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bookViews>
  <sheets>
    <sheet name="总版（含取消）" sheetId="4" r:id="rId1"/>
    <sheet name="规范整合总版" sheetId="6" r:id="rId2"/>
    <sheet name="B类项目" sheetId="2" r:id="rId3"/>
    <sheet name="临时新增项目" sheetId="5" r:id="rId4"/>
  </sheets>
  <definedNames>
    <definedName name="_xlnm._FilterDatabase" localSheetId="0" hidden="1">'总版（含取消）'!$A$4:$XEX$5881</definedName>
    <definedName name="_xlnm._FilterDatabase" localSheetId="2" hidden="1">B类项目!$A$4:$L$102</definedName>
    <definedName name="_xlnm._FilterDatabase" localSheetId="1" hidden="1">规范整合总版!$4:$625</definedName>
    <definedName name="_xlnm._FilterDatabase" localSheetId="3" hidden="1">临时新增项目!$A$3:$L$10</definedName>
    <definedName name="_xlnm.Print_Titles" localSheetId="0">'总版（含取消）'!$3:$4</definedName>
  </definedNames>
  <calcPr calcId="144525"/>
</workbook>
</file>

<file path=xl/sharedStrings.xml><?xml version="1.0" encoding="utf-8"?>
<sst xmlns="http://schemas.openxmlformats.org/spreadsheetml/2006/main" count="38333" uniqueCount="12028">
  <si>
    <t>河南省医疗服务价格项目规范（20260310版）</t>
  </si>
  <si>
    <t>A:豫计收费[2001]1018号B：豫计收费[2002]527号C：豫发改办[2004]145号D：豫发改收费[2004]1307号E：豫发改收费[2005]146号F：豫发改收费[2005]1378号G：豫发改收费[2005]1379号H：豫发改收费[2006]1714号I：豫发改收费[2008]60号J：豫发改收费[2008]1830号K:豫发改收费[2010]230号L：豫发改收费[2011]2377号M:豫发改收费[2013]228号N：豫发改收费[2014]1647号O:豫发改收费〔2017〕86号P:豫医保办〔2019〕46号Q:豫医保办〔2020〕10号R:豫医保办〔2020〕48号S:豫医保办〔2021〕8号T:豫医保办〔2021〕9号U:豫医保办〔2021〕26号V:豫医保办〔2021〕27号W:豫医保办〔2021〕38号X:豫医保办〔2021〕63号Y:豫医保办〔2023〕4号Z:豫医保办〔2023〕7号AA:豫医保办〔2023〕8号AB:豫医保办〔2023〕9号AC:豫医保办〔2023〕12号AD:豫医保办函〔2023〕8号AE:豫医保办〔2023〕59号AF:豫医保办〔2023〕86号AG:豫医保办〔2023〕101号AH:豫医保办〔2024〕49号AI:豫医保办〔2024〕57号AJ:豫医保办〔2024〕74号AK:豫医保办〔2024〕82号AL:豫医保办〔2024〕85号AM:豫医保办[2025]18号AN:豫医保办[2025]33号AO:豫医保办〔2025〕34号AP:豫医保办〔2025〕43号AQ:豫医保办〔2025〕44号AR:豫医保办〔2025〕47号AS:豫医保办〔2025〕51号AT:豫医保办〔2025〕57号AU:豫医保办〔2025〕71号AV:豫医保办[2025]74号</t>
  </si>
  <si>
    <t>文件
出处</t>
  </si>
  <si>
    <t>财务分类代码</t>
  </si>
  <si>
    <t>项目编码</t>
  </si>
  <si>
    <t>项目名称</t>
  </si>
  <si>
    <t>项目内涵</t>
  </si>
  <si>
    <t>除外内容</t>
  </si>
  <si>
    <t>计价
单位</t>
  </si>
  <si>
    <t>省级价格（元）</t>
  </si>
  <si>
    <t>说明</t>
  </si>
  <si>
    <t>医保支付政策</t>
  </si>
  <si>
    <t>三甲</t>
  </si>
  <si>
    <t>非三甲</t>
  </si>
  <si>
    <t>市级</t>
  </si>
  <si>
    <t>县级</t>
  </si>
  <si>
    <t>乡级</t>
  </si>
  <si>
    <t>支付
类别</t>
  </si>
  <si>
    <t>备注</t>
  </si>
  <si>
    <t>一、综合医疗服务类</t>
  </si>
  <si>
    <t/>
  </si>
  <si>
    <t>A</t>
  </si>
  <si>
    <t>说明本类包括一般医疗服务、一般检查治疗、社区卫生服务及预防保健项目和其他医疗服务项目。本类编码为100000000。</t>
  </si>
  <si>
    <t>B</t>
  </si>
  <si>
    <t>(一)一般医疗服务</t>
  </si>
  <si>
    <t>豫医保办〔2025〕51号发文取消</t>
  </si>
  <si>
    <t>1.挂号费</t>
  </si>
  <si>
    <t>2.诊查费</t>
  </si>
  <si>
    <t>门诊诊查费</t>
  </si>
  <si>
    <t>C</t>
  </si>
  <si>
    <t>一般医师</t>
  </si>
  <si>
    <t>主治医师</t>
  </si>
  <si>
    <t>副主任医师</t>
  </si>
  <si>
    <t>主任医师</t>
  </si>
  <si>
    <t>R(C)</t>
  </si>
  <si>
    <t>国家级知名专家</t>
  </si>
  <si>
    <t>L</t>
  </si>
  <si>
    <t>省级知名专家</t>
  </si>
  <si>
    <t>Q</t>
  </si>
  <si>
    <t>互联网复诊</t>
  </si>
  <si>
    <t>Y</t>
  </si>
  <si>
    <t>001102000010700</t>
  </si>
  <si>
    <t>互联网首诊（普通医师）</t>
  </si>
  <si>
    <t>001102000010800</t>
  </si>
  <si>
    <t>互联网首诊(副主任医师)</t>
  </si>
  <si>
    <t>001102000010900</t>
  </si>
  <si>
    <t>互联网首诊(主任医师)</t>
  </si>
  <si>
    <t>R</t>
  </si>
  <si>
    <t>F110200107</t>
  </si>
  <si>
    <t>国医大师门诊诊查费</t>
  </si>
  <si>
    <t>住院诊查费</t>
  </si>
  <si>
    <t>AB</t>
  </si>
  <si>
    <t>急诊诊查费</t>
  </si>
  <si>
    <t>M</t>
  </si>
  <si>
    <t>基层一般诊疗费</t>
  </si>
  <si>
    <t>村级一般诊疗费</t>
  </si>
  <si>
    <t>3.急诊监护费</t>
  </si>
  <si>
    <t>F</t>
  </si>
  <si>
    <t>急诊监护费</t>
  </si>
  <si>
    <t>4.院前急救费</t>
  </si>
  <si>
    <t>E</t>
  </si>
  <si>
    <t>院前急救费</t>
  </si>
  <si>
    <t>5.救护车费</t>
  </si>
  <si>
    <t>J</t>
  </si>
  <si>
    <t>救护车</t>
  </si>
  <si>
    <t>I</t>
  </si>
  <si>
    <t>担架队服务费</t>
  </si>
  <si>
    <t>P</t>
  </si>
  <si>
    <t>F11050003</t>
  </si>
  <si>
    <t>航空医疗救护</t>
  </si>
  <si>
    <t>6.体检费</t>
  </si>
  <si>
    <t>D</t>
  </si>
  <si>
    <t>体检费</t>
  </si>
  <si>
    <t>AG</t>
  </si>
  <si>
    <t>7.取暖费</t>
  </si>
  <si>
    <t>豫医保办〔2023〕101号发文取消</t>
  </si>
  <si>
    <t>病房取暖费</t>
  </si>
  <si>
    <t>8.空调降温费</t>
  </si>
  <si>
    <t>单人间</t>
  </si>
  <si>
    <t>双人间</t>
  </si>
  <si>
    <t>三人间</t>
  </si>
  <si>
    <t>四人及以上</t>
  </si>
  <si>
    <t>9.床位费</t>
  </si>
  <si>
    <t>医疗废物处置费</t>
  </si>
  <si>
    <t xml:space="preserve"> AO(A)</t>
  </si>
  <si>
    <t>急诊留观、床位费</t>
  </si>
  <si>
    <t>特殊防护病房床位费</t>
  </si>
  <si>
    <t>普通病房床位费</t>
  </si>
  <si>
    <t>R(B)</t>
  </si>
  <si>
    <t>病房加床</t>
  </si>
  <si>
    <t>层流洁净病房床位费</t>
  </si>
  <si>
    <t>层流洁净病房床位费（5级）</t>
  </si>
  <si>
    <t>层流洁净病房床位费（6级）</t>
  </si>
  <si>
    <t>层流洁净病房床位费（7-8.5级）</t>
  </si>
  <si>
    <t>层流洁净装置病床加收</t>
  </si>
  <si>
    <t>干部病房</t>
  </si>
  <si>
    <t>套间</t>
  </si>
  <si>
    <t>母婴同室病房床位费</t>
  </si>
  <si>
    <t>重症监护病房床位费</t>
  </si>
  <si>
    <t>10.会诊费</t>
  </si>
  <si>
    <t>院际会诊</t>
  </si>
  <si>
    <t>Q文件删除</t>
  </si>
  <si>
    <t>计算机远程会诊</t>
  </si>
  <si>
    <t>豫医保办〔2020〕10号发文取消</t>
  </si>
  <si>
    <t>远程会诊</t>
  </si>
  <si>
    <t>门诊输液费</t>
  </si>
  <si>
    <t>豫医保办〔2023〕9号发文取消</t>
  </si>
  <si>
    <t>小儿门诊输液费</t>
  </si>
  <si>
    <t>N</t>
  </si>
  <si>
    <t>院内会诊</t>
  </si>
  <si>
    <t>临床量表评估</t>
  </si>
  <si>
    <t>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2.临床量表是指卫生行业主管部门相关技术规范等准许使用的临床量表。量表项目开展方式包括人工评估和应用人工智能辅助的评估。
3.按照以服务产出为导向的原则，临床量表评估类项目以“得出评估结论”作为一个完整计价单元，医疗机构为得出准确结论需要应用1份或若干份量表的，按照评估条目的总数计费。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5.“基本物质消耗”包括但不限于临床量表的工本费，以及临床量表、评估设备以及评估软件的版权、开发、购买等的成本。
6.以6周岁及以下儿童为对象的临床量表评估，实际是否有专业评估人员协助，均按“他评”对应的分档标准计价。周岁的计算方法以法律的相关规定为准。</t>
  </si>
  <si>
    <t>临床量表评估（自评）</t>
  </si>
  <si>
    <t>基于患者自主完成的临床量表，对患者生理或心理的功能状态形成评估结论。含完成自评所需的人力资源和基本物质资源消耗。</t>
  </si>
  <si>
    <t>次•日</t>
  </si>
  <si>
    <t>1.不同学科且不重复的临床量表评估可分别计价；2.同一学科且评估目的相同的临床量表评估和其他评定类项目不能同时收费。</t>
  </si>
  <si>
    <t>甲类评估（自评）</t>
  </si>
  <si>
    <t>1-20条</t>
  </si>
  <si>
    <t>丙类</t>
  </si>
  <si>
    <t>乙类评估（自评）</t>
  </si>
  <si>
    <t>21-40条</t>
  </si>
  <si>
    <t>丙类评估（自评）</t>
  </si>
  <si>
    <t>41-100条</t>
  </si>
  <si>
    <t>丁类评估（自评）</t>
  </si>
  <si>
    <t>101条以上</t>
  </si>
  <si>
    <t>临床量表评估（他评）</t>
  </si>
  <si>
    <t>基于专业评估人员协助患者完成的临床量表，对患者生理或心理的功能状态形成评估结论。含完成他评所需的人力资源和基本物质资源消耗。</t>
  </si>
  <si>
    <t>甲类评估（他评）</t>
  </si>
  <si>
    <t>乙类</t>
  </si>
  <si>
    <t>两次评定间隔不小于14天</t>
  </si>
  <si>
    <t>乙类评估（他评）</t>
  </si>
  <si>
    <t>丙类评估（他评）</t>
  </si>
  <si>
    <t>丁类评估（他评）</t>
  </si>
  <si>
    <t>(二)一般检查治疗</t>
  </si>
  <si>
    <t>药物及特殊一次性消耗材料</t>
  </si>
  <si>
    <t>1.护理费</t>
  </si>
  <si>
    <t xml:space="preserve"> </t>
  </si>
  <si>
    <t>钛银金属抗菌防护材料</t>
  </si>
  <si>
    <t>1、精神病医院或精神病科护理费加收30%。
2、钛银金属抗菌防护材料限重症监护、特殊护理、一级护理使用。</t>
  </si>
  <si>
    <t>R文件删除</t>
  </si>
  <si>
    <t>重症监护</t>
  </si>
  <si>
    <t>豫医保办〔2020〕48号发文取消</t>
  </si>
  <si>
    <t xml:space="preserve"> AO(R(F))</t>
  </si>
  <si>
    <t>特级护理</t>
  </si>
  <si>
    <t>豫医保办〔2025〕34号发文取消</t>
  </si>
  <si>
    <t>Ⅰ级护理</t>
  </si>
  <si>
    <t>Ⅱ级护理</t>
  </si>
  <si>
    <t xml:space="preserve"> AO(AB)</t>
  </si>
  <si>
    <t>Ⅲ级护理</t>
  </si>
  <si>
    <t xml:space="preserve"> AO(L)</t>
  </si>
  <si>
    <t>特殊疾病护理</t>
  </si>
  <si>
    <t xml:space="preserve"> AO(B)</t>
  </si>
  <si>
    <t>新生儿护理</t>
  </si>
  <si>
    <t xml:space="preserve"> AO(M)</t>
  </si>
  <si>
    <t>新生儿特殊护理</t>
  </si>
  <si>
    <t>精神病护理</t>
  </si>
  <si>
    <t>狂躁型精神病护理</t>
  </si>
  <si>
    <t>气管切开护理</t>
  </si>
  <si>
    <t>吸痰护理</t>
  </si>
  <si>
    <t>通过吸痰清除呼吸道分泌物，保持气道通畅。所定价格涵盖连接吸引器、抽吸痰液、记录等操作步骤的人力资源和基本物质资源消耗。</t>
  </si>
  <si>
    <t>一次性吸痰管、引流装置</t>
  </si>
  <si>
    <t>次</t>
  </si>
  <si>
    <t>甲类</t>
  </si>
  <si>
    <t xml:space="preserve"> AO(K)</t>
  </si>
  <si>
    <t>造瘘护理</t>
  </si>
  <si>
    <t>动静脉置管护理</t>
  </si>
  <si>
    <t xml:space="preserve"> AO(E)</t>
  </si>
  <si>
    <t>一般专项护理</t>
  </si>
  <si>
    <t>引流管护理</t>
  </si>
  <si>
    <t>G</t>
  </si>
  <si>
    <t>s120100001</t>
  </si>
  <si>
    <t>机械深度排痰</t>
  </si>
  <si>
    <t>使用振动排痰机排痰</t>
  </si>
  <si>
    <t>以痰明显减少，双肺呼吸音清晰为一次。</t>
  </si>
  <si>
    <t>s110900001</t>
  </si>
  <si>
    <t>电动气垫床</t>
  </si>
  <si>
    <t>2.抢救费</t>
  </si>
  <si>
    <t>抢救费</t>
  </si>
  <si>
    <t>3.氧气吸入</t>
  </si>
  <si>
    <t>氧气吸入</t>
  </si>
  <si>
    <t>通过吸入中、低流量氧气纠正缺氧，提高动脉血氧分压和氧饱和度的水平。所定价格涵盖接入吸氧管、调节氧流量、记录等步骤的人力资源和基本物质资源消耗。包括氧气创面治疗。</t>
  </si>
  <si>
    <t>特殊吸氧管、智能供氧系统专用吸氧管</t>
  </si>
  <si>
    <t>小时</t>
  </si>
  <si>
    <t>高流量给氧</t>
  </si>
  <si>
    <t>通过向气道内持续送入可调控高流量氧气（给氧流量≥5L/min）纠正缺氧，提高动脉血氧分压和氧饱和度的水平。所定价格涵盖开展高流量给氧的人力资源和基本物质资源消耗。</t>
  </si>
  <si>
    <t>吸氧管、呼吸管路、鼻塞导管、接头、湿化器/罐</t>
  </si>
  <si>
    <t>使用没有机械通气功能的氧疗仪进行高流量吸氧的，不能同时收取无创辅助通气、呼吸机辅助呼吸项目费用。</t>
  </si>
  <si>
    <t>4.注射</t>
  </si>
  <si>
    <t>含过滤器、注射器等特殊性消耗材料；含用药指导与观察、药物的配置。</t>
  </si>
  <si>
    <t>1.输液器；
2.输液接头；
3.胰岛素注射笔用针头；
4.一次性止血带（限甲类传染病及参照甲类管理的乙类传染病病人收费）；
5.预充式导管冲洗器；
6.植入式给药装置（输液港）专用针；
7.留置针；
8.采血器/采血管；
9.导管固定敷贴。</t>
  </si>
  <si>
    <t>按照药品使用说明的要求选择使用相应输液器，不得扩大范围使用。</t>
  </si>
  <si>
    <t>皮下、皮内、肌肉注射</t>
  </si>
  <si>
    <t>静脉注射</t>
  </si>
  <si>
    <t>包括静脉采血</t>
  </si>
  <si>
    <t>颈或股静脉穿刺加收</t>
  </si>
  <si>
    <t>心内注射</t>
  </si>
  <si>
    <t>动脉加压注射</t>
  </si>
  <si>
    <t>包括动脉采血</t>
  </si>
  <si>
    <t>皮下输液</t>
  </si>
  <si>
    <t>静脉输液</t>
  </si>
  <si>
    <t>指经静脉输入大量无菌药物。所定价格涵盖配制药物、穿刺、固定、调节滴速、观察输液反应、冲管、封管等操作步骤的人力资源和基本物质资源消耗。包括植入式给药装置（输液港）输液。含静脉穿刺置管、留置针护理。不含静脉用药集中配置。</t>
  </si>
  <si>
    <t>瓶/袋</t>
  </si>
  <si>
    <t>1.6周岁及以下儿童加收30%。2.第二瓶/袋起每瓶/袋按20%计费。</t>
  </si>
  <si>
    <t>住院静脉输液</t>
  </si>
  <si>
    <t>静脉输血</t>
  </si>
  <si>
    <t>含储血和输血材料</t>
  </si>
  <si>
    <t>袋</t>
  </si>
  <si>
    <t>豫发改收费[2006]1714号“260300001”项目取消。</t>
  </si>
  <si>
    <t>R(E)</t>
  </si>
  <si>
    <t>微量泵</t>
  </si>
  <si>
    <t>泵用注射器、输液器（套件）、泵前管</t>
  </si>
  <si>
    <t>三小时后按50%收费。</t>
  </si>
  <si>
    <t>☆</t>
  </si>
  <si>
    <t>输血反映征动态监测</t>
  </si>
  <si>
    <t>含输血指征、输血评估和建议</t>
  </si>
  <si>
    <t>住院小儿静脉输液</t>
  </si>
  <si>
    <t>静脉高营养治疗</t>
  </si>
  <si>
    <t>含配置</t>
  </si>
  <si>
    <t>药品生产企业已配置好的药物减半收取。</t>
  </si>
  <si>
    <t>静脉切开置管术</t>
  </si>
  <si>
    <t>导管</t>
  </si>
  <si>
    <t>静脉穿刺置管术</t>
  </si>
  <si>
    <t>留置静脉针</t>
  </si>
  <si>
    <t>中心静脉穿刺置管术</t>
  </si>
  <si>
    <t>通过穿刺外周静脉进入中心静脉或直接穿刺进入中心静脉置管建立静脉通道。所定价格涵盖定位、穿刺、置入导管、固定等操作步骤的人力资源和基本物质资源消耗。</t>
  </si>
  <si>
    <t>中心静脉套件、PICC导管、导管固定装置</t>
  </si>
  <si>
    <t>F(L)</t>
  </si>
  <si>
    <t>中心静脉穿刺置管术+测压</t>
  </si>
  <si>
    <t>包括深静脉穿刺置管术+测压</t>
  </si>
  <si>
    <t>中心静脉套件、测压套件</t>
  </si>
  <si>
    <t>人工中心静脉压测定</t>
  </si>
  <si>
    <t>评估患者病情及体位等，核对医嘱及患者信息，解释其目的取得配合，确认中心静脉置管位置，测量外置长度，连接测压系统，协助 患者平卧位，正确固定压力传感器，冲洗管路，调零，测压并记 录，协助患者采取舒适体位，做好健康教育及心理护理。</t>
  </si>
  <si>
    <t>动脉穿刺置管术</t>
  </si>
  <si>
    <t>PIU导管</t>
  </si>
  <si>
    <t>抗肿瘤化学药物配置</t>
  </si>
  <si>
    <t>含注射</t>
  </si>
  <si>
    <t>组</t>
  </si>
  <si>
    <t>静脉用药集中配置</t>
  </si>
  <si>
    <t>含药物集中配置、供应等。</t>
  </si>
  <si>
    <t>瓶（袋、包）</t>
  </si>
  <si>
    <t>1、静脉用药集中配置中心须经省级或以上卫生行政部门验收合格；
2、仅限在静脉用药调配中心集中配置、调配和供应的静脉用药使用；
3、药品生产企业已配置好的药物不得执收该项目；
4、执行“120400013抗肿瘤化学药物配置”和“1208000012肠内高营养治疗”的静脉用药等不得执收该项目；
5、该项目是从属项目，须与其他静脉输液项目配合使用，不得单独执收。
6、原“120400014快速过敏皮试试验”取消。</t>
  </si>
  <si>
    <t>U</t>
  </si>
  <si>
    <t>骨髓腔内穿刺输注</t>
  </si>
  <si>
    <t>选择部位行骨髓腔穿刺，置入穿刺针，快速建立骨髓腔内输注通路，连接输液管进行输液。</t>
  </si>
  <si>
    <t>穿刺器械</t>
  </si>
  <si>
    <t>限急需经血管通路补液治疗或药物治疗，但无法建立常规静脉通路的急危重患者。</t>
  </si>
  <si>
    <t>s120400001</t>
  </si>
  <si>
    <t>静脉输注高氧液</t>
  </si>
  <si>
    <t>使用专用治疗仪连续溶氧。含输液气体净化、一次性材料和氧气</t>
  </si>
  <si>
    <t>5.清创缝合</t>
  </si>
  <si>
    <t>含麻醉费用</t>
  </si>
  <si>
    <t>特殊一次性消耗材料、特殊缝线</t>
  </si>
  <si>
    <t>特殊一次性消耗材料包括胶原蛋白材料、防粘连材料、锁水敷料、医用创面愈合材料。</t>
  </si>
  <si>
    <t>大清创缝合</t>
  </si>
  <si>
    <r>
      <rPr>
        <sz val="10"/>
        <rFont val="宋体"/>
        <charset val="134"/>
        <scheme val="minor"/>
      </rPr>
      <t>创面在30cm</t>
    </r>
    <r>
      <rPr>
        <vertAlign val="superscript"/>
        <sz val="11"/>
        <rFont val="宋体"/>
        <charset val="134"/>
        <scheme val="minor"/>
      </rPr>
      <t>2</t>
    </r>
    <r>
      <rPr>
        <sz val="11"/>
        <rFont val="宋体"/>
        <charset val="134"/>
        <scheme val="minor"/>
      </rPr>
      <t>以上</t>
    </r>
  </si>
  <si>
    <t>中清创缝合</t>
  </si>
  <si>
    <r>
      <rPr>
        <sz val="10"/>
        <rFont val="宋体"/>
        <charset val="134"/>
        <scheme val="minor"/>
      </rPr>
      <t>创面在30--15cm</t>
    </r>
    <r>
      <rPr>
        <vertAlign val="superscript"/>
        <sz val="11"/>
        <rFont val="宋体"/>
        <charset val="134"/>
        <scheme val="minor"/>
      </rPr>
      <t>2</t>
    </r>
    <r>
      <rPr>
        <sz val="11"/>
        <rFont val="宋体"/>
        <charset val="134"/>
        <scheme val="minor"/>
      </rPr>
      <t>之间</t>
    </r>
  </si>
  <si>
    <t>小清创缝合</t>
  </si>
  <si>
    <r>
      <rPr>
        <sz val="10"/>
        <rFont val="宋体"/>
        <charset val="134"/>
        <scheme val="minor"/>
      </rPr>
      <t>创面在15cm</t>
    </r>
    <r>
      <rPr>
        <vertAlign val="superscript"/>
        <sz val="11"/>
        <rFont val="宋体"/>
        <charset val="134"/>
        <scheme val="minor"/>
      </rPr>
      <t>2</t>
    </r>
    <r>
      <rPr>
        <sz val="11"/>
        <rFont val="宋体"/>
        <charset val="134"/>
        <scheme val="minor"/>
      </rPr>
      <t>以内</t>
    </r>
  </si>
  <si>
    <t>6.换药</t>
  </si>
  <si>
    <t>包括门诊拆线；包括外擦药物治疗</t>
  </si>
  <si>
    <t>特殊一次性消耗材料</t>
  </si>
  <si>
    <t>1、外擦药物治疗减半收费；
2、特殊一次性消耗材料包括胶原蛋白材料、防粘连材料、锁水敷料、医用创面愈合材料。</t>
  </si>
  <si>
    <t>大换药</t>
  </si>
  <si>
    <t>中换药</t>
  </si>
  <si>
    <t>小换药</t>
  </si>
  <si>
    <t>特大换药</t>
  </si>
  <si>
    <t xml:space="preserve">                                                      </t>
  </si>
  <si>
    <t>药品、胶原材料</t>
  </si>
  <si>
    <t>创面在50cm2以上</t>
  </si>
  <si>
    <t>7.雾化吸入</t>
  </si>
  <si>
    <t>包括超声、高压泵、氧化雾化及蒸气雾化吸入</t>
  </si>
  <si>
    <t>雾化器</t>
  </si>
  <si>
    <t>X</t>
  </si>
  <si>
    <t>压缩雾化吸入</t>
  </si>
  <si>
    <t>指输出至下呼吸道的压缩泵雾化治疗。</t>
  </si>
  <si>
    <t>8.鼻饲管置管</t>
  </si>
  <si>
    <t>鼻胃管置管</t>
  </si>
  <si>
    <t>药物和一次性胃管</t>
  </si>
  <si>
    <t>鼻饲管注食</t>
  </si>
  <si>
    <t>指经鼻饲管注入饮食或药物。所定价格涵盖配置、注入以及观察、记录等步骤的人力资源和基本物质资源消耗。</t>
  </si>
  <si>
    <t>灌注器</t>
  </si>
  <si>
    <t>肠内高营养治疗</t>
  </si>
  <si>
    <t>含肠营养配置。特指不能进食的病人。</t>
  </si>
  <si>
    <t>一次性泵管，一次性鼻胃肠管,一次性营养袋</t>
  </si>
  <si>
    <t>Z</t>
  </si>
  <si>
    <t>徒手盲插鼻肠管置管术</t>
  </si>
  <si>
    <t>指不依赖于其他辅助设备，徒手将鼻肠管推送至十二指肠或空肠，从而使喂养的食物可以直接注入小肠。所定价格涵盖置管、判断是否置管成功等操作步骤的人力资源和基本物质资源消耗。不含X线检查。</t>
  </si>
  <si>
    <t>鼻肠管</t>
  </si>
  <si>
    <t>入住ICU经评估有营养风险，胃管喂养不耐受或有误吸风险及其它经胃喂养有禁忌的患者使用时支付。</t>
  </si>
  <si>
    <t>胃肠减压</t>
  </si>
  <si>
    <t>含留置胃管抽胃液及间断减压；包括负压引流、引流管引流</t>
  </si>
  <si>
    <t>一次性引流装置、引流管（袋）</t>
  </si>
  <si>
    <t>日</t>
  </si>
  <si>
    <t>10.洗胃</t>
  </si>
  <si>
    <t>含插胃管、冲洗(含人工和机器洗胃)。</t>
  </si>
  <si>
    <t>药品、一次性胃管</t>
  </si>
  <si>
    <t>以洗净为一次。不得加收其它费用</t>
  </si>
  <si>
    <t>11.物理降温</t>
  </si>
  <si>
    <t>一般物理降温</t>
  </si>
  <si>
    <t>包括酒精擦浴、冰袋，小儿降温贴等方法。</t>
  </si>
  <si>
    <t>退热凝胶</t>
  </si>
  <si>
    <t>必须由护士全程工作，否则不得收取。</t>
  </si>
  <si>
    <t>特殊物理降温</t>
  </si>
  <si>
    <t>指使用专业降温设备等方法</t>
  </si>
  <si>
    <t>12.坐浴</t>
  </si>
  <si>
    <t>药物</t>
  </si>
  <si>
    <t>13.冷热湿敷</t>
  </si>
  <si>
    <t>14.引流管冲洗</t>
  </si>
  <si>
    <t>药物、引流管</t>
  </si>
  <si>
    <t>原121400001、1214000010、
1214000011、1214000012项目取消</t>
  </si>
  <si>
    <t xml:space="preserve"> AO(I)</t>
  </si>
  <si>
    <t>持续引流管冲洗</t>
  </si>
  <si>
    <t>置管后注药</t>
  </si>
  <si>
    <t>包括抽气、抽液</t>
  </si>
  <si>
    <t>间断引流管冲洗</t>
  </si>
  <si>
    <t>引流装置置管或更换</t>
  </si>
  <si>
    <t>15.灌肠</t>
  </si>
  <si>
    <t>密闭式灌肠管</t>
  </si>
  <si>
    <t>灌肠</t>
  </si>
  <si>
    <t>包括一般灌肠、保留灌肠、三通氧气灌肠</t>
  </si>
  <si>
    <t>药物、氧气</t>
  </si>
  <si>
    <t>清洁灌肠</t>
  </si>
  <si>
    <t>包括经肛门清洁灌肠及经口全消化道清洁洗肠</t>
  </si>
  <si>
    <t>经口全消化道清洁洗肠减半收取。</t>
  </si>
  <si>
    <t>K</t>
  </si>
  <si>
    <t>16.导尿</t>
  </si>
  <si>
    <t>包括一次性导尿和留置导尿</t>
  </si>
  <si>
    <t>长效抗菌材料</t>
  </si>
  <si>
    <t>安置一次性导尿管为一次。</t>
  </si>
  <si>
    <t>一次性导尿</t>
  </si>
  <si>
    <t>特殊一次性消耗物品(包括导尿包、尿管及尿袋)</t>
  </si>
  <si>
    <t>留置导尿</t>
  </si>
  <si>
    <t>第一天</t>
  </si>
  <si>
    <t>每加一天</t>
  </si>
  <si>
    <t>17.肛管排气</t>
  </si>
  <si>
    <t>肛管排气</t>
  </si>
  <si>
    <t>18.门诊麻醉费</t>
  </si>
  <si>
    <t>门诊项目局部麻醉费</t>
  </si>
  <si>
    <t>门诊手术室麻醉</t>
  </si>
  <si>
    <t>(三)社区卫生服务及预防保健项目</t>
  </si>
  <si>
    <t>药物、化验、检查</t>
  </si>
  <si>
    <t>1.婴幼儿健康体检</t>
  </si>
  <si>
    <t>2.儿童龋齿预防保健</t>
  </si>
  <si>
    <t>含4岁至学令前儿童按齿科常规检查</t>
  </si>
  <si>
    <t>AE</t>
  </si>
  <si>
    <t>3.家庭巡诊</t>
  </si>
  <si>
    <t>豫医保办〔2023〕59号发文取消</t>
  </si>
  <si>
    <t>4.围产保健访视</t>
  </si>
  <si>
    <t>5.传染病访视</t>
  </si>
  <si>
    <t>6.家庭病床</t>
  </si>
  <si>
    <t>家庭病床建床费</t>
  </si>
  <si>
    <t>家庭病床巡诊</t>
  </si>
  <si>
    <t>7.出诊费</t>
  </si>
  <si>
    <t>8.建立健康档案</t>
  </si>
  <si>
    <t>9.疾病健康教育或咨询</t>
  </si>
  <si>
    <t>健康咨询</t>
  </si>
  <si>
    <t>疾病健康教育</t>
  </si>
  <si>
    <t>(四)其他医疗服务项目</t>
  </si>
  <si>
    <t>尸体料理</t>
  </si>
  <si>
    <t>指尸体常规清洁处理及包裹，不含专业性尸体整容</t>
  </si>
  <si>
    <t>尸体料理（传染病人）</t>
  </si>
  <si>
    <t>尸体存放</t>
  </si>
  <si>
    <t>离体残肢处理</t>
  </si>
  <si>
    <t>包括死婴处理</t>
  </si>
  <si>
    <t>尸体转运费</t>
  </si>
  <si>
    <t>具</t>
  </si>
  <si>
    <t>经出诊医护人员院前抢救确诊死亡，家属要求转入医院太平间。不再另收救护车费。</t>
  </si>
  <si>
    <t xml:space="preserve">营养状况评估与咨询
</t>
  </si>
  <si>
    <t>上门服务费</t>
  </si>
  <si>
    <t>上门服务费（家庭病房）</t>
  </si>
  <si>
    <r>
      <rPr>
        <sz val="8"/>
        <color theme="1"/>
        <rFont val="宋体"/>
        <charset val="134"/>
      </rPr>
      <t>次</t>
    </r>
    <r>
      <rPr>
        <sz val="8"/>
        <color indexed="8"/>
        <rFont val="Times New Roman"/>
        <charset val="204"/>
      </rPr>
      <t>·</t>
    </r>
    <r>
      <rPr>
        <sz val="8"/>
        <color indexed="8"/>
        <rFont val="宋体"/>
        <charset val="134"/>
      </rPr>
      <t>人</t>
    </r>
  </si>
  <si>
    <t>同一天收费不超过3个计价单位</t>
  </si>
  <si>
    <t>每周支付不超过6个计价单位</t>
  </si>
  <si>
    <t>上门服务费（非家庭病房）</t>
  </si>
  <si>
    <t>二、医技诊疗类</t>
  </si>
  <si>
    <t>本类说明：
1.本类包括医学影像、超声检查、核医学、放射治疗、检验、血型与配血、病理检查。本类编码为200000000。2.检查治疗过程中所使用的药物、输氧、输血，除外内容中列举的内容，传染病人所增加的特殊消耗物品等服务和消耗可另外收取。</t>
  </si>
  <si>
    <t>AM(K)</t>
  </si>
  <si>
    <t>（一）医学影像</t>
  </si>
  <si>
    <t>豫医保办〔2025〕33号发文取消</t>
  </si>
  <si>
    <t>AM(A)</t>
  </si>
  <si>
    <t>1.X线检查</t>
  </si>
  <si>
    <t>X线透视检查</t>
  </si>
  <si>
    <t>普通透视</t>
  </si>
  <si>
    <t>食管钡餐透视</t>
  </si>
  <si>
    <t>床旁透视与术中透视</t>
  </si>
  <si>
    <t>AM(E)</t>
  </si>
  <si>
    <t>X线摄影</t>
  </si>
  <si>
    <t>5×7吋</t>
  </si>
  <si>
    <t>8×10吋</t>
  </si>
  <si>
    <t>10×12吋</t>
  </si>
  <si>
    <t>11×14吋</t>
  </si>
  <si>
    <t>12×15吋</t>
  </si>
  <si>
    <t>14×14吋</t>
  </si>
  <si>
    <t>14×17吋</t>
  </si>
  <si>
    <t>牙片</t>
  </si>
  <si>
    <t>咬合片</t>
  </si>
  <si>
    <t>曲面体层摄影(颌全景摄影)</t>
  </si>
  <si>
    <t>头颅定位测量摄影</t>
  </si>
  <si>
    <t>眼球异物定位摄影</t>
  </si>
  <si>
    <t>乳腺钼靶摄片8×10吋</t>
  </si>
  <si>
    <t>乳腺钼靶摄片18×24吋</t>
  </si>
  <si>
    <t>AM(X)</t>
  </si>
  <si>
    <t>数字化摄影(DR)</t>
  </si>
  <si>
    <t>AM(I)</t>
  </si>
  <si>
    <t>计算机C线摄影（CR）</t>
  </si>
  <si>
    <t>AH（M）</t>
  </si>
  <si>
    <t>非血管介入临床操作数字减影(DSA)引导</t>
  </si>
  <si>
    <t>包括G型臂、O型臂引导。</t>
  </si>
  <si>
    <t>乳腺钼靶机定位</t>
  </si>
  <si>
    <t>AM(S)</t>
  </si>
  <si>
    <t>三维数字乳腺断层成像</t>
  </si>
  <si>
    <t>X线造影</t>
  </si>
  <si>
    <t>AM(J)</t>
  </si>
  <si>
    <t>气脑造影</t>
  </si>
  <si>
    <t>脑血管造影</t>
  </si>
  <si>
    <t>AM(F)</t>
  </si>
  <si>
    <t>脑室碘水造影</t>
  </si>
  <si>
    <t>脊髓(椎管)造影</t>
  </si>
  <si>
    <t>椎间盘造影</t>
  </si>
  <si>
    <t>泪道造影</t>
  </si>
  <si>
    <t>副鼻窦造影</t>
  </si>
  <si>
    <t>颞下颌关节造影</t>
  </si>
  <si>
    <t>支气管造影</t>
  </si>
  <si>
    <t>乳腺导管造影</t>
  </si>
  <si>
    <t>唾液腺造影</t>
  </si>
  <si>
    <t>下咽造影</t>
  </si>
  <si>
    <t>食管造影</t>
  </si>
  <si>
    <t>上消化道造影</t>
  </si>
  <si>
    <t>胃肠排空试验</t>
  </si>
  <si>
    <t>小肠插管造影</t>
  </si>
  <si>
    <t>口服法小肠造影</t>
  </si>
  <si>
    <t>钡灌肠大肠造影</t>
  </si>
  <si>
    <t>腹膜后充气造影</t>
  </si>
  <si>
    <t>口服法胆道造影</t>
  </si>
  <si>
    <t>静脉胆道造影</t>
  </si>
  <si>
    <t>经内窥镜逆行胰胆管造影(ERCP)</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</si>
  <si>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</si>
  <si>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</si>
  <si>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</si>
  <si>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</si>
  <si>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</si>
  <si>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</si>
  <si>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</si>
  <si>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</si>
  <si>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</si>
  <si>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</si>
  <si>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AM(R(D))</t>
  </si>
  <si>
    <t>四肢血管造影</t>
  </si>
  <si>
    <t>窦道及瘘管造影</t>
  </si>
  <si>
    <t>四肢关节造影</t>
  </si>
  <si>
    <t>使用数字化X线机加收</t>
  </si>
  <si>
    <t>AM(M)</t>
  </si>
  <si>
    <t>直肠排粪造影</t>
  </si>
  <si>
    <t>AM(M(L))</t>
  </si>
  <si>
    <t>2.磁共振扫描(MRI)</t>
  </si>
  <si>
    <t>AM(L)</t>
  </si>
  <si>
    <t>磁共振平扫</t>
  </si>
  <si>
    <t>磁共振增强扫描</t>
  </si>
  <si>
    <t>脑功能成象</t>
  </si>
  <si>
    <t>磁共振心脏功能检查</t>
  </si>
  <si>
    <t>磁共振血管成象(MRA)</t>
  </si>
  <si>
    <t>磁共振水成象(MRCP，MRM，MRU)</t>
  </si>
  <si>
    <t>磁共振波谱分析(MRs)</t>
  </si>
  <si>
    <t>临床操作的磁共振引导</t>
  </si>
  <si>
    <t>每半小时</t>
  </si>
  <si>
    <t>临床操作的磁共振定位</t>
  </si>
  <si>
    <t>二手核磁共振</t>
  </si>
  <si>
    <t>X线计算机体层（CT）扫描</t>
  </si>
  <si>
    <t>X线计算机体层（CT）增强扫描</t>
  </si>
  <si>
    <t>脑池X线计算机体层（CT）含气造造影</t>
  </si>
  <si>
    <t>X线计算机体层（CT）成像</t>
  </si>
  <si>
    <t>指脏器三维成像（包括CT消化道仿真内窥镜CTVE、气道三维成像等）</t>
  </si>
  <si>
    <t>部位</t>
  </si>
  <si>
    <t>CT扫描层数介于1～8层</t>
  </si>
  <si>
    <t>CT扫描层数介于16～40层</t>
  </si>
  <si>
    <t>CT扫描层数64层以上</t>
  </si>
  <si>
    <t>指骨科三维成像。</t>
  </si>
  <si>
    <t>每部位</t>
  </si>
  <si>
    <t>临床操作的CT引导</t>
  </si>
  <si>
    <t>临床操作的CT定位</t>
  </si>
  <si>
    <t>使用心电或呼吸门控设备加收</t>
  </si>
  <si>
    <t>热断层扫描成像</t>
  </si>
  <si>
    <t>锥体束X线计算机体层（CBCT）扫描</t>
  </si>
  <si>
    <t>二手CT</t>
  </si>
  <si>
    <t>4.院外影像学会诊</t>
  </si>
  <si>
    <t>院外影像学会诊</t>
  </si>
  <si>
    <t>5.其他</t>
  </si>
  <si>
    <t>红外热象检查</t>
  </si>
  <si>
    <t>每个部位</t>
  </si>
  <si>
    <t>红外线乳腺检查</t>
  </si>
  <si>
    <t>单侧</t>
  </si>
  <si>
    <t>（二）超声检查</t>
  </si>
  <si>
    <t>1.A超</t>
  </si>
  <si>
    <t>A型超声检查</t>
  </si>
  <si>
    <t>临床操作的A超引导</t>
  </si>
  <si>
    <t>半小时/占机时间</t>
  </si>
  <si>
    <t>眼科A超</t>
  </si>
  <si>
    <t>2.B超</t>
  </si>
  <si>
    <t>各部位一般B超检查</t>
  </si>
  <si>
    <t>单脏器B超检查</t>
  </si>
  <si>
    <t>B超常规检查</t>
  </si>
  <si>
    <t>胸、腹水B超检查及穿刺定位</t>
  </si>
  <si>
    <t>胃肠充盈造影B超检查</t>
  </si>
  <si>
    <t>大肠灌肠造影B超检查</t>
  </si>
  <si>
    <t>输卵管超声造影</t>
  </si>
  <si>
    <t>浅表组织器官B超检查</t>
  </si>
  <si>
    <t>床旁检查</t>
  </si>
  <si>
    <t>术中B超检查</t>
  </si>
  <si>
    <t>临床操作的B超引导</t>
  </si>
  <si>
    <t>不足半小时按半小时收费</t>
  </si>
  <si>
    <t>腔内B超检查</t>
  </si>
  <si>
    <t>经阴道B超检查</t>
  </si>
  <si>
    <t>经直肠B超检查</t>
  </si>
  <si>
    <t>临床操作的腔内B超引导</t>
  </si>
  <si>
    <t>腔内超声全程手术监测</t>
  </si>
  <si>
    <t>经阴道腔内手术全程超声监测、利用窥器固定超声探头</t>
  </si>
  <si>
    <t>B超脏器功能评估</t>
  </si>
  <si>
    <t>胃充盈及排空功能检查</t>
  </si>
  <si>
    <t>小肠充盈及排空功能检查</t>
  </si>
  <si>
    <t>胆囊和胆道收缩功能检查</t>
  </si>
  <si>
    <t>胎儿生物物理相评分</t>
  </si>
  <si>
    <t>膀胱残余尿量测定</t>
  </si>
  <si>
    <t>3.彩色多普勒超声检查</t>
  </si>
  <si>
    <t>普通彩色多普勒超声检查</t>
  </si>
  <si>
    <t>彩色多普勒超声常规检查</t>
  </si>
  <si>
    <t>浅表器官彩色多普勒超声检查</t>
  </si>
  <si>
    <t>床旁彩色多普勒超声检查加收</t>
  </si>
  <si>
    <t>彩色多普勒超声特殊检查</t>
  </si>
  <si>
    <t>颅内段血管彩色多普勒超声</t>
  </si>
  <si>
    <t>球后全部血管彩色多普勒超声</t>
  </si>
  <si>
    <t>Q(D)</t>
  </si>
  <si>
    <t>颈部血管彩色多普勒超声</t>
  </si>
  <si>
    <t>门静脉系彩色多普勒超声</t>
  </si>
  <si>
    <t>腹部大血管彩色多普勒超声</t>
  </si>
  <si>
    <t>四肢血管彩色多普勒超声</t>
  </si>
  <si>
    <t>双肾及肾血管彩色多普勒超声</t>
  </si>
  <si>
    <t>左肾静脉“胡桃夹”综合征检查</t>
  </si>
  <si>
    <t>药物血管功能试验</t>
  </si>
  <si>
    <t>脏器声学造影</t>
  </si>
  <si>
    <t>腔内彩色多普勒超声检查</t>
  </si>
  <si>
    <t>临床操作的彩色多普勒超声引导</t>
  </si>
  <si>
    <t>彩色多普勒超声器官弹性实时成像分析</t>
  </si>
  <si>
    <t>S</t>
  </si>
  <si>
    <t>乳腺全容积成像检查</t>
  </si>
  <si>
    <t>M(G)</t>
  </si>
  <si>
    <t>s220300001</t>
  </si>
  <si>
    <t>胎儿心脏彩色多普勒超声检查</t>
  </si>
  <si>
    <t>s220300002</t>
  </si>
  <si>
    <t>中、晚期妊娠系统胎儿彩超检查</t>
  </si>
  <si>
    <t>4.多普勒检查</t>
  </si>
  <si>
    <t>颅内多普勒血流图(TCD)</t>
  </si>
  <si>
    <t>四肢多普勒血流图</t>
  </si>
  <si>
    <t>多普勒小儿血压检测</t>
  </si>
  <si>
    <t>s220400001</t>
  </si>
  <si>
    <t>脑循环微栓子检测</t>
  </si>
  <si>
    <t>V</t>
  </si>
  <si>
    <t>经颅多普勒超声发泡试验</t>
  </si>
  <si>
    <t>5.三维超声检查</t>
  </si>
  <si>
    <t>脏器灰阶立体成象</t>
  </si>
  <si>
    <t>能量图血流立体成象</t>
  </si>
  <si>
    <t>6.心脏超声检查</t>
  </si>
  <si>
    <t>普通心脏M型超声检查</t>
  </si>
  <si>
    <t>普通二维超声心动图</t>
  </si>
  <si>
    <t>床旁超声心动图</t>
  </si>
  <si>
    <t>心脏彩色多普勒超声</t>
  </si>
  <si>
    <t>常规经食管超声心动图</t>
  </si>
  <si>
    <t>术中经食管超声心动图</t>
  </si>
  <si>
    <t>介入治疗的超声心动图监视</t>
  </si>
  <si>
    <t>AH（J）</t>
  </si>
  <si>
    <t>右心声学造影</t>
  </si>
  <si>
    <t>负荷超声心动图</t>
  </si>
  <si>
    <t>左心功能测定</t>
  </si>
  <si>
    <t>心脏应变及应变率超声成像检查</t>
  </si>
  <si>
    <t>7.其他心脏超声诊疗技术</t>
  </si>
  <si>
    <t>计算机三维重建技术(3DE)</t>
  </si>
  <si>
    <t>声学定量(AQ)</t>
  </si>
  <si>
    <t>彩色室壁动力(CK)</t>
  </si>
  <si>
    <t>组织多普勒显象(TDI)</t>
  </si>
  <si>
    <t>心内膜自动边缘检测</t>
  </si>
  <si>
    <t>室壁运动分析</t>
  </si>
  <si>
    <t>心肌灌注超声检测</t>
  </si>
  <si>
    <t>s220700001</t>
  </si>
  <si>
    <t>实时三维超声检查</t>
  </si>
  <si>
    <t>8.图象记录附加收费项目</t>
  </si>
  <si>
    <t>黑白热敏打印照片</t>
  </si>
  <si>
    <t>彩色打印照片</t>
  </si>
  <si>
    <t>黑白一次成像(波拉)照片</t>
  </si>
  <si>
    <t>彩色一次成像(波拉)照片</t>
  </si>
  <si>
    <t>超声多幅照相</t>
  </si>
  <si>
    <t>彩色胶片照相</t>
  </si>
  <si>
    <t>超声检查实时录像</t>
  </si>
  <si>
    <t>超声PACKS医用诊断报告系统</t>
  </si>
  <si>
    <t>(三)核医学</t>
  </si>
  <si>
    <t>1.核素扫描</t>
  </si>
  <si>
    <t>脏器动态扫描</t>
  </si>
  <si>
    <t>脏器动态扫描增加一个体位</t>
  </si>
  <si>
    <t>脏器静态扫描</t>
  </si>
  <si>
    <t>脏器静态扫描增加一个体位</t>
  </si>
  <si>
    <t>2.伽玛照相</t>
  </si>
  <si>
    <t>脑血管显象</t>
  </si>
  <si>
    <t>脑显象</t>
  </si>
  <si>
    <t>脑池显象</t>
  </si>
  <si>
    <t>脑室引流显象</t>
  </si>
  <si>
    <t>泪管显象</t>
  </si>
  <si>
    <t>甲状腺静态显象</t>
  </si>
  <si>
    <t>甲状腺静态显象增加一个体位</t>
  </si>
  <si>
    <t>甲状腺血流显象</t>
  </si>
  <si>
    <t>甲状腺有效半衰期测定</t>
  </si>
  <si>
    <t>甲状腺激素抑制显象</t>
  </si>
  <si>
    <t>促甲状腺激素兴奋显象</t>
  </si>
  <si>
    <t>甲状旁腺显象</t>
  </si>
  <si>
    <t>静息心肌灌注显象</t>
  </si>
  <si>
    <t>负荷心肌灌注显象</t>
  </si>
  <si>
    <t>静息门控心肌灌注显象</t>
  </si>
  <si>
    <t>负荷门控心肌灌注显象</t>
  </si>
  <si>
    <t>首次通过法心血管显象</t>
  </si>
  <si>
    <t>平衡法门控心室显象</t>
  </si>
  <si>
    <t>平衡法负荷门控心室显象</t>
  </si>
  <si>
    <t>急性心肌梗塞灶显象</t>
  </si>
  <si>
    <t>动脉显象</t>
  </si>
  <si>
    <t>门脉血流测定显象</t>
  </si>
  <si>
    <t>门体分流显象</t>
  </si>
  <si>
    <t>下肢深静脉显象</t>
  </si>
  <si>
    <t>局部淋巴显象</t>
  </si>
  <si>
    <t>肺灌注显象</t>
  </si>
  <si>
    <t>肺通气显象</t>
  </si>
  <si>
    <t>唾液腺静态显象</t>
  </si>
  <si>
    <t>唾液腺动态显象</t>
  </si>
  <si>
    <t>食管通过显象</t>
  </si>
  <si>
    <t>胃食管返流显象</t>
  </si>
  <si>
    <t>十二指肠胃返流显象</t>
  </si>
  <si>
    <t>胃排空试验</t>
  </si>
  <si>
    <t>异位胃粘膜显象</t>
  </si>
  <si>
    <t>消化道出血显象</t>
  </si>
  <si>
    <t>肝胶体显象</t>
  </si>
  <si>
    <t>肝血流显象</t>
  </si>
  <si>
    <t>肝血池显象</t>
  </si>
  <si>
    <t>肝胆动态显象</t>
  </si>
  <si>
    <t>脾显象</t>
  </si>
  <si>
    <t>胰腺显象</t>
  </si>
  <si>
    <t>小肠功能显象</t>
  </si>
  <si>
    <t>肠道蛋白丢失显象</t>
  </si>
  <si>
    <t>肾上腺皮质显象</t>
  </si>
  <si>
    <t>地塞米松抑制试验肾上腺皮质显象</t>
  </si>
  <si>
    <t>肾动态显象</t>
  </si>
  <si>
    <t>肾动态显象＋肾小球滤过率(GFR)测定</t>
  </si>
  <si>
    <t>肾动态显象＋肾有效血浆流量(ERPF)测定</t>
  </si>
  <si>
    <t>介入肾动态显象</t>
  </si>
  <si>
    <t>肾静态显象</t>
  </si>
  <si>
    <t>膀胱输尿管返流显象</t>
  </si>
  <si>
    <t>阴道尿道瘘显象</t>
  </si>
  <si>
    <t>阴囊显象</t>
  </si>
  <si>
    <t>局部骨显象</t>
  </si>
  <si>
    <t>骨三相显象</t>
  </si>
  <si>
    <t>骨密度测定</t>
  </si>
  <si>
    <t>红细胞破坏部位测定</t>
  </si>
  <si>
    <t>炎症局部显象</t>
  </si>
  <si>
    <t>亲肿瘤局部显象</t>
  </si>
  <si>
    <t>放射免疫显象</t>
  </si>
  <si>
    <t>放射受体显象</t>
  </si>
  <si>
    <t>3.单光子发射计算机断层显象(sPECT)</t>
  </si>
  <si>
    <t>脏器断层显像</t>
  </si>
  <si>
    <t>全身显像</t>
  </si>
  <si>
    <t>全身显像时增加局部显像加收</t>
  </si>
  <si>
    <t>18氟－脱氧葡萄糖断层显象</t>
  </si>
  <si>
    <t>肾上腺髓质断层显象</t>
  </si>
  <si>
    <t>负荷心肌灌注断层显象</t>
  </si>
  <si>
    <t>SPECT/CT断层图像融合显像</t>
  </si>
  <si>
    <t>AM(R)</t>
  </si>
  <si>
    <t>4.正电子发射及X射线计算机断层显象(PET/CT)</t>
  </si>
  <si>
    <t>PET/CT脑血流断层显像</t>
  </si>
  <si>
    <t>PET/CT脑代谢断层显像</t>
  </si>
  <si>
    <t>PET/CT静息心肌灌注断层显像</t>
  </si>
  <si>
    <t>PET/CT负荷心肌灌注断层显像</t>
  </si>
  <si>
    <t>PET/CT心肌代谢断层显像</t>
  </si>
  <si>
    <t>PET/CT心脏神经受体断层显像</t>
  </si>
  <si>
    <t>PET/CT肿瘤全身断层显像</t>
  </si>
  <si>
    <t>PET/CT肿瘤局部断层显像</t>
  </si>
  <si>
    <t>PET/CT神经受体显象</t>
  </si>
  <si>
    <t>5.核素功能检查</t>
  </si>
  <si>
    <t>脑血流测定</t>
  </si>
  <si>
    <t>甲状腺摄131碘试验</t>
  </si>
  <si>
    <t>甲状腺激素抑制试验</t>
  </si>
  <si>
    <t>过氯酸钾释放试验</t>
  </si>
  <si>
    <t>心功能测定</t>
  </si>
  <si>
    <t>指心功能仪法</t>
  </si>
  <si>
    <t>血容量测定</t>
  </si>
  <si>
    <t>红细胞寿命测定</t>
  </si>
  <si>
    <t>肾图</t>
  </si>
  <si>
    <t>介入肾图</t>
  </si>
  <si>
    <t>肾图＋肾小球滤过率测定</t>
  </si>
  <si>
    <t>肾图＋肾有效血浆流量测定</t>
  </si>
  <si>
    <t>24小时尿131碘排泄试验</t>
  </si>
  <si>
    <t>消化道动力测定</t>
  </si>
  <si>
    <t>14碳呼气试验</t>
  </si>
  <si>
    <t>包括各类呼气试验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</si>
  <si>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</si>
  <si>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</si>
  <si>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</si>
  <si>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</si>
  <si>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131碘-功能自主性甲状腺瘤
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</si>
  <si>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</si>
  <si>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</si>
  <si>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</si>
  <si>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</si>
  <si>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</si>
  <si>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</si>
  <si>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</si>
  <si>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</si>
  <si>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</si>
  <si>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</si>
  <si>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</si>
  <si>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不含B超、CT引导</t>
  </si>
  <si>
    <t>穿刺针</t>
  </si>
  <si>
    <t>核素血管内介入治疗</t>
  </si>
  <si>
    <t>99锝(云克)治疗</t>
  </si>
  <si>
    <t>90锶贴敷治疗</t>
  </si>
  <si>
    <t>野/次</t>
  </si>
  <si>
    <t>32磷贴敷治疗</t>
  </si>
  <si>
    <t>cm2</t>
  </si>
  <si>
    <t>经内镜粒子植入术</t>
  </si>
  <si>
    <t>肿瘤靶向治疗,包括化疗植入术</t>
  </si>
  <si>
    <t>推注器、粒子或药物</t>
  </si>
  <si>
    <t>s230600001</t>
  </si>
  <si>
    <t>125碘粒子组织间植入治疗</t>
  </si>
  <si>
    <t>粒子、植入针</t>
  </si>
  <si>
    <t>粒</t>
  </si>
  <si>
    <t>s230600002</t>
  </si>
  <si>
    <t>125碘粒子组织间植入治疗计划</t>
  </si>
  <si>
    <t>AM(Z)</t>
  </si>
  <si>
    <t>7.正电子发射及磁共振成像（PET/MR）</t>
  </si>
  <si>
    <t>PET/MR全身断层显像</t>
  </si>
  <si>
    <t>PET/MR局部断层显像</t>
  </si>
  <si>
    <t>(四)放射治疗</t>
  </si>
  <si>
    <t>除特定说明的项目外，均按治疗计划、模拟定位、治疗、模具等项分别计价</t>
  </si>
  <si>
    <t>1．放射治疗计划及剂量验证</t>
  </si>
  <si>
    <t>“2401”原名称“1.放射治疗计划及计量计算”删除</t>
  </si>
  <si>
    <t>人工制定治疗计划(简单)</t>
  </si>
  <si>
    <t>含剂量计算</t>
  </si>
  <si>
    <t>疗程</t>
  </si>
  <si>
    <t>人工制定治疗计划(复杂)</t>
  </si>
  <si>
    <t>含治疗计划与剂量计算</t>
  </si>
  <si>
    <t>计算机治疗计划系统(TPs)</t>
  </si>
  <si>
    <t>指二维TPs</t>
  </si>
  <si>
    <t>特定计算机治疗计划系统</t>
  </si>
  <si>
    <t>包括加速器适型、伽玛刀、X刀之TPs</t>
  </si>
  <si>
    <t>逆向调强TPS及优化加收300元。</t>
  </si>
  <si>
    <t>点剂量验证</t>
  </si>
  <si>
    <t>使用电离室等点测量仪器，或者基于简单剂量模型的独立核对程序，采用实验测量或者独立计算的方法，验证一个计划中的一个特征点或数个特征点的剂量，出具验证报告。</t>
  </si>
  <si>
    <t>每疗程限收费一次。</t>
  </si>
  <si>
    <t>二维剂量验证</t>
  </si>
  <si>
    <t>使用阵列等面测量仪器，或者基于先进剂量模型的独立核对程序，采用实验测量或者独立计算的方法，验证一个计划中的一个特征面的剂量分布，出具验证报告。</t>
  </si>
  <si>
    <t>三维剂量验证</t>
  </si>
  <si>
    <t>使用三维剂量测量仪器，或者基于蒙特卡罗模拟的独立核对程序，采用实验测量或者独立计算的方法，验证一个计划中所有射野合成的剂量分布，出具验证报告。</t>
  </si>
  <si>
    <t>2.模拟定位</t>
  </si>
  <si>
    <t>含拍片</t>
  </si>
  <si>
    <t>简易定位</t>
  </si>
  <si>
    <t>指使用非专用定位机之定位，包括X线机、B超或CT等</t>
  </si>
  <si>
    <t>专用X线机模拟定位</t>
  </si>
  <si>
    <t>专用X线机复杂模拟定位</t>
  </si>
  <si>
    <t>指非共面4野以上之定位，包括CT等模似定位</t>
  </si>
  <si>
    <t>二维实时显像监控</t>
  </si>
  <si>
    <t>摆位，采用电子射野影像系统或KV级X线摄片和透视等设备获取影像，验证射野的大小、形状、位置，患者摆位。</t>
  </si>
  <si>
    <t>三维实时显像监控</t>
  </si>
  <si>
    <t>适用于三维图像引导放疗、CT在线校位、自适应放疗等。摆位，采用锥形束CT等设备获取三维影像、调整摆位、影像保存。</t>
  </si>
  <si>
    <t>3.外照射治疗</t>
  </si>
  <si>
    <t xml:space="preserve">  </t>
  </si>
  <si>
    <t>深部X线照射</t>
  </si>
  <si>
    <t>每野次</t>
  </si>
  <si>
    <t>60钴外照射(固定照射)</t>
  </si>
  <si>
    <t>60钴外照射(特殊照射)</t>
  </si>
  <si>
    <t>包括旋转、弧形、楔形滤板等方法</t>
  </si>
  <si>
    <t>直线加速器放疗(固定照射)</t>
  </si>
  <si>
    <t>直线加速器放疗(特殊照射)</t>
  </si>
  <si>
    <t>包括旋转、弧形、楔形滤板、多叶光栅等方法</t>
  </si>
  <si>
    <t>直线加速器适型治疗</t>
  </si>
  <si>
    <t>指非共面4野以上之放疗</t>
  </si>
  <si>
    <t>X刀治疗</t>
  </si>
  <si>
    <t>体部伽玛刀治疗</t>
  </si>
  <si>
    <t>含4个靶点。</t>
  </si>
  <si>
    <t>伽玛刀治疗</t>
  </si>
  <si>
    <t>每个
靶点</t>
  </si>
  <si>
    <t>头部伽玛刀治疗</t>
  </si>
  <si>
    <t>含特定计算机治疗计划系统、头架、伽玛刀治疗。含4个靶点</t>
  </si>
  <si>
    <t>不规则野大面积照射</t>
  </si>
  <si>
    <t>半身照射</t>
  </si>
  <si>
    <t>全身60钴照射</t>
  </si>
  <si>
    <t>全身X线照射</t>
  </si>
  <si>
    <t>指用于骨髓移植</t>
  </si>
  <si>
    <t>全身电子线照射</t>
  </si>
  <si>
    <t>指用于皮肤恶性淋巴瘤治疗</t>
  </si>
  <si>
    <t>术中放疗</t>
  </si>
  <si>
    <t>可移动光子立体定向术中放疗</t>
  </si>
  <si>
    <t>适型调强放射治疗(IMRT)</t>
  </si>
  <si>
    <t>指使用直线加速器进行射线照射治疗肿瘤。所定价格涵盖体位固定、设备操作等治疗步骤的人力资源和基本物质资源消耗。不含定位、计划设计、剂量验证、实时显像监控。</t>
  </si>
  <si>
    <t>头罩、体模</t>
  </si>
  <si>
    <t>使用螺旋断层扫描、旋转调强放疗的，加收10%。</t>
  </si>
  <si>
    <t>快中子外照射</t>
  </si>
  <si>
    <t>图像引导的三维立体定向放疗</t>
  </si>
  <si>
    <t>体位固定、CT定位、靶区及危及器官勾画、计划设计、调强剂量验证、实时显像监控。包括呼吸运动管理、红外线跟踪；治疗次数1-10次，肿瘤单次吸收剂量不小于5Gy。含定位、计划设计、剂量验证、实时显像监控。</t>
  </si>
  <si>
    <t>1.3次及以下的，按8000元/次计费；2.使用射波刀（Cyberknife）加收10%；3.多部位肿瘤需同时做2个以上计划的，限收费2个疗程。</t>
  </si>
  <si>
    <t>4.后装治疗</t>
  </si>
  <si>
    <t>不含手术、麻醉</t>
  </si>
  <si>
    <t>核素治疗药物</t>
  </si>
  <si>
    <t>浅表部位后装治疗</t>
  </si>
  <si>
    <t>腔内后装放疗</t>
  </si>
  <si>
    <t>组织间插置放疗</t>
  </si>
  <si>
    <t>手术置管放疗</t>
  </si>
  <si>
    <t>皮肤贴敷后装放疗</t>
  </si>
  <si>
    <t>血管内后装放疗</t>
  </si>
  <si>
    <t>经省发改委、省卫计委批准后执行</t>
  </si>
  <si>
    <t>快中子后装治疗(中子刀)</t>
  </si>
  <si>
    <t>妇科三管腔内后装放疗</t>
  </si>
  <si>
    <t>摆位，体位固定，利用妇科操作放置施源器，剂量计算，机器操作及照射。不含影像学引导。</t>
  </si>
  <si>
    <t>5.模具设计及制作</t>
  </si>
  <si>
    <t>包括斗蓬野、倒Y野</t>
  </si>
  <si>
    <t>合金模具设计及制作</t>
  </si>
  <si>
    <t>指电子束制模</t>
  </si>
  <si>
    <t>指适形制模</t>
  </si>
  <si>
    <t>填充模具设计及制作</t>
  </si>
  <si>
    <t>补偿物设计及制作</t>
  </si>
  <si>
    <t>面模设计及制作</t>
  </si>
  <si>
    <t>体架</t>
  </si>
  <si>
    <t>包括头架</t>
  </si>
  <si>
    <t>6.其他辅助操作</t>
  </si>
  <si>
    <t>低氧放疗耐力测定</t>
  </si>
  <si>
    <t>7.其他</t>
  </si>
  <si>
    <t>局部深部热疗</t>
  </si>
  <si>
    <t>指利用热疗仪器使病变局部温度范围达到39.5-45℃治疗肿瘤。所定价格涵盖评估、定位、计划设计、治疗及监测的人力资源和基本物质资源消耗。包括超声、电磁波、微波、射频热疗。</t>
  </si>
  <si>
    <t>局部环形阵列热疗加收30%。</t>
  </si>
  <si>
    <t>限：恶性肿瘤患者，配合放化疗使用时支付。</t>
  </si>
  <si>
    <t>恶性肿瘤深部热疗</t>
  </si>
  <si>
    <t>AH（AB）</t>
  </si>
  <si>
    <t>高强度聚焦超声热消融肿瘤治疗</t>
  </si>
  <si>
    <t>指利用高强度聚焦超声消融肿瘤。所定价格涵盖照射消融，以及计划设计、剂量控制、体表准备、消融区超声实时监测等步骤的人力资源和基本物质资源消耗。</t>
  </si>
  <si>
    <t>浅表部位病变按50%收费</t>
  </si>
  <si>
    <t>体表肿瘤电化学治疗</t>
  </si>
  <si>
    <t>高强度聚焦超声热消融肿瘤治疗--良性肿瘤</t>
  </si>
  <si>
    <t>高强度聚焦超声热消融肿瘤治疗--恶性肿瘤</t>
  </si>
  <si>
    <t>全身红外热疗</t>
  </si>
  <si>
    <t>填写患者基本资料、摆位要求。采用全身红外热疗仪治疗，温度测量，热疗范围温度要求39.5-42℃。</t>
  </si>
  <si>
    <t>（五）检验</t>
  </si>
  <si>
    <t>特殊采血管</t>
  </si>
  <si>
    <t>1.临床检验</t>
  </si>
  <si>
    <t>激光无痛采(指)血器</t>
  </si>
  <si>
    <t>血液一般检查</t>
  </si>
  <si>
    <t>H</t>
  </si>
  <si>
    <t>血红蛋白测定(Hb)</t>
  </si>
  <si>
    <t>项</t>
  </si>
  <si>
    <t>红细胞计数(RBC)</t>
  </si>
  <si>
    <t>红细胞比积测定(HCT)</t>
  </si>
  <si>
    <t>网织红细胞计数(Ret)</t>
  </si>
  <si>
    <t>网织红细胞计数</t>
  </si>
  <si>
    <t>流式细胞仪法</t>
  </si>
  <si>
    <t>嗜碱性点彩红细胞计数</t>
  </si>
  <si>
    <t>异常红细胞形态检查</t>
  </si>
  <si>
    <t>红细胞沉降率测定(EsR)</t>
  </si>
  <si>
    <t>白细胞计数(WBC)</t>
  </si>
  <si>
    <t>白细胞分类计数(DC)</t>
  </si>
  <si>
    <t>嗜酸性粒细胞直接计数</t>
  </si>
  <si>
    <t>嗜碱性粒细胞直接计数</t>
  </si>
  <si>
    <t>淋巴细胞直接计数</t>
  </si>
  <si>
    <t>单核细胞直接计数</t>
  </si>
  <si>
    <t>异常白细胞形态检查</t>
  </si>
  <si>
    <t>浓缩血恶性组织细胞检查</t>
  </si>
  <si>
    <t>血小板计数</t>
  </si>
  <si>
    <t>血细胞分析或血常规</t>
  </si>
  <si>
    <t>含计数、分类</t>
  </si>
  <si>
    <t>手工法或不分类机器法</t>
  </si>
  <si>
    <t>机器法：全血细胞计数＋三分类</t>
  </si>
  <si>
    <t>机器法：全血细胞计数＋五分类</t>
  </si>
  <si>
    <t>凝血时间测定(CT)</t>
  </si>
  <si>
    <t>红斑狼疮细胞检查(LEC)</t>
  </si>
  <si>
    <t>血浆渗量试验</t>
  </si>
  <si>
    <t>异常血小板形态检查</t>
  </si>
  <si>
    <t>外周血细胞形态及性质分析</t>
  </si>
  <si>
    <t>化学染色及显微镜检</t>
  </si>
  <si>
    <t>s250101001</t>
  </si>
  <si>
    <t>激光法</t>
  </si>
  <si>
    <t>尿液一般检查</t>
  </si>
  <si>
    <t>尿常规检查</t>
  </si>
  <si>
    <t>指手工操作，含外观、酸碱度、蛋白定性、镜检</t>
  </si>
  <si>
    <t>尿酸碱度测定</t>
  </si>
  <si>
    <t>尿比重测定</t>
  </si>
  <si>
    <t>渗透压检查</t>
  </si>
  <si>
    <t>包括尿或血清渗透压检查</t>
  </si>
  <si>
    <t>尿蛋白定性</t>
  </si>
  <si>
    <t>尿蛋白定量</t>
  </si>
  <si>
    <t>尿本-周氏蛋白定性检查</t>
  </si>
  <si>
    <t>5-羟吲哚乙酸测定</t>
  </si>
  <si>
    <t>样本类型：尿液。样本采集、签收、处理后进入色谱柱，定标和质控，检测样本，审核结果，录入实验室信息系统或人工登记，发送报告；按规定处理废弃物；接受临床相关咨询。</t>
  </si>
  <si>
    <t>本-周氏蛋白定性检查</t>
  </si>
  <si>
    <t>包括血液、尿液样本，指免疫固定电泳法。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</si>
  <si>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</si>
  <si>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</si>
  <si>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</si>
  <si>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</si>
  <si>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</si>
  <si>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</si>
  <si>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</si>
  <si>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</si>
  <si>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</si>
  <si>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</si>
  <si>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</si>
  <si>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尿卟啉定量测定</t>
  </si>
  <si>
    <t>尿黑色素测定</t>
  </si>
  <si>
    <t>尿酚红排泄试验(PsP)</t>
  </si>
  <si>
    <t>尿妊娠试验</t>
  </si>
  <si>
    <t>卵泡刺激素（LH）排卵预测</t>
  </si>
  <si>
    <t>尿沉渣镜检</t>
  </si>
  <si>
    <t>尿沉渣定量</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</si>
  <si>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</si>
  <si>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</si>
  <si>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</si>
  <si>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</si>
  <si>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</si>
  <si>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</si>
  <si>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</si>
  <si>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</si>
  <si>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</si>
  <si>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</si>
  <si>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尿液分析+镜检</t>
  </si>
  <si>
    <t xml:space="preserve">仪器法，8－11项 </t>
  </si>
  <si>
    <t>尿常规自动分析</t>
  </si>
  <si>
    <t>含自动干化学分析10～12项和尿沉渣自动分析</t>
  </si>
  <si>
    <t>原s250102001废止</t>
  </si>
  <si>
    <t>尿促黄体生成素的半定量测定</t>
  </si>
  <si>
    <t>半定量测定</t>
  </si>
  <si>
    <t>24小时尿胱氨酸测定</t>
  </si>
  <si>
    <t>尿对羟基苯丙氨酸代谢检测</t>
  </si>
  <si>
    <t>粪便检查</t>
  </si>
  <si>
    <t>粪便常规</t>
  </si>
  <si>
    <t>指手工操作，含外观、镜检、虫卵</t>
  </si>
  <si>
    <t>隐血试验</t>
  </si>
  <si>
    <t>包括粪便、呕吐物、痰液、分泌物、脑脊液、胸腹水等体液</t>
  </si>
  <si>
    <t>化学法</t>
  </si>
  <si>
    <t>免疫法</t>
  </si>
  <si>
    <t>粪胆素检查</t>
  </si>
  <si>
    <t>粪便乳糖不耐受测定</t>
  </si>
  <si>
    <t>粪苏丹III染色检查</t>
  </si>
  <si>
    <t>粪便脂肪定量</t>
  </si>
  <si>
    <t>粪便隐血定量检测</t>
  </si>
  <si>
    <t>粪便常规自动分析</t>
  </si>
  <si>
    <t>含红细胞、白细胞、吞噬细胞、脓细胞、寄生虫卵、原虫、夏科雷登结晶等，含潜血。</t>
  </si>
  <si>
    <t>体液与分泌物检查</t>
  </si>
  <si>
    <t>胸、腹水常规检查</t>
  </si>
  <si>
    <t>含外观、比重、粘蛋白定性、细胞计数、细胞分类</t>
  </si>
  <si>
    <t>胸、腹水特殊检查</t>
  </si>
  <si>
    <t>含细胞学、染色体、AgNOR检查</t>
  </si>
  <si>
    <t>脑脊液常规检查(CsF)</t>
  </si>
  <si>
    <t>含外观、蛋白定性、细胞总数和分类</t>
  </si>
  <si>
    <t>精液常规检查</t>
  </si>
  <si>
    <t>含外观、量、液化程度、精子活动率、活动力、计数和形态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</si>
  <si>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</si>
  <si>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</si>
  <si>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</si>
  <si>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</si>
  <si>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</si>
  <si>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</si>
  <si>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</si>
  <si>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</si>
  <si>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 xml:space="preserve"> 染色形态分析加收5元</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</si>
  <si>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</si>
  <si>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</si>
  <si>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</si>
  <si>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</si>
  <si>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</si>
  <si>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</si>
  <si>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</si>
  <si>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</si>
  <si>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</si>
  <si>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</si>
  <si>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</si>
  <si>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</si>
  <si>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</si>
  <si>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精子尾部低渗肿胀试验</t>
  </si>
  <si>
    <t>通过精子尾部低渗肿胀试验评估精子膜功能</t>
  </si>
  <si>
    <t>精浆果糖定量测定</t>
  </si>
  <si>
    <t>定量检测，吲哚法</t>
  </si>
  <si>
    <t>精液卵磷脂测定</t>
  </si>
  <si>
    <t>精液渗透压测定</t>
  </si>
  <si>
    <t>精子速度激光测定</t>
  </si>
  <si>
    <t>精子爬高试验</t>
  </si>
  <si>
    <t>精子顶体酶活性定量测定</t>
  </si>
  <si>
    <t>定量测定精子顶体酶活性，改良Kennedy法。</t>
  </si>
  <si>
    <t>精浆弹性硬蛋白酶定量测定</t>
  </si>
  <si>
    <t>精浆（全精）乳酸脱氢酶X同工酶定量检测</t>
  </si>
  <si>
    <t>精浆中性a-葡萄糖苷酶活性测定</t>
  </si>
  <si>
    <t>定量检测，酶法</t>
  </si>
  <si>
    <t>精液白细胞过氧化物酶染色检查</t>
  </si>
  <si>
    <t>精浆锌测定</t>
  </si>
  <si>
    <t>精浆柠檬酸测定</t>
  </si>
  <si>
    <t>精子膜表面抗体免疫珠试验</t>
  </si>
  <si>
    <t>包括IgG、IgA、IgM</t>
  </si>
  <si>
    <t>精子膜凝集素受体定量检测</t>
  </si>
  <si>
    <t>抗精子膜抗体混合凝集试验</t>
  </si>
  <si>
    <t>精液质量与功能分析</t>
  </si>
  <si>
    <t>总精子密度，精子活率（a＋b＋c），快速前向运动精子率（a），慢速前向运动精子率（b），非前向运动精子率（c），不运动精子率（d），形态正常精子率，活动精子密度（MsC），前向运动精子密度（PMsC），有效精子密度（FsC），精子平均运动速率，总精子量，活动精子量，前向运动精子量，有效精子量，精子活动指数（sMI）</t>
  </si>
  <si>
    <t>精子凝集试验</t>
  </si>
  <si>
    <t>母乳成份分析</t>
  </si>
  <si>
    <t>含总能量、蛋白质、脂肪、乳糖和脱脂干物质等。</t>
  </si>
  <si>
    <t>s25010401</t>
  </si>
  <si>
    <t>计算机辅助精子分析</t>
  </si>
  <si>
    <t>含精子密度、活动率、活动力、形态、运动轨迹等</t>
  </si>
  <si>
    <t>s25010402</t>
  </si>
  <si>
    <t>梯度法精子优化</t>
  </si>
  <si>
    <t>豫医保办〔2023〕86号发文取消</t>
  </si>
  <si>
    <t>2.临床血液学检查</t>
  </si>
  <si>
    <t>骨髓检查及常用染色技术</t>
  </si>
  <si>
    <t>骨髓涂片细胞学检验</t>
  </si>
  <si>
    <t>含骨髓增生程度判断、有核细胞分类计数、 细胞形态学检验、特殊细胞、寄生虫检查、骨髓巨核细胞计数</t>
  </si>
  <si>
    <t>骨髓有核细胞计数</t>
  </si>
  <si>
    <t>院外疑难骨髓涂片会诊</t>
  </si>
  <si>
    <t>造血干细胞计数</t>
  </si>
  <si>
    <t>骨髓造血祖细胞培养</t>
  </si>
  <si>
    <t>包括粒－单系、红细胞系</t>
  </si>
  <si>
    <t>白血病免疫分型</t>
  </si>
  <si>
    <t>指流式细胞仪法</t>
  </si>
  <si>
    <t>指酶免法</t>
  </si>
  <si>
    <t>每加一个抗体</t>
  </si>
  <si>
    <t>指荧光显微镜法</t>
  </si>
  <si>
    <t>骨髓特殊染色及酶组织化学染色检查</t>
  </si>
  <si>
    <t>每种特殊染色计为一项</t>
  </si>
  <si>
    <t>白血病抗原检测</t>
  </si>
  <si>
    <t>白血病残留病灶检测</t>
  </si>
  <si>
    <t>粒细胞集落刺激因子测定</t>
  </si>
  <si>
    <t>造血干细胞移植后植活状态定量分析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</si>
  <si>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</si>
  <si>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限支付血液系统疾病</t>
  </si>
  <si>
    <t>细胞周期分析</t>
  </si>
  <si>
    <t>样本类型：血液、骨髓、脑脊液。样本采集，抗凝，稀释，免疫荧光染色，计数，审核结果，录入实验室信息系统或人工登记，发送报告；按规定处理废弃物；接受临床相关咨询。</t>
  </si>
  <si>
    <t>s250201001</t>
  </si>
  <si>
    <t>造血干细胞检测</t>
  </si>
  <si>
    <t>s250201002</t>
  </si>
  <si>
    <t>骨髓直接抗人球蛋白试验</t>
  </si>
  <si>
    <t>溶血检查</t>
  </si>
  <si>
    <t>红细胞包涵体检查</t>
  </si>
  <si>
    <t>血浆游离血红蛋白测定</t>
  </si>
  <si>
    <t>血清结合珠蛋白测定(HP)</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</si>
  <si>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</si>
  <si>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</si>
  <si>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</si>
  <si>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</si>
  <si>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</si>
  <si>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</si>
  <si>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</si>
  <si>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</si>
  <si>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</si>
  <si>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</si>
  <si>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</si>
  <si>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</si>
  <si>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</si>
  <si>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</si>
  <si>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</si>
  <si>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</si>
  <si>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</si>
  <si>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</si>
  <si>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</si>
  <si>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</si>
  <si>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</si>
  <si>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</si>
  <si>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</si>
  <si>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</si>
  <si>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</si>
  <si>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</si>
  <si>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</si>
  <si>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</si>
  <si>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</si>
  <si>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</si>
  <si>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r>
      <rPr>
        <sz val="8"/>
        <color theme="1"/>
        <rFont val="宋体"/>
        <charset val="134"/>
      </rPr>
      <t>血红蛋白s溶解度试验</t>
    </r>
    <r>
      <rPr>
        <sz val="8"/>
        <color theme="1"/>
        <rFont val="Arial"/>
        <charset val="134"/>
      </rPr>
      <t>_x001a_</t>
    </r>
  </si>
  <si>
    <t>直接抗人球蛋白试验(Coombs')</t>
  </si>
  <si>
    <t>包括IgG、IgA、IgM、C3等不同球蛋白、补体成分</t>
  </si>
  <si>
    <t>间接抗人球蛋白试验</t>
  </si>
  <si>
    <t>红细胞电泳测定</t>
  </si>
  <si>
    <t>红细胞膜蛋白电泳测定</t>
  </si>
  <si>
    <t>肽链裂解试验</t>
  </si>
  <si>
    <t>新生儿溶血症筛查</t>
  </si>
  <si>
    <t>指卡式法</t>
  </si>
  <si>
    <t>红细胞九分图分析</t>
  </si>
  <si>
    <t>红细胞游离原卟啉测定</t>
  </si>
  <si>
    <t>磷酸葡萄糖异构酶测定(GPI)</t>
  </si>
  <si>
    <t>酶免法</t>
  </si>
  <si>
    <t>磷酸葡萄糖变位酶（PGM）测定</t>
  </si>
  <si>
    <t>凝血检查</t>
  </si>
  <si>
    <t>血小板相关免疫球蛋白(PAIg)测定</t>
  </si>
  <si>
    <t>包括PAIgG、IgA、IgM等</t>
  </si>
  <si>
    <t>血小板相关补体C3测定(PAC3)</t>
  </si>
  <si>
    <t>抗血小板膜糖蛋白自身抗体测定</t>
  </si>
  <si>
    <t>包括Ⅱb/Ⅲa、Ⅰb/IX</t>
  </si>
  <si>
    <t>血小板纤维蛋白原受体检测(FIBR)</t>
  </si>
  <si>
    <t>血小板膜α颗粒膜蛋白140测定(GMP－140)</t>
  </si>
  <si>
    <t>毛细血管脆性试验</t>
  </si>
  <si>
    <t>阿斯匹林耐量试验(ATT)</t>
  </si>
  <si>
    <t>血管性假性血友病因子(VWF)抗原测定</t>
  </si>
  <si>
    <t>血管性假性血友病因子（VWF）测定</t>
  </si>
  <si>
    <t>全自动血凝仪定量测定</t>
  </si>
  <si>
    <t>血管性血友病因子(VWF)活性测定</t>
  </si>
  <si>
    <t>样本类型：血液。样本采集，分离血浆，加入试剂，测定，审核结果，录入实验室信息系统或人工登记，发送报告；按规定处理废弃物；接受临床相关咨询。</t>
  </si>
  <si>
    <t>血浆内皮素测定(ET)</t>
  </si>
  <si>
    <t>血小板粘附功能测定(PAdT)</t>
  </si>
  <si>
    <t>血小板聚集功能测定(PAgT)</t>
  </si>
  <si>
    <t>瑞斯托霉素诱导血小板聚集测定</t>
  </si>
  <si>
    <t>血小板第3因子有效性测定(PF3)</t>
  </si>
  <si>
    <t>血小板第4因子有效性测定(PF4)</t>
  </si>
  <si>
    <t>血小板寿命测定</t>
  </si>
  <si>
    <t>血小板钙流测定</t>
  </si>
  <si>
    <t>血浆β—血小板球蛋白测定</t>
  </si>
  <si>
    <t>血块收缩试验</t>
  </si>
  <si>
    <t>血浆血栓烷B2测定(TXB2)</t>
  </si>
  <si>
    <t>血浆凝血酶原时间测定(PT)</t>
  </si>
  <si>
    <t>全血凝血酶原时间测定(PT+INR)</t>
  </si>
  <si>
    <t>全血干式定量快速法</t>
  </si>
  <si>
    <t>复钙时间测定及其纠正试验</t>
  </si>
  <si>
    <t>每个纠正物为一项</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</si>
  <si>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</si>
  <si>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</si>
  <si>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</si>
  <si>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</si>
  <si>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</si>
  <si>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</si>
  <si>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</si>
  <si>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</si>
  <si>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</si>
  <si>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</si>
  <si>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包括因子Ⅱ、V、Ⅶ、Ⅷ、IX、X、XI、XII、XIII</t>
  </si>
  <si>
    <t>每种因子检测计费一次</t>
  </si>
  <si>
    <t>包括Ⅱ，Ⅴ，Ⅶ，Ⅷ，Ⅸ，Ⅹ，Ⅺ，Ⅻ，ⅫⅠ等因子，全自动血凝仪定量测定</t>
  </si>
  <si>
    <t>仪器法</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</si>
  <si>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</si>
  <si>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</si>
  <si>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</si>
  <si>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</si>
  <si>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</si>
  <si>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</si>
  <si>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</si>
  <si>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</si>
  <si>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</si>
  <si>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</si>
  <si>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</si>
  <si>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</si>
  <si>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</si>
  <si>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</si>
  <si>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</si>
  <si>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</si>
  <si>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</si>
  <si>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</si>
  <si>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血浆肝素含量测定</t>
  </si>
  <si>
    <t>血浆蛋白C活性测定(PC)</t>
  </si>
  <si>
    <t>血浆蛋白抗原测定</t>
  </si>
  <si>
    <t>全自动血凝仪测定。包括蛋白s（Ps）、蛋白C(PC)、狼疮抗凝物质等的活性和抗原测定。</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</si>
  <si>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</si>
  <si>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</si>
  <si>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</si>
  <si>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</si>
  <si>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</si>
  <si>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</si>
  <si>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</si>
  <si>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</si>
  <si>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</si>
  <si>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</si>
  <si>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血浆凝血酶原片段1+2检测(F1+2)</t>
  </si>
  <si>
    <t>血浆纤维蛋白肽Bβ1—42和BP15—42检测(FPBβ1-42.FPBβ1-42)</t>
  </si>
  <si>
    <t>血浆纤溶酶—抗纤溶酶复合物测定（PAP）</t>
  </si>
  <si>
    <t>纤维蛋白(原)降解产物测定(FDP)</t>
  </si>
  <si>
    <t>标本每稀释一个浓度另计费一次</t>
  </si>
  <si>
    <t>纤维蛋白（原）降解产物（FDP）全定量测定</t>
  </si>
  <si>
    <t>全自动血凝仪测定</t>
  </si>
  <si>
    <t>血浆D—二聚体测定（D—Dimer）</t>
  </si>
  <si>
    <t>血浆D-二聚体测定（D-Dimer）</t>
  </si>
  <si>
    <t>α2-巨球蛋白测定</t>
  </si>
  <si>
    <t>指单扩法或免疫法</t>
  </si>
  <si>
    <t>人类白细胞抗原B27测定(HLA—B27)</t>
  </si>
  <si>
    <t>体外血栓形成试验</t>
  </si>
  <si>
    <t>红细胞流变特性检测</t>
  </si>
  <si>
    <t>含红细胞取向、变形、脆性、松驰等</t>
  </si>
  <si>
    <t>全血粘度测定</t>
  </si>
  <si>
    <t>包括高切、中切、低切</t>
  </si>
  <si>
    <t>血浆粘度测定</t>
  </si>
  <si>
    <t>血小板ATP释放试验</t>
  </si>
  <si>
    <t>纤维蛋白肽A检测</t>
  </si>
  <si>
    <t>肝素辅因子II活性测定</t>
  </si>
  <si>
    <t>低分子肝素测定(LMWH)</t>
  </si>
  <si>
    <t>血浆激肽释放酶原测定</t>
  </si>
  <si>
    <t>简易凝血活酶纠正试验</t>
  </si>
  <si>
    <t>纤维蛋白溶解试验</t>
  </si>
  <si>
    <t>AJ（L）</t>
  </si>
  <si>
    <t>血栓弹力图试验（TEG）</t>
  </si>
  <si>
    <t>样本类型：血液。标本采集，上样，加入试剂，血浆弹力仪测定结果，报告结果。</t>
  </si>
  <si>
    <t>肾上腺素诱导血小板聚集</t>
  </si>
  <si>
    <t>AJ（G）</t>
  </si>
  <si>
    <t>花生四烯酸诱导血小板聚集</t>
  </si>
  <si>
    <t>AJ（M）</t>
  </si>
  <si>
    <t>二磷酸腺苷诱导血小板聚集</t>
  </si>
  <si>
    <t>胶原诱导血小板聚集</t>
  </si>
  <si>
    <t>AK（K）</t>
  </si>
  <si>
    <t>瑞斯托霉素诱导血小板聚集</t>
  </si>
  <si>
    <t>AK（A）</t>
  </si>
  <si>
    <t>s250203001</t>
  </si>
  <si>
    <t>全血D-二聚体定量测定(D-Dimer)</t>
  </si>
  <si>
    <t>金标法</t>
  </si>
  <si>
    <t>s250203002</t>
  </si>
  <si>
    <t xml:space="preserve">干式法   </t>
  </si>
  <si>
    <t>AK（J）</t>
  </si>
  <si>
    <t>s250203003</t>
  </si>
  <si>
    <t>人类白细胞抗原B27测定（HLA-B27）</t>
  </si>
  <si>
    <t>3.临床化学检查</t>
  </si>
  <si>
    <t>AK（F）</t>
  </si>
  <si>
    <t>蛋白质测定</t>
  </si>
  <si>
    <t>血清总蛋白测定</t>
  </si>
  <si>
    <t>AK（M）</t>
  </si>
  <si>
    <t>血清白蛋白测定</t>
  </si>
  <si>
    <t>血清粘蛋白测定</t>
  </si>
  <si>
    <t>血清蛋白电泳</t>
  </si>
  <si>
    <t>AL（M）</t>
  </si>
  <si>
    <t>免疫固定电泳</t>
  </si>
  <si>
    <t>包括血清或尿</t>
  </si>
  <si>
    <t>AL（R）</t>
  </si>
  <si>
    <t>血清前白蛋白测定</t>
  </si>
  <si>
    <t>血清转铁蛋白测定</t>
  </si>
  <si>
    <t>血清铁蛋白测定</t>
  </si>
  <si>
    <t>血清铁蛋白+酸性铁蛋白测定</t>
  </si>
  <si>
    <t>可溶性转铁蛋白受体测定</t>
  </si>
  <si>
    <t>脑脊液总蛋白测定</t>
  </si>
  <si>
    <t>脑脊液寡克隆电泳分析</t>
  </si>
  <si>
    <t>脑脊液白蛋白测定</t>
  </si>
  <si>
    <t>脑脊液IgG测定</t>
  </si>
  <si>
    <t>散射比浊法</t>
  </si>
  <si>
    <t>α1抗胰蛋白酶</t>
  </si>
  <si>
    <t>α巨球蛋白测定</t>
  </si>
  <si>
    <t>超敏C反应蛋白测定</t>
  </si>
  <si>
    <t>超敏C反应蛋白测定(定性）</t>
  </si>
  <si>
    <t>超敏C反应蛋白测定（定量）</t>
  </si>
  <si>
    <t>视黄醇结合蛋白测定</t>
  </si>
  <si>
    <t>血清淀粉样蛋白测定(sAA)</t>
  </si>
  <si>
    <t>阿尔茨海默相关神经丝蛋白（AD7C-NTP）检测</t>
  </si>
  <si>
    <t>样本类型：尿液。样本采集、签收、处理，检测样本，质控，审核结果，录入实验室信息系统或人工登记。发送报告；按规定处理废弃物；接受临床相关咨询。</t>
  </si>
  <si>
    <t>糖及其代谢物测定</t>
  </si>
  <si>
    <t>葡萄糖测定</t>
  </si>
  <si>
    <t>包括血清、脑脊液、尿标本</t>
  </si>
  <si>
    <t>血清果糖胺测定</t>
  </si>
  <si>
    <t>指糖化血清蛋白测定</t>
  </si>
  <si>
    <t>糖化血红蛋白测定</t>
  </si>
  <si>
    <t>床旁糖化血红蛋白测定</t>
  </si>
  <si>
    <t>限支付危重患者</t>
  </si>
  <si>
    <t>s250302001</t>
  </si>
  <si>
    <t>糖化血红蛋白定量测定</t>
  </si>
  <si>
    <t>比色法、金标法</t>
  </si>
  <si>
    <t>全血半乳糖测定</t>
  </si>
  <si>
    <t>尿半乳糖测定</t>
  </si>
  <si>
    <t>血清果糖测定</t>
  </si>
  <si>
    <t>木糖测定</t>
  </si>
  <si>
    <t>血清唾液酸测定</t>
  </si>
  <si>
    <t>血浆乳酸测定</t>
  </si>
  <si>
    <t>包括体液、分泌物标本</t>
  </si>
  <si>
    <t>全血乳酸测定</t>
  </si>
  <si>
    <t>全血丙酮酸测定</t>
  </si>
  <si>
    <t>血脂及脂蛋白测定</t>
  </si>
  <si>
    <t>血清总胆固醇测定</t>
  </si>
  <si>
    <t>血清甘油三酯测定</t>
  </si>
  <si>
    <t>血清磷脂测定</t>
  </si>
  <si>
    <t>血清高密度脂蛋白胆固醇测定</t>
  </si>
  <si>
    <t>血清低密度脂蛋白胆固醇测定</t>
  </si>
  <si>
    <t>血清脂蛋白电泳分析</t>
  </si>
  <si>
    <t>包括脂质、染胆固醇</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</si>
  <si>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</si>
  <si>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</si>
  <si>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</si>
  <si>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</si>
  <si>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</si>
  <si>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</si>
  <si>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</si>
  <si>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</si>
  <si>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</si>
  <si>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</si>
  <si>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</si>
  <si>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血酮体测定</t>
  </si>
  <si>
    <t>包括血酮体快速测定，定性</t>
  </si>
  <si>
    <t>包括血酮体快速测定，定量</t>
  </si>
  <si>
    <t>氧化低密度脂蛋白定量测定</t>
  </si>
  <si>
    <t>脂蛋白相关磷脂酶A2（Lp-PLA2）测定</t>
  </si>
  <si>
    <t>样本类型：血液。样本采集、签收、处理，加免疫试剂，温育，检测，质控，审核结果，录入实验室信息系统或人工登记，发送报告；按规定处理废弃物；接受临床相关咨询。</t>
  </si>
  <si>
    <t>小而密低密度脂蛋白测定</t>
  </si>
  <si>
    <t>样本类型：血液。样本收集、接收、前处理，试剂和仪器准备，定标和质控，检测样本和复检，审核结果，录入实验室信息系统或人工登记，发送报告，按规定处理废弃物，接受临床相关咨询。</t>
  </si>
  <si>
    <t>无机元素测定</t>
  </si>
  <si>
    <t>包括血、尿、脑脊液等标本的无机元素测定</t>
  </si>
  <si>
    <t>钾测定</t>
  </si>
  <si>
    <t>钠测定</t>
  </si>
  <si>
    <t>氯测定</t>
  </si>
  <si>
    <t>钙测定</t>
  </si>
  <si>
    <t>无机磷测定</t>
  </si>
  <si>
    <t>镁测定</t>
  </si>
  <si>
    <t>铁测定</t>
  </si>
  <si>
    <t>血清总铁结合力测定</t>
  </si>
  <si>
    <t>全血铅测定</t>
  </si>
  <si>
    <t>血清碳酸氢盐(HCO3)测定</t>
  </si>
  <si>
    <t>含血清总二氧化碳(TCO2)测定</t>
  </si>
  <si>
    <t>血一氧化碳分析</t>
  </si>
  <si>
    <t>血一氧化氮分析</t>
  </si>
  <si>
    <t>微量元素测定</t>
  </si>
  <si>
    <t>包括铜、硒、锌、锶、镉、汞、铝、锰、钼、锂、砷、碘等</t>
  </si>
  <si>
    <t>每种元素计费一次</t>
  </si>
  <si>
    <t>血清游离钙测定</t>
  </si>
  <si>
    <t>s250304001</t>
  </si>
  <si>
    <t>全血干式血气及离子分析</t>
  </si>
  <si>
    <t>肝病的实验诊断</t>
  </si>
  <si>
    <t>血清总胆红素测定</t>
  </si>
  <si>
    <t>血清直接胆红素测定</t>
  </si>
  <si>
    <t>血清δ-胆红素测定</t>
  </si>
  <si>
    <t>血清总胆汁酸测定</t>
  </si>
  <si>
    <t>血浆氨测定</t>
  </si>
  <si>
    <t>干化学法</t>
  </si>
  <si>
    <t>血清丙氨酸氨基转移酶测定</t>
  </si>
  <si>
    <t>血清天门冬氨酸氨基转移酶测定</t>
  </si>
  <si>
    <t>血清γ-谷氨酰基转移酶测定</t>
  </si>
  <si>
    <t>血清γ-谷氨酰基转移酶同工酶电泳</t>
  </si>
  <si>
    <t>血清碱性磷酸酶测定</t>
  </si>
  <si>
    <t>血清碱性磷酸酶同工酶电泳分析</t>
  </si>
  <si>
    <t>血清骨型碱性磷酶质量测定</t>
  </si>
  <si>
    <t>血清胆碱脂酶测定</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</si>
  <si>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</si>
  <si>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</si>
  <si>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</si>
  <si>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</si>
  <si>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</si>
  <si>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</si>
  <si>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</si>
  <si>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</si>
  <si>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</si>
  <si>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</si>
  <si>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血清亮氨酰氨基肽酶测定</t>
  </si>
  <si>
    <t>胆酸测定</t>
  </si>
  <si>
    <t>血清谷草转氨酶线粒体同功酶（AsTm）测定</t>
  </si>
  <si>
    <t>免疫抑制法</t>
  </si>
  <si>
    <t>谷胱苷肽还原酶测定</t>
  </si>
  <si>
    <t>血清谷氨酸脱氢酶测定</t>
  </si>
  <si>
    <t>糖缺失性转铁蛋白（CDT）检测</t>
  </si>
  <si>
    <t>人Ⅲ型前胶原肽(PⅢP)测定</t>
  </si>
  <si>
    <t>胎儿纤维连接蛋白检测</t>
  </si>
  <si>
    <t>快速血氨测定</t>
  </si>
  <si>
    <t>肝纤维化四项检测</t>
  </si>
  <si>
    <t>包括Ⅲ胶原N层粘连蛋白定量、层粘连蛋白定量、透明质酸定量、Ⅳ胶原定量测定。</t>
  </si>
  <si>
    <t>γ-谷氨酰基转移酶同工酶II测定</t>
  </si>
  <si>
    <t>s250305001</t>
  </si>
  <si>
    <t>血清基质金属蛋白酶测定</t>
  </si>
  <si>
    <t>s250305002</t>
  </si>
  <si>
    <t>吲哚菁绿试验</t>
  </si>
  <si>
    <t>心肌疾病的实验诊断</t>
  </si>
  <si>
    <t>血清肌酸激酶测定</t>
  </si>
  <si>
    <t>血清肌酸激酶－MB同工酶活性测定</t>
  </si>
  <si>
    <t>血清肌酸激酶－MB同工酶质量测定</t>
  </si>
  <si>
    <t>血清肌酸激酶同工酶电泳分析</t>
  </si>
  <si>
    <t>乳酸脱氢酶测定</t>
  </si>
  <si>
    <t>包括血清、脑脊液及胸腹水标本</t>
  </si>
  <si>
    <t>血清乳酸脱氢酶同工酶电泳分析</t>
  </si>
  <si>
    <t>血清α羟基丁酸脱氢酶测定</t>
  </si>
  <si>
    <t>血清肌钙蛋白T测定</t>
  </si>
  <si>
    <t>血清肌钙蛋白Ⅰ测定</t>
  </si>
  <si>
    <t>血清肌红蛋白测定</t>
  </si>
  <si>
    <t>血同型半胱氨酸测定</t>
  </si>
  <si>
    <t>缺血修饰（IMA）白蛋白测定</t>
  </si>
  <si>
    <t>心肌标志物测定</t>
  </si>
  <si>
    <t>包括：肌钙蛋白I、肌红蛋白、肌酸激酶MB同工酶</t>
  </si>
  <si>
    <t xml:space="preserve">微粒子化学发光法、电化学发光法、增强化学发光法 。   </t>
  </si>
  <si>
    <t>B型钠尿肽(BNP)测定</t>
  </si>
  <si>
    <t>样本类型：血液。样本采集、签收、处理，定标和质控，检测样本，审核结果，录入实验室信息系统或人工登记，发送报告；按规定处理废弃物；接受临床相关咨询。</t>
  </si>
  <si>
    <t>1.原s250306002 、250306012取消；
2.酶标记法80元。</t>
  </si>
  <si>
    <t>B型钠尿肽前体(PRO-BNP)测定</t>
  </si>
  <si>
    <t>酶标记法80元</t>
  </si>
  <si>
    <t>s250306001</t>
  </si>
  <si>
    <t>急性心肌梗死全定量测定</t>
  </si>
  <si>
    <t>s250306003</t>
  </si>
  <si>
    <t>电化学发光法检测心肌标志物</t>
  </si>
  <si>
    <t>包括检测地高辛、洋地黄、肌红蛋白、血清肌钙蛋白T、肌酸激酶同工酶定量测定</t>
  </si>
  <si>
    <t>s250306004</t>
  </si>
  <si>
    <t>全血肌钙蛋白T快速定量测定</t>
  </si>
  <si>
    <t>肾脏疾病的实验诊断</t>
  </si>
  <si>
    <t>尿素测定</t>
  </si>
  <si>
    <t>包括血清或尿标本</t>
  </si>
  <si>
    <t>肌酐测定</t>
  </si>
  <si>
    <t>内生肌酐清除率试验</t>
  </si>
  <si>
    <t>指甲肌酐测定</t>
  </si>
  <si>
    <t>血清尿酸测定</t>
  </si>
  <si>
    <t>尿微量白蛋白测定</t>
  </si>
  <si>
    <t>尿微量白蛋白全定量测定</t>
  </si>
  <si>
    <t>散射比浊法定量测定</t>
  </si>
  <si>
    <t>尿转铁蛋白测定</t>
  </si>
  <si>
    <t>尿α1微量球蛋白测定</t>
  </si>
  <si>
    <t>β2微球蛋白测定</t>
  </si>
  <si>
    <t>尿蛋白电泳分析</t>
  </si>
  <si>
    <t>琼脂糖凝胶电泳法</t>
  </si>
  <si>
    <t>尿N-酰-β-D-氨基葡萄糖苷酶测定</t>
  </si>
  <si>
    <t>尿β-D-半乳糖苷酶测定</t>
  </si>
  <si>
    <t>尿γ-谷氨酰转移酶测定</t>
  </si>
  <si>
    <t>尿丙氨酰氨基肽酶</t>
  </si>
  <si>
    <t>尿亮氨酰氨基肽酶</t>
  </si>
  <si>
    <t>尿碱性磷酶测定</t>
  </si>
  <si>
    <t>尿浓缩稀释试验</t>
  </si>
  <si>
    <t>原250102019项目和价格取消。</t>
  </si>
  <si>
    <t>酸负荷试验</t>
  </si>
  <si>
    <t>碱负荷试验</t>
  </si>
  <si>
    <t>尿碳酸氢盐(HCO3)测定</t>
  </si>
  <si>
    <t>尿氨测定</t>
  </si>
  <si>
    <t>尿可滴定酸测定</t>
  </si>
  <si>
    <t>尿结石成份化学分析</t>
  </si>
  <si>
    <t>尿结石成份红外光谱分析</t>
  </si>
  <si>
    <t>含粉碎结石、KBr压片等步骤</t>
  </si>
  <si>
    <t>尿尿酸测定</t>
  </si>
  <si>
    <t>尿草酸测定</t>
  </si>
  <si>
    <t>尿透明质酸测定</t>
  </si>
  <si>
    <t>超氧化物歧化酶(sOD)测定</t>
  </si>
  <si>
    <t>血清胱抑素（CystatinC)测定</t>
  </si>
  <si>
    <t>T-H糖蛋白测定</t>
  </si>
  <si>
    <t>血、尿、体液晶体渗透量测定</t>
  </si>
  <si>
    <t>尿红细胞形态分析</t>
  </si>
  <si>
    <t>尿正常红细胞和异常红细胞</t>
  </si>
  <si>
    <t>尿中性粒细胞明胶酶相关脂质运载蛋白酶（NGAL）测定</t>
  </si>
  <si>
    <t>s250307001</t>
  </si>
  <si>
    <t>免疫荧光抗体包裹尿细菌试验</t>
  </si>
  <si>
    <t>s250307002</t>
  </si>
  <si>
    <t>尿微量白蛋白定量测定</t>
  </si>
  <si>
    <t>报告尿mAlb/gCr比值时应另加尿肌酐测定费用。</t>
  </si>
  <si>
    <t>其它血清酶类测定</t>
  </si>
  <si>
    <t>血清酸性磷酸酶测定</t>
  </si>
  <si>
    <t>血清酒石酸抑制酸性磷酸酶测定</t>
  </si>
  <si>
    <t>快速干式生化分析</t>
  </si>
  <si>
    <t>血清前列腺酸性磷酸酶质量测定</t>
  </si>
  <si>
    <t>淀粉酶测定</t>
  </si>
  <si>
    <t>包括血清或尿标本等</t>
  </si>
  <si>
    <t>血清淀粉酶同工酶电泳</t>
  </si>
  <si>
    <t>胰淀粉酶测定</t>
  </si>
  <si>
    <t>血清脂肪酶测定</t>
  </si>
  <si>
    <t>血清血管紧张转化酶测定</t>
  </si>
  <si>
    <t>血清骨钙素测定</t>
  </si>
  <si>
    <t>醛缩酶测定</t>
  </si>
  <si>
    <t>化学药物用药指导的基因检测</t>
  </si>
  <si>
    <t>可检测CYP2C9、CYP2C19、CYP2D6、CYP3A4基因等。样本采集、签收、处理（据标本类型不同进行相应的前处理），提取基因组DNA，与质控品、阴阳性对照和内参同时 扩增，分析扩增产物或杂交或测序等，进行基因分析，判断并审核结果，录入实验室 信息系统或人工登记，发送报告；按规定处理废弃物；接受临床相关咨询。</t>
  </si>
  <si>
    <t>每个
位点</t>
  </si>
  <si>
    <t>尿胰蛋白酶原-2测定</t>
  </si>
  <si>
    <t>s250308001</t>
  </si>
  <si>
    <t>电化学发光法检测骨标志物</t>
  </si>
  <si>
    <t>包括检测B-胶原特殊序列、骨钙素</t>
  </si>
  <si>
    <t>维生素、氨基酸与血药浓度测定</t>
  </si>
  <si>
    <t>25羟维生素D测定</t>
  </si>
  <si>
    <t>1，25双羟维生素D测定</t>
  </si>
  <si>
    <t>叶酸测定</t>
  </si>
  <si>
    <t>血清维生素测定</t>
  </si>
  <si>
    <t>包括维生素D以外的各类维生素</t>
  </si>
  <si>
    <t>指环孢酶素</t>
  </si>
  <si>
    <t>血清药物浓度测定</t>
  </si>
  <si>
    <t>每种药物</t>
  </si>
  <si>
    <t>各类滥用药物筛查</t>
  </si>
  <si>
    <t>每类为一项</t>
  </si>
  <si>
    <t>血清各类氨基酸测定</t>
  </si>
  <si>
    <t>血清乙醇测定</t>
  </si>
  <si>
    <t>中枢神经特异蛋白(s100β)测定</t>
  </si>
  <si>
    <t>尿羟脯氨酸测定</t>
  </si>
  <si>
    <t>全血免疫抑制剂浓度测定</t>
  </si>
  <si>
    <t>指普乐可复、雷帕霉素等</t>
  </si>
  <si>
    <t>s250309001</t>
  </si>
  <si>
    <t>电化学发光法检测贫血标志物</t>
  </si>
  <si>
    <t>包括检测维生素B12、叶酸、红细胞内叶酸、铁蛋白</t>
  </si>
  <si>
    <t>s250309002</t>
  </si>
  <si>
    <t>血药浓度检测</t>
  </si>
  <si>
    <t>各种免疫学方法</t>
  </si>
  <si>
    <t>激素测定</t>
  </si>
  <si>
    <t>血清促甲状腺激素测定</t>
  </si>
  <si>
    <t>化学发光法</t>
  </si>
  <si>
    <t>血清泌乳素测定</t>
  </si>
  <si>
    <t>血清生长激素测定</t>
  </si>
  <si>
    <t>血清促卵泡刺激素测定</t>
  </si>
  <si>
    <t>血清促黄体生成素测定</t>
  </si>
  <si>
    <t>血清促肾上腺皮质激素测定</t>
  </si>
  <si>
    <t>抗利尿激素测定</t>
  </si>
  <si>
    <t>降钙素测定</t>
  </si>
  <si>
    <t>甲状旁腺激素测定</t>
  </si>
  <si>
    <t>血清甲状腺素（T4）测定</t>
  </si>
  <si>
    <t>血清三碘甲状原氨酸（T3）测定</t>
  </si>
  <si>
    <t>血清反T3测定</t>
  </si>
  <si>
    <t>血清游离甲状腺素（FT4）测定</t>
  </si>
  <si>
    <t>血清游离三碘甲状原氨酸(FT3)测定</t>
  </si>
  <si>
    <t>血清T3摄取实验</t>
  </si>
  <si>
    <t>血清甲状腺结合球蛋白测定</t>
  </si>
  <si>
    <t>促甲状腺素受体抗体测定</t>
  </si>
  <si>
    <t>血浆皮质醇测定</t>
  </si>
  <si>
    <t>24小时尿游离皮质醇测定</t>
  </si>
  <si>
    <t>尿17-羟皮质类固醇测定</t>
  </si>
  <si>
    <t>尿17-酮类固醇测定</t>
  </si>
  <si>
    <t>血清脱氢表雄酮及硫酸酯测定</t>
  </si>
  <si>
    <t>醛固酮测定</t>
  </si>
  <si>
    <t>尿儿茶酚胺测定</t>
  </si>
  <si>
    <t>尿香草苦杏仁酸(VMA)测定</t>
  </si>
  <si>
    <t>血浆肾素活性测定</t>
  </si>
  <si>
    <t>血管紧张素Ⅰ测定</t>
  </si>
  <si>
    <t>血管紧张素Ⅱ测定</t>
  </si>
  <si>
    <t>促红细胞生成素测定</t>
  </si>
  <si>
    <t>睾酮测定</t>
  </si>
  <si>
    <t>血清双氢睾酮测定</t>
  </si>
  <si>
    <t>雄烯二酮测定</t>
  </si>
  <si>
    <t>17α羟孕酮测定</t>
  </si>
  <si>
    <t>雌酮测定</t>
  </si>
  <si>
    <t>雌三醇测定</t>
  </si>
  <si>
    <t>雌二醇测定</t>
  </si>
  <si>
    <t>孕酮测定</t>
  </si>
  <si>
    <t>人绒毛膜促性腺激素测定</t>
  </si>
  <si>
    <t>包括血清或尿，各种免疫学方法</t>
  </si>
  <si>
    <t>包括血清或尿，化学发光法</t>
  </si>
  <si>
    <t>血清胰岛素测定</t>
  </si>
  <si>
    <t>血清胰高血糖测定</t>
  </si>
  <si>
    <t>血清C肽测定</t>
  </si>
  <si>
    <t>C肽兴奋试验</t>
  </si>
  <si>
    <t>血清抗谷氨酸脱羧酶抗体测定</t>
  </si>
  <si>
    <t>胃泌素测定</t>
  </si>
  <si>
    <t>血浆前列腺素(PG)测定</t>
  </si>
  <si>
    <t>血浆6-酮前列腺素F1α测定</t>
  </si>
  <si>
    <t>肾上腺素测定</t>
  </si>
  <si>
    <t>去甲肾上腺素测定</t>
  </si>
  <si>
    <t>胆囊收缩素测定</t>
  </si>
  <si>
    <t>心纳素测定</t>
  </si>
  <si>
    <t>环磷酸腺苷(cAMP)测定</t>
  </si>
  <si>
    <t>环磷酸鸟苷(cGMP)测定</t>
  </si>
  <si>
    <t>M(L)</t>
  </si>
  <si>
    <t>激素类及其它</t>
  </si>
  <si>
    <t>包括激素类、感染免疫类、心肌标志物类、维生素类、贫血类、血药浓度类、甲状腺球蛋白及甲状腺相关抗体、总IgE、CEA、AFP、白介素IL-6、促红细胞生成素（EPO）等检测，不包括乙肝五项定性。</t>
  </si>
  <si>
    <t>微粒子化学发光法、电化学发光法、增强化学发光法 ，原250310065和250310066废止。</t>
  </si>
  <si>
    <t>降钙素原检测（PCT）</t>
  </si>
  <si>
    <t>降钙素原(PCT)定量检测</t>
  </si>
  <si>
    <t>血清胃泌素释放肽前体（ProGRP)测定</t>
  </si>
  <si>
    <t>生长抑素测定</t>
  </si>
  <si>
    <t>促胰液素测定</t>
  </si>
  <si>
    <t>组织胺测定</t>
  </si>
  <si>
    <t>促肾上腺皮质激素测定（ACTH）</t>
  </si>
  <si>
    <t>电化学发光法</t>
  </si>
  <si>
    <t>妊娠相关性血浆蛋白A测定</t>
  </si>
  <si>
    <t>游离β绒毛膜促性腺激素测定</t>
  </si>
  <si>
    <t>抗甲状腺球蛋白抗体（Anti-TG）/Anti-TPO</t>
  </si>
  <si>
    <t>促甲状腺受体抗体（TsHR-Ab）</t>
  </si>
  <si>
    <t>人脂联素定量检测</t>
  </si>
  <si>
    <t>胃泌素-17检测</t>
  </si>
  <si>
    <t>s250310001</t>
  </si>
  <si>
    <t>人胰岛素样生长因子-I测定（IGF-I）</t>
  </si>
  <si>
    <t>s250310002</t>
  </si>
  <si>
    <t>血儿茶酚胺(CA)测定</t>
  </si>
  <si>
    <t>放免法</t>
  </si>
  <si>
    <t>s250310003</t>
  </si>
  <si>
    <t>3-甲氧基肾上腺素测定</t>
  </si>
  <si>
    <t>s250310004</t>
  </si>
  <si>
    <t>3-甲氧基去肾上腺素测定</t>
  </si>
  <si>
    <t>s250310005</t>
  </si>
  <si>
    <t>电化学发光法检测C-肽</t>
  </si>
  <si>
    <t>s250310006</t>
  </si>
  <si>
    <t>电化学发光法检测内分泌</t>
  </si>
  <si>
    <t>包括检测性激素结合球蛋白(sHBG)、硫酸脱氢表雄甾酮、可的松。</t>
  </si>
  <si>
    <t>s250310007</t>
  </si>
  <si>
    <t>甲状旁腺素(PTH)测定</t>
  </si>
  <si>
    <t>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</si>
  <si>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</si>
  <si>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</si>
  <si>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</si>
  <si>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</si>
  <si>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</si>
  <si>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</si>
  <si>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</si>
  <si>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</si>
  <si>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总Ⅰ型胶原氨基延长肽测定（P1NP）</t>
  </si>
  <si>
    <t>25-羟基维生素D3测定</t>
  </si>
  <si>
    <t>M(C)</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</si>
  <si>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</si>
  <si>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</si>
  <si>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</si>
  <si>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</si>
  <si>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</si>
  <si>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</si>
  <si>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</si>
  <si>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</si>
  <si>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</si>
  <si>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</si>
  <si>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</si>
  <si>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</si>
  <si>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</si>
  <si>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</si>
  <si>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</si>
  <si>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每类干扰素测定计费一次</t>
  </si>
  <si>
    <t>各种白介素测定</t>
  </si>
  <si>
    <t>每种测定计费一次</t>
  </si>
  <si>
    <t>溶菌酶测定</t>
  </si>
  <si>
    <t>抗淋巴细胞抗体试验</t>
  </si>
  <si>
    <t>肥大细胞脱颗粒试验</t>
  </si>
  <si>
    <t>B因子测定</t>
  </si>
  <si>
    <t>总补体测定(CH50)</t>
  </si>
  <si>
    <t>单项补体测定</t>
  </si>
  <si>
    <t>包括C1q、C1r、C1s、C3－C9</t>
  </si>
  <si>
    <t>补体1抑制因子测定</t>
  </si>
  <si>
    <t>C3裂解产物测定(C3sP)</t>
  </si>
  <si>
    <t>免疫球蛋白定量测定</t>
  </si>
  <si>
    <t>包括IgA，IgG，IgM，IgD，IgE</t>
  </si>
  <si>
    <t>免疫球蛋白亚类定量测定</t>
  </si>
  <si>
    <t>指对免疫球蛋白IgA亚类（IgA1、IgA2）或IgG亚类（IgG1、IgG2、IgG3、IgG4）的测定。样本类型：血液。样本采集、签收、处理，定标和质控，检测样本，审核结果， 录入实验室信息系统或人工登记，发送报告；按规定处理废弃物；接受临床相关咨询。</t>
  </si>
  <si>
    <t>以每个亚类为一个计价单位</t>
  </si>
  <si>
    <t>冷球蛋白测定</t>
  </si>
  <si>
    <t>C—反应蛋白测定(CRP)</t>
  </si>
  <si>
    <t>s250401004</t>
  </si>
  <si>
    <t>C—反应蛋白定量测定(CRP)</t>
  </si>
  <si>
    <t>包括超敏C反应蛋白</t>
  </si>
  <si>
    <t>金标法
散射比浊法。</t>
  </si>
  <si>
    <t>糖化血红蛋白全定量测定</t>
  </si>
  <si>
    <t>散射比浊法定量测定、高效液相色谱法定量</t>
  </si>
  <si>
    <t>纤维结合蛋白测定(Fn)</t>
  </si>
  <si>
    <t>轻链KAPPA、LAMBDA定量(K-LC，λ-LC)</t>
  </si>
  <si>
    <t>每项测定计费一次</t>
  </si>
  <si>
    <t>铜蓝蛋白测定</t>
  </si>
  <si>
    <t>淋巴细胞免疫分析</t>
  </si>
  <si>
    <t>活化淋巴细胞测定</t>
  </si>
  <si>
    <t>血细胞簇分化抗原(CD)系列检测</t>
  </si>
  <si>
    <t>每个抗原</t>
  </si>
  <si>
    <t>可溶性细胞间黏附分子-1（sICAM-1)测定</t>
  </si>
  <si>
    <t>封闭抗体检测</t>
  </si>
  <si>
    <t>T淋巴细胞白血病病毒抗体检测</t>
  </si>
  <si>
    <t>内皮因子抗体定量测定</t>
  </si>
  <si>
    <t>血管内皮生长因子检测</t>
  </si>
  <si>
    <t>s250401001</t>
  </si>
  <si>
    <t>24小时IgG鞘内合成率测定</t>
  </si>
  <si>
    <t>等电聚胶电泳和免疫浊度法</t>
  </si>
  <si>
    <t>s250401002</t>
  </si>
  <si>
    <t>碱性髓鞘蛋白测定</t>
  </si>
  <si>
    <t>s250401003</t>
  </si>
  <si>
    <t>5-羟色胺测定</t>
  </si>
  <si>
    <t>s250401005</t>
  </si>
  <si>
    <t>淋巴细胞亚群测定</t>
  </si>
  <si>
    <t>s250401006</t>
  </si>
  <si>
    <t>T细胞亚群测定</t>
  </si>
  <si>
    <t>自身免疫病的实验诊断</t>
  </si>
  <si>
    <t>系统性红斑狼疮因子试验(LEF)</t>
  </si>
  <si>
    <t>抗核抗体测定(ANA)</t>
  </si>
  <si>
    <t>抗核抗体定量测定</t>
  </si>
  <si>
    <t>抗核提取物抗体测定(抗ENA抗体)</t>
  </si>
  <si>
    <t>包括抗ssA、抗ssB、抗JO－1、抗sm、抗rRNP、抗U1RNP、抗scL-70、抗核糖体抗体测定</t>
  </si>
  <si>
    <t>抗sm-D1抗体测定</t>
  </si>
  <si>
    <t>抗单链DNA测定</t>
  </si>
  <si>
    <t>抗中性粒细胞胞浆抗体测定(ANCA)</t>
  </si>
  <si>
    <t>包括cANCA、pANCA、PR3-ANCA、MPO-ANCA</t>
  </si>
  <si>
    <t>免疫学法，每项测定计价一次</t>
  </si>
  <si>
    <t>抗中性粒细胞胞浆抗体测定</t>
  </si>
  <si>
    <t>间接免疫荧光法</t>
  </si>
  <si>
    <t>抗双链DNA测定(抗dsDNA)</t>
  </si>
  <si>
    <t>抗双链DNA抗体定量测定</t>
  </si>
  <si>
    <t>抗线粒体抗体测定(AMA)</t>
  </si>
  <si>
    <t>抗核骨架蛋白抗体测定(amin)</t>
  </si>
  <si>
    <t>抗核糖体抗体测定</t>
  </si>
  <si>
    <t>抗核糖核蛋白抗体测定</t>
  </si>
  <si>
    <t>抗染色体抗体测定</t>
  </si>
  <si>
    <t>抗血液细胞抗体测定</t>
  </si>
  <si>
    <t>包括红细胞、淋巴细胞、巨噬细胞、血小板相关IgG、粒细胞等抗体测定</t>
  </si>
  <si>
    <t>抗肝细胞特异性脂蛋白抗体测定</t>
  </si>
  <si>
    <t>抗组织细胞抗体测定</t>
  </si>
  <si>
    <t>包括肝细胞、胃壁细胞、胰岛细胞、肾上腺细胞、骨骼肌、平滑肌等抗体测定</t>
  </si>
  <si>
    <t>s310200002</t>
  </si>
  <si>
    <t>抗胰岛细胞抗体测定</t>
  </si>
  <si>
    <t>抗心肌抗体测定(AHA)</t>
  </si>
  <si>
    <t>抗心磷脂抗体测定(ACA)</t>
  </si>
  <si>
    <t>包括IgA、IgM、IgG</t>
  </si>
  <si>
    <t>抗甲状腺球蛋白抗体测定(TGAb)</t>
  </si>
  <si>
    <t>抗甲状腺球蛋白抗体（TGAB）</t>
  </si>
  <si>
    <t>抗甲状腺微粒体抗体测定(TMAb)</t>
  </si>
  <si>
    <t>抗肾小球基底膜抗体测定</t>
  </si>
  <si>
    <t>抗脑组织抗体测定</t>
  </si>
  <si>
    <t>抗腮腺管抗体测定</t>
  </si>
  <si>
    <t>抗卵巢抗体测定</t>
  </si>
  <si>
    <t>抗子宫内膜抗体测定(EMAb)</t>
  </si>
  <si>
    <t>抗精子抗体测定</t>
  </si>
  <si>
    <t>抗硬皮病抗体测定</t>
  </si>
  <si>
    <t>抗胰岛素抗体测定</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</si>
  <si>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</si>
  <si>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</si>
  <si>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</si>
  <si>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</si>
  <si>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</si>
  <si>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</si>
  <si>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</si>
  <si>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</si>
  <si>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</si>
  <si>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</si>
  <si>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类风湿因子(RF)测定</t>
  </si>
  <si>
    <t>类风湿因子(RF)测定（定性）</t>
  </si>
  <si>
    <t>类风湿因子(RF)测定（定量）</t>
  </si>
  <si>
    <t>类风湿因子（RF）全定量测定</t>
  </si>
  <si>
    <t>抗增殖细胞核抗原抗体测定</t>
  </si>
  <si>
    <t>分泌型免疫球蛋白A测定</t>
  </si>
  <si>
    <t>抗角蛋白抗体(AKA)测定</t>
  </si>
  <si>
    <t>抗可溶性肝抗原/肝-胰抗原抗体(sLA/LP)测定</t>
  </si>
  <si>
    <t>抗肝肾微粒体抗体(LKM)测定</t>
  </si>
  <si>
    <t>抗蛋白酶3（PR3）抗体测定</t>
  </si>
  <si>
    <t>抗髓过氧化物酶(MPO)抗体测定</t>
  </si>
  <si>
    <t>抗核小体抗体测定（AnuA）</t>
  </si>
  <si>
    <t>抗核周因子抗体（APF）测定</t>
  </si>
  <si>
    <t>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</si>
  <si>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</si>
  <si>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</si>
  <si>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</si>
  <si>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</si>
  <si>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</si>
  <si>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</si>
  <si>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</si>
  <si>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抗神经节苷脂IgG,IgM抗体测定</t>
  </si>
  <si>
    <t>a1抗胰蛋白酶定量测定</t>
  </si>
  <si>
    <t>GP210抗体测定</t>
  </si>
  <si>
    <t>免疫印记法</t>
  </si>
  <si>
    <t>抗肌内膜和抗麦角蛋白抗体测定</t>
  </si>
  <si>
    <t>sP100抗体测定</t>
  </si>
  <si>
    <t>ANAs15项测定</t>
  </si>
  <si>
    <t>ANCA谱定量测定</t>
  </si>
  <si>
    <t>含PR3、LF、MPO、EL、GATG、BPI</t>
  </si>
  <si>
    <t>抗着丝点抗体测定</t>
  </si>
  <si>
    <t>类风湿关节炎核抗原测定</t>
  </si>
  <si>
    <t>抗甲状腺过氧化物酶抗体（TPO）测定</t>
  </si>
  <si>
    <t>环瓜氨酸多太抗体（Anti-CCP）测定</t>
  </si>
  <si>
    <t>抗透明带抗体(AZP)测定</t>
  </si>
  <si>
    <t>抗突变型瓜氨酸波型蛋白(MCV)抗体测定</t>
  </si>
  <si>
    <t>抗磷脂酰丝氨酸抗体检测</t>
  </si>
  <si>
    <t>样本类型：血液。样本采集、签收、处理，加免疫试剂，温育，检测，质控，审核结果，录入实验室信息系统或人工登记，发送报告；按规定处理废弃物；接受临床相关 咨询。</t>
  </si>
  <si>
    <t>抗磷脂酰肌醇抗体检测</t>
  </si>
  <si>
    <t>抗磷脂酸抗体测定</t>
  </si>
  <si>
    <t>磷酸化胰岛素样生长因子结合蛋白检测</t>
  </si>
  <si>
    <t>s250402001</t>
  </si>
  <si>
    <t>抗β2糖蛋白测定</t>
  </si>
  <si>
    <t>s250402002</t>
  </si>
  <si>
    <t>抗环瓜胺酸肽抗体测定(CCP)</t>
  </si>
  <si>
    <t>s250402003</t>
  </si>
  <si>
    <t>抗线粒体抗体分型</t>
  </si>
  <si>
    <t>斑点法</t>
  </si>
  <si>
    <t>s250402004</t>
  </si>
  <si>
    <t>抗肝细胞溶质抗原I型抗体测定</t>
  </si>
  <si>
    <t>指免疫印迹法</t>
  </si>
  <si>
    <t>s250402005</t>
  </si>
  <si>
    <t>抗平滑肌抗体测定</t>
  </si>
  <si>
    <t>指荧光法</t>
  </si>
  <si>
    <t>s250402006</t>
  </si>
  <si>
    <t>抗肝特异性蛋白抗体测定</t>
  </si>
  <si>
    <t>s250402007</t>
  </si>
  <si>
    <t>s250402008</t>
  </si>
  <si>
    <t>免疫球蛋白E定量（IgE定量）变态反应</t>
  </si>
  <si>
    <t>电化学发光法检测</t>
  </si>
  <si>
    <t>感染免疫学检测</t>
  </si>
  <si>
    <t>甲型肝炎抗体测定(HAV)</t>
  </si>
  <si>
    <t>包括IgG、IgM</t>
  </si>
  <si>
    <t>甲型肝炎抗原测定</t>
  </si>
  <si>
    <t>乙型肝炎DNA测定</t>
  </si>
  <si>
    <t>乙型肝炎DNA测定（定性）</t>
  </si>
  <si>
    <t>乙型肝炎DNA测定（定量）</t>
  </si>
  <si>
    <t>乙型肝炎表面抗原测定(HBsAg)</t>
  </si>
  <si>
    <t>乙型肝炎表面抗体测定(Anti-HBs)</t>
  </si>
  <si>
    <t>乙型肝炎e抗原测定(HBeAg)</t>
  </si>
  <si>
    <t>乙型肝炎e抗体测定(Anti-HBe)</t>
  </si>
  <si>
    <t>乙型肝炎核心抗原测定(HBcAg)</t>
  </si>
  <si>
    <t>乙型肝炎核心抗体测定(Anti-HBc)</t>
  </si>
  <si>
    <t>乙型肝炎核心IgM抗体测定(Anti-HBcIgM)</t>
  </si>
  <si>
    <t>乙型肝炎表面前s抗原测定</t>
  </si>
  <si>
    <t>包括s1、s2抗原</t>
  </si>
  <si>
    <t>乙型肝炎表面前s抗体测定</t>
  </si>
  <si>
    <t>包括s1、s2抗体</t>
  </si>
  <si>
    <t>丙型肝炎RNA测定</t>
  </si>
  <si>
    <t>丙型肝炎病毒核糖核酸扩增定量检测</t>
  </si>
  <si>
    <t>样本类型：各种标本。样本采集、签收、处理（据标本类型不同进行相应的前处理），提取模板RNA，与标准品、阴阳性对照及质控品同时进行实时荧光扩增，进行 定量分析，判断并审核结果，录入实验室信息系统或人工登记，发送报告；按规定处 理废弃物；接受临床相关咨询。</t>
  </si>
  <si>
    <t>丙型肝炎抗体测定(Anti-HCV)</t>
  </si>
  <si>
    <t>丙型肝炎病毒抗体测定
(Anti-HCV)</t>
  </si>
  <si>
    <t>指免疫双向水平测流法</t>
  </si>
  <si>
    <t>丙型肝炎病毒抗体测定</t>
  </si>
  <si>
    <t>丁型肝炎抗体测定(Anti-HDV)</t>
  </si>
  <si>
    <t>丁型肝炎抗原测定(HDVAg)</t>
  </si>
  <si>
    <t>戊型肝炎抗体测定(Anti-HEV)</t>
  </si>
  <si>
    <t>庚型肝炎IgG抗体测定(Anti-HGVIgG)</t>
  </si>
  <si>
    <t>人免疫缺陷病毒抗体测定(Anti-HIV)</t>
  </si>
  <si>
    <t>指ELAsA法</t>
  </si>
  <si>
    <t>指金标法、硒标法</t>
  </si>
  <si>
    <t>人类免疫缺陷病毒抗体（1/2）型</t>
  </si>
  <si>
    <t>人类免疫缺陷病毒联合试验</t>
  </si>
  <si>
    <t>含人血清和血浆中HIV-lp24和HIV-1抗体测定</t>
  </si>
  <si>
    <t>弓形体抗体测定</t>
  </si>
  <si>
    <t>风疹病毒抗体测定</t>
  </si>
  <si>
    <t>巨细胞病毒抗体测定</t>
  </si>
  <si>
    <t>单纯疱疹病毒抗体测定</t>
  </si>
  <si>
    <t>包括Ⅰ型、Ⅱ型</t>
  </si>
  <si>
    <t>EB病毒抗体测定</t>
  </si>
  <si>
    <t>包括IgG、IgM、IgA、EBV-CA、EBV-EA、EBNA（EBVIgG、IgM、EBV-EAIgG、EBNA-G）</t>
  </si>
  <si>
    <t>荧光法加收4元</t>
  </si>
  <si>
    <t>呼吸道合胞病毒抗体测定</t>
  </si>
  <si>
    <t>呼吸道合胞病毒抗原测定</t>
  </si>
  <si>
    <t>副流感病毒抗体测定</t>
  </si>
  <si>
    <t>天疱疮抗体测定</t>
  </si>
  <si>
    <t>水痘带状疱疹病毒抗体测定</t>
  </si>
  <si>
    <t>M(A)</t>
  </si>
  <si>
    <t>腺病毒抗体或抗原测定</t>
  </si>
  <si>
    <t>人轮状病毒抗原或抗体测定</t>
  </si>
  <si>
    <t>流行性出血热病毒抗体测定</t>
  </si>
  <si>
    <t>狂犬病毒抗体测定</t>
  </si>
  <si>
    <t>病毒血清学试验</t>
  </si>
  <si>
    <t>包括脊髓灰质炎病毒、柯萨奇病毒、流行性乙型脑炎病毒、流行性腮腺炎病毒、麻疹病毒</t>
  </si>
  <si>
    <t>病毒抗体定量测定</t>
  </si>
  <si>
    <t>包括脊髓灰质炎病毒、柯萨奇病毒、流行性乙型脑炎病毒、流行性腮腺炎病毒、麻疹病毒、狂犬病毒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</si>
  <si>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</si>
  <si>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</si>
  <si>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</si>
  <si>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</si>
  <si>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</si>
  <si>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</si>
  <si>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</si>
  <si>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</si>
  <si>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AH（I）</t>
  </si>
  <si>
    <t>幽门螺旋杆菌抗体测定</t>
  </si>
  <si>
    <t>指现症感染检测。</t>
  </si>
  <si>
    <t>结核抗体测定</t>
  </si>
  <si>
    <t>含Urec,CagA,HsP60抗体检测</t>
  </si>
  <si>
    <t>蛋白芯片法</t>
  </si>
  <si>
    <t>结核分歧杆菌IgG抗体检测</t>
  </si>
  <si>
    <t>含抗16KDa蛋白抗体检测，抗38kDa蛋白抗体检测，抗-LAMIgG抗体检测</t>
  </si>
  <si>
    <t>细菌抗体定量测定</t>
  </si>
  <si>
    <t>包括结核杆菌、破伤风杆菌、百日咳杆菌、军团菌、幽门螺杆菌、白喉。</t>
  </si>
  <si>
    <t>抗链球菌溶血素O测定(AsO)</t>
  </si>
  <si>
    <t>抗链球菌溶血素O测定(AsO)（定性）</t>
  </si>
  <si>
    <t>抗链球菌溶血素O测定(AsO)（定量）</t>
  </si>
  <si>
    <t>抗链球菌透明质酸酶试验</t>
  </si>
  <si>
    <t>鼠疫血清学试验</t>
  </si>
  <si>
    <t>芽生菌血清学试验</t>
  </si>
  <si>
    <t>耶尔森氏菌血清学试验</t>
  </si>
  <si>
    <t>组织胞浆菌血清学试验</t>
  </si>
  <si>
    <t>野兔热血清学试验</t>
  </si>
  <si>
    <t>肺炎支原体血清学试验</t>
  </si>
  <si>
    <t>沙眼衣原体肺炎血清学试验</t>
  </si>
  <si>
    <t>立克次体血清学试验</t>
  </si>
  <si>
    <t>梅毒螺旋体特异抗体测定</t>
  </si>
  <si>
    <t>指凝集法</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</si>
  <si>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</si>
  <si>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</si>
  <si>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</si>
  <si>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</si>
  <si>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</si>
  <si>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</si>
  <si>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</si>
  <si>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</si>
  <si>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</si>
  <si>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</si>
  <si>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</si>
  <si>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</si>
  <si>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每类病原体测定计费一次</t>
  </si>
  <si>
    <t>丙型肝炎病毒核心抗原测定</t>
  </si>
  <si>
    <t>狂犬病毒基因测定</t>
  </si>
  <si>
    <t>RT-PCR法</t>
  </si>
  <si>
    <t>通过验收的PCR实验室方可收取。</t>
  </si>
  <si>
    <t>隐球菌抗体测定</t>
  </si>
  <si>
    <t>乳胶法</t>
  </si>
  <si>
    <t>曲霉菌抗原测定</t>
  </si>
  <si>
    <t>单纯疱疹病毒抗原测定</t>
  </si>
  <si>
    <t>埃可病毒抗体检测</t>
  </si>
  <si>
    <t>尿液人类免疫缺陷病毒I型（HIV-I）抗体测定</t>
  </si>
  <si>
    <t>包括病毒RNA定量测定</t>
  </si>
  <si>
    <t>庚型肝炎病毒核糖核酸定性(HGV-RNA)</t>
  </si>
  <si>
    <t>TT病毒抗体检测</t>
  </si>
  <si>
    <t>鹦鹉热衣原体检测</t>
  </si>
  <si>
    <t>肺炎衣原体抗体检测</t>
  </si>
  <si>
    <t>白三烯B4水平测定</t>
  </si>
  <si>
    <t>包括白三烯E4</t>
  </si>
  <si>
    <t>13碳尿素呼气试验</t>
  </si>
  <si>
    <t>氢呼气诊断试验</t>
  </si>
  <si>
    <t>样本类型：呼吸气体。制备基线呼气样本，制备服用乳果糖、葡萄糖、奶品后呼出气体样本，使用质谱仪测定服乳果糖、葡萄糖、奶品前后呼出H2样本，使用对照标准判断结果阴阳性，传入计算机LIS系统，报告临床，同时做校 准及质控。含肠道细菌过增长测定，胰腺外分泌功能测定，胃泌酸功能测定，乳糖酶测定，果糖酶测定等。</t>
  </si>
  <si>
    <t>病原体RNA荧光定量PCR测定</t>
  </si>
  <si>
    <t>包括各类病原体RNA定量</t>
  </si>
  <si>
    <t>每人份</t>
  </si>
  <si>
    <t>病原体DNA荧光定量PCR测定</t>
  </si>
  <si>
    <t>包括各类病原体DNA定量</t>
  </si>
  <si>
    <t>流感病毒抗原检测</t>
  </si>
  <si>
    <t>甲型、乙型，金标法</t>
  </si>
  <si>
    <t>抗链球菌溶血素O全定量测定</t>
  </si>
  <si>
    <t>人类免疫缺陷病毒基因定量检测</t>
  </si>
  <si>
    <t>荧光实时定量PCR法</t>
  </si>
  <si>
    <t>优生五项检测</t>
  </si>
  <si>
    <t>含弓形抗体、风疹病毒、巨细胞病毒、单纯疱疹病毒Ⅰ型、Ⅱ型抗体</t>
  </si>
  <si>
    <t>限职工生育保险</t>
  </si>
  <si>
    <t>风疹IgM/IgG测定</t>
  </si>
  <si>
    <t>弓形虫IgM/IgG测定</t>
  </si>
  <si>
    <t>丙型肝炎HCV病毒载量内标定量检测</t>
  </si>
  <si>
    <t>包括乙肝</t>
  </si>
  <si>
    <t>病毒载量内标定量法</t>
  </si>
  <si>
    <t>限病毒载量＜100IU支付</t>
  </si>
  <si>
    <t>人类免疫缺陷HIV病毒载量内标定量检测</t>
  </si>
  <si>
    <t>乙型肝炎五项</t>
  </si>
  <si>
    <t>含乙型肝炎表面抗原测定(HBsAg)、乙型肝炎表面抗体测定(Anti-HBs)、乙型肝炎e抗原测定(HBeAg)、乙型肝炎e抗体测定(Anti-HBe)、乙型肝炎核心抗体测定(Anti-HBc)。</t>
  </si>
  <si>
    <t>结核分枝杆菌T细胞检测</t>
  </si>
  <si>
    <t>样本类型：全血。T淋巴细胞斑点法。样本制备，细胞培养，机器或人工判读，报告检测结果，审核检测结果，发出报告，检测后标本留验及无害化处理。</t>
  </si>
  <si>
    <t>人份</t>
  </si>
  <si>
    <t>人乳头瘤病毒核糖核酸（RNA）非扩增定量检测</t>
  </si>
  <si>
    <t>样本类型：各种标本。样本采集、签收、处理(据标本不同进行相应前处理)，提取模板RNA，杂交，进行定量分析，判断并审核结果，录入实验室信息系统或人工登记，发送报告；按规定处理废弃物；接受临床相关咨询。</t>
  </si>
  <si>
    <t>人乳头瘤病毒核糖核酸（RNA）非扩增定性检测</t>
  </si>
  <si>
    <t>样本类型：各种标本。样本采集、签收、处理(据标本不同进行相应前处理)，提取模板RNA，杂交，进行定性分析，判断并审核结果，录入实验室信息系统或人工登记，发送报告；按规定处理废弃物；接受临床相关咨询。</t>
  </si>
  <si>
    <t>乙型肝炎病毒外膜大蛋白抗原测定</t>
  </si>
  <si>
    <t>九项呼吸道病原抗体测定</t>
  </si>
  <si>
    <t>含嗜肺军团菌血清I型、肺炎支原体、Q热立克次体、肺炎衣原体、腺病毒、呼吸道合胞病毒、甲型流感病毒、乙型流感病毒、副流感病毒、Ⅰ、Ⅱ、Ⅲ型 。</t>
  </si>
  <si>
    <t>EV71病毒抗体检测</t>
  </si>
  <si>
    <t>EB病毒Rta蛋白抗体检测</t>
  </si>
  <si>
    <t>样本类型：血清标本。样本采集、签收、处理、实验完成后判断并审核结果，录入实验室信息系统或人工登记，发送报告；按规定处理废弃物；接受临床相关咨询。</t>
  </si>
  <si>
    <t>酶联免疫法</t>
  </si>
  <si>
    <t>s250403001</t>
  </si>
  <si>
    <t>旋毛虫抗体测定</t>
  </si>
  <si>
    <t>酶免法或金标法</t>
  </si>
  <si>
    <t>s250403002</t>
  </si>
  <si>
    <t>人微小病毒抗体测定（Anti-B19）</t>
  </si>
  <si>
    <t>含IgG 、IgM 。指酶免法</t>
  </si>
  <si>
    <t>s250403003</t>
  </si>
  <si>
    <t>乙型肝炎五项定量测定</t>
  </si>
  <si>
    <t>单项18元。</t>
  </si>
  <si>
    <t>s250403004</t>
  </si>
  <si>
    <t>巨细胞病毒抗原检测</t>
  </si>
  <si>
    <t>荧光法</t>
  </si>
  <si>
    <t>s250403005</t>
  </si>
  <si>
    <t>胶体金渗透法</t>
  </si>
  <si>
    <t>肿瘤标志物检验</t>
  </si>
  <si>
    <t>“250404”原名称“肿瘤相关抗原测定”删除</t>
  </si>
  <si>
    <t>癌胚抗原测定(CEA)</t>
  </si>
  <si>
    <t>指除化学发光法以外的其它免疫学方法。</t>
  </si>
  <si>
    <t>甲胎蛋白测定(AFP)</t>
  </si>
  <si>
    <t>副蛋白免疫学检查</t>
  </si>
  <si>
    <t>碱性胎儿蛋白测定(BFP)</t>
  </si>
  <si>
    <t>总前列腺特异性抗原测定(TPsA)</t>
  </si>
  <si>
    <t>游离前列腺特异性抗原测定(FPsA)</t>
  </si>
  <si>
    <t>复合前列腺特异性抗原(CPsA)测定</t>
  </si>
  <si>
    <t>前列腺酸性磷酸酶测定(PAP)</t>
  </si>
  <si>
    <t>神经元特异性烯醇化酶测定(NsE)</t>
  </si>
  <si>
    <t>细胞角蛋白19片段测定(CYFRA21-1)</t>
  </si>
  <si>
    <t>糖类抗原测定</t>
  </si>
  <si>
    <t>包括CA-27、CA-29、CA-50、CA-125、CA15－3、CA130、CA19－9、CA24－2、CA72－4等等</t>
  </si>
  <si>
    <t>每种抗原</t>
  </si>
  <si>
    <t>1.指化学发光法；2.其它免疫学方法30元。</t>
  </si>
  <si>
    <t>鳞状细胞癌相关抗原测定(sCC)</t>
  </si>
  <si>
    <t>肿瘤坏死因子测定(TNF)</t>
  </si>
  <si>
    <t>肿瘤相关抗原测定</t>
  </si>
  <si>
    <t>包括MG－Ags、TA－4</t>
  </si>
  <si>
    <t>血清肿瘤相关物质检测(TAM)</t>
  </si>
  <si>
    <t>指对CA15-3、CA19-9、CA125、CA50、CA242、CA72-4、PsA、CEA、AFP等综合测定</t>
  </si>
  <si>
    <t>铁蛋白测定</t>
  </si>
  <si>
    <t>包括各类标本</t>
  </si>
  <si>
    <t>显形胶质蛋白(AP)测定</t>
  </si>
  <si>
    <t>恶性肿瘤特异生长因子测定</t>
  </si>
  <si>
    <t>触珠蛋白测定</t>
  </si>
  <si>
    <t>酸性糖蛋白测定</t>
  </si>
  <si>
    <t>细菌抗原分析</t>
  </si>
  <si>
    <t>肿瘤标志物</t>
  </si>
  <si>
    <t>包括PsA、FPsA、CA125、CA153、CA199、CA724、NsE、CYFP211</t>
  </si>
  <si>
    <t>包括FPsA、CA125、CA153、CA199、CA724、NsE、CYFP211。不适用AFP、CEA、PsA。</t>
  </si>
  <si>
    <t>组织多肽特异抗原（TPs）测定</t>
  </si>
  <si>
    <t>端粒酶活性检测</t>
  </si>
  <si>
    <t>尿核基质蛋白（NMP22）测定</t>
  </si>
  <si>
    <t>甲胎蛋白异质体定量测定</t>
  </si>
  <si>
    <t>I型胶原吡啶交联终肽测定（ICTP）</t>
  </si>
  <si>
    <t>胃蛋白酶原I/II测定</t>
  </si>
  <si>
    <t>人附睾分泌蛋白(HE4)测定</t>
  </si>
  <si>
    <t>甲胎蛋白AFP测定</t>
  </si>
  <si>
    <t>包括癌胚抗原CEA</t>
  </si>
  <si>
    <t>1.指化学发光法；2.不得按照“250310053 激素类及其它”收费。</t>
  </si>
  <si>
    <t>s100蛋白质测定</t>
  </si>
  <si>
    <t>肿瘤异常蛋白（TAP）检测</t>
  </si>
  <si>
    <t>细胞质胸苷激酶测定（TK1）</t>
  </si>
  <si>
    <t>细胞角蛋白18片段测定</t>
  </si>
  <si>
    <t>硫氧还蛋白还原酶（TR）活性检测</t>
  </si>
  <si>
    <t>F250404041</t>
  </si>
  <si>
    <t>七种肺癌自身抗体检测</t>
  </si>
  <si>
    <t>包含P53、GAGE7、PGP9.5、CAGE、MAGEA1、SOX2、GBU4-5七种抗体浓度。样本类型：血液。样本采集、签收、处理，加免疫试剂，温育，检测，质控，审核结果，录入实验室信息系统或人工登记，发送报告；按规定处理废弃物；接受临床相关咨询。</t>
  </si>
  <si>
    <t>变应原测定</t>
  </si>
  <si>
    <t>总IgE测定</t>
  </si>
  <si>
    <t>吸入物变应原筛查</t>
  </si>
  <si>
    <t>食入物变应原筛查</t>
  </si>
  <si>
    <t>特殊变应原(多价变应原)筛查</t>
  </si>
  <si>
    <t>包括混合虫螨、混合霉菌、多价动物毛等</t>
  </si>
  <si>
    <t>专项变应原(单价变应原)筛查</t>
  </si>
  <si>
    <t>包括牛奶、蛋清等</t>
  </si>
  <si>
    <t>嗜酸细胞阳离子蛋白(ECP)测定</t>
  </si>
  <si>
    <t>循环免疫复合物(CIC)测定</t>
  </si>
  <si>
    <t>食物不耐受检测(FigG)</t>
  </si>
  <si>
    <t>5.临床微生物学检查</t>
  </si>
  <si>
    <t>病原微生物镜检、培养与鉴定</t>
  </si>
  <si>
    <t>一般细菌涂片检查</t>
  </si>
  <si>
    <t>包括各种标本</t>
  </si>
  <si>
    <t>结核菌涂片检查</t>
  </si>
  <si>
    <t>结核杆菌液基集菌涂片</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</si>
  <si>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</si>
  <si>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</si>
  <si>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</si>
  <si>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</si>
  <si>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</si>
  <si>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</si>
  <si>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</si>
  <si>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</si>
  <si>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</si>
  <si>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</si>
  <si>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</si>
  <si>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</si>
  <si>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荧光增强法</t>
  </si>
  <si>
    <t>s250308003</t>
  </si>
  <si>
    <t>气压传感法</t>
  </si>
  <si>
    <t>厌氧菌培养及鉴定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</si>
  <si>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</si>
  <si>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</si>
  <si>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</si>
  <si>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</si>
  <si>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</si>
  <si>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</si>
  <si>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</si>
  <si>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</si>
  <si>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</si>
  <si>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</si>
  <si>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</si>
  <si>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</si>
  <si>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</si>
  <si>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</si>
  <si>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</si>
  <si>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含各种标本</t>
  </si>
  <si>
    <t>真菌培养及鉴定</t>
  </si>
  <si>
    <t>念珠菌镜检</t>
  </si>
  <si>
    <t>念珠菌培养</t>
  </si>
  <si>
    <t>念珠菌系统鉴定</t>
  </si>
  <si>
    <t>衣原体检查</t>
  </si>
  <si>
    <t>衣原体培养</t>
  </si>
  <si>
    <t>支原体检查</t>
  </si>
  <si>
    <t>支原体培养及药敏</t>
  </si>
  <si>
    <t>轮状病毒检测</t>
  </si>
  <si>
    <t>其它病毒的血清学诊断</t>
  </si>
  <si>
    <t>每种病毒</t>
  </si>
  <si>
    <t>病毒培养与鉴定</t>
  </si>
  <si>
    <t>滴虫培养</t>
  </si>
  <si>
    <t>细菌性阴道病唾液酸酶测定</t>
  </si>
  <si>
    <t>包括过氧化氢、白细胞酯酶、脯氨酸胺肽酶、氨基葡萄糖苷酶、β-葡萄糖醛酸苷酶、凝固酶</t>
  </si>
  <si>
    <t>真菌D-葡聚糖检测</t>
  </si>
  <si>
    <t>包括真菌D-肽聚糖检测</t>
  </si>
  <si>
    <t>乙型肝炎病毒基因YMDD变异测定</t>
  </si>
  <si>
    <t>包括YIDD变异测定</t>
  </si>
  <si>
    <t>肺炎支原体检查</t>
  </si>
  <si>
    <t>快速培养法</t>
  </si>
  <si>
    <t>一次性无菌管</t>
  </si>
  <si>
    <t>无菌体液细菌培养+鉴定</t>
  </si>
  <si>
    <t>样本类型：血液、穿刺及引流液。制备涂片，镜检，检测细菌生长过程中的代谢产物,用颜色感应等仪器，人工/仪器判读结果并分析报告。含无菌体液培养、细菌及真菌鉴定。</t>
  </si>
  <si>
    <t>分枝杆菌菌种鉴定</t>
  </si>
  <si>
    <t>自动细菌培养及鉴定</t>
  </si>
  <si>
    <t>指痰、尿、大便等有菌物</t>
  </si>
  <si>
    <t>半乳甘露聚糖检测</t>
  </si>
  <si>
    <t>样本类型：各种体液。样本采集，样本签收，标本预处理（适用时），检测半乳甘露聚糖，人工判读结果。审核结果，录入实验室信息系统或人工登记，发送报告；实验 室消毒，按规定处理废弃物；接受临床相关咨询。</t>
  </si>
  <si>
    <t>s250500101</t>
  </si>
  <si>
    <t>大肠杆菌增菌培养</t>
  </si>
  <si>
    <t>s250500102</t>
  </si>
  <si>
    <t>噬菌体法快速检测结核菌</t>
  </si>
  <si>
    <t>药物敏感试验</t>
  </si>
  <si>
    <t>常规药敏定性试验</t>
  </si>
  <si>
    <t>常规药敏定量试验(MIC)</t>
  </si>
  <si>
    <t>真菌药敏试验</t>
  </si>
  <si>
    <t>结核菌药敏试验</t>
  </si>
  <si>
    <t>厌氧菌药敏试验</t>
  </si>
  <si>
    <t>血清杀菌水平测定</t>
  </si>
  <si>
    <t></t>
  </si>
  <si>
    <t>联合药物敏感试验</t>
  </si>
  <si>
    <t>抗生素最小抑／杀菌浓度测定</t>
  </si>
  <si>
    <t>体液抗生素浓度测定</t>
  </si>
  <si>
    <t>包括氨基糖甙类药物等</t>
  </si>
  <si>
    <t>肿瘤细胞化疗药物敏感试验</t>
  </si>
  <si>
    <t xml:space="preserve"> AT</t>
  </si>
  <si>
    <t>结核分枝杆菌耐药基因检测</t>
  </si>
  <si>
    <t>同时检测多种药物时，封顶收费300元</t>
  </si>
  <si>
    <t>乙型肝炎耐药基因检测</t>
  </si>
  <si>
    <t>样本类型：各种标本。样本采集、签收、处理（据标本类型不同进行相应的前处理），提取模板DNA，与质控品、阴阳性对照和内参同时扩增，分析扩增产物或杂交 或测序等，进行基因分析，判断并审核结果，录入实验室信息系统或人工登记，发送 报告；按规定处理废弃物；接受临床相关咨询。</t>
  </si>
  <si>
    <t>其它检验试验</t>
  </si>
  <si>
    <t>肠毒素检测</t>
  </si>
  <si>
    <t>细菌毒素测定</t>
  </si>
  <si>
    <t>病原体乳胶凝集试验快速检测</t>
  </si>
  <si>
    <t>细菌分型</t>
  </si>
  <si>
    <t>包括各种细菌</t>
  </si>
  <si>
    <t>内毒素鲎定性试验</t>
  </si>
  <si>
    <t>内毒素鲎定量测定</t>
  </si>
  <si>
    <t>细菌毒素动态定量检测</t>
  </si>
  <si>
    <t>0—129试验</t>
  </si>
  <si>
    <t>β—内酰胺酶试验</t>
  </si>
  <si>
    <t>超广谱β－内酰胺酶试验</t>
  </si>
  <si>
    <t>耐万古霉素基因试验</t>
  </si>
  <si>
    <t>包括基因A、B、C</t>
  </si>
  <si>
    <t>DNA探针技术查meeA基因</t>
  </si>
  <si>
    <t>梅毒荧光抗体FTA—ABs测定</t>
  </si>
  <si>
    <t>A族链球菌检测</t>
  </si>
  <si>
    <t>样本类型：分离株。取标本或新鲜菌落分别与试剂盒内试剂作用，观察结果，人工判读结果。审核结果，录入实验室信息系统或人工登记，发送报告；实验室消毒，按规定处理废弃物；接受临床相关咨询。</t>
  </si>
  <si>
    <t>B族链球菌检测</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</si>
  <si>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</si>
  <si>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</si>
  <si>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</si>
  <si>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</si>
  <si>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</si>
  <si>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</si>
  <si>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</si>
  <si>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</si>
  <si>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</si>
  <si>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</si>
  <si>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</si>
  <si>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</si>
  <si>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</si>
  <si>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</si>
  <si>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t>
  </si>
  <si>
    <t>7.遗传疾病的分子生物学诊断</t>
  </si>
  <si>
    <t>外周血细胞染色体检查</t>
  </si>
  <si>
    <t>脆性X染色体检查</t>
  </si>
  <si>
    <t>血高分辨染色体检查</t>
  </si>
  <si>
    <t>血姐妹染色体互换试验</t>
  </si>
  <si>
    <t>脐血染色体检查</t>
  </si>
  <si>
    <t>唐氏综合症筛查</t>
  </si>
  <si>
    <t>性别基因(sRY)检测</t>
  </si>
  <si>
    <t>脱氧核糖核酸(DNA)倍体分析</t>
  </si>
  <si>
    <t>含DNA周期分析、DNA异倍体测定、细胞凋亡测定</t>
  </si>
  <si>
    <t>染色体分析</t>
  </si>
  <si>
    <t>细胞染色体核型分析</t>
  </si>
  <si>
    <t>包括胚胎或胎儿</t>
  </si>
  <si>
    <t>培养细胞的染色体分析</t>
  </si>
  <si>
    <t>包括各种标本；含细胞培养和染色体分析</t>
  </si>
  <si>
    <t>苯丙氨酸测定(PKU)</t>
  </si>
  <si>
    <t>遗传病基因检测分析</t>
  </si>
  <si>
    <t>原《河南省医疗服务价格（试行）》中250700006项“进行性肌营养不良基因分析”、250700007项“肝豆状核变性基因分析”、250700008项“血友病甲基因分析”、250700009项“脆X综合症基因诊断”并入此项。</t>
  </si>
  <si>
    <t>胎儿细胞培养及传代</t>
  </si>
  <si>
    <t>包括羊水细胞培养和绒毛细胞培养</t>
  </si>
  <si>
    <t>染色体全自动核型图谱分析</t>
  </si>
  <si>
    <t>血苯丙酮酸定量</t>
  </si>
  <si>
    <t>遗传性耳聋基因检测</t>
  </si>
  <si>
    <t>基因表达水平对肿瘤药物敏感性的判断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</si>
  <si>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</si>
  <si>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s250700001</t>
  </si>
  <si>
    <t>DNA凝胶分析技术</t>
  </si>
  <si>
    <t>s250700002</t>
  </si>
  <si>
    <t>DNA银染技术</t>
  </si>
  <si>
    <t>s250700003</t>
  </si>
  <si>
    <t>染色体显带技术</t>
  </si>
  <si>
    <t>标本</t>
  </si>
  <si>
    <t>s250700004</t>
  </si>
  <si>
    <t>荧光原位杂交技术</t>
  </si>
  <si>
    <t>一次性探针</t>
  </si>
  <si>
    <t>s250700006</t>
  </si>
  <si>
    <t>荧光定量PCR技术</t>
  </si>
  <si>
    <t>s250700007</t>
  </si>
  <si>
    <t>神经管畸形的产前筛查</t>
  </si>
  <si>
    <t>s250700008</t>
  </si>
  <si>
    <t>DNA亲权鉴定</t>
  </si>
  <si>
    <t>s2507000081</t>
  </si>
  <si>
    <t>标准亲权鉴定(父、母有一方确定）</t>
  </si>
  <si>
    <t>一份检材</t>
  </si>
  <si>
    <t>腐败、硬组织加收30%。</t>
  </si>
  <si>
    <t>s2507000082</t>
  </si>
  <si>
    <t>双亲皆疑亲权鉴定（父母均不确定）</t>
  </si>
  <si>
    <t>s2507000083</t>
  </si>
  <si>
    <t>单亲鉴定（父、母与孩子）</t>
  </si>
  <si>
    <t>s2507000084</t>
  </si>
  <si>
    <t>隔代亲权鉴定（祖孙、兄弟姐妹同胞）</t>
  </si>
  <si>
    <t>s250700009</t>
  </si>
  <si>
    <t>遗传代谢病尿筛查十项</t>
  </si>
  <si>
    <t>含尿2，4二硝苯肼反应、尿酸普钠反应、铜棕反映、碘反应、二氮对硝基苯胺反应、酸化白蛋白试验、斑氏反应、尿乳酸糖试验、尿三氯化铁反应、十六烷甲基溴化胺浊度试验</t>
  </si>
  <si>
    <t>(六)血型与配血</t>
  </si>
  <si>
    <t>ABO红细胞定型</t>
  </si>
  <si>
    <t>指血清定型(反定)</t>
  </si>
  <si>
    <t>ABO血型鉴定</t>
  </si>
  <si>
    <t>指正定法与反定法联合使用</t>
  </si>
  <si>
    <t>ABO亚型鉴定</t>
  </si>
  <si>
    <t>每个亚型</t>
  </si>
  <si>
    <t>Rh血型鉴定</t>
  </si>
  <si>
    <t>指仅鉴定RhD(o)，不查其他抗原</t>
  </si>
  <si>
    <t>指仅鉴定RhD(o)，不查其他抗原，卡式法</t>
  </si>
  <si>
    <t>Rh血型其他抗原鉴定</t>
  </si>
  <si>
    <t>包括Rh血型的C、c、E、e抗原鉴定</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</si>
  <si>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</si>
  <si>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</si>
  <si>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</si>
  <si>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血型抗体特异性鉴定(吸收试验)</t>
  </si>
  <si>
    <t>血型抗体特异性鉴定(放散试验)</t>
  </si>
  <si>
    <t>血型抗体效价测定</t>
  </si>
  <si>
    <t>每个抗体</t>
  </si>
  <si>
    <t>盐水介质交叉配血</t>
  </si>
  <si>
    <t>特殊介质交叉配血</t>
  </si>
  <si>
    <t>包括白蛋白法、Liss法、酶处理法、抗人球蛋白法、凝集胺法等，用于发现不全抗体</t>
  </si>
  <si>
    <t>每个方法</t>
  </si>
  <si>
    <t>疑难交叉配血</t>
  </si>
  <si>
    <t>包括以下情况的交叉配血：ABO血型亚型不合、少见特殊血型、有血型特异性抗体者、冷球蛋白血症、自身免疫性溶血性贫血等</t>
  </si>
  <si>
    <t>卡式法</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</si>
  <si>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</si>
  <si>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</si>
  <si>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</si>
  <si>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</si>
  <si>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</si>
  <si>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</si>
  <si>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血小板IgG致敏红细胞试验</t>
  </si>
  <si>
    <t>样本类型：血液。使用双抗体夹心EA法检测针对供者血小板GPⅡB/ⅢA和HLAI类抗原的IgG抗体，制备并重悬供者及患者血小板扣后，将供者血小板与患者血清混合使其 体外致敏，加入裂解液使供者血小板糖蛋白更好地与板底的抗体结合，同时加阳性及 阴性对照，加入二抗孵育后，加底物显色，终止反应后在相关检测仪器上读取吸光光度值，检测，审核结果，录入实验室信息系统或人工登记，发送报告；按规定处理废 弃物；接受临床相关咨询。</t>
  </si>
  <si>
    <t>淋巴细胞毒试验</t>
  </si>
  <si>
    <t>包括一般试验和快速试验</t>
  </si>
  <si>
    <t>群体反应抗体检测</t>
  </si>
  <si>
    <t>人组织相容性抗原I类(HLA－I)分型</t>
  </si>
  <si>
    <t>包括可溶性HLA-I</t>
  </si>
  <si>
    <t>指血清学配型法。基因配型法，加收200元</t>
  </si>
  <si>
    <t>人组织相容性抗原II类(HLA－II)分型</t>
  </si>
  <si>
    <t>包括血清学配型或基因配型</t>
  </si>
  <si>
    <t>不规则抗体筛查</t>
  </si>
  <si>
    <t>包括C、c、E、e抗体筛查</t>
  </si>
  <si>
    <t>指凝聚胺法</t>
  </si>
  <si>
    <t>血小板抗体(HPA)检测</t>
  </si>
  <si>
    <t>全血、各种红细胞、粒细胞、手工分离浓缩血小板配血</t>
  </si>
  <si>
    <t>含检查受血者ABO（正反定型）、Rh血型及复查供血者的ABO（正反定型）。至少使用两种介质（如盐水介质检查IgM，凝聚胺、抗人球、酶法、卡式法等检查IgG）进行初检和复检共两次配血实验</t>
  </si>
  <si>
    <t>血浆、机采血小板、冷沉淀配血</t>
  </si>
  <si>
    <t>含常规检查受血者ABO（正反定型）、Rh血型及复查供血者的ABO（仅反定型）血型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</si>
  <si>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</si>
  <si>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</si>
  <si>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</si>
  <si>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</si>
  <si>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传染病人和特异性感染病尸体加收200元</t>
  </si>
  <si>
    <t>儿童及胎儿尸检病理诊断</t>
  </si>
  <si>
    <t>指7岁以下儿童及胎儿尸解，其余同尸检病理诊断</t>
  </si>
  <si>
    <t>尸体化学防腐处理</t>
  </si>
  <si>
    <t>含各种手术操作及消耗材料；废弃物处理</t>
  </si>
  <si>
    <t>防腐药品</t>
  </si>
  <si>
    <t>2.细胞病理学检查与诊断</t>
  </si>
  <si>
    <t>不含采集标本的临床操作、细胞病理学标本的非常规诊断技术，如：电镜检查、组织化学与免疫组化染色、图象分析技术、流式细胞术、计算机细胞筛选技术、分子病理学检查</t>
  </si>
  <si>
    <t>以两张涂(压)片为基价，超过两张加收20元</t>
  </si>
  <si>
    <t>体液细胞学检查与诊断</t>
  </si>
  <si>
    <t>包括胸水、腹水、心包液、脑脊液、精液、各种囊肿穿刺液、唾液、龈沟液的细胞学检查与诊断</t>
  </si>
  <si>
    <t>例</t>
  </si>
  <si>
    <t>需塑料包埋的标本加收20%</t>
  </si>
  <si>
    <t>拉网细胞学检查与诊断</t>
  </si>
  <si>
    <t>指食管、胃等拉网细胞学检查与诊断</t>
  </si>
  <si>
    <t>细针穿刺细胞学检查与诊断</t>
  </si>
  <si>
    <t>指各种实质性脏器的细针穿刺标本的涂片(压片)检查及诊断</t>
  </si>
  <si>
    <t>含操作和器械</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</si>
  <si>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</si>
  <si>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</si>
  <si>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</si>
  <si>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</si>
  <si>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</si>
  <si>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t>
  </si>
  <si>
    <t>穿刺组织活检检查与诊断</t>
  </si>
  <si>
    <t>包括肝、肾、乳腺、体表肿块等穿刺组织活检及诊断</t>
  </si>
  <si>
    <t>以两个蜡块为基价，超过每个加收14元</t>
  </si>
  <si>
    <t>内镜组织活检检查与诊断</t>
  </si>
  <si>
    <t>包括各种内镜采集的小组织标本的病理学检查与诊断</t>
  </si>
  <si>
    <t>1、以两个蜡块为基价，超过每个加收13元。
2、使用HE高清恒染加收40元/切片。</t>
  </si>
  <si>
    <t>局部切除活检检查与诊断</t>
  </si>
  <si>
    <t>包括切除组织、咬取组织、切除肿块部分组织的活检</t>
  </si>
  <si>
    <t>骨髓组织活检检查与诊断</t>
  </si>
  <si>
    <t>指骨髓组织标本常规染色检查</t>
  </si>
  <si>
    <t>手术标本检查与诊断</t>
  </si>
  <si>
    <t>每器官</t>
  </si>
  <si>
    <t>1、以两个蜡块为基价，超过每个加收11元。
2、使用HE高清恒染加收33元/切片。</t>
  </si>
  <si>
    <t>截肢标本病理检查与诊断</t>
  </si>
  <si>
    <t>包括上下肢截肢标本等</t>
  </si>
  <si>
    <t>每肢、每指（趾）</t>
  </si>
  <si>
    <t>牙齿及骨骼磨片诊断(不脱钙)</t>
  </si>
  <si>
    <t>牙齿及骨骼磨片诊断(脱钙)</t>
  </si>
  <si>
    <t>颌骨样本及牙体牙周样本</t>
  </si>
  <si>
    <t>以两个蜡块为基价，超过每个加收22元</t>
  </si>
  <si>
    <t>全器官大切片与诊断</t>
  </si>
  <si>
    <t>4.冰冻切片与快速石蜡切片检查与诊断</t>
  </si>
  <si>
    <t>不含非常规的特殊染色技术</t>
  </si>
  <si>
    <t>特异性感染标本加收110元</t>
  </si>
  <si>
    <t>R(D)</t>
  </si>
  <si>
    <t>冷冻切片病理诊断</t>
  </si>
  <si>
    <t>标本以送检一次为基价，每加送一次加收50%，每例手术最多加收4次。</t>
  </si>
  <si>
    <t>快速石蜡切片检查与诊断</t>
  </si>
  <si>
    <t>包括快速细胞病理诊断</t>
  </si>
  <si>
    <t>骨髓活检分析</t>
  </si>
  <si>
    <t>塑料包埋法</t>
  </si>
  <si>
    <t>5.特殊染色诊断技术</t>
  </si>
  <si>
    <t>特殊染色及酶组织化学染色诊断</t>
  </si>
  <si>
    <t>每个标本，每种染色</t>
  </si>
  <si>
    <t>免疫组织化学染色诊断</t>
  </si>
  <si>
    <t>快速液盖膜单独温控法加收96元</t>
  </si>
  <si>
    <t>免疫荧光染色诊断</t>
  </si>
  <si>
    <t>HPVL1DNA及壳蛋白检测</t>
  </si>
  <si>
    <t>双色银染原位杂交技术</t>
  </si>
  <si>
    <t>s270500001</t>
  </si>
  <si>
    <t>甲基转移酶诊断</t>
  </si>
  <si>
    <t>6.电镜病理诊断</t>
  </si>
  <si>
    <t>均含标本制备</t>
  </si>
  <si>
    <t>普通透射电镜检查与诊断</t>
  </si>
  <si>
    <t>每个标本</t>
  </si>
  <si>
    <t>免疫电镜检查与诊断</t>
  </si>
  <si>
    <t>扫描电镜检查与诊断</t>
  </si>
  <si>
    <t>7.分子病理学诊断技术</t>
  </si>
  <si>
    <t>原位杂交技术</t>
  </si>
  <si>
    <t>印迹杂交技术</t>
  </si>
  <si>
    <t>包括southern Northern Western等杂交技术</t>
  </si>
  <si>
    <t>脱氧核糖核酸(DNA)测序</t>
  </si>
  <si>
    <t>s270700001</t>
  </si>
  <si>
    <t>乙型肝炎病毒基因突变测定</t>
  </si>
  <si>
    <t>含YIDD、YMDD、YVDD。聚合酶链反应法</t>
  </si>
  <si>
    <t>s270700002</t>
  </si>
  <si>
    <t>乙肝前C区变异分析</t>
  </si>
  <si>
    <t>聚合酶链反应法</t>
  </si>
  <si>
    <t>s270700003</t>
  </si>
  <si>
    <t>乙型肝炎病毒基因分型</t>
  </si>
  <si>
    <t>包括丙型肝炎。聚合酶链反应法</t>
  </si>
  <si>
    <t>s270700004</t>
  </si>
  <si>
    <t>人乳头瘤状病毒分型检测</t>
  </si>
  <si>
    <t>杂交捕获法、
芯片法。</t>
  </si>
  <si>
    <t>8.其他病理技术项目</t>
  </si>
  <si>
    <t>原有2708类项目价格全部废止，以该文件为准。取消“病理图文报告”价格项目。</t>
  </si>
  <si>
    <t>病理体视学检查与图象分析</t>
  </si>
  <si>
    <t>包括流式细胞仪、显微分光光度技术等</t>
  </si>
  <si>
    <t>宫颈细胞学计算机辅助诊断</t>
  </si>
  <si>
    <t>膜式病变细胞采集术</t>
  </si>
  <si>
    <t>指细胞病理学检查中使用的特殊膜式细胞采集方法</t>
  </si>
  <si>
    <t>液基薄层细胞制片术</t>
  </si>
  <si>
    <t>包括液基细胞学薄片技术(Thin Prep)和液基细胞学超薄片技术(Auto Cyte)</t>
  </si>
  <si>
    <t>病理大体标本摄影</t>
  </si>
  <si>
    <t>积累科研资料的摄影不得计费</t>
  </si>
  <si>
    <t>显微摄影术</t>
  </si>
  <si>
    <t>每个视野</t>
  </si>
  <si>
    <t>疑难病理会诊</t>
  </si>
  <si>
    <t>普通病理会诊</t>
  </si>
  <si>
    <t>妇科液基薄层细胞学检查与诊断</t>
  </si>
  <si>
    <t>将含有标本的保存液，经膜式液基制片机或沉淀离心液基制片机制片(血细胞及粘液较多的妇科标本需经两次离心后)，固定，染色及特殊染色，脱水，透明，封片，DNA倍体分析及宫颈细胞学计算机辅助诊断，有异常细胞的病例，医师复诊并签发报告。含上述技术过程中所产生的废液、废物的处理。</t>
  </si>
  <si>
    <t>该项目实施过程中使用的所有方法或技术不再另外收费。</t>
  </si>
  <si>
    <t>三、临床诊疗类</t>
  </si>
  <si>
    <t>本类说明：1.本类包括临床各系统诊疗、经血管介入性诊疗、手术治疗、物理治疗与康复。本类编码为300000000。2.检查治疗过程中所使用的药物、输氧、输血、特殊检查、术中特殊并发症处理根据病情需要征得病人同意所使用的价格较高的、非常规应用的医用材料，传染病人所增加的特殊消耗物品可另外收取。3.所有活检均不含病理诊断。4.所有经内窥镜诊疗的项目，均已含内窥镜费用。</t>
  </si>
  <si>
    <t>(一)临床各系统诊疗</t>
  </si>
  <si>
    <t>临床各系统诊疗说明</t>
  </si>
  <si>
    <t>1.本类包括神经系统、内分泌系统、眼、耳鼻咽喉、口腔颌面、呼吸系统、心脏及血管系统、血液及淋巴系统、消化系统、泌尿系统、男、女性生殖系统、肌肉骨骼系统、体被系统、精神心理卫生等。
2.在临床各系统诊疗项目中的“XX术”是指以诊疗为主要目的非手术操作方式的服务项目。
3.诊疗中所需的特殊医用消耗材料（如特殊穿刺针、消融电极、特殊导丝、导管、支架、球囊、特殊缝线、特殊缝针、夹子、取石（异物）网篮/取物袋、圈套器、扩张器、活检钳、医用胶、等离子电极（刀头、针）等）、药品、化学粒子均为除外内容。凡在项目内涵中已含的不再单独收费。
4.所有活检均不含病理诊断。</t>
  </si>
  <si>
    <t>1.神经系统</t>
  </si>
  <si>
    <t>脑电图</t>
  </si>
  <si>
    <t>16导以上，含深呼吸诱发</t>
  </si>
  <si>
    <t>16导以下，含深呼吸诱发</t>
  </si>
  <si>
    <t>特殊脑电图</t>
  </si>
  <si>
    <t>包括特殊电极(鼻咽、蝶骨、皮层等)、特殊诱发</t>
  </si>
  <si>
    <t>脑地形图</t>
  </si>
  <si>
    <t>含二维脑电地形图(至少16导)</t>
  </si>
  <si>
    <t>动态脑电图</t>
  </si>
  <si>
    <t xml:space="preserve">包括24小时脑电视频监测或脑电Holtel               </t>
  </si>
  <si>
    <t>脑电Holtel与动态脑电图等价</t>
  </si>
  <si>
    <t>脑电图录象监测</t>
  </si>
  <si>
    <t>含摄像观测患者行为及脑电图监测</t>
  </si>
  <si>
    <t>脑磁图</t>
  </si>
  <si>
    <t>神经传导速度测定</t>
  </si>
  <si>
    <t>含感觉神经与运动神传导速度、包括重复神经电刺激</t>
  </si>
  <si>
    <t>每条神经</t>
  </si>
  <si>
    <t>检查F波、H反射、瞬目反射及重复神经电刺激可与神经传导速度等价</t>
  </si>
  <si>
    <t>神经电图</t>
  </si>
  <si>
    <t>含检查F波、H反射、瞬目反射及重复神经电刺激</t>
  </si>
  <si>
    <t>体感诱发电位</t>
  </si>
  <si>
    <t>包括上肢体感诱发电位检查应含头皮、颈部、Erb氏点记录，下肢体感诱发电位检查应含头皮、腰部记录</t>
  </si>
  <si>
    <t>次/单肢</t>
  </si>
  <si>
    <t>运动诱发电位</t>
  </si>
  <si>
    <t>含大脑皮层和周围神经刺激</t>
  </si>
  <si>
    <t>事件相关电位</t>
  </si>
  <si>
    <t>包括视觉、体感刺激P300与听觉P300</t>
  </si>
  <si>
    <t>脑干听觉诱发电位</t>
  </si>
  <si>
    <t>术中颅神经监测</t>
  </si>
  <si>
    <t>颅内压监测</t>
  </si>
  <si>
    <t>无创颅内压监测</t>
  </si>
  <si>
    <t>感觉阈值测量</t>
  </si>
  <si>
    <t>包括感觉障碍电生理诊断</t>
  </si>
  <si>
    <t>腰椎穿刺术</t>
  </si>
  <si>
    <t>含测压、注药；不含化验检查</t>
  </si>
  <si>
    <t>侧脑室穿刺术</t>
  </si>
  <si>
    <t>包括引流、注药</t>
  </si>
  <si>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</si>
  <si>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</si>
  <si>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</si>
  <si>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</si>
  <si>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</si>
  <si>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</si>
  <si>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</si>
  <si>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</si>
  <si>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</si>
  <si>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</si>
  <si>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</si>
  <si>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每条肌肉</t>
  </si>
  <si>
    <t>单纤维肌电图</t>
  </si>
  <si>
    <t>动态肌电图</t>
  </si>
  <si>
    <t>24小时</t>
  </si>
  <si>
    <t>肌电图监测</t>
  </si>
  <si>
    <t>神经阻滞治疗</t>
  </si>
  <si>
    <t>指周围神经的阻滞治疗</t>
  </si>
  <si>
    <t>如进行神经毁损加收50%</t>
  </si>
  <si>
    <t>包括神经从、神经干、神经节和神经根的阻滞治疗</t>
  </si>
  <si>
    <t>s310100001</t>
  </si>
  <si>
    <t>痛点阻滞</t>
  </si>
  <si>
    <t>红外线复合偏振光减50%。</t>
  </si>
  <si>
    <t>经皮穿刺三叉神经半月节注射治疗术</t>
  </si>
  <si>
    <t>含X线投照(CT)定位、神经感觉定位、注射药物、测定疗效范围局部加压；不含术中影像学检查</t>
  </si>
  <si>
    <t>神经根射频镇痛术</t>
  </si>
  <si>
    <t>指通过射频热凝或脉冲射频调控治疗神经根支配区域疼痛。所定价格涵盖消毒、穿刺、调试、射频治疗等操作步骤的人力资源和基本物质资源消耗。包括神经节、神经干、神经丛射频镇痛术。</t>
  </si>
  <si>
    <t>经皮穿刺三叉神经干注射术</t>
  </si>
  <si>
    <t>含CT定位、神经感觉定位、注射药物、测定疗效范围、局部加压；不含术中影像学检查</t>
  </si>
  <si>
    <t>慢性小脑电刺激术</t>
  </si>
  <si>
    <t>多轨迹断层肌电图</t>
  </si>
  <si>
    <t>神经毁损术</t>
  </si>
  <si>
    <t>含神经穿刺及注射</t>
  </si>
  <si>
    <t>交感神经节毁损术</t>
  </si>
  <si>
    <t>包括颈、胸、腰交感神经节穿刺及注射</t>
  </si>
  <si>
    <t>指电阻抗法</t>
  </si>
  <si>
    <t>临床操作的脑电引导</t>
  </si>
  <si>
    <t>术中脑电监测</t>
  </si>
  <si>
    <t>电极</t>
  </si>
  <si>
    <t>术中大脑皮层神经功能定位</t>
  </si>
  <si>
    <t>癫痫源偶极子定位</t>
  </si>
  <si>
    <t>三维重建影像融合</t>
  </si>
  <si>
    <t>肉毒素注射治疗</t>
  </si>
  <si>
    <t>含神经、肌肉各部位治疗</t>
  </si>
  <si>
    <t>药品</t>
  </si>
  <si>
    <t>床旁脑电图加收</t>
  </si>
  <si>
    <t>盆底定量肌电图检查</t>
  </si>
  <si>
    <t>用于检测集群肌肉活动度。采用盆底电生理治疗仪，截石位，暴露检查部位，将同心圆针电极插入待检查肌肉，如肛门括约肌、尿道括约肌、球海绵体肌等，人工报告。</t>
  </si>
  <si>
    <t>2.内分泌系统</t>
  </si>
  <si>
    <t>每试验项目指所有试验指标。</t>
  </si>
  <si>
    <t>垂体兴奋试验：</t>
  </si>
  <si>
    <t xml:space="preserve">均需取静脉血5次，含结果分析 </t>
  </si>
  <si>
    <t>生长激素释放激素兴奋试验(GRH)</t>
  </si>
  <si>
    <t>每试验项目</t>
  </si>
  <si>
    <t>促甲状腺释放激素兴奋试验(TRH)</t>
  </si>
  <si>
    <t>促肾上腺释放激素兴奋试验(CRF)</t>
  </si>
  <si>
    <t>促性腺激素释放激素兴奋试验(GnRH)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</si>
  <si>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</si>
  <si>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</si>
  <si>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</si>
  <si>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</si>
  <si>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</si>
  <si>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</si>
  <si>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</si>
  <si>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</si>
  <si>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</si>
  <si>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</si>
  <si>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</si>
  <si>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</si>
  <si>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含血、尿渗透压、尿比重测定：至少各3个标本；测尿量，血压、脉搏，尿比重监测每小时1次，需时6—8小时，必要时延至12—16小时；</t>
  </si>
  <si>
    <t>禁水加压素试验</t>
  </si>
  <si>
    <t>含血、尿渗透压、尿比重测定：至少各5—6个标本；皮下注射去氨加压素(DDAVP)1—4μg；注射DDAVP后每15分钟记尿量，必要时需留置尿管，导尿测尿量，应含禁水试验的内容，需时为禁水试验结束加2小时</t>
  </si>
  <si>
    <t>高渗盐水试验</t>
  </si>
  <si>
    <t>同禁水加压试验的内容，加静脉点滴、高渗盐水，至少各5-10个标本测定，包括口服高渗盐水试验。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</si>
  <si>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</si>
  <si>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</si>
  <si>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</si>
  <si>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</si>
  <si>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</si>
  <si>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</si>
  <si>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</si>
  <si>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</si>
  <si>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</si>
  <si>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</si>
  <si>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含固定钙磷饮食，双蒸水饮用，连续两日饮水后1．2小时测尿量，查血尿肌酐和钙磷，含结果分析</t>
  </si>
  <si>
    <t>磷清除试验</t>
  </si>
  <si>
    <t>含固定钙磷饮食，双蒸水饮用，连续两日饮水后1、3小时测尿量，查血尿肌酐和钙磷及结果分析</t>
  </si>
  <si>
    <t>低钙试验</t>
  </si>
  <si>
    <t>含低钙饮食、尿钙测定</t>
  </si>
  <si>
    <t>低磷试验</t>
  </si>
  <si>
    <t xml:space="preserve">含低磷饮食，血钙、磷及尿磷测定3次 </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</si>
  <si>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</si>
  <si>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</si>
  <si>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</si>
  <si>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</si>
  <si>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</si>
  <si>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</si>
  <si>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</si>
  <si>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</si>
  <si>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</si>
  <si>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</si>
  <si>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</si>
  <si>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</si>
  <si>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</si>
  <si>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</si>
  <si>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</si>
  <si>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</si>
  <si>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</si>
  <si>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不得与其它项目合并收费</t>
  </si>
  <si>
    <t>AD</t>
  </si>
  <si>
    <t>s310200001</t>
  </si>
  <si>
    <t>动态血糖连续监测</t>
  </si>
  <si>
    <t>豫医保办函〔2023〕8号发文取消</t>
  </si>
  <si>
    <t>D-木糖耐量测定</t>
  </si>
  <si>
    <t>糖基化终产物检测</t>
  </si>
  <si>
    <t>指通过光波分析测定皮肤或晶状体糖基化终产物积聚水平。所定价格涵盖检测、分析报告、数据存储等操作步骤的人力资源和基本物质资源消耗。</t>
  </si>
  <si>
    <t>指使用血糖监测设备监测血糖变化。所定价格涵盖传感器置入、固定，以及监测、数据存储、分析报告等操作步骤的人力资源和基本物质资源消耗。</t>
  </si>
  <si>
    <t>传感器</t>
  </si>
  <si>
    <t>原“s310200001动态血糖连续监测”项目取消。</t>
  </si>
  <si>
    <t>肾上腺皮质功能试验</t>
  </si>
  <si>
    <t>昼夜皮质醇节律测定</t>
  </si>
  <si>
    <t>含24小时内3次皮质醇或ACTH测定</t>
  </si>
  <si>
    <t>原3102060010项目和价格取消。</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</si>
  <si>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</si>
  <si>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</si>
  <si>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</si>
  <si>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</si>
  <si>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</si>
  <si>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</si>
  <si>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</si>
  <si>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</si>
  <si>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醛固酮肾素测定卧位或立位试验</t>
  </si>
  <si>
    <t>含血醛固酮肾素测定2次</t>
  </si>
  <si>
    <t>低钠或高钠试验</t>
  </si>
  <si>
    <t>含血尿钾、钠、氯测定3次</t>
  </si>
  <si>
    <t>钾负荷试验</t>
  </si>
  <si>
    <t>含血尿钾、钠测定4次</t>
  </si>
  <si>
    <t>安体舒通试验</t>
  </si>
  <si>
    <t>含测血尿钾、钠6—8次</t>
  </si>
  <si>
    <t>赛庚啶试验</t>
  </si>
  <si>
    <t>含测血醛固酮5次</t>
  </si>
  <si>
    <t>氨苯喋啶试验</t>
  </si>
  <si>
    <t>开搏通(Captopril)试验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</si>
  <si>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</si>
  <si>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</si>
  <si>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</si>
  <si>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</si>
  <si>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</si>
  <si>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</si>
  <si>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</si>
  <si>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</si>
  <si>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</si>
  <si>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</si>
  <si>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</si>
  <si>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</si>
  <si>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</si>
  <si>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</si>
  <si>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</si>
  <si>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指使用胰岛素泵持续皮下注射胰岛素控制血糖。所定价格涵盖安装胰岛素泵、穿刺、调节参数、固定以及观察、记录等操作的人力资源和基本物质资源消耗。</t>
  </si>
  <si>
    <t>胰岛素泵用储药器、输注管路、针头</t>
  </si>
  <si>
    <t>人绒毛膜促性腺激素兴奋试验</t>
  </si>
  <si>
    <t xml:space="preserve">含3次性腺激素测定 </t>
  </si>
  <si>
    <t>踝肱指数</t>
  </si>
  <si>
    <t>3.眼部诊疗</t>
  </si>
  <si>
    <t>豫医保办〔2025〕71号发文取消</t>
  </si>
  <si>
    <t>普通视力检查</t>
  </si>
  <si>
    <t>特殊视力检查</t>
  </si>
  <si>
    <t>选择性观看检查</t>
  </si>
  <si>
    <t>视网膜视力检查</t>
  </si>
  <si>
    <t>视野检查（普通视野检查）</t>
  </si>
  <si>
    <t>视野检查（电脑视野计、动态(Goldmann)视野计）</t>
  </si>
  <si>
    <t>阿姆斯勒(Amsler)表检查</t>
  </si>
  <si>
    <t>验光</t>
  </si>
  <si>
    <t>镜片检测</t>
  </si>
  <si>
    <t>隐形眼镜配置</t>
  </si>
  <si>
    <t>主导眼检查</t>
  </si>
  <si>
    <t>代偿头位测定</t>
  </si>
  <si>
    <t>复视检查</t>
  </si>
  <si>
    <t>斜视度测定</t>
  </si>
  <si>
    <t>三棱镜检查</t>
  </si>
  <si>
    <t>线状镜检查</t>
  </si>
  <si>
    <t>黑氏(Hess)屏检查</t>
  </si>
  <si>
    <t>调节集合测定</t>
  </si>
  <si>
    <t>牵拉试验</t>
  </si>
  <si>
    <t>双眼视觉检查</t>
  </si>
  <si>
    <t>色觉检查</t>
  </si>
  <si>
    <t>对比敏感度检查</t>
  </si>
  <si>
    <t>暗适应测定</t>
  </si>
  <si>
    <t>明适应测定</t>
  </si>
  <si>
    <t>协调器治疗</t>
  </si>
  <si>
    <t>正切尺检查</t>
  </si>
  <si>
    <t>后象治疗</t>
  </si>
  <si>
    <t>注视性质检查</t>
  </si>
  <si>
    <t>眼象差检查</t>
  </si>
  <si>
    <t>眼压检查</t>
  </si>
  <si>
    <t>眼压日曲线检查</t>
  </si>
  <si>
    <t>眼压描记</t>
  </si>
  <si>
    <t>眼球突出度测量</t>
  </si>
  <si>
    <t>青光眼视神经纤维层计算机图象分析</t>
  </si>
  <si>
    <t>低视力助视器试验</t>
  </si>
  <si>
    <t>上睑下垂检查</t>
  </si>
  <si>
    <t>泪膜破裂时间测定</t>
  </si>
  <si>
    <t>泪液分泌功能测定</t>
  </si>
  <si>
    <t>泪道冲洗</t>
  </si>
  <si>
    <t>泪道探通术</t>
  </si>
  <si>
    <t>激光泪道探通术</t>
  </si>
  <si>
    <t>青光眼诱导试验</t>
  </si>
  <si>
    <t>角膜荧光素染色检查</t>
  </si>
  <si>
    <t>角膜曲率测量</t>
  </si>
  <si>
    <t>角膜地形图检查</t>
  </si>
  <si>
    <t>角膜内皮镜检查</t>
  </si>
  <si>
    <t>角膜厚度检查</t>
  </si>
  <si>
    <t>角膜知觉检查</t>
  </si>
  <si>
    <t>巩膜透照检查</t>
  </si>
  <si>
    <t>人工晶体度数测量</t>
  </si>
  <si>
    <t>前房深度测量</t>
  </si>
  <si>
    <t>前房穿刺术</t>
  </si>
  <si>
    <t>前房注气术</t>
  </si>
  <si>
    <t>房水荧光测定</t>
  </si>
  <si>
    <t>裂隙灯检查</t>
  </si>
  <si>
    <t>裂隙灯下眼底检查</t>
  </si>
  <si>
    <t>裂隙灯下房角镜检查</t>
  </si>
  <si>
    <t>眼位照相</t>
  </si>
  <si>
    <t>眼前段照相</t>
  </si>
  <si>
    <t>眼前段数码照相</t>
  </si>
  <si>
    <t>眼底照相</t>
  </si>
  <si>
    <t>多幅眼底照相</t>
  </si>
  <si>
    <t>无散瞳眼底照相</t>
  </si>
  <si>
    <t>眼底血管造影</t>
  </si>
  <si>
    <t>裂隙灯下眼底视神经立体照相</t>
  </si>
  <si>
    <t>眼底检查</t>
  </si>
  <si>
    <t>扫描激光眼底检查(sLO)</t>
  </si>
  <si>
    <t>视网膜裂孔定位检查</t>
  </si>
  <si>
    <t>海德堡视网膜厚度检查（HRT）</t>
  </si>
  <si>
    <t>眼血流图</t>
  </si>
  <si>
    <t>视网膜动脉压测定</t>
  </si>
  <si>
    <t>临界融合频率检查</t>
  </si>
  <si>
    <t>超声生物显微镜检查(UBM)</t>
  </si>
  <si>
    <t>光学相干断层成相(OCT)</t>
  </si>
  <si>
    <t>视网膜电流图（ERG）</t>
  </si>
  <si>
    <t>视网膜地形图</t>
  </si>
  <si>
    <t>眼电图(EOG)</t>
  </si>
  <si>
    <t>视诱发电位(VEP)</t>
  </si>
  <si>
    <t>眼外肌功能检查</t>
  </si>
  <si>
    <t>眼肌力计检查</t>
  </si>
  <si>
    <t>结膜印痕细胞检查</t>
  </si>
  <si>
    <t>马氏(Maddox)杆试验</t>
  </si>
  <si>
    <t>球内异物定位</t>
  </si>
  <si>
    <t>磁石试验</t>
  </si>
  <si>
    <t>眼活体组织检查</t>
  </si>
  <si>
    <t>角膜刮片检查</t>
  </si>
  <si>
    <t>结膜囊取材检查</t>
  </si>
  <si>
    <t>准分子激光屈光性角膜矫正术(PRK)</t>
  </si>
  <si>
    <t>激光原位角膜磨镶术(LAsIK)</t>
  </si>
  <si>
    <t>视网膜激光光凝术</t>
  </si>
  <si>
    <t>激光治疗眼前节病</t>
  </si>
  <si>
    <t>铒激光眼科手术</t>
  </si>
  <si>
    <t>钬激光巩膜切除手术</t>
  </si>
  <si>
    <t>低功率氦-氖激光治疗</t>
  </si>
  <si>
    <t>电解倒睫</t>
  </si>
  <si>
    <t>光动力疗法（PDT）</t>
  </si>
  <si>
    <t>睑板腺按摩</t>
  </si>
  <si>
    <t>冲洗结膜囊</t>
  </si>
  <si>
    <t>睑结膜伪膜去除冲洗</t>
  </si>
  <si>
    <t>晶体囊截开术</t>
  </si>
  <si>
    <t>取结膜结石</t>
  </si>
  <si>
    <t>沙眼磨擦压挤术</t>
  </si>
  <si>
    <t>眼部脓肿切开引流术</t>
  </si>
  <si>
    <t>球结膜下注射</t>
  </si>
  <si>
    <t>球后注射</t>
  </si>
  <si>
    <t>眶上神经封闭</t>
  </si>
  <si>
    <t>角膜异物剔除术</t>
  </si>
  <si>
    <t>角膜溃疡灼烙术</t>
  </si>
  <si>
    <t>眼部冷冻治疗</t>
  </si>
  <si>
    <t>泪小点扩张</t>
  </si>
  <si>
    <t>双眼单视功能训练</t>
  </si>
  <si>
    <t>弱视训练</t>
  </si>
  <si>
    <t>点眼</t>
  </si>
  <si>
    <t>泪液渗透压检查</t>
  </si>
  <si>
    <t>泪液蕨样变试验</t>
  </si>
  <si>
    <t>早产儿视网膜病变筛查</t>
  </si>
  <si>
    <t>共焦激光显微镜角膜检查</t>
  </si>
  <si>
    <t>静态阈值视野检查</t>
  </si>
  <si>
    <t>蓝黄视野检查</t>
  </si>
  <si>
    <t>频域前节ＯＣＴ</t>
  </si>
  <si>
    <t>频域后节ＯＣＴ</t>
  </si>
  <si>
    <t>双眼瞳孔直径测量</t>
  </si>
  <si>
    <t xml:space="preserve">眼轴测量
</t>
  </si>
  <si>
    <t xml:space="preserve">眼轴人工晶状体度数测量—光学法
</t>
  </si>
  <si>
    <t>个体化准分子激光原位角膜磨镶术</t>
  </si>
  <si>
    <t>飞秒激光角膜切削术</t>
  </si>
  <si>
    <t>s310300001</t>
  </si>
  <si>
    <t>传导性角膜成形术（CK）</t>
  </si>
  <si>
    <t>s310300002</t>
  </si>
  <si>
    <t>眼前节分析检查（orbscan)</t>
  </si>
  <si>
    <t>眼前节分析检查</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</si>
  <si>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</si>
  <si>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</si>
  <si>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</si>
  <si>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</si>
  <si>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</si>
  <si>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</si>
  <si>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</si>
  <si>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</si>
  <si>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</si>
  <si>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</si>
  <si>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</si>
  <si>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</si>
  <si>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</si>
  <si>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</si>
  <si>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</si>
  <si>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</si>
  <si>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</si>
  <si>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</si>
  <si>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</si>
  <si>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</si>
  <si>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</si>
  <si>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</si>
  <si>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</si>
  <si>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</si>
  <si>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</si>
  <si>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</si>
  <si>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</si>
  <si>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</si>
  <si>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</si>
  <si>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</si>
  <si>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平衡试验</t>
  </si>
  <si>
    <t>包括平板或平衡台试验，包括视动试验、旋转试验、甘油试验</t>
  </si>
  <si>
    <t>中耳共振频率测定</t>
  </si>
  <si>
    <t>听探子检查</t>
  </si>
  <si>
    <t>听力筛选试验</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</si>
  <si>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</si>
  <si>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</si>
  <si>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</si>
  <si>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</si>
  <si>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</si>
  <si>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</si>
  <si>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</si>
  <si>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</si>
  <si>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</si>
  <si>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</si>
  <si>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</si>
  <si>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</si>
  <si>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</si>
  <si>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</si>
  <si>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硬性耳内窥镜检查</t>
  </si>
  <si>
    <t>电耳镜检查</t>
  </si>
  <si>
    <t>耳显微镜检查</t>
  </si>
  <si>
    <t>西格氏耳镜检查</t>
  </si>
  <si>
    <t>包括瘘管试验、鼓膜按摩</t>
  </si>
  <si>
    <t>上鼓室冲洗术</t>
  </si>
  <si>
    <t>鼓膜穿刺术</t>
  </si>
  <si>
    <t>含抽液、注药</t>
  </si>
  <si>
    <t>耵聍冲洗</t>
  </si>
  <si>
    <t>包括耳道冲洗</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</si>
  <si>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</si>
  <si>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</si>
  <si>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</si>
  <si>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</si>
  <si>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</si>
  <si>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</si>
  <si>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</si>
  <si>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</si>
  <si>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</si>
  <si>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</si>
  <si>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包括射频、激光、微波、冷冻等方法</t>
  </si>
  <si>
    <t>等离子法加收40元</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</si>
  <si>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</si>
  <si>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</si>
  <si>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鼻部诊疗</t>
  </si>
  <si>
    <t>鼻内窥镜检查</t>
  </si>
  <si>
    <t>前鼻镜检查</t>
  </si>
  <si>
    <t>长鼻镜检查</t>
  </si>
  <si>
    <t>鼻粘膜激发试验</t>
  </si>
  <si>
    <t>鼻分泌物细胞检测</t>
  </si>
  <si>
    <t>含嗜酸细胞、肥大细胞</t>
  </si>
  <si>
    <t>嗅觉功能检测</t>
  </si>
  <si>
    <t>鼻阻力测定</t>
  </si>
  <si>
    <t>声反射鼻腔测量</t>
  </si>
  <si>
    <t>糖精试验</t>
  </si>
  <si>
    <t>鼻窦组织活检术</t>
  </si>
  <si>
    <t>指穿刺或开放鼻窦取组织活检。所定价格涵盖穿刺或开放鼻窦、取组织、止血等步骤的人力资源和基本物质资源消耗。包括上颌窦、筛窦、额窦、蝶窦。</t>
  </si>
  <si>
    <t>止血材料</t>
  </si>
  <si>
    <t>鼻腔冲洗</t>
  </si>
  <si>
    <t>指冲洗鼻腔治疗鼻腔、鼻窦疾病。所定价格涵盖以生理盐水或其它药液冲洗双侧鼻腔等操作的人力资源和基本物质资源消耗。</t>
  </si>
  <si>
    <t>鼻腔取活检术</t>
  </si>
  <si>
    <t>上颌窦穿刺术</t>
  </si>
  <si>
    <t>鼻窦冲洗</t>
  </si>
  <si>
    <t>鼻咽部活检术</t>
  </si>
  <si>
    <t>包括喉部、会厌部活检</t>
  </si>
  <si>
    <t>下鼻甲封闭术</t>
  </si>
  <si>
    <t>包括鼻丘封闭及硬化剂注射</t>
  </si>
  <si>
    <t>双侧</t>
  </si>
  <si>
    <t>鼻腔粘连分离术</t>
  </si>
  <si>
    <t>含填塞</t>
  </si>
  <si>
    <t>鼻负压置换治疗</t>
  </si>
  <si>
    <t>脱敏治疗</t>
  </si>
  <si>
    <t>快速脱敏治疗</t>
  </si>
  <si>
    <t>前鼻孔填塞</t>
  </si>
  <si>
    <t>后鼻孔填塞</t>
  </si>
  <si>
    <t>鼻异物取出</t>
  </si>
  <si>
    <t>鼻部特殊治疗</t>
  </si>
  <si>
    <t>包括射频、激光、微波</t>
  </si>
  <si>
    <t>鼾症治疗</t>
  </si>
  <si>
    <t>s310400001</t>
  </si>
  <si>
    <t>耳鼻咽喉部大换药</t>
  </si>
  <si>
    <t>包括耳整形、耳肿瘤术后的换药；前颅底、上颌骨全切、鼻侧切术后的换药；喉癌、颈清扫、颌面部、颈部皮瓣、侧颅底术后的换药。</t>
  </si>
  <si>
    <t>药物、成型材料</t>
  </si>
  <si>
    <t>s310400002</t>
  </si>
  <si>
    <t>耳鼻咽喉部中换药</t>
  </si>
  <si>
    <t>包括中耳术后换药；鼻内窥镜术后换药；咽瘘、咽脓肿括创后换药。</t>
  </si>
  <si>
    <t>s310400003</t>
  </si>
  <si>
    <t>耳鼻咽喉部小换药</t>
  </si>
  <si>
    <t>包括外耳术后换药；鼻腔术后换药；腮腺、颈部术后换药</t>
  </si>
  <si>
    <t>咽喉部诊疗</t>
  </si>
  <si>
    <t>喉声图</t>
  </si>
  <si>
    <t>含声门图</t>
  </si>
  <si>
    <t>喉频谱仪检查</t>
  </si>
  <si>
    <t>喉电图测试</t>
  </si>
  <si>
    <t>计算机嗓音疾病评估</t>
  </si>
  <si>
    <t>计算机言语疾病矫治</t>
  </si>
  <si>
    <t>纤维鼻咽镜检查</t>
  </si>
  <si>
    <t>电子鼻咽镜检查</t>
  </si>
  <si>
    <t>间接鼻咽镜检查</t>
  </si>
  <si>
    <t>硬性鼻咽镜检查</t>
  </si>
  <si>
    <t>纤维喉镜检查</t>
  </si>
  <si>
    <t>喉动态镜检查</t>
  </si>
  <si>
    <t>直达喉镜检查</t>
  </si>
  <si>
    <t>包括前联合镜检查</t>
  </si>
  <si>
    <t>间接喉镜检查</t>
  </si>
  <si>
    <t>取活检加收病理费用</t>
  </si>
  <si>
    <t>支撑喉镜检查</t>
  </si>
  <si>
    <t>咽封闭</t>
  </si>
  <si>
    <t>喉上神经封闭术</t>
  </si>
  <si>
    <t>咽部特殊治疗</t>
  </si>
  <si>
    <t>包括射频、激光、微波、冷冻</t>
  </si>
  <si>
    <t>s310403001</t>
  </si>
  <si>
    <t>咽部脓肿穿刺术</t>
  </si>
  <si>
    <t>5.口腔颌面</t>
  </si>
  <si>
    <t>口腔特殊一次性卫生材料及器械、口腔特殊用药、传染病人特殊消耗物品</t>
  </si>
  <si>
    <t>口腔综合检查</t>
  </si>
  <si>
    <t>全口牙病系统检查与治疗设计</t>
  </si>
  <si>
    <t>包括各专业检查表，不含错畸形诊断设计、种植治疗设计</t>
  </si>
  <si>
    <t>咬合检查</t>
  </si>
  <si>
    <t>不含咀嚼肌肌电图检查</t>
  </si>
  <si>
    <t>牙合力测量检查</t>
  </si>
  <si>
    <t>牙</t>
  </si>
  <si>
    <t>咀嚼功能检查</t>
  </si>
  <si>
    <t>下颌运动检查</t>
  </si>
  <si>
    <t>包括髁突运动轨迹描记及治疗前后对比</t>
  </si>
  <si>
    <t>唾液流量测定</t>
  </si>
  <si>
    <t>包括全唾液流量及单个腺体流量测定</t>
  </si>
  <si>
    <t>口腔模型制备</t>
  </si>
  <si>
    <t>含口腔印模制取、石膏模型灌制、普通藻酸盐印摸材、普通石膏</t>
  </si>
  <si>
    <t>特殊印模材料(藻酸盐、硅橡胶加用水胶体印模材)</t>
  </si>
  <si>
    <t>单颌</t>
  </si>
  <si>
    <t>记存模型制备</t>
  </si>
  <si>
    <t>含印模制取、模型灌制、修正及取蜡型</t>
  </si>
  <si>
    <t>面部模型制备</t>
  </si>
  <si>
    <t>含印模制取、石膏模型灌制及修正</t>
  </si>
  <si>
    <t>特殊印模材料(藻酸盐、硅橡胶加用水胶体印模材)、硬石膏</t>
  </si>
  <si>
    <t>常规面像检查</t>
  </si>
  <si>
    <t>包括正侧位面像、微笑像、正侧位像及上下颌面像</t>
  </si>
  <si>
    <t>每片</t>
  </si>
  <si>
    <t>口腔内窥镜检查</t>
  </si>
  <si>
    <t>每牙</t>
  </si>
  <si>
    <t>s310501001</t>
  </si>
  <si>
    <t>口腔活检术</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</si>
  <si>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</si>
  <si>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</si>
  <si>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</si>
  <si>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</si>
  <si>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</si>
  <si>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</si>
  <si>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</si>
  <si>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</si>
  <si>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</si>
  <si>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</si>
  <si>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</si>
  <si>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</si>
  <si>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</si>
  <si>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</si>
  <si>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</si>
  <si>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</si>
  <si>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</si>
  <si>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</si>
  <si>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</si>
  <si>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</si>
  <si>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</si>
  <si>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</si>
  <si>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</si>
  <si>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</si>
  <si>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</si>
  <si>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</si>
  <si>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</si>
  <si>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</si>
  <si>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</si>
  <si>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VTO技术</t>
  </si>
  <si>
    <t>含X线头影测量、颌骨模板模拟手术及术后效果的预测</t>
  </si>
  <si>
    <t>电子计算机预测</t>
  </si>
  <si>
    <t>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</si>
  <si>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</si>
  <si>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</si>
  <si>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</si>
  <si>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</si>
  <si>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</si>
  <si>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</si>
  <si>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</si>
  <si>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</si>
  <si>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</si>
  <si>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</si>
  <si>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</si>
  <si>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</si>
  <si>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</si>
  <si>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</si>
  <si>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</si>
  <si>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特殊要求唇弓费用加收30%</t>
  </si>
  <si>
    <t>导板制备</t>
  </si>
  <si>
    <t>含导板制作、打磨、抛光，以及自凝牙托粉、单体、分离剂等</t>
  </si>
  <si>
    <t>口腔关节病检查</t>
  </si>
  <si>
    <t>颞颌关节系统检查设计</t>
  </si>
  <si>
    <t>含专业检查表，包括颞颌关节系统检查；不含关节镜等特殊检查</t>
  </si>
  <si>
    <t>特殊检查</t>
  </si>
  <si>
    <t>每人次</t>
  </si>
  <si>
    <t>唾液量、流速、缓冲能力检查另收</t>
  </si>
  <si>
    <t>颞颌关节镜检查</t>
  </si>
  <si>
    <t>关节腔压力测定</t>
  </si>
  <si>
    <t>正畸检查</t>
  </si>
  <si>
    <t>错畸形初检</t>
  </si>
  <si>
    <t>含咨询、检查、登记、正畸专业病历</t>
  </si>
  <si>
    <t>错畸形治疗设计</t>
  </si>
  <si>
    <t>包括1．牙模型测量：含手工模型测量牙弓长度、拥挤度或三维牙模型计算机测量；2．模型诊断性排牙：含上下颌模型排牙；3．X线头影测量：含手工或计算机线测量分析</t>
  </si>
  <si>
    <t>模型制备、X线检查</t>
  </si>
  <si>
    <t>错畸形治疗设计(使用计算机进行三维牙模型测量和X线投影测量)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</si>
  <si>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</si>
  <si>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</si>
  <si>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</si>
  <si>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</si>
  <si>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</si>
  <si>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</si>
  <si>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</si>
  <si>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</si>
  <si>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</si>
  <si>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</si>
  <si>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</si>
  <si>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使用舌侧矫正器加收30%</t>
  </si>
  <si>
    <t>错畸形正中位检查</t>
  </si>
  <si>
    <t>含蜡堤制作塑料基托，确定正确的正中位位置</t>
  </si>
  <si>
    <t>口腔修复检查</t>
  </si>
  <si>
    <t>光仪检查</t>
  </si>
  <si>
    <t>包括：1．光仪力测量；2．牙列接触状态检查；3.咬合仪检查</t>
  </si>
  <si>
    <t>测色仪检查</t>
  </si>
  <si>
    <t>义齿压痛定位仪检查</t>
  </si>
  <si>
    <t>触痛仪检查</t>
  </si>
  <si>
    <t>口腔种植检查</t>
  </si>
  <si>
    <t>种植治疗设计</t>
  </si>
  <si>
    <t>含专家会诊、X线影像分析、模型分析</t>
  </si>
  <si>
    <t>口腔一般治疗</t>
  </si>
  <si>
    <t>调牙合</t>
  </si>
  <si>
    <t>氟防龋治疗</t>
  </si>
  <si>
    <t>包括局部涂氟、氟液含漱、氟打磨</t>
  </si>
  <si>
    <t>特殊材料</t>
  </si>
  <si>
    <t>牙脱敏治疗</t>
  </si>
  <si>
    <t>包括氟化钠、酚制剂等药物</t>
  </si>
  <si>
    <t>高分子脱敏剂</t>
  </si>
  <si>
    <t>口腔局部冲洗上药</t>
  </si>
  <si>
    <t>含冲洗、含漱、牙周袋内上药、粘膜病变部位上药</t>
  </si>
  <si>
    <t>特殊药物</t>
  </si>
  <si>
    <t>不良修复体拆除</t>
  </si>
  <si>
    <t>包括不良修复体及不良充填体</t>
  </si>
  <si>
    <t>牙开窗助萌术</t>
  </si>
  <si>
    <t>包括各类阻生恒牙</t>
  </si>
  <si>
    <t>口腔局部止血</t>
  </si>
  <si>
    <t>包括各种口腔内局部出血的清理创面、填塞或缝合</t>
  </si>
  <si>
    <t>特殊填塞或止血材料</t>
  </si>
  <si>
    <t>激光口内治疗</t>
  </si>
  <si>
    <t>包括1.根管处置；2.牙周处置；3.各种斑、痣、小肿物、溃疡治疗</t>
  </si>
  <si>
    <t>口内脓肿切开引流术</t>
  </si>
  <si>
    <t>牙外伤结扎固定术</t>
  </si>
  <si>
    <t>含牙根折、挫伤、脱位的局麻、复位、结扎固定及调；不含根管治疗</t>
  </si>
  <si>
    <t>特殊结扎固定材料</t>
  </si>
  <si>
    <t>拆除固定装置</t>
  </si>
  <si>
    <t>包括去除由各种原因使用的口腔固定材料</t>
  </si>
  <si>
    <t>牙体牙髓治疗</t>
  </si>
  <si>
    <t>简单充填术</t>
  </si>
  <si>
    <t>含备洞、垫底、洞型设计、国产充填材料；包括I、V类洞的充填</t>
  </si>
  <si>
    <t>每洞</t>
  </si>
  <si>
    <t>复杂充填术</t>
  </si>
  <si>
    <t>含龋齿的特殊检查(如检知液、光纤透照仪等)、备洞、垫底、洞形设计和国产充填材料；II、III、IV类洞及大面积缺损的充填</t>
  </si>
  <si>
    <t>化学微创祛龋充填术</t>
  </si>
  <si>
    <t>含化学祛龋凝胶备洞、垫底、洞型设计；含国产补充材料；包括II、III、IV类洞及大面积缺损的充填。</t>
  </si>
  <si>
    <t>祛龋材料、          特殊补充材料</t>
  </si>
  <si>
    <t>牙体桩钉固位修复术</t>
  </si>
  <si>
    <t>含备洞、垫底、洞形设计、打桩(钉)、国产充填材料；大面积缺损的充填</t>
  </si>
  <si>
    <t>各种特殊材料、桩/钉</t>
  </si>
  <si>
    <t>牙体缺损粘接修复术</t>
  </si>
  <si>
    <t>含牙体预备、酸蚀、粘接、充填</t>
  </si>
  <si>
    <t>各种材料</t>
  </si>
  <si>
    <t>充填体抛光术</t>
  </si>
  <si>
    <t>含各类充填体的修整、抛光</t>
  </si>
  <si>
    <t>树脂嵌体修复术</t>
  </si>
  <si>
    <t>含牙体预备和嵌体修复；包括高嵌体修复</t>
  </si>
  <si>
    <t>各种特殊材料</t>
  </si>
  <si>
    <t>橡皮障隔湿法</t>
  </si>
  <si>
    <t>含一次性橡皮布</t>
  </si>
  <si>
    <t>盖髓术</t>
  </si>
  <si>
    <t>包括龋齿的特殊检查；含备洞、间接盖髓或直接盖髓、垫底、安抚</t>
  </si>
  <si>
    <t>盖髓术（使用特殊仪器）</t>
  </si>
  <si>
    <t>1．龋齿的特殊检查；3．备洞、间接盖髓或直接盖髓、垫底、安抚</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</si>
  <si>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</si>
  <si>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</si>
  <si>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</si>
  <si>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</si>
  <si>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</si>
  <si>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</si>
  <si>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</si>
  <si>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</si>
  <si>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</si>
  <si>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</si>
  <si>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根管充填术</t>
  </si>
  <si>
    <t>特殊充填材料(如各种银尖、钛尖等)</t>
  </si>
  <si>
    <t>显微根管治疗术</t>
  </si>
  <si>
    <t>包括显微镜下复杂根管治疗、 根尖屏障制备等</t>
  </si>
  <si>
    <t>髓腔消毒术</t>
  </si>
  <si>
    <t>包括：1髓腔或根管消毒；2瘘管治疗</t>
  </si>
  <si>
    <t>牙髓塑化治疗术</t>
  </si>
  <si>
    <t>含根管准备及塑化</t>
  </si>
  <si>
    <t>根管再治疗术</t>
  </si>
  <si>
    <t>包括：1．取根管内充物；2．疑难根管口的定位；3．不通根管的扩通；4.取根管内折断器械</t>
  </si>
  <si>
    <t>特殊仪器及 器械</t>
  </si>
  <si>
    <t>髓腔穿孔修补术</t>
  </si>
  <si>
    <t>包括髓腔或根管穿孔</t>
  </si>
  <si>
    <t>根管壁穿孔外科修补术</t>
  </si>
  <si>
    <t>含翻瓣、穿孔修补</t>
  </si>
  <si>
    <t>根管充填及 特殊材料</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</si>
  <si>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</si>
  <si>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</si>
  <si>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</si>
  <si>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</si>
  <si>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</si>
  <si>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</si>
  <si>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</si>
  <si>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</si>
  <si>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</si>
  <si>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t>
  </si>
  <si>
    <t>根管治疗及 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</si>
  <si>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</si>
  <si>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</si>
  <si>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</si>
  <si>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</si>
  <si>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</si>
  <si>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</si>
  <si>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</si>
  <si>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</si>
  <si>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</si>
  <si>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</si>
  <si>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</si>
  <si>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前牙根折根牵引</t>
  </si>
  <si>
    <t>指根折位于龈下经龈切及冠延长术后不能进行修复治疗而必须进行牙根牵引，含1．外伤牙根管治疗；2．制作牵引装置。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</si>
  <si>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</si>
  <si>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</si>
  <si>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</si>
  <si>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</si>
  <si>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</si>
  <si>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指用于恒牙外伤的治疗；含外伤牙的复位、固定、制作全牙列垫、试戴、复查</t>
  </si>
  <si>
    <t>印模、模型制备</t>
  </si>
  <si>
    <t>活髓切断术</t>
  </si>
  <si>
    <t>牙周治疗</t>
  </si>
  <si>
    <t>龈下刮治</t>
  </si>
  <si>
    <t>包括龈下超声刮治或手工刮治</t>
  </si>
  <si>
    <t>牙周固定</t>
  </si>
  <si>
    <t>含结扎材料；包括结扎与联合固定</t>
  </si>
  <si>
    <t>特殊材料如树脂、高强纤维</t>
  </si>
  <si>
    <t>去除牙周固定</t>
  </si>
  <si>
    <t>包括去除各种牙周固定材料</t>
  </si>
  <si>
    <t>牙龈保护剂塞治</t>
  </si>
  <si>
    <t>含牙龈表面及牙间隙</t>
  </si>
  <si>
    <t>特殊保护剂</t>
  </si>
  <si>
    <t>急性坏死性龈炎局部清创</t>
  </si>
  <si>
    <t>包括局部清创、药物冲洗及上药</t>
  </si>
  <si>
    <t>根面平整术</t>
  </si>
  <si>
    <t>包括手工根面平整</t>
  </si>
  <si>
    <t>粘膜治疗</t>
  </si>
  <si>
    <t>口腔粘膜雾化治疗</t>
  </si>
  <si>
    <t>口腔粘膜病特殊治疗</t>
  </si>
  <si>
    <t>包括1．红外线光照治疗；2．微波治疗；3．冷冻治疗；4．频谱治疗</t>
  </si>
  <si>
    <t>口腔颌面外科治疗</t>
  </si>
  <si>
    <t>颞下颌关节复位</t>
  </si>
  <si>
    <t>指限制下颌运动的手法复位</t>
  </si>
  <si>
    <t>冠周炎局部治疗</t>
  </si>
  <si>
    <t>含药液冲洗盲袋及上药</t>
  </si>
  <si>
    <t>干槽症换药</t>
  </si>
  <si>
    <t>含清理拔牙创、药物冲洗、骨创填塞</t>
  </si>
  <si>
    <t>特殊材料及药物</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</si>
  <si>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</si>
  <si>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</si>
  <si>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</si>
  <si>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</si>
  <si>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</si>
  <si>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</si>
  <si>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</si>
  <si>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 颌 面部各类小肿物的冷冻治疗</t>
  </si>
  <si>
    <t>口腔关节病治疗</t>
  </si>
  <si>
    <t>颞颌关节腔内封闭治疗</t>
  </si>
  <si>
    <t>包括封闭治疗或药物注射</t>
  </si>
  <si>
    <t>关节腔灌洗治疗</t>
  </si>
  <si>
    <t>调磨垫</t>
  </si>
  <si>
    <t>每次</t>
  </si>
  <si>
    <t>关节镜手术治疗</t>
  </si>
  <si>
    <t>包括颞下颌关节活检术或颞下颌关节盘复位术或骨关节病刨削术</t>
  </si>
  <si>
    <t>固定修复</t>
  </si>
  <si>
    <t>各种特殊材料：冠、嵌体、桩核、根帽、贴面、桩冠、固定桥及特殊粘接材料和模型制备、特殊制作工艺</t>
  </si>
  <si>
    <t>冠修复</t>
  </si>
  <si>
    <t>含牙体预备，药线排龈蜡记录，测色，技工室制作全冠，试戴修改全冠；包括全冠、半冠、3/4冠</t>
  </si>
  <si>
    <t>嵌体修复</t>
  </si>
  <si>
    <t>含牙体预备，药线排龈，制取印模、模型，蜡记录，技工室制作嵌体，试戴修改嵌体；包括嵌体、高嵌体、嵌体冠</t>
  </si>
  <si>
    <t>桩核、根帽修复</t>
  </si>
  <si>
    <t>含牙体预备，记录，制作蜡型，技工室制作桩核、根帽，试戴修改桩核、根帽</t>
  </si>
  <si>
    <t>贴面修复</t>
  </si>
  <si>
    <t>含牙体预备，药线排龈，测色，技工室制作贴面，试戴贴面</t>
  </si>
  <si>
    <t>桩冠修复</t>
  </si>
  <si>
    <t>含牙体预备，记录，制桩蜡型，技工室制作桩，试桩，制冠蜡型，技工室制作完成桩冠，试戴桩冠；包括简单桩冠，铸造桩冠</t>
  </si>
  <si>
    <t>固定桥</t>
  </si>
  <si>
    <t>含牙体预备和药线排龈，蜡记录，测色，技工室制作固定桥支架，固定桥支架试戴修改、技工室制作完成固定桥，固定桥试戴修改，金属固位体电解蚀刻处理；包括双端、单端固定桥、粘结桥(马里兰桥)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</si>
  <si>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</si>
  <si>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</si>
  <si>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</si>
  <si>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全牙列固定修复咬合重建，改变原关系，升高垂直距离咬合分析， X线头影测量， 研究模型设计与修整， 牙体预备， 转移面弓与上颌架， 复杂冠桥修复</t>
  </si>
  <si>
    <t>粘结</t>
  </si>
  <si>
    <t>含嵌体、冠、桩核粘结(酸蚀、消毒、粘固)、国产粘结剂(水门汀氧化锌)</t>
  </si>
  <si>
    <t>疑难可摘义齿加收33元</t>
  </si>
  <si>
    <t>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</si>
  <si>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</si>
  <si>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</si>
  <si>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</si>
  <si>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</si>
  <si>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制作双重印模，模型，咬合关系记录，技工室制作义齿排牙蜡型，试排牙，技工室制作完成义齿，义齿试戴、修改，咬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</si>
  <si>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</si>
  <si>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</si>
  <si>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</si>
  <si>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</si>
  <si>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</si>
  <si>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</si>
  <si>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</si>
  <si>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</si>
  <si>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总义齿</t>
  </si>
  <si>
    <t>含义齿设计，制个别托盘 ，制作双重印模、模型、托，正中关系记录，面弓转移，试排牙，总义齿试戴、修改，咬检查，调整咬；包括覆盖义齿，无唇翼义齿</t>
  </si>
  <si>
    <t>铸造金属基托、金属加强网</t>
  </si>
  <si>
    <t>修复体整理</t>
  </si>
  <si>
    <t>拆冠、桥</t>
  </si>
  <si>
    <t>包括锤造冠、铸造冠</t>
  </si>
  <si>
    <t>拆桩</t>
  </si>
  <si>
    <t>包括预成桩、各种材料的桩核</t>
  </si>
  <si>
    <t>加焊（2mm以下）</t>
  </si>
  <si>
    <t>包括锡焊、金焊、银焊、激光焊接</t>
  </si>
  <si>
    <t>焊接材料</t>
  </si>
  <si>
    <t>每2mm缺隙</t>
  </si>
  <si>
    <t>加焊（2mm以上）</t>
  </si>
  <si>
    <t>加装饰面</t>
  </si>
  <si>
    <t>包括桩冠、桥体</t>
  </si>
  <si>
    <t>烤瓷冠崩瓷修理</t>
  </si>
  <si>
    <t>包括粘结、树脂修补</t>
  </si>
  <si>
    <t>烤瓷后1年内需修理不得收费。</t>
  </si>
  <si>
    <t>调改义齿</t>
  </si>
  <si>
    <t>含检查、调、调改外形、缓冲基托、调整卡环</t>
  </si>
  <si>
    <t>取局部关系记录</t>
  </si>
  <si>
    <t>指义齿组织面压痛衬印检查；含取印模、检查用衬印材料等</t>
  </si>
  <si>
    <t>特殊衬印材料</t>
  </si>
  <si>
    <t>取正中关系记录</t>
  </si>
  <si>
    <t>加人工牙</t>
  </si>
  <si>
    <t>各种人工牙材料</t>
  </si>
  <si>
    <t>义齿接长基托</t>
  </si>
  <si>
    <t>包括边缘、游离端、义齿鞍基</t>
  </si>
  <si>
    <t>各种基托材料</t>
  </si>
  <si>
    <t>义齿裂纹及折裂修理</t>
  </si>
  <si>
    <t>含加固钢丝</t>
  </si>
  <si>
    <t>义齿组织面重衬</t>
  </si>
  <si>
    <t>包括硬衬、软衬</t>
  </si>
  <si>
    <t>各种材料费(自凝塑料、热凝塑料、光固化树脂、软塑料、橡胶)</t>
  </si>
  <si>
    <t>每厘米</t>
  </si>
  <si>
    <t>加卡环</t>
  </si>
  <si>
    <t>包括加钢丝、铸造卡环；含单臂、双臂、三臂卡环</t>
  </si>
  <si>
    <t>各种卡环材料(钢丝弯制卡环，铸造钴铬合金、贵金属合金卡环)</t>
  </si>
  <si>
    <t>每卡环</t>
  </si>
  <si>
    <t>增加铸造基托</t>
  </si>
  <si>
    <t>各种基托材料(钢、金合金)</t>
  </si>
  <si>
    <t>面积5＋5</t>
  </si>
  <si>
    <t>加支托</t>
  </si>
  <si>
    <t>各种支托材料(钢丝支托、扁钢丝支托、铸造钴铬合金支托、铸造金合金支托)</t>
  </si>
  <si>
    <t>加铸面</t>
  </si>
  <si>
    <t>增加加固装置</t>
  </si>
  <si>
    <t>包括加固钢丝、网</t>
  </si>
  <si>
    <t>各种加固装置材料(金属丝，扁钢丝，尼龙网、预成不锈钢网、铸造不锈钢网、金网)</t>
  </si>
  <si>
    <t>加连接杆</t>
  </si>
  <si>
    <t>各种材料(预成杆、铸造不锈钢杆、铸造金杆)</t>
  </si>
  <si>
    <t>塑料面加高咬合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</si>
  <si>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</si>
  <si>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</si>
  <si>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</si>
  <si>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</si>
  <si>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</si>
  <si>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</si>
  <si>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</si>
  <si>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</si>
  <si>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</si>
  <si>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</si>
  <si>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</si>
  <si>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</si>
  <si>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</si>
  <si>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</si>
  <si>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颞下颌关节病治疗</t>
  </si>
  <si>
    <t>牙颌垫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</si>
  <si>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</si>
  <si>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</si>
  <si>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</si>
  <si>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</si>
  <si>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</si>
  <si>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</si>
  <si>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</si>
  <si>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</si>
  <si>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</si>
  <si>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义颌、义齿、义耳、义鼻、义眼等材料</t>
  </si>
  <si>
    <t>每区段</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</si>
  <si>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</si>
  <si>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</si>
  <si>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</si>
  <si>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</si>
  <si>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包括上或下颌骨骨折</t>
  </si>
  <si>
    <t>义齿夹板材料</t>
  </si>
  <si>
    <t>正畸治疗</t>
  </si>
  <si>
    <t>特殊粘接材料</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</si>
  <si>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</si>
  <si>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</si>
  <si>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</si>
  <si>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双侧唇腭裂序列正畸治疗</t>
  </si>
  <si>
    <t>颞下颌关节病正畸治疗</t>
  </si>
  <si>
    <t>包括：1．颞下颌关节的弹响、疼痛、关节盘移位等的正畸治疗；2．用活动矫治器或固定矫治器治疗</t>
  </si>
  <si>
    <t>睡眠呼吸暂停综合征(OsAs)正畸治疗</t>
  </si>
  <si>
    <t>包括各种表现的睡眠呼吸暂停及相应错的正畸治疗</t>
  </si>
  <si>
    <t>常规OsAs矫治器以外的附件</t>
  </si>
  <si>
    <t>口腔种植</t>
  </si>
  <si>
    <t>模型制备</t>
  </si>
  <si>
    <t>AA</t>
  </si>
  <si>
    <t>外科引导板</t>
  </si>
  <si>
    <t>豫医保办〔2023〕8号发文取消</t>
  </si>
  <si>
    <t>6.呼吸系统</t>
  </si>
  <si>
    <t>肺功能检查</t>
  </si>
  <si>
    <t>使用肺功能仪检查</t>
  </si>
  <si>
    <t>肺通气功能检查</t>
  </si>
  <si>
    <t>含潮气量、肺活量、每分通气量、补吸、呼气量、深吸气量、用力肺活量、一秒钟用力呼吸容积；不含最大通气量</t>
  </si>
  <si>
    <t>肺最大通气量检查</t>
  </si>
  <si>
    <t>肺弥散功能检查</t>
  </si>
  <si>
    <t>包括一口气法，重复呼吸法</t>
  </si>
  <si>
    <t>运动心肺功能检查</t>
  </si>
  <si>
    <t>不含心电监测</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</si>
  <si>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</si>
  <si>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</si>
  <si>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</si>
  <si>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</si>
  <si>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</si>
  <si>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</si>
  <si>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</si>
  <si>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</si>
  <si>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</si>
  <si>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</si>
  <si>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</si>
  <si>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</si>
  <si>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</si>
  <si>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</si>
  <si>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一氧化氮吸入治疗</t>
  </si>
  <si>
    <t>含监测</t>
  </si>
  <si>
    <t>一氧化氮</t>
  </si>
  <si>
    <t>一氧化氮呼气测定</t>
  </si>
  <si>
    <t>含六次测量值</t>
  </si>
  <si>
    <t xml:space="preserve">呼出气二氧化碳监测
</t>
  </si>
  <si>
    <t>连接并校正二氧化碳监测电极，将电极与人工气道或面罩相连，监测二氧化碳分压数值及波形。</t>
  </si>
  <si>
    <t>其他呼吸功能检查</t>
  </si>
  <si>
    <t>床边简易肺功能测定</t>
  </si>
  <si>
    <t>即通气功能测定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</si>
  <si>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</si>
  <si>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</si>
  <si>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</si>
  <si>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</si>
  <si>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</si>
  <si>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</si>
  <si>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</si>
  <si>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</si>
  <si>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</si>
  <si>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气管内湿化</t>
  </si>
  <si>
    <t>补偿丧失的上呼吸道功能</t>
  </si>
  <si>
    <t>基础代谢率测定</t>
  </si>
  <si>
    <t>通过分析患者消耗氧气和呼出二氧化碳量计算患者的基础代谢量(BMR)及呼吸商，计算人体碳水化合物、脂肪、蛋白质的消耗量。对营养支持做出客观依据。</t>
  </si>
  <si>
    <t>辅助呼吸</t>
  </si>
  <si>
    <t>不含氧气吸入</t>
  </si>
  <si>
    <t>呼吸机辅助呼吸</t>
  </si>
  <si>
    <t>含高频喷射通气呼吸机、麻醉呼吸机械通气</t>
  </si>
  <si>
    <t>CO2监测、肺功能监测、复合式人工鼻/过滤器</t>
  </si>
  <si>
    <t>无创辅助通气</t>
  </si>
  <si>
    <t>包括持续气道正压(CPAP)、双水平气道正压(BIPAP)</t>
  </si>
  <si>
    <t>俯卧位通气</t>
  </si>
  <si>
    <t>指将危重症患者的体位更改为俯卧位以纠正严重低氧血症和改善临床预后。所定价格涵盖评估患者情况、翻转体位、调整各种管路连线、观察记录等操作步骤的人力资源和基本物质资源消耗。</t>
  </si>
  <si>
    <t>1.限PaO2/FiO2≤ 150mmHg且有创机械通气（气管插管或气管切开）患者收费。2.俯卧位通气治疗时长超过12小时的，再次实施该治疗可重新计费，每天收费不超过2次。</t>
  </si>
  <si>
    <t>限重度ARDS（PaO2/FiO2≤150mmHg）和有创机械通气（气管插管或气管切开），常规治疗无效患者使用时支付。</t>
  </si>
  <si>
    <t>体外膈肌起搏治疗</t>
  </si>
  <si>
    <t>呼吸系统其他诊疗</t>
  </si>
  <si>
    <t>睡眠呼吸监测</t>
  </si>
  <si>
    <t>含心电、脑电、肌电、眼动、呼吸监测和血氧饱和度测定。包括小睡试验。</t>
  </si>
  <si>
    <t>睡眠呼吸监测过筛试验</t>
  </si>
  <si>
    <t>含口鼻呼吸、胸腹呼吸、血氧饱和度</t>
  </si>
  <si>
    <t>人工气胸术</t>
  </si>
  <si>
    <t>人工气腹术</t>
  </si>
  <si>
    <t>胸腔穿刺术</t>
  </si>
  <si>
    <t>含抽气、抽液、注药</t>
  </si>
  <si>
    <t>经皮穿刺肺活检术</t>
  </si>
  <si>
    <t>包括胸膜活检</t>
  </si>
  <si>
    <t>CT、X线、B超引导</t>
  </si>
  <si>
    <t>每处</t>
  </si>
  <si>
    <t>无创通气手动压力滴定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</si>
  <si>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 头，选择合适鼻罩，佩戴智能呼吸机，呼吸机自动调压。必要时人工干预，计算机辅 助记录数据，人工持续值守8小时(夜班)，可使用视频监控，观察各项记录信号及时处理电极脱落及紧急事件，如突发严重心律失常等，人工报告。</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</si>
  <si>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</si>
  <si>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</si>
  <si>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呼吸系统窥镜诊疗</t>
  </si>
  <si>
    <t>一次性电子支气管内窥镜</t>
  </si>
  <si>
    <t>1.经纤支镜相关项目使用电子支气管镜的加收30%；2.一次性电子支气管内窥镜限甲类传染病及参照甲类管理的乙类传染病使用。</t>
  </si>
  <si>
    <t>硬性气管镜检查</t>
  </si>
  <si>
    <t>纤维支气管镜检查</t>
  </si>
  <si>
    <t>包括针吸活检、支气管刷片</t>
  </si>
  <si>
    <t>经纤支镜治疗</t>
  </si>
  <si>
    <t>指利用纤维支气管镜开展气道治疗。所定价格涵盖插入纤维支气管镜到达病变部位、完成治疗操作等人力资源和基本物质资源消耗。包括取异物、滴药、止血、化疗；包括经硬质气管镜取异物。</t>
  </si>
  <si>
    <t>经纤支镜粘膜活检术</t>
  </si>
  <si>
    <t>经纤支镜透支气管壁肺活检术</t>
  </si>
  <si>
    <t>经纤支镜肺泡灌洗诊疗术</t>
  </si>
  <si>
    <t>含生理盐水</t>
  </si>
  <si>
    <t>经纤支镜防污染采样刷检查</t>
  </si>
  <si>
    <t>包括经气管切开防污染采样刷检查；不含微生物学检查</t>
  </si>
  <si>
    <t>经纤支镜特殊治疗（激光治疗）</t>
  </si>
  <si>
    <t>指使用纤维支气管镜开展气道激光治疗。所定价格涵盖插入纤维支气管镜、治疗、止血等操作步骤的人力资源和基本物质资源消耗。</t>
  </si>
  <si>
    <t>激光光纤</t>
  </si>
  <si>
    <t>经纤支镜特殊治疗（高频电治疗）</t>
  </si>
  <si>
    <t>经纤支镜特殊治疗（微波治疗）</t>
  </si>
  <si>
    <t>经纤支镜特殊治疗（氩气刀治疗）</t>
  </si>
  <si>
    <t>经电子支气管镜特殊治疗（光动力治疗）</t>
  </si>
  <si>
    <t>经内镜气管扩张术</t>
  </si>
  <si>
    <t>气管支架植入术</t>
  </si>
  <si>
    <t>包括经镜或透视下气管或支气管支架的植入或取出</t>
  </si>
  <si>
    <t>导丝、导管、鞘管、支架</t>
  </si>
  <si>
    <t>原310605010项取消</t>
  </si>
  <si>
    <t>经纤支镜引导支气管腔内放疗</t>
  </si>
  <si>
    <t>经内镜气管内肿瘤切除术</t>
  </si>
  <si>
    <t>胸腔镜检查</t>
  </si>
  <si>
    <t>含胸腔镜活检术；不含经胸腔镜的特殊治疗</t>
  </si>
  <si>
    <t>纵隔镜检查</t>
  </si>
  <si>
    <t>含纵隔淋巴结活检</t>
  </si>
  <si>
    <t>经硬质气管镜冷冻治疗</t>
  </si>
  <si>
    <t>指使用硬质气管镜开展气道冷冻治疗。所定价格涵盖置入硬质气管镜、治疗等手术步骤的人力资源和基本物质资源消耗。包括电子支气管镜冷冻治疗。</t>
  </si>
  <si>
    <t>异物钳、网篮</t>
  </si>
  <si>
    <t>超声支气管镜检查</t>
  </si>
  <si>
    <r>
      <rPr>
        <sz val="8"/>
        <color theme="1"/>
        <rFont val="宋体"/>
        <charset val="134"/>
      </rPr>
      <t>应用超声支气管镜或者支气管镜联合超声小探头探测气道内肿块血流及其气道周围病变。</t>
    </r>
    <r>
      <rPr>
        <sz val="8"/>
        <rFont val="宋体"/>
        <charset val="134"/>
      </rPr>
      <t>含</t>
    </r>
    <r>
      <rPr>
        <sz val="8"/>
        <color theme="1"/>
        <rFont val="宋体"/>
        <charset val="134"/>
      </rPr>
      <t>针吸活检、刷片。</t>
    </r>
  </si>
  <si>
    <t>“310605018超声支气管镜引导下经支气管针吸活检术”项目取消。</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</si>
  <si>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</si>
  <si>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不含支气管镜检查术。不含监护。</t>
  </si>
  <si>
    <t>支气管镜实时导航</t>
  </si>
  <si>
    <t>通过高分辨CT设备的扫描成像后，气管镜下图像与导航动画、血管及路径引导同步显示，根据测量到达靶点、气道壁的距离及气道直径数据，提供肺部病变的诊断和治疗路径。含支气管镜、超声支气管镜检查。</t>
  </si>
  <si>
    <t>限：电子/纤维支气管镜术后无法诊断</t>
  </si>
  <si>
    <t>实时导航支气管镜引导下肺定位活检术</t>
  </si>
  <si>
    <t>使用支气管镜实时导航，将支气管镜/导管（鞘）沿导航路径到达病灶附近，穿刺行病灶定位或活检。含支气管镜实时导航。</t>
  </si>
  <si>
    <t>导管、活检器械、扩张球囊</t>
  </si>
  <si>
    <t>限：外周病变或 纤维支气管镜术后无法诊断</t>
  </si>
  <si>
    <t>AC</t>
  </si>
  <si>
    <t>支气管热成形术</t>
  </si>
  <si>
    <t>通过热消融支气管壁部分增厚的平滑肌，降低发生气道反应时的收缩幅度，从而治疗重症哮喘。所定价格涵盖分次分段消融气道，以及置入和取出导管、观察气道情况等手术步骤的人力资源和基本物质资源消耗。</t>
  </si>
  <si>
    <t>支气管热成形导管</t>
  </si>
  <si>
    <t>限“难治性哮喘”收费。</t>
  </si>
  <si>
    <t>胸部肿瘤治疗</t>
  </si>
  <si>
    <t>胸部肿瘤电化学治疗</t>
  </si>
  <si>
    <t>含胸壁及胸内肿瘤</t>
  </si>
  <si>
    <t>胸部肿瘤激光治疗</t>
  </si>
  <si>
    <t>包括食管、气管、支气管、肺良性肿瘤或狭窄的治疗</t>
  </si>
  <si>
    <t>高压氧治疗</t>
  </si>
  <si>
    <t>含氧气</t>
  </si>
  <si>
    <t>平车占位加收50%</t>
  </si>
  <si>
    <t>AH（A）</t>
  </si>
  <si>
    <t>高压氧舱治疗</t>
  </si>
  <si>
    <t>含治疗压力为2个大气压以上、舱内吸氧用面罩、头罩和安全防护措施、舱内医护人员监护和指导；不含舱内心电、呼吸监护和药物雾化吸入等。</t>
  </si>
  <si>
    <t>单人舱治疗</t>
  </si>
  <si>
    <t>包括纯氧舱</t>
  </si>
  <si>
    <t>婴儿氧舱</t>
  </si>
  <si>
    <t>若心包穿刺加持续引流，则收引流导管费</t>
  </si>
  <si>
    <t>急救单独开舱治疗</t>
  </si>
  <si>
    <t>舱内抢救</t>
  </si>
  <si>
    <t>7.心脏及血管系统</t>
  </si>
  <si>
    <t>心电生理和心功能检查</t>
  </si>
  <si>
    <t>常规心电图检查</t>
  </si>
  <si>
    <t>单通道、常规导联</t>
  </si>
  <si>
    <t>单通道、常规导联、附加导联</t>
  </si>
  <si>
    <t>三通道</t>
  </si>
  <si>
    <t>十二通道</t>
  </si>
  <si>
    <t>食管内心电图</t>
  </si>
  <si>
    <t>一次性导管</t>
  </si>
  <si>
    <t>动态心电图</t>
  </si>
  <si>
    <t>含磁带、电池费用。</t>
  </si>
  <si>
    <t>不区分导联。</t>
  </si>
  <si>
    <t>频谱心电图</t>
  </si>
  <si>
    <t>含电极费用</t>
  </si>
  <si>
    <t>标测心电图</t>
  </si>
  <si>
    <t>体表窦房结心电图</t>
  </si>
  <si>
    <t>心电事件记录</t>
  </si>
  <si>
    <t>含磁带、电池费用</t>
  </si>
  <si>
    <t>遥测心电监护</t>
  </si>
  <si>
    <t>心电监测电话传输</t>
  </si>
  <si>
    <t>心电图踏车负荷试验</t>
  </si>
  <si>
    <t>含电极费用、包括二阶梯、平板运动试验</t>
  </si>
  <si>
    <t>心电图药物负荷试验</t>
  </si>
  <si>
    <t>心电向量图</t>
  </si>
  <si>
    <t>心音图</t>
  </si>
  <si>
    <t>心阻抗图</t>
  </si>
  <si>
    <t>心导纳图加收10元</t>
  </si>
  <si>
    <t>心室晚电位</t>
  </si>
  <si>
    <t>含电极</t>
  </si>
  <si>
    <t>心房晚电位</t>
  </si>
  <si>
    <t>倾斜试验</t>
  </si>
  <si>
    <t>心率变异性分析</t>
  </si>
  <si>
    <t>包括短程或24小时</t>
  </si>
  <si>
    <t>无创阻抗法心搏出量测定</t>
  </si>
  <si>
    <t>无创心功能监测</t>
  </si>
  <si>
    <t>包括心血流图、心尖搏动图</t>
  </si>
  <si>
    <t>动态血压监测</t>
  </si>
  <si>
    <t>含电池</t>
  </si>
  <si>
    <t>心电监护</t>
  </si>
  <si>
    <t>指使用仪器监测心电变化、血氧饱和度、呼吸频率监测等参数指标。所定价格涵盖皮肤清洁处理、安放电极、设定监测参数、实时监测记录等人力资源和基本物质资源消耗。</t>
  </si>
  <si>
    <t>一次性电极</t>
  </si>
  <si>
    <t>无论监测多少参数</t>
  </si>
  <si>
    <t>心输出量测定</t>
  </si>
  <si>
    <t>漂浮导管、温度传感器、漂浮导管置入套件</t>
  </si>
  <si>
    <t>肺动脉压和右心房压力监测</t>
  </si>
  <si>
    <t>漂浮导管、漂浮导管置入套件</t>
  </si>
  <si>
    <t>含“心输出量测定”</t>
  </si>
  <si>
    <t>动脉内压力监测</t>
  </si>
  <si>
    <t>套管针、测压套件</t>
  </si>
  <si>
    <t>周围静脉压测定</t>
  </si>
  <si>
    <t>指脉氧监测</t>
  </si>
  <si>
    <t>经皮血氧、二氧化碳分压检测</t>
  </si>
  <si>
    <t>床边心电图加收</t>
  </si>
  <si>
    <t>十五导联</t>
  </si>
  <si>
    <t>十八导联</t>
  </si>
  <si>
    <t>动脉硬化检测</t>
  </si>
  <si>
    <t>指检测ABI、PWV等多参数</t>
  </si>
  <si>
    <t>肢体动脉节段性测压</t>
  </si>
  <si>
    <t>患者仰卧，连接测压仪于四肢不同部位，开启测压仪，分别检测上肢上臂、前臂、各手指、股、腘、足背、胫后和各足趾动脉的收缩压力。</t>
  </si>
  <si>
    <t>窦性心率震荡分析</t>
  </si>
  <si>
    <t>皮肤清洁处理，安放电极，使用动态心电图机连续记录24小时心电图，应用分析软件测量心率震荡初始和震荡斜率，人工报告。含电极。</t>
  </si>
  <si>
    <t>AH（G）</t>
  </si>
  <si>
    <t>s310701001</t>
  </si>
  <si>
    <t>同步十二导联动态心电图</t>
  </si>
  <si>
    <t>豫医保办〔2024〕49号发文取消</t>
  </si>
  <si>
    <t>s310701002</t>
  </si>
  <si>
    <t>持续中心静脉压力监测</t>
  </si>
  <si>
    <t>s310701003</t>
  </si>
  <si>
    <t>持续主动脉内球囊反博监测</t>
  </si>
  <si>
    <t>s310701004</t>
  </si>
  <si>
    <t>运动血压检测</t>
  </si>
  <si>
    <t>含一次性电极片</t>
  </si>
  <si>
    <t>s310701005</t>
  </si>
  <si>
    <t>动脉功能测定</t>
  </si>
  <si>
    <t>含高敏探头</t>
  </si>
  <si>
    <t>s310701006</t>
  </si>
  <si>
    <t>体位血压测定</t>
  </si>
  <si>
    <t>指在专用测压室，四肢血压、三种体位、单肢三次测定</t>
  </si>
  <si>
    <t>心脏电生理诊疗</t>
  </si>
  <si>
    <t>含介入操作、影像学监视、心电监测</t>
  </si>
  <si>
    <t>有创性血流动力学监测(床旁)</t>
  </si>
  <si>
    <t>含各房室腔内压力监测、心排血量测定</t>
  </si>
  <si>
    <t>漂浮导管</t>
  </si>
  <si>
    <t>不得与310701025、310701026、310701027等项同时收取。</t>
  </si>
  <si>
    <t>有创性心内电生理检查</t>
  </si>
  <si>
    <t>心导管</t>
  </si>
  <si>
    <t>射频消融术</t>
  </si>
  <si>
    <t>立体定位下射频消融术</t>
  </si>
  <si>
    <t>临时起搏器安置术</t>
  </si>
  <si>
    <t>心导管、电极</t>
  </si>
  <si>
    <t>临时起搏器应用</t>
  </si>
  <si>
    <t>永久起搏器安置术</t>
  </si>
  <si>
    <t>安装永久起搏器治疗心脏起搏和传导功能障碍性疾病。所定价格涵盖穿刺、置入并连接电极及起搏器、调节参数，以及止血、放置引流、缝合等手术步骤的人力资源和基本物质资源消耗。包括无导线起搏器安装。</t>
  </si>
  <si>
    <t>起搏器、电极、无导线起搏器、传送鞘管</t>
  </si>
  <si>
    <t>永久起搏器更换术</t>
  </si>
  <si>
    <t>包括取出术</t>
  </si>
  <si>
    <t>起搏器、心导管、电极</t>
  </si>
  <si>
    <t>埋藏式心脏复律除颤器安置术</t>
  </si>
  <si>
    <t>含心导管、电极</t>
  </si>
  <si>
    <t>除颤器</t>
  </si>
  <si>
    <t>起搏器功能分析和随访</t>
  </si>
  <si>
    <t>起搏器程控功能检查</t>
  </si>
  <si>
    <t>含起博器功能分析与编程</t>
  </si>
  <si>
    <t>起搏器胸壁刺激法检查</t>
  </si>
  <si>
    <t>体外经胸型心脏临时起搏术</t>
  </si>
  <si>
    <t>经食管心脏起搏术</t>
  </si>
  <si>
    <t>经食管心脏调搏术</t>
  </si>
  <si>
    <t>指超速抑制心动过速治疗</t>
  </si>
  <si>
    <t>心脏电复律术</t>
  </si>
  <si>
    <t>完成整个过程为一次</t>
  </si>
  <si>
    <t>心脏电除颤术</t>
  </si>
  <si>
    <t>体外自动心脏变律除颤术</t>
  </si>
  <si>
    <t>包括半自动</t>
  </si>
  <si>
    <t>一次性复律除颤电极</t>
  </si>
  <si>
    <t>体外反搏治疗</t>
  </si>
  <si>
    <t>限支付慢性心功能不全，顽固性心绞痛，急性心肌梗死或急性脑梗死半年内。</t>
  </si>
  <si>
    <t>右心导管检查术</t>
  </si>
  <si>
    <t>心包穿刺术</t>
  </si>
  <si>
    <t>包括引流、注药，含一次性材料、监护等</t>
  </si>
  <si>
    <t>原310703021编码及项目取消</t>
  </si>
  <si>
    <t>持续有创性血压监测</t>
  </si>
  <si>
    <t>含心电、压力连续示波</t>
  </si>
  <si>
    <t>动脉穿刺套针</t>
  </si>
  <si>
    <t>心内药物试验</t>
  </si>
  <si>
    <t>起搏器安置术后优化试验</t>
  </si>
  <si>
    <t>指起搏器植入术后每隔一段时间的起搏器适应功能调节试验，不含超声介导检查。</t>
  </si>
  <si>
    <t>起搏器电极取出术</t>
  </si>
  <si>
    <t>消毒铺巾，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</si>
  <si>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锁定钢丝、扩张鞘、圈套器</t>
  </si>
  <si>
    <t>肺血管扩张试验</t>
  </si>
  <si>
    <t>DSA引导下行右心导管检查。持续吸入肺血管扩张药物或氧气，通过反复测定吸入前后分部位压力、血氧饱和度等参数，观察患者的血流动力学变化，判断患者是否试验阳性。含DSA引导、右心导管检查。</t>
  </si>
  <si>
    <t>导丝、导管、血管鞘</t>
  </si>
  <si>
    <t>限：特发性肺动脉高压</t>
  </si>
  <si>
    <t>左心导管检查术</t>
  </si>
  <si>
    <t>包括左室造影术</t>
  </si>
  <si>
    <t>原310703020编码及项目取消</t>
  </si>
  <si>
    <t>8.血液及淋巴系统</t>
  </si>
  <si>
    <t>原3108类项目价格全部废止,均按本文规定执行</t>
  </si>
  <si>
    <t>骨髓穿刺术</t>
  </si>
  <si>
    <t>骨髓活检术</t>
  </si>
  <si>
    <t>混合淋巴细胞培养</t>
  </si>
  <si>
    <t>指液闪技术体外细胞培养</t>
  </si>
  <si>
    <t>每个人</t>
  </si>
  <si>
    <t>AV（E）</t>
  </si>
  <si>
    <t>自体血回收</t>
  </si>
  <si>
    <t>豫医保办[2025]74号发文取消</t>
  </si>
  <si>
    <t>血液稀释疗法</t>
  </si>
  <si>
    <t>AV（AL（M））</t>
  </si>
  <si>
    <t>经照射自体血回输治疗</t>
  </si>
  <si>
    <t>骨髓采集术</t>
  </si>
  <si>
    <t>骨髓血回输</t>
  </si>
  <si>
    <t>外周血干细胞回输</t>
  </si>
  <si>
    <t>骨髓或外周血干细胞体外净化</t>
  </si>
  <si>
    <t>骨髓或外周血干细胞冷冻保存</t>
  </si>
  <si>
    <t>血细胞分化簇抗原（CD）34阳性造血干细胞分选</t>
  </si>
  <si>
    <t>血细胞分化簇抗原（CD）34阳性造血干细胞移植</t>
  </si>
  <si>
    <t>配型不合异基因骨髓移植T细胞去除术</t>
  </si>
  <si>
    <t>骨髓移植术</t>
  </si>
  <si>
    <t>外周血干细胞移植术</t>
  </si>
  <si>
    <t>自体骨髓或外周血干细胞支持治疗</t>
  </si>
  <si>
    <t>脐血移植术</t>
  </si>
  <si>
    <t>脐血采集术</t>
  </si>
  <si>
    <t>AV（K）</t>
  </si>
  <si>
    <t>细胞因子活化杀伤（CIK）细胞输注治疗</t>
  </si>
  <si>
    <t>淋巴造影术</t>
  </si>
  <si>
    <t>骨髓细胞彩色图象分析</t>
  </si>
  <si>
    <t>融合基因检测</t>
  </si>
  <si>
    <t>引物</t>
  </si>
  <si>
    <t>每个基因</t>
  </si>
  <si>
    <t>AP(K)</t>
  </si>
  <si>
    <t>HElP血脂分离</t>
  </si>
  <si>
    <t>豫医保办〔2025〕44号发文取消</t>
  </si>
  <si>
    <t>AV（M(K)）</t>
  </si>
  <si>
    <t>肿瘤浸润淋巴细胞输注治疗（TIL)</t>
  </si>
  <si>
    <t>s310801001</t>
  </si>
  <si>
    <t>骨髓细胞染色体核型分析</t>
  </si>
  <si>
    <t>s310801002</t>
  </si>
  <si>
    <t>肢体自体干细胞移植术</t>
  </si>
  <si>
    <t>含采集冷冻保存</t>
  </si>
  <si>
    <t>单肢</t>
  </si>
  <si>
    <t>AV（G）</t>
  </si>
  <si>
    <t>s310801003</t>
  </si>
  <si>
    <t>骨髓单个核细胞分离术</t>
  </si>
  <si>
    <t>s310801004</t>
  </si>
  <si>
    <t>干细胞移植泵注药</t>
  </si>
  <si>
    <t>9.消化系统诊疗</t>
  </si>
  <si>
    <t>消化介入注射针、透明粘膜吸套</t>
  </si>
  <si>
    <t>食管诊疗</t>
  </si>
  <si>
    <t>食管测压（全部测压）</t>
  </si>
  <si>
    <t>含上、下食管括约肌压力测定、食管蠕动测定、食管及括约肌长度测定、药物激发试验、打印报告</t>
  </si>
  <si>
    <t>动态压力监测</t>
  </si>
  <si>
    <t>食管测压（部分测压）</t>
  </si>
  <si>
    <t>食管拉网术</t>
  </si>
  <si>
    <t>硬性食管镜检查</t>
  </si>
  <si>
    <t>纤维食管镜检查</t>
  </si>
  <si>
    <t>电子纤维食管镜检查</t>
  </si>
  <si>
    <t>经食管镜取异物</t>
  </si>
  <si>
    <t>不含止血等治疗</t>
  </si>
  <si>
    <t>电子食管镜下取异物</t>
  </si>
  <si>
    <t>含取异物所需器械；不含止血等治疗</t>
  </si>
  <si>
    <t>食管腔内支架置入术</t>
  </si>
  <si>
    <t>包括内镜下或透视下置入或取出支架</t>
  </si>
  <si>
    <t>支架</t>
  </si>
  <si>
    <t>经内镜食管胃底静脉曲张治疗</t>
  </si>
  <si>
    <t>指内镜下通过注射、套扎、组织粘合等方法治疗食管胃底静脉曲张。所定价格涵盖内镜检查、治疗等步骤的人力资源和基本物质资源消耗。</t>
  </si>
  <si>
    <t>套扎器</t>
  </si>
  <si>
    <t>食管狭窄扩张术</t>
  </si>
  <si>
    <t>包括经内镜扩张、器械扩张、透视下气囊或水囊扩张及逆行扩张、贲门、幽门、十二指肠狭窄扩张术</t>
  </si>
  <si>
    <t>气囊或水囊扩张导管</t>
  </si>
  <si>
    <t>三腔(四腔)两囊管安置术</t>
  </si>
  <si>
    <t>s310901001</t>
  </si>
  <si>
    <t>经内镜食管药物注射术</t>
  </si>
  <si>
    <t>药品、注射针</t>
  </si>
  <si>
    <t>s310901002</t>
  </si>
  <si>
    <t>经内镜食管缝合术</t>
  </si>
  <si>
    <t>缝合器</t>
  </si>
  <si>
    <t>s310901003</t>
  </si>
  <si>
    <t>经内镜染色检查</t>
  </si>
  <si>
    <t>胃肠道诊疗</t>
  </si>
  <si>
    <t>胃肠电图</t>
  </si>
  <si>
    <t>导纳式胃动力检测加收54元</t>
  </si>
  <si>
    <t>胃肠电图（动态）</t>
  </si>
  <si>
    <t>24小时动态胃酸监测</t>
  </si>
  <si>
    <t>含酸监测和碱监测</t>
  </si>
  <si>
    <t>胃幽门十二指肠压力测定</t>
  </si>
  <si>
    <t>24小时胃肠压力测定</t>
  </si>
  <si>
    <t>纤维胃十二指肠镜检查</t>
  </si>
  <si>
    <t>含活检和刷检</t>
  </si>
  <si>
    <t>电子纤维胃、十二指肠镜检查</t>
  </si>
  <si>
    <t>含食管、胃、十二指肠球部及降部黏膜检查，含活检和刷检。</t>
  </si>
  <si>
    <t>无痛电子胃镜</t>
  </si>
  <si>
    <t>含食管、胃及十二指肠检查，含麻醉、药品、吸氧、心电监护、静脉输液。</t>
  </si>
  <si>
    <t>经胃镜特殊治疗</t>
  </si>
  <si>
    <t>包括取异物、粘膜切除、粘膜血流量测定、止血、息肉肿物切除等病变及内镜下胃食道返流治疗、药疗、化疗、硬化剂治疗、粪菌移植治疗。</t>
  </si>
  <si>
    <t>圈套器、夹子</t>
  </si>
  <si>
    <t>微波、激光、电凝、电切等法。每增加1个息肉加收20%，加收不超过10次。</t>
  </si>
  <si>
    <t>经胃镜胃内支架置入术</t>
  </si>
  <si>
    <t>包括食管、贲门、幽门、十二指肠支架置入术;包括内镜下或透视下置入或取出支架</t>
  </si>
  <si>
    <t>导丝、导管、支架</t>
  </si>
  <si>
    <t xml:space="preserve">取消原310902007项目，将原项目内涵并入本项内涵；其余不变
</t>
  </si>
  <si>
    <t>经胃镜碎石术</t>
  </si>
  <si>
    <t>包括机械碎石法、激光碎石法、爆破碎石法</t>
  </si>
  <si>
    <t>超声胃镜检查术</t>
  </si>
  <si>
    <t>指使用超声胃镜检查上消化道及周围邻近脏器病变。所定价格涵盖插入胃镜、检查、取活检等步骤的人力资源和基本物质资源消耗。包括超声肠镜检查。</t>
  </si>
  <si>
    <t>超声胃镜引导下穿刺术</t>
  </si>
  <si>
    <t>含取活检</t>
  </si>
  <si>
    <t>十二指肠、小肠、结肠</t>
  </si>
  <si>
    <t>经胃镜胃肠置管术</t>
  </si>
  <si>
    <t>奥迪氏括约肌压力测定</t>
  </si>
  <si>
    <t>含经十二指肠镜置管及括约肌压力胆总管压力测定</t>
  </si>
  <si>
    <t>经十二指肠镜胆道结石取出术</t>
  </si>
  <si>
    <t>包括取异物、取蛔虫</t>
  </si>
  <si>
    <t>M(K)</t>
  </si>
  <si>
    <t>小肠镜检查</t>
  </si>
  <si>
    <t>双气囊或单气囊小肠镜加收50%</t>
  </si>
  <si>
    <t>电子小肠镜检查</t>
  </si>
  <si>
    <t>纤维结肠镜检查</t>
  </si>
  <si>
    <t>电子纤维结肠镜检查</t>
  </si>
  <si>
    <t>无痛电子肠镜</t>
  </si>
  <si>
    <t>含麻醉、药品、吸氧、心电监护、静脉输液。</t>
  </si>
  <si>
    <t>同时行无痛电子胃镜的，本项目减收50%。</t>
  </si>
  <si>
    <t>放大染色结肠镜检查</t>
  </si>
  <si>
    <t>乙状结肠镜检查</t>
  </si>
  <si>
    <t>含硬质、纤维光导，含取活检</t>
  </si>
  <si>
    <t>电子乙状结肠镜检查</t>
  </si>
  <si>
    <t>肠道球囊扩张术</t>
  </si>
  <si>
    <t>包括经内镜扩张或透视下气囊或水囊扩张</t>
  </si>
  <si>
    <t>导丝、导管、球囊</t>
  </si>
  <si>
    <t>肠道支架置入术</t>
  </si>
  <si>
    <t>经内镜结肠治疗</t>
  </si>
  <si>
    <t>包括液疗、药疗、取异物</t>
  </si>
  <si>
    <t>经肠镜特殊治疗</t>
  </si>
  <si>
    <t>包括息肉肿物、粘膜切除、取异物、止血、粪菌移植治疗。</t>
  </si>
  <si>
    <t>微波、激光、电凝、电切等法。每增加1个息肉加收30%，加收不超过10次。</t>
  </si>
  <si>
    <t>先天性巨结肠清洁洗肠术</t>
  </si>
  <si>
    <t>含乙状结肠镜置管，分次灌洗30-120分钟</t>
  </si>
  <si>
    <t>肠套叠手法复位</t>
  </si>
  <si>
    <t>AH（E）</t>
  </si>
  <si>
    <t>肠套叠充气造影及整复</t>
  </si>
  <si>
    <t>含临床操作及注气、注液设备使用。</t>
  </si>
  <si>
    <t>胶囊内镜检查</t>
  </si>
  <si>
    <t>含食管、胃及十二指肠、空肠、回肠，含检查留测、图像分析、图文报告</t>
  </si>
  <si>
    <t>无线胶囊</t>
  </si>
  <si>
    <t>经内镜逆行阑尾炎治疗术 (ERAT)</t>
  </si>
  <si>
    <t>指经内镜通道，通过抽吸、冲洗、取石等方式治疗阑尾炎。所定价格涵盖经内镜逆行进入盲肠、导管导丝进入阑尾腔治疗，以及必要时置入支架引流等手术步骤的人力资源和基本物质资源消耗。</t>
  </si>
  <si>
    <t>肠梗阻导管置入术</t>
  </si>
  <si>
    <t>指经鼻腔置入导管治疗肠梗阻。所定价格涵盖导管导丝引导、置管、固定、治疗肠梗阻等步骤的人力资源和基本物质资源消耗。</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</si>
  <si>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</si>
  <si>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</si>
  <si>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</si>
  <si>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</si>
  <si>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t>
  </si>
  <si>
    <t>肛门镜检查</t>
  </si>
  <si>
    <t>肛门指检</t>
  </si>
  <si>
    <t>包括扩肛</t>
  </si>
  <si>
    <t>肛直肠肌电测量</t>
  </si>
  <si>
    <t>直肠肛门特殊治疗（冷冻治疗）</t>
  </si>
  <si>
    <t>直肠肛门特殊治疗（微波治疗）</t>
  </si>
  <si>
    <t>直肠肛门特殊治疗（激光治疗）</t>
  </si>
  <si>
    <t>肛门皮下组织美兰注射神经阻滞术</t>
  </si>
  <si>
    <t>便秘及腹泻的生物反馈治疗</t>
  </si>
  <si>
    <t>s310904001</t>
  </si>
  <si>
    <t>嵌顿疝手法复位</t>
  </si>
  <si>
    <t>s310904002</t>
  </si>
  <si>
    <t>肛周脓肿穿刺引流术</t>
  </si>
  <si>
    <t>消化系统其他诊疗</t>
  </si>
  <si>
    <t>腹腔穿刺术</t>
  </si>
  <si>
    <t>包括抽液、注药</t>
  </si>
  <si>
    <t>腹腔穿刺术（放腹水治疗）</t>
  </si>
  <si>
    <t>经阴道腹腔穿刺术（放腹水治疗）</t>
  </si>
  <si>
    <t>不含临床操作的超声引导</t>
  </si>
  <si>
    <t>腹水直接回输治疗</t>
  </si>
  <si>
    <t>不再收护理费等其它费用</t>
  </si>
  <si>
    <t>腹水直接回输治疗（超滤回输）</t>
  </si>
  <si>
    <t>肝穿刺术</t>
  </si>
  <si>
    <t>经皮肝穿刺门静脉插管术</t>
  </si>
  <si>
    <t>包括化疗、栓塞</t>
  </si>
  <si>
    <t>经皮穿刺肝肿物特殊治疗</t>
  </si>
  <si>
    <t>胆道镜检查</t>
  </si>
  <si>
    <t>腹腔镜检查</t>
  </si>
  <si>
    <t>含活检</t>
  </si>
  <si>
    <t>膈下脓肿穿刺引流术</t>
  </si>
  <si>
    <t>包括腹腔脓肿、胆汁穿刺引流；不含超声定位引导</t>
  </si>
  <si>
    <t>肝囊肿硬化剂注射治疗</t>
  </si>
  <si>
    <t>不含超声定位引导</t>
  </si>
  <si>
    <t>经皮肝穿胆道引流术(PTCD)</t>
  </si>
  <si>
    <t>指经皮经肝穿刺至胆道引流胆汁治疗胆道狭窄等疾病。所定价格涵盖经皮经肝穿刺肝内胆管、置管引出、固定等步骤的人力资源和基本物质资源消耗。</t>
  </si>
  <si>
    <t>经引流通道胆道活检按20%收费。</t>
  </si>
  <si>
    <t>经内镜胆管内引流术＋支架置入术</t>
  </si>
  <si>
    <t>不含X线监视</t>
  </si>
  <si>
    <t>经内镜鼻胆管引流术（ENBD）</t>
  </si>
  <si>
    <t>引流管</t>
  </si>
  <si>
    <t>经胆道镜瘘管取石术</t>
  </si>
  <si>
    <t>包括肝内、外胆道结石取出</t>
  </si>
  <si>
    <t>经胆道镜胆道结石取出术</t>
  </si>
  <si>
    <t>含插管引流</t>
  </si>
  <si>
    <t>经胆道镜胆管结石液电碎石取石术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</si>
  <si>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</si>
  <si>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</si>
  <si>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</si>
  <si>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</si>
  <si>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</si>
  <si>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</si>
  <si>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</si>
  <si>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</si>
  <si>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双管加收300元</t>
  </si>
  <si>
    <t>胆道球囊扩张术</t>
  </si>
  <si>
    <t>球囊</t>
  </si>
  <si>
    <t>胆道支架置入术</t>
  </si>
  <si>
    <t>冷循环微波刀治疗</t>
  </si>
  <si>
    <t>经内镜胆管内超声检查术</t>
  </si>
  <si>
    <t>治疗加收100元</t>
  </si>
  <si>
    <t>消化道造瘘管换管术</t>
  </si>
  <si>
    <t>包括胃、胆道、空肠造瘘</t>
  </si>
  <si>
    <t>造瘘管</t>
  </si>
  <si>
    <t>经皮体腔热灌注化疗</t>
  </si>
  <si>
    <t>一次性温度压力控制传感引流管路，导管</t>
  </si>
  <si>
    <t>肝纤维化无创诊断</t>
  </si>
  <si>
    <t>检测肝脏硬度、辅助肝硬化的诊断</t>
  </si>
  <si>
    <t>腹腔内压监测</t>
  </si>
  <si>
    <t>1：评估；2：物品准备（导尿包，生理盐水，注射器，输液器，三通等）3：病人平卧、会阴消毒导尿，连接三通（一头接导尿管，一头接输液器，一头接引流管）。4：排空膀胱尿液，以腋中线水平定零点5：尿管内注入25ML生理盐水，病人呼气末读数 6：连测三次取值，记录。耗时30分钟左右。</t>
  </si>
  <si>
    <t>T</t>
  </si>
  <si>
    <t>经口电子胰胆管镜检查</t>
  </si>
  <si>
    <t>咽部麻醉，镇静，润滑，消泡，电子十二指肠镜经口插至十二指肠乳头部位，胰胆管造影，将成像导管自母镜活检通道插入胰管或者胆管，经乳头开口沿导管插入胰管、胆管进行检查。含电子十二指肠镜、造影、取活检、息肉切除、碎石取石、止血等治疗。</t>
  </si>
  <si>
    <t>导丝、导管、胆胰管成像导管、活检钳、圈套器、 取石网篮、激光光纤、夹子</t>
  </si>
  <si>
    <t>仅行胆管或胰管检查的按70%收费。</t>
  </si>
  <si>
    <t>s310905001</t>
  </si>
  <si>
    <t>经内镜胰胆管刷检术</t>
  </si>
  <si>
    <t>ERCP</t>
  </si>
  <si>
    <t>s310905002</t>
  </si>
  <si>
    <t>尿素酶试验</t>
  </si>
  <si>
    <t>AP(G)</t>
  </si>
  <si>
    <t>s310905003</t>
  </si>
  <si>
    <t>人工肝治疗</t>
  </si>
  <si>
    <t>s310905010</t>
  </si>
  <si>
    <t>经皮胆道活检经皮肝穿胆道造影术+引流术+扩张成形术+内支架(内涵管)置入术</t>
  </si>
  <si>
    <t>穿刺套针、引流套盒、导丝、导管、球囊、内支架、 鞘管</t>
  </si>
  <si>
    <t>s310905011</t>
  </si>
  <si>
    <t>经皮肝穿胆道造影+扩张成形术+引流术</t>
  </si>
  <si>
    <t>穿刺套针、引流套盒、导丝、导管、球囊</t>
  </si>
  <si>
    <t>s310905012</t>
  </si>
  <si>
    <t>经鼻腔食管瘘胃空肠营养管植入术</t>
  </si>
  <si>
    <t>包括食管瘘胃管植入术</t>
  </si>
  <si>
    <t>导管、导丝</t>
  </si>
  <si>
    <t>10.泌尿系统</t>
  </si>
  <si>
    <t>AP(H)</t>
  </si>
  <si>
    <t>腹膜透析置管术</t>
  </si>
  <si>
    <t>AP(AH（H）)</t>
  </si>
  <si>
    <r>
      <rPr>
        <sz val="8"/>
        <color theme="1"/>
        <rFont val="宋体"/>
        <charset val="134"/>
      </rPr>
      <t>透</t>
    </r>
    <r>
      <rPr>
        <sz val="8"/>
        <rFont val="宋体"/>
        <charset val="134"/>
      </rPr>
      <t>析导管拔管术</t>
    </r>
  </si>
  <si>
    <t>AP(R(E))</t>
  </si>
  <si>
    <t>腹透机自动腹膜透析</t>
  </si>
  <si>
    <t>AP(A)</t>
  </si>
  <si>
    <t>腹膜透析换液</t>
  </si>
  <si>
    <t>腹膜透析换管</t>
  </si>
  <si>
    <t>腹膜平衡试验</t>
  </si>
  <si>
    <t>血液透析</t>
  </si>
  <si>
    <t>AP(B)</t>
  </si>
  <si>
    <t>血液滤过</t>
  </si>
  <si>
    <t>血液透析滤过</t>
  </si>
  <si>
    <t>AP(E)</t>
  </si>
  <si>
    <t>连续性血浆滤过吸附</t>
  </si>
  <si>
    <t>血浆吸附</t>
  </si>
  <si>
    <t>血液灌流</t>
  </si>
  <si>
    <t>连续性血液净化</t>
  </si>
  <si>
    <t>血透监测</t>
  </si>
  <si>
    <t>结肠透析</t>
  </si>
  <si>
    <t>肾盂测压</t>
  </si>
  <si>
    <t>肾穿刺术</t>
  </si>
  <si>
    <t>含活检；包括造瘘、囊肿硬化治疗等；不含影像学引导</t>
  </si>
  <si>
    <t>肾封闭术</t>
  </si>
  <si>
    <t>肾周脓肿引流术</t>
  </si>
  <si>
    <t>包括积液引流术</t>
  </si>
  <si>
    <t>经皮肾盂镜检查</t>
  </si>
  <si>
    <t>含活检、肾上腺活检</t>
  </si>
  <si>
    <t>经皮肾盂镜取石术</t>
  </si>
  <si>
    <t>包括肾上腺肿瘤切除、取异物</t>
  </si>
  <si>
    <t>经尿道输尿管镜检查</t>
  </si>
  <si>
    <t>含取活检；包括取异物</t>
  </si>
  <si>
    <t>经膀胱镜输尿管插管术</t>
  </si>
  <si>
    <t>经皮输尿管内管置入术</t>
  </si>
  <si>
    <t>置入管</t>
  </si>
  <si>
    <t>经输尿管镜肿瘤切除术</t>
  </si>
  <si>
    <t>经膀胱镜输尿管扩张术</t>
  </si>
  <si>
    <t>经输尿管镜输尿管扩张术</t>
  </si>
  <si>
    <t>经输尿管镜碎石取石术</t>
  </si>
  <si>
    <t>指经输尿管镜治疗输尿管中下段结石。所定价格涵盖插入输尿管镜、到达结石部位、碎石、取石等手术步骤的人力资源和基本物质资源消耗。</t>
  </si>
  <si>
    <t>输尿管鞘</t>
  </si>
  <si>
    <t>经电子输尿管镜治疗输尿管中上段、肾脏部位结石的，加收50%。</t>
  </si>
  <si>
    <t>经膀胱镜输尿管支架置入术</t>
  </si>
  <si>
    <t>经输尿管镜支架置入术</t>
  </si>
  <si>
    <t>输尿管支架管冲洗</t>
  </si>
  <si>
    <t>膀胱注射</t>
  </si>
  <si>
    <t>膀胱灌注</t>
  </si>
  <si>
    <t>膀胱区封闭</t>
  </si>
  <si>
    <t>膀胱穿刺造瘘术</t>
  </si>
  <si>
    <t>膀胱镜尿道镜检查</t>
  </si>
  <si>
    <t>包括取活检或异物</t>
  </si>
  <si>
    <t>经膀胱镜尿道镜特殊治疗</t>
  </si>
  <si>
    <t>包括激光、电灼</t>
  </si>
  <si>
    <t>尿道狭窄扩张术</t>
  </si>
  <si>
    <t>经尿道治疗尿失禁</t>
  </si>
  <si>
    <t>含硬化剂局部注射</t>
  </si>
  <si>
    <t>尿流率检测</t>
  </si>
  <si>
    <t>尿流动力学检测</t>
  </si>
  <si>
    <t>不含摄片</t>
  </si>
  <si>
    <t>体外冲击波碎石</t>
  </si>
  <si>
    <t>含影像学监测和摄片</t>
  </si>
  <si>
    <t>长期透析管植入术</t>
  </si>
  <si>
    <t>导管、扩张器、麻醉</t>
  </si>
  <si>
    <t>体外物理振动排石治疗</t>
  </si>
  <si>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B超确定结石大小、形状、位置等，对结石排出效果进行检查。</t>
  </si>
  <si>
    <t>AP(N)</t>
  </si>
  <si>
    <t>家庭腹膜透析治疗指导</t>
  </si>
  <si>
    <t>AP(P)</t>
  </si>
  <si>
    <t>家庭腹膜透析治疗</t>
  </si>
  <si>
    <t>AP(AB)</t>
  </si>
  <si>
    <t>腹膜透析导管感染外涤纶套清除术</t>
  </si>
  <si>
    <t>11.男性生殖系统</t>
  </si>
  <si>
    <t>小儿包茎气囊导管扩张术</t>
  </si>
  <si>
    <t>气囊导管</t>
  </si>
  <si>
    <t>嵌顿包茎手法复位术</t>
  </si>
  <si>
    <t>夜间阴茎胀大试验</t>
  </si>
  <si>
    <t>含硬度计法</t>
  </si>
  <si>
    <t>阴茎超声血流图检查</t>
  </si>
  <si>
    <t>彩色多普勒</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</si>
  <si>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</si>
  <si>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</si>
  <si>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</si>
  <si>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</si>
  <si>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</si>
  <si>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</si>
  <si>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</si>
  <si>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</si>
  <si>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阴茎赘生物电灼/冷冻术</t>
  </si>
  <si>
    <t>阴茎动脉测压术</t>
  </si>
  <si>
    <t>阴茎海绵体灌流治疗术</t>
  </si>
  <si>
    <t>B超引导下前列腺活检术</t>
  </si>
  <si>
    <t>B超引导下前列腺穿刺活检术</t>
  </si>
  <si>
    <t>前列腺针吸细胞学活检术</t>
  </si>
  <si>
    <t>前列腺按摩</t>
  </si>
  <si>
    <t>前列腺注射</t>
  </si>
  <si>
    <t>前列腺特殊治疗</t>
  </si>
  <si>
    <t>包括激光、微波、射频等方法</t>
  </si>
  <si>
    <t>鞘膜积液穿刺抽液术</t>
  </si>
  <si>
    <t>硬化剂</t>
  </si>
  <si>
    <t>曲细精管精子分离术</t>
  </si>
  <si>
    <t>睾丸穿刺取精后对获得的曲细精管进行分离，培养、收集精子。</t>
  </si>
  <si>
    <t>睾丸穿刺、梯度离心</t>
  </si>
  <si>
    <t>夜间阴茎勃起监测</t>
  </si>
  <si>
    <t>清洁阴茎，固定张力环，连接阴茎勃起测定记录盒并固定，使用硬度测试仪记录夜间阴茎周长变化、勃起硬度、次数、持续时间，计算机分析。图文报告。</t>
  </si>
  <si>
    <t>s311101001</t>
  </si>
  <si>
    <t>小儿包茎分离术</t>
  </si>
  <si>
    <t>M(B)</t>
  </si>
  <si>
    <t>12.女性生殖系统及孕产(含新生儿诊疗)</t>
  </si>
  <si>
    <t>女性生殖系统及孕产诊疗</t>
  </si>
  <si>
    <t>荧光检查</t>
  </si>
  <si>
    <t>包括会阴、阴道、宫颈部位病变检查</t>
  </si>
  <si>
    <t>外阴活检术</t>
  </si>
  <si>
    <t>外阴病光照射治疗</t>
  </si>
  <si>
    <t>包括光谱治疗，远红外线等</t>
  </si>
  <si>
    <t>30分钟</t>
  </si>
  <si>
    <t>阴道镜检查</t>
  </si>
  <si>
    <t>电子阴道镜检查</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</si>
  <si>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</si>
  <si>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</si>
  <si>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</si>
  <si>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</si>
  <si>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</si>
  <si>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</si>
  <si>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</si>
  <si>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</si>
  <si>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</si>
  <si>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</si>
  <si>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</si>
  <si>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</si>
  <si>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</si>
  <si>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</si>
  <si>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</si>
  <si>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</si>
  <si>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</si>
  <si>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</si>
  <si>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</si>
  <si>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原331303023项目和价格取消。</t>
  </si>
  <si>
    <t>宫腔吸片</t>
  </si>
  <si>
    <t>宫腔粘连分离术</t>
  </si>
  <si>
    <t>宫腔填塞</t>
  </si>
  <si>
    <t>妇科特殊治疗</t>
  </si>
  <si>
    <t>指激光、微波、电熨、冷冻、臭氧等法，包括外阴、阴道、宫颈等疾患。</t>
  </si>
  <si>
    <t>纳米银妇女外用抗菌器、生物活性材料、抑菌吸附材料、宫颈治疗托</t>
  </si>
  <si>
    <t>指尖锐湿疣等传染性性病</t>
  </si>
  <si>
    <t>激光、微波、冷冻、电熨等</t>
  </si>
  <si>
    <t>指自凝刀治疗子宫出血</t>
  </si>
  <si>
    <t>指自凝刀治疗尖锐湿疣</t>
  </si>
  <si>
    <t>指自凝刀治疗宫颈糜烂</t>
  </si>
  <si>
    <t>腹腔穿刺插管盆腔滴注术</t>
  </si>
  <si>
    <t>妇科晚期恶性肿瘤减瘤术</t>
  </si>
  <si>
    <t>AM(B)</t>
  </si>
  <si>
    <t>产前检查</t>
  </si>
  <si>
    <t>豫医保办〔2025〕18号发文取消</t>
  </si>
  <si>
    <t>电子骨盆内测量</t>
  </si>
  <si>
    <t>胎儿心电图</t>
  </si>
  <si>
    <t>AM(AB)</t>
  </si>
  <si>
    <t>指四通道</t>
  </si>
  <si>
    <t>胎心监测</t>
  </si>
  <si>
    <t>电子胎心监测</t>
  </si>
  <si>
    <t>电子胎心监测（连续监测）</t>
  </si>
  <si>
    <t>胎儿镜检查</t>
  </si>
  <si>
    <t>胎儿脐血流监测</t>
  </si>
  <si>
    <t>含脐动脉速度波形监测、搏动指数、阻力指数</t>
  </si>
  <si>
    <t>羊膜镜检查</t>
  </si>
  <si>
    <t>羊膜腔穿刺术</t>
  </si>
  <si>
    <t>经皮脐静脉穿刺术</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</si>
  <si>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</si>
  <si>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</si>
  <si>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</si>
  <si>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</si>
  <si>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</si>
  <si>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</si>
  <si>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</si>
  <si>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</si>
  <si>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</si>
  <si>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胚胎培养</t>
  </si>
  <si>
    <t>胚胎辅助孵出（激光法）</t>
  </si>
  <si>
    <t>胚胎预移植术</t>
  </si>
  <si>
    <t>单精子卵泡注射</t>
  </si>
  <si>
    <t>单精子显微镜下卵细胞内授精术</t>
  </si>
  <si>
    <t>输卵管内胚子移植术</t>
  </si>
  <si>
    <t>宫腔内人工授精术</t>
  </si>
  <si>
    <t>阴道内人工授精术</t>
  </si>
  <si>
    <t>输卵管绝育术</t>
  </si>
  <si>
    <t>包括药物粘堵法</t>
  </si>
  <si>
    <t>宫内节育器放置术</t>
  </si>
  <si>
    <t>节育器</t>
  </si>
  <si>
    <t>使用国家无偿提供的节育器不得另行收费</t>
  </si>
  <si>
    <t>避孕药皮下埋植术</t>
  </si>
  <si>
    <t>包括皮下避孕药取出术同此项</t>
  </si>
  <si>
    <t>AM(N)</t>
  </si>
  <si>
    <t>刮宫术</t>
  </si>
  <si>
    <t>含常规刮宫；包括分段诊断性刮宫；不含产后刮宫、葡萄胎刮宫。</t>
  </si>
  <si>
    <t>一次性宫腔组织采集器</t>
  </si>
  <si>
    <t>限支付诊断性刮宫</t>
  </si>
  <si>
    <t>产后刮宫术</t>
  </si>
  <si>
    <t>葡萄胎刮宫术</t>
  </si>
  <si>
    <t>AM(G)</t>
  </si>
  <si>
    <t>人工流产术</t>
  </si>
  <si>
    <t>含宫颈扩张</t>
  </si>
  <si>
    <t>畸形子宫等人工流产术加收</t>
  </si>
  <si>
    <t>含宫颈扩张。包括疤痕子宫、哺乳期子宫、钳刮术</t>
  </si>
  <si>
    <t>子宫内水囊引产术</t>
  </si>
  <si>
    <t>催产素滴注引产术</t>
  </si>
  <si>
    <t>药物性引产处置术</t>
  </si>
  <si>
    <t>乳房按摩</t>
  </si>
  <si>
    <t>乳房积乳疏通术</t>
  </si>
  <si>
    <t xml:space="preserve">
</t>
  </si>
  <si>
    <t>精子冷冻样本</t>
  </si>
  <si>
    <t>精子冷冻标本</t>
  </si>
  <si>
    <t>卵泡冲洗取卵术</t>
  </si>
  <si>
    <t>阴道成型术后扩张术</t>
  </si>
  <si>
    <t>一次性模具</t>
  </si>
  <si>
    <t>囊胚培养</t>
  </si>
  <si>
    <t>配子及胚胎解冻</t>
  </si>
  <si>
    <t>乳管镜检查</t>
  </si>
  <si>
    <t>含活检；包括疏通、扩张、冲洗</t>
  </si>
  <si>
    <t>体外受精早期胚胎辅助孵化</t>
  </si>
  <si>
    <t>宫颈癌筛查</t>
  </si>
  <si>
    <t>淋巴细胞免疫治疗</t>
  </si>
  <si>
    <t>人次</t>
  </si>
  <si>
    <t>胚胎玻璃化冷冻</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</si>
  <si>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</si>
  <si>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不含病理学检查。</t>
  </si>
  <si>
    <t>宫颈光学相干断层成像（OCT）</t>
  </si>
  <si>
    <t>清洁探头，安装一次性保护套，采集图像，计算机处理数据，作出诊断报告，图文报告。</t>
  </si>
  <si>
    <t>限以下情况可以支付：1、妊娠期；2、绝经后Ⅲ型转化区；3、宫颈活检有禁忌的人群；4、有血液系统疾病的人群。</t>
  </si>
  <si>
    <t>AM(W(N))</t>
  </si>
  <si>
    <t>配子及胚胎冷冻</t>
  </si>
  <si>
    <t>s311201001</t>
  </si>
  <si>
    <t>妇科检查</t>
  </si>
  <si>
    <t>含阴道、宫颈、子宫等部位的病变检查及窥器等一次性耗材</t>
  </si>
  <si>
    <t>s311201002</t>
  </si>
  <si>
    <t>小阴唇粘连分离术</t>
  </si>
  <si>
    <t>s311201003</t>
  </si>
  <si>
    <t>经腹腔镜妇科特殊治疗</t>
  </si>
  <si>
    <t>包括外阴、阴道、宫颈等疾患</t>
  </si>
  <si>
    <t>包括激光、微波、电熨、电灼、冷冻等法。</t>
  </si>
  <si>
    <t>AM(W(A))</t>
  </si>
  <si>
    <t>s311201004</t>
  </si>
  <si>
    <t>经腹腔镜双侧输卵管美蓝试验</t>
  </si>
  <si>
    <t>s311201005</t>
  </si>
  <si>
    <t>绒毛取样术</t>
  </si>
  <si>
    <t>s311201006</t>
  </si>
  <si>
    <t>胚胎程序冷冻</t>
  </si>
  <si>
    <t>s311201007</t>
  </si>
  <si>
    <t>胚胎辅助孵化术</t>
  </si>
  <si>
    <t>新生儿特殊诊疗</t>
  </si>
  <si>
    <t>AM(W(F))</t>
  </si>
  <si>
    <t>新生儿测颅压</t>
  </si>
  <si>
    <t>新生儿复苏</t>
  </si>
  <si>
    <t>新生儿气管插管术</t>
  </si>
  <si>
    <t>新生儿人工呼吸(正压通气)</t>
  </si>
  <si>
    <t>新生儿洗胃</t>
  </si>
  <si>
    <t>含胃管等用品</t>
  </si>
  <si>
    <t>以洗净为一次</t>
  </si>
  <si>
    <t>新生儿监护</t>
  </si>
  <si>
    <t>包括单独心电监护；心电，呼吸、血压监护；心电、呼吸、血压、氧饱和度监护</t>
  </si>
  <si>
    <t>新生儿脐静脉穿刺和注射</t>
  </si>
  <si>
    <t>新生儿兰光治疗</t>
  </si>
  <si>
    <t>含兰光灯、眼罩</t>
  </si>
  <si>
    <t>AV（AM(W(A))）</t>
  </si>
  <si>
    <t>新生儿换血术</t>
  </si>
  <si>
    <t>新生儿经皮胆红素测定</t>
  </si>
  <si>
    <t>该项目适用于三个月以内的婴儿</t>
  </si>
  <si>
    <t>新生儿暖箱</t>
  </si>
  <si>
    <t>新生儿多功能暖箱治疗</t>
  </si>
  <si>
    <t>新生儿辐射抢救治疗</t>
  </si>
  <si>
    <t>不含监护</t>
  </si>
  <si>
    <t>新生儿囟门穿刺术</t>
  </si>
  <si>
    <t>包括前后囟门</t>
  </si>
  <si>
    <t>AM(Q(E))</t>
  </si>
  <si>
    <t>新生儿量表检查</t>
  </si>
  <si>
    <t>新生儿行为测定</t>
  </si>
  <si>
    <t>包括神经反应测评</t>
  </si>
  <si>
    <t>311203</t>
  </si>
  <si>
    <t>辅助生殖</t>
  </si>
  <si>
    <t>使用说明：
1.本类别所指组织/体液/细胞，主要指卵巢组织、卵母细胞(极体)、胚胎、囊胚、精液、精子等与辅助生殖相关的内容。
2.本类别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耗材均作为除外内容，按照实际采购价格零差率销售。
3.本类别所列“组织/体液/细胞冷冻(或冷冻续存)”，项目内涵中“解冻复苏”指卵巢组织、卵母细胞(极体)、精液、精子等与辅助生殖相关的解冻复苏，不包含胚胎、囊胚的解冻操作，“管”指包括但不限于用于装载辅助生殖组织、体液或细胞所需的试管、载杆等载体。
4.本类别所列项目均不得收取高倍显微镜手术辅助操作费用。如使用宫腔镜、腹腔镜或其他设备辅助手术的，加收相应手术辅助操作费用。
5.本类别项目中涉及“包括……”“……等”的，属于开放型表述，所指对象不仅局限于表述中列明的事项，也包括未列明的同类事项。</t>
  </si>
  <si>
    <t>取卵术</t>
  </si>
  <si>
    <t>指通过临床技术操作获得卵母细胞。所定价格涵盖穿刺、取卵、卵泡冲洗、计数、评估过程中的人力资源和基本物质资源消耗。</t>
  </si>
  <si>
    <t>限门诊，每人终身限支付2次。</t>
  </si>
  <si>
    <t>腹腔镜辅助操作（加收）</t>
  </si>
  <si>
    <t>辅助生殖类项目使用腹腔镜辅助手术的，仅能按此项目收费。</t>
  </si>
  <si>
    <t>AM(W(K))</t>
  </si>
  <si>
    <t>指在培养箱中将精卵采取体外结合形式进行培养。所定价格涵盖受精、培养、观察、评估等获得胚胎过程中的人力资源和基本物质资源消耗。</t>
  </si>
  <si>
    <t>囊胚培养按40%收费。</t>
  </si>
  <si>
    <t>胚胎培养-囊胚培养</t>
  </si>
  <si>
    <t>AM(W)</t>
  </si>
  <si>
    <t>组织/体液/细胞冷冻
(辅助生殖)</t>
  </si>
  <si>
    <t>指将辅助生殖相关组织、体液、细胞进行冷冻。所定价格涵盖将辅助生殖相关组织、体液、细胞转移至冷冻载体，冷冻及解冻复苏过程中的人力资源和基本物质资源消耗。</t>
  </si>
  <si>
    <t>管·次</t>
  </si>
  <si>
    <t>1.组织/体液/细胞冷冻(辅助生殖)第2管起，每管加收80%，加收不超过8次。
2.“组织/体液/细胞冷冻(辅助生殖)”价格含冷冻当天起保存2个月的费用，不足2月按2月计费。</t>
  </si>
  <si>
    <t>组织/体液/细胞冷冻续存
(辅助生殖)</t>
  </si>
  <si>
    <t>指将冷冻后的辅助生殖相关组织、体液、细胞持续冻存。所定价格涵盖将冷冻后的辅助生殖相关组织、体液、细胞持续冻存至解冻复苏前或约定截止保存时间，期间的人力资源和基本物质资源消耗。</t>
  </si>
  <si>
    <t>管·月</t>
  </si>
  <si>
    <t>1.辅助生殖相关组织、体液、细胞冷冻后保存超过2个月的，收取续存费用，不足1个月按1个月计费；
2.组织/体液/细胞冷冻续存(辅助生殖)无论多少管，均按1管收费。</t>
  </si>
  <si>
    <t>胚胎移植</t>
  </si>
  <si>
    <t>指将胚胎移送至患者宫腔内。所定价格涵盖胚胎评估、移送至患者宫腔内过程中所需的人力资源和基本物质资源消耗。</t>
  </si>
  <si>
    <t>冻融胚胎（囊胚）解冻按50%收费，解冻后进行移植的，另行收取“胚胎移植”项目费用。</t>
  </si>
  <si>
    <t>胚胎移植—冻融胚胎（囊胚）解冻</t>
  </si>
  <si>
    <t>未成熟卵体外成熟培养</t>
  </si>
  <si>
    <t>将通过临床操作获取的未成熟卵进行体外培养。所定价格涵盖未成熟卵处理、培养、观察、评估、激活过程中所需的人力资源和基本物质资源消耗。</t>
  </si>
  <si>
    <t>AM(W（A）)</t>
  </si>
  <si>
    <t>胚胎辅助孵化</t>
  </si>
  <si>
    <t>将胚胎通过物理或化学的方法，将透明带制造一处缺损或裂隙，提高着床成功率。所定价格涵盖筛选、调试、透明带处理、记录过程中所需的人力资源和基本物质资源消耗。</t>
  </si>
  <si>
    <t>组织、细胞活检
(辅助生殖)</t>
  </si>
  <si>
    <t>在囊胚/卵裂期胚胎/卵母细胞等辅助生殖相关的组织、细胞上分离出检测标本。所定价格涵盖通过筛选、评估、透明带处理，吸取分离标本过程中所需的人力资源和基本物质资源消耗。</t>
  </si>
  <si>
    <t>每个胚胎(卵)</t>
  </si>
  <si>
    <t>每增加一个胚胎(卵)加收80%，每个活检周期加收不超过4次。</t>
  </si>
  <si>
    <t>限：1.夫妻一方为单基因病患者或双方是同一单基因病的携带者，曾孕育或具有生育致畸、致残、致死的单基因病患儿高风险的夫妻；2.夫妻一方或双方携带染色体结构异常，包括相互易位、罗氏易位、倒位、复杂易位、致病性微缺失或致病性微重复等。3.门诊，每人终身限支付2个胚胎(卵)。</t>
  </si>
  <si>
    <t>人工授精</t>
  </si>
  <si>
    <t>通过临床操作将精液注入患者宫腔内。所定价格涵盖精液注入、观察等过程中所需的人力资源和基本物质资源消耗。</t>
  </si>
  <si>
    <t>阴道（宫颈）内人工授精按40%收费。</t>
  </si>
  <si>
    <t>AM(W（K）)</t>
  </si>
  <si>
    <t>阴道（宫颈）内人工授精</t>
  </si>
  <si>
    <t>精子优选处理</t>
  </si>
  <si>
    <t>通过实验室手段从精液中筛选优质精子。所定价格涵盖精液采集、分析、处理、筛选、评估过程中所需的人力资源和基本物质资源消耗。</t>
  </si>
  <si>
    <t>取精术</t>
  </si>
  <si>
    <t>通过手术方式获取精子。所定价格涵盖穿刺、分离、获取精子评估过程中的人力资源和基本物质资源消耗。</t>
  </si>
  <si>
    <t>1.显微镜下切开取精术加收1240元；2.双侧同时取精的，分别计价收费。</t>
  </si>
  <si>
    <t>显微镜下切开取精术（加收）</t>
  </si>
  <si>
    <t>单精子注射</t>
  </si>
  <si>
    <t>将优选处理后精子注射进卵母细胞，促进形成胚胎。所定价格涵盖将精子制动、吸入，注入卵母细胞胞浆等过程中的人力资源和基本物质资源消耗。</t>
  </si>
  <si>
    <t>卵·次</t>
  </si>
  <si>
    <t>每增加一个卵加收60%，加收不超过2次。</t>
  </si>
  <si>
    <t>限门诊，每人终身限支付2卵·次。</t>
  </si>
  <si>
    <t>13.肌肉骨骼系统</t>
  </si>
  <si>
    <t>关节镜检查</t>
  </si>
  <si>
    <t>关节穿刺术</t>
  </si>
  <si>
    <t>含注射药物、加压包扎；包括关节腔减压术</t>
  </si>
  <si>
    <t>关节腔灌注治疗</t>
  </si>
  <si>
    <t>持续关节腔冲洗</t>
  </si>
  <si>
    <t>骨膜封闭术</t>
  </si>
  <si>
    <t>各种软组织内封闭术</t>
  </si>
  <si>
    <t>神经根封闭术</t>
  </si>
  <si>
    <t>周围神经封闭术</t>
  </si>
  <si>
    <t>神经丛封闭术</t>
  </si>
  <si>
    <t>包括臂丛、腰骶丛</t>
  </si>
  <si>
    <t>鞘内注射</t>
  </si>
  <si>
    <t>包括鞘内封闭</t>
  </si>
  <si>
    <t>骶管滴注</t>
  </si>
  <si>
    <t>经皮穿刺软组织微创治疗术</t>
  </si>
  <si>
    <t>人体脂肪成分分析</t>
  </si>
  <si>
    <t>采用多频生物电阻抗分析法（MFBIA），提供肌肉质量评估、体液指标评估、腹部脂肪评估和腹部肥胖预测、与身体成分匹配的年龄；体重、体脂含量、体脂百分比、去脂体重、肌肉含量、身体总水分、细胞外液、细胞内液、蛋白质、无机盐、体重、体脂肪量、去脂体重、肌肉量、体脂肪率、身体质量指数、体重控制目标、腹部肥胖分析、身体节段分析（脂肪、去脂肪含量）、蛋白质含量、无机盐含量、基础代谢率、总能量消耗、体型分析、营养评估、身体年龄。准备设备预热代谢检测仪10分钟，安装连接检测探头，完成检测。打印报告，做出临床分析。</t>
  </si>
  <si>
    <t>s311300001</t>
  </si>
  <si>
    <t>颈、腰椎间盘射频热凝术</t>
  </si>
  <si>
    <t>间隙</t>
  </si>
  <si>
    <t>s311300002</t>
  </si>
  <si>
    <t>颈、腰椎PLDD术</t>
  </si>
  <si>
    <t>一次性光导纤维</t>
  </si>
  <si>
    <t>s311300003</t>
  </si>
  <si>
    <t>颈、腰椎胶原酶溶盘术</t>
  </si>
  <si>
    <t>s311300004</t>
  </si>
  <si>
    <t>足底压力及步态诊疗</t>
  </si>
  <si>
    <t>14.体被系统</t>
  </si>
  <si>
    <t>变应原皮内试验</t>
  </si>
  <si>
    <t>包括吸入组、食物组、水果组、细菌组</t>
  </si>
  <si>
    <t>性病检查</t>
  </si>
  <si>
    <t>男</t>
  </si>
  <si>
    <t>化验费</t>
  </si>
  <si>
    <t>女</t>
  </si>
  <si>
    <t>皮肤活检术</t>
  </si>
  <si>
    <t>含钻孔法；不含切口法</t>
  </si>
  <si>
    <t>皮肤直接免疫荧光检查</t>
  </si>
  <si>
    <t>含试剂</t>
  </si>
  <si>
    <t>每项抗体</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</si>
  <si>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</si>
  <si>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</si>
  <si>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</si>
  <si>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</si>
  <si>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</si>
  <si>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</si>
  <si>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</si>
  <si>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</si>
  <si>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</si>
  <si>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每个抗原斑贴</t>
  </si>
  <si>
    <t>光敏试验</t>
  </si>
  <si>
    <t>醋酸白试验</t>
  </si>
  <si>
    <t>电解脱毛治疗</t>
  </si>
  <si>
    <t>含麻醉、耗材</t>
  </si>
  <si>
    <t>1平方厘米</t>
  </si>
  <si>
    <t>皮肤赘生物电烧治疗</t>
  </si>
  <si>
    <t>包括皮赘去除术</t>
  </si>
  <si>
    <t>每个皮损</t>
  </si>
  <si>
    <t>黑光治疗(PUVA治疗)</t>
  </si>
  <si>
    <t>红光治疗</t>
  </si>
  <si>
    <t>白癜风皮肤移植术</t>
  </si>
  <si>
    <t>含取材、移植</t>
  </si>
  <si>
    <t>1cm2</t>
  </si>
  <si>
    <t>刮疣治疗</t>
  </si>
  <si>
    <t>AM(W(L))</t>
  </si>
  <si>
    <t>埋疣治疗</t>
  </si>
  <si>
    <t>含取疣、麻醉、包埋。</t>
  </si>
  <si>
    <t>丘疹挤粟治疗</t>
  </si>
  <si>
    <t>甲癣封包治疗</t>
  </si>
  <si>
    <t>每个指(趾)甲</t>
  </si>
  <si>
    <t>拔甲治疗</t>
  </si>
  <si>
    <t>酒渣鼻切割术</t>
  </si>
  <si>
    <t>药物面膜综合治疗</t>
  </si>
  <si>
    <t>疱病清疮术</t>
  </si>
  <si>
    <t>疱液抽取术</t>
  </si>
  <si>
    <t>检验</t>
  </si>
  <si>
    <t>皮肤溃疡清创术</t>
  </si>
  <si>
    <t>5cm2/每创面</t>
  </si>
  <si>
    <t>皮损内注射</t>
  </si>
  <si>
    <t>粉刺去除术</t>
  </si>
  <si>
    <t>鸡眼刮除术</t>
  </si>
  <si>
    <t>AM(W(P))</t>
  </si>
  <si>
    <t>血管瘤硬化剂注射治疗</t>
  </si>
  <si>
    <t>包括下肢血管曲张注射</t>
  </si>
  <si>
    <t>脉冲激光治疗</t>
  </si>
  <si>
    <t>包括鲜红斑痣等血管性皮肤病和太田痣等色素性皮肤病</t>
  </si>
  <si>
    <t>每个光斑</t>
  </si>
  <si>
    <t>二氧化碳(CO2)激光治疗</t>
  </si>
  <si>
    <t>包括体表良性增生物，如寻常疣、化脓性肉芽肿、脂溢性角化等</t>
  </si>
  <si>
    <t>氦氖(He-Ne)激光照射治疗</t>
  </si>
  <si>
    <t>包括过敏性疾患，疖肿及血管内照射等</t>
  </si>
  <si>
    <t>YAG激光治疗</t>
  </si>
  <si>
    <t>包括小肿物</t>
  </si>
  <si>
    <t>腋臭激光治疗</t>
  </si>
  <si>
    <t>液氮冷冻治疗</t>
  </si>
  <si>
    <t>包括疣、老年斑</t>
  </si>
  <si>
    <t>烧伤抢救(大)</t>
  </si>
  <si>
    <t>烧伤抢救(中)</t>
  </si>
  <si>
    <t>烧伤抢救(小)</t>
  </si>
  <si>
    <t>烧伤复合伤抢救</t>
  </si>
  <si>
    <t>烧伤冲洗清创术(大)</t>
  </si>
  <si>
    <t>药品、生物敷料</t>
  </si>
  <si>
    <t>烧伤面积＞50%</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</si>
  <si>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</si>
  <si>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</si>
  <si>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</si>
  <si>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</si>
  <si>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</si>
  <si>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</si>
  <si>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</si>
  <si>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</si>
  <si>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</si>
  <si>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</si>
  <si>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</si>
  <si>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</si>
  <si>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</si>
  <si>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</si>
  <si>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</si>
  <si>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</si>
  <si>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1%体表单位</t>
  </si>
  <si>
    <t>高能波谱辐射烧伤治疗</t>
  </si>
  <si>
    <t>痤疮治疗</t>
  </si>
  <si>
    <t>包括蓝光、红光。面部、前胸及后背均为一个部位。</t>
  </si>
  <si>
    <t>光敏剂</t>
  </si>
  <si>
    <t>ALA-光动力疗法</t>
  </si>
  <si>
    <t>光敏剂配置、光纤、30min光辐照</t>
  </si>
  <si>
    <t>窄谱紫外线治疗</t>
  </si>
  <si>
    <t>含UVA、UVB</t>
  </si>
  <si>
    <t>全身加收50元</t>
  </si>
  <si>
    <t>乳腺血氧功能成像检测</t>
  </si>
  <si>
    <t>根据血红蛋白（HBO2)和去氧血红蛋白（HB)在近红外光谱区域具有不同的吸收特征，根据人体双乳的血氧含量基本对称的特点，比较血氧的变化来检测检测部位的血氧中的相对血氧含量。</t>
  </si>
  <si>
    <t>变应原点刺试验</t>
  </si>
  <si>
    <t>消毒皮肤，使用标准化变应原，用点刺针按照一定排列顺序间隔刺入皮，形成微小出血点，然后将变应原滴加在伤口上，同时用注 射用水和组织胺作为阴性对照和阳性对照，20分钟后研判结果并出 具报告。必要时48小时再次研判结果，出具报告。含点刺针、12种试剂。</t>
  </si>
  <si>
    <t>手法淋巴引流</t>
  </si>
  <si>
    <t>通过对浅表淋巴管的手法引流，达到促进淋巴液回流、减轻肿胀的目的。所定价格涵盖评估、按摩、结束后必要时使用压力绷带包扎等操作步骤的人力资源和基本物质资源消耗。</t>
  </si>
  <si>
    <t>压力绷带</t>
  </si>
  <si>
    <t>每个患者每天限收费一次。</t>
  </si>
  <si>
    <t>s311400001</t>
  </si>
  <si>
    <t>结核菌素实验</t>
  </si>
  <si>
    <t>15.精神心理卫生</t>
  </si>
  <si>
    <t>精神科A类量表(30分钟以内测查)</t>
  </si>
  <si>
    <t>精神科B类量表(30－60分钟测查)</t>
  </si>
  <si>
    <t>精神科C类量表(60分钟以上测查)</t>
  </si>
  <si>
    <t>精神科特殊检查</t>
  </si>
  <si>
    <t>套瓦(TOVA)注意力竞量测试</t>
  </si>
  <si>
    <t>AV（AM(W(P))）</t>
  </si>
  <si>
    <t>眼动检查</t>
  </si>
  <si>
    <t>尿MHPG测定</t>
  </si>
  <si>
    <t>首诊精神病检查</t>
  </si>
  <si>
    <t>临床鉴定</t>
  </si>
  <si>
    <t>精神病司法鉴定</t>
  </si>
  <si>
    <t>行为疗法，麻醉分析</t>
  </si>
  <si>
    <t>脑功能检查</t>
  </si>
  <si>
    <t>脑电治疗(A620)</t>
  </si>
  <si>
    <t>2小时</t>
  </si>
  <si>
    <t>沙盘治疗</t>
  </si>
  <si>
    <t>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</si>
  <si>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</si>
  <si>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</si>
  <si>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</si>
  <si>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</si>
  <si>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</si>
  <si>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</si>
  <si>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</si>
  <si>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</si>
  <si>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</si>
  <si>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</si>
  <si>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 xml:space="preserve">1小时 </t>
  </si>
  <si>
    <t>脑反射治疗</t>
  </si>
  <si>
    <t>智能电针治疗</t>
  </si>
  <si>
    <t>45分钟</t>
  </si>
  <si>
    <t>经络氧疗法</t>
  </si>
  <si>
    <t>AP(AM(W))</t>
  </si>
  <si>
    <t>感觉统合治疗</t>
  </si>
  <si>
    <t>豫医保办〔2025〕43号发文取消</t>
  </si>
  <si>
    <t>AV（AM(W)）</t>
  </si>
  <si>
    <t>工娱治疗</t>
  </si>
  <si>
    <t>特殊工娱治疗</t>
  </si>
  <si>
    <t>音乐治疗</t>
  </si>
  <si>
    <t>暗示疗法</t>
  </si>
  <si>
    <t>松驰治疗</t>
  </si>
  <si>
    <t>漂浮治疗</t>
  </si>
  <si>
    <t>听力整合及语言训练</t>
  </si>
  <si>
    <t>AV（AM(A)）</t>
  </si>
  <si>
    <t>心理咨询</t>
  </si>
  <si>
    <t>AV（AM(W(F))）</t>
  </si>
  <si>
    <t>心理治疗</t>
  </si>
  <si>
    <t>AV（AM(F)）</t>
  </si>
  <si>
    <t>麻醉分析</t>
  </si>
  <si>
    <t>催眠治疗</t>
  </si>
  <si>
    <t>森田疗法</t>
  </si>
  <si>
    <t>行为矫正治疗</t>
  </si>
  <si>
    <t>厌恶治疗</t>
  </si>
  <si>
    <t>AV（AM(E)）</t>
  </si>
  <si>
    <t>脱瘾治疗</t>
  </si>
  <si>
    <t>PEP-R(自闭症儿童心理教育评定量表)测定</t>
  </si>
  <si>
    <t>AV（AM(O)）</t>
  </si>
  <si>
    <t>儿童行为干预</t>
  </si>
  <si>
    <t>AM(O)</t>
  </si>
  <si>
    <t>多动症诊断量表测评</t>
  </si>
  <si>
    <t xml:space="preserve">感觉统合能力发展评定量表测评
</t>
  </si>
  <si>
    <t>（二）经血管介入治疗</t>
  </si>
  <si>
    <t>1.本类包括静脉、动脉、门脉、心脏、冠脉、脑血管介入6项第三级分类。
2.以诊断为目的的第一次介入检查完成之后立即进行介入治疗时，分别计算检查与治疗的费用，(指患者从未进行过与本疾患相关的介入检查时)；
3.曾进行过介入检查已明确诊断，仅是做为介入治疗前进行的常规介入检查(第二次)及治疗后的复查(立即进行)时，检查按50%收费。
4.介入治疗原则上以经一根血管的介入治疗为起点，每增加一根血管的治疗增加20%收费。
5.“经血管介入诊疗”类项目价格已含局麻、穿刺、数字减影DsA、X线电视录像、拍片及胶片费用，不得另行收费。
6.除外内容包括造影剂、导丝、导管、球囊、滤网、压力泵、支架、鞘管、栓塞材料、房间隔穿刺针、三连三通、环柄三环注射器、Y阀、穿刺针及套件、压力延长管、压力传感器、腔静脉滤器、弹簧圈、弹簧圈解脱装置、高压注射器、等离子电极（刀头、针）。</t>
  </si>
  <si>
    <t>1.静脉介入诊疗</t>
  </si>
  <si>
    <t>经皮选择性静脉造影术</t>
  </si>
  <si>
    <t>包括腔静脉、肢体静脉等</t>
  </si>
  <si>
    <t>导丝、导管</t>
  </si>
  <si>
    <t>经皮静脉腔内热消融术</t>
  </si>
  <si>
    <t>包括激光、射频、微波等。</t>
  </si>
  <si>
    <t>消融导管</t>
  </si>
  <si>
    <t>经皮静脉内滤器置入术</t>
  </si>
  <si>
    <t>通过穿刺置入腔静脉滤器阻隔静脉内血栓。所定价格涵盖输送并释放滤器，以及静脉穿刺、置入鞘管、退出输送器、加压包扎等手术步骤的人力资源和基本物质资源消耗。</t>
  </si>
  <si>
    <t>经皮静脉球囊扩张术</t>
  </si>
  <si>
    <t>球囊、导管</t>
  </si>
  <si>
    <t>经皮静脉内支架置入术</t>
  </si>
  <si>
    <t>经皮静脉内球囊扩张＋支架置入术</t>
  </si>
  <si>
    <t>支架、球囊管</t>
  </si>
  <si>
    <t>经皮静脉内旋切术</t>
  </si>
  <si>
    <t>经皮静脉插管药物灌注术</t>
  </si>
  <si>
    <t>包括化疗、止血和溶栓等</t>
  </si>
  <si>
    <t>导丝、导管、溶栓导管</t>
  </si>
  <si>
    <t>经皮静脉内超声血栓消融术</t>
  </si>
  <si>
    <t>经皮深静脉温控球囊置入术</t>
  </si>
  <si>
    <t>球囊导管、导丝、启动套件</t>
  </si>
  <si>
    <t>经皮穿刺双肾静脉取血术</t>
  </si>
  <si>
    <t>患者仰卧于造影台，局麻下穿刺肘正中静脉（或股静脉等），置入血管鞘管，分别插入导管到左、右肾静脉、下腔静脉远端造影，定位后取血标本。含造影及DSA引导。</t>
  </si>
  <si>
    <t>导管、导丝、鞘管</t>
  </si>
  <si>
    <t>经皮穿刺选择性双侧肾上腺静脉取血术</t>
  </si>
  <si>
    <t>患者仰卧于造影台，局麻下穿刺肘正中静脉（或股静脉等），置入血管鞘管，分别插入导管到左、右肾上腺静脉、右心房及下腔静脉远端造影，定位后取血标本。含造影及DSA引导。</t>
  </si>
  <si>
    <t>s320000001</t>
  </si>
  <si>
    <t>主动脉腔内修复术</t>
  </si>
  <si>
    <t>导管、导丝、鞘管、支架、覆膜支架</t>
  </si>
  <si>
    <t>s320000002</t>
  </si>
  <si>
    <t>经皮血管取标本术</t>
  </si>
  <si>
    <t>包括胆道、心肌</t>
  </si>
  <si>
    <t>导管、导丝、鞘管、连接管、推送器</t>
  </si>
  <si>
    <t>s320000003</t>
  </si>
  <si>
    <t>经皮静脉栓塞（硬化）术</t>
  </si>
  <si>
    <t>包括静脉瘘</t>
  </si>
  <si>
    <t>鞘管、导管　导丝、栓塞剂（材料）、　连接管</t>
  </si>
  <si>
    <t>s320000004</t>
  </si>
  <si>
    <t>经皮经血管干细胞移植术</t>
  </si>
  <si>
    <t>导丝、导管、鞘管</t>
  </si>
  <si>
    <t>2.动脉介入诊疗</t>
  </si>
  <si>
    <t>血管止血装置</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</si>
  <si>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</si>
  <si>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</si>
  <si>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</si>
  <si>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</si>
  <si>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</si>
  <si>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</si>
  <si>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</si>
  <si>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</si>
  <si>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AH（T）</t>
  </si>
  <si>
    <t>经皮动脉血栓旋切术</t>
  </si>
  <si>
    <t>指机化血栓。不含心、脑血管。包括斑块旋切术。</t>
  </si>
  <si>
    <t>切除系统</t>
  </si>
  <si>
    <t>经皮动脉闭塞激光再通术</t>
  </si>
  <si>
    <t>经皮动脉栓塞术</t>
  </si>
  <si>
    <t>包括血管瘤、肿瘤等，不含脑血管及冠状动脉</t>
  </si>
  <si>
    <t>栓塞剂</t>
  </si>
  <si>
    <t>经皮动脉内超声血栓消融术</t>
  </si>
  <si>
    <t>经皮动脉内球囊扩张术</t>
  </si>
  <si>
    <t>经皮动脉支架置入术</t>
  </si>
  <si>
    <t>包括肢体动脉、颈动脉、肾动脉</t>
  </si>
  <si>
    <t>经皮动脉激光成形+球囊扩张术</t>
  </si>
  <si>
    <t>球囊管</t>
  </si>
  <si>
    <t>经皮肢体动脉旋切＋球囊扩张术</t>
  </si>
  <si>
    <t>包括旋磨</t>
  </si>
  <si>
    <t>经皮动脉插管药物灌注术</t>
  </si>
  <si>
    <t>下肢动脉步进血管造影术</t>
  </si>
  <si>
    <t>导管、导丝、鞘管连接管</t>
  </si>
  <si>
    <t>保护伞下血管内支架置入术</t>
  </si>
  <si>
    <t>指引导管、指引钢丝连接管、导丝、鞘管保护伞、支架、Y阀</t>
  </si>
  <si>
    <t>经皮血管腔内血栓抽吸术</t>
  </si>
  <si>
    <t>指经皮穿刺抽吸动脉或静脉腔内的血栓。所定价格涵盖穿刺置管、抽吸血栓等手术步骤的人力资源和基本物质资源消耗。不包括脑血管、冠状动脉。包括经皮穿刺动脉/静脉腔内取异物。</t>
  </si>
  <si>
    <t>血栓抽吸导管、回收装置</t>
  </si>
  <si>
    <t>1.同次手术完成滤网置入和取出的，不得再收取取出费用；2.肺动脉血管抽吸加收20%。</t>
  </si>
  <si>
    <t>3.门脉系统介入治疗</t>
  </si>
  <si>
    <t>经皮肝穿刺肝静脉扩张术</t>
  </si>
  <si>
    <t>经颈内静脉、肝内门腔静脉分流术(TIPs)</t>
  </si>
  <si>
    <t>不含X线监控及摄片</t>
  </si>
  <si>
    <t>导管、导丝、支架</t>
  </si>
  <si>
    <t>4.心脏介入诊疗</t>
  </si>
  <si>
    <t>经皮瓣膜球囊成形术</t>
  </si>
  <si>
    <t>经血管或经心尖行心脏瓣膜成形或夹合手术治疗相关瓣膜疾病。所定价格涵盖瓣膜成形或夹合，以及输送球囊导管、必要时房间隔穿刺、退出等手术步骤的人力资源和基本物质资源消耗。包括二尖瓣、三尖瓣、主动脉瓣、肺动脉瓣。</t>
  </si>
  <si>
    <t>夹合装置</t>
  </si>
  <si>
    <t>每个瓣膜</t>
  </si>
  <si>
    <t>经皮心内膜心肌活检术</t>
  </si>
  <si>
    <t>指经皮穿刺至心内取心肌组织活检。所定价格涵盖穿刺置管、取心肌组织等操作步骤的人力资源和基本物质资源消耗。</t>
  </si>
  <si>
    <t>活检钳</t>
  </si>
  <si>
    <t>先心病介入治疗</t>
  </si>
  <si>
    <t>包括动脉导管未闭、房室间隔缺等</t>
  </si>
  <si>
    <t>导管、关闭器</t>
  </si>
  <si>
    <t>经导管主动脉瓣置换术(TAVR)</t>
  </si>
  <si>
    <t>在DSA引导下，经动脉或心尖将扩张球囊送至主动脉瓣膜处进行扩张，行主动脉根部造影。根据测量数据及球囊扩张情况，选择主动脉瓣型号，经瓣膜输送系统，将主动脉瓣膜调整至合适位置后，释放瓣膜。最后进行主动脉根部造影及食道心脏彩超，以明确瓣膜位置稳定及工作状态良好、不影响周围结构后，撤出输送系统封闭血管。</t>
  </si>
  <si>
    <t>导丝、导管、血管鞘、球囊、瓣膜、瓣膜预置装置、输送系统、球囊充压装置</t>
  </si>
  <si>
    <t>限：严重心肺功能疾病及不能耐受外科手术</t>
  </si>
  <si>
    <t>左心耳封堵术</t>
  </si>
  <si>
    <t>穿刺股静脉，行房间隔穿刺，进入左房。左房内完成封堵器的导引系统交换。在影像引导下沿导引系统递送并释放封堵器。</t>
  </si>
  <si>
    <t>导丝、导引系统、封堵器、房间隔穿刺针</t>
  </si>
  <si>
    <t>限房颤，合并高出血及高栓塞风险的患者按临床指南评分使用时支付。</t>
  </si>
  <si>
    <t>心脏射频消融术</t>
  </si>
  <si>
    <t>指各类心律失常的射频消融术。所定价格涵盖穿刺静脉，放置鞘管及标测电极，行房间隔穿刺，肺静脉造影，消融以及拔除导管及鞘管，止血等手术步骤的人力资源和基本物质资源消耗。包括冷冻消融术。</t>
  </si>
  <si>
    <t>原“310702003射频消融术”项目取消。</t>
  </si>
  <si>
    <t>s320400001</t>
  </si>
  <si>
    <t>自体骨髓心肌干细胞移植术</t>
  </si>
  <si>
    <t xml:space="preserve">导管、导丝、鞘管、    穿刺针 </t>
  </si>
  <si>
    <t>s320400002</t>
  </si>
  <si>
    <t>经皮房颤射频消融术</t>
  </si>
  <si>
    <t>s320400003</t>
  </si>
  <si>
    <t>经皮穿刺心室造影术</t>
  </si>
  <si>
    <t>指单心室</t>
  </si>
  <si>
    <t>鞘管、导管　导丝、连接管、穿刺针</t>
  </si>
  <si>
    <t>若左、右心室同时造影，则按1.5次计费。</t>
  </si>
  <si>
    <t>5.冠脉介入诊疗</t>
  </si>
  <si>
    <t>冠状动脉造影术</t>
  </si>
  <si>
    <t>经皮冠状动脉腔内成形术(PTCA)</t>
  </si>
  <si>
    <t>含PTCA前的靶血管造影</t>
  </si>
  <si>
    <t>指引导管、指引导丝、球囊导管、支架</t>
  </si>
  <si>
    <t>支</t>
  </si>
  <si>
    <t>若冠状动脉造影术后立即进行PTCA术，应视作二次手术分别计费</t>
  </si>
  <si>
    <t>经皮冠状动脉内支架置入术(sTENT)</t>
  </si>
  <si>
    <t>含为放置冠脉内支架而进行的球囊预扩张和支架打开后的支架内球囊高压扩张及术前的靶血管造影</t>
  </si>
  <si>
    <t>若冠状动脉造影术后立即进行sTENT术，应视作二次手术分别计费</t>
  </si>
  <si>
    <t>经皮冠状动脉腔内激光成形术(ELCA)</t>
  </si>
  <si>
    <t>含激光消融后球囊扩张或支架植入及术前的靶血管造影</t>
  </si>
  <si>
    <t>若冠状动脉造影术后立即进行激光成形术，应视作二次手术分别计费</t>
  </si>
  <si>
    <t>含激光消融后球囊扩张和支架植入及术前的靶血管造影</t>
  </si>
  <si>
    <t>高速冠状动脉内膜旋磨术</t>
  </si>
  <si>
    <t>含旋磨后球囊扩张或支架植入及术前的靶血管造影</t>
  </si>
  <si>
    <t>旋磨术专用导丝和旋磨导管、支架</t>
  </si>
  <si>
    <t>若冠状动脉造影术后立即进行旋磨术，应视作二次手术分别计费</t>
  </si>
  <si>
    <t>含旋磨后球囊扩张和支架植入及术前的靶血管造影</t>
  </si>
  <si>
    <t>定向冠脉内膜旋切术</t>
  </si>
  <si>
    <t>含术前的靶血管造影</t>
  </si>
  <si>
    <t>旋切导管</t>
  </si>
  <si>
    <t>若冠状动脉造影术后立即进行旋切术，应视作二次手术分别计费</t>
  </si>
  <si>
    <t>冠脉血管内超声检查术(IVUs)</t>
  </si>
  <si>
    <t>血管内超声导管</t>
  </si>
  <si>
    <t>冠状血管内多普勒血流测量术</t>
  </si>
  <si>
    <t>含术前的靶血管造影，
包括冠脉血管内压力导丝测定术。</t>
  </si>
  <si>
    <t>Doppler导丝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</si>
  <si>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</si>
  <si>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</si>
  <si>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</si>
  <si>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</si>
  <si>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</si>
  <si>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</si>
  <si>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</si>
  <si>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</si>
  <si>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</si>
  <si>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</si>
  <si>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含冠脉造影，包括冠状动脉内血栓抽吸术。</t>
  </si>
  <si>
    <t>超声溶栓导管</t>
  </si>
  <si>
    <t>冠脉内局部放射治疗术</t>
  </si>
  <si>
    <t>含冠脉造影、同位素放射源及放疗装置的使用</t>
  </si>
  <si>
    <t>冠脉内局部药物释放治疗术</t>
  </si>
  <si>
    <t>局部药物释放导管</t>
  </si>
  <si>
    <t>肥厚型心肌病化学消融术</t>
  </si>
  <si>
    <t>超选择性心脏冠状静脉造影术</t>
  </si>
  <si>
    <t>造影球囊导管及传送装置</t>
  </si>
  <si>
    <t xml:space="preserve">冠脉光学相干断层扫描(OCT)检查
</t>
  </si>
  <si>
    <t>在备有除颤仪及除颤电极的条件下，消毒铺巾，局部麻醉，穿刺动脉，放置鞘管，冠状动脉造影后经鞘管在监护仪监护及DSA引导 下，沿引导钢丝将指引导管送至冠状动脉开口，根据冠状动脉造影 结果决定需要检查的病变，沿指引钢丝将OCT导管送至病变以远1-2厘米处，经灌注腔注入硝酸甘油后充盈球囊阻断血流，持续生理 盐水灌注，打开光学相干断层扫描仪回撤导管、观察病变并记录分 析影像。不含监护、DSA引导。</t>
  </si>
  <si>
    <t>以1支血管为基价，每增加1支加收不超过10%</t>
  </si>
  <si>
    <t>6.脑和脊髓血管介入诊疗</t>
  </si>
  <si>
    <t>经皮穿刺动脉置管全脑血管造影</t>
  </si>
  <si>
    <t>指经动脉置管进行全脑血管造影。所定价格涵盖穿刺、置鞘、导管分别插入双侧颈动脉和椎动脉、注入对比剂、分析诊断造影结果等检查步骤的人力资源和基本物质消耗。含颈动脉、椎动脉。</t>
  </si>
  <si>
    <t>单纯脑动静脉瘘栓塞术</t>
  </si>
  <si>
    <t>经皮穿刺脑血管腔内球囊成形术</t>
  </si>
  <si>
    <t>指引导管、指引导丝、球囊导管</t>
  </si>
  <si>
    <t>经皮穿刺脑血管腔内支架植入术</t>
  </si>
  <si>
    <t>经皮穿刺脑血管腔内溶栓术</t>
  </si>
  <si>
    <t>指引导管、指引导丝</t>
  </si>
  <si>
    <t>经皮穿刺脑血管腔内化疗术</t>
  </si>
  <si>
    <t>颈内动脉海绵窦瘘栓塞术</t>
  </si>
  <si>
    <t>栓塞材料</t>
  </si>
  <si>
    <t>颅内动脉瘤栓塞术</t>
  </si>
  <si>
    <t>脑及颅面血管畸形栓塞术</t>
  </si>
  <si>
    <t>脊髓动脉造影术</t>
  </si>
  <si>
    <t>脊髓血管畸形栓塞术</t>
  </si>
  <si>
    <t>经皮穿刺脑血管腔内血栓取出术</t>
  </si>
  <si>
    <t>DSA引导下，穿刺造影确定阻塞部位，导丝导管等配合到达确定靶血管、置入取栓器械，取栓，造影复查，穿刺点压迫包扎。</t>
  </si>
  <si>
    <t>导管，导丝，血管鞘，取栓器械</t>
  </si>
  <si>
    <t>颅内动脉瘤血流导向治疗术</t>
  </si>
  <si>
    <t>穿刺置管，导丝导管等配合到达靶血管建立轨道，沿轨道上引输送导管，将血流导向植入物沿输送导管植入靶血管，确定位置，释放植入物，必要时通过预置微导管，填放弹簧圈，撤出所有输送器械，穿刺点压迫包扎。</t>
  </si>
  <si>
    <t>导丝、导管、血管鞘、弹簧圈、血流导向栓塞器械</t>
  </si>
  <si>
    <t>限：复杂或大型、极大型动脉瘤</t>
  </si>
  <si>
    <t>呼吸系统介入</t>
  </si>
  <si>
    <t>s320700001</t>
  </si>
  <si>
    <t>肺动脉血栓旋切术</t>
  </si>
  <si>
    <t>鞘管、导管　导丝、连接管、旋切器</t>
  </si>
  <si>
    <t>s320700002</t>
  </si>
  <si>
    <t>经皮肺（纵隔）穿刺活检术</t>
  </si>
  <si>
    <t>活检针　</t>
  </si>
  <si>
    <t>s320700003</t>
  </si>
  <si>
    <t>经皮穿刺肺癌（肺大泡硬化）治疗术</t>
  </si>
  <si>
    <t>穿刺针、硬化剂</t>
  </si>
  <si>
    <t>s320700004</t>
  </si>
  <si>
    <t>经皮穿刺置管引流术</t>
  </si>
  <si>
    <t>穿刺套针、引流管</t>
  </si>
  <si>
    <t>s320700005</t>
  </si>
  <si>
    <t>经皮穿刺置管注药（硬化）术</t>
  </si>
  <si>
    <t>穿刺套针、置入管、硬化剂</t>
  </si>
  <si>
    <t>s320700006</t>
  </si>
  <si>
    <t>气管（支气管）造影术</t>
  </si>
  <si>
    <t>s320700007</t>
  </si>
  <si>
    <t>经导管气管狭窄扩张术</t>
  </si>
  <si>
    <t>导管、导丝　球囊</t>
  </si>
  <si>
    <t>s320700008</t>
  </si>
  <si>
    <t>经皮肺空洞注药介入治疗</t>
  </si>
  <si>
    <t xml:space="preserve">穿刺针、药物  </t>
  </si>
  <si>
    <t>消化系统介入治疗</t>
  </si>
  <si>
    <t>s320800001</t>
  </si>
  <si>
    <t>经腔插管消化道造影术</t>
  </si>
  <si>
    <t>导管、导丝　</t>
  </si>
  <si>
    <t>s320800002</t>
  </si>
  <si>
    <t>经皮胃造瘘术</t>
  </si>
  <si>
    <t>导管、导丝、　造瘘套盒</t>
  </si>
  <si>
    <t>s320800003</t>
  </si>
  <si>
    <t>经皮肝（脾）穿刺门脉造影术</t>
  </si>
  <si>
    <t>导管、导丝、　鞘管、　穿刺套针</t>
  </si>
  <si>
    <t>s320800004</t>
  </si>
  <si>
    <t>经皮经肝（静脉）肝活检术</t>
  </si>
  <si>
    <t>包括脾脏活检术</t>
  </si>
  <si>
    <t>导管、导丝、　穿刺套针　、活检器</t>
  </si>
  <si>
    <t>s320800005</t>
  </si>
  <si>
    <t>经皮穿刺肿物硬化治疗</t>
  </si>
  <si>
    <t>s320800006</t>
  </si>
  <si>
    <t>经皮肝穿胆道造影术</t>
  </si>
  <si>
    <t>包括复查拔管</t>
  </si>
  <si>
    <t>导丝、导管、　穿刺套针</t>
  </si>
  <si>
    <t>s320800007</t>
  </si>
  <si>
    <t>经皮肝穿胆道引流术</t>
  </si>
  <si>
    <t>s320800008</t>
  </si>
  <si>
    <t>经皮经肝胆管内照射治疗术</t>
  </si>
  <si>
    <t>s320800009</t>
  </si>
  <si>
    <t>经皮穿刺腹膜后神经节阻滞术</t>
  </si>
  <si>
    <t>泌尿生殖系统介入治疗</t>
  </si>
  <si>
    <t>s320900001</t>
  </si>
  <si>
    <t>经皮穿刺肾脏置管引流术</t>
  </si>
  <si>
    <t>包括肾周引流术</t>
  </si>
  <si>
    <t>导管、导丝　、引流管、穿刺套针　</t>
  </si>
  <si>
    <t>s320900002</t>
  </si>
  <si>
    <t>经皮穿刺输尿管狭窄扩张术</t>
  </si>
  <si>
    <t>包括尿道扩张术</t>
  </si>
  <si>
    <t>导管、导丝、穿刺套针、球囊</t>
  </si>
  <si>
    <t>s320900003</t>
  </si>
  <si>
    <t>经皮穿刺输尿管支架置入术</t>
  </si>
  <si>
    <t>包括尿道支架置入</t>
  </si>
  <si>
    <t>导管、导丝、穿刺套针　引流管、支架、置入管</t>
  </si>
  <si>
    <t>s320900004</t>
  </si>
  <si>
    <t>经皮穿刺子宫肌瘤硬化治疗术</t>
  </si>
  <si>
    <t>特殊穿刺针、药物</t>
  </si>
  <si>
    <t>骨骼肌肉系统及其他介入治疗</t>
  </si>
  <si>
    <t>s321000001</t>
  </si>
  <si>
    <t>经皮穿刺椎体球囊扩张＋骨水泥成形术</t>
  </si>
  <si>
    <t>穿刺套针、骨水泥、球囊</t>
  </si>
  <si>
    <t>s321000002</t>
  </si>
  <si>
    <t>经皮穿刺骨水泥椎体成形术</t>
  </si>
  <si>
    <t>穿刺针、骨水泥</t>
  </si>
  <si>
    <t>s321000003</t>
  </si>
  <si>
    <t>经皮穿刺椎间盘抽吸治疗术</t>
  </si>
  <si>
    <t>包括切割术</t>
  </si>
  <si>
    <t>穿刺套针、切割器</t>
  </si>
  <si>
    <t>s3210000031</t>
  </si>
  <si>
    <t>经皮穿刺椎间盘臭氧介入治疗术</t>
  </si>
  <si>
    <t>含术中X线投照定位</t>
  </si>
  <si>
    <t>每节间盘</t>
  </si>
  <si>
    <t>s321000004</t>
  </si>
  <si>
    <t>经皮穿刺关节腔内注药治疗术</t>
  </si>
  <si>
    <t>s321000005</t>
  </si>
  <si>
    <t>甲状腺肿瘤经皮硬化治疗术</t>
  </si>
  <si>
    <t>s321000006</t>
  </si>
  <si>
    <t>经皮体表淋巴结硬化治疗术</t>
  </si>
  <si>
    <t>s321000008</t>
  </si>
  <si>
    <t>经皮穿刺肿瘤射频消融术</t>
  </si>
  <si>
    <t>s321000009</t>
  </si>
  <si>
    <t>经皮穿刺瘤体药物注射术</t>
  </si>
  <si>
    <t>穿刺针、药物</t>
  </si>
  <si>
    <t>s321000010</t>
  </si>
  <si>
    <t>经皮穿刺脓肿置管引流术</t>
  </si>
  <si>
    <t>脓肿置管引流术</t>
  </si>
  <si>
    <t>指通过穿刺或自然腔道置管引流治疗脓肿。所定价格涵盖导管导丝引导下，穿刺或经自然腔道置管引流等治疗步骤的人力资源和基本物耗。</t>
  </si>
  <si>
    <t>原“s321000010经皮穿刺脓肿置管引流术”项目取消。</t>
  </si>
  <si>
    <t>s321000011</t>
  </si>
  <si>
    <t>经皮穿刺淋巴管造影术</t>
  </si>
  <si>
    <t>包括灌注化疗</t>
  </si>
  <si>
    <t>s321000012</t>
  </si>
  <si>
    <t>经皮肢体血管瘤硬化术</t>
  </si>
  <si>
    <t>穿刺针、硬化剂　</t>
  </si>
  <si>
    <t>s321000013</t>
  </si>
  <si>
    <t>经腔鼻泪管成形术</t>
  </si>
  <si>
    <t>s321000014</t>
  </si>
  <si>
    <t>经腔鼻泪管内支架置入术</t>
  </si>
  <si>
    <t>s321000015</t>
  </si>
  <si>
    <t>经皮穿刺深部组织活检术</t>
  </si>
  <si>
    <t>包括骨关节活检术</t>
  </si>
  <si>
    <t>(三）手术治疗：</t>
  </si>
  <si>
    <t>麻醉：1.麻醉费已包括麻醉技术劳务费、设备费、材料费、监护费等各项费用，除桡动脉测压管、漂浮导管、气管插管、深静脉穿刺包，换能器、药品、氧气和“除外内容”中列举的内容外，不得再收其它任何费用。
2.同时进行两种麻醉时，主要麻醉按全价收取，辅助麻醉按定价的30%收取。
3.镇痛项目为病人自愿项目。未经病人同意不得收取。</t>
  </si>
  <si>
    <t>1.麻醉</t>
  </si>
  <si>
    <t>AV（R(G)）</t>
  </si>
  <si>
    <t>局部浸润麻醉</t>
  </si>
  <si>
    <t>神经阻滞麻醉</t>
  </si>
  <si>
    <t>椎管内麻醉</t>
  </si>
  <si>
    <t>AV（J）</t>
  </si>
  <si>
    <t>基础麻醉</t>
  </si>
  <si>
    <t>AV（AB）</t>
  </si>
  <si>
    <t>全身麻醉</t>
  </si>
  <si>
    <t>血液加温治疗</t>
  </si>
  <si>
    <t>包括术中加温和体外加温</t>
  </si>
  <si>
    <t>AV（F）</t>
  </si>
  <si>
    <t>支气管内麻醉</t>
  </si>
  <si>
    <t>AV（A）</t>
  </si>
  <si>
    <t>术后镇痛</t>
  </si>
  <si>
    <t>侧脑室连续镇痛</t>
  </si>
  <si>
    <t>硬膜外连续镇痛</t>
  </si>
  <si>
    <t>椎管内药物治疗</t>
  </si>
  <si>
    <t>包括神经根脱髓鞘疾病等治疗</t>
  </si>
  <si>
    <t>心肺复苏术</t>
  </si>
  <si>
    <t>气管插管术</t>
  </si>
  <si>
    <t>经口插管</t>
  </si>
  <si>
    <t>用于非术中病人</t>
  </si>
  <si>
    <t>R(G)</t>
  </si>
  <si>
    <t>特殊方法气管插管术</t>
  </si>
  <si>
    <t>用于困难气道。包括经鼻腔、经口盲探、逆行法，包括纤维喉镜、气管镜置管、可视喉镜辅助插管。</t>
  </si>
  <si>
    <t>喉镜片、可视导丝（管芯）</t>
  </si>
  <si>
    <t>喉罩插管通气术</t>
  </si>
  <si>
    <t>喉罩</t>
  </si>
  <si>
    <t>控制性降压</t>
  </si>
  <si>
    <t>体外循环</t>
  </si>
  <si>
    <t>指鼓泡法</t>
  </si>
  <si>
    <t>一次性过滤器及管路</t>
  </si>
  <si>
    <t>若用膜肺法，另计膜肺费用</t>
  </si>
  <si>
    <t>心肌灌注</t>
  </si>
  <si>
    <t>冠状静脉窦逆行灌注管、灌注管路</t>
  </si>
  <si>
    <t>AV（AH（J））</t>
  </si>
  <si>
    <t>急危病人麻醉</t>
  </si>
  <si>
    <t>T（K）</t>
  </si>
  <si>
    <t>镇痛泵体内置入术</t>
  </si>
  <si>
    <t>豫医保办〔2021〕9号发文取消</t>
  </si>
  <si>
    <t>连续无创碳氧血红蛋白监测</t>
  </si>
  <si>
    <t>连续无创容积变异指数监测</t>
  </si>
  <si>
    <t>连续无创总血红蛋白监测</t>
  </si>
  <si>
    <t xml:space="preserve">环甲膜穿刺逆行气管插管术
</t>
  </si>
  <si>
    <t>手术室内静脉给药，消毒，环甲膜穿，经穿刺针往喉方向置入细导引丝或细导引管使之进入咽腔，顺导引管置入气管导管，听诊判 断气管导管的位，固定气管导管，连接呼吸回路，麻醉机或呼吸 机行机械通气。</t>
  </si>
  <si>
    <t>体表加温治疗</t>
  </si>
  <si>
    <t>使用体表加温装置维持手术患者体温正常。</t>
  </si>
  <si>
    <t>凝血功能和血小板功能动态监测</t>
  </si>
  <si>
    <t>消毒，采血，放置到特殊血样管中，使用专用凝血功能监测仪，根据图形和数值分析凝血功能的变化和血小板功能的变化。</t>
  </si>
  <si>
    <t>AV（N）</t>
  </si>
  <si>
    <t>麻醉恢复室监护</t>
  </si>
  <si>
    <t>AV（R）</t>
  </si>
  <si>
    <t>无插管全麻</t>
  </si>
  <si>
    <t>表面麻醉</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</si>
  <si>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</si>
  <si>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含体外循环管路。</t>
  </si>
  <si>
    <t>1.限介入法心脏瓣膜置换术和非体外循环下冠状动脉搭桥术、先天性心脏病封堵术。2.实行体外循环患者不得再收备体外循环费用。</t>
  </si>
  <si>
    <t>手术：</t>
  </si>
  <si>
    <t>手术总说明</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</si>
  <si>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2.手术中所需的常规器械和低值医用消耗品，（如一次性无菌巾、消毒药品、冲洗盐水、一般缝线、敷料等）在定价时列入手术成本因素中考虑，均不另行收费。
3.手术中所需的特殊医用消耗材料（如防粘连材料、特殊穿刺针(器)、特殊导丝、导管、支架、球囊、特殊缝线、特殊缝针、夹子、钛钉、钛板、止血材料、胶原蛋白材料、扩张器、吻合器、缝合器、固定器、封堵器、取石（异物）网篮/取物袋、医用胶、等离子电极（刀头、针）等、一次性使用无菌保护罩、修补材料、内、外固定材料、组织牵开器、切口保护器、负压引流装置）、特殊药品等均为除外内容，凡在项目内涵中已含的不再单独收费。
4.1).经同一切口进行的两种不同疾病的手术，其中另一手术按50%加收；
2).经两个切口的两种不同疾病的手术，按手术标准分别计价；
3).同一手术项目中两个以上切口的手术，按30%加收(凡使用XX镜实施的手术除外)
4).双侧器官同时实行的手术，在相应单侧手术收费基础上加收50%。以上四种情况，麻醉费不再另外加收。
5.中医传统手术项目如肛肠、中医骨伤，需在中医相应的诊疗项目中查找，不在此重复列项。
6.6周岁及以下儿童临床手术项目在成人收费标准基础上适当提高，提高幅度不超过30%。周岁的计算方法以法律相关规定为准。
7.器官移植类项目中，异种器官指不摘自人体的器官，包括但不限于动物器官、机械器官，以及3D打印等技术人工制造的器官。
8.使用手术机械臂辅助操作系统辅助操作实行分类加收，加收费用包含导航定位工具包(包括但不限于基座、跟踪器、连接器、标定器、引导管、套筒、固定器等)以及使用手术机械臂辅助操作系统所消耗的其他相关耗材费用。
1)手术机械臂辅助操作系统只发挥辅助导航定位及跟踪监控功能的，每例手术加收40%，加收费用每次最高不超过2000元。
2)手术机械臂辅助操作系统在医务人员支配下仅完成或参与完成实现手术目标的部分核心操作步骤(含远程手术操作)的，加收80%。
3)手术机械臂辅助操作系统在医务人员支配下完成或参与完成实现手术目标的全部核心操作步骤(含远程手术操作)的，加收300%。
4)上述加收情形同时发生的，按加收比例最高的情形收费，不得相互叠加收费。同时开展多个手术的，按主要手术项目加收，每例手术限加收一次。
5)收取手术导航辅助操作及立体定向辅助手术项目费用的，不得加收手术机械臂操作系统辅助操作费用。</t>
  </si>
  <si>
    <t>颅脑系统手术</t>
  </si>
  <si>
    <t>颅骨和脑手术</t>
  </si>
  <si>
    <t>颅骨锁、颅骨固定钉、脑膜补片、颅骨固定系统、医用胶、修补材料、皮层电极和深部电极</t>
  </si>
  <si>
    <t>头皮肿物切除术</t>
  </si>
  <si>
    <t>含麻醉，不含植皮</t>
  </si>
  <si>
    <t>颅骨骨瘤切除术</t>
  </si>
  <si>
    <t>假体</t>
  </si>
  <si>
    <t>帽状腱膜下血肿或脓肿切开引流术</t>
  </si>
  <si>
    <t>包括脓肿切开引流；</t>
  </si>
  <si>
    <t>颅内硬膜外血肿引流术</t>
  </si>
  <si>
    <t>脑脓肿穿刺引流术</t>
  </si>
  <si>
    <t>不含开颅脓肿切除术</t>
  </si>
  <si>
    <t>开放性颅脑损伤清除术</t>
  </si>
  <si>
    <t>包括火器伤</t>
  </si>
  <si>
    <t>硬膜修补材料</t>
  </si>
  <si>
    <t>开放性颅脑损伤清除术（含静脉窦破裂手术）</t>
  </si>
  <si>
    <t>包括火器伤，含静脉窦破裂手术</t>
  </si>
  <si>
    <t>颅骨凹陷骨折复位术</t>
  </si>
  <si>
    <t>含碎骨片清除</t>
  </si>
  <si>
    <t>去颅骨骨瓣减压术</t>
  </si>
  <si>
    <t>颅骨修补术</t>
  </si>
  <si>
    <t>包括假体植入</t>
  </si>
  <si>
    <t>修补材料</t>
  </si>
  <si>
    <t>颅骨钻孔探查术（两孔以下）</t>
  </si>
  <si>
    <t>颅骨钻孔探查术（两孔以上）</t>
  </si>
  <si>
    <t>指通过颅骨钻孔进行探查。所定价格涵盖气钻或电钻钻开颅骨，探查、必要时活检以及止血、放置引流、缝合等手术步骤的人力资源和基本物质资源消耗。包括开颅探查术。</t>
  </si>
  <si>
    <t>经颅眶肿瘤切除术</t>
  </si>
  <si>
    <t>经颅内镜活检术</t>
  </si>
  <si>
    <t>慢性硬膜下血肿钻孔术</t>
  </si>
  <si>
    <t>包括高血压脑出血碎吸术</t>
  </si>
  <si>
    <t>如开颅切除血肿按颅内血肿清除术计价</t>
  </si>
  <si>
    <t>颅内多发血肿清除术(外伤，同一部位)</t>
  </si>
  <si>
    <t>含同一部位硬膜外、硬膜下、脑内血肿清除术</t>
  </si>
  <si>
    <t>颅内多发血肿清除术(外伤，非同一部位)</t>
  </si>
  <si>
    <t>颅内血肿清除术(外伤)</t>
  </si>
  <si>
    <t>包括单纯硬膜外、硬膜下、脑内血肿清除术</t>
  </si>
  <si>
    <t>开颅内减压术</t>
  </si>
  <si>
    <t>包括大脑颞极、额极、枕极切除、颞肌下减压</t>
  </si>
  <si>
    <t>经颅视神经管减压术</t>
  </si>
  <si>
    <t>颅内压监护传感器置放术</t>
  </si>
  <si>
    <t>包括颅内硬膜下、硬膜外、脑内、脑室内</t>
  </si>
  <si>
    <t>监护材料</t>
  </si>
  <si>
    <t>侧脑室分流术</t>
  </si>
  <si>
    <t>含分流管调整；包括侧脑室-心房分流术、侧脑室-膀胱分流术、侧脑室-腹腔分流术</t>
  </si>
  <si>
    <t>分流管</t>
  </si>
  <si>
    <t>侧脑室-腹腔分流术后引流管拔出术</t>
  </si>
  <si>
    <t>脑室钻孔伴脑室引流术</t>
  </si>
  <si>
    <t>颅内蛛网膜囊肿分流术或切除术</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</si>
  <si>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</si>
  <si>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</si>
  <si>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</si>
  <si>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</si>
  <si>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</si>
  <si>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</si>
  <si>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</si>
  <si>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</si>
  <si>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</si>
  <si>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</si>
  <si>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</si>
  <si>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</si>
  <si>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</si>
  <si>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</si>
  <si>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</si>
  <si>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</si>
  <si>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</si>
  <si>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</si>
  <si>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</si>
  <si>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</si>
  <si>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病灶切除、软脑膜下烧灼术、脑叶切除；不含术中脑电监测</t>
  </si>
  <si>
    <t>癫痫刀手术</t>
  </si>
  <si>
    <t>含手术计划系统、CT定位、24小时脑电图动态监测、皮层电极</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</si>
  <si>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</si>
  <si>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</si>
  <si>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</si>
  <si>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</si>
  <si>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</si>
  <si>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</si>
  <si>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 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</si>
  <si>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</si>
  <si>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</si>
  <si>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</si>
  <si>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</si>
  <si>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</si>
  <si>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</si>
  <si>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</si>
  <si>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</si>
  <si>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</si>
  <si>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</si>
  <si>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</si>
  <si>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</si>
  <si>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</si>
  <si>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</si>
  <si>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经颅内镜脑室脉络丛烧灼术</t>
  </si>
  <si>
    <t>终板造瘘术</t>
  </si>
  <si>
    <t>海绵窦瘘直接手术</t>
  </si>
  <si>
    <t>脑脊液漏修补术</t>
  </si>
  <si>
    <t>包括额窦修补、前颅窝、中颅窝底修补</t>
  </si>
  <si>
    <t>生物胶、人工硬膜、钛钢板</t>
  </si>
  <si>
    <t>脑脊膜膨出修补术</t>
  </si>
  <si>
    <t>单纯脑脊膜膨出</t>
  </si>
  <si>
    <t>重建硬膜及骨性材料</t>
  </si>
  <si>
    <t>环枕畸形减压术</t>
  </si>
  <si>
    <t>含骨性结构减压、小脑扁桃体切除、硬膜减张缝合术</t>
  </si>
  <si>
    <t>重建材料</t>
  </si>
  <si>
    <t>经口齿状突切切除术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</si>
  <si>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</si>
  <si>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</si>
  <si>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</si>
  <si>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</si>
  <si>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</si>
  <si>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</si>
  <si>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</si>
  <si>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</si>
  <si>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立体定向脑深部核团毁损术（一个靶点）</t>
  </si>
  <si>
    <t>包括治疗帕金森氏病、舞蹈病、扭转痉挛、癫痫等，包括射频、细胞刀治疗</t>
  </si>
  <si>
    <t>立体定向脑深部核团毁损术（两个以上靶点）</t>
  </si>
  <si>
    <t>脑深部电刺激系统置入术</t>
  </si>
  <si>
    <t>神经刺激器植入术</t>
  </si>
  <si>
    <t>指植入神经刺激器开展局部神经刺激治疗。所定价格涵盖刺激器植入、建立皮下隧道、连接刺激电极、调控、达到最佳的治疗或镇痛效果以及切开、止血、缝合等手术步骤的人力资源和基本物质资源消耗。包括神经刺激器更换术、神经刺激器取出术。</t>
  </si>
  <si>
    <t>神经刺激器、延伸导线</t>
  </si>
  <si>
    <t>s330201001</t>
  </si>
  <si>
    <t>颅骨修补术后钢板取出术</t>
  </si>
  <si>
    <t>s330201002</t>
  </si>
  <si>
    <t>腰池引流术</t>
  </si>
  <si>
    <t>s330201003</t>
  </si>
  <si>
    <t>头皮下血肿抽吸术</t>
  </si>
  <si>
    <t>颅神经手术</t>
  </si>
  <si>
    <t>三叉神经感觉后根切断术</t>
  </si>
  <si>
    <t>三叉神经周围支切断术或封闭术</t>
  </si>
  <si>
    <t>包括酒精封闭、甘油封闭、冷冻</t>
  </si>
  <si>
    <t>三叉神经撕脱术</t>
  </si>
  <si>
    <t>三叉神经干鞘膜内注射术</t>
  </si>
  <si>
    <t>颞部开颅三叉神经节切断术</t>
  </si>
  <si>
    <t>迷路后三叉神经切断术</t>
  </si>
  <si>
    <t>颅神经微血管减压术</t>
  </si>
  <si>
    <t>包括三叉神经、面神经、听神经、舌咽神经、迷走神经</t>
  </si>
  <si>
    <t>隔离材料</t>
  </si>
  <si>
    <t>面神经简单修复术</t>
  </si>
  <si>
    <t>包括肌筋膜悬吊术及神经断端直接吻合，以及局部同一创面的神经移植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</si>
  <si>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</si>
  <si>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</si>
  <si>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</si>
  <si>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</si>
  <si>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</si>
  <si>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</si>
  <si>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</si>
  <si>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</si>
  <si>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</si>
  <si>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</si>
  <si>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</si>
  <si>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</si>
  <si>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</si>
  <si>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</si>
  <si>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脑血管手术</t>
  </si>
  <si>
    <t>颅内巨大动脉瘤夹闭切除术</t>
  </si>
  <si>
    <t>包括基底动脉瘤、大脑后动脉动脉瘤；不含血管重建术</t>
  </si>
  <si>
    <t>动脉瘤夹</t>
  </si>
  <si>
    <t>颅内动脉瘤夹闭术（一个动脉瘤）</t>
  </si>
  <si>
    <t>不含基底动脉瘤、大脑后动脉瘤、多发动脉瘤</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</si>
  <si>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</si>
  <si>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</si>
  <si>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</si>
  <si>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</si>
  <si>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</si>
  <si>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</si>
  <si>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</si>
  <si>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</si>
  <si>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</si>
  <si>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颈内动脉内膜剥脱术</t>
  </si>
  <si>
    <t>不含术中血流监测</t>
  </si>
  <si>
    <t>颈内动脉内膜剥脱术（含行动脉成形术）</t>
  </si>
  <si>
    <t>椎动脉内膜剥脱术</t>
  </si>
  <si>
    <t>椎动脉内膜剥脱术（含行动脉成形术）</t>
  </si>
  <si>
    <t>椎动脉减压术</t>
  </si>
  <si>
    <t>颈内动脉外膜剥脱术</t>
  </si>
  <si>
    <t>包括颈总动脉、颈内动脉、颈外动脉外膜剥脱术、迷走神经剥离术</t>
  </si>
  <si>
    <t>颈总动脉大脑中动脉吻合术</t>
  </si>
  <si>
    <t>包括颞浅动脉-大脑中动脉吻合术</t>
  </si>
  <si>
    <t>如取大隐静脉按另一手术处理</t>
  </si>
  <si>
    <t>颅外内动脉搭桥术</t>
  </si>
  <si>
    <t>人造血管</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</si>
  <si>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</si>
  <si>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</si>
  <si>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</si>
  <si>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</si>
  <si>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</si>
  <si>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</si>
  <si>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</si>
  <si>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</si>
  <si>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</si>
  <si>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</si>
  <si>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</si>
  <si>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</si>
  <si>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</si>
  <si>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椎管内脓肿切开引流术</t>
  </si>
  <si>
    <t>包括硬膜下脓肿</t>
  </si>
  <si>
    <t>脊髓内病变切除术</t>
  </si>
  <si>
    <t>包括髓内肿瘤、髓内血肿清除</t>
  </si>
  <si>
    <t>脊髓硬膜外病变切除术</t>
  </si>
  <si>
    <t>包括硬脊膜外肿瘤、血肿、结核瘤、转移瘤、黄韧带增厚、椎间盘突出；不含硬脊膜下、脊髓内肿瘤</t>
  </si>
  <si>
    <t>髓外硬脊膜下病变切除术</t>
  </si>
  <si>
    <t>包括硬脊膜下肿瘤、血肿；不含脊髓内肿瘤</t>
  </si>
  <si>
    <t>脊髓外露修补术</t>
  </si>
  <si>
    <t>脊髓动脉静脉畸形切除术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</si>
  <si>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</si>
  <si>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</si>
  <si>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</si>
  <si>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</si>
  <si>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</si>
  <si>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</si>
  <si>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</si>
  <si>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</si>
  <si>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</si>
  <si>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</si>
  <si>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</si>
  <si>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</si>
  <si>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脊髓电极植入术</t>
  </si>
  <si>
    <t>指经皮或切开方式将神经刺激电极置入脊髓硬膜外腔以治疗相应节段脊髓支配区域相关疾病。所定价格涵盖植入神经刺激电极、连接导线、调试，以及穿刺或切开、建立皮下隧道、缝合或退出等手术步骤的人力资源和基本物质资源消耗。</t>
  </si>
  <si>
    <t>刺激电极、延伸导线</t>
  </si>
  <si>
    <t>电极取出术按10%收费。</t>
  </si>
  <si>
    <t>3.内分泌系统手术</t>
  </si>
  <si>
    <t>垂体细胞移植术</t>
  </si>
  <si>
    <t>含细胞制备</t>
  </si>
  <si>
    <t>供体</t>
  </si>
  <si>
    <t>甲状旁腺腺瘤切除术</t>
  </si>
  <si>
    <t>甲状旁腺大部切除术</t>
  </si>
  <si>
    <t>甲状旁腺组织自体移植术</t>
  </si>
  <si>
    <t>指对自体甲状旁腺组织进行移植。所定价格涵盖甲状旁腺组织植入，以及切开、吻合、关闭、缝合等手术步骤的人力资源和基本物质资源消耗。</t>
  </si>
  <si>
    <t>甲状旁腺细胞移植术</t>
  </si>
  <si>
    <t>甲状旁腺癌根治术</t>
  </si>
  <si>
    <t>甲状腺穿刺活检术</t>
  </si>
  <si>
    <t>包括注射、抽液</t>
  </si>
  <si>
    <t>甲状腺部分切除术</t>
  </si>
  <si>
    <t>包括甲状腺瘤及囊肿切除</t>
  </si>
  <si>
    <t>甲状腺次全切除术</t>
  </si>
  <si>
    <t>甲状腺全切术</t>
  </si>
  <si>
    <t>含两侧</t>
  </si>
  <si>
    <t>甲状腺癌根治术</t>
  </si>
  <si>
    <t>通过切除甲状腺治疗甲状腺癌。所定价格涵盖病变侧甲状腺全叶及峡部切除、淋巴结及脂肪清除，以及切开、止血、缝合等手术步骤的人力资源和基本物质资源消耗。</t>
  </si>
  <si>
    <t>甲状腺癌扩大根治术</t>
  </si>
  <si>
    <t>通过切除甲状腺及周围受累器官治疗甲状腺癌。所定价格涵盖病变侧甲状腺全叶及峡部、受累器官切除，淋巴结及脂肪清除，以及切开、淋巴结及脂肪清除、止血、缝合等手术步骤的人力资源和基本物质资源消耗。</t>
  </si>
  <si>
    <t>甲状腺癌根治术联合胸骨劈开上纵隔清扫术</t>
  </si>
  <si>
    <t>甲状腺细胞移植术</t>
  </si>
  <si>
    <t xml:space="preserve">次 </t>
  </si>
  <si>
    <t>甲状舌管瘘切除术</t>
  </si>
  <si>
    <t>包括囊肿</t>
  </si>
  <si>
    <t>胎儿甲状腺移植术</t>
  </si>
  <si>
    <t>喉返神经探查术</t>
  </si>
  <si>
    <t>包括神经吻合、神经移植</t>
  </si>
  <si>
    <t>胸腺切除术</t>
  </si>
  <si>
    <t>包括胸腺肿瘤切除、重症肌无力胸腺扩大切除、含经胸骨正中切口径路、经颈部横切口手术</t>
  </si>
  <si>
    <t>胸腺移值术</t>
  </si>
  <si>
    <t>包括原位或异位移植；不含供体胸腺切取及保存</t>
  </si>
  <si>
    <t>胸腺细胞移植术</t>
  </si>
  <si>
    <t>肾上腺切除术</t>
  </si>
  <si>
    <t>含腺瘤切除，包括全切或部分</t>
  </si>
  <si>
    <t>经腹腔镜肾上腺切除术</t>
  </si>
  <si>
    <t>含腺瘤切除；包括全切或部分切除</t>
  </si>
  <si>
    <t>肾上腺嗜铬细胞瘤切除术</t>
  </si>
  <si>
    <t>恶性嗜铬细胞瘤根治术</t>
  </si>
  <si>
    <t>包括异位嗜铬细胞瘤根治术</t>
  </si>
  <si>
    <t>微囊化牛肾上腺嗜铬细胞（BCC）移植术</t>
  </si>
  <si>
    <t>肾上腺组织自体移植术</t>
  </si>
  <si>
    <t>通过自体肾上腺移植治疗肾上腺疾病。所定价格涵盖组织植入，以及切开、吻合、关闭、缝合等手术步骤的人力资源和基本物质资源消耗。</t>
  </si>
  <si>
    <t xml:space="preserve">胸骨后甲状腺肿切除术
</t>
  </si>
  <si>
    <t>经颈部横切口，必要时加胸骨正中切口。消毒铺巾，贴膜，探查，解剖切断甲状腺下血管，于包膜下摘除胸骨后甲状腺肿，术后置引 流管(片)。含引流管，骨蜡。</t>
  </si>
  <si>
    <t>s330300001</t>
  </si>
  <si>
    <t>经腹腔镜肾上腺囊肿切除术</t>
  </si>
  <si>
    <t>4.眼部手术</t>
  </si>
  <si>
    <t>眼睑手术</t>
  </si>
  <si>
    <t>眼睑肿物切除术</t>
  </si>
  <si>
    <t>眼睑结膜裂伤缝合术</t>
  </si>
  <si>
    <t>内眦韧带断裂修复术</t>
  </si>
  <si>
    <t>上睑下垂矫正术</t>
  </si>
  <si>
    <t>睑下垂矫正联合眦整形术</t>
  </si>
  <si>
    <t>睑退缩矫正术</t>
  </si>
  <si>
    <t>睑内翻矫正术</t>
  </si>
  <si>
    <t>睑外翻矫正术</t>
  </si>
  <si>
    <t>睑裂缝合术</t>
  </si>
  <si>
    <t>游离植皮睑成形术</t>
  </si>
  <si>
    <t>内眦赘皮矫治术</t>
  </si>
  <si>
    <t>双行睫矫正术</t>
  </si>
  <si>
    <t>睑凹陷畸形矫正术</t>
  </si>
  <si>
    <t>睑缘粘连术</t>
  </si>
  <si>
    <t>眼睑肿物切除整形术</t>
  </si>
  <si>
    <t>金属弹簧置入眼睑闭合不全矫治术</t>
  </si>
  <si>
    <t>泪器手术</t>
  </si>
  <si>
    <t>泪阜部肿瘤单纯切除术</t>
  </si>
  <si>
    <t>泪小点外翻矫正术</t>
  </si>
  <si>
    <t>泪小管吻合术</t>
  </si>
  <si>
    <t>泪囊摘除术</t>
  </si>
  <si>
    <t>睑部泪腺摘除术</t>
  </si>
  <si>
    <t>泪囊结膜囊吻合术</t>
  </si>
  <si>
    <t>鼻腔泪囊吻合术</t>
  </si>
  <si>
    <t>经鼻内镜鼻腔泪囊吻合术</t>
  </si>
  <si>
    <t>鼻泪道再通术</t>
  </si>
  <si>
    <t>泪道成形术</t>
  </si>
  <si>
    <t>s330402001</t>
  </si>
  <si>
    <t>泪小管塞植术</t>
  </si>
  <si>
    <t>结膜手术</t>
  </si>
  <si>
    <t>睑球粘连分离术</t>
  </si>
  <si>
    <t>结膜肿物切除术</t>
  </si>
  <si>
    <t>结膜淋巴管积液清除术</t>
  </si>
  <si>
    <t>结膜囊成形术</t>
  </si>
  <si>
    <t>球结膜瓣复盖术</t>
  </si>
  <si>
    <t>麦粒肿切除术</t>
  </si>
  <si>
    <t>下穹窿成形术</t>
  </si>
  <si>
    <t>球结膜放射状切开冲洗+减压术</t>
  </si>
  <si>
    <t>角膜手术</t>
  </si>
  <si>
    <t>表层角膜镜片镶嵌术</t>
  </si>
  <si>
    <t>近视性放射状角膜切开术</t>
  </si>
  <si>
    <t>角膜缝环固定术</t>
  </si>
  <si>
    <t>角膜拆线</t>
  </si>
  <si>
    <t>角膜基质环植入术</t>
  </si>
  <si>
    <t>角膜深层异物取出术</t>
  </si>
  <si>
    <t>翼状胬肉切除术</t>
  </si>
  <si>
    <t>翼状胬肉切除＋角膜移植术</t>
  </si>
  <si>
    <t>翼状胬肉切除+角膜移植术(含干细胞移植)</t>
  </si>
  <si>
    <t>角膜白斑染色术</t>
  </si>
  <si>
    <t>角膜移植术</t>
  </si>
  <si>
    <t>指异体同种角膜（单侧）移植，实现患者原位角膜切除和供体角膜植入。所定价格涵盖患者原位角膜切除、供体角膜术前或术中整复、供体角膜植入，以及切开、吻合、关闭、缝合等手术步骤的人力资源和基本物质资源消耗。包括异种组织移植术。</t>
  </si>
  <si>
    <t>羊膜、眼科手术刀</t>
  </si>
  <si>
    <t>角膜手术中实施干细胞移植加收</t>
  </si>
  <si>
    <t>羊膜移植术</t>
  </si>
  <si>
    <t>角膜移植联合视网膜复位术</t>
  </si>
  <si>
    <t>瞳孔再造术</t>
  </si>
  <si>
    <t>s330404001</t>
  </si>
  <si>
    <t>复杂角膜移植术</t>
  </si>
  <si>
    <t>s330404002</t>
  </si>
  <si>
    <t>白内障摘除联合玻璃体切割+人工晶体植入术</t>
  </si>
  <si>
    <t>虹膜、睫状体、巩膜和前房手术</t>
  </si>
  <si>
    <t>虹膜全切除术</t>
  </si>
  <si>
    <t>虹膜周边切除术</t>
  </si>
  <si>
    <t>虹膜根部离断修复术</t>
  </si>
  <si>
    <t>虹膜贯穿术</t>
  </si>
  <si>
    <t>虹膜囊肿切除术</t>
  </si>
  <si>
    <t>人工虹膜隔植入术</t>
  </si>
  <si>
    <t>睫状体剥离术</t>
  </si>
  <si>
    <t>睫状体断离复位术</t>
  </si>
  <si>
    <t>睫状体及脉络膜上腔放液术</t>
  </si>
  <si>
    <t>睫状体特殊治疗</t>
  </si>
  <si>
    <t>前房角切开术</t>
  </si>
  <si>
    <t>前房成形术</t>
  </si>
  <si>
    <t>青光眼滤过术</t>
  </si>
  <si>
    <t>非穿透性小梁切除＋透明质酸钠凝胶充填术</t>
  </si>
  <si>
    <t>小梁切开术</t>
  </si>
  <si>
    <t>小梁切开联合小梁切除术</t>
  </si>
  <si>
    <t>青光眼硅管植入术</t>
  </si>
  <si>
    <t>青光眼滤帘修复术</t>
  </si>
  <si>
    <t>青光眼滤过泡分离术</t>
  </si>
  <si>
    <t>青光眼滤过泡修补术</t>
  </si>
  <si>
    <t>巩膜缩短术</t>
  </si>
  <si>
    <t>房水引流物置入术</t>
  </si>
  <si>
    <t>舒莱姆氏管（Schlemm管）成形术</t>
  </si>
  <si>
    <t>晶状体手术</t>
  </si>
  <si>
    <t>白内障截囊吸取术</t>
  </si>
  <si>
    <t>白内障囊膜切除术</t>
  </si>
  <si>
    <t>白内障囊内摘除术</t>
  </si>
  <si>
    <t>白内障囊外摘除术</t>
  </si>
  <si>
    <t>白内障超声乳化摘除术</t>
  </si>
  <si>
    <t>白内障囊外摘除+人工晶体植入术</t>
  </si>
  <si>
    <t>人工晶体复位术</t>
  </si>
  <si>
    <t>人工晶体置换术</t>
  </si>
  <si>
    <t>二期人工晶体植入术</t>
  </si>
  <si>
    <t>白内障超声乳化摘除术+人工晶体植入术</t>
  </si>
  <si>
    <t>人工晶体睫状沟固定术</t>
  </si>
  <si>
    <t>人工晶体取出术</t>
  </si>
  <si>
    <t>白内障青光眼联合手术</t>
  </si>
  <si>
    <t>白内障囊外摘除联合青光眼人工晶体植入术</t>
  </si>
  <si>
    <t>穿透性角膜移植联合白内障囊外摘除及人工晶体植入术(三联术)</t>
  </si>
  <si>
    <t>白内障摘除联合玻璃体切割术</t>
  </si>
  <si>
    <t>球内异物取出术联合晶体玻璃体切除及人工晶体植入(四联术)</t>
  </si>
  <si>
    <t>非正常晶体手术</t>
  </si>
  <si>
    <t>有晶状体眼人工晶状体植入术</t>
  </si>
  <si>
    <t>视网膜、脉络膜、后房手术</t>
  </si>
  <si>
    <t>玻璃体穿刺抽液术</t>
  </si>
  <si>
    <t>玻璃体切除术</t>
  </si>
  <si>
    <t>玻璃体内猪囊尾幼取出术</t>
  </si>
  <si>
    <t>视网膜脱离修复术</t>
  </si>
  <si>
    <t>复杂视网膜脱离修复术</t>
  </si>
  <si>
    <t>黄斑裂孔注气术</t>
  </si>
  <si>
    <t>黄斑裂孔封闭术</t>
  </si>
  <si>
    <t>黄斑前膜术</t>
  </si>
  <si>
    <t>黄斑下膜取出术</t>
  </si>
  <si>
    <t>黄斑转位术</t>
  </si>
  <si>
    <t>色素膜肿物切除术</t>
  </si>
  <si>
    <t>巩膜后兜带术</t>
  </si>
  <si>
    <t>内眼病冷凝术</t>
  </si>
  <si>
    <t>硅油取出术</t>
  </si>
  <si>
    <t>玻璃体激光消融术</t>
  </si>
  <si>
    <t>经结膜微创玻璃体切除术</t>
  </si>
  <si>
    <t>眼外肌手术</t>
  </si>
  <si>
    <t>共同性斜视矫正术</t>
  </si>
  <si>
    <t>非共同性斜视矫正术</t>
  </si>
  <si>
    <t>非常规眼外肌手术</t>
  </si>
  <si>
    <t>眼震矫正术</t>
  </si>
  <si>
    <t>眼眶和眼球手术</t>
  </si>
  <si>
    <t>球内磁性异物取出术</t>
  </si>
  <si>
    <t>球内非磁性异物取出术</t>
  </si>
  <si>
    <t>球壁异物取出术</t>
  </si>
  <si>
    <t>眶内异物取出术</t>
  </si>
  <si>
    <t>眼球裂伤缝合术</t>
  </si>
  <si>
    <t>甲状腺突眼矫正术</t>
  </si>
  <si>
    <t>眼内容摘除术</t>
  </si>
  <si>
    <t>眼球摘除术</t>
  </si>
  <si>
    <t>眼球摘除+植入术</t>
  </si>
  <si>
    <t>义眼安装</t>
  </si>
  <si>
    <t>义眼台打孔术</t>
  </si>
  <si>
    <t>活动性义眼眼座植入术</t>
  </si>
  <si>
    <t>眶内血肿穿刺术</t>
  </si>
  <si>
    <t>眶内肿物摘除术</t>
  </si>
  <si>
    <t>眶内容摘除术</t>
  </si>
  <si>
    <t>上颌骨切除合并眶内容摘除术</t>
  </si>
  <si>
    <t>眼窝填充术</t>
  </si>
  <si>
    <t>眼窝再造术</t>
  </si>
  <si>
    <t>眼眶壁骨折整复术</t>
  </si>
  <si>
    <t>眶骨缺损整复术</t>
  </si>
  <si>
    <t>眶膈修补术</t>
  </si>
  <si>
    <t>眼眶减压术</t>
  </si>
  <si>
    <t>眼前段重建术</t>
  </si>
  <si>
    <t>视神经减压术</t>
  </si>
  <si>
    <t>眶距增宽症整形术</t>
  </si>
  <si>
    <t>义眼台暴露修补术</t>
  </si>
  <si>
    <t>s330409001</t>
  </si>
  <si>
    <t>义眼台取出术</t>
  </si>
  <si>
    <t>5.耳部手术</t>
  </si>
  <si>
    <t>外耳手术</t>
  </si>
  <si>
    <t>耳廓软骨膜炎清创术</t>
  </si>
  <si>
    <t>包括耳廓脓肿切排清创术</t>
  </si>
  <si>
    <t>耳道异物取出术（深部）</t>
  </si>
  <si>
    <t>耳道异物取出术（浅部）</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</si>
  <si>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</si>
  <si>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</si>
  <si>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</si>
  <si>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</si>
  <si>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</si>
  <si>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</si>
  <si>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</si>
  <si>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</si>
  <si>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</si>
  <si>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</si>
  <si>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</si>
  <si>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</si>
  <si>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</si>
  <si>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</si>
  <si>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</si>
  <si>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</si>
  <si>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</si>
  <si>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</si>
  <si>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含取材、材料和植皮</t>
  </si>
  <si>
    <t>耳廓再造术</t>
  </si>
  <si>
    <t>含部分再造；不含皮肤扩张术</t>
  </si>
  <si>
    <t>耳廓畸形矫正术</t>
  </si>
  <si>
    <t>含招风耳、隐匿耳、巨耳、扁平耳、耳垂畸形矫正术等</t>
  </si>
  <si>
    <t>特殊植入材料</t>
  </si>
  <si>
    <t>耳廓软骨取骨术</t>
  </si>
  <si>
    <t xml:space="preserve">含耳廓软骨制备 </t>
  </si>
  <si>
    <t>外耳道成形术</t>
  </si>
  <si>
    <t>包括狭窄、闭锁</t>
  </si>
  <si>
    <t>耳廓良性肿物切除术</t>
  </si>
  <si>
    <t>消毒铺巾，肿物皮下分离切除，缝合切口，如肿物因粘连等因素造成切除后局部缺皮，则需转移皮瓣缝合。不含皮瓣移植。</t>
  </si>
  <si>
    <t>人工皮</t>
  </si>
  <si>
    <t>中耳手术</t>
  </si>
  <si>
    <t>鼓膜置管术</t>
  </si>
  <si>
    <t>鼓膜切开术</t>
  </si>
  <si>
    <t>耳显微镜下鼓膜修补术</t>
  </si>
  <si>
    <t>包括内植法、夹层法、外贴法</t>
  </si>
  <si>
    <t>经耳内窥镜鼓膜修补术</t>
  </si>
  <si>
    <t>含取筋膜</t>
  </si>
  <si>
    <t>镫骨手术</t>
  </si>
  <si>
    <t>包括镫骨撼动术、底板切除术</t>
  </si>
  <si>
    <t>二次镫骨底板切除术</t>
  </si>
  <si>
    <t>二氧化碳激光镫骨底板开窗术</t>
  </si>
  <si>
    <t>听骨链松解术</t>
  </si>
  <si>
    <t>鼓室成形术</t>
  </si>
  <si>
    <t>含听骨链重建、鼓膜修补、病变探查手术；包括I－V型</t>
  </si>
  <si>
    <t>人工听骨听力重建术</t>
  </si>
  <si>
    <t>人工听骨</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</si>
  <si>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</si>
  <si>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</si>
  <si>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</si>
  <si>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</si>
  <si>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</si>
  <si>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</si>
  <si>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</si>
  <si>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</si>
  <si>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</si>
  <si>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</si>
  <si>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</si>
  <si>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</si>
  <si>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</si>
  <si>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</si>
  <si>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</si>
  <si>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</si>
  <si>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</si>
  <si>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取出术按50%收费</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</si>
  <si>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</si>
  <si>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</si>
  <si>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</si>
  <si>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</si>
  <si>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</si>
  <si>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</si>
  <si>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</si>
  <si>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</si>
  <si>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经鼻内镜翼管神经切断术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</si>
  <si>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</si>
  <si>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</si>
  <si>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</si>
  <si>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</si>
  <si>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</si>
  <si>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</si>
  <si>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</si>
  <si>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</si>
  <si>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</si>
  <si>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</si>
  <si>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</si>
  <si>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</si>
  <si>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</si>
  <si>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</si>
  <si>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</si>
  <si>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</si>
  <si>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</si>
  <si>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经乳突脑脓肿穿刺引流或切开术</t>
  </si>
  <si>
    <t>包括颞叶、小脑、乙状窦周围脓肿穿刺或切开引流</t>
  </si>
  <si>
    <t>经乳突硬膜外脓肿穿刺引流或切开术</t>
  </si>
  <si>
    <t>含乳突根治手术，包括穿刺或切开引流</t>
  </si>
  <si>
    <t>6.鼻、口、咽部手术</t>
  </si>
  <si>
    <t>鼻部手术</t>
  </si>
  <si>
    <t>鼻外伤清创缝合术</t>
  </si>
  <si>
    <t>鼻骨骨折整复术</t>
  </si>
  <si>
    <t>鼻部分缺损修复术</t>
  </si>
  <si>
    <t>不含另外部位取材</t>
  </si>
  <si>
    <t>植入材料</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</si>
  <si>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</si>
  <si>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</si>
  <si>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</si>
  <si>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</si>
  <si>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</si>
  <si>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</si>
  <si>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</si>
  <si>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</si>
  <si>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</si>
  <si>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</si>
  <si>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</si>
  <si>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</si>
  <si>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</si>
  <si>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 xml:space="preserve">含鼻中隔软骨制备；不含鼻中隔弯曲矫正术 </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</si>
  <si>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</si>
  <si>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</si>
  <si>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</si>
  <si>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</si>
  <si>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</si>
  <si>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</si>
  <si>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</si>
  <si>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</si>
  <si>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重度鞍鼻畸形矫正术</t>
  </si>
  <si>
    <t>鼻再造术</t>
  </si>
  <si>
    <t>植入材料(支架)</t>
  </si>
  <si>
    <t>鼻孔狭窄或闭锁修复术</t>
  </si>
  <si>
    <t>后鼻孔成形术</t>
  </si>
  <si>
    <t>鼻侧壁移位伴骨质充填术</t>
  </si>
  <si>
    <t>鼻内窥镜下低温消融术</t>
  </si>
  <si>
    <t>含麻醉</t>
  </si>
  <si>
    <t>一次性探头</t>
  </si>
  <si>
    <t>s330601001</t>
  </si>
  <si>
    <t>鼻背瘘管切除术</t>
  </si>
  <si>
    <t>s330601002</t>
  </si>
  <si>
    <t>内窥镜下鼻中隔矫正术</t>
  </si>
  <si>
    <t>副鼻窦手术</t>
  </si>
  <si>
    <t>上颌窦鼻内开窗术</t>
  </si>
  <si>
    <t>经鼻下鼻道开窗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</si>
  <si>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</si>
  <si>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</si>
  <si>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</si>
  <si>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</si>
  <si>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</si>
  <si>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</si>
  <si>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</si>
  <si>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</si>
  <si>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</si>
  <si>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</si>
  <si>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</si>
  <si>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</si>
  <si>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经鼻内窥镜鼻窦手术</t>
  </si>
  <si>
    <t>包括额窦、筛窦、蝶窦</t>
  </si>
  <si>
    <t>单侧。</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</si>
  <si>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</si>
  <si>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</si>
  <si>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</si>
  <si>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</si>
  <si>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</si>
  <si>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</si>
  <si>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</si>
  <si>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</si>
  <si>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</si>
  <si>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</si>
  <si>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</si>
  <si>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</si>
  <si>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</si>
  <si>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</si>
  <si>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</si>
  <si>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</si>
  <si>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</si>
  <si>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</si>
  <si>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</si>
  <si>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</si>
  <si>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</si>
  <si>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</si>
  <si>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</si>
  <si>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</si>
  <si>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</si>
  <si>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</si>
  <si>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</si>
  <si>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</si>
  <si>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</si>
  <si>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</si>
  <si>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</si>
  <si>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人工材料及专用器械、模型、模板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</si>
  <si>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</si>
  <si>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</si>
  <si>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</si>
  <si>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</si>
  <si>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</si>
  <si>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</si>
  <si>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</si>
  <si>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</si>
  <si>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</si>
  <si>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</si>
  <si>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</si>
  <si>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</si>
  <si>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</si>
  <si>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</si>
  <si>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</si>
  <si>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</si>
  <si>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</si>
  <si>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</si>
  <si>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</si>
  <si>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</si>
  <si>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</si>
  <si>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</si>
  <si>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</si>
  <si>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</si>
  <si>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</si>
  <si>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</si>
  <si>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</si>
  <si>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</si>
  <si>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</si>
  <si>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</si>
  <si>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</si>
  <si>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</si>
  <si>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</si>
  <si>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</si>
  <si>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</si>
  <si>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V（K）</t>
  </si>
  <si>
    <t>睡眠呼吸暂停综合症射频温控消融治疗术用低温等离子体手术系统刀加收</t>
  </si>
  <si>
    <t>该项目取消</t>
  </si>
  <si>
    <t>牙龈翻瓣术</t>
  </si>
  <si>
    <t>含牙龈切开、翻瓣、刮治及根面平整、瓣的复位缝合</t>
  </si>
  <si>
    <t>特殊药物、牙周塞治</t>
  </si>
  <si>
    <t>根向、冠向复位切口或远中楔形切除另加收</t>
  </si>
  <si>
    <t>牙龈再生术</t>
  </si>
  <si>
    <t>生物膜</t>
  </si>
  <si>
    <t>每组</t>
  </si>
  <si>
    <t>牙龈切除术</t>
  </si>
  <si>
    <t>包括牙龈切除及牙龈成形</t>
  </si>
  <si>
    <t>牙周塞治</t>
  </si>
  <si>
    <t>显微根管外科手术</t>
  </si>
  <si>
    <t>包括显微镜下的进行根管内外修复及 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</si>
  <si>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</si>
  <si>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</si>
  <si>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</si>
  <si>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</si>
  <si>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</si>
  <si>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</si>
  <si>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</si>
  <si>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</si>
  <si>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</si>
  <si>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</si>
  <si>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</si>
  <si>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</si>
  <si>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</si>
  <si>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</si>
  <si>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</si>
  <si>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</si>
  <si>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</si>
  <si>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</si>
  <si>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</si>
  <si>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</si>
  <si>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</si>
  <si>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</si>
  <si>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</si>
  <si>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</si>
  <si>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不含术区牙周塞治</t>
  </si>
  <si>
    <t>特殊刀片</t>
  </si>
  <si>
    <t>下齿槽神经移位术</t>
  </si>
  <si>
    <t>颜面器官缺损种植体植入术</t>
  </si>
  <si>
    <t>包括外耳或鼻或眼缺损或颌面缺损的种植体植入</t>
  </si>
  <si>
    <t>特殊种植体</t>
  </si>
  <si>
    <t>口腔肿瘤手术</t>
  </si>
  <si>
    <t>特殊吻合线</t>
  </si>
  <si>
    <t>口腔颌面部小肿物切除术</t>
  </si>
  <si>
    <t>包括口腔、颌面部良性小肿物</t>
  </si>
  <si>
    <t>口腔颌面部神经纤维瘤切除及成形术</t>
  </si>
  <si>
    <t>含瘤体切除及邻位瓣修复</t>
  </si>
  <si>
    <t>颌下腺移植术</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</si>
  <si>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</si>
  <si>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</si>
  <si>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</si>
  <si>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</si>
  <si>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</si>
  <si>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</si>
  <si>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</si>
  <si>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</si>
  <si>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</si>
  <si>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</si>
  <si>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</si>
  <si>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</si>
  <si>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</si>
  <si>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</si>
  <si>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</si>
  <si>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</si>
  <si>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</si>
  <si>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</si>
  <si>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</si>
  <si>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</si>
  <si>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</si>
  <si>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</si>
  <si>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包括上、下颌骨骨髓炎、良性肿瘤、瘤样病变及各类囊肿的切除术(含刮治术)，适用于颧骨良性病变；不含松质骨或骨替代物的植入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</si>
  <si>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</si>
  <si>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</si>
  <si>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</si>
  <si>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</si>
  <si>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</si>
  <si>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</si>
  <si>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</si>
  <si>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</si>
  <si>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</si>
  <si>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</si>
  <si>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</si>
  <si>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</si>
  <si>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</si>
  <si>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</si>
  <si>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</si>
  <si>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</si>
  <si>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</si>
  <si>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</si>
  <si>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</si>
  <si>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含肿物切除及髁状突修整；不含人造关节植入</t>
  </si>
  <si>
    <t>颞部肿物切除术</t>
  </si>
  <si>
    <t>包括肿物切除及邻位瓣修复；不含颞部大面积缺损游离皮瓣及带蒂皮瓣修复</t>
  </si>
  <si>
    <t>颌骨骨纤维异常增殖症切除成形术</t>
  </si>
  <si>
    <t>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</si>
  <si>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</si>
  <si>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</si>
  <si>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</si>
  <si>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</si>
  <si>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t>
  </si>
  <si>
    <t>腮腺恶性肿物扩大切除术</t>
  </si>
  <si>
    <t>颌面部血管瘤瘤腔内注射术</t>
  </si>
  <si>
    <t>包括硬化剂、治疗药物等</t>
  </si>
  <si>
    <t>腮裂囊肿切除术</t>
  </si>
  <si>
    <t>包括鳃裂瘘切除术</t>
  </si>
  <si>
    <t>涎腺导管结石取石术</t>
  </si>
  <si>
    <t>颌面颈部深部肿物探查术</t>
  </si>
  <si>
    <t>含活检术；不含肿物切除术</t>
  </si>
  <si>
    <t>舌下腺切除术</t>
  </si>
  <si>
    <t>舌下腺囊肿袋形术</t>
  </si>
  <si>
    <t>颌下腺切除术</t>
  </si>
  <si>
    <t>口腔成形手术</t>
  </si>
  <si>
    <t>含多功能腭裂开口器</t>
  </si>
  <si>
    <t>特殊缝线、来复锯</t>
  </si>
  <si>
    <t>系带成形术</t>
  </si>
  <si>
    <t>包括唇或颊或舌系带成形术</t>
  </si>
  <si>
    <t>舌系带松解术</t>
  </si>
  <si>
    <t>巨舌畸形矫正术</t>
  </si>
  <si>
    <t>舌再造术</t>
  </si>
  <si>
    <t>腭弓成形术</t>
  </si>
  <si>
    <t>包括舌腭弓或咽腭弓成形术</t>
  </si>
  <si>
    <t>腭帆缩短术</t>
  </si>
  <si>
    <t>腭咽成形术</t>
  </si>
  <si>
    <t>悬雍垂缩短术</t>
  </si>
  <si>
    <t>悬雍垂腭咽成形术(UPPP)</t>
  </si>
  <si>
    <t>激光悬雍垂腭咽成形术(UPP)</t>
  </si>
  <si>
    <t>唇畸形矫正术</t>
  </si>
  <si>
    <t>包括厚唇、重唇、薄唇、唇瘢痕、唇弓不齐等；不含唇外翻矫正术</t>
  </si>
  <si>
    <t>唇缺损修复术</t>
  </si>
  <si>
    <t>包括部分或全唇缺损；不含岛状组织瓣切取移转术</t>
  </si>
  <si>
    <t>岛状组织瓣切取移转术</t>
  </si>
  <si>
    <t>单侧不完全唇裂修复术</t>
  </si>
  <si>
    <t>包括唇裂修复、初期鼻畸形矫治、唇功能性修复、唇正中裂修复</t>
  </si>
  <si>
    <t>单侧完全唇裂修复术</t>
  </si>
  <si>
    <t>包括唇裂修复、初期鼻畸形矫治、唇功能性修复、唇正中裂修复；不含犁骨瓣修复术</t>
  </si>
  <si>
    <t>犁骨瓣修复术</t>
  </si>
  <si>
    <t xml:space="preserve">含犁骨瓣形成及硬腭前部裂隙关闭 </t>
  </si>
  <si>
    <t>Ⅰ°腭裂兰氏修复术</t>
  </si>
  <si>
    <t xml:space="preserve"> 包括悬雍垂裂、软腭裂、隐裂修复术 </t>
  </si>
  <si>
    <t>II°腭裂兰氏修复术</t>
  </si>
  <si>
    <t xml:space="preserve"> 包括硬、软腭裂修复术 </t>
  </si>
  <si>
    <t>III°腭裂兰氏修复术</t>
  </si>
  <si>
    <t>包括单侧完全性腭裂修复术、硬腭鼻腔面犁骨瓣修复术</t>
  </si>
  <si>
    <t>反向双“Z“腭裂修复术</t>
  </si>
  <si>
    <t xml:space="preserve"> 包括腭裂兰氏修复、软腭延长术 </t>
  </si>
  <si>
    <t>单瓣、二瓣后退腭裂修复术</t>
  </si>
  <si>
    <t xml:space="preserve">包括腭裂兰氏修复、硬腭前部瘘修复术、软腭延长术 </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</si>
  <si>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</si>
  <si>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</si>
  <si>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</si>
  <si>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</si>
  <si>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</si>
  <si>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含腭咽肌瓣制备及腭咽成形术；不含腭部裂隙关闭</t>
  </si>
  <si>
    <t>咽后嵴成形术</t>
  </si>
  <si>
    <t>咽后壁组织瓣成形术</t>
  </si>
  <si>
    <t>含咽后壁瓣制备及咽后瓣成形术；不含腭部裂隙关闭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</si>
  <si>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</si>
  <si>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</si>
  <si>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</si>
  <si>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</si>
  <si>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</si>
  <si>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</si>
  <si>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</si>
  <si>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含局部组织瓣制备及面部裂隙关闭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</si>
  <si>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</si>
  <si>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</si>
  <si>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</si>
  <si>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</si>
  <si>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口腔颌面部联合缺损带血管游离肌皮骨瓣修复术</t>
  </si>
  <si>
    <t>不含显微吻合</t>
  </si>
  <si>
    <t>口腔颌面部骨缺损游离骨瓣移植修复术</t>
  </si>
  <si>
    <t>颜面部软组织不对称局部组织瓣畸形矫正术</t>
  </si>
  <si>
    <t>含局部组织瓣制备及转移</t>
  </si>
  <si>
    <t>颜面部软组织不对称带血管游离组织瓣畸形矫正术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</si>
  <si>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</si>
  <si>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</si>
  <si>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</si>
  <si>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</si>
  <si>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</si>
  <si>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</si>
  <si>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</si>
  <si>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</si>
  <si>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</si>
  <si>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</si>
  <si>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</si>
  <si>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</si>
  <si>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</si>
  <si>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</si>
  <si>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</si>
  <si>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</si>
  <si>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</si>
  <si>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</si>
  <si>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颌面颈部深部肿物切除术</t>
  </si>
  <si>
    <t>吻合器</t>
  </si>
  <si>
    <t>口腔正颌手术</t>
  </si>
  <si>
    <t>含来复锯、微型骨动力系统、光导纤维</t>
  </si>
  <si>
    <t>上颌雷弗特（LEFORT)I型截骨术</t>
  </si>
  <si>
    <t>包括上颌Le Fort I型分块截骨术、骨内坚固内固定术、植骨术；不含骨切取</t>
  </si>
  <si>
    <t>上颌LeFort分块截骨术加收</t>
  </si>
  <si>
    <t>上颌雷弗特（LEFORT)II型截骨术</t>
  </si>
  <si>
    <t>包括骨截开、骨内坚固内固定术、植骨术；不含骨切取</t>
  </si>
  <si>
    <t>上颌雷弗特（LEFORT)III型截骨术</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</si>
  <si>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</si>
  <si>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</si>
  <si>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</si>
  <si>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</si>
  <si>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</si>
  <si>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包括下颌体部截骨术、下颌体部修整术、去皮质术骨内坚固内固定术、植骨术；不含骨切取</t>
  </si>
  <si>
    <t>下颌根尖下截骨术</t>
  </si>
  <si>
    <t>包括下颌根尖下截骨术、下颌后部根尖下截骨术、骨内坚固内固定术、植骨术；不含骨切取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</si>
  <si>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</si>
  <si>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</si>
  <si>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</si>
  <si>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</si>
  <si>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</si>
  <si>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</si>
  <si>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</si>
  <si>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</si>
  <si>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</si>
  <si>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</si>
  <si>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</si>
  <si>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骨延长器置入后的加力酌情加收</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</si>
  <si>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</si>
  <si>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</si>
  <si>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</si>
  <si>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</si>
  <si>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</si>
  <si>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</si>
  <si>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包括髁状突高位切除术或髁状突关节面的磨光术</t>
  </si>
  <si>
    <t>特殊缝线</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</si>
  <si>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</si>
  <si>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</si>
  <si>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</si>
  <si>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</si>
  <si>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</si>
  <si>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</si>
  <si>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</si>
  <si>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指伤及两个以上解剖区的多层次复合性及气管损伤的处理</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</si>
  <si>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</si>
  <si>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</si>
  <si>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指伤及一到两个解剖区的皮肤、粘膜和肌肉等非器官性损伤的处理</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</si>
  <si>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</si>
  <si>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</si>
  <si>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 xml:space="preserve">指局限于一个解剖区的表浅损伤的处理 </t>
  </si>
  <si>
    <t>颌骨骨折单颌牙弓夹板固定术</t>
  </si>
  <si>
    <t>含复位</t>
  </si>
  <si>
    <t>牙弓夹板</t>
  </si>
  <si>
    <t>颌骨骨折颌间固定术</t>
  </si>
  <si>
    <t>颌骨骨折外固定术</t>
  </si>
  <si>
    <t>包括：1.复位，颌骨骨折悬吊固定术；2.颧骨、颧弓骨折</t>
  </si>
  <si>
    <t>外固定器</t>
  </si>
  <si>
    <t>髁状突陈旧性骨折整复术</t>
  </si>
  <si>
    <t>含颌间固定、髁状突摘除或复位、内固定、升支截骨和关节成形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</si>
  <si>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</si>
  <si>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</si>
  <si>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</si>
  <si>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</si>
  <si>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</si>
  <si>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</si>
  <si>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</si>
  <si>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</si>
  <si>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</si>
  <si>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</si>
  <si>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</si>
  <si>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</si>
  <si>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</si>
  <si>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</si>
  <si>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</si>
  <si>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</si>
  <si>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</si>
  <si>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</si>
  <si>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</si>
  <si>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</si>
  <si>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</si>
  <si>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</si>
  <si>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</si>
  <si>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</si>
  <si>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</si>
  <si>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</si>
  <si>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</si>
  <si>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</si>
  <si>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</si>
  <si>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</si>
  <si>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</si>
  <si>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</si>
  <si>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</si>
  <si>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</si>
  <si>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</si>
  <si>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钛合金板</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</si>
  <si>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</si>
  <si>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</si>
  <si>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</si>
  <si>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</si>
  <si>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</si>
  <si>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</si>
  <si>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</si>
  <si>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总说明：
1.口腔种植使用的种植修复材料（包括种植体、修复基台及配件、愈合基台、非基台类种植修复配件、骨替代品、屏障膜、口腔种植导板）、义齿材料作为项目的除外内容，按照实际采购价格零差率销售。收取医学3D模型打印（口腔）、医学3D导板打印（口腔）费用的，不得将“口腔种植导板”作为除外内容收费。
2. “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7.开展植入、修复、软组织移植、植骨以及取出、修理等口腔种植类医疗服务时，除收取诊查、换药、麻醉、检验、影像学检查、手术辅助操作项目费用外，限收取本类别项目费用。</t>
  </si>
  <si>
    <t>牙种植体植入术</t>
  </si>
  <si>
    <t>上颌窦底提升术</t>
  </si>
  <si>
    <t>骨劈开术</t>
  </si>
  <si>
    <t>游离骨移植颌骨重建术</t>
  </si>
  <si>
    <t>带血管游离骨移植颌骨重建术</t>
  </si>
  <si>
    <t>缺牙区游离骨移植术</t>
  </si>
  <si>
    <t>引导骨组织再生术</t>
  </si>
  <si>
    <t>种植体二期手术</t>
  </si>
  <si>
    <t>种植体取出术</t>
  </si>
  <si>
    <t>骨挤压术</t>
  </si>
  <si>
    <t>种植体周软组织成形术</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</si>
  <si>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</si>
  <si>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</si>
  <si>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</si>
  <si>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</si>
  <si>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</si>
  <si>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</si>
  <si>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1.上下颌分别进行桥式修复的，分别计价收费；
2.种植体即刻种植加收10%；
3.颅颌面种植体植入加收30%；
4.种植体倾斜植入加收10%；
5.种植覆盖义齿按75%收费。</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</si>
  <si>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</si>
  <si>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</si>
  <si>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</si>
  <si>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种植牙冠修复置入费（连续冠桥修复）</t>
  </si>
  <si>
    <t>指实现对范围不超过一个象限连续牙齿缺失的种植体上部固定义齿的修复置入。所定价格涵盖方案设计、印模制取、颌位确定、位置转移、模型制作、试排牙、戴入、调改、宣教等的人力资源和基本物资消耗。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</si>
  <si>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</si>
  <si>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</si>
  <si>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</si>
  <si>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1.上下颌分别修复置入的，分别计价收费；
2.即刻修复置入加收10%。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</si>
  <si>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</si>
  <si>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</si>
  <si>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</si>
  <si>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</si>
  <si>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口腔内植骨费（简单）</t>
  </si>
  <si>
    <t xml:space="preserve">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 </t>
  </si>
  <si>
    <t>口腔内植骨费（一般）</t>
  </si>
  <si>
    <t xml:space="preserve">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 </t>
  </si>
  <si>
    <t>口腔内植骨费（复杂）</t>
  </si>
  <si>
    <t xml:space="preserve">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 </t>
  </si>
  <si>
    <t>1.上颌窦囊肿摘除加收10%；2.口腔以外其他部位取骨加收50%。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</si>
  <si>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</si>
  <si>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</si>
  <si>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种植体取出费</t>
  </si>
  <si>
    <t>指拆除患者口腔内已植入且无法继续使用的种植体。所定价格涵盖种植体拆除等的人力资源和基本物资消耗。</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</si>
  <si>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</si>
  <si>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</si>
  <si>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</si>
  <si>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</si>
  <si>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</si>
  <si>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</si>
  <si>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</si>
  <si>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</si>
  <si>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</si>
  <si>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</si>
  <si>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扁桃体和腺样体手术</t>
  </si>
  <si>
    <t>扁桃体切除术</t>
  </si>
  <si>
    <t>包括残体切除、挤切</t>
  </si>
  <si>
    <t>V（A）</t>
  </si>
  <si>
    <t>腺样体刮除术</t>
  </si>
  <si>
    <t>包括腺样体切除术。</t>
  </si>
  <si>
    <t>舌扁桃体切除术</t>
  </si>
  <si>
    <t>扁桃体周围脓肿切开引流术</t>
  </si>
  <si>
    <t>鳃源性囊肿（瘘）切除术</t>
  </si>
  <si>
    <t>包括颈部瘘管、胸壁瘘管</t>
  </si>
  <si>
    <t>s330610001</t>
  </si>
  <si>
    <t>扁桃体止血术</t>
  </si>
  <si>
    <t>包括缝扎术</t>
  </si>
  <si>
    <t>咽部手术</t>
  </si>
  <si>
    <t>咽后壁脓肿切开引流术</t>
  </si>
  <si>
    <t>经颈侧进路鼻咽肿瘤切除术</t>
  </si>
  <si>
    <t>鼻咽肿瘤切除术</t>
  </si>
  <si>
    <t>指手术切除鼻咽部肿瘤。所定价格涵盖肿瘤切除、必要时切除部分鼻甲，以及切开、止血、关闭切口等手术步骤的人力资源和基本物质资源消耗。包括经颈侧、硬腭、鼻侧切开或经鼻入路。不含鼻内镜。</t>
  </si>
  <si>
    <t>经硬腭进路鼻咽狭窄闭锁切开成形术</t>
  </si>
  <si>
    <t>不含其他部位取材</t>
  </si>
  <si>
    <t>颈侧切开下咽肿瘤切除术</t>
  </si>
  <si>
    <t>包括下咽癌切除+游离空肠下咽修复术</t>
  </si>
  <si>
    <t>颈外进路咽旁间隙肿物摘除术</t>
  </si>
  <si>
    <t>颈侧径路咽食管肿瘤切除术</t>
  </si>
  <si>
    <t>咽瘘皮瓣修复术</t>
  </si>
  <si>
    <t>侧颅底切除术</t>
  </si>
  <si>
    <t>s330611001</t>
  </si>
  <si>
    <t>咽喉部(表浅)异物取出术</t>
  </si>
  <si>
    <t>包括活检术</t>
  </si>
  <si>
    <t>一次性活检钳</t>
  </si>
  <si>
    <t>s330611002</t>
  </si>
  <si>
    <t>下咽或喉部异物取出术</t>
  </si>
  <si>
    <t>包括活检术。含喉镜操作</t>
  </si>
  <si>
    <t>7.呼吸系统手术</t>
  </si>
  <si>
    <t>喉及气管手术</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</si>
  <si>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</si>
  <si>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</si>
  <si>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</si>
  <si>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</si>
  <si>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</si>
  <si>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</si>
  <si>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</si>
  <si>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</si>
  <si>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</si>
  <si>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</si>
  <si>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</si>
  <si>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</si>
  <si>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</si>
  <si>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</si>
  <si>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</si>
  <si>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</si>
  <si>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</si>
  <si>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</si>
  <si>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</si>
  <si>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</si>
  <si>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</si>
  <si>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</si>
  <si>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</si>
  <si>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</si>
  <si>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</si>
  <si>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</si>
  <si>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</si>
  <si>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</si>
  <si>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</si>
  <si>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</si>
  <si>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</si>
  <si>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</si>
  <si>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</si>
  <si>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</si>
  <si>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</si>
  <si>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</si>
  <si>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</si>
  <si>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</si>
  <si>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</si>
  <si>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</si>
  <si>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</si>
  <si>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</si>
  <si>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</si>
  <si>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</si>
  <si>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</si>
  <si>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</si>
  <si>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</si>
  <si>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含直接修补或其他组织材料修补和缝线；不含气管切开</t>
  </si>
  <si>
    <t>特殊修补材料</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</si>
  <si>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</si>
  <si>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</si>
  <si>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</si>
  <si>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</si>
  <si>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</si>
  <si>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</si>
  <si>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</si>
  <si>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t>经支撑喉镜梨状窝瘘内瘘口封闭术</t>
  </si>
  <si>
    <t>通过缝合或消融方式封闭梨状窝瘘瘘口。所定价格涵盖置入喉镜、封闭瘘口，以及切开、止血、缝合等手术步骤的人力资源和基本物质资源消耗。</t>
  </si>
  <si>
    <t>s330701001</t>
  </si>
  <si>
    <t>经直达喉镜（间接喉镜）肿物摘除术、赘生物切除术</t>
  </si>
  <si>
    <t>原330701001并入此项目。</t>
  </si>
  <si>
    <t>s330701002</t>
  </si>
  <si>
    <t>气管套管拔管术</t>
  </si>
  <si>
    <t>肺和支气管手术</t>
  </si>
  <si>
    <t>双侧加收50%</t>
  </si>
  <si>
    <t>肺内异物摘除术</t>
  </si>
  <si>
    <t>经胸腔镜肺内异物摘除术</t>
  </si>
  <si>
    <t>肺癌根治术</t>
  </si>
  <si>
    <t>含淋巴结清扫</t>
  </si>
  <si>
    <t>经胸腔镜肺癌根治术</t>
  </si>
  <si>
    <t>肺段切除术</t>
  </si>
  <si>
    <t>经胸腔镜肺段切除术</t>
  </si>
  <si>
    <t>肺减容手术</t>
  </si>
  <si>
    <t>包括一侧或两侧肺手术(经侧胸切口或正中胸骨切口)</t>
  </si>
  <si>
    <t>经胸腔镜肺减容手术</t>
  </si>
  <si>
    <t>肺楔形切除术</t>
  </si>
  <si>
    <t>经胸腔镜肺楔形切除术</t>
  </si>
  <si>
    <t>肺叶切除术</t>
  </si>
  <si>
    <t>包括同侧肺两叶切除术</t>
  </si>
  <si>
    <t>经胸腔镜肺叶切除术</t>
  </si>
  <si>
    <t>袖状肺叶切除术</t>
  </si>
  <si>
    <t>含肺动脉袖状切除成形</t>
  </si>
  <si>
    <t>经胸腔镜袖状肺叶切除术</t>
  </si>
  <si>
    <t>全肺切除术</t>
  </si>
  <si>
    <t>经胸腔镜全肺切除术</t>
  </si>
  <si>
    <t>肺大泡切除修补术</t>
  </si>
  <si>
    <t>包括结扎、固化</t>
  </si>
  <si>
    <t>经胸腔镜肺大泡切除修补术</t>
  </si>
  <si>
    <t>胸膜肺全切除术</t>
  </si>
  <si>
    <t>经胸腔镜胸膜肺全切除术</t>
  </si>
  <si>
    <t>肺修补术</t>
  </si>
  <si>
    <t>经胸腔镜肺修补术</t>
  </si>
  <si>
    <t>肺移植术</t>
  </si>
  <si>
    <t>指异体同种肺脏（单侧）移植，实现患者原位肺脏切除和供体肺脏植入。所定价格涵盖患者原位肺脏切除、供体肺脏术前或术中整复、供体肺脏植入，以及切开、吻合、关闭、缝合等手术步骤的人力资源和基本物质资源消耗。包括异种器官。</t>
  </si>
  <si>
    <t>肺移植术（双侧）</t>
  </si>
  <si>
    <t>自体肺移植术</t>
  </si>
  <si>
    <t>供肺切取术</t>
  </si>
  <si>
    <t>指活体供者肺脏（器官段）切取用于移植。所定价格涵盖活体供者肺脏切取，以及切开、吻合、关闭、缝合等手术步骤的人力资源和基本物质资源消耗。</t>
  </si>
  <si>
    <t>仅限于合法进行的活体器官捐献</t>
  </si>
  <si>
    <t>肺包虫病内囊摘除术</t>
  </si>
  <si>
    <t>含一侧肺内单个或多个内囊摘除</t>
  </si>
  <si>
    <t>经胸腔镜肺包虫病内囊摘除术</t>
  </si>
  <si>
    <t>胸壁、胸膜、纵隔、横隔手术</t>
  </si>
  <si>
    <t>开胸冷冻治疗</t>
  </si>
  <si>
    <t>含各种不能切除之胸部肿瘤</t>
  </si>
  <si>
    <t>开胸肿瘤特殊治疗</t>
  </si>
  <si>
    <t>开胸探查术</t>
  </si>
  <si>
    <t>经胸腔镜开胸探查术</t>
  </si>
  <si>
    <t>开胸止血术</t>
  </si>
  <si>
    <t>经胸腔镜开胸止血术</t>
  </si>
  <si>
    <t>肋骨骨髓病灶清除术</t>
  </si>
  <si>
    <t>含肋骨切除及部分胸改术</t>
  </si>
  <si>
    <t>肋骨切除术</t>
  </si>
  <si>
    <t>不含开胸手术</t>
  </si>
  <si>
    <t>肋软骨取骨术</t>
  </si>
  <si>
    <t xml:space="preserve">含肋软骨制备  </t>
  </si>
  <si>
    <t>胸壁结核病灶清除术</t>
  </si>
  <si>
    <t>指通过手术切除结核病灶治疗胸壁结核。所定价格涵盖切除病灶、窦道，必要时切除死骨、局部肋骨，肌肉瓣充填以及切开、止血、放置引流、缝合等手术步骤的人力资源和基本物质资源消耗。包括腹壁结核病灶清除术。</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</si>
  <si>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</si>
  <si>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</si>
  <si>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</si>
  <si>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</si>
  <si>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</si>
  <si>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</si>
  <si>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</si>
  <si>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</si>
  <si>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 xml:space="preserve">缺损修补材料 </t>
  </si>
  <si>
    <t>胸壁缺损修复术</t>
  </si>
  <si>
    <t>含胸大肌缺损</t>
  </si>
  <si>
    <t>胸廓畸形矫正术</t>
  </si>
  <si>
    <t>不含鸡胸、漏斗胸</t>
  </si>
  <si>
    <t>小儿鸡胸矫正术</t>
  </si>
  <si>
    <t>包括胸骨抬举固定或胸骨翻转缝合松解粘连带，小儿漏斗胸矫正术</t>
  </si>
  <si>
    <t>内固定材料</t>
  </si>
  <si>
    <t>胸内异物清除术</t>
  </si>
  <si>
    <t>经胸腔镜胸内异物清除术</t>
  </si>
  <si>
    <t>胸腔闭式引流术</t>
  </si>
  <si>
    <t>包括肋间引流或经肋床引流或开放引流及胸腔、腹腔穿刺置管术</t>
  </si>
  <si>
    <t>脓胸大网膜填充术</t>
  </si>
  <si>
    <t>含脓胸清除及开腹大网膜游离</t>
  </si>
  <si>
    <t>经胸腔镜脓胸大网膜填充术</t>
  </si>
  <si>
    <t>胸膜剥脱术</t>
  </si>
  <si>
    <t>包括部分胸膜剥脱及全胸膜剥脱术</t>
  </si>
  <si>
    <t>经胸腔镜胸膜剥脱术</t>
  </si>
  <si>
    <t>脓胸引流清除术</t>
  </si>
  <si>
    <t>包括早期脓胸及晚期脓胸的引流清除、脓性纤维膜剥脱胸腔冲洗引流</t>
  </si>
  <si>
    <t>经胸腔镜脓胸引流清除术</t>
  </si>
  <si>
    <t>胸膜活检术</t>
  </si>
  <si>
    <t>经胸腔镜胸膜活检术</t>
  </si>
  <si>
    <t>胸膜粘连烙断术</t>
  </si>
  <si>
    <t>限支付广泛胸膜粘连造成肺膨胀不全、需要手术治疗者</t>
  </si>
  <si>
    <t>经胸腔镜胸膜粘连烙断术</t>
  </si>
  <si>
    <t>胸膜固定术</t>
  </si>
  <si>
    <t>包括不同的固定方法</t>
  </si>
  <si>
    <t xml:space="preserve">固定材料 </t>
  </si>
  <si>
    <t>经胸腔镜胸膜固定术</t>
  </si>
  <si>
    <t>经纤支镜支气管胸膜瘘堵塞术</t>
  </si>
  <si>
    <t>纵隔感染清创引流术</t>
  </si>
  <si>
    <t>包括各类手术入路(经胸、经脊柱旁、经颈部)</t>
  </si>
  <si>
    <t>纵隔肿瘤切除术</t>
  </si>
  <si>
    <t>含经胸后外切口及正中胸骨劈开切口、胸骨后甲状腺和胸腺切除、血管成形及心包切除</t>
  </si>
  <si>
    <t>经胸腔镜纵隔肿瘤切除术</t>
  </si>
  <si>
    <t>纵隔气肿切开减压术</t>
  </si>
  <si>
    <t>包括皮下气肿切开减压术</t>
  </si>
  <si>
    <t>膈肌修补术</t>
  </si>
  <si>
    <t>包括急性、慢性膈疝修补术</t>
  </si>
  <si>
    <t>经胸腔镜膈肌修补术</t>
  </si>
  <si>
    <t>膈肌折叠术</t>
  </si>
  <si>
    <t>含膈肌膨出修补术</t>
  </si>
  <si>
    <t>膈肌肿瘤切除术</t>
  </si>
  <si>
    <t>膈肌缺损修补材料</t>
  </si>
  <si>
    <t>膈神经麻痹术</t>
  </si>
  <si>
    <t>包括膈神经压榨或切断术</t>
  </si>
  <si>
    <t>先天性膈疝修补术</t>
  </si>
  <si>
    <t>包括膈膨升折叠修补术</t>
  </si>
  <si>
    <t>嵌顿或巨大疝</t>
  </si>
  <si>
    <t>先天性食管裂孔疝修补术</t>
  </si>
  <si>
    <t>含食管旁疝修补术；不含反流性食管狭窄扩张</t>
  </si>
  <si>
    <t>胃底折叠开胸加收闭式引流费，合并肠回转不良及其他须矫治畸形另加相应费用</t>
  </si>
  <si>
    <t>食管裂孔疝修补术</t>
  </si>
  <si>
    <t>含经腹、经胸、经胸腔镜或腹腔镜手术、各类修补术及抗返流手术</t>
  </si>
  <si>
    <t>经胸腔镜或腹腔镜食管裂孔疝修补术</t>
  </si>
  <si>
    <t>8.心脏及血管系统手术</t>
  </si>
  <si>
    <t>打孔器、血管刀</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</si>
  <si>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</si>
  <si>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</si>
  <si>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</si>
  <si>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</si>
  <si>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</si>
  <si>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</si>
  <si>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</si>
  <si>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二尖瓣置换术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</si>
  <si>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</si>
  <si>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</si>
  <si>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</si>
  <si>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</si>
  <si>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</si>
  <si>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</si>
  <si>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</si>
  <si>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</si>
  <si>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</si>
  <si>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</si>
  <si>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</si>
  <si>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</si>
  <si>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</si>
  <si>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</si>
  <si>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</si>
  <si>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</si>
  <si>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</si>
  <si>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</si>
  <si>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</si>
  <si>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</si>
  <si>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</si>
  <si>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包括多瓣置换</t>
  </si>
  <si>
    <t>瓣周漏修补术</t>
  </si>
  <si>
    <t>房间隔造口术(Blabock-Hanlon手术)</t>
  </si>
  <si>
    <t>包括切除术</t>
  </si>
  <si>
    <t>房间隔缺损修补术</t>
  </si>
  <si>
    <t>包括单心房间隔再造术，Ⅰ、Ⅱ孔房缺</t>
  </si>
  <si>
    <t>室间隔缺损修补术</t>
  </si>
  <si>
    <t>通过缝合或补片修补方法治疗室间隔缺损。所定价格涵盖修补室间隔缺损，以及切开、止血、放置引流、固定胸骨、关闭切口等手术步骤的人力资源和基本物质资源消耗。</t>
  </si>
  <si>
    <t>多发室间隔缺损修补术加收10%。</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</si>
  <si>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</si>
  <si>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</si>
  <si>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</si>
  <si>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</si>
  <si>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</si>
  <si>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</si>
  <si>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</si>
  <si>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</si>
  <si>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</si>
  <si>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</si>
  <si>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</si>
  <si>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</si>
  <si>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</si>
  <si>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</si>
  <si>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</si>
  <si>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</si>
  <si>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</si>
  <si>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</si>
  <si>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</si>
  <si>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</si>
  <si>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</si>
  <si>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</si>
  <si>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</si>
  <si>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含搭桥血管材料的获取术；包括大隐静脉、左侧挠动脉、左右乳内动脉、胃网膜右动脉、腹壁下动脉等</t>
  </si>
  <si>
    <t>银夹</t>
  </si>
  <si>
    <t>含一支血管，以后每多一支加收。</t>
  </si>
  <si>
    <t>冠脉搭桥+换瓣术</t>
  </si>
  <si>
    <t>包括瓣成形术</t>
  </si>
  <si>
    <t>冠脉搭桥+人工血管置换术</t>
  </si>
  <si>
    <t>非体外循环冠状动脉搭桥术</t>
  </si>
  <si>
    <t>一次性特殊牵开器、银夹</t>
  </si>
  <si>
    <t>小切口冠状动脉搭桥术</t>
  </si>
  <si>
    <t>包括各部位的小切口，(左前外、右前外、剑尺)</t>
  </si>
  <si>
    <t>冠状动脉搭桥术附加</t>
  </si>
  <si>
    <t>在330802003-330802007项基础上每多一支血管</t>
  </si>
  <si>
    <t>冠状动脉内膜切除术</t>
  </si>
  <si>
    <t>肺动静脉瘘结扎术</t>
  </si>
  <si>
    <t>冠状静脉窦无顶综合征矫治术</t>
  </si>
  <si>
    <t>上腔静脉－肺动脉吻合术(双向Glenn)</t>
  </si>
  <si>
    <t>每侧</t>
  </si>
  <si>
    <t>肺动脉环缩术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</si>
  <si>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</si>
  <si>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</si>
  <si>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</si>
  <si>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</si>
  <si>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</si>
  <si>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</si>
  <si>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</si>
  <si>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</si>
  <si>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</si>
  <si>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</si>
  <si>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</si>
  <si>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</si>
  <si>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</si>
  <si>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</si>
  <si>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</si>
  <si>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</si>
  <si>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</si>
  <si>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</si>
  <si>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</si>
  <si>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</si>
  <si>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</si>
  <si>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</si>
  <si>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</si>
  <si>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</si>
  <si>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</si>
  <si>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</si>
  <si>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</si>
  <si>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</si>
  <si>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</si>
  <si>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</si>
  <si>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</si>
  <si>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</si>
  <si>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</si>
  <si>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</si>
  <si>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</si>
  <si>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</si>
  <si>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</si>
  <si>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</si>
  <si>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</si>
  <si>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</si>
  <si>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</si>
  <si>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</si>
  <si>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</si>
  <si>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</si>
  <si>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</si>
  <si>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动脉调转术(动脉switch术)</t>
  </si>
  <si>
    <t>包括完全型大动脉转位、右室双出口</t>
  </si>
  <si>
    <t>心房调转术</t>
  </si>
  <si>
    <t>包括各种改良的术式</t>
  </si>
  <si>
    <t>双调转手术(Doubleswitch手术)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</si>
  <si>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</si>
  <si>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</si>
  <si>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</si>
  <si>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</si>
  <si>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</si>
  <si>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</si>
  <si>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</si>
  <si>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</si>
  <si>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</si>
  <si>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</si>
  <si>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</si>
  <si>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</si>
  <si>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</si>
  <si>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</si>
  <si>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</si>
  <si>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</si>
  <si>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肺动脉内膜剥脱术</t>
  </si>
  <si>
    <t>开胸，切开心包，切开肺动脉，行内膜剥脱，必要时使用取栓导管取栓，关闭切口，止血，留置引流管，关胸。</t>
  </si>
  <si>
    <t>补片、取栓导管</t>
  </si>
  <si>
    <t>肺动脉切开取栓术</t>
  </si>
  <si>
    <t>开胸，切开心包，切开肺动脉，摘除血栓，必要时使用取栓导管取栓，关闭切口，止血，留置引流管，关胸。</t>
  </si>
  <si>
    <t>原“330802013肺动脉栓塞摘除术”取消</t>
  </si>
  <si>
    <t>升主动脉成形术</t>
  </si>
  <si>
    <t>开胸，以人工血管包裹，升主动脉部分切除，主动脉壁部分缝合等方法成形升主动脉，关胸。</t>
  </si>
  <si>
    <t>人工血管、修补材料</t>
  </si>
  <si>
    <t>主动脉根部包裹右心房分流术</t>
  </si>
  <si>
    <t>多用于主动脉根部其它术式术中出血以自身组织或人工材料包裹主动脉根部，直接或通过人工血管与右心房分流，关胸。</t>
  </si>
  <si>
    <t>升主动脉－腹主动脉旁路术</t>
  </si>
  <si>
    <t>通过自体血管或人工血管建立升主动脉至腹主动脉旁路。所定价格涵盖游离并吻合腹主动脉、升主动脉，以及切开、止血、缝合、放置引流等手术步骤的人力资源和基本物质资源消耗。包括升主动脉-胸主动脉旁路术。</t>
  </si>
  <si>
    <t>330802051</t>
  </si>
  <si>
    <t>主动脉窦成形术</t>
  </si>
  <si>
    <t>通过成形主动脉窦手术恢复瓣膜功能。所定价格涵盖成形主动脉窦，以及开胸、止血、放置引流、关胸、缝合等手术步骤的人力资源和基本物质资源消耗。</t>
  </si>
  <si>
    <t>330802052</t>
  </si>
  <si>
    <t>椎动脉-颈总动脉端侧吻合术</t>
  </si>
  <si>
    <t>通过椎动脉和颈总动脉端侧吻合恢复椎动脉血供。所定价格涵盖椎动脉与颈总动脉端侧吻合以及切开、止血、缝合等手术步骤的人力资源和基本物质资源消耗。</t>
  </si>
  <si>
    <t>心脏和心包的其他手术</t>
  </si>
  <si>
    <t>经胸腔镜心包活检术</t>
  </si>
  <si>
    <t>心包剥脱术</t>
  </si>
  <si>
    <t>包括各种原因所致心包炎的剥脱与松解</t>
  </si>
  <si>
    <t>经胸腔镜心包部分切除术</t>
  </si>
  <si>
    <t>心包肿瘤切除术</t>
  </si>
  <si>
    <t>经胸腔镜心包肿瘤切除术</t>
  </si>
  <si>
    <t>心包开窗引流术</t>
  </si>
  <si>
    <t>经胸腔镜心包开窗引流术</t>
  </si>
  <si>
    <t>心外开胸探查术</t>
  </si>
  <si>
    <t>包括再次开胸止血、解除心包压塞、清创引流、肿瘤取活检等</t>
  </si>
  <si>
    <t>心脏外伤修补术</t>
  </si>
  <si>
    <t>包括清创、引流</t>
  </si>
  <si>
    <t>心内异物取出术</t>
  </si>
  <si>
    <t>包括心脏各部位及肺动脉内的异物</t>
  </si>
  <si>
    <t>心脏良性肿瘤摘除术</t>
  </si>
  <si>
    <t>包括心脏各部位的良性肿瘤及囊肿</t>
  </si>
  <si>
    <t>心脏多发良性肿瘤摘除术</t>
  </si>
  <si>
    <t>心脏恶性肿瘤摘除术</t>
  </si>
  <si>
    <t>室壁瘤切除术</t>
  </si>
  <si>
    <t>包括室壁瘤切除缝合术、左心室成形术</t>
  </si>
  <si>
    <t>贴片材料</t>
  </si>
  <si>
    <t>心腔内血栓清除术</t>
  </si>
  <si>
    <t>包括左心房、右心房、左心室、右心室血栓清除术。</t>
  </si>
  <si>
    <t>左房折叠术</t>
  </si>
  <si>
    <t>左室减容术(Batista手术)</t>
  </si>
  <si>
    <t>包括二尖瓣的成型术</t>
  </si>
  <si>
    <t>心脏异常传导束切断术</t>
  </si>
  <si>
    <t>包括电切、冷冻等各种方式；不含心表电生理标测</t>
  </si>
  <si>
    <t>迷宫手术(房颤矫治术)</t>
  </si>
  <si>
    <t>包括各种改良方式(冷冻、电凝等)、心内直视射频消融术；不含心表电生理标测</t>
  </si>
  <si>
    <t>心脏表面临时起搏器安置术</t>
  </si>
  <si>
    <t>起搏导线</t>
  </si>
  <si>
    <t>心脏表面临时起搏器安置后应用</t>
  </si>
  <si>
    <t>激光心肌打孔术</t>
  </si>
  <si>
    <t>一次性打孔材料</t>
  </si>
  <si>
    <t>每孔次</t>
  </si>
  <si>
    <t>骨骼肌心脏包裹成形术</t>
  </si>
  <si>
    <t>心脏移植术</t>
  </si>
  <si>
    <t>通过异体同种心脏移植，实现患者原位心脏切除和供体心脏植入。所定价格涵盖患者原位心脏切除、供体心脏术前或术中整复、供体心脏植入，以及切开、吻合、关闭、缝合等手术步骤的人力资源和基本物质资源消耗。包括异种器官移植术、异种器官异位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</si>
  <si>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</si>
  <si>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</si>
  <si>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</si>
  <si>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</si>
  <si>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</si>
  <si>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</si>
  <si>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</si>
  <si>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</si>
  <si>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</si>
  <si>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</si>
  <si>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</si>
  <si>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</si>
  <si>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</si>
  <si>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</si>
  <si>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</si>
  <si>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</si>
  <si>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</si>
  <si>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</si>
  <si>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</si>
  <si>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</si>
  <si>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</si>
  <si>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心肌桥切开松解术</t>
  </si>
  <si>
    <t>开胸，寻找冠状动脉心肌桥存在部位，分离或切断冠状动脉表面的脂肪组织及心室肌肉，关胸。</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</si>
  <si>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</si>
  <si>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</si>
  <si>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</si>
  <si>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</si>
  <si>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</si>
  <si>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</si>
  <si>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</si>
  <si>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</si>
  <si>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</si>
  <si>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</si>
  <si>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</si>
  <si>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</si>
  <si>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</si>
  <si>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</si>
  <si>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</si>
  <si>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升主动脉-颈总（内）动脉及锁骨下动脉旁路术</t>
  </si>
  <si>
    <t>通过人工血管或取自体血管建立升主动脉与颈总（内）动脉、锁骨下动脉旁路。所定价格涵盖游离并吻合升主动脉与颈总（内）动脉、锁骨下动脉，以及切开、止血、放置引流、关闭切口等步骤的人力资源和基本物质资源消耗。包括升主动脉—双腋动脉—颈动脉旁路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</si>
  <si>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</si>
  <si>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</si>
  <si>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</si>
  <si>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</si>
  <si>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</si>
  <si>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</si>
  <si>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</si>
  <si>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</si>
  <si>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</si>
  <si>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</si>
  <si>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</si>
  <si>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</si>
  <si>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</si>
  <si>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</si>
  <si>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</si>
  <si>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</si>
  <si>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330804016项附加，继续向远端架桥，增加一根血管</t>
  </si>
  <si>
    <t>根</t>
  </si>
  <si>
    <t>腹主动脉--股动脉人工血管转流术</t>
  </si>
  <si>
    <t xml:space="preserve">包括经腹或经腹膜外      </t>
  </si>
  <si>
    <t>330804017项附加，继续向远端架桥，增加一根血管</t>
  </si>
  <si>
    <t>腹主动脉消化道瘘修复术</t>
  </si>
  <si>
    <t>包括部分肠管切除、吻合、或肠道造瘘术、引流术、动脉瘘口修补及腹腔内移植的各类人工血管与肠管形成的瘘；不含人工血管置换</t>
  </si>
  <si>
    <t>布加氏综合症根治术</t>
  </si>
  <si>
    <t xml:space="preserve">包括部分肝切除、肝静脉疏通术，在体外循环下进行；不含体外循环 </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</si>
  <si>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</si>
  <si>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</si>
  <si>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</si>
  <si>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</si>
  <si>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</si>
  <si>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</si>
  <si>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</si>
  <si>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</si>
  <si>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</si>
  <si>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</si>
  <si>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</si>
  <si>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</si>
  <si>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</si>
  <si>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</si>
  <si>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</si>
  <si>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</si>
  <si>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</si>
  <si>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</si>
  <si>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</si>
  <si>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</si>
  <si>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</si>
  <si>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</si>
  <si>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</si>
  <si>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</si>
  <si>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</si>
  <si>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</si>
  <si>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</si>
  <si>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</si>
  <si>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</si>
  <si>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</si>
  <si>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</si>
  <si>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</si>
  <si>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</si>
  <si>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</si>
  <si>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</si>
  <si>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</si>
  <si>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肢体动脉瘤切除＋血管移植术</t>
  </si>
  <si>
    <t>包括假性动脉瘤、自体血管取用</t>
  </si>
  <si>
    <t>肢体动脉血管旁路移植术</t>
  </si>
  <si>
    <t>包括四肢各支动脉</t>
  </si>
  <si>
    <t>腋—双股动脉人工血管转流术</t>
  </si>
  <si>
    <t>腋—股动脉人工血管转流术</t>
  </si>
  <si>
    <t>肢体动静脉修复术</t>
  </si>
  <si>
    <t>包括外伤、血管破裂、断裂吻合、及补片成形</t>
  </si>
  <si>
    <t>上肢血管探查术</t>
  </si>
  <si>
    <t>包括肱动脉、桡动脉、尺动脉血管探查术、下肢血管探查术</t>
  </si>
  <si>
    <t>原330804069项目和价格取消。</t>
  </si>
  <si>
    <t>先天性动静脉瘘栓塞＋切除术</t>
  </si>
  <si>
    <t>含部分切除、缝扎</t>
  </si>
  <si>
    <t>栓塞剂、导管</t>
  </si>
  <si>
    <t>肢体静脉动脉化</t>
  </si>
  <si>
    <t>动静脉人工内瘘成形术</t>
  </si>
  <si>
    <t>包括原部位的动、静脉吻合，动静脉内外瘘栓塞再通术</t>
  </si>
  <si>
    <t>动静脉人工内瘘人工血管转流术</t>
  </si>
  <si>
    <t>人工动静脉瘘切除重造术</t>
  </si>
  <si>
    <t>外伤性动静脉瘘修补术＋血管移植术</t>
  </si>
  <si>
    <t>包括四头结扎、补片、结扎其中一根血管，或加血管移植</t>
  </si>
  <si>
    <t>股静脉带戒术</t>
  </si>
  <si>
    <t>包括瓣膜修补术</t>
  </si>
  <si>
    <t>血管危象探查修复术</t>
  </si>
  <si>
    <t>指血管修复术后发生痉挛、栓塞后的探查修复术</t>
  </si>
  <si>
    <t>下肢深静脉带瓣膜段置换术</t>
  </si>
  <si>
    <t>大隐静脉耻骨上转流术</t>
  </si>
  <si>
    <t>包括人工动—静脉瘘</t>
  </si>
  <si>
    <t>大隐静脉高位结扎＋剥脱术</t>
  </si>
  <si>
    <t>包括下肢大小静脉</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</si>
  <si>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</si>
  <si>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</si>
  <si>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</si>
  <si>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</si>
  <si>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</si>
  <si>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</si>
  <si>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</si>
  <si>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直视下手术</t>
  </si>
  <si>
    <t>海绵状血管瘤激光治疗术</t>
  </si>
  <si>
    <t>皮肤切开直视下进行激光治疗，含栓塞</t>
  </si>
  <si>
    <t>经血管镜股静脉瓣修复术</t>
  </si>
  <si>
    <t>心脏再同步化治疗术（CRT）</t>
  </si>
  <si>
    <t>电极、导管、起搏器及传输系统</t>
  </si>
  <si>
    <t>心脏再同步化治疗既埋藏式除颤器植入术（CRT-D）</t>
  </si>
  <si>
    <t>电极、导管、除颤器及传输系统</t>
  </si>
  <si>
    <t>大隐静脉闭合术</t>
  </si>
  <si>
    <t>包括小隐静脉</t>
  </si>
  <si>
    <t>夹层动脉瘤腔内隔绝术</t>
  </si>
  <si>
    <t>人工血管、封闭胶</t>
  </si>
  <si>
    <t>经皮透光直视下动力铺助静脉切除术</t>
  </si>
  <si>
    <t xml:space="preserve">腘静脉带戒术
</t>
  </si>
  <si>
    <t>患者仰卧于手术台，消毒铺巾，腘静脉切口，显露游离出腘静脉，寻找病变瓣膜，用人工材料或自体血管修剪后环包于病变瓣膜，缩 缝至适宜管径，彻底止血冲洗后放植引流，关闭切口。不含瓣膜修补术、自体血管取材术。</t>
  </si>
  <si>
    <t>s330804001</t>
  </si>
  <si>
    <t>颈动脉斑块内膜剥脱术</t>
  </si>
  <si>
    <t>s330804002</t>
  </si>
  <si>
    <t>锁骨下动脉阻塞搭桥术</t>
  </si>
  <si>
    <t>9.造血及淋巴系统手术</t>
  </si>
  <si>
    <t>淋巴结穿刺术</t>
  </si>
  <si>
    <t>体表淋巴结摘除术</t>
  </si>
  <si>
    <t>颈淋巴结清扫术</t>
  </si>
  <si>
    <t>腋窝淋巴结清扫术</t>
  </si>
  <si>
    <t>腹股沟淋巴结清除术</t>
  </si>
  <si>
    <t>含区域淋巴结切除</t>
  </si>
  <si>
    <t>盆腔淋巴结清扫术</t>
  </si>
  <si>
    <t>通过切除盆腔淋巴结，治疗肿瘤淋巴结转移。所定价格涵盖盆腔及区域淋巴结切除以及切开、止血、放置引流、缝合等步骤的人力资源和基本物质资源消耗。</t>
  </si>
  <si>
    <t>经腹腔镜盆腔淋巴结活检术</t>
  </si>
  <si>
    <t>包括淋巴结切除术</t>
  </si>
  <si>
    <t>髂腹股沟淋巴结清扫术</t>
  </si>
  <si>
    <t>胸导管结扎术</t>
  </si>
  <si>
    <t>包括乳糜胸外科治疗</t>
  </si>
  <si>
    <t>经胸腔镜胸导管结扎术</t>
  </si>
  <si>
    <t>颈静脉胸导管吻合术</t>
  </si>
  <si>
    <t>含人造血管搭桥</t>
  </si>
  <si>
    <t>腹股沟淋巴管-腰干淋巴管吻合术</t>
  </si>
  <si>
    <t>肢体淋巴管-静脉吻合术</t>
  </si>
  <si>
    <t>每支吻合血管</t>
  </si>
  <si>
    <t>淋巴结—大隐静脉吻合术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</si>
  <si>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</si>
  <si>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</si>
  <si>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</si>
  <si>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</si>
  <si>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</si>
  <si>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</si>
  <si>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</si>
  <si>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</si>
  <si>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指异体同种脾脏移植。所定价格涵盖供体脾脏术前或术中整复、供体脾脏植入，以及切开、吻合、关闭、缝合等手术步骤的人力资源和基本物质资源消耗。包括异种器官移植术。</t>
  </si>
  <si>
    <t>经胸腔镜内乳淋巴链清除朮</t>
  </si>
  <si>
    <t>M(I)</t>
  </si>
  <si>
    <t>前哨淋巴结探查术</t>
  </si>
  <si>
    <t>包括淋巴结标记术</t>
  </si>
  <si>
    <t>示踪剂</t>
  </si>
  <si>
    <t>术中使用γ探针探测的加收260元</t>
  </si>
  <si>
    <t>经腹腹主动脉旁淋巴结切除术</t>
  </si>
  <si>
    <t>消毒铺巾，开腹，腹腔探查，剪开后腹膜，暴露腹主动脉及下腔静脉，腹主动脉及下腔静脉周围淋巴结切除。含淋巴结活检术。</t>
  </si>
  <si>
    <t>s330904001</t>
  </si>
  <si>
    <t>躯体深部血管瘤切除</t>
  </si>
  <si>
    <t>指位于躯干、四肢深筋膜以下的血管瘤</t>
  </si>
  <si>
    <t>小于20平方厘米1000元，20-40平方厘米2000元，大于40平方厘米3000元。</t>
  </si>
  <si>
    <t>s330904002</t>
  </si>
  <si>
    <t>囊状淋巴管瘤切除</t>
  </si>
  <si>
    <t>小于20平方厘米1000元，大于20平方厘米2000元。</t>
  </si>
  <si>
    <t>s330904003</t>
  </si>
  <si>
    <t>网状淋巴管瘤、淋巴血管瘤</t>
  </si>
  <si>
    <t>小于30平方厘米1000元，大于30平方厘米2000元。</t>
  </si>
  <si>
    <t>10.消化系统手术</t>
  </si>
  <si>
    <t>食管手术</t>
  </si>
  <si>
    <t>颈侧切开食道异物取出术</t>
  </si>
  <si>
    <t>食管破裂修补术</t>
  </si>
  <si>
    <t>包括直接缝合修补或利用其他组织修补</t>
  </si>
  <si>
    <t>经胸腔镜食管破裂修补术</t>
  </si>
  <si>
    <t>食管瘘清创术</t>
  </si>
  <si>
    <t>含清创及瘘修补术或再吻合术</t>
  </si>
  <si>
    <t>食管良性肿物切除术</t>
  </si>
  <si>
    <t>含肿瘤局部切除；不含肿瘤食管切除胃食管吻合术</t>
  </si>
  <si>
    <t>经胸腔镜食管良性肿物切除术</t>
  </si>
  <si>
    <t>先天性食管囊肿切除术</t>
  </si>
  <si>
    <t>经胸腔镜先天性食管囊肿切除术</t>
  </si>
  <si>
    <t>食管憩室切除术</t>
  </si>
  <si>
    <t>经胸腔镜食管憩室切除术</t>
  </si>
  <si>
    <t>包括内翻及切除方法</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</si>
  <si>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</si>
  <si>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</si>
  <si>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</si>
  <si>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</si>
  <si>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</si>
  <si>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</si>
  <si>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</si>
  <si>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</si>
  <si>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</si>
  <si>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含非开胸食管内翻拔脱术，胸内胃食管吻合(主动脉弓下，弓上胸顶部吻合)及颈部吻合术</t>
  </si>
  <si>
    <t>经胸腔镜食管癌根治术</t>
  </si>
  <si>
    <t>颈段食管癌切除术+结肠代食管</t>
  </si>
  <si>
    <t>包括经颈、胸、腹径路手术</t>
  </si>
  <si>
    <t>颈段食管癌切除+颈部皮瓣食管再造术</t>
  </si>
  <si>
    <t>食管癌根治术+结肠代食管术</t>
  </si>
  <si>
    <t>经胸腔镜食管癌根治术+结肠代食管术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</si>
  <si>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</si>
  <si>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</si>
  <si>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</si>
  <si>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</si>
  <si>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</si>
  <si>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</si>
  <si>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t>
  </si>
  <si>
    <t>食管胃短路捷径手术</t>
  </si>
  <si>
    <t>游离空肠代食管术</t>
  </si>
  <si>
    <t>含微血管吻合术；包括游离空肠移植代下咽术</t>
  </si>
  <si>
    <t>贲门痉挛(失弛缓症)肌层切开术</t>
  </si>
  <si>
    <t>含经腹径路手术</t>
  </si>
  <si>
    <t>经胸腔镜贲门痉挛(失弛缓症)肌层切开术</t>
  </si>
  <si>
    <t>贲门癌切除术</t>
  </si>
  <si>
    <t>含胃食管弓下吻合术</t>
  </si>
  <si>
    <t>贲门癌扩大根治术</t>
  </si>
  <si>
    <t>含全胃、脾、胰尾切除、食管－空肠吻合术</t>
  </si>
  <si>
    <t>胃手术</t>
  </si>
  <si>
    <t>胃肠切开取异物</t>
  </si>
  <si>
    <t>胃出血切开缝扎止血术</t>
  </si>
  <si>
    <t>经腹腔镜胃出血切开缝扎止血术</t>
  </si>
  <si>
    <t>近端胃大部切除术</t>
  </si>
  <si>
    <t>远端胃大部切除术</t>
  </si>
  <si>
    <t>包括胃、十二指肠吻合(BillrothI或II式)、胃空肠吻合BillrothⅡ式或胃—空肠Roux-y型吻合</t>
  </si>
  <si>
    <t>胃癌根治术</t>
  </si>
  <si>
    <t>含保留胃近端与十二指肠或空肠吻合；不含联合其他脏器切除</t>
  </si>
  <si>
    <t>经腹腔镜胃癌根治术</t>
  </si>
  <si>
    <t>胃癌扩大根治术</t>
  </si>
  <si>
    <t>含胃癌根治及联合其他侵及脏器切除</t>
  </si>
  <si>
    <t>胃癌姑息切除术</t>
  </si>
  <si>
    <t>全胃切除术</t>
  </si>
  <si>
    <t>包括食道空肠吻合(Roux-y型或袢式)、食道、十二指肠吻合</t>
  </si>
  <si>
    <t>胃肠造瘘术</t>
  </si>
  <si>
    <t>包括胃或小肠切开置造瘘管</t>
  </si>
  <si>
    <t>一次性造瘘管</t>
  </si>
  <si>
    <t>经内镜胃造瘘术</t>
  </si>
  <si>
    <t>胃扭转复位术</t>
  </si>
  <si>
    <t>胃肠穿孔修补术</t>
  </si>
  <si>
    <t>经腹腔镜胃肠穿孔修补术</t>
  </si>
  <si>
    <t>胃冠状静脉栓塞术</t>
  </si>
  <si>
    <t>包括结扎术</t>
  </si>
  <si>
    <t>胃迷走神经切断术</t>
  </si>
  <si>
    <t>包括选择性迷走神经切除及迷走神经干切断</t>
  </si>
  <si>
    <t>幽门成形术</t>
  </si>
  <si>
    <t>包括括约肌切开成形及幽门再造术</t>
  </si>
  <si>
    <t>经腹腔镜幽门成形术</t>
  </si>
  <si>
    <t>胃空肠短路吻合术</t>
  </si>
  <si>
    <t>闭合器组件、吻合器</t>
  </si>
  <si>
    <t xml:space="preserve">胃袖状切除术
</t>
  </si>
  <si>
    <t>插导尿管，逐层进腹，探查，胃底胃体大弯侧游离，袖状切除，经腹壁另戳孔置管固定，清点器具、纱布无误，冲洗腹腔，逐层关腹。</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</si>
  <si>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</si>
  <si>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</si>
  <si>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</si>
  <si>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</si>
  <si>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</si>
  <si>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</si>
  <si>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</si>
  <si>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</si>
  <si>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</si>
  <si>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</si>
  <si>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</si>
  <si>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</si>
  <si>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</si>
  <si>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经腹腔镜肠切除术</t>
  </si>
  <si>
    <t>肠粘连松解术</t>
  </si>
  <si>
    <t>经腹腔镜肠粘连松解术</t>
  </si>
  <si>
    <t>肠倒置术</t>
  </si>
  <si>
    <t>小肠移植术</t>
  </si>
  <si>
    <t>指异体同种小肠（器官段）移植，实现患者原位小肠切除和供体小肠植入。所定价格涵盖患者原位小肠切除、供体小肠术前或术中整复、供体小肠植入，以及切开、吻合、关闭、缝合等手术步骤的人力资源和基本物质资源消耗。包括异种器官移植术。</t>
  </si>
  <si>
    <t>肠造瘘还纳术</t>
  </si>
  <si>
    <t>含肠吻合术</t>
  </si>
  <si>
    <t>肠瘘切除术</t>
  </si>
  <si>
    <t>肠排列术(固定术)</t>
  </si>
  <si>
    <t>肠储存袋成形术</t>
  </si>
  <si>
    <t>乙状结肠悬吊术</t>
  </si>
  <si>
    <t>经腹腔镜乙状结肠悬吊术</t>
  </si>
  <si>
    <t>先天性肠腔闭锁成形术</t>
  </si>
  <si>
    <t>包括小肠结肠、不含多处闭锁</t>
  </si>
  <si>
    <t>结肠造瘘(Colostomy)术</t>
  </si>
  <si>
    <t>包括结肠双口或单口造瘘</t>
  </si>
  <si>
    <t>乙状结肠造瘘口修复术</t>
  </si>
  <si>
    <t>全结肠切除全结肠吻合术</t>
  </si>
  <si>
    <t>包括回肠直肠吻合或回肠肛管吻合</t>
  </si>
  <si>
    <t>先天性巨结肠切除术</t>
  </si>
  <si>
    <t>包括巨结肠切除、直肠后结肠拖出术或直肠粘膜切除、结肠经直肠肌鞘内拖出术</t>
  </si>
  <si>
    <t>经腹腔镜先天性巨结肠切除术</t>
  </si>
  <si>
    <t>结肠癌根治术</t>
  </si>
  <si>
    <t>含左、右半横结肠切除、淋巴清扫</t>
  </si>
  <si>
    <t>经腹腔镜结肠癌根治术</t>
  </si>
  <si>
    <t>结肠癌扩大根治术</t>
  </si>
  <si>
    <t>含结肠癌根治术联合其他侵及脏器切除术</t>
  </si>
  <si>
    <t>阑尾切除术</t>
  </si>
  <si>
    <t>包括单纯性、化脓性、坏疽性</t>
  </si>
  <si>
    <t>经腹腔镜阑尾切除术</t>
  </si>
  <si>
    <t>指单纯性</t>
  </si>
  <si>
    <t>V（R(G)）</t>
  </si>
  <si>
    <t>经电子内镜食管胃十二指肠黏膜切除术(EMR)</t>
  </si>
  <si>
    <t>胃镜前端加透明帽，咽部麻醉，润滑，消泡，经口插入电子胃镜，胃镜检查，寻查息肉，将息肉吸入透明帽，采用圈套器进行高频电凝电切。图文报告。不含病理学检查。包括结、直肠EMR。</t>
  </si>
  <si>
    <t>透明帽、圈套器</t>
  </si>
  <si>
    <t>一次切除多枚息肉时，自第2枚始每枚按20%计费，加收不超过5次。</t>
  </si>
  <si>
    <t>经电子内镜食管胃十二指肠黏膜剥离术(ESD)</t>
  </si>
  <si>
    <t>咽部麻醉，润滑，消泡，经口插入电子胃镜，胃镜检查，寻查肿物，于肿物基底部注射药物以抬举病变黏膜部分，采用电刀等进行剥离、切除治疗。图文报告。不含病理学检查。</t>
  </si>
  <si>
    <t>一次切除多个肿物的，自第2个肿物开始每个按50%计费。</t>
  </si>
  <si>
    <t>经电子内镜结肠黏膜剥离术(结肠ESD)</t>
  </si>
  <si>
    <t>清洁肠道，镇静，润滑肠道，电子结肠镜自肛门插入，结肠镜检查，寻查肿物，于肿物基底部注射药物以抬举肿物进行切除治疗。图文报告。不含病理学检查。包括直肠ESD。</t>
  </si>
  <si>
    <t>供小肠切取术</t>
  </si>
  <si>
    <t>指活体供者小肠（器官段）切取。所定价格涵盖活体供者小肠切取，以及切开、吻合、关闭、缝合等手术步骤的人力资源和基本物质资源消耗。</t>
  </si>
  <si>
    <t>s331003001</t>
  </si>
  <si>
    <t>消化系大网膜囊肿切除术</t>
  </si>
  <si>
    <t>s331003002</t>
  </si>
  <si>
    <t>经腹腔镜肠回转不良矫治术</t>
  </si>
  <si>
    <t>含阑尾切除；不含肠扭转、肠坏死切除吻合及其他畸形矫治(憩室切除)</t>
  </si>
  <si>
    <t>直肠肛门手术</t>
  </si>
  <si>
    <t>直肠出血缝扎术</t>
  </si>
  <si>
    <t>不含内痔切除</t>
  </si>
  <si>
    <t>直肠良性肿物切除术</t>
  </si>
  <si>
    <t>包括粘膜、粘膜下肿物切除，包括息肉、腺瘤等</t>
  </si>
  <si>
    <t>经内镜直肠良性肿物激光或套扎、电凝术</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</si>
  <si>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</si>
  <si>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</si>
  <si>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</si>
  <si>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</si>
  <si>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</si>
  <si>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</si>
  <si>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</si>
  <si>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</si>
  <si>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经腹腔镜经腹会阴直肠癌根治术(Miles手术)</t>
  </si>
  <si>
    <t>含结肠造口，区域淋巴结清扫；不含子宫、卵巢切除</t>
  </si>
  <si>
    <t>经腹直肠癌根治术(Dixon手术)</t>
  </si>
  <si>
    <t>经腹腔镜经腹直肠癌根治术(Dixon手术)</t>
  </si>
  <si>
    <t>直肠癌根治术</t>
  </si>
  <si>
    <t>指切除病变肠管治疗直肠癌。所定价格涵盖直肠切除、区域淋巴结清扫，以及切开、造瘘、吻合、放置引流、关闭切口等操作步骤的人力资源和基本物质资源消耗。</t>
  </si>
  <si>
    <t>直肠癌扩大根治术</t>
  </si>
  <si>
    <t>指切除病变肠管及累及器官、组织治疗直肠癌。所定价格涵盖直肠切除、区域淋巴结清扫，累及器官及组织切除，以及切开、造瘘、吻合、放置引流、关闭切口等操作步骤的的人力资源和基本物质资源消耗。</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</si>
  <si>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</si>
  <si>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</si>
  <si>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</si>
  <si>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</si>
  <si>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</si>
  <si>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</si>
  <si>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</si>
  <si>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</si>
  <si>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包括痔、肛裂、息肉、疣、肥大肛乳头、痣等切除或套扎及肛周肿物切除术；不含复杂肛瘘、高位肛瘘</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</si>
  <si>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</si>
  <si>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</si>
  <si>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</si>
  <si>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</si>
  <si>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</si>
  <si>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</si>
  <si>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</si>
  <si>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</si>
  <si>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</si>
  <si>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</si>
  <si>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</si>
  <si>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</si>
  <si>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不含球形结肠成形、直肠膀胱瘘修补、新生儿期造瘘Ⅱ期肛门成形者</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</si>
  <si>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</si>
  <si>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</si>
  <si>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</si>
  <si>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</si>
  <si>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</si>
  <si>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</si>
  <si>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</si>
  <si>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</si>
  <si>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</si>
  <si>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</si>
  <si>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</si>
  <si>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</si>
  <si>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</si>
  <si>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直肠癌术后复发盆腔脏器切除术</t>
  </si>
  <si>
    <t>含盆腔联合脏器切除</t>
  </si>
  <si>
    <t>骶尾部畸胎瘤切除术</t>
  </si>
  <si>
    <t>腹肛联合异物取出术</t>
  </si>
  <si>
    <t>指经腹联合经肛取出直肠内异物。所定价格涵盖异物取出以及切开、探查、止血、留置引流、缝合等手术步骤的人力资源和基本物质资源消耗。</t>
  </si>
  <si>
    <t>骶前囊肿切除术</t>
  </si>
  <si>
    <t>通过手术分离、切除骶前囊肿，并进行盆底重建。所定价格涵盖切除囊肿、盆底重建，以及切开、止血、留置引流、关闭切口等手术步骤的人力资源和基本物质资源消耗。</t>
  </si>
  <si>
    <t>s331004001</t>
  </si>
  <si>
    <t>肛门嵌塞清除术</t>
  </si>
  <si>
    <t>s331004002</t>
  </si>
  <si>
    <t>直肠粘膜松弛结扎术</t>
  </si>
  <si>
    <t>肝脏手术</t>
  </si>
  <si>
    <t>肝损伤清创修补术</t>
  </si>
  <si>
    <t>指一般修补，不含肝部分切除术</t>
  </si>
  <si>
    <t>指伤及大血管、胆管和多破口的修补，不含肝部分切除术</t>
  </si>
  <si>
    <t>经腹腔镜肝损伤清创修补术</t>
  </si>
  <si>
    <t>该项目为前两个项目的加收项目</t>
  </si>
  <si>
    <t>开腹肝活检术</t>
  </si>
  <si>
    <t>包括穿刺</t>
  </si>
  <si>
    <t>经腹腔镜肝脓肿引流术</t>
  </si>
  <si>
    <t>肝包虫内囊摘除术</t>
  </si>
  <si>
    <t>指袋形缝合术</t>
  </si>
  <si>
    <t>经腹腔镜肝包虫内囊摘除术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</si>
  <si>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</si>
  <si>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</si>
  <si>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</si>
  <si>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</si>
  <si>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</si>
  <si>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</si>
  <si>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</si>
  <si>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</si>
  <si>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</si>
  <si>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导管和泵</t>
  </si>
  <si>
    <t>开腹肝部恶性肿瘤特殊治疗</t>
  </si>
  <si>
    <t>开腹肝动脉栓塞术</t>
  </si>
  <si>
    <t>开腹肝管栓塞术</t>
  </si>
  <si>
    <t>肝左外叶切除术</t>
  </si>
  <si>
    <t>包括肿瘤、结核、结石、萎缩等切除术</t>
  </si>
  <si>
    <t>半肝切除术</t>
  </si>
  <si>
    <t>包括左半肝或右半肝切除术</t>
  </si>
  <si>
    <t>肝三叶切除术</t>
  </si>
  <si>
    <t>包括左三叶或右三叶切除术或复杂肝癌切除</t>
  </si>
  <si>
    <t>肝部分切除术</t>
  </si>
  <si>
    <t>含肝活检术；包括各肝段切除</t>
  </si>
  <si>
    <t>供肝切取术</t>
  </si>
  <si>
    <t>指活体供者肝脏（器官段）切取。所定价格涵盖活体供者肝脏切取，以及切开、吻合、关闭、缝合等手术步骤的人力资源和基本物质资源消耗。</t>
  </si>
  <si>
    <t>肝脏移植术</t>
  </si>
  <si>
    <t>指异体同种肝脏（全肝）移植，实现患者原位肝脏切除和供体肝脏植入。所定价格涵盖患者原位肝脏切除、供体肝脏术前或术中整复、供体肝脏植入，以及切开、吻合、关闭、缝合等手术步骤的人力资源和基本物质资源消耗。包括异种器官移植术。</t>
  </si>
  <si>
    <t>移植肝切除术+再移植术</t>
  </si>
  <si>
    <t>器官联合移植术</t>
  </si>
  <si>
    <t>肝门部肿瘤支架管外引流术</t>
  </si>
  <si>
    <t>包括胆道内支架引流术</t>
  </si>
  <si>
    <t>支架、导管</t>
  </si>
  <si>
    <t>肝内胆管U形管引流术</t>
  </si>
  <si>
    <t>肝内异物取出术</t>
  </si>
  <si>
    <t>肝实质切开取石术</t>
  </si>
  <si>
    <t>肝血管瘤包膜外剥脱术</t>
  </si>
  <si>
    <t>肝血管瘤缝扎术</t>
  </si>
  <si>
    <t>含硬化剂注射、栓塞</t>
  </si>
  <si>
    <t>开腹门静脉栓塞术</t>
  </si>
  <si>
    <t>胆道手术</t>
  </si>
  <si>
    <t>胆囊肠吻合术</t>
  </si>
  <si>
    <t>包括Roux-y肠吻合术</t>
  </si>
  <si>
    <t>经腹腔镜胆囊肠吻合术</t>
  </si>
  <si>
    <t>胆囊切除术</t>
  </si>
  <si>
    <t>经腹腔镜胆囊切除术</t>
  </si>
  <si>
    <t>胆囊造瘘术</t>
  </si>
  <si>
    <t>经腹腔镜胆囊造瘘术</t>
  </si>
  <si>
    <t>高位胆管癌根治术</t>
  </si>
  <si>
    <t>含肝部分切除、肝胆管—肠吻合术</t>
  </si>
  <si>
    <t>肝胆总管切开取石+空肠Roux-y吻合术</t>
  </si>
  <si>
    <t>包括空肠间置术、肝胆管、总胆管和空肠吻合术、肝胆管狭窄成型术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</si>
  <si>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</si>
  <si>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</si>
  <si>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</si>
  <si>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</si>
  <si>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</si>
  <si>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</si>
  <si>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</si>
  <si>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</si>
  <si>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</si>
  <si>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</si>
  <si>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经腹腔镜胆总管探查T管引流术</t>
  </si>
  <si>
    <t>胆总管探查T管引流术+取石冲洗</t>
  </si>
  <si>
    <t>经腹腔镜胆总管探查T管引流术+取石冲洗</t>
  </si>
  <si>
    <t>经十二指肠奥狄氏括约肌切开成形术</t>
  </si>
  <si>
    <t>包括十二肠镜乳头括约肌切开术</t>
  </si>
  <si>
    <t>经内镜奥狄氏括约肌切开取石(ECT)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</si>
  <si>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</si>
  <si>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</si>
  <si>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</si>
  <si>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</si>
  <si>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</si>
  <si>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</si>
  <si>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</si>
  <si>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</si>
  <si>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含胆囊切除，肝部分切除，肝、胆管-肠吻合术</t>
  </si>
  <si>
    <t>化疗泵，吻合器</t>
  </si>
  <si>
    <t>胰腺手术</t>
  </si>
  <si>
    <t>胰腺穿刺术</t>
  </si>
  <si>
    <t>胰腺修补术</t>
  </si>
  <si>
    <t>不含胰管空肠吻合术、胰尾切除术</t>
  </si>
  <si>
    <t>胰腺囊肿内引流术</t>
  </si>
  <si>
    <t>包括胃囊肿吻合术、空肠囊肿吻合术</t>
  </si>
  <si>
    <t>胰腺囊肿外引流术</t>
  </si>
  <si>
    <t>经腹腔镜胰腺囊肿外引流术</t>
  </si>
  <si>
    <t>胰管切开取石术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</si>
  <si>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</si>
  <si>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</si>
  <si>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</si>
  <si>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</si>
  <si>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</si>
  <si>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</si>
  <si>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</si>
  <si>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</si>
  <si>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</si>
  <si>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</si>
  <si>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</si>
  <si>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</si>
  <si>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</si>
  <si>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供胰腺切取术</t>
  </si>
  <si>
    <t>指活体供者胰腺（器官段）切取。所定价格涵盖活体供者胰腺切取，以及切开、吻合、关闭、缝合等手术步骤的人力资源和基本物质资源消耗。</t>
  </si>
  <si>
    <t>胰腺移植术</t>
  </si>
  <si>
    <t>指异体同种胰腺移植。所定价格涵盖供体胰腺术前或术中整复、患者原位胰腺处理、供体胰腺植入，以及切开、吻合、关闭、缝合等手术步骤的人力资源和基本物质资源消耗。包括异种器官移植术。</t>
  </si>
  <si>
    <t>异位异体移植胰腺切除术</t>
  </si>
  <si>
    <t>胰岛细胞移植术</t>
  </si>
  <si>
    <t>胰腺周围神经切除术</t>
  </si>
  <si>
    <t>包括胰腺周围神经阻滞术</t>
  </si>
  <si>
    <t>坏死性胰腺炎清创引流术</t>
  </si>
  <si>
    <t>胰腺坏死病灶清除</t>
  </si>
  <si>
    <t>其他腹部手术</t>
  </si>
  <si>
    <t>腹股沟疝修补术</t>
  </si>
  <si>
    <t>包括各种方法修补</t>
  </si>
  <si>
    <t>补片</t>
  </si>
  <si>
    <t>经腹腔镜腹股沟疝修补术</t>
  </si>
  <si>
    <t>嵌顿疝复位修补术</t>
  </si>
  <si>
    <t>不含肠切除吻合</t>
  </si>
  <si>
    <t>充填式无张力疝修补术</t>
  </si>
  <si>
    <t>补片、填充物</t>
  </si>
  <si>
    <t xml:space="preserve">单侧  </t>
  </si>
  <si>
    <t>脐疝修补术</t>
  </si>
  <si>
    <t>腹壁切口疝修补术</t>
  </si>
  <si>
    <t>包括腹白线疝或腰疝修补</t>
  </si>
  <si>
    <t>会阴疝修补术</t>
  </si>
  <si>
    <t>脐瘘切除术+修补术</t>
  </si>
  <si>
    <t>含脐肠瘘切除术；不含脐尿管瘘切除术</t>
  </si>
  <si>
    <t>剖腹探查术</t>
  </si>
  <si>
    <t>包括腹腔引流术</t>
  </si>
  <si>
    <t>开腹腹腔内脓肿引流术</t>
  </si>
  <si>
    <t>包括后腹腔脓肿或实质脏器脓肿(如肝脓肿、脾脓肿、胰腺脓肿)的外引流</t>
  </si>
  <si>
    <t>腹腔包虫摘除术</t>
  </si>
  <si>
    <t>腹腔窦道扩创术</t>
  </si>
  <si>
    <t>腹腔内肿物切除术</t>
  </si>
  <si>
    <t>包括系膜、网膜肿物；不含脏器切除术</t>
  </si>
  <si>
    <t>腹腔恶性肿瘤特殊治疗</t>
  </si>
  <si>
    <t>经直肠盆腔脓肿切开引流术</t>
  </si>
  <si>
    <t>含穿刺术</t>
  </si>
  <si>
    <t>腹膜后肿瘤切除术</t>
  </si>
  <si>
    <t>不含其它脏器切除术、血管切除吻合术</t>
  </si>
  <si>
    <t>盆底痉挛部肌肉神经切除术</t>
  </si>
  <si>
    <t>腹壁肿瘤切除术（5cm以下）</t>
  </si>
  <si>
    <t>不含成形术</t>
  </si>
  <si>
    <t>腹壁肿瘤切除术（5cm以上）</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</si>
  <si>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</si>
  <si>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</si>
  <si>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</si>
  <si>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</si>
  <si>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</si>
  <si>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</si>
  <si>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</si>
  <si>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</si>
  <si>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</si>
  <si>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</si>
  <si>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</si>
  <si>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</si>
  <si>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</si>
  <si>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含食管、胃底周围血管离断加脾切除术，包括经网膜静脉门静脉测压术、脾切除术</t>
  </si>
  <si>
    <t>经胸食管胃静脉结扎术</t>
  </si>
  <si>
    <t>腹水转流术</t>
  </si>
  <si>
    <t>包括腹腔—颈内静脉转流术、腹腔—股静脉转流术</t>
  </si>
  <si>
    <t>转流泵</t>
  </si>
  <si>
    <t>经腹腔镜门脉交通支结扎术</t>
  </si>
  <si>
    <t>腹壁窦道切除术</t>
  </si>
  <si>
    <t>s331008001</t>
  </si>
  <si>
    <t>经腹腔镜腹腔探查术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</si>
  <si>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</si>
  <si>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</si>
  <si>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</si>
  <si>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</si>
  <si>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</si>
  <si>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</si>
  <si>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</si>
  <si>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</si>
  <si>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</si>
  <si>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</si>
  <si>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</si>
  <si>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经腹腔镜肾切除术</t>
  </si>
  <si>
    <t>肾部分切除术</t>
  </si>
  <si>
    <t>肾网袋</t>
  </si>
  <si>
    <t>根治性肾切除术</t>
  </si>
  <si>
    <t>含肾上腺切除、淋巴清扫；不含开胸手术</t>
  </si>
  <si>
    <t>重复肾重复输尿管切除术</t>
  </si>
  <si>
    <t>融合肾分解术</t>
  </si>
  <si>
    <t>肾实质切开造瘘术</t>
  </si>
  <si>
    <t>肾囊肿切除术</t>
  </si>
  <si>
    <t>包括去顶术</t>
  </si>
  <si>
    <t>经腹腔镜肾囊肿去顶术</t>
  </si>
  <si>
    <t>多囊肾去顶减压术</t>
  </si>
  <si>
    <t>肾切开取石术</t>
  </si>
  <si>
    <t>包括肾盂切开、肾实质切开</t>
  </si>
  <si>
    <t>肾血管重建术</t>
  </si>
  <si>
    <t>含取自体血管，包括肾血管狭窄成型术</t>
  </si>
  <si>
    <t>自体肾移植术</t>
  </si>
  <si>
    <t>肾脏移植术</t>
  </si>
  <si>
    <t>指异体同种肾脏（单侧）移植。所定价格涵盖供体肾脏术前或术中整复、患者原位肾脏处理、供体肾脏植入，以及切开、吻合、关闭、缝合等手术步骤的人力资源和基本物质资源消耗。包括异种器官移植术。</t>
  </si>
  <si>
    <t>供肾切取术</t>
  </si>
  <si>
    <t>指活体供者肾脏（单侧）切取。所定价格涵盖活体供者肾脏切取，以及切开、吻合、关闭、缝合等手术步骤的人力资源和基本物质资源消耗。</t>
  </si>
  <si>
    <t>供体肾修复术</t>
  </si>
  <si>
    <t>移植肾探查术</t>
  </si>
  <si>
    <t>移植肾肾周血肿清除术</t>
  </si>
  <si>
    <t>离体肾取石术</t>
  </si>
  <si>
    <t>含取肾、取石和植入</t>
  </si>
  <si>
    <t>肾肿瘤腔静脉内瘤栓切取术</t>
  </si>
  <si>
    <t>肾盂和输尿管手术</t>
  </si>
  <si>
    <t>肾盂癌根治术</t>
  </si>
  <si>
    <t>含输尿管全长、部分膀胱切除；不含膀胱镜电切</t>
  </si>
  <si>
    <t>经腹腔镜肾盂癌根治术</t>
  </si>
  <si>
    <t>肾盂成型肾盂输尿管再吻合术</t>
  </si>
  <si>
    <t>经皮肾镜或输尿管镜内切开成型术</t>
  </si>
  <si>
    <t>肾下盏输尿管吻合术</t>
  </si>
  <si>
    <t>肾盂输尿管成形术</t>
  </si>
  <si>
    <t>包括单纯肾盂或输尿管成形</t>
  </si>
  <si>
    <t>肾盂输尿管成形术（同时行双侧成形)</t>
  </si>
  <si>
    <t>经腹腔镜肾盂输尿管成形术</t>
  </si>
  <si>
    <t>此项目为前两个项目的附加项目</t>
  </si>
  <si>
    <t>输尿管切开取石术</t>
  </si>
  <si>
    <t>经腹腔镜输尿管切开取石术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</si>
  <si>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</si>
  <si>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</si>
  <si>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</si>
  <si>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</si>
  <si>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</si>
  <si>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</si>
  <si>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</si>
  <si>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</si>
  <si>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</si>
  <si>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</si>
  <si>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</si>
  <si>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</si>
  <si>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</si>
  <si>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s331102001</t>
  </si>
  <si>
    <t>泌尿系统结石气压弹道碎石取石术</t>
  </si>
  <si>
    <t>s331102002</t>
  </si>
  <si>
    <t>经皮肾微造瘘碎石术</t>
  </si>
  <si>
    <t>s331102003</t>
  </si>
  <si>
    <t>经输尿管镜输尿管结石钬激光治疗术</t>
  </si>
  <si>
    <t>包括输尿管狭窄、息肉、尿路浅表肿瘤等钬激光治疗术</t>
  </si>
  <si>
    <t>双J管</t>
  </si>
  <si>
    <t>膀胱手术</t>
  </si>
  <si>
    <t>膀胱切开取石术</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</si>
  <si>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</si>
  <si>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</si>
  <si>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</si>
  <si>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</si>
  <si>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</si>
  <si>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</si>
  <si>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</si>
  <si>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</si>
  <si>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</si>
  <si>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</si>
  <si>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</si>
  <si>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</si>
  <si>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</si>
  <si>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可控性回结肠膀胱术</t>
  </si>
  <si>
    <t>回肠扩大膀胱术</t>
  </si>
  <si>
    <t>包括结肠</t>
  </si>
  <si>
    <t>特殊尿管</t>
  </si>
  <si>
    <t>直肠膀胱术</t>
  </si>
  <si>
    <t>含乙状结肠造瘘</t>
  </si>
  <si>
    <t>胃代膀胱术</t>
  </si>
  <si>
    <t>肠道原位膀胱术</t>
  </si>
  <si>
    <t>膀胱瘘管切除术</t>
  </si>
  <si>
    <t>膀胱破裂修补术</t>
  </si>
  <si>
    <t>经腹腔镜膀胱破裂修补术</t>
  </si>
  <si>
    <t>膀胱膨出修补术</t>
  </si>
  <si>
    <t>膀胱外翻成形术</t>
  </si>
  <si>
    <t>包括修补术</t>
  </si>
  <si>
    <t>膀胱阴道瘘修补术</t>
  </si>
  <si>
    <t>膀胱颈部Y—V成型术</t>
  </si>
  <si>
    <t>膀胱颈重建术</t>
  </si>
  <si>
    <t>包括紧缩术</t>
  </si>
  <si>
    <t>膀胱颈悬吊术</t>
  </si>
  <si>
    <t>经腹腔镜膀胱颈悬吊术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</si>
  <si>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</si>
  <si>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</si>
  <si>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</si>
  <si>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</si>
  <si>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</si>
  <si>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</si>
  <si>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</si>
  <si>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尿道手术</t>
  </si>
  <si>
    <t>尿道修补术</t>
  </si>
  <si>
    <t>包括经会阴、耻骨劈开、尿道套入术、内植皮</t>
  </si>
  <si>
    <t>尿道折叠术</t>
  </si>
  <si>
    <t>尿道会师术</t>
  </si>
  <si>
    <t>前尿道吻合术</t>
  </si>
  <si>
    <t>尿道切开取石术</t>
  </si>
  <si>
    <t>包括前后尿道及取异物术</t>
  </si>
  <si>
    <t>尿道瓣膜电切术</t>
  </si>
  <si>
    <t>尿道狭窄瘢痕切除术</t>
  </si>
  <si>
    <t>经尿道镜尿道狭窄瘢痕切除术</t>
  </si>
  <si>
    <t>尿道良性肿物切除术</t>
  </si>
  <si>
    <t>尿道憩室切除术</t>
  </si>
  <si>
    <t>尿道旁腺囊肿摘除术</t>
  </si>
  <si>
    <t>尿道癌根治术</t>
  </si>
  <si>
    <t>尿道癌根治切除术</t>
  </si>
  <si>
    <t>含膀胱全切,尿路重建</t>
  </si>
  <si>
    <t>重复尿道切除术</t>
  </si>
  <si>
    <t>尿道重建术</t>
  </si>
  <si>
    <t>含尿道全切</t>
  </si>
  <si>
    <t>尿道阴道瘘修补术</t>
  </si>
  <si>
    <t>尿道直肠瘘修补术</t>
  </si>
  <si>
    <t>会阴阴囊皮瓣尿道成型术</t>
  </si>
  <si>
    <t>尿道会阴造口术</t>
  </si>
  <si>
    <t>尿道瘘修补术</t>
  </si>
  <si>
    <t>包括耻骨膀胱造瘘</t>
  </si>
  <si>
    <t>尿道瓣膜切除成型术</t>
  </si>
  <si>
    <t>尿道粘膜脱垂切除术</t>
  </si>
  <si>
    <t>尿道外口整形术</t>
  </si>
  <si>
    <t>尿道悬吊延长术</t>
  </si>
  <si>
    <t>特殊穿刺针、悬吊器</t>
  </si>
  <si>
    <t>尿道下裂Ⅰ期成型术</t>
  </si>
  <si>
    <t>尿道下裂Ⅱ期成型术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</si>
  <si>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</si>
  <si>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</si>
  <si>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</si>
  <si>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</si>
  <si>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</si>
  <si>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</si>
  <si>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s331104001</t>
  </si>
  <si>
    <t>尿道口肉阜（疣）电灼术</t>
  </si>
  <si>
    <t>12.男性生殖系统手术</t>
  </si>
  <si>
    <t>特殊尿管,网状支架</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</si>
  <si>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</si>
  <si>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</si>
  <si>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</si>
  <si>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</si>
  <si>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</si>
  <si>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</si>
  <si>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</si>
  <si>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</si>
  <si>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经尿道前列腺激光选择汽化术</t>
  </si>
  <si>
    <t>光纤</t>
  </si>
  <si>
    <t>经尿道前列腺气囊扩张术</t>
  </si>
  <si>
    <t>经尿道前列腺支架置入术</t>
  </si>
  <si>
    <t>精囊肿物切除术</t>
  </si>
  <si>
    <t>阴囊、睾丸手术</t>
  </si>
  <si>
    <t>阴囊坏死扩创术</t>
  </si>
  <si>
    <t>阴囊脓肿引流术</t>
  </si>
  <si>
    <t>阴囊成型术</t>
  </si>
  <si>
    <t>阴囊肿物切除术</t>
  </si>
  <si>
    <t>高位隐睾下降固定术</t>
  </si>
  <si>
    <t>含疝修补术</t>
  </si>
  <si>
    <t>睾丸鞘膜翻转术</t>
  </si>
  <si>
    <t>交通性鞘膜积液修补术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</si>
  <si>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</si>
  <si>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</si>
  <si>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</si>
  <si>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</si>
  <si>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</si>
  <si>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</si>
  <si>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</si>
  <si>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</si>
  <si>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</si>
  <si>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</si>
  <si>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</si>
  <si>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显微镜下睾丸切开取精术</t>
  </si>
  <si>
    <t>附睾、输精管、精索手术</t>
  </si>
  <si>
    <t>附睾切除术</t>
  </si>
  <si>
    <t>包括附睾肿物切除术</t>
  </si>
  <si>
    <t>输精管附睾吻合术</t>
  </si>
  <si>
    <t>精索静脉瘤切除术</t>
  </si>
  <si>
    <t>精索静脉曲张栓塞术</t>
  </si>
  <si>
    <t>精索静脉曲张高位结扎术</t>
  </si>
  <si>
    <t>通过结扎精索静脉治疗精索静脉曲张。所定价格涵盖游离、切断并结扎精索静脉，以及切开、止血、关闭切口等手术步骤的人力资源和基本物质资源消耗。</t>
  </si>
  <si>
    <t>精索静脉转流术加收50%</t>
  </si>
  <si>
    <t>精索静脉曲张高位结扎术（分流术）</t>
  </si>
  <si>
    <t>经腹腔镜精索静脉曲张高位结扎术</t>
  </si>
  <si>
    <t>精索扭转复位术</t>
  </si>
  <si>
    <t>输精管结扎术</t>
  </si>
  <si>
    <t>输精管粘堵术</t>
  </si>
  <si>
    <t>输精管角性结节切除术</t>
  </si>
  <si>
    <t>输精管吻合术</t>
  </si>
  <si>
    <t>输尿管间嵴切除术</t>
  </si>
  <si>
    <t>经尿道射精管切开术</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</si>
  <si>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</si>
  <si>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</si>
  <si>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</si>
  <si>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</si>
  <si>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</si>
  <si>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</si>
  <si>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</si>
  <si>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</si>
  <si>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</si>
  <si>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</si>
  <si>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</si>
  <si>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</si>
  <si>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</si>
  <si>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含尿路改道</t>
  </si>
  <si>
    <t>阴茎重建成形术</t>
  </si>
  <si>
    <t>含假体植入术</t>
  </si>
  <si>
    <t>阴茎再造术</t>
  </si>
  <si>
    <t>含龟头再造和假体置入</t>
  </si>
  <si>
    <t>阴茎假体置放术</t>
  </si>
  <si>
    <t>阴茎假体</t>
  </si>
  <si>
    <t>阴茎畸型整形术</t>
  </si>
  <si>
    <t>包括阴茎弯曲矫正</t>
  </si>
  <si>
    <t>阴茎阴囊移位整形术</t>
  </si>
  <si>
    <t>含会阴型尿道下裂修补</t>
  </si>
  <si>
    <t>尿道阴茎海绵体分流术</t>
  </si>
  <si>
    <t>阴茎血管重建术</t>
  </si>
  <si>
    <t>阴茎海绵体分离术</t>
  </si>
  <si>
    <t>阴茎静脉结扎术</t>
  </si>
  <si>
    <t>包括海绵体静脉、背深静脉</t>
  </si>
  <si>
    <t>13.女性生殖系统手术</t>
  </si>
  <si>
    <t>电切环、双极电凝钳</t>
  </si>
  <si>
    <t>卵巢手术</t>
  </si>
  <si>
    <t>合并急腹症(卵巢肿物扭转、破裂、感染等)加收50%。 双侧加收80%。</t>
  </si>
  <si>
    <t>经阴道卵巢囊肿穿刺术</t>
  </si>
  <si>
    <t>卵巢囊肿剔除术</t>
  </si>
  <si>
    <t>经腹腔镜卵巢囊肿剔除术</t>
  </si>
  <si>
    <t>经阴道卵巢囊肿剔除术</t>
  </si>
  <si>
    <t>药物、麻醉</t>
  </si>
  <si>
    <t>卵巢修补术</t>
  </si>
  <si>
    <t>含活检术</t>
  </si>
  <si>
    <t>经腹腔镜卵巢修补术</t>
  </si>
  <si>
    <t>卵巢楔形切除术</t>
  </si>
  <si>
    <t>包括卵巢切开探查、多囊卵巢打孔术</t>
  </si>
  <si>
    <t>卵巢切除术</t>
  </si>
  <si>
    <t>卵巢癌根治术</t>
  </si>
  <si>
    <t>含全子宫+双附件切除+网膜切除+阑尾切除+肿瘤细胞减灭术(盆、腹腔转移灶切除)+盆腹腔淋巴结清除术</t>
  </si>
  <si>
    <t>如膀胱或肠管部分切除另计费</t>
  </si>
  <si>
    <t>卵巢癌探查术</t>
  </si>
  <si>
    <t>卵巢输卵管切除术</t>
  </si>
  <si>
    <t>卵巢移位术</t>
  </si>
  <si>
    <t>卵巢移植术</t>
  </si>
  <si>
    <t xml:space="preserve">经腹腔镜单侧卵巢打孔术
</t>
  </si>
  <si>
    <t>消毒铺巾后切开脐部小切口1厘米以长针穿入腹壁，证实进入腹腔后，充气，建立气腹，放入腹腔镜，分别于双侧髂棘内侧5厘米处 切开0.5厘米小切口，分别放入直径0.5厘米小套管，放置腹腔镜 探查，腹腔镜下单侧卵巢多部位打孔，冲洗腹腔，腹腔镜下单侧卵巢止血。必要时腹腔镜下止血，关腹。</t>
  </si>
  <si>
    <t>输卵管手术</t>
  </si>
  <si>
    <t>合并急腹症(卵巢肿物 扭转、破裂、感染等)加收50%。 妊娠期加收100%。双侧加收80%。</t>
  </si>
  <si>
    <t>输卵管结扎术</t>
  </si>
  <si>
    <t>包括传统术式、经阴道术式</t>
  </si>
  <si>
    <t>经腹腔镜输卵管结扎术</t>
  </si>
  <si>
    <t>显微外科输卵管吻合术</t>
  </si>
  <si>
    <t>输卵管修复整形术</t>
  </si>
  <si>
    <t>包括输卵管吻合、再通、整形</t>
  </si>
  <si>
    <t>经腹腔镜输卵管修复整形术</t>
  </si>
  <si>
    <t>输卵管切除术</t>
  </si>
  <si>
    <t>包括宫外孕的各类手术(如输卵管开窗术)</t>
  </si>
  <si>
    <t>经腹腔镜输卵管切除术</t>
  </si>
  <si>
    <t>输卵管移植术</t>
  </si>
  <si>
    <t>经输卵管镜插管通水术</t>
  </si>
  <si>
    <t>输卵管选择性插管术</t>
  </si>
  <si>
    <t>经腹腔镜输卵管高压洗注术</t>
  </si>
  <si>
    <t>输卵管宫角植入术</t>
  </si>
  <si>
    <t>输卵管介入治疗</t>
  </si>
  <si>
    <t>包括输卵管积水穿刺</t>
  </si>
  <si>
    <t>经腹单侧输卵管系膜囊肿剥除术</t>
  </si>
  <si>
    <t>消毒术野，铺巾，开腹，留取腹腔冲洗液，探查盆腹腔，暴露肿物，切开输卵管系膜剥除肿瘤，可吸收线缝合输卵管系膜，检查无 渗血后关腹。</t>
  </si>
  <si>
    <t>子宫手术</t>
  </si>
  <si>
    <t>宫颈息肉切除术</t>
  </si>
  <si>
    <t>经宫腔镜宫颈息肉切除术</t>
  </si>
  <si>
    <t>包括子宫内膜息肉、宫颈管息肉</t>
  </si>
  <si>
    <t>电切环、术中B超监测</t>
  </si>
  <si>
    <t>宫颈肌瘤剔除术</t>
  </si>
  <si>
    <t>指经腹手术</t>
  </si>
  <si>
    <t>宫颈残端切除术</t>
  </si>
  <si>
    <t>宫颈锥形切除术</t>
  </si>
  <si>
    <t>经腹腔镜宫颈锥形切除术</t>
  </si>
  <si>
    <t>宫颈环形电切术</t>
  </si>
  <si>
    <t>非孕期子宫内口矫正术</t>
  </si>
  <si>
    <t>孕期子宫内口缝合术</t>
  </si>
  <si>
    <t>曼氏手术</t>
  </si>
  <si>
    <t>含宫颈部分切除+主韧带缩短+阴道前后壁修补术</t>
  </si>
  <si>
    <t>子宫颈截除术</t>
  </si>
  <si>
    <t>子宫修补术</t>
  </si>
  <si>
    <t>针对不同状况的子宫破裂、出血，实施不同的子宫修补或压迫缝合手术。所定价格涵盖修补子宫破裂处或压迫缝合止血，以及切开、探查、清宫、缝合、关闭切口手术步骤的人力资源和基本物质资源消耗。</t>
  </si>
  <si>
    <t>经腹子宫肌瘤剔除术</t>
  </si>
  <si>
    <t>指通过手术切除方式治疗子宫肌瘤。所定价格涵盖切除肌瘤病灶以及切开、止血、放置引流、缝合等手术步骤的人力资源和基本物质资源消耗。包括子宫腺肌症病灶切除术。</t>
  </si>
  <si>
    <t>经腹腔镜子宫肌瘤摘除术</t>
  </si>
  <si>
    <t>经阴道自凝刀子宫肌瘤剔除术</t>
  </si>
  <si>
    <t>含B超引导、定位</t>
  </si>
  <si>
    <t>多个肌瘤加收750元</t>
  </si>
  <si>
    <t>经阴道子宫肌瘤切除术</t>
  </si>
  <si>
    <t>子宫次全切除术</t>
  </si>
  <si>
    <t>阴式全子宫切除术</t>
  </si>
  <si>
    <t>腹式全子宫切除术</t>
  </si>
  <si>
    <t>经腹腔腹式镜子宫全切术</t>
  </si>
  <si>
    <t>全子宫+双附件切除术</t>
  </si>
  <si>
    <t>次广泛子宫切除术</t>
  </si>
  <si>
    <t>含双附件切除</t>
  </si>
  <si>
    <t>广泛性子宫切除+盆腹腔淋巴结清除术</t>
  </si>
  <si>
    <t>经腹阴道联合子宫切除术</t>
  </si>
  <si>
    <t>经腹腔镜经腹阴道联合子宫切除术</t>
  </si>
  <si>
    <t>子宫整形术</t>
  </si>
  <si>
    <t>包括纵隔切除、残角子宫切除、畸形子宫矫治、双角子宫融合等；不含术中B超监视</t>
  </si>
  <si>
    <t>经宫腔镜或腹腔镜子宫整形术</t>
  </si>
  <si>
    <t>开腹取环术</t>
  </si>
  <si>
    <t>经腹腔镜取环术</t>
  </si>
  <si>
    <t>子宫动脉结扎术</t>
  </si>
  <si>
    <t>经腹腔镜子宫动脉结扎术</t>
  </si>
  <si>
    <t>子宫悬吊术</t>
  </si>
  <si>
    <t>包括阴道吊带术、阴道残端悬吊术</t>
  </si>
  <si>
    <t>吊带</t>
  </si>
  <si>
    <t>经腹腔镜子宫悬吊术</t>
  </si>
  <si>
    <t>盆腔巨大肿瘤切除术</t>
  </si>
  <si>
    <t>阔韧带内肿瘤切除术</t>
  </si>
  <si>
    <t>热球子宫内膜去除术</t>
  </si>
  <si>
    <t>豫医保办〔2023〕12号发文取消</t>
  </si>
  <si>
    <t>根治性宫颈切除术</t>
  </si>
  <si>
    <t>含盆腔淋巴结清扫、卵巢动静脉高位结扎术</t>
  </si>
  <si>
    <t>特殊缝线，止血材料</t>
  </si>
  <si>
    <t>粘膜下子宫肌瘤圈套术</t>
  </si>
  <si>
    <t>圈套器</t>
  </si>
  <si>
    <t>子宫内膜异位病灶切除或烧灼术</t>
  </si>
  <si>
    <t>≥3平方厘米加收20%</t>
  </si>
  <si>
    <t xml:space="preserve">经宫腔镜宫腔异物取出术
</t>
  </si>
  <si>
    <t>宫腔异物指胎骨、胚物组织、缝线等。取出术前放置的宫颈扩张棒，消毒铺巾，留置导尿，器械准备：宫腔镜部件，连接部件并与 气腹机膨宫、光源、主机、电凝装置连接，放置窥器暴露宫颈，再 次消毒阴道、宫颈，扩张宫颈至12号，宫腔镜下置镜常规探查宫腔 情况，确定异物位置、性质，用电切镜针状电极划开组织，用一次 性异物钳取出胎骨，再次探查宫腔，内镜下电凝止血，术毕再次消 毒宫颈、阴道。</t>
  </si>
  <si>
    <t>临床操作的超声引导</t>
  </si>
  <si>
    <t>s331303001</t>
  </si>
  <si>
    <t>经宫腔镜子宫异物取出术</t>
  </si>
  <si>
    <t>指肌层异物</t>
  </si>
  <si>
    <t>s331303002</t>
  </si>
  <si>
    <t>阴式宫颈残端切除术</t>
  </si>
  <si>
    <t>s331303003</t>
  </si>
  <si>
    <t>阴式宫颈肌瘤切除术</t>
  </si>
  <si>
    <t>s331303004</t>
  </si>
  <si>
    <t>经腹腔镜广泛子宫切除+盆腔淋巴结清扫术</t>
  </si>
  <si>
    <t>阴道手术</t>
  </si>
  <si>
    <t>阴道异物取出术</t>
  </si>
  <si>
    <t>阴道裂伤缝合术</t>
  </si>
  <si>
    <t>阴道扩张术</t>
  </si>
  <si>
    <t>扩张用模具</t>
  </si>
  <si>
    <t>阴道疤痕切除术</t>
  </si>
  <si>
    <t>阴道横隔或纵隔或斜膈切开术</t>
  </si>
  <si>
    <t>阴道闭锁切开术</t>
  </si>
  <si>
    <t>不含植皮</t>
  </si>
  <si>
    <t>阴道良性肿物切除术</t>
  </si>
  <si>
    <t>包括阴道结节或阴道囊肿切除</t>
  </si>
  <si>
    <t>阴道成形术</t>
  </si>
  <si>
    <t>不含植皮、取乙状结肠(代阴道)等所有组织瓣切取</t>
  </si>
  <si>
    <t>阴道直肠瘘修补术</t>
  </si>
  <si>
    <t>阴道壁血肿切开术</t>
  </si>
  <si>
    <t>阴道前后壁修补术</t>
  </si>
  <si>
    <t>阴道中膈成形术</t>
  </si>
  <si>
    <t>后穹窿损伤缝合术</t>
  </si>
  <si>
    <t>包括阴道后穹窿切开引流</t>
  </si>
  <si>
    <t>全阴道切除术</t>
  </si>
  <si>
    <t>s331304001</t>
  </si>
  <si>
    <t>经腹腔镜阴道成形术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</si>
  <si>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</si>
  <si>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</si>
  <si>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</si>
  <si>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</si>
  <si>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</si>
  <si>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</si>
  <si>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</si>
  <si>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</si>
  <si>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</si>
  <si>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包括囊肿、赘生物及肿瘤切除术</t>
  </si>
  <si>
    <t>阴蒂肥大整复术</t>
  </si>
  <si>
    <t>阴蒂短缩成型术</t>
  </si>
  <si>
    <t>单纯性外阴切除术</t>
  </si>
  <si>
    <t>外阴局部扩大切除术</t>
  </si>
  <si>
    <t>外阴广泛切除+淋巴结清除术</t>
  </si>
  <si>
    <t>含腹股沟淋巴、股深淋巴、及盆、腹腔淋巴结清除术；不含特殊引流</t>
  </si>
  <si>
    <t>前庭大腺囊肿造口术</t>
  </si>
  <si>
    <t>含脓肿切开引流术</t>
  </si>
  <si>
    <t>前庭大腺囊肿切除术</t>
  </si>
  <si>
    <t>处女膜切开术</t>
  </si>
  <si>
    <t>两性畸形整形术</t>
  </si>
  <si>
    <t>女性生殖器官其他手术</t>
  </si>
  <si>
    <t>经腹腔镜取卵术</t>
  </si>
  <si>
    <t>盆腔粘连分离术</t>
  </si>
  <si>
    <t>通过手术切除或分离方式治疗盆腔组织器官粘连。所定价格涵盖切除或分离粘连组织，以及切开、止血、放置引流、关闭等手术步骤的人力资源和基本物质资源消耗。</t>
  </si>
  <si>
    <t>宫腔镜检查</t>
  </si>
  <si>
    <t>含活检，包括幼女阴道异物诊治；不含宫旁阻滞麻醉</t>
  </si>
  <si>
    <t>经宫腔镜取环术</t>
  </si>
  <si>
    <t>不含术中B超监视</t>
  </si>
  <si>
    <t>腹腔镜辅助手术,不含术中B超监视</t>
  </si>
  <si>
    <t>经宫腔镜输卵管插管术</t>
  </si>
  <si>
    <t>腹腔镜辅助手术</t>
  </si>
  <si>
    <t>经宫腔镜粘连分离术</t>
  </si>
  <si>
    <t>经宫腔镜子宫纵膈切除术</t>
  </si>
  <si>
    <t>经宫腔镜子宫肌瘤切除术</t>
  </si>
  <si>
    <t>经宫腔镜子宫内膜去除术</t>
  </si>
  <si>
    <t>通过去除子宫内膜治疗异常子宫出血等疾病。所定价格涵盖去除子宫内膜，以及扩宫、止血等手术步骤的人力资源和基本物质资源消耗。包括电凝术。</t>
  </si>
  <si>
    <t>消融器械</t>
  </si>
  <si>
    <t>经宫腔镜子宫内膜剥离术</t>
  </si>
  <si>
    <t>14.产科手术与操作</t>
  </si>
  <si>
    <t>人工破膜术</t>
  </si>
  <si>
    <t>单胎顺产接生</t>
  </si>
  <si>
    <t>多胎接生</t>
  </si>
  <si>
    <t>难产接生</t>
  </si>
  <si>
    <t>双胎接生</t>
  </si>
  <si>
    <t>各种死胎分解术</t>
  </si>
  <si>
    <t>包括穿颅术、断头术、锁骨切断术、碎胎术、内脏挖出术、头皮牵引术等</t>
  </si>
  <si>
    <t>死胎接生</t>
  </si>
  <si>
    <t>外倒转术</t>
  </si>
  <si>
    <t>内倒转术</t>
  </si>
  <si>
    <t>手取胎盘术</t>
  </si>
  <si>
    <t>脐带还纳术</t>
  </si>
  <si>
    <t>剖宫产术</t>
  </si>
  <si>
    <t>剖宫产术中子宫全切术</t>
  </si>
  <si>
    <t>剖宫产术中子宫次全切术</t>
  </si>
  <si>
    <t>二次剖宫产术</t>
  </si>
  <si>
    <t>腹腔妊娠取胎术</t>
  </si>
  <si>
    <t>子宫颈裂伤修补术</t>
  </si>
  <si>
    <t>子宫颈管环扎术(Mc-Donald)</t>
  </si>
  <si>
    <t>经胎儿镜胎盘血管交通支凝固术</t>
  </si>
  <si>
    <t>s331400001</t>
  </si>
  <si>
    <t>多胎剖宫产术</t>
  </si>
  <si>
    <t>15.肌肉骨骼系统手术</t>
  </si>
  <si>
    <t>不含C型臂和一般X光透视</t>
  </si>
  <si>
    <t>骨水泥、骨水泥搅拌、注入器械</t>
  </si>
  <si>
    <t>脊柱骨关节手术</t>
  </si>
  <si>
    <t>经口咽部环枢椎肿瘤切除术</t>
  </si>
  <si>
    <t>不含植骨</t>
  </si>
  <si>
    <t>颈3—7椎体肿瘤切除术(前入路)</t>
  </si>
  <si>
    <t>颈1—7椎板肿瘤切除术(后入路)</t>
  </si>
  <si>
    <t>胸椎肿瘤切除术</t>
  </si>
  <si>
    <t>人工椎体</t>
  </si>
  <si>
    <t>胸椎椎板肿瘤，附件肿瘤切除术</t>
  </si>
  <si>
    <t>前路腰椎肿瘤切除术</t>
  </si>
  <si>
    <t>后路腰椎板及附件肿瘤切除术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</si>
  <si>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</si>
  <si>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</si>
  <si>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</si>
  <si>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</si>
  <si>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</si>
  <si>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</si>
  <si>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</si>
  <si>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</si>
  <si>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</si>
  <si>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</si>
  <si>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</si>
  <si>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</si>
  <si>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</si>
  <si>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</si>
  <si>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</si>
  <si>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颈椎体次全切除，植骨融合术</t>
  </si>
  <si>
    <t>每节椎骨</t>
  </si>
  <si>
    <t>颈椎钩椎关节切除术</t>
  </si>
  <si>
    <t>颈椎侧方入路枢椎齿突切除术</t>
  </si>
  <si>
    <t>后入路环枢椎植骨融合术</t>
  </si>
  <si>
    <t>后入路环枢减压植骨融合固定术</t>
  </si>
  <si>
    <t>包括环椎后弓切除减压，枢椎板切除减压植骨固定</t>
  </si>
  <si>
    <t>后入路枢环枕融合植骨固定术</t>
  </si>
  <si>
    <t>不含枕骨大孔扩大及环椎后弓减压</t>
  </si>
  <si>
    <t>环枢椎侧块螺钉内固定术</t>
  </si>
  <si>
    <t>包括前路或后路</t>
  </si>
  <si>
    <t>颈椎骨折脱位手术复位植骨融合内固定术</t>
  </si>
  <si>
    <t>胸椎融合术</t>
  </si>
  <si>
    <t>含前入路开胸，植骨</t>
  </si>
  <si>
    <t>胸椎腰椎前路内固定术</t>
  </si>
  <si>
    <t>含脊髓神经根松解、间盘摘除、钩椎关节切除、脊髓探查、骨折切开复位</t>
  </si>
  <si>
    <t>胸椎前路内固定术</t>
  </si>
  <si>
    <t>腰椎前路内固定术</t>
  </si>
  <si>
    <t>胸椎横突、椎板植骨融合术</t>
  </si>
  <si>
    <t>不含椎板切除减压</t>
  </si>
  <si>
    <t>胸腰椎切开复位内固定术</t>
  </si>
  <si>
    <t>增加枕骨大孔扩大及环枕后弓减压时费用另加30%</t>
  </si>
  <si>
    <t>经胸腹联合切口胸椎间盘切除术</t>
  </si>
  <si>
    <t>腰椎间盘极外侧突出摘除术</t>
  </si>
  <si>
    <t>不含一般的腰间盘突出</t>
  </si>
  <si>
    <t>经皮椎间盘吸引术</t>
  </si>
  <si>
    <t>如需进行椎体后缘减压术应加收30%</t>
  </si>
  <si>
    <t>椎管扩大减压术</t>
  </si>
  <si>
    <t>含全椎板切除；包括多节段椎管狭窄减压</t>
  </si>
  <si>
    <t>每节椎板</t>
  </si>
  <si>
    <t>增加神经根管减压加收20%</t>
  </si>
  <si>
    <t>椎管扩大成形术</t>
  </si>
  <si>
    <t>腰椎间盘突出摘除术</t>
  </si>
  <si>
    <t>含椎板开窗间盘切除；不含极外侧突出</t>
  </si>
  <si>
    <t>经皮激光腰椎间盘摘除术</t>
  </si>
  <si>
    <t>后路腰椎间盘镜椎间盘髓核摘除术（MED）</t>
  </si>
  <si>
    <t>每间盘</t>
  </si>
  <si>
    <t>如需从前侧方入路脊髓前外侧减压手术，应加收30%</t>
  </si>
  <si>
    <t>腰椎滑脱不稳植骨融合术</t>
  </si>
  <si>
    <t>含前入路经腹、植骨融合</t>
  </si>
  <si>
    <t>腰椎滑脱椎弓根螺钉固定植骨融合术</t>
  </si>
  <si>
    <t>包括脊柱滑脱复位内固定</t>
  </si>
  <si>
    <t>如需行椎板切除减压间盘摘除加收30%</t>
  </si>
  <si>
    <t>腰椎横突间融合术</t>
  </si>
  <si>
    <t>腰椎骶化横突切除术</t>
  </si>
  <si>
    <t>包括浮棘、钩棘切除</t>
  </si>
  <si>
    <t>增加神经根管减压则另加收30%</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</si>
  <si>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</si>
  <si>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</si>
  <si>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</si>
  <si>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</si>
  <si>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脊柱侧弯矫正术(后路)</t>
  </si>
  <si>
    <t>脊柱前路松解融合术</t>
  </si>
  <si>
    <t>前路脊柱旋转侧弯矫正术</t>
  </si>
  <si>
    <t>如需行椎板切除减压间盘摘除，则加收30%</t>
  </si>
  <si>
    <t>前路脊柱骨骺阻滞术、后路椎板凸侧融合术</t>
  </si>
  <si>
    <t>脊柱椎间融合器植入植骨融合术</t>
  </si>
  <si>
    <t>含脊髓神经根松解、椎板切除减压、脊髓探查、骨折切开复位</t>
  </si>
  <si>
    <t>脊柱半椎体切除术</t>
  </si>
  <si>
    <t>脊柱内固定物取出术</t>
  </si>
  <si>
    <t>滑板椎弓根钉复位植骨内固定术</t>
  </si>
  <si>
    <t>1．如需前方进行松解术，则手术费另加30%；2．增加内固定者手术费另加30%</t>
  </si>
  <si>
    <t>经皮穿刺颈腰椎间盘切除术</t>
  </si>
  <si>
    <t>含造影、超声定位</t>
  </si>
  <si>
    <t>1．需前方入路松解手术者，手术费另加30%；2．取骨、植骨融合，手术费另加30%</t>
  </si>
  <si>
    <t>人工椎间盘植入术</t>
  </si>
  <si>
    <t>人工间盘</t>
  </si>
  <si>
    <t>人工椎体置换术</t>
  </si>
  <si>
    <t>包括颈、胸、腰椎体置换</t>
  </si>
  <si>
    <t>每增加一椎体加收30%</t>
  </si>
  <si>
    <t>嗅鞘细胞移植术</t>
  </si>
  <si>
    <t>脊柱微创内固定术</t>
  </si>
  <si>
    <t>消毒铺巾，影像或导航引导下经皮置入内固定材料，脊柱固定。不含影像引导、术中导航、脊髓监护。</t>
  </si>
  <si>
    <t>每椎间</t>
  </si>
  <si>
    <t>每增加一个椎间，加收50%。</t>
  </si>
  <si>
    <t>脊柱肿瘤微创减压术</t>
  </si>
  <si>
    <t>消毒铺巾，影像引导下，建立微创通道，必要时术中导航，行椎板切除、椎体肿瘤切除，显露神经根并保护，椎管减压。必要时脊髓监护，放置引流管引流，逐层关闭切口。不含影像引导、术中导航、脊髓监护。</t>
  </si>
  <si>
    <t>每椎体</t>
  </si>
  <si>
    <t>每增加一个椎体，加收50%。</t>
  </si>
  <si>
    <t>脊柱肿瘤全椎体切除重建内固定术</t>
  </si>
  <si>
    <t>消毒铺巾，影像引导下，显露肿瘤部位的椎骨附件和肿瘤累及的椎体，分离椎旁组织，截骨，显露神经根，必要时术中导航，保护或结扎神经根，整块切除椎体、附件部分。椎体重建，相邻节段椎体内固定。必要时脊髓监护，放置引流管引流，逐层关闭切口。不含影像引导、术中导航、脊髓监护。</t>
  </si>
  <si>
    <t>内固定材料，人工骨，同种异体骨、人工椎体</t>
  </si>
  <si>
    <t>前后路联合加收20%。每增加一个椎体，加收50%。</t>
  </si>
  <si>
    <t>椎间盘消融术</t>
  </si>
  <si>
    <t>指通过消融方式治疗椎间盘疾病。所定价格涵盖影像引导下穿刺、髓核消融等手术步骤的人力资源和基本物质资源消耗。</t>
  </si>
  <si>
    <t>消融电极</t>
  </si>
  <si>
    <t>1.每增加一间隙加收30%。2.原“s331501001椎间盘射频消融术”项目取消。</t>
  </si>
  <si>
    <t>V（G）</t>
  </si>
  <si>
    <t>s331500001</t>
  </si>
  <si>
    <t>经椎间盘镜手术加收</t>
  </si>
  <si>
    <t>包括椎间孔镜。</t>
  </si>
  <si>
    <t>在非经镜手术基础上加收300元。</t>
  </si>
  <si>
    <t>s331501001</t>
  </si>
  <si>
    <t>椎间盘射频消融术</t>
  </si>
  <si>
    <t>胸廓与周围神经手术</t>
  </si>
  <si>
    <t>1．开胸手术费另加50%；2．取骨植骨手术费另加30%</t>
  </si>
  <si>
    <t>胸出口综合征手术</t>
  </si>
  <si>
    <t>包括颈肋切除术、前斜角肌切断术、经腋路第1肋骨切除术</t>
  </si>
  <si>
    <t>臂丛神经损伤神经探查松解术</t>
  </si>
  <si>
    <t>臂丛神经损伤游离神经移植术</t>
  </si>
  <si>
    <t>不含游离神经切取</t>
  </si>
  <si>
    <t>臂丛神经损伤神经移位术</t>
  </si>
  <si>
    <t>包括膈神经移位、肋间神经移位、颈丛移位、对侧颈7移位、副神经移位</t>
  </si>
  <si>
    <t>1．如需配合松解手术费用另加30%；2．椎板切除减压，费用另加30%；3．取骨植骨融合手术另加收30%</t>
  </si>
  <si>
    <t>神经吻合术</t>
  </si>
  <si>
    <t>含手术显微镜使用</t>
  </si>
  <si>
    <t>带血管蒂游离神经移植术</t>
  </si>
  <si>
    <t>神经瘤切除术</t>
  </si>
  <si>
    <t>含神经吻合术；包括肢体各部位病变</t>
  </si>
  <si>
    <t>周围神经嵌压松解术</t>
  </si>
  <si>
    <t>坐骨神经松解术</t>
  </si>
  <si>
    <t>盆腔内坐骨神经松解术</t>
  </si>
  <si>
    <t>盆腔外坐骨神经松解术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</si>
  <si>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</si>
  <si>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</si>
  <si>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</si>
  <si>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</si>
  <si>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</si>
  <si>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</si>
  <si>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</si>
  <si>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</si>
  <si>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</si>
  <si>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</si>
  <si>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尺桡骨肿瘤切除及骨重建术</t>
  </si>
  <si>
    <t>包括肿瘤切除及管状骨重建两种手术</t>
  </si>
  <si>
    <t>骨水泥、接骨板</t>
  </si>
  <si>
    <t>髋臼肿瘤切除及髋关节融合术</t>
  </si>
  <si>
    <t>包括成型术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</si>
  <si>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</si>
  <si>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</si>
  <si>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</si>
  <si>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</si>
  <si>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</si>
  <si>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</si>
  <si>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</si>
  <si>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</si>
  <si>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</si>
  <si>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</si>
  <si>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</si>
  <si>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</si>
  <si>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</si>
  <si>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</si>
  <si>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</si>
  <si>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</si>
  <si>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</si>
  <si>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胫腓骨肿瘤切除重建术</t>
  </si>
  <si>
    <t>跟骨肿瘤病灶刮除术</t>
  </si>
  <si>
    <t>内生软骨瘤切除术</t>
  </si>
  <si>
    <t>指短管状骨内生软骨瘤</t>
  </si>
  <si>
    <t>如取自体骨另计手术费</t>
  </si>
  <si>
    <t>指其它内生软骨瘤或多发风生软骨瘤</t>
  </si>
  <si>
    <t>坐骨结节囊肿摘除术</t>
  </si>
  <si>
    <t>s331503001</t>
  </si>
  <si>
    <t>骨软骨瘤切除术</t>
  </si>
  <si>
    <t>s331503002</t>
  </si>
  <si>
    <t>骨肿瘤切除重建术</t>
  </si>
  <si>
    <t>异体骨（灭活）</t>
  </si>
  <si>
    <t>如取自体骨另计手术费。</t>
  </si>
  <si>
    <t>s331503003</t>
  </si>
  <si>
    <t>股骨头坏死钻孔加压植骨术</t>
  </si>
  <si>
    <t>s331503004</t>
  </si>
  <si>
    <t>单纯股骨头钻孔减压术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</si>
  <si>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</si>
  <si>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</si>
  <si>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</si>
  <si>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</si>
  <si>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</si>
  <si>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</si>
  <si>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</si>
  <si>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</si>
  <si>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</si>
  <si>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</si>
  <si>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通过手术清除病灶治疗脊柱结核。所定价格涵盖清除结核病灶，以及逐层切开、反复冲洗、放置引流、缝合等手术步骤的人力资源和基本物质资源消耗。</t>
  </si>
  <si>
    <t>非结核感染病灶清除术按70%收费。</t>
  </si>
  <si>
    <t>脊椎结核病灶清除+植骨融合术</t>
  </si>
  <si>
    <t>股骨头坏死病灶刮除植骨术</t>
  </si>
  <si>
    <t>股骨头坏死髓芯减压支架术</t>
  </si>
  <si>
    <t>桡骨远端切除腓骨移植成形术</t>
  </si>
  <si>
    <t>骨髓炎病灶清除术</t>
  </si>
  <si>
    <t>含肌瓣填塞术</t>
  </si>
  <si>
    <t>骨髓炎切开引流灌洗术</t>
  </si>
  <si>
    <t>扩创术</t>
  </si>
  <si>
    <t>包括皮肤、肌肉、骨质</t>
  </si>
  <si>
    <t>植皮、负压引流装置</t>
  </si>
  <si>
    <t>单侧肢体</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</si>
  <si>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</si>
  <si>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</si>
  <si>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</si>
  <si>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</si>
  <si>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</si>
  <si>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</si>
  <si>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</si>
  <si>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</si>
  <si>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</si>
  <si>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</si>
  <si>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</si>
  <si>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</si>
  <si>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包括桡骨颈部骨折</t>
  </si>
  <si>
    <t>孟氏骨折切开复位内固定术</t>
  </si>
  <si>
    <t>桡尺骨干骨折切开复位内固定术</t>
  </si>
  <si>
    <t>科雷氏骨折切开复位内固定术</t>
  </si>
  <si>
    <t>包括含史密斯骨折、巴顿骨折</t>
  </si>
  <si>
    <t>髋臼骨折切开复位内固定术</t>
  </si>
  <si>
    <t>股骨颈骨折闭合复位内固定术</t>
  </si>
  <si>
    <t>股骨颈骨折切开复位内固定术</t>
  </si>
  <si>
    <t>股骨颈骨折切开复位内固定+带血管或肌蒂骨移植术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</si>
  <si>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</si>
  <si>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</si>
  <si>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</si>
  <si>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</si>
  <si>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</si>
  <si>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</si>
  <si>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</si>
  <si>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</si>
  <si>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</si>
  <si>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</si>
  <si>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</si>
  <si>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</si>
  <si>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</si>
  <si>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</si>
  <si>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尺骨上1/3骨折畸形愈合伴桡骨小头脱位矫正术</t>
  </si>
  <si>
    <t>桡骨下端骨折畸形愈合矫正术</t>
  </si>
  <si>
    <t>股骨干骨折畸形愈合截骨内固定术</t>
  </si>
  <si>
    <t>胫腓骨骨折畸形愈合截骨矫形术</t>
  </si>
  <si>
    <r>
      <rPr>
        <sz val="8"/>
        <color theme="1"/>
        <rFont val="宋体"/>
        <charset val="134"/>
      </rPr>
      <t>踝部骨折畸形愈合矫形术</t>
    </r>
    <r>
      <rPr>
        <sz val="8"/>
        <color theme="1"/>
        <rFont val="Arial"/>
        <charset val="134"/>
      </rPr>
      <t>_x001a_</t>
    </r>
  </si>
  <si>
    <t>跟骨骨折切开复位撬拨术</t>
  </si>
  <si>
    <t>距骨骨折伴脱位切开复位内固定术</t>
  </si>
  <si>
    <t>骨折内固定装置取出术</t>
  </si>
  <si>
    <t>包括克氏针、三叶钉、钢板等各部位内固定装置</t>
  </si>
  <si>
    <t>足部骨骨折切开复位内固定术</t>
  </si>
  <si>
    <t>不包括跟骨、距骨</t>
  </si>
  <si>
    <t>腓骨骨折切开复位内固定术</t>
  </si>
  <si>
    <t>尺骨冠状突骨折切开复位内固定术</t>
  </si>
  <si>
    <t>消毒铺巾，采用肘前或内侧切口，切开，显露屈肌总腱，切开深筋膜，显露正中神经和肱动脉，分离屈肌总腱和屈肌群，拉开肌群和正中神经、血管，显露尺骨冠状突骨折块，复位骨折块并用螺钉，接骨板或缝线固定，缝合切口。</t>
  </si>
  <si>
    <t>内外固定材料</t>
  </si>
  <si>
    <t>s331505001</t>
  </si>
  <si>
    <t>肩胛骨骨折内固定术</t>
  </si>
  <si>
    <t>四肢关节损伤与脱位手术</t>
  </si>
  <si>
    <t>肩锁关节脱位切开复位内固定术</t>
  </si>
  <si>
    <t>包括肩锁关节成形、韧带重建术</t>
  </si>
  <si>
    <t>肩关节脱位开放复位术</t>
  </si>
  <si>
    <t>陈旧脱位加收50%</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</si>
  <si>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</si>
  <si>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</si>
  <si>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</si>
  <si>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</si>
  <si>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</si>
  <si>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</si>
  <si>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</si>
  <si>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</si>
  <si>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</si>
  <si>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</si>
  <si>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</si>
  <si>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经关节镜急性膝关节前、后十字韧带破裂修补术</t>
  </si>
  <si>
    <t>膝关节陈旧性前十字韧带重建术</t>
  </si>
  <si>
    <t>经关节镜膝关节前十字韧带重建术</t>
  </si>
  <si>
    <t>膝关节陈旧性后十字韧带重建术</t>
  </si>
  <si>
    <t>经关节镜膝关节陈旧性后十字韧带重建术</t>
  </si>
  <si>
    <t>膝关节内外侧副韧带重建术</t>
  </si>
  <si>
    <t>膝关节单纯游离体摘除术</t>
  </si>
  <si>
    <t>经关节镜膝关节单纯游离体摘除术</t>
  </si>
  <si>
    <t>关节滑膜切除术(大)</t>
  </si>
  <si>
    <t>包括膝、肩、髋</t>
  </si>
  <si>
    <t>经关节镜关节滑膜切除术(大)</t>
  </si>
  <si>
    <t>关节滑膜切除术(中)</t>
  </si>
  <si>
    <t>包括肘、腕、踝</t>
  </si>
  <si>
    <t>经关节镜关节滑膜切除术(中)</t>
  </si>
  <si>
    <t>关节滑膜切除术(小)</t>
  </si>
  <si>
    <t>包括掌指、指间、趾间关节</t>
  </si>
  <si>
    <t>经关节镜关节滑膜切除术(小)</t>
  </si>
  <si>
    <t>半月板切除术</t>
  </si>
  <si>
    <t>经关节镜半月板切除术</t>
  </si>
  <si>
    <t>激光半月板切除术</t>
  </si>
  <si>
    <t>膝关节清理术</t>
  </si>
  <si>
    <t>包括直视下滑膜切除、软骨下骨修整、游离体摘除、骨质增生清除及踝、肩、肘、髋、足等关节清理术</t>
  </si>
  <si>
    <t>经关节镜膝关节清理术</t>
  </si>
  <si>
    <t>踝关节稳定手术</t>
  </si>
  <si>
    <t>腘窝囊肿切除术</t>
  </si>
  <si>
    <t>腘窝囊肿切除术(单侧)</t>
  </si>
  <si>
    <t>腘窝囊肿切除术(双侧)</t>
  </si>
  <si>
    <t>肘关节稳定术</t>
  </si>
  <si>
    <t>关节骨软骨损伤修复术</t>
  </si>
  <si>
    <t>包括骨软骨移植、骨膜移植、微骨折术</t>
  </si>
  <si>
    <t>化脓性关节炎切开引流灌注术</t>
  </si>
  <si>
    <t>半月板修复术</t>
  </si>
  <si>
    <t>半月板缝合材料</t>
  </si>
  <si>
    <t>内侧髌股韧带重建术</t>
  </si>
  <si>
    <t>s331506001</t>
  </si>
  <si>
    <t>膝关节松解术</t>
  </si>
  <si>
    <t>s331506002</t>
  </si>
  <si>
    <t>半月板成形术</t>
  </si>
  <si>
    <t>s331506003</t>
  </si>
  <si>
    <t>经关节镜半月板成形术</t>
  </si>
  <si>
    <t>人工关节置换手术</t>
  </si>
  <si>
    <t>人工全肩关节置换术</t>
  </si>
  <si>
    <t>含肱骨头及肩胛骨部分</t>
  </si>
  <si>
    <t>再置换加收20%</t>
  </si>
  <si>
    <t>人工肱骨头置换术</t>
  </si>
  <si>
    <t>人工肘关节置换术</t>
  </si>
  <si>
    <t>人工全髋关节置换术</t>
  </si>
  <si>
    <t>人工股骨头置换术</t>
  </si>
  <si>
    <t>人工膝关节表面置换术</t>
  </si>
  <si>
    <t>人工膝关节绞链式置换术</t>
  </si>
  <si>
    <t>人工踝关节置换术</t>
  </si>
  <si>
    <t>人工腕关节置换术</t>
  </si>
  <si>
    <t>人工髌股关节置换术</t>
  </si>
  <si>
    <t>含髌骨和股骨滑车表面置换手术</t>
  </si>
  <si>
    <t>人工关节取出术</t>
  </si>
  <si>
    <t>人工跖趾关节置换术</t>
  </si>
  <si>
    <t xml:space="preserve">包括人工趾间关节置换术 </t>
  </si>
  <si>
    <t>人工关节翻修术</t>
  </si>
  <si>
    <t>人工关节、修补材料</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</si>
  <si>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</si>
  <si>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</si>
  <si>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</si>
  <si>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</si>
  <si>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</si>
  <si>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</si>
  <si>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</si>
  <si>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</si>
  <si>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</si>
  <si>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</si>
  <si>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</si>
  <si>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</si>
  <si>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</si>
  <si>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不带血管</t>
  </si>
  <si>
    <t>带血管加收血管费</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</si>
  <si>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</si>
  <si>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</si>
  <si>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</si>
  <si>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</si>
  <si>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</si>
  <si>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</si>
  <si>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</si>
  <si>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</si>
  <si>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</si>
  <si>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</si>
  <si>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</si>
  <si>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</si>
  <si>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</si>
  <si>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</si>
  <si>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</si>
  <si>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</si>
  <si>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</si>
  <si>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</si>
  <si>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踝关节融合术</t>
  </si>
  <si>
    <t>包括三关节融合、胫、距关节融合</t>
  </si>
  <si>
    <t>四关节融合术加收30%</t>
  </si>
  <si>
    <t>跟骰关节融合术</t>
  </si>
  <si>
    <t>近侧趾间关节融合术</t>
  </si>
  <si>
    <t>包括近节趾骨背侧楔形截骨手术</t>
  </si>
  <si>
    <t>s331511001</t>
  </si>
  <si>
    <t>先天性尺骨缺如矫正腕关节成形融合术</t>
  </si>
  <si>
    <t>含尺骨、桡骨</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</si>
  <si>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</si>
  <si>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</si>
  <si>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</si>
  <si>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</si>
  <si>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</si>
  <si>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</si>
  <si>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</si>
  <si>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</si>
  <si>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</si>
  <si>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</si>
  <si>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</si>
  <si>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</si>
  <si>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</si>
  <si>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</si>
  <si>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</si>
  <si>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</si>
  <si>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马蹄足松解术</t>
  </si>
  <si>
    <t>包括前路、后路、联合入路。松解内侧韧带，延长胫前肌胫后肌腱及跟腱，手法整复后固定。</t>
  </si>
  <si>
    <t>足母外翻矫形术</t>
  </si>
  <si>
    <t>截骨或有肌腱移位的加收30%</t>
  </si>
  <si>
    <t>第二跖骨头修整成形术</t>
  </si>
  <si>
    <t>胫骨延长术</t>
  </si>
  <si>
    <t xml:space="preserve">次  </t>
  </si>
  <si>
    <t>上肢关节松解术</t>
  </si>
  <si>
    <t>包括肩、肘、腕关节</t>
  </si>
  <si>
    <t>下肢关节松解术</t>
  </si>
  <si>
    <t>包括髋、膝、踝、足关节</t>
  </si>
  <si>
    <t>骨搬移手术</t>
  </si>
  <si>
    <t>消毒铺巾，手术清除病变及坏死骨质，节段骨缺损行骨搬移架固定，骨质缺损远或近端截骨，形成搬移骨段，缝合伤口。含外固定架调整。不含术中X线引导。不含病理检查。</t>
  </si>
  <si>
    <t>内外固定材料、修补材料</t>
  </si>
  <si>
    <t>限：不用于增高为目的肢体延长</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</si>
  <si>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</si>
  <si>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</si>
  <si>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</si>
  <si>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</si>
  <si>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</si>
  <si>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</si>
  <si>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</si>
  <si>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</si>
  <si>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</si>
  <si>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</si>
  <si>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</si>
  <si>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</si>
  <si>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</si>
  <si>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</si>
  <si>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指显微手术</t>
  </si>
  <si>
    <t>断指再植术</t>
  </si>
  <si>
    <t>包括断趾</t>
  </si>
  <si>
    <t>每指(趾)</t>
  </si>
  <si>
    <t>指显微手术，包括断趾</t>
  </si>
  <si>
    <t>手部骨折手术</t>
  </si>
  <si>
    <t>手部掌指骨骨折切开复位内固定术</t>
  </si>
  <si>
    <t>手部关节内骨折切开复位内固定术</t>
  </si>
  <si>
    <t>本氏(Bennett)骨折切开复位内固定术</t>
  </si>
  <si>
    <t>腕骨骨折切开复位内固定术</t>
  </si>
  <si>
    <t>舟骨骨折切开复位内固定术</t>
  </si>
  <si>
    <t>舟骨骨折不愈合切开植骨术+桡骨茎突切除术</t>
  </si>
  <si>
    <t>不含取骨</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</si>
  <si>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</si>
  <si>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</si>
  <si>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</si>
  <si>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</si>
  <si>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</si>
  <si>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</si>
  <si>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</si>
  <si>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包括手部腕掌关节、掌指关节、指间关节脱位，切开复位内固定术</t>
  </si>
  <si>
    <t>手部关节融合术</t>
  </si>
  <si>
    <t>局限性腕骨融合术</t>
  </si>
  <si>
    <t>指间关节融合术</t>
  </si>
  <si>
    <t>腕关节融合术</t>
  </si>
  <si>
    <t>手部人工关节置换术</t>
  </si>
  <si>
    <t>包括指间关节、掌指、腕掌关节、人工关节置换术</t>
  </si>
  <si>
    <t>手部骨切除术</t>
  </si>
  <si>
    <t>掌指骨软骨瘤刮除植骨术</t>
  </si>
  <si>
    <t>不含髂骨取骨</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</si>
  <si>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</si>
  <si>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</si>
  <si>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</si>
  <si>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</si>
  <si>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</si>
  <si>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</si>
  <si>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</si>
  <si>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</si>
  <si>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</si>
  <si>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</si>
  <si>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</si>
  <si>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</si>
  <si>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</si>
  <si>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</si>
  <si>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</si>
  <si>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</si>
  <si>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</si>
  <si>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</si>
  <si>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</si>
  <si>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</si>
  <si>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</si>
  <si>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</si>
  <si>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</si>
  <si>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</si>
  <si>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</si>
  <si>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</si>
  <si>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</si>
  <si>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</si>
  <si>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</si>
  <si>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</si>
  <si>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</si>
  <si>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</si>
  <si>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</si>
  <si>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</si>
  <si>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</si>
  <si>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克氏针</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</si>
  <si>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</si>
  <si>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</si>
  <si>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</si>
  <si>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</si>
  <si>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</si>
  <si>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</si>
  <si>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每个关节</t>
  </si>
  <si>
    <t>掌指关节或跖趾关节成形术</t>
  </si>
  <si>
    <t>手外伤其他手术</t>
  </si>
  <si>
    <t>指间或掌指关节侧副韧带、关节囊修补术</t>
  </si>
  <si>
    <t>腕关节韧带修补术</t>
  </si>
  <si>
    <t>手部外伤皮肤缺损游离植皮术</t>
  </si>
  <si>
    <t>不含取皮</t>
  </si>
  <si>
    <t>每个手指</t>
  </si>
  <si>
    <t>多手指加收30%，手掌背、前臂者加收50%</t>
  </si>
  <si>
    <t>手外伤局部转移皮瓣术</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</si>
  <si>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</si>
  <si>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</si>
  <si>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</si>
  <si>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</si>
  <si>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</si>
  <si>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</si>
  <si>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</si>
  <si>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</si>
  <si>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双V—Y加收30%</t>
  </si>
  <si>
    <t>手外伤邻指交叉皮下组织瓣术</t>
  </si>
  <si>
    <t>指固有伸肌腱移位重建功能术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</si>
  <si>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</si>
  <si>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</si>
  <si>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</si>
  <si>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</si>
  <si>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</si>
  <si>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</si>
  <si>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</si>
  <si>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</si>
  <si>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</si>
  <si>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</si>
  <si>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</si>
  <si>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</si>
  <si>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</si>
  <si>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</si>
  <si>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</si>
  <si>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</si>
  <si>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</si>
  <si>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</si>
  <si>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</si>
  <si>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</si>
  <si>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</si>
  <si>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</si>
  <si>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</si>
  <si>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前臂桡动脉、尺动脉倒转皮瓣术</t>
  </si>
  <si>
    <t>环指岛状皮瓣术</t>
  </si>
  <si>
    <t>肌腱粘连松解术</t>
  </si>
  <si>
    <t>多个手指或从前臂到手指全线松解加收50%</t>
  </si>
  <si>
    <t>屈伸指或趾肌腱吻合术</t>
  </si>
  <si>
    <t>每跟
肌腱</t>
  </si>
  <si>
    <t>屈伸指肌腱游离移植术</t>
  </si>
  <si>
    <t>每根肌腱</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</si>
  <si>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</si>
  <si>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</si>
  <si>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</si>
  <si>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</si>
  <si>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</si>
  <si>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</si>
  <si>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</si>
  <si>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</si>
  <si>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含桡神经、正中神经、尺神经；不含游离神经切取(如腓肠神经)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</si>
  <si>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</si>
  <si>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</si>
  <si>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</si>
  <si>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</si>
  <si>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</si>
  <si>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</si>
  <si>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</si>
  <si>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</si>
  <si>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四肢皮肤撕脱伤修复术</t>
  </si>
  <si>
    <t>包括清创、皮肤原位回植术</t>
  </si>
  <si>
    <t>取、植皮术</t>
  </si>
  <si>
    <t>肌肉、肌腱、韧带手术</t>
  </si>
  <si>
    <t>骨骼肌软组织肿瘤切除术</t>
  </si>
  <si>
    <t>指腕、肘、肩、踝、膝、髋关节或脏器周围的骨骼肌软组织肿瘤切除</t>
  </si>
  <si>
    <t>其它骨骼肌软组织的肿瘤切除</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</si>
  <si>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</si>
  <si>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</si>
  <si>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</si>
  <si>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</si>
  <si>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</si>
  <si>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</si>
  <si>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</si>
  <si>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</si>
  <si>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</si>
  <si>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</si>
  <si>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</si>
  <si>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</si>
  <si>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</si>
  <si>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</si>
  <si>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</si>
  <si>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</si>
  <si>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</si>
  <si>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</si>
  <si>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</si>
  <si>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s331522001</t>
  </si>
  <si>
    <t>关节镜下韧带粘连松解术</t>
  </si>
  <si>
    <t>s331522002</t>
  </si>
  <si>
    <t>取肌腱术</t>
  </si>
  <si>
    <t>s331522003</t>
  </si>
  <si>
    <t>皮瓣断蒂术</t>
  </si>
  <si>
    <t>骨关节其他手术</t>
  </si>
  <si>
    <t>手法牵引复位术</t>
  </si>
  <si>
    <t>皮肤牵引术</t>
  </si>
  <si>
    <t>骨骼牵引术</t>
  </si>
  <si>
    <t>颅骨牵引术</t>
  </si>
  <si>
    <t>颅骨头环牵引术</t>
  </si>
  <si>
    <t>石膏固定术(特大)</t>
  </si>
  <si>
    <t>包括髋人字石膏，石膏床</t>
  </si>
  <si>
    <t>石膏固定术(大)</t>
  </si>
  <si>
    <t>包括下肢管型石膏，胸肩石膏、石膏背心</t>
  </si>
  <si>
    <t>石膏固定术(中)</t>
  </si>
  <si>
    <t>包括石膏托，上肢管型石膏</t>
  </si>
  <si>
    <t>石膏固定术(小)</t>
  </si>
  <si>
    <t xml:space="preserve">包括前臂石膏托，管型及小腿“U”型石膏 </t>
  </si>
  <si>
    <t>石膏拆除术</t>
  </si>
  <si>
    <t>仅用于非本院固定石膏的病人</t>
  </si>
  <si>
    <t>各部位多头带包扎术</t>
  </si>
  <si>
    <t>跟骨钻孔术</t>
  </si>
  <si>
    <t>皮肤牵张术</t>
  </si>
  <si>
    <t>彻底清除创面坏死炎性组织，根据创面形状，周围皮肤情况，创面大小设计牵张方向、牵张方式、克氏针直径，观察皮缘血运，调节牵张力大小。止血，冲洗创面、包扎，闭合后清创缝合。术后需根据皮缘血运及时调节牵张力。</t>
  </si>
  <si>
    <t>牵张装置</t>
  </si>
  <si>
    <t>16.体被系统手术</t>
  </si>
  <si>
    <t>乳房手术</t>
  </si>
  <si>
    <t>乳腺肿物穿刺术</t>
  </si>
  <si>
    <t>指穿刺乳腺肿物取组织活检。所定价格涵盖穿刺、取活检、止血等操作步骤的人力资源和基本物质资源消耗。包括定位针置入术。</t>
  </si>
  <si>
    <t>定位针</t>
  </si>
  <si>
    <t>乳腺立体定位肿物穿刺术</t>
  </si>
  <si>
    <t>乳腺肿物切除术</t>
  </si>
  <si>
    <t>包括窦道、乳头状瘤、小叶、象限切除</t>
  </si>
  <si>
    <t>经皮乳腺病灶穿刺旋切活检术</t>
  </si>
  <si>
    <t>指立体定位</t>
  </si>
  <si>
    <t>一次性旋切探针</t>
  </si>
  <si>
    <t>乳腺肿瘤微创旋切术</t>
  </si>
  <si>
    <t>包括微创旋切活检术</t>
  </si>
  <si>
    <t>副乳切除术</t>
  </si>
  <si>
    <t>单纯乳房切除术</t>
  </si>
  <si>
    <t>单纯乳房切除+腋窝淋巴结清除</t>
  </si>
  <si>
    <t>乳腺癌根治术</t>
  </si>
  <si>
    <t>包括传统与改良根治两种方式</t>
  </si>
  <si>
    <t>取皮植皮术</t>
  </si>
  <si>
    <t>乳腺癌扩大根治术</t>
  </si>
  <si>
    <t>含保留胸肌的术式</t>
  </si>
  <si>
    <t>乳腺癌根治+乳房再造术</t>
  </si>
  <si>
    <t>含指Ⅰ期乳房再造；不含带血管蒂的肌皮组织移植、Ⅱ期乳房再造</t>
  </si>
  <si>
    <t>乳腺癌术后胸壁纤维板剥脱术</t>
  </si>
  <si>
    <t>常规消毒铺巾后，将原切口打开，自下而上将胸壁表面的纤维板剥脱，直至腋窝，术中避免损伤腋静脉、肩胛下动静脉、胸长神经及胸背神经。创面较大，要彻底止血。</t>
  </si>
  <si>
    <t>植入式给药装置（输液港）置入术</t>
  </si>
  <si>
    <t>消毒铺巾，麻醉，皮肤切开，扩张皮下，穿刺置管，留管接港，肝素盐水封管，皮肤缝合。人工报告。包括镇痛泵、化疗泵。</t>
  </si>
  <si>
    <t>镇痛泵、化疗泵、植入式给药装置（输液港）</t>
  </si>
  <si>
    <t>取出术100元/次。</t>
  </si>
  <si>
    <t>乳房下皱襞成形术</t>
  </si>
  <si>
    <t>指对各种乳房手术后乳房下皱襞形态及位置不满意的手术修整。所定价格涵盖乳房下皱襞皮下组织与胸壁缝合、位置调整以及切开、止血、留置引流、缝合等手术步骤的的人力资源和基本物质资源消耗。</t>
  </si>
  <si>
    <t>不得与“乳房再造术”同时收费。</t>
  </si>
  <si>
    <t>皮肤和皮下组织手术</t>
  </si>
  <si>
    <t>脓肿切开引流术</t>
  </si>
  <si>
    <t>含体表、软组织感染化脓切开引流</t>
  </si>
  <si>
    <t>体表异物取出术</t>
  </si>
  <si>
    <t>胼胝病变切除修复术</t>
  </si>
  <si>
    <t>含鸡眼切除术等</t>
  </si>
  <si>
    <t>每处病变</t>
  </si>
  <si>
    <t>浅表肿物切除术</t>
  </si>
  <si>
    <t>包括全身各部位皮肤和皮下组织，皮脂腺囊肿、痣、疣、脂肪瘤、纤维瘤、小血管瘤等；不含乳腺肿物和淋巴结切除</t>
  </si>
  <si>
    <t>每个肿物</t>
  </si>
  <si>
    <t>海绵状血管瘤切除术(大)</t>
  </si>
  <si>
    <t>包括体表血管瘤、脂肪血管瘤、淋巴血管瘤、纤维血管瘤、神经纤维血管瘤；不含皮瓣或组织移植</t>
  </si>
  <si>
    <t>海绵状血管瘤切除术(中)</t>
  </si>
  <si>
    <t xml:space="preserve">包括体表血管瘤、脂肪血管瘤、淋巴血管瘤、纤维血管瘤、神经纤维血管瘤；不含皮瓣或组织移植 </t>
  </si>
  <si>
    <t>海绵状血管瘤切除术(小)</t>
  </si>
  <si>
    <t>包括体表血管瘤、脂肪血管瘤、淋巴血管瘤、纤维血管瘤、神经纤维血管瘤，位于躯干、四肢体表、侵犯皮肤脂肪层、浅筋膜未达深筋膜；不含皮瓣或组织移植</t>
  </si>
  <si>
    <t>头皮撕脱清创修复术</t>
  </si>
  <si>
    <t>不含大网膜切取移植</t>
  </si>
  <si>
    <t>头皮缺损修复术</t>
  </si>
  <si>
    <t>不含扩张器植入，毛发种植术</t>
  </si>
  <si>
    <t>扩张器</t>
  </si>
  <si>
    <t>颈部开放性损伤探查术</t>
  </si>
  <si>
    <t>s331602001</t>
  </si>
  <si>
    <t>皮肤癌广泛切除术</t>
  </si>
  <si>
    <t>含淋巴清扫</t>
  </si>
  <si>
    <t>s331602002</t>
  </si>
  <si>
    <t>脂肪注射术</t>
  </si>
  <si>
    <t>s331602003</t>
  </si>
  <si>
    <t>腋臭改良根治术</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</si>
  <si>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</si>
  <si>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</si>
  <si>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</si>
  <si>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</si>
  <si>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</si>
  <si>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</si>
  <si>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</si>
  <si>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</si>
  <si>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</si>
  <si>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</si>
  <si>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</si>
  <si>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</si>
  <si>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</si>
  <si>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</si>
  <si>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</si>
  <si>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</si>
  <si>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</si>
  <si>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鼓式取皮术</t>
  </si>
  <si>
    <t>鼓式取皮刀</t>
  </si>
  <si>
    <t>每鼓</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</si>
  <si>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</si>
  <si>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</si>
  <si>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</si>
  <si>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</si>
  <si>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</si>
  <si>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</si>
  <si>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</si>
  <si>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</si>
  <si>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</si>
  <si>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</si>
  <si>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低温冷冻组织或新鲜组织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</si>
  <si>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</si>
  <si>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</si>
  <si>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</si>
  <si>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</si>
  <si>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</si>
  <si>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</si>
  <si>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</si>
  <si>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</si>
  <si>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</si>
  <si>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</si>
  <si>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</si>
  <si>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</si>
  <si>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</si>
  <si>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</si>
  <si>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</si>
  <si>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</si>
  <si>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</si>
  <si>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</si>
  <si>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</si>
  <si>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</si>
  <si>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</si>
  <si>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</si>
  <si>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</si>
  <si>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</si>
  <si>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</si>
  <si>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</si>
  <si>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</si>
  <si>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</si>
  <si>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</si>
  <si>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</si>
  <si>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</si>
  <si>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</si>
  <si>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</si>
  <si>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血管移植术</t>
  </si>
  <si>
    <t>异体血管、人造血管</t>
  </si>
  <si>
    <t>神经移植术</t>
  </si>
  <si>
    <t>异体神经</t>
  </si>
  <si>
    <t>骨移植术</t>
  </si>
  <si>
    <t>异体骨、煅烧骨、人造骨</t>
  </si>
  <si>
    <t>深度烧伤扩创关节成型术</t>
  </si>
  <si>
    <t>深度烧伤死骨摘除术</t>
  </si>
  <si>
    <t>肌腱移植术</t>
  </si>
  <si>
    <t>异体肌腱</t>
  </si>
  <si>
    <t>烧伤后肌腱延长术</t>
  </si>
  <si>
    <t>皮肤扩张器植入术</t>
  </si>
  <si>
    <t>扩张器取出皮瓣移植术</t>
  </si>
  <si>
    <t>个</t>
  </si>
  <si>
    <t>烧伤瘢痕切除缝合术</t>
  </si>
  <si>
    <t>烧伤瘢痕切除松解植皮术</t>
  </si>
  <si>
    <t>s331603001</t>
  </si>
  <si>
    <t>皮肤扩张器注水</t>
  </si>
  <si>
    <t>皮肤和皮下组织修补与重建</t>
  </si>
  <si>
    <t>瘢痕畸形矫正术</t>
  </si>
  <si>
    <t>不含面部</t>
  </si>
  <si>
    <t>慢性溃疡修复术</t>
  </si>
  <si>
    <t>包括褥疮、下肢慢性溃疡、足底溃疡等</t>
  </si>
  <si>
    <t>小口畸形矫正术</t>
  </si>
  <si>
    <t>含口角畸形矫正</t>
  </si>
  <si>
    <t>唇外翻矫正术</t>
  </si>
  <si>
    <t>包括上唇、下唇；不含胡须再造术</t>
  </si>
  <si>
    <t>颊部缺损修复术</t>
  </si>
  <si>
    <t>面瘫畸形矫正术</t>
  </si>
  <si>
    <t>不含神经切取术</t>
  </si>
  <si>
    <t>面部瘢痕切除整形术</t>
  </si>
  <si>
    <t>2cm2</t>
  </si>
  <si>
    <t>面部瘢痕切除整形术附加</t>
  </si>
  <si>
    <t>每增加1cm2</t>
  </si>
  <si>
    <t>331604015项附加项目</t>
  </si>
  <si>
    <t>面部外伤清创整形术</t>
  </si>
  <si>
    <t>2CM2</t>
  </si>
  <si>
    <t>每增加1CM2加收100元</t>
  </si>
  <si>
    <t>半侧颜面萎缩整形术</t>
  </si>
  <si>
    <t>不含截骨术</t>
  </si>
  <si>
    <t>指甲成形术</t>
  </si>
  <si>
    <t>每指</t>
  </si>
  <si>
    <t>足底缺损修复术</t>
  </si>
  <si>
    <t>包括足跟缺损；不含关节成形</t>
  </si>
  <si>
    <t>橡皮肿整形术</t>
  </si>
  <si>
    <t>不含淋巴管吻合术和静脉移植术</t>
  </si>
  <si>
    <t>任意皮瓣形成术</t>
  </si>
  <si>
    <t>包括各种带蒂皮瓣；不含岛状皮瓣</t>
  </si>
  <si>
    <t>轴型组织瓣形成术</t>
  </si>
  <si>
    <t>包括岛状皮瓣(静脉、动脉)；不含任意皮瓣，筋膜瓣</t>
  </si>
  <si>
    <t>筋膜组织瓣形成术</t>
  </si>
  <si>
    <t>包括轴型，非轴型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</si>
  <si>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</si>
  <si>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</si>
  <si>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</si>
  <si>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</si>
  <si>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</si>
  <si>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</si>
  <si>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</si>
  <si>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</si>
  <si>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</si>
  <si>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</si>
  <si>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s331604001</t>
  </si>
  <si>
    <t>颧骨整形术</t>
  </si>
  <si>
    <t>包括下颌骨</t>
  </si>
  <si>
    <t>s331604002</t>
  </si>
  <si>
    <t>经内窥镜除皱术</t>
  </si>
  <si>
    <t>面1/3</t>
  </si>
  <si>
    <t>手术辅助操作</t>
  </si>
  <si>
    <t>手术中使用内镜收费</t>
  </si>
  <si>
    <t>指手术中使用各种内镜的费用,在非经镜手术收费标准基础上加收.</t>
  </si>
  <si>
    <t>手术名称已明确为“经××镜”的不再加收</t>
  </si>
  <si>
    <t>胸腔镜</t>
  </si>
  <si>
    <t>腹腔镜</t>
  </si>
  <si>
    <t>宫腔镜</t>
  </si>
  <si>
    <t>关节镜</t>
  </si>
  <si>
    <t>高倍显微镜</t>
  </si>
  <si>
    <t>鼻内镜</t>
  </si>
  <si>
    <t>脑内窥镜使用费</t>
  </si>
  <si>
    <t>超细导管镜</t>
  </si>
  <si>
    <t>包括泪道镜、乳腺导管镜、直接眼底镜。</t>
  </si>
  <si>
    <t>原3317000028取消</t>
  </si>
  <si>
    <t>支气管镜</t>
  </si>
  <si>
    <t>超声刀辅助操作</t>
  </si>
  <si>
    <t>包括超声输出、超声高频双输出集成系统的辅助操作。</t>
  </si>
  <si>
    <t>刀头、连线、手柄</t>
  </si>
  <si>
    <t>限支付三级医疗机构三、四级手术</t>
  </si>
  <si>
    <t>V(L)</t>
  </si>
  <si>
    <t>咽喉部手术等离子系统辅助操作</t>
  </si>
  <si>
    <t>使用氩气刀加收</t>
  </si>
  <si>
    <t>微动力系统辅助操作</t>
  </si>
  <si>
    <t>刀头、刀片、锯片、钻头、磨头、管路</t>
  </si>
  <si>
    <t>神经外科手术导航系统</t>
  </si>
  <si>
    <t>高频手术设备辅助操作</t>
  </si>
  <si>
    <t>包括单极、双极高频电外科设备的辅助操作。</t>
  </si>
  <si>
    <t>电极（刀头、剪、钳、镊、针）</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</si>
  <si>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</si>
  <si>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</si>
  <si>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其他手术</t>
  </si>
  <si>
    <t>肿瘤热消融治疗</t>
  </si>
  <si>
    <t>指采用激光、射频或微波消融等方法，通过经皮或开放手术方式毁损肿瘤。所定价格涵盖穿刺或切开、置入电极、消融治疗等手术步骤的人力资源和基本物质资源消耗。不含引导。包括激光、射频、微波消融。</t>
  </si>
  <si>
    <t>1.与其他手术同一切口开展的热消融治疗，该项目减半收费。2.一次消融多个肿瘤病灶时，自第二个病灶起每个按20%加收（与其他手术同一切口开展的热消融治疗，按减半后标准加收），加收不超过5次。3.原“s321000008经皮穿刺肿瘤射频消融术”项目取消。</t>
  </si>
  <si>
    <t>(四)物理治疗与康复</t>
  </si>
  <si>
    <t>1.物理治疗</t>
  </si>
  <si>
    <t>每个住院周期限支付2个项目各20个计价单位</t>
  </si>
  <si>
    <t>红外线治疗</t>
  </si>
  <si>
    <t>包括远、近红外线(含sT、TDP、N光及红外线光浴治疗)太阳灯治疗、近红外线气功治疗、红外线真空拨罐治疗、兰光照射、远红外线医疗舱治疗</t>
  </si>
  <si>
    <t>每个照射区</t>
  </si>
  <si>
    <t>可见光治疗</t>
  </si>
  <si>
    <t>包括红光照射、蓝光照射、蓝紫光照射、太阳灯照射</t>
  </si>
  <si>
    <t>偏振光照射</t>
  </si>
  <si>
    <t>紫外线治疗</t>
  </si>
  <si>
    <t>包括长、短、中波紫外线，高、低压紫外线、水冷式紫外线、体腔紫外线，凡是紫外线照射或红斑试验，生物剂量测试等均属该类，光化学方法</t>
  </si>
  <si>
    <t>激光疗法</t>
  </si>
  <si>
    <t>包括原光束、散焦激光疗法</t>
  </si>
  <si>
    <t>光敏疗法</t>
  </si>
  <si>
    <t>包括紫外线、激光</t>
  </si>
  <si>
    <t>电诊疗</t>
  </si>
  <si>
    <t>包括直流电检查、感应电检查、直流一感应电检查、时值检查、强度一时间曲线检查、强度一频率曲线检查、中频脉冲电检查</t>
  </si>
  <si>
    <t>每块肌肉或每条神经</t>
  </si>
  <si>
    <t>直流电治疗</t>
  </si>
  <si>
    <t>包括单纯直流电治疗、直流电药物离子导入治疗、直流电水浴治疗、（单、双、四槽浴）、电化学疗法</t>
  </si>
  <si>
    <t>低频脉冲治疗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</si>
  <si>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</si>
  <si>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</si>
  <si>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包括中频脉冲电治疗、音频电治疗、干扰电治疗、动态干扰电治疗、静态干扰电治疗、立体动态干扰电治疗、调制中频电治疗、电脑中频电治疗</t>
  </si>
  <si>
    <t>共鸣火花治疗</t>
  </si>
  <si>
    <t>每5分钟</t>
  </si>
  <si>
    <t>超短波治疗、短波治疗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</si>
  <si>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</si>
  <si>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</si>
  <si>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</si>
  <si>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</si>
  <si>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</si>
  <si>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</si>
  <si>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</si>
  <si>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</si>
  <si>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V（F）</t>
  </si>
  <si>
    <t>空气负离子治疗</t>
  </si>
  <si>
    <t>超声波治疗</t>
  </si>
  <si>
    <t>包括单纯超声、超声药物透入、超声雾化</t>
  </si>
  <si>
    <t>每10分钟</t>
  </si>
  <si>
    <t>电子生物反馈疗法</t>
  </si>
  <si>
    <t>包括肌电、皮温、皮电、脑电、心率各种生物反馈</t>
  </si>
  <si>
    <t>磁疗</t>
  </si>
  <si>
    <t>包括脉冲式、交变等不同机型又分低频磁、高频磁及热点磁、强磁场刺激、热磁振（进口）</t>
  </si>
  <si>
    <t>每20分钟</t>
  </si>
  <si>
    <t>阴部/盆底肌刺激治疗</t>
  </si>
  <si>
    <r>
      <rPr>
        <sz val="8"/>
        <color theme="1"/>
        <rFont val="宋体"/>
        <charset val="134"/>
      </rPr>
      <t>采用盆底</t>
    </r>
    <r>
      <rPr>
        <sz val="8"/>
        <rFont val="宋体"/>
        <charset val="134"/>
      </rPr>
      <t>治疗仪</t>
    </r>
    <r>
      <rPr>
        <sz val="8"/>
        <color theme="1"/>
        <rFont val="宋体"/>
        <charset val="134"/>
      </rPr>
      <t>刺激和调节盆底神经和肌肉功能。</t>
    </r>
  </si>
  <si>
    <t>水疗</t>
  </si>
  <si>
    <t>包括药物浸浴、气泡浴、哈伯特槽浴（8字槽）旋涡浴（分上肢、下肢）</t>
  </si>
  <si>
    <t>蜡疗(石蜡疗法)</t>
  </si>
  <si>
    <t>包括浸蜡、刷蜡、蜡敷</t>
  </si>
  <si>
    <t>泥疗</t>
  </si>
  <si>
    <t>包括电泥疗、泥敷</t>
  </si>
  <si>
    <t>牵引</t>
  </si>
  <si>
    <t>包括颈、腰椎土法牵引、电动牵引三维快速牵引、悬吊治疗、脊柱矫正治疗</t>
  </si>
  <si>
    <t>气压治疗</t>
  </si>
  <si>
    <t>包括肢体气压治疗、肢体正负压治疗</t>
  </si>
  <si>
    <t>每肢体</t>
  </si>
  <si>
    <t>每肢体每天收费不超过2次。</t>
  </si>
  <si>
    <t>冷疗</t>
  </si>
  <si>
    <t>电按摩</t>
  </si>
  <si>
    <t>包括电动按摩、电热按摩、局部电按摩、</t>
  </si>
  <si>
    <t>场效应治疗</t>
  </si>
  <si>
    <t>髌骨软化治疗</t>
  </si>
  <si>
    <t>肿瘤光动力治疗</t>
  </si>
  <si>
    <t>包括血管瘤</t>
  </si>
  <si>
    <t>光敏剂、光纤</t>
  </si>
  <si>
    <t>肿瘤微创氩氦冷冻消融术</t>
  </si>
  <si>
    <t>岩盐气溶胶吸入治疗</t>
  </si>
  <si>
    <t>指吸入岩盐气溶胶改善呼吸症状，用于尘肺等呼吸系统疾病的康复与治疗。所定价格涵盖气溶胶生成和吸入等治疗步骤的人力资源和基本物质资源消耗。</t>
  </si>
  <si>
    <t>30分钟/次</t>
  </si>
  <si>
    <t>经颅超声溶栓治疗</t>
  </si>
  <si>
    <t>超反射治疗</t>
  </si>
  <si>
    <t>包括：超反射治疗、脑电刺激、肌电刺激</t>
  </si>
  <si>
    <t>极高频免疫治疗</t>
  </si>
  <si>
    <t>含8个治疗点</t>
  </si>
  <si>
    <t>高能体外冲击波骨病治疗术</t>
  </si>
  <si>
    <t>麻醉费</t>
  </si>
  <si>
    <t>经颅磁刺激治疗</t>
  </si>
  <si>
    <t>测阈值,治疗</t>
  </si>
  <si>
    <t>脊柱无创减压治疗</t>
  </si>
  <si>
    <t>含精准测定体位、减压精确定位、治疗等。包括脊柱定位周期牵引治疗。</t>
  </si>
  <si>
    <t>平滑肌痉挛疼痛贴敷治疗</t>
  </si>
  <si>
    <t>放射式冲击波疼痛治疗(RSWT)</t>
  </si>
  <si>
    <t>应用体外冲击波技术，在超声波定位下，确定治疗区域。使用治疗能量为2-4巴，冲击次数2000次，冲击频率5-10赫兹，治疗足底筋 膜炎、钙化性肌腱炎、非钙化性肌腱炎、跟腱痛、转子滑囊炎、骼 胫摩擦综合症、桡侧/尺侧肱骨上髁炎、胫骨缘综合症、常见性附 着肌腱炎、肌触发痛点等。不含心电图检查、血凝检查、超声引导。</t>
  </si>
  <si>
    <t>亚低温治疗</t>
  </si>
  <si>
    <t>指使用专业的降温设备，将人体温度降至32—35℃的治疗。</t>
  </si>
  <si>
    <t>s340100001</t>
  </si>
  <si>
    <t>量子血管外照射治疗</t>
  </si>
  <si>
    <t>2.康复</t>
  </si>
  <si>
    <t>AP(F)</t>
  </si>
  <si>
    <t>徒手平衡功能检查</t>
  </si>
  <si>
    <t>仪器平衡功能评定</t>
  </si>
  <si>
    <t>日常生活能力评定</t>
  </si>
  <si>
    <t>等速肌力测定</t>
  </si>
  <si>
    <t>手功能评定</t>
  </si>
  <si>
    <t>AP(R)</t>
  </si>
  <si>
    <t>康复机器人辅助操作</t>
  </si>
  <si>
    <t>发声障碍治疗</t>
  </si>
  <si>
    <t>疲劳度测定</t>
  </si>
  <si>
    <t>步态分析检查</t>
  </si>
  <si>
    <t>言语能力评定</t>
  </si>
  <si>
    <t>失语症检查</t>
  </si>
  <si>
    <t>口吃检查</t>
  </si>
  <si>
    <t>吞咽功能障碍评定</t>
  </si>
  <si>
    <t>认知知觉功能检查</t>
  </si>
  <si>
    <t>记忆力评定</t>
  </si>
  <si>
    <t>失认、失用评定</t>
  </si>
  <si>
    <t>职业能力评定</t>
  </si>
  <si>
    <t>记忆广度检查</t>
  </si>
  <si>
    <t>心功能康复评定</t>
  </si>
  <si>
    <t>肺功能康复评定</t>
  </si>
  <si>
    <t>人体残伤测定</t>
  </si>
  <si>
    <t>运动疗法</t>
  </si>
  <si>
    <t>减重支持系统训练</t>
  </si>
  <si>
    <t>轮椅功能训练</t>
  </si>
  <si>
    <t>电动起立床训练</t>
  </si>
  <si>
    <t>平衡功能训练</t>
  </si>
  <si>
    <t>AP(I)</t>
  </si>
  <si>
    <t>仪器平衡功能训练</t>
  </si>
  <si>
    <t>手功能训练</t>
  </si>
  <si>
    <t>关节松动训练</t>
  </si>
  <si>
    <t>有氧训练</t>
  </si>
  <si>
    <t>文体训练</t>
  </si>
  <si>
    <t>引导式教育训练</t>
  </si>
  <si>
    <t>等速肌力训练</t>
  </si>
  <si>
    <t>作业疗法</t>
  </si>
  <si>
    <t>职业功能训练</t>
  </si>
  <si>
    <t>口吃训练</t>
  </si>
  <si>
    <t>言语训练</t>
  </si>
  <si>
    <t>儿童听力障碍语言训练</t>
  </si>
  <si>
    <t>构音障碍训练</t>
  </si>
  <si>
    <t>吞咽功能障碍训练</t>
  </si>
  <si>
    <t>认知知觉功能障碍训练</t>
  </si>
  <si>
    <t>康复评定</t>
  </si>
  <si>
    <t>偏瘫肢体综合训练</t>
  </si>
  <si>
    <t>脑瘫肢体综合训练</t>
  </si>
  <si>
    <t>截瘫肢体综合训练</t>
  </si>
  <si>
    <t>营养测评</t>
  </si>
  <si>
    <t>疼痛综合评定</t>
  </si>
  <si>
    <t>T(N)</t>
  </si>
  <si>
    <t>Peabody运动发育评定（PDMS-2）</t>
  </si>
  <si>
    <t>儿童运动功能评定</t>
  </si>
  <si>
    <t>AP(S)</t>
  </si>
  <si>
    <t>贴扎治疗</t>
  </si>
  <si>
    <t>s340200001</t>
  </si>
  <si>
    <t>婴幼儿心理发育评定</t>
  </si>
  <si>
    <t>F34020052</t>
  </si>
  <si>
    <t>脊柱矫形器制作</t>
  </si>
  <si>
    <t>F34020053</t>
  </si>
  <si>
    <t>上肢矫形器制作</t>
  </si>
  <si>
    <t>F34020054</t>
  </si>
  <si>
    <t>下肢矫形器制作</t>
  </si>
  <si>
    <t>AP(V)</t>
  </si>
  <si>
    <t>F34020055</t>
  </si>
  <si>
    <t>压力衣制作</t>
  </si>
  <si>
    <t>四、中医及民族医诊疗类</t>
  </si>
  <si>
    <t>说明：1.本类包括中医外治、中医骨伤、针刺、灸法、推拿疗法、中医肛肠、中医特殊疗法、中医综合类8个亚类。本类编码为400000000。</t>
  </si>
  <si>
    <t>(一)中医外治</t>
  </si>
  <si>
    <t>贴敷疗法</t>
  </si>
  <si>
    <t>中药化腐清创术</t>
  </si>
  <si>
    <t>中药涂擦治疗</t>
  </si>
  <si>
    <t>中药热奄包治疗</t>
  </si>
  <si>
    <t>中药封包治疗</t>
  </si>
  <si>
    <t>中药封包治疗（特大）</t>
  </si>
  <si>
    <t>中药封包治疗（大）</t>
  </si>
  <si>
    <t>中药封包治疗（中）</t>
  </si>
  <si>
    <t>中药封包治疗（小）</t>
  </si>
  <si>
    <t>中药熏洗治疗</t>
  </si>
  <si>
    <t>中药蒸汽浴治疗</t>
  </si>
  <si>
    <t>中药塌渍治疗</t>
  </si>
  <si>
    <t>中药熏药治疗</t>
  </si>
  <si>
    <t>赘生物中药腐蚀治疗</t>
  </si>
  <si>
    <t>挑治</t>
  </si>
  <si>
    <t>割治</t>
  </si>
  <si>
    <t>中药膏摩</t>
  </si>
  <si>
    <t>(二)中医骨伤</t>
  </si>
  <si>
    <t xml:space="preserve"> AO(N)</t>
  </si>
  <si>
    <t>骨折手法整复术</t>
  </si>
  <si>
    <t>骨折橇拨复位术</t>
  </si>
  <si>
    <t>骨折经皮钳夹复位术</t>
  </si>
  <si>
    <t>骨折闭合复位经皮穿刺（钉）内固定术</t>
  </si>
  <si>
    <t>关节脱位手法整复</t>
  </si>
  <si>
    <t>骨折外固定架固定术</t>
  </si>
  <si>
    <t>整复固定</t>
  </si>
  <si>
    <t>外固定材料</t>
  </si>
  <si>
    <t>复查调整收10%，二次整复不得收费</t>
  </si>
  <si>
    <t>骨折夹板外固定术</t>
  </si>
  <si>
    <t xml:space="preserve"> AO(W（F))</t>
  </si>
  <si>
    <t>四肢关节错缝术</t>
  </si>
  <si>
    <t xml:space="preserve"> AO(AH（A）)</t>
  </si>
  <si>
    <t>麻醉下椎间盘突出症大手法治疗</t>
  </si>
  <si>
    <t>外固定架使用</t>
  </si>
  <si>
    <t>关节粘连传统松解术</t>
  </si>
  <si>
    <t>大关节粘连传统松解术</t>
  </si>
  <si>
    <t>骶髂关节错缝大手法融合术</t>
  </si>
  <si>
    <t>膝关节大手法活筋松解术</t>
  </si>
  <si>
    <t>中医定向透药疗法</t>
  </si>
  <si>
    <t>腱鞘囊肿挤压术</t>
  </si>
  <si>
    <t>骨折畸形愈合手法折骨术</t>
  </si>
  <si>
    <t>腰间盘三维牵引复位术</t>
  </si>
  <si>
    <t xml:space="preserve"> AO(G)</t>
  </si>
  <si>
    <t>s420000001</t>
  </si>
  <si>
    <t>桡骨小头半脱位手法复位</t>
  </si>
  <si>
    <t>(三)针刺</t>
  </si>
  <si>
    <t>普通针刺</t>
  </si>
  <si>
    <t>副主任医师普通针刺</t>
  </si>
  <si>
    <t>主任医师普通针刺</t>
  </si>
  <si>
    <t>温针</t>
  </si>
  <si>
    <t xml:space="preserve"> AO(W(A))</t>
  </si>
  <si>
    <t>手指点穴</t>
  </si>
  <si>
    <t>馋针</t>
  </si>
  <si>
    <t>微针针刺</t>
  </si>
  <si>
    <t>锋钩针</t>
  </si>
  <si>
    <t>头皮针</t>
  </si>
  <si>
    <t>眼针</t>
  </si>
  <si>
    <t>梅花针</t>
  </si>
  <si>
    <t>火针</t>
  </si>
  <si>
    <t>埋针治疗</t>
  </si>
  <si>
    <t>耳针</t>
  </si>
  <si>
    <t>芒针</t>
  </si>
  <si>
    <t>针刺运动疗法</t>
  </si>
  <si>
    <t>针刺麻醉</t>
  </si>
  <si>
    <t>电针</t>
  </si>
  <si>
    <t>浮针</t>
  </si>
  <si>
    <t>微波针</t>
  </si>
  <si>
    <t>激光针</t>
  </si>
  <si>
    <t>磁热疗法</t>
  </si>
  <si>
    <t>放血疗法</t>
  </si>
  <si>
    <t>穴位注射</t>
  </si>
  <si>
    <t>穴位贴敷治疗</t>
  </si>
  <si>
    <t>子午流注开穴法</t>
  </si>
  <si>
    <t>经络穴位测评疗法</t>
  </si>
  <si>
    <t>蜂蛰疗法</t>
  </si>
  <si>
    <t>滚针</t>
  </si>
  <si>
    <t>杵针</t>
  </si>
  <si>
    <t>F430000029</t>
  </si>
  <si>
    <t>脐针</t>
  </si>
  <si>
    <t>皮内针治疗</t>
  </si>
  <si>
    <t>(四)灸法</t>
  </si>
  <si>
    <t>艾条灸</t>
  </si>
  <si>
    <t>隔物灸法</t>
  </si>
  <si>
    <t>灯火灸</t>
  </si>
  <si>
    <t>拔罐疗法</t>
  </si>
  <si>
    <t>药物罐</t>
  </si>
  <si>
    <t>游走罐</t>
  </si>
  <si>
    <t>督灸</t>
  </si>
  <si>
    <t>雷火灸</t>
  </si>
  <si>
    <t>W(K)</t>
  </si>
  <si>
    <t>平衡火罐</t>
  </si>
  <si>
    <t>脐火疗法</t>
  </si>
  <si>
    <t>F440000011</t>
  </si>
  <si>
    <t>火龙灸</t>
  </si>
  <si>
    <t>艾炷灸（直接灸）</t>
  </si>
  <si>
    <t>天灸</t>
  </si>
  <si>
    <t>艾箱灸</t>
  </si>
  <si>
    <t>F440000012</t>
  </si>
  <si>
    <t>太极阴阳罐法</t>
  </si>
  <si>
    <t>F440000013</t>
  </si>
  <si>
    <t>归元灸</t>
  </si>
  <si>
    <t>(五)推拿疗法</t>
  </si>
  <si>
    <t>落枕推拿治疗</t>
  </si>
  <si>
    <t>普通落枕推拿治疗</t>
  </si>
  <si>
    <t>副主任医师落枕推拿治疗</t>
  </si>
  <si>
    <t>主任医师落枕推拿治疗</t>
  </si>
  <si>
    <t>颈椎病推拿治疗</t>
  </si>
  <si>
    <t>普通颈椎病推拿治疗</t>
  </si>
  <si>
    <t>副主任医师颈椎病推拿治疗</t>
  </si>
  <si>
    <t>主任医师颈椎病推拿治疗</t>
  </si>
  <si>
    <t>肩周炎推拿治疗</t>
  </si>
  <si>
    <t>普通肩周炎推拿治疗</t>
  </si>
  <si>
    <t>副主任医师肩周炎推拿治疗</t>
  </si>
  <si>
    <t>主任医师肩周炎推拿治疗</t>
  </si>
  <si>
    <t>网球肘推拿治疗</t>
  </si>
  <si>
    <t>普通网球肘推拿治疗</t>
  </si>
  <si>
    <t>副主任医师网球肘推拿治疗</t>
  </si>
  <si>
    <t>主任医师网球肘推拿治疗</t>
  </si>
  <si>
    <t>急性腰扭伤推拿治疗</t>
  </si>
  <si>
    <t>普通急性腰扭伤推拿治疗</t>
  </si>
  <si>
    <t>副主任医师急性腰扭伤推拿治疗</t>
  </si>
  <si>
    <t>主任医师急性腰扭伤推拿治疗</t>
  </si>
  <si>
    <t>腰椎间盘突出推拿治疗</t>
  </si>
  <si>
    <t>普通腰椎间盘突出推拿治疗</t>
  </si>
  <si>
    <t>副主任医师腰椎间盘突出推拿治疗</t>
  </si>
  <si>
    <t>主任医师腰椎间盘突出推拿治疗</t>
  </si>
  <si>
    <t>膝关节骨性关节炎推拿治疗</t>
  </si>
  <si>
    <t>普通膝关节骨性关节炎推拿治疗</t>
  </si>
  <si>
    <t>副主任医师膝关节骨性关节炎推拿治疗</t>
  </si>
  <si>
    <t>主任医师膝关节骨性关节炎推拿治疗</t>
  </si>
  <si>
    <t>其他推拿治疗</t>
  </si>
  <si>
    <t>普通其他推拿治疗</t>
  </si>
  <si>
    <t>副主任医师其他推拿治疗</t>
  </si>
  <si>
    <t>主任医师其他推拿治疗</t>
  </si>
  <si>
    <t>药棒穴位按摩治疗</t>
  </si>
  <si>
    <t>脊柱小关节紊乱推拿治疗</t>
  </si>
  <si>
    <t>普通脊柱小关节紊乱推拿治疗</t>
  </si>
  <si>
    <t>副主任医师脊柱小关节紊乱推拿治疗</t>
  </si>
  <si>
    <t>主任医师脊柱小关节紊乱推拿治疗</t>
  </si>
  <si>
    <t>环枢关节半脱位推拿治疗</t>
  </si>
  <si>
    <t>普通环枢关节半脱位推拿治疗</t>
  </si>
  <si>
    <t>副主任医师环枢关节半脱位推拿治疗</t>
  </si>
  <si>
    <t>主任医师环枢关节半脱位推拿治疗</t>
  </si>
  <si>
    <t>中风后遗症推拿治疗</t>
  </si>
  <si>
    <t>普通中风后遗症推拿治疗</t>
  </si>
  <si>
    <t>副主任医师中风后遗症推拿治疗</t>
  </si>
  <si>
    <t>主任医师中风后遗症推拿治疗</t>
  </si>
  <si>
    <t>小儿肌性斜颈推拿治疗</t>
  </si>
  <si>
    <t>普通小儿肌性斜颈推拿治疗</t>
  </si>
  <si>
    <t>副主任医师小儿肌性斜颈推拿治疗</t>
  </si>
  <si>
    <t>主任医师小儿肌性斜颈推拿治疗</t>
  </si>
  <si>
    <t>小儿发热推拿治疗</t>
  </si>
  <si>
    <t>普通小儿发热推拿治疗</t>
  </si>
  <si>
    <t>副主任医师小儿发热推拿治疗</t>
  </si>
  <si>
    <t>主任医师小儿发热推拿治疗</t>
  </si>
  <si>
    <t>小儿腹泻推拿治疗</t>
  </si>
  <si>
    <t>普通小儿腹泻推拿治疗</t>
  </si>
  <si>
    <t>副主任医师小儿腹泻推拿治疗</t>
  </si>
  <si>
    <t>主任医师小儿腹泻推拿治疗</t>
  </si>
  <si>
    <t>小儿咳嗽推拿治疗</t>
  </si>
  <si>
    <t>普通小儿咳嗽推拿治疗</t>
  </si>
  <si>
    <t>副主任医师小儿咳嗽推拿治疗</t>
  </si>
  <si>
    <t>主任医师小儿咳嗽推拿治疗</t>
  </si>
  <si>
    <t>小儿疳积推拿治疗</t>
  </si>
  <si>
    <t>普通小儿疳积推拿治疗</t>
  </si>
  <si>
    <t>副主任医师小儿疳积推拿治疗</t>
  </si>
  <si>
    <t>主任医师小儿疳积推拿治疗</t>
  </si>
  <si>
    <t>小儿脱肛推拿治疗</t>
  </si>
  <si>
    <t>普通小儿脱肛推拿治疗</t>
  </si>
  <si>
    <t>副主任医师小儿脱肛推拿治疗</t>
  </si>
  <si>
    <t>主任医师小儿脱肛推拿治疗</t>
  </si>
  <si>
    <t>小儿遗尿推拿治疗</t>
  </si>
  <si>
    <t>普通小儿遗尿推拿治疗</t>
  </si>
  <si>
    <t>副主任医师小儿遗尿推拿治疗</t>
  </si>
  <si>
    <t>主任医师小儿遗尿推拿治疗</t>
  </si>
  <si>
    <t>小儿便秘推拿治疗</t>
  </si>
  <si>
    <t>普通小儿便秘推拿治疗</t>
  </si>
  <si>
    <t>副主任医师小儿便秘推拿治疗</t>
  </si>
  <si>
    <t>主任医师小儿便秘推拿治疗</t>
  </si>
  <si>
    <t>小儿呕吐推拿治疗</t>
  </si>
  <si>
    <t>普通小儿呕吐推拿治疗</t>
  </si>
  <si>
    <t>副主任医师小儿呕吐推拿治疗</t>
  </si>
  <si>
    <t>主任医师小儿呕吐推拿治疗</t>
  </si>
  <si>
    <t>小儿厌食推拿治疗</t>
  </si>
  <si>
    <t>普通小儿厌食推拿治疗</t>
  </si>
  <si>
    <t>副主任医师小儿厌食推拿治疗</t>
  </si>
  <si>
    <t>主任医师小儿厌食推拿治疗</t>
  </si>
  <si>
    <t>小儿夜啼推拿治疗</t>
  </si>
  <si>
    <t>普通小儿夜啼推拿治疗</t>
  </si>
  <si>
    <t>副主任医师小儿夜啼推拿治疗</t>
  </si>
  <si>
    <t>主任医师小儿夜啼推拿治疗</t>
  </si>
  <si>
    <t>小儿腹痛推拿治疗</t>
  </si>
  <si>
    <t>普通小儿腹痛推拿治疗</t>
  </si>
  <si>
    <t>副主任医师小儿腹痛推拿治疗</t>
  </si>
  <si>
    <t>主任医师小儿腹痛推拿治疗</t>
  </si>
  <si>
    <t>小儿流涎推拿治疗</t>
  </si>
  <si>
    <t>普通小儿流涎推拿治疗</t>
  </si>
  <si>
    <t>副主任医师小儿流涎推拿治疗</t>
  </si>
  <si>
    <t>主任医师小儿流涎推拿治疗</t>
  </si>
  <si>
    <t>分娩性小儿臂丛神经损伤推拿治疗</t>
  </si>
  <si>
    <t>普通分娩性小儿臂丛神经损伤推拿治疗</t>
  </si>
  <si>
    <t>副主任医师分娩性小儿臂丛神经损伤推拿治疗</t>
  </si>
  <si>
    <t>主任医师分娩性小儿臂丛神经损伤推拿治疗</t>
  </si>
  <si>
    <t>第三腰椎横突综合征推拿治疗</t>
  </si>
  <si>
    <t>普通第三腰椎横突综合征推拿治疗</t>
  </si>
  <si>
    <t>副主任医师第三腰椎横突综合征推拿治疗</t>
  </si>
  <si>
    <t>主任医师第三腰椎横突综合征推拿治疗</t>
  </si>
  <si>
    <t>梨状肌综合征推拿治疗</t>
  </si>
  <si>
    <t>普通梨状肌综合征推拿治疗</t>
  </si>
  <si>
    <t>副主任医师梨状肌综合征推拿治疗</t>
  </si>
  <si>
    <t>主任医师梨状肌综合征推拿治疗</t>
  </si>
  <si>
    <t>项背肌筋膜炎推拿治疗</t>
  </si>
  <si>
    <t>普通项背肌筋膜炎推拿治疗</t>
  </si>
  <si>
    <t>副主任医师项背肌筋膜炎推拿治疗</t>
  </si>
  <si>
    <t>主任医师项背肌筋膜炎推拿治疗</t>
  </si>
  <si>
    <t>(六)中医肛肠</t>
  </si>
  <si>
    <t>W(A)</t>
  </si>
  <si>
    <t>直肠脱出复位治疗（手法复位）</t>
  </si>
  <si>
    <t>直肠周围硬化剂治疗</t>
  </si>
  <si>
    <t>直肠周围硬化剂治疗（三度脱垂）</t>
  </si>
  <si>
    <t>内痔硬化剂注射治疗(枯痔治疗)</t>
  </si>
  <si>
    <t>每个痔核</t>
  </si>
  <si>
    <t>高位、复杂肛瘘挂线治疗</t>
  </si>
  <si>
    <t>W(E)</t>
  </si>
  <si>
    <t>血栓性外痔切除术</t>
  </si>
  <si>
    <t>环状混合痔切除术</t>
  </si>
  <si>
    <t>包括混合痔脱出嵌顿。</t>
  </si>
  <si>
    <t>吻合器、套扎器</t>
  </si>
  <si>
    <t>混合痔外剥内扎术</t>
  </si>
  <si>
    <t>肛周脓肿一次性根治术</t>
  </si>
  <si>
    <t>W(N)</t>
  </si>
  <si>
    <t>肛外括约肌折叠术</t>
  </si>
  <si>
    <t>直肠前突修补术</t>
  </si>
  <si>
    <t>肛瘘封堵术</t>
  </si>
  <si>
    <t>肛周药物注射封闭术</t>
  </si>
  <si>
    <t>包括肛周皮下封闭、穴位封闭</t>
  </si>
  <si>
    <t>手术扩肛治疗</t>
  </si>
  <si>
    <t>指通过手术扩肛</t>
  </si>
  <si>
    <t>人工扩肛治疗</t>
  </si>
  <si>
    <t xml:space="preserve">包括器械扩肛
</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</si>
  <si>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</si>
  <si>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</si>
  <si>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</si>
  <si>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</si>
  <si>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</si>
  <si>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</si>
  <si>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中医肛肠术后紧线术</t>
  </si>
  <si>
    <t>含取下挂线</t>
  </si>
  <si>
    <t>混合痔铜离子电化学治疗术</t>
  </si>
  <si>
    <t>直肠前突出注射术</t>
  </si>
  <si>
    <t>指直肠前壁粘膜下层柱状注射</t>
  </si>
  <si>
    <t>藏毛窦囊肿切除术</t>
  </si>
  <si>
    <t>臀部、肛周消毒铺巾，染色，切开皮肤，剥离囊壁(如粘连可沿染色界线扩大切除)，用负压吸引器吸出剥离出的坏死组织，清洗创 面，电刀、氩气刀或超声刀止血，检查创面无渗、出血，另戳口放 置引流管，间断全层缝合(也可不放引流，开放创口)，外敷纱布，胶布固定。</t>
  </si>
  <si>
    <t>经直肠多普勒痔动脉结扎术</t>
  </si>
  <si>
    <t>肛周局部麻醉，消毒肠腔，经肛门在直肠多普勒仪器探头引导下逐一缝扎痔动脉，检查无渗血，外敷纱布，胶布固定。</t>
  </si>
  <si>
    <t>W(L)</t>
  </si>
  <si>
    <t>肛周常见疾病无痛手术治疗</t>
  </si>
  <si>
    <t>(七)中医特殊疗法</t>
  </si>
  <si>
    <t>白内障针拨术</t>
  </si>
  <si>
    <t>白内障针拨吸出术</t>
  </si>
  <si>
    <t>白内障针拨套出术</t>
  </si>
  <si>
    <t>眼结膜囊穴位注射</t>
  </si>
  <si>
    <t xml:space="preserve"> AO(W(L))</t>
  </si>
  <si>
    <t>小针刀治疗</t>
  </si>
  <si>
    <t xml:space="preserve"> AO(F)</t>
  </si>
  <si>
    <t>红皮病清消术</t>
  </si>
  <si>
    <t>扁桃体烙法治疗</t>
  </si>
  <si>
    <t>药线引流治疗</t>
  </si>
  <si>
    <t>耳咽中药吹粉治疗</t>
  </si>
  <si>
    <t>中药硬膏热贴敷治疗</t>
  </si>
  <si>
    <t>中药直肠滴入治疗</t>
  </si>
  <si>
    <t>刮痧治疗</t>
  </si>
  <si>
    <t>烫熨治疗</t>
  </si>
  <si>
    <t>体表瘘管切开搔爬术</t>
  </si>
  <si>
    <t>砭石治疗</t>
  </si>
  <si>
    <t>(八)中医综合</t>
  </si>
  <si>
    <t>中药特殊调配</t>
  </si>
  <si>
    <t>入院至出院只准收取一次</t>
  </si>
  <si>
    <t>人工煎药</t>
  </si>
  <si>
    <t>含火、气等</t>
  </si>
  <si>
    <t>副</t>
  </si>
  <si>
    <t>煎药机煎药</t>
  </si>
  <si>
    <t>副（2袋/副）</t>
  </si>
  <si>
    <t>膏方煎药加收2元</t>
  </si>
  <si>
    <t>水丸制作</t>
  </si>
  <si>
    <t>含包装袋（盒）</t>
  </si>
  <si>
    <t>500克</t>
  </si>
  <si>
    <t>蜜丸制作</t>
  </si>
  <si>
    <t>胶囊制作</t>
  </si>
  <si>
    <t>临方粉碎</t>
  </si>
  <si>
    <t>味</t>
  </si>
  <si>
    <t>临方炒药</t>
  </si>
  <si>
    <t>临方蜜炙、醋炙、酒炙</t>
  </si>
  <si>
    <t>W(G)</t>
  </si>
  <si>
    <t>s480000001</t>
  </si>
  <si>
    <t>高血压中医辩证分型</t>
  </si>
  <si>
    <t>五、采供血服务价格</t>
  </si>
  <si>
    <t>全血</t>
  </si>
  <si>
    <t>ABO血型全血</t>
  </si>
  <si>
    <t>200ml</t>
  </si>
  <si>
    <t>RhD阴性全血</t>
  </si>
  <si>
    <t>100ml</t>
  </si>
  <si>
    <t>手工成分血液</t>
  </si>
  <si>
    <t>红细胞</t>
  </si>
  <si>
    <t>手工分红细胞悬液</t>
  </si>
  <si>
    <t>200ml全血制备</t>
  </si>
  <si>
    <t>1u</t>
  </si>
  <si>
    <t>浓缩红细胞</t>
  </si>
  <si>
    <t>洗涤红细胞</t>
  </si>
  <si>
    <t>RhD阴性冰冻去甘油红细胞</t>
  </si>
  <si>
    <t>RhD阴性红细胞悬液</t>
  </si>
  <si>
    <t>血小板</t>
  </si>
  <si>
    <t>手工分浓缩血小板</t>
  </si>
  <si>
    <t>冰冻血小板</t>
  </si>
  <si>
    <t>洗涤血小板</t>
  </si>
  <si>
    <t>血浆</t>
  </si>
  <si>
    <t>手工分冰冻血浆</t>
  </si>
  <si>
    <t>冷沉淀</t>
  </si>
  <si>
    <t>400ml全血制备</t>
  </si>
  <si>
    <t>重组血液</t>
  </si>
  <si>
    <t>ABO重组血液</t>
  </si>
  <si>
    <t>RhD阴性重组血液</t>
  </si>
  <si>
    <t>冻融RhD阴性重组血液</t>
  </si>
  <si>
    <t>由冰冻解冻去甘油红细胞制备</t>
  </si>
  <si>
    <t>机采成分血液</t>
  </si>
  <si>
    <t>机采血小板</t>
  </si>
  <si>
    <t>血小板≥ 2.5*1011</t>
  </si>
  <si>
    <t>治疗量</t>
  </si>
  <si>
    <t>机采冰冻血小板</t>
  </si>
  <si>
    <t>机采粒细胞</t>
  </si>
  <si>
    <t>机采淋巴细胞</t>
  </si>
  <si>
    <t>机采年轻红细胞</t>
  </si>
  <si>
    <t>治疗性输血</t>
  </si>
  <si>
    <t>骨髓洗涤处理</t>
  </si>
  <si>
    <t>血浆置换</t>
  </si>
  <si>
    <t>治疗性血细胞单采</t>
  </si>
  <si>
    <t>机采造血干细胞</t>
  </si>
  <si>
    <t>其他</t>
  </si>
  <si>
    <t>白细胞除滤</t>
  </si>
  <si>
    <t>血液照射</t>
  </si>
  <si>
    <t>根据临床需要在各级血站制备</t>
  </si>
  <si>
    <t>病毒灭活</t>
  </si>
  <si>
    <t>自体血采集</t>
  </si>
  <si>
    <t>包括红细胞去除</t>
  </si>
  <si>
    <t>自体血保存</t>
  </si>
  <si>
    <t>天</t>
  </si>
  <si>
    <t>冷凝集素测定</t>
  </si>
  <si>
    <t>红细胞血型系统</t>
  </si>
  <si>
    <t>弱D抗原测定</t>
  </si>
  <si>
    <t>HLA检测</t>
  </si>
  <si>
    <t>分子生物学法：ssO流式磁珠法（HLA-A、B、DRB1）</t>
  </si>
  <si>
    <t>HLA高分辨检测</t>
  </si>
  <si>
    <t>分子生物学法：ssP法</t>
  </si>
  <si>
    <t>每个位点</t>
  </si>
  <si>
    <t>谱细胞血型抗体测定</t>
  </si>
  <si>
    <t>用11种或以上谱红细胞检测</t>
  </si>
  <si>
    <t>备注： 1、不同规格血液按比例计价；2、其他检测检验项目按现行医疗服务价格执行。</t>
  </si>
  <si>
    <t xml:space="preserve">              六、实行市场调节价医疗服务项目</t>
  </si>
  <si>
    <t>O</t>
  </si>
  <si>
    <t>F14010001</t>
  </si>
  <si>
    <t>专业性尸体整容</t>
  </si>
  <si>
    <t>原140100002项目取消</t>
  </si>
  <si>
    <t>F31050001</t>
  </si>
  <si>
    <t>前牙美容修复术</t>
  </si>
  <si>
    <t>含牙体予备、酸蚀、粘接、修复；包括切角、切缘、关闭间隙、畸形牙改形、牙体缺陷和着色牙贴面等</t>
  </si>
  <si>
    <t>原310511006项目取消</t>
  </si>
  <si>
    <t>F31050002</t>
  </si>
  <si>
    <t>牙脱色术</t>
  </si>
  <si>
    <t>包括氟斑牙、四环素牙、变色牙等脱色</t>
  </si>
  <si>
    <t>专用药物</t>
  </si>
  <si>
    <t>原310511009、3105110090项目取消</t>
  </si>
  <si>
    <t>F31050003</t>
  </si>
  <si>
    <t>牙齿漂白术</t>
  </si>
  <si>
    <t>包括内漂白和外漂白</t>
  </si>
  <si>
    <t>原310511010、3105110100项目取消</t>
  </si>
  <si>
    <t>F31050004</t>
  </si>
  <si>
    <t>制戴固定式缺隙保持器</t>
  </si>
  <si>
    <t>指用于乳牙早失，使继承恒牙正常萌出替换；含试冠、牙体预备、试带环、制作、粘结、复查</t>
  </si>
  <si>
    <t>特殊材料、印模、模型制备、下颌舌弓、导萌式保持器、丝圈式保持器</t>
  </si>
  <si>
    <t>原310512005项目取消</t>
  </si>
  <si>
    <t>F31050005</t>
  </si>
  <si>
    <t>制戴活动式缺隙保持器</t>
  </si>
  <si>
    <t>指恒牙正常萌出替换</t>
  </si>
  <si>
    <t>原310512006项目取消</t>
  </si>
  <si>
    <t>F31050006</t>
  </si>
  <si>
    <t>制戴活动矫正器</t>
  </si>
  <si>
    <t>包括乳牙列或混合牙列部分错畸形的矫治</t>
  </si>
  <si>
    <t>印模、模型材料、特殊矫正装置</t>
  </si>
  <si>
    <t>原310512007项目取消</t>
  </si>
  <si>
    <t>F31050007</t>
  </si>
  <si>
    <t>洁治</t>
  </si>
  <si>
    <t>包括超声洁治或手工洁治，不含洁治后抛光</t>
  </si>
  <si>
    <t>原310513001项目取消</t>
  </si>
  <si>
    <t>F31050008</t>
  </si>
  <si>
    <t>牙面光洁术</t>
  </si>
  <si>
    <t>包括洁治后抛光；喷砂</t>
  </si>
  <si>
    <t>原310513005项目取消</t>
  </si>
  <si>
    <t>F31050009</t>
  </si>
  <si>
    <t>乳牙期安氏I类错正畸治疗</t>
  </si>
  <si>
    <t>包括：1．含乳牙早失、乳前牙反的矫治；2.使用间隙保持器、活动矫治器</t>
  </si>
  <si>
    <t>功能矫治器</t>
  </si>
  <si>
    <t>原310522001项目取消</t>
  </si>
  <si>
    <t>F31050010</t>
  </si>
  <si>
    <t>替牙期安氏I类错活动矫治器正畸治疗</t>
  </si>
  <si>
    <t>包括替牙障碍、不良口腔习惯的矫治</t>
  </si>
  <si>
    <t>活动矫治器增加的其他部件</t>
  </si>
  <si>
    <t>原310522002项目取消</t>
  </si>
  <si>
    <t>F31050011</t>
  </si>
  <si>
    <t>替牙期安氏I类错固定矫治器正畸治疗</t>
  </si>
  <si>
    <t>包括使用简单固定矫治器和常规固定矫治器治疗</t>
  </si>
  <si>
    <t>简单固定矫治器增加的其他弓丝或附件</t>
  </si>
  <si>
    <t>原310522003项目取消</t>
  </si>
  <si>
    <t>F31050012</t>
  </si>
  <si>
    <t>恒牙期安氏I类错固定矫治器治疗</t>
  </si>
  <si>
    <t>包括拥挤不拔牙病例、牙列间隙病例和简单拥挤双尖牙拔牙病例</t>
  </si>
  <si>
    <t>口外弓、上下颌扩弓装置及其他附加装置、隐形固定器特殊材料</t>
  </si>
  <si>
    <t>原310522004项目取消</t>
  </si>
  <si>
    <t>F31050013</t>
  </si>
  <si>
    <t>乳牙期安氏II类错正畸治疗</t>
  </si>
  <si>
    <t>包括：1.乳牙早失、乳前牙反的矫治；2.使用间隙保持器、活动矫治器治疗</t>
  </si>
  <si>
    <t>原310522005项目取消</t>
  </si>
  <si>
    <t>F31050014</t>
  </si>
  <si>
    <t>替牙期安氏II类错口腔不良习惯正畸治疗</t>
  </si>
  <si>
    <t>包括简单固定矫治器或活动矫治器</t>
  </si>
  <si>
    <t>口外弓或其他远中移动装置、活动矫治器的增加其他部件、鄂杆</t>
  </si>
  <si>
    <t>原310522006项目取消</t>
  </si>
  <si>
    <t>F31050015</t>
  </si>
  <si>
    <t>替牙期牙性安氏II类错活动矫治器正畸治疗</t>
  </si>
  <si>
    <t>包括：含替牙障碍、上颌前突；</t>
  </si>
  <si>
    <t>使用口外弓、使用Frankel 等功能矫治器、咬合诱导</t>
  </si>
  <si>
    <t>原310522007项目取消</t>
  </si>
  <si>
    <t>F31050016</t>
  </si>
  <si>
    <t>替牙期牙性安氏II类错固定矫治器正畸治疗</t>
  </si>
  <si>
    <t>包括简单固定矫正器和常规固定矫正器</t>
  </si>
  <si>
    <t>口外弓、上下颌扩弓装置及其他附加装置、使用常规固定矫治器</t>
  </si>
  <si>
    <t>原310522008项目取消</t>
  </si>
  <si>
    <t>F31050017</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</si>
  <si>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</si>
  <si>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</si>
  <si>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</si>
  <si>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原310522009项目取消</t>
  </si>
  <si>
    <t>F31050018</t>
  </si>
  <si>
    <t>恒牙早期安氏II类错功能矫治器治疗</t>
  </si>
  <si>
    <t>包括：1．严重牙性II类错和骨性II类错；2．使用Frankel功能矫治器II型或Activator功能矫治器；其他功能矫治器</t>
  </si>
  <si>
    <t>Activator增加扩弓装置、口外弓、腭杆</t>
  </si>
  <si>
    <t>原310522010项目取消</t>
  </si>
  <si>
    <t>F31050019</t>
  </si>
  <si>
    <t>恒牙期牙性安氏II类错固定矫治器治疗</t>
  </si>
  <si>
    <t>1．含上下颌所需带环、弓丝、托槽；2．包括牙性安氏II类错拥挤不拔牙病例和简单拥挤拔牙病例</t>
  </si>
  <si>
    <t>口外弓、上下颌扩弓装置及其他辅助性矫治装置、鄂杆</t>
  </si>
  <si>
    <t>原310522011项目取消</t>
  </si>
  <si>
    <t>F31050020</t>
  </si>
  <si>
    <t>恒牙期骨性安氏II类错固定矫治器拔牙治疗</t>
  </si>
  <si>
    <t>包括骨性安氏II类错拔牙病例</t>
  </si>
  <si>
    <t>口外弓、上下颌扩弓装置及其他辅助性矫治装置</t>
  </si>
  <si>
    <t>原310522012项目取消</t>
  </si>
  <si>
    <t>F31050021</t>
  </si>
  <si>
    <t>乳牙期安氏III类错正畸治疗</t>
  </si>
  <si>
    <t>包括：1．乳前牙反；2．使用活动矫治器或下颌连冠式斜面导板治疗</t>
  </si>
  <si>
    <t>原310522013项目取消</t>
  </si>
  <si>
    <t>F31050022</t>
  </si>
  <si>
    <t>替牙期安氏III类错正畸治疗</t>
  </si>
  <si>
    <t>1．包括前牙反；2．使用活动矫治器</t>
  </si>
  <si>
    <t>上颌扩弓装置、功能矫治</t>
  </si>
  <si>
    <t>原310522014项目取消</t>
  </si>
  <si>
    <t>F31050023</t>
  </si>
  <si>
    <t>恒牙早期安氏III类错功能矫治器治疗</t>
  </si>
  <si>
    <t>包括：1．严重牙性III类错和骨性III类错；2．使用rankel功能矫治器III型；其他功能矫治器</t>
  </si>
  <si>
    <t>原310522015项目取消</t>
  </si>
  <si>
    <t>F31050024</t>
  </si>
  <si>
    <t>恒牙期安氏III类错固定矫治器治疗</t>
  </si>
  <si>
    <t>包括：牙性安氏III类错拥挤不拔牙病例和简单拥挤拔牙病例</t>
  </si>
  <si>
    <t>上颌扩弓装置及其他附加装置</t>
  </si>
  <si>
    <t>原310522016项目取消</t>
  </si>
  <si>
    <t>F31050025</t>
  </si>
  <si>
    <t>恒牙期骨性安氏III类错固定矫治器拔牙治疗</t>
  </si>
  <si>
    <t>包括骨性安氏III类错拔牙病例</t>
  </si>
  <si>
    <t>前方牵引器、头帽颏兜、上颌扩弓装置及其他附加装置</t>
  </si>
  <si>
    <t>原310522017项目取消</t>
  </si>
  <si>
    <t>F31050026</t>
  </si>
  <si>
    <t>牙周病伴错合畸形活动矫治器正畸治疗</t>
  </si>
  <si>
    <t>包括局部牙周炎的正畸治疗</t>
  </si>
  <si>
    <t>原310522018项目取消</t>
  </si>
  <si>
    <t>F31050027</t>
  </si>
  <si>
    <t>牙周病伴错畸形固定矫治器正畸治疗</t>
  </si>
  <si>
    <t>原310522019项目取消</t>
  </si>
  <si>
    <t>F31050028</t>
  </si>
  <si>
    <t>创伤正畸治疗</t>
  </si>
  <si>
    <t>包括：1．由咬合因素引起的创伤；2．用活动矫治器或固定矫治器治疗</t>
  </si>
  <si>
    <t>原310522020项目取消</t>
  </si>
  <si>
    <t>F31050029</t>
  </si>
  <si>
    <t>早期颜面不对称正畸治疗</t>
  </si>
  <si>
    <t>包括：1．替牙期由错引起或颜面不对称伴错的病例；2．使用活动矫治器和固定矫治器</t>
  </si>
  <si>
    <t>原310522022项目取消</t>
  </si>
  <si>
    <t>F31050030</t>
  </si>
  <si>
    <t>恒牙期颜面不对称正畸治疗</t>
  </si>
  <si>
    <t>包括：1．恒牙期由错引起或颜面不对称伴错的早期正畸治疗；2．用活动矫治器或固定矫治器</t>
  </si>
  <si>
    <t>活动矫治器增加部件或其他附加装置</t>
  </si>
  <si>
    <t>原310522023项目取消</t>
  </si>
  <si>
    <t>F31050031</t>
  </si>
  <si>
    <t>其他颅面畸形正畸治疗</t>
  </si>
  <si>
    <t>包括：1．Crouzon综合征、Apert综合征、Treacher-Collins综合征；2．用活动矫治器或固定矫治器治疗</t>
  </si>
  <si>
    <t>活动矫治器增加其他部件、固定矫治器增加其他附加装置另加</t>
  </si>
  <si>
    <t>原310522024项目取消</t>
  </si>
  <si>
    <t>F31050032</t>
  </si>
  <si>
    <t>正颌外科术前术后正畸治疗</t>
  </si>
  <si>
    <t>包括：1．安氏II类、III类严重骨性错、严重骨性开、严重腭裂、面部偏斜及其他颅面畸形的正颌外科术前、术后正畸治疗；2．使用固定矫治器治疗</t>
  </si>
  <si>
    <t>原310522026项目取消</t>
  </si>
  <si>
    <t>F31050033</t>
  </si>
  <si>
    <t>正畸保持器治疗</t>
  </si>
  <si>
    <t>含取模型、制作用材料</t>
  </si>
  <si>
    <t>特殊材料及 固定保持器、正位器、透明保持器</t>
  </si>
  <si>
    <t>每副</t>
  </si>
  <si>
    <t>原310522028项目取消</t>
  </si>
  <si>
    <t>F31050034</t>
  </si>
  <si>
    <t>种植模型制备</t>
  </si>
  <si>
    <t>F31050035</t>
  </si>
  <si>
    <t>种植过渡义齿</t>
  </si>
  <si>
    <t>F31050036</t>
  </si>
  <si>
    <t>种植体-真牙栓道式附着体</t>
  </si>
  <si>
    <t>F31050037</t>
  </si>
  <si>
    <t>种植覆盖义齿</t>
  </si>
  <si>
    <t>F31050038</t>
  </si>
  <si>
    <t>全口固定种植义齿</t>
  </si>
  <si>
    <t>F31050039</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</si>
  <si>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</si>
  <si>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</si>
  <si>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</si>
  <si>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</si>
  <si>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原310523007项目取消</t>
  </si>
  <si>
    <t>F31120001</t>
  </si>
  <si>
    <t>胚胎移植术</t>
  </si>
  <si>
    <t>F31120002</t>
  </si>
  <si>
    <t>冷融胚胎移植术</t>
  </si>
  <si>
    <t>F31140001</t>
  </si>
  <si>
    <t>面部磨削术</t>
  </si>
  <si>
    <t>原311400018、3114000180、3114000181项目取消</t>
  </si>
  <si>
    <t>F31140002</t>
  </si>
  <si>
    <t>激光脱毛术</t>
  </si>
  <si>
    <t>F31140003</t>
  </si>
  <si>
    <t>激光除皱术</t>
  </si>
  <si>
    <t>F33040001</t>
  </si>
  <si>
    <t>重睑整形术</t>
  </si>
  <si>
    <t>F33040002</t>
  </si>
  <si>
    <t>激光重睑整形术</t>
  </si>
  <si>
    <t>F33040003</t>
  </si>
  <si>
    <t>眼袋整形术</t>
  </si>
  <si>
    <t>F33040004</t>
  </si>
  <si>
    <t>内外眦成形术</t>
  </si>
  <si>
    <t>F33040005</t>
  </si>
  <si>
    <t>隆眉弓术</t>
  </si>
  <si>
    <t>F33040006</t>
  </si>
  <si>
    <t>眉畸形矫正术</t>
  </si>
  <si>
    <t>F33040007</t>
  </si>
  <si>
    <t>眉缺损修复术</t>
  </si>
  <si>
    <t>F33040008</t>
  </si>
  <si>
    <t>眉缺损修复术（含岛状头皮瓣切取移转术）</t>
  </si>
  <si>
    <t>F33060001</t>
  </si>
  <si>
    <t>鼻继发畸形修复术</t>
  </si>
  <si>
    <t>F33060002</t>
  </si>
  <si>
    <t>隆鼻术</t>
  </si>
  <si>
    <t>F33060003</t>
  </si>
  <si>
    <t>隆鼻术后继发畸形矫正术</t>
  </si>
  <si>
    <t>F33060004</t>
  </si>
  <si>
    <t>鼻畸形矫正术</t>
  </si>
  <si>
    <t>F33100001</t>
  </si>
  <si>
    <t>腹壁整形术</t>
  </si>
  <si>
    <t>F33100002</t>
  </si>
  <si>
    <t>脐整形术</t>
  </si>
  <si>
    <t>F33120001</t>
  </si>
  <si>
    <t>阴茎延长术</t>
  </si>
  <si>
    <t>F33130001</t>
  </si>
  <si>
    <t>阴道缩紧术</t>
  </si>
  <si>
    <t>F33130002</t>
  </si>
  <si>
    <t>外阴整形术</t>
  </si>
  <si>
    <t>F33130003</t>
  </si>
  <si>
    <t>处女膜修复术</t>
  </si>
  <si>
    <t>F33130004</t>
  </si>
  <si>
    <t>变性术</t>
  </si>
  <si>
    <t>F33140001</t>
  </si>
  <si>
    <t>选择性减胎术</t>
  </si>
  <si>
    <t>F33160001</t>
  </si>
  <si>
    <t>乳房再造术</t>
  </si>
  <si>
    <t>F33160002</t>
  </si>
  <si>
    <t>乳房再造术II期</t>
  </si>
  <si>
    <t>F33160003</t>
  </si>
  <si>
    <t>乳头、乳晕整形术</t>
  </si>
  <si>
    <t>F33160004</t>
  </si>
  <si>
    <t>隆乳术</t>
  </si>
  <si>
    <t>F33160005</t>
  </si>
  <si>
    <t>隆乳术后继发畸形矫正术</t>
  </si>
  <si>
    <t>F33160006</t>
  </si>
  <si>
    <t>乳腺假体取出术</t>
  </si>
  <si>
    <t>F33160007</t>
  </si>
  <si>
    <t>巨乳缩小整形术</t>
  </si>
  <si>
    <t>F33160008</t>
  </si>
  <si>
    <t>脂肪抽吸术</t>
  </si>
  <si>
    <t>F33160009</t>
  </si>
  <si>
    <t>腋臭切除术</t>
  </si>
  <si>
    <t>F33160010</t>
  </si>
  <si>
    <t>隆颞术</t>
  </si>
  <si>
    <t>F33160011</t>
  </si>
  <si>
    <t>隆额术</t>
  </si>
  <si>
    <t>F33160012</t>
  </si>
  <si>
    <t>胡须再造术</t>
  </si>
  <si>
    <t>F33160013</t>
  </si>
  <si>
    <t>隆颏术</t>
  </si>
  <si>
    <t>F33160014</t>
  </si>
  <si>
    <t>隆颏术后继发畸形矫正术</t>
  </si>
  <si>
    <t>F33160015</t>
  </si>
  <si>
    <t>颌下脂肪袋整形术</t>
  </si>
  <si>
    <t>F33160016</t>
  </si>
  <si>
    <t>酒窝再造术</t>
  </si>
  <si>
    <t>F33160017</t>
  </si>
  <si>
    <t>除皱术</t>
  </si>
  <si>
    <t>F33160018</t>
  </si>
  <si>
    <t>除皱术（激光）</t>
  </si>
  <si>
    <t>F33160019</t>
  </si>
  <si>
    <t>毛发移植术</t>
  </si>
  <si>
    <t>F33160020</t>
  </si>
  <si>
    <t>磨削术</t>
  </si>
  <si>
    <t>F33160021</t>
  </si>
  <si>
    <t>纹饰美容术</t>
  </si>
  <si>
    <t>包括纹眉、纹眼线、唇线、纹身等</t>
  </si>
  <si>
    <t>原331604023项目取消</t>
  </si>
  <si>
    <t>F45000001</t>
  </si>
  <si>
    <t>内科妇科疾病推拿治疗</t>
  </si>
  <si>
    <t>F46000001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</si>
  <si>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</si>
  <si>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</si>
  <si>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原460000012项目取消</t>
  </si>
  <si>
    <t>F47000001</t>
  </si>
  <si>
    <t>医疗气功治疗</t>
  </si>
  <si>
    <t>原470000014项目取消</t>
  </si>
  <si>
    <t xml:space="preserve"> AO(O)</t>
  </si>
  <si>
    <t>F47000002</t>
  </si>
  <si>
    <t>足底反射治疗</t>
  </si>
  <si>
    <t>F47000003</t>
  </si>
  <si>
    <t>脉冲电整体辨证治疗技术</t>
  </si>
  <si>
    <t>仪器准备，核实医嘱，评估皮肤，排除禁忌证，分析患者功能缺失的原因，制定电刺激方案，用微机将患者个体化信息与治疗方案储 存，应用和调整，告知注意事项，取舒适体位，暴露治疗部位，使用多通道低频脉冲电疗机。治疗中，密切观察患者反应。治疗后， 电流调零，检查皮肤，记录治疗单，衬垫，消毒，晾干备用。</t>
  </si>
  <si>
    <t>2个治疗输出通道</t>
  </si>
  <si>
    <t>每增加一个治疗输出通道加收。原470000017项目取消</t>
  </si>
  <si>
    <t>F48000001</t>
  </si>
  <si>
    <t>辩证施膳指导</t>
  </si>
  <si>
    <t>F48000002</t>
  </si>
  <si>
    <t>脉图诊断</t>
  </si>
  <si>
    <t>F48000003</t>
  </si>
  <si>
    <t>中医体质辨识及调理方案设计</t>
  </si>
  <si>
    <t>七、特需医疗服务项目</t>
  </si>
  <si>
    <t>T01</t>
  </si>
  <si>
    <t>（一）医疗美容</t>
  </si>
  <si>
    <t>T0101</t>
  </si>
  <si>
    <t>医疗美容心理诊断及辅导</t>
  </si>
  <si>
    <t>T0102</t>
  </si>
  <si>
    <t>美容外科</t>
  </si>
  <si>
    <t>T010201</t>
  </si>
  <si>
    <t>眉部美容外科</t>
  </si>
  <si>
    <t>T01020101</t>
  </si>
  <si>
    <t>眉提升术</t>
  </si>
  <si>
    <t>T01020102</t>
  </si>
  <si>
    <t>修眉手术</t>
  </si>
  <si>
    <t>T010202</t>
  </si>
  <si>
    <t>眼部美容外科</t>
  </si>
  <si>
    <t>T01020201</t>
  </si>
  <si>
    <t>重睑术</t>
  </si>
  <si>
    <t>T01020202</t>
  </si>
  <si>
    <t>下睑袋矫正术</t>
  </si>
  <si>
    <t>T01020203</t>
  </si>
  <si>
    <t>T01020204</t>
  </si>
  <si>
    <t>眼睑其他美容术</t>
  </si>
  <si>
    <t>T01020205</t>
  </si>
  <si>
    <t>眼轮成形术</t>
  </si>
  <si>
    <t>T010203</t>
  </si>
  <si>
    <t>鼻部美容外科</t>
  </si>
  <si>
    <t>T01020301</t>
  </si>
  <si>
    <t>T01020302</t>
  </si>
  <si>
    <t>驼峰鼻矫正术</t>
  </si>
  <si>
    <t>T01020303</t>
  </si>
  <si>
    <t>鹰钩鼻矫正术</t>
  </si>
  <si>
    <t>T01020304</t>
  </si>
  <si>
    <t>鼻翼缺损修复术</t>
  </si>
  <si>
    <t>T01020305</t>
  </si>
  <si>
    <t>鼻尖美容术</t>
  </si>
  <si>
    <t>T01020306</t>
  </si>
  <si>
    <t>鼻小柱及鼻孔美容术</t>
  </si>
  <si>
    <t>T01020307</t>
  </si>
  <si>
    <t>唇裂术后鼻畸形修复术</t>
  </si>
  <si>
    <t>T01020308</t>
  </si>
  <si>
    <t>歪鼻矫正术</t>
  </si>
  <si>
    <t>T01020309</t>
  </si>
  <si>
    <t>鼻综合整形术</t>
  </si>
  <si>
    <t>T010204</t>
  </si>
  <si>
    <t>耳廓美容外科</t>
  </si>
  <si>
    <t>T01020401</t>
  </si>
  <si>
    <t>招风耳矫正术</t>
  </si>
  <si>
    <t>T01020402</t>
  </si>
  <si>
    <t>杯状耳矫正术</t>
  </si>
  <si>
    <t>T01020403</t>
  </si>
  <si>
    <t>隐耳矫正术</t>
  </si>
  <si>
    <t>T01020404</t>
  </si>
  <si>
    <t>耳垂畸形修复术</t>
  </si>
  <si>
    <t>T01020405</t>
  </si>
  <si>
    <t>耳廓再造技术</t>
  </si>
  <si>
    <t>T010205</t>
  </si>
  <si>
    <t>口唇部美容外科</t>
  </si>
  <si>
    <t>T01020501</t>
  </si>
  <si>
    <t>唇裂修复术</t>
  </si>
  <si>
    <t>T01020502</t>
  </si>
  <si>
    <t>唇裂术后唇畸形修复术</t>
  </si>
  <si>
    <t>T01020503</t>
  </si>
  <si>
    <t>重唇美容术</t>
  </si>
  <si>
    <t>T01020504</t>
  </si>
  <si>
    <t>唇峰、薄唇增厚美容术</t>
  </si>
  <si>
    <t>T01020505</t>
  </si>
  <si>
    <t>唇珠美容术</t>
  </si>
  <si>
    <t>T01020506</t>
  </si>
  <si>
    <t>口角成形术</t>
  </si>
  <si>
    <t>T01020507</t>
  </si>
  <si>
    <t>酒窝成形术</t>
  </si>
  <si>
    <t>T01020508</t>
  </si>
  <si>
    <t>唇系带延长成形术</t>
  </si>
  <si>
    <t>T01020509</t>
  </si>
  <si>
    <t>口角上翘成形术</t>
  </si>
  <si>
    <t>T010206</t>
  </si>
  <si>
    <t>颌面部美容外科</t>
  </si>
  <si>
    <t>T01020601</t>
  </si>
  <si>
    <t>颞部填充技术</t>
  </si>
  <si>
    <t>T01020602</t>
  </si>
  <si>
    <t>颧部美容技术</t>
  </si>
  <si>
    <t>T01020603</t>
  </si>
  <si>
    <t>颏成形技术</t>
  </si>
  <si>
    <t>T01020604</t>
  </si>
  <si>
    <t>下颌角肥大矫技术</t>
  </si>
  <si>
    <t>T01020605</t>
  </si>
  <si>
    <t>露龈笑纠正术</t>
  </si>
  <si>
    <t>T010207</t>
  </si>
  <si>
    <t>面部除皱技术</t>
  </si>
  <si>
    <t>T01020701</t>
  </si>
  <si>
    <t>额部除皱术</t>
  </si>
  <si>
    <t>T01020702</t>
  </si>
  <si>
    <t>颞部除皱术</t>
  </si>
  <si>
    <t>T01020703</t>
  </si>
  <si>
    <t>面颈部除皱术</t>
  </si>
  <si>
    <t>T01020704</t>
  </si>
  <si>
    <t>中面部除皱术</t>
  </si>
  <si>
    <t>T01020705</t>
  </si>
  <si>
    <t>额颞部除皱术</t>
  </si>
  <si>
    <t>T01020706</t>
  </si>
  <si>
    <t>额颞面部除皱术</t>
  </si>
  <si>
    <t>T01020707</t>
  </si>
  <si>
    <t>颞面颈部除皱术</t>
  </si>
  <si>
    <t>T01020708</t>
  </si>
  <si>
    <t>全面颈部除皱术</t>
  </si>
  <si>
    <t>T01020709</t>
  </si>
  <si>
    <t>内窥镜除皱术</t>
  </si>
  <si>
    <t>T01020710</t>
  </si>
  <si>
    <t>面部悬吊除皱术</t>
  </si>
  <si>
    <t>T010208</t>
  </si>
  <si>
    <t>乳房美容外科</t>
  </si>
  <si>
    <t>T01020801</t>
  </si>
  <si>
    <t>T01020802</t>
  </si>
  <si>
    <t>乳房肥大缩小术</t>
  </si>
  <si>
    <t>T01020803</t>
  </si>
  <si>
    <t>乳头内陷矫正术</t>
  </si>
  <si>
    <t>T01020804</t>
  </si>
  <si>
    <t>乳头肥大缩小术</t>
  </si>
  <si>
    <t>T01020805</t>
  </si>
  <si>
    <t>乳房下垂矫正术</t>
  </si>
  <si>
    <t>T01020806</t>
  </si>
  <si>
    <t>乳头乳晕重建术</t>
  </si>
  <si>
    <t>T010209</t>
  </si>
  <si>
    <t>脂肪抽吸及腹壁成形术</t>
  </si>
  <si>
    <t>T01020901</t>
  </si>
  <si>
    <t>负压脂肪抽吸术</t>
  </si>
  <si>
    <t>T01020902</t>
  </si>
  <si>
    <t>超声脂肪抽吸术</t>
  </si>
  <si>
    <t>T01020903</t>
  </si>
  <si>
    <t>电子吸脂术</t>
  </si>
  <si>
    <t>T01020904</t>
  </si>
  <si>
    <t>注射器法吸脂术</t>
  </si>
  <si>
    <t>T01020905</t>
  </si>
  <si>
    <t>腹壁成形术</t>
  </si>
  <si>
    <t>T010210</t>
  </si>
  <si>
    <t>会阴部美容外科</t>
  </si>
  <si>
    <t>T01021001</t>
  </si>
  <si>
    <t>处女膜修补术</t>
  </si>
  <si>
    <t>T01021002</t>
  </si>
  <si>
    <t>阴道松弛缩紧术</t>
  </si>
  <si>
    <t>T01021003</t>
  </si>
  <si>
    <t>阴蒂肥大缩小术</t>
  </si>
  <si>
    <t>T01021004</t>
  </si>
  <si>
    <t>小阴唇肥大缩小术</t>
  </si>
  <si>
    <t>T01021005</t>
  </si>
  <si>
    <t>T01021006</t>
  </si>
  <si>
    <t>T0103</t>
  </si>
  <si>
    <t>美容牙科技术</t>
  </si>
  <si>
    <t>T010301</t>
  </si>
  <si>
    <t>牙齿美容修复技术</t>
  </si>
  <si>
    <t>T01030101</t>
  </si>
  <si>
    <t>洁齿术</t>
  </si>
  <si>
    <t>T01030102</t>
  </si>
  <si>
    <t>牙齿修形术</t>
  </si>
  <si>
    <t>T01030103</t>
  </si>
  <si>
    <t>T01030104</t>
  </si>
  <si>
    <t>复合树脂黏结修复技术</t>
  </si>
  <si>
    <t>T01030105</t>
  </si>
  <si>
    <t>瓷贴面修复技术</t>
  </si>
  <si>
    <t>T01030106</t>
  </si>
  <si>
    <t>桩冠修复技术</t>
  </si>
  <si>
    <t>T01030107</t>
  </si>
  <si>
    <t>金属烤瓷冠桥修复技术</t>
  </si>
  <si>
    <t>T01030108</t>
  </si>
  <si>
    <t>全瓷冠技术</t>
  </si>
  <si>
    <t>T01030109</t>
  </si>
  <si>
    <t>自凝丙烯酸树脂临时冠技术</t>
  </si>
  <si>
    <t>T01030110</t>
  </si>
  <si>
    <t>可摘局部义齿美容修复技术</t>
  </si>
  <si>
    <t>T01030111</t>
  </si>
  <si>
    <t>全口义齿美容修复技术</t>
  </si>
  <si>
    <t>T01030112</t>
  </si>
  <si>
    <t>即刻义齿美容修复技术</t>
  </si>
  <si>
    <t>T01030113</t>
  </si>
  <si>
    <t>植牙美容修复技术</t>
  </si>
  <si>
    <t>T01030114</t>
  </si>
  <si>
    <t>黏结铸造固定桥美容修复技术</t>
  </si>
  <si>
    <t>T01030115</t>
  </si>
  <si>
    <t>柔性义龈美容修复技术</t>
  </si>
  <si>
    <t>T01030116</t>
  </si>
  <si>
    <t>隐形义齿美容修复技术</t>
  </si>
  <si>
    <t>T01030117</t>
  </si>
  <si>
    <t>套简冠义齿美容修复技术</t>
  </si>
  <si>
    <t>T010302</t>
  </si>
  <si>
    <t>牙周美容技术操作</t>
  </si>
  <si>
    <t>T01030201</t>
  </si>
  <si>
    <t>T01030202</t>
  </si>
  <si>
    <t>牙龈成形术</t>
  </si>
  <si>
    <t>T01030203</t>
  </si>
  <si>
    <t>T01030204</t>
  </si>
  <si>
    <t>牙周骨手术</t>
  </si>
  <si>
    <t>T01030205</t>
  </si>
  <si>
    <t>根尖向复位瓣术</t>
  </si>
  <si>
    <t>T01030206</t>
  </si>
  <si>
    <t>侧向转位瓣术</t>
  </si>
  <si>
    <t>T01030207</t>
  </si>
  <si>
    <t>双乳头瓣移位术</t>
  </si>
  <si>
    <t>T01030208</t>
  </si>
  <si>
    <t>冠向复位瓣术</t>
  </si>
  <si>
    <t>T01030209</t>
  </si>
  <si>
    <t>自体游离龈瓣移植术</t>
  </si>
  <si>
    <t>T01030210</t>
  </si>
  <si>
    <t>牙周引导组织再生术</t>
  </si>
  <si>
    <t>T01030211</t>
  </si>
  <si>
    <t>T010302111</t>
  </si>
  <si>
    <t>牙槽骨嵴修整术</t>
  </si>
  <si>
    <t>T010302112</t>
  </si>
  <si>
    <t>T010303</t>
  </si>
  <si>
    <t>牙牙合畸形美容矫治术</t>
  </si>
  <si>
    <t>T01030301</t>
  </si>
  <si>
    <t>机械性活动性矫治器矫治术</t>
  </si>
  <si>
    <t>T01030302</t>
  </si>
  <si>
    <t>功能性矫治器矫治术</t>
  </si>
  <si>
    <t>T01030303</t>
  </si>
  <si>
    <t>固定矫治术</t>
  </si>
  <si>
    <t>T0104</t>
  </si>
  <si>
    <t>美容皮肤科</t>
  </si>
  <si>
    <t>T010401</t>
  </si>
  <si>
    <t>美容皮肤科内科</t>
  </si>
  <si>
    <t>T01040101</t>
  </si>
  <si>
    <t>诊断技术</t>
  </si>
  <si>
    <t>T010401011</t>
  </si>
  <si>
    <t>真菌镜检技术</t>
  </si>
  <si>
    <t>T010401012</t>
  </si>
  <si>
    <t>斑贴试验技术</t>
  </si>
  <si>
    <t>T010401013</t>
  </si>
  <si>
    <t>T01040102</t>
  </si>
  <si>
    <t>治疗技术</t>
  </si>
  <si>
    <t>T010401021</t>
  </si>
  <si>
    <t>糖皮质激素皮损内注射</t>
  </si>
  <si>
    <t>T010401022</t>
  </si>
  <si>
    <t>药物加压治疗</t>
  </si>
  <si>
    <t>T010401023</t>
  </si>
  <si>
    <t>外用药物治疗</t>
  </si>
  <si>
    <t>T010401024</t>
  </si>
  <si>
    <t>光化学治疗</t>
  </si>
  <si>
    <t>T010402</t>
  </si>
  <si>
    <t>美容皮肤外科</t>
  </si>
  <si>
    <t>T01040201</t>
  </si>
  <si>
    <t>皮肤磨削术</t>
  </si>
  <si>
    <t>T01040202</t>
  </si>
  <si>
    <t>T01040203</t>
  </si>
  <si>
    <t>皮肤肿物切除术</t>
  </si>
  <si>
    <t>T01040204</t>
  </si>
  <si>
    <t>拔甲术</t>
  </si>
  <si>
    <t>T01040205</t>
  </si>
  <si>
    <t>刮除术</t>
  </si>
  <si>
    <t>T01040206</t>
  </si>
  <si>
    <t>自体表皮移植术</t>
  </si>
  <si>
    <t>T01040207</t>
  </si>
  <si>
    <t>腋臭手术</t>
  </si>
  <si>
    <t>T01040208</t>
  </si>
  <si>
    <t>足病修治术</t>
  </si>
  <si>
    <t>T01040209</t>
  </si>
  <si>
    <t>T0105</t>
  </si>
  <si>
    <t>美容中医科</t>
  </si>
  <si>
    <t>T010501</t>
  </si>
  <si>
    <t>针灸美容</t>
  </si>
  <si>
    <t>T01050101</t>
  </si>
  <si>
    <t>针刺术</t>
  </si>
  <si>
    <t>T010501011</t>
  </si>
  <si>
    <t>毫针术</t>
  </si>
  <si>
    <t>T010501012</t>
  </si>
  <si>
    <t>三棱针术</t>
  </si>
  <si>
    <t>T010501013</t>
  </si>
  <si>
    <t>皮肤针（梅花针）术</t>
  </si>
  <si>
    <t>T010501014</t>
  </si>
  <si>
    <t>皮内针术</t>
  </si>
  <si>
    <t>T010501015</t>
  </si>
  <si>
    <t>火针术</t>
  </si>
  <si>
    <t>T010501016</t>
  </si>
  <si>
    <t>电针术</t>
  </si>
  <si>
    <t>T010501017</t>
  </si>
  <si>
    <t>水针（穴位注射）术</t>
  </si>
  <si>
    <t>T01050102</t>
  </si>
  <si>
    <t>灸术</t>
  </si>
  <si>
    <t>T01050103</t>
  </si>
  <si>
    <t>耳针术</t>
  </si>
  <si>
    <t>T01050104</t>
  </si>
  <si>
    <t>拔罐术</t>
  </si>
  <si>
    <t>T010502</t>
  </si>
  <si>
    <t>中医推拿美容</t>
  </si>
  <si>
    <t>T010503</t>
  </si>
  <si>
    <t>中药外治</t>
  </si>
  <si>
    <t>T010504</t>
  </si>
  <si>
    <t>其他中医美容技术</t>
  </si>
  <si>
    <t>T01050401</t>
  </si>
  <si>
    <t>穴位埋线疗法</t>
  </si>
  <si>
    <t>T01050402</t>
  </si>
  <si>
    <t>结扎法</t>
  </si>
  <si>
    <t>T0106</t>
  </si>
  <si>
    <t>美容医疗应用技术</t>
  </si>
  <si>
    <t>T010601</t>
  </si>
  <si>
    <t>物理美容治疗术</t>
  </si>
  <si>
    <t>T01060101</t>
  </si>
  <si>
    <t>激光美容治疗术</t>
  </si>
  <si>
    <t>T01060102</t>
  </si>
  <si>
    <t>高频电疗美容治疗术</t>
  </si>
  <si>
    <t>T01060103</t>
  </si>
  <si>
    <t>冷冻美容治疗</t>
  </si>
  <si>
    <t>T01060104</t>
  </si>
  <si>
    <t>其它物理美容术</t>
  </si>
  <si>
    <t>T010601041</t>
  </si>
  <si>
    <t>脱毛术</t>
  </si>
  <si>
    <t>T010601042</t>
  </si>
  <si>
    <t>穿耳孔术</t>
  </si>
  <si>
    <t>T010602</t>
  </si>
  <si>
    <t>注射美容技术</t>
  </si>
  <si>
    <t>T01060201</t>
  </si>
  <si>
    <t>A型肉毒毒素美容注射技术</t>
  </si>
  <si>
    <t>T01060202</t>
  </si>
  <si>
    <t>皮肤（软组织）注射（填充）美容技术</t>
  </si>
  <si>
    <t>T010603</t>
  </si>
  <si>
    <t>美容文饰技术</t>
  </si>
  <si>
    <t>T01060301</t>
  </si>
  <si>
    <t>文眉技术</t>
  </si>
  <si>
    <t>T01060302</t>
  </si>
  <si>
    <t>文眼线技术</t>
  </si>
  <si>
    <t>T01060303</t>
  </si>
  <si>
    <t>文唇技术</t>
  </si>
  <si>
    <t>T010604</t>
  </si>
  <si>
    <t>不良文饰修复技术</t>
  </si>
  <si>
    <t>T02</t>
  </si>
  <si>
    <t>（二）女性生殖及孕产</t>
  </si>
  <si>
    <t>T0201</t>
  </si>
  <si>
    <t>产科</t>
  </si>
  <si>
    <t>T02010001</t>
  </si>
  <si>
    <t>新生儿游泳</t>
  </si>
  <si>
    <t>实施本项目,必须告知收费标准,并经新生儿家长签字同意。</t>
  </si>
  <si>
    <t>河南省规范整合医疗服务价格项目规范（20260310版）</t>
  </si>
  <si>
    <r>
      <rPr>
        <sz val="9"/>
        <rFont val="DejaVu Sans"/>
        <charset val="134"/>
      </rPr>
      <t>AM:</t>
    </r>
    <r>
      <rPr>
        <sz val="9"/>
        <rFont val="宋体"/>
        <charset val="134"/>
      </rPr>
      <t>豫医保办</t>
    </r>
    <r>
      <rPr>
        <sz val="9"/>
        <rFont val="DejaVu Sans"/>
        <charset val="134"/>
      </rPr>
      <t>[2025]18</t>
    </r>
    <r>
      <rPr>
        <sz val="9"/>
        <rFont val="宋体"/>
        <charset val="134"/>
      </rPr>
      <t>号</t>
    </r>
    <r>
      <rPr>
        <sz val="9"/>
        <rFont val="DejaVu Sans"/>
        <charset val="134"/>
      </rPr>
      <t xml:space="preserve"> AN:</t>
    </r>
    <r>
      <rPr>
        <sz val="9"/>
        <rFont val="宋体"/>
        <charset val="134"/>
      </rPr>
      <t>豫医保办</t>
    </r>
    <r>
      <rPr>
        <sz val="9"/>
        <rFont val="DejaVu Sans"/>
        <charset val="134"/>
      </rPr>
      <t>[2025]33</t>
    </r>
    <r>
      <rPr>
        <sz val="9"/>
        <rFont val="宋体"/>
        <charset val="134"/>
      </rPr>
      <t>号</t>
    </r>
    <r>
      <rPr>
        <sz val="9"/>
        <rFont val="DejaVu Sans"/>
        <charset val="134"/>
      </rPr>
      <t xml:space="preserve"> AO:</t>
    </r>
    <r>
      <rPr>
        <sz val="9"/>
        <rFont val="宋体"/>
        <charset val="134"/>
      </rPr>
      <t>豫医保办〔</t>
    </r>
    <r>
      <rPr>
        <sz val="9"/>
        <rFont val="DejaVu Sans"/>
        <charset val="134"/>
      </rPr>
      <t>2025</t>
    </r>
    <r>
      <rPr>
        <sz val="9"/>
        <rFont val="宋体"/>
        <charset val="134"/>
      </rPr>
      <t>〕</t>
    </r>
    <r>
      <rPr>
        <sz val="9"/>
        <rFont val="DejaVu Sans"/>
        <charset val="134"/>
      </rPr>
      <t>34</t>
    </r>
    <r>
      <rPr>
        <sz val="9"/>
        <rFont val="宋体"/>
        <charset val="134"/>
      </rPr>
      <t>号</t>
    </r>
    <r>
      <rPr>
        <sz val="9"/>
        <rFont val="DejaVu Sans"/>
        <charset val="134"/>
      </rPr>
      <t xml:space="preserve"> AP:</t>
    </r>
    <r>
      <rPr>
        <sz val="9"/>
        <rFont val="宋体"/>
        <charset val="134"/>
      </rPr>
      <t>豫医保办〔</t>
    </r>
    <r>
      <rPr>
        <sz val="9"/>
        <rFont val="DejaVu Sans"/>
        <charset val="134"/>
      </rPr>
      <t>2025</t>
    </r>
    <r>
      <rPr>
        <sz val="9"/>
        <rFont val="宋体"/>
        <charset val="134"/>
      </rPr>
      <t>〕</t>
    </r>
    <r>
      <rPr>
        <sz val="9"/>
        <rFont val="DejaVu Sans"/>
        <charset val="134"/>
      </rPr>
      <t>43</t>
    </r>
    <r>
      <rPr>
        <sz val="9"/>
        <rFont val="宋体"/>
        <charset val="134"/>
      </rPr>
      <t>号</t>
    </r>
    <r>
      <rPr>
        <sz val="9"/>
        <rFont val="DejaVu Sans"/>
        <charset val="134"/>
      </rPr>
      <t xml:space="preserve"> AQ:</t>
    </r>
    <r>
      <rPr>
        <sz val="9"/>
        <rFont val="宋体"/>
        <charset val="134"/>
      </rPr>
      <t>豫医保办〔</t>
    </r>
    <r>
      <rPr>
        <sz val="9"/>
        <rFont val="DejaVu Sans"/>
        <charset val="134"/>
      </rPr>
      <t>2025</t>
    </r>
    <r>
      <rPr>
        <sz val="9"/>
        <rFont val="宋体"/>
        <charset val="134"/>
      </rPr>
      <t>〕</t>
    </r>
    <r>
      <rPr>
        <sz val="9"/>
        <rFont val="DejaVu Sans"/>
        <charset val="134"/>
      </rPr>
      <t>44</t>
    </r>
    <r>
      <rPr>
        <sz val="9"/>
        <rFont val="宋体"/>
        <charset val="134"/>
      </rPr>
      <t>号</t>
    </r>
    <r>
      <rPr>
        <sz val="9"/>
        <rFont val="DejaVu Sans"/>
        <charset val="134"/>
      </rPr>
      <t xml:space="preserve"> AR:</t>
    </r>
    <r>
      <rPr>
        <sz val="9"/>
        <rFont val="宋体"/>
        <charset val="134"/>
      </rPr>
      <t>豫医保办〔</t>
    </r>
    <r>
      <rPr>
        <sz val="9"/>
        <rFont val="DejaVu Sans"/>
        <charset val="134"/>
      </rPr>
      <t>2025</t>
    </r>
    <r>
      <rPr>
        <sz val="9"/>
        <rFont val="宋体"/>
        <charset val="134"/>
      </rPr>
      <t>〕</t>
    </r>
    <r>
      <rPr>
        <sz val="9"/>
        <rFont val="DejaVu Sans"/>
        <charset val="134"/>
      </rPr>
      <t>47</t>
    </r>
    <r>
      <rPr>
        <sz val="9"/>
        <rFont val="宋体"/>
        <charset val="134"/>
      </rPr>
      <t>号</t>
    </r>
    <r>
      <rPr>
        <sz val="9"/>
        <rFont val="DejaVu Sans"/>
        <charset val="134"/>
      </rPr>
      <t xml:space="preserve"> AS:</t>
    </r>
    <r>
      <rPr>
        <sz val="9"/>
        <rFont val="宋体"/>
        <charset val="134"/>
      </rPr>
      <t>豫医保办〔</t>
    </r>
    <r>
      <rPr>
        <sz val="9"/>
        <rFont val="DejaVu Sans"/>
        <charset val="134"/>
      </rPr>
      <t>2025</t>
    </r>
    <r>
      <rPr>
        <sz val="9"/>
        <rFont val="宋体"/>
        <charset val="134"/>
      </rPr>
      <t>〕</t>
    </r>
    <r>
      <rPr>
        <sz val="9"/>
        <rFont val="DejaVu Sans"/>
        <charset val="134"/>
      </rPr>
      <t>51</t>
    </r>
    <r>
      <rPr>
        <sz val="9"/>
        <rFont val="宋体"/>
        <charset val="134"/>
      </rPr>
      <t>号</t>
    </r>
    <r>
      <rPr>
        <sz val="9"/>
        <rFont val="DejaVu Sans"/>
        <charset val="134"/>
      </rPr>
      <t xml:space="preserve"> AU:</t>
    </r>
    <r>
      <rPr>
        <sz val="9"/>
        <rFont val="宋体"/>
        <charset val="134"/>
      </rPr>
      <t>豫医保办〔</t>
    </r>
    <r>
      <rPr>
        <sz val="9"/>
        <rFont val="DejaVu Sans"/>
        <charset val="134"/>
      </rPr>
      <t>2025</t>
    </r>
    <r>
      <rPr>
        <sz val="9"/>
        <rFont val="宋体"/>
        <charset val="134"/>
      </rPr>
      <t>〕</t>
    </r>
    <r>
      <rPr>
        <sz val="9"/>
        <rFont val="DejaVu Sans"/>
        <charset val="134"/>
      </rPr>
      <t>71</t>
    </r>
    <r>
      <rPr>
        <sz val="9"/>
        <rFont val="宋体"/>
        <charset val="134"/>
      </rPr>
      <t>号</t>
    </r>
    <r>
      <rPr>
        <sz val="9"/>
        <rFont val="DejaVu Sans"/>
        <charset val="134"/>
      </rPr>
      <t xml:space="preserve"> AV:</t>
    </r>
    <r>
      <rPr>
        <sz val="9"/>
        <rFont val="宋体"/>
        <charset val="134"/>
      </rPr>
      <t>豫医保办</t>
    </r>
    <r>
      <rPr>
        <sz val="9"/>
        <rFont val="DejaVu Sans"/>
        <charset val="134"/>
      </rPr>
      <t>[2025]74</t>
    </r>
    <r>
      <rPr>
        <sz val="9"/>
        <rFont val="宋体"/>
        <charset val="134"/>
      </rPr>
      <t>号</t>
    </r>
  </si>
  <si>
    <t>国家项目编码</t>
  </si>
  <si>
    <t>服务产出</t>
  </si>
  <si>
    <t>价格构成</t>
  </si>
  <si>
    <t>加收项</t>
  </si>
  <si>
    <t>扩展项</t>
  </si>
  <si>
    <t>计价单位</t>
  </si>
  <si>
    <t>计价说明</t>
  </si>
  <si>
    <t>AS</t>
  </si>
  <si>
    <t>综合诊查</t>
  </si>
  <si>
    <t>使用说明：
1.本类项目指以综合诊查为重点，按照诊查方式的服务产出设立的价格项目。
2.本类项目所称“价格构成”，指项目价格应涵盖的各类资源消耗，用于确定计价单元的边界，是制定调整项目价格考虑的测算因子，不应作为临床技术标准理解，不是实际操作方式、路径、步骤、程序的强制性要求。所列“设备投入”包括但不限于操作设备、器具及固定资产投入。
3.本类项目所称“加收项”，指同一项目以不同方式提供或在不同场景应用时，确有必要制定差异化收费标准而细分的一类子项，包括在原项目价格基础上增加或减少收费的情况；实际应用中，同时涉及多个加收项的，以项目单价为基础计算各项加/减收水平后，求和得出加/减收金额。
4.本类项目所称“扩展项”，指同一项目下以不同方式提供或在不同场景应用时，只扩展价格项目适用范围、不额外加价的一类子项，执行主项目价格及计价说明。
5.本类项目所称“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
6.本类项目所称“计价单位”中的“学科”划分以医院内部实际设置科室为准。
7.本类项目中属于住院患者按日收费的，实行计入不计出，即入院当天按一天计算收费，出院当天不计算收费。当日入院当日出院的，可收取当日费用。日间病房不得收取床位费。
8.病房内加床的，加床后病房内统一执行实际床位数的价格标准。
9.本类项目所称的“儿童”，指6周岁及以下。周岁的计算方法以法律的相关规定为准。
10.本类项目中涉及“包括……”“……等”的，属于开放型表述，所指对象不仅局限于表述中列明的事项，也包括未列明的同类事项。
11.本类项目所指“安宁疗护”中所含具体服务事项，以国家卫生行业主管部门文件为准。</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</si>
  <si>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</si>
  <si>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</si>
  <si>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</si>
  <si>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</si>
  <si>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01副主任医师加收6元
02主任医师加收11元
03知名专家加收自主定价
04儿童加收1元</t>
  </si>
  <si>
    <t>1.从接诊到出诊断结果只收一次诊查费。2.体检费按照此项目收费，且一次完整体检过程仅收取一次。3.“知名专家”指享受国务院特殊津贴的医师、两院院士、国医大师、国家名中医。</t>
  </si>
  <si>
    <t>门诊诊查费（普通门诊、副主任医师、主任医师支付标准5元/次，知名专家支付标准20元/次）</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</si>
  <si>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</si>
  <si>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</si>
  <si>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</si>
  <si>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</si>
  <si>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01副主任医师加收6元
02主任医师加收11元
03知名专家加收自主定价
04儿童加收1.2元</t>
  </si>
  <si>
    <t>1.单次就诊不与“门诊诊查费（普通）”同时收费。2.从接诊到出诊断结果只收一次诊查费。3.“知名专家”指享受国务院特殊津贴的医师、两院院士、国医大师、国家名中医。</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</si>
  <si>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</si>
  <si>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</si>
  <si>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</si>
  <si>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</si>
  <si>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01副主任（中）药师加收6元
02主任（中）药师加收11元</t>
  </si>
  <si>
    <t>本项目的药学服务涵盖西药、中药及民族药。</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</si>
  <si>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</si>
  <si>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</si>
  <si>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</si>
  <si>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</si>
  <si>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</si>
  <si>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</si>
  <si>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</si>
  <si>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</si>
  <si>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</si>
  <si>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</si>
  <si>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</si>
  <si>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</si>
  <si>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</si>
  <si>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1.不与各类“门诊诊查费”和“注射费”同时收费。2.乡镇卫生院和社区卫生服务机构按10元收费，村级按8元收费。3.将一般诊疗费纳入家庭医生签约服务包按人头付费的，不再单独收取一般诊疗费。</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</si>
  <si>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</si>
  <si>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</si>
  <si>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</si>
  <si>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</si>
  <si>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01儿童加收2.1元</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</si>
  <si>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</si>
  <si>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</si>
  <si>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</si>
  <si>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</si>
  <si>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01急诊抢救室加收50%</t>
  </si>
  <si>
    <t>1.针对未满足住院条件或因各种原因无法办理住院的急诊留观患者收费。
2.当天转住院的，急诊诊查费（留观）与住院诊查费用（普通）不得同时收取。
3.超过半日不足24小时按一日计算，不足半日按半日计算</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</si>
  <si>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</si>
  <si>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</si>
  <si>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</si>
  <si>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</si>
  <si>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日间病房按50%收费。</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</si>
  <si>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</si>
  <si>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</si>
  <si>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</si>
  <si>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</si>
  <si>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1.符合规定资质的临床药师参与临床医师住院巡诊，每日收费10元；住院天数≤30天的，收费最高不超过50元；住院天数＞30天的，每30天（含）收费不超过50元，收费最高不超过100元。2.日间病房按50%收费。3.临床药师未参与现场巡诊，仅通过院内系统查阅电子病历等非现场形式进行用药干预、指导的，不得收费。</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</si>
  <si>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</si>
  <si>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</si>
  <si>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</si>
  <si>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</si>
  <si>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3.计算学科数量时，药学、护理不作为单独学科计算。
4.门诊诊查时间每次不少于20分钟，住院诊查时间每次不少于30分钟。
5.两个学科120元，每增加一个学科加收50%，封顶收费300元。</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</si>
  <si>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</si>
  <si>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</si>
  <si>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</si>
  <si>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</si>
  <si>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01副主任医师加收15元
02主任医师加收30元</t>
  </si>
  <si>
    <t>学科·次</t>
  </si>
  <si>
    <t>护理、药学不作为单独临床学科计价。</t>
  </si>
  <si>
    <t>011106000030000</t>
  </si>
  <si>
    <t>会诊费（院外）</t>
  </si>
  <si>
    <t>指因患者病情需要，在医院间进行的临床多学科参与会诊制定诊疗方案。</t>
  </si>
  <si>
    <t>所定价格涵盖病史采集、查体、一般物理检查、阅读分析检查检验结果、病情分析、提供诊疗方案等所需的人力资源和基本物质资源消耗。（不含通勤、住宿等非医疗成本）</t>
  </si>
  <si>
    <t>01副主任医师加收自主定价
02主任医师加收自主定价</t>
  </si>
  <si>
    <t>自主定价</t>
  </si>
  <si>
    <t>1.院外会诊按照“上门服务费+会诊费（院外）”的方式收费。
2.护理、药学不作为单独临床学科计价。</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</si>
  <si>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</si>
  <si>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</si>
  <si>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</si>
  <si>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</si>
  <si>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
4.县级医疗机构对基层医疗机构开展的远程会诊服务，按照其“院内会诊”标准收费。</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</si>
  <si>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</si>
  <si>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</si>
  <si>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</si>
  <si>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</si>
  <si>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01副主任医师加收
02主任医师加收
03知名专家加收</t>
  </si>
  <si>
    <t>收费范围限国家卫生健康主管部门准许通过互联网方式开展的首诊服务。该项目目前处于未激活状态，待国家卫健委另行规定激活后生效。</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</si>
  <si>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</si>
  <si>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</si>
  <si>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</si>
  <si>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</si>
  <si>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收费范围限国家卫生健康主管部门准许通过互联网方式开展的复诊服务。</t>
  </si>
  <si>
    <t>011108000010000</t>
  </si>
  <si>
    <t>远程监测费</t>
  </si>
  <si>
    <t>指医技人员为院外患者提供的远程监测服务。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</si>
  <si>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</si>
  <si>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
3.不足12小时减半收费。</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</si>
  <si>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</si>
  <si>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</si>
  <si>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</si>
  <si>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</si>
  <si>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</si>
  <si>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达不到服务产出和必备设施要求的，驻郑省管公立医疗机构按照83元/床日收费，非驻郑省管公立医疗机构按照73元/床日收费。</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</si>
  <si>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</si>
  <si>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</si>
  <si>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</si>
  <si>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</si>
  <si>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1.非驻郑省管公立医疗机构床位费按90%收费。2.达不到必备设施要求的，按照85%计费。</t>
  </si>
  <si>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</si>
  <si>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</si>
  <si>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</si>
  <si>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</si>
  <si>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</si>
  <si>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</si>
  <si>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</si>
  <si>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01临时床位</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</si>
  <si>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</si>
  <si>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</si>
  <si>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</si>
  <si>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</si>
  <si>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2.办理住院后的患者按相应床位费标准收取。
3.不与其他床位费同时收取。</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</si>
  <si>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</si>
  <si>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</si>
  <si>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</si>
  <si>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</si>
  <si>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</si>
  <si>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</si>
  <si>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</si>
  <si>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</si>
  <si>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</si>
  <si>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
3.空气洁净度达到5级的非单人间层流洁净装置病床，在相应床位费基础上加收50元。</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</si>
  <si>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</si>
  <si>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</si>
  <si>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</si>
  <si>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</si>
  <si>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</si>
  <si>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</si>
  <si>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</si>
  <si>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</si>
  <si>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01母婴同室新生儿减收13元</t>
  </si>
  <si>
    <t>1.早产儿按照纠正胎龄计算出生天数。
2.可与产妇床位费同时收取。</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</si>
  <si>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</si>
  <si>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</si>
  <si>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</si>
  <si>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</si>
  <si>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不得与床位费同时收取。</t>
  </si>
  <si>
    <t>011105000110000</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</si>
  <si>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</si>
  <si>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</si>
  <si>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1.限二级及以下医疗机构收取。建床后，医疗机构继续上门提供巡诊、护理等各类医疗服务的，按照“上门服务费+医疗服务价格”的方式收费即可，不再以“家庭病床+某服务”的方式设立医疗服务价格项目。2.每建床周期限收取1次。3.与上门服务费不能同时收取。</t>
  </si>
  <si>
    <t>011107000010000</t>
  </si>
  <si>
    <t>根据患者需求，医疗机构派出医务人员，前往患者指定地点为其提供合法合规的医疗服务。</t>
  </si>
  <si>
    <t>所定价格涵盖医疗机构派出医务人员的交通成本、人力资源和基本物质资源消耗。</t>
  </si>
  <si>
    <t>次·人</t>
  </si>
  <si>
    <t>1.此项目指非家庭病房建床的上门服务费。
2.计价单位“次·人”中的“人”是指每名专业人员。例如由1名医师、1名护理人员同时提供上门服务的，收费为“上门服务费”价格×2。 
3.“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4.对于医疗机构上门提供的医疗服务，已通过基本公共卫生服务家庭医生签约、长期护理保险等方式提供经费保障渠道的，不得额外收取上门服务费。</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</si>
  <si>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</si>
  <si>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</si>
  <si>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</si>
  <si>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</si>
  <si>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</si>
  <si>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</si>
  <si>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</si>
  <si>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</si>
  <si>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指手术室内外所有行心肺复苏的治疗，使患者恢复自主循环和呼吸。</t>
  </si>
  <si>
    <t>所定价格涵盖组织人员、观察、实施心肺复苏等所需的人力资源和基本物质资源消耗。</t>
  </si>
  <si>
    <t>011103000010000</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</si>
  <si>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</si>
  <si>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</si>
  <si>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</si>
  <si>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011109000010000</t>
  </si>
  <si>
    <t>安宁疗护费</t>
  </si>
  <si>
    <t>指为疾病终末期或老年患者在临终前提供身体、心理、精神等方面的诊查、护理、照料和人文关怀等服务，控制痛苦和不适症状，提高生命质量，帮助患者舒适、安详、有尊严地离世。</t>
  </si>
  <si>
    <t>所定价格涵盖患者病情评估、诊查、分级护理、各类评估工具使用、心理及精神疏导、情绪安抚、沟通陪伴、临终关怀、个性化支持等所需的人力资源和基本物质资源消耗。</t>
  </si>
  <si>
    <r>
      <rPr>
        <sz val="11"/>
        <rFont val="宋体"/>
        <charset val="134"/>
      </rPr>
      <t>不与各类</t>
    </r>
    <r>
      <rPr>
        <sz val="11"/>
        <rFont val="Times New Roman"/>
        <charset val="0"/>
      </rPr>
      <t>“</t>
    </r>
    <r>
      <rPr>
        <sz val="11"/>
        <rFont val="宋体"/>
        <charset val="134"/>
      </rPr>
      <t>住院诊查费</t>
    </r>
    <r>
      <rPr>
        <sz val="11"/>
        <rFont val="Times New Roman"/>
        <charset val="0"/>
      </rPr>
      <t>”</t>
    </r>
    <r>
      <rPr>
        <sz val="11"/>
        <rFont val="宋体"/>
        <charset val="134"/>
      </rPr>
      <t>和</t>
    </r>
    <r>
      <rPr>
        <sz val="11"/>
        <rFont val="Times New Roman"/>
        <charset val="0"/>
      </rPr>
      <t>“</t>
    </r>
    <r>
      <rPr>
        <sz val="11"/>
        <rFont val="宋体"/>
        <charset val="134"/>
      </rPr>
      <t>分级护理</t>
    </r>
    <r>
      <rPr>
        <sz val="11"/>
        <rFont val="Times New Roman"/>
        <charset val="0"/>
      </rPr>
      <t>”</t>
    </r>
    <r>
      <rPr>
        <sz val="11"/>
        <rFont val="宋体"/>
        <charset val="134"/>
      </rPr>
      <t>同时收费。</t>
    </r>
  </si>
  <si>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</si>
  <si>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</si>
  <si>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</si>
  <si>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</si>
  <si>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01高层人力转运加收自主定价</t>
  </si>
  <si>
    <t>公里</t>
  </si>
  <si>
    <t>1.本项目按照基础费用和里程费用相结合的计价方式收费，含10公里，以后每公里3元。
2.急危重症需要使用ECMO、有创呼吸机等生命维持系统带机转运的，按照“救护车转运费+相应设备治疗价格项目”计费。
3.非急救转运参照本项目收费。
4.高层（指三楼及以上不具备电梯转运条件）无电梯的人力转运，医疗机构可自主定价。</t>
  </si>
  <si>
    <t>011109000030000</t>
  </si>
  <si>
    <t>航空医疗转运</t>
  </si>
  <si>
    <t>指医疗机构（含120急救中心）利用各类航空器转运患者的使用费用。</t>
  </si>
  <si>
    <t>所定价格涵盖航空器交通往返相关管理费、折旧费、消毒费、油耗、司机劳务等所需的人力资源和基本物质资源消耗。</t>
  </si>
  <si>
    <t>AO</t>
  </si>
  <si>
    <t>护理</t>
  </si>
  <si>
    <t>使用说明：
1.本类别以护理为重点，按照分级护理、专科护理、专项护理分类设立价格项目。
2.本类别所称的“价格构成”，指项目价格应涵盖的各类资源消耗，用于确定计价单元的边界，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6.本类别中的“分级护理”含一般传染病护理，纳入价格构成中，不再单独计费。
7.本类别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8.本类别中，对“互联网+护理服务”不单设医疗服务价格项目，按照“上门服务费+护理项目价格”的方式计费。
9.本类别中，“管·日”指每日每管，即按照每日实际护理管路数量计费。如一名患者既行尿管护理又行胃肠减压管路护理，可按照“引流管护理”×2的方式计费，并在医嘱中体现的，医疗机构可自行在收费单据中备注，方便患方理解。
10.除本类别项目有特殊规定不能同时收取外，专科护理可以与分级护理、专项护理同时收取。
11.按日收取的各项护理费用，计入不计出，即入院当天按一天计算收费，出院当天不计算收费。当日入院当日出院的，当日可按“日”收取分级护理费用。
12.分级护理服务标准按照现行《全国医疗服务项目技术规范》执行。</t>
  </si>
  <si>
    <t>1301</t>
  </si>
  <si>
    <t>1.分级护理</t>
  </si>
  <si>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</si>
  <si>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</si>
  <si>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 口腔护理、皮肤清洁、会阴护理、肛周护理、叩背护理、眼部护理、心理护理、给予患者舒适和功能体位、预防并发症、实施床旁交接班、健康指导等所需的人力资源和基本物质资源消耗。不含其他专项护理。</t>
  </si>
  <si>
    <t>01儿童加收10%</t>
  </si>
  <si>
    <t>011301000020000</t>
  </si>
  <si>
    <t>指为病情趋向稳定的重症患者；病情不稳定或随时可能发生变化的患者；手术后或者治疗期间需要严格卧床的患者； 自理能力重度依赖的患者的患者提供的相关护理。</t>
  </si>
  <si>
    <t>011301000030000</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</si>
  <si>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</si>
  <si>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</si>
  <si>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</si>
  <si>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</si>
  <si>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</si>
  <si>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</si>
  <si>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</si>
  <si>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</si>
  <si>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</si>
  <si>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</si>
  <si>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 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</si>
  <si>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</si>
  <si>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</si>
  <si>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</si>
  <si>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</si>
  <si>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</si>
  <si>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
2.转入重症监护病房后按“小时”收取重症监护护理费用，转入普通病房后，当日可按“日”收取分级护理费用。</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</si>
  <si>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</si>
  <si>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</si>
  <si>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</si>
  <si>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</si>
  <si>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</si>
  <si>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</si>
  <si>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</si>
  <si>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 生活垃圾及医疗垃圾处理、消毒及细菌采样等所需的人力资源和基本物质资源消耗。</t>
  </si>
  <si>
    <t>严密隔离护理条件参照现行《全国医疗服务项目技术规范》。</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</si>
  <si>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</si>
  <si>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</si>
  <si>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</si>
  <si>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</si>
  <si>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保护性隔离条件参照现行《全国医疗服务项目技术规范》。</t>
  </si>
  <si>
    <t>011302000060000</t>
  </si>
  <si>
    <t>指对从胎儿娩出、脐带结扎后至28天的婴儿进行的相关护理。</t>
  </si>
  <si>
    <t>所定价格涵盖喂养、更换尿布、臀部护理、脐部残端护理、称体重、观察皮肤、洗浴、抚触、更换衣物被服、肛管排气、 口腔护理、皮肤护理、会阴护理、肛周护理等所需的人力资源和基本物质资源消耗。不含其他专项护理。</t>
  </si>
  <si>
    <t>新生儿收取本项目时不得同时收取分级护理费。</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</si>
  <si>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</si>
  <si>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</si>
  <si>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</si>
  <si>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 口腔护理、皮肤护理、会阴护理、肛周护理等所需的人力资源和基本物质资源消耗。不含其他专项护理。</t>
  </si>
  <si>
    <t>不与分级护理、重症监护护理同时收取。</t>
  </si>
  <si>
    <t>1303</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</si>
  <si>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</si>
  <si>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</si>
  <si>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</si>
  <si>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</si>
  <si>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</si>
  <si>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已包含在特级护理、Ⅰ级护理及重症监护护理价格构成中，不得重复收取此项收费；在为患者提供Ⅱ级护理、Ⅲ级理，且同时提供口腔护理的，可按“次 ”据实收费，每日计价不超过3次。</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</si>
  <si>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</si>
  <si>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</si>
  <si>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</si>
  <si>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</si>
  <si>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 ”据实收费，每日计价不超过3次。</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</si>
  <si>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</si>
  <si>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</si>
  <si>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</si>
  <si>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</si>
  <si>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 ”据实收费，每日计价不超过3次。</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</si>
  <si>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</si>
  <si>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</si>
  <si>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</si>
  <si>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</si>
  <si>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</si>
  <si>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</si>
  <si>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</si>
  <si>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</si>
  <si>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</si>
  <si>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 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</si>
  <si>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</si>
  <si>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</si>
  <si>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</si>
  <si>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</si>
  <si>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</si>
  <si>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对各种引流管路（含尿管、 胃肠减压管路等）实施维护，保持引流通畅。</t>
  </si>
  <si>
    <t>所定价格涵盖观察引流液性状及记量、检查引流管位置并固定、 冲洗、更换引流袋等所需的人力资源和基本物质资源消耗。不含创口换药。</t>
  </si>
  <si>
    <t>01闭式引流护理加收20%</t>
  </si>
  <si>
    <t>“特级护理”、“重症监护护理”患者不得同时加收“引流管护理”费用。</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</si>
  <si>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</si>
  <si>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</si>
  <si>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</si>
  <si>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</si>
  <si>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</si>
  <si>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</si>
  <si>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</si>
  <si>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</si>
  <si>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</si>
  <si>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</si>
  <si>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</si>
  <si>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</si>
  <si>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</si>
  <si>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限压力性损伤患者和压力性损伤风险评估高危或极高危患者收费。</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</si>
  <si>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</si>
  <si>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</si>
  <si>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</si>
  <si>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</si>
  <si>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1.指在特级护理、I级护理服务的基础上同时开展免陪照护服务的，可在特级护理、I级护理收费的同时，加收该项目收费；
2.通过一对一方式提供照护服务的加收60%；
3.免陪照护患者家庭根据自身需要自行雇佣护理员，通过市场化解决，不属于医疗服务价格项目管理范畴。</t>
  </si>
  <si>
    <t>AN</t>
  </si>
  <si>
    <t>放射检查</t>
  </si>
  <si>
    <t>使用说明：
1. “价格构成”指项目价格应涵盖的各类资源消耗，用于确定计价单元的边界，不应作为临床技术标准理解，不是实际操作方式、路径、步骤、程序的强制性要求。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3.“扩展项”指同一项目下以不同方式提供或在不同场景应用时，只扩展价格项目适用范围、不额外加价的一类子项，扩展项执行主项计价说明。除“延迟显像（扩展）”项目外，子项的价格按主项目执行。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5.“X 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11.“薄层扫描”指通过计算机体层成像（CT）扫描，获取标称层厚&lt;2mm 的图像。
12.“放射性核素平面显像”、“正电子发射计算机断层显像/计算机断层扫描（PET/CT）”、“正电子发射计算机断层显像/磁共振成像（PET/MRI）”中的“部位”，指头颅、颈部、胸部、腹部（肝、胆、脾、胰、双肾、胃部、肠道）、盆腔、泌尿系、四肢、其他。
13.“计算机体层（CT）灌注成像”、“磁共振（MR）灌注成像”、“单光子发射断层显像（SPECT）”中的“脏器”，指脑、唾液腺、甲状腺（含甲状旁腺）、食管、肺、心脏、肝脏、胆囊、胰腺、脾脏、肾脏、肾上腺、胃肠道、膀胱输尿管、前列腺、子宫及附件、睾丸。
14.除单光子发射断层显像（SPECT）外，其他开展“负荷显像”的，按主项目价格的2次计费。
15.公立医疗机构开展相关放射检查须提供符合要求的“数字影像处理和上传存储服务”并执行现行放射检查项目价格，对于不能提供符合要求的“数字影像处理和上传存储服务”的，执行的相关放射检查项目价格减收 5 元。
16.允许公立医疗机构在患者自愿选择基础上，若提供“数字胶片云储存服务”，可不再提供实体胶片。医疗机构在常规提供影像资料后，如需额外提供影像资料，可收取相应费用。
17.医保系统相应功能模块建设完成后，医疗机构应将影像资料上传至本地医保系统。
18.“人工智能辅助诊断”是指应用人工智能技术辅助进行的放射检查诊断，不得与主项目同时收费。不包括三维成像建模等图像后处理。
19.“对比剂”中的药品类对比剂按零差率销售。
20.核医学相关检查项目均不含放射性药品费用。
21.以介入方式进行造影检查的，按“X线造影成像”+相关介入操作项目收费，如输卵管造影按“X线造影成像”+“输卵管通液费”收费。
22.本指南中涉及“包括……”“……等”的，属于开放型表述，所指对象不仅局限于表述中列明的事项，也包括未列明的同类事项。</t>
  </si>
  <si>
    <t>230101</t>
  </si>
  <si>
    <t>X线检查</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</si>
  <si>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</si>
  <si>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</si>
  <si>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</si>
  <si>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</si>
  <si>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01床旁X线摄影
11动态X线摄影
21影像拼接成像</t>
  </si>
  <si>
    <t>01人工智能辅助诊断
11口腔曲面体层成像</t>
  </si>
  <si>
    <t>部位·体位</t>
  </si>
  <si>
    <r>
      <rPr>
        <sz val="11"/>
        <rFont val="宋体"/>
        <charset val="134"/>
        <scheme val="minor"/>
      </rPr>
      <t>1.从第二个体位开始按30元收取，每个部位摄影超过三个体位的，按三个体位收费</t>
    </r>
    <r>
      <rPr>
        <sz val="11"/>
        <rFont val="宋体"/>
        <charset val="134"/>
      </rPr>
      <t>（颈椎、腰椎除外）</t>
    </r>
    <r>
      <rPr>
        <sz val="11"/>
        <rFont val="宋体"/>
        <charset val="134"/>
        <scheme val="minor"/>
      </rPr>
      <t>；
2.各级医疗机构开展普通透视按5元/部位价格收费。</t>
    </r>
  </si>
  <si>
    <t>012301010010001</t>
  </si>
  <si>
    <t>X线摄影成像-床旁X线摄影（加收）</t>
  </si>
  <si>
    <t>通过床旁X线摄影（含数字化），实现对患者投照部位的定位、X线成像及分析。</t>
  </si>
  <si>
    <t>“床旁X线摄影”指患者因病情无法前往检查科室，需在病床旁完成X线摄影。在同一次检查中，无论多少部位仅加收一次。</t>
  </si>
  <si>
    <t>012301010010011</t>
  </si>
  <si>
    <t>X线摄影成像-动态X线摄影（加收）</t>
  </si>
  <si>
    <t>通过动态X线摄影（含数字化），实现对患者投照部位的定位、X线成像及分析。</t>
  </si>
  <si>
    <t>在同一次检查中，无论多少部位仅加收一次。</t>
  </si>
  <si>
    <t>012301010010021</t>
  </si>
  <si>
    <t>X线摄影成像-影像拼接成像（加收）</t>
  </si>
  <si>
    <t>通过X线摄影（含数字化），实现对患者投照部位的定位、X线成像拼接及分析。</t>
  </si>
  <si>
    <t>“影像拼接成像”指双下肢、脊柱全长等的X线摄影成像。在同一次检查中，无论多少部位仅加收一次。</t>
  </si>
  <si>
    <t>012301010010100</t>
  </si>
  <si>
    <t>X线摄影成像-人工智能辅助诊断（扩展）</t>
  </si>
  <si>
    <t>不与主项目同时支付</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</si>
  <si>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</si>
  <si>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</si>
  <si>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</si>
  <si>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</si>
  <si>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</si>
  <si>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</si>
  <si>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01人工智能辅助诊断</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</si>
  <si>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</si>
  <si>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</si>
  <si>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</si>
  <si>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</si>
  <si>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</si>
  <si>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</si>
  <si>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</si>
  <si>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</si>
  <si>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</si>
  <si>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</si>
  <si>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</si>
  <si>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</si>
  <si>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01全消化道造影</t>
  </si>
  <si>
    <t>01人工智能辅助诊断
11泪道造影
12T管造影</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</si>
  <si>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</si>
  <si>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</si>
  <si>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</si>
  <si>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</si>
  <si>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</si>
  <si>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</si>
  <si>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</si>
  <si>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</si>
  <si>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</si>
  <si>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</si>
  <si>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</si>
  <si>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230102</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</si>
  <si>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</si>
  <si>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</si>
  <si>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</si>
  <si>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</si>
  <si>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</si>
  <si>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01能量成像
11薄层扫描
21冠脉钙化积分</t>
  </si>
  <si>
    <t>01人工智能辅助诊断
11口腔颌面锥形束CT（CBCT）</t>
  </si>
  <si>
    <t>在同一次检查中，超过三个部位按三个部位收费。</t>
  </si>
  <si>
    <t>012301020010001</t>
  </si>
  <si>
    <t>计算机体层成像（CT）平扫-能量成像（加收）</t>
  </si>
  <si>
    <t>通过计算机体层成像（CT）平扫，实现患者检查部位的能量成像及分析。</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</si>
  <si>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</si>
  <si>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</si>
  <si>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</si>
  <si>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</si>
  <si>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</si>
  <si>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</si>
  <si>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</si>
  <si>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</si>
  <si>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</si>
  <si>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</si>
  <si>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</si>
  <si>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</si>
  <si>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</si>
  <si>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</si>
  <si>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</si>
  <si>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01能量成像
11薄层扫描</t>
  </si>
  <si>
    <t>01人工智能辅助诊断
11延迟显像</t>
  </si>
  <si>
    <r>
      <rPr>
        <sz val="11"/>
        <rFont val="宋体"/>
        <charset val="134"/>
        <scheme val="minor"/>
      </rPr>
      <t>1.同一部位平扫后立即行增强扫描的，增强扫描按50%收取；
2.在同一次检查中，超过三个部位按三个部位收费。</t>
    </r>
    <r>
      <rPr>
        <strike/>
        <sz val="11"/>
        <rFont val="宋体"/>
        <charset val="134"/>
        <scheme val="minor"/>
      </rPr>
      <t xml:space="preserve">
</t>
    </r>
    <r>
      <rPr>
        <sz val="11"/>
        <rFont val="宋体"/>
        <charset val="134"/>
        <scheme val="minor"/>
      </rPr>
      <t>3.增强后进行延迟显像的，延迟显像按增强的50%收取</t>
    </r>
  </si>
  <si>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</si>
  <si>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</si>
  <si>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</si>
  <si>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</si>
  <si>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</si>
  <si>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</si>
  <si>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</si>
  <si>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</si>
  <si>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</si>
  <si>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</si>
  <si>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</si>
  <si>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</si>
  <si>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</si>
  <si>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</si>
  <si>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01能量成像</t>
  </si>
  <si>
    <t>血管</t>
  </si>
  <si>
    <t>1.超过两根血管按两根血管收费；
2.同一次检查中不可收取成像血管所在部位CT平扫费用。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</si>
  <si>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</si>
  <si>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</si>
  <si>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</si>
  <si>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</si>
  <si>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</si>
  <si>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</si>
  <si>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</si>
  <si>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</si>
  <si>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</si>
  <si>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</si>
  <si>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01心电门控</t>
  </si>
  <si>
    <t>脏器</t>
  </si>
  <si>
    <t>同一次检查中不可收取灌注脏器所在部位CT平扫费用。</t>
  </si>
  <si>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</si>
  <si>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</si>
  <si>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</si>
  <si>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</si>
  <si>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</si>
  <si>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230103</t>
  </si>
  <si>
    <t>磁共振检查</t>
  </si>
  <si>
    <t>012301030010000</t>
  </si>
  <si>
    <t>磁共振（MR）平扫</t>
  </si>
  <si>
    <t>通过磁共振平扫，实现患者检查部位的成像及分析。</t>
  </si>
  <si>
    <t>01特殊方式成像
11复杂成像
21呼吸门控</t>
  </si>
  <si>
    <t>012301030010001</t>
  </si>
  <si>
    <t>磁共振（MR）平扫-特殊方式成像（加收）</t>
  </si>
  <si>
    <t>通过磁共振平扫，实现患者检查部位的特殊方式成像及分析。</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</si>
  <si>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</si>
  <si>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</si>
  <si>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</si>
  <si>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</si>
  <si>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</si>
  <si>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</si>
  <si>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</si>
  <si>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</si>
  <si>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</si>
  <si>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</si>
  <si>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</si>
  <si>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</si>
  <si>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</si>
  <si>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</si>
  <si>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01特殊方式成像
11心脏
21呼吸门控</t>
  </si>
  <si>
    <t>1.同一部位平扫后立即行增强扫描的，增强扫描按50%收取；
2.在同一次检查中，超过三个部位按三个部位收费。</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</si>
  <si>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</si>
  <si>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</si>
  <si>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</si>
  <si>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</si>
  <si>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</si>
  <si>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</si>
  <si>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</si>
  <si>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</si>
  <si>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</si>
  <si>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</si>
  <si>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</si>
  <si>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</si>
  <si>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</si>
  <si>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</si>
  <si>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01高分辨率血管壁成像
11呼吸门控</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</si>
  <si>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</si>
  <si>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</si>
  <si>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</si>
  <si>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</si>
  <si>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</si>
  <si>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</si>
  <si>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</si>
  <si>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</si>
  <si>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</si>
  <si>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</si>
  <si>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</si>
  <si>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</si>
  <si>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01高分辨率血管壁成像
11呼吸门控
21冠状动脉</t>
  </si>
  <si>
    <t>1.平扫后立即行增强成像的，增强成像按50%收取；
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</si>
  <si>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</si>
  <si>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</si>
  <si>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</si>
  <si>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</si>
  <si>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</si>
  <si>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</si>
  <si>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</si>
  <si>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</si>
  <si>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</si>
  <si>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</si>
  <si>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</si>
  <si>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</si>
  <si>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</si>
  <si>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</si>
  <si>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</si>
  <si>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01呼吸门控</t>
  </si>
  <si>
    <t>01人工智能辅助诊断
11磁共振（MR）动态增强</t>
  </si>
  <si>
    <t>1.“非使用对比剂技术”包括但不限于使用氢质子成像、磁共振动态增强成像、氙磁共振成像技术、使用自旋标记技术等。
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</si>
  <si>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</si>
  <si>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</si>
  <si>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</si>
  <si>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</si>
  <si>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</si>
  <si>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</si>
  <si>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</si>
  <si>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</si>
  <si>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超声检查</t>
  </si>
  <si>
    <t>使用说明：
1. 本类项目指以超声检查为重点，按检查方式的服务产出设立的价格项目。
2. 本类项目所称“价格构成”，指项目价格应涵盖的各类资源消耗，用于确定计价单元的边界，不应作为临床技术标准理解，不是实际操作方式、路径、步骤、程序的强制性要求。本类别项目价格构成包含检查报告及照片打印费。
3. 本类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 本类项目所称“扩展项”，指同一项目下以不同方式提供或在不同场景应用时，只扩展价格项目适用范围、不额外加价的一类子项，扩展项执行主项目价格及计价说明。
5. 本类项目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6.本类项目所称“床旁检查”，指因患者病情危重或无法自行前往检查科室，由检查科室人员移动设备至患者病床旁进行检查。
7.本类项目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本类项目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9.本类项目所称“对比剂”含药品及非药品类对比剂，非药品类对比剂包含在价格构成中，药品类对比剂按药品管理收费。
10.本类项目涉及的对比分析类检查类项目，可按照实际检查次数收费，例如胆囊和胆道收缩功能检查、膀胱残余尿量检查、手术或治疗前后对照检查等，可在出具报告时体现两次检查的不同结论。
11.本类项目所称的“人工智能辅助诊断”是指应用人工智能技术辅助进行的超声检查诊断，不得与主项目同时收费。
12.本类项目中涉及“包括……”“……等”的，属于开放型表述，所指对象不仅局限于表述中列明的事项，也包括未列明的同类事项。
13.术中需行各类超声检查的，按本类项目中相应项目进行收费，各类引导项目拟在规范整合辅助操作类项目中另行立项。</t>
  </si>
  <si>
    <t>012302010010000</t>
  </si>
  <si>
    <t>通过A型超声技术，对组织器官进行超声成像及诊断。</t>
  </si>
  <si>
    <t>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</si>
  <si>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</si>
  <si>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</si>
  <si>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</si>
  <si>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</si>
  <si>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01床旁检查
11腔内检查
21立体成像
31排卵监测减收</t>
  </si>
  <si>
    <t>012302020010001</t>
  </si>
  <si>
    <t>B型超声检查-床旁检查(加收)</t>
  </si>
  <si>
    <t>通过B型超声技术，在床旁对组织器官及病灶进行超声成像及诊断。</t>
  </si>
  <si>
    <t>在同一次检查中仅加收一次。</t>
  </si>
  <si>
    <t>限术中、重症监护室或经诊断无法移动的患者使用时支付。</t>
  </si>
  <si>
    <t>012302020010011</t>
  </si>
  <si>
    <t>B型超声检查-腔内检查(加收)</t>
  </si>
  <si>
    <t>通过B型超声技术，对组织器官腔内及病灶进行超声成像及诊断。</t>
  </si>
  <si>
    <t>012302020010021</t>
  </si>
  <si>
    <t>B型超声检查-立体成像(加收)</t>
  </si>
  <si>
    <t>通过B型超声技术，对组织器官及病灶进行超声立体成像及诊断。</t>
  </si>
  <si>
    <t>012302020010031</t>
  </si>
  <si>
    <t>B型超声检查-排卵监测(减收)</t>
  </si>
  <si>
    <t>通过B型超声技术，进行排卵监测。</t>
  </si>
  <si>
    <t>012302020010100</t>
  </si>
  <si>
    <t>B型超声检查-人工智能辅助诊断(扩展)</t>
  </si>
  <si>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</si>
  <si>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</si>
  <si>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</si>
  <si>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</si>
  <si>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t>01床旁检查</t>
  </si>
  <si>
    <t>“多普勒检查（周围血管）”指根据临床需要，多普勒超声对周围血管内皮功能、硬化状态、静脉回流、踝/趾臂指数等指标的检测。</t>
  </si>
  <si>
    <t>012302050010001</t>
  </si>
  <si>
    <t>多普勒检查（周围血管）-床旁检查（加收）</t>
  </si>
  <si>
    <t>利用多普勒技术，在床旁检测周围血管形态、血流速度和方向来评估血管的功能和病变情况，并作出诊断。</t>
  </si>
  <si>
    <t>012302050010100</t>
  </si>
  <si>
    <t>多普勒检查（周围血管）-人工智能辅助诊断（扩展）</t>
  </si>
  <si>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</si>
  <si>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</si>
  <si>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</si>
  <si>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</si>
  <si>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t>01床旁检查
11特殊方式检查</t>
  </si>
  <si>
    <t>01人工智能辅助诊断
11栓子监测</t>
  </si>
  <si>
    <t>特殊方式检查指发泡试验、CO2试验。</t>
  </si>
  <si>
    <t>012302050020001</t>
  </si>
  <si>
    <t>多普勒检查（颅内血管）-床旁检查（加收）</t>
  </si>
  <si>
    <t>通过多普勒技术，在床旁测定动脉血流方向及速度，对颅底动脉血流动力学进行评价并作出诊断。</t>
  </si>
  <si>
    <t>012302050020011</t>
  </si>
  <si>
    <t>多普勒检查（颅内血管）-特殊方式检查（加收）</t>
  </si>
  <si>
    <t>通过多普勒技术，测定动脉血流方向及速度并行特殊方式检查，对颅底动脉血流动力学进行评价并作出诊断。</t>
  </si>
  <si>
    <t>不再重复收取穿刺、注射操作费用。</t>
  </si>
  <si>
    <t>012302050020100</t>
  </si>
  <si>
    <t>多普勒检查（颅内血管）-人工智能辅助诊断（扩展）</t>
  </si>
  <si>
    <t>012302050021100</t>
  </si>
  <si>
    <t>多普勒检查（颅内血管）-栓子监测（扩展）</t>
  </si>
  <si>
    <t>通过多普勒技术进行栓子监测。</t>
  </si>
  <si>
    <t>012302030010000</t>
  </si>
  <si>
    <t>彩色多普勒超声检查（常规）</t>
  </si>
  <si>
    <t>通过彩色多普勒超声技术，对组织器官及病灶进行超声成像及诊断。</t>
  </si>
  <si>
    <t>012302030010001</t>
  </si>
  <si>
    <t>彩色多普勒超声检查（常规）-床旁检查（加收）</t>
  </si>
  <si>
    <t>通过彩色多普勒超声技术，在床旁对组织器官及病灶进行超声成像及诊断。</t>
  </si>
  <si>
    <t>012302030010011</t>
  </si>
  <si>
    <t>彩色多普勒超声检查（常规）-腔内检查（加收）</t>
  </si>
  <si>
    <t>通过彩色多普勒超声技术，对组织器官腔内及病灶进行超声成像及诊断。</t>
  </si>
  <si>
    <t>012302030010021</t>
  </si>
  <si>
    <t>彩色多普勒超声检查（常规）-立体成像（加收）</t>
  </si>
  <si>
    <t>通过彩色多普勒超声技术，对组织器官及病灶进行超声立体成像及诊断。</t>
  </si>
  <si>
    <t>012302030010031</t>
  </si>
  <si>
    <t>彩色多普勒超声检查（常规）-排卵监测（减收）</t>
  </si>
  <si>
    <t>通过彩色多普勒超声技术，进行排卵监测。</t>
  </si>
  <si>
    <t>012302030010100</t>
  </si>
  <si>
    <t>彩色多普勒超声检查（常规）-人工智能辅助诊断（扩展）</t>
  </si>
  <si>
    <t>012302030020000</t>
  </si>
  <si>
    <t>彩色多普勒超声检查（心脏）</t>
  </si>
  <si>
    <t>通过彩色多普勒超声技术（包括M型超声），观察测量心脏及大血管的形态结构、运动状态、血流动力学情况进行综合分析，作出诊断。</t>
  </si>
  <si>
    <t>01床旁检查
11心脏负荷超声检查</t>
  </si>
  <si>
    <t>01人工智能辅助诊断
11彩色多普勒超声心动图检查（经食管）</t>
  </si>
  <si>
    <t>012302030020001</t>
  </si>
  <si>
    <t>彩色多普勒超声检查（心脏）-床旁检查（加收）</t>
  </si>
  <si>
    <t>通过彩色多普勒超声技术（包括M型超声），在床旁观察测量心脏及大血管的形态结构、运动状态、血流动力学情况进行综合分析，作出诊断。</t>
  </si>
  <si>
    <t>012302030020011</t>
  </si>
  <si>
    <t>彩色多普勒超声检查（心脏）-心脏负荷超声检查（加收）</t>
  </si>
  <si>
    <t>通过彩色多普勒超声技术（包括M型超声），观察测量负荷心脏及大血管的形态结构、运动状态、血流动力学情况进行综合分析，作出诊断。</t>
  </si>
  <si>
    <t>012302030020100</t>
  </si>
  <si>
    <t>彩色多普勒超声检查（心脏）-人工智能辅助诊断（扩展）</t>
  </si>
  <si>
    <t>012302030021100</t>
  </si>
  <si>
    <t>彩色多普勒超声检查（心脏）-彩色多普勒超声心动图检查（经食管）（扩展）</t>
  </si>
  <si>
    <t>012302030030000</t>
  </si>
  <si>
    <t>彩色多普勒超声检查（血管）</t>
  </si>
  <si>
    <t>通过彩色多普勒超声技术，对相关血管进行超声成像及诊断。</t>
  </si>
  <si>
    <t>从第2个部位开始，每个部位按60%收费，累计收费不超过300元。</t>
  </si>
  <si>
    <t>012302030030001</t>
  </si>
  <si>
    <t>彩色多普勒超声检查（血管）-床旁检查（加收）</t>
  </si>
  <si>
    <t>通过彩色多普勒超声技术，在床旁对相关血管进行超声成像及诊断。</t>
  </si>
  <si>
    <t>012302030030100</t>
  </si>
  <si>
    <t>彩色多普勒超声检查（血管）-人工智能辅助诊断（扩展）</t>
  </si>
  <si>
    <t>012302030040000</t>
  </si>
  <si>
    <t>彩色多普勒超声检查（弹性成像）</t>
  </si>
  <si>
    <t>通过彩色多普勒超声弹性成像技术，对病变组织器官及病灶进行超声弹性成像及诊断。</t>
  </si>
  <si>
    <t>器官</t>
  </si>
  <si>
    <t>012302030040001</t>
  </si>
  <si>
    <t>彩色多普勒超声检查（弹性成像）-床旁检查（加收）</t>
  </si>
  <si>
    <t>通过彩色多普勒超声弹性成像技术，在床旁对病变组织器官及病灶进行超声弹性成像及诊断。</t>
  </si>
  <si>
    <t>012302030040100</t>
  </si>
  <si>
    <t>彩色多普勒超声检查（弹性成像）-人工智能辅助诊断（扩展）</t>
  </si>
  <si>
    <t>012302030050000</t>
  </si>
  <si>
    <t>彩色多普勒超声检查（胎儿）</t>
  </si>
  <si>
    <t>通过彩色多普勒超声技术，对胎儿进行超声成像及诊断。</t>
  </si>
  <si>
    <t>01床旁检查
11腔内检查</t>
  </si>
  <si>
    <t>01人工智能辅助诊断
11早孕期筛查
21胎儿血流动力学检查</t>
  </si>
  <si>
    <t>胎·次</t>
  </si>
  <si>
    <t>012302030050001</t>
  </si>
  <si>
    <t>彩色多普勒超声检查（胎儿）-床旁检查（加收）</t>
  </si>
  <si>
    <t>通过彩色多普勒超声技术，在床旁对胎儿进行超声成像及诊断。</t>
  </si>
  <si>
    <t>在同一次检查中，无论几胎仅加收一次。</t>
  </si>
  <si>
    <t>012302030050011</t>
  </si>
  <si>
    <t>彩色多普勒超声检查（胎儿）-腔内检查（加收）</t>
  </si>
  <si>
    <t>通过彩色多普勒超声技术，对胎儿腔内进行超声成像及诊断。</t>
  </si>
  <si>
    <t>012302030050100</t>
  </si>
  <si>
    <t>彩色多普勒超声检查（胎儿）-人工智能辅助诊断（扩展）</t>
  </si>
  <si>
    <t>012302030051100</t>
  </si>
  <si>
    <t>彩色多普勒超声检查（胎儿）-早孕期筛查（扩展）</t>
  </si>
  <si>
    <t>通过彩色多普勒超声技术，进行早孕期筛查。</t>
  </si>
  <si>
    <t>不得与彩色多普勒超声检查（胎儿）、彩色多普勒超声检查（胎儿）-人工智能辅助诊断（扩展）同时收费。</t>
  </si>
  <si>
    <t>012302030052100</t>
  </si>
  <si>
    <t>彩色多普勒超声检查（胎儿）-胎儿血流动力学检查（扩展）</t>
  </si>
  <si>
    <t>通过彩色多普勒超声技术，进行胎儿血流动力学检查及诊断。</t>
  </si>
  <si>
    <t>012302030060000</t>
  </si>
  <si>
    <t>彩色多普勒超声检查（胎儿系统性筛查）</t>
  </si>
  <si>
    <t>通过彩色多普勒超声技术，对胎儿组织器官进行超声成像及诊断，排查胎儿结构畸形等异常情况。</t>
  </si>
  <si>
    <t>01可疑胎儿产前诊断</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</si>
  <si>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</si>
  <si>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</si>
  <si>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</si>
  <si>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通过彩色多普勒超声技术，对可疑胎儿组织器官进行超声成像及诊断，排查胎儿结构畸形等异常情况。</t>
  </si>
  <si>
    <t>012302030060100</t>
  </si>
  <si>
    <t>彩色多普勒超声检查（胎儿系统性筛查）-人工智能辅助诊断（扩展）</t>
  </si>
  <si>
    <t>012302030070000</t>
  </si>
  <si>
    <t>彩色多普勒超声检查（胎儿心脏）</t>
  </si>
  <si>
    <t>通过各种超声技术，观察测量胎儿心脏及大血管的形态结构、运动状态、血流动力学情况，观测左右心室收缩功能和舒张功能参数，进行综合分析，作出诊断。</t>
  </si>
  <si>
    <t>与“彩色多普勒超声检查（胎儿系统性筛查）”主项或扩展项同时开展时，按50%收费。</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</si>
  <si>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</si>
  <si>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</si>
  <si>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</si>
  <si>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</si>
  <si>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</si>
  <si>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</si>
  <si>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01立体成像</t>
  </si>
  <si>
    <t>012302040010001</t>
  </si>
  <si>
    <t>超声造影（常规）-立体成像（加收）</t>
  </si>
  <si>
    <t>通过超声检查，对使用对比剂后器官、组织和病灶的大小、形态、回声、血流信息等情况进行立体成像及分析，并作出诊断。（不含穿刺/插管）</t>
  </si>
  <si>
    <t>012302040010100</t>
  </si>
  <si>
    <t>超声造影（常规）-人工智能辅助诊断（扩展）</t>
  </si>
  <si>
    <t>012302040020000</t>
  </si>
  <si>
    <t>超声造影（血管）</t>
  </si>
  <si>
    <t>通过超声检查，对使用对比剂后血管的形态、血流、血管病变等信息进行成像及分析，并作出诊断。（不含穿刺/插管）</t>
  </si>
  <si>
    <t>012302040020100</t>
  </si>
  <si>
    <t>超声造影（血管）-人工智能辅助诊断（扩展）</t>
  </si>
  <si>
    <t>2303</t>
  </si>
  <si>
    <t>3. 核医学诊断</t>
  </si>
  <si>
    <t>按照“2301放射检查”使用说明执行。</t>
  </si>
  <si>
    <t>230301</t>
  </si>
  <si>
    <t>放射性核素平面显像</t>
  </si>
  <si>
    <t>“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</si>
  <si>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</si>
  <si>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</si>
  <si>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</si>
  <si>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</si>
  <si>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01增加体位
11延迟显像</t>
  </si>
  <si>
    <t>两个及以上部位按全身收费。</t>
  </si>
  <si>
    <t>012303010010001</t>
  </si>
  <si>
    <t>放射性核素平面显像（静态）-增加体位（加收）</t>
  </si>
  <si>
    <t>通过增加体位采集体内放射性静态分布图像，提供组织器官的功能信息。</t>
  </si>
  <si>
    <t>体位</t>
  </si>
  <si>
    <t>同一部位加收不超过5个体位。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</si>
  <si>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</si>
  <si>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</si>
  <si>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</si>
  <si>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</si>
  <si>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</si>
  <si>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</si>
  <si>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</si>
  <si>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</si>
  <si>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</si>
  <si>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</si>
  <si>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</si>
  <si>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</si>
  <si>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</si>
  <si>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</si>
  <si>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</si>
  <si>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</si>
  <si>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</si>
  <si>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</si>
  <si>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</si>
  <si>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</si>
  <si>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</si>
  <si>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</si>
  <si>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</si>
  <si>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</si>
  <si>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</si>
  <si>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</si>
  <si>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</si>
  <si>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230302</t>
  </si>
  <si>
    <t>单光子发射断层显像</t>
  </si>
  <si>
    <t>012303020010000</t>
  </si>
  <si>
    <t>单光子发射断层显像（SPECT）（部位）</t>
  </si>
  <si>
    <t>通过采集体内放射性静态断层分布图像，提供单个脏器或组织功能信息。</t>
  </si>
  <si>
    <t>01增加脏器
11负荷显像
21单光子发射计算机断层显像/计算机断层扫描（SPECT/CT）图像融合</t>
  </si>
  <si>
    <t>“次”指首个脏器，第二个脏器按“单光子发射断层显像（SPECT）（部位）-增加脏器（加收）”收费，检查3个及以上脏器按全身收费。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</si>
  <si>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</si>
  <si>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</si>
  <si>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</si>
  <si>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</si>
  <si>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</si>
  <si>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</si>
  <si>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含运动试验或药物注射。</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</si>
  <si>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</si>
  <si>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</si>
  <si>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</si>
  <si>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</si>
  <si>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</si>
  <si>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</si>
  <si>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</si>
  <si>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</si>
  <si>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</si>
  <si>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01负荷显像
11单光子发射计算机断层显像/计算机断层扫描（SPECT/CT）图像融合</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</si>
  <si>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</si>
  <si>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</si>
  <si>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</si>
  <si>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</si>
  <si>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</si>
  <si>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</si>
  <si>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</si>
  <si>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</si>
  <si>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230303</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</si>
  <si>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</si>
  <si>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</si>
  <si>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</si>
  <si>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</si>
  <si>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</si>
  <si>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1.“局部”指扫描长度70CM。
2.局部和躯干同时扫描按全身收费，超过两个部位按全身收费。
3.检查后进行延迟显像的，延迟显像按“正电子发射计算机断层显像/计算机断层扫描（PET/CT）（局部）”的50%收取</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</si>
  <si>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</si>
  <si>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</si>
  <si>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</si>
  <si>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</si>
  <si>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</si>
  <si>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</si>
  <si>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</si>
  <si>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</si>
  <si>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01全身加收</t>
  </si>
  <si>
    <t>1.“躯干”指扫描范围从颅底以下（不含颅底）到大腿中上部，“全身”指扫描范围从头到脚。
2.局部和躯干同时扫描按全身收费，超过两个部位按全身收费。
3.检查后进行延迟显像的，延迟显像按“正电子发射计算机断层显像/计算机断层扫描（PET/CT）（躯干）”的50%收取</t>
  </si>
  <si>
    <t>012303030020001</t>
  </si>
  <si>
    <t>正电子发射计算机断层显像/计算机断层扫描（PET/CT）（躯干）-全身加收（加收）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</si>
  <si>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</si>
  <si>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</si>
  <si>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</si>
  <si>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</si>
  <si>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</si>
  <si>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</si>
  <si>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</si>
  <si>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</si>
  <si>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</si>
  <si>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</si>
  <si>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1.“局部”指扫描长度70CM。2.局部和躯干同时扫描按全身收费，超过两个部位按全身收费。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</si>
  <si>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</si>
  <si>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</si>
  <si>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</si>
  <si>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</si>
  <si>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</si>
  <si>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1.“躯干”指扫描范围从颅底以下（不含颅底）到大腿中上部。2.局部和躯干同时扫描按全身收费，超过两个部位按全身收费。</t>
  </si>
  <si>
    <t>012303030040001</t>
  </si>
  <si>
    <t>正电子发射计算机断层显像/磁共振成像（PET/MRI）（躯干）-全身加收（加收）</t>
  </si>
  <si>
    <t>通过正电子发射计算机断层显像设备与磁共振设备进行显像，提供全身组织器官的形态结构、代谢和功能信息。</t>
  </si>
  <si>
    <t>012303030040100</t>
  </si>
  <si>
    <t>正电子发射计算机断层显像/磁共振成像（PET/MRI）（躯干）-人工智能辅助诊断（扩展）</t>
  </si>
  <si>
    <t>230304</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</si>
  <si>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</si>
  <si>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</si>
  <si>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</si>
  <si>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</si>
  <si>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</si>
  <si>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</si>
  <si>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</si>
  <si>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</si>
  <si>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</si>
  <si>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</si>
  <si>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</si>
  <si>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</si>
  <si>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</si>
  <si>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</si>
  <si>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</si>
  <si>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</si>
  <si>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01干预肾图</t>
  </si>
  <si>
    <t>012303040040001</t>
  </si>
  <si>
    <t>肾图-干预肾图（加收）</t>
  </si>
  <si>
    <t>通过某种干预手段后核素肾功能扫描，测量肾脏滤过率、排泄功能及血流情况，实现对肾脏功能的综合评估。</t>
  </si>
  <si>
    <t>AU</t>
  </si>
  <si>
    <t>眼科</t>
  </si>
  <si>
    <t>使用说明：
1.本类别以眼科为重点、按照眼科相关主要环节的服务产出设立医疗服务价格项目。
2.本类别所称的“价格构成”，指项目价格应涵盖的各类资源消耗，用于确定计价单元的边界，不应作为临床技术标准理解，不是实际操作方式、路径、步骤、程序的强制性要求。所列“设备投入”包括但不限于操作设备、器械及固定资产投入。
3.本类别所称的“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4.本类别所称的“扩展项”，指同一项目下以不同方式提供或在不同场景应用时，只扩展价格项目适用范围、不额外加价的一类子项，子项的价格按主项目执行。
5.本类别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泪道冲洗针头、普通注射器、可复用的操作器具、冲洗工具、医用视力表、滤纸条/试纸条、耦合剂、脱落细胞采集膜、刮刀、巩膜加压材料、影像存储介质、报告打印耗材、软件（版权、开发、购买）、一次性眼科无菌患者接口（负压吸引环）成本等。基本物耗成本计入项目价格，不另行收费。除基本物质资源消耗以外的可收费医用耗材，按照实际采购价格零差率销售。
6.本类别价格构成中所称的“穿刺”为主项操作涉及的必要穿刺步骤。
7.本类别中价格项目可应用人工智能辅助进行的，可直接按主项目收费，不同时收费。
8.除类别中单独说明可按检查方式叠加收费的价格项目外，其他价格项目单次诊疗过程中仅能收费一次。
9.本类别中的各类内镜下手术项目的价格构成，已包含手术涉及的各类内镜使用成本，医疗机构在开展相关操作时，如经鼻内镜开展的辅助操作不再另行收费。
10.同一辅助操作下同时开展多个手术或治疗时，仅收取一次辅助操作费用。如行双侧眼内穿刺术时，使用“高倍显微镜”仅可计费一次。
11.本类别项目所称的“儿童”，指6周岁及以下。周岁的计算方法以法律的相关规定为准。
12.同时开展多个手术时，手术类治疗项目的计费方式执行我省现行价格规范“手术总说明（项目编码：33）”。
13.本类别中涉及“包括……”“…… 等”的，属于开放型表述，所指对象不仅局限于表述中列明的事项，也包括未列明的同类事项。
14.鼓励各地探索医疗服务分级定价促进高质量发展,国家医学中心 (限国家卫生健康委设置的专科类别)和列入国家临床重点专科提供的门诊诊查、住院诊查,以及代表其专业特色的手术类、治疗类项目,可允许其医疗服务价格在本地三级公立医院价格基础上适度上浮。</t>
  </si>
  <si>
    <t>012403000010000</t>
  </si>
  <si>
    <t>视力检查费（普通）</t>
  </si>
  <si>
    <t>通过远视力、近视力、光机能（包括光感及光定位）、伪盲检查等多种方式对视力进行检查。</t>
  </si>
  <si>
    <t>所定价格涵盖眼部遮盖、检查、记录、出具结果报告等步骤所需的人力资源和基本物质资源消耗。</t>
  </si>
  <si>
    <t>012403000020000</t>
  </si>
  <si>
    <t>视力检查费（特殊）</t>
  </si>
  <si>
    <t>通过各种特殊方式对视力进行检查。</t>
  </si>
  <si>
    <t>所定价格涵盖设备准备、检查、记录、出具结果报告等步骤所需的人力资源和基本物质资源消耗。</t>
  </si>
  <si>
    <t>1.“特殊方式”是指应用图形视力表、点视力表、条栅视力卡、视动性眼球震颤设备的方式进行视力检查。
2.阿姆斯勒(Amsler)表检查按此项目收费。</t>
  </si>
  <si>
    <t>012403000030000</t>
  </si>
  <si>
    <t>散瞳验光费</t>
  </si>
  <si>
    <t>通过散瞳、电脑、检影等不同方式测量眼睛的屈光状态。</t>
  </si>
  <si>
    <t>所定价格涵盖散瞳、电脑及人工测视力、测瞳距、确定屈光度数、记录、出具结果报告等步骤所需的人力资源和基本物质资源消耗。</t>
  </si>
  <si>
    <t>不散瞳测量眼睛屈光状态的，按70%收取。</t>
  </si>
  <si>
    <t>012403000040000</t>
  </si>
  <si>
    <t>显然验光费</t>
  </si>
  <si>
    <t>通过反复插试镜片，确定矫正视力度数。</t>
  </si>
  <si>
    <t>所定价格涵盖戴试镜架、插试镜片、调整度数、记录、出具结果报告等步骤所需的人力资源和基本物质资源消耗。</t>
  </si>
  <si>
    <t>012403000050000</t>
  </si>
  <si>
    <t>眼压检查费</t>
  </si>
  <si>
    <t>通过接触或非接触方式进行眼压测量。</t>
  </si>
  <si>
    <t>所定价格涵盖检查、测量、记录、出具结果报告等步骤所需的人力资源和基本物质资源消耗。</t>
  </si>
  <si>
    <t>开展眼压日曲线描记的，每日单侧检查超过4个计价单位按4个计价单位收费。</t>
  </si>
  <si>
    <t>012403000060000</t>
  </si>
  <si>
    <t>眼压检查费（青光眼激发）</t>
  </si>
  <si>
    <t>指通过各种方式激发眼压升高后进行眼压测量。</t>
  </si>
  <si>
    <t>所定价格涵盖试验准备、眼压测量、诱导、再次测量、记录、出具结果报告等步骤所需的人力资源和基本物质资源消耗。</t>
  </si>
  <si>
    <t>01饮水试验加收50%</t>
  </si>
  <si>
    <t>不与“眼压检查费（012403000050000）”同时收取。</t>
  </si>
  <si>
    <t>012403000070000</t>
  </si>
  <si>
    <t>色觉检查费</t>
  </si>
  <si>
    <t>通过不同方式检查色弱、色盲情况。</t>
  </si>
  <si>
    <t>所定价格涵盖检查、记录、出具结果报告等步骤所需的人力资源和基本物质资源消耗。</t>
  </si>
  <si>
    <t>012403000080000</t>
  </si>
  <si>
    <t>视野检查费</t>
  </si>
  <si>
    <t>通过各种方式对视野进行评估。</t>
  </si>
  <si>
    <t>所定价格涵盖应用视野检查设备、记录、出具结果报告等步骤所需的人力资源和基本物质资源消耗。</t>
  </si>
  <si>
    <t>012403000090000</t>
  </si>
  <si>
    <t>泪液分泌功能测定费</t>
  </si>
  <si>
    <t>通过各种方式对泪液分泌功能进行测定。</t>
  </si>
  <si>
    <t>所定价格涵盖放置纸条、测定滤纸浸湿长度、记录并分析结果等步骤所需的人力资源和基本物质资源消耗。</t>
  </si>
  <si>
    <t>012403000100000</t>
  </si>
  <si>
    <t>泪膜分析测定费</t>
  </si>
  <si>
    <t>通过各种方式对泪膜进行分析测定。</t>
  </si>
  <si>
    <t>所定价格涵盖设备准备、检查、记录、分析、出具结果报告等步骤所需的人力资源和基本物质资源消耗。</t>
  </si>
  <si>
    <t>012403000110000</t>
  </si>
  <si>
    <t>复视检查费</t>
  </si>
  <si>
    <t>通过各种方式对复视情况进行检查。</t>
  </si>
  <si>
    <t>01儿童加收20%</t>
  </si>
  <si>
    <t>012403000120000</t>
  </si>
  <si>
    <t>斜视度测定费</t>
  </si>
  <si>
    <t>通过各种方式测定斜视度数。</t>
  </si>
  <si>
    <t>每日测定超过3次按3次收费。</t>
  </si>
  <si>
    <t>012403000130000</t>
  </si>
  <si>
    <t>角膜地形图检查费</t>
  </si>
  <si>
    <t>通过各种方式或设备检测角膜形态。</t>
  </si>
  <si>
    <t>所定价格涵盖设备准备、扫描、记录、分析、出具结果报告等步骤所需的人力资源和基本物质资源消耗。</t>
  </si>
  <si>
    <t>012403000140000</t>
  </si>
  <si>
    <t>角膜曲率测量费</t>
  </si>
  <si>
    <t>通过各种方式或设备测量角膜曲率。</t>
  </si>
  <si>
    <t>所定价格涵盖设备准备、测量、记录、分析、出具结果报告等步骤所需的人力资源和基本物质资源消耗。</t>
  </si>
  <si>
    <t>012403000150000</t>
  </si>
  <si>
    <t>角膜/结膜取样费</t>
  </si>
  <si>
    <t>通过各种方式获取角膜、结膜标本。</t>
  </si>
  <si>
    <t>所定价格涵盖取样、送检、处理用物等步骤所需的人力资源和基本物质资源消耗。</t>
  </si>
  <si>
    <t>角膜、结膜分别获取标本可分别计价。</t>
  </si>
  <si>
    <t>012403000160000</t>
  </si>
  <si>
    <t>眼活体细胞检查费</t>
  </si>
  <si>
    <t>通过各种设备观察眼部细胞。</t>
  </si>
  <si>
    <t>1.组织和病原体检查参照此项目收费。
2.同时使用共焦激光显微镜、角膜内皮镜等不同设备开展此项检查时，每日单侧限收费1次。</t>
  </si>
  <si>
    <t>012403000170000</t>
  </si>
  <si>
    <t>牵拉试验费</t>
  </si>
  <si>
    <t>通过牵拉角膜缘外结膜，判断眼球运动、主动肌收缩力量和复视情况。</t>
  </si>
  <si>
    <t>所定价格涵盖牵拉、观察分析、记录、分析、出具结果报告等步骤所需的人力资源和基本物质资源消耗。</t>
  </si>
  <si>
    <t>01儿童加收30%</t>
  </si>
  <si>
    <t>012403000180000</t>
  </si>
  <si>
    <t>上睑下垂检查费</t>
  </si>
  <si>
    <t>通过各种方式判断上睑下垂情况。</t>
  </si>
  <si>
    <t>所定价格涵盖准备、测量、记录、分析、出具结果报告以及必要时滴药等步骤所需的人力资源和基本物质资源消耗。</t>
  </si>
  <si>
    <t>012403000190000</t>
  </si>
  <si>
    <t>双眼视觉功能检查费</t>
  </si>
  <si>
    <t>通过人工或设备，评估聚散功能、调节功能和立体视觉。</t>
  </si>
  <si>
    <t>所定价格涵盖设备准备、调节、检查、记录、分析、出具结果报告等步骤所需的人力资源和基本物质资源消耗。</t>
  </si>
  <si>
    <t>012403000200000</t>
  </si>
  <si>
    <t>眼部照相费</t>
  </si>
  <si>
    <t>通过照相机对眼部外观、眼位、眼球运动、眼内结构进行照相。</t>
  </si>
  <si>
    <t>所定价格涵盖设备准备、照相、记录、出具结果报告及必要时散瞳等步骤所需的人力资源和基本物质资源消耗。</t>
  </si>
  <si>
    <t>01婴幼儿视网膜病变检查加收50%</t>
  </si>
  <si>
    <t>01视盘立体照相
02眼底自发荧光检查</t>
  </si>
  <si>
    <t>1.睑板腺、眼前节、眼底可分别计价。
2.婴幼儿指0-3周岁。</t>
  </si>
  <si>
    <t>012403000210000</t>
  </si>
  <si>
    <t>眼底镜检查费</t>
  </si>
  <si>
    <t>通过眼底镜观察眼底结构。</t>
  </si>
  <si>
    <t>所定价格涵盖设备准备、观察、记录、出具结果报告等步骤所需的人力资源与基本物质资源消耗。</t>
  </si>
  <si>
    <t>012403000220000</t>
  </si>
  <si>
    <t>眼底血管造影费</t>
  </si>
  <si>
    <t>通过设备获得造影后的眼底血管图像。</t>
  </si>
  <si>
    <t>所定价格涵盖散瞳、注射、拍照、记录、出具结果报告等步骤所需的人力资源和基本物质资源消耗。</t>
  </si>
  <si>
    <t>01脉络膜血管造影费</t>
  </si>
  <si>
    <t>012403000230000</t>
  </si>
  <si>
    <t>眼部电生理检查费</t>
  </si>
  <si>
    <t>通过电生理设备检查视网膜和视神经功能。</t>
  </si>
  <si>
    <t>所定价格涵盖清洁皮肤、放置电极、刺激、采集数据、记录、出具结果报告等步骤所需的人力资源和基本物质资源消耗。</t>
  </si>
  <si>
    <t>1.图形视网膜电流图（P-ERG）、多焦视网膜电图（mf-ERG）、闪光视网膜电流图(F-ERG)、眼电图（EOG）、诱发电位（VEP）分别计价。
2.每日单侧检查超过2次按2次收费。</t>
  </si>
  <si>
    <t>012403000240000</t>
  </si>
  <si>
    <t>眼球突出度测量费</t>
  </si>
  <si>
    <t>通过各种方式测量眼球突出度。</t>
  </si>
  <si>
    <t>所定价格涵盖设备准备、观察测量、记录、出具结果报告等步骤所需的人力资源和基本物质资源消耗。</t>
  </si>
  <si>
    <t>012403000250000</t>
  </si>
  <si>
    <t>眼外肌功能检查费</t>
  </si>
  <si>
    <t>通过分析眼球运动轨迹，评估眼外肌功能。</t>
  </si>
  <si>
    <t>所定价格涵盖移动光源、观察、记录、出具结果报告所需的人力资源和基本物质资源消耗。</t>
  </si>
  <si>
    <t>012403000260000</t>
  </si>
  <si>
    <t>眼像差检查费</t>
  </si>
  <si>
    <t>应用各种检查仪器分析视觉质量。</t>
  </si>
  <si>
    <t>所定价格涵盖设备准备、检查测定、记录、分析、出具结果报告等步骤所需的人力资源和基本物质资源消耗。</t>
  </si>
  <si>
    <t>012403000270000</t>
  </si>
  <si>
    <t>眼轴测量费</t>
  </si>
  <si>
    <t>应用各种检查仪器测定眼轴。</t>
  </si>
  <si>
    <t>所定价格涵盖消毒、设备准备、测量、重复多次、记录、分析、出具结果报告等步骤所需的人力资源和基本物质资源消耗。</t>
  </si>
  <si>
    <t>012403000280000</t>
  </si>
  <si>
    <t>眼震电图费</t>
  </si>
  <si>
    <t>通过各种方式评估眼球运动功能和平衡机制。</t>
  </si>
  <si>
    <t>所定价格涵盖放置电极、检查、记录、分析、出具结果报告等步骤所需的人力资源和基本物质资源消耗。</t>
  </si>
  <si>
    <t>012403000290000</t>
  </si>
  <si>
    <t>代偿头位测定费</t>
  </si>
  <si>
    <t>通过各种方式检查头部偏斜情况。</t>
  </si>
  <si>
    <t>所定价格涵盖摆位、设备准备、调整头位、记录、分析、出具结果报告等步骤所需的人力资源和基本物质资源消耗。</t>
  </si>
  <si>
    <t>012403000300000</t>
  </si>
  <si>
    <t>房角镜检查费</t>
  </si>
  <si>
    <t>利用房角镜进行各类检查。</t>
  </si>
  <si>
    <t>所定价格涵盖摆位、设备准备、检查、记录、分析、出具结果报告等步骤所需的人力资源和基本物质资源消耗。</t>
  </si>
  <si>
    <t>15</t>
  </si>
  <si>
    <t>012403000310000</t>
  </si>
  <si>
    <t>裂隙灯检查费</t>
  </si>
  <si>
    <t>通过应用裂隙灯显微镜进行各类检查。</t>
  </si>
  <si>
    <t>所定价格涵盖摆位、设备准备、测试、记录、分析、出具结果报告等步骤所需的人力资源和基本物质资源消耗。</t>
  </si>
  <si>
    <t>012403000320000</t>
  </si>
  <si>
    <t>眼部超声生物显微镜检查费</t>
  </si>
  <si>
    <t>利用超声生物显微镜（UBM）检查眼内结构。</t>
  </si>
  <si>
    <t>所定价格涵盖设备准备、探头检查、图像采集存储、记录、分析、出具结果报告等步骤所需的人力资源和基本物质资源消耗。</t>
  </si>
  <si>
    <t>012403000330000</t>
  </si>
  <si>
    <t>眼部相干光断层扫描费</t>
  </si>
  <si>
    <t>通过相干光断层扫描设备对眼部进行扫描，辅助进行眼部疾病的鉴别和诊断。</t>
  </si>
  <si>
    <t>眼底、眼前节、眼底血管可分别计价。</t>
  </si>
  <si>
    <t>013103000010000</t>
  </si>
  <si>
    <t>注射费（结膜下）</t>
  </si>
  <si>
    <t>通过对结膜下注射药物，达到治疗目的。</t>
  </si>
  <si>
    <t>所定价格涵盖核对信息、定位、消毒、穿刺、注射、拔针、按压、遮盖、观察用药反应、处理用物等步骤所需的人力资源和基本物质资源消耗。</t>
  </si>
  <si>
    <t>不与“眼内穿刺费”同时收取。</t>
  </si>
  <si>
    <t>013103000020000</t>
  </si>
  <si>
    <t>注射费（球后/球旁）</t>
  </si>
  <si>
    <t>通过对球后、球旁注射药物，达到治疗目的。</t>
  </si>
  <si>
    <t>013103000030000</t>
  </si>
  <si>
    <t>睑板腺治疗费</t>
  </si>
  <si>
    <t>通过按摩睑板腺，缓解睑板腺功能障碍。</t>
  </si>
  <si>
    <t>所定价格涵盖表面麻醉、局部按摩、清洁等步骤所需的人力资源与基本物质资源消耗。</t>
  </si>
  <si>
    <t>单睑</t>
  </si>
  <si>
    <t>013103000040000</t>
  </si>
  <si>
    <t>结膜磨擦挤压费</t>
  </si>
  <si>
    <t>通过摩擦挤压结膜，治疗结膜炎。</t>
  </si>
  <si>
    <t>所定价格涵盖表面麻醉、开睑、摩擦挤压等步骤所需的人力资源和基本物质资源消耗。</t>
  </si>
  <si>
    <t>013103000050000</t>
  </si>
  <si>
    <t>泪道冲洗费</t>
  </si>
  <si>
    <t>通过冲洗泪道进行疏通。</t>
  </si>
  <si>
    <t>所定价格涵盖摆位、消毒、开睑、插入泪小点、冲洗、记录结果等步骤所需的人力资源和基本物质资源消耗。</t>
  </si>
  <si>
    <t>01儿童加收30%
11泪管扩张加收200%</t>
  </si>
  <si>
    <t>013103000060000</t>
  </si>
  <si>
    <t>结膜囊冲洗费</t>
  </si>
  <si>
    <t>通过冲洗结膜囊进行清洁。</t>
  </si>
  <si>
    <t>所定价格涵盖开睑、冲洗等步骤所需的人力资源和基本物质资源消耗。</t>
  </si>
  <si>
    <t>013103000070000</t>
  </si>
  <si>
    <t>角膜/结膜异物取出费</t>
  </si>
  <si>
    <t>通过各种方式剔除或拨除角膜异物、结膜结石等异物。</t>
  </si>
  <si>
    <t>所定价格涵盖消毒、剔除或拨除、涂药等步骤所需的人力资源和基本物质资源消耗。</t>
  </si>
  <si>
    <t>01倒睫拔除费</t>
  </si>
  <si>
    <t>单侧角膜异物取出按一个计价单位收取。</t>
  </si>
  <si>
    <t>013103000080000</t>
  </si>
  <si>
    <t>电解倒睫费</t>
  </si>
  <si>
    <t>通过电解方式拔除倒睫。</t>
  </si>
  <si>
    <t>所定价格涵盖消毒、放置电极、拔除等步骤所需的人力资源和基本物质资源消耗。</t>
  </si>
  <si>
    <t>013103000090000</t>
  </si>
  <si>
    <t>眼内穿刺费</t>
  </si>
  <si>
    <t>通过穿刺眼内进行抽吸、引流、冲洗或注射等。</t>
  </si>
  <si>
    <t>所定价格涵盖消毒、穿刺、取样、完成相应诊疗操作等步骤所需的人力资源和基本物质资源消耗。</t>
  </si>
  <si>
    <t>1.眼内包括但不限于前房、玻璃体等部位。前房、玻璃体不可分别计价。
2.不与“注射费（结膜下）”“注射费（球后/球旁）”及“玻璃体切除费”等眼内微创手术项目同时收取。</t>
  </si>
  <si>
    <t>013103000100000</t>
  </si>
  <si>
    <t>眼内能量精密治疗费</t>
  </si>
  <si>
    <t>通过各种能量设备消融或治疗眼球内病变。</t>
  </si>
  <si>
    <t>所定价格涵盖散瞳、设备准备、调整参数、能量治疗等步骤所需的人力资源和基本物质资源消耗。</t>
  </si>
  <si>
    <t>1.低功率、温热、光动力等激光治疗按照物理治疗相关项目收费。
2.每日单侧限收费一次。</t>
  </si>
  <si>
    <t>013103000110000</t>
  </si>
  <si>
    <t>视功能训练费</t>
  </si>
  <si>
    <t>通过各种方式对弱视等视功能障碍进行训练。</t>
  </si>
  <si>
    <t>所定价格涵盖摆位、设备准备、实施训练等所需的人力资源与基本物质资源消耗。</t>
  </si>
  <si>
    <t>1.“次”按半小时为基础计价，每增加10分钟加收30%。
2.每日限计费1小时。</t>
  </si>
  <si>
    <t>013103000120000</t>
  </si>
  <si>
    <t>义眼片安装费</t>
  </si>
  <si>
    <t>将义眼片、义眼放置于患者眼窝。</t>
  </si>
  <si>
    <t>所定价格涵盖开睑、安装、调改、宣教等步骤所需的人力资源和基本物质资源消耗。</t>
  </si>
  <si>
    <t>013103000130000</t>
  </si>
  <si>
    <t>人工泪管置管费</t>
  </si>
  <si>
    <t>通过放置人工泪管，疏通泪道。</t>
  </si>
  <si>
    <t>所定价格涵盖消毒、扩张、置管等步骤所需的人力资源和基本物质资源消耗。</t>
  </si>
  <si>
    <t>013103000140000</t>
  </si>
  <si>
    <t>人工泪管取出费</t>
  </si>
  <si>
    <t>通过引导取出放置的人工泪管。</t>
  </si>
  <si>
    <t>所定价格涵盖消毒、扩张、取出等步骤所需的人力资源和基本物质资源消耗。</t>
  </si>
  <si>
    <t>013103000150000</t>
  </si>
  <si>
    <t>泪小点封闭费</t>
  </si>
  <si>
    <t>通过各种方式封闭泪小点或泪小管。</t>
  </si>
  <si>
    <t>所定价格涵盖消毒、扩张、封闭等步骤所需的人力资源和基本物质资源消耗。</t>
  </si>
  <si>
    <t>013103000160000</t>
  </si>
  <si>
    <t>角膜/结膜拆线费</t>
  </si>
  <si>
    <t>通过各种方式拆除角膜/结膜缝线。</t>
  </si>
  <si>
    <t>所定价格涵盖消毒、拆线等步骤所需的人力资源和基本物质资源消耗。</t>
  </si>
  <si>
    <t>眼睑拆线按此项目收费。</t>
  </si>
  <si>
    <t>013304000010000</t>
  </si>
  <si>
    <t>晶状体摘除费</t>
  </si>
  <si>
    <t>通过超声乳化、娩核、晶状体切除或粉碎等各种方式完成病变晶状体摘除。</t>
  </si>
  <si>
    <t>所定价格涵盖手术计划、术区准备、切开、晶状体取出、缝合及必要时染色等步骤所需的人力资源和基本物质资源消耗。</t>
  </si>
  <si>
    <t>013304000020000</t>
  </si>
  <si>
    <t>人工晶状体取出费</t>
  </si>
  <si>
    <t>通过手术方式取出人工晶状体。</t>
  </si>
  <si>
    <t>013304000030000</t>
  </si>
  <si>
    <t>人工晶状体植入费（常规）</t>
  </si>
  <si>
    <t>通过手术方式完成人工晶状体植入。</t>
  </si>
  <si>
    <t>所定价格涵盖手术计划、术区准备、切口制作、注入粘弹剂、植入、缝合等步骤所需的人力资源和基本物质资源消耗。</t>
  </si>
  <si>
    <t>限白内障治疗使用时支付。</t>
  </si>
  <si>
    <t>013304000040000</t>
  </si>
  <si>
    <t>人工晶状体植入费
（复杂）</t>
  </si>
  <si>
    <t>通过手术方式完成复杂情况下的人工晶状体植入。</t>
  </si>
  <si>
    <t>所定价格涵盖手术计划、术区准备、切口制作、注入粘弹剂、植入、缝合、必要时固定等步骤所需的人力资源和基本物质资源消耗。</t>
  </si>
  <si>
    <t>复杂情况指植入有晶状体眼、人工晶体悬吊、张力环置入等情况。</t>
  </si>
  <si>
    <t>限白内障治疗或二期人工晶体植入时支付。</t>
  </si>
  <si>
    <t>013304000050000</t>
  </si>
  <si>
    <t>人工晶状体调位费（常规）</t>
  </si>
  <si>
    <t>通过手术方式调整已植入的人工晶状体位置。</t>
  </si>
  <si>
    <t>所定价格涵盖手术计划、术区准备、切开、穿刺、注入粘弹剂、调整、必要时缝合等步骤所需的人力资源和基本物质资源消耗。</t>
  </si>
  <si>
    <t>013304000060000</t>
  </si>
  <si>
    <t>人工晶状体调位费（复杂）</t>
  </si>
  <si>
    <t>通过手术方式从玻璃体腔取出人工晶状体并完成复位。</t>
  </si>
  <si>
    <t>不与“玻璃体切除费”同时收取。</t>
  </si>
  <si>
    <t>013304000070000</t>
  </si>
  <si>
    <t>玻璃体切除费</t>
  </si>
  <si>
    <t>通过各种手术方式切除玻璃体。</t>
  </si>
  <si>
    <t>所定价格涵盖手术计划、术区准备、切开、穿刺、灌注、切除、必要时缝合等步骤所需的人力资源和基本物质资源消耗。</t>
  </si>
  <si>
    <t>前路玻璃体切除按50%收取。</t>
  </si>
  <si>
    <t>013304000080000</t>
  </si>
  <si>
    <t>玻璃体腔填充费</t>
  </si>
  <si>
    <t>通过在玻璃体腔填充替代物，支撑玻璃体腔。</t>
  </si>
  <si>
    <t>所定价格涵盖气液交换、填充、缝合等步骤所需的人力资源和基本物质资源消耗。</t>
  </si>
  <si>
    <t>玻璃体替代物包括但不限于空气、膨胀气体、硅油、重水、人工玻璃体等。</t>
  </si>
  <si>
    <t>013304000090000</t>
  </si>
  <si>
    <t>玻璃体腔填充物取出费</t>
  </si>
  <si>
    <t>从玻璃体腔中取出已置入的玻璃体替代物。</t>
  </si>
  <si>
    <t>所定价格涵盖气液交换、取出、缝合等步骤所需的人力资源和基本物质资源消耗。</t>
  </si>
  <si>
    <t>013304000100000</t>
  </si>
  <si>
    <t>小梁切除费（常规）</t>
  </si>
  <si>
    <t>通过去除小梁网或深层角巩膜组织，建立新的房水引流通道。</t>
  </si>
  <si>
    <t>所定价格涵盖手术计划、术区准备、切开、分离、穿刺、注入、切除、固定等步骤所需的人力资源和基本物质资源消耗。</t>
  </si>
  <si>
    <t>不与“虹膜切除费”同时收取。</t>
  </si>
  <si>
    <t>013304000110000</t>
  </si>
  <si>
    <t>小梁切除费（复杂）</t>
  </si>
  <si>
    <t>通过去除复杂情况下的小梁网或深层角巩膜组织，建立新的房水引流通道。</t>
  </si>
  <si>
    <t>1.复杂情况指术中使用抗代谢药物的难治性青光眼。
2.不与“虹膜切除费”同时收取。</t>
  </si>
  <si>
    <t>013304000120000</t>
  </si>
  <si>
    <t>小梁切开费</t>
  </si>
  <si>
    <t>通过切开房角或小梁网，建立新的房水引流通道。</t>
  </si>
  <si>
    <t>所定价格涵盖手术计划、术区准备、切开、分离、穿刺、注入、固定等步骤所需的人力资源和基本物质资源消耗。</t>
  </si>
  <si>
    <t>013304000130000</t>
  </si>
  <si>
    <t>非穿透小梁手术费</t>
  </si>
  <si>
    <t>通过不穿透前房手术，形成巩膜池，建立巩膜内新的房水引流通道。</t>
  </si>
  <si>
    <t>所定价格涵盖手术计划、术区准备、制备、切除、缝合、必要时植入等步骤所需的人力资源和基本物质资源消耗。</t>
  </si>
  <si>
    <t>013304000140000</t>
  </si>
  <si>
    <t>施莱姆氏管成形费</t>
  </si>
  <si>
    <t>通过扩张或切开施莱姆氏管（schlemm管）重建房水流出通道。</t>
  </si>
  <si>
    <t>所定价格涵盖手术计划、术区准备、切开、置入、成形、缝合、止血等手术步骤的人力资源和基本物质资源消耗。</t>
  </si>
  <si>
    <t>限14岁以下的儿童青光眼患者使用时支付。</t>
  </si>
  <si>
    <t>013304000150000</t>
  </si>
  <si>
    <t>结膜滤过泡修补费</t>
  </si>
  <si>
    <t>通过手术对结膜滤过泡进行修补、调整或切除。</t>
  </si>
  <si>
    <t>所定价格涵盖手术计划、术区准备、滤过泡处理、缝合、恢复前房等步骤所需的人力资源和基本物质资源消耗。</t>
  </si>
  <si>
    <t>013304000160000</t>
  </si>
  <si>
    <t>房水引流物植入费</t>
  </si>
  <si>
    <t>通过手术植入引流物，建立新的房水引流通道。</t>
  </si>
  <si>
    <t>所定价格涵盖手术计划、术区准备、切开、注入粘弹剂、植入引流物、调整位置、缝合等步骤所需的人力资源和基本物质资源消耗。</t>
  </si>
  <si>
    <t>013304000170000</t>
  </si>
  <si>
    <t>房水引流物取出费</t>
  </si>
  <si>
    <t>通过手术取出房水引流物。</t>
  </si>
  <si>
    <t>所定价格涵盖手术计划、术区准备、切开、取出引流物、调整位置、缝合等步骤所需的人力资源和基本物质资源消耗。</t>
  </si>
  <si>
    <t>013304000180000</t>
  </si>
  <si>
    <t>房水引流物调位费</t>
  </si>
  <si>
    <t>通过手术对位置不佳、功能不全的引流物进行调整，恢复引流功能。</t>
  </si>
  <si>
    <t>所定价格涵盖手术计划、术区准备、切开、注入粘弹剂、调整引流物、缝合等步骤所需的人力资源和基本物质资源消耗。</t>
  </si>
  <si>
    <t>不与“房水引流物植入费”同时收取。</t>
  </si>
  <si>
    <t>013304000190000</t>
  </si>
  <si>
    <t>视网膜脱离修复费（常规）</t>
  </si>
  <si>
    <t>通过各种手术方式促使视网膜复位。</t>
  </si>
  <si>
    <t>所定价格涵盖手术计划、术区准备、设备准备、切开、穿刺、必要时行玻璃体切除、气液交换、复位、缝合等步骤所需的人力资源和基本物质资源消耗。</t>
  </si>
  <si>
    <t>013304000200000</t>
  </si>
  <si>
    <t>视网膜脱离修复费（复杂）</t>
  </si>
  <si>
    <t>通过各种手术方式促使复杂情况下的视网膜脱离复位。</t>
  </si>
  <si>
    <t>所定价格涵盖手术计划、术区准备、设备准备、切开、穿刺、玻璃体切除、气液交换、复位、缝合等步骤所需的人力资源和基本物质资源消耗。</t>
  </si>
  <si>
    <t>1.不与“玻璃体切除费”同时收取。
2.复杂情况指：巨大裂孔、黄斑裂孔、取增殖膜/视网膜下膜、剥黄斑前膜情况下的视网膜脱离修复。</t>
  </si>
  <si>
    <t>013304000210000</t>
  </si>
  <si>
    <t>视网膜部分切除费</t>
  </si>
  <si>
    <t>通过手术方式切除部分视网膜，治疗视网膜相关疾病。</t>
  </si>
  <si>
    <t>所定价格涵盖手术计划、术区准备、设备准备、切开、穿刺、切除视网膜或病灶、缝合等步骤所需的人力资源和基本物质资源消耗。</t>
  </si>
  <si>
    <t>不与“视网膜脱离修复费（常规、复杂）”同时收取。</t>
  </si>
  <si>
    <t>013304000220000</t>
  </si>
  <si>
    <t>视网膜组织移植费</t>
  </si>
  <si>
    <t>在玻璃体切除基础上，将视网膜色素上皮细胞等组织植入视网膜下。</t>
  </si>
  <si>
    <t>所定价格涵盖移植组织准备、植入组织、复位、封闭、缝合等步骤所需的人力资源和基本物质资源消耗。</t>
  </si>
  <si>
    <t>013304000230000</t>
  </si>
  <si>
    <t>睫状体脉络膜上腔穿刺费</t>
  </si>
  <si>
    <t>通过各种方式穿刺睫状体脉络膜上腔，进行抽吸、引流、冲洗或注射等。</t>
  </si>
  <si>
    <t>所定价格涵盖手术计划、术区准备、切开结膜、穿刺、完成相应诊疗操作、缝合、恢复前房等步骤所需的人力资源和基本物质资源消耗。</t>
  </si>
  <si>
    <t>01儿童加收30%
11视网膜下穿刺费加收10%</t>
  </si>
  <si>
    <t>013304000240000</t>
  </si>
  <si>
    <t>脉络膜病损切除费</t>
  </si>
  <si>
    <t>通过手术方式切除脉络膜病损部分。</t>
  </si>
  <si>
    <t>所定价格涵盖手术计划、术区准备、切开结膜、分离、制作巩膜瓣、切除病损、缝合等步骤所需的人力资源和基本物质资源消耗。</t>
  </si>
  <si>
    <t>013304000250000</t>
  </si>
  <si>
    <t>巩膜部分切除费</t>
  </si>
  <si>
    <t>通过各种手术方式切除部分巩膜。</t>
  </si>
  <si>
    <t>所定价格涵盖手术计划、术区准备、切开、牵引、切除、缝合等步骤所需的人力资源和基本物质资源消耗。</t>
  </si>
  <si>
    <t>01巩膜开窗费</t>
  </si>
  <si>
    <t>013304000260000</t>
  </si>
  <si>
    <t>巩膜加压费</t>
  </si>
  <si>
    <t>通过各种手术方式对巩膜进行加压，使脱离的视网膜复位。</t>
  </si>
  <si>
    <t>所定价格涵盖手术计划、术区准备、切开、牵引、加压固定、缝合等步骤所需的人力资源和基本物质资源消耗。</t>
  </si>
  <si>
    <t>013304000270000</t>
  </si>
  <si>
    <t>巩膜加压物取出费</t>
  </si>
  <si>
    <t>通过各种手术方式取出放置的巩膜加压物。</t>
  </si>
  <si>
    <t>所定价格涵盖手术计划、术区准备、切开、牵引、取出、缝合等步骤所需的人力资源和基本物质资源消耗。</t>
  </si>
  <si>
    <t>013304000280000</t>
  </si>
  <si>
    <t>巩膜移植费</t>
  </si>
  <si>
    <t>通过各种手术方式实现患者原位巩膜切除和供体巩膜植入。</t>
  </si>
  <si>
    <t>所定价格涵盖手术计划、术区准备、患者原位巩膜切除、供体巩膜整复、巩膜植入、缝合等手术步骤的人力资源和基本物质资源消耗。</t>
  </si>
  <si>
    <t>01异种组织</t>
  </si>
  <si>
    <t>不与“巩膜部分切除费”同时收取。</t>
  </si>
  <si>
    <t>013304000290000</t>
  </si>
  <si>
    <t>虹膜修复费</t>
  </si>
  <si>
    <t>通过手术恢复虹膜结构。</t>
  </si>
  <si>
    <t>所定价格涵盖手术计划、术区准备、切开结膜、注入粘弹剂、修复虹膜、缝合及必要时植入人工虹膜隔等步骤所需的人力资源和基本物质资源消耗。</t>
  </si>
  <si>
    <t>不与“瞳孔成形费”同时收取。</t>
  </si>
  <si>
    <t>013304000300000</t>
  </si>
  <si>
    <t>虹膜切除费</t>
  </si>
  <si>
    <t>通过手术对虹膜进行全切或部分切除。</t>
  </si>
  <si>
    <t>所定价格涵盖手术计划、术区准备、切开结膜、切除虹膜、恢复前房、缝合等步骤所需的人力资源和基本物质资源消耗。</t>
  </si>
  <si>
    <t>013304000310000</t>
  </si>
  <si>
    <t>瞳孔成形费</t>
  </si>
  <si>
    <t>通过手术改变瞳孔形态。</t>
  </si>
  <si>
    <t>所定价格涵盖手术计划、术区准备、切开结膜、注入粘弹剂、调整瞳孔、缝合等步骤所需的人力资源和基本物质资源消耗。</t>
  </si>
  <si>
    <t>01前房成形费</t>
  </si>
  <si>
    <t>1.不与“虹膜修复费”同时收取。
2.“前房成形费”按照80%收取。</t>
  </si>
  <si>
    <t>013304000320000</t>
  </si>
  <si>
    <t>睑成形费（常规）</t>
  </si>
  <si>
    <t>通过手术矫正、恢复眼睑功能或结构形态。</t>
  </si>
  <si>
    <t>所定价格涵盖手术计划、术区准备、消毒、切开或穿刺、缝合、必要时悬吊等步骤所需的人力资源和基本物质资源消耗。</t>
  </si>
  <si>
    <t xml:space="preserve">
01儿童加收30%</t>
  </si>
  <si>
    <t>013304000330000</t>
  </si>
  <si>
    <t>睑成形费（复杂）</t>
  </si>
  <si>
    <t>通过手术矫正、恢复复杂情况下的眼睑功能或结构形态。</t>
  </si>
  <si>
    <t>复杂情况指：上睑下垂、睑退缩、睑外翻、全眼睑重建。</t>
  </si>
  <si>
    <t>013304000340000</t>
  </si>
  <si>
    <t>内外眦成形费</t>
  </si>
  <si>
    <t>通过各种方式矫正内眦、外眦畸形。</t>
  </si>
  <si>
    <t>所定价格涵盖手术计划、术区准备、消毒、切开或穿刺、必要时去除部分组织、缝合等步骤所需的人力资源和基本物质资源消耗。</t>
  </si>
  <si>
    <t>01内外眦病损切除费
02内外眦韧带修复费</t>
  </si>
  <si>
    <t>单独开展内眦或外眦成形的，按50%收取。</t>
  </si>
  <si>
    <t>013304000350000</t>
  </si>
  <si>
    <t>睑球粘连分离费</t>
  </si>
  <si>
    <t>通过手术分离睑球粘连，改善眼球运动。</t>
  </si>
  <si>
    <t>所定价格涵盖手术计划、术区准备、消毒、分离、缝合等步骤所需的人力资源和基本物质资源消耗。</t>
  </si>
  <si>
    <t>01儿童加收30%
11睑缘粘连分离费减收50%</t>
  </si>
  <si>
    <t>睑缘粘连缝合术按“睑缘粘连分离费”收取。</t>
  </si>
  <si>
    <t>013304000360000</t>
  </si>
  <si>
    <t>结膜囊成形费</t>
  </si>
  <si>
    <t>通过手术恢复结膜囊功能或结构。</t>
  </si>
  <si>
    <t>所定价格涵盖手术计划、术区准备、切开、分离、成形、缝合及必要时生物组织材料移植等步骤所需的人力资源和基本物质资源消耗。</t>
  </si>
  <si>
    <t>01儿童加收30%
11结膜部分切除费减收40%</t>
  </si>
  <si>
    <t>“结膜部分切除费”不与“结膜囊成形费”同时收取。</t>
  </si>
  <si>
    <t>013304000370000</t>
  </si>
  <si>
    <t>眼睑裂伤缝合费（常规）</t>
  </si>
  <si>
    <t>通过手术对不累及睑缘和睑板的眼睑裂伤进行缝合。</t>
  </si>
  <si>
    <t>所定价格涵盖手术计划、术区准备、消毒、清创、缝合等步骤所需的人力资源和基本物质资源消耗。</t>
  </si>
  <si>
    <t>013304000380000</t>
  </si>
  <si>
    <t>眼睑裂伤缝合费（复杂）</t>
  </si>
  <si>
    <t>通过手术对复杂情况下的眼睑裂伤进行缝合。</t>
  </si>
  <si>
    <t>复杂情况指：累及睑缘或睑板的眼睑多发裂伤。</t>
  </si>
  <si>
    <t>013304000390000</t>
  </si>
  <si>
    <t>眼睑病变切除费</t>
  </si>
  <si>
    <t>通过手术去除眼睑肿物等病变。</t>
  </si>
  <si>
    <t>所定价格涵盖手术计划、术区准备、消毒、切除、缝合等步骤所需的人力资源和基本物质资源消耗。</t>
  </si>
  <si>
    <t>1.不与“眼睑裂伤缝合费（常规、复杂）”同时收取。
2.麦粒肿切除按20%收取。</t>
  </si>
  <si>
    <t>013304000400000</t>
  </si>
  <si>
    <t>眼表重建费</t>
  </si>
  <si>
    <t>通过手术修复或重建受损的眼表结构。</t>
  </si>
  <si>
    <t>翼状胬肉切除按50%收费</t>
  </si>
  <si>
    <t>013304000410000</t>
  </si>
  <si>
    <t>羊膜置入费</t>
  </si>
  <si>
    <t>通过手术置入羊膜组织来修复或重建受损的眼表结构</t>
  </si>
  <si>
    <t>所定价格涵盖手术计划、术区准备、消毒、置入、缝合等步骤所需的人力资源和基本物质资源消耗。</t>
  </si>
  <si>
    <t>013304000420000</t>
  </si>
  <si>
    <t>角膜层间冲洗费</t>
  </si>
  <si>
    <t>通过各种方式对角膜层间进行冲洗。</t>
  </si>
  <si>
    <t>所定价格涵盖消毒、贴膜、穿刺、冲洗等步骤所需的人力资源和基本物质资源消耗。</t>
  </si>
  <si>
    <t>013304000430000</t>
  </si>
  <si>
    <t>浅层角膜损伤修复费</t>
  </si>
  <si>
    <t>通过各种方式修复浅层角膜损伤。</t>
  </si>
  <si>
    <t>所定价格涵盖手术计划、术区准备、消毒、修复、涂药等步骤所需的人力资源和基本物质资源消耗。</t>
  </si>
  <si>
    <t>013304000440000</t>
  </si>
  <si>
    <t>角膜部分切除费</t>
  </si>
  <si>
    <t>通过手术切除部分角膜。</t>
  </si>
  <si>
    <t>所定价格涵盖手术计划、术区准备、切除、缝合及必要时生物组织材料移植等步骤所需的人力资源和基本物质资源消耗。</t>
  </si>
  <si>
    <t>013304000450000</t>
  </si>
  <si>
    <t>角膜切削费</t>
  </si>
  <si>
    <t>通过手术对角膜进行切削。</t>
  </si>
  <si>
    <t>所定价格涵盖手术计划、术区准备、切削、复位等步骤所需的人力资源和基本物质资源消耗。</t>
  </si>
  <si>
    <t>013304000460000</t>
  </si>
  <si>
    <t>角膜基质透镜取出费</t>
  </si>
  <si>
    <t>通过手术制作角膜基质透镜并取出。</t>
  </si>
  <si>
    <t>所定价格涵盖手术计划、术区准备、制作角膜基质透镜、取出等步骤所需的人力资源和基本物质资源消耗。</t>
  </si>
  <si>
    <t>辅助操作立项指南落地前，此项目按7200元/单侧收取；辅助操作立项指南落地后，此项目按4000元/单侧收取，同时可按照项目价格的80%，另行加收飞秒激光辅助操作费用。</t>
  </si>
  <si>
    <t>013304000470000</t>
  </si>
  <si>
    <t>角膜磨镶费</t>
  </si>
  <si>
    <t>通过手术对角膜进行磨镶。</t>
  </si>
  <si>
    <t>所定价格涵盖手术计划、术区准备、制作角膜瓣、切削、冲洗、复位等步骤所需的人力资源和基本物质资源消耗。</t>
  </si>
  <si>
    <t>013304000480000</t>
  </si>
  <si>
    <t>自体角膜转位费</t>
  </si>
  <si>
    <t>通过手术改变角膜位置。</t>
  </si>
  <si>
    <t>所定价格涵盖手术计划、术区准备、切割、旋转、缝合、形成前房等步骤所需的人力资源和基本物质资源消耗。</t>
  </si>
  <si>
    <t>013304000490000</t>
  </si>
  <si>
    <t>角膜加固费</t>
  </si>
  <si>
    <t>通过交联反应等各种方式，增加角膜强度、韧度和硬度。</t>
  </si>
  <si>
    <t>所定价格涵盖手术计划、术区准备、去角膜上皮、浸泡、能量照射等步骤所需的人力资源和基本物质资源消耗。</t>
  </si>
  <si>
    <t>013304000500000</t>
  </si>
  <si>
    <t>角膜深层异物取出费</t>
  </si>
  <si>
    <t>利用各种方式，取出深层角膜异物。</t>
  </si>
  <si>
    <t>所定价格涵盖手术计划、术区准备、消毒、切开角膜、取出异物、缝合等步骤所需的人力资源和基本物质资源消耗。</t>
  </si>
  <si>
    <t>013304000510000</t>
  </si>
  <si>
    <t>睫状体断离复位费</t>
  </si>
  <si>
    <t>通过手术对断离或脱离睫状体进行复位。</t>
  </si>
  <si>
    <t>所定价格涵盖手术计划、术区准备、切开、断离修复、缝合等步骤所需的人力资源和基本物质资源消耗。</t>
  </si>
  <si>
    <t>013304000520000</t>
  </si>
  <si>
    <t>睫状体部分切除费</t>
  </si>
  <si>
    <t>通过手术切除部分睫状体。</t>
  </si>
  <si>
    <t>所定价格涵盖手术计划、术区准备、切开、切除、缝合等步骤所需的人力资源和基本物质资源消耗。</t>
  </si>
  <si>
    <t>013304000530000</t>
  </si>
  <si>
    <t>眶壁修复费</t>
  </si>
  <si>
    <t>通过手术修复损伤的眼眶或眶壁。</t>
  </si>
  <si>
    <t>所定价格涵盖手术计划、术区准备、消毒、切开、分离、去除受损组织、复位、固定、缝合及必要时植入修复材料等步骤所需的人力资源和基本物质资源消耗。</t>
  </si>
  <si>
    <t>01儿童加收30%
11两眶壁及以上加收80%</t>
  </si>
  <si>
    <t>不与“眶隔修复费”同时收取。</t>
  </si>
  <si>
    <t>013304000540000</t>
  </si>
  <si>
    <t>眶隔修复费</t>
  </si>
  <si>
    <t>通过手术修复或调整眶隔脂肪或纤维组织。</t>
  </si>
  <si>
    <t>所定价格涵盖手术计划、术区准备、消毒、切开、修复、缝合等步骤所需的人力资源和基本物质资源消耗。</t>
  </si>
  <si>
    <t>013304000550000</t>
  </si>
  <si>
    <t>眼内容物摘除费</t>
  </si>
  <si>
    <t>通过手术去除所有眼内容物。</t>
  </si>
  <si>
    <t>所定价格涵盖手术计划、术区准备、切开、分离、去除全部眼内容物、处理眼窝、缝合等步骤所需的人力资源和基本物质资源消耗。</t>
  </si>
  <si>
    <t>不与“眼窝再造费”同时收费。</t>
  </si>
  <si>
    <t>013304000560000</t>
  </si>
  <si>
    <t>眼球摘除费</t>
  </si>
  <si>
    <t>通过手术摘除整个眼球。</t>
  </si>
  <si>
    <t>所定价格涵盖手术计划、术区准备、切开、分离、摘除眼球、处理眼窝、缝合等步骤所需的人力资源和基本物质资源消耗。</t>
  </si>
  <si>
    <t>01儿童加收30%
11眶内容物摘除加收50%</t>
  </si>
  <si>
    <t>1.不与“眼窝再造费”同时收费。
2.“眶内容物摘除”不得和“眶内病变摘除费”同时收取。</t>
  </si>
  <si>
    <t>013304000570000</t>
  </si>
  <si>
    <t>眶内病变摘除费（常规）</t>
  </si>
  <si>
    <t>通过手术方式摘除眶内肿物等病变。</t>
  </si>
  <si>
    <t>所定价格涵盖手术计划、术区准备、消毒、切开、分离、摘除、缝合等步骤所需的人力资源和基本物质资源消耗。</t>
  </si>
  <si>
    <t>013304000580000</t>
  </si>
  <si>
    <t>眶内病变摘除费（复杂）</t>
  </si>
  <si>
    <t>通过手术方式实现复杂情况下的眶内肿物等病变摘除。</t>
  </si>
  <si>
    <t>所定价格涵盖手术计划、术区准备、消毒、切开眶壁、分离、摘除、修补充填、再造成形、缝合等步骤所需的人力资源和基本物质资源消耗。</t>
  </si>
  <si>
    <t>1.复杂情况指：眼球赤道后病变的摘除。
2.不与“眼窝填充费”、“眼窝再造费”同时收取。</t>
  </si>
  <si>
    <t>013304000590000</t>
  </si>
  <si>
    <t>眼眶减压费</t>
  </si>
  <si>
    <t>通过各种手术方式调整眶部组织，减轻压力。</t>
  </si>
  <si>
    <t>所定价格涵盖手术计划、术区准备、消毒、切开、分离、减压、修补充填、再造成形、缝合等步骤所需的人力资源和基本物质资源消耗。</t>
  </si>
  <si>
    <t>013304000600000</t>
  </si>
  <si>
    <t>眶内异物取出费</t>
  </si>
  <si>
    <t>通过各种手术方式取出眼球与眼眶之间的异物。</t>
  </si>
  <si>
    <t>所定价格涵盖手术计划、术区准备、消毒、切开、分离、取出异物、缝合等步骤所需的人力资源和基本物质资源消耗。</t>
  </si>
  <si>
    <t>013304000610000</t>
  </si>
  <si>
    <t>球内异物取出费</t>
  </si>
  <si>
    <t>通过各种手术方式取出眼球内异物。</t>
  </si>
  <si>
    <t>所定价格涵盖手术计划、术区准备、消毒、定位、切开、取出异物、缝合等步骤所需的人力资源和基本物质资源消耗。</t>
  </si>
  <si>
    <t>013304000620000</t>
  </si>
  <si>
    <t>眼窝填充费</t>
  </si>
  <si>
    <t>通过各种手术方式填充义眼台等，恢复塌陷的眼窝。</t>
  </si>
  <si>
    <t>所定价格涵盖手术计划、术区准备、切开、填充、缝合等步骤所需的人力资源和基本物质资源消耗。</t>
  </si>
  <si>
    <t>013304000630000</t>
  </si>
  <si>
    <t>眼窝再造费</t>
  </si>
  <si>
    <t>通过各种手术方式重建眼窝的生理结构及形态。</t>
  </si>
  <si>
    <t>所定价格涵盖手术计划、术区准备、消毒、切开、分离、骨质重建、软组织修复、缝合等步骤所需的人力资源和基本物质资源消耗。</t>
  </si>
  <si>
    <t>不与“眼球摘除费”同时收取。</t>
  </si>
  <si>
    <t>013304000640000</t>
  </si>
  <si>
    <t>泪道成形费</t>
  </si>
  <si>
    <t>通过各种手术方式改善或重建泪道结构。</t>
  </si>
  <si>
    <t>所定价格涵盖手术计划、术区准备、消毒、切开、扩张、疏通、重建、缝合及必要时放置植入物等步骤所需的人力资源和基本物质资源消耗。</t>
  </si>
  <si>
    <t>01儿童加收30%
11泪小点外翻矫正术减收60%</t>
  </si>
  <si>
    <t>不与“人工泪管置管费”同时收取。</t>
  </si>
  <si>
    <t>013304000650000</t>
  </si>
  <si>
    <t>泪道病变切除费</t>
  </si>
  <si>
    <t>通过各种手术方式切除泪道病变或部分泪道。</t>
  </si>
  <si>
    <t>所定价格涵盖手术计划、术区准备、消毒、切开、分离、切除、缝合等步骤所需的人力资源和基本物质资源消耗。</t>
  </si>
  <si>
    <t>01泪囊摘除费</t>
  </si>
  <si>
    <t>013304000660000</t>
  </si>
  <si>
    <t>泪腺脱垂复位费</t>
  </si>
  <si>
    <t>通过各种手术方式复位脱垂的泪腺。</t>
  </si>
  <si>
    <t>所定价格涵盖手术计划、术区准备、消毒、切开、固定缝合等步骤所需的人力资源和基本物质资源消耗。</t>
  </si>
  <si>
    <t xml:space="preserve">
01儿童加收</t>
  </si>
  <si>
    <t>013304000670000</t>
  </si>
  <si>
    <t>眼球裂伤缝合费</t>
  </si>
  <si>
    <t>通过各种手术方式修复眼球裂伤。</t>
  </si>
  <si>
    <t>所定价格涵盖手术计划、术区准备、探查、清创、缝合等步骤所需的人力资源和基本物质资源消耗。</t>
  </si>
  <si>
    <t>01儿童加收30%
11裂伤累及视网膜加收30%</t>
  </si>
  <si>
    <t>013304000680000</t>
  </si>
  <si>
    <t>眼外肌调整矫治费</t>
  </si>
  <si>
    <t>通过各种手术方式调整眼外肌位置或张力。</t>
  </si>
  <si>
    <t>所定价格涵盖手术计划、术区准备、消毒、切开、分离、调整、缝合等步骤所需的人力资源和基本物质资源消耗。</t>
  </si>
  <si>
    <t>013304000690000</t>
  </si>
  <si>
    <t>义眼台修复费</t>
  </si>
  <si>
    <t>通过各种手术方式修复义眼台。</t>
  </si>
  <si>
    <t>所定价格涵盖手术计划、术区准备、切开、分离、修整、固定、缝合等步骤所需的人力资源和基本物质资源消耗。</t>
  </si>
  <si>
    <t>013304000700000</t>
  </si>
  <si>
    <t>眶内感染清创/引流费</t>
  </si>
  <si>
    <t>通过各种手术方式清除眶内感染性病变。</t>
  </si>
  <si>
    <t>所定价格涵盖手术计划、术区准备、切开、清创、引流、缝合等步骤所需的人力资源和基本物质资源消耗。</t>
  </si>
  <si>
    <t>013304000710000</t>
  </si>
  <si>
    <t>球结膜切开冲洗费</t>
  </si>
  <si>
    <t>通过各种手术方式切开并冲洗球结膜，清除有害物质或改善血运。</t>
  </si>
  <si>
    <t>所定价格涵盖手术计划、术区准备、切开、冲洗、必要时缝合等步骤所需的人力资源和基本物质资源消耗。</t>
  </si>
  <si>
    <t>013304000720000</t>
  </si>
  <si>
    <t>眼袋整形费</t>
  </si>
  <si>
    <t>通过各种手术方式去除眼睑脂肪、皮肤、肌肉。</t>
  </si>
  <si>
    <t>美容整形常用项目。</t>
  </si>
  <si>
    <t>013304000730000</t>
  </si>
  <si>
    <t>重睑成形费</t>
  </si>
  <si>
    <t>通过各种手术方式实现重睑成形。</t>
  </si>
  <si>
    <t>013304000740000</t>
  </si>
  <si>
    <t>眶距矫正费</t>
  </si>
  <si>
    <t>通过各种手术方式矫正眶距。</t>
  </si>
  <si>
    <t>所定价格涵盖手术计划、术区准备、消毒、切开、截骨/植骨、固定、缝合等步骤所需的人力资源和基本物质资源消耗。</t>
  </si>
  <si>
    <t>013304000750000</t>
  </si>
  <si>
    <t>隆眉弓手术费</t>
  </si>
  <si>
    <t>通过各种手术方式增加眉弓高度和立体感，改善面部轮廓。</t>
  </si>
  <si>
    <t>所定价格涵盖手术计划、术区准备、切开、冲洗、缝合等步骤所需的人力资源和基本物质资源消耗。</t>
  </si>
  <si>
    <t>013304000760000</t>
  </si>
  <si>
    <t>眉矫正手术费</t>
  </si>
  <si>
    <t>通过各种手术方式调整眉毛位置并改善其形态。</t>
  </si>
  <si>
    <t>AV</t>
  </si>
  <si>
    <t>血液系统</t>
  </si>
  <si>
    <t>使用说明：
1. 本类别以血液系统治疗为重点，按照治疗方式的服务产出设立价格项目。所定价格属于政府指导价，为最高限价，下浮不限；同时，医疗机构、医务人员有关创新改良，可以采取“现有项目兼容”的方式简化处理，无需申报新增医疗服务价格项目，直接按照对应的项目执行即可。
2.本类别所称的“价格构成”，指项目价格应涵盖的各类资源消耗，用于确定计价单元的边界。所列“设备投入”包括但不限于操作设备、器械及固定资产投入。
3.本类别所称的“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4.本类别所称的“扩展项”，指同一项目下以不同方式提供或在不同场景应用时，只扩展价格项目适用范围、不额外加价的一类子项，子项的价格按主项目执行。
5.本类别所称“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除基本物质资源消耗以外的可收费耗材，按照实际采购价格零差率销售。
6.考虑到免疫细胞相关治疗目前尚属于临床试验阶段，待国家卫生健康主管部门批准开展后增设项目。
7.本指南中的计价单位“袋”指单一包装，不涉及具体毫升数。
8.血浆置换、血浆吸附等相关项目按泌尿系统类立项指南项目收费。
9.本指南中涉及“包括……”“……等”的，属于开放型表述，所指对象不仅局限于表述中列明的事项，也包括未列明的同类事项。
10.除按规定为采供血机构代收外，医疗机构自行开展的医疗服务不得收取“五、采供血服务价格”项目费用。</t>
  </si>
  <si>
    <t>013108000010000</t>
  </si>
  <si>
    <t>骨髓采集费</t>
  </si>
  <si>
    <t>通过反复多次采集骨髓血用于提取干细胞。</t>
  </si>
  <si>
    <t>所定价格涵盖消毒、定位、穿刺、抽取骨髓血、抗凝、过滤、样本留取、封口、称重、处理用物等步骤所需的人力资源和基本物质资源消耗。</t>
  </si>
  <si>
    <t>“次”指采集量≤400ml，每增加100ml加收10%。</t>
  </si>
  <si>
    <t>013108000020000</t>
  </si>
  <si>
    <t>血细胞单采费</t>
  </si>
  <si>
    <t>对血液成分（如单个核细胞、白细胞、悬浮红细胞、血小板等）进行单采分离，获取/去除目标成分。</t>
  </si>
  <si>
    <t>所定价格涵盖穿刺、抽血、血细胞成分去除或分离、回输、处理用物等步骤所需的人力资源、设备运转成本与基本物质资源消耗。</t>
  </si>
  <si>
    <t>1.“次”指循环量≤2000ml，每增加1000ml加收10%。
2.不与“富血小板血浆制备费”同时收取。</t>
  </si>
  <si>
    <t>013108000030000</t>
  </si>
  <si>
    <t>自体备血采集费</t>
  </si>
  <si>
    <t>通过采集备血者一定量的血液，用于备血者本人后续治疗。</t>
  </si>
  <si>
    <t>所定价格涵盖审核、材料准备、消毒、穿刺、采血/收集血、抗凝、过滤、装袋、称重、保存、处理用物等步骤所需的人力资源和基本物质资源消耗。</t>
  </si>
  <si>
    <t>013108000040000</t>
  </si>
  <si>
    <t>干细胞成分去除费</t>
  </si>
  <si>
    <t>对骨髓/外周血/脐带血等各种干细胞移植物中的特定成分（如红细胞、血浆或血浆中特定成分等）进行分离和去除。</t>
  </si>
  <si>
    <t>所定价格涵盖准备、沉降、分离、再次混匀、封存、标记、处理用物等步骤所需的人力资源、设备运转成本与基本物质资源消耗。</t>
  </si>
  <si>
    <t>成分</t>
  </si>
  <si>
    <t>每日去除超过2个成分的按2个成分收费。</t>
  </si>
  <si>
    <t>013108000050000</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</si>
  <si>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</si>
  <si>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</si>
  <si>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</si>
  <si>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 xml:space="preserve">每日计费不超过1个计价单位。
</t>
  </si>
  <si>
    <t>013108000060000</t>
  </si>
  <si>
    <t>干细胞冷冻费</t>
  </si>
  <si>
    <t>将制备后的干细胞进行冷冻。</t>
  </si>
  <si>
    <t>所定价格涵盖计数、转移至冷冻载体、冷冻、处理用物等步骤所需的人力资源、设备运转成本与基本物质资源消耗。</t>
  </si>
  <si>
    <t>每日冷冻超过6袋按6袋收费。</t>
  </si>
  <si>
    <t>013108000070000</t>
  </si>
  <si>
    <t>干细胞冷冻续存费</t>
  </si>
  <si>
    <t>将冷冻后的干细胞持续冻存。</t>
  </si>
  <si>
    <t>所定价格涵盖将冷冻后的干细胞持续冻存至解冻复苏前，或约定截止保存时间期间所需的人力资源、设备运转成本与基本物质资源消耗。</t>
  </si>
  <si>
    <t>袋•日</t>
  </si>
  <si>
    <t>013108000080000</t>
  </si>
  <si>
    <t>干细胞回输费</t>
  </si>
  <si>
    <t>将干细胞重新输注到体内。</t>
  </si>
  <si>
    <t>所定价格涵盖准备、解冻、计数、输注、观察、处理用物等步骤所需的人力资源和基本物质资源消耗。</t>
  </si>
  <si>
    <t>013108000090000</t>
  </si>
  <si>
    <t>造血干细胞移植费</t>
  </si>
  <si>
    <t>通过植入健康的造血干细胞，改善造血功能异常。</t>
  </si>
  <si>
    <t>所定价格涵盖移植方案制定、进入移植舱后相关准备、解冻、细胞回输/注射、观察、效果评估、处理用物等步骤所需的人力资源和基本物质资源消耗。</t>
  </si>
  <si>
    <t>1.不可与“干细胞回输”同时收取。
2.每例患者住院周期内仅可收取1次，不可按“袋”或“毫升数”收费。</t>
  </si>
  <si>
    <t>013108000100000</t>
  </si>
  <si>
    <t>血液辐照费</t>
  </si>
  <si>
    <t>通过放射线对供血进行辐照处理。</t>
  </si>
  <si>
    <t>所定价格涵盖审核、血制品准备、照射、处理用物等步骤所需的人力资源、设备运转成本与基本物质资源消耗。</t>
  </si>
  <si>
    <t>1.“次”指“人·次”。
2.医疗机构使用由血库、血站提供的辐照血时，不再另收血液辐照费。</t>
  </si>
  <si>
    <t>013108000110000</t>
  </si>
  <si>
    <t>血液除滤费</t>
  </si>
  <si>
    <t>通过装置除滤供血中的白细胞等成分。</t>
  </si>
  <si>
    <t>所定价格涵盖审核、血制品准备、滤除、处理用物等步骤所需的人力资源和基本物质资源消耗。</t>
  </si>
  <si>
    <t>“次”指“人·次”</t>
  </si>
  <si>
    <t>013108000120000</t>
  </si>
  <si>
    <t>术中自体血回输费</t>
  </si>
  <si>
    <t>通过设备收集术中患者失血，处理后回输到患者体内。</t>
  </si>
  <si>
    <t>所定价格涵盖失血回收、处理、回输、处理用物等步骤所需的人力资源、设备运转成本与基本物质资源消耗。</t>
  </si>
  <si>
    <t>开展体外循环时，没有使用自体血回收设备回收血液的，不得收取本项目费用</t>
  </si>
  <si>
    <t>013108000130000</t>
  </si>
  <si>
    <t>经照射自体血回输费</t>
  </si>
  <si>
    <t>通过光学技术照射等处理采集血，回输患者体内。</t>
  </si>
  <si>
    <t>所定价格涵盖消毒、采血、照射、输氧、回输、处理用物等步骤所需的人力资源、设备运转成本与基本物质资源消耗。</t>
  </si>
  <si>
    <t>013108000140000</t>
  </si>
  <si>
    <t>富血小板血浆制备费</t>
  </si>
  <si>
    <t>通过采集外周血，浓缩提取富血小板血浆，用于后续治疗。</t>
  </si>
  <si>
    <t>所定价格涵盖消毒、采血、分离、富集、保存、处理用物等步骤所需的人力资源和基本物质资源消耗。</t>
  </si>
  <si>
    <t>1.不与“血细胞单采费”同时收取。2.不得另外收取富血小板血浆制备器及套件费用。</t>
  </si>
  <si>
    <t>013108000150000</t>
  </si>
  <si>
    <t>新生儿换血治疗费</t>
  </si>
  <si>
    <t>通过替换新鲜的血液，改善新生儿溶血或体内代谢产物异常等病症。</t>
  </si>
  <si>
    <t>所定价格涵盖消毒、穿刺、置管、反复抽取/推注、拔管、压迫止血、处理用物等步骤所需的人力资源和基本物质资源消耗。</t>
  </si>
  <si>
    <t>AP</t>
  </si>
  <si>
    <t>透析</t>
  </si>
  <si>
    <t>使用说明：
1.本类价格项目指以透析治疗为重点，按照服务产出设立的医疗服务价格项目。
2.本类价格项目所称的“价格构成”，指项目价格应涵盖的各类资源消耗，用于确定计价单元的边界，不应作为临床技术标准理解，不是实际操作方式、路径、步骤、程序的强制性要求。所列“设备投入”包括但不限于操作设备、器具及固定资产投入。
3.本类价格项目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4.本类价格项目所称“扩展项”，指同一项目下以不同方式提供或在不同场景应用时，只扩展价格项目适用范围、不额外加价的一类子项，子项的价格按主项目执行。
5.本类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不包含连续性肾脏替代治疗用置换液）、血透透析液、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6.本类价格项目价格构成中所称的“穿刺”为主项操作涉及的必要穿刺步骤。
7.本类价格项目中涉及“包括……”“…… 等”的，属于开放型表述，所指对象不仅局限于表述中列明的事项，也包括未列明的同类事项。
8.本类价格项目中价格项目可应用人工智能辅助进行的，可直接按主项目收费，不同时收费。
9.本类价格项目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10.本类项目里所称的“儿童”，指6周岁及以下。周岁的计算方法以法律的相关规定为准。</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</si>
  <si>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</si>
  <si>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</si>
  <si>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</si>
  <si>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</si>
  <si>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1.本项目中的“监测”指：血温、血压、在线清除率、血容量监测，医院未完成全部四项监测事项的，每少一项，减收3元。2.不与“血液滤过费”“血液灌流费”项目同时收取。</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</si>
  <si>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</si>
  <si>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</si>
  <si>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</si>
  <si>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</si>
  <si>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本项目中的“监测”指：血温、血压、在线清除率、血容量监测，医院未完成全部四项监测事项的，每少一项，减收3元。</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</si>
  <si>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</si>
  <si>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</si>
  <si>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</si>
  <si>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</si>
  <si>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</si>
  <si>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</si>
  <si>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0"/>
        <rFont val="宋体"/>
        <charset val="134"/>
      </rPr>
      <t>通过吸附原理</t>
    </r>
    <r>
      <rPr>
        <sz val="10"/>
        <rFont val="Times New Roman"/>
        <charset val="0"/>
      </rPr>
      <t>‌</t>
    </r>
    <r>
      <rPr>
        <sz val="10"/>
        <rFont val="宋体"/>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</si>
  <si>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</si>
  <si>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</si>
  <si>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</si>
  <si>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</si>
  <si>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</si>
  <si>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</si>
  <si>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</si>
  <si>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</si>
  <si>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</si>
  <si>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01双重血浆置换30%</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</si>
  <si>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</si>
  <si>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</si>
  <si>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</si>
  <si>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</si>
  <si>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</si>
  <si>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</si>
  <si>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</si>
  <si>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</si>
  <si>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01连续性血浆吸附滤过治疗加收30%</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</si>
  <si>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</si>
  <si>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</si>
  <si>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</si>
  <si>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</si>
  <si>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</si>
  <si>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</si>
  <si>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</si>
  <si>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</si>
  <si>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</si>
  <si>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</si>
  <si>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</si>
  <si>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</si>
  <si>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超过7个小时按7个小时计费。</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</si>
  <si>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</si>
  <si>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</si>
  <si>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</si>
  <si>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</si>
  <si>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</si>
  <si>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t>
  </si>
  <si>
    <t>013110000130000</t>
  </si>
  <si>
    <t>透析管路处理费</t>
  </si>
  <si>
    <t>溶解透析管路内栓塞物，恢复透析管路通畅。</t>
  </si>
  <si>
    <t>所定价格涵盖消毒、反复溶栓药物注射、留置、抽取、封管、处理用物等步骤所需的人力资源和基本物质资源消耗。</t>
  </si>
  <si>
    <t>每30天限支付2次</t>
  </si>
  <si>
    <t>013110000140000</t>
  </si>
  <si>
    <t>腹膜透析外管更换费</t>
  </si>
  <si>
    <t>通过各种方式更换腹膜透析外接短管。</t>
  </si>
  <si>
    <t>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</si>
  <si>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</si>
  <si>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</si>
  <si>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</si>
  <si>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</si>
  <si>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</si>
  <si>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</si>
  <si>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</si>
  <si>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</si>
  <si>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</si>
  <si>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</si>
  <si>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</si>
  <si>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</si>
  <si>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</si>
  <si>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</si>
  <si>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</si>
  <si>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</si>
  <si>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</si>
  <si>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</si>
  <si>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</si>
  <si>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</si>
  <si>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</si>
  <si>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</si>
  <si>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</si>
  <si>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013110000170000</t>
  </si>
  <si>
    <t>腹膜透析导管取出费</t>
  </si>
  <si>
    <t>通过各种方式取出腹膜透析导管。</t>
  </si>
  <si>
    <t>所定价格涵盖消毒、切开、分离、拔管、缝合等步骤所需的人力资源和基本物质资源消耗。</t>
  </si>
  <si>
    <t>长期血液透析导管拔除术按此项目收费。</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</si>
  <si>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</si>
  <si>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</si>
  <si>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</si>
  <si>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</si>
  <si>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1.不与“腹膜透析换管费”同时收取。2.长期血液透析导管感染清创按此项目收费。</t>
  </si>
  <si>
    <t>AM</t>
  </si>
  <si>
    <t>013112</t>
  </si>
  <si>
    <t>使用说明：
1.本类项目所称的“价格构成”，指项目价格应涵盖的各类资源消耗，用于确定计价单元的边界，是制定调整项目价格考虑的测算因子，不应作为临床技术标准理解，不是实际操作方式、路径、步骤、程序的强制性要求。所列“设备投入”包括但不限于操作设备、器具及固定资产投入。
2.本类项目所称的“加收项”，指同一项目以不同方式提供或在不同场景应用时，确有必要制定差异化收费标准而细分的一类子项。
3.本类别项目所称“扩展项”，指同一项目下以不同方式提供或在不同场景应用时，只扩展价格项目适用范围、不额外加价的一类子项，子项的价格按主项目执行。
4.本类项目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5.本类项目中所称的计价单位“胎/次”，指每胎每次，多胎可分别计价。
6.价格构成中所称的“定位”为表面穿刺位置的定位，不含“影像学引导”等辅助设备引导定位费用；“穿刺”为主项操作涉及的必要穿刺技术。</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</si>
  <si>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</si>
  <si>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</si>
  <si>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</si>
  <si>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</si>
  <si>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</si>
  <si>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</si>
  <si>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监测胎儿心率及宫缩压力波形实时变化，达到评估胎儿宫内情况的目的。</t>
  </si>
  <si>
    <t>所定价格涵盖定位、固定探头、监测、出具报告等所需的人力资源和基本物质资源消耗。</t>
  </si>
  <si>
    <t>胎/次</t>
  </si>
  <si>
    <t>1.监测的时间要求对照国家卫生健康委《全国医疗服务项目技术规范（2023年版）》相关内容。2.每胎儿一天计费不超过2次。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</si>
  <si>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</si>
  <si>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</si>
  <si>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</si>
  <si>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</si>
  <si>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</si>
  <si>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</si>
  <si>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</si>
  <si>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</si>
  <si>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</si>
  <si>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</si>
  <si>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</si>
  <si>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</si>
  <si>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</si>
  <si>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</si>
  <si>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</si>
  <si>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</si>
  <si>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</si>
  <si>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01会阴裂伤修补（限3-4度）加收450元；
02宫颈裂伤修补加收234元</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</si>
  <si>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</si>
  <si>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</si>
  <si>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</si>
  <si>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</si>
  <si>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</si>
  <si>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</si>
  <si>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</si>
  <si>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</si>
  <si>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</si>
  <si>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01阴道分娩转剖宫产加收200元</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</si>
  <si>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</si>
  <si>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</si>
  <si>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</si>
  <si>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</si>
  <si>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</si>
  <si>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</si>
  <si>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</si>
  <si>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</si>
  <si>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</si>
  <si>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以2小时为基价，超过2小时每增加1小时加收50元，封顶收费850元。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</si>
  <si>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</si>
  <si>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</si>
  <si>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</si>
  <si>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</si>
  <si>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</si>
  <si>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</si>
  <si>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</si>
  <si>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</si>
  <si>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</si>
  <si>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</si>
  <si>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</si>
  <si>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</si>
  <si>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</si>
  <si>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</si>
  <si>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</si>
  <si>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</si>
  <si>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</si>
  <si>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01腹腔镜辅助操作加收600元</t>
  </si>
  <si>
    <t>013314000060000</t>
  </si>
  <si>
    <t>宫颈环扎术（特殊）</t>
  </si>
  <si>
    <t>对宫口扩张3cm以上等特殊情况的紧急环扎治疗，达到延长孕周，维持胎儿存活目的。</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</si>
  <si>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</si>
  <si>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</si>
  <si>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</si>
  <si>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</si>
  <si>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</si>
  <si>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</si>
  <si>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</si>
  <si>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</si>
  <si>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</si>
  <si>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</si>
  <si>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</si>
  <si>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</si>
  <si>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</si>
  <si>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</si>
  <si>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</si>
  <si>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</si>
  <si>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01胎儿镜辅助操作加收210元</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</si>
  <si>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</si>
  <si>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</si>
  <si>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</si>
  <si>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</si>
  <si>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</si>
  <si>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</si>
  <si>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</si>
  <si>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</si>
  <si>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01羊膜腔穿刺注药</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</si>
  <si>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</si>
  <si>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</si>
  <si>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</si>
  <si>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</si>
  <si>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</si>
  <si>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</si>
  <si>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</si>
  <si>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</si>
  <si>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</si>
  <si>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</si>
  <si>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</si>
  <si>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</si>
  <si>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</si>
  <si>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</si>
  <si>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</si>
  <si>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</si>
  <si>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01会阴裂伤修补（限3-4度）加收450元
02宫颈裂伤修补加收234元</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</si>
  <si>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</si>
  <si>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</si>
  <si>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</si>
  <si>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</si>
  <si>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</si>
  <si>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</si>
  <si>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</si>
  <si>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</si>
  <si>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</si>
  <si>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</si>
  <si>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</si>
  <si>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</si>
  <si>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</si>
  <si>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</si>
  <si>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</si>
  <si>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</si>
  <si>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</si>
  <si>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</si>
  <si>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</si>
  <si>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死胎娩出及处理全过程，不含尸体处理。</t>
  </si>
  <si>
    <t>所定价格涵盖消毒、协助娩出、胎盘处置，必要时使用器械助产等死胎接生所有必要操作所需的人力资源和基本物质资源消耗。</t>
  </si>
  <si>
    <t>精神治疗</t>
  </si>
  <si>
    <t>使用说明：
1.本类别以精神心理治疗为重点，按照精神心理治疗方式设立价格项目。所定价格属于政府指导价，为最高限价，下浮不限；同时，医疗机构、医务人员有关创新改良，可以采取“现有项目兼容”的方式简化处理，无需申报新增医疗服务价格项目，直接按照对应的项目执行即可。下浮不限；同时，医疗机构、医务人员实施治疗过程中有关创新改良，采取“现有项目兼容”的方式简化处理，无需申报新增医疗服务价格项目，直接按照对应的整合项目执行即可。
2.本类别所称的“价格构成”，指项目价格应涵盖的各类资源消耗，用于确定计价单元的边界。所列“设备投入”包括但不限于操作设备、器具及固定资产投入。
3.本类别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4.本类别所称“扩展项”，指同一项目下以不同方式提供或在不同场景应用时，只扩展价格项目适用范围、不额外加价的一类子项，子项的价格按主项目执行。
5.本类别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除基本物质资源消耗以外的可收费耗材，按照实际采购价格零差率销售。
6.本类别中涉及“包括……”“……等”的，属于开放型表述，所指对象不仅局限于表述中列明的事项，也包括未列明的同类事项。
7.本类别所称的“心理治疗”指线下或运用线上实时视频交互手段实现的治疗，录音录像等不得按此收费。
8.本类别所指的团体治疗人数不得超过15人。
9.心理治疗和精神康复治疗时长低于半小时不得收费。</t>
  </si>
  <si>
    <t>012417000010000</t>
  </si>
  <si>
    <t>通过检测眼球运动轨迹等，检测患者的感知运动、持续注意、工作记忆等功能，辅助诊断精神疾病。</t>
  </si>
  <si>
    <t>所定价格涵盖设备准备、眼动轨迹记录、分析、得出结果等步骤所需的人力资源、设备成本和基本物质资源消耗。</t>
  </si>
  <si>
    <t>013115000010000</t>
  </si>
  <si>
    <t>心理治疗（个体）</t>
  </si>
  <si>
    <t>由精神科医师、心理治疗师针对精神心理障碍患者的精神心理问题，采取合适的心理干预治疗技术，改善患者的心理疾病症状。</t>
  </si>
  <si>
    <t>所定价格涵盖场所设置、方案制定、沟通治疗等步骤所需的人力资源、设备成本和基本物质资源消耗。</t>
  </si>
  <si>
    <t>01每增加10分钟加20%</t>
  </si>
  <si>
    <t>半小时</t>
  </si>
  <si>
    <t>1.不与心理咨询同时收取。
2.每日治疗超过90分钟按90分钟收费</t>
  </si>
  <si>
    <t>013115000020000</t>
  </si>
  <si>
    <t>心理治疗（家庭）</t>
  </si>
  <si>
    <t>由精神科医师、心理治疗师针对精神心理障碍家庭的精神心理问题，采取合适的心理干预治疗技术，改善患者家庭的心理疾病症状。</t>
  </si>
  <si>
    <t>01每增加20分钟加收20%</t>
  </si>
  <si>
    <t>1.不与心理咨询同时收取。
2.每日治疗超过100分钟按100分钟收费</t>
  </si>
  <si>
    <t>013115000030000</t>
  </si>
  <si>
    <t>心理治疗（团体）</t>
  </si>
  <si>
    <t>由精神科医师、心理治疗师采取一对多或多对多的方式，针对精神心理障碍患者的精神心理问题，采取合适的心理干预治疗技术，改善患者的心理疾病症状。</t>
  </si>
  <si>
    <t>1.不与心理咨询同时收取。
2.每日治疗超过120分钟按120分钟收费。</t>
  </si>
  <si>
    <t>013115000040000</t>
  </si>
  <si>
    <t>由心理咨询师、心理治疗师针对患者的精神心理问题，采取教育、指导、启发等适宜的咨询沟通手段，缓解患者心理问题。</t>
  </si>
  <si>
    <t>所定价格涵盖场所设置、方案制定、沟通咨询等步骤所需的人力资源和基本物质资源消耗。</t>
  </si>
  <si>
    <t>不与心理治疗同时收取。</t>
  </si>
  <si>
    <t>013115000050000</t>
  </si>
  <si>
    <t>电休克治疗（ECT）</t>
  </si>
  <si>
    <t>通过电休克设备对患者进行休克治疗。</t>
  </si>
  <si>
    <t>所定价格涵盖躯体及精神状况评估、肢体及牙齿保护、电极安放、电刺激、生命体征及意识状态观察、治疗记录等步骤所需的人力资源、设备成本和基本物质资源消耗。</t>
  </si>
  <si>
    <t>1.实施多参数监护无抽搐电休克治疗时，可正常收取全身麻醉（无插管全麻）。
2.非多参数监护无抽搐电休克治疗按20%计费。</t>
  </si>
  <si>
    <t>013115000060000</t>
  </si>
  <si>
    <t>精神康复治疗（个人）</t>
  </si>
  <si>
    <t>通过一对一的形式，由专业的人员对相关精神障碍的患者进行康复训练，改善其精神状态。</t>
  </si>
  <si>
    <t>所定价格涵盖能力评估、计划制定、技能训练、行为干预等步骤所需的人力资源、设备成本和基本物质资源消耗。</t>
  </si>
  <si>
    <t>01每增加10分钟加收20%</t>
  </si>
  <si>
    <t>每日治疗超过60分钟按60分钟收费。</t>
  </si>
  <si>
    <t>用于脱瘾治疗时不予支付</t>
  </si>
  <si>
    <t>013115000070000</t>
  </si>
  <si>
    <t>精神康复治疗（家庭）</t>
  </si>
  <si>
    <t>通过一对多的形式，由专业的人员对相关精神障碍的患者家庭进行康复训练，改善其精神状态。</t>
  </si>
  <si>
    <t>每日治疗超过90分钟按90分钟收费。</t>
  </si>
  <si>
    <t>013115000080000</t>
  </si>
  <si>
    <t>精神康复治疗（团体）</t>
  </si>
  <si>
    <t>通过一对多或多对多的形式，由专业的人员对相关精神障碍的患者进行康复训练，改善其精神功能状态。</t>
  </si>
  <si>
    <t>013115000090000</t>
  </si>
  <si>
    <t>为处于重性精神病急性发作期的患者提供严密监护服务。</t>
  </si>
  <si>
    <t>所定价格涵盖对精神病患者进行生命体征、认知、情感、意志行为等方面的监护以及采取预防意外事件发生措施等步骤所需的人力资源、设备成本和基本物质资源消耗。</t>
  </si>
  <si>
    <t>1.精神科监护不可与精神病人护理同时收取。
2.重性精神病急性发作期患者指出现急性、冲动、自杀、伤人、毁物及有外走、妄想、幻觉和木僵等症状的患者。</t>
  </si>
  <si>
    <t>麻醉</t>
  </si>
  <si>
    <t>使用说明：
1.本类别以麻醉及镇痛为重点，按照麻醉及镇痛方式设立价格项目。所定价格属于政府指导价，为最高限价，下浮不限；同时，医疗机构、医务人员实施治疗过程中有关创新改良，采取“现有项目兼容”的方式简化处理，无需申报新增医疗服务价格项目，直接按照对应的整合项目执行即可。
2.本类别所称的“价格构成”，指项目价格应涵盖的各类资源消耗，用于确定计价单元的边界。所列“设备投入”包括但不限于操作设备、器具及固定资产投入。
3.本类别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4.本类别所称“扩展项”，指同一项目下以不同方式提供或在不同场景应用时，只扩展价格项目适用范围、不额外加价的一类子项，子项的价格按主项目执行。
5.本类别所称“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二氧化碳吸收剂（钙/钠石灰等）、二氧化碳测压管、可复用操作器具、软件（版权、开发、购买）成本等。基本物质资源消耗成本计入项目价格，不另行收费。除基本物质资源消耗以外的可收费耗材，按照实际采购价格零差率销售。
6.本类别中的各类麻醉项目价格构成中包含术中各类监测成本，不得与其他监测项目同时计费。
7.本类别中涉及“包括……”“……等”的，属于开放型表述，所指对象不仅局限于表述中列明的事项，也包括未列明的同类事项。
8.计费时间以麻醉开始至麻醉结束（含麻醉恢复室复苏阶段），以麻醉记录为准，麻醉恢复室复苏时间超过2小时的按2小时计费。
9.本类别所称的“危重患者”指：ASA分级4、5级。
10.本类别所称的“儿童”，指6周岁及以下。周岁的计算方法以法律相关规定为准。
11.进行联合麻醉时，主要麻醉按全价收取，辅助麻醉按定价的30%收取，2小时内可以同时收取联合麻醉方式费用，2小时后按照主麻醉标准收取。</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</si>
  <si>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</si>
  <si>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</si>
  <si>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</si>
  <si>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</si>
  <si>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</si>
  <si>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</si>
  <si>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</si>
  <si>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</si>
  <si>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</si>
  <si>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</si>
  <si>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</si>
  <si>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</si>
  <si>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</si>
  <si>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01儿童加收20%
02 80周岁及以上患者加收20%</t>
  </si>
  <si>
    <t>1.单次以2小时为基础计费，超过2小时每小时加收15%。
2.神经阻滞针不得单独收费。</t>
  </si>
  <si>
    <t>013301000040000</t>
  </si>
  <si>
    <t>局部麻醉费（椎管内麻醉）</t>
  </si>
  <si>
    <t>通过将药物注射到椎管内，阻断神经传导，达到麻醉效果。</t>
  </si>
  <si>
    <t>01儿童加收20%
02 80周岁及以上患者加收20%
11 腰麻硬膜外联合阻滞加收5%</t>
  </si>
  <si>
    <t>1.单次以2小时为基础计费，超过2小时每小时加收15%。
2.阴道分娩过程中的镇痛应按分娩镇痛收费。</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</si>
  <si>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</si>
  <si>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</si>
  <si>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</si>
  <si>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</si>
  <si>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</si>
  <si>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</si>
  <si>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</si>
  <si>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</si>
  <si>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01 儿童加收10%
02 80周岁及以上患者加收10%
11 危重患者加收10%</t>
  </si>
  <si>
    <t>1.单次以2小时为基础计费，超过2小时每小时加收15%。
2.不得与各类气管插管术同时收取。</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</si>
  <si>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</si>
  <si>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</si>
  <si>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</si>
  <si>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</si>
  <si>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1.单次以2小时为基础计费，超过2小时每小时加收15%。
2.不与各类气管插管术同时收取。</t>
  </si>
  <si>
    <t>013301000080000</t>
  </si>
  <si>
    <t>全身麻醉费（深低温停循环麻醉）</t>
  </si>
  <si>
    <t>指通过各类方式，降低患者核心体温，暂停体外循环，进行手术治疗。</t>
  </si>
  <si>
    <t xml:space="preserve">01 儿童加收10%
02 80周岁及以上患者加收10%
</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</si>
  <si>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</si>
  <si>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</si>
  <si>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</si>
  <si>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</si>
  <si>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不与全身麻醉费同时收取。</t>
  </si>
  <si>
    <t>013301000100000</t>
  </si>
  <si>
    <t>连续镇痛</t>
  </si>
  <si>
    <t>通过储药装置或输注泵进行持续镇痛。</t>
  </si>
  <si>
    <t>所定价格涵盖注药、观察、记录、处理用物等步骤所需的人力资源和基本物质资源消耗。</t>
  </si>
  <si>
    <t>1.本项目不含穿刺、置管费用。
2.连续镇痛包括但不限于椎管内镇痛、静脉连续镇痛、神经阻滞连续镇痛等。</t>
  </si>
  <si>
    <t>014100</t>
  </si>
  <si>
    <t>中医外治</t>
  </si>
  <si>
    <t>使用说明：
1.本类别项目所称“价格构成”，指项目价格应涵盖的各类资源消耗，用于确定计价单元的边界，不应作为临床技术标准理解，不是实际操作方式、路径、步骤、程序的强制性要求，所列“设备投入”包括但不限于操作设备、器具及固定资产投入。
2.本类别项目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3.本类别项目所称“扩展项”，指同一项目下以不同方式提供或在不同场景应用时，只扩展价格项目适用范围、不额外加价的一类子项，子项的价格按主项目执行。
4.本类别项目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
5.本类别项目所称的"穴位"，指中医行业主管部门相关技术规范确定的人体点区部位。
6.本类别项目所称“中药贴敷（大）”指面积∈（5cm×5cm,10cm×10cm]，“中药贴敷（特大）”、“中药烫熨（特大）”、“中药溻渍（特大）”、“中药涂擦（特大）”指面积∈（10cm×10cm,∞）。“中药溻渍”“中药涂擦”治疗面积小于“特大”的，不做价格区分。
7.本类别项目所称特殊材料贴敷指包括但不限于耳贴、纳米、红外等功能性材料贴敷。
8.本类别项目所称的“儿童”，指6周岁及以下。周岁的计算方法以法律的相关规定为准。</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</si>
  <si>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</si>
  <si>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</si>
  <si>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</si>
  <si>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</si>
  <si>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01中药硬膏贴敷加收10%
02中药贴敷（大）加收50%
03中药贴敷（特大）加收80%
04儿童加收10%</t>
  </si>
  <si>
    <t>01中药热奄包
02特殊材料贴敷</t>
  </si>
  <si>
    <t>每日计费不超过2次。</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</si>
  <si>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</si>
  <si>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</si>
  <si>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</si>
  <si>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</si>
  <si>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</si>
  <si>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</si>
  <si>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</si>
  <si>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</si>
  <si>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01中药烫熨（特大）加收10%
02儿童加收10%</t>
  </si>
  <si>
    <t>014100000040000</t>
  </si>
  <si>
    <t>中药泡洗</t>
  </si>
  <si>
    <t>由医务人员协助或指导患者，行全身或局部体位浸泡或淋洗，完成中药泡洗，以发挥促进消肿、止痛、生肌等各类作用。</t>
  </si>
  <si>
    <t>所定价格涵盖全身或局部清洁，药物调配，协助或指导，监测生命体征，观察药液温度等处理用物所需的人力资源和基本物质资源消耗，含设备投入及维护成本。</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</si>
  <si>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</si>
  <si>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</si>
  <si>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</si>
  <si>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</si>
  <si>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</si>
  <si>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</si>
  <si>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</si>
  <si>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</si>
  <si>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01中药溻渍（特大）加收10% 
02儿童加收10%</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</si>
  <si>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</si>
  <si>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</si>
  <si>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</si>
  <si>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</si>
  <si>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 xml:space="preserve">01中药涂擦（特大）加收10% 
02儿童加收10% </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</si>
  <si>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</si>
  <si>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</si>
  <si>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</si>
  <si>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</si>
  <si>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 xml:space="preserve">01儿童加收10% </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</si>
  <si>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</si>
  <si>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</si>
  <si>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</si>
  <si>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</si>
  <si>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 xml:space="preserve">01儿童加收20% </t>
  </si>
  <si>
    <t>腐蚀位点/次</t>
  </si>
  <si>
    <t>1.不得与中药化腐清疮、中医锐性清疮同时收费；2.每日计费不超过2个计价单位。</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</si>
  <si>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</si>
  <si>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</si>
  <si>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</si>
  <si>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</si>
  <si>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 xml:space="preserve">01深层化腐清疮加收50% 
02儿童加收20% </t>
  </si>
  <si>
    <t>疮面/次</t>
  </si>
  <si>
    <t>1.不得与中药腐蚀、中医锐性清疮同时收费；2.每日计费不超过6个计价单位。</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</si>
  <si>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</si>
  <si>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</si>
  <si>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</si>
  <si>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</si>
  <si>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1.不得与中药腐蚀、中药化腐清疮同时收费；2.每日计费不超过6个计价单位。</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</si>
  <si>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</si>
  <si>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</si>
  <si>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</si>
  <si>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</si>
  <si>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 xml:space="preserve">01深层搔爬加收20%  
02耳前窦道加收30%   
03儿童加收20% </t>
  </si>
  <si>
    <r>
      <rPr>
        <sz val="11"/>
        <rFont val="宋体"/>
        <charset val="134"/>
      </rPr>
      <t>每窦道</t>
    </r>
    <r>
      <rPr>
        <sz val="11"/>
        <rFont val="宋体"/>
        <charset val="0"/>
      </rPr>
      <t>/</t>
    </r>
    <r>
      <rPr>
        <sz val="11"/>
        <rFont val="宋体"/>
        <charset val="134"/>
      </rPr>
      <t>次</t>
    </r>
  </si>
  <si>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</si>
  <si>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</si>
  <si>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</si>
  <si>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</si>
  <si>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</si>
  <si>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每日计费不超过8个计价单位。</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</si>
  <si>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</si>
  <si>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</si>
  <si>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</si>
  <si>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</si>
  <si>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</si>
  <si>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</si>
  <si>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</si>
  <si>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</si>
  <si>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 xml:space="preserve">01甲床放血加收5%        
02刺络放血加收5% 
03儿童加收10% </t>
  </si>
  <si>
    <t>每日计费不超过1个计价单位。</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</si>
  <si>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</si>
  <si>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</si>
  <si>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</si>
  <si>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</si>
  <si>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</si>
  <si>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</si>
  <si>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</si>
  <si>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</si>
  <si>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</si>
  <si>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</si>
  <si>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</si>
  <si>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</si>
  <si>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</si>
  <si>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014200</t>
  </si>
  <si>
    <t>中医针法</t>
  </si>
  <si>
    <t>使用说明：
1.本类别项目所称的“价格构成”，指项目价格应涵盖的各类资源消耗，用于确定计价单元的边界，不应作为临床技术标准理解，不是实际操作方式、路径、步骤、程序的强制性要求。所列“设备投入”包括但不限于操作设备、器具及固定资产投入。中医针法的“价格构成”涵盖了中医针法开穴、取穴、选针、进针、留针、行针、出针等整个操作过程，原按操作步骤单独设立的价格项目如“子午流注开穴法、灵龟八法开穴法、飞腾八法开穴法”等，以价格构成的形式计入中医针法价格项目，不再拆分立项。
2.本类别项目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两位编码第1位相同的，视为同一序列。
3.本类别项目所称“扩展项”，指同一项目下以不同方式提供或在不同场景应用时，只扩展价格项目适用范围、不额外加价的一类子项，子项的价格按主项目执行。
5.本类别项目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6.本类别项目所称的“选针”，指针刺前准备，选择类别、材质、型号规格适宜的针具，根据患者的体质、体形、年龄、病情和腧穴部位等，选用适合针具施治，不再对材质、类别等进行区别计费。
7.本类别项目所称的“进针”，指将针具刺入体内的方法，在操作上一般通过循按经脉，揣按穴位等预备方法，然后将针由浅入深地刺入预定的深度，不再区分针具刺入的深浅度分别立项或分别制定收费标准；本类别所称的“行针”，指将针刺刺入腧穴后，为了使之得气、调节针感以及进行补泻等而实施的各种手法，如提插捻转、循法、弹法、刮法、摇法、飞法、震颤法等；本类别所称的“留针”，指将针具刺入腧穴并施行手法后，将针留置于腧穴内一定时间的方法；本类别所称的“出针”，指行针完毕后，将针拔出的操作方法。
8.本类别项目所称的“特殊针具”，指国家卫生健康委制定发布技术规范收录的，长度、直径、形制、用法显著区别于毫针的其他针具，如芒针等。本类别项目所称的“特殊手法”，指国家卫生健康委制定发布技术规范单列的特色针刺手法，如“子午流注开穴法、灵龟八法开穴法、飞腾八法开穴法”。医疗机构应用其他新手法或新针具开展中医针法治疗，尚未列入国家卫生健康委制定发布技术规范、不符合前述要求的，采取现有项目兼容的方式，按照常规针法的价格政策执行。
9.本类别项目所称的“特殊穴位”，指具有一定危险性穴位，包括睛明、承泣、球后、风府、风池、哑门、人迎、天突、冲门、长强、会阴、八髎、金津、玉液及位于胸胁、颈项、背部的腧穴。本类别项目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10.本类别项目所称的“仪器针法”，指应用仪器产生的电、热、冷、磁、振动、光等各类效应替代针具完成针法操作的针刺治疗，例如国家卫生健康委制定发布技术规范中所列的激光针治疗等。本类别项目所称的“仪器辅助操作”，指医师实施常规针法、特殊针具针法、特殊手法针法时，利用仪器使针具产生振动、电流、温度变化等，辅助完成针刺操作或者强化针刺效果。
12.本类别项目所称的“中医自血疗法”，指医务人员根据病情选穴，取患者自体血液，并通过穴位或肌肉组织注回患者自身体内，含取血、注射等操作。
13.本类别项目计价单位中的“次•日”，指完成一次完整的针刺过程，不以进针数量计费，每日收费一次。
14.本类别项目所称的“儿童”，指6周岁及以下。周岁的计算方法以法律的相关规定为准。
15.本类别项目加收项中的“主任医师加收”“副主任医师加收”限中医针灸专业。</t>
  </si>
  <si>
    <t>014200000010000</t>
  </si>
  <si>
    <t>常规针法</t>
  </si>
  <si>
    <t>由主治及以下医师根据病情选 穴，通过基本手法和辅助手法，以毫针治疗疾病，促进疏通经 络，调理脏腑，扶正祛邪。</t>
  </si>
  <si>
    <t>所定价格涵盖穴位确定、消毒、选针、进针、行针、留针、出针、必要时行仪器辅助操作等过程中所需的人力资源和基本物质资源消耗，含设备投入及维护成本。</t>
  </si>
  <si>
    <r>
      <rPr>
        <sz val="11"/>
        <rFont val="宋体"/>
        <charset val="134"/>
      </rPr>
      <t>01儿童加收20%
11主任医师加收6</t>
    </r>
    <r>
      <rPr>
        <sz val="11"/>
        <rFont val="宋体"/>
        <charset val="0"/>
      </rPr>
      <t>0%</t>
    </r>
    <r>
      <rPr>
        <sz val="11"/>
        <rFont val="宋体"/>
        <charset val="134"/>
      </rPr>
      <t xml:space="preserve">
12副主任医师加收3</t>
    </r>
    <r>
      <rPr>
        <sz val="11"/>
        <rFont val="宋体"/>
        <charset val="0"/>
      </rPr>
      <t>0%</t>
    </r>
  </si>
  <si>
    <r>
      <rPr>
        <sz val="11"/>
        <rFont val="宋体"/>
        <charset val="134"/>
      </rPr>
      <t>次</t>
    </r>
    <r>
      <rPr>
        <sz val="11"/>
        <rFont val="宋体"/>
        <charset val="0"/>
      </rPr>
      <t>•</t>
    </r>
    <r>
      <rPr>
        <sz val="11"/>
        <rFont val="宋体"/>
        <charset val="134"/>
      </rPr>
      <t>日</t>
    </r>
  </si>
  <si>
    <t>同时采用了常规针法、特殊针具针法、特殊手法针法中的两项或者三项，按收费标准最高的服务项目计费，不叠加计费。</t>
  </si>
  <si>
    <t>014200000020000</t>
  </si>
  <si>
    <t>特殊针具针法</t>
  </si>
  <si>
    <t>由主治及以下医师根据病情选 穴，通过基本手法和辅助手法，以特殊针具治疗疾病，促进疏通经络，调理脏腑，扶正祛邪。</t>
  </si>
  <si>
    <t>所定价格涵盖穴位确定、消毒、选针、进针、行针、留针、出针、必要时行仪器辅助操作等过程中所需的人力资源和基本物质资源消耗，含设备投入及维护
成本。</t>
  </si>
  <si>
    <t>014200000030000</t>
  </si>
  <si>
    <t>特殊手法针法</t>
  </si>
  <si>
    <t>由主治及以下医师根据病情，采取特殊开穴方法或通过毫针特殊手法，治疗疾病，促进疏通经 络，调理脏腑，扶正祛邪。</t>
  </si>
  <si>
    <t>1.同时采用了常规针法、特殊针具针法、特殊手法针法中的两项或者三项，按收费标准最高的服务项目计费，不叠加计费；2.限子午流注开穴法、灵龟八法开穴法、飞腾八法开穴法。</t>
  </si>
  <si>
    <t>014200000040000</t>
  </si>
  <si>
    <t>特殊穴位(部位）针法</t>
  </si>
  <si>
    <t>由主治及以下医师根据病情选 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</si>
  <si>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
成本。</t>
  </si>
  <si>
    <r>
      <rPr>
        <sz val="11"/>
        <rFont val="宋体"/>
        <charset val="134"/>
      </rPr>
      <t>01儿童加收20%
11主任医师加收</t>
    </r>
    <r>
      <rPr>
        <sz val="11"/>
        <rFont val="宋体"/>
        <charset val="0"/>
      </rPr>
      <t>60%</t>
    </r>
    <r>
      <rPr>
        <sz val="11"/>
        <rFont val="宋体"/>
        <charset val="134"/>
      </rPr>
      <t xml:space="preserve">
12副主任医师加收</t>
    </r>
    <r>
      <rPr>
        <sz val="11"/>
        <rFont val="宋体"/>
        <charset val="0"/>
      </rPr>
      <t>30%</t>
    </r>
  </si>
  <si>
    <t>穴位</t>
  </si>
  <si>
    <r>
      <rPr>
        <sz val="11"/>
        <rFont val="宋体"/>
        <charset val="134"/>
      </rPr>
      <t>每日计费不超过</t>
    </r>
    <r>
      <rPr>
        <sz val="11"/>
        <rFont val="宋体"/>
        <charset val="0"/>
      </rPr>
      <t>2</t>
    </r>
    <r>
      <rPr>
        <sz val="11"/>
        <rFont val="宋体"/>
        <charset val="134"/>
      </rPr>
      <t>个计价单位。</t>
    </r>
  </si>
  <si>
    <t>014200000050000</t>
  </si>
  <si>
    <t>仪器针法</t>
  </si>
  <si>
    <t>由医师根据病情，选择适宜的仪器，通过各类仪器产生电、热、冷、磁、振动、光等各类效应替代针具治疗疾病， 促进疏通经络，调理脏腑，扶正祛邪。</t>
  </si>
  <si>
    <t>所定价格涵盖部位确定、消毒、选针、进针、行针、留针、出针等过程中所需的人力资源和基本物质资源消耗，含设备投入及维护成本。</t>
  </si>
  <si>
    <t>014200000060000</t>
  </si>
  <si>
    <t>体表针法</t>
  </si>
  <si>
    <t>由主治及以下医师根据病情选 穴，通过非锐性针具施于体表，配合手法治疗各系统疾病，促进疏通经络，调理脏腑，扶正祛邪。</t>
  </si>
  <si>
    <t>所定价格涵盖部位确定、选针、体表施治等过程中所需的人力资源和基本物质资源消耗，含设备投入及维护成本。</t>
  </si>
  <si>
    <r>
      <rPr>
        <sz val="11"/>
        <rFont val="宋体"/>
        <charset val="134"/>
      </rPr>
      <t>01儿童加收20%
11主任医师加收2</t>
    </r>
    <r>
      <rPr>
        <sz val="11"/>
        <rFont val="宋体"/>
        <charset val="0"/>
      </rPr>
      <t>0%</t>
    </r>
    <r>
      <rPr>
        <sz val="11"/>
        <rFont val="宋体"/>
        <charset val="134"/>
      </rPr>
      <t xml:space="preserve">
12副主任医师加收</t>
    </r>
    <r>
      <rPr>
        <sz val="11"/>
        <rFont val="宋体"/>
        <charset val="0"/>
      </rPr>
      <t>10%</t>
    </r>
  </si>
  <si>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</si>
  <si>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</si>
  <si>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</si>
  <si>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</si>
  <si>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014200000080000</t>
  </si>
  <si>
    <t>穴位埋入</t>
  </si>
  <si>
    <t>由医师根据病情选穴，将相关医用耗材埋入体内，促进疏通经 络，气血调和，补虚泻实。</t>
  </si>
  <si>
    <t>所定价格涵盖穴位确定、消毒、埋入，处理创口用物所需的人力资源和基本物质资源消耗。</t>
  </si>
  <si>
    <t>1.每日计费不超过8个计价单位；2.限7天计费一次。</t>
  </si>
  <si>
    <t>014200000090000</t>
  </si>
  <si>
    <t>由医师根据病情选穴，配合手法，进行穴位注射，促进疏通经络，调理脏腑，扶正祛邪。</t>
  </si>
  <si>
    <t>所定价格涵盖穴位确定、消毒、注射、取针、局部处理等过程中所需的人力资源和基本物质资源消耗。</t>
  </si>
  <si>
    <t>01中医自血疗法</t>
  </si>
  <si>
    <t>014200000100000</t>
  </si>
  <si>
    <t>耳穴疗法</t>
  </si>
  <si>
    <t>由医务人员根据病情在耳穴表 面，通过贴敷颗粒物（如药物或磁珠等），配合适度的手法，促进疏通经络，调理脏腑，扶正祛邪。</t>
  </si>
  <si>
    <t>所定价格涵盖穴位确定、消毒、贴敷、按压等过程中所需的人力资源和基本物质资源消耗。</t>
  </si>
  <si>
    <t>单耳</t>
  </si>
  <si>
    <t>43</t>
  </si>
  <si>
    <t>中医骨伤</t>
  </si>
  <si>
    <t>使用说明:
1.本类别以中医骨伤为重点，按照中医骨伤治疗方式的服务产出设立价格项目。
2.本类别所称的“价格构成”，指项目价格应涵盖的各类资源消耗，用于确定计价单元的边界，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 本类别所称的“每关节”是指，单个大关节（肩、肘、腕、髋、膝、踝）、颈椎、胸椎、腰椎、单侧手掌部关节、单侧足部关节、单侧颞颌关节、单侧肩锁关节、胸锁关节、单侧骶髂关节。
7.本类别所称的“儿童”，指6周岁及以下。周岁的计算方法以法律的相关规定为准。</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</si>
  <si>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</si>
  <si>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</si>
  <si>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</si>
  <si>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</si>
  <si>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每关节</t>
  </si>
  <si>
    <t>014300000020000</t>
  </si>
  <si>
    <t>手法整复术（复杂关节脱位）</t>
  </si>
  <si>
    <t>通过手法（或辅助器械）使脱位复杂关节复位。</t>
  </si>
  <si>
    <t>“复杂关节脱位”指寰枢椎、髋关节、骨盆等关节脱位以及陈旧性脱位。</t>
  </si>
  <si>
    <t>014300000030000</t>
  </si>
  <si>
    <t>手法整复术（骨伤）</t>
  </si>
  <si>
    <t>通过正骨手法（或辅助器械）使骨折或韧带损伤复位。</t>
  </si>
  <si>
    <t>每处骨折</t>
  </si>
  <si>
    <t>014300000040000</t>
  </si>
  <si>
    <t>手法整复术（复杂骨伤）</t>
  </si>
  <si>
    <t>通过正骨手法（或辅助器械）使复杂骨折或韧带损伤复位。</t>
  </si>
  <si>
    <t>“复杂骨伤”指脊柱、骨盆、关节内等骨折以及陈旧性、粉碎性骨折。</t>
  </si>
  <si>
    <t>014300000050000</t>
  </si>
  <si>
    <t>小夹板固定术</t>
  </si>
  <si>
    <t>通过小夹板等各种外固定方式对骨折部位进行包扎固定。</t>
  </si>
  <si>
    <t>所定价格涵盖摆位、固定等步骤所需的人力资源和基本物质资源消耗。</t>
  </si>
  <si>
    <t>014300000060000</t>
  </si>
  <si>
    <t>小夹板调整术</t>
  </si>
  <si>
    <t>根据患者复诊情况对小夹板等外固定装置进行调整。</t>
  </si>
  <si>
    <t>所定价格涵盖观察、调整等步骤所需的人力资源和基本物质资源消耗。</t>
  </si>
  <si>
    <t>014300000070000</t>
  </si>
  <si>
    <t>中医复位内固定术</t>
  </si>
  <si>
    <t>使用各种针具、钉具，以内固定方式复位固定骨折部位。</t>
  </si>
  <si>
    <t>所定价格涵盖摆位、消毒、进针、牵拉复位、撬拨、包扎固定等步骤所需的人力资源和基本物质资源消耗。</t>
  </si>
  <si>
    <t>手法整复术（骨伤、复杂骨伤）后位置不稳定需内固定的，中医复位内固定术按50%计费。</t>
  </si>
  <si>
    <t>014300000080000</t>
  </si>
  <si>
    <t>手法松解术</t>
  </si>
  <si>
    <t>通过理筋、松筋、弹拨等手法疏通经络、松解粘连、滑利关节。</t>
  </si>
  <si>
    <t>所定价格涵盖摆位、手法疏通等步骤，以及必要时使用辅助器械所需的人力资源和基本物质资源消耗。</t>
  </si>
  <si>
    <t>1.不与同部位中医推拿同时收费；2.操作时间少于20分钟的按50%收取。</t>
  </si>
  <si>
    <t>014300000090000</t>
  </si>
  <si>
    <t>手法挤压术</t>
  </si>
  <si>
    <t>通过抚触挤压腱鞘囊肿，使囊肿破裂。</t>
  </si>
  <si>
    <t>所定价格涵盖定位、抚触、挤压等步骤所需的人力资源和基本物质资源消耗。</t>
  </si>
  <si>
    <t>014400</t>
  </si>
  <si>
    <t>中医灸法、拔罐、推拿</t>
  </si>
  <si>
    <t xml:space="preserve">使用说明：
1.本类项目所列“灸法”、“拔罐”、“推拿”项目，指中医行业主管部门允许开展，以治疗患者相应症状为目的的中医临床治疗服务。
2.“隔物灸”所称的“间隔物”包括但不限于新鲜老姜、大蒜、附子饼、盐、其他中药等，同一次治疗用几种间隔物不叠加收费。
3.“施灸制品”包括但不限于艾条、艾炷、艾箱、艾绒、热敏灸条、雷火针灸条、太乙神针灸条、药灸条等。
4.本类别项目所列“推拿”项目，指以治疗各部位疾病为目的的情况。如医务人员在对头部疾病实施推拿治疗时，涉及对人体肩、颈、足等多个部位推拿，仅可按一次计费。
5.本类别项目所称“价格构成”，指项目价格应涵盖的各类资源消耗，用于确定计价单元的边界，不应作为临床技术标准理解，不是实际操作方式、路径、步骤、程序的强制性要求。
6.本类别项目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垫）、治疗巾（单）、标签、操作器具、罐具、包裹单（袋）等。基本物耗成本计入项目价格，不另行收费。
7.本类别项目所称“加收项”，指同一项目以不同方式提供或在不同场景应用时 ，确有必要制定差异化收费标准而细分的一类子项 。
8.本类别项目所称“扩展项”，指同一项目下以不同方式提供或在不同场景应用时，只扩展价格项目适用范围、不额外加价的一类子项，子项的价格按主项目执行。
9.本类别项目所称的“儿童”，指6周岁及以下。周岁的计算方法以法律的相关规定为准。
10.推拿类项目每日累计计费时长不超过1小时。
</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</si>
  <si>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</si>
  <si>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</si>
  <si>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</si>
  <si>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 度，处理用物等所需的人力资源和基本物质资源消耗。</t>
  </si>
  <si>
    <t>01雷火灸（太乙神针）</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</si>
  <si>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</si>
  <si>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</si>
  <si>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</si>
  <si>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</si>
  <si>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</si>
  <si>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</si>
  <si>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 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</si>
  <si>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</si>
  <si>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</si>
  <si>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</si>
  <si>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 阳，扶正祛邪，达到治疗疾病的目的。</t>
  </si>
  <si>
    <t>所定价格涵盖灸饼和施灸制品制备，撒药粉，平铺，放置，点燃，施灸等所需的人力资源和基本物质资源消耗时间成本。</t>
  </si>
  <si>
    <r>
      <rPr>
        <sz val="11"/>
        <rFont val="宋体"/>
        <charset val="0"/>
      </rPr>
      <t>01</t>
    </r>
    <r>
      <rPr>
        <sz val="11"/>
        <rFont val="宋体"/>
        <charset val="134"/>
      </rPr>
      <t>儿童加收</t>
    </r>
    <r>
      <rPr>
        <sz val="11"/>
        <rFont val="宋体"/>
        <charset val="0"/>
      </rPr>
      <t>10%
02</t>
    </r>
    <r>
      <rPr>
        <sz val="11"/>
        <rFont val="宋体"/>
        <charset val="134"/>
      </rPr>
      <t>督灸（火龙灸）加收</t>
    </r>
    <r>
      <rPr>
        <sz val="11"/>
        <rFont val="宋体"/>
        <charset val="0"/>
      </rPr>
      <t>50</t>
    </r>
    <r>
      <rPr>
        <sz val="11"/>
        <rFont val="宋体"/>
        <charset val="134"/>
      </rPr>
      <t>%</t>
    </r>
  </si>
  <si>
    <t>督灸（火龙灸）每周限收费一次。</t>
  </si>
  <si>
    <t>014400000050000</t>
  </si>
  <si>
    <t>中医拔罐</t>
  </si>
  <si>
    <t>由医务人员以罐为工具，利用各类方式方法使之吸附于体表的固定部位进行治疗，促进通经活络，行气活血，祛风散寒。</t>
  </si>
  <si>
    <t>所定价格可以涵盖清洁，罐具吸附，观 察，撤罐，处理用物所需的人力资源和基本物质资源消耗。</t>
  </si>
  <si>
    <r>
      <rPr>
        <sz val="11"/>
        <rFont val="宋体"/>
        <charset val="0"/>
      </rPr>
      <t>01</t>
    </r>
    <r>
      <rPr>
        <sz val="11"/>
        <rFont val="宋体"/>
        <charset val="134"/>
      </rPr>
      <t>药物罐加收</t>
    </r>
    <r>
      <rPr>
        <sz val="11"/>
        <rFont val="宋体"/>
        <charset val="0"/>
      </rPr>
      <t>10%
02</t>
    </r>
    <r>
      <rPr>
        <sz val="11"/>
        <rFont val="宋体"/>
        <charset val="134"/>
      </rPr>
      <t>水罐加收</t>
    </r>
    <r>
      <rPr>
        <sz val="11"/>
        <rFont val="宋体"/>
        <charset val="0"/>
      </rPr>
      <t>10%</t>
    </r>
  </si>
  <si>
    <r>
      <rPr>
        <sz val="11"/>
        <rFont val="宋体"/>
        <charset val="0"/>
      </rPr>
      <t>01</t>
    </r>
    <r>
      <rPr>
        <sz val="11"/>
        <rFont val="宋体"/>
        <charset val="134"/>
      </rPr>
      <t>火罐</t>
    </r>
    <r>
      <rPr>
        <sz val="11"/>
        <rFont val="宋体"/>
        <charset val="0"/>
      </rPr>
      <t xml:space="preserve">
02</t>
    </r>
    <r>
      <rPr>
        <sz val="11"/>
        <rFont val="宋体"/>
        <charset val="134"/>
      </rPr>
      <t>电火罐</t>
    </r>
    <r>
      <rPr>
        <sz val="11"/>
        <rFont val="宋体"/>
        <charset val="0"/>
      </rPr>
      <t xml:space="preserve">
03</t>
    </r>
    <r>
      <rPr>
        <sz val="11"/>
        <rFont val="宋体"/>
        <charset val="134"/>
      </rPr>
      <t>着罐</t>
    </r>
    <r>
      <rPr>
        <sz val="11"/>
        <rFont val="宋体"/>
        <charset val="0"/>
      </rPr>
      <t xml:space="preserve">
04</t>
    </r>
    <r>
      <rPr>
        <sz val="11"/>
        <rFont val="宋体"/>
        <charset val="134"/>
      </rPr>
      <t>磁疗罐</t>
    </r>
    <r>
      <rPr>
        <sz val="11"/>
        <rFont val="宋体"/>
        <charset val="0"/>
      </rPr>
      <t xml:space="preserve">
05</t>
    </r>
    <r>
      <rPr>
        <sz val="11"/>
        <rFont val="宋体"/>
        <charset val="134"/>
      </rPr>
      <t>真空拔罐</t>
    </r>
    <r>
      <rPr>
        <sz val="11"/>
        <rFont val="宋体"/>
        <charset val="0"/>
      </rPr>
      <t xml:space="preserve">
06</t>
    </r>
    <r>
      <rPr>
        <sz val="11"/>
        <rFont val="宋体"/>
        <charset val="134"/>
      </rPr>
      <t>电罐</t>
    </r>
  </si>
  <si>
    <t>不能与其他拔罐项目同时收取。</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</si>
  <si>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</si>
  <si>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</si>
  <si>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</si>
  <si>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</si>
  <si>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01平衡罐</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</si>
  <si>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</si>
  <si>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</si>
  <si>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</si>
  <si>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</si>
  <si>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</si>
  <si>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</si>
  <si>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</si>
  <si>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</si>
  <si>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 xml:space="preserve">01儿童加收10%
</t>
  </si>
  <si>
    <t>1.操作时间少于20分钟的按50%收取，超过20分钟，每增加10分钟加收50%；2.主任医师加收60%；3.副主任医师加收30%。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</si>
  <si>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</si>
  <si>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</si>
  <si>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</si>
  <si>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</si>
  <si>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</si>
  <si>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</si>
  <si>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r>
      <rPr>
        <sz val="11"/>
        <rFont val="宋体"/>
        <charset val="0"/>
      </rPr>
      <t>01</t>
    </r>
    <r>
      <rPr>
        <sz val="11"/>
        <rFont val="宋体"/>
        <charset val="134"/>
      </rPr>
      <t>寰枢关节推拿加收</t>
    </r>
    <r>
      <rPr>
        <sz val="11"/>
        <rFont val="宋体"/>
        <charset val="0"/>
      </rPr>
      <t>20%
02</t>
    </r>
    <r>
      <rPr>
        <sz val="11"/>
        <rFont val="宋体"/>
        <charset val="134"/>
      </rPr>
      <t>儿童加收</t>
    </r>
    <r>
      <rPr>
        <sz val="11"/>
        <rFont val="宋体"/>
        <charset val="0"/>
      </rPr>
      <t xml:space="preserve">10%
</t>
    </r>
  </si>
  <si>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</si>
  <si>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</si>
  <si>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</si>
  <si>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</si>
  <si>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</si>
  <si>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</si>
  <si>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</si>
  <si>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</si>
  <si>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</si>
  <si>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</si>
  <si>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</si>
  <si>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</si>
  <si>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r>
      <rPr>
        <sz val="11"/>
        <rFont val="宋体"/>
        <charset val="134"/>
      </rPr>
      <t>所定价格涵盖应用各类推拿手法或特殊推拿技术或辅助器械，审证求因、确定病位</t>
    </r>
    <r>
      <rPr>
        <sz val="11"/>
        <rFont val="宋体"/>
        <charset val="0"/>
      </rPr>
      <t xml:space="preserve">
</t>
    </r>
    <r>
      <rPr>
        <sz val="11"/>
        <rFont val="宋体"/>
        <charset val="134"/>
      </rPr>
      <t>、动静结合、精准施治所需的人力资源和基本物质资源消耗。</t>
    </r>
  </si>
  <si>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</si>
  <si>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</si>
  <si>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</si>
  <si>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</si>
  <si>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</si>
  <si>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</si>
  <si>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</si>
  <si>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</si>
  <si>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</si>
  <si>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每日计费不超过4个计价单位。</t>
  </si>
  <si>
    <t>014500000110000</t>
  </si>
  <si>
    <t>中枢神经系统疾病推拿</t>
  </si>
  <si>
    <t>由医务人员遵循经络、穴位，通过各类手法和力道治疗中枢神经系统疾病，以起到疏通经络、理筋整复的作用。</t>
  </si>
  <si>
    <t>1.操作时间少于20分钟的按50%收取，超过20分钟，每增加10分钟加收50%；2.主任医师加收60%；3.副主任医师加收30%；4.不得与其他部位疾病推拿项目同时收取。</t>
  </si>
  <si>
    <t>46</t>
  </si>
  <si>
    <t>中医特殊疗法</t>
  </si>
  <si>
    <t>使用说明:
1.本类别以中医特殊疗法为重点，按照中医特殊疗法治疗方式的服务产出设立价格项目。
2.本类别所称的“价格构成”，指项目价格应涵盖的各类资源消耗，用于确定计价单元的边界，是各级医疗保障部门制定调整项目价格考虑的测算因子，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6.本类别所称的“儿童”，指6周岁及以下。周岁的计算方法以法律的相关规定为准。
7.价格构成中所称的“定位”为表面穿刺位置或实施治疗位置的确定，不含“影像学引导”等辅助设备引导定位费用；“穿刺”为主项操作涉及的必要穿刺技术。</t>
  </si>
  <si>
    <t>014600000010000</t>
  </si>
  <si>
    <t>针刀（钩活）疗法</t>
  </si>
  <si>
    <t>使用针刀、铍针、刃针等各种针刀具，对病变组织松解剥离，起到缓解症状或治疗疾病的作用。</t>
  </si>
  <si>
    <t>所定价格涵盖定位、穿刺、剥离、包扎等人力资源和基本物质资源消耗。</t>
  </si>
  <si>
    <r>
      <rPr>
        <sz val="11"/>
        <color theme="1"/>
        <rFont val="宋体"/>
        <charset val="134"/>
      </rPr>
      <t>01</t>
    </r>
    <r>
      <rPr>
        <sz val="11"/>
        <rFont val="宋体"/>
        <charset val="134"/>
      </rPr>
      <t>脊柱针刀疗法加收30%</t>
    </r>
  </si>
  <si>
    <t>1.头部、躯干、单肢、单手、单足、脊柱可分别按一个部位计价；2.同一疾病治疗过程中涉及多个部位的，按疾病发生部位计费。如颈椎病涉及颈椎、上肢、手部等多个部位针刀治疗的，仅可收取脊柱针刀计费；3.每日限收取2个计价单位，同一疾病限每5天计费一次。</t>
  </si>
  <si>
    <t>014600000020000</t>
  </si>
  <si>
    <t>点穴疗法</t>
  </si>
  <si>
    <t>通过对穴位或局部点压施术，起到缓解症状或治疗疾病的作用。</t>
  </si>
  <si>
    <t>所定价格涵盖定位、施压等人力资源和基本物质资源消耗。</t>
  </si>
  <si>
    <t>不得与中医推拿疗法项目同时收费。</t>
  </si>
  <si>
    <t>014600000030000</t>
  </si>
  <si>
    <t>中医烙法</t>
  </si>
  <si>
    <t>通过烙具烙烫病变部位，起到缓解症状或治疗疾病的作用。</t>
  </si>
  <si>
    <t>所定价格涵盖定位、消毒、烙烫等人力资源和基本物质资源消耗。</t>
  </si>
  <si>
    <t>014600000040000</t>
  </si>
  <si>
    <t>通过拨障针摘除晶状体混浊部分。</t>
  </si>
  <si>
    <t>所定价格涵盖散瞳、消毒、开睑、切口、拨障针拨断晶状体悬韧带、晶体压入玻璃体腔、出针、闭合切口、包扎等人力资源和基本物质资源消耗。</t>
  </si>
  <si>
    <t>单眼</t>
  </si>
  <si>
    <t>014600000050000</t>
  </si>
  <si>
    <t>足底反射疗法</t>
  </si>
  <si>
    <t>通过手法对足部反射区进行刺激，起到缓解症状或治疗疾病的作用。</t>
  </si>
  <si>
    <t>所定价格涵盖泡洗、定位、穴位刺激等人力资源和基本物质资源消耗。</t>
  </si>
  <si>
    <t>1.不与中医推拿同时收费；2.操作时间少于20分钟的按50%收取。</t>
  </si>
  <si>
    <t>014600000060000</t>
  </si>
  <si>
    <t>红皮病清消治疗</t>
  </si>
  <si>
    <t>针对红皮病病变部位进行清创处理、中药外敷，起到促进皮损愈合的作用。</t>
  </si>
  <si>
    <t>所定价格涵盖消毒、清创、敷药、包扎等人力资源和基本物质资源消耗。</t>
  </si>
  <si>
    <t>康复</t>
  </si>
  <si>
    <t>使用说明：
1.本类项目指按照功能障碍类型设立的康复评定、康复治疗类价格项目。
2.本类项目所称的“价格构成”，指项目价格应涵盖的各类资源消耗，用于确定计价单元的边界，是制定调整项目价格考虑的测算因子，不应作为临床技术标准理解，不是实际操作方式、路径、步骤、程序的强制性要求。所列“设备投入”包括但不限于操作设备、器具及固定资产投入。
3.本类项目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4.本类项目所称“扩展项”，指同一项目下以不同方式提供或在不同场景应用时，只扩展价格项目适用范围、不额外加价的一类子项，子项的价格按主项目执行。
5.本类项目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可复用训练器具、软件（版权、开发、购买）成本等。基本物质资源消耗成本计入项目价格，不另行收费。除基本物质资源消耗以外的其他耗材，按照实际采购价格零差率销售。
6.本类项目中涉及“包括……”“……等”的，属于开放型表述，所指对象不仅局限于表述中列明的事项，也包括未列明的同类事项。
7.本类项目所称的“人工智能辅助检查或训练”是指应用人工智能技术辅助进行的康复检查或训练，可直接按主项目收费，不得与主项同时收费。
8.本类项目中指的团体训练人数不得超过15人。
9.康复训练项目计价时间段以半小时为基价，根据实际开展时长累加计费至封顶时长，同一计价时间段内不得与其他康复类医疗服务价格项目叠加计费。</t>
  </si>
  <si>
    <t>51</t>
  </si>
  <si>
    <t>（一）康复评定</t>
  </si>
  <si>
    <t>015100000010000</t>
  </si>
  <si>
    <t>认知功能检查</t>
  </si>
  <si>
    <t>应用常用工具、仪器设备和软件程序等方式，对患者的记忆、注意、执行等认知功能水平进行测评分析，做出认知功能有无障碍及严重程度的判断。</t>
  </si>
  <si>
    <t>所定价格涵盖资料收集、状态评估、应用各种方式测查、分析、得出结论等步骤所需的人力资源、设备成本与基本物质资源消耗。</t>
  </si>
  <si>
    <t>01人工智能辅助检查</t>
  </si>
  <si>
    <t>不与临床量表项目同时收取。</t>
  </si>
  <si>
    <t>限认知知觉功能障碍患者，一个疾病过程支付不超过4次。（包含扩展项目合并计算）。</t>
  </si>
  <si>
    <t>015100000020000</t>
  </si>
  <si>
    <t>吞咽功能检查</t>
  </si>
  <si>
    <t>应用各种筛查技术以及食物稠度粘度测试等临床吞咽功能检查方式，对影响患者吞咽过程的器官结构及功能进行检查，做出吞咽功能有无障碍及严重程度的判断。</t>
  </si>
  <si>
    <t>一个疾病过程支付不超过3次。（包含扩展项目合并计算）。</t>
  </si>
  <si>
    <t>015100000030000</t>
  </si>
  <si>
    <t>言语功能检查</t>
  </si>
  <si>
    <r>
      <rPr>
        <sz val="11"/>
        <rFont val="宋体"/>
        <charset val="134"/>
      </rPr>
      <t>应用言语</t>
    </r>
    <r>
      <rPr>
        <sz val="11"/>
        <rFont val="宋体"/>
        <charset val="0"/>
      </rPr>
      <t>-</t>
    </r>
    <r>
      <rPr>
        <sz val="11"/>
        <rFont val="宋体"/>
        <charset val="134"/>
      </rPr>
      <t>语言筛查工具及设备、构音评估方法等手段，对患者的发声、构音等言语能力及听理解、复述、朗读等语言能力进行测查分析，做出言语</t>
    </r>
    <r>
      <rPr>
        <sz val="11"/>
        <rFont val="宋体"/>
        <charset val="0"/>
      </rPr>
      <t>-</t>
    </r>
    <r>
      <rPr>
        <sz val="11"/>
        <rFont val="宋体"/>
        <charset val="134"/>
      </rPr>
      <t>语言功能有无障碍及严重程度的判断。</t>
    </r>
  </si>
  <si>
    <t>限疑似言语功能障碍患者，不包括言语功能不能恢复的患者，一个疾病过程支付不超过2次。（包含扩展项目合并计算）。</t>
  </si>
  <si>
    <t>015100000040000</t>
  </si>
  <si>
    <t>运动功能检查</t>
  </si>
  <si>
    <t>应用各种方式，对患者的肌力、关节活动范围、平衡功能、步态、体态等运动功能进行测查分析，做出运动功能有无障碍及严重程度的判断。</t>
  </si>
  <si>
    <t>所定价格涵盖资料收集、状态评估、应用各种方式测查、分析、得出结论等步骤所需的人力资源与基本物质资源消耗。</t>
  </si>
  <si>
    <t>评定间隔时间不短于14天。（包含扩展项目合并计算）。</t>
  </si>
  <si>
    <t>015100000050000</t>
  </si>
  <si>
    <t>脏器功能检查</t>
  </si>
  <si>
    <t>应用各种工具、仪器设备等方式，对患者的运动心功能、运动肺功能、呼吸肌功能、膀胱容量等脏器功能进行检查分析，做出脏器功能有无障碍及严重程度的判断。</t>
  </si>
  <si>
    <t>015100000060000</t>
  </si>
  <si>
    <t>神经发育障碍检查</t>
  </si>
  <si>
    <t>由受培训专业人员、运用专门工具对于患者的认知、注意力、执行功能、社会、情感、智力、运动能力的发育和发展进行评估结果，为神经发育障碍患者的诊断、治疗和康复提供依据。</t>
  </si>
  <si>
    <t>52</t>
  </si>
  <si>
    <t>（二）康复治疗</t>
  </si>
  <si>
    <t>015200000010000</t>
  </si>
  <si>
    <t>意识功能训练</t>
  </si>
  <si>
    <t>通过康复手段对各种疾病造成的昏迷、意识功能障碍等进行康复治疗，改善意识水平。</t>
  </si>
  <si>
    <t>所定价格涵盖计划制定、手法及应用不同康复设备完成声、光、电等各种感觉刺激及各种无创脑调控技术等步骤所需的人力资源、设备成本与基本物质资源消耗。</t>
  </si>
  <si>
    <t>01每增加10分钟加收33%</t>
  </si>
  <si>
    <r>
      <rPr>
        <sz val="11"/>
        <rFont val="宋体"/>
        <charset val="0"/>
      </rPr>
      <t>01</t>
    </r>
    <r>
      <rPr>
        <sz val="11"/>
        <rFont val="宋体"/>
        <charset val="134"/>
      </rPr>
      <t>人工智能辅助训练</t>
    </r>
  </si>
  <si>
    <t>1.每日限计费1个小时。2.此项目价格构成已涵盖声、光、电等各种感觉刺激费用，用于同一治疗目的时不得同时收取相关物理治疗项目费用。</t>
  </si>
  <si>
    <t>015200000020000</t>
  </si>
  <si>
    <t>认知功能训练</t>
  </si>
  <si>
    <t>通过各种康复手段对认知功能障碍进行治疗，改善认知功能。</t>
  </si>
  <si>
    <t>所定价格涵盖计划制定、手法及应用不同康复设备进行认知功能训练等步骤所需的人力资源、设备成本与基本物质资源消耗。</t>
  </si>
  <si>
    <t>01人工智能辅助训练</t>
  </si>
  <si>
    <t>每日限计费1小时。</t>
  </si>
  <si>
    <t>限器质性病变导致的认知知觉功能障碍。1个疾病过程支付不超过90天。（包含扩展项目合并计算）。</t>
  </si>
  <si>
    <t>015200000030000</t>
  </si>
  <si>
    <t>吞咽功能训练</t>
  </si>
  <si>
    <t>通过各种康复手段对吞咽功能障碍进行治疗，改善摄食吞咽功能。</t>
  </si>
  <si>
    <t>所定价格涵盖计划制定、手法及应用不同康复设备进行吞咽功能训练等步骤所需的人力资源、设备成本与基本物质资源消耗。</t>
  </si>
  <si>
    <t>每日限计费1个小时。</t>
  </si>
  <si>
    <t>限中、重度功能障碍；限三级医院康复科或康复专科医院使用。1个疾病过程支付不超过90天。（包含扩展项目合并计算）。</t>
  </si>
  <si>
    <t>015200000040000</t>
  </si>
  <si>
    <t>言语功能训练</t>
  </si>
  <si>
    <r>
      <rPr>
        <sz val="11"/>
        <rFont val="宋体"/>
        <charset val="134"/>
      </rPr>
      <t>通过各种康复手段对言语</t>
    </r>
    <r>
      <rPr>
        <sz val="11"/>
        <rFont val="宋体"/>
        <charset val="0"/>
      </rPr>
      <t>-</t>
    </r>
    <r>
      <rPr>
        <sz val="11"/>
        <rFont val="宋体"/>
        <charset val="134"/>
      </rPr>
      <t>语言功能障碍进行治疗，改善言语</t>
    </r>
    <r>
      <rPr>
        <sz val="11"/>
        <rFont val="宋体"/>
        <charset val="0"/>
      </rPr>
      <t>-</t>
    </r>
    <r>
      <rPr>
        <sz val="11"/>
        <rFont val="宋体"/>
        <charset val="134"/>
      </rPr>
      <t>语言功能。</t>
    </r>
  </si>
  <si>
    <t>所定价格涵盖计划制定、手法及应用不同康复设备进行言语功能训练等步骤所需的人力资源、设备成本与基本物质资源消耗。</t>
  </si>
  <si>
    <t>限器质性病变导致的中、重度语言障碍。1个疾病过程支付不超过90天。（包含扩展项目合并计算）。</t>
  </si>
  <si>
    <t>015200000050000</t>
  </si>
  <si>
    <t>运动功能训练</t>
  </si>
  <si>
    <t>通过各种康复手段对四肢和躯干的运动功能障碍进行治疗，改善躯体运动功能。</t>
  </si>
  <si>
    <t>所定价格涵盖计划制定、手法及应用不同康复设备进行运动功能训练等步骤所需的人力资源、设备成本与基本物质资源消耗。</t>
  </si>
  <si>
    <t>01每增加10分钟加收33%
11运动功能训练（水中）加收50%</t>
  </si>
  <si>
    <t>每日限计费100分钟。</t>
  </si>
  <si>
    <t>限器质性病变导致的肌力、关节活动度和平衡功能障碍的患者，1个疾病过程支付不超90天。（包含扩展项目合并计算）。</t>
  </si>
  <si>
    <t>015200000060000</t>
  </si>
  <si>
    <t>脏器功能训练</t>
  </si>
  <si>
    <t>通过各种康复手段对脏器功能障碍进行治疗，改善相关脏器功能。</t>
  </si>
  <si>
    <t>所定价格涵盖计划制定、手法及应用不同康复设备进行脏器功能训练等步骤所需的人力资源、设备成本与基本物质资源消耗。</t>
  </si>
  <si>
    <t>每日限收取一个计价单位。</t>
  </si>
  <si>
    <t>限器质性病变导致的脏器功能障碍的患者，1个疾病过程支付不超过90天。（包含扩展项目合并计算）。</t>
  </si>
  <si>
    <t>015200000070000</t>
  </si>
  <si>
    <t>辅助器具使用训练</t>
  </si>
  <si>
    <r>
      <rPr>
        <sz val="11"/>
        <rFont val="宋体"/>
        <charset val="134"/>
      </rPr>
      <t>通过选取合适的各种辅助</t>
    </r>
    <r>
      <rPr>
        <sz val="11"/>
        <rFont val="宋体"/>
        <charset val="0"/>
      </rPr>
      <t>(</t>
    </r>
    <r>
      <rPr>
        <sz val="11"/>
        <rFont val="宋体"/>
        <charset val="134"/>
      </rPr>
      <t>器</t>
    </r>
    <r>
      <rPr>
        <sz val="11"/>
        <rFont val="宋体"/>
        <charset val="0"/>
      </rPr>
      <t>)</t>
    </r>
    <r>
      <rPr>
        <sz val="11"/>
        <rFont val="宋体"/>
        <charset val="134"/>
      </rPr>
      <t>具，结合日常生活活动的训练，提高患者使用辅助器具的能力。</t>
    </r>
  </si>
  <si>
    <t>所定价格涵盖计划制定、各种辅助(器)具训练等步骤所需的人力资源和基本物质资源消耗。</t>
  </si>
  <si>
    <t>限需要长期使用各种辅助(器)具且能够自行操作的患者，支付不超过30天。（包含扩展项目合并计算）。</t>
  </si>
  <si>
    <t>015200000080000</t>
  </si>
  <si>
    <t>生活技能康复训练</t>
  </si>
  <si>
    <t>通过各种康复手段（含徒手、仪器或器械）对患者进行独立生活能力、家务劳动、社交技能等多方面康复训练，改善患者从日常生活到职业生涯全方位的能力。</t>
  </si>
  <si>
    <t>所定价格涵盖评估、计划制定、指导学习、模拟训练、实际动作训练等步骤所需的人力资源、设备成本与基本物质资源消耗。</t>
  </si>
  <si>
    <t>限器质性病变导致的生活、工作能力障碍。1个疾病过程支付不超过90天。（包含扩展项目合并计算）。</t>
  </si>
  <si>
    <t>015200000090000</t>
  </si>
  <si>
    <t>职业技能康复训练</t>
  </si>
  <si>
    <t>通过各种康复手段（含徒手、仪器或器械）对患者进行独立职业技能、工作模拟等多方面康复训练，改善患者从日常生活到职业生涯全方位的能力。</t>
  </si>
  <si>
    <t>限法定就业年龄段且有就业意愿，经过PARQ医学筛查适合进行职业功能训练的患者，支付不超过90天。（包含扩展项目合并计算）。</t>
  </si>
  <si>
    <t>015200000100000</t>
  </si>
  <si>
    <t>神经发育障碍康复训练（个体）</t>
  </si>
  <si>
    <t>采用一对一的形式，根据患者发育和能力评估结果制定计划，对患者进行技能训练，帮助患儿提升能力。</t>
  </si>
  <si>
    <t>限6周岁及以下儿童使用时支付。</t>
  </si>
  <si>
    <t>015200000110000</t>
  </si>
  <si>
    <t>神经发育障碍康复训练（团体）</t>
  </si>
  <si>
    <t>通过一对多的形式，根据患者发育和能力评估结果制定计划，对患者进行技能训练，帮助患儿提升能力。</t>
  </si>
  <si>
    <t>六、美容整形</t>
  </si>
  <si>
    <t>使用说明：
1.本类别以常用的美容整形的服务项目为重点，按照美容整形相关医疗服务产出设立价格项目。
2.美容整形医疗服务价格实行市场调节价，有条件开展相关服务的医疗机构按照公平合理、诚实信用、质价均等的原则自主合理制定价格，按规定及时向本地区医保部门备案，并向社会公开公示。该类别尚未覆盖的价格项目，医疗机构可在主项目的基础上，自行扩展服务产出、技术路径相近的美容整形类价格项目。
3.“价格构成”指项目价格应涵盖的各类资源消耗，用于确定计价单元的边界，不是实际操作方式、路径、步骤、程序的强制性要求。所列“设备投入”包括但不限于操作设备、器具及固定资产投入。
4.“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5.“扩展项”指同一项目下以不同方式提供或在不同场景应用时，只扩展价格项目适用范围、不额外加价的一类子项，子项的价格按主项目执行。
6. “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7.本类别价格构成中所称“穿刺”为主项操作涉及的必要穿刺技术，价格构成中的穿刺操作不可收取相关费用；独立穿刺项目可按相应治疗价格项目收取。
8.本类别中涉及“包括……”“…… 等”的，属于开放型表述，所指对象不仅局限于表述中列明的事项，也包括未列明的同类事项。</t>
  </si>
  <si>
    <t>61</t>
  </si>
  <si>
    <t>临床诊疗</t>
  </si>
  <si>
    <t>016100000010000T</t>
  </si>
  <si>
    <r>
      <rPr>
        <sz val="11"/>
        <rFont val="宋体"/>
        <charset val="134"/>
      </rPr>
      <t>美容治疗费（光</t>
    </r>
    <r>
      <rPr>
        <sz val="11"/>
        <rFont val="Times New Roman"/>
        <charset val="134"/>
      </rPr>
      <t>/</t>
    </r>
    <r>
      <rPr>
        <sz val="11"/>
        <rFont val="宋体"/>
        <charset val="134"/>
      </rPr>
      <t>激光）</t>
    </r>
  </si>
  <si>
    <t>使用光源照射，改善皮肤状态。</t>
  </si>
  <si>
    <t>所定价格涵盖皮肤清洁、仪器操作、观察患者反应等步骤所需的人力资源和基本物质资源消耗。</t>
  </si>
  <si>
    <t>光斑</t>
  </si>
  <si>
    <r>
      <rPr>
        <sz val="11"/>
        <rFont val="宋体"/>
        <charset val="134"/>
      </rPr>
      <t>有条件的医疗机构可自行设立加</t>
    </r>
    <r>
      <rPr>
        <sz val="11"/>
        <rFont val="Times New Roman"/>
        <charset val="134"/>
      </rPr>
      <t>/</t>
    </r>
    <r>
      <rPr>
        <sz val="11"/>
        <rFont val="宋体"/>
        <charset val="134"/>
      </rPr>
      <t>减收项、扩展项，并报属地医保部门备案。</t>
    </r>
  </si>
  <si>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</si>
  <si>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</si>
  <si>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</si>
  <si>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</si>
  <si>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</si>
  <si>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</si>
  <si>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</si>
  <si>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</si>
  <si>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</si>
  <si>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</si>
  <si>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</si>
  <si>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</si>
  <si>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</si>
  <si>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</si>
  <si>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</si>
  <si>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</si>
  <si>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所定价格涵盖皮肤清洁、仪器操作、观察患者反应、必要时敷药等步骤所需的人力资源和基本物质资源消耗。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</si>
  <si>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</si>
  <si>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</si>
  <si>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</si>
  <si>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</si>
  <si>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</si>
  <si>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</si>
  <si>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</si>
  <si>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</si>
  <si>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</si>
  <si>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016100000090000T</t>
  </si>
  <si>
    <t>美容注射费</t>
  </si>
  <si>
    <t>通过注射物质，改善皮肤状态或容貌外观。</t>
  </si>
  <si>
    <t>所定价格涵盖注射计划、手术计划、术区准备、注射等步骤所需的人力资源及基本物质资源消耗。</t>
  </si>
  <si>
    <r>
      <rPr>
        <sz val="11"/>
        <rFont val="Times New Roman"/>
        <charset val="134"/>
      </rPr>
      <t>01</t>
    </r>
    <r>
      <rPr>
        <sz val="11"/>
        <rFont val="宋体"/>
        <charset val="134"/>
      </rPr>
      <t>特殊部位</t>
    </r>
  </si>
  <si>
    <r>
      <rPr>
        <sz val="11"/>
        <rFont val="Times New Roman"/>
        <charset val="134"/>
      </rPr>
      <t>1.</t>
    </r>
    <r>
      <rPr>
        <sz val="11"/>
        <rFont val="宋体"/>
        <charset val="134"/>
      </rPr>
      <t>本项目中的</t>
    </r>
    <r>
      <rPr>
        <sz val="11"/>
        <rFont val="Times New Roman"/>
        <charset val="134"/>
      </rPr>
      <t>“</t>
    </r>
    <r>
      <rPr>
        <sz val="11"/>
        <rFont val="宋体"/>
        <charset val="134"/>
      </rPr>
      <t>次</t>
    </r>
    <r>
      <rPr>
        <sz val="11"/>
        <rFont val="Times New Roman"/>
        <charset val="134"/>
      </rPr>
      <t>”</t>
    </r>
    <r>
      <rPr>
        <sz val="11"/>
        <rFont val="宋体"/>
        <charset val="134"/>
      </rPr>
      <t>指每次注射的部位，部位包括：眉间纹、鱼尾纹、眼袋纹、额纹、鼻背纹、颏部、颈阔肌、腋窝、手足等各类需要改善的部位。</t>
    </r>
    <r>
      <rPr>
        <sz val="11"/>
        <rFont val="Times New Roman"/>
        <charset val="134"/>
      </rPr>
      <t xml:space="preserve">
2.</t>
    </r>
    <r>
      <rPr>
        <sz val="11"/>
        <rFont val="宋体"/>
        <charset val="134"/>
      </rPr>
      <t>本项目中的</t>
    </r>
    <r>
      <rPr>
        <sz val="11"/>
        <rFont val="Times New Roman"/>
        <charset val="134"/>
      </rPr>
      <t>“</t>
    </r>
    <r>
      <rPr>
        <sz val="11"/>
        <rFont val="宋体"/>
        <charset val="134"/>
      </rPr>
      <t>特殊部位</t>
    </r>
    <r>
      <rPr>
        <sz val="11"/>
        <rFont val="Times New Roman"/>
        <charset val="134"/>
      </rPr>
      <t>”</t>
    </r>
    <r>
      <rPr>
        <sz val="11"/>
        <rFont val="宋体"/>
        <charset val="134"/>
      </rPr>
      <t>指：咬肌、斜方肌、腓肠肌。</t>
    </r>
  </si>
  <si>
    <t>016100000100000T</t>
  </si>
  <si>
    <t>填充注射费</t>
  </si>
  <si>
    <t>通过注射填充性物质，改善皮肤状态或容貌外观。</t>
  </si>
  <si>
    <t>每位点</t>
  </si>
  <si>
    <t>016100000110000T</t>
  </si>
  <si>
    <t>溶解注射费</t>
  </si>
  <si>
    <t>通过注射溶解性物质，溶解原有填充物，改善皮肤状态或容貌外观。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</si>
  <si>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</si>
  <si>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</si>
  <si>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</si>
  <si>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</si>
  <si>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r>
      <rPr>
        <sz val="11"/>
        <rFont val="宋体"/>
        <charset val="134"/>
      </rPr>
      <t>完成</t>
    </r>
    <r>
      <rPr>
        <sz val="11"/>
        <rFont val="Times New Roman"/>
        <charset val="134"/>
      </rPr>
      <t>1</t>
    </r>
    <r>
      <rPr>
        <sz val="11"/>
        <rFont val="宋体"/>
        <charset val="134"/>
      </rPr>
      <t>个疗程计价收费</t>
    </r>
    <r>
      <rPr>
        <sz val="11"/>
        <rFont val="Times New Roman"/>
        <charset val="134"/>
      </rPr>
      <t>1</t>
    </r>
    <r>
      <rPr>
        <sz val="11"/>
        <rFont val="宋体"/>
        <charset val="134"/>
      </rPr>
      <t>次。在本院开展的美容整形治疗不得同时收取方案设计费。</t>
    </r>
  </si>
  <si>
    <t>62</t>
  </si>
  <si>
    <t>手术治疗</t>
  </si>
  <si>
    <t>016200000010000T</t>
  </si>
  <si>
    <t>减张美容缝合费</t>
  </si>
  <si>
    <t>通过各种方式实现减张美容缝合。</t>
  </si>
  <si>
    <t>所定价格涵盖止血、切口远端锚定、表皮精细缝合、包扎等步骤所需的人力资源及基本物质资源消耗。</t>
  </si>
  <si>
    <t>每切口</t>
  </si>
  <si>
    <r>
      <rPr>
        <sz val="11"/>
        <rFont val="宋体"/>
        <charset val="134"/>
      </rPr>
      <t>面部每切口以</t>
    </r>
    <r>
      <rPr>
        <sz val="11"/>
        <rFont val="Times New Roman"/>
        <charset val="134"/>
      </rPr>
      <t>3</t>
    </r>
    <r>
      <rPr>
        <sz val="11"/>
        <rFont val="宋体"/>
        <charset val="134"/>
      </rPr>
      <t>厘米为基础计价，躯干部每切口以</t>
    </r>
    <r>
      <rPr>
        <sz val="11"/>
        <rFont val="Times New Roman"/>
        <charset val="134"/>
      </rPr>
      <t>5</t>
    </r>
    <r>
      <rPr>
        <sz val="11"/>
        <rFont val="宋体"/>
        <charset val="134"/>
      </rPr>
      <t>厘米为基础计价，超过长度按厘米加收。</t>
    </r>
  </si>
  <si>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</si>
  <si>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</si>
  <si>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</si>
  <si>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</si>
  <si>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</si>
  <si>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016200000030000T</t>
  </si>
  <si>
    <t>美容治疗费（化学剥脱）</t>
  </si>
  <si>
    <t>利用化学物质对进行皮肤剥脱，改善皮肤状态。</t>
  </si>
  <si>
    <t>所定价格涵盖手术计划、术区准备、使用溶液、冲洗等步骤所需的人力资源及基本物质资源消耗。</t>
  </si>
  <si>
    <r>
      <rPr>
        <sz val="11"/>
        <rFont val="Times New Roman"/>
        <charset val="134"/>
      </rPr>
      <t>“</t>
    </r>
    <r>
      <rPr>
        <sz val="11"/>
        <rFont val="宋体"/>
        <charset val="134"/>
      </rPr>
      <t>次</t>
    </r>
    <r>
      <rPr>
        <sz val="11"/>
        <rFont val="Times New Roman"/>
        <charset val="134"/>
      </rPr>
      <t>”</t>
    </r>
    <r>
      <rPr>
        <sz val="11"/>
        <rFont val="宋体"/>
        <charset val="134"/>
      </rPr>
      <t>以</t>
    </r>
    <r>
      <rPr>
        <sz val="11"/>
        <rFont val="Times New Roman"/>
        <charset val="134"/>
      </rPr>
      <t>200</t>
    </r>
    <r>
      <rPr>
        <sz val="11"/>
        <rFont val="宋体"/>
        <charset val="134"/>
      </rPr>
      <t>平方厘米为基础计价，不足</t>
    </r>
    <r>
      <rPr>
        <sz val="11"/>
        <rFont val="Times New Roman"/>
        <charset val="134"/>
      </rPr>
      <t>200</t>
    </r>
    <r>
      <rPr>
        <sz val="11"/>
        <rFont val="宋体"/>
        <charset val="134"/>
      </rPr>
      <t>平方厘米按</t>
    </r>
    <r>
      <rPr>
        <sz val="11"/>
        <rFont val="Times New Roman"/>
        <charset val="134"/>
      </rPr>
      <t>200</t>
    </r>
    <r>
      <rPr>
        <sz val="11"/>
        <rFont val="宋体"/>
        <charset val="134"/>
      </rPr>
      <t>平方厘米收取。</t>
    </r>
  </si>
  <si>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</si>
  <si>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</si>
  <si>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</si>
  <si>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</si>
  <si>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016200000050000T</t>
  </si>
  <si>
    <t>除皱费</t>
  </si>
  <si>
    <t>通过手术方式改善患者皮肤松弛，满足患者需求。</t>
  </si>
  <si>
    <t>所定价格涵盖手术计划、术区准备、消毒、切开、悬吊、止血、缝合等步骤所需人力资源和基本物质资源消耗。</t>
  </si>
  <si>
    <r>
      <rPr>
        <sz val="11"/>
        <rFont val="Times New Roman"/>
        <charset val="134"/>
      </rPr>
      <t>01</t>
    </r>
    <r>
      <rPr>
        <sz val="11"/>
        <rFont val="宋体"/>
        <charset val="134"/>
      </rPr>
      <t>再次手术</t>
    </r>
    <r>
      <rPr>
        <sz val="11"/>
        <rFont val="Times New Roman"/>
        <charset val="134"/>
      </rPr>
      <t xml:space="preserve">
11</t>
    </r>
    <r>
      <rPr>
        <sz val="11"/>
        <rFont val="宋体"/>
        <charset val="134"/>
      </rPr>
      <t>浅表肌肉腱膜折叠</t>
    </r>
    <r>
      <rPr>
        <sz val="11"/>
        <rFont val="Times New Roman"/>
        <charset val="134"/>
      </rPr>
      <t xml:space="preserve">
21</t>
    </r>
    <r>
      <rPr>
        <sz val="11"/>
        <rFont val="宋体"/>
        <charset val="134"/>
      </rPr>
      <t>骨膜下除皱</t>
    </r>
  </si>
  <si>
    <r>
      <rPr>
        <sz val="11"/>
        <rFont val="宋体"/>
        <charset val="134"/>
      </rPr>
      <t>1.本项目中的</t>
    </r>
    <r>
      <rPr>
        <sz val="11"/>
        <rFont val="Times New Roman"/>
        <charset val="134"/>
      </rPr>
      <t>“</t>
    </r>
    <r>
      <rPr>
        <sz val="11"/>
        <rFont val="宋体"/>
        <charset val="134"/>
      </rPr>
      <t>部位</t>
    </r>
    <r>
      <rPr>
        <sz val="11"/>
        <rFont val="Times New Roman"/>
        <charset val="134"/>
      </rPr>
      <t>”</t>
    </r>
    <r>
      <rPr>
        <sz val="11"/>
        <rFont val="宋体"/>
        <charset val="134"/>
      </rPr>
      <t>指额部、颞部、颊部、颈部、下颌部等。                    2.除皱费不能与皱纹抚平费同时收费。</t>
    </r>
  </si>
  <si>
    <t>016200000060000T</t>
  </si>
  <si>
    <t>皱纹抚平费</t>
  </si>
  <si>
    <t>通过手术方式改善患者皱纹，满足患者需求。</t>
  </si>
  <si>
    <t>所定价格涵盖手术计划、术区准备、消毒、切开、止血、缝合等步骤所需人力资源和基本物质资源消耗。</t>
  </si>
  <si>
    <r>
      <rPr>
        <sz val="11"/>
        <rFont val="宋体"/>
        <charset val="134"/>
      </rPr>
      <t>1.本项目中的</t>
    </r>
    <r>
      <rPr>
        <sz val="11"/>
        <rFont val="Times New Roman"/>
        <charset val="134"/>
      </rPr>
      <t>“</t>
    </r>
    <r>
      <rPr>
        <sz val="11"/>
        <rFont val="宋体"/>
        <charset val="134"/>
      </rPr>
      <t>部位</t>
    </r>
    <r>
      <rPr>
        <sz val="11"/>
        <rFont val="Times New Roman"/>
        <charset val="134"/>
      </rPr>
      <t>”</t>
    </r>
    <r>
      <rPr>
        <sz val="11"/>
        <rFont val="宋体"/>
        <charset val="134"/>
      </rPr>
      <t>指：额部、颞部、颊部、颈部、下颌部等。                2.除皱费不能与皱纹抚平费同时收费。</t>
    </r>
  </si>
  <si>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</si>
  <si>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</si>
  <si>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</si>
  <si>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</si>
  <si>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r>
      <rPr>
        <sz val="11"/>
        <rFont val="宋体"/>
        <charset val="134"/>
      </rPr>
      <t>面颈部以</t>
    </r>
    <r>
      <rPr>
        <sz val="11"/>
        <rFont val="Times New Roman"/>
        <charset val="134"/>
      </rPr>
      <t>4</t>
    </r>
    <r>
      <rPr>
        <sz val="11"/>
        <rFont val="宋体"/>
        <charset val="134"/>
      </rPr>
      <t>平方厘米为基础计价；躯干四肢以</t>
    </r>
    <r>
      <rPr>
        <sz val="11"/>
        <rFont val="Times New Roman"/>
        <charset val="134"/>
      </rPr>
      <t>16</t>
    </r>
    <r>
      <rPr>
        <sz val="11"/>
        <rFont val="宋体"/>
        <charset val="134"/>
      </rPr>
      <t>平方厘米为基础计价。</t>
    </r>
  </si>
  <si>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</si>
  <si>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</si>
  <si>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</si>
  <si>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</si>
  <si>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</si>
  <si>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</si>
  <si>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</si>
  <si>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</si>
  <si>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r>
      <rPr>
        <sz val="11"/>
        <rFont val="宋体"/>
        <charset val="134"/>
      </rPr>
      <t>本项目中的</t>
    </r>
    <r>
      <rPr>
        <sz val="11"/>
        <rFont val="Times New Roman"/>
        <charset val="134"/>
      </rPr>
      <t>“</t>
    </r>
    <r>
      <rPr>
        <sz val="11"/>
        <rFont val="宋体"/>
        <charset val="134"/>
      </rPr>
      <t>次</t>
    </r>
    <r>
      <rPr>
        <sz val="11"/>
        <rFont val="Times New Roman"/>
        <charset val="134"/>
      </rPr>
      <t>”</t>
    </r>
    <r>
      <rPr>
        <sz val="11"/>
        <rFont val="宋体"/>
        <charset val="134"/>
      </rPr>
      <t>以</t>
    </r>
    <r>
      <rPr>
        <sz val="11"/>
        <rFont val="Times New Roman"/>
        <charset val="134"/>
      </rPr>
      <t>100</t>
    </r>
    <r>
      <rPr>
        <sz val="11"/>
        <rFont val="宋体"/>
        <charset val="134"/>
      </rPr>
      <t>个毛囊单位为基础计价。</t>
    </r>
  </si>
  <si>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</si>
  <si>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</si>
  <si>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</si>
  <si>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</si>
  <si>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r>
      <rPr>
        <sz val="11"/>
        <rFont val="宋体"/>
        <charset val="134"/>
      </rPr>
      <t>本项目中的</t>
    </r>
    <r>
      <rPr>
        <sz val="11"/>
        <rFont val="Times New Roman"/>
        <charset val="134"/>
      </rPr>
      <t>“</t>
    </r>
    <r>
      <rPr>
        <sz val="11"/>
        <rFont val="宋体"/>
        <charset val="134"/>
      </rPr>
      <t>次</t>
    </r>
    <r>
      <rPr>
        <sz val="11"/>
        <rFont val="Times New Roman"/>
        <charset val="134"/>
      </rPr>
      <t>”</t>
    </r>
    <r>
      <rPr>
        <sz val="11"/>
        <rFont val="宋体"/>
        <charset val="134"/>
      </rPr>
      <t>以</t>
    </r>
    <r>
      <rPr>
        <sz val="11"/>
        <rFont val="Times New Roman"/>
        <charset val="134"/>
      </rPr>
      <t>20</t>
    </r>
    <r>
      <rPr>
        <sz val="11"/>
        <rFont val="宋体"/>
        <charset val="134"/>
      </rPr>
      <t>个毛囊单位为基础计价。</t>
    </r>
  </si>
  <si>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</si>
  <si>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</si>
  <si>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</si>
  <si>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</si>
  <si>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</si>
  <si>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</si>
  <si>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</si>
  <si>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</si>
  <si>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r>
      <rPr>
        <sz val="11"/>
        <rFont val="Times New Roman"/>
        <charset val="134"/>
      </rPr>
      <t>1.</t>
    </r>
    <r>
      <rPr>
        <sz val="11"/>
        <rFont val="宋体"/>
        <charset val="134"/>
      </rPr>
      <t>本项目中的</t>
    </r>
    <r>
      <rPr>
        <sz val="11"/>
        <rFont val="Times New Roman"/>
        <charset val="134"/>
      </rPr>
      <t>“</t>
    </r>
    <r>
      <rPr>
        <sz val="11"/>
        <rFont val="宋体"/>
        <charset val="134"/>
      </rPr>
      <t>体毛</t>
    </r>
    <r>
      <rPr>
        <sz val="11"/>
        <rFont val="Times New Roman"/>
        <charset val="134"/>
      </rPr>
      <t>”</t>
    </r>
    <r>
      <rPr>
        <sz val="11"/>
        <rFont val="宋体"/>
        <charset val="134"/>
      </rPr>
      <t>指：除头发、眉毛、睫毛以外的各种体毛。</t>
    </r>
    <r>
      <rPr>
        <sz val="11"/>
        <rFont val="Times New Roman"/>
        <charset val="134"/>
      </rPr>
      <t xml:space="preserve">
2.</t>
    </r>
    <r>
      <rPr>
        <sz val="11"/>
        <rFont val="宋体"/>
        <charset val="134"/>
      </rPr>
      <t>本项目中的</t>
    </r>
    <r>
      <rPr>
        <sz val="11"/>
        <rFont val="Times New Roman"/>
        <charset val="134"/>
      </rPr>
      <t>“</t>
    </r>
    <r>
      <rPr>
        <sz val="11"/>
        <rFont val="宋体"/>
        <charset val="134"/>
      </rPr>
      <t>次</t>
    </r>
    <r>
      <rPr>
        <sz val="11"/>
        <rFont val="Times New Roman"/>
        <charset val="134"/>
      </rPr>
      <t>”</t>
    </r>
    <r>
      <rPr>
        <sz val="11"/>
        <rFont val="宋体"/>
        <charset val="134"/>
      </rPr>
      <t>以</t>
    </r>
    <r>
      <rPr>
        <sz val="11"/>
        <rFont val="Times New Roman"/>
        <charset val="134"/>
      </rPr>
      <t>20</t>
    </r>
    <r>
      <rPr>
        <sz val="11"/>
        <rFont val="宋体"/>
        <charset val="134"/>
      </rPr>
      <t>个毛囊单位为基础计价。</t>
    </r>
  </si>
  <si>
    <t>016200000130000T</t>
  </si>
  <si>
    <t>眉上部整形费</t>
  </si>
  <si>
    <t>通过手术方式改善患者眉上部外观，并改善上睑皮肤松弛，满足患者需求。</t>
  </si>
  <si>
    <r>
      <rPr>
        <sz val="11"/>
        <rFont val="Times New Roman"/>
        <charset val="134"/>
      </rPr>
      <t>01</t>
    </r>
    <r>
      <rPr>
        <sz val="11"/>
        <rFont val="宋体"/>
        <charset val="134"/>
      </rPr>
      <t>再次手术</t>
    </r>
    <r>
      <rPr>
        <sz val="11"/>
        <rFont val="Times New Roman"/>
        <charset val="134"/>
      </rPr>
      <t xml:space="preserve">
11</t>
    </r>
    <r>
      <rPr>
        <sz val="11"/>
        <rFont val="宋体"/>
        <charset val="134"/>
      </rPr>
      <t>涉及真皮或肌肉</t>
    </r>
  </si>
  <si>
    <r>
      <rPr>
        <sz val="11"/>
        <rFont val="Times New Roman"/>
        <charset val="134"/>
      </rPr>
      <t>01</t>
    </r>
    <r>
      <rPr>
        <sz val="11"/>
        <rFont val="宋体"/>
        <charset val="134"/>
      </rPr>
      <t>眉再造</t>
    </r>
    <r>
      <rPr>
        <sz val="11"/>
        <rFont val="Times New Roman"/>
        <charset val="134"/>
      </rPr>
      <t xml:space="preserve">
11</t>
    </r>
    <r>
      <rPr>
        <sz val="11"/>
        <rFont val="宋体"/>
        <charset val="134"/>
      </rPr>
      <t>隆眉</t>
    </r>
    <r>
      <rPr>
        <sz val="11"/>
        <rFont val="Times New Roman"/>
        <charset val="134"/>
      </rPr>
      <t xml:space="preserve">
21</t>
    </r>
    <r>
      <rPr>
        <sz val="11"/>
        <rFont val="宋体"/>
        <charset val="134"/>
      </rPr>
      <t>眉下部整形</t>
    </r>
  </si>
  <si>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</si>
  <si>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</si>
  <si>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</si>
  <si>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</si>
  <si>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</si>
  <si>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通过整形手术方式去除眼睑脂肪、皮肤、肌肉，满足患者需求。</t>
  </si>
  <si>
    <r>
      <rPr>
        <sz val="11"/>
        <rFont val="Times New Roman"/>
        <charset val="134"/>
      </rPr>
      <t>01</t>
    </r>
    <r>
      <rPr>
        <sz val="11"/>
        <rFont val="宋体"/>
        <charset val="134"/>
      </rPr>
      <t>再次手术</t>
    </r>
    <r>
      <rPr>
        <sz val="11"/>
        <rFont val="Times New Roman"/>
        <charset val="134"/>
      </rPr>
      <t xml:space="preserve">
11</t>
    </r>
    <r>
      <rPr>
        <sz val="11"/>
        <rFont val="宋体"/>
        <charset val="134"/>
      </rPr>
      <t>睑板楔形切除</t>
    </r>
    <r>
      <rPr>
        <sz val="11"/>
        <rFont val="Times New Roman"/>
        <charset val="134"/>
      </rPr>
      <t xml:space="preserve">
21</t>
    </r>
    <r>
      <rPr>
        <sz val="11"/>
        <rFont val="宋体"/>
        <charset val="134"/>
      </rPr>
      <t>外眦锚定</t>
    </r>
  </si>
  <si>
    <t>016200000160000T</t>
  </si>
  <si>
    <t>重睑整形费</t>
  </si>
  <si>
    <t>通过整形手术方式实现重睑成形，满足患者需求。</t>
  </si>
  <si>
    <r>
      <rPr>
        <sz val="11"/>
        <rFont val="Times New Roman"/>
        <charset val="134"/>
      </rPr>
      <t>01</t>
    </r>
    <r>
      <rPr>
        <sz val="11"/>
        <rFont val="宋体"/>
        <charset val="134"/>
      </rPr>
      <t>再次手术</t>
    </r>
    <r>
      <rPr>
        <sz val="11"/>
        <rFont val="Times New Roman"/>
        <charset val="134"/>
      </rPr>
      <t xml:space="preserve">
11</t>
    </r>
    <r>
      <rPr>
        <sz val="11"/>
        <rFont val="宋体"/>
        <charset val="134"/>
      </rPr>
      <t>上睑提肌腱膜调整</t>
    </r>
    <r>
      <rPr>
        <sz val="11"/>
        <rFont val="Times New Roman"/>
        <charset val="134"/>
      </rPr>
      <t xml:space="preserve">
21</t>
    </r>
    <r>
      <rPr>
        <sz val="11"/>
        <rFont val="宋体"/>
        <charset val="134"/>
      </rPr>
      <t>筋膜鞘异常</t>
    </r>
  </si>
  <si>
    <t>016200000170000T</t>
  </si>
  <si>
    <t>眦整形费</t>
  </si>
  <si>
    <t>通过整形手术方式改善患者眦部外观，满足患者需求。</t>
  </si>
  <si>
    <r>
      <rPr>
        <sz val="11"/>
        <rFont val="Times New Roman"/>
        <charset val="134"/>
      </rPr>
      <t>01</t>
    </r>
    <r>
      <rPr>
        <sz val="11"/>
        <rFont val="宋体"/>
        <charset val="134"/>
      </rPr>
      <t>再次手术</t>
    </r>
  </si>
  <si>
    <r>
      <rPr>
        <sz val="11"/>
        <rFont val="Times New Roman"/>
        <charset val="134"/>
      </rPr>
      <t>01</t>
    </r>
    <r>
      <rPr>
        <sz val="11"/>
        <rFont val="宋体"/>
        <charset val="134"/>
      </rPr>
      <t>外眦眼轮匝肌离断</t>
    </r>
  </si>
  <si>
    <t>内眦外眦可分别计价。</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</si>
  <si>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</si>
  <si>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</si>
  <si>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</si>
  <si>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</si>
  <si>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</si>
  <si>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</si>
  <si>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</si>
  <si>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r>
      <rPr>
        <sz val="11"/>
        <rFont val="Times New Roman"/>
        <charset val="134"/>
      </rPr>
      <t>01</t>
    </r>
    <r>
      <rPr>
        <sz val="11"/>
        <rFont val="宋体"/>
        <charset val="134"/>
      </rPr>
      <t>眼轮匝肌下脂肪整形</t>
    </r>
  </si>
  <si>
    <t>下睑眶隔脂肪整形费参照此项收费。</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</si>
  <si>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</si>
  <si>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</si>
  <si>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</si>
  <si>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</si>
  <si>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</si>
  <si>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</si>
  <si>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</si>
  <si>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</si>
  <si>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</si>
  <si>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</si>
  <si>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</si>
  <si>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r>
      <rPr>
        <sz val="11"/>
        <rFont val="Times New Roman"/>
        <charset val="134"/>
      </rPr>
      <t>01</t>
    </r>
    <r>
      <rPr>
        <sz val="11"/>
        <rFont val="宋体"/>
        <charset val="134"/>
      </rPr>
      <t>耳廓其他部位整形</t>
    </r>
  </si>
  <si>
    <r>
      <rPr>
        <sz val="11"/>
        <rFont val="宋体"/>
        <charset val="134"/>
      </rPr>
      <t>本项目中的</t>
    </r>
    <r>
      <rPr>
        <sz val="11"/>
        <rFont val="Times New Roman"/>
        <charset val="134"/>
      </rPr>
      <t>“</t>
    </r>
    <r>
      <rPr>
        <sz val="11"/>
        <rFont val="宋体"/>
        <charset val="134"/>
      </rPr>
      <t>耳廓其他部位</t>
    </r>
    <r>
      <rPr>
        <sz val="11"/>
        <rFont val="Times New Roman"/>
        <charset val="134"/>
      </rPr>
      <t>”</t>
    </r>
    <r>
      <rPr>
        <sz val="11"/>
        <rFont val="宋体"/>
        <charset val="134"/>
      </rPr>
      <t>中的部位指：对耳屏、屏间切迹、耳甲艇、耳甲腔、耳轮成形、耳舟、耳轮脚等。</t>
    </r>
  </si>
  <si>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</si>
  <si>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</si>
  <si>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</si>
  <si>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</si>
  <si>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</si>
  <si>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</si>
  <si>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</si>
  <si>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</si>
  <si>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</si>
  <si>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016200000250000T</t>
  </si>
  <si>
    <t>鼻部畸形整形费（局部）</t>
  </si>
  <si>
    <t>通过整形手术方式进行鼻部局部软组织形态调整。</t>
  </si>
  <si>
    <t>016200000260000T</t>
  </si>
  <si>
    <t>隆鼻费</t>
  </si>
  <si>
    <t>通过整形手术方式调整鼻部高度，满足患者需求。</t>
  </si>
  <si>
    <t>所定价格涵盖手术计划、术区准备、消毒、切开、修整、创面覆盖、止血、缝合等步骤所需的人力资源和基本物质资源消耗。</t>
  </si>
  <si>
    <r>
      <rPr>
        <sz val="11"/>
        <rFont val="Times New Roman"/>
        <charset val="134"/>
      </rPr>
      <t>01</t>
    </r>
    <r>
      <rPr>
        <sz val="11"/>
        <rFont val="宋体"/>
        <charset val="134"/>
      </rPr>
      <t>再次手术</t>
    </r>
    <r>
      <rPr>
        <sz val="11"/>
        <rFont val="Times New Roman"/>
        <charset val="134"/>
      </rPr>
      <t xml:space="preserve">
11</t>
    </r>
    <r>
      <rPr>
        <sz val="11"/>
        <rFont val="宋体"/>
        <charset val="134"/>
      </rPr>
      <t>自体组织移植</t>
    </r>
  </si>
  <si>
    <t>016200000270000T</t>
  </si>
  <si>
    <t>鼻再造费</t>
  </si>
  <si>
    <t>通过整形手术方式进行部分或全部鼻再造，满足患者需求。</t>
  </si>
  <si>
    <r>
      <rPr>
        <sz val="11"/>
        <rFont val="Times New Roman"/>
        <charset val="134"/>
      </rPr>
      <t>01</t>
    </r>
    <r>
      <rPr>
        <sz val="11"/>
        <rFont val="宋体"/>
        <charset val="134"/>
      </rPr>
      <t>自体组织移植</t>
    </r>
  </si>
  <si>
    <t>016200000280000T</t>
  </si>
  <si>
    <t>鼻翼整形费</t>
  </si>
  <si>
    <t>通过整形手术方式修整鼻翼，满足患者需求。</t>
  </si>
  <si>
    <r>
      <rPr>
        <sz val="11"/>
        <rFont val="Times New Roman"/>
        <charset val="134"/>
      </rPr>
      <t>01</t>
    </r>
    <r>
      <rPr>
        <sz val="11"/>
        <rFont val="宋体"/>
        <charset val="134"/>
      </rPr>
      <t>鼻槛整形</t>
    </r>
  </si>
  <si>
    <t>016200000290000T</t>
  </si>
  <si>
    <t>鼻尖整形费</t>
  </si>
  <si>
    <t>通过整形手术方式在鼻尖位置填充移植物或改变鼻尖形态，满足患者需求。</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</si>
  <si>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</si>
  <si>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</si>
  <si>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</si>
  <si>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</si>
  <si>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</si>
  <si>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</si>
  <si>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</si>
  <si>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</si>
  <si>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</si>
  <si>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016200000330000T</t>
  </si>
  <si>
    <t>鼻底基整形费</t>
  </si>
  <si>
    <t>通过整形手术方式填充自体或异体组织矫正鼻基底形态，满足患者需求。</t>
  </si>
  <si>
    <t>016200000340000T</t>
  </si>
  <si>
    <t>红唇整形费</t>
  </si>
  <si>
    <t>通过整形手术方式整体改善红唇形态，满足患者需求。</t>
  </si>
  <si>
    <r>
      <rPr>
        <sz val="11"/>
        <rFont val="Times New Roman"/>
        <charset val="134"/>
      </rPr>
      <t>01</t>
    </r>
    <r>
      <rPr>
        <sz val="11"/>
        <rFont val="宋体"/>
        <charset val="134"/>
      </rPr>
      <t>再次手术</t>
    </r>
    <r>
      <rPr>
        <sz val="11"/>
        <rFont val="Times New Roman"/>
        <charset val="134"/>
      </rPr>
      <t xml:space="preserve">
11</t>
    </r>
    <r>
      <rPr>
        <sz val="11"/>
        <rFont val="宋体"/>
        <charset val="134"/>
      </rPr>
      <t>口轮匝肌重建</t>
    </r>
    <r>
      <rPr>
        <sz val="11"/>
        <rFont val="Times New Roman"/>
        <charset val="134"/>
      </rPr>
      <t xml:space="preserve">
21</t>
    </r>
    <r>
      <rPr>
        <sz val="11"/>
        <rFont val="宋体"/>
        <charset val="134"/>
      </rPr>
      <t>红唇精细结构形态调整</t>
    </r>
  </si>
  <si>
    <t>上下唇可分别计价收费。</t>
  </si>
  <si>
    <t>016200000350000T</t>
  </si>
  <si>
    <t>唇珠整形费</t>
  </si>
  <si>
    <t>通过整形手术方式改善唇珠形态，满足患者需求。</t>
  </si>
  <si>
    <t>016200000360000T</t>
  </si>
  <si>
    <t>人中整形费</t>
  </si>
  <si>
    <t>通过整形手术方式改善人中外观形态，满足患者需求。</t>
  </si>
  <si>
    <r>
      <rPr>
        <sz val="11"/>
        <rFont val="Times New Roman"/>
        <charset val="134"/>
      </rPr>
      <t>01</t>
    </r>
    <r>
      <rPr>
        <sz val="11"/>
        <rFont val="宋体"/>
        <charset val="134"/>
      </rPr>
      <t>再次手术</t>
    </r>
    <r>
      <rPr>
        <sz val="11"/>
        <rFont val="Times New Roman"/>
        <charset val="134"/>
      </rPr>
      <t xml:space="preserve">
11</t>
    </r>
    <r>
      <rPr>
        <sz val="11"/>
        <rFont val="宋体"/>
        <charset val="134"/>
      </rPr>
      <t>口轮匝肌重建</t>
    </r>
  </si>
  <si>
    <t>016200000370000T</t>
  </si>
  <si>
    <t>口角整形费</t>
  </si>
  <si>
    <t>通过整形手术方式改善口角外观形态，满足患者需求。</t>
  </si>
  <si>
    <t>016200000380000T</t>
  </si>
  <si>
    <t>唇部继发畸形整形费</t>
  </si>
  <si>
    <t>通过整形手术方式进行唇部皮肤形态调整，满足患者需求。</t>
  </si>
  <si>
    <r>
      <rPr>
        <sz val="11"/>
        <rFont val="Times New Roman"/>
        <charset val="134"/>
      </rPr>
      <t>01</t>
    </r>
    <r>
      <rPr>
        <sz val="11"/>
        <rFont val="宋体"/>
        <charset val="134"/>
      </rPr>
      <t>唇部肌肉形态调整</t>
    </r>
  </si>
  <si>
    <t>016200000390000T</t>
  </si>
  <si>
    <t>下颌截骨整形费</t>
  </si>
  <si>
    <t>通过整形截骨手术方式改善患者下颌骨轮廓形态，满足患者需求。</t>
  </si>
  <si>
    <r>
      <rPr>
        <sz val="11"/>
        <rFont val="Times New Roman"/>
        <charset val="134"/>
      </rPr>
      <t>01</t>
    </r>
    <r>
      <rPr>
        <sz val="11"/>
        <rFont val="宋体"/>
        <charset val="134"/>
      </rPr>
      <t>再次手术</t>
    </r>
    <r>
      <rPr>
        <sz val="11"/>
        <rFont val="Times New Roman"/>
        <charset val="134"/>
      </rPr>
      <t xml:space="preserve">
11</t>
    </r>
    <r>
      <rPr>
        <sz val="11"/>
        <rFont val="宋体"/>
        <charset val="134"/>
      </rPr>
      <t>长弧形截骨</t>
    </r>
  </si>
  <si>
    <r>
      <rPr>
        <sz val="11"/>
        <rFont val="Times New Roman"/>
        <charset val="134"/>
      </rPr>
      <t>01</t>
    </r>
    <r>
      <rPr>
        <sz val="11"/>
        <rFont val="宋体"/>
        <charset val="134"/>
      </rPr>
      <t>上颌截骨整形</t>
    </r>
  </si>
  <si>
    <t>016200000400000T</t>
  </si>
  <si>
    <t>颏部轮廓整形费</t>
  </si>
  <si>
    <t>通过整形手术方式修整颏部轮廓，满足患者需求。</t>
  </si>
  <si>
    <r>
      <rPr>
        <sz val="11"/>
        <rFont val="Times New Roman"/>
        <charset val="134"/>
      </rPr>
      <t>01</t>
    </r>
    <r>
      <rPr>
        <sz val="11"/>
        <rFont val="宋体"/>
        <charset val="134"/>
      </rPr>
      <t>再次手术</t>
    </r>
    <r>
      <rPr>
        <sz val="11"/>
        <rFont val="Times New Roman"/>
        <charset val="134"/>
      </rPr>
      <t xml:space="preserve">
11</t>
    </r>
    <r>
      <rPr>
        <sz val="11"/>
        <rFont val="宋体"/>
        <charset val="134"/>
      </rPr>
      <t>自体骨移植</t>
    </r>
    <r>
      <rPr>
        <sz val="11"/>
        <rFont val="Times New Roman"/>
        <charset val="134"/>
      </rPr>
      <t xml:space="preserve">
21</t>
    </r>
    <r>
      <rPr>
        <sz val="11"/>
        <rFont val="宋体"/>
        <charset val="134"/>
      </rPr>
      <t>复杂截骨</t>
    </r>
  </si>
  <si>
    <r>
      <rPr>
        <sz val="11"/>
        <rFont val="宋体"/>
        <charset val="134"/>
      </rPr>
      <t>本项目中的</t>
    </r>
    <r>
      <rPr>
        <sz val="11"/>
        <rFont val="Times New Roman"/>
        <charset val="134"/>
      </rPr>
      <t>“</t>
    </r>
    <r>
      <rPr>
        <sz val="11"/>
        <rFont val="宋体"/>
        <charset val="134"/>
      </rPr>
      <t>复杂截骨</t>
    </r>
    <r>
      <rPr>
        <sz val="11"/>
        <rFont val="Times New Roman"/>
        <charset val="134"/>
      </rPr>
      <t>”</t>
    </r>
    <r>
      <rPr>
        <sz val="11"/>
        <rFont val="宋体"/>
        <charset val="134"/>
      </rPr>
      <t>指：抽屉截骨、阶梯截骨、楔形截骨、</t>
    </r>
    <r>
      <rPr>
        <sz val="11"/>
        <rFont val="Times New Roman"/>
        <charset val="134"/>
      </rPr>
      <t>U</t>
    </r>
    <r>
      <rPr>
        <sz val="11"/>
        <rFont val="宋体"/>
        <charset val="134"/>
      </rPr>
      <t>型截骨。</t>
    </r>
  </si>
  <si>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</si>
  <si>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</si>
  <si>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</si>
  <si>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</si>
  <si>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</si>
  <si>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</si>
  <si>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</si>
  <si>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</si>
  <si>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</si>
  <si>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</si>
  <si>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</si>
  <si>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r>
      <rPr>
        <sz val="11"/>
        <rFont val="Times New Roman"/>
        <charset val="134"/>
      </rPr>
      <t>01</t>
    </r>
    <r>
      <rPr>
        <sz val="11"/>
        <rFont val="宋体"/>
        <charset val="134"/>
      </rPr>
      <t>颅颌面骨延长器取出</t>
    </r>
  </si>
  <si>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</si>
  <si>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</si>
  <si>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</si>
  <si>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</si>
  <si>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r>
      <rPr>
        <sz val="11"/>
        <rFont val="Times New Roman"/>
        <charset val="134"/>
      </rPr>
      <t>01</t>
    </r>
    <r>
      <rPr>
        <sz val="11"/>
        <rFont val="宋体"/>
        <charset val="134"/>
      </rPr>
      <t>颧弓轮廓整形</t>
    </r>
    <r>
      <rPr>
        <sz val="11"/>
        <rFont val="Times New Roman"/>
        <charset val="134"/>
      </rPr>
      <t xml:space="preserve"> 
11</t>
    </r>
    <r>
      <rPr>
        <sz val="11"/>
        <rFont val="宋体"/>
        <charset val="134"/>
      </rPr>
      <t>上颌轮廓整形</t>
    </r>
  </si>
  <si>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</si>
  <si>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</si>
  <si>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</si>
  <si>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</si>
  <si>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r>
      <rPr>
        <sz val="11"/>
        <rFont val="Times New Roman"/>
        <charset val="134"/>
      </rPr>
      <t>01</t>
    </r>
    <r>
      <rPr>
        <sz val="11"/>
        <rFont val="宋体"/>
        <charset val="134"/>
      </rPr>
      <t>根尖下截骨</t>
    </r>
  </si>
  <si>
    <r>
      <rPr>
        <sz val="11"/>
        <rFont val="宋体"/>
        <charset val="134"/>
      </rPr>
      <t>本项目中的</t>
    </r>
    <r>
      <rPr>
        <sz val="11"/>
        <rFont val="Times New Roman"/>
        <charset val="134"/>
      </rPr>
      <t>“</t>
    </r>
    <r>
      <rPr>
        <sz val="11"/>
        <rFont val="宋体"/>
        <charset val="134"/>
      </rPr>
      <t>部位</t>
    </r>
    <r>
      <rPr>
        <sz val="11"/>
        <rFont val="Times New Roman"/>
        <charset val="134"/>
      </rPr>
      <t>”</t>
    </r>
    <r>
      <rPr>
        <sz val="11"/>
        <rFont val="宋体"/>
        <charset val="134"/>
      </rPr>
      <t>指左侧上颌骨、右侧上颌骨、左侧下颌骨、右侧下颌骨，不同部位可分别计费。</t>
    </r>
  </si>
  <si>
    <t>016200000460000T</t>
  </si>
  <si>
    <t>颅颌面畸形修复费（常规）</t>
  </si>
  <si>
    <t>通过整形手术方式整复畸形颅颌面，改善外观形态，满足患者需求。</t>
  </si>
  <si>
    <r>
      <rPr>
        <sz val="11"/>
        <rFont val="Times New Roman"/>
        <charset val="134"/>
      </rPr>
      <t>01</t>
    </r>
    <r>
      <rPr>
        <sz val="11"/>
        <rFont val="宋体"/>
        <charset val="134"/>
      </rPr>
      <t>自体骨移植</t>
    </r>
  </si>
  <si>
    <t>016200000470000T</t>
  </si>
  <si>
    <t>颅颌面畸形修复费（复杂）</t>
  </si>
  <si>
    <t>通过整形手术方式整复复杂颅颌面畸形，改善外观形态，满足患者需求。</t>
  </si>
  <si>
    <r>
      <rPr>
        <sz val="11"/>
        <rFont val="Times New Roman"/>
        <charset val="134"/>
      </rPr>
      <t xml:space="preserve">
01</t>
    </r>
    <r>
      <rPr>
        <sz val="11"/>
        <rFont val="宋体"/>
        <charset val="134"/>
      </rPr>
      <t>自体骨移植</t>
    </r>
    <r>
      <rPr>
        <sz val="11"/>
        <rFont val="Times New Roman"/>
        <charset val="134"/>
      </rPr>
      <t xml:space="preserve">
</t>
    </r>
  </si>
  <si>
    <r>
      <rPr>
        <sz val="11"/>
        <rFont val="宋体"/>
        <charset val="134"/>
      </rPr>
      <t>本项目中的</t>
    </r>
    <r>
      <rPr>
        <sz val="11"/>
        <rFont val="Times New Roman"/>
        <charset val="134"/>
      </rPr>
      <t>“</t>
    </r>
    <r>
      <rPr>
        <sz val="11"/>
        <rFont val="宋体"/>
        <charset val="134"/>
      </rPr>
      <t>复杂</t>
    </r>
    <r>
      <rPr>
        <sz val="11"/>
        <rFont val="Times New Roman"/>
        <charset val="134"/>
      </rPr>
      <t>”</t>
    </r>
    <r>
      <rPr>
        <sz val="11"/>
        <rFont val="宋体"/>
        <charset val="134"/>
      </rPr>
      <t>指涉及颅内、眶内侧壁等部位的颅颌面畸形。</t>
    </r>
  </si>
  <si>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</si>
  <si>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</si>
  <si>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</si>
  <si>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</si>
  <si>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r>
      <rPr>
        <sz val="11"/>
        <rFont val="宋体"/>
        <charset val="134"/>
      </rPr>
      <t>本项目中的</t>
    </r>
    <r>
      <rPr>
        <sz val="11"/>
        <rFont val="Times New Roman"/>
        <charset val="134"/>
      </rPr>
      <t>“</t>
    </r>
    <r>
      <rPr>
        <sz val="11"/>
        <rFont val="宋体"/>
        <charset val="134"/>
      </rPr>
      <t>颌面骨</t>
    </r>
    <r>
      <rPr>
        <sz val="11"/>
        <rFont val="Times New Roman"/>
        <charset val="134"/>
      </rPr>
      <t>”</t>
    </r>
    <r>
      <rPr>
        <sz val="11"/>
        <rFont val="宋体"/>
        <charset val="134"/>
      </rPr>
      <t>包括：上颌骨。下颌骨、颧骨、颧弓骨、鼻骨、眶骨。</t>
    </r>
  </si>
  <si>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</si>
  <si>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</si>
  <si>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</si>
  <si>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</si>
  <si>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套</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</si>
  <si>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</si>
  <si>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</si>
  <si>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</si>
  <si>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</si>
  <si>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r>
      <rPr>
        <sz val="11"/>
        <rFont val="宋体"/>
        <charset val="134"/>
      </rPr>
      <t>1.头面颈部以</t>
    </r>
    <r>
      <rPr>
        <sz val="11"/>
        <rFont val="Times New Roman"/>
        <charset val="134"/>
      </rPr>
      <t>2×2</t>
    </r>
    <r>
      <rPr>
        <sz val="11"/>
        <rFont val="宋体"/>
        <charset val="134"/>
      </rPr>
      <t>平方厘米为基础计价，躯干四肢以</t>
    </r>
    <r>
      <rPr>
        <sz val="11"/>
        <rFont val="Times New Roman"/>
        <charset val="134"/>
      </rPr>
      <t>3×3</t>
    </r>
    <r>
      <rPr>
        <sz val="11"/>
        <rFont val="宋体"/>
        <charset val="134"/>
      </rPr>
      <t>平方厘米为基础计价。2.医疗机构单纯使用“脂肪抽吸（不含脂肪注射）”时设置一定比例减收，并报属地医保部门备案。</t>
    </r>
  </si>
  <si>
    <t>016200000510000T</t>
  </si>
  <si>
    <t>颈部整形费</t>
  </si>
  <si>
    <t>通过整形手术方式改善患者颈部外观，满足患者需求。</t>
  </si>
  <si>
    <r>
      <rPr>
        <sz val="11"/>
        <rFont val="Times New Roman"/>
        <charset val="134"/>
      </rPr>
      <t>01</t>
    </r>
    <r>
      <rPr>
        <sz val="11"/>
        <rFont val="宋体"/>
        <charset val="134"/>
      </rPr>
      <t>再次手术</t>
    </r>
    <r>
      <rPr>
        <sz val="11"/>
        <rFont val="Times New Roman"/>
        <charset val="134"/>
      </rPr>
      <t xml:space="preserve">
11</t>
    </r>
    <r>
      <rPr>
        <sz val="11"/>
        <rFont val="宋体"/>
        <charset val="134"/>
      </rPr>
      <t>胸锁乳突肌上移</t>
    </r>
  </si>
  <si>
    <t>016200000520000T</t>
  </si>
  <si>
    <t>喉结整形费</t>
  </si>
  <si>
    <t>通过整形手术方式改善喉结整体外观，满足患者需求。</t>
  </si>
  <si>
    <t>所定价格涵盖手术计划、术区准备、消毒、切开、修整、止血、缝合等步骤所需人力资源和基本物质资源消耗。</t>
  </si>
  <si>
    <r>
      <rPr>
        <sz val="11"/>
        <rFont val="Times New Roman"/>
        <charset val="134"/>
      </rPr>
      <t xml:space="preserve">
01</t>
    </r>
    <r>
      <rPr>
        <sz val="11"/>
        <rFont val="宋体"/>
        <charset val="134"/>
      </rPr>
      <t>磨削</t>
    </r>
  </si>
  <si>
    <t>016200000530000T</t>
  </si>
  <si>
    <t>腋臭切除费</t>
  </si>
  <si>
    <t>通过手术切除腋臭，改善患者腋臭情况，满足患者需求。</t>
  </si>
  <si>
    <t>所定价格涵盖手术计划、术区准备、消毒、切开、切除、缝合等步骤所需的人力资源及基本物质资源消耗。</t>
  </si>
  <si>
    <r>
      <rPr>
        <sz val="11"/>
        <rFont val="Times New Roman"/>
        <charset val="134"/>
      </rPr>
      <t>01</t>
    </r>
    <r>
      <rPr>
        <sz val="11"/>
        <rFont val="宋体"/>
        <charset val="134"/>
      </rPr>
      <t>再次手术</t>
    </r>
    <r>
      <rPr>
        <sz val="11"/>
        <rFont val="Times New Roman"/>
        <charset val="134"/>
      </rPr>
      <t xml:space="preserve">
11</t>
    </r>
    <r>
      <rPr>
        <sz val="11"/>
        <rFont val="宋体"/>
        <charset val="134"/>
      </rPr>
      <t>保留皮片大汗腺</t>
    </r>
  </si>
  <si>
    <t>016200000540000T</t>
  </si>
  <si>
    <t>上臂整形费</t>
  </si>
  <si>
    <t>通过整形手术方式改善患者上臂松弛，改善外观形态，满足患者需求。</t>
  </si>
  <si>
    <t>所定价格涵盖手术计划、术区准备、消毒、切开、修整、缝合等步骤所需人力资源和基本物质资源消耗。</t>
  </si>
  <si>
    <r>
      <rPr>
        <sz val="11"/>
        <rFont val="Times New Roman"/>
        <charset val="134"/>
      </rPr>
      <t>01</t>
    </r>
    <r>
      <rPr>
        <sz val="11"/>
        <rFont val="宋体"/>
        <charset val="134"/>
      </rPr>
      <t>联合腋窝松弛</t>
    </r>
    <r>
      <rPr>
        <sz val="11"/>
        <rFont val="Times New Roman"/>
        <charset val="134"/>
      </rPr>
      <t xml:space="preserve">
11</t>
    </r>
    <r>
      <rPr>
        <sz val="11"/>
        <rFont val="宋体"/>
        <charset val="134"/>
      </rPr>
      <t>联合侧胸壁松弛</t>
    </r>
  </si>
  <si>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</si>
  <si>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</si>
  <si>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</si>
  <si>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</si>
  <si>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r>
      <rPr>
        <sz val="11"/>
        <rFont val="Times New Roman"/>
        <charset val="134"/>
      </rPr>
      <t>01</t>
    </r>
    <r>
      <rPr>
        <sz val="11"/>
        <rFont val="宋体"/>
        <charset val="134"/>
      </rPr>
      <t>腹壁肌筋膜系统折叠</t>
    </r>
    <r>
      <rPr>
        <sz val="11"/>
        <rFont val="Times New Roman"/>
        <charset val="134"/>
      </rPr>
      <t xml:space="preserve">
11</t>
    </r>
    <r>
      <rPr>
        <sz val="11"/>
        <rFont val="宋体"/>
        <charset val="134"/>
      </rPr>
      <t>大范围腹壁整形</t>
    </r>
  </si>
  <si>
    <t>大范围腹壁整形指：整形范围超过腋中线或覆盖躯干环周。</t>
  </si>
  <si>
    <t>016200000560000T</t>
  </si>
  <si>
    <t>大腿整形费</t>
  </si>
  <si>
    <t>通过整形手术方式改善患者大腿松弛，改善大腿外观形态。</t>
  </si>
  <si>
    <r>
      <rPr>
        <sz val="11"/>
        <rFont val="Times New Roman"/>
        <charset val="134"/>
      </rPr>
      <t>01</t>
    </r>
    <r>
      <rPr>
        <sz val="11"/>
        <rFont val="宋体"/>
        <charset val="134"/>
      </rPr>
      <t>联合臀部松弛</t>
    </r>
  </si>
  <si>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</si>
  <si>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</si>
  <si>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</si>
  <si>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</si>
  <si>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</si>
  <si>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</si>
  <si>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</si>
  <si>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</si>
  <si>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r>
      <rPr>
        <sz val="11"/>
        <rFont val="Times New Roman"/>
        <charset val="134"/>
      </rPr>
      <t>01</t>
    </r>
    <r>
      <rPr>
        <sz val="11"/>
        <rFont val="宋体"/>
        <charset val="134"/>
      </rPr>
      <t>微创手术</t>
    </r>
  </si>
  <si>
    <r>
      <rPr>
        <sz val="11"/>
        <rFont val="宋体"/>
        <charset val="134"/>
      </rPr>
      <t>微创切口指切口＜</t>
    </r>
    <r>
      <rPr>
        <sz val="11"/>
        <rFont val="Times New Roman"/>
        <charset val="134"/>
      </rPr>
      <t>2</t>
    </r>
    <r>
      <rPr>
        <sz val="11"/>
        <rFont val="宋体"/>
        <charset val="134"/>
      </rPr>
      <t>厘米。</t>
    </r>
  </si>
  <si>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</si>
  <si>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</si>
  <si>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</si>
  <si>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</si>
  <si>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r>
      <rPr>
        <sz val="11"/>
        <rFont val="Times New Roman"/>
        <charset val="134"/>
      </rPr>
      <t>01</t>
    </r>
    <r>
      <rPr>
        <sz val="11"/>
        <rFont val="宋体"/>
        <charset val="134"/>
      </rPr>
      <t>软组织加强</t>
    </r>
  </si>
  <si>
    <t>016200000600000T</t>
  </si>
  <si>
    <t>巨乳整形费</t>
  </si>
  <si>
    <t>通过整形方式治疗巨乳，满足患者需求。</t>
  </si>
  <si>
    <t>所定价格涵盖手术计划、术区准备、消毒、切开、切除组织、评估血供、乳房塑形、缝合等步骤所需的人力资源和基本物质资源消耗。</t>
  </si>
  <si>
    <r>
      <rPr>
        <sz val="11"/>
        <rFont val="Times New Roman"/>
        <charset val="134"/>
      </rPr>
      <t>01</t>
    </r>
    <r>
      <rPr>
        <sz val="11"/>
        <rFont val="宋体"/>
        <charset val="134"/>
      </rPr>
      <t>再次手术</t>
    </r>
    <r>
      <rPr>
        <sz val="11"/>
        <rFont val="Times New Roman"/>
        <charset val="134"/>
      </rPr>
      <t xml:space="preserve">
11</t>
    </r>
    <r>
      <rPr>
        <sz val="11"/>
        <rFont val="宋体"/>
        <charset val="134"/>
      </rPr>
      <t>中度及重度加收</t>
    </r>
  </si>
  <si>
    <r>
      <rPr>
        <sz val="11"/>
        <rFont val="宋体"/>
        <charset val="134"/>
      </rPr>
      <t>中度及重度指：切除量</t>
    </r>
    <r>
      <rPr>
        <sz val="11"/>
        <rFont val="Times New Roman"/>
        <charset val="134"/>
      </rPr>
      <t>≥200g</t>
    </r>
    <r>
      <rPr>
        <sz val="11"/>
        <rFont val="宋体"/>
        <charset val="134"/>
      </rPr>
      <t>。</t>
    </r>
  </si>
  <si>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</si>
  <si>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</si>
  <si>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</si>
  <si>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</si>
  <si>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中度及重度指：乳头低于乳房下皱襞及以下。</t>
  </si>
  <si>
    <t>016200000620000T</t>
  </si>
  <si>
    <t>乳晕整形费</t>
  </si>
  <si>
    <t>通过整形手术方式改善乳晕外形，满足患者需求。</t>
  </si>
  <si>
    <t>所定价格涵盖手术计划、术区准备、消毒、乳头塑形、缝合等步骤所需的人力资源和基本物质资源消耗。</t>
  </si>
  <si>
    <r>
      <rPr>
        <sz val="11"/>
        <rFont val="Times New Roman"/>
        <charset val="134"/>
      </rPr>
      <t>01</t>
    </r>
    <r>
      <rPr>
        <sz val="11"/>
        <rFont val="宋体"/>
        <charset val="134"/>
      </rPr>
      <t>中度及重度加收</t>
    </r>
  </si>
  <si>
    <r>
      <rPr>
        <sz val="11"/>
        <rFont val="宋体"/>
        <charset val="134"/>
      </rPr>
      <t>中度及重度指：乳晕最大径</t>
    </r>
    <r>
      <rPr>
        <sz val="11"/>
        <rFont val="Times New Roman"/>
        <charset val="134"/>
      </rPr>
      <t>≥4</t>
    </r>
    <r>
      <rPr>
        <sz val="11"/>
        <rFont val="宋体"/>
        <charset val="134"/>
      </rPr>
      <t>厘米。</t>
    </r>
  </si>
  <si>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</si>
  <si>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</si>
  <si>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</si>
  <si>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</si>
  <si>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</si>
  <si>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</si>
  <si>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</si>
  <si>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</si>
  <si>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</si>
  <si>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</si>
  <si>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</si>
  <si>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r>
      <rPr>
        <sz val="11"/>
        <rFont val="Times New Roman"/>
        <charset val="134"/>
      </rPr>
      <t>01</t>
    </r>
    <r>
      <rPr>
        <sz val="11"/>
        <rFont val="宋体"/>
        <charset val="134"/>
      </rPr>
      <t>微创手术</t>
    </r>
    <r>
      <rPr>
        <sz val="11"/>
        <rFont val="Times New Roman"/>
        <charset val="134"/>
      </rPr>
      <t xml:space="preserve">
11</t>
    </r>
    <r>
      <rPr>
        <sz val="11"/>
        <rFont val="宋体"/>
        <charset val="134"/>
      </rPr>
      <t>中度及重度加收</t>
    </r>
  </si>
  <si>
    <r>
      <rPr>
        <sz val="11"/>
        <rFont val="Times New Roman"/>
        <charset val="134"/>
      </rPr>
      <t>1.</t>
    </r>
    <r>
      <rPr>
        <sz val="11"/>
        <rFont val="宋体"/>
        <charset val="134"/>
      </rPr>
      <t>微创切口指切口＜</t>
    </r>
    <r>
      <rPr>
        <sz val="11"/>
        <rFont val="Times New Roman"/>
        <charset val="134"/>
      </rPr>
      <t>2</t>
    </r>
    <r>
      <rPr>
        <sz val="11"/>
        <rFont val="宋体"/>
        <charset val="134"/>
      </rPr>
      <t>厘米。</t>
    </r>
    <r>
      <rPr>
        <sz val="11"/>
        <rFont val="Times New Roman"/>
        <charset val="134"/>
      </rPr>
      <t xml:space="preserve">
2.</t>
    </r>
    <r>
      <rPr>
        <sz val="11"/>
        <rFont val="宋体"/>
        <charset val="134"/>
      </rPr>
      <t>中度及重度指根据</t>
    </r>
    <r>
      <rPr>
        <sz val="11"/>
        <rFont val="Times New Roman"/>
        <charset val="134"/>
      </rPr>
      <t>Simon</t>
    </r>
    <r>
      <rPr>
        <sz val="11"/>
        <rFont val="宋体"/>
        <charset val="134"/>
      </rPr>
      <t>分级中度及以上的情况。</t>
    </r>
  </si>
  <si>
    <t>016200000660000T</t>
  </si>
  <si>
    <t>隆乳费（假体置入）</t>
  </si>
  <si>
    <t>通过置入乳房假体增大乳房，满足患者需求。</t>
  </si>
  <si>
    <t>所定价格涵盖手术计划、术区准备、消毒、切开、腔隙剥离、假体置入、缝合等步骤所需的人力资源和基本物质资源消耗。</t>
  </si>
  <si>
    <r>
      <rPr>
        <sz val="11"/>
        <rFont val="Times New Roman"/>
        <charset val="134"/>
      </rPr>
      <t>01</t>
    </r>
    <r>
      <rPr>
        <sz val="11"/>
        <rFont val="宋体"/>
        <charset val="134"/>
      </rPr>
      <t>软组织加强</t>
    </r>
    <r>
      <rPr>
        <sz val="11"/>
        <rFont val="Times New Roman"/>
        <charset val="134"/>
      </rPr>
      <t xml:space="preserve">
11</t>
    </r>
    <r>
      <rPr>
        <sz val="11"/>
        <rFont val="宋体"/>
        <charset val="134"/>
      </rPr>
      <t>双平面层次</t>
    </r>
    <r>
      <rPr>
        <sz val="11"/>
        <rFont val="Times New Roman"/>
        <charset val="134"/>
      </rPr>
      <t xml:space="preserve">
21</t>
    </r>
    <r>
      <rPr>
        <sz val="11"/>
        <rFont val="宋体"/>
        <charset val="134"/>
      </rPr>
      <t>再次手术</t>
    </r>
  </si>
  <si>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</si>
  <si>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</si>
  <si>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</si>
  <si>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</si>
  <si>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r>
      <rPr>
        <sz val="11"/>
        <rFont val="Times New Roman"/>
        <charset val="134"/>
      </rPr>
      <t>01</t>
    </r>
    <r>
      <rPr>
        <sz val="11"/>
        <rFont val="宋体"/>
        <charset val="134"/>
      </rPr>
      <t>挛缩松解</t>
    </r>
  </si>
  <si>
    <r>
      <rPr>
        <sz val="11"/>
        <rFont val="Times New Roman"/>
        <charset val="134"/>
      </rPr>
      <t>01</t>
    </r>
    <r>
      <rPr>
        <sz val="11"/>
        <rFont val="宋体"/>
        <charset val="134"/>
      </rPr>
      <t>自体脂肪注射隆臀</t>
    </r>
  </si>
  <si>
    <t>016200000680000T</t>
  </si>
  <si>
    <t>乳房再造费（假体置入）</t>
  </si>
  <si>
    <t>通过置入人工假体再造乳房，满足患者需求。</t>
  </si>
  <si>
    <t>所定价格涵盖手术计划、术区准备、消毒、切开、假体置入、缝合等步骤所需的人力资源和基本物质资源消耗。</t>
  </si>
  <si>
    <r>
      <rPr>
        <sz val="11"/>
        <rFont val="Times New Roman"/>
        <charset val="134"/>
      </rPr>
      <t>01</t>
    </r>
    <r>
      <rPr>
        <sz val="11"/>
        <rFont val="宋体"/>
        <charset val="134"/>
      </rPr>
      <t>微创手术</t>
    </r>
    <r>
      <rPr>
        <sz val="11"/>
        <rFont val="Times New Roman"/>
        <charset val="134"/>
      </rPr>
      <t xml:space="preserve">
11</t>
    </r>
    <r>
      <rPr>
        <sz val="11"/>
        <rFont val="宋体"/>
        <charset val="134"/>
      </rPr>
      <t>软组织加强</t>
    </r>
    <r>
      <rPr>
        <sz val="11"/>
        <rFont val="Times New Roman"/>
        <charset val="134"/>
      </rPr>
      <t xml:space="preserve">
21</t>
    </r>
    <r>
      <rPr>
        <sz val="11"/>
        <rFont val="宋体"/>
        <charset val="134"/>
      </rPr>
      <t>纤维包膜切除</t>
    </r>
  </si>
  <si>
    <r>
      <rPr>
        <sz val="11"/>
        <rFont val="Times New Roman"/>
        <charset val="134"/>
      </rPr>
      <t>01</t>
    </r>
    <r>
      <rPr>
        <sz val="11"/>
        <rFont val="宋体"/>
        <charset val="134"/>
      </rPr>
      <t>乳房扩张器置入乳房再造</t>
    </r>
  </si>
  <si>
    <r>
      <rPr>
        <sz val="11"/>
        <rFont val="宋体"/>
        <charset val="134"/>
      </rPr>
      <t>本项目中的</t>
    </r>
    <r>
      <rPr>
        <sz val="11"/>
        <rFont val="Times New Roman"/>
        <charset val="134"/>
      </rPr>
      <t>“</t>
    </r>
    <r>
      <rPr>
        <sz val="11"/>
        <rFont val="宋体"/>
        <charset val="134"/>
      </rPr>
      <t>微创手术</t>
    </r>
    <r>
      <rPr>
        <sz val="11"/>
        <rFont val="Times New Roman"/>
        <charset val="134"/>
      </rPr>
      <t>”</t>
    </r>
    <r>
      <rPr>
        <sz val="11"/>
        <rFont val="宋体"/>
        <charset val="134"/>
      </rPr>
      <t>指切口</t>
    </r>
    <r>
      <rPr>
        <sz val="11"/>
        <rFont val="Times New Roman"/>
        <charset val="134"/>
      </rPr>
      <t>≤5</t>
    </r>
    <r>
      <rPr>
        <sz val="11"/>
        <rFont val="宋体"/>
        <charset val="134"/>
      </rPr>
      <t>厘米。</t>
    </r>
  </si>
  <si>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</si>
  <si>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</si>
  <si>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</si>
  <si>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</si>
  <si>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</si>
  <si>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</si>
  <si>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</si>
  <si>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</si>
  <si>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r>
      <rPr>
        <sz val="11"/>
        <rFont val="Times New Roman"/>
        <charset val="134"/>
      </rPr>
      <t>01</t>
    </r>
    <r>
      <rPr>
        <sz val="11"/>
        <rFont val="宋体"/>
        <charset val="134"/>
      </rPr>
      <t>多血管蒂</t>
    </r>
    <r>
      <rPr>
        <sz val="11"/>
        <rFont val="Times New Roman"/>
        <charset val="134"/>
      </rPr>
      <t xml:space="preserve">
11</t>
    </r>
    <r>
      <rPr>
        <sz val="11"/>
        <rFont val="宋体"/>
        <charset val="134"/>
      </rPr>
      <t>腋窝或胸壁重建</t>
    </r>
    <r>
      <rPr>
        <sz val="11"/>
        <rFont val="Times New Roman"/>
        <charset val="134"/>
      </rPr>
      <t xml:space="preserve">
21</t>
    </r>
    <r>
      <rPr>
        <sz val="11"/>
        <rFont val="宋体"/>
        <charset val="134"/>
      </rPr>
      <t>联合乳房假体植入</t>
    </r>
  </si>
  <si>
    <t>016200000710000T</t>
  </si>
  <si>
    <t>阴蒂美容整形费</t>
  </si>
  <si>
    <t>通过美容整形方式改善阴蒂美观度，满足患者需求。</t>
  </si>
  <si>
    <r>
      <rPr>
        <sz val="11"/>
        <rFont val="Times New Roman"/>
        <charset val="134"/>
      </rPr>
      <t>01</t>
    </r>
    <r>
      <rPr>
        <sz val="11"/>
        <rFont val="宋体"/>
        <charset val="134"/>
      </rPr>
      <t>组织缺失</t>
    </r>
  </si>
  <si>
    <t>016200000720000T</t>
  </si>
  <si>
    <t>阴唇美容整形费</t>
  </si>
  <si>
    <t>通过美容整形方式改善外阴美观度，满足患者需求。</t>
  </si>
  <si>
    <r>
      <rPr>
        <sz val="11"/>
        <rFont val="Times New Roman"/>
        <charset val="134"/>
      </rPr>
      <t>01</t>
    </r>
    <r>
      <rPr>
        <sz val="11"/>
        <rFont val="宋体"/>
        <charset val="134"/>
      </rPr>
      <t>复杂情况</t>
    </r>
  </si>
  <si>
    <r>
      <rPr>
        <sz val="11"/>
        <rFont val="宋体"/>
        <charset val="134"/>
      </rPr>
      <t>本项目中的</t>
    </r>
    <r>
      <rPr>
        <sz val="11"/>
        <rFont val="Times New Roman"/>
        <charset val="134"/>
      </rPr>
      <t>“</t>
    </r>
    <r>
      <rPr>
        <sz val="11"/>
        <rFont val="宋体"/>
        <charset val="134"/>
      </rPr>
      <t>复杂</t>
    </r>
    <r>
      <rPr>
        <sz val="11"/>
        <rFont val="Times New Roman"/>
        <charset val="134"/>
      </rPr>
      <t>”</t>
    </r>
    <r>
      <rPr>
        <sz val="11"/>
        <rFont val="宋体"/>
        <charset val="134"/>
      </rPr>
      <t>指结构</t>
    </r>
    <r>
      <rPr>
        <sz val="11"/>
        <rFont val="Times New Roman"/>
        <charset val="134"/>
      </rPr>
      <t>/</t>
    </r>
    <r>
      <rPr>
        <sz val="11"/>
        <rFont val="宋体"/>
        <charset val="134"/>
      </rPr>
      <t>组织缺失或合并阴蒂包皮增生的情况。</t>
    </r>
  </si>
  <si>
    <t>016200000730000T</t>
  </si>
  <si>
    <t>处女膜整形费</t>
  </si>
  <si>
    <t>通过美容整形方式改善处女膜形态或外观，满足患者需求。</t>
  </si>
  <si>
    <t>所定价格涵盖手术计划、术区准备、消毒、修整、缝合等步骤所需人力资源和基本物质资源消耗。</t>
  </si>
  <si>
    <t>016200000740000T</t>
  </si>
  <si>
    <t>阴道整形费</t>
  </si>
  <si>
    <t>通过美容整形方式改善阴道外观和功能，满足患者需求。</t>
  </si>
  <si>
    <t>016200000750000T</t>
  </si>
  <si>
    <t>阴道再造费</t>
  </si>
  <si>
    <t>通过美容整形方式再造阴道功能及外观，满足患者需求。</t>
  </si>
  <si>
    <r>
      <rPr>
        <sz val="11"/>
        <rFont val="宋体"/>
        <charset val="134"/>
      </rPr>
      <t>所定价格涵盖手术计划、术区准备、消毒、切开、修整、缝合等步骤所需的人力资源和基本物质资源消耗。</t>
    </r>
    <r>
      <rPr>
        <sz val="11"/>
        <rFont val="Times New Roman"/>
        <charset val="134"/>
      </rPr>
      <t xml:space="preserve">   </t>
    </r>
  </si>
  <si>
    <t>016200000760000T</t>
  </si>
  <si>
    <t>后连合整形费</t>
  </si>
  <si>
    <t>通过美容整形方式改善后连合的功能及整体美观度，满足患者需求。</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</si>
  <si>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</si>
  <si>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</si>
  <si>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</si>
  <si>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</si>
  <si>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016200000780000T</t>
  </si>
  <si>
    <t>材料置入整形费</t>
  </si>
  <si>
    <t>通过整形手术方式置入人工材料，改善患者外观，满足患者需求。</t>
  </si>
  <si>
    <r>
      <rPr>
        <sz val="11"/>
        <rFont val="Times New Roman"/>
        <charset val="134"/>
      </rPr>
      <t>01</t>
    </r>
    <r>
      <rPr>
        <sz val="11"/>
        <rFont val="宋体"/>
        <charset val="134"/>
      </rPr>
      <t>人工材料取出</t>
    </r>
  </si>
  <si>
    <t>016200000790000T</t>
  </si>
  <si>
    <t>组织置入整形费</t>
  </si>
  <si>
    <r>
      <rPr>
        <sz val="11"/>
        <rFont val="宋体"/>
        <charset val="134"/>
      </rPr>
      <t>通过整形手术方式置入自体</t>
    </r>
    <r>
      <rPr>
        <sz val="11"/>
        <rFont val="Times New Roman"/>
        <charset val="134"/>
      </rPr>
      <t>/</t>
    </r>
    <r>
      <rPr>
        <sz val="11"/>
        <rFont val="宋体"/>
        <charset val="134"/>
      </rPr>
      <t>异体组织，改善患者外观，满足患者需求。</t>
    </r>
  </si>
  <si>
    <r>
      <rPr>
        <sz val="11"/>
        <rFont val="Times New Roman"/>
        <charset val="134"/>
      </rPr>
      <t>01</t>
    </r>
    <r>
      <rPr>
        <sz val="11"/>
        <rFont val="宋体"/>
        <charset val="134"/>
      </rPr>
      <t>自体</t>
    </r>
    <r>
      <rPr>
        <sz val="11"/>
        <rFont val="Times New Roman"/>
        <charset val="134"/>
      </rPr>
      <t>/</t>
    </r>
    <r>
      <rPr>
        <sz val="11"/>
        <rFont val="宋体"/>
        <charset val="134"/>
      </rPr>
      <t>异体组织取出</t>
    </r>
  </si>
  <si>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</si>
  <si>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</si>
  <si>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</si>
  <si>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</si>
  <si>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r>
      <rPr>
        <sz val="11"/>
        <rFont val="Times New Roman"/>
        <charset val="134"/>
      </rPr>
      <t>01</t>
    </r>
    <r>
      <rPr>
        <sz val="11"/>
        <rFont val="宋体"/>
        <charset val="134"/>
      </rPr>
      <t>面颈部</t>
    </r>
  </si>
  <si>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</si>
  <si>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</si>
  <si>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</si>
  <si>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</si>
  <si>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r>
      <rPr>
        <sz val="11"/>
        <rFont val="Times New Roman"/>
        <charset val="134"/>
      </rPr>
      <t>01</t>
    </r>
    <r>
      <rPr>
        <sz val="11"/>
        <rFont val="宋体"/>
        <charset val="134"/>
      </rPr>
      <t>浅深悬韧带切断</t>
    </r>
    <r>
      <rPr>
        <sz val="11"/>
        <rFont val="Times New Roman"/>
        <charset val="134"/>
      </rPr>
      <t xml:space="preserve">
11</t>
    </r>
    <r>
      <rPr>
        <sz val="11"/>
        <rFont val="宋体"/>
        <charset val="134"/>
      </rPr>
      <t>自体组织覆盖</t>
    </r>
  </si>
  <si>
    <t>016200000820000T</t>
  </si>
  <si>
    <t>阴茎增粗整形费</t>
  </si>
  <si>
    <t>通过整形手术方式增粗阴茎，改善整体外观，满足患者需求。</t>
  </si>
  <si>
    <r>
      <rPr>
        <sz val="11"/>
        <rFont val="Times New Roman"/>
        <charset val="134"/>
      </rPr>
      <t>01</t>
    </r>
    <r>
      <rPr>
        <sz val="11"/>
        <rFont val="宋体"/>
        <charset val="134"/>
      </rPr>
      <t>自体组织移植</t>
    </r>
    <r>
      <rPr>
        <sz val="11"/>
        <rFont val="Times New Roman"/>
        <charset val="134"/>
      </rPr>
      <t xml:space="preserve">
11</t>
    </r>
    <r>
      <rPr>
        <sz val="11"/>
        <rFont val="宋体"/>
        <charset val="134"/>
      </rPr>
      <t>人工材料填充</t>
    </r>
  </si>
  <si>
    <t>016200000830000T</t>
  </si>
  <si>
    <t>阴茎再造费</t>
  </si>
  <si>
    <t>通过整形手术方式再造阴茎，满足患者需求。</t>
  </si>
  <si>
    <r>
      <rPr>
        <sz val="11"/>
        <rFont val="Times New Roman"/>
        <charset val="134"/>
      </rPr>
      <t>01</t>
    </r>
    <r>
      <rPr>
        <sz val="11"/>
        <rFont val="宋体"/>
        <charset val="134"/>
      </rPr>
      <t>特殊组织整形</t>
    </r>
  </si>
  <si>
    <t>本项目中的“特殊组织整形”指：利用股薄肌组织、岛状皮瓣、阔筋膜进行整形。</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</si>
  <si>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</si>
  <si>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</si>
  <si>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</si>
  <si>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</si>
  <si>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r>
      <rPr>
        <sz val="11"/>
        <rFont val="Times New Roman"/>
        <charset val="134"/>
      </rPr>
      <t>01</t>
    </r>
    <r>
      <rPr>
        <sz val="11"/>
        <rFont val="宋体"/>
        <charset val="134"/>
      </rPr>
      <t>阴茎包皮系带延长</t>
    </r>
  </si>
  <si>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</si>
  <si>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</si>
  <si>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</si>
  <si>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</si>
  <si>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</si>
  <si>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</si>
  <si>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</si>
  <si>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</si>
  <si>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</si>
  <si>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</si>
  <si>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</si>
  <si>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</si>
  <si>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</si>
  <si>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</si>
  <si>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</si>
  <si>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河南省医疗服务价格项目规范-B类项目</t>
  </si>
  <si>
    <t>A:豫计收费[2001]1018号   B：豫计收费[2002]527号   C：豫发改办[2004]145号    D：豫发改收费[2004]1307号       E：豫发改收费[2005]146号   F：豫发改收费[2005]1378号   G：豫发改收费[2005]1379号  H：豫发改收费[2006]1714号   I：豫发改收费[2008]60号   J：豫发改收费[2008]1830号    K:豫发改收费[2010]230号   L：豫发改收费[2011]2377号   M:豫发改收费[2013]228号  N：豫发改收费[2014]1647号  O:豫发改收费〔2017〕86号 P:豫医保办〔2019〕46号  Q:豫医保办〔2020〕10号  R:豫医保办〔2020〕48号  S:豫医保办〔2021〕8号  T:豫医保办〔2021〕9号  U:豫医保办〔2021〕26号  V:豫医保办〔2021〕27号  W:豫医保办〔2021〕38号 X:豫医保办〔2021〕63号 Y:豫医保办〔2023〕4号 Z:豫医保办〔2023〕7号 AA:豫医保办〔2023〕8号 AB:豫医保办〔2023〕9号  AC:豫医保办〔2023〕12号 AD:豫医保办函〔2023〕8号 AE:豫医保办〔2023〕59号 AF:豫医保办〔2023〕86号 AG:豫医保办〔2023〕101号 AH:豫医保办〔2024〕49号 AI:豫医保办〔2024〕57号 AJ:豫医保办〔2024〕74号 AK:豫医保办〔2024〕82号 AL:豫医保办〔2024〕85号 AM:豫医保办[2025]18号 AN:豫医保办[2025]33号 AO:豫医保办〔2025〕34号 AP:豫医保办〔2025〕43号 AQ:豫医保办〔2025〕44号 AR:豫医保办〔2025〕47号 AS:豫医保办〔2025〕51号 AU:豫医保办〔2025〕71号 AV:豫医保办[2025]74号</t>
  </si>
  <si>
    <t>文件出处</t>
  </si>
  <si>
    <t>省级价格(元)</t>
  </si>
  <si>
    <t>项目类别</t>
  </si>
  <si>
    <t>试行医疗机构</t>
  </si>
  <si>
    <t>S（P）</t>
  </si>
  <si>
    <t>B111200002</t>
  </si>
  <si>
    <t>多学科诊疗（MDT）</t>
  </si>
  <si>
    <t>B250306017</t>
  </si>
  <si>
    <t>可溶性生长刺激表达基因2蛋白（ST2）检测</t>
  </si>
  <si>
    <t>豫医保办〔2021〕8号发文取消</t>
  </si>
  <si>
    <t>B250404040</t>
  </si>
  <si>
    <t>热休克蛋白90α肿瘤标志物检测</t>
  </si>
  <si>
    <t>B240700006</t>
  </si>
  <si>
    <t>不可逆电穿孔（纳米刀）肿瘤消融术</t>
  </si>
  <si>
    <t>全麻后，常规备皮铺巾，逐层进腹或经皮穿刺定位，对评估肿瘤不可切除者，超声实时测量肿瘤大小，纳米刀布针消融，消融完成后根据具体情况行胆肠吻合术和胃肠吻合术以解除梗阻，肝门部胆管肿瘤行胆总管探查，放置胆管内支架（内引流），放置腹腔引流管经腹壁另戳孔引出固定。</t>
  </si>
  <si>
    <t>电极消融探针</t>
  </si>
  <si>
    <t>限手术无法切除的肝、胰腺恶性肿瘤</t>
  </si>
  <si>
    <t>郑大五附院</t>
  </si>
  <si>
    <t>B310100045</t>
  </si>
  <si>
    <t>近红外脑功能成像检查</t>
  </si>
  <si>
    <t>豫医保办〔2025〕47号发文取消</t>
  </si>
  <si>
    <t>B310300124</t>
  </si>
  <si>
    <t>眼底微脉冲激光治疗</t>
  </si>
  <si>
    <t>B310905031</t>
  </si>
  <si>
    <t>经内镜保胆取石术</t>
  </si>
  <si>
    <t>B310905032</t>
  </si>
  <si>
    <t>标准化粪菌制备</t>
  </si>
  <si>
    <t>含供体筛查、供体捐献前准备、粪便采集、粪菌分离纯化、粪菌保存和复苏。</t>
  </si>
  <si>
    <t>郑大二附院/省人民医院/郑州市第三人民医院/河科大一附院</t>
  </si>
  <si>
    <t>B320600013</t>
  </si>
  <si>
    <t>经静脉脑动静脉畸形栓塞术</t>
  </si>
  <si>
    <t>经动脉穿刺置鞘，指引导管到位，微导丝微导管配合，将微导管超选择入畸形团主要供血动脉，使用弹簧圈或胶水等栓塞材料栓塞动脉，必要时球囊控制动脉端，以降低动脉端压力。静脉穿刺置鞘，微导管经静脉逆行插入畸形血管团静脉端，栓塞材料栓塞引流静脉及畸形团。</t>
  </si>
  <si>
    <t>动脉鞘、导管、导丝、球囊、弹簧圈、栓塞材料</t>
  </si>
  <si>
    <t>省人民医院</t>
  </si>
  <si>
    <t>B330405024</t>
  </si>
  <si>
    <t>小梁消融术</t>
  </si>
  <si>
    <t>B331302012</t>
  </si>
  <si>
    <t>经宫腔镜输卵管机械栓堵术</t>
  </si>
  <si>
    <t>膀胱截石位，外阴消毒铺巾，放置窥器，暴露宫颈，再次消毒阴道、宫颈，置入宫腔镜，通过宫腔镜操作孔，通过外套管，将弹簧圈放入输卵管间质部，退出外套管，退镜，再次消毒宫颈、阴道。</t>
  </si>
  <si>
    <t>弹簧圈</t>
  </si>
  <si>
    <t>B450000017</t>
  </si>
  <si>
    <t>经络收放疗法</t>
  </si>
  <si>
    <t>豫医保办〔2023〕7号发文取消</t>
  </si>
  <si>
    <t>B140100007</t>
  </si>
  <si>
    <t>医用膳食称重配制</t>
  </si>
  <si>
    <t>B230500015</t>
  </si>
  <si>
    <t>CO呼气试验</t>
  </si>
  <si>
    <t>B240700005</t>
  </si>
  <si>
    <t>复合式液氮实体肿瘤消融术</t>
  </si>
  <si>
    <t>术前局部麻醉，消毒铺巾，影像扫描监测，进行经皮穿刺进针点和进针深度评估，在影像设备监测、导引下，采用设备的一次性无菌冷冻消融针治疗针经皮穿刺至肿瘤靶向位置，行复合式液氮实体肿瘤消融术。不含监护、影像学引导费用。</t>
  </si>
  <si>
    <t>消融针</t>
  </si>
  <si>
    <t>省人民医院/郑州市第三人民医院</t>
  </si>
  <si>
    <t>B310606003</t>
  </si>
  <si>
    <t>载药囊泡输注治疗</t>
  </si>
  <si>
    <t>用于恶性难治性胸腔积液。以肿瘤细胞凋亡过程中释放的囊泡为载体，对临床常用化疗药物进行包裹化处理。胸腔穿刺，将载药囊泡灌注至患者胸腔，治疗后观察并记录患者生命体征情况及病情变化。</t>
  </si>
  <si>
    <t>省肿瘤医院/郑大一附院</t>
  </si>
  <si>
    <t>B310702027</t>
  </si>
  <si>
    <t>心腔内超声检查术</t>
  </si>
  <si>
    <t>常规消毒铺巾，局部麻醉，通过放置于心腔或大血管内的显像装置获取心脏的解剖和功能信息，评估心脏血流动力学、局部心肌和整体心脏功能。在具体心律失常介入手术中，利用超声导管进行心腔内非接触式建模，监测射频消融损伤，实时评价损伤的形成和大小；同时可以监测相关并发症。</t>
  </si>
  <si>
    <t>心腔内超声导管</t>
  </si>
  <si>
    <t>省人民医院/阜外华中医院/郑大一附院/省胸科医院</t>
  </si>
  <si>
    <t>AV(V)</t>
  </si>
  <si>
    <t>B310800030</t>
  </si>
  <si>
    <t>富血小板血浆（PRP）制备</t>
  </si>
  <si>
    <t>B320200017</t>
  </si>
  <si>
    <t>经皮原位开窗治疗术</t>
  </si>
  <si>
    <t>指主动脉夹层/动脉瘤累及分支血管。DSA下经动脉引入导丝导管，血管鞘，置换引入导管及球囊、激光光纤，透视下沿分支血管在大动脉覆膜支架上原位开窗，球囊扩张成型后引入外周血管支架，复查造影后撤除导丝、导管、血管鞘，穿刺点压迫包扎。</t>
  </si>
  <si>
    <t>导丝、导管、血管鞘、球囊、激光光纤、外周血管支架</t>
  </si>
  <si>
    <t>省人民医院/阜外华中医院</t>
  </si>
  <si>
    <t>B330202020</t>
  </si>
  <si>
    <t>迷走神经刺激（VNS）系统植入术</t>
  </si>
  <si>
    <t>采用全麻经左颈部切口分离暴露迷走神经，手术显微镜下植入迷走神经刺激电极并固定，再从左胸部皮下切口植入神经刺激器，经皮下隧道连接刺激电极和神经刺激器，测试通路和阻抗正常后缝合切口。</t>
  </si>
  <si>
    <t>神经刺激器、刺激电极导线套件</t>
  </si>
  <si>
    <t>限无法手术切除癫痫病灶的药物难治性癫痫。</t>
  </si>
  <si>
    <t>省人民医院/郑大一附院/郑大三附院/新乡市中心医院/省儿童医院</t>
  </si>
  <si>
    <t>B330202019</t>
  </si>
  <si>
    <t>经皮穿刺三叉神经微球囊压迫术</t>
  </si>
  <si>
    <t>在DSA引导下行半月神经节穿刺，将穿刺鞘管置入半月神经节麦克氏（Meckel's）囊后，放入球囊，注入造影剂，将球囊调整至合适形状，压迫。释放造影剂，拔出球囊及穿刺鞘管。</t>
  </si>
  <si>
    <t>球囊导管套件</t>
  </si>
  <si>
    <t>省人民医院/郑大一附院/河南大学淮河医院/新乡医学院第一附属医院/郑州市中心医院/开封市中心医院/安阳市第六人民医院/新乡市中心医院/三门峡市中心医院/信阳市中心医院/周口市中心医院/济源市第二人民医院/汤阴县人民医院</t>
  </si>
  <si>
    <t>B331001024</t>
  </si>
  <si>
    <t>内镜下贲门紧缩术</t>
  </si>
  <si>
    <t>用于治疗胃食管反流病贲门松弛。胃镜前端安装套扎器，经口进入胃腔，翻转镜身，沿贲门胃底环周密集吸引粘膜，释放套扎环，退镜沿贲门柱状上皮和鳞状上皮交界的位置密集套扎。包括贲门松弛套扎切除术。</t>
  </si>
  <si>
    <t>多环粘膜切除器、套扎器</t>
  </si>
  <si>
    <t>贲门松弛套扎切除术加收600元。</t>
  </si>
  <si>
    <t>郑大一附院/省中医院</t>
  </si>
  <si>
    <t>AM（V）</t>
  </si>
  <si>
    <t>B331400021</t>
  </si>
  <si>
    <t>胎儿宫内输血术</t>
  </si>
  <si>
    <t>AO(W)</t>
  </si>
  <si>
    <t>B430000031</t>
  </si>
  <si>
    <t>铍针</t>
  </si>
  <si>
    <t>B430000032</t>
  </si>
  <si>
    <t>酒火疗法</t>
  </si>
  <si>
    <t>AO(AB)</t>
  </si>
  <si>
    <t>B410000014</t>
  </si>
  <si>
    <t>钩活治疗</t>
  </si>
  <si>
    <t>B220302015</t>
  </si>
  <si>
    <t>实时三维盆底超声检查</t>
  </si>
  <si>
    <t>B220302016</t>
  </si>
  <si>
    <t>经腹部母胎血流动力学彩色多普勒超声检查</t>
  </si>
  <si>
    <t>B2508</t>
  </si>
  <si>
    <t>质谱法</t>
  </si>
  <si>
    <t xml:space="preserve">指采用质谱法进行检测。所定价格涵盖样本采集、处理、离心、色谱柱进样，采用质谱仪分析，质控与检测、结果审核及报告、废弃物处理等步骤的人力资源和基本物质资源消耗。含液相/气相色谱分析。含稀释、清洗、定标、质控等过程中消耗的试剂及耗材。不含采血。
</t>
  </si>
  <si>
    <t>体外诊断试剂</t>
  </si>
  <si>
    <t>B250801</t>
  </si>
  <si>
    <t>质谱法（定性/半定量检测）</t>
  </si>
  <si>
    <t>B250801001</t>
  </si>
  <si>
    <t>遗传代谢病检测</t>
  </si>
  <si>
    <t>新生儿多种遗传代谢病筛查按60%收费。</t>
  </si>
  <si>
    <t>郑大三附院 、省儿童医院</t>
  </si>
  <si>
    <t>B250801002</t>
  </si>
  <si>
    <t>中毒药物及毒物筛查</t>
  </si>
  <si>
    <t>郑大一附院、河南省职业病医院</t>
  </si>
  <si>
    <t>B250802</t>
  </si>
  <si>
    <t>质谱法（定量检测）</t>
  </si>
  <si>
    <t>B250802001</t>
  </si>
  <si>
    <t>维生素测定</t>
  </si>
  <si>
    <t>超过三项的按三项收费。</t>
  </si>
  <si>
    <t>省人民医院、郑大三附院、开封市儿童医院、新医三附院</t>
  </si>
  <si>
    <t>B250802002</t>
  </si>
  <si>
    <t>药物浓度测定</t>
  </si>
  <si>
    <t>省人民医院、郑大一附院、郑大三附院、开封市儿童医院、新医三附院、</t>
  </si>
  <si>
    <t>B2509</t>
  </si>
  <si>
    <t>免疫类</t>
  </si>
  <si>
    <t>B250901</t>
  </si>
  <si>
    <t>免疫荧光法</t>
  </si>
  <si>
    <t>指利用间接免疫荧光法进行测定。所定价格涵盖样本采集、处理、质控以及出具报告、数据存储、废弃物处理等步骤的人力资源和基本物质资源消耗。含样本处理、定标、质控等过程中消耗的试剂及耗材。不含采血。</t>
  </si>
  <si>
    <t>B250901001</t>
  </si>
  <si>
    <t>自身免疫性脑炎抗谷氨酸受体抗体检测</t>
  </si>
  <si>
    <t>抗谷氨酸受体抗体检测试剂</t>
  </si>
  <si>
    <t>B250901002</t>
  </si>
  <si>
    <t>抗小肠杯状细胞抗体检测</t>
  </si>
  <si>
    <t>抗杯状细胞抗体检测试剂</t>
  </si>
  <si>
    <t>B250901003</t>
  </si>
  <si>
    <t>抗酿酒酵母抗体测定</t>
  </si>
  <si>
    <t>抗酿酒酵母抗体测定试剂</t>
  </si>
  <si>
    <t>B250901004</t>
  </si>
  <si>
    <t>钙卫蛋白测定</t>
  </si>
  <si>
    <t>钙卫蛋白测定试剂</t>
  </si>
  <si>
    <t>郑大一附院</t>
  </si>
  <si>
    <t>B250901005</t>
  </si>
  <si>
    <t>抗谷氨酸受体抗体检测</t>
  </si>
  <si>
    <t>B250902</t>
  </si>
  <si>
    <t>免疫比浊法</t>
  </si>
  <si>
    <t>B250902001</t>
  </si>
  <si>
    <t>血清淀粉样蛋白A检测</t>
  </si>
  <si>
    <t>血清淀粉样蛋白A测定试剂</t>
  </si>
  <si>
    <t>省人民医院、郑大二附院、省胸科医院</t>
  </si>
  <si>
    <t>B250903</t>
  </si>
  <si>
    <t>胶体金法（免疫层析法）</t>
  </si>
  <si>
    <t>指采用胶体金法进行检测。所定价格涵盖样本采集、处理、保存、检测、质控、出具报告、数据存储、废弃物处理等步骤的人力资源和基本物质资源消耗。含样本处理、质控等过程中消耗的试剂及耗材。不含采血。</t>
  </si>
  <si>
    <t>B250903001</t>
  </si>
  <si>
    <t>肺炎链球菌抗原检测</t>
  </si>
  <si>
    <t>肺炎链球菌抗原检测试剂</t>
  </si>
  <si>
    <t>B250903002</t>
  </si>
  <si>
    <t>隐球菌荚膜多糖抗原测定</t>
  </si>
  <si>
    <t>隐球菌荚膜多糖抗原检测试剂</t>
  </si>
  <si>
    <t>B250904</t>
  </si>
  <si>
    <t>采用酶联免疫法进行检测。所定价格涵盖样本采集、处理、检测、质控、校准以及出具报告、数据存储、废弃物处理等步骤的人力资源和基本物质资源消耗。含稀释、清洗、定标、质控等过程中消耗的试剂及耗材。不含采血。</t>
  </si>
  <si>
    <t>B250904001</t>
  </si>
  <si>
    <t>肠屏障功能分析</t>
  </si>
  <si>
    <t>肠屏障功能生化分析试剂</t>
  </si>
  <si>
    <t>省人民医院、郑大五附院</t>
  </si>
  <si>
    <t>B250904002</t>
  </si>
  <si>
    <t>抑制素B检测</t>
  </si>
  <si>
    <t>抑制素B检测试剂</t>
  </si>
  <si>
    <t>B250904003</t>
  </si>
  <si>
    <t>抑制素A测定</t>
  </si>
  <si>
    <t>抑制素A检测试剂</t>
  </si>
  <si>
    <t>省人民医院、中医一附院、河南大学淮河医院、商丘市第一人民医院</t>
  </si>
  <si>
    <t>B250904004</t>
  </si>
  <si>
    <t>念珠菌抗体测定</t>
  </si>
  <si>
    <t>念珠菌抗体测定试剂</t>
  </si>
  <si>
    <t>郑大一附院、焦作人民医院</t>
  </si>
  <si>
    <t>B250904005</t>
  </si>
  <si>
    <t>抗C1q抗体测定</t>
  </si>
  <si>
    <t>抗C1q抗体检测试剂</t>
  </si>
  <si>
    <t>B250905</t>
  </si>
  <si>
    <t>免疫法（化学发光法）</t>
  </si>
  <si>
    <t>采用化学发光法进行检测。所定价格涵盖样本采集、处理、质控以及出具报告、数据存储、废弃物处理等步骤的人力资源和基本物质资源消耗。含稀释、清洗、定标、质控等过程中消耗的试剂及耗材。不含采血。</t>
  </si>
  <si>
    <t>B250905001</t>
  </si>
  <si>
    <t>抗β2-糖蛋白1抗体测定</t>
  </si>
  <si>
    <t>自身抗体谱试剂</t>
  </si>
  <si>
    <t>省人民医院、中医一附院</t>
  </si>
  <si>
    <t>B250905002</t>
  </si>
  <si>
    <t>11-脱氢血栓烷B2
测定</t>
  </si>
  <si>
    <t>11-脱氢血栓烷B2测定试剂</t>
  </si>
  <si>
    <t>郑大一附院、郑大二附院、郑大五附院、中医一附院、阜外华中心血管病医院、河南大学附属淮河医院</t>
  </si>
  <si>
    <t>B250905003</t>
  </si>
  <si>
    <t>抗缪勒管激素测定</t>
  </si>
  <si>
    <t>抗缪勒管激素测定试剂</t>
  </si>
  <si>
    <t>省人民医院、郑大一附院、省肿瘤医院、郑大三附院、中医一附院、省儿童医院、周口市妇幼保健院（周口市儿童医院）、河南大学淮河医院、焦作妇幼保健院、商丘市第一人民医院、开封市中心医院</t>
  </si>
  <si>
    <t>B250905004</t>
  </si>
  <si>
    <t xml:space="preserve">高尔基体蛋白GP73测定      </t>
  </si>
  <si>
    <t>高尔基体蛋白GP73检测试剂</t>
  </si>
  <si>
    <t>B250905005</t>
  </si>
  <si>
    <t>抗心磷脂抗体测定</t>
  </si>
  <si>
    <t>抗心磷脂抗体测定试剂</t>
  </si>
  <si>
    <t>郑大一附院、中医一附院</t>
  </si>
  <si>
    <t>B250905006</t>
  </si>
  <si>
    <t>涎液化糖链抗原检测</t>
  </si>
  <si>
    <t>涎液化糖链抗原检测试剂</t>
  </si>
  <si>
    <t>B250905007</t>
  </si>
  <si>
    <t>心脏型脂肪酸结合蛋白测定</t>
  </si>
  <si>
    <t>心脏型脂肪酸结合蛋白测定试剂</t>
  </si>
  <si>
    <t>B250905008</t>
  </si>
  <si>
    <t>血浆纤溶酶-抗纤溶酶复合物测定</t>
  </si>
  <si>
    <t>血浆纤溶酶-抗纤溶酶复合物测定试剂</t>
  </si>
  <si>
    <t>省人民医院、郑大一附院</t>
  </si>
  <si>
    <t>B250905009</t>
  </si>
  <si>
    <t>血栓调节蛋白</t>
  </si>
  <si>
    <t>血栓调节蛋白测试试剂</t>
  </si>
  <si>
    <t>B250905010</t>
  </si>
  <si>
    <t>异常凝血酶原测定</t>
  </si>
  <si>
    <t>异常凝血酶原检测检测试剂</t>
  </si>
  <si>
    <t>B250905011</t>
  </si>
  <si>
    <t>前列腺特异性抗原同源异构体检测</t>
  </si>
  <si>
    <t>前列腺特异性抗原同源异构体测定试剂</t>
  </si>
  <si>
    <t>B250905012</t>
  </si>
  <si>
    <t>河南大学淮河医院、商丘市第一人民医院</t>
  </si>
  <si>
    <t>B2510</t>
  </si>
  <si>
    <t>流式细胞法</t>
  </si>
  <si>
    <t>使用流式细胞仪完成检测。所定价格涵盖样本采集、处理、加入试剂、检测、质控以及记录、出具报告、废弃物处理等步骤的人力资源和基本物质资源消耗。含样本处理、质控等过程中消耗的试剂及耗材。不含采血。</t>
  </si>
  <si>
    <t>B251001001</t>
  </si>
  <si>
    <t>精子DNA碎片检测</t>
  </si>
  <si>
    <t>染色试剂</t>
  </si>
  <si>
    <t>显微镜检法按此标准收费。</t>
  </si>
  <si>
    <t>B251001002</t>
  </si>
  <si>
    <t>精子诱发顶体反应检测</t>
  </si>
  <si>
    <t>省人民医院、郑大三附院</t>
  </si>
  <si>
    <t>B2511</t>
  </si>
  <si>
    <t>聚合酶链式反应(PCR法)</t>
  </si>
  <si>
    <t>指采用PCR方法（聚合酶链式反应）开展的核酸检测。所定价格涵盖样本采集、处理、提取纯化、扩增、分析、报告等步骤的人力资源和基本物质资源消耗。含提取纯化、质控、制作标准品等过程中消耗的试剂及耗材。不含采血。</t>
  </si>
  <si>
    <t>B251101001</t>
  </si>
  <si>
    <t>肺炎支原体耐药基因突变检测</t>
  </si>
  <si>
    <t>肺炎支原体核酸及耐药突变位点检测试剂</t>
  </si>
  <si>
    <t>省儿童医院</t>
  </si>
  <si>
    <t>B251101002</t>
  </si>
  <si>
    <t>人Septin9基因甲基化DNA检测</t>
  </si>
  <si>
    <t>人Septin9基因甲基化DNA检测试剂</t>
  </si>
  <si>
    <t>B251101003</t>
  </si>
  <si>
    <t>人乳头瘤病毒核酸分型检测</t>
  </si>
  <si>
    <t>人乳头瘤病毒核酸分型定量检测试剂</t>
  </si>
  <si>
    <t>B251101004</t>
  </si>
  <si>
    <t>人SHOX2、RASSF1A基因甲基化DNA检测</t>
  </si>
  <si>
    <t>人SHOX2、RASSF1A基因甲基化DNA检测试剂</t>
  </si>
  <si>
    <t>省人民医院、郑大二附院</t>
  </si>
  <si>
    <t>B251101005</t>
  </si>
  <si>
    <t>结核分枝杆菌及利福平耐药基因核酸检测</t>
  </si>
  <si>
    <t>结核分枝杆菌及利福平耐药基因核酸检测试剂</t>
  </si>
  <si>
    <t>省人民医院、郑大二附院、郑州市六院</t>
  </si>
  <si>
    <t>B251101006</t>
  </si>
  <si>
    <t>基因甲基化检测</t>
  </si>
  <si>
    <t>人类SDC2基因甲基化检测试剂</t>
  </si>
  <si>
    <t>B2512</t>
  </si>
  <si>
    <t>显微镜检法</t>
  </si>
  <si>
    <t>通过显微镜观察。所定价格涵盖样品的收集、处理、制片、染色、镜检、分析报告和数据存储、废弃物处理等步骤的的人力资源和基本物质资源消耗。</t>
  </si>
  <si>
    <t>B251201001</t>
  </si>
  <si>
    <t>精子核蛋白组型转换检查</t>
  </si>
  <si>
    <t>B251201002</t>
  </si>
  <si>
    <t>精子透明质酸结合检查</t>
  </si>
  <si>
    <t>精子透明质酸结合试验试剂</t>
  </si>
  <si>
    <t>B251201003</t>
  </si>
  <si>
    <t>精子活体染色检查</t>
  </si>
  <si>
    <t>B251201004</t>
  </si>
  <si>
    <t>外周血淋巴细胞微核试验</t>
  </si>
  <si>
    <t>省职业病院</t>
  </si>
  <si>
    <t>B27040000101</t>
  </si>
  <si>
    <t>术中快速免疫组织化学染色诊断</t>
  </si>
  <si>
    <t>冷冻切片病理诊断加收项。指对术中冷冻切片病理诊断无法确定病变性质的冷冻标本，进行快速免疫组织化学染色诊断，用于指导手术方案。所定价格涵盖切片、染色、显微镜下观察、诊断以及出具报告等步骤的人力资源和基本物质资源消耗。</t>
  </si>
  <si>
    <t>每种染色</t>
  </si>
  <si>
    <r>
      <rPr>
        <sz val="10"/>
        <color theme="1"/>
        <rFont val="宋体"/>
        <charset val="134"/>
      </rPr>
      <t>1.限术中冷冻切片病理诊断无法确定病变性质患者收费；</t>
    </r>
    <r>
      <rPr>
        <sz val="10"/>
        <color theme="1"/>
        <rFont val="仿宋_GB2312"/>
        <charset val="134"/>
      </rPr>
      <t xml:space="preserve">
</t>
    </r>
    <r>
      <rPr>
        <sz val="10"/>
        <color theme="1"/>
        <rFont val="Tahoma"/>
        <charset val="134"/>
      </rPr>
      <t>2.</t>
    </r>
    <r>
      <rPr>
        <sz val="10"/>
        <color theme="1"/>
        <rFont val="宋体"/>
        <charset val="134"/>
      </rPr>
      <t>每次收费不超过</t>
    </r>
    <r>
      <rPr>
        <sz val="10"/>
        <color theme="1"/>
        <rFont val="Tahoma"/>
        <charset val="134"/>
      </rPr>
      <t>2</t>
    </r>
    <r>
      <rPr>
        <sz val="10"/>
        <color theme="1"/>
        <rFont val="宋体"/>
        <charset val="134"/>
      </rPr>
      <t>个计价单位。</t>
    </r>
  </si>
  <si>
    <t>省人民医院、郑大一附院、省肿瘤医院</t>
  </si>
  <si>
    <t>B310300125</t>
  </si>
  <si>
    <t>高强度聚焦超声睫状体成形术（UCP）</t>
  </si>
  <si>
    <t>B310511028</t>
  </si>
  <si>
    <t>牙髓血运重建术</t>
  </si>
  <si>
    <t>指重新建立牙髓血运用于治疗坏死牙髓。所定价格涵盖开髓、清理髓腔、根管预备、治疗、盖髓、充填等治疗步骤的人力资源和基本物质资源消耗。</t>
  </si>
  <si>
    <t>B310605023</t>
  </si>
  <si>
    <t>经支气管镜支气管内活瓣肺减容术</t>
  </si>
  <si>
    <t>指置入支气管活瓣使相应区域的肺泡萎陷，达到肺减容目的。所定价格涵盖支气管镜检查、置入活瓣封堵等步骤的人力资源和基本物质资源消耗。</t>
  </si>
  <si>
    <t>支气管内活瓣</t>
  </si>
  <si>
    <t>B311400069</t>
  </si>
  <si>
    <t>经皮乳腺导管灌注治疗</t>
  </si>
  <si>
    <t>指对乳腺导管进行灌洗、注药治疗。所定价格涵盖进入乳腺导管、灌洗、注药等治疗步骤的的人力资源和基本物质资源消耗。</t>
  </si>
  <si>
    <t>郑大三附院、许昌市妇幼保健院</t>
  </si>
  <si>
    <t>AR</t>
  </si>
  <si>
    <t>B320300004</t>
  </si>
  <si>
    <t>经肠系膜上静脉肝外门体分流术（TEPS）</t>
  </si>
  <si>
    <t>指经腹经肠系膜上静脉逆行穿刺下腔静脉，采用覆膜支架在门静脉与下腔静脉间建立分流通道治疗门静脉高压症。所定价格涵盖穿刺、支架置入及球囊扩张等操作的人力资源和基本物质资源消耗。</t>
  </si>
  <si>
    <t>B330204023</t>
  </si>
  <si>
    <t>骶神经调控电极植入术</t>
  </si>
  <si>
    <t>指植入骶神经刺激电极治疗骶神经支配区域相关疾病。所定价格涵盖植入电极、连接神经刺激器、调试等操作步骤的人力资源和基本物质资源消耗。</t>
  </si>
  <si>
    <t>B330803033</t>
  </si>
  <si>
    <t>心耳闭合术</t>
  </si>
  <si>
    <t>通过结扎、夹闭等方式闭合心耳。所定价格涵盖闭合心耳，以及切开、止血、放置引流、缝合等手术步骤的人力资源和基本物质资源消耗。</t>
  </si>
  <si>
    <t>心耳闭合装置</t>
  </si>
  <si>
    <t>郑大一附院、阜外华中心血管病医院</t>
  </si>
  <si>
    <t>B331001025</t>
  </si>
  <si>
    <t>经内镜食管贲门肌切开术（POEM）</t>
  </si>
  <si>
    <t>指经内镜切开贲门环形肌治疗贲门失弛缓症。所定价格涵盖置入内镜、建立黏膜下隧道、切断贲门环形肌以及切开、止血、关闭切口等手术步骤的人力资源和基本物质资源消耗。</t>
  </si>
  <si>
    <t>省肿瘤医院</t>
  </si>
  <si>
    <t>B331001026</t>
  </si>
  <si>
    <t>经内镜黏膜下隧道肿瘤切除术（STER）</t>
  </si>
  <si>
    <t>指内镜下通过建立隧道方式切除肿瘤。所定价格涵盖置入内镜、建立黏膜下隧道至肿物位置，完整切除肿物以及止血、封闭隧道口等操作步骤的的人力资源和基本物质资源消耗。</t>
  </si>
  <si>
    <t>B331001027</t>
  </si>
  <si>
    <t>经内镜消化道病变射频消融术</t>
  </si>
  <si>
    <t>指内镜下使用射频消融技术治疗胃食管返流病。所定价格涵盖置入内镜、置入消融电极、消融等操作步骤的人力资源和基本物质资源消耗。</t>
  </si>
  <si>
    <t>射频消融导管（电极）</t>
  </si>
  <si>
    <t>B331001028</t>
  </si>
  <si>
    <t>大网膜切除术</t>
  </si>
  <si>
    <t>指手术切除大网膜。所定价格涵盖大网膜切除以及切开、止血、留置引流、缝合等操作步骤的的人力资源和基本物质资源消耗。</t>
  </si>
  <si>
    <t>限二次手术</t>
  </si>
  <si>
    <t>B331303034</t>
  </si>
  <si>
    <t>子宫瘢痕憩室修复术</t>
  </si>
  <si>
    <t>通过切除子宫瘢痕部位组织治疗子宫瘢痕憩室。所定价格涵盖扩张宫颈、到达病灶部位、切除病灶以及切开、止血、放置引流、关闭等手术步骤的人力资源和基本物质资源消耗。</t>
  </si>
  <si>
    <t>郑大一附院、郑大二附院、郑大三附院、郑大五附院、周口市妇幼保健院（周口市儿童医院）、河南大学淮河医院</t>
  </si>
  <si>
    <t>B331303035</t>
  </si>
  <si>
    <t>子宫瘢痕妊娠物清除术</t>
  </si>
  <si>
    <t>通过切除瘢痕处组织治疗子宫瘢痕妊娠。所定价格涵盖扩张宫颈、到达子宫瘢痕部位、清除妊娠病灶以及切开、止血、放置引流、关闭等手术步骤的人力资源和基本物质资源消耗。</t>
  </si>
  <si>
    <t>省人民医院、郑大一附院、郑大三附院、郑大五附院、周口市妇幼保健院（周口市儿童医院）</t>
  </si>
  <si>
    <t>B331400022</t>
  </si>
  <si>
    <t>胎儿体腔穿刺放液术</t>
  </si>
  <si>
    <t>通过孕妇子宫羊膜腔穿刺进入胎儿体腔抽吸液体。所定价格涵盖穿刺、抽液、必要时冲洗等操作步骤的人力资源和基本物质资源消耗。不含影像学引导。</t>
  </si>
  <si>
    <t>郑大一附院、郑大三附院</t>
  </si>
  <si>
    <t>B340200057</t>
  </si>
  <si>
    <t>吞咽球囊治疗</t>
  </si>
  <si>
    <t>通过钩治使局部减压、减张、松解、疏通，从而治疗疾病。所定价格涵盖进针、钩治等治疗步骤的人力资源和基本物质资源消耗。</t>
  </si>
  <si>
    <t>新型冠状病毒检测项目表</t>
  </si>
  <si>
    <t>价格</t>
  </si>
  <si>
    <t>医保支付类别</t>
  </si>
  <si>
    <t>省级（三甲/非三甲）</t>
  </si>
  <si>
    <t>LS250403105</t>
  </si>
  <si>
    <t>新型冠状病毒核酸检测</t>
  </si>
  <si>
    <t>LS2504031051</t>
  </si>
  <si>
    <t>新型冠状病毒核酸检测（标本单采）</t>
  </si>
  <si>
    <t>指利用PCR法检测新冠病毒核酸。所定价格涵盖样本采集、处理、提取、扩增、分析、报告等步骤的人力资源和试剂、耗材等基本物质资源消耗。</t>
  </si>
  <si>
    <t>1.限支付新冠肺炎确诊或疑似患者。
2.核酸检测扩增试剂医保支付最高限额为10元/人次。</t>
  </si>
  <si>
    <t>LS2504031052</t>
  </si>
  <si>
    <t>新型冠状病毒核酸检测（标本混采）</t>
  </si>
  <si>
    <t>指利用PCR法将多人的样本混合入同一检测管，检测新冠病毒核酸。所定价格涵盖样本采集、处理、提取、扩增、分析、报告等步骤的人力资源和试剂、耗材等基本物质资源消耗。</t>
  </si>
  <si>
    <t>1.限支付“应检尽检”八类重点人员。
2.医保支付最高限额为10元/人次。</t>
  </si>
  <si>
    <t>LS250403106</t>
  </si>
  <si>
    <t>新型冠状病毒抗体测定</t>
  </si>
  <si>
    <t>LS2504031061</t>
  </si>
  <si>
    <t>胶体金法。</t>
  </si>
  <si>
    <t>抗体检测试剂</t>
  </si>
  <si>
    <t>由财政补助资金采购或慈善捐赠的试剂不得收费</t>
  </si>
  <si>
    <t>限支付新冠肺炎确诊或疑似患者</t>
  </si>
  <si>
    <t>LS2504031062</t>
  </si>
  <si>
    <t>含IgG、IgM抗体。化学发光法。含样本采集、处理、分析、判断等技术劳务及质控液、校准品、标准品、采样器具等基本物耗。</t>
  </si>
  <si>
    <t>LS250403107</t>
  </si>
  <si>
    <t>新型冠状病毒抗原检测</t>
  </si>
  <si>
    <t>指采集样本开展新型冠状病毒抗原检测。所定价格涵盖样本采集、处理、保存、送检、报告发放、废弃物处理等步骤的人力资源和试剂、耗材等基本物质资源消耗。</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</si>
</sst>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s>
  <fonts count="107">
    <font>
      <sz val="11"/>
      <color theme="1"/>
      <name val="宋体"/>
      <charset val="134"/>
      <scheme val="minor"/>
    </font>
    <font>
      <b/>
      <sz val="11"/>
      <color theme="1"/>
      <name val="黑体"/>
      <charset val="134"/>
    </font>
    <font>
      <sz val="20"/>
      <name val="方正小标宋_GBK"/>
      <charset val="134"/>
    </font>
    <font>
      <sz val="10"/>
      <name val="黑体"/>
      <charset val="134"/>
    </font>
    <font>
      <sz val="10"/>
      <color theme="1"/>
      <name val="黑体"/>
      <charset val="134"/>
    </font>
    <font>
      <sz val="10"/>
      <name val="宋体"/>
      <charset val="134"/>
    </font>
    <font>
      <sz val="10"/>
      <color theme="1"/>
      <name val="宋体"/>
      <charset val="134"/>
      <scheme val="minor"/>
    </font>
    <font>
      <sz val="10"/>
      <color theme="1"/>
      <name val="宋体"/>
      <charset val="134"/>
    </font>
    <font>
      <sz val="11"/>
      <name val="宋体"/>
      <charset val="134"/>
      <scheme val="minor"/>
    </font>
    <font>
      <sz val="11"/>
      <color rgb="FFFF0000"/>
      <name val="宋体"/>
      <charset val="134"/>
      <scheme val="minor"/>
    </font>
    <font>
      <sz val="20"/>
      <color theme="1"/>
      <name val="方正小标宋_GBK"/>
      <charset val="134"/>
    </font>
    <font>
      <sz val="11"/>
      <name val="宋体"/>
      <charset val="134"/>
    </font>
    <font>
      <b/>
      <sz val="10"/>
      <color theme="1"/>
      <name val="宋体"/>
      <charset val="134"/>
    </font>
    <font>
      <b/>
      <sz val="10"/>
      <name val="宋体"/>
      <charset val="134"/>
      <scheme val="minor"/>
    </font>
    <font>
      <sz val="10"/>
      <name val="等线"/>
      <charset val="134"/>
    </font>
    <font>
      <sz val="10"/>
      <name val="宋体"/>
      <charset val="134"/>
      <scheme val="minor"/>
    </font>
    <font>
      <sz val="10"/>
      <color theme="1"/>
      <name val="宋体"/>
      <charset val="204"/>
    </font>
    <font>
      <sz val="9"/>
      <name val="宋体"/>
      <charset val="134"/>
      <scheme val="minor"/>
    </font>
    <font>
      <sz val="11"/>
      <name val="黑体"/>
      <charset val="134"/>
    </font>
    <font>
      <sz val="11"/>
      <name val="等线"/>
      <charset val="134"/>
    </font>
    <font>
      <sz val="8"/>
      <name val="宋体"/>
      <charset val="134"/>
    </font>
    <font>
      <sz val="14"/>
      <color theme="1"/>
      <name val="宋体"/>
      <charset val="134"/>
      <scheme val="minor"/>
    </font>
    <font>
      <sz val="11"/>
      <color theme="4" tint="-0.249977111117893"/>
      <name val="宋体"/>
      <charset val="134"/>
      <scheme val="minor"/>
    </font>
    <font>
      <sz val="11"/>
      <color rgb="FFC00000"/>
      <name val="宋体"/>
      <charset val="134"/>
      <scheme val="minor"/>
    </font>
    <font>
      <sz val="12"/>
      <name val="宋体"/>
      <charset val="134"/>
      <scheme val="minor"/>
    </font>
    <font>
      <sz val="12"/>
      <name val="宋体"/>
      <charset val="134"/>
    </font>
    <font>
      <b/>
      <sz val="20"/>
      <name val="宋体"/>
      <charset val="134"/>
    </font>
    <font>
      <b/>
      <sz val="12"/>
      <name val="宋体"/>
      <charset val="134"/>
    </font>
    <font>
      <sz val="9"/>
      <name val="DejaVu Sans"/>
      <charset val="134"/>
    </font>
    <font>
      <sz val="9"/>
      <name val="黑体"/>
      <charset val="134"/>
    </font>
    <font>
      <sz val="11"/>
      <name val="宋体"/>
      <charset val="0"/>
    </font>
    <font>
      <sz val="11"/>
      <color theme="1"/>
      <name val="宋体"/>
      <charset val="134"/>
    </font>
    <font>
      <sz val="11"/>
      <color indexed="8"/>
      <name val="宋体"/>
      <charset val="134"/>
    </font>
    <font>
      <sz val="11"/>
      <color indexed="8"/>
      <name val="宋体"/>
      <charset val="134"/>
      <scheme val="minor"/>
    </font>
    <font>
      <sz val="11"/>
      <color rgb="FF000000"/>
      <name val="宋体"/>
      <charset val="134"/>
    </font>
    <font>
      <b/>
      <sz val="11"/>
      <name val="宋体"/>
      <charset val="134"/>
    </font>
    <font>
      <sz val="9"/>
      <color theme="1"/>
      <name val="黑体"/>
      <charset val="134"/>
    </font>
    <font>
      <sz val="11"/>
      <color rgb="FF000000"/>
      <name val="宋体"/>
      <charset val="204"/>
    </font>
    <font>
      <strike/>
      <sz val="11"/>
      <name val="宋体"/>
      <charset val="134"/>
      <scheme val="minor"/>
    </font>
    <font>
      <sz val="11"/>
      <name val="Times New Roman"/>
      <charset val="0"/>
    </font>
    <font>
      <sz val="11"/>
      <name val="宋体"/>
      <charset val="1"/>
      <scheme val="minor"/>
    </font>
    <font>
      <sz val="14"/>
      <name val="宋体"/>
      <charset val="134"/>
    </font>
    <font>
      <strike/>
      <sz val="12"/>
      <name val="宋体"/>
      <charset val="134"/>
      <scheme val="minor"/>
    </font>
    <font>
      <sz val="14"/>
      <name val="宋体"/>
      <charset val="134"/>
      <scheme val="minor"/>
    </font>
    <font>
      <strike/>
      <sz val="12"/>
      <name val="宋体"/>
      <charset val="134"/>
    </font>
    <font>
      <sz val="10"/>
      <name val="宋体"/>
      <charset val="0"/>
    </font>
    <font>
      <strike/>
      <sz val="10"/>
      <name val="宋体"/>
      <charset val="134"/>
    </font>
    <font>
      <sz val="10"/>
      <name val="楷体"/>
      <charset val="134"/>
    </font>
    <font>
      <strike/>
      <sz val="11"/>
      <name val="宋体"/>
      <charset val="134"/>
    </font>
    <font>
      <sz val="12"/>
      <name val="黑体"/>
      <charset val="134"/>
    </font>
    <font>
      <sz val="12"/>
      <name val="Times New Roman"/>
      <charset val="0"/>
    </font>
    <font>
      <strike/>
      <sz val="12"/>
      <name val="Times New Roman"/>
      <charset val="0"/>
    </font>
    <font>
      <sz val="12"/>
      <name val="宋体"/>
      <charset val="0"/>
    </font>
    <font>
      <strike/>
      <sz val="11"/>
      <name val="宋体"/>
      <charset val="0"/>
    </font>
    <font>
      <sz val="11"/>
      <color theme="1"/>
      <name val="宋体"/>
      <charset val="204"/>
    </font>
    <font>
      <sz val="11"/>
      <name val="宋体"/>
      <charset val="204"/>
    </font>
    <font>
      <strike/>
      <sz val="11"/>
      <name val="Times New Roman"/>
      <charset val="134"/>
    </font>
    <font>
      <sz val="11"/>
      <name val="Times New Roman"/>
      <charset val="134"/>
    </font>
    <font>
      <sz val="11"/>
      <color theme="1"/>
      <name val="Tahoma"/>
      <charset val="134"/>
    </font>
    <font>
      <sz val="11"/>
      <name val="Tahoma"/>
      <charset val="134"/>
    </font>
    <font>
      <sz val="11"/>
      <color theme="1"/>
      <name val="黑体"/>
      <charset val="134"/>
    </font>
    <font>
      <sz val="10"/>
      <color theme="1"/>
      <name val="Tahoma"/>
      <charset val="134"/>
    </font>
    <font>
      <sz val="8"/>
      <color theme="1"/>
      <name val="Tahoma"/>
      <charset val="134"/>
    </font>
    <font>
      <sz val="9"/>
      <color theme="1"/>
      <name val="Tahoma"/>
      <charset val="134"/>
    </font>
    <font>
      <sz val="9"/>
      <name val="宋体"/>
      <charset val="134"/>
    </font>
    <font>
      <sz val="11"/>
      <color rgb="FFFF0000"/>
      <name val="Tahoma"/>
      <charset val="134"/>
    </font>
    <font>
      <sz val="9"/>
      <name val="Tahoma"/>
      <charset val="134"/>
    </font>
    <font>
      <sz val="8"/>
      <color theme="1"/>
      <name val="宋体"/>
      <charset val="134"/>
    </font>
    <font>
      <sz val="8"/>
      <color theme="1"/>
      <name val="宋体"/>
      <charset val="134"/>
      <scheme val="minor"/>
    </font>
    <font>
      <sz val="8"/>
      <color rgb="FF000000"/>
      <name val="宋体"/>
      <charset val="134"/>
    </font>
    <font>
      <sz val="9"/>
      <color theme="1"/>
      <name val="宋体"/>
      <charset val="134"/>
    </font>
    <font>
      <sz val="8"/>
      <color theme="1"/>
      <name val="黑体"/>
      <charset val="134"/>
    </font>
    <font>
      <b/>
      <sz val="8"/>
      <color theme="1"/>
      <name val="宋体"/>
      <charset val="134"/>
    </font>
    <font>
      <sz val="7"/>
      <color theme="1"/>
      <name val="宋体"/>
      <charset val="134"/>
    </font>
    <font>
      <sz val="8"/>
      <name val="宋体"/>
      <charset val="134"/>
      <scheme val="minor"/>
    </font>
    <font>
      <sz val="8"/>
      <color theme="1"/>
      <name val="等线"/>
      <charset val="134"/>
    </font>
    <font>
      <sz val="8"/>
      <name val="等线"/>
      <charset val="134"/>
    </font>
    <font>
      <sz val="8"/>
      <name val="SimSun"/>
      <charset val="134"/>
    </font>
    <font>
      <b/>
      <sz val="8"/>
      <name val="宋体"/>
      <charset val="134"/>
    </font>
    <font>
      <sz val="8"/>
      <color indexed="8"/>
      <name val="宋体"/>
      <charset val="134"/>
    </font>
    <font>
      <b/>
      <sz val="8"/>
      <color rgb="FFFF0000"/>
      <name val="宋体"/>
      <charset val="134"/>
      <scheme val="minor"/>
    </font>
    <font>
      <sz val="10"/>
      <color rgb="FFFF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sz val="10"/>
      <color theme="1"/>
      <name val="仿宋_GB2312"/>
      <charset val="134"/>
    </font>
    <font>
      <sz val="10"/>
      <name val="Times New Roman"/>
      <charset val="0"/>
    </font>
    <font>
      <vertAlign val="superscript"/>
      <sz val="11"/>
      <name val="宋体"/>
      <charset val="134"/>
      <scheme val="minor"/>
    </font>
    <font>
      <sz val="8"/>
      <color indexed="8"/>
      <name val="Times New Roman"/>
      <charset val="204"/>
    </font>
    <font>
      <sz val="8"/>
      <color theme="1"/>
      <name val="Arial"/>
      <charset val="134"/>
    </font>
  </fonts>
  <fills count="34">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26"/>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8">
    <border>
      <left/>
      <right/>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style="thin">
        <color indexed="8"/>
      </right>
      <top/>
      <bottom style="thin">
        <color auto="1"/>
      </bottom>
      <diagonal/>
    </border>
    <border>
      <left style="thin">
        <color auto="1"/>
      </left>
      <right style="thin">
        <color indexed="8"/>
      </right>
      <top style="thin">
        <color auto="1"/>
      </top>
      <bottom style="thin">
        <color auto="1"/>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auto="1"/>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auto="1"/>
      </left>
      <right style="thin">
        <color rgb="FF000000"/>
      </right>
      <top style="thin">
        <color auto="1"/>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2" fontId="0" fillId="0" borderId="0" applyFont="0" applyFill="0" applyBorder="0" applyAlignment="0" applyProtection="0">
      <alignment vertical="center"/>
    </xf>
    <xf numFmtId="0" fontId="82" fillId="2" borderId="0" applyNumberFormat="0" applyBorder="0" applyAlignment="0" applyProtection="0">
      <alignment vertical="center"/>
    </xf>
    <xf numFmtId="0" fontId="83" fillId="3" borderId="2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2" fillId="4" borderId="0" applyNumberFormat="0" applyBorder="0" applyAlignment="0" applyProtection="0">
      <alignment vertical="center"/>
    </xf>
    <xf numFmtId="0" fontId="84" fillId="5" borderId="0" applyNumberFormat="0" applyBorder="0" applyAlignment="0" applyProtection="0">
      <alignment vertical="center"/>
    </xf>
    <xf numFmtId="43" fontId="0" fillId="0" borderId="0" applyFont="0" applyFill="0" applyBorder="0" applyAlignment="0" applyProtection="0">
      <alignment vertical="center"/>
    </xf>
    <xf numFmtId="0" fontId="85" fillId="6" borderId="0" applyNumberFormat="0" applyBorder="0" applyAlignment="0" applyProtection="0">
      <alignment vertical="center"/>
    </xf>
    <xf numFmtId="0" fontId="86" fillId="0" borderId="0" applyNumberFormat="0" applyFill="0" applyBorder="0" applyAlignment="0" applyProtection="0">
      <alignment vertical="center"/>
    </xf>
    <xf numFmtId="0" fontId="25" fillId="7" borderId="30">
      <protection locked="0"/>
    </xf>
    <xf numFmtId="9"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0" fillId="8" borderId="31" applyNumberFormat="0" applyFont="0" applyAlignment="0" applyProtection="0">
      <alignment vertical="center"/>
    </xf>
    <xf numFmtId="0" fontId="85" fillId="9" borderId="0" applyNumberFormat="0" applyBorder="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32" applyNumberFormat="0" applyFill="0" applyAlignment="0" applyProtection="0">
      <alignment vertical="center"/>
    </xf>
    <xf numFmtId="0" fontId="93" fillId="0" borderId="32" applyNumberFormat="0" applyFill="0" applyAlignment="0" applyProtection="0">
      <alignment vertical="center"/>
    </xf>
    <xf numFmtId="0" fontId="25" fillId="7" borderId="30">
      <protection locked="0"/>
    </xf>
    <xf numFmtId="0" fontId="85" fillId="10" borderId="0" applyNumberFormat="0" applyBorder="0" applyAlignment="0" applyProtection="0">
      <alignment vertical="center"/>
    </xf>
    <xf numFmtId="0" fontId="88" fillId="0" borderId="33" applyNumberFormat="0" applyFill="0" applyAlignment="0" applyProtection="0">
      <alignment vertical="center"/>
    </xf>
    <xf numFmtId="0" fontId="85" fillId="11" borderId="0" applyNumberFormat="0" applyBorder="0" applyAlignment="0" applyProtection="0">
      <alignment vertical="center"/>
    </xf>
    <xf numFmtId="0" fontId="94" fillId="12" borderId="34" applyNumberFormat="0" applyAlignment="0" applyProtection="0">
      <alignment vertical="center"/>
    </xf>
    <xf numFmtId="0" fontId="95" fillId="12" borderId="29" applyNumberFormat="0" applyAlignment="0" applyProtection="0">
      <alignment vertical="center"/>
    </xf>
    <xf numFmtId="0" fontId="58" fillId="0" borderId="0"/>
    <xf numFmtId="0" fontId="96" fillId="13" borderId="35" applyNumberFormat="0" applyAlignment="0" applyProtection="0">
      <alignment vertical="center"/>
    </xf>
    <xf numFmtId="0" fontId="82" fillId="14" borderId="0" applyNumberFormat="0" applyBorder="0" applyAlignment="0" applyProtection="0">
      <alignment vertical="center"/>
    </xf>
    <xf numFmtId="0" fontId="85" fillId="15" borderId="0" applyNumberFormat="0" applyBorder="0" applyAlignment="0" applyProtection="0">
      <alignment vertical="center"/>
    </xf>
    <xf numFmtId="0" fontId="97" fillId="0" borderId="36" applyNumberFormat="0" applyFill="0" applyAlignment="0" applyProtection="0">
      <alignment vertical="center"/>
    </xf>
    <xf numFmtId="0" fontId="98" fillId="0" borderId="37" applyNumberFormat="0" applyFill="0" applyAlignment="0" applyProtection="0">
      <alignment vertical="center"/>
    </xf>
    <xf numFmtId="0" fontId="99" fillId="16" borderId="0" applyNumberFormat="0" applyBorder="0" applyAlignment="0" applyProtection="0">
      <alignment vertical="center"/>
    </xf>
    <xf numFmtId="0" fontId="25" fillId="0" borderId="0">
      <alignment vertical="center"/>
    </xf>
    <xf numFmtId="0" fontId="0" fillId="0" borderId="0"/>
    <xf numFmtId="0" fontId="100" fillId="17" borderId="0" applyNumberFormat="0" applyBorder="0" applyAlignment="0" applyProtection="0">
      <alignment vertical="center"/>
    </xf>
    <xf numFmtId="0" fontId="82" fillId="18" borderId="0" applyNumberFormat="0" applyBorder="0" applyAlignment="0" applyProtection="0">
      <alignment vertical="center"/>
    </xf>
    <xf numFmtId="0" fontId="85" fillId="19" borderId="0" applyNumberFormat="0" applyBorder="0" applyAlignment="0" applyProtection="0">
      <alignment vertical="center"/>
    </xf>
    <xf numFmtId="0" fontId="82" fillId="20" borderId="0" applyNumberFormat="0" applyBorder="0" applyAlignment="0" applyProtection="0">
      <alignment vertical="center"/>
    </xf>
    <xf numFmtId="0" fontId="82"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2" fillId="26" borderId="0" applyNumberFormat="0" applyBorder="0" applyAlignment="0" applyProtection="0">
      <alignment vertical="center"/>
    </xf>
    <xf numFmtId="0" fontId="82" fillId="27" borderId="0" applyNumberFormat="0" applyBorder="0" applyAlignment="0" applyProtection="0">
      <alignment vertical="center"/>
    </xf>
    <xf numFmtId="0" fontId="85" fillId="28" borderId="0" applyNumberFormat="0" applyBorder="0" applyAlignment="0" applyProtection="0">
      <alignment vertical="center"/>
    </xf>
    <xf numFmtId="0" fontId="101" fillId="0" borderId="0"/>
    <xf numFmtId="0" fontId="82" fillId="29" borderId="0" applyNumberFormat="0" applyBorder="0" applyAlignment="0" applyProtection="0">
      <alignment vertical="center"/>
    </xf>
    <xf numFmtId="0" fontId="85" fillId="30" borderId="0" applyNumberFormat="0" applyBorder="0" applyAlignment="0" applyProtection="0">
      <alignment vertical="center"/>
    </xf>
    <xf numFmtId="0" fontId="58" fillId="0" borderId="0">
      <alignment vertical="center"/>
    </xf>
    <xf numFmtId="0" fontId="85" fillId="31" borderId="0" applyNumberFormat="0" applyBorder="0" applyAlignment="0" applyProtection="0">
      <alignment vertical="center"/>
    </xf>
    <xf numFmtId="0" fontId="82" fillId="32" borderId="0" applyNumberFormat="0" applyBorder="0" applyAlignment="0" applyProtection="0">
      <alignment vertical="center"/>
    </xf>
    <xf numFmtId="0" fontId="85" fillId="33" borderId="0" applyNumberFormat="0" applyBorder="0" applyAlignment="0" applyProtection="0">
      <alignment vertical="center"/>
    </xf>
    <xf numFmtId="0" fontId="0" fillId="0" borderId="0"/>
    <xf numFmtId="0" fontId="25" fillId="0" borderId="0"/>
    <xf numFmtId="0" fontId="0" fillId="0" borderId="0"/>
    <xf numFmtId="0" fontId="0" fillId="0" borderId="0"/>
    <xf numFmtId="0" fontId="0" fillId="0" borderId="0"/>
    <xf numFmtId="0" fontId="58" fillId="0" borderId="0"/>
    <xf numFmtId="0" fontId="59" fillId="0" borderId="0">
      <alignment vertical="center"/>
    </xf>
    <xf numFmtId="0" fontId="0" fillId="0" borderId="0"/>
    <xf numFmtId="0" fontId="0" fillId="0" borderId="0">
      <alignment vertical="center"/>
    </xf>
    <xf numFmtId="0" fontId="58" fillId="0" borderId="0">
      <alignment vertical="center"/>
    </xf>
    <xf numFmtId="0" fontId="0" fillId="0" borderId="0"/>
    <xf numFmtId="0" fontId="0" fillId="0" borderId="0"/>
    <xf numFmtId="0" fontId="0" fillId="0" borderId="0">
      <alignment vertical="center"/>
    </xf>
    <xf numFmtId="0" fontId="0" fillId="0" borderId="0"/>
  </cellStyleXfs>
  <cellXfs count="598">
    <xf numFmtId="0" fontId="0" fillId="0" borderId="0" xfId="0">
      <alignment vertical="center"/>
    </xf>
    <xf numFmtId="0" fontId="1" fillId="0" borderId="0" xfId="0" applyFont="1">
      <alignment vertical="center"/>
    </xf>
    <xf numFmtId="0" fontId="2" fillId="0" borderId="1" xfId="0" applyFont="1" applyFill="1" applyBorder="1" applyAlignment="1">
      <alignment horizontal="center" vertical="center"/>
    </xf>
    <xf numFmtId="0" fontId="3" fillId="0"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5"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vertical="center"/>
    </xf>
    <xf numFmtId="0" fontId="6" fillId="0" borderId="5"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5" fillId="0" borderId="5" xfId="0" applyFont="1" applyFill="1" applyBorder="1" applyAlignment="1">
      <alignment horizontal="center" vertical="center"/>
    </xf>
    <xf numFmtId="0" fontId="5" fillId="0" borderId="7" xfId="0" applyFont="1" applyFill="1" applyBorder="1" applyAlignment="1">
      <alignment vertical="center"/>
    </xf>
    <xf numFmtId="0" fontId="7" fillId="0" borderId="7" xfId="0" applyFont="1" applyFill="1" applyBorder="1" applyAlignment="1">
      <alignment horizontal="left" vertical="center" wrapText="1"/>
    </xf>
    <xf numFmtId="0" fontId="7" fillId="0" borderId="7" xfId="0" applyFont="1" applyFill="1" applyBorder="1" applyAlignment="1">
      <alignment horizontal="justify" vertical="center" wrapText="1" shrinkToFit="1"/>
    </xf>
    <xf numFmtId="0" fontId="5" fillId="0" borderId="7" xfId="0" applyFont="1" applyFill="1" applyBorder="1" applyAlignment="1">
      <alignment vertical="center" wrapText="1"/>
    </xf>
    <xf numFmtId="0" fontId="6" fillId="0" borderId="7" xfId="0" applyFont="1" applyFill="1" applyBorder="1" applyAlignment="1">
      <alignment vertical="center" wrapText="1"/>
    </xf>
    <xf numFmtId="0" fontId="6" fillId="0" borderId="7" xfId="0" applyFont="1" applyFill="1" applyBorder="1" applyAlignment="1">
      <alignment horizontal="left" vertical="center" wrapText="1"/>
    </xf>
    <xf numFmtId="0" fontId="6" fillId="0" borderId="7" xfId="0" applyFont="1" applyFill="1" applyBorder="1" applyAlignment="1">
      <alignment vertical="center"/>
    </xf>
    <xf numFmtId="0" fontId="6" fillId="0" borderId="8" xfId="0" applyFont="1" applyFill="1" applyBorder="1" applyAlignment="1">
      <alignment horizontal="center" vertical="center"/>
    </xf>
    <xf numFmtId="0" fontId="6" fillId="0" borderId="7" xfId="0" applyFont="1" applyFill="1" applyBorder="1" applyAlignment="1">
      <alignment horizontal="center" vertical="center"/>
    </xf>
    <xf numFmtId="0" fontId="5" fillId="0" borderId="6" xfId="0" applyFont="1" applyFill="1" applyBorder="1" applyAlignment="1">
      <alignment vertical="center"/>
    </xf>
    <xf numFmtId="0" fontId="5" fillId="0" borderId="5" xfId="0" applyFont="1" applyFill="1" applyBorder="1" applyAlignment="1">
      <alignment vertical="center" wrapText="1"/>
    </xf>
    <xf numFmtId="0" fontId="7" fillId="0" borderId="5" xfId="0" applyFont="1" applyFill="1" applyBorder="1" applyAlignment="1">
      <alignment horizontal="left" vertical="center" wrapText="1" shrinkToFit="1"/>
    </xf>
    <xf numFmtId="0" fontId="0" fillId="0" borderId="0" xfId="0" applyAlignment="1">
      <alignment horizontal="center" vertical="center" wrapText="1"/>
    </xf>
    <xf numFmtId="0" fontId="3" fillId="0" borderId="2" xfId="0" applyFont="1" applyFill="1" applyBorder="1" applyAlignment="1">
      <alignment horizontal="center" vertical="center"/>
    </xf>
    <xf numFmtId="0" fontId="3" fillId="0" borderId="5" xfId="0" applyFont="1" applyFill="1" applyBorder="1" applyAlignment="1">
      <alignment horizontal="center" vertical="center"/>
    </xf>
    <xf numFmtId="0" fontId="5" fillId="0" borderId="5" xfId="0" applyFont="1" applyFill="1" applyBorder="1" applyAlignment="1">
      <alignment horizontal="justify" vertical="center" wrapText="1"/>
    </xf>
    <xf numFmtId="0" fontId="6" fillId="0" borderId="5" xfId="0" applyFont="1" applyBorder="1" applyAlignment="1">
      <alignment vertical="center" wrapText="1"/>
    </xf>
    <xf numFmtId="0" fontId="6" fillId="0" borderId="5" xfId="0" applyFont="1" applyBorder="1" applyAlignment="1">
      <alignment horizontal="center" vertical="center"/>
    </xf>
    <xf numFmtId="0" fontId="0" fillId="0" borderId="0" xfId="0" applyFont="1" applyFill="1" applyAlignment="1"/>
    <xf numFmtId="0" fontId="8" fillId="0" borderId="0" xfId="0" applyFont="1" applyFill="1" applyAlignment="1"/>
    <xf numFmtId="0" fontId="6" fillId="0" borderId="0" xfId="0" applyFont="1" applyFill="1" applyAlignment="1"/>
    <xf numFmtId="0" fontId="9" fillId="0" borderId="0" xfId="0" applyFont="1" applyFill="1" applyAlignment="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Fill="1" applyAlignment="1">
      <alignment horizontal="left"/>
    </xf>
    <xf numFmtId="0" fontId="10" fillId="0" borderId="0" xfId="0" applyNumberFormat="1" applyFont="1" applyFill="1" applyAlignment="1" applyProtection="1">
      <alignment horizontal="center" vertical="center" wrapText="1"/>
      <protection locked="0"/>
    </xf>
    <xf numFmtId="0" fontId="10" fillId="0" borderId="0" xfId="0" applyNumberFormat="1" applyFont="1" applyFill="1" applyAlignment="1" applyProtection="1">
      <alignment horizontal="left" vertical="center" wrapText="1"/>
      <protection locked="0"/>
    </xf>
    <xf numFmtId="0" fontId="5" fillId="0" borderId="0" xfId="0" applyFont="1" applyFill="1" applyAlignment="1">
      <alignment horizontal="left" vertical="center" wrapText="1"/>
    </xf>
    <xf numFmtId="0" fontId="11" fillId="0" borderId="0" xfId="0" applyFont="1" applyFill="1" applyAlignment="1">
      <alignment horizontal="left" vertical="center" wrapText="1"/>
    </xf>
    <xf numFmtId="0" fontId="12" fillId="0" borderId="5" xfId="0" applyFont="1" applyFill="1" applyBorder="1" applyAlignment="1" applyProtection="1">
      <alignment horizontal="center" vertical="center" wrapText="1"/>
    </xf>
    <xf numFmtId="0" fontId="13" fillId="0" borderId="9"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7" fillId="0" borderId="5" xfId="0" applyFont="1" applyFill="1" applyBorder="1" applyAlignment="1" applyProtection="1">
      <alignment horizontal="left" vertical="center" wrapText="1"/>
      <protection locked="0"/>
    </xf>
    <xf numFmtId="0" fontId="7" fillId="0" borderId="5" xfId="0" applyFont="1" applyFill="1" applyBorder="1" applyAlignment="1">
      <alignment vertical="center" wrapText="1"/>
    </xf>
    <xf numFmtId="0" fontId="7" fillId="0" borderId="5" xfId="0" applyFont="1" applyFill="1" applyBorder="1" applyAlignment="1">
      <alignment vertical="center" wrapText="1" shrinkToFit="1"/>
    </xf>
    <xf numFmtId="0" fontId="7" fillId="0" borderId="5" xfId="0" applyFont="1" applyFill="1" applyBorder="1" applyAlignment="1">
      <alignment horizontal="center" vertical="center" wrapText="1"/>
    </xf>
    <xf numFmtId="0" fontId="7" fillId="0" borderId="5" xfId="0" applyFont="1" applyFill="1" applyBorder="1" applyAlignment="1">
      <alignment horizontal="left" vertical="center"/>
    </xf>
    <xf numFmtId="0" fontId="14" fillId="0" borderId="5" xfId="0" applyFont="1" applyFill="1" applyBorder="1" applyAlignment="1">
      <alignment horizontal="left" vertical="center" wrapText="1"/>
    </xf>
    <xf numFmtId="0" fontId="5" fillId="0" borderId="5" xfId="0" applyFont="1" applyFill="1" applyBorder="1" applyAlignment="1">
      <alignment horizontal="left" vertical="center" wrapText="1"/>
    </xf>
    <xf numFmtId="0" fontId="14" fillId="0" borderId="5" xfId="0" applyFont="1" applyFill="1" applyBorder="1" applyAlignment="1">
      <alignment horizontal="left" vertical="center"/>
    </xf>
    <xf numFmtId="0" fontId="15" fillId="0" borderId="5" xfId="0" applyFont="1" applyFill="1" applyBorder="1" applyAlignment="1">
      <alignment horizontal="center" vertical="center" wrapText="1"/>
    </xf>
    <xf numFmtId="0" fontId="6" fillId="0" borderId="6" xfId="0" applyNumberFormat="1" applyFont="1" applyFill="1" applyBorder="1" applyAlignment="1" applyProtection="1">
      <alignment horizontal="left" vertical="center" wrapText="1"/>
      <protection locked="0"/>
    </xf>
    <xf numFmtId="0" fontId="15" fillId="0" borderId="5" xfId="0" applyFont="1" applyFill="1" applyBorder="1" applyAlignment="1">
      <alignment horizontal="justify" vertical="center" wrapText="1"/>
    </xf>
    <xf numFmtId="0" fontId="15" fillId="0" borderId="5" xfId="0" applyFont="1" applyFill="1" applyBorder="1" applyAlignment="1">
      <alignment horizontal="left" vertical="center" wrapText="1"/>
    </xf>
    <xf numFmtId="0" fontId="15" fillId="0" borderId="6" xfId="0" applyNumberFormat="1" applyFont="1" applyFill="1" applyBorder="1" applyAlignment="1" applyProtection="1">
      <alignment horizontal="left" vertical="center" wrapText="1"/>
      <protection locked="0"/>
    </xf>
    <xf numFmtId="0" fontId="6" fillId="0" borderId="6" xfId="0" applyFont="1" applyFill="1" applyBorder="1" applyAlignment="1">
      <alignment horizontal="left" vertical="center" wrapText="1"/>
    </xf>
    <xf numFmtId="0" fontId="6" fillId="0" borderId="5" xfId="0" applyNumberFormat="1" applyFont="1" applyFill="1" applyBorder="1" applyAlignment="1">
      <alignment horizontal="center" vertical="center" wrapText="1"/>
    </xf>
    <xf numFmtId="0" fontId="6" fillId="0" borderId="5" xfId="0" applyNumberFormat="1" applyFont="1" applyFill="1" applyBorder="1" applyAlignment="1">
      <alignment horizontal="left" vertical="center" wrapText="1"/>
    </xf>
    <xf numFmtId="0" fontId="6" fillId="0" borderId="5" xfId="0" applyNumberFormat="1" applyFont="1" applyFill="1" applyBorder="1" applyAlignment="1">
      <alignment vertical="center" wrapText="1"/>
    </xf>
    <xf numFmtId="0" fontId="7" fillId="0" borderId="5" xfId="0" applyFont="1" applyFill="1" applyBorder="1" applyAlignment="1">
      <alignment horizontal="left" vertical="center" wrapText="1"/>
    </xf>
    <xf numFmtId="0" fontId="7" fillId="0" borderId="5" xfId="0" applyFont="1" applyFill="1" applyBorder="1" applyAlignment="1">
      <alignment horizontal="center" vertical="center" shrinkToFit="1"/>
    </xf>
    <xf numFmtId="49" fontId="7" fillId="0" borderId="5" xfId="0" applyNumberFormat="1" applyFont="1" applyFill="1" applyBorder="1" applyAlignment="1">
      <alignment horizontal="left" vertical="center" wrapText="1"/>
    </xf>
    <xf numFmtId="0" fontId="7" fillId="0" borderId="5" xfId="0" applyNumberFormat="1"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5" xfId="64" applyFont="1" applyFill="1" applyBorder="1" applyAlignment="1">
      <alignment horizontal="left" vertical="center" wrapText="1"/>
    </xf>
    <xf numFmtId="0" fontId="7" fillId="0" borderId="5" xfId="69" applyFont="1" applyFill="1" applyBorder="1" applyAlignment="1">
      <alignment horizontal="center" vertical="center" wrapText="1"/>
    </xf>
    <xf numFmtId="0" fontId="7" fillId="0" borderId="5" xfId="0" applyFont="1" applyFill="1" applyBorder="1" applyAlignment="1" applyProtection="1">
      <alignment horizontal="center" vertical="center" wrapText="1"/>
      <protection locked="0"/>
    </xf>
    <xf numFmtId="0" fontId="7" fillId="0" borderId="5" xfId="0" applyNumberFormat="1" applyFont="1" applyFill="1" applyBorder="1" applyAlignment="1">
      <alignment horizontal="left" vertical="center" wrapText="1"/>
    </xf>
    <xf numFmtId="0" fontId="7" fillId="0" borderId="5" xfId="65" applyFont="1" applyFill="1" applyBorder="1" applyAlignment="1">
      <alignment horizontal="left" vertical="center" wrapText="1"/>
    </xf>
    <xf numFmtId="0" fontId="13" fillId="0" borderId="6"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6" fillId="0" borderId="5" xfId="0" applyFont="1" applyFill="1" applyBorder="1" applyAlignment="1">
      <alignment vertical="center" wrapText="1"/>
    </xf>
    <xf numFmtId="0" fontId="15" fillId="0" borderId="5" xfId="0" applyNumberFormat="1" applyFont="1" applyFill="1" applyBorder="1" applyAlignment="1">
      <alignment horizontal="center" vertical="center" wrapText="1"/>
    </xf>
    <xf numFmtId="49" fontId="7" fillId="0" borderId="5" xfId="58" applyNumberFormat="1" applyFont="1" applyFill="1" applyBorder="1" applyAlignment="1">
      <alignment horizontal="left" vertical="center" wrapText="1"/>
    </xf>
    <xf numFmtId="0" fontId="7" fillId="0" borderId="5" xfId="67" applyFont="1" applyFill="1" applyBorder="1" applyAlignment="1">
      <alignment horizontal="left" vertical="center" wrapText="1"/>
    </xf>
    <xf numFmtId="0" fontId="16" fillId="0" borderId="5" xfId="0" applyFont="1" applyFill="1" applyBorder="1" applyAlignment="1">
      <alignment horizontal="left" vertical="center" wrapText="1"/>
    </xf>
    <xf numFmtId="0" fontId="7" fillId="0" borderId="5" xfId="35" applyFont="1" applyFill="1" applyBorder="1" applyAlignment="1">
      <alignment horizontal="left" vertical="center" wrapText="1"/>
    </xf>
    <xf numFmtId="49" fontId="7" fillId="0" borderId="5" xfId="64" applyNumberFormat="1" applyFont="1" applyFill="1" applyBorder="1" applyAlignment="1">
      <alignment horizontal="left" vertical="center" wrapText="1"/>
    </xf>
    <xf numFmtId="49" fontId="7" fillId="0" borderId="5" xfId="69" applyNumberFormat="1" applyFont="1" applyFill="1" applyBorder="1" applyAlignment="1">
      <alignment horizontal="center" vertical="center" wrapText="1"/>
    </xf>
    <xf numFmtId="0" fontId="7" fillId="0" borderId="5" xfId="62" applyFont="1" applyFill="1" applyBorder="1" applyAlignment="1">
      <alignment horizontal="left" vertical="center" wrapText="1"/>
    </xf>
    <xf numFmtId="0" fontId="7" fillId="0" borderId="5" xfId="11" applyNumberFormat="1" applyFont="1" applyFill="1" applyBorder="1" applyAlignment="1" applyProtection="1">
      <alignment horizontal="left" vertical="center" wrapText="1"/>
    </xf>
    <xf numFmtId="0" fontId="7" fillId="0" borderId="5" xfId="22" applyNumberFormat="1" applyFont="1" applyFill="1" applyBorder="1" applyAlignment="1" applyProtection="1">
      <alignment horizontal="center" vertical="center" wrapText="1"/>
    </xf>
    <xf numFmtId="0" fontId="6" fillId="0" borderId="5" xfId="0" applyFont="1" applyFill="1" applyBorder="1" applyAlignment="1">
      <alignment horizontal="left" wrapText="1"/>
    </xf>
    <xf numFmtId="0" fontId="7" fillId="0" borderId="5" xfId="63" applyFont="1" applyFill="1" applyBorder="1" applyAlignment="1">
      <alignment horizontal="left" vertical="center" wrapText="1"/>
    </xf>
    <xf numFmtId="0" fontId="7" fillId="0" borderId="5" xfId="52" applyFont="1" applyFill="1" applyBorder="1" applyAlignment="1">
      <alignment horizontal="left" vertical="center" wrapText="1"/>
    </xf>
    <xf numFmtId="49" fontId="8" fillId="0" borderId="0" xfId="0" applyNumberFormat="1" applyFont="1" applyFill="1" applyBorder="1" applyAlignment="1">
      <alignment vertical="center"/>
    </xf>
    <xf numFmtId="49" fontId="17" fillId="0" borderId="0" xfId="0" applyNumberFormat="1" applyFont="1" applyFill="1" applyBorder="1" applyAlignment="1">
      <alignment vertical="center"/>
    </xf>
    <xf numFmtId="0" fontId="18" fillId="0" borderId="0" xfId="0" applyFont="1" applyFill="1" applyBorder="1" applyAlignment="1">
      <alignment vertical="center" wrapText="1"/>
    </xf>
    <xf numFmtId="0" fontId="8" fillId="0" borderId="0" xfId="0" applyFont="1" applyFill="1" applyBorder="1" applyAlignment="1">
      <alignment vertical="center"/>
    </xf>
    <xf numFmtId="0" fontId="19" fillId="0" borderId="0" xfId="0" applyFont="1" applyFill="1" applyAlignment="1"/>
    <xf numFmtId="49" fontId="20" fillId="0" borderId="0" xfId="0" applyNumberFormat="1" applyFont="1" applyFill="1" applyBorder="1" applyAlignment="1">
      <alignment vertical="center"/>
    </xf>
    <xf numFmtId="0" fontId="21" fillId="0" borderId="0" xfId="0" applyFont="1" applyFill="1" applyBorder="1" applyAlignment="1">
      <alignment horizontal="center" vertical="center"/>
    </xf>
    <xf numFmtId="0" fontId="22" fillId="0" borderId="0" xfId="0" applyFont="1" applyFill="1" applyBorder="1" applyAlignment="1">
      <alignment vertical="center"/>
    </xf>
    <xf numFmtId="0" fontId="0" fillId="0" borderId="0" xfId="0" applyFill="1" applyBorder="1" applyAlignment="1">
      <alignment vertical="center"/>
    </xf>
    <xf numFmtId="0" fontId="23" fillId="0" borderId="0" xfId="0" applyFont="1" applyFill="1" applyBorder="1" applyAlignment="1">
      <alignment vertical="center"/>
    </xf>
    <xf numFmtId="0" fontId="8" fillId="0" borderId="0" xfId="0" applyFont="1" applyFill="1" applyAlignment="1">
      <alignment vertical="center"/>
    </xf>
    <xf numFmtId="0" fontId="24" fillId="0" borderId="0" xfId="0" applyFont="1" applyFill="1" applyAlignment="1">
      <alignment vertical="center"/>
    </xf>
    <xf numFmtId="49" fontId="11" fillId="0" borderId="0" xfId="0" applyNumberFormat="1" applyFont="1" applyFill="1" applyBorder="1" applyAlignment="1">
      <alignment vertical="center"/>
    </xf>
    <xf numFmtId="49" fontId="25" fillId="0" borderId="0" xfId="0" applyNumberFormat="1" applyFont="1" applyFill="1" applyBorder="1" applyAlignment="1">
      <alignment horizontal="center" vertical="center"/>
    </xf>
    <xf numFmtId="49" fontId="11"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xf>
    <xf numFmtId="49" fontId="8" fillId="0" borderId="0" xfId="0" applyNumberFormat="1" applyFont="1" applyFill="1" applyBorder="1" applyAlignment="1">
      <alignment horizontal="left" vertical="center"/>
    </xf>
    <xf numFmtId="49" fontId="8" fillId="0" borderId="0" xfId="0" applyNumberFormat="1" applyFont="1" applyFill="1" applyBorder="1">
      <alignment vertical="center"/>
    </xf>
    <xf numFmtId="49" fontId="26" fillId="0" borderId="0" xfId="0" applyNumberFormat="1" applyFont="1" applyFill="1" applyBorder="1" applyAlignment="1">
      <alignment horizontal="center" vertical="center" wrapText="1"/>
    </xf>
    <xf numFmtId="49" fontId="27" fillId="0" borderId="10" xfId="0" applyNumberFormat="1" applyFont="1" applyFill="1" applyBorder="1" applyAlignment="1">
      <alignment horizontal="center" vertical="center" wrapText="1"/>
    </xf>
    <xf numFmtId="0" fontId="28" fillId="0" borderId="0" xfId="0" applyFont="1" applyFill="1" applyAlignment="1">
      <alignment horizontal="left" vertical="center" wrapText="1"/>
    </xf>
    <xf numFmtId="49" fontId="29" fillId="0" borderId="5"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0" fontId="8" fillId="0" borderId="6" xfId="0" applyFont="1" applyFill="1" applyBorder="1" applyAlignment="1">
      <alignment horizontal="left" vertical="center" wrapText="1"/>
    </xf>
    <xf numFmtId="0" fontId="8" fillId="0" borderId="5" xfId="0" applyFont="1" applyFill="1" applyBorder="1" applyAlignment="1">
      <alignment horizontal="left" vertical="center" wrapText="1"/>
    </xf>
    <xf numFmtId="0" fontId="30" fillId="0" borderId="5" xfId="0" applyFont="1" applyFill="1" applyBorder="1" applyAlignment="1">
      <alignment horizontal="center" vertical="center" wrapText="1"/>
    </xf>
    <xf numFmtId="0" fontId="11" fillId="0" borderId="6"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5" xfId="0" applyFont="1" applyFill="1" applyBorder="1" applyAlignment="1">
      <alignment vertical="center" wrapText="1"/>
    </xf>
    <xf numFmtId="9" fontId="11" fillId="0" borderId="5" xfId="12" applyFont="1" applyFill="1" applyBorder="1" applyAlignment="1">
      <alignment horizontal="left" vertical="center" wrapText="1"/>
    </xf>
    <xf numFmtId="9" fontId="11" fillId="0" borderId="6" xfId="12" applyFont="1" applyFill="1" applyBorder="1" applyAlignment="1">
      <alignment horizontal="left" vertical="center" wrapText="1"/>
    </xf>
    <xf numFmtId="0" fontId="31" fillId="0" borderId="5" xfId="0" applyFont="1" applyFill="1" applyBorder="1" applyAlignment="1">
      <alignment horizontal="center" vertical="center"/>
    </xf>
    <xf numFmtId="0" fontId="31" fillId="0" borderId="5" xfId="0" applyFont="1" applyFill="1" applyBorder="1">
      <alignment vertical="center"/>
    </xf>
    <xf numFmtId="0" fontId="32" fillId="0" borderId="5" xfId="0" applyFont="1" applyFill="1" applyBorder="1" applyAlignment="1">
      <alignment horizontal="center" vertical="center"/>
    </xf>
    <xf numFmtId="0" fontId="33" fillId="0" borderId="6" xfId="0" applyFont="1" applyFill="1" applyBorder="1" applyAlignment="1">
      <alignment horizontal="center" vertical="center" wrapText="1"/>
    </xf>
    <xf numFmtId="0" fontId="0" fillId="0" borderId="5" xfId="0" applyFont="1" applyFill="1" applyBorder="1" applyAlignment="1">
      <alignment horizontal="left" vertical="center" wrapText="1"/>
    </xf>
    <xf numFmtId="0" fontId="0" fillId="0" borderId="5" xfId="0" applyFont="1" applyFill="1" applyBorder="1" applyAlignment="1">
      <alignment horizontal="left" vertical="center"/>
    </xf>
    <xf numFmtId="0" fontId="33" fillId="0" borderId="0" xfId="0" applyFont="1" applyFill="1" applyAlignment="1">
      <alignment horizontal="center" vertical="center" wrapText="1"/>
    </xf>
    <xf numFmtId="0" fontId="0" fillId="0" borderId="5" xfId="0" applyFont="1" applyFill="1" applyBorder="1">
      <alignment vertical="center"/>
    </xf>
    <xf numFmtId="10" fontId="31" fillId="0" borderId="5" xfId="12" applyNumberFormat="1" applyFont="1" applyFill="1" applyBorder="1" applyAlignment="1">
      <alignment horizontal="center" vertical="center" wrapText="1"/>
    </xf>
    <xf numFmtId="0" fontId="11" fillId="0" borderId="11" xfId="0" applyFont="1" applyFill="1" applyBorder="1" applyAlignment="1">
      <alignment horizontal="center" vertical="center" wrapText="1"/>
    </xf>
    <xf numFmtId="0" fontId="34" fillId="0" borderId="5" xfId="0" applyFont="1" applyFill="1" applyBorder="1" applyAlignment="1">
      <alignment horizontal="left" vertical="center" wrapText="1"/>
    </xf>
    <xf numFmtId="0" fontId="34" fillId="0" borderId="5"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35" fillId="0" borderId="5" xfId="0" applyFont="1" applyFill="1" applyBorder="1" applyAlignment="1">
      <alignment horizontal="left" vertical="center" wrapText="1"/>
    </xf>
    <xf numFmtId="0" fontId="35" fillId="0" borderId="5" xfId="0" applyFont="1" applyFill="1" applyBorder="1" applyAlignment="1">
      <alignment horizontal="center" vertical="center" wrapText="1"/>
    </xf>
    <xf numFmtId="49" fontId="26" fillId="0" borderId="0" xfId="0" applyNumberFormat="1" applyFont="1" applyFill="1" applyBorder="1" applyAlignment="1">
      <alignment horizontal="left" vertical="center" wrapText="1"/>
    </xf>
    <xf numFmtId="49" fontId="29" fillId="0" borderId="5" xfId="0" applyNumberFormat="1" applyFont="1" applyFill="1" applyBorder="1" applyAlignment="1" applyProtection="1">
      <alignment horizontal="center" vertical="center" wrapText="1"/>
      <protection locked="0"/>
    </xf>
    <xf numFmtId="0" fontId="36" fillId="0" borderId="5" xfId="0" applyFont="1" applyFill="1" applyBorder="1" applyAlignment="1">
      <alignment horizontal="center" vertical="center" wrapText="1"/>
    </xf>
    <xf numFmtId="0" fontId="36" fillId="0" borderId="5" xfId="59" applyFont="1" applyFill="1" applyBorder="1" applyAlignment="1" applyProtection="1">
      <alignment horizontal="center" vertical="center" wrapText="1"/>
      <protection locked="0"/>
    </xf>
    <xf numFmtId="49" fontId="36" fillId="0" borderId="5" xfId="12" applyNumberFormat="1" applyFont="1" applyFill="1" applyBorder="1" applyAlignment="1">
      <alignment horizontal="center" vertical="center" wrapText="1"/>
    </xf>
    <xf numFmtId="0" fontId="0" fillId="0" borderId="5" xfId="0" applyFont="1" applyFill="1" applyBorder="1" applyAlignment="1">
      <alignment horizontal="center" vertical="center"/>
    </xf>
    <xf numFmtId="0" fontId="8" fillId="0" borderId="5" xfId="0" applyFont="1" applyFill="1" applyBorder="1" applyAlignment="1">
      <alignment horizontal="left" vertical="center"/>
    </xf>
    <xf numFmtId="9" fontId="0" fillId="0" borderId="5" xfId="12" applyFont="1" applyFill="1" applyBorder="1">
      <alignment vertical="center"/>
    </xf>
    <xf numFmtId="0" fontId="11" fillId="0" borderId="5" xfId="0"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0" fontId="34" fillId="0" borderId="5" xfId="0" applyNumberFormat="1" applyFont="1" applyFill="1" applyBorder="1" applyAlignment="1">
      <alignment horizontal="center" vertical="center" wrapText="1"/>
    </xf>
    <xf numFmtId="49" fontId="17" fillId="0" borderId="0" xfId="0" applyNumberFormat="1" applyFont="1" applyFill="1" applyBorder="1">
      <alignment vertical="center"/>
    </xf>
    <xf numFmtId="0" fontId="8" fillId="0" borderId="5" xfId="0" applyFont="1" applyFill="1" applyBorder="1" applyAlignment="1">
      <alignment horizontal="center" vertical="center" wrapText="1"/>
    </xf>
    <xf numFmtId="0" fontId="18" fillId="0" borderId="5" xfId="0" applyFont="1" applyFill="1" applyBorder="1" applyAlignment="1">
      <alignment horizontal="left" vertical="center" wrapText="1"/>
    </xf>
    <xf numFmtId="0" fontId="18" fillId="0" borderId="5"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38" fillId="0" borderId="5" xfId="0" applyFont="1" applyFill="1" applyBorder="1" applyAlignment="1">
      <alignment horizontal="left" vertical="center" wrapText="1"/>
    </xf>
    <xf numFmtId="0" fontId="8" fillId="0" borderId="5" xfId="0" applyFont="1" applyFill="1" applyBorder="1" applyAlignment="1">
      <alignment horizontal="center" vertical="center"/>
    </xf>
    <xf numFmtId="0" fontId="8" fillId="0" borderId="5" xfId="0" applyFont="1" applyFill="1" applyBorder="1" applyAlignment="1">
      <alignment vertical="center" wrapText="1"/>
    </xf>
    <xf numFmtId="0" fontId="38" fillId="0" borderId="5" xfId="0" applyFont="1" applyFill="1" applyBorder="1" applyAlignment="1">
      <alignment vertical="center" wrapText="1"/>
    </xf>
    <xf numFmtId="0" fontId="11" fillId="0" borderId="2"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5" xfId="0" applyFont="1" applyFill="1" applyBorder="1" applyAlignment="1">
      <alignment horizontal="left" vertical="center" wrapText="1"/>
    </xf>
    <xf numFmtId="0" fontId="8" fillId="0" borderId="5" xfId="0" applyFont="1" applyFill="1" applyBorder="1" applyAlignment="1">
      <alignment vertical="center"/>
    </xf>
    <xf numFmtId="0" fontId="11" fillId="0" borderId="5" xfId="0" applyFont="1" applyFill="1" applyBorder="1" applyAlignment="1">
      <alignment horizontal="center" vertical="center"/>
    </xf>
    <xf numFmtId="0" fontId="11" fillId="0" borderId="5" xfId="0" applyFont="1" applyFill="1" applyBorder="1" applyAlignment="1">
      <alignment horizontal="center" vertical="top" wrapText="1"/>
    </xf>
    <xf numFmtId="0" fontId="8" fillId="0" borderId="9"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7" xfId="0" applyFont="1" applyFill="1" applyBorder="1" applyAlignment="1">
      <alignment horizontal="left" vertical="center" wrapText="1"/>
    </xf>
    <xf numFmtId="0" fontId="11" fillId="0" borderId="11" xfId="0" applyFont="1" applyFill="1" applyBorder="1" applyAlignment="1">
      <alignment horizontal="center" vertical="top" wrapText="1"/>
    </xf>
    <xf numFmtId="0" fontId="11" fillId="0" borderId="11" xfId="0" applyFont="1" applyFill="1" applyBorder="1" applyAlignment="1">
      <alignment horizontal="left" vertical="top" wrapText="1"/>
    </xf>
    <xf numFmtId="0" fontId="11" fillId="0" borderId="6" xfId="0" applyFont="1" applyFill="1" applyBorder="1" applyAlignment="1">
      <alignment horizontal="center" vertical="top" wrapText="1"/>
    </xf>
    <xf numFmtId="9" fontId="11" fillId="0" borderId="5" xfId="12" applyFont="1" applyFill="1" applyBorder="1" applyAlignment="1">
      <alignment horizontal="center" vertical="center" wrapText="1"/>
    </xf>
    <xf numFmtId="0" fontId="18" fillId="0" borderId="5" xfId="0" applyNumberFormat="1" applyFont="1" applyFill="1" applyBorder="1" applyAlignment="1">
      <alignment horizontal="center" vertical="center" wrapText="1"/>
    </xf>
    <xf numFmtId="0" fontId="18" fillId="0" borderId="5" xfId="0" applyNumberFormat="1" applyFont="1" applyFill="1" applyBorder="1" applyAlignment="1">
      <alignment horizontal="left" vertical="center" wrapText="1"/>
    </xf>
    <xf numFmtId="0" fontId="18" fillId="0" borderId="7" xfId="0" applyNumberFormat="1" applyFont="1" applyFill="1" applyBorder="1" applyAlignment="1">
      <alignment horizontal="center" vertical="center" wrapText="1"/>
    </xf>
    <xf numFmtId="9" fontId="18" fillId="0" borderId="7" xfId="12" applyFont="1" applyFill="1" applyBorder="1" applyAlignment="1">
      <alignment horizontal="center" vertical="center" wrapText="1"/>
    </xf>
    <xf numFmtId="9" fontId="8" fillId="0" borderId="5" xfId="12" applyFont="1" applyFill="1" applyBorder="1" applyAlignment="1">
      <alignment horizontal="center" vertical="center" wrapText="1"/>
    </xf>
    <xf numFmtId="0" fontId="8" fillId="0" borderId="2" xfId="0" applyFont="1" applyFill="1" applyBorder="1" applyAlignment="1">
      <alignment horizontal="left" vertical="center" wrapText="1"/>
    </xf>
    <xf numFmtId="0" fontId="11" fillId="0" borderId="5" xfId="0" applyFont="1" applyFill="1" applyBorder="1" applyAlignment="1">
      <alignment horizontal="left" vertical="center"/>
    </xf>
    <xf numFmtId="0" fontId="8" fillId="0" borderId="9"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7" xfId="0" applyFont="1" applyFill="1" applyBorder="1" applyAlignment="1">
      <alignment horizontal="center" vertical="center"/>
    </xf>
    <xf numFmtId="0" fontId="11" fillId="0" borderId="2" xfId="0" applyFont="1" applyFill="1" applyBorder="1" applyAlignment="1">
      <alignment horizontal="left" vertical="center"/>
    </xf>
    <xf numFmtId="0" fontId="11" fillId="0" borderId="7" xfId="0" applyFont="1" applyFill="1" applyBorder="1" applyAlignment="1">
      <alignment horizontal="center" vertical="center"/>
    </xf>
    <xf numFmtId="0" fontId="11" fillId="0" borderId="5" xfId="0" applyFont="1" applyFill="1" applyBorder="1" applyAlignment="1">
      <alignment vertical="center"/>
    </xf>
    <xf numFmtId="0" fontId="11" fillId="0" borderId="7" xfId="0" applyFont="1" applyFill="1" applyBorder="1" applyAlignment="1">
      <alignment vertical="center"/>
    </xf>
    <xf numFmtId="0" fontId="11" fillId="0" borderId="2" xfId="0" applyFont="1" applyFill="1" applyBorder="1" applyAlignment="1">
      <alignment vertical="center"/>
    </xf>
    <xf numFmtId="0" fontId="11" fillId="0" borderId="10" xfId="0" applyFont="1" applyFill="1" applyBorder="1" applyAlignment="1">
      <alignment horizontal="left" vertical="center"/>
    </xf>
    <xf numFmtId="0" fontId="11" fillId="0" borderId="10" xfId="0" applyFont="1" applyFill="1" applyBorder="1" applyAlignment="1">
      <alignment vertical="center"/>
    </xf>
    <xf numFmtId="0" fontId="8" fillId="0" borderId="11" xfId="0" applyFont="1" applyFill="1" applyBorder="1" applyAlignment="1">
      <alignment horizontal="left" vertical="center" wrapText="1"/>
    </xf>
    <xf numFmtId="0" fontId="8" fillId="0" borderId="6" xfId="0" applyFont="1" applyFill="1" applyBorder="1" applyAlignment="1">
      <alignment vertical="center" wrapText="1"/>
    </xf>
    <xf numFmtId="0" fontId="11" fillId="0" borderId="10" xfId="0" applyFont="1" applyFill="1" applyBorder="1" applyAlignment="1">
      <alignment horizontal="center" vertical="center"/>
    </xf>
    <xf numFmtId="0" fontId="11" fillId="0" borderId="2" xfId="0" applyFont="1" applyFill="1" applyBorder="1" applyAlignment="1">
      <alignment horizontal="center" vertical="center"/>
    </xf>
    <xf numFmtId="0" fontId="40" fillId="0" borderId="5" xfId="0" applyFont="1" applyFill="1" applyBorder="1" applyAlignment="1">
      <alignment horizontal="left" vertical="center" wrapText="1"/>
    </xf>
    <xf numFmtId="0" fontId="8" fillId="0" borderId="5" xfId="0" applyFont="1" applyFill="1" applyBorder="1">
      <alignment vertical="center"/>
    </xf>
    <xf numFmtId="0" fontId="8" fillId="0" borderId="2" xfId="0" applyFont="1" applyFill="1" applyBorder="1" applyAlignment="1">
      <alignment horizontal="center" vertical="center" wrapText="1"/>
    </xf>
    <xf numFmtId="0" fontId="8" fillId="0" borderId="2" xfId="0" applyFont="1" applyFill="1" applyBorder="1" applyAlignment="1">
      <alignment vertical="center" wrapText="1"/>
    </xf>
    <xf numFmtId="9" fontId="8" fillId="0" borderId="5" xfId="12" applyFont="1" applyFill="1" applyBorder="1" applyAlignment="1">
      <alignment horizontal="center" vertical="center"/>
    </xf>
    <xf numFmtId="49" fontId="11" fillId="0" borderId="5" xfId="0" applyNumberFormat="1" applyFont="1" applyFill="1" applyBorder="1" applyAlignment="1">
      <alignment horizontal="center" vertical="center"/>
    </xf>
    <xf numFmtId="0" fontId="41" fillId="0" borderId="5" xfId="0" applyFont="1" applyFill="1" applyBorder="1" applyAlignment="1">
      <alignment vertical="center"/>
    </xf>
    <xf numFmtId="0" fontId="25" fillId="0" borderId="5" xfId="0" applyNumberFormat="1" applyFont="1" applyFill="1" applyBorder="1" applyAlignment="1">
      <alignment vertical="top" wrapText="1"/>
    </xf>
    <xf numFmtId="0" fontId="24" fillId="0" borderId="5" xfId="0" applyNumberFormat="1" applyFont="1" applyFill="1" applyBorder="1" applyAlignment="1">
      <alignment horizontal="center" vertical="center" wrapText="1"/>
    </xf>
    <xf numFmtId="0" fontId="24" fillId="0" borderId="5" xfId="0" applyFont="1" applyFill="1" applyBorder="1" applyAlignment="1">
      <alignment horizontal="left" vertical="center" wrapText="1"/>
    </xf>
    <xf numFmtId="0" fontId="24" fillId="0" borderId="5" xfId="0" applyFont="1" applyFill="1" applyBorder="1" applyAlignment="1">
      <alignment horizontal="center" vertical="center" wrapText="1"/>
    </xf>
    <xf numFmtId="0" fontId="25" fillId="0" borderId="5" xfId="0" applyNumberFormat="1" applyFont="1" applyFill="1" applyBorder="1" applyAlignment="1">
      <alignment horizontal="center" vertical="center" wrapText="1"/>
    </xf>
    <xf numFmtId="0" fontId="42" fillId="0" borderId="5" xfId="0" applyFont="1" applyFill="1" applyBorder="1" applyAlignment="1">
      <alignment vertical="center" wrapText="1"/>
    </xf>
    <xf numFmtId="0" fontId="25" fillId="0" borderId="5" xfId="0" applyFont="1" applyFill="1" applyBorder="1" applyAlignment="1">
      <alignment horizontal="center" vertical="center" wrapText="1"/>
    </xf>
    <xf numFmtId="0" fontId="24" fillId="0" borderId="5" xfId="0" applyFont="1" applyFill="1" applyBorder="1" applyAlignment="1">
      <alignment vertical="center" wrapText="1"/>
    </xf>
    <xf numFmtId="0" fontId="42" fillId="0" borderId="5" xfId="0" applyFont="1" applyFill="1" applyBorder="1" applyAlignment="1">
      <alignment horizontal="center" vertical="center" wrapText="1"/>
    </xf>
    <xf numFmtId="0" fontId="24" fillId="0" borderId="5" xfId="0" applyFont="1" applyFill="1" applyBorder="1" applyAlignment="1">
      <alignment vertical="center"/>
    </xf>
    <xf numFmtId="0" fontId="43" fillId="0" borderId="5" xfId="0" applyFont="1" applyFill="1" applyBorder="1" applyAlignment="1">
      <alignment horizontal="center" vertical="center"/>
    </xf>
    <xf numFmtId="0" fontId="8" fillId="0" borderId="5" xfId="0" applyNumberFormat="1" applyFont="1" applyFill="1" applyBorder="1" applyAlignment="1">
      <alignment horizontal="center" vertical="center"/>
    </xf>
    <xf numFmtId="0" fontId="11" fillId="0" borderId="7" xfId="0" applyFont="1" applyFill="1" applyBorder="1" applyAlignment="1">
      <alignment horizontal="left" vertical="center"/>
    </xf>
    <xf numFmtId="176" fontId="24" fillId="0" borderId="5" xfId="0" applyNumberFormat="1" applyFont="1" applyFill="1" applyBorder="1" applyAlignment="1">
      <alignment horizontal="left" vertical="center" wrapText="1"/>
    </xf>
    <xf numFmtId="0" fontId="24" fillId="0" borderId="5" xfId="0" applyFont="1" applyFill="1" applyBorder="1" applyAlignment="1">
      <alignment vertical="top" wrapText="1"/>
    </xf>
    <xf numFmtId="176" fontId="24" fillId="0" borderId="5" xfId="0" applyNumberFormat="1" applyFont="1" applyFill="1" applyBorder="1" applyAlignment="1">
      <alignment horizontal="center" vertical="center" wrapText="1"/>
    </xf>
    <xf numFmtId="176" fontId="8" fillId="0" borderId="5" xfId="0" applyNumberFormat="1" applyFont="1" applyFill="1" applyBorder="1" applyAlignment="1">
      <alignment horizontal="center" vertical="center"/>
    </xf>
    <xf numFmtId="176" fontId="8" fillId="0" borderId="5" xfId="0" applyNumberFormat="1" applyFont="1" applyFill="1" applyBorder="1" applyAlignment="1">
      <alignment horizontal="center" vertical="center" wrapText="1"/>
    </xf>
    <xf numFmtId="0" fontId="24" fillId="0" borderId="5" xfId="0" applyFont="1" applyFill="1" applyBorder="1" applyAlignment="1">
      <alignment horizontal="center" vertical="center"/>
    </xf>
    <xf numFmtId="176" fontId="24" fillId="0" borderId="5"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xf>
    <xf numFmtId="0" fontId="8" fillId="0" borderId="5" xfId="0" applyNumberFormat="1" applyFont="1" applyFill="1" applyBorder="1" applyAlignment="1">
      <alignment vertical="center"/>
    </xf>
    <xf numFmtId="0" fontId="8" fillId="0" borderId="5" xfId="0" applyFont="1" applyFill="1" applyBorder="1" applyAlignment="1" applyProtection="1">
      <alignment horizontal="center" vertical="center" wrapText="1"/>
      <protection locked="0"/>
    </xf>
    <xf numFmtId="0" fontId="43" fillId="0" borderId="5" xfId="0" applyFont="1" applyFill="1" applyBorder="1" applyAlignment="1">
      <alignment vertical="center"/>
    </xf>
    <xf numFmtId="0" fontId="24" fillId="0" borderId="7" xfId="0" applyFont="1" applyFill="1" applyBorder="1" applyAlignment="1">
      <alignment horizontal="center" vertical="center" wrapText="1"/>
    </xf>
    <xf numFmtId="0" fontId="25" fillId="0" borderId="9" xfId="0" applyNumberFormat="1" applyFont="1" applyFill="1" applyBorder="1" applyAlignment="1">
      <alignment horizontal="left" vertical="center" wrapText="1"/>
    </xf>
    <xf numFmtId="0" fontId="25" fillId="0" borderId="11" xfId="0" applyNumberFormat="1" applyFont="1" applyFill="1" applyBorder="1" applyAlignment="1">
      <alignment horizontal="left" vertical="center" wrapText="1"/>
    </xf>
    <xf numFmtId="0" fontId="24" fillId="0" borderId="5" xfId="0" applyNumberFormat="1" applyFont="1" applyFill="1" applyBorder="1" applyAlignment="1">
      <alignment horizontal="center" vertical="center"/>
    </xf>
    <xf numFmtId="0" fontId="25" fillId="0" borderId="5" xfId="0" applyFont="1" applyFill="1" applyBorder="1" applyAlignment="1">
      <alignment horizontal="left" vertical="center" wrapText="1"/>
    </xf>
    <xf numFmtId="0" fontId="25" fillId="0" borderId="5" xfId="0" applyNumberFormat="1" applyFont="1" applyFill="1" applyBorder="1" applyAlignment="1">
      <alignment vertical="center" wrapText="1"/>
    </xf>
    <xf numFmtId="0" fontId="25" fillId="0" borderId="5" xfId="0" applyNumberFormat="1" applyFont="1" applyFill="1" applyBorder="1" applyAlignment="1">
      <alignment horizontal="justify" vertical="center" wrapText="1"/>
    </xf>
    <xf numFmtId="0" fontId="44" fillId="0" borderId="5" xfId="0" applyNumberFormat="1" applyFont="1" applyFill="1" applyBorder="1" applyAlignment="1">
      <alignment horizontal="justify" vertical="center" wrapText="1"/>
    </xf>
    <xf numFmtId="0" fontId="45" fillId="0" borderId="5" xfId="0" applyFont="1" applyFill="1" applyBorder="1" applyAlignment="1">
      <alignment horizontal="center" vertical="center" wrapText="1"/>
    </xf>
    <xf numFmtId="1" fontId="5" fillId="0" borderId="5" xfId="0" applyNumberFormat="1" applyFont="1" applyFill="1" applyBorder="1" applyAlignment="1">
      <alignment horizontal="left" vertical="center" wrapText="1"/>
    </xf>
    <xf numFmtId="1" fontId="5" fillId="0" borderId="5" xfId="0" applyNumberFormat="1" applyFont="1" applyFill="1" applyBorder="1" applyAlignment="1">
      <alignment horizontal="center" vertical="center" wrapText="1"/>
    </xf>
    <xf numFmtId="1" fontId="5" fillId="0" borderId="5" xfId="0" applyNumberFormat="1" applyFont="1" applyFill="1" applyBorder="1" applyAlignment="1">
      <alignment horizontal="justify" vertical="center" wrapText="1"/>
    </xf>
    <xf numFmtId="1" fontId="46" fillId="0" borderId="5" xfId="0" applyNumberFormat="1" applyFont="1" applyFill="1" applyBorder="1" applyAlignment="1">
      <alignment horizontal="center" vertical="center" wrapText="1"/>
    </xf>
    <xf numFmtId="1" fontId="46" fillId="0" borderId="5" xfId="0" applyNumberFormat="1" applyFont="1" applyFill="1" applyBorder="1" applyAlignment="1">
      <alignment horizontal="left" vertical="center" wrapText="1"/>
    </xf>
    <xf numFmtId="0" fontId="30" fillId="0" borderId="7" xfId="0" applyFont="1" applyFill="1" applyBorder="1" applyAlignment="1">
      <alignment horizontal="center" vertical="center" wrapText="1"/>
    </xf>
    <xf numFmtId="1" fontId="5" fillId="0" borderId="7" xfId="0" applyNumberFormat="1" applyFont="1" applyFill="1" applyBorder="1" applyAlignment="1">
      <alignment horizontal="center" vertical="center"/>
    </xf>
    <xf numFmtId="1" fontId="5" fillId="0" borderId="7" xfId="0"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xf>
    <xf numFmtId="49" fontId="11" fillId="0" borderId="4" xfId="0"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1" fillId="0" borderId="3" xfId="0" applyNumberFormat="1" applyFont="1" applyFill="1" applyBorder="1" applyAlignment="1">
      <alignment horizontal="center" vertical="center" wrapText="1"/>
    </xf>
    <xf numFmtId="49" fontId="11" fillId="0" borderId="2" xfId="0" applyNumberFormat="1" applyFont="1" applyFill="1" applyBorder="1" applyAlignment="1">
      <alignment horizontal="left" vertical="center" wrapText="1"/>
    </xf>
    <xf numFmtId="49" fontId="31" fillId="0" borderId="5" xfId="12"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xf>
    <xf numFmtId="49" fontId="11" fillId="0" borderId="5" xfId="0" applyNumberFormat="1" applyFont="1" applyFill="1" applyBorder="1" applyAlignment="1">
      <alignment horizontal="center" vertical="center" wrapText="1"/>
    </xf>
    <xf numFmtId="49" fontId="11" fillId="0" borderId="5" xfId="0" applyNumberFormat="1" applyFont="1" applyFill="1" applyBorder="1" applyAlignment="1">
      <alignment horizontal="left" vertical="center" wrapText="1"/>
    </xf>
    <xf numFmtId="176" fontId="24" fillId="0" borderId="5" xfId="0" applyNumberFormat="1" applyFont="1" applyFill="1" applyBorder="1" applyAlignment="1" applyProtection="1">
      <alignment horizontal="center" vertical="center" wrapText="1"/>
      <protection locked="0"/>
    </xf>
    <xf numFmtId="176" fontId="24" fillId="0" borderId="7" xfId="0" applyNumberFormat="1" applyFont="1" applyFill="1" applyBorder="1" applyAlignment="1">
      <alignment horizontal="center" vertical="center" wrapText="1"/>
    </xf>
    <xf numFmtId="0" fontId="25" fillId="0" borderId="11" xfId="0" applyNumberFormat="1" applyFont="1" applyFill="1" applyBorder="1" applyAlignment="1">
      <alignment horizontal="center" vertical="center" wrapText="1"/>
    </xf>
    <xf numFmtId="0" fontId="25" fillId="0" borderId="5" xfId="12" applyNumberFormat="1" applyFont="1" applyFill="1" applyBorder="1" applyAlignment="1" applyProtection="1">
      <alignment horizontal="center" vertical="center" wrapText="1"/>
    </xf>
    <xf numFmtId="0" fontId="25" fillId="0" borderId="9" xfId="0" applyNumberFormat="1" applyFont="1" applyFill="1" applyBorder="1" applyAlignment="1">
      <alignment vertical="center" wrapText="1"/>
    </xf>
    <xf numFmtId="0" fontId="24" fillId="0" borderId="9" xfId="0" applyFont="1" applyFill="1" applyBorder="1" applyAlignment="1">
      <alignment vertical="center"/>
    </xf>
    <xf numFmtId="0" fontId="25" fillId="0" borderId="5" xfId="12" applyNumberFormat="1" applyFont="1" applyFill="1" applyBorder="1" applyAlignment="1">
      <alignment horizontal="center" vertical="center" wrapText="1"/>
    </xf>
    <xf numFmtId="0" fontId="25" fillId="0" borderId="9" xfId="0" applyNumberFormat="1" applyFont="1" applyFill="1" applyBorder="1" applyAlignment="1">
      <alignment horizontal="justify" vertical="center" wrapText="1"/>
    </xf>
    <xf numFmtId="0" fontId="24" fillId="0" borderId="9" xfId="0" applyNumberFormat="1" applyFont="1" applyFill="1" applyBorder="1" applyAlignment="1">
      <alignment vertical="center" wrapText="1"/>
    </xf>
    <xf numFmtId="1" fontId="5" fillId="0" borderId="9" xfId="0" applyNumberFormat="1" applyFont="1" applyFill="1" applyBorder="1" applyAlignment="1">
      <alignment horizontal="left" vertical="center" wrapText="1"/>
    </xf>
    <xf numFmtId="0" fontId="15" fillId="0" borderId="5" xfId="0" applyFont="1" applyFill="1" applyBorder="1" applyAlignment="1">
      <alignment horizontal="center" vertical="center"/>
    </xf>
    <xf numFmtId="0" fontId="5" fillId="0" borderId="9" xfId="0" applyFont="1" applyFill="1" applyBorder="1" applyAlignment="1">
      <alignment horizontal="left" vertical="center" wrapText="1"/>
    </xf>
    <xf numFmtId="1" fontId="5" fillId="0" borderId="12" xfId="0" applyNumberFormat="1" applyFont="1" applyFill="1" applyBorder="1" applyAlignment="1">
      <alignment horizontal="left" vertical="center" wrapText="1"/>
    </xf>
    <xf numFmtId="2" fontId="5" fillId="0" borderId="9" xfId="0" applyNumberFormat="1" applyFont="1" applyFill="1" applyBorder="1" applyAlignment="1">
      <alignment horizontal="left" vertical="center" wrapText="1"/>
    </xf>
    <xf numFmtId="0" fontId="47" fillId="0" borderId="9" xfId="0" applyFont="1" applyFill="1" applyBorder="1" applyAlignment="1">
      <alignment horizontal="left" vertical="center" wrapText="1"/>
    </xf>
    <xf numFmtId="49" fontId="11" fillId="0" borderId="2" xfId="0" applyNumberFormat="1" applyFont="1" applyFill="1" applyBorder="1" applyAlignment="1">
      <alignment horizontal="center" vertical="center"/>
    </xf>
    <xf numFmtId="49" fontId="11" fillId="0" borderId="13" xfId="0" applyNumberFormat="1" applyFont="1" applyFill="1" applyBorder="1" applyAlignment="1">
      <alignment horizontal="center" vertical="center" wrapText="1"/>
    </xf>
    <xf numFmtId="49" fontId="11" fillId="0" borderId="14"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48" fillId="0" borderId="5" xfId="0" applyNumberFormat="1" applyFont="1" applyFill="1" applyBorder="1" applyAlignment="1">
      <alignment horizontal="center" vertical="center" wrapText="1"/>
    </xf>
    <xf numFmtId="49" fontId="11" fillId="0" borderId="5" xfId="0" applyNumberFormat="1" applyFont="1" applyFill="1" applyBorder="1" applyAlignment="1">
      <alignment horizontal="left" vertical="center"/>
    </xf>
    <xf numFmtId="49" fontId="35" fillId="0" borderId="5" xfId="0" applyNumberFormat="1" applyFont="1" applyFill="1" applyBorder="1" applyAlignment="1">
      <alignment horizontal="center" vertical="center" wrapText="1"/>
    </xf>
    <xf numFmtId="0" fontId="18" fillId="0" borderId="2" xfId="0" applyFont="1" applyFill="1" applyBorder="1" applyAlignment="1">
      <alignment vertical="center" wrapText="1"/>
    </xf>
    <xf numFmtId="0" fontId="49" fillId="0" borderId="5" xfId="0" applyNumberFormat="1" applyFont="1" applyFill="1" applyBorder="1" applyAlignment="1">
      <alignment vertical="center"/>
    </xf>
    <xf numFmtId="0" fontId="25" fillId="0" borderId="9"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39" fillId="0" borderId="7" xfId="0" applyNumberFormat="1" applyFont="1" applyFill="1" applyBorder="1" applyAlignment="1">
      <alignment horizontal="center" vertical="center"/>
    </xf>
    <xf numFmtId="0" fontId="50" fillId="0" borderId="5" xfId="0" applyFont="1" applyFill="1" applyBorder="1" applyAlignment="1">
      <alignment horizontal="left" vertical="center" wrapText="1"/>
    </xf>
    <xf numFmtId="0" fontId="50" fillId="0" borderId="5" xfId="0" applyFont="1" applyFill="1" applyBorder="1" applyAlignment="1">
      <alignment horizontal="center" vertical="center"/>
    </xf>
    <xf numFmtId="0" fontId="39" fillId="0" borderId="7" xfId="0" applyFont="1" applyFill="1" applyBorder="1" applyAlignment="1">
      <alignment horizontal="center" vertical="center"/>
    </xf>
    <xf numFmtId="0" fontId="25" fillId="0" borderId="7" xfId="0" applyFont="1" applyFill="1" applyBorder="1" applyAlignment="1">
      <alignment horizontal="center" vertical="center" wrapText="1"/>
    </xf>
    <xf numFmtId="0" fontId="25" fillId="0" borderId="7" xfId="0" applyFont="1" applyFill="1" applyBorder="1" applyAlignment="1">
      <alignment horizontal="left" vertical="center" wrapText="1"/>
    </xf>
    <xf numFmtId="0" fontId="50" fillId="0" borderId="7" xfId="0" applyFont="1" applyFill="1" applyBorder="1" applyAlignment="1">
      <alignment horizontal="center" vertical="center" wrapText="1"/>
    </xf>
    <xf numFmtId="0" fontId="25" fillId="0" borderId="5" xfId="0" applyFont="1" applyFill="1" applyBorder="1" applyAlignment="1">
      <alignment vertical="center" wrapText="1"/>
    </xf>
    <xf numFmtId="0" fontId="51" fillId="0" borderId="5" xfId="0" applyFont="1" applyFill="1" applyBorder="1" applyAlignment="1">
      <alignment vertical="center" wrapText="1"/>
    </xf>
    <xf numFmtId="0" fontId="52" fillId="0" borderId="7" xfId="0" applyFont="1" applyFill="1" applyBorder="1" applyAlignment="1">
      <alignment horizontal="left" vertical="center" wrapText="1"/>
    </xf>
    <xf numFmtId="0" fontId="52" fillId="0" borderId="7" xfId="0" applyFont="1" applyFill="1" applyBorder="1" applyAlignment="1">
      <alignment horizontal="center" vertical="center"/>
    </xf>
    <xf numFmtId="0" fontId="39" fillId="0" borderId="5" xfId="0" applyFont="1" applyFill="1" applyBorder="1" applyAlignment="1">
      <alignment horizontal="center" vertical="center"/>
    </xf>
    <xf numFmtId="0" fontId="50" fillId="0" borderId="7" xfId="0" applyFont="1" applyFill="1" applyBorder="1" applyAlignment="1">
      <alignment horizontal="center" vertical="center"/>
    </xf>
    <xf numFmtId="0" fontId="52" fillId="0" borderId="7" xfId="0" applyFont="1" applyFill="1" applyBorder="1" applyAlignment="1">
      <alignment horizontal="center" vertical="center" wrapText="1"/>
    </xf>
    <xf numFmtId="0" fontId="50" fillId="0" borderId="5" xfId="0" applyFont="1" applyFill="1" applyBorder="1" applyAlignment="1">
      <alignment vertical="center" wrapText="1"/>
    </xf>
    <xf numFmtId="0" fontId="52" fillId="0" borderId="5" xfId="0" applyFont="1" applyFill="1" applyBorder="1" applyAlignment="1">
      <alignment horizontal="left" vertical="center" wrapText="1"/>
    </xf>
    <xf numFmtId="0" fontId="52" fillId="0" borderId="5" xfId="0" applyFont="1" applyFill="1" applyBorder="1" applyAlignment="1">
      <alignment horizontal="center" vertical="center" wrapText="1"/>
    </xf>
    <xf numFmtId="0" fontId="24" fillId="0" borderId="5" xfId="0" applyNumberFormat="1" applyFont="1" applyFill="1" applyBorder="1" applyAlignment="1">
      <alignment vertical="center"/>
    </xf>
    <xf numFmtId="49" fontId="11" fillId="0" borderId="5" xfId="59" applyNumberFormat="1" applyFont="1" applyFill="1" applyBorder="1" applyAlignment="1">
      <alignment horizontal="left" vertical="center" wrapText="1"/>
    </xf>
    <xf numFmtId="49" fontId="53" fillId="0" borderId="5" xfId="0" applyNumberFormat="1" applyFont="1" applyFill="1" applyBorder="1" applyAlignment="1">
      <alignment horizontal="center" vertical="center" wrapText="1"/>
    </xf>
    <xf numFmtId="49" fontId="11" fillId="0" borderId="5" xfId="59" applyNumberFormat="1" applyFont="1" applyFill="1" applyBorder="1" applyAlignment="1">
      <alignment horizontal="center" vertical="center" wrapText="1"/>
    </xf>
    <xf numFmtId="49" fontId="30" fillId="0" borderId="5" xfId="0" applyNumberFormat="1" applyFont="1" applyFill="1" applyBorder="1" applyAlignment="1">
      <alignment horizontal="left" vertical="center" wrapText="1"/>
    </xf>
    <xf numFmtId="49" fontId="11" fillId="0" borderId="6" xfId="59" applyNumberFormat="1" applyFont="1" applyFill="1" applyBorder="1" applyAlignment="1">
      <alignment horizontal="left" vertical="center" wrapText="1"/>
    </xf>
    <xf numFmtId="49" fontId="30" fillId="0" borderId="5" xfId="0" applyNumberFormat="1" applyFont="1" applyFill="1" applyBorder="1" applyAlignment="1">
      <alignment horizontal="left" vertical="top"/>
    </xf>
    <xf numFmtId="0" fontId="25" fillId="0" borderId="11" xfId="0" applyFont="1" applyFill="1" applyBorder="1" applyAlignment="1">
      <alignment horizontal="center" vertical="center" wrapText="1"/>
    </xf>
    <xf numFmtId="0" fontId="25" fillId="0" borderId="5" xfId="0" applyFont="1" applyFill="1" applyBorder="1" applyAlignment="1">
      <alignment horizontal="center" vertical="center"/>
    </xf>
    <xf numFmtId="0" fontId="25" fillId="0" borderId="12" xfId="0" applyFont="1" applyFill="1" applyBorder="1" applyAlignment="1">
      <alignment horizontal="center" vertical="center" wrapText="1"/>
    </xf>
    <xf numFmtId="0" fontId="50" fillId="0" borderId="5" xfId="0" applyNumberFormat="1" applyFont="1" applyFill="1" applyBorder="1" applyAlignment="1">
      <alignment horizontal="center" vertical="center" wrapText="1"/>
    </xf>
    <xf numFmtId="0" fontId="52" fillId="0" borderId="12" xfId="0" applyFont="1" applyFill="1" applyBorder="1" applyAlignment="1">
      <alignment horizontal="center" vertical="center" wrapText="1"/>
    </xf>
    <xf numFmtId="0" fontId="25" fillId="0" borderId="7" xfId="0" applyFont="1" applyFill="1" applyBorder="1" applyAlignment="1">
      <alignment horizontal="center" vertical="center"/>
    </xf>
    <xf numFmtId="0" fontId="52" fillId="0" borderId="7" xfId="0" applyNumberFormat="1" applyFont="1" applyFill="1" applyBorder="1" applyAlignment="1">
      <alignment horizontal="center" vertical="center" wrapText="1"/>
    </xf>
    <xf numFmtId="0" fontId="25" fillId="0" borderId="9"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2" fillId="0" borderId="9" xfId="0" applyFont="1" applyFill="1" applyBorder="1" applyAlignment="1">
      <alignment vertical="center" wrapText="1"/>
    </xf>
    <xf numFmtId="0" fontId="50" fillId="0" borderId="7" xfId="0" applyNumberFormat="1" applyFont="1" applyFill="1" applyBorder="1" applyAlignment="1">
      <alignment horizontal="center" vertical="center"/>
    </xf>
    <xf numFmtId="0" fontId="50" fillId="0" borderId="9" xfId="0" applyFont="1" applyFill="1" applyBorder="1" applyAlignment="1">
      <alignment horizontal="center" vertical="center" wrapText="1"/>
    </xf>
    <xf numFmtId="0" fontId="25" fillId="0" borderId="9" xfId="0" applyFont="1" applyFill="1" applyBorder="1" applyAlignment="1">
      <alignment vertical="center" wrapText="1"/>
    </xf>
    <xf numFmtId="0" fontId="25" fillId="0" borderId="9" xfId="0" applyFont="1" applyFill="1" applyBorder="1" applyAlignment="1">
      <alignment vertical="center"/>
    </xf>
    <xf numFmtId="176" fontId="25" fillId="0" borderId="5" xfId="0" applyNumberFormat="1" applyFont="1" applyFill="1" applyBorder="1" applyAlignment="1">
      <alignment horizontal="center" vertical="center"/>
    </xf>
    <xf numFmtId="49" fontId="11" fillId="0" borderId="5" xfId="64" applyNumberFormat="1" applyFont="1" applyFill="1" applyBorder="1" applyAlignment="1">
      <alignment horizontal="center" vertical="center" wrapText="1"/>
    </xf>
    <xf numFmtId="49" fontId="11" fillId="0" borderId="5" xfId="0" applyNumberFormat="1" applyFont="1" applyFill="1" applyBorder="1" applyAlignment="1" applyProtection="1">
      <alignment horizontal="center" vertical="center" wrapText="1"/>
      <protection locked="0"/>
    </xf>
    <xf numFmtId="49" fontId="11" fillId="0" borderId="5" xfId="59" applyNumberFormat="1" applyFont="1" applyFill="1" applyBorder="1" applyAlignment="1">
      <alignment horizontal="center" vertical="center"/>
    </xf>
    <xf numFmtId="49" fontId="11" fillId="0" borderId="6" xfId="0" applyNumberFormat="1" applyFont="1" applyFill="1" applyBorder="1" applyAlignment="1">
      <alignment vertical="center" wrapText="1"/>
    </xf>
    <xf numFmtId="49" fontId="11" fillId="0" borderId="6" xfId="0" applyNumberFormat="1" applyFont="1" applyFill="1" applyBorder="1" applyAlignment="1">
      <alignment horizontal="left" vertical="center" wrapText="1"/>
    </xf>
    <xf numFmtId="0" fontId="33" fillId="0" borderId="5" xfId="0" applyFont="1" applyFill="1" applyBorder="1" applyAlignment="1">
      <alignment horizontal="center" vertical="center" wrapText="1"/>
    </xf>
    <xf numFmtId="0" fontId="32" fillId="0" borderId="5" xfId="0" applyFont="1" applyFill="1" applyBorder="1">
      <alignment vertical="center"/>
    </xf>
    <xf numFmtId="0" fontId="31" fillId="0" borderId="5" xfId="0" applyFont="1" applyFill="1" applyBorder="1" applyAlignment="1">
      <alignment horizontal="left" vertical="center" wrapText="1"/>
    </xf>
    <xf numFmtId="0" fontId="31" fillId="0" borderId="5" xfId="0" applyFont="1" applyFill="1" applyBorder="1" applyAlignment="1">
      <alignment horizontal="center" vertical="center" wrapText="1"/>
    </xf>
    <xf numFmtId="0" fontId="31" fillId="0" borderId="5" xfId="0" applyFont="1" applyFill="1" applyBorder="1" applyAlignment="1">
      <alignment horizontal="left" vertical="top" wrapText="1"/>
    </xf>
    <xf numFmtId="49" fontId="30" fillId="0" borderId="5" xfId="0" applyNumberFormat="1" applyFont="1" applyFill="1" applyBorder="1" applyAlignment="1">
      <alignment horizontal="center" vertical="center"/>
    </xf>
    <xf numFmtId="0" fontId="32" fillId="0" borderId="5" xfId="0" applyFont="1" applyFill="1" applyBorder="1" applyAlignment="1">
      <alignment horizontal="center" vertical="center" wrapText="1"/>
    </xf>
    <xf numFmtId="0" fontId="48" fillId="0" borderId="5" xfId="0" applyFont="1" applyFill="1" applyBorder="1" applyAlignment="1">
      <alignment horizontal="left" vertical="center" wrapText="1"/>
    </xf>
    <xf numFmtId="0" fontId="48" fillId="0" borderId="5" xfId="0" applyFont="1" applyFill="1" applyBorder="1" applyAlignment="1">
      <alignment horizontal="center" vertical="center" wrapText="1"/>
    </xf>
    <xf numFmtId="0" fontId="11" fillId="0" borderId="9" xfId="0" applyFont="1" applyFill="1" applyBorder="1" applyAlignment="1">
      <alignment horizontal="left" vertical="center" wrapText="1"/>
    </xf>
    <xf numFmtId="0" fontId="11" fillId="0" borderId="11" xfId="0" applyFont="1" applyFill="1" applyBorder="1" applyAlignment="1">
      <alignment horizontal="left" vertical="center" wrapText="1"/>
    </xf>
    <xf numFmtId="0" fontId="11" fillId="0" borderId="2" xfId="0" applyFont="1" applyFill="1" applyBorder="1" applyAlignment="1">
      <alignment horizontal="left" vertical="center" wrapText="1"/>
    </xf>
    <xf numFmtId="49" fontId="11" fillId="0" borderId="5" xfId="0" applyNumberFormat="1" applyFont="1" applyFill="1" applyBorder="1" applyAlignment="1">
      <alignment horizontal="left" vertical="top"/>
    </xf>
    <xf numFmtId="0" fontId="54" fillId="0" borderId="5" xfId="0" applyFont="1" applyFill="1" applyBorder="1" applyAlignment="1">
      <alignment horizontal="center" vertical="center"/>
    </xf>
    <xf numFmtId="0" fontId="55" fillId="0" borderId="5" xfId="0" applyFont="1" applyFill="1" applyBorder="1" applyAlignment="1">
      <alignment horizontal="left" vertical="top"/>
    </xf>
    <xf numFmtId="0" fontId="11" fillId="0" borderId="5" xfId="0" applyFont="1" applyFill="1" applyBorder="1" applyAlignment="1">
      <alignment horizontal="left" vertical="top" wrapText="1"/>
    </xf>
    <xf numFmtId="49" fontId="11" fillId="0" borderId="5" xfId="0" applyNumberFormat="1" applyFont="1" applyFill="1" applyBorder="1" applyAlignment="1">
      <alignment vertical="center" wrapText="1"/>
    </xf>
    <xf numFmtId="49" fontId="11" fillId="0" borderId="14" xfId="0" applyNumberFormat="1" applyFont="1" applyFill="1" applyBorder="1" applyAlignment="1" applyProtection="1">
      <alignment horizontal="center" vertical="center" wrapText="1"/>
      <protection locked="0"/>
    </xf>
    <xf numFmtId="0" fontId="8" fillId="0" borderId="11" xfId="0" applyFont="1" applyFill="1" applyBorder="1" applyAlignment="1">
      <alignment horizontal="center" vertical="center" wrapText="1"/>
    </xf>
    <xf numFmtId="0" fontId="31" fillId="0" borderId="5" xfId="0" applyFont="1" applyFill="1" applyBorder="1" applyAlignment="1" applyProtection="1">
      <alignment horizontal="center" vertical="center" wrapText="1"/>
      <protection locked="0"/>
    </xf>
    <xf numFmtId="9" fontId="31" fillId="0" borderId="5" xfId="12" applyFont="1" applyFill="1" applyBorder="1">
      <alignment vertical="center"/>
    </xf>
    <xf numFmtId="0" fontId="11" fillId="0" borderId="5" xfId="64" applyFont="1" applyFill="1" applyBorder="1" applyAlignment="1">
      <alignment horizontal="center" vertical="center" wrapText="1"/>
    </xf>
    <xf numFmtId="0" fontId="11" fillId="0" borderId="5" xfId="0" applyFont="1" applyFill="1" applyBorder="1" applyAlignment="1" applyProtection="1">
      <alignment horizontal="center" vertical="center" wrapText="1"/>
      <protection locked="0"/>
    </xf>
    <xf numFmtId="9" fontId="11" fillId="0" borderId="5" xfId="12" applyFont="1" applyFill="1" applyBorder="1" applyAlignment="1" applyProtection="1">
      <alignment horizontal="center" vertical="center" wrapText="1"/>
    </xf>
    <xf numFmtId="176" fontId="11" fillId="0" borderId="2" xfId="0" applyNumberFormat="1" applyFont="1" applyFill="1" applyBorder="1" applyAlignment="1">
      <alignment horizontal="center" vertical="center" wrapText="1"/>
    </xf>
    <xf numFmtId="176" fontId="11" fillId="0" borderId="5" xfId="0" applyNumberFormat="1" applyFont="1" applyFill="1" applyBorder="1" applyAlignment="1">
      <alignment horizontal="center" vertical="center"/>
    </xf>
    <xf numFmtId="0" fontId="25" fillId="0" borderId="5" xfId="0" applyFont="1" applyFill="1" applyBorder="1" applyAlignment="1">
      <alignment vertical="center"/>
    </xf>
    <xf numFmtId="0" fontId="25" fillId="0" borderId="5" xfId="0" applyFont="1" applyFill="1" applyBorder="1" applyAlignment="1">
      <alignment horizontal="left" vertical="top" wrapText="1"/>
    </xf>
    <xf numFmtId="0" fontId="25" fillId="0" borderId="15" xfId="0" applyFont="1" applyFill="1" applyBorder="1" applyAlignment="1">
      <alignment horizontal="center" vertical="center" wrapText="1"/>
    </xf>
    <xf numFmtId="0" fontId="56" fillId="0" borderId="5" xfId="0" applyFont="1" applyFill="1" applyBorder="1" applyAlignment="1">
      <alignment vertical="center" wrapText="1"/>
    </xf>
    <xf numFmtId="0" fontId="57" fillId="0" borderId="5" xfId="0" applyFont="1" applyFill="1" applyBorder="1" applyAlignment="1">
      <alignment vertical="center" wrapText="1"/>
    </xf>
    <xf numFmtId="0" fontId="25" fillId="0" borderId="1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7" xfId="0" applyFont="1" applyFill="1" applyBorder="1" applyAlignment="1">
      <alignment vertical="center" wrapText="1"/>
    </xf>
    <xf numFmtId="0" fontId="56" fillId="0" borderId="17" xfId="0" applyFont="1" applyFill="1" applyBorder="1" applyAlignment="1">
      <alignment vertical="center" wrapText="1"/>
    </xf>
    <xf numFmtId="0" fontId="57" fillId="0" borderId="17" xfId="0" applyFont="1" applyFill="1" applyBorder="1" applyAlignment="1">
      <alignment vertical="center" wrapText="1"/>
    </xf>
    <xf numFmtId="0" fontId="11" fillId="0" borderId="18" xfId="0" applyFont="1" applyFill="1" applyBorder="1" applyAlignment="1">
      <alignment vertical="center" wrapText="1"/>
    </xf>
    <xf numFmtId="0" fontId="56" fillId="0" borderId="18" xfId="0" applyFont="1" applyFill="1" applyBorder="1" applyAlignment="1">
      <alignment vertical="center" wrapText="1"/>
    </xf>
    <xf numFmtId="0" fontId="57" fillId="0" borderId="18" xfId="0" applyFont="1" applyFill="1" applyBorder="1" applyAlignment="1">
      <alignment vertical="center" wrapText="1"/>
    </xf>
    <xf numFmtId="0" fontId="25"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7" xfId="0" applyFont="1" applyFill="1" applyBorder="1" applyAlignment="1">
      <alignment vertical="center" wrapText="1"/>
    </xf>
    <xf numFmtId="0" fontId="57" fillId="0" borderId="7" xfId="0" applyFont="1" applyFill="1" applyBorder="1" applyAlignment="1">
      <alignment vertical="center" wrapText="1"/>
    </xf>
    <xf numFmtId="0" fontId="25" fillId="0" borderId="1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21" xfId="0" applyFont="1" applyFill="1" applyBorder="1" applyAlignment="1">
      <alignment vertical="center" wrapText="1"/>
    </xf>
    <xf numFmtId="0" fontId="57" fillId="0" borderId="21" xfId="0" applyFont="1" applyFill="1" applyBorder="1" applyAlignment="1">
      <alignment vertical="center" wrapText="1"/>
    </xf>
    <xf numFmtId="0" fontId="11" fillId="0" borderId="22" xfId="0" applyFont="1" applyFill="1" applyBorder="1" applyAlignment="1">
      <alignment horizontal="center" vertical="center" wrapText="1"/>
    </xf>
    <xf numFmtId="0" fontId="11" fillId="0" borderId="22" xfId="0" applyFont="1" applyFill="1" applyBorder="1" applyAlignment="1">
      <alignment vertical="center" wrapText="1"/>
    </xf>
    <xf numFmtId="0" fontId="56" fillId="0" borderId="22" xfId="0" applyFont="1" applyFill="1" applyBorder="1" applyAlignment="1">
      <alignment vertical="center" wrapText="1"/>
    </xf>
    <xf numFmtId="0" fontId="57" fillId="0" borderId="22" xfId="0" applyFont="1" applyFill="1" applyBorder="1" applyAlignment="1">
      <alignment vertical="center" wrapText="1"/>
    </xf>
    <xf numFmtId="0" fontId="56" fillId="0" borderId="21" xfId="0" applyFont="1" applyFill="1" applyBorder="1" applyAlignment="1">
      <alignment vertical="center" wrapText="1"/>
    </xf>
    <xf numFmtId="0" fontId="11" fillId="0" borderId="23" xfId="0" applyFont="1" applyFill="1" applyBorder="1" applyAlignment="1">
      <alignment horizontal="center" vertical="center"/>
    </xf>
    <xf numFmtId="0" fontId="11" fillId="0" borderId="16" xfId="0" applyFont="1" applyFill="1" applyBorder="1" applyAlignment="1">
      <alignment horizontal="center" vertical="center" wrapText="1"/>
    </xf>
    <xf numFmtId="0" fontId="8" fillId="0" borderId="23" xfId="0" applyFont="1" applyFill="1" applyBorder="1" applyAlignment="1">
      <alignment horizontal="center" vertical="center"/>
    </xf>
    <xf numFmtId="0" fontId="8" fillId="0" borderId="24" xfId="0" applyFont="1" applyFill="1" applyBorder="1" applyAlignment="1">
      <alignment horizontal="center" vertical="center"/>
    </xf>
    <xf numFmtId="0" fontId="11" fillId="0" borderId="5" xfId="0" applyFont="1" applyFill="1" applyBorder="1" applyAlignment="1">
      <alignment horizontal="justify" vertical="center" wrapText="1"/>
    </xf>
    <xf numFmtId="0" fontId="11" fillId="0" borderId="25" xfId="0" applyFont="1" applyFill="1" applyBorder="1" applyAlignment="1">
      <alignment horizontal="center" vertical="center" wrapText="1"/>
    </xf>
    <xf numFmtId="0" fontId="11" fillId="0" borderId="25" xfId="0" applyFont="1" applyFill="1" applyBorder="1" applyAlignment="1">
      <alignment vertical="center" wrapText="1"/>
    </xf>
    <xf numFmtId="0" fontId="11" fillId="0" borderId="26" xfId="0" applyFont="1" applyFill="1" applyBorder="1" applyAlignment="1">
      <alignment horizontal="center" vertical="center" wrapText="1"/>
    </xf>
    <xf numFmtId="0" fontId="11" fillId="0" borderId="26" xfId="0" applyFont="1" applyFill="1" applyBorder="1" applyAlignment="1">
      <alignment vertical="center" wrapText="1"/>
    </xf>
    <xf numFmtId="0" fontId="57" fillId="0" borderId="26" xfId="0" applyFont="1" applyFill="1" applyBorder="1" applyAlignment="1">
      <alignment vertical="center" wrapText="1"/>
    </xf>
    <xf numFmtId="0" fontId="11" fillId="0" borderId="27" xfId="0" applyFont="1" applyFill="1" applyBorder="1" applyAlignment="1">
      <alignment horizontal="center" vertical="center" wrapText="1"/>
    </xf>
    <xf numFmtId="0" fontId="11" fillId="0" borderId="12" xfId="0" applyFont="1" applyFill="1" applyBorder="1" applyAlignment="1">
      <alignment vertical="center" wrapText="1"/>
    </xf>
    <xf numFmtId="0" fontId="57" fillId="0" borderId="27" xfId="0" applyFont="1" applyFill="1" applyBorder="1" applyAlignment="1">
      <alignment vertical="center" wrapText="1"/>
    </xf>
    <xf numFmtId="0" fontId="57" fillId="0" borderId="9" xfId="0" applyFont="1" applyFill="1" applyBorder="1" applyAlignment="1">
      <alignment vertical="center" wrapText="1"/>
    </xf>
    <xf numFmtId="0" fontId="11" fillId="0" borderId="27" xfId="0" applyFont="1" applyFill="1" applyBorder="1" applyAlignment="1">
      <alignment vertical="center" wrapText="1"/>
    </xf>
    <xf numFmtId="0" fontId="8" fillId="0" borderId="0" xfId="0" applyFont="1" applyFill="1" applyAlignment="1">
      <alignment horizontal="center" vertical="center"/>
    </xf>
    <xf numFmtId="176" fontId="11" fillId="0" borderId="21" xfId="0" applyNumberFormat="1" applyFont="1" applyFill="1" applyBorder="1" applyAlignment="1">
      <alignment horizontal="center" vertical="center" wrapText="1"/>
    </xf>
    <xf numFmtId="176" fontId="11" fillId="0" borderId="21" xfId="0" applyNumberFormat="1" applyFont="1" applyFill="1" applyBorder="1" applyAlignment="1">
      <alignment vertical="center" wrapText="1"/>
    </xf>
    <xf numFmtId="176" fontId="57" fillId="0" borderId="21" xfId="0" applyNumberFormat="1" applyFont="1" applyFill="1" applyBorder="1" applyAlignment="1">
      <alignment vertical="center" wrapText="1"/>
    </xf>
    <xf numFmtId="176" fontId="11" fillId="0" borderId="18" xfId="0" applyNumberFormat="1" applyFont="1" applyFill="1" applyBorder="1" applyAlignment="1">
      <alignment horizontal="center" vertical="center" wrapText="1"/>
    </xf>
    <xf numFmtId="176" fontId="11" fillId="0" borderId="18" xfId="0" applyNumberFormat="1" applyFont="1" applyFill="1" applyBorder="1" applyAlignment="1">
      <alignment vertical="center" wrapText="1"/>
    </xf>
    <xf numFmtId="176" fontId="56" fillId="0" borderId="18" xfId="0" applyNumberFormat="1" applyFont="1" applyFill="1" applyBorder="1" applyAlignment="1">
      <alignment vertical="center" wrapText="1"/>
    </xf>
    <xf numFmtId="176" fontId="57" fillId="0" borderId="18" xfId="0" applyNumberFormat="1" applyFont="1" applyFill="1" applyBorder="1" applyAlignment="1">
      <alignment vertical="center" wrapText="1"/>
    </xf>
    <xf numFmtId="0" fontId="11" fillId="0" borderId="28" xfId="0" applyFont="1" applyFill="1" applyBorder="1" applyAlignment="1">
      <alignment horizontal="center" vertical="center" wrapText="1"/>
    </xf>
    <xf numFmtId="0" fontId="48" fillId="0" borderId="5" xfId="0" applyFont="1" applyFill="1" applyBorder="1" applyAlignment="1">
      <alignment vertical="center" wrapText="1"/>
    </xf>
    <xf numFmtId="176" fontId="11" fillId="0" borderId="27" xfId="0" applyNumberFormat="1" applyFont="1" applyFill="1" applyBorder="1" applyAlignment="1">
      <alignment vertical="center" wrapText="1"/>
    </xf>
    <xf numFmtId="176" fontId="11" fillId="0" borderId="5" xfId="0" applyNumberFormat="1" applyFont="1" applyFill="1" applyBorder="1" applyAlignment="1">
      <alignment vertical="center" wrapText="1"/>
    </xf>
    <xf numFmtId="176" fontId="57" fillId="0" borderId="26" xfId="0" applyNumberFormat="1" applyFont="1" applyFill="1" applyBorder="1" applyAlignment="1">
      <alignment vertical="center" wrapText="1"/>
    </xf>
    <xf numFmtId="176" fontId="57" fillId="0" borderId="5" xfId="0" applyNumberFormat="1" applyFont="1" applyFill="1" applyBorder="1" applyAlignment="1">
      <alignment vertical="center" wrapText="1"/>
    </xf>
    <xf numFmtId="0" fontId="57" fillId="0" borderId="26" xfId="0" applyFont="1" applyFill="1" applyBorder="1" applyAlignment="1">
      <alignment wrapText="1"/>
    </xf>
    <xf numFmtId="0" fontId="57" fillId="0" borderId="5" xfId="0" applyFont="1" applyFill="1" applyBorder="1" applyAlignment="1">
      <alignment wrapText="1"/>
    </xf>
    <xf numFmtId="0" fontId="58" fillId="0" borderId="0" xfId="0" applyFont="1" applyFill="1" applyAlignment="1">
      <alignment wrapText="1"/>
    </xf>
    <xf numFmtId="0" fontId="59" fillId="0" borderId="0" xfId="0" applyFont="1" applyFill="1" applyAlignment="1">
      <alignment wrapText="1"/>
    </xf>
    <xf numFmtId="0" fontId="58" fillId="0" borderId="0" xfId="0" applyFont="1" applyFill="1" applyAlignment="1">
      <alignment vertical="center" wrapText="1"/>
    </xf>
    <xf numFmtId="0" fontId="60" fillId="0" borderId="0" xfId="0" applyFont="1" applyFill="1" applyAlignment="1">
      <alignment vertical="center" wrapText="1"/>
    </xf>
    <xf numFmtId="0" fontId="61" fillId="0" borderId="0" xfId="0" applyFont="1" applyFill="1" applyAlignment="1">
      <alignment wrapText="1"/>
    </xf>
    <xf numFmtId="0" fontId="25" fillId="0" borderId="0" xfId="0" applyFont="1" applyFill="1" applyBorder="1" applyAlignment="1">
      <alignment vertical="center"/>
    </xf>
    <xf numFmtId="0" fontId="25" fillId="0" borderId="0" xfId="0" applyFont="1" applyFill="1" applyAlignment="1">
      <alignment vertical="center"/>
    </xf>
    <xf numFmtId="0" fontId="62" fillId="0" borderId="0" xfId="0" applyFont="1" applyFill="1" applyAlignment="1">
      <alignment wrapText="1"/>
    </xf>
    <xf numFmtId="0" fontId="63" fillId="0" borderId="0" xfId="0" applyFont="1" applyFill="1" applyAlignment="1">
      <alignment wrapText="1"/>
    </xf>
    <xf numFmtId="0" fontId="64" fillId="0" borderId="0" xfId="0" applyFont="1" applyFill="1" applyAlignment="1">
      <alignment horizontal="left" vertical="center" wrapText="1"/>
    </xf>
    <xf numFmtId="0" fontId="6" fillId="0" borderId="0" xfId="0" applyFont="1" applyFill="1">
      <alignment vertical="center"/>
    </xf>
    <xf numFmtId="0" fontId="65" fillId="0" borderId="0" xfId="0" applyFont="1" applyFill="1" applyAlignment="1">
      <alignment wrapText="1"/>
    </xf>
    <xf numFmtId="10" fontId="59" fillId="0" borderId="0" xfId="12" applyNumberFormat="1" applyFont="1" applyFill="1" applyAlignment="1">
      <alignment horizontal="left" vertical="center" wrapText="1"/>
    </xf>
    <xf numFmtId="10" fontId="58" fillId="0" borderId="0" xfId="12" applyNumberFormat="1" applyFont="1" applyFill="1" applyAlignment="1">
      <alignment horizontal="center" vertical="center" wrapText="1"/>
    </xf>
    <xf numFmtId="0" fontId="0" fillId="0" borderId="0" xfId="0" applyNumberFormat="1" applyFont="1" applyFill="1" applyAlignment="1" applyProtection="1">
      <alignment horizontal="left" vertical="center" wrapText="1"/>
      <protection locked="0"/>
    </xf>
    <xf numFmtId="0" fontId="61" fillId="0" borderId="0" xfId="0" applyFont="1" applyFill="1" applyAlignment="1" applyProtection="1">
      <alignment horizontal="left" vertical="center" wrapText="1"/>
      <protection locked="0"/>
    </xf>
    <xf numFmtId="0" fontId="62" fillId="0" borderId="0" xfId="0" applyFont="1" applyFill="1" applyAlignment="1" applyProtection="1">
      <alignment horizontal="left" vertical="center" wrapText="1"/>
      <protection locked="0"/>
    </xf>
    <xf numFmtId="0" fontId="58" fillId="0" borderId="0" xfId="0" applyFont="1" applyFill="1" applyAlignment="1" applyProtection="1">
      <alignment horizontal="left" vertical="center" wrapText="1"/>
      <protection locked="0"/>
    </xf>
    <xf numFmtId="0" fontId="58" fillId="0" borderId="0" xfId="0" applyFont="1" applyFill="1" applyAlignment="1" applyProtection="1">
      <alignment horizontal="center" vertical="center" wrapText="1"/>
      <protection locked="0"/>
    </xf>
    <xf numFmtId="0" fontId="58" fillId="0" borderId="0" xfId="0" applyFont="1" applyFill="1" applyAlignment="1" applyProtection="1">
      <alignment vertical="center" wrapText="1"/>
      <protection locked="0"/>
    </xf>
    <xf numFmtId="0" fontId="62" fillId="0" borderId="0" xfId="0" applyFont="1" applyFill="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49" fontId="58" fillId="0" borderId="0" xfId="0" applyNumberFormat="1" applyFont="1" applyFill="1" applyAlignment="1">
      <alignment vertical="center" wrapText="1"/>
    </xf>
    <xf numFmtId="0" fontId="0" fillId="0" borderId="0" xfId="0" applyFill="1">
      <alignment vertical="center"/>
    </xf>
    <xf numFmtId="0" fontId="2" fillId="0" borderId="0" xfId="0" applyNumberFormat="1" applyFont="1" applyFill="1" applyAlignment="1" applyProtection="1">
      <alignment horizontal="left" vertical="center" wrapText="1"/>
      <protection locked="0"/>
    </xf>
    <xf numFmtId="0" fontId="66" fillId="0" borderId="0" xfId="0" applyFont="1" applyFill="1" applyAlignment="1">
      <alignment horizontal="left" vertical="center" wrapText="1"/>
    </xf>
    <xf numFmtId="0" fontId="29" fillId="0" borderId="5" xfId="59" applyNumberFormat="1" applyFont="1" applyFill="1" applyBorder="1" applyAlignment="1" applyProtection="1">
      <alignment horizontal="left" vertical="center" wrapText="1"/>
      <protection locked="0"/>
    </xf>
    <xf numFmtId="0" fontId="36" fillId="0" borderId="5" xfId="59" applyNumberFormat="1" applyFont="1" applyFill="1" applyBorder="1" applyAlignment="1" applyProtection="1">
      <alignment horizontal="center" vertical="center" wrapText="1"/>
      <protection locked="0"/>
    </xf>
    <xf numFmtId="0" fontId="36" fillId="0" borderId="5" xfId="59" applyNumberFormat="1" applyFont="1" applyFill="1" applyBorder="1" applyAlignment="1" applyProtection="1">
      <alignment horizontal="left"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10" fontId="67" fillId="0" borderId="5" xfId="12" applyNumberFormat="1" applyFont="1" applyFill="1" applyBorder="1" applyAlignment="1">
      <alignment horizontal="center" vertical="center" wrapText="1"/>
    </xf>
    <xf numFmtId="0" fontId="67" fillId="0" borderId="5" xfId="0" applyNumberFormat="1" applyFont="1" applyFill="1" applyBorder="1" applyAlignment="1" applyProtection="1">
      <alignment horizontal="left" vertical="center" wrapText="1"/>
      <protection locked="0"/>
    </xf>
    <xf numFmtId="0" fontId="67" fillId="0" borderId="5" xfId="0" applyFont="1" applyFill="1" applyBorder="1" applyAlignment="1" applyProtection="1">
      <alignment horizontal="left" vertical="center" wrapText="1"/>
      <protection locked="0"/>
    </xf>
    <xf numFmtId="0" fontId="67" fillId="0" borderId="5" xfId="0"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9" xfId="0" applyFont="1" applyFill="1" applyBorder="1" applyAlignment="1" applyProtection="1">
      <alignment horizontal="left" vertical="center" wrapText="1"/>
      <protection locked="0"/>
    </xf>
    <xf numFmtId="0" fontId="67" fillId="0" borderId="11" xfId="0" applyFont="1" applyFill="1" applyBorder="1" applyAlignment="1" applyProtection="1">
      <alignment horizontal="left" vertical="center" wrapText="1"/>
      <protection locked="0"/>
    </xf>
    <xf numFmtId="0" fontId="67" fillId="0" borderId="11" xfId="0"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5" xfId="0" applyFont="1" applyFill="1" applyBorder="1" applyAlignment="1">
      <alignment horizontal="center" vertical="center"/>
    </xf>
    <xf numFmtId="0" fontId="67" fillId="0" borderId="5" xfId="0" applyFont="1" applyFill="1" applyBorder="1" applyAlignment="1">
      <alignment horizontal="left" vertical="center" wrapText="1"/>
    </xf>
    <xf numFmtId="0" fontId="67" fillId="0" borderId="5" xfId="0" applyNumberFormat="1" applyFont="1" applyFill="1" applyBorder="1" applyAlignment="1">
      <alignment horizontal="left" vertical="center" wrapText="1"/>
    </xf>
    <xf numFmtId="0" fontId="67" fillId="0" borderId="5"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5" xfId="0" applyFont="1" applyFill="1" applyBorder="1" applyAlignment="1">
      <alignment horizontal="left" vertical="center" wrapText="1"/>
    </xf>
    <xf numFmtId="0" fontId="68" fillId="0" borderId="5" xfId="0" applyFont="1" applyFill="1" applyBorder="1" applyAlignment="1">
      <alignment horizontal="left" vertical="center" wrapText="1"/>
    </xf>
    <xf numFmtId="0" fontId="67" fillId="0" borderId="6" xfId="0" applyFont="1" applyFill="1" applyBorder="1" applyAlignment="1">
      <alignment horizontal="left" vertical="center" wrapText="1"/>
    </xf>
    <xf numFmtId="0" fontId="67" fillId="0" borderId="5" xfId="0" applyFont="1" applyFill="1" applyBorder="1" applyAlignment="1">
      <alignment horizontal="center" vertical="center" wrapText="1"/>
    </xf>
    <xf numFmtId="0" fontId="20" fillId="0" borderId="5" xfId="0" applyNumberFormat="1" applyFont="1" applyFill="1" applyBorder="1" applyAlignment="1">
      <alignment horizontal="center" vertical="center" wrapText="1"/>
    </xf>
    <xf numFmtId="0" fontId="20" fillId="0" borderId="5" xfId="0" applyNumberFormat="1" applyFont="1" applyFill="1" applyBorder="1" applyAlignment="1">
      <alignment horizontal="left" vertical="center" wrapText="1"/>
    </xf>
    <xf numFmtId="0" fontId="20" fillId="0" borderId="5" xfId="0" applyNumberFormat="1" applyFont="1" applyFill="1" applyBorder="1" applyAlignment="1">
      <alignment vertical="center" wrapText="1"/>
    </xf>
    <xf numFmtId="0" fontId="20" fillId="0" borderId="5" xfId="0" applyFont="1" applyFill="1" applyBorder="1" applyAlignment="1">
      <alignment horizontal="left" vertical="center"/>
    </xf>
    <xf numFmtId="0" fontId="67" fillId="0" borderId="5" xfId="0" applyFont="1" applyFill="1" applyBorder="1" applyAlignment="1">
      <alignment horizontal="left" vertical="center" wrapText="1" shrinkToFit="1"/>
    </xf>
    <xf numFmtId="0" fontId="67" fillId="0" borderId="5" xfId="12" applyNumberFormat="1" applyFont="1" applyFill="1" applyBorder="1" applyAlignment="1">
      <alignment horizontal="center" vertical="center" wrapText="1"/>
    </xf>
    <xf numFmtId="0" fontId="69" fillId="0" borderId="5" xfId="0" applyFont="1" applyFill="1" applyBorder="1" applyAlignment="1" applyProtection="1">
      <alignment horizontal="left" vertical="center" wrapText="1"/>
      <protection locked="0"/>
    </xf>
    <xf numFmtId="0" fontId="70" fillId="0" borderId="5" xfId="0" applyFont="1" applyFill="1" applyBorder="1" applyAlignment="1" applyProtection="1">
      <alignment horizontal="left" vertical="center" wrapText="1"/>
      <protection locked="0"/>
    </xf>
    <xf numFmtId="0" fontId="70" fillId="0" borderId="5" xfId="0" applyFont="1" applyFill="1" applyBorder="1" applyAlignment="1" applyProtection="1">
      <alignment horizontal="center" vertical="center" wrapText="1"/>
      <protection locked="0"/>
    </xf>
    <xf numFmtId="0" fontId="10"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lignment horizontal="left" vertical="center" wrapText="1"/>
    </xf>
    <xf numFmtId="0" fontId="36" fillId="0" borderId="11"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63" fillId="0" borderId="0" xfId="0" applyFont="1" applyFill="1" applyAlignment="1">
      <alignment vertical="center" wrapText="1"/>
    </xf>
    <xf numFmtId="0" fontId="71" fillId="0" borderId="5" xfId="0" applyNumberFormat="1" applyFont="1" applyFill="1" applyBorder="1" applyAlignment="1" applyProtection="1">
      <alignment horizontal="center" vertical="center" wrapText="1"/>
      <protection locked="0"/>
    </xf>
    <xf numFmtId="0" fontId="36" fillId="0" borderId="0" xfId="0" applyFont="1" applyFill="1" applyAlignment="1">
      <alignment vertical="center" wrapText="1"/>
    </xf>
    <xf numFmtId="0" fontId="67" fillId="0" borderId="5" xfId="0" applyFont="1" applyFill="1" applyBorder="1" applyAlignment="1" applyProtection="1">
      <alignment vertical="center" wrapText="1"/>
      <protection locked="0"/>
    </xf>
    <xf numFmtId="49" fontId="72" fillId="0" borderId="5" xfId="12" applyNumberFormat="1" applyFont="1" applyFill="1" applyBorder="1" applyAlignment="1" applyProtection="1">
      <alignment vertical="center" wrapText="1"/>
      <protection locked="0"/>
    </xf>
    <xf numFmtId="49" fontId="67" fillId="0" borderId="5" xfId="0" applyNumberFormat="1" applyFont="1" applyFill="1" applyBorder="1" applyAlignment="1">
      <alignment vertical="center" wrapText="1"/>
    </xf>
    <xf numFmtId="0" fontId="67" fillId="0" borderId="9" xfId="0" applyFont="1" applyFill="1" applyBorder="1" applyAlignment="1" applyProtection="1">
      <alignment horizontal="center" vertical="center" wrapText="1"/>
      <protection locked="0"/>
    </xf>
    <xf numFmtId="49" fontId="67" fillId="0" borderId="5" xfId="12" applyNumberFormat="1" applyFont="1" applyFill="1" applyBorder="1" applyAlignment="1">
      <alignment vertical="center" wrapText="1"/>
    </xf>
    <xf numFmtId="0" fontId="67" fillId="0" borderId="9"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67" fillId="0" borderId="5" xfId="0" applyFont="1" applyFill="1" applyBorder="1" applyAlignment="1">
      <alignment wrapText="1"/>
    </xf>
    <xf numFmtId="0" fontId="67" fillId="0" borderId="5" xfId="0" applyFont="1" applyFill="1" applyBorder="1" applyAlignment="1">
      <alignment horizontal="left" vertical="center"/>
    </xf>
    <xf numFmtId="0" fontId="73" fillId="0" borderId="5" xfId="0" applyFont="1" applyFill="1" applyBorder="1" applyAlignment="1">
      <alignment horizontal="left" vertical="center" wrapText="1"/>
    </xf>
    <xf numFmtId="0" fontId="67" fillId="0" borderId="5" xfId="12" applyNumberFormat="1" applyFont="1" applyFill="1" applyBorder="1" applyAlignment="1" applyProtection="1">
      <alignment horizontal="center" vertical="center" wrapText="1"/>
    </xf>
    <xf numFmtId="0" fontId="20" fillId="0" borderId="5" xfId="59" applyFont="1" applyFill="1" applyBorder="1" applyAlignment="1" applyProtection="1">
      <alignment horizontal="left" vertical="center" wrapText="1"/>
      <protection locked="0"/>
    </xf>
    <xf numFmtId="0" fontId="20" fillId="0" borderId="5" xfId="0" applyFont="1" applyFill="1" applyBorder="1" applyAlignment="1">
      <alignment horizontal="justify" vertical="center" wrapText="1"/>
    </xf>
    <xf numFmtId="176" fontId="20" fillId="0" borderId="5" xfId="0" applyNumberFormat="1" applyFont="1" applyFill="1" applyBorder="1" applyAlignment="1">
      <alignment horizontal="center" vertical="center" wrapText="1"/>
    </xf>
    <xf numFmtId="0" fontId="20" fillId="0" borderId="5" xfId="59" applyFont="1" applyFill="1" applyBorder="1" applyAlignment="1" applyProtection="1">
      <alignment horizontal="center" vertical="center" wrapText="1"/>
      <protection locked="0"/>
    </xf>
    <xf numFmtId="176" fontId="20" fillId="0" borderId="5"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vertical="center" wrapText="1"/>
      <protection locked="0"/>
    </xf>
    <xf numFmtId="0" fontId="20" fillId="0" borderId="5" xfId="49" applyNumberFormat="1" applyFont="1" applyFill="1" applyBorder="1" applyAlignment="1">
      <alignment horizontal="left" vertical="center" wrapText="1"/>
    </xf>
    <xf numFmtId="0" fontId="20" fillId="0" borderId="5" xfId="36" applyFont="1" applyFill="1" applyBorder="1" applyAlignment="1">
      <alignment horizontal="center" vertical="center" wrapText="1"/>
    </xf>
    <xf numFmtId="0" fontId="20" fillId="0" borderId="5" xfId="56" applyFont="1" applyFill="1" applyBorder="1" applyAlignment="1">
      <alignment horizontal="left" vertical="center" wrapText="1" shrinkToFit="1"/>
    </xf>
    <xf numFmtId="0" fontId="20" fillId="0" borderId="5" xfId="56" applyFont="1" applyFill="1" applyBorder="1" applyAlignment="1">
      <alignment vertical="center" wrapText="1"/>
    </xf>
    <xf numFmtId="0" fontId="20" fillId="0" borderId="5" xfId="49" applyFont="1" applyFill="1" applyBorder="1" applyAlignment="1">
      <alignment horizontal="left" vertical="center" wrapText="1"/>
    </xf>
    <xf numFmtId="0" fontId="20" fillId="0" borderId="5" xfId="0" applyFont="1" applyFill="1" applyBorder="1" applyAlignment="1">
      <alignment vertical="center" wrapText="1"/>
    </xf>
    <xf numFmtId="0" fontId="74" fillId="0" borderId="5" xfId="0" applyFont="1" applyFill="1" applyBorder="1" applyAlignment="1" applyProtection="1">
      <alignment horizontal="center" vertical="center" wrapText="1"/>
      <protection locked="0"/>
    </xf>
    <xf numFmtId="0" fontId="20" fillId="0" borderId="5" xfId="0" applyFont="1" applyFill="1" applyBorder="1" applyAlignment="1" applyProtection="1">
      <alignment horizontal="left" vertical="center" wrapText="1"/>
      <protection locked="0"/>
    </xf>
    <xf numFmtId="1" fontId="20" fillId="0" borderId="5" xfId="0" applyNumberFormat="1" applyFont="1" applyFill="1" applyBorder="1" applyAlignment="1">
      <alignment horizontal="center" vertical="center" wrapText="1"/>
    </xf>
    <xf numFmtId="0" fontId="20" fillId="0" borderId="5" xfId="0" applyFont="1" applyFill="1" applyBorder="1" applyAlignment="1" applyProtection="1">
      <alignment horizontal="center" vertical="center" wrapText="1"/>
      <protection locked="0"/>
    </xf>
    <xf numFmtId="0" fontId="20" fillId="0" borderId="5" xfId="36" applyFont="1" applyFill="1" applyBorder="1" applyAlignment="1">
      <alignment horizontal="left" vertical="center" wrapText="1"/>
    </xf>
    <xf numFmtId="0" fontId="20" fillId="0" borderId="5" xfId="0" applyFont="1" applyFill="1" applyBorder="1" applyAlignment="1" applyProtection="1">
      <alignment vertical="center" wrapText="1"/>
      <protection locked="0"/>
    </xf>
    <xf numFmtId="0" fontId="67" fillId="0" borderId="5" xfId="0" applyFont="1" applyFill="1" applyBorder="1" applyAlignment="1">
      <alignment horizontal="right" vertical="center" wrapText="1"/>
    </xf>
    <xf numFmtId="0" fontId="20" fillId="0" borderId="5" xfId="0" applyNumberFormat="1" applyFont="1" applyFill="1" applyBorder="1" applyAlignment="1" applyProtection="1">
      <alignment horizontal="center" vertical="center" wrapText="1"/>
      <protection locked="0"/>
    </xf>
    <xf numFmtId="0" fontId="20" fillId="0" borderId="9" xfId="36" applyFont="1" applyFill="1" applyBorder="1" applyAlignment="1">
      <alignment horizontal="center" vertical="center" wrapText="1"/>
    </xf>
    <xf numFmtId="0" fontId="20" fillId="0" borderId="9" xfId="56" applyFont="1" applyFill="1" applyBorder="1" applyAlignment="1">
      <alignment horizontal="center" vertical="center" wrapText="1"/>
    </xf>
    <xf numFmtId="0" fontId="74" fillId="0" borderId="5" xfId="0" applyFont="1" applyFill="1" applyBorder="1" applyAlignment="1">
      <alignment horizontal="center" vertical="center" wrapText="1"/>
    </xf>
    <xf numFmtId="0" fontId="20" fillId="0" borderId="9" xfId="0" applyFont="1" applyFill="1" applyBorder="1" applyAlignment="1" applyProtection="1">
      <alignment horizontal="center" vertical="center" wrapText="1"/>
      <protection locked="0"/>
    </xf>
    <xf numFmtId="0" fontId="20" fillId="0" borderId="9" xfId="61" applyFont="1" applyFill="1" applyBorder="1" applyAlignment="1" applyProtection="1">
      <alignment horizontal="center" vertical="center" wrapText="1"/>
      <protection locked="0"/>
    </xf>
    <xf numFmtId="0" fontId="20" fillId="0" borderId="9" xfId="36" applyNumberFormat="1" applyFont="1" applyFill="1" applyBorder="1" applyAlignment="1">
      <alignment horizontal="center" vertical="center" wrapText="1"/>
    </xf>
    <xf numFmtId="0" fontId="20" fillId="0" borderId="5" xfId="36" applyNumberFormat="1" applyFont="1" applyFill="1" applyBorder="1" applyAlignment="1">
      <alignment horizontal="left" vertical="center" wrapText="1"/>
    </xf>
    <xf numFmtId="0" fontId="20" fillId="0" borderId="5" xfId="36" applyNumberFormat="1" applyFont="1" applyFill="1" applyBorder="1" applyAlignment="1">
      <alignment vertical="center" wrapText="1"/>
    </xf>
    <xf numFmtId="0" fontId="20" fillId="0" borderId="5" xfId="28" applyNumberFormat="1" applyFont="1" applyFill="1" applyBorder="1" applyAlignment="1" applyProtection="1">
      <alignment horizontal="center" vertical="center" wrapText="1"/>
      <protection locked="0"/>
    </xf>
    <xf numFmtId="0" fontId="73" fillId="0" borderId="5" xfId="0" applyFont="1" applyFill="1" applyBorder="1" applyAlignment="1" applyProtection="1">
      <alignment horizontal="left" vertical="center" wrapText="1"/>
      <protection locked="0"/>
    </xf>
    <xf numFmtId="0" fontId="68" fillId="0" borderId="5" xfId="0" applyFont="1" applyFill="1" applyBorder="1" applyAlignment="1">
      <alignment horizontal="center" vertical="center"/>
    </xf>
    <xf numFmtId="0" fontId="75" fillId="0" borderId="5" xfId="0" applyFont="1" applyFill="1" applyBorder="1" applyAlignment="1">
      <alignment horizontal="center" vertical="center"/>
    </xf>
    <xf numFmtId="0" fontId="20" fillId="0" borderId="5" xfId="0" applyFont="1" applyFill="1" applyBorder="1" applyAlignment="1">
      <alignment horizontal="left" vertical="center" wrapText="1" shrinkToFit="1"/>
    </xf>
    <xf numFmtId="0" fontId="68" fillId="0" borderId="5" xfId="0" applyFont="1" applyFill="1" applyBorder="1" applyAlignment="1">
      <alignment horizontal="center" vertical="center" wrapText="1"/>
    </xf>
    <xf numFmtId="0" fontId="20" fillId="0" borderId="5" xfId="60" applyNumberFormat="1" applyFont="1" applyFill="1" applyBorder="1" applyAlignment="1">
      <alignment horizontal="center" vertical="center" wrapText="1"/>
    </xf>
    <xf numFmtId="0" fontId="74" fillId="0" borderId="5" xfId="0" applyFont="1" applyFill="1" applyBorder="1" applyAlignment="1" applyProtection="1">
      <alignment horizontal="left" vertical="center" wrapText="1"/>
      <protection locked="0"/>
    </xf>
    <xf numFmtId="0" fontId="74" fillId="0" borderId="5" xfId="0" applyFont="1" applyFill="1" applyBorder="1" applyAlignment="1">
      <alignment horizontal="left" vertical="center" wrapText="1"/>
    </xf>
    <xf numFmtId="176" fontId="68" fillId="0" borderId="5" xfId="0" applyNumberFormat="1" applyFont="1" applyFill="1" applyBorder="1" applyAlignment="1">
      <alignment horizontal="center" vertical="center" wrapText="1"/>
    </xf>
    <xf numFmtId="0" fontId="20" fillId="0" borderId="9" xfId="28" applyNumberFormat="1"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wrapText="1"/>
      <protection locked="0"/>
    </xf>
    <xf numFmtId="0" fontId="67" fillId="0" borderId="6" xfId="0" applyFont="1" applyFill="1" applyBorder="1" applyAlignment="1" applyProtection="1">
      <alignment horizontal="left" vertical="center" wrapText="1"/>
      <protection locked="0"/>
    </xf>
    <xf numFmtId="0" fontId="20" fillId="0" borderId="5" xfId="12" applyNumberFormat="1" applyFont="1" applyFill="1" applyBorder="1" applyAlignment="1">
      <alignment horizontal="center" vertical="center" wrapText="1"/>
    </xf>
    <xf numFmtId="0" fontId="20" fillId="0" borderId="5" xfId="0" applyNumberFormat="1" applyFont="1" applyFill="1" applyBorder="1" applyAlignment="1">
      <alignment horizontal="center" vertical="center"/>
    </xf>
    <xf numFmtId="0" fontId="68" fillId="0" borderId="5" xfId="0" applyFont="1" applyFill="1" applyBorder="1" applyAlignment="1" applyProtection="1">
      <alignment horizontal="left" vertical="center" wrapText="1"/>
      <protection locked="0"/>
    </xf>
    <xf numFmtId="0" fontId="68" fillId="0" borderId="5" xfId="0" applyFont="1" applyFill="1" applyBorder="1" applyAlignment="1">
      <alignment horizontal="left" vertical="center" wrapText="1" shrinkToFit="1"/>
    </xf>
    <xf numFmtId="0" fontId="67" fillId="0" borderId="11" xfId="0" applyFont="1" applyFill="1" applyBorder="1" applyAlignment="1" applyProtection="1">
      <alignment vertical="center" wrapText="1"/>
      <protection locked="0"/>
    </xf>
    <xf numFmtId="0" fontId="74" fillId="0" borderId="5" xfId="0" applyFont="1" applyFill="1" applyBorder="1" applyAlignment="1">
      <alignment horizontal="justify" vertical="center" wrapText="1"/>
    </xf>
    <xf numFmtId="0" fontId="20" fillId="0" borderId="5" xfId="36" applyFont="1" applyFill="1" applyBorder="1" applyAlignment="1">
      <alignment vertical="center" wrapText="1"/>
    </xf>
    <xf numFmtId="0" fontId="20" fillId="0" borderId="5" xfId="68" applyFont="1" applyFill="1" applyBorder="1" applyAlignment="1">
      <alignment horizontal="left" vertical="center" wrapText="1"/>
    </xf>
    <xf numFmtId="0" fontId="20" fillId="0" borderId="5" xfId="66" applyFont="1" applyFill="1" applyBorder="1" applyAlignment="1">
      <alignment horizontal="center" vertical="center" wrapText="1"/>
    </xf>
    <xf numFmtId="0" fontId="20" fillId="0" borderId="9" xfId="66" applyFont="1" applyFill="1" applyBorder="1" applyAlignment="1">
      <alignment horizontal="center" vertical="center" wrapText="1"/>
    </xf>
    <xf numFmtId="0" fontId="67" fillId="0" borderId="7" xfId="0" applyFont="1" applyFill="1" applyBorder="1" applyAlignment="1" applyProtection="1">
      <alignment horizontal="left" vertical="center" wrapText="1"/>
      <protection locked="0"/>
    </xf>
    <xf numFmtId="0" fontId="67" fillId="0" borderId="7" xfId="0" applyFont="1" applyFill="1" applyBorder="1" applyAlignment="1" applyProtection="1">
      <alignment horizontal="center" vertical="center" wrapText="1"/>
      <protection locked="0"/>
    </xf>
    <xf numFmtId="0" fontId="20" fillId="0" borderId="5" xfId="0" applyFont="1" applyFill="1" applyBorder="1" applyAlignment="1">
      <alignment horizontal="center" vertical="center"/>
    </xf>
    <xf numFmtId="0" fontId="67" fillId="0" borderId="9" xfId="36" applyNumberFormat="1" applyFont="1" applyFill="1" applyBorder="1" applyAlignment="1">
      <alignment horizontal="center" vertical="center" wrapText="1"/>
    </xf>
    <xf numFmtId="0" fontId="74" fillId="0" borderId="5" xfId="0" applyNumberFormat="1"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wrapText="1"/>
      <protection locked="0"/>
    </xf>
    <xf numFmtId="177" fontId="20" fillId="0" borderId="5" xfId="0" applyNumberFormat="1" applyFont="1" applyFill="1" applyBorder="1" applyAlignment="1">
      <alignment horizontal="left" vertical="center" wrapText="1"/>
    </xf>
    <xf numFmtId="0" fontId="67" fillId="0" borderId="5" xfId="0" applyFont="1" applyFill="1" applyBorder="1" applyAlignment="1" applyProtection="1">
      <alignment horizontal="center" vertical="center" wrapText="1"/>
    </xf>
    <xf numFmtId="0" fontId="67" fillId="0" borderId="5" xfId="12" applyNumberFormat="1" applyFont="1" applyFill="1" applyBorder="1" applyAlignment="1">
      <alignment horizontal="left" vertical="center" wrapText="1"/>
    </xf>
    <xf numFmtId="0" fontId="20" fillId="0" borderId="0" xfId="0" applyFont="1" applyFill="1" applyBorder="1" applyAlignment="1">
      <alignment horizontal="center" vertical="center"/>
    </xf>
    <xf numFmtId="0" fontId="76" fillId="0" borderId="5" xfId="0" applyFont="1" applyFill="1" applyBorder="1" applyAlignment="1">
      <alignment vertical="center"/>
    </xf>
    <xf numFmtId="1" fontId="77" fillId="0" borderId="5" xfId="0" applyNumberFormat="1" applyFont="1" applyFill="1" applyBorder="1" applyAlignment="1">
      <alignment horizontal="center" vertical="center" wrapText="1"/>
    </xf>
    <xf numFmtId="0" fontId="67" fillId="0" borderId="6" xfId="0" applyFont="1" applyFill="1" applyBorder="1" applyAlignment="1" applyProtection="1">
      <alignment horizontal="center" vertical="center" wrapText="1"/>
      <protection locked="0"/>
    </xf>
    <xf numFmtId="0" fontId="64" fillId="0" borderId="5" xfId="0" applyFont="1" applyFill="1" applyBorder="1" applyAlignment="1">
      <alignment horizontal="center" vertical="center" wrapText="1"/>
    </xf>
    <xf numFmtId="0" fontId="64" fillId="0" borderId="5" xfId="36" applyFont="1" applyFill="1" applyBorder="1" applyAlignment="1">
      <alignment horizontal="center" vertical="center" wrapText="1"/>
    </xf>
    <xf numFmtId="0" fontId="20" fillId="0" borderId="5" xfId="60" applyFont="1" applyFill="1" applyBorder="1" applyAlignment="1">
      <alignment horizontal="center" vertical="center" wrapText="1"/>
    </xf>
    <xf numFmtId="0" fontId="74" fillId="0" borderId="6" xfId="0" applyFont="1" applyFill="1" applyBorder="1" applyAlignment="1" applyProtection="1">
      <alignment horizontal="center" vertical="center" wrapText="1"/>
      <protection locked="0"/>
    </xf>
    <xf numFmtId="0" fontId="67" fillId="0" borderId="5" xfId="59" applyNumberFormat="1" applyFont="1" applyFill="1" applyBorder="1" applyAlignment="1" applyProtection="1">
      <alignment horizontal="center" vertical="center" wrapText="1"/>
      <protection locked="0"/>
    </xf>
    <xf numFmtId="0" fontId="78" fillId="0" borderId="9" xfId="0" applyFont="1" applyFill="1" applyBorder="1" applyAlignment="1">
      <alignment horizontal="center" vertical="center" wrapText="1"/>
    </xf>
    <xf numFmtId="10" fontId="20" fillId="0" borderId="5" xfId="0" applyNumberFormat="1" applyFont="1" applyFill="1" applyBorder="1" applyAlignment="1">
      <alignment horizontal="center" vertical="center"/>
    </xf>
    <xf numFmtId="0" fontId="69" fillId="0" borderId="5" xfId="0" applyFont="1" applyFill="1" applyBorder="1" applyAlignment="1">
      <alignment horizontal="left" vertical="center" wrapText="1"/>
    </xf>
    <xf numFmtId="1" fontId="20" fillId="0" borderId="9" xfId="0" applyNumberFormat="1" applyFont="1" applyFill="1" applyBorder="1" applyAlignment="1">
      <alignment horizontal="center" vertical="center" wrapText="1"/>
    </xf>
    <xf numFmtId="49" fontId="20" fillId="0" borderId="5" xfId="0" applyNumberFormat="1" applyFont="1" applyFill="1" applyBorder="1" applyAlignment="1">
      <alignment horizontal="left" vertical="center" wrapText="1"/>
    </xf>
    <xf numFmtId="0" fontId="62" fillId="0" borderId="0" xfId="0" applyFont="1" applyFill="1" applyAlignment="1">
      <alignment horizontal="left" wrapText="1"/>
    </xf>
    <xf numFmtId="0" fontId="68" fillId="0" borderId="5" xfId="0" applyFont="1" applyFill="1" applyBorder="1" applyAlignment="1">
      <alignment horizontal="left" vertical="center"/>
    </xf>
    <xf numFmtId="0" fontId="79" fillId="0" borderId="5" xfId="0" applyFont="1" applyFill="1" applyBorder="1" applyAlignment="1">
      <alignment horizontal="left" vertical="center" wrapText="1"/>
    </xf>
    <xf numFmtId="0" fontId="68" fillId="0" borderId="5" xfId="0" applyNumberFormat="1" applyFont="1" applyFill="1" applyBorder="1" applyAlignment="1">
      <alignment horizontal="center" vertical="center" wrapText="1"/>
    </xf>
    <xf numFmtId="0" fontId="68" fillId="0" borderId="5" xfId="0" applyFont="1" applyFill="1" applyBorder="1">
      <alignment vertical="center"/>
    </xf>
    <xf numFmtId="0" fontId="68" fillId="0" borderId="5" xfId="0" applyFont="1" applyFill="1" applyBorder="1" applyAlignment="1">
      <alignment vertical="center"/>
    </xf>
    <xf numFmtId="0" fontId="67" fillId="0" borderId="6" xfId="0" applyNumberFormat="1" applyFont="1" applyFill="1" applyBorder="1" applyAlignment="1" applyProtection="1">
      <alignment horizontal="center" vertical="center" wrapText="1"/>
      <protection locked="0"/>
    </xf>
    <xf numFmtId="0" fontId="74" fillId="0" borderId="5" xfId="64" applyNumberFormat="1" applyFont="1" applyFill="1" applyBorder="1" applyAlignment="1">
      <alignment horizontal="center" vertical="center" wrapText="1"/>
    </xf>
    <xf numFmtId="0" fontId="74" fillId="0" borderId="5" xfId="64" applyFont="1" applyFill="1" applyBorder="1" applyAlignment="1">
      <alignment horizontal="left" vertical="center" wrapText="1"/>
    </xf>
    <xf numFmtId="0" fontId="74" fillId="0" borderId="5" xfId="64" applyFont="1" applyFill="1" applyBorder="1" applyAlignment="1">
      <alignment horizontal="center" vertical="center" wrapText="1"/>
    </xf>
    <xf numFmtId="0" fontId="74" fillId="0" borderId="5" xfId="0" applyNumberFormat="1" applyFont="1" applyFill="1" applyBorder="1" applyAlignment="1">
      <alignment horizontal="center" vertical="center" wrapText="1"/>
    </xf>
    <xf numFmtId="0" fontId="62" fillId="0" borderId="5" xfId="0" applyFont="1" applyFill="1" applyBorder="1" applyAlignment="1">
      <alignment wrapText="1"/>
    </xf>
    <xf numFmtId="0" fontId="20" fillId="0" borderId="5" xfId="64" applyFont="1" applyFill="1" applyBorder="1" applyAlignment="1">
      <alignment horizontal="left" vertical="center" wrapText="1"/>
    </xf>
    <xf numFmtId="0" fontId="68" fillId="0" borderId="5" xfId="0" applyNumberFormat="1" applyFont="1" applyFill="1" applyBorder="1" applyAlignment="1">
      <alignment horizontal="left" vertical="center" wrapText="1"/>
    </xf>
    <xf numFmtId="0" fontId="68" fillId="0" borderId="5" xfId="0" applyNumberFormat="1" applyFont="1" applyFill="1" applyBorder="1" applyAlignment="1">
      <alignment vertical="center" wrapText="1"/>
    </xf>
    <xf numFmtId="0" fontId="68" fillId="0" borderId="0" xfId="0" applyFont="1" applyFill="1" applyAlignment="1">
      <alignment vertical="center"/>
    </xf>
    <xf numFmtId="49" fontId="62" fillId="0" borderId="5" xfId="0" applyNumberFormat="1" applyFont="1" applyFill="1" applyBorder="1" applyAlignment="1">
      <alignment vertical="center" wrapText="1"/>
    </xf>
    <xf numFmtId="0" fontId="74" fillId="0" borderId="5" xfId="0" applyNumberFormat="1" applyFont="1" applyFill="1" applyBorder="1" applyAlignment="1">
      <alignment horizontal="left" vertical="center" wrapText="1"/>
    </xf>
    <xf numFmtId="9" fontId="20" fillId="0" borderId="5" xfId="64" applyNumberFormat="1" applyFont="1" applyFill="1" applyBorder="1" applyAlignment="1">
      <alignment horizontal="left" vertical="center" wrapText="1"/>
    </xf>
    <xf numFmtId="10" fontId="7" fillId="0" borderId="5" xfId="12" applyNumberFormat="1" applyFont="1" applyFill="1" applyBorder="1" applyAlignment="1">
      <alignment horizontal="center" vertical="center" wrapText="1"/>
    </xf>
    <xf numFmtId="0" fontId="7" fillId="0" borderId="6" xfId="0" applyNumberFormat="1" applyFont="1" applyFill="1" applyBorder="1" applyAlignment="1" applyProtection="1">
      <alignment horizontal="left" vertical="center" wrapText="1"/>
      <protection locked="0"/>
    </xf>
    <xf numFmtId="0" fontId="7" fillId="0" borderId="5" xfId="12" applyNumberFormat="1" applyFont="1" applyFill="1" applyBorder="1" applyAlignment="1">
      <alignment horizontal="center" vertical="center" wrapText="1"/>
    </xf>
    <xf numFmtId="0" fontId="7" fillId="0" borderId="5" xfId="0" applyFont="1" applyFill="1" applyBorder="1" applyAlignment="1">
      <alignment horizontal="left" wrapText="1"/>
    </xf>
    <xf numFmtId="0" fontId="7" fillId="0" borderId="5" xfId="0" applyFont="1" applyFill="1" applyBorder="1" applyAlignment="1" applyProtection="1">
      <alignment vertical="center" wrapText="1"/>
      <protection locked="0"/>
    </xf>
    <xf numFmtId="0" fontId="7" fillId="0" borderId="9" xfId="0" applyFont="1" applyFill="1" applyBorder="1" applyAlignment="1" applyProtection="1">
      <alignment horizontal="center" vertical="center" wrapText="1"/>
      <protection locked="0"/>
    </xf>
    <xf numFmtId="49" fontId="7" fillId="0" borderId="5" xfId="12" applyNumberFormat="1" applyFont="1" applyFill="1" applyBorder="1" applyAlignment="1">
      <alignment vertical="center" wrapText="1"/>
    </xf>
    <xf numFmtId="0" fontId="80" fillId="0" borderId="5" xfId="0" applyNumberFormat="1" applyFont="1" applyFill="1" applyBorder="1" applyAlignment="1">
      <alignment horizontal="center" vertical="center" wrapText="1"/>
    </xf>
    <xf numFmtId="0" fontId="5" fillId="0" borderId="5" xfId="0" applyNumberFormat="1"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0" borderId="5" xfId="60" applyFont="1" applyFill="1" applyBorder="1" applyAlignment="1">
      <alignment horizontal="center" vertical="center" wrapText="1"/>
    </xf>
    <xf numFmtId="0" fontId="5" fillId="0" borderId="5" xfId="60" applyFont="1" applyFill="1" applyBorder="1" applyAlignment="1">
      <alignment vertical="center" wrapText="1"/>
    </xf>
    <xf numFmtId="0" fontId="5" fillId="0" borderId="5" xfId="60" applyFont="1" applyFill="1" applyBorder="1" applyAlignment="1">
      <alignment horizontal="left" vertical="center" wrapText="1"/>
    </xf>
    <xf numFmtId="1" fontId="5" fillId="0" borderId="5" xfId="60" applyNumberFormat="1" applyFont="1" applyFill="1" applyBorder="1" applyAlignment="1">
      <alignment horizontal="center" vertical="center" wrapText="1"/>
    </xf>
    <xf numFmtId="0" fontId="81" fillId="0" borderId="9" xfId="0" applyFont="1" applyFill="1" applyBorder="1" applyAlignment="1" applyProtection="1">
      <alignment horizontal="center" vertical="center" wrapText="1"/>
      <protection locked="0"/>
    </xf>
    <xf numFmtId="49" fontId="81" fillId="0" borderId="5" xfId="12" applyNumberFormat="1" applyFont="1" applyFill="1" applyBorder="1" applyAlignment="1">
      <alignment vertical="center" wrapText="1"/>
    </xf>
    <xf numFmtId="1" fontId="5" fillId="0" borderId="9" xfId="0" applyNumberFormat="1" applyFont="1" applyFill="1" applyBorder="1" applyAlignment="1">
      <alignment horizontal="center" vertical="center" wrapText="1"/>
    </xf>
    <xf numFmtId="1" fontId="5" fillId="0" borderId="9" xfId="60" applyNumberFormat="1" applyFont="1" applyFill="1" applyBorder="1" applyAlignment="1">
      <alignment horizontal="center" vertical="center" wrapText="1"/>
    </xf>
    <xf numFmtId="0" fontId="58" fillId="0" borderId="5" xfId="0" applyFont="1" applyFill="1" applyBorder="1" applyAlignment="1" applyProtection="1">
      <alignment vertical="center" wrapText="1"/>
      <protection locked="0"/>
    </xf>
    <xf numFmtId="0" fontId="20" fillId="0" borderId="5" xfId="0" applyFont="1" applyFill="1" applyBorder="1" applyAlignment="1" quotePrefix="1">
      <alignment horizontal="left" vertical="center" wrapText="1"/>
    </xf>
    <xf numFmtId="0" fontId="30" fillId="0" borderId="5" xfId="0" applyFont="1" applyFill="1" applyBorder="1" applyAlignment="1" quotePrefix="1">
      <alignment horizontal="center" vertical="center" wrapText="1"/>
    </xf>
    <xf numFmtId="0" fontId="11" fillId="0" borderId="5" xfId="0" applyFont="1" applyFill="1" applyBorder="1" applyAlignment="1" quotePrefix="1">
      <alignment horizontal="center" vertical="center" wrapText="1"/>
    </xf>
    <xf numFmtId="0" fontId="11" fillId="0" borderId="5" xfId="0" applyFont="1" applyFill="1" applyBorder="1" applyAlignment="1" quotePrefix="1">
      <alignment horizontal="center" vertical="center"/>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Note 5 2 3"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Note 25 6 2" xfId="22"/>
    <cellStyle name="60% - 强调文字颜色 1" xfId="23" builtinId="32"/>
    <cellStyle name="标题 3" xfId="24" builtinId="18"/>
    <cellStyle name="60% - 强调文字颜色 4" xfId="25" builtinId="44"/>
    <cellStyle name="输出" xfId="26" builtinId="21"/>
    <cellStyle name="计算" xfId="27" builtinId="22"/>
    <cellStyle name="常规 31" xfId="28"/>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16" xfId="35"/>
    <cellStyle name="常规 21" xfId="3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常规_Sheet1_2011年新增项目审核111209" xfId="49"/>
    <cellStyle name="40% - 强调文字颜色 5" xfId="50" builtinId="47"/>
    <cellStyle name="60% - 强调文字颜色 5" xfId="51" builtinId="48"/>
    <cellStyle name="常规 61" xfId="52"/>
    <cellStyle name="强调文字颜色 6" xfId="53" builtinId="49"/>
    <cellStyle name="40% - 强调文字颜色 6" xfId="54" builtinId="51"/>
    <cellStyle name="60% - 强调文字颜色 6" xfId="55" builtinId="52"/>
    <cellStyle name="常规 11" xfId="56"/>
    <cellStyle name="常规 4" xfId="57"/>
    <cellStyle name="常规 19" xfId="58"/>
    <cellStyle name="常规 2" xfId="59"/>
    <cellStyle name="常规 20" xfId="60"/>
    <cellStyle name="常规 89" xfId="61"/>
    <cellStyle name="常规 22" xfId="62"/>
    <cellStyle name="常规 17" xfId="63"/>
    <cellStyle name="常规 7" xfId="64"/>
    <cellStyle name="常规 54" xfId="65"/>
    <cellStyle name="常规 10" xfId="66"/>
    <cellStyle name="常规 8" xfId="67"/>
    <cellStyle name="常规 2 2 2 2" xfId="68"/>
    <cellStyle name="常规 9" xfId="69"/>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FFFF"/>
      <color rgb="0088DB29"/>
      <color rgb="003DD9CC"/>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5881"/>
  <sheetViews>
    <sheetView tabSelected="1" zoomScale="120" zoomScaleNormal="120" workbookViewId="0">
      <pane xSplit="2" ySplit="4" topLeftCell="C2911" activePane="bottomRight" state="frozen"/>
      <selection/>
      <selection pane="topRight"/>
      <selection pane="bottomLeft"/>
      <selection pane="bottomRight" activeCell="F2464" sqref="F2464"/>
    </sheetView>
  </sheetViews>
  <sheetFormatPr defaultColWidth="9.81666666666667" defaultRowHeight="14.25"/>
  <cols>
    <col min="1" max="1" width="12.575" style="420" customWidth="1"/>
    <col min="2" max="2" width="4.675" style="421" customWidth="1"/>
    <col min="3" max="3" width="9.525" style="422" customWidth="1"/>
    <col min="4" max="4" width="16.0416666666667" style="423" customWidth="1"/>
    <col min="5" max="5" width="21.025" style="424" customWidth="1"/>
    <col min="6" max="6" width="8.85833333333333" style="425" customWidth="1"/>
    <col min="7" max="7" width="4.34166666666667" style="426" customWidth="1"/>
    <col min="8" max="8" width="5.75833333333333" style="426" customWidth="1"/>
    <col min="9" max="9" width="6.19166666666667" style="426" customWidth="1"/>
    <col min="10" max="10" width="7.36666666666667" style="427" hidden="1" customWidth="1"/>
    <col min="11" max="11" width="6" style="427" hidden="1" customWidth="1"/>
    <col min="12" max="12" width="8.54166666666667" style="427" hidden="1" customWidth="1"/>
    <col min="13" max="13" width="23.4666666666667" style="428" customWidth="1"/>
    <col min="14" max="14" width="5.86666666666667" style="429" customWidth="1"/>
    <col min="15" max="15" width="12.9583333333333" style="430" customWidth="1"/>
    <col min="16" max="16341" width="9.81666666666667" style="408"/>
    <col min="16342" max="16384" width="9.81666666666667" style="431"/>
  </cols>
  <sheetData>
    <row r="1" s="408" customFormat="1" ht="25" customHeight="1" spans="1:15">
      <c r="A1" s="432" t="s">
        <v>0</v>
      </c>
      <c r="B1" s="44"/>
      <c r="C1" s="45"/>
      <c r="D1" s="45"/>
      <c r="E1" s="45"/>
      <c r="F1" s="45"/>
      <c r="G1" s="44"/>
      <c r="H1" s="44"/>
      <c r="I1" s="44"/>
      <c r="J1" s="44"/>
      <c r="K1" s="44"/>
      <c r="L1" s="44"/>
      <c r="M1" s="44"/>
      <c r="N1" s="44"/>
      <c r="O1" s="466"/>
    </row>
    <row r="2" s="409" customFormat="1" ht="23" customHeight="1" spans="1:15">
      <c r="A2" s="115" t="s">
        <v>1</v>
      </c>
      <c r="B2" s="433"/>
      <c r="C2" s="433"/>
      <c r="D2" s="433"/>
      <c r="E2" s="433"/>
      <c r="F2" s="433"/>
      <c r="G2" s="433"/>
      <c r="H2" s="433"/>
      <c r="I2" s="433"/>
      <c r="J2" s="433"/>
      <c r="K2" s="433"/>
      <c r="L2" s="433"/>
      <c r="M2" s="433"/>
      <c r="N2" s="433"/>
      <c r="O2" s="467"/>
    </row>
    <row r="3" s="410" customFormat="1" ht="15" customHeight="1" spans="1:16376">
      <c r="A3" s="434" t="s">
        <v>2</v>
      </c>
      <c r="B3" s="435" t="s">
        <v>3</v>
      </c>
      <c r="C3" s="436" t="s">
        <v>4</v>
      </c>
      <c r="D3" s="145" t="s">
        <v>5</v>
      </c>
      <c r="E3" s="145" t="s">
        <v>6</v>
      </c>
      <c r="F3" s="145" t="s">
        <v>7</v>
      </c>
      <c r="G3" s="145" t="s">
        <v>8</v>
      </c>
      <c r="H3" s="437" t="s">
        <v>9</v>
      </c>
      <c r="I3" s="468"/>
      <c r="J3" s="469"/>
      <c r="K3" s="469"/>
      <c r="L3" s="470"/>
      <c r="M3" s="145" t="s">
        <v>10</v>
      </c>
      <c r="N3" s="144" t="s">
        <v>11</v>
      </c>
      <c r="O3" s="144"/>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c r="CU3" s="471"/>
      <c r="CV3" s="471"/>
      <c r="CW3" s="471"/>
      <c r="CX3" s="471"/>
      <c r="CY3" s="471"/>
      <c r="CZ3" s="471"/>
      <c r="DA3" s="471"/>
      <c r="DB3" s="471"/>
      <c r="DC3" s="471"/>
      <c r="DD3" s="471"/>
      <c r="DE3" s="471"/>
      <c r="DF3" s="471"/>
      <c r="DG3" s="471"/>
      <c r="DH3" s="471"/>
      <c r="DI3" s="471"/>
      <c r="DJ3" s="471"/>
      <c r="DK3" s="471"/>
      <c r="DL3" s="471"/>
      <c r="DM3" s="471"/>
      <c r="DN3" s="471"/>
      <c r="DO3" s="471"/>
      <c r="DP3" s="471"/>
      <c r="DQ3" s="471"/>
      <c r="DR3" s="471"/>
      <c r="DS3" s="471"/>
      <c r="DT3" s="471"/>
      <c r="DU3" s="471"/>
      <c r="DV3" s="471"/>
      <c r="DW3" s="471"/>
      <c r="DX3" s="471"/>
      <c r="DY3" s="471"/>
      <c r="DZ3" s="471"/>
      <c r="EA3" s="471"/>
      <c r="EB3" s="471"/>
      <c r="EC3" s="471"/>
      <c r="ED3" s="471"/>
      <c r="EE3" s="471"/>
      <c r="EF3" s="471"/>
      <c r="EG3" s="471"/>
      <c r="EH3" s="471"/>
      <c r="EI3" s="471"/>
      <c r="EJ3" s="471"/>
      <c r="EK3" s="471"/>
      <c r="EL3" s="471"/>
      <c r="EM3" s="471"/>
      <c r="EN3" s="471"/>
      <c r="EO3" s="471"/>
      <c r="EP3" s="471"/>
      <c r="EQ3" s="471"/>
      <c r="ER3" s="471"/>
      <c r="ES3" s="471"/>
      <c r="ET3" s="471"/>
      <c r="EU3" s="471"/>
      <c r="EV3" s="471"/>
      <c r="EW3" s="471"/>
      <c r="EX3" s="471"/>
      <c r="EY3" s="471"/>
      <c r="EZ3" s="471"/>
      <c r="FA3" s="471"/>
      <c r="FB3" s="471"/>
      <c r="FC3" s="471"/>
      <c r="FD3" s="471"/>
      <c r="FE3" s="471"/>
      <c r="FF3" s="471"/>
      <c r="FG3" s="471"/>
      <c r="FH3" s="471"/>
      <c r="FI3" s="471"/>
      <c r="FJ3" s="471"/>
      <c r="FK3" s="471"/>
      <c r="FL3" s="471"/>
      <c r="FM3" s="471"/>
      <c r="FN3" s="471"/>
      <c r="FO3" s="471"/>
      <c r="FP3" s="471"/>
      <c r="FQ3" s="471"/>
      <c r="FR3" s="471"/>
      <c r="FS3" s="471"/>
      <c r="FT3" s="471"/>
      <c r="FU3" s="471"/>
      <c r="FV3" s="471"/>
      <c r="FW3" s="471"/>
      <c r="FX3" s="471"/>
      <c r="FY3" s="471"/>
      <c r="FZ3" s="471"/>
      <c r="GA3" s="471"/>
      <c r="GB3" s="471"/>
      <c r="GC3" s="471"/>
      <c r="GD3" s="471"/>
      <c r="GE3" s="471"/>
      <c r="GF3" s="471"/>
      <c r="GG3" s="471"/>
      <c r="GH3" s="471"/>
      <c r="GI3" s="471"/>
      <c r="GJ3" s="471"/>
      <c r="GK3" s="471"/>
      <c r="GL3" s="471"/>
      <c r="GM3" s="471"/>
      <c r="GN3" s="471"/>
      <c r="GO3" s="471"/>
      <c r="GP3" s="471"/>
      <c r="GQ3" s="471"/>
      <c r="GR3" s="471"/>
      <c r="GS3" s="471"/>
      <c r="GT3" s="471"/>
      <c r="GU3" s="471"/>
      <c r="GV3" s="471"/>
      <c r="GW3" s="471"/>
      <c r="GX3" s="471"/>
      <c r="GY3" s="471"/>
      <c r="GZ3" s="471"/>
      <c r="HA3" s="471"/>
      <c r="HB3" s="471"/>
      <c r="HC3" s="471"/>
      <c r="HD3" s="471"/>
      <c r="HE3" s="471"/>
      <c r="HF3" s="471"/>
      <c r="HG3" s="471"/>
      <c r="HH3" s="471"/>
      <c r="HI3" s="471"/>
      <c r="HJ3" s="471"/>
      <c r="HK3" s="471"/>
      <c r="HL3" s="471"/>
      <c r="HM3" s="471"/>
      <c r="HN3" s="471"/>
      <c r="HO3" s="471"/>
      <c r="HP3" s="471"/>
      <c r="HQ3" s="471"/>
      <c r="HR3" s="471"/>
      <c r="HS3" s="471"/>
      <c r="HT3" s="471"/>
      <c r="HU3" s="471"/>
      <c r="HV3" s="471"/>
      <c r="HW3" s="471"/>
      <c r="HX3" s="471"/>
      <c r="HY3" s="471"/>
      <c r="HZ3" s="471"/>
      <c r="IA3" s="471"/>
      <c r="IB3" s="471"/>
      <c r="IC3" s="471"/>
      <c r="ID3" s="471"/>
      <c r="IE3" s="471"/>
      <c r="IF3" s="471"/>
      <c r="IG3" s="471"/>
      <c r="IH3" s="471"/>
      <c r="II3" s="471"/>
      <c r="IJ3" s="471"/>
      <c r="IK3" s="471"/>
      <c r="IL3" s="471"/>
      <c r="IM3" s="471"/>
      <c r="IN3" s="471"/>
      <c r="IO3" s="471"/>
      <c r="IP3" s="471"/>
      <c r="IQ3" s="471"/>
      <c r="IR3" s="471"/>
      <c r="IS3" s="471"/>
      <c r="IT3" s="471"/>
      <c r="IU3" s="471"/>
      <c r="IV3" s="471"/>
      <c r="IW3" s="471"/>
      <c r="IX3" s="471"/>
      <c r="IY3" s="471"/>
      <c r="IZ3" s="471"/>
      <c r="JA3" s="471"/>
      <c r="JB3" s="471"/>
      <c r="JC3" s="471"/>
      <c r="JD3" s="471"/>
      <c r="JE3" s="471"/>
      <c r="JF3" s="471"/>
      <c r="JG3" s="471"/>
      <c r="JH3" s="471"/>
      <c r="JI3" s="471"/>
      <c r="JJ3" s="471"/>
      <c r="JK3" s="471"/>
      <c r="JL3" s="471"/>
      <c r="JM3" s="471"/>
      <c r="JN3" s="471"/>
      <c r="JO3" s="471"/>
      <c r="JP3" s="471"/>
      <c r="JQ3" s="471"/>
      <c r="JR3" s="471"/>
      <c r="JS3" s="471"/>
      <c r="JT3" s="471"/>
      <c r="JU3" s="471"/>
      <c r="JV3" s="471"/>
      <c r="JW3" s="471"/>
      <c r="JX3" s="471"/>
      <c r="JY3" s="471"/>
      <c r="JZ3" s="471"/>
      <c r="KA3" s="471"/>
      <c r="KB3" s="471"/>
      <c r="KC3" s="471"/>
      <c r="KD3" s="471"/>
      <c r="KE3" s="471"/>
      <c r="KF3" s="471"/>
      <c r="KG3" s="471"/>
      <c r="KH3" s="471"/>
      <c r="KI3" s="471"/>
      <c r="KJ3" s="471"/>
      <c r="KK3" s="471"/>
      <c r="KL3" s="471"/>
      <c r="KM3" s="471"/>
      <c r="KN3" s="471"/>
      <c r="KO3" s="471"/>
      <c r="KP3" s="471"/>
      <c r="KQ3" s="471"/>
      <c r="KR3" s="471"/>
      <c r="KS3" s="471"/>
      <c r="KT3" s="471"/>
      <c r="KU3" s="471"/>
      <c r="KV3" s="471"/>
      <c r="KW3" s="471"/>
      <c r="KX3" s="471"/>
      <c r="KY3" s="471"/>
      <c r="KZ3" s="471"/>
      <c r="LA3" s="471"/>
      <c r="LB3" s="471"/>
      <c r="LC3" s="471"/>
      <c r="LD3" s="471"/>
      <c r="LE3" s="471"/>
      <c r="LF3" s="471"/>
      <c r="LG3" s="471"/>
      <c r="LH3" s="471"/>
      <c r="LI3" s="471"/>
      <c r="LJ3" s="471"/>
      <c r="LK3" s="471"/>
      <c r="LL3" s="471"/>
      <c r="LM3" s="471"/>
      <c r="LN3" s="471"/>
      <c r="LO3" s="471"/>
      <c r="LP3" s="471"/>
      <c r="LQ3" s="471"/>
      <c r="LR3" s="471"/>
      <c r="LS3" s="471"/>
      <c r="LT3" s="471"/>
      <c r="LU3" s="471"/>
      <c r="LV3" s="471"/>
      <c r="LW3" s="471"/>
      <c r="LX3" s="471"/>
      <c r="LY3" s="471"/>
      <c r="LZ3" s="471"/>
      <c r="MA3" s="471"/>
      <c r="MB3" s="471"/>
      <c r="MC3" s="471"/>
      <c r="MD3" s="471"/>
      <c r="ME3" s="471"/>
      <c r="MF3" s="471"/>
      <c r="MG3" s="471"/>
      <c r="MH3" s="471"/>
      <c r="MI3" s="471"/>
      <c r="MJ3" s="471"/>
      <c r="MK3" s="471"/>
      <c r="ML3" s="471"/>
      <c r="MM3" s="471"/>
      <c r="MN3" s="471"/>
      <c r="MO3" s="471"/>
      <c r="MP3" s="471"/>
      <c r="MQ3" s="471"/>
      <c r="MR3" s="471"/>
      <c r="MS3" s="471"/>
      <c r="MT3" s="471"/>
      <c r="MU3" s="471"/>
      <c r="MV3" s="471"/>
      <c r="MW3" s="471"/>
      <c r="MX3" s="471"/>
      <c r="MY3" s="471"/>
      <c r="MZ3" s="471"/>
      <c r="NA3" s="471"/>
      <c r="NB3" s="471"/>
      <c r="NC3" s="471"/>
      <c r="ND3" s="471"/>
      <c r="NE3" s="471"/>
      <c r="NF3" s="471"/>
      <c r="NG3" s="471"/>
      <c r="NH3" s="471"/>
      <c r="NI3" s="471"/>
      <c r="NJ3" s="471"/>
      <c r="NK3" s="471"/>
      <c r="NL3" s="471"/>
      <c r="NM3" s="471"/>
      <c r="NN3" s="471"/>
      <c r="NO3" s="471"/>
      <c r="NP3" s="471"/>
      <c r="NQ3" s="471"/>
      <c r="NR3" s="471"/>
      <c r="NS3" s="471"/>
      <c r="NT3" s="471"/>
      <c r="NU3" s="471"/>
      <c r="NV3" s="471"/>
      <c r="NW3" s="471"/>
      <c r="NX3" s="471"/>
      <c r="NY3" s="471"/>
      <c r="NZ3" s="471"/>
      <c r="OA3" s="471"/>
      <c r="OB3" s="471"/>
      <c r="OC3" s="471"/>
      <c r="OD3" s="471"/>
      <c r="OE3" s="471"/>
      <c r="OF3" s="471"/>
      <c r="OG3" s="471"/>
      <c r="OH3" s="471"/>
      <c r="OI3" s="471"/>
      <c r="OJ3" s="471"/>
      <c r="OK3" s="471"/>
      <c r="OL3" s="471"/>
      <c r="OM3" s="471"/>
      <c r="ON3" s="471"/>
      <c r="OO3" s="471"/>
      <c r="OP3" s="471"/>
      <c r="OQ3" s="471"/>
      <c r="OR3" s="471"/>
      <c r="OS3" s="471"/>
      <c r="OT3" s="471"/>
      <c r="OU3" s="471"/>
      <c r="OV3" s="471"/>
      <c r="OW3" s="471"/>
      <c r="OX3" s="471"/>
      <c r="OY3" s="471"/>
      <c r="OZ3" s="471"/>
      <c r="PA3" s="471"/>
      <c r="PB3" s="471"/>
      <c r="PC3" s="471"/>
      <c r="PD3" s="471"/>
      <c r="PE3" s="471"/>
      <c r="PF3" s="471"/>
      <c r="PG3" s="471"/>
      <c r="PH3" s="471"/>
      <c r="PI3" s="471"/>
      <c r="PJ3" s="471"/>
      <c r="PK3" s="471"/>
      <c r="PL3" s="471"/>
      <c r="PM3" s="471"/>
      <c r="PN3" s="471"/>
      <c r="PO3" s="471"/>
      <c r="PP3" s="471"/>
      <c r="PQ3" s="471"/>
      <c r="PR3" s="471"/>
      <c r="PS3" s="471"/>
      <c r="PT3" s="471"/>
      <c r="PU3" s="471"/>
      <c r="PV3" s="471"/>
      <c r="PW3" s="471"/>
      <c r="PX3" s="471"/>
      <c r="PY3" s="471"/>
      <c r="PZ3" s="471"/>
      <c r="QA3" s="471"/>
      <c r="QB3" s="471"/>
      <c r="QC3" s="471"/>
      <c r="QD3" s="471"/>
      <c r="QE3" s="471"/>
      <c r="QF3" s="471"/>
      <c r="QG3" s="471"/>
      <c r="QH3" s="471"/>
      <c r="QI3" s="471"/>
      <c r="QJ3" s="471"/>
      <c r="QK3" s="471"/>
      <c r="QL3" s="471"/>
      <c r="QM3" s="471"/>
      <c r="QN3" s="471"/>
      <c r="QO3" s="471"/>
      <c r="QP3" s="471"/>
      <c r="QQ3" s="471"/>
      <c r="QR3" s="471"/>
      <c r="QS3" s="471"/>
      <c r="QT3" s="471"/>
      <c r="QU3" s="471"/>
      <c r="QV3" s="471"/>
      <c r="QW3" s="471"/>
      <c r="QX3" s="471"/>
      <c r="QY3" s="471"/>
      <c r="QZ3" s="471"/>
      <c r="RA3" s="471"/>
      <c r="RB3" s="471"/>
      <c r="RC3" s="471"/>
      <c r="RD3" s="471"/>
      <c r="RE3" s="471"/>
      <c r="RF3" s="471"/>
      <c r="RG3" s="471"/>
      <c r="RH3" s="471"/>
      <c r="RI3" s="471"/>
      <c r="RJ3" s="471"/>
      <c r="RK3" s="471"/>
      <c r="RL3" s="471"/>
      <c r="RM3" s="471"/>
      <c r="RN3" s="471"/>
      <c r="RO3" s="471"/>
      <c r="RP3" s="471"/>
      <c r="RQ3" s="471"/>
      <c r="RR3" s="471"/>
      <c r="RS3" s="471"/>
      <c r="RT3" s="471"/>
      <c r="RU3" s="471"/>
      <c r="RV3" s="471"/>
      <c r="RW3" s="471"/>
      <c r="RX3" s="471"/>
      <c r="RY3" s="471"/>
      <c r="RZ3" s="471"/>
      <c r="SA3" s="471"/>
      <c r="SB3" s="471"/>
      <c r="SC3" s="471"/>
      <c r="SD3" s="471"/>
      <c r="SE3" s="471"/>
      <c r="SF3" s="471"/>
      <c r="SG3" s="471"/>
      <c r="SH3" s="471"/>
      <c r="SI3" s="471"/>
      <c r="SJ3" s="471"/>
      <c r="SK3" s="471"/>
      <c r="SL3" s="471"/>
      <c r="SM3" s="471"/>
      <c r="SN3" s="471"/>
      <c r="SO3" s="471"/>
      <c r="SP3" s="471"/>
      <c r="SQ3" s="471"/>
      <c r="SR3" s="471"/>
      <c r="SS3" s="471"/>
      <c r="ST3" s="471"/>
      <c r="SU3" s="471"/>
      <c r="SV3" s="471"/>
      <c r="SW3" s="471"/>
      <c r="SX3" s="471"/>
      <c r="SY3" s="471"/>
      <c r="SZ3" s="471"/>
      <c r="TA3" s="471"/>
      <c r="TB3" s="471"/>
      <c r="TC3" s="471"/>
      <c r="TD3" s="471"/>
      <c r="TE3" s="471"/>
      <c r="TF3" s="471"/>
      <c r="TG3" s="471"/>
      <c r="TH3" s="471"/>
      <c r="TI3" s="471"/>
      <c r="TJ3" s="471"/>
      <c r="TK3" s="471"/>
      <c r="TL3" s="471"/>
      <c r="TM3" s="471"/>
      <c r="TN3" s="471"/>
      <c r="TO3" s="471"/>
      <c r="TP3" s="471"/>
      <c r="TQ3" s="471"/>
      <c r="TR3" s="471"/>
      <c r="TS3" s="471"/>
      <c r="TT3" s="471"/>
      <c r="TU3" s="471"/>
      <c r="TV3" s="471"/>
      <c r="TW3" s="471"/>
      <c r="TX3" s="471"/>
      <c r="TY3" s="471"/>
      <c r="TZ3" s="471"/>
      <c r="UA3" s="471"/>
      <c r="UB3" s="471"/>
      <c r="UC3" s="471"/>
      <c r="UD3" s="471"/>
      <c r="UE3" s="471"/>
      <c r="UF3" s="471"/>
      <c r="UG3" s="471"/>
      <c r="UH3" s="471"/>
      <c r="UI3" s="471"/>
      <c r="UJ3" s="471"/>
      <c r="UK3" s="471"/>
      <c r="UL3" s="471"/>
      <c r="UM3" s="471"/>
      <c r="UN3" s="471"/>
      <c r="UO3" s="471"/>
      <c r="UP3" s="471"/>
      <c r="UQ3" s="471"/>
      <c r="UR3" s="471"/>
      <c r="US3" s="471"/>
      <c r="UT3" s="471"/>
      <c r="UU3" s="471"/>
      <c r="UV3" s="471"/>
      <c r="UW3" s="471"/>
      <c r="UX3" s="471"/>
      <c r="UY3" s="471"/>
      <c r="UZ3" s="471"/>
      <c r="VA3" s="471"/>
      <c r="VB3" s="471"/>
      <c r="VC3" s="471"/>
      <c r="VD3" s="471"/>
      <c r="VE3" s="471"/>
      <c r="VF3" s="471"/>
      <c r="VG3" s="471"/>
      <c r="VH3" s="471"/>
      <c r="VI3" s="471"/>
      <c r="VJ3" s="471"/>
      <c r="VK3" s="471"/>
      <c r="VL3" s="471"/>
      <c r="VM3" s="471"/>
      <c r="VN3" s="471"/>
      <c r="VO3" s="471"/>
      <c r="VP3" s="471"/>
      <c r="VQ3" s="471"/>
      <c r="VR3" s="471"/>
      <c r="VS3" s="471"/>
      <c r="VT3" s="471"/>
      <c r="VU3" s="471"/>
      <c r="VV3" s="471"/>
      <c r="VW3" s="471"/>
      <c r="VX3" s="471"/>
      <c r="VY3" s="471"/>
      <c r="VZ3" s="471"/>
      <c r="WA3" s="471"/>
      <c r="WB3" s="471"/>
      <c r="WC3" s="471"/>
      <c r="WD3" s="471"/>
      <c r="WE3" s="471"/>
      <c r="WF3" s="471"/>
      <c r="WG3" s="471"/>
      <c r="WH3" s="471"/>
      <c r="WI3" s="471"/>
      <c r="WJ3" s="471"/>
      <c r="WK3" s="471"/>
      <c r="WL3" s="471"/>
      <c r="WM3" s="471"/>
      <c r="WN3" s="471"/>
      <c r="WO3" s="471"/>
      <c r="WP3" s="471"/>
      <c r="WQ3" s="471"/>
      <c r="WR3" s="471"/>
      <c r="WS3" s="471"/>
      <c r="WT3" s="471"/>
      <c r="WU3" s="471"/>
      <c r="WV3" s="471"/>
      <c r="WW3" s="471"/>
      <c r="WX3" s="471"/>
      <c r="WY3" s="471"/>
      <c r="WZ3" s="471"/>
      <c r="XA3" s="471"/>
      <c r="XB3" s="471"/>
      <c r="XC3" s="471"/>
      <c r="XD3" s="471"/>
      <c r="XE3" s="471"/>
      <c r="XF3" s="471"/>
      <c r="XG3" s="471"/>
      <c r="XH3" s="471"/>
      <c r="XI3" s="471"/>
      <c r="XJ3" s="471"/>
      <c r="XK3" s="471"/>
      <c r="XL3" s="471"/>
      <c r="XM3" s="471"/>
      <c r="XN3" s="471"/>
      <c r="XO3" s="471"/>
      <c r="XP3" s="471"/>
      <c r="XQ3" s="471"/>
      <c r="XR3" s="471"/>
      <c r="XS3" s="471"/>
      <c r="XT3" s="471"/>
      <c r="XU3" s="471"/>
      <c r="XV3" s="471"/>
      <c r="XW3" s="471"/>
      <c r="XX3" s="471"/>
      <c r="XY3" s="471"/>
      <c r="XZ3" s="471"/>
      <c r="YA3" s="471"/>
      <c r="YB3" s="471"/>
      <c r="YC3" s="471"/>
      <c r="YD3" s="471"/>
      <c r="YE3" s="471"/>
      <c r="YF3" s="471"/>
      <c r="YG3" s="471"/>
      <c r="YH3" s="471"/>
      <c r="YI3" s="471"/>
      <c r="YJ3" s="471"/>
      <c r="YK3" s="471"/>
      <c r="YL3" s="471"/>
      <c r="YM3" s="471"/>
      <c r="YN3" s="471"/>
      <c r="YO3" s="471"/>
      <c r="YP3" s="471"/>
      <c r="YQ3" s="471"/>
      <c r="YR3" s="471"/>
      <c r="YS3" s="471"/>
      <c r="YT3" s="471"/>
      <c r="YU3" s="471"/>
      <c r="YV3" s="471"/>
      <c r="YW3" s="471"/>
      <c r="YX3" s="471"/>
      <c r="YY3" s="471"/>
      <c r="YZ3" s="471"/>
      <c r="ZA3" s="471"/>
      <c r="ZB3" s="471"/>
      <c r="ZC3" s="471"/>
      <c r="ZD3" s="471"/>
      <c r="ZE3" s="471"/>
      <c r="ZF3" s="471"/>
      <c r="ZG3" s="471"/>
      <c r="ZH3" s="471"/>
      <c r="ZI3" s="471"/>
      <c r="ZJ3" s="471"/>
      <c r="ZK3" s="471"/>
      <c r="ZL3" s="471"/>
      <c r="ZM3" s="471"/>
      <c r="ZN3" s="471"/>
      <c r="ZO3" s="471"/>
      <c r="ZP3" s="471"/>
      <c r="ZQ3" s="471"/>
      <c r="ZR3" s="471"/>
      <c r="ZS3" s="471"/>
      <c r="ZT3" s="471"/>
      <c r="ZU3" s="471"/>
      <c r="ZV3" s="471"/>
      <c r="ZW3" s="471"/>
      <c r="ZX3" s="471"/>
      <c r="ZY3" s="471"/>
      <c r="ZZ3" s="471"/>
      <c r="AAA3" s="471"/>
      <c r="AAB3" s="471"/>
      <c r="AAC3" s="471"/>
      <c r="AAD3" s="471"/>
      <c r="AAE3" s="471"/>
      <c r="AAF3" s="471"/>
      <c r="AAG3" s="471"/>
      <c r="AAH3" s="471"/>
      <c r="AAI3" s="471"/>
      <c r="AAJ3" s="471"/>
      <c r="AAK3" s="471"/>
      <c r="AAL3" s="471"/>
      <c r="AAM3" s="471"/>
      <c r="AAN3" s="471"/>
      <c r="AAO3" s="471"/>
      <c r="AAP3" s="471"/>
      <c r="AAQ3" s="471"/>
      <c r="AAR3" s="471"/>
      <c r="AAS3" s="471"/>
      <c r="AAT3" s="471"/>
      <c r="AAU3" s="471"/>
      <c r="AAV3" s="471"/>
      <c r="AAW3" s="471"/>
      <c r="AAX3" s="471"/>
      <c r="AAY3" s="471"/>
      <c r="AAZ3" s="471"/>
      <c r="ABA3" s="471"/>
      <c r="ABB3" s="471"/>
      <c r="ABC3" s="471"/>
      <c r="ABD3" s="471"/>
      <c r="ABE3" s="471"/>
      <c r="ABF3" s="471"/>
      <c r="ABG3" s="471"/>
      <c r="ABH3" s="471"/>
      <c r="ABI3" s="471"/>
      <c r="ABJ3" s="471"/>
      <c r="ABK3" s="471"/>
      <c r="ABL3" s="471"/>
      <c r="ABM3" s="471"/>
      <c r="ABN3" s="471"/>
      <c r="ABO3" s="471"/>
      <c r="ABP3" s="471"/>
      <c r="ABQ3" s="471"/>
      <c r="ABR3" s="471"/>
      <c r="ABS3" s="471"/>
      <c r="ABT3" s="471"/>
      <c r="ABU3" s="471"/>
      <c r="ABV3" s="471"/>
      <c r="ABW3" s="471"/>
      <c r="ABX3" s="471"/>
      <c r="ABY3" s="471"/>
      <c r="ABZ3" s="471"/>
      <c r="ACA3" s="471"/>
      <c r="ACB3" s="471"/>
      <c r="ACC3" s="471"/>
      <c r="ACD3" s="471"/>
      <c r="ACE3" s="471"/>
      <c r="ACF3" s="471"/>
      <c r="ACG3" s="471"/>
      <c r="ACH3" s="471"/>
      <c r="ACI3" s="471"/>
      <c r="ACJ3" s="471"/>
      <c r="ACK3" s="471"/>
      <c r="ACL3" s="471"/>
      <c r="ACM3" s="471"/>
      <c r="ACN3" s="471"/>
      <c r="ACO3" s="471"/>
      <c r="ACP3" s="471"/>
      <c r="ACQ3" s="471"/>
      <c r="ACR3" s="471"/>
      <c r="ACS3" s="471"/>
      <c r="ACT3" s="471"/>
      <c r="ACU3" s="471"/>
      <c r="ACV3" s="471"/>
      <c r="ACW3" s="471"/>
      <c r="ACX3" s="471"/>
      <c r="ACY3" s="471"/>
      <c r="ACZ3" s="471"/>
      <c r="ADA3" s="471"/>
      <c r="ADB3" s="471"/>
      <c r="ADC3" s="471"/>
      <c r="ADD3" s="471"/>
      <c r="ADE3" s="471"/>
      <c r="ADF3" s="471"/>
      <c r="ADG3" s="471"/>
      <c r="ADH3" s="471"/>
      <c r="ADI3" s="471"/>
      <c r="ADJ3" s="471"/>
      <c r="ADK3" s="471"/>
      <c r="ADL3" s="471"/>
      <c r="ADM3" s="471"/>
      <c r="ADN3" s="471"/>
      <c r="ADO3" s="471"/>
      <c r="ADP3" s="471"/>
      <c r="ADQ3" s="471"/>
      <c r="ADR3" s="471"/>
      <c r="ADS3" s="471"/>
      <c r="ADT3" s="471"/>
      <c r="ADU3" s="471"/>
      <c r="ADV3" s="471"/>
      <c r="ADW3" s="471"/>
      <c r="ADX3" s="471"/>
      <c r="ADY3" s="471"/>
      <c r="ADZ3" s="471"/>
      <c r="AEA3" s="471"/>
      <c r="AEB3" s="471"/>
      <c r="AEC3" s="471"/>
      <c r="AED3" s="471"/>
      <c r="AEE3" s="471"/>
      <c r="AEF3" s="471"/>
      <c r="AEG3" s="471"/>
      <c r="AEH3" s="471"/>
      <c r="AEI3" s="471"/>
      <c r="AEJ3" s="471"/>
      <c r="AEK3" s="471"/>
      <c r="AEL3" s="471"/>
      <c r="AEM3" s="471"/>
      <c r="AEN3" s="471"/>
      <c r="AEO3" s="471"/>
      <c r="AEP3" s="471"/>
      <c r="AEQ3" s="471"/>
      <c r="AER3" s="471"/>
      <c r="AES3" s="471"/>
      <c r="AET3" s="471"/>
      <c r="AEU3" s="471"/>
      <c r="AEV3" s="471"/>
      <c r="AEW3" s="471"/>
      <c r="AEX3" s="471"/>
      <c r="AEY3" s="471"/>
      <c r="AEZ3" s="471"/>
      <c r="AFA3" s="471"/>
      <c r="AFB3" s="471"/>
      <c r="AFC3" s="471"/>
      <c r="AFD3" s="471"/>
      <c r="AFE3" s="471"/>
      <c r="AFF3" s="471"/>
      <c r="AFG3" s="471"/>
      <c r="AFH3" s="471"/>
      <c r="AFI3" s="471"/>
      <c r="AFJ3" s="471"/>
      <c r="AFK3" s="471"/>
      <c r="AFL3" s="471"/>
      <c r="AFM3" s="471"/>
      <c r="AFN3" s="471"/>
      <c r="AFO3" s="471"/>
      <c r="AFP3" s="471"/>
      <c r="AFQ3" s="471"/>
      <c r="AFR3" s="471"/>
      <c r="AFS3" s="471"/>
      <c r="AFT3" s="471"/>
      <c r="AFU3" s="471"/>
      <c r="AFV3" s="471"/>
      <c r="AFW3" s="471"/>
      <c r="AFX3" s="471"/>
      <c r="AFY3" s="471"/>
      <c r="AFZ3" s="471"/>
      <c r="AGA3" s="471"/>
      <c r="AGB3" s="471"/>
      <c r="AGC3" s="471"/>
      <c r="AGD3" s="471"/>
      <c r="AGE3" s="471"/>
      <c r="AGF3" s="471"/>
      <c r="AGG3" s="471"/>
      <c r="AGH3" s="471"/>
      <c r="AGI3" s="471"/>
      <c r="AGJ3" s="471"/>
      <c r="AGK3" s="471"/>
      <c r="AGL3" s="471"/>
      <c r="AGM3" s="471"/>
      <c r="AGN3" s="471"/>
      <c r="AGO3" s="471"/>
      <c r="AGP3" s="471"/>
      <c r="AGQ3" s="471"/>
      <c r="AGR3" s="471"/>
      <c r="AGS3" s="471"/>
      <c r="AGT3" s="471"/>
      <c r="AGU3" s="471"/>
      <c r="AGV3" s="471"/>
      <c r="AGW3" s="471"/>
      <c r="AGX3" s="471"/>
      <c r="AGY3" s="471"/>
      <c r="AGZ3" s="471"/>
      <c r="AHA3" s="471"/>
      <c r="AHB3" s="471"/>
      <c r="AHC3" s="471"/>
      <c r="AHD3" s="471"/>
      <c r="AHE3" s="471"/>
      <c r="AHF3" s="471"/>
      <c r="AHG3" s="471"/>
      <c r="AHH3" s="471"/>
      <c r="AHI3" s="471"/>
      <c r="AHJ3" s="471"/>
      <c r="AHK3" s="471"/>
      <c r="AHL3" s="471"/>
      <c r="AHM3" s="471"/>
      <c r="AHN3" s="471"/>
      <c r="AHO3" s="471"/>
      <c r="AHP3" s="471"/>
      <c r="AHQ3" s="471"/>
      <c r="AHR3" s="471"/>
      <c r="AHS3" s="471"/>
      <c r="AHT3" s="471"/>
      <c r="AHU3" s="471"/>
      <c r="AHV3" s="471"/>
      <c r="AHW3" s="471"/>
      <c r="AHX3" s="471"/>
      <c r="AHY3" s="471"/>
      <c r="AHZ3" s="471"/>
      <c r="AIA3" s="471"/>
      <c r="AIB3" s="471"/>
      <c r="AIC3" s="471"/>
      <c r="AID3" s="471"/>
      <c r="AIE3" s="471"/>
      <c r="AIF3" s="471"/>
      <c r="AIG3" s="471"/>
      <c r="AIH3" s="471"/>
      <c r="AII3" s="471"/>
      <c r="AIJ3" s="471"/>
      <c r="AIK3" s="471"/>
      <c r="AIL3" s="471"/>
      <c r="AIM3" s="471"/>
      <c r="AIN3" s="471"/>
      <c r="AIO3" s="471"/>
      <c r="AIP3" s="471"/>
      <c r="AIQ3" s="471"/>
      <c r="AIR3" s="471"/>
      <c r="AIS3" s="471"/>
      <c r="AIT3" s="471"/>
      <c r="AIU3" s="471"/>
      <c r="AIV3" s="471"/>
      <c r="AIW3" s="471"/>
      <c r="AIX3" s="471"/>
      <c r="AIY3" s="471"/>
      <c r="AIZ3" s="471"/>
      <c r="AJA3" s="471"/>
      <c r="AJB3" s="471"/>
      <c r="AJC3" s="471"/>
      <c r="AJD3" s="471"/>
      <c r="AJE3" s="471"/>
      <c r="AJF3" s="471"/>
      <c r="AJG3" s="471"/>
      <c r="AJH3" s="471"/>
      <c r="AJI3" s="471"/>
      <c r="AJJ3" s="471"/>
      <c r="AJK3" s="471"/>
      <c r="AJL3" s="471"/>
      <c r="AJM3" s="471"/>
      <c r="AJN3" s="471"/>
      <c r="AJO3" s="471"/>
      <c r="AJP3" s="471"/>
      <c r="AJQ3" s="471"/>
      <c r="AJR3" s="471"/>
      <c r="AJS3" s="471"/>
      <c r="AJT3" s="471"/>
      <c r="AJU3" s="471"/>
      <c r="AJV3" s="471"/>
      <c r="AJW3" s="471"/>
      <c r="AJX3" s="471"/>
      <c r="AJY3" s="471"/>
      <c r="AJZ3" s="471"/>
      <c r="AKA3" s="471"/>
      <c r="AKB3" s="471"/>
      <c r="AKC3" s="471"/>
      <c r="AKD3" s="471"/>
      <c r="AKE3" s="471"/>
      <c r="AKF3" s="471"/>
      <c r="AKG3" s="471"/>
      <c r="AKH3" s="471"/>
      <c r="AKI3" s="471"/>
      <c r="AKJ3" s="471"/>
      <c r="AKK3" s="471"/>
      <c r="AKL3" s="471"/>
      <c r="AKM3" s="471"/>
      <c r="AKN3" s="471"/>
      <c r="AKO3" s="471"/>
      <c r="AKP3" s="471"/>
      <c r="AKQ3" s="471"/>
      <c r="AKR3" s="471"/>
      <c r="AKS3" s="471"/>
      <c r="AKT3" s="471"/>
      <c r="AKU3" s="471"/>
      <c r="AKV3" s="471"/>
      <c r="AKW3" s="471"/>
      <c r="AKX3" s="471"/>
      <c r="AKY3" s="471"/>
      <c r="AKZ3" s="471"/>
      <c r="ALA3" s="471"/>
      <c r="ALB3" s="471"/>
      <c r="ALC3" s="471"/>
      <c r="ALD3" s="471"/>
      <c r="ALE3" s="471"/>
      <c r="ALF3" s="471"/>
      <c r="ALG3" s="471"/>
      <c r="ALH3" s="471"/>
      <c r="ALI3" s="471"/>
      <c r="ALJ3" s="471"/>
      <c r="ALK3" s="471"/>
      <c r="ALL3" s="471"/>
      <c r="ALM3" s="471"/>
      <c r="ALN3" s="471"/>
      <c r="ALO3" s="471"/>
      <c r="ALP3" s="471"/>
      <c r="ALQ3" s="471"/>
      <c r="ALR3" s="471"/>
      <c r="ALS3" s="471"/>
      <c r="ALT3" s="471"/>
      <c r="ALU3" s="471"/>
      <c r="ALV3" s="471"/>
      <c r="ALW3" s="471"/>
      <c r="ALX3" s="471"/>
      <c r="ALY3" s="471"/>
      <c r="ALZ3" s="471"/>
      <c r="AMA3" s="471"/>
      <c r="AMB3" s="471"/>
      <c r="AMC3" s="471"/>
      <c r="AMD3" s="471"/>
      <c r="AME3" s="471"/>
      <c r="AMF3" s="471"/>
      <c r="AMG3" s="471"/>
      <c r="AMH3" s="471"/>
      <c r="AMI3" s="471"/>
      <c r="AMJ3" s="471"/>
      <c r="AMK3" s="471"/>
      <c r="AML3" s="471"/>
      <c r="AMM3" s="471"/>
      <c r="AMN3" s="471"/>
      <c r="AMO3" s="471"/>
      <c r="AMP3" s="471"/>
      <c r="AMQ3" s="471"/>
      <c r="AMR3" s="471"/>
      <c r="AMS3" s="471"/>
      <c r="AMT3" s="471"/>
      <c r="AMU3" s="471"/>
      <c r="AMV3" s="471"/>
      <c r="AMW3" s="471"/>
      <c r="AMX3" s="471"/>
      <c r="AMY3" s="471"/>
      <c r="AMZ3" s="471"/>
      <c r="ANA3" s="471"/>
      <c r="ANB3" s="471"/>
      <c r="ANC3" s="471"/>
      <c r="AND3" s="471"/>
      <c r="ANE3" s="471"/>
      <c r="ANF3" s="471"/>
      <c r="ANG3" s="471"/>
      <c r="ANH3" s="471"/>
      <c r="ANI3" s="471"/>
      <c r="ANJ3" s="471"/>
      <c r="ANK3" s="471"/>
      <c r="ANL3" s="471"/>
      <c r="ANM3" s="471"/>
      <c r="ANN3" s="471"/>
      <c r="ANO3" s="471"/>
      <c r="ANP3" s="471"/>
      <c r="ANQ3" s="471"/>
      <c r="ANR3" s="471"/>
      <c r="ANS3" s="471"/>
      <c r="ANT3" s="471"/>
      <c r="ANU3" s="471"/>
      <c r="ANV3" s="471"/>
      <c r="ANW3" s="471"/>
      <c r="ANX3" s="471"/>
      <c r="ANY3" s="471"/>
      <c r="ANZ3" s="471"/>
      <c r="AOA3" s="471"/>
      <c r="AOB3" s="471"/>
      <c r="AOC3" s="471"/>
      <c r="AOD3" s="471"/>
      <c r="AOE3" s="471"/>
      <c r="AOF3" s="471"/>
      <c r="AOG3" s="471"/>
      <c r="AOH3" s="471"/>
      <c r="AOI3" s="471"/>
      <c r="AOJ3" s="471"/>
      <c r="AOK3" s="471"/>
      <c r="AOL3" s="471"/>
      <c r="AOM3" s="471"/>
      <c r="AON3" s="471"/>
      <c r="AOO3" s="471"/>
      <c r="AOP3" s="471"/>
      <c r="AOQ3" s="471"/>
      <c r="AOR3" s="471"/>
      <c r="AOS3" s="471"/>
      <c r="AOT3" s="471"/>
      <c r="AOU3" s="471"/>
      <c r="AOV3" s="471"/>
      <c r="AOW3" s="471"/>
      <c r="AOX3" s="471"/>
      <c r="AOY3" s="471"/>
      <c r="AOZ3" s="471"/>
      <c r="APA3" s="471"/>
      <c r="APB3" s="471"/>
      <c r="APC3" s="471"/>
      <c r="APD3" s="471"/>
      <c r="APE3" s="471"/>
      <c r="APF3" s="471"/>
      <c r="APG3" s="471"/>
      <c r="APH3" s="471"/>
      <c r="API3" s="471"/>
      <c r="APJ3" s="471"/>
      <c r="APK3" s="471"/>
      <c r="APL3" s="471"/>
      <c r="APM3" s="471"/>
      <c r="APN3" s="471"/>
      <c r="APO3" s="471"/>
      <c r="APP3" s="471"/>
      <c r="APQ3" s="471"/>
      <c r="APR3" s="471"/>
      <c r="APS3" s="471"/>
      <c r="APT3" s="471"/>
      <c r="APU3" s="471"/>
      <c r="APV3" s="471"/>
      <c r="APW3" s="471"/>
      <c r="APX3" s="471"/>
      <c r="APY3" s="471"/>
      <c r="APZ3" s="471"/>
      <c r="AQA3" s="471"/>
      <c r="AQB3" s="471"/>
      <c r="AQC3" s="471"/>
      <c r="AQD3" s="471"/>
      <c r="AQE3" s="471"/>
      <c r="AQF3" s="471"/>
      <c r="AQG3" s="471"/>
      <c r="AQH3" s="471"/>
      <c r="AQI3" s="471"/>
      <c r="AQJ3" s="471"/>
      <c r="AQK3" s="471"/>
      <c r="AQL3" s="471"/>
      <c r="AQM3" s="471"/>
      <c r="AQN3" s="471"/>
      <c r="AQO3" s="471"/>
      <c r="AQP3" s="471"/>
      <c r="AQQ3" s="471"/>
      <c r="AQR3" s="471"/>
      <c r="AQS3" s="471"/>
      <c r="AQT3" s="471"/>
      <c r="AQU3" s="471"/>
      <c r="AQV3" s="471"/>
      <c r="AQW3" s="471"/>
      <c r="AQX3" s="471"/>
      <c r="AQY3" s="471"/>
      <c r="AQZ3" s="471"/>
      <c r="ARA3" s="471"/>
      <c r="ARB3" s="471"/>
      <c r="ARC3" s="471"/>
      <c r="ARD3" s="471"/>
      <c r="ARE3" s="471"/>
      <c r="ARF3" s="471"/>
      <c r="ARG3" s="471"/>
      <c r="ARH3" s="471"/>
      <c r="ARI3" s="471"/>
      <c r="ARJ3" s="471"/>
      <c r="ARK3" s="471"/>
      <c r="ARL3" s="471"/>
      <c r="ARM3" s="471"/>
      <c r="ARN3" s="471"/>
      <c r="ARO3" s="471"/>
      <c r="ARP3" s="471"/>
      <c r="ARQ3" s="471"/>
      <c r="ARR3" s="471"/>
      <c r="ARS3" s="471"/>
      <c r="ART3" s="471"/>
      <c r="ARU3" s="471"/>
      <c r="ARV3" s="471"/>
      <c r="ARW3" s="471"/>
      <c r="ARX3" s="471"/>
      <c r="ARY3" s="471"/>
      <c r="ARZ3" s="471"/>
      <c r="ASA3" s="471"/>
      <c r="ASB3" s="471"/>
      <c r="ASC3" s="471"/>
      <c r="ASD3" s="471"/>
      <c r="ASE3" s="471"/>
      <c r="ASF3" s="471"/>
      <c r="ASG3" s="471"/>
      <c r="ASH3" s="471"/>
      <c r="ASI3" s="471"/>
      <c r="ASJ3" s="471"/>
      <c r="ASK3" s="471"/>
      <c r="ASL3" s="471"/>
      <c r="ASM3" s="471"/>
      <c r="ASN3" s="471"/>
      <c r="ASO3" s="471"/>
      <c r="ASP3" s="471"/>
      <c r="ASQ3" s="471"/>
      <c r="ASR3" s="471"/>
      <c r="ASS3" s="471"/>
      <c r="AST3" s="471"/>
      <c r="ASU3" s="471"/>
      <c r="ASV3" s="471"/>
      <c r="ASW3" s="471"/>
      <c r="ASX3" s="471"/>
      <c r="ASY3" s="471"/>
      <c r="ASZ3" s="471"/>
      <c r="ATA3" s="471"/>
      <c r="ATB3" s="471"/>
      <c r="ATC3" s="471"/>
      <c r="ATD3" s="471"/>
      <c r="ATE3" s="471"/>
      <c r="ATF3" s="471"/>
      <c r="ATG3" s="471"/>
      <c r="ATH3" s="471"/>
      <c r="ATI3" s="471"/>
      <c r="ATJ3" s="471"/>
      <c r="ATK3" s="471"/>
      <c r="ATL3" s="471"/>
      <c r="ATM3" s="471"/>
      <c r="ATN3" s="471"/>
      <c r="ATO3" s="471"/>
      <c r="ATP3" s="471"/>
      <c r="ATQ3" s="471"/>
      <c r="ATR3" s="471"/>
      <c r="ATS3" s="471"/>
      <c r="ATT3" s="471"/>
      <c r="ATU3" s="471"/>
      <c r="ATV3" s="471"/>
      <c r="ATW3" s="471"/>
      <c r="ATX3" s="471"/>
      <c r="ATY3" s="471"/>
      <c r="ATZ3" s="471"/>
      <c r="AUA3" s="471"/>
      <c r="AUB3" s="471"/>
      <c r="AUC3" s="471"/>
      <c r="AUD3" s="471"/>
      <c r="AUE3" s="471"/>
      <c r="AUF3" s="471"/>
      <c r="AUG3" s="471"/>
      <c r="AUH3" s="471"/>
      <c r="AUI3" s="471"/>
      <c r="AUJ3" s="471"/>
      <c r="AUK3" s="471"/>
      <c r="AUL3" s="471"/>
      <c r="AUM3" s="471"/>
      <c r="AUN3" s="471"/>
      <c r="AUO3" s="471"/>
      <c r="AUP3" s="471"/>
      <c r="AUQ3" s="471"/>
      <c r="AUR3" s="471"/>
      <c r="AUS3" s="471"/>
      <c r="AUT3" s="471"/>
      <c r="AUU3" s="471"/>
      <c r="AUV3" s="471"/>
      <c r="AUW3" s="471"/>
      <c r="AUX3" s="471"/>
      <c r="AUY3" s="471"/>
      <c r="AUZ3" s="471"/>
      <c r="AVA3" s="471"/>
      <c r="AVB3" s="471"/>
      <c r="AVC3" s="471"/>
      <c r="AVD3" s="471"/>
      <c r="AVE3" s="471"/>
      <c r="AVF3" s="471"/>
      <c r="AVG3" s="471"/>
      <c r="AVH3" s="471"/>
      <c r="AVI3" s="471"/>
      <c r="AVJ3" s="471"/>
      <c r="AVK3" s="471"/>
      <c r="AVL3" s="471"/>
      <c r="AVM3" s="471"/>
      <c r="AVN3" s="471"/>
      <c r="AVO3" s="471"/>
      <c r="AVP3" s="471"/>
      <c r="AVQ3" s="471"/>
      <c r="AVR3" s="471"/>
      <c r="AVS3" s="471"/>
      <c r="AVT3" s="471"/>
      <c r="AVU3" s="471"/>
      <c r="AVV3" s="471"/>
      <c r="AVW3" s="471"/>
      <c r="AVX3" s="471"/>
      <c r="AVY3" s="471"/>
      <c r="AVZ3" s="471"/>
      <c r="AWA3" s="471"/>
      <c r="AWB3" s="471"/>
      <c r="AWC3" s="471"/>
      <c r="AWD3" s="471"/>
      <c r="AWE3" s="471"/>
      <c r="AWF3" s="471"/>
      <c r="AWG3" s="471"/>
      <c r="AWH3" s="471"/>
      <c r="AWI3" s="471"/>
      <c r="AWJ3" s="471"/>
      <c r="AWK3" s="471"/>
      <c r="AWL3" s="471"/>
      <c r="AWM3" s="471"/>
      <c r="AWN3" s="471"/>
      <c r="AWO3" s="471"/>
      <c r="AWP3" s="471"/>
      <c r="AWQ3" s="471"/>
      <c r="AWR3" s="471"/>
      <c r="AWS3" s="471"/>
      <c r="AWT3" s="471"/>
      <c r="AWU3" s="471"/>
      <c r="AWV3" s="471"/>
      <c r="AWW3" s="471"/>
      <c r="AWX3" s="471"/>
      <c r="AWY3" s="471"/>
      <c r="AWZ3" s="471"/>
      <c r="AXA3" s="471"/>
      <c r="AXB3" s="471"/>
      <c r="AXC3" s="471"/>
      <c r="AXD3" s="471"/>
      <c r="AXE3" s="471"/>
      <c r="AXF3" s="471"/>
      <c r="AXG3" s="471"/>
      <c r="AXH3" s="471"/>
      <c r="AXI3" s="471"/>
      <c r="AXJ3" s="471"/>
      <c r="AXK3" s="471"/>
      <c r="AXL3" s="471"/>
      <c r="AXM3" s="471"/>
      <c r="AXN3" s="471"/>
      <c r="AXO3" s="471"/>
      <c r="AXP3" s="471"/>
      <c r="AXQ3" s="471"/>
      <c r="AXR3" s="471"/>
      <c r="AXS3" s="471"/>
      <c r="AXT3" s="471"/>
      <c r="AXU3" s="471"/>
      <c r="AXV3" s="471"/>
      <c r="AXW3" s="471"/>
      <c r="AXX3" s="471"/>
      <c r="AXY3" s="471"/>
      <c r="AXZ3" s="471"/>
      <c r="AYA3" s="471"/>
      <c r="AYB3" s="471"/>
      <c r="AYC3" s="471"/>
      <c r="AYD3" s="471"/>
      <c r="AYE3" s="471"/>
      <c r="AYF3" s="471"/>
      <c r="AYG3" s="471"/>
      <c r="AYH3" s="471"/>
      <c r="AYI3" s="471"/>
      <c r="AYJ3" s="471"/>
      <c r="AYK3" s="471"/>
      <c r="AYL3" s="471"/>
      <c r="AYM3" s="471"/>
      <c r="AYN3" s="471"/>
      <c r="AYO3" s="471"/>
      <c r="AYP3" s="471"/>
      <c r="AYQ3" s="471"/>
      <c r="AYR3" s="471"/>
      <c r="AYS3" s="471"/>
      <c r="AYT3" s="471"/>
      <c r="AYU3" s="471"/>
      <c r="AYV3" s="471"/>
      <c r="AYW3" s="471"/>
      <c r="AYX3" s="471"/>
      <c r="AYY3" s="471"/>
      <c r="AYZ3" s="471"/>
      <c r="AZA3" s="471"/>
      <c r="AZB3" s="471"/>
      <c r="AZC3" s="471"/>
      <c r="AZD3" s="471"/>
      <c r="AZE3" s="471"/>
      <c r="AZF3" s="471"/>
      <c r="AZG3" s="471"/>
      <c r="AZH3" s="471"/>
      <c r="AZI3" s="471"/>
      <c r="AZJ3" s="471"/>
      <c r="AZK3" s="471"/>
      <c r="AZL3" s="471"/>
      <c r="AZM3" s="471"/>
      <c r="AZN3" s="471"/>
      <c r="AZO3" s="471"/>
      <c r="AZP3" s="471"/>
      <c r="AZQ3" s="471"/>
      <c r="AZR3" s="471"/>
      <c r="AZS3" s="471"/>
      <c r="AZT3" s="471"/>
      <c r="AZU3" s="471"/>
      <c r="AZV3" s="471"/>
      <c r="AZW3" s="471"/>
      <c r="AZX3" s="471"/>
      <c r="AZY3" s="471"/>
      <c r="AZZ3" s="471"/>
      <c r="BAA3" s="471"/>
      <c r="BAB3" s="471"/>
      <c r="BAC3" s="471"/>
      <c r="BAD3" s="471"/>
      <c r="BAE3" s="471"/>
      <c r="BAF3" s="471"/>
      <c r="BAG3" s="471"/>
      <c r="BAH3" s="471"/>
      <c r="BAI3" s="471"/>
      <c r="BAJ3" s="471"/>
      <c r="BAK3" s="471"/>
      <c r="BAL3" s="471"/>
      <c r="BAM3" s="471"/>
      <c r="BAN3" s="471"/>
      <c r="BAO3" s="471"/>
      <c r="BAP3" s="471"/>
      <c r="BAQ3" s="471"/>
      <c r="BAR3" s="471"/>
      <c r="BAS3" s="471"/>
      <c r="BAT3" s="471"/>
      <c r="BAU3" s="471"/>
      <c r="BAV3" s="471"/>
      <c r="BAW3" s="471"/>
      <c r="BAX3" s="471"/>
      <c r="BAY3" s="471"/>
      <c r="BAZ3" s="471"/>
      <c r="BBA3" s="471"/>
      <c r="BBB3" s="471"/>
      <c r="BBC3" s="471"/>
      <c r="BBD3" s="471"/>
      <c r="BBE3" s="471"/>
      <c r="BBF3" s="471"/>
      <c r="BBG3" s="471"/>
      <c r="BBH3" s="471"/>
      <c r="BBI3" s="471"/>
      <c r="BBJ3" s="471"/>
      <c r="BBK3" s="471"/>
      <c r="BBL3" s="471"/>
      <c r="BBM3" s="471"/>
      <c r="BBN3" s="471"/>
      <c r="BBO3" s="471"/>
      <c r="BBP3" s="471"/>
      <c r="BBQ3" s="471"/>
      <c r="BBR3" s="471"/>
      <c r="BBS3" s="471"/>
      <c r="BBT3" s="471"/>
      <c r="BBU3" s="471"/>
      <c r="BBV3" s="471"/>
      <c r="BBW3" s="471"/>
      <c r="BBX3" s="471"/>
      <c r="BBY3" s="471"/>
      <c r="BBZ3" s="471"/>
      <c r="BCA3" s="471"/>
      <c r="BCB3" s="471"/>
      <c r="BCC3" s="471"/>
      <c r="BCD3" s="471"/>
      <c r="BCE3" s="471"/>
      <c r="BCF3" s="471"/>
      <c r="BCG3" s="471"/>
      <c r="BCH3" s="471"/>
      <c r="BCI3" s="471"/>
      <c r="BCJ3" s="471"/>
      <c r="BCK3" s="471"/>
      <c r="BCL3" s="471"/>
      <c r="BCM3" s="471"/>
      <c r="BCN3" s="471"/>
      <c r="BCO3" s="471"/>
      <c r="BCP3" s="471"/>
      <c r="BCQ3" s="471"/>
      <c r="BCR3" s="471"/>
      <c r="BCS3" s="471"/>
      <c r="BCT3" s="471"/>
      <c r="BCU3" s="471"/>
      <c r="BCV3" s="471"/>
      <c r="BCW3" s="471"/>
      <c r="BCX3" s="471"/>
      <c r="BCY3" s="471"/>
      <c r="BCZ3" s="471"/>
      <c r="BDA3" s="471"/>
      <c r="BDB3" s="471"/>
      <c r="BDC3" s="471"/>
      <c r="BDD3" s="471"/>
      <c r="BDE3" s="471"/>
      <c r="BDF3" s="471"/>
      <c r="BDG3" s="471"/>
      <c r="BDH3" s="471"/>
      <c r="BDI3" s="471"/>
      <c r="BDJ3" s="471"/>
      <c r="BDK3" s="471"/>
      <c r="BDL3" s="471"/>
      <c r="BDM3" s="471"/>
      <c r="BDN3" s="471"/>
      <c r="BDO3" s="471"/>
      <c r="BDP3" s="471"/>
      <c r="BDQ3" s="471"/>
      <c r="BDR3" s="471"/>
      <c r="BDS3" s="471"/>
      <c r="BDT3" s="471"/>
      <c r="BDU3" s="471"/>
      <c r="BDV3" s="471"/>
      <c r="BDW3" s="471"/>
      <c r="BDX3" s="471"/>
      <c r="BDY3" s="471"/>
      <c r="BDZ3" s="471"/>
      <c r="BEA3" s="471"/>
      <c r="BEB3" s="471"/>
      <c r="BEC3" s="471"/>
      <c r="BED3" s="471"/>
      <c r="BEE3" s="471"/>
      <c r="BEF3" s="471"/>
      <c r="BEG3" s="471"/>
      <c r="BEH3" s="471"/>
      <c r="BEI3" s="471"/>
      <c r="BEJ3" s="471"/>
      <c r="BEK3" s="471"/>
      <c r="BEL3" s="471"/>
      <c r="BEM3" s="471"/>
      <c r="BEN3" s="471"/>
      <c r="BEO3" s="471"/>
      <c r="BEP3" s="471"/>
      <c r="BEQ3" s="471"/>
      <c r="BER3" s="471"/>
      <c r="BES3" s="471"/>
      <c r="BET3" s="471"/>
      <c r="BEU3" s="471"/>
      <c r="BEV3" s="471"/>
      <c r="BEW3" s="471"/>
      <c r="BEX3" s="471"/>
      <c r="BEY3" s="471"/>
      <c r="BEZ3" s="471"/>
      <c r="BFA3" s="471"/>
      <c r="BFB3" s="471"/>
      <c r="BFC3" s="471"/>
      <c r="BFD3" s="471"/>
      <c r="BFE3" s="471"/>
      <c r="BFF3" s="471"/>
      <c r="BFG3" s="471"/>
      <c r="BFH3" s="471"/>
      <c r="BFI3" s="471"/>
      <c r="BFJ3" s="471"/>
      <c r="BFK3" s="471"/>
      <c r="BFL3" s="471"/>
      <c r="BFM3" s="471"/>
      <c r="BFN3" s="471"/>
      <c r="BFO3" s="471"/>
      <c r="BFP3" s="471"/>
      <c r="BFQ3" s="471"/>
      <c r="BFR3" s="471"/>
      <c r="BFS3" s="471"/>
      <c r="BFT3" s="471"/>
      <c r="BFU3" s="471"/>
      <c r="BFV3" s="471"/>
      <c r="BFW3" s="471"/>
      <c r="BFX3" s="471"/>
      <c r="BFY3" s="471"/>
      <c r="BFZ3" s="471"/>
      <c r="BGA3" s="471"/>
      <c r="BGB3" s="471"/>
      <c r="BGC3" s="471"/>
      <c r="BGD3" s="471"/>
      <c r="BGE3" s="471"/>
      <c r="BGF3" s="471"/>
      <c r="BGG3" s="471"/>
      <c r="BGH3" s="471"/>
      <c r="BGI3" s="471"/>
      <c r="BGJ3" s="471"/>
      <c r="BGK3" s="471"/>
      <c r="BGL3" s="471"/>
      <c r="BGM3" s="471"/>
      <c r="BGN3" s="471"/>
      <c r="BGO3" s="471"/>
      <c r="BGP3" s="471"/>
      <c r="BGQ3" s="471"/>
      <c r="BGR3" s="471"/>
      <c r="BGS3" s="471"/>
      <c r="BGT3" s="471"/>
      <c r="BGU3" s="471"/>
      <c r="BGV3" s="471"/>
      <c r="BGW3" s="471"/>
      <c r="BGX3" s="471"/>
      <c r="BGY3" s="471"/>
      <c r="BGZ3" s="471"/>
      <c r="BHA3" s="471"/>
      <c r="BHB3" s="471"/>
      <c r="BHC3" s="471"/>
      <c r="BHD3" s="471"/>
      <c r="BHE3" s="471"/>
      <c r="BHF3" s="471"/>
      <c r="BHG3" s="471"/>
      <c r="BHH3" s="471"/>
      <c r="BHI3" s="471"/>
      <c r="BHJ3" s="471"/>
      <c r="BHK3" s="471"/>
      <c r="BHL3" s="471"/>
      <c r="BHM3" s="471"/>
      <c r="BHN3" s="471"/>
      <c r="BHO3" s="471"/>
      <c r="BHP3" s="471"/>
      <c r="BHQ3" s="471"/>
      <c r="BHR3" s="471"/>
      <c r="BHS3" s="471"/>
      <c r="BHT3" s="471"/>
      <c r="BHU3" s="471"/>
      <c r="BHV3" s="471"/>
      <c r="BHW3" s="471"/>
      <c r="BHX3" s="471"/>
      <c r="BHY3" s="471"/>
      <c r="BHZ3" s="471"/>
      <c r="BIA3" s="471"/>
      <c r="BIB3" s="471"/>
      <c r="BIC3" s="471"/>
      <c r="BID3" s="471"/>
      <c r="BIE3" s="471"/>
      <c r="BIF3" s="471"/>
      <c r="BIG3" s="471"/>
      <c r="BIH3" s="471"/>
      <c r="BII3" s="471"/>
      <c r="BIJ3" s="471"/>
      <c r="BIK3" s="471"/>
      <c r="BIL3" s="471"/>
      <c r="BIM3" s="471"/>
      <c r="BIN3" s="471"/>
      <c r="BIO3" s="471"/>
      <c r="BIP3" s="471"/>
      <c r="BIQ3" s="471"/>
      <c r="BIR3" s="471"/>
      <c r="BIS3" s="471"/>
      <c r="BIT3" s="471"/>
      <c r="BIU3" s="471"/>
      <c r="BIV3" s="471"/>
      <c r="BIW3" s="471"/>
      <c r="BIX3" s="471"/>
      <c r="BIY3" s="471"/>
      <c r="BIZ3" s="471"/>
      <c r="BJA3" s="471"/>
      <c r="BJB3" s="471"/>
      <c r="BJC3" s="471"/>
      <c r="BJD3" s="471"/>
      <c r="BJE3" s="471"/>
      <c r="BJF3" s="471"/>
      <c r="BJG3" s="471"/>
      <c r="BJH3" s="471"/>
      <c r="BJI3" s="471"/>
      <c r="BJJ3" s="471"/>
      <c r="BJK3" s="471"/>
      <c r="BJL3" s="471"/>
      <c r="BJM3" s="471"/>
      <c r="BJN3" s="471"/>
      <c r="BJO3" s="471"/>
      <c r="BJP3" s="471"/>
      <c r="BJQ3" s="471"/>
      <c r="BJR3" s="471"/>
      <c r="BJS3" s="471"/>
      <c r="BJT3" s="471"/>
      <c r="BJU3" s="471"/>
      <c r="BJV3" s="471"/>
      <c r="BJW3" s="471"/>
      <c r="BJX3" s="471"/>
      <c r="BJY3" s="471"/>
      <c r="BJZ3" s="471"/>
      <c r="BKA3" s="471"/>
      <c r="BKB3" s="471"/>
      <c r="BKC3" s="471"/>
      <c r="BKD3" s="471"/>
      <c r="BKE3" s="471"/>
      <c r="BKF3" s="471"/>
      <c r="BKG3" s="471"/>
      <c r="BKH3" s="471"/>
      <c r="BKI3" s="471"/>
      <c r="BKJ3" s="471"/>
      <c r="BKK3" s="471"/>
      <c r="BKL3" s="471"/>
      <c r="BKM3" s="471"/>
      <c r="BKN3" s="471"/>
      <c r="BKO3" s="471"/>
      <c r="BKP3" s="471"/>
      <c r="BKQ3" s="471"/>
      <c r="BKR3" s="471"/>
      <c r="BKS3" s="471"/>
      <c r="BKT3" s="471"/>
      <c r="BKU3" s="471"/>
      <c r="BKV3" s="471"/>
      <c r="BKW3" s="471"/>
      <c r="BKX3" s="471"/>
      <c r="BKY3" s="471"/>
      <c r="BKZ3" s="471"/>
      <c r="BLA3" s="471"/>
      <c r="BLB3" s="471"/>
      <c r="BLC3" s="471"/>
      <c r="BLD3" s="471"/>
      <c r="BLE3" s="471"/>
      <c r="BLF3" s="471"/>
      <c r="BLG3" s="471"/>
      <c r="BLH3" s="471"/>
      <c r="BLI3" s="471"/>
      <c r="BLJ3" s="471"/>
      <c r="BLK3" s="471"/>
      <c r="BLL3" s="471"/>
      <c r="BLM3" s="471"/>
      <c r="BLN3" s="471"/>
      <c r="BLO3" s="471"/>
      <c r="BLP3" s="471"/>
      <c r="BLQ3" s="471"/>
      <c r="BLR3" s="471"/>
      <c r="BLS3" s="471"/>
      <c r="BLT3" s="471"/>
      <c r="BLU3" s="471"/>
      <c r="BLV3" s="471"/>
      <c r="BLW3" s="471"/>
      <c r="BLX3" s="471"/>
      <c r="BLY3" s="471"/>
      <c r="BLZ3" s="471"/>
      <c r="BMA3" s="471"/>
      <c r="BMB3" s="471"/>
      <c r="BMC3" s="471"/>
      <c r="BMD3" s="471"/>
      <c r="BME3" s="471"/>
      <c r="BMF3" s="471"/>
      <c r="BMG3" s="471"/>
      <c r="BMH3" s="471"/>
      <c r="BMI3" s="471"/>
      <c r="BMJ3" s="471"/>
      <c r="BMK3" s="471"/>
      <c r="BML3" s="471"/>
      <c r="BMM3" s="471"/>
      <c r="BMN3" s="471"/>
      <c r="BMO3" s="471"/>
      <c r="BMP3" s="471"/>
      <c r="BMQ3" s="471"/>
      <c r="BMR3" s="471"/>
      <c r="BMS3" s="471"/>
      <c r="BMT3" s="471"/>
      <c r="BMU3" s="471"/>
      <c r="BMV3" s="471"/>
      <c r="BMW3" s="471"/>
      <c r="BMX3" s="471"/>
      <c r="BMY3" s="471"/>
      <c r="BMZ3" s="471"/>
      <c r="BNA3" s="471"/>
      <c r="BNB3" s="471"/>
      <c r="BNC3" s="471"/>
      <c r="BND3" s="471"/>
      <c r="BNE3" s="471"/>
      <c r="BNF3" s="471"/>
      <c r="BNG3" s="471"/>
      <c r="BNH3" s="471"/>
      <c r="BNI3" s="471"/>
      <c r="BNJ3" s="471"/>
      <c r="BNK3" s="471"/>
      <c r="BNL3" s="471"/>
      <c r="BNM3" s="471"/>
      <c r="BNN3" s="471"/>
      <c r="BNO3" s="471"/>
      <c r="BNP3" s="471"/>
      <c r="BNQ3" s="471"/>
      <c r="BNR3" s="471"/>
      <c r="BNS3" s="471"/>
      <c r="BNT3" s="471"/>
      <c r="BNU3" s="471"/>
      <c r="BNV3" s="471"/>
      <c r="BNW3" s="471"/>
      <c r="BNX3" s="471"/>
      <c r="BNY3" s="471"/>
      <c r="BNZ3" s="471"/>
      <c r="BOA3" s="471"/>
      <c r="BOB3" s="471"/>
      <c r="BOC3" s="471"/>
      <c r="BOD3" s="471"/>
      <c r="BOE3" s="471"/>
      <c r="BOF3" s="471"/>
      <c r="BOG3" s="471"/>
      <c r="BOH3" s="471"/>
      <c r="BOI3" s="471"/>
      <c r="BOJ3" s="471"/>
      <c r="BOK3" s="471"/>
      <c r="BOL3" s="471"/>
      <c r="BOM3" s="471"/>
      <c r="BON3" s="471"/>
      <c r="BOO3" s="471"/>
      <c r="BOP3" s="471"/>
      <c r="BOQ3" s="471"/>
      <c r="BOR3" s="471"/>
      <c r="BOS3" s="471"/>
      <c r="BOT3" s="471"/>
      <c r="BOU3" s="471"/>
      <c r="BOV3" s="471"/>
      <c r="BOW3" s="471"/>
      <c r="BOX3" s="471"/>
      <c r="BOY3" s="471"/>
      <c r="BOZ3" s="471"/>
      <c r="BPA3" s="471"/>
      <c r="BPB3" s="471"/>
      <c r="BPC3" s="471"/>
      <c r="BPD3" s="471"/>
      <c r="BPE3" s="471"/>
      <c r="BPF3" s="471"/>
      <c r="BPG3" s="471"/>
      <c r="BPH3" s="471"/>
      <c r="BPI3" s="471"/>
      <c r="BPJ3" s="471"/>
      <c r="BPK3" s="471"/>
      <c r="BPL3" s="471"/>
      <c r="BPM3" s="471"/>
      <c r="BPN3" s="471"/>
      <c r="BPO3" s="471"/>
      <c r="BPP3" s="471"/>
      <c r="BPQ3" s="471"/>
      <c r="BPR3" s="471"/>
      <c r="BPS3" s="471"/>
      <c r="BPT3" s="471"/>
      <c r="BPU3" s="471"/>
      <c r="BPV3" s="471"/>
      <c r="BPW3" s="471"/>
      <c r="BPX3" s="471"/>
      <c r="BPY3" s="471"/>
      <c r="BPZ3" s="471"/>
      <c r="BQA3" s="471"/>
      <c r="BQB3" s="471"/>
      <c r="BQC3" s="471"/>
      <c r="BQD3" s="471"/>
      <c r="BQE3" s="471"/>
      <c r="BQF3" s="471"/>
      <c r="BQG3" s="471"/>
      <c r="BQH3" s="471"/>
      <c r="BQI3" s="471"/>
      <c r="BQJ3" s="471"/>
      <c r="BQK3" s="471"/>
      <c r="BQL3" s="471"/>
      <c r="BQM3" s="471"/>
      <c r="BQN3" s="471"/>
      <c r="BQO3" s="471"/>
      <c r="BQP3" s="471"/>
      <c r="BQQ3" s="471"/>
      <c r="BQR3" s="471"/>
      <c r="BQS3" s="471"/>
      <c r="BQT3" s="471"/>
      <c r="BQU3" s="471"/>
      <c r="BQV3" s="471"/>
      <c r="BQW3" s="471"/>
      <c r="BQX3" s="471"/>
      <c r="BQY3" s="471"/>
      <c r="BQZ3" s="471"/>
      <c r="BRA3" s="471"/>
      <c r="BRB3" s="471"/>
      <c r="BRC3" s="471"/>
      <c r="BRD3" s="471"/>
      <c r="BRE3" s="471"/>
      <c r="BRF3" s="471"/>
      <c r="BRG3" s="471"/>
      <c r="BRH3" s="471"/>
      <c r="BRI3" s="471"/>
      <c r="BRJ3" s="471"/>
      <c r="BRK3" s="471"/>
      <c r="BRL3" s="471"/>
      <c r="BRM3" s="471"/>
      <c r="BRN3" s="471"/>
      <c r="BRO3" s="471"/>
      <c r="BRP3" s="471"/>
      <c r="BRQ3" s="471"/>
      <c r="BRR3" s="471"/>
      <c r="BRS3" s="471"/>
      <c r="BRT3" s="471"/>
      <c r="BRU3" s="471"/>
      <c r="BRV3" s="471"/>
      <c r="BRW3" s="471"/>
      <c r="BRX3" s="471"/>
      <c r="BRY3" s="471"/>
      <c r="BRZ3" s="471"/>
      <c r="BSA3" s="471"/>
      <c r="BSB3" s="471"/>
      <c r="BSC3" s="471"/>
      <c r="BSD3" s="471"/>
      <c r="BSE3" s="471"/>
      <c r="BSF3" s="471"/>
      <c r="BSG3" s="471"/>
      <c r="BSH3" s="471"/>
      <c r="BSI3" s="471"/>
      <c r="BSJ3" s="471"/>
      <c r="BSK3" s="471"/>
      <c r="BSL3" s="471"/>
      <c r="BSM3" s="471"/>
      <c r="BSN3" s="471"/>
      <c r="BSO3" s="471"/>
      <c r="BSP3" s="471"/>
      <c r="BSQ3" s="471"/>
      <c r="BSR3" s="471"/>
      <c r="BSS3" s="471"/>
      <c r="BST3" s="471"/>
      <c r="BSU3" s="471"/>
      <c r="BSV3" s="471"/>
      <c r="BSW3" s="471"/>
      <c r="BSX3" s="471"/>
      <c r="BSY3" s="471"/>
      <c r="BSZ3" s="471"/>
      <c r="BTA3" s="471"/>
      <c r="BTB3" s="471"/>
      <c r="BTC3" s="471"/>
      <c r="BTD3" s="471"/>
      <c r="BTE3" s="471"/>
      <c r="BTF3" s="471"/>
      <c r="BTG3" s="471"/>
      <c r="BTH3" s="471"/>
      <c r="BTI3" s="471"/>
      <c r="BTJ3" s="471"/>
      <c r="BTK3" s="471"/>
      <c r="BTL3" s="471"/>
      <c r="BTM3" s="471"/>
      <c r="BTN3" s="471"/>
      <c r="BTO3" s="471"/>
      <c r="BTP3" s="471"/>
      <c r="BTQ3" s="471"/>
      <c r="BTR3" s="471"/>
      <c r="BTS3" s="471"/>
      <c r="BTT3" s="471"/>
      <c r="BTU3" s="471"/>
      <c r="BTV3" s="471"/>
      <c r="BTW3" s="471"/>
      <c r="BTX3" s="471"/>
      <c r="BTY3" s="471"/>
      <c r="BTZ3" s="471"/>
      <c r="BUA3" s="471"/>
      <c r="BUB3" s="471"/>
      <c r="BUC3" s="471"/>
      <c r="BUD3" s="471"/>
      <c r="BUE3" s="471"/>
      <c r="BUF3" s="471"/>
      <c r="BUG3" s="471"/>
      <c r="BUH3" s="471"/>
      <c r="BUI3" s="471"/>
      <c r="BUJ3" s="471"/>
      <c r="BUK3" s="471"/>
      <c r="BUL3" s="471"/>
      <c r="BUM3" s="471"/>
      <c r="BUN3" s="471"/>
      <c r="BUO3" s="471"/>
      <c r="BUP3" s="471"/>
      <c r="BUQ3" s="471"/>
      <c r="BUR3" s="471"/>
      <c r="BUS3" s="471"/>
      <c r="BUT3" s="471"/>
      <c r="BUU3" s="471"/>
      <c r="BUV3" s="471"/>
      <c r="BUW3" s="471"/>
      <c r="BUX3" s="471"/>
      <c r="BUY3" s="471"/>
      <c r="BUZ3" s="471"/>
      <c r="BVA3" s="471"/>
      <c r="BVB3" s="471"/>
      <c r="BVC3" s="471"/>
      <c r="BVD3" s="471"/>
      <c r="BVE3" s="471"/>
      <c r="BVF3" s="471"/>
      <c r="BVG3" s="471"/>
      <c r="BVH3" s="471"/>
      <c r="BVI3" s="471"/>
      <c r="BVJ3" s="471"/>
      <c r="BVK3" s="471"/>
      <c r="BVL3" s="471"/>
      <c r="BVM3" s="471"/>
      <c r="BVN3" s="471"/>
      <c r="BVO3" s="471"/>
      <c r="BVP3" s="471"/>
      <c r="BVQ3" s="471"/>
      <c r="BVR3" s="471"/>
      <c r="BVS3" s="471"/>
      <c r="BVT3" s="471"/>
      <c r="BVU3" s="471"/>
      <c r="BVV3" s="471"/>
      <c r="BVW3" s="471"/>
      <c r="BVX3" s="471"/>
      <c r="BVY3" s="471"/>
      <c r="BVZ3" s="471"/>
      <c r="BWA3" s="471"/>
      <c r="BWB3" s="471"/>
      <c r="BWC3" s="471"/>
      <c r="BWD3" s="471"/>
      <c r="BWE3" s="471"/>
      <c r="BWF3" s="471"/>
      <c r="BWG3" s="471"/>
      <c r="BWH3" s="471"/>
      <c r="BWI3" s="471"/>
      <c r="BWJ3" s="471"/>
      <c r="BWK3" s="471"/>
      <c r="BWL3" s="471"/>
      <c r="BWM3" s="471"/>
      <c r="BWN3" s="471"/>
      <c r="BWO3" s="471"/>
      <c r="BWP3" s="471"/>
      <c r="BWQ3" s="471"/>
      <c r="BWR3" s="471"/>
      <c r="BWS3" s="471"/>
      <c r="BWT3" s="471"/>
      <c r="BWU3" s="471"/>
      <c r="BWV3" s="471"/>
      <c r="BWW3" s="471"/>
      <c r="BWX3" s="471"/>
      <c r="BWY3" s="471"/>
      <c r="BWZ3" s="471"/>
      <c r="BXA3" s="471"/>
      <c r="BXB3" s="471"/>
      <c r="BXC3" s="471"/>
      <c r="BXD3" s="471"/>
      <c r="BXE3" s="471"/>
      <c r="BXF3" s="471"/>
      <c r="BXG3" s="471"/>
      <c r="BXH3" s="471"/>
      <c r="BXI3" s="471"/>
      <c r="BXJ3" s="471"/>
      <c r="BXK3" s="471"/>
      <c r="BXL3" s="471"/>
      <c r="BXM3" s="471"/>
      <c r="BXN3" s="471"/>
      <c r="BXO3" s="471"/>
      <c r="BXP3" s="471"/>
      <c r="BXQ3" s="471"/>
      <c r="BXR3" s="471"/>
      <c r="BXS3" s="471"/>
      <c r="BXT3" s="471"/>
      <c r="BXU3" s="471"/>
      <c r="BXV3" s="471"/>
      <c r="BXW3" s="471"/>
      <c r="BXX3" s="471"/>
      <c r="BXY3" s="471"/>
      <c r="BXZ3" s="471"/>
      <c r="BYA3" s="471"/>
      <c r="BYB3" s="471"/>
      <c r="BYC3" s="471"/>
      <c r="BYD3" s="471"/>
      <c r="BYE3" s="471"/>
      <c r="BYF3" s="471"/>
      <c r="BYG3" s="471"/>
      <c r="BYH3" s="471"/>
      <c r="BYI3" s="471"/>
      <c r="BYJ3" s="471"/>
      <c r="BYK3" s="471"/>
      <c r="BYL3" s="471"/>
      <c r="BYM3" s="471"/>
      <c r="BYN3" s="471"/>
      <c r="BYO3" s="471"/>
      <c r="BYP3" s="471"/>
      <c r="BYQ3" s="471"/>
      <c r="BYR3" s="471"/>
      <c r="BYS3" s="471"/>
      <c r="BYT3" s="471"/>
      <c r="BYU3" s="471"/>
      <c r="BYV3" s="471"/>
      <c r="BYW3" s="471"/>
      <c r="BYX3" s="471"/>
      <c r="BYY3" s="471"/>
      <c r="BYZ3" s="471"/>
      <c r="BZA3" s="471"/>
      <c r="BZB3" s="471"/>
      <c r="BZC3" s="471"/>
      <c r="BZD3" s="471"/>
      <c r="BZE3" s="471"/>
      <c r="BZF3" s="471"/>
      <c r="BZG3" s="471"/>
      <c r="BZH3" s="471"/>
      <c r="BZI3" s="471"/>
      <c r="BZJ3" s="471"/>
      <c r="BZK3" s="471"/>
      <c r="BZL3" s="471"/>
      <c r="BZM3" s="471"/>
      <c r="BZN3" s="471"/>
      <c r="BZO3" s="471"/>
      <c r="BZP3" s="471"/>
      <c r="BZQ3" s="471"/>
      <c r="BZR3" s="471"/>
      <c r="BZS3" s="471"/>
      <c r="BZT3" s="471"/>
      <c r="BZU3" s="471"/>
      <c r="BZV3" s="471"/>
      <c r="BZW3" s="471"/>
      <c r="BZX3" s="471"/>
      <c r="BZY3" s="471"/>
      <c r="BZZ3" s="471"/>
      <c r="CAA3" s="471"/>
      <c r="CAB3" s="471"/>
      <c r="CAC3" s="471"/>
      <c r="CAD3" s="471"/>
      <c r="CAE3" s="471"/>
      <c r="CAF3" s="471"/>
      <c r="CAG3" s="471"/>
      <c r="CAH3" s="471"/>
      <c r="CAI3" s="471"/>
      <c r="CAJ3" s="471"/>
      <c r="CAK3" s="471"/>
      <c r="CAL3" s="471"/>
      <c r="CAM3" s="471"/>
      <c r="CAN3" s="471"/>
      <c r="CAO3" s="471"/>
      <c r="CAP3" s="471"/>
      <c r="CAQ3" s="471"/>
      <c r="CAR3" s="471"/>
      <c r="CAS3" s="471"/>
      <c r="CAT3" s="471"/>
      <c r="CAU3" s="471"/>
      <c r="CAV3" s="471"/>
      <c r="CAW3" s="471"/>
      <c r="CAX3" s="471"/>
      <c r="CAY3" s="471"/>
      <c r="CAZ3" s="471"/>
      <c r="CBA3" s="471"/>
      <c r="CBB3" s="471"/>
      <c r="CBC3" s="471"/>
      <c r="CBD3" s="471"/>
      <c r="CBE3" s="471"/>
      <c r="CBF3" s="471"/>
      <c r="CBG3" s="471"/>
      <c r="CBH3" s="471"/>
      <c r="CBI3" s="471"/>
      <c r="CBJ3" s="471"/>
      <c r="CBK3" s="471"/>
      <c r="CBL3" s="471"/>
      <c r="CBM3" s="471"/>
      <c r="CBN3" s="471"/>
      <c r="CBO3" s="471"/>
      <c r="CBP3" s="471"/>
      <c r="CBQ3" s="471"/>
      <c r="CBR3" s="471"/>
      <c r="CBS3" s="471"/>
      <c r="CBT3" s="471"/>
      <c r="CBU3" s="471"/>
      <c r="CBV3" s="471"/>
      <c r="CBW3" s="471"/>
      <c r="CBX3" s="471"/>
      <c r="CBY3" s="471"/>
      <c r="CBZ3" s="471"/>
      <c r="CCA3" s="471"/>
      <c r="CCB3" s="471"/>
      <c r="CCC3" s="471"/>
      <c r="CCD3" s="471"/>
      <c r="CCE3" s="471"/>
      <c r="CCF3" s="471"/>
      <c r="CCG3" s="471"/>
      <c r="CCH3" s="471"/>
      <c r="CCI3" s="471"/>
      <c r="CCJ3" s="471"/>
      <c r="CCK3" s="471"/>
      <c r="CCL3" s="471"/>
      <c r="CCM3" s="471"/>
      <c r="CCN3" s="471"/>
      <c r="CCO3" s="471"/>
      <c r="CCP3" s="471"/>
      <c r="CCQ3" s="471"/>
      <c r="CCR3" s="471"/>
      <c r="CCS3" s="471"/>
      <c r="CCT3" s="471"/>
      <c r="CCU3" s="471"/>
      <c r="CCV3" s="471"/>
      <c r="CCW3" s="471"/>
      <c r="CCX3" s="471"/>
      <c r="CCY3" s="471"/>
      <c r="CCZ3" s="471"/>
      <c r="CDA3" s="471"/>
      <c r="CDB3" s="471"/>
      <c r="CDC3" s="471"/>
      <c r="CDD3" s="471"/>
      <c r="CDE3" s="471"/>
      <c r="CDF3" s="471"/>
      <c r="CDG3" s="471"/>
      <c r="CDH3" s="471"/>
      <c r="CDI3" s="471"/>
      <c r="CDJ3" s="471"/>
      <c r="CDK3" s="471"/>
      <c r="CDL3" s="471"/>
      <c r="CDM3" s="471"/>
      <c r="CDN3" s="471"/>
      <c r="CDO3" s="471"/>
      <c r="CDP3" s="471"/>
      <c r="CDQ3" s="471"/>
      <c r="CDR3" s="471"/>
      <c r="CDS3" s="471"/>
      <c r="CDT3" s="471"/>
      <c r="CDU3" s="471"/>
      <c r="CDV3" s="471"/>
      <c r="CDW3" s="471"/>
      <c r="CDX3" s="471"/>
      <c r="CDY3" s="471"/>
      <c r="CDZ3" s="471"/>
      <c r="CEA3" s="471"/>
      <c r="CEB3" s="471"/>
      <c r="CEC3" s="471"/>
      <c r="CED3" s="471"/>
      <c r="CEE3" s="471"/>
      <c r="CEF3" s="471"/>
      <c r="CEG3" s="471"/>
      <c r="CEH3" s="471"/>
      <c r="CEI3" s="471"/>
      <c r="CEJ3" s="471"/>
      <c r="CEK3" s="471"/>
      <c r="CEL3" s="471"/>
      <c r="CEM3" s="471"/>
      <c r="CEN3" s="471"/>
      <c r="CEO3" s="471"/>
      <c r="CEP3" s="471"/>
      <c r="CEQ3" s="471"/>
      <c r="CER3" s="471"/>
      <c r="CES3" s="471"/>
      <c r="CET3" s="471"/>
      <c r="CEU3" s="471"/>
      <c r="CEV3" s="471"/>
      <c r="CEW3" s="471"/>
      <c r="CEX3" s="471"/>
      <c r="CEY3" s="471"/>
      <c r="CEZ3" s="471"/>
      <c r="CFA3" s="471"/>
      <c r="CFB3" s="471"/>
      <c r="CFC3" s="471"/>
      <c r="CFD3" s="471"/>
      <c r="CFE3" s="471"/>
      <c r="CFF3" s="471"/>
      <c r="CFG3" s="471"/>
      <c r="CFH3" s="471"/>
      <c r="CFI3" s="471"/>
      <c r="CFJ3" s="471"/>
      <c r="CFK3" s="471"/>
      <c r="CFL3" s="471"/>
      <c r="CFM3" s="471"/>
      <c r="CFN3" s="471"/>
      <c r="CFO3" s="471"/>
      <c r="CFP3" s="471"/>
      <c r="CFQ3" s="471"/>
      <c r="CFR3" s="471"/>
      <c r="CFS3" s="471"/>
      <c r="CFT3" s="471"/>
      <c r="CFU3" s="471"/>
      <c r="CFV3" s="471"/>
      <c r="CFW3" s="471"/>
      <c r="CFX3" s="471"/>
      <c r="CFY3" s="471"/>
      <c r="CFZ3" s="471"/>
      <c r="CGA3" s="471"/>
      <c r="CGB3" s="471"/>
      <c r="CGC3" s="471"/>
      <c r="CGD3" s="471"/>
      <c r="CGE3" s="471"/>
      <c r="CGF3" s="471"/>
      <c r="CGG3" s="471"/>
      <c r="CGH3" s="471"/>
      <c r="CGI3" s="471"/>
      <c r="CGJ3" s="471"/>
      <c r="CGK3" s="471"/>
      <c r="CGL3" s="471"/>
      <c r="CGM3" s="471"/>
      <c r="CGN3" s="471"/>
      <c r="CGO3" s="471"/>
      <c r="CGP3" s="471"/>
      <c r="CGQ3" s="471"/>
      <c r="CGR3" s="471"/>
      <c r="CGS3" s="471"/>
      <c r="CGT3" s="471"/>
      <c r="CGU3" s="471"/>
      <c r="CGV3" s="471"/>
      <c r="CGW3" s="471"/>
      <c r="CGX3" s="471"/>
      <c r="CGY3" s="471"/>
      <c r="CGZ3" s="471"/>
      <c r="CHA3" s="471"/>
      <c r="CHB3" s="471"/>
      <c r="CHC3" s="471"/>
      <c r="CHD3" s="471"/>
      <c r="CHE3" s="471"/>
      <c r="CHF3" s="471"/>
      <c r="CHG3" s="471"/>
      <c r="CHH3" s="471"/>
      <c r="CHI3" s="471"/>
      <c r="CHJ3" s="471"/>
      <c r="CHK3" s="471"/>
      <c r="CHL3" s="471"/>
      <c r="CHM3" s="471"/>
      <c r="CHN3" s="471"/>
      <c r="CHO3" s="471"/>
      <c r="CHP3" s="471"/>
      <c r="CHQ3" s="471"/>
      <c r="CHR3" s="471"/>
      <c r="CHS3" s="471"/>
      <c r="CHT3" s="471"/>
      <c r="CHU3" s="471"/>
      <c r="CHV3" s="471"/>
      <c r="CHW3" s="471"/>
      <c r="CHX3" s="471"/>
      <c r="CHY3" s="471"/>
      <c r="CHZ3" s="471"/>
      <c r="CIA3" s="471"/>
      <c r="CIB3" s="471"/>
      <c r="CIC3" s="471"/>
      <c r="CID3" s="471"/>
      <c r="CIE3" s="471"/>
      <c r="CIF3" s="471"/>
      <c r="CIG3" s="471"/>
      <c r="CIH3" s="471"/>
      <c r="CII3" s="471"/>
      <c r="CIJ3" s="471"/>
      <c r="CIK3" s="471"/>
      <c r="CIL3" s="471"/>
      <c r="CIM3" s="471"/>
      <c r="CIN3" s="471"/>
      <c r="CIO3" s="471"/>
      <c r="CIP3" s="471"/>
      <c r="CIQ3" s="471"/>
      <c r="CIR3" s="471"/>
      <c r="CIS3" s="471"/>
      <c r="CIT3" s="471"/>
      <c r="CIU3" s="471"/>
      <c r="CIV3" s="471"/>
      <c r="CIW3" s="471"/>
      <c r="CIX3" s="471"/>
      <c r="CIY3" s="471"/>
      <c r="CIZ3" s="471"/>
      <c r="CJA3" s="471"/>
      <c r="CJB3" s="471"/>
      <c r="CJC3" s="471"/>
      <c r="CJD3" s="471"/>
      <c r="CJE3" s="471"/>
      <c r="CJF3" s="471"/>
      <c r="CJG3" s="471"/>
      <c r="CJH3" s="471"/>
      <c r="CJI3" s="471"/>
      <c r="CJJ3" s="471"/>
      <c r="CJK3" s="471"/>
      <c r="CJL3" s="471"/>
      <c r="CJM3" s="471"/>
      <c r="CJN3" s="471"/>
      <c r="CJO3" s="471"/>
      <c r="CJP3" s="471"/>
      <c r="CJQ3" s="471"/>
      <c r="CJR3" s="471"/>
      <c r="CJS3" s="471"/>
      <c r="CJT3" s="471"/>
      <c r="CJU3" s="471"/>
      <c r="CJV3" s="471"/>
      <c r="CJW3" s="471"/>
      <c r="CJX3" s="471"/>
      <c r="CJY3" s="471"/>
      <c r="CJZ3" s="471"/>
      <c r="CKA3" s="471"/>
      <c r="CKB3" s="471"/>
      <c r="CKC3" s="471"/>
      <c r="CKD3" s="471"/>
      <c r="CKE3" s="471"/>
      <c r="CKF3" s="471"/>
      <c r="CKG3" s="471"/>
      <c r="CKH3" s="471"/>
      <c r="CKI3" s="471"/>
      <c r="CKJ3" s="471"/>
      <c r="CKK3" s="471"/>
      <c r="CKL3" s="471"/>
      <c r="CKM3" s="471"/>
      <c r="CKN3" s="471"/>
      <c r="CKO3" s="471"/>
      <c r="CKP3" s="471"/>
      <c r="CKQ3" s="471"/>
      <c r="CKR3" s="471"/>
      <c r="CKS3" s="471"/>
      <c r="CKT3" s="471"/>
      <c r="CKU3" s="471"/>
      <c r="CKV3" s="471"/>
      <c r="CKW3" s="471"/>
      <c r="CKX3" s="471"/>
      <c r="CKY3" s="471"/>
      <c r="CKZ3" s="471"/>
      <c r="CLA3" s="471"/>
      <c r="CLB3" s="471"/>
      <c r="CLC3" s="471"/>
      <c r="CLD3" s="471"/>
      <c r="CLE3" s="471"/>
      <c r="CLF3" s="471"/>
      <c r="CLG3" s="471"/>
      <c r="CLH3" s="471"/>
      <c r="CLI3" s="471"/>
      <c r="CLJ3" s="471"/>
      <c r="CLK3" s="471"/>
      <c r="CLL3" s="471"/>
      <c r="CLM3" s="471"/>
      <c r="CLN3" s="471"/>
      <c r="CLO3" s="471"/>
      <c r="CLP3" s="471"/>
      <c r="CLQ3" s="471"/>
      <c r="CLR3" s="471"/>
      <c r="CLS3" s="471"/>
      <c r="CLT3" s="471"/>
      <c r="CLU3" s="471"/>
      <c r="CLV3" s="471"/>
      <c r="CLW3" s="471"/>
      <c r="CLX3" s="471"/>
      <c r="CLY3" s="471"/>
      <c r="CLZ3" s="471"/>
      <c r="CMA3" s="471"/>
      <c r="CMB3" s="471"/>
      <c r="CMC3" s="471"/>
      <c r="CMD3" s="471"/>
      <c r="CME3" s="471"/>
      <c r="CMF3" s="471"/>
      <c r="CMG3" s="471"/>
      <c r="CMH3" s="471"/>
      <c r="CMI3" s="471"/>
      <c r="CMJ3" s="471"/>
      <c r="CMK3" s="471"/>
      <c r="CML3" s="471"/>
      <c r="CMM3" s="471"/>
      <c r="CMN3" s="471"/>
      <c r="CMO3" s="471"/>
      <c r="CMP3" s="471"/>
      <c r="CMQ3" s="471"/>
      <c r="CMR3" s="471"/>
      <c r="CMS3" s="471"/>
      <c r="CMT3" s="471"/>
      <c r="CMU3" s="471"/>
      <c r="CMV3" s="471"/>
      <c r="CMW3" s="471"/>
      <c r="CMX3" s="471"/>
      <c r="CMY3" s="471"/>
      <c r="CMZ3" s="471"/>
      <c r="CNA3" s="471"/>
      <c r="CNB3" s="471"/>
      <c r="CNC3" s="471"/>
      <c r="CND3" s="471"/>
      <c r="CNE3" s="471"/>
      <c r="CNF3" s="471"/>
      <c r="CNG3" s="471"/>
      <c r="CNH3" s="471"/>
      <c r="CNI3" s="471"/>
      <c r="CNJ3" s="471"/>
      <c r="CNK3" s="471"/>
      <c r="CNL3" s="471"/>
      <c r="CNM3" s="471"/>
      <c r="CNN3" s="471"/>
      <c r="CNO3" s="471"/>
      <c r="CNP3" s="471"/>
      <c r="CNQ3" s="471"/>
      <c r="CNR3" s="471"/>
      <c r="CNS3" s="471"/>
      <c r="CNT3" s="471"/>
      <c r="CNU3" s="471"/>
      <c r="CNV3" s="471"/>
      <c r="CNW3" s="471"/>
      <c r="CNX3" s="471"/>
      <c r="CNY3" s="471"/>
      <c r="CNZ3" s="471"/>
      <c r="COA3" s="471"/>
      <c r="COB3" s="471"/>
      <c r="COC3" s="471"/>
      <c r="COD3" s="471"/>
      <c r="COE3" s="471"/>
      <c r="COF3" s="471"/>
      <c r="COG3" s="471"/>
      <c r="COH3" s="471"/>
      <c r="COI3" s="471"/>
      <c r="COJ3" s="471"/>
      <c r="COK3" s="471"/>
      <c r="COL3" s="471"/>
      <c r="COM3" s="471"/>
      <c r="CON3" s="471"/>
      <c r="COO3" s="471"/>
      <c r="COP3" s="471"/>
      <c r="COQ3" s="471"/>
      <c r="COR3" s="471"/>
      <c r="COS3" s="471"/>
      <c r="COT3" s="471"/>
      <c r="COU3" s="471"/>
      <c r="COV3" s="471"/>
      <c r="COW3" s="471"/>
      <c r="COX3" s="471"/>
      <c r="COY3" s="471"/>
      <c r="COZ3" s="471"/>
      <c r="CPA3" s="471"/>
      <c r="CPB3" s="471"/>
      <c r="CPC3" s="471"/>
      <c r="CPD3" s="471"/>
      <c r="CPE3" s="471"/>
      <c r="CPF3" s="471"/>
      <c r="CPG3" s="471"/>
      <c r="CPH3" s="471"/>
      <c r="CPI3" s="471"/>
      <c r="CPJ3" s="471"/>
      <c r="CPK3" s="471"/>
      <c r="CPL3" s="471"/>
      <c r="CPM3" s="471"/>
      <c r="CPN3" s="471"/>
      <c r="CPO3" s="471"/>
      <c r="CPP3" s="471"/>
      <c r="CPQ3" s="471"/>
      <c r="CPR3" s="471"/>
      <c r="CPS3" s="471"/>
      <c r="CPT3" s="471"/>
      <c r="CPU3" s="471"/>
      <c r="CPV3" s="471"/>
      <c r="CPW3" s="471"/>
      <c r="CPX3" s="471"/>
      <c r="CPY3" s="471"/>
      <c r="CPZ3" s="471"/>
      <c r="CQA3" s="471"/>
      <c r="CQB3" s="471"/>
      <c r="CQC3" s="471"/>
      <c r="CQD3" s="471"/>
      <c r="CQE3" s="471"/>
      <c r="CQF3" s="471"/>
      <c r="CQG3" s="471"/>
      <c r="CQH3" s="471"/>
      <c r="CQI3" s="471"/>
      <c r="CQJ3" s="471"/>
      <c r="CQK3" s="471"/>
      <c r="CQL3" s="471"/>
      <c r="CQM3" s="471"/>
      <c r="CQN3" s="471"/>
      <c r="CQO3" s="471"/>
      <c r="CQP3" s="471"/>
      <c r="CQQ3" s="471"/>
      <c r="CQR3" s="471"/>
      <c r="CQS3" s="471"/>
      <c r="CQT3" s="471"/>
      <c r="CQU3" s="471"/>
      <c r="CQV3" s="471"/>
      <c r="CQW3" s="471"/>
      <c r="CQX3" s="471"/>
      <c r="CQY3" s="471"/>
      <c r="CQZ3" s="471"/>
      <c r="CRA3" s="471"/>
      <c r="CRB3" s="471"/>
      <c r="CRC3" s="471"/>
      <c r="CRD3" s="471"/>
      <c r="CRE3" s="471"/>
      <c r="CRF3" s="471"/>
      <c r="CRG3" s="471"/>
      <c r="CRH3" s="471"/>
      <c r="CRI3" s="471"/>
      <c r="CRJ3" s="471"/>
      <c r="CRK3" s="471"/>
      <c r="CRL3" s="471"/>
      <c r="CRM3" s="471"/>
      <c r="CRN3" s="471"/>
      <c r="CRO3" s="471"/>
      <c r="CRP3" s="471"/>
      <c r="CRQ3" s="471"/>
      <c r="CRR3" s="471"/>
      <c r="CRS3" s="471"/>
      <c r="CRT3" s="471"/>
      <c r="CRU3" s="471"/>
      <c r="CRV3" s="471"/>
      <c r="CRW3" s="471"/>
      <c r="CRX3" s="471"/>
      <c r="CRY3" s="471"/>
      <c r="CRZ3" s="471"/>
      <c r="CSA3" s="471"/>
      <c r="CSB3" s="471"/>
      <c r="CSC3" s="471"/>
      <c r="CSD3" s="471"/>
      <c r="CSE3" s="471"/>
      <c r="CSF3" s="471"/>
      <c r="CSG3" s="471"/>
      <c r="CSH3" s="471"/>
      <c r="CSI3" s="471"/>
      <c r="CSJ3" s="471"/>
      <c r="CSK3" s="471"/>
      <c r="CSL3" s="471"/>
      <c r="CSM3" s="471"/>
      <c r="CSN3" s="471"/>
      <c r="CSO3" s="471"/>
      <c r="CSP3" s="471"/>
      <c r="CSQ3" s="471"/>
      <c r="CSR3" s="471"/>
      <c r="CSS3" s="471"/>
      <c r="CST3" s="471"/>
      <c r="CSU3" s="471"/>
      <c r="CSV3" s="471"/>
      <c r="CSW3" s="471"/>
      <c r="CSX3" s="471"/>
      <c r="CSY3" s="471"/>
      <c r="CSZ3" s="471"/>
      <c r="CTA3" s="471"/>
      <c r="CTB3" s="471"/>
      <c r="CTC3" s="471"/>
      <c r="CTD3" s="471"/>
      <c r="CTE3" s="471"/>
      <c r="CTF3" s="471"/>
      <c r="CTG3" s="471"/>
      <c r="CTH3" s="471"/>
      <c r="CTI3" s="471"/>
      <c r="CTJ3" s="471"/>
      <c r="CTK3" s="471"/>
      <c r="CTL3" s="471"/>
      <c r="CTM3" s="471"/>
      <c r="CTN3" s="471"/>
      <c r="CTO3" s="471"/>
      <c r="CTP3" s="471"/>
      <c r="CTQ3" s="471"/>
      <c r="CTR3" s="471"/>
      <c r="CTS3" s="471"/>
      <c r="CTT3" s="471"/>
      <c r="CTU3" s="471"/>
      <c r="CTV3" s="471"/>
      <c r="CTW3" s="471"/>
      <c r="CTX3" s="471"/>
      <c r="CTY3" s="471"/>
      <c r="CTZ3" s="471"/>
      <c r="CUA3" s="471"/>
      <c r="CUB3" s="471"/>
      <c r="CUC3" s="471"/>
      <c r="CUD3" s="471"/>
      <c r="CUE3" s="471"/>
      <c r="CUF3" s="471"/>
      <c r="CUG3" s="471"/>
      <c r="CUH3" s="471"/>
      <c r="CUI3" s="471"/>
      <c r="CUJ3" s="471"/>
      <c r="CUK3" s="471"/>
      <c r="CUL3" s="471"/>
      <c r="CUM3" s="471"/>
      <c r="CUN3" s="471"/>
      <c r="CUO3" s="471"/>
      <c r="CUP3" s="471"/>
      <c r="CUQ3" s="471"/>
      <c r="CUR3" s="471"/>
      <c r="CUS3" s="471"/>
      <c r="CUT3" s="471"/>
      <c r="CUU3" s="471"/>
      <c r="CUV3" s="471"/>
      <c r="CUW3" s="471"/>
      <c r="CUX3" s="471"/>
      <c r="CUY3" s="471"/>
      <c r="CUZ3" s="471"/>
      <c r="CVA3" s="471"/>
      <c r="CVB3" s="471"/>
      <c r="CVC3" s="471"/>
      <c r="CVD3" s="471"/>
      <c r="CVE3" s="471"/>
      <c r="CVF3" s="471"/>
      <c r="CVG3" s="471"/>
      <c r="CVH3" s="471"/>
      <c r="CVI3" s="471"/>
      <c r="CVJ3" s="471"/>
      <c r="CVK3" s="471"/>
      <c r="CVL3" s="471"/>
      <c r="CVM3" s="471"/>
      <c r="CVN3" s="471"/>
      <c r="CVO3" s="471"/>
      <c r="CVP3" s="471"/>
      <c r="CVQ3" s="471"/>
      <c r="CVR3" s="471"/>
      <c r="CVS3" s="471"/>
      <c r="CVT3" s="471"/>
      <c r="CVU3" s="471"/>
      <c r="CVV3" s="471"/>
      <c r="CVW3" s="471"/>
      <c r="CVX3" s="471"/>
      <c r="CVY3" s="471"/>
      <c r="CVZ3" s="471"/>
      <c r="CWA3" s="471"/>
      <c r="CWB3" s="471"/>
      <c r="CWC3" s="471"/>
      <c r="CWD3" s="471"/>
      <c r="CWE3" s="471"/>
      <c r="CWF3" s="471"/>
      <c r="CWG3" s="471"/>
      <c r="CWH3" s="471"/>
      <c r="CWI3" s="471"/>
      <c r="CWJ3" s="471"/>
      <c r="CWK3" s="471"/>
      <c r="CWL3" s="471"/>
      <c r="CWM3" s="471"/>
      <c r="CWN3" s="471"/>
      <c r="CWO3" s="471"/>
      <c r="CWP3" s="471"/>
      <c r="CWQ3" s="471"/>
      <c r="CWR3" s="471"/>
      <c r="CWS3" s="471"/>
      <c r="CWT3" s="471"/>
      <c r="CWU3" s="471"/>
      <c r="CWV3" s="471"/>
      <c r="CWW3" s="471"/>
      <c r="CWX3" s="471"/>
      <c r="CWY3" s="471"/>
      <c r="CWZ3" s="471"/>
      <c r="CXA3" s="471"/>
      <c r="CXB3" s="471"/>
      <c r="CXC3" s="471"/>
      <c r="CXD3" s="471"/>
      <c r="CXE3" s="471"/>
      <c r="CXF3" s="471"/>
      <c r="CXG3" s="471"/>
      <c r="CXH3" s="471"/>
      <c r="CXI3" s="471"/>
      <c r="CXJ3" s="471"/>
      <c r="CXK3" s="471"/>
      <c r="CXL3" s="471"/>
      <c r="CXM3" s="471"/>
      <c r="CXN3" s="471"/>
      <c r="CXO3" s="471"/>
      <c r="CXP3" s="471"/>
      <c r="CXQ3" s="471"/>
      <c r="CXR3" s="471"/>
      <c r="CXS3" s="471"/>
      <c r="CXT3" s="471"/>
      <c r="CXU3" s="471"/>
      <c r="CXV3" s="471"/>
      <c r="CXW3" s="471"/>
      <c r="CXX3" s="471"/>
      <c r="CXY3" s="471"/>
      <c r="CXZ3" s="471"/>
      <c r="CYA3" s="471"/>
      <c r="CYB3" s="471"/>
      <c r="CYC3" s="471"/>
      <c r="CYD3" s="471"/>
      <c r="CYE3" s="471"/>
      <c r="CYF3" s="471"/>
      <c r="CYG3" s="471"/>
      <c r="CYH3" s="471"/>
      <c r="CYI3" s="471"/>
      <c r="CYJ3" s="471"/>
      <c r="CYK3" s="471"/>
      <c r="CYL3" s="471"/>
      <c r="CYM3" s="471"/>
      <c r="CYN3" s="471"/>
      <c r="CYO3" s="471"/>
      <c r="CYP3" s="471"/>
      <c r="CYQ3" s="471"/>
      <c r="CYR3" s="471"/>
      <c r="CYS3" s="471"/>
      <c r="CYT3" s="471"/>
      <c r="CYU3" s="471"/>
      <c r="CYV3" s="471"/>
      <c r="CYW3" s="471"/>
      <c r="CYX3" s="471"/>
      <c r="CYY3" s="471"/>
      <c r="CYZ3" s="471"/>
      <c r="CZA3" s="471"/>
      <c r="CZB3" s="471"/>
      <c r="CZC3" s="471"/>
      <c r="CZD3" s="471"/>
      <c r="CZE3" s="471"/>
      <c r="CZF3" s="471"/>
      <c r="CZG3" s="471"/>
      <c r="CZH3" s="471"/>
      <c r="CZI3" s="471"/>
      <c r="CZJ3" s="471"/>
      <c r="CZK3" s="471"/>
      <c r="CZL3" s="471"/>
      <c r="CZM3" s="471"/>
      <c r="CZN3" s="471"/>
      <c r="CZO3" s="471"/>
      <c r="CZP3" s="471"/>
      <c r="CZQ3" s="471"/>
      <c r="CZR3" s="471"/>
      <c r="CZS3" s="471"/>
      <c r="CZT3" s="471"/>
      <c r="CZU3" s="471"/>
      <c r="CZV3" s="471"/>
      <c r="CZW3" s="471"/>
      <c r="CZX3" s="471"/>
      <c r="CZY3" s="471"/>
      <c r="CZZ3" s="471"/>
      <c r="DAA3" s="471"/>
      <c r="DAB3" s="471"/>
      <c r="DAC3" s="471"/>
      <c r="DAD3" s="471"/>
      <c r="DAE3" s="471"/>
      <c r="DAF3" s="471"/>
      <c r="DAG3" s="471"/>
      <c r="DAH3" s="471"/>
      <c r="DAI3" s="471"/>
      <c r="DAJ3" s="471"/>
      <c r="DAK3" s="471"/>
      <c r="DAL3" s="471"/>
      <c r="DAM3" s="471"/>
      <c r="DAN3" s="471"/>
      <c r="DAO3" s="471"/>
      <c r="DAP3" s="471"/>
      <c r="DAQ3" s="471"/>
      <c r="DAR3" s="471"/>
      <c r="DAS3" s="471"/>
      <c r="DAT3" s="471"/>
      <c r="DAU3" s="471"/>
      <c r="DAV3" s="471"/>
      <c r="DAW3" s="471"/>
      <c r="DAX3" s="471"/>
      <c r="DAY3" s="471"/>
      <c r="DAZ3" s="471"/>
      <c r="DBA3" s="471"/>
      <c r="DBB3" s="471"/>
      <c r="DBC3" s="471"/>
      <c r="DBD3" s="471"/>
      <c r="DBE3" s="471"/>
      <c r="DBF3" s="471"/>
      <c r="DBG3" s="471"/>
      <c r="DBH3" s="471"/>
      <c r="DBI3" s="471"/>
      <c r="DBJ3" s="471"/>
      <c r="DBK3" s="471"/>
      <c r="DBL3" s="471"/>
      <c r="DBM3" s="471"/>
      <c r="DBN3" s="471"/>
      <c r="DBO3" s="471"/>
      <c r="DBP3" s="471"/>
      <c r="DBQ3" s="471"/>
      <c r="DBR3" s="471"/>
      <c r="DBS3" s="471"/>
      <c r="DBT3" s="471"/>
      <c r="DBU3" s="471"/>
      <c r="DBV3" s="471"/>
      <c r="DBW3" s="471"/>
      <c r="DBX3" s="471"/>
      <c r="DBY3" s="471"/>
      <c r="DBZ3" s="471"/>
      <c r="DCA3" s="471"/>
      <c r="DCB3" s="471"/>
      <c r="DCC3" s="471"/>
      <c r="DCD3" s="471"/>
      <c r="DCE3" s="471"/>
      <c r="DCF3" s="471"/>
      <c r="DCG3" s="471"/>
      <c r="DCH3" s="471"/>
      <c r="DCI3" s="471"/>
      <c r="DCJ3" s="471"/>
      <c r="DCK3" s="471"/>
      <c r="DCL3" s="471"/>
      <c r="DCM3" s="471"/>
      <c r="DCN3" s="471"/>
      <c r="DCO3" s="471"/>
      <c r="DCP3" s="471"/>
      <c r="DCQ3" s="471"/>
      <c r="DCR3" s="471"/>
      <c r="DCS3" s="471"/>
      <c r="DCT3" s="471"/>
      <c r="DCU3" s="471"/>
      <c r="DCV3" s="471"/>
      <c r="DCW3" s="471"/>
      <c r="DCX3" s="471"/>
      <c r="DCY3" s="471"/>
      <c r="DCZ3" s="471"/>
      <c r="DDA3" s="471"/>
      <c r="DDB3" s="471"/>
      <c r="DDC3" s="471"/>
      <c r="DDD3" s="471"/>
      <c r="DDE3" s="471"/>
      <c r="DDF3" s="471"/>
      <c r="DDG3" s="471"/>
      <c r="DDH3" s="471"/>
      <c r="DDI3" s="471"/>
      <c r="DDJ3" s="471"/>
      <c r="DDK3" s="471"/>
      <c r="DDL3" s="471"/>
      <c r="DDM3" s="471"/>
      <c r="DDN3" s="471"/>
      <c r="DDO3" s="471"/>
      <c r="DDP3" s="471"/>
      <c r="DDQ3" s="471"/>
      <c r="DDR3" s="471"/>
      <c r="DDS3" s="471"/>
      <c r="DDT3" s="471"/>
      <c r="DDU3" s="471"/>
      <c r="DDV3" s="471"/>
      <c r="DDW3" s="471"/>
      <c r="DDX3" s="471"/>
      <c r="DDY3" s="471"/>
      <c r="DDZ3" s="471"/>
      <c r="DEA3" s="471"/>
      <c r="DEB3" s="471"/>
      <c r="DEC3" s="471"/>
      <c r="DED3" s="471"/>
      <c r="DEE3" s="471"/>
      <c r="DEF3" s="471"/>
      <c r="DEG3" s="471"/>
      <c r="DEH3" s="471"/>
      <c r="DEI3" s="471"/>
      <c r="DEJ3" s="471"/>
      <c r="DEK3" s="471"/>
      <c r="DEL3" s="471"/>
      <c r="DEM3" s="471"/>
      <c r="DEN3" s="471"/>
      <c r="DEO3" s="471"/>
      <c r="DEP3" s="471"/>
      <c r="DEQ3" s="471"/>
      <c r="DER3" s="471"/>
      <c r="DES3" s="471"/>
      <c r="DET3" s="471"/>
      <c r="DEU3" s="471"/>
      <c r="DEV3" s="471"/>
      <c r="DEW3" s="471"/>
      <c r="DEX3" s="471"/>
      <c r="DEY3" s="471"/>
      <c r="DEZ3" s="471"/>
      <c r="DFA3" s="471"/>
      <c r="DFB3" s="471"/>
      <c r="DFC3" s="471"/>
      <c r="DFD3" s="471"/>
      <c r="DFE3" s="471"/>
      <c r="DFF3" s="471"/>
      <c r="DFG3" s="471"/>
      <c r="DFH3" s="471"/>
      <c r="DFI3" s="471"/>
      <c r="DFJ3" s="471"/>
      <c r="DFK3" s="471"/>
      <c r="DFL3" s="471"/>
      <c r="DFM3" s="471"/>
      <c r="DFN3" s="471"/>
      <c r="DFO3" s="471"/>
      <c r="DFP3" s="471"/>
      <c r="DFQ3" s="471"/>
      <c r="DFR3" s="471"/>
      <c r="DFS3" s="471"/>
      <c r="DFT3" s="471"/>
      <c r="DFU3" s="471"/>
      <c r="DFV3" s="471"/>
      <c r="DFW3" s="471"/>
      <c r="DFX3" s="471"/>
      <c r="DFY3" s="471"/>
      <c r="DFZ3" s="471"/>
      <c r="DGA3" s="471"/>
      <c r="DGB3" s="471"/>
      <c r="DGC3" s="471"/>
      <c r="DGD3" s="471"/>
      <c r="DGE3" s="471"/>
      <c r="DGF3" s="471"/>
      <c r="DGG3" s="471"/>
      <c r="DGH3" s="471"/>
      <c r="DGI3" s="471"/>
      <c r="DGJ3" s="471"/>
      <c r="DGK3" s="471"/>
      <c r="DGL3" s="471"/>
      <c r="DGM3" s="471"/>
      <c r="DGN3" s="471"/>
      <c r="DGO3" s="471"/>
      <c r="DGP3" s="471"/>
      <c r="DGQ3" s="471"/>
      <c r="DGR3" s="471"/>
      <c r="DGS3" s="471"/>
      <c r="DGT3" s="471"/>
      <c r="DGU3" s="471"/>
      <c r="DGV3" s="471"/>
      <c r="DGW3" s="471"/>
      <c r="DGX3" s="471"/>
      <c r="DGY3" s="471"/>
      <c r="DGZ3" s="471"/>
      <c r="DHA3" s="471"/>
      <c r="DHB3" s="471"/>
      <c r="DHC3" s="471"/>
      <c r="DHD3" s="471"/>
      <c r="DHE3" s="471"/>
      <c r="DHF3" s="471"/>
      <c r="DHG3" s="471"/>
      <c r="DHH3" s="471"/>
      <c r="DHI3" s="471"/>
      <c r="DHJ3" s="471"/>
      <c r="DHK3" s="471"/>
      <c r="DHL3" s="471"/>
      <c r="DHM3" s="471"/>
      <c r="DHN3" s="471"/>
      <c r="DHO3" s="471"/>
      <c r="DHP3" s="471"/>
      <c r="DHQ3" s="471"/>
      <c r="DHR3" s="471"/>
      <c r="DHS3" s="471"/>
      <c r="DHT3" s="471"/>
      <c r="DHU3" s="471"/>
      <c r="DHV3" s="471"/>
      <c r="DHW3" s="471"/>
      <c r="DHX3" s="471"/>
      <c r="DHY3" s="471"/>
      <c r="DHZ3" s="471"/>
      <c r="DIA3" s="471"/>
      <c r="DIB3" s="471"/>
      <c r="DIC3" s="471"/>
      <c r="DID3" s="471"/>
      <c r="DIE3" s="471"/>
      <c r="DIF3" s="471"/>
      <c r="DIG3" s="471"/>
      <c r="DIH3" s="471"/>
      <c r="DII3" s="471"/>
      <c r="DIJ3" s="471"/>
      <c r="DIK3" s="471"/>
      <c r="DIL3" s="471"/>
      <c r="DIM3" s="471"/>
      <c r="DIN3" s="471"/>
      <c r="DIO3" s="471"/>
      <c r="DIP3" s="471"/>
      <c r="DIQ3" s="471"/>
      <c r="DIR3" s="471"/>
      <c r="DIS3" s="471"/>
      <c r="DIT3" s="471"/>
      <c r="DIU3" s="471"/>
      <c r="DIV3" s="471"/>
      <c r="DIW3" s="471"/>
      <c r="DIX3" s="471"/>
      <c r="DIY3" s="471"/>
      <c r="DIZ3" s="471"/>
      <c r="DJA3" s="471"/>
      <c r="DJB3" s="471"/>
      <c r="DJC3" s="471"/>
      <c r="DJD3" s="471"/>
      <c r="DJE3" s="471"/>
      <c r="DJF3" s="471"/>
      <c r="DJG3" s="471"/>
      <c r="DJH3" s="471"/>
      <c r="DJI3" s="471"/>
      <c r="DJJ3" s="471"/>
      <c r="DJK3" s="471"/>
      <c r="DJL3" s="471"/>
      <c r="DJM3" s="471"/>
      <c r="DJN3" s="471"/>
      <c r="DJO3" s="471"/>
      <c r="DJP3" s="471"/>
      <c r="DJQ3" s="471"/>
      <c r="DJR3" s="471"/>
      <c r="DJS3" s="471"/>
      <c r="DJT3" s="471"/>
      <c r="DJU3" s="471"/>
      <c r="DJV3" s="471"/>
      <c r="DJW3" s="471"/>
      <c r="DJX3" s="471"/>
      <c r="DJY3" s="471"/>
      <c r="DJZ3" s="471"/>
      <c r="DKA3" s="471"/>
      <c r="DKB3" s="471"/>
      <c r="DKC3" s="471"/>
      <c r="DKD3" s="471"/>
      <c r="DKE3" s="471"/>
      <c r="DKF3" s="471"/>
      <c r="DKG3" s="471"/>
      <c r="DKH3" s="471"/>
      <c r="DKI3" s="471"/>
      <c r="DKJ3" s="471"/>
      <c r="DKK3" s="471"/>
      <c r="DKL3" s="471"/>
      <c r="DKM3" s="471"/>
      <c r="DKN3" s="471"/>
      <c r="DKO3" s="471"/>
      <c r="DKP3" s="471"/>
      <c r="DKQ3" s="471"/>
      <c r="DKR3" s="471"/>
      <c r="DKS3" s="471"/>
      <c r="DKT3" s="471"/>
      <c r="DKU3" s="471"/>
      <c r="DKV3" s="471"/>
      <c r="DKW3" s="471"/>
      <c r="DKX3" s="471"/>
      <c r="DKY3" s="471"/>
      <c r="DKZ3" s="471"/>
      <c r="DLA3" s="471"/>
      <c r="DLB3" s="471"/>
      <c r="DLC3" s="471"/>
      <c r="DLD3" s="471"/>
      <c r="DLE3" s="471"/>
      <c r="DLF3" s="471"/>
      <c r="DLG3" s="471"/>
      <c r="DLH3" s="471"/>
      <c r="DLI3" s="471"/>
      <c r="DLJ3" s="471"/>
      <c r="DLK3" s="471"/>
      <c r="DLL3" s="471"/>
      <c r="DLM3" s="471"/>
      <c r="DLN3" s="471"/>
      <c r="DLO3" s="471"/>
      <c r="DLP3" s="471"/>
      <c r="DLQ3" s="471"/>
      <c r="DLR3" s="471"/>
      <c r="DLS3" s="471"/>
      <c r="DLT3" s="471"/>
      <c r="DLU3" s="471"/>
      <c r="DLV3" s="471"/>
      <c r="DLW3" s="471"/>
      <c r="DLX3" s="471"/>
      <c r="DLY3" s="471"/>
      <c r="DLZ3" s="471"/>
      <c r="DMA3" s="471"/>
      <c r="DMB3" s="471"/>
      <c r="DMC3" s="471"/>
      <c r="DMD3" s="471"/>
      <c r="DME3" s="471"/>
      <c r="DMF3" s="471"/>
      <c r="DMG3" s="471"/>
      <c r="DMH3" s="471"/>
      <c r="DMI3" s="471"/>
      <c r="DMJ3" s="471"/>
      <c r="DMK3" s="471"/>
      <c r="DML3" s="471"/>
      <c r="DMM3" s="471"/>
      <c r="DMN3" s="471"/>
      <c r="DMO3" s="471"/>
      <c r="DMP3" s="471"/>
      <c r="DMQ3" s="471"/>
      <c r="DMR3" s="471"/>
      <c r="DMS3" s="471"/>
      <c r="DMT3" s="471"/>
      <c r="DMU3" s="471"/>
      <c r="DMV3" s="471"/>
      <c r="DMW3" s="471"/>
      <c r="DMX3" s="471"/>
      <c r="DMY3" s="471"/>
      <c r="DMZ3" s="471"/>
      <c r="DNA3" s="471"/>
      <c r="DNB3" s="471"/>
      <c r="DNC3" s="471"/>
      <c r="DND3" s="471"/>
      <c r="DNE3" s="471"/>
      <c r="DNF3" s="471"/>
      <c r="DNG3" s="471"/>
      <c r="DNH3" s="471"/>
      <c r="DNI3" s="471"/>
      <c r="DNJ3" s="471"/>
      <c r="DNK3" s="471"/>
      <c r="DNL3" s="471"/>
      <c r="DNM3" s="471"/>
      <c r="DNN3" s="471"/>
      <c r="DNO3" s="471"/>
      <c r="DNP3" s="471"/>
      <c r="DNQ3" s="471"/>
      <c r="DNR3" s="471"/>
      <c r="DNS3" s="471"/>
      <c r="DNT3" s="471"/>
      <c r="DNU3" s="471"/>
      <c r="DNV3" s="471"/>
      <c r="DNW3" s="471"/>
      <c r="DNX3" s="471"/>
      <c r="DNY3" s="471"/>
      <c r="DNZ3" s="471"/>
      <c r="DOA3" s="471"/>
      <c r="DOB3" s="471"/>
      <c r="DOC3" s="471"/>
      <c r="DOD3" s="471"/>
      <c r="DOE3" s="471"/>
      <c r="DOF3" s="471"/>
      <c r="DOG3" s="471"/>
      <c r="DOH3" s="471"/>
      <c r="DOI3" s="471"/>
      <c r="DOJ3" s="471"/>
      <c r="DOK3" s="471"/>
      <c r="DOL3" s="471"/>
      <c r="DOM3" s="471"/>
      <c r="DON3" s="471"/>
      <c r="DOO3" s="471"/>
      <c r="DOP3" s="471"/>
      <c r="DOQ3" s="471"/>
      <c r="DOR3" s="471"/>
      <c r="DOS3" s="471"/>
      <c r="DOT3" s="471"/>
      <c r="DOU3" s="471"/>
      <c r="DOV3" s="471"/>
      <c r="DOW3" s="471"/>
      <c r="DOX3" s="471"/>
      <c r="DOY3" s="471"/>
      <c r="DOZ3" s="471"/>
      <c r="DPA3" s="471"/>
      <c r="DPB3" s="471"/>
      <c r="DPC3" s="471"/>
      <c r="DPD3" s="471"/>
      <c r="DPE3" s="471"/>
      <c r="DPF3" s="471"/>
      <c r="DPG3" s="471"/>
      <c r="DPH3" s="471"/>
      <c r="DPI3" s="471"/>
      <c r="DPJ3" s="471"/>
      <c r="DPK3" s="471"/>
      <c r="DPL3" s="471"/>
      <c r="DPM3" s="471"/>
      <c r="DPN3" s="471"/>
      <c r="DPO3" s="471"/>
      <c r="DPP3" s="471"/>
      <c r="DPQ3" s="471"/>
      <c r="DPR3" s="471"/>
      <c r="DPS3" s="471"/>
      <c r="DPT3" s="471"/>
      <c r="DPU3" s="471"/>
      <c r="DPV3" s="471"/>
      <c r="DPW3" s="471"/>
      <c r="DPX3" s="471"/>
      <c r="DPY3" s="471"/>
      <c r="DPZ3" s="471"/>
      <c r="DQA3" s="471"/>
      <c r="DQB3" s="471"/>
      <c r="DQC3" s="471"/>
      <c r="DQD3" s="471"/>
      <c r="DQE3" s="471"/>
      <c r="DQF3" s="471"/>
      <c r="DQG3" s="471"/>
      <c r="DQH3" s="471"/>
      <c r="DQI3" s="471"/>
      <c r="DQJ3" s="471"/>
      <c r="DQK3" s="471"/>
      <c r="DQL3" s="471"/>
      <c r="DQM3" s="471"/>
      <c r="DQN3" s="471"/>
      <c r="DQO3" s="471"/>
      <c r="DQP3" s="471"/>
      <c r="DQQ3" s="471"/>
      <c r="DQR3" s="471"/>
      <c r="DQS3" s="471"/>
      <c r="DQT3" s="471"/>
      <c r="DQU3" s="471"/>
      <c r="DQV3" s="471"/>
      <c r="DQW3" s="471"/>
      <c r="DQX3" s="471"/>
      <c r="DQY3" s="471"/>
      <c r="DQZ3" s="471"/>
      <c r="DRA3" s="471"/>
      <c r="DRB3" s="471"/>
      <c r="DRC3" s="471"/>
      <c r="DRD3" s="471"/>
      <c r="DRE3" s="471"/>
      <c r="DRF3" s="471"/>
      <c r="DRG3" s="471"/>
      <c r="DRH3" s="471"/>
      <c r="DRI3" s="471"/>
      <c r="DRJ3" s="471"/>
      <c r="DRK3" s="471"/>
      <c r="DRL3" s="471"/>
      <c r="DRM3" s="471"/>
      <c r="DRN3" s="471"/>
      <c r="DRO3" s="471"/>
      <c r="DRP3" s="471"/>
      <c r="DRQ3" s="471"/>
      <c r="DRR3" s="471"/>
      <c r="DRS3" s="471"/>
      <c r="DRT3" s="471"/>
      <c r="DRU3" s="471"/>
      <c r="DRV3" s="471"/>
      <c r="DRW3" s="471"/>
      <c r="DRX3" s="471"/>
      <c r="DRY3" s="471"/>
      <c r="DRZ3" s="471"/>
      <c r="DSA3" s="471"/>
      <c r="DSB3" s="471"/>
      <c r="DSC3" s="471"/>
      <c r="DSD3" s="471"/>
      <c r="DSE3" s="471"/>
      <c r="DSF3" s="471"/>
      <c r="DSG3" s="471"/>
      <c r="DSH3" s="471"/>
      <c r="DSI3" s="471"/>
      <c r="DSJ3" s="471"/>
      <c r="DSK3" s="471"/>
      <c r="DSL3" s="471"/>
      <c r="DSM3" s="471"/>
      <c r="DSN3" s="471"/>
      <c r="DSO3" s="471"/>
      <c r="DSP3" s="471"/>
      <c r="DSQ3" s="471"/>
      <c r="DSR3" s="471"/>
      <c r="DSS3" s="471"/>
      <c r="DST3" s="471"/>
      <c r="DSU3" s="471"/>
      <c r="DSV3" s="471"/>
      <c r="DSW3" s="471"/>
      <c r="DSX3" s="471"/>
      <c r="DSY3" s="471"/>
      <c r="DSZ3" s="471"/>
      <c r="DTA3" s="471"/>
      <c r="DTB3" s="471"/>
      <c r="DTC3" s="471"/>
      <c r="DTD3" s="471"/>
      <c r="DTE3" s="471"/>
      <c r="DTF3" s="471"/>
      <c r="DTG3" s="471"/>
      <c r="DTH3" s="471"/>
      <c r="DTI3" s="471"/>
      <c r="DTJ3" s="471"/>
      <c r="DTK3" s="471"/>
      <c r="DTL3" s="471"/>
      <c r="DTM3" s="471"/>
      <c r="DTN3" s="471"/>
      <c r="DTO3" s="471"/>
      <c r="DTP3" s="471"/>
      <c r="DTQ3" s="471"/>
      <c r="DTR3" s="471"/>
      <c r="DTS3" s="471"/>
      <c r="DTT3" s="471"/>
      <c r="DTU3" s="471"/>
      <c r="DTV3" s="471"/>
      <c r="DTW3" s="471"/>
      <c r="DTX3" s="471"/>
      <c r="DTY3" s="471"/>
      <c r="DTZ3" s="471"/>
      <c r="DUA3" s="471"/>
      <c r="DUB3" s="471"/>
      <c r="DUC3" s="471"/>
      <c r="DUD3" s="471"/>
      <c r="DUE3" s="471"/>
      <c r="DUF3" s="471"/>
      <c r="DUG3" s="471"/>
      <c r="DUH3" s="471"/>
      <c r="DUI3" s="471"/>
      <c r="DUJ3" s="471"/>
      <c r="DUK3" s="471"/>
      <c r="DUL3" s="471"/>
      <c r="DUM3" s="471"/>
      <c r="DUN3" s="471"/>
      <c r="DUO3" s="471"/>
      <c r="DUP3" s="471"/>
      <c r="DUQ3" s="471"/>
      <c r="DUR3" s="471"/>
      <c r="DUS3" s="471"/>
      <c r="DUT3" s="471"/>
      <c r="DUU3" s="471"/>
      <c r="DUV3" s="471"/>
      <c r="DUW3" s="471"/>
      <c r="DUX3" s="471"/>
      <c r="DUY3" s="471"/>
      <c r="DUZ3" s="471"/>
      <c r="DVA3" s="471"/>
      <c r="DVB3" s="471"/>
      <c r="DVC3" s="471"/>
      <c r="DVD3" s="471"/>
      <c r="DVE3" s="471"/>
      <c r="DVF3" s="471"/>
      <c r="DVG3" s="471"/>
      <c r="DVH3" s="471"/>
      <c r="DVI3" s="471"/>
      <c r="DVJ3" s="471"/>
      <c r="DVK3" s="471"/>
      <c r="DVL3" s="471"/>
      <c r="DVM3" s="471"/>
      <c r="DVN3" s="471"/>
      <c r="DVO3" s="471"/>
      <c r="DVP3" s="471"/>
      <c r="DVQ3" s="471"/>
      <c r="DVR3" s="471"/>
      <c r="DVS3" s="471"/>
      <c r="DVT3" s="471"/>
      <c r="DVU3" s="471"/>
      <c r="DVV3" s="471"/>
      <c r="DVW3" s="471"/>
      <c r="DVX3" s="471"/>
      <c r="DVY3" s="471"/>
      <c r="DVZ3" s="471"/>
      <c r="DWA3" s="471"/>
      <c r="DWB3" s="471"/>
      <c r="DWC3" s="471"/>
      <c r="DWD3" s="471"/>
      <c r="DWE3" s="471"/>
      <c r="DWF3" s="471"/>
      <c r="DWG3" s="471"/>
      <c r="DWH3" s="471"/>
      <c r="DWI3" s="471"/>
      <c r="DWJ3" s="471"/>
      <c r="DWK3" s="471"/>
      <c r="DWL3" s="471"/>
      <c r="DWM3" s="471"/>
      <c r="DWN3" s="471"/>
      <c r="DWO3" s="471"/>
      <c r="DWP3" s="471"/>
      <c r="DWQ3" s="471"/>
      <c r="DWR3" s="471"/>
      <c r="DWS3" s="471"/>
      <c r="DWT3" s="471"/>
      <c r="DWU3" s="471"/>
      <c r="DWV3" s="471"/>
      <c r="DWW3" s="471"/>
      <c r="DWX3" s="471"/>
      <c r="DWY3" s="471"/>
      <c r="DWZ3" s="471"/>
      <c r="DXA3" s="471"/>
      <c r="DXB3" s="471"/>
      <c r="DXC3" s="471"/>
      <c r="DXD3" s="471"/>
      <c r="DXE3" s="471"/>
      <c r="DXF3" s="471"/>
      <c r="DXG3" s="471"/>
      <c r="DXH3" s="471"/>
      <c r="DXI3" s="471"/>
      <c r="DXJ3" s="471"/>
      <c r="DXK3" s="471"/>
      <c r="DXL3" s="471"/>
      <c r="DXM3" s="471"/>
      <c r="DXN3" s="471"/>
      <c r="DXO3" s="471"/>
      <c r="DXP3" s="471"/>
      <c r="DXQ3" s="471"/>
      <c r="DXR3" s="471"/>
      <c r="DXS3" s="471"/>
      <c r="DXT3" s="471"/>
      <c r="DXU3" s="471"/>
      <c r="DXV3" s="471"/>
      <c r="DXW3" s="471"/>
      <c r="DXX3" s="471"/>
      <c r="DXY3" s="471"/>
      <c r="DXZ3" s="471"/>
      <c r="DYA3" s="471"/>
      <c r="DYB3" s="471"/>
      <c r="DYC3" s="471"/>
      <c r="DYD3" s="471"/>
      <c r="DYE3" s="471"/>
      <c r="DYF3" s="471"/>
      <c r="DYG3" s="471"/>
      <c r="DYH3" s="471"/>
      <c r="DYI3" s="471"/>
      <c r="DYJ3" s="471"/>
      <c r="DYK3" s="471"/>
      <c r="DYL3" s="471"/>
      <c r="DYM3" s="471"/>
      <c r="DYN3" s="471"/>
      <c r="DYO3" s="471"/>
      <c r="DYP3" s="471"/>
      <c r="DYQ3" s="471"/>
      <c r="DYR3" s="471"/>
      <c r="DYS3" s="471"/>
      <c r="DYT3" s="471"/>
      <c r="DYU3" s="471"/>
      <c r="DYV3" s="471"/>
      <c r="DYW3" s="471"/>
      <c r="DYX3" s="471"/>
      <c r="DYY3" s="471"/>
      <c r="DYZ3" s="471"/>
      <c r="DZA3" s="471"/>
      <c r="DZB3" s="471"/>
      <c r="DZC3" s="471"/>
      <c r="DZD3" s="471"/>
      <c r="DZE3" s="471"/>
      <c r="DZF3" s="471"/>
      <c r="DZG3" s="471"/>
      <c r="DZH3" s="471"/>
      <c r="DZI3" s="471"/>
      <c r="DZJ3" s="471"/>
      <c r="DZK3" s="471"/>
      <c r="DZL3" s="471"/>
      <c r="DZM3" s="471"/>
      <c r="DZN3" s="471"/>
      <c r="DZO3" s="471"/>
      <c r="DZP3" s="471"/>
      <c r="DZQ3" s="471"/>
      <c r="DZR3" s="471"/>
      <c r="DZS3" s="471"/>
      <c r="DZT3" s="471"/>
      <c r="DZU3" s="471"/>
      <c r="DZV3" s="471"/>
      <c r="DZW3" s="471"/>
      <c r="DZX3" s="471"/>
      <c r="DZY3" s="471"/>
      <c r="DZZ3" s="471"/>
      <c r="EAA3" s="471"/>
      <c r="EAB3" s="471"/>
      <c r="EAC3" s="471"/>
      <c r="EAD3" s="471"/>
      <c r="EAE3" s="471"/>
      <c r="EAF3" s="471"/>
      <c r="EAG3" s="471"/>
      <c r="EAH3" s="471"/>
      <c r="EAI3" s="471"/>
      <c r="EAJ3" s="471"/>
      <c r="EAK3" s="471"/>
      <c r="EAL3" s="471"/>
      <c r="EAM3" s="471"/>
      <c r="EAN3" s="471"/>
      <c r="EAO3" s="471"/>
      <c r="EAP3" s="471"/>
      <c r="EAQ3" s="471"/>
      <c r="EAR3" s="471"/>
      <c r="EAS3" s="471"/>
      <c r="EAT3" s="471"/>
      <c r="EAU3" s="471"/>
      <c r="EAV3" s="471"/>
      <c r="EAW3" s="471"/>
      <c r="EAX3" s="471"/>
      <c r="EAY3" s="471"/>
      <c r="EAZ3" s="471"/>
      <c r="EBA3" s="471"/>
      <c r="EBB3" s="471"/>
      <c r="EBC3" s="471"/>
      <c r="EBD3" s="471"/>
      <c r="EBE3" s="471"/>
      <c r="EBF3" s="471"/>
      <c r="EBG3" s="471"/>
      <c r="EBH3" s="471"/>
      <c r="EBI3" s="471"/>
      <c r="EBJ3" s="471"/>
      <c r="EBK3" s="471"/>
      <c r="EBL3" s="471"/>
      <c r="EBM3" s="471"/>
      <c r="EBN3" s="471"/>
      <c r="EBO3" s="471"/>
      <c r="EBP3" s="471"/>
      <c r="EBQ3" s="471"/>
      <c r="EBR3" s="471"/>
      <c r="EBS3" s="471"/>
      <c r="EBT3" s="471"/>
      <c r="EBU3" s="471"/>
      <c r="EBV3" s="471"/>
      <c r="EBW3" s="471"/>
      <c r="EBX3" s="471"/>
      <c r="EBY3" s="471"/>
      <c r="EBZ3" s="471"/>
      <c r="ECA3" s="471"/>
      <c r="ECB3" s="471"/>
      <c r="ECC3" s="471"/>
      <c r="ECD3" s="471"/>
      <c r="ECE3" s="471"/>
      <c r="ECF3" s="471"/>
      <c r="ECG3" s="471"/>
      <c r="ECH3" s="471"/>
      <c r="ECI3" s="471"/>
      <c r="ECJ3" s="471"/>
      <c r="ECK3" s="471"/>
      <c r="ECL3" s="471"/>
      <c r="ECM3" s="471"/>
      <c r="ECN3" s="471"/>
      <c r="ECO3" s="471"/>
      <c r="ECP3" s="471"/>
      <c r="ECQ3" s="471"/>
      <c r="ECR3" s="471"/>
      <c r="ECS3" s="471"/>
      <c r="ECT3" s="471"/>
      <c r="ECU3" s="471"/>
      <c r="ECV3" s="471"/>
      <c r="ECW3" s="471"/>
      <c r="ECX3" s="471"/>
      <c r="ECY3" s="471"/>
      <c r="ECZ3" s="471"/>
      <c r="EDA3" s="471"/>
      <c r="EDB3" s="471"/>
      <c r="EDC3" s="471"/>
      <c r="EDD3" s="471"/>
      <c r="EDE3" s="471"/>
      <c r="EDF3" s="471"/>
      <c r="EDG3" s="471"/>
      <c r="EDH3" s="471"/>
      <c r="EDI3" s="471"/>
      <c r="EDJ3" s="471"/>
      <c r="EDK3" s="471"/>
      <c r="EDL3" s="471"/>
      <c r="EDM3" s="471"/>
      <c r="EDN3" s="471"/>
      <c r="EDO3" s="471"/>
      <c r="EDP3" s="471"/>
      <c r="EDQ3" s="471"/>
      <c r="EDR3" s="471"/>
      <c r="EDS3" s="471"/>
      <c r="EDT3" s="471"/>
      <c r="EDU3" s="471"/>
      <c r="EDV3" s="471"/>
      <c r="EDW3" s="471"/>
      <c r="EDX3" s="471"/>
      <c r="EDY3" s="471"/>
      <c r="EDZ3" s="471"/>
      <c r="EEA3" s="471"/>
      <c r="EEB3" s="471"/>
      <c r="EEC3" s="471"/>
      <c r="EED3" s="471"/>
      <c r="EEE3" s="471"/>
      <c r="EEF3" s="471"/>
      <c r="EEG3" s="471"/>
      <c r="EEH3" s="471"/>
      <c r="EEI3" s="471"/>
      <c r="EEJ3" s="471"/>
      <c r="EEK3" s="471"/>
      <c r="EEL3" s="471"/>
      <c r="EEM3" s="471"/>
      <c r="EEN3" s="471"/>
      <c r="EEO3" s="471"/>
      <c r="EEP3" s="471"/>
      <c r="EEQ3" s="471"/>
      <c r="EER3" s="471"/>
      <c r="EES3" s="471"/>
      <c r="EET3" s="471"/>
      <c r="EEU3" s="471"/>
      <c r="EEV3" s="471"/>
      <c r="EEW3" s="471"/>
      <c r="EEX3" s="471"/>
      <c r="EEY3" s="471"/>
      <c r="EEZ3" s="471"/>
      <c r="EFA3" s="471"/>
      <c r="EFB3" s="471"/>
      <c r="EFC3" s="471"/>
      <c r="EFD3" s="471"/>
      <c r="EFE3" s="471"/>
      <c r="EFF3" s="471"/>
      <c r="EFG3" s="471"/>
      <c r="EFH3" s="471"/>
      <c r="EFI3" s="471"/>
      <c r="EFJ3" s="471"/>
      <c r="EFK3" s="471"/>
      <c r="EFL3" s="471"/>
      <c r="EFM3" s="471"/>
      <c r="EFN3" s="471"/>
      <c r="EFO3" s="471"/>
      <c r="EFP3" s="471"/>
      <c r="EFQ3" s="471"/>
      <c r="EFR3" s="471"/>
      <c r="EFS3" s="471"/>
      <c r="EFT3" s="471"/>
      <c r="EFU3" s="471"/>
      <c r="EFV3" s="471"/>
      <c r="EFW3" s="471"/>
      <c r="EFX3" s="471"/>
      <c r="EFY3" s="471"/>
      <c r="EFZ3" s="471"/>
      <c r="EGA3" s="471"/>
      <c r="EGB3" s="471"/>
      <c r="EGC3" s="471"/>
      <c r="EGD3" s="471"/>
      <c r="EGE3" s="471"/>
      <c r="EGF3" s="471"/>
      <c r="EGG3" s="471"/>
      <c r="EGH3" s="471"/>
      <c r="EGI3" s="471"/>
      <c r="EGJ3" s="471"/>
      <c r="EGK3" s="471"/>
      <c r="EGL3" s="471"/>
      <c r="EGM3" s="471"/>
      <c r="EGN3" s="471"/>
      <c r="EGO3" s="471"/>
      <c r="EGP3" s="471"/>
      <c r="EGQ3" s="471"/>
      <c r="EGR3" s="471"/>
      <c r="EGS3" s="471"/>
      <c r="EGT3" s="471"/>
      <c r="EGU3" s="471"/>
      <c r="EGV3" s="471"/>
      <c r="EGW3" s="471"/>
      <c r="EGX3" s="471"/>
      <c r="EGY3" s="471"/>
      <c r="EGZ3" s="471"/>
      <c r="EHA3" s="471"/>
      <c r="EHB3" s="471"/>
      <c r="EHC3" s="471"/>
      <c r="EHD3" s="471"/>
      <c r="EHE3" s="471"/>
      <c r="EHF3" s="471"/>
      <c r="EHG3" s="471"/>
      <c r="EHH3" s="471"/>
      <c r="EHI3" s="471"/>
      <c r="EHJ3" s="471"/>
      <c r="EHK3" s="471"/>
      <c r="EHL3" s="471"/>
      <c r="EHM3" s="471"/>
      <c r="EHN3" s="471"/>
      <c r="EHO3" s="471"/>
      <c r="EHP3" s="471"/>
      <c r="EHQ3" s="471"/>
      <c r="EHR3" s="471"/>
      <c r="EHS3" s="471"/>
      <c r="EHT3" s="471"/>
      <c r="EHU3" s="471"/>
      <c r="EHV3" s="471"/>
      <c r="EHW3" s="471"/>
      <c r="EHX3" s="471"/>
      <c r="EHY3" s="471"/>
      <c r="EHZ3" s="471"/>
      <c r="EIA3" s="471"/>
      <c r="EIB3" s="471"/>
      <c r="EIC3" s="471"/>
      <c r="EID3" s="471"/>
      <c r="EIE3" s="471"/>
      <c r="EIF3" s="471"/>
      <c r="EIG3" s="471"/>
      <c r="EIH3" s="471"/>
      <c r="EII3" s="471"/>
      <c r="EIJ3" s="471"/>
      <c r="EIK3" s="471"/>
      <c r="EIL3" s="471"/>
      <c r="EIM3" s="471"/>
      <c r="EIN3" s="471"/>
      <c r="EIO3" s="471"/>
      <c r="EIP3" s="471"/>
      <c r="EIQ3" s="471"/>
      <c r="EIR3" s="471"/>
      <c r="EIS3" s="471"/>
      <c r="EIT3" s="471"/>
      <c r="EIU3" s="471"/>
      <c r="EIV3" s="471"/>
      <c r="EIW3" s="471"/>
      <c r="EIX3" s="471"/>
      <c r="EIY3" s="471"/>
      <c r="EIZ3" s="471"/>
      <c r="EJA3" s="471"/>
      <c r="EJB3" s="471"/>
      <c r="EJC3" s="471"/>
      <c r="EJD3" s="471"/>
      <c r="EJE3" s="471"/>
      <c r="EJF3" s="471"/>
      <c r="EJG3" s="471"/>
      <c r="EJH3" s="471"/>
      <c r="EJI3" s="471"/>
      <c r="EJJ3" s="471"/>
      <c r="EJK3" s="471"/>
      <c r="EJL3" s="471"/>
      <c r="EJM3" s="471"/>
      <c r="EJN3" s="471"/>
      <c r="EJO3" s="471"/>
      <c r="EJP3" s="471"/>
      <c r="EJQ3" s="471"/>
      <c r="EJR3" s="471"/>
      <c r="EJS3" s="471"/>
      <c r="EJT3" s="471"/>
      <c r="EJU3" s="471"/>
      <c r="EJV3" s="471"/>
      <c r="EJW3" s="471"/>
      <c r="EJX3" s="471"/>
      <c r="EJY3" s="471"/>
      <c r="EJZ3" s="471"/>
      <c r="EKA3" s="471"/>
      <c r="EKB3" s="471"/>
      <c r="EKC3" s="471"/>
      <c r="EKD3" s="471"/>
      <c r="EKE3" s="471"/>
      <c r="EKF3" s="471"/>
      <c r="EKG3" s="471"/>
      <c r="EKH3" s="471"/>
      <c r="EKI3" s="471"/>
      <c r="EKJ3" s="471"/>
      <c r="EKK3" s="471"/>
      <c r="EKL3" s="471"/>
      <c r="EKM3" s="471"/>
      <c r="EKN3" s="471"/>
      <c r="EKO3" s="471"/>
      <c r="EKP3" s="471"/>
      <c r="EKQ3" s="471"/>
      <c r="EKR3" s="471"/>
      <c r="EKS3" s="471"/>
      <c r="EKT3" s="471"/>
      <c r="EKU3" s="471"/>
      <c r="EKV3" s="471"/>
      <c r="EKW3" s="471"/>
      <c r="EKX3" s="471"/>
      <c r="EKY3" s="471"/>
      <c r="EKZ3" s="471"/>
      <c r="ELA3" s="471"/>
      <c r="ELB3" s="471"/>
      <c r="ELC3" s="471"/>
      <c r="ELD3" s="471"/>
      <c r="ELE3" s="471"/>
      <c r="ELF3" s="471"/>
      <c r="ELG3" s="471"/>
      <c r="ELH3" s="471"/>
      <c r="ELI3" s="471"/>
      <c r="ELJ3" s="471"/>
      <c r="ELK3" s="471"/>
      <c r="ELL3" s="471"/>
      <c r="ELM3" s="471"/>
      <c r="ELN3" s="471"/>
      <c r="ELO3" s="471"/>
      <c r="ELP3" s="471"/>
      <c r="ELQ3" s="471"/>
      <c r="ELR3" s="471"/>
      <c r="ELS3" s="471"/>
      <c r="ELT3" s="471"/>
      <c r="ELU3" s="471"/>
      <c r="ELV3" s="471"/>
      <c r="ELW3" s="471"/>
      <c r="ELX3" s="471"/>
      <c r="ELY3" s="471"/>
      <c r="ELZ3" s="471"/>
      <c r="EMA3" s="471"/>
      <c r="EMB3" s="471"/>
      <c r="EMC3" s="471"/>
      <c r="EMD3" s="471"/>
      <c r="EME3" s="471"/>
      <c r="EMF3" s="471"/>
      <c r="EMG3" s="471"/>
      <c r="EMH3" s="471"/>
      <c r="EMI3" s="471"/>
      <c r="EMJ3" s="471"/>
      <c r="EMK3" s="471"/>
      <c r="EML3" s="471"/>
      <c r="EMM3" s="471"/>
      <c r="EMN3" s="471"/>
      <c r="EMO3" s="471"/>
      <c r="EMP3" s="471"/>
      <c r="EMQ3" s="471"/>
      <c r="EMR3" s="471"/>
      <c r="EMS3" s="471"/>
      <c r="EMT3" s="471"/>
      <c r="EMU3" s="471"/>
      <c r="EMV3" s="471"/>
      <c r="EMW3" s="471"/>
      <c r="EMX3" s="471"/>
      <c r="EMY3" s="471"/>
      <c r="EMZ3" s="471"/>
      <c r="ENA3" s="471"/>
      <c r="ENB3" s="471"/>
      <c r="ENC3" s="471"/>
      <c r="END3" s="471"/>
      <c r="ENE3" s="471"/>
      <c r="ENF3" s="471"/>
      <c r="ENG3" s="471"/>
      <c r="ENH3" s="471"/>
      <c r="ENI3" s="471"/>
      <c r="ENJ3" s="471"/>
      <c r="ENK3" s="471"/>
      <c r="ENL3" s="471"/>
      <c r="ENM3" s="471"/>
      <c r="ENN3" s="471"/>
      <c r="ENO3" s="471"/>
      <c r="ENP3" s="471"/>
      <c r="ENQ3" s="471"/>
      <c r="ENR3" s="471"/>
      <c r="ENS3" s="471"/>
      <c r="ENT3" s="471"/>
      <c r="ENU3" s="471"/>
      <c r="ENV3" s="471"/>
      <c r="ENW3" s="471"/>
      <c r="ENX3" s="471"/>
      <c r="ENY3" s="471"/>
      <c r="ENZ3" s="471"/>
      <c r="EOA3" s="471"/>
      <c r="EOB3" s="471"/>
      <c r="EOC3" s="471"/>
      <c r="EOD3" s="471"/>
      <c r="EOE3" s="471"/>
      <c r="EOF3" s="471"/>
      <c r="EOG3" s="471"/>
      <c r="EOH3" s="471"/>
      <c r="EOI3" s="471"/>
      <c r="EOJ3" s="471"/>
      <c r="EOK3" s="471"/>
      <c r="EOL3" s="471"/>
      <c r="EOM3" s="471"/>
      <c r="EON3" s="471"/>
      <c r="EOO3" s="471"/>
      <c r="EOP3" s="471"/>
      <c r="EOQ3" s="471"/>
      <c r="EOR3" s="471"/>
      <c r="EOS3" s="471"/>
      <c r="EOT3" s="471"/>
      <c r="EOU3" s="471"/>
      <c r="EOV3" s="471"/>
      <c r="EOW3" s="471"/>
      <c r="EOX3" s="471"/>
      <c r="EOY3" s="471"/>
      <c r="EOZ3" s="471"/>
      <c r="EPA3" s="471"/>
      <c r="EPB3" s="471"/>
      <c r="EPC3" s="471"/>
      <c r="EPD3" s="471"/>
      <c r="EPE3" s="471"/>
      <c r="EPF3" s="471"/>
      <c r="EPG3" s="471"/>
      <c r="EPH3" s="471"/>
      <c r="EPI3" s="471"/>
      <c r="EPJ3" s="471"/>
      <c r="EPK3" s="471"/>
      <c r="EPL3" s="471"/>
      <c r="EPM3" s="471"/>
      <c r="EPN3" s="471"/>
      <c r="EPO3" s="471"/>
      <c r="EPP3" s="471"/>
      <c r="EPQ3" s="471"/>
      <c r="EPR3" s="471"/>
      <c r="EPS3" s="471"/>
      <c r="EPT3" s="471"/>
      <c r="EPU3" s="471"/>
      <c r="EPV3" s="471"/>
      <c r="EPW3" s="471"/>
      <c r="EPX3" s="471"/>
      <c r="EPY3" s="471"/>
      <c r="EPZ3" s="471"/>
      <c r="EQA3" s="471"/>
      <c r="EQB3" s="471"/>
      <c r="EQC3" s="471"/>
      <c r="EQD3" s="471"/>
      <c r="EQE3" s="471"/>
      <c r="EQF3" s="471"/>
      <c r="EQG3" s="471"/>
      <c r="EQH3" s="471"/>
      <c r="EQI3" s="471"/>
      <c r="EQJ3" s="471"/>
      <c r="EQK3" s="471"/>
      <c r="EQL3" s="471"/>
      <c r="EQM3" s="471"/>
      <c r="EQN3" s="471"/>
      <c r="EQO3" s="471"/>
      <c r="EQP3" s="471"/>
      <c r="EQQ3" s="471"/>
      <c r="EQR3" s="471"/>
      <c r="EQS3" s="471"/>
      <c r="EQT3" s="471"/>
      <c r="EQU3" s="471"/>
      <c r="EQV3" s="471"/>
      <c r="EQW3" s="471"/>
      <c r="EQX3" s="471"/>
      <c r="EQY3" s="471"/>
      <c r="EQZ3" s="471"/>
      <c r="ERA3" s="471"/>
      <c r="ERB3" s="471"/>
      <c r="ERC3" s="471"/>
      <c r="ERD3" s="471"/>
      <c r="ERE3" s="471"/>
      <c r="ERF3" s="471"/>
      <c r="ERG3" s="471"/>
      <c r="ERH3" s="471"/>
      <c r="ERI3" s="471"/>
      <c r="ERJ3" s="471"/>
      <c r="ERK3" s="471"/>
      <c r="ERL3" s="471"/>
      <c r="ERM3" s="471"/>
      <c r="ERN3" s="471"/>
      <c r="ERO3" s="471"/>
      <c r="ERP3" s="471"/>
      <c r="ERQ3" s="471"/>
      <c r="ERR3" s="471"/>
      <c r="ERS3" s="471"/>
      <c r="ERT3" s="471"/>
      <c r="ERU3" s="471"/>
      <c r="ERV3" s="471"/>
      <c r="ERW3" s="471"/>
      <c r="ERX3" s="471"/>
      <c r="ERY3" s="471"/>
      <c r="ERZ3" s="471"/>
      <c r="ESA3" s="471"/>
      <c r="ESB3" s="471"/>
      <c r="ESC3" s="471"/>
      <c r="ESD3" s="471"/>
      <c r="ESE3" s="471"/>
      <c r="ESF3" s="471"/>
      <c r="ESG3" s="471"/>
      <c r="ESH3" s="471"/>
      <c r="ESI3" s="471"/>
      <c r="ESJ3" s="471"/>
      <c r="ESK3" s="471"/>
      <c r="ESL3" s="471"/>
      <c r="ESM3" s="471"/>
      <c r="ESN3" s="471"/>
      <c r="ESO3" s="471"/>
      <c r="ESP3" s="471"/>
      <c r="ESQ3" s="471"/>
      <c r="ESR3" s="471"/>
      <c r="ESS3" s="471"/>
      <c r="EST3" s="471"/>
      <c r="ESU3" s="471"/>
      <c r="ESV3" s="471"/>
      <c r="ESW3" s="471"/>
      <c r="ESX3" s="471"/>
      <c r="ESY3" s="471"/>
      <c r="ESZ3" s="471"/>
      <c r="ETA3" s="471"/>
      <c r="ETB3" s="471"/>
      <c r="ETC3" s="471"/>
      <c r="ETD3" s="471"/>
      <c r="ETE3" s="471"/>
      <c r="ETF3" s="471"/>
      <c r="ETG3" s="471"/>
      <c r="ETH3" s="471"/>
      <c r="ETI3" s="471"/>
      <c r="ETJ3" s="471"/>
      <c r="ETK3" s="471"/>
      <c r="ETL3" s="471"/>
      <c r="ETM3" s="471"/>
      <c r="ETN3" s="471"/>
      <c r="ETO3" s="471"/>
      <c r="ETP3" s="471"/>
      <c r="ETQ3" s="471"/>
      <c r="ETR3" s="471"/>
      <c r="ETS3" s="471"/>
      <c r="ETT3" s="471"/>
      <c r="ETU3" s="471"/>
      <c r="ETV3" s="471"/>
      <c r="ETW3" s="471"/>
      <c r="ETX3" s="471"/>
      <c r="ETY3" s="471"/>
      <c r="ETZ3" s="471"/>
      <c r="EUA3" s="471"/>
      <c r="EUB3" s="471"/>
      <c r="EUC3" s="471"/>
      <c r="EUD3" s="471"/>
      <c r="EUE3" s="471"/>
      <c r="EUF3" s="471"/>
      <c r="EUG3" s="471"/>
      <c r="EUH3" s="471"/>
      <c r="EUI3" s="471"/>
      <c r="EUJ3" s="471"/>
      <c r="EUK3" s="471"/>
      <c r="EUL3" s="471"/>
      <c r="EUM3" s="471"/>
      <c r="EUN3" s="471"/>
      <c r="EUO3" s="471"/>
      <c r="EUP3" s="471"/>
      <c r="EUQ3" s="471"/>
      <c r="EUR3" s="471"/>
      <c r="EUS3" s="471"/>
      <c r="EUT3" s="471"/>
      <c r="EUU3" s="471"/>
      <c r="EUV3" s="471"/>
      <c r="EUW3" s="471"/>
      <c r="EUX3" s="471"/>
      <c r="EUY3" s="471"/>
      <c r="EUZ3" s="471"/>
      <c r="EVA3" s="471"/>
      <c r="EVB3" s="471"/>
      <c r="EVC3" s="471"/>
      <c r="EVD3" s="471"/>
      <c r="EVE3" s="471"/>
      <c r="EVF3" s="471"/>
      <c r="EVG3" s="471"/>
      <c r="EVH3" s="471"/>
      <c r="EVI3" s="471"/>
      <c r="EVJ3" s="471"/>
      <c r="EVK3" s="471"/>
      <c r="EVL3" s="471"/>
      <c r="EVM3" s="471"/>
      <c r="EVN3" s="471"/>
      <c r="EVO3" s="471"/>
      <c r="EVP3" s="471"/>
      <c r="EVQ3" s="471"/>
      <c r="EVR3" s="471"/>
      <c r="EVS3" s="471"/>
      <c r="EVT3" s="471"/>
      <c r="EVU3" s="471"/>
      <c r="EVV3" s="471"/>
      <c r="EVW3" s="471"/>
      <c r="EVX3" s="471"/>
      <c r="EVY3" s="471"/>
      <c r="EVZ3" s="471"/>
      <c r="EWA3" s="471"/>
      <c r="EWB3" s="471"/>
      <c r="EWC3" s="471"/>
      <c r="EWD3" s="471"/>
      <c r="EWE3" s="471"/>
      <c r="EWF3" s="471"/>
      <c r="EWG3" s="471"/>
      <c r="EWH3" s="471"/>
      <c r="EWI3" s="471"/>
      <c r="EWJ3" s="471"/>
      <c r="EWK3" s="471"/>
      <c r="EWL3" s="471"/>
      <c r="EWM3" s="471"/>
      <c r="EWN3" s="471"/>
      <c r="EWO3" s="471"/>
      <c r="EWP3" s="471"/>
      <c r="EWQ3" s="471"/>
      <c r="EWR3" s="471"/>
      <c r="EWS3" s="471"/>
      <c r="EWT3" s="471"/>
      <c r="EWU3" s="471"/>
      <c r="EWV3" s="471"/>
      <c r="EWW3" s="471"/>
      <c r="EWX3" s="471"/>
      <c r="EWY3" s="471"/>
      <c r="EWZ3" s="471"/>
      <c r="EXA3" s="471"/>
      <c r="EXB3" s="471"/>
      <c r="EXC3" s="471"/>
      <c r="EXD3" s="471"/>
      <c r="EXE3" s="471"/>
      <c r="EXF3" s="471"/>
      <c r="EXG3" s="471"/>
      <c r="EXH3" s="471"/>
      <c r="EXI3" s="471"/>
      <c r="EXJ3" s="471"/>
      <c r="EXK3" s="471"/>
      <c r="EXL3" s="471"/>
      <c r="EXM3" s="471"/>
      <c r="EXN3" s="471"/>
      <c r="EXO3" s="471"/>
      <c r="EXP3" s="471"/>
      <c r="EXQ3" s="471"/>
      <c r="EXR3" s="471"/>
      <c r="EXS3" s="471"/>
      <c r="EXT3" s="471"/>
      <c r="EXU3" s="471"/>
      <c r="EXV3" s="471"/>
      <c r="EXW3" s="471"/>
      <c r="EXX3" s="471"/>
      <c r="EXY3" s="471"/>
      <c r="EXZ3" s="471"/>
      <c r="EYA3" s="471"/>
      <c r="EYB3" s="471"/>
      <c r="EYC3" s="471"/>
      <c r="EYD3" s="471"/>
      <c r="EYE3" s="471"/>
      <c r="EYF3" s="471"/>
      <c r="EYG3" s="471"/>
      <c r="EYH3" s="471"/>
      <c r="EYI3" s="471"/>
      <c r="EYJ3" s="471"/>
      <c r="EYK3" s="471"/>
      <c r="EYL3" s="471"/>
      <c r="EYM3" s="471"/>
      <c r="EYN3" s="471"/>
      <c r="EYO3" s="471"/>
      <c r="EYP3" s="471"/>
      <c r="EYQ3" s="471"/>
      <c r="EYR3" s="471"/>
      <c r="EYS3" s="471"/>
      <c r="EYT3" s="471"/>
      <c r="EYU3" s="471"/>
      <c r="EYV3" s="471"/>
      <c r="EYW3" s="471"/>
      <c r="EYX3" s="471"/>
      <c r="EYY3" s="471"/>
      <c r="EYZ3" s="471"/>
      <c r="EZA3" s="471"/>
      <c r="EZB3" s="471"/>
      <c r="EZC3" s="471"/>
      <c r="EZD3" s="471"/>
      <c r="EZE3" s="471"/>
      <c r="EZF3" s="471"/>
      <c r="EZG3" s="471"/>
      <c r="EZH3" s="471"/>
      <c r="EZI3" s="471"/>
      <c r="EZJ3" s="471"/>
      <c r="EZK3" s="471"/>
      <c r="EZL3" s="471"/>
      <c r="EZM3" s="471"/>
      <c r="EZN3" s="471"/>
      <c r="EZO3" s="471"/>
      <c r="EZP3" s="471"/>
      <c r="EZQ3" s="471"/>
      <c r="EZR3" s="471"/>
      <c r="EZS3" s="471"/>
      <c r="EZT3" s="471"/>
      <c r="EZU3" s="471"/>
      <c r="EZV3" s="471"/>
      <c r="EZW3" s="471"/>
      <c r="EZX3" s="471"/>
      <c r="EZY3" s="471"/>
      <c r="EZZ3" s="471"/>
      <c r="FAA3" s="471"/>
      <c r="FAB3" s="471"/>
      <c r="FAC3" s="471"/>
      <c r="FAD3" s="471"/>
      <c r="FAE3" s="471"/>
      <c r="FAF3" s="471"/>
      <c r="FAG3" s="471"/>
      <c r="FAH3" s="471"/>
      <c r="FAI3" s="471"/>
      <c r="FAJ3" s="471"/>
      <c r="FAK3" s="471"/>
      <c r="FAL3" s="471"/>
      <c r="FAM3" s="471"/>
      <c r="FAN3" s="471"/>
      <c r="FAO3" s="471"/>
      <c r="FAP3" s="471"/>
      <c r="FAQ3" s="471"/>
      <c r="FAR3" s="471"/>
      <c r="FAS3" s="471"/>
      <c r="FAT3" s="471"/>
      <c r="FAU3" s="471"/>
      <c r="FAV3" s="471"/>
      <c r="FAW3" s="471"/>
      <c r="FAX3" s="471"/>
      <c r="FAY3" s="471"/>
      <c r="FAZ3" s="471"/>
      <c r="FBA3" s="471"/>
      <c r="FBB3" s="471"/>
      <c r="FBC3" s="471"/>
      <c r="FBD3" s="471"/>
      <c r="FBE3" s="471"/>
      <c r="FBF3" s="471"/>
      <c r="FBG3" s="471"/>
      <c r="FBH3" s="471"/>
      <c r="FBI3" s="471"/>
      <c r="FBJ3" s="471"/>
      <c r="FBK3" s="471"/>
      <c r="FBL3" s="471"/>
      <c r="FBM3" s="471"/>
      <c r="FBN3" s="471"/>
      <c r="FBO3" s="471"/>
      <c r="FBP3" s="471"/>
      <c r="FBQ3" s="471"/>
      <c r="FBR3" s="471"/>
      <c r="FBS3" s="471"/>
      <c r="FBT3" s="471"/>
      <c r="FBU3" s="471"/>
      <c r="FBV3" s="471"/>
      <c r="FBW3" s="471"/>
      <c r="FBX3" s="471"/>
      <c r="FBY3" s="471"/>
      <c r="FBZ3" s="471"/>
      <c r="FCA3" s="471"/>
      <c r="FCB3" s="471"/>
      <c r="FCC3" s="471"/>
      <c r="FCD3" s="471"/>
      <c r="FCE3" s="471"/>
      <c r="FCF3" s="471"/>
      <c r="FCG3" s="471"/>
      <c r="FCH3" s="471"/>
      <c r="FCI3" s="471"/>
      <c r="FCJ3" s="471"/>
      <c r="FCK3" s="471"/>
      <c r="FCL3" s="471"/>
      <c r="FCM3" s="471"/>
      <c r="FCN3" s="471"/>
      <c r="FCO3" s="471"/>
      <c r="FCP3" s="471"/>
      <c r="FCQ3" s="471"/>
      <c r="FCR3" s="471"/>
      <c r="FCS3" s="471"/>
      <c r="FCT3" s="471"/>
      <c r="FCU3" s="471"/>
      <c r="FCV3" s="471"/>
      <c r="FCW3" s="471"/>
      <c r="FCX3" s="471"/>
      <c r="FCY3" s="471"/>
      <c r="FCZ3" s="471"/>
      <c r="FDA3" s="471"/>
      <c r="FDB3" s="471"/>
      <c r="FDC3" s="471"/>
      <c r="FDD3" s="471"/>
      <c r="FDE3" s="471"/>
      <c r="FDF3" s="471"/>
      <c r="FDG3" s="471"/>
      <c r="FDH3" s="471"/>
      <c r="FDI3" s="471"/>
      <c r="FDJ3" s="471"/>
      <c r="FDK3" s="471"/>
      <c r="FDL3" s="471"/>
      <c r="FDM3" s="471"/>
      <c r="FDN3" s="471"/>
      <c r="FDO3" s="471"/>
      <c r="FDP3" s="471"/>
      <c r="FDQ3" s="471"/>
      <c r="FDR3" s="471"/>
      <c r="FDS3" s="471"/>
      <c r="FDT3" s="471"/>
      <c r="FDU3" s="471"/>
      <c r="FDV3" s="471"/>
      <c r="FDW3" s="471"/>
      <c r="FDX3" s="471"/>
      <c r="FDY3" s="471"/>
      <c r="FDZ3" s="471"/>
      <c r="FEA3" s="471"/>
      <c r="FEB3" s="471"/>
      <c r="FEC3" s="471"/>
      <c r="FED3" s="471"/>
      <c r="FEE3" s="471"/>
      <c r="FEF3" s="471"/>
      <c r="FEG3" s="471"/>
      <c r="FEH3" s="471"/>
      <c r="FEI3" s="471"/>
      <c r="FEJ3" s="471"/>
      <c r="FEK3" s="471"/>
      <c r="FEL3" s="471"/>
      <c r="FEM3" s="471"/>
      <c r="FEN3" s="471"/>
      <c r="FEO3" s="471"/>
      <c r="FEP3" s="471"/>
      <c r="FEQ3" s="471"/>
      <c r="FER3" s="471"/>
      <c r="FES3" s="471"/>
      <c r="FET3" s="471"/>
      <c r="FEU3" s="471"/>
      <c r="FEV3" s="471"/>
      <c r="FEW3" s="471"/>
      <c r="FEX3" s="471"/>
      <c r="FEY3" s="471"/>
      <c r="FEZ3" s="471"/>
      <c r="FFA3" s="471"/>
      <c r="FFB3" s="471"/>
      <c r="FFC3" s="471"/>
      <c r="FFD3" s="471"/>
      <c r="FFE3" s="471"/>
      <c r="FFF3" s="471"/>
      <c r="FFG3" s="471"/>
      <c r="FFH3" s="471"/>
      <c r="FFI3" s="471"/>
      <c r="FFJ3" s="471"/>
      <c r="FFK3" s="471"/>
      <c r="FFL3" s="471"/>
      <c r="FFM3" s="471"/>
      <c r="FFN3" s="471"/>
      <c r="FFO3" s="471"/>
      <c r="FFP3" s="471"/>
      <c r="FFQ3" s="471"/>
      <c r="FFR3" s="471"/>
      <c r="FFS3" s="471"/>
      <c r="FFT3" s="471"/>
      <c r="FFU3" s="471"/>
      <c r="FFV3" s="471"/>
      <c r="FFW3" s="471"/>
      <c r="FFX3" s="471"/>
      <c r="FFY3" s="471"/>
      <c r="FFZ3" s="471"/>
      <c r="FGA3" s="471"/>
      <c r="FGB3" s="471"/>
      <c r="FGC3" s="471"/>
      <c r="FGD3" s="471"/>
      <c r="FGE3" s="471"/>
      <c r="FGF3" s="471"/>
      <c r="FGG3" s="471"/>
      <c r="FGH3" s="471"/>
      <c r="FGI3" s="471"/>
      <c r="FGJ3" s="471"/>
      <c r="FGK3" s="471"/>
      <c r="FGL3" s="471"/>
      <c r="FGM3" s="471"/>
      <c r="FGN3" s="471"/>
      <c r="FGO3" s="471"/>
      <c r="FGP3" s="471"/>
      <c r="FGQ3" s="471"/>
      <c r="FGR3" s="471"/>
      <c r="FGS3" s="471"/>
      <c r="FGT3" s="471"/>
      <c r="FGU3" s="471"/>
      <c r="FGV3" s="471"/>
      <c r="FGW3" s="471"/>
      <c r="FGX3" s="471"/>
      <c r="FGY3" s="471"/>
      <c r="FGZ3" s="471"/>
      <c r="FHA3" s="471"/>
      <c r="FHB3" s="471"/>
      <c r="FHC3" s="471"/>
      <c r="FHD3" s="471"/>
      <c r="FHE3" s="471"/>
      <c r="FHF3" s="471"/>
      <c r="FHG3" s="471"/>
      <c r="FHH3" s="471"/>
      <c r="FHI3" s="471"/>
      <c r="FHJ3" s="471"/>
      <c r="FHK3" s="471"/>
      <c r="FHL3" s="471"/>
      <c r="FHM3" s="471"/>
      <c r="FHN3" s="471"/>
      <c r="FHO3" s="471"/>
      <c r="FHP3" s="471"/>
      <c r="FHQ3" s="471"/>
      <c r="FHR3" s="471"/>
      <c r="FHS3" s="471"/>
      <c r="FHT3" s="471"/>
      <c r="FHU3" s="471"/>
      <c r="FHV3" s="471"/>
      <c r="FHW3" s="471"/>
      <c r="FHX3" s="471"/>
      <c r="FHY3" s="471"/>
      <c r="FHZ3" s="471"/>
      <c r="FIA3" s="471"/>
      <c r="FIB3" s="471"/>
      <c r="FIC3" s="471"/>
      <c r="FID3" s="471"/>
      <c r="FIE3" s="471"/>
      <c r="FIF3" s="471"/>
      <c r="FIG3" s="471"/>
      <c r="FIH3" s="471"/>
      <c r="FII3" s="471"/>
      <c r="FIJ3" s="471"/>
      <c r="FIK3" s="471"/>
      <c r="FIL3" s="471"/>
      <c r="FIM3" s="471"/>
      <c r="FIN3" s="471"/>
      <c r="FIO3" s="471"/>
      <c r="FIP3" s="471"/>
      <c r="FIQ3" s="471"/>
      <c r="FIR3" s="471"/>
      <c r="FIS3" s="471"/>
      <c r="FIT3" s="471"/>
      <c r="FIU3" s="471"/>
      <c r="FIV3" s="471"/>
      <c r="FIW3" s="471"/>
      <c r="FIX3" s="471"/>
      <c r="FIY3" s="471"/>
      <c r="FIZ3" s="471"/>
      <c r="FJA3" s="471"/>
      <c r="FJB3" s="471"/>
      <c r="FJC3" s="471"/>
      <c r="FJD3" s="471"/>
      <c r="FJE3" s="471"/>
      <c r="FJF3" s="471"/>
      <c r="FJG3" s="471"/>
      <c r="FJH3" s="471"/>
      <c r="FJI3" s="471"/>
      <c r="FJJ3" s="471"/>
      <c r="FJK3" s="471"/>
      <c r="FJL3" s="471"/>
      <c r="FJM3" s="471"/>
      <c r="FJN3" s="471"/>
      <c r="FJO3" s="471"/>
      <c r="FJP3" s="471"/>
      <c r="FJQ3" s="471"/>
      <c r="FJR3" s="471"/>
      <c r="FJS3" s="471"/>
      <c r="FJT3" s="471"/>
      <c r="FJU3" s="471"/>
      <c r="FJV3" s="471"/>
      <c r="FJW3" s="471"/>
      <c r="FJX3" s="471"/>
      <c r="FJY3" s="471"/>
      <c r="FJZ3" s="471"/>
      <c r="FKA3" s="471"/>
      <c r="FKB3" s="471"/>
      <c r="FKC3" s="471"/>
      <c r="FKD3" s="471"/>
      <c r="FKE3" s="471"/>
      <c r="FKF3" s="471"/>
      <c r="FKG3" s="471"/>
      <c r="FKH3" s="471"/>
      <c r="FKI3" s="471"/>
      <c r="FKJ3" s="471"/>
      <c r="FKK3" s="471"/>
      <c r="FKL3" s="471"/>
      <c r="FKM3" s="471"/>
      <c r="FKN3" s="471"/>
      <c r="FKO3" s="471"/>
      <c r="FKP3" s="471"/>
      <c r="FKQ3" s="471"/>
      <c r="FKR3" s="471"/>
      <c r="FKS3" s="471"/>
      <c r="FKT3" s="471"/>
      <c r="FKU3" s="471"/>
      <c r="FKV3" s="471"/>
      <c r="FKW3" s="471"/>
      <c r="FKX3" s="471"/>
      <c r="FKY3" s="471"/>
      <c r="FKZ3" s="471"/>
      <c r="FLA3" s="471"/>
      <c r="FLB3" s="471"/>
      <c r="FLC3" s="471"/>
      <c r="FLD3" s="471"/>
      <c r="FLE3" s="471"/>
      <c r="FLF3" s="471"/>
      <c r="FLG3" s="471"/>
      <c r="FLH3" s="471"/>
      <c r="FLI3" s="471"/>
      <c r="FLJ3" s="471"/>
      <c r="FLK3" s="471"/>
      <c r="FLL3" s="471"/>
      <c r="FLM3" s="471"/>
      <c r="FLN3" s="471"/>
      <c r="FLO3" s="471"/>
      <c r="FLP3" s="471"/>
      <c r="FLQ3" s="471"/>
      <c r="FLR3" s="471"/>
      <c r="FLS3" s="471"/>
      <c r="FLT3" s="471"/>
      <c r="FLU3" s="471"/>
      <c r="FLV3" s="471"/>
      <c r="FLW3" s="471"/>
      <c r="FLX3" s="471"/>
      <c r="FLY3" s="471"/>
      <c r="FLZ3" s="471"/>
      <c r="FMA3" s="471"/>
      <c r="FMB3" s="471"/>
      <c r="FMC3" s="471"/>
      <c r="FMD3" s="471"/>
      <c r="FME3" s="471"/>
      <c r="FMF3" s="471"/>
      <c r="FMG3" s="471"/>
      <c r="FMH3" s="471"/>
      <c r="FMI3" s="471"/>
      <c r="FMJ3" s="471"/>
      <c r="FMK3" s="471"/>
      <c r="FML3" s="471"/>
      <c r="FMM3" s="471"/>
      <c r="FMN3" s="471"/>
      <c r="FMO3" s="471"/>
      <c r="FMP3" s="471"/>
      <c r="FMQ3" s="471"/>
      <c r="FMR3" s="471"/>
      <c r="FMS3" s="471"/>
      <c r="FMT3" s="471"/>
      <c r="FMU3" s="471"/>
      <c r="FMV3" s="471"/>
      <c r="FMW3" s="471"/>
      <c r="FMX3" s="471"/>
      <c r="FMY3" s="471"/>
      <c r="FMZ3" s="471"/>
      <c r="FNA3" s="471"/>
      <c r="FNB3" s="471"/>
      <c r="FNC3" s="471"/>
      <c r="FND3" s="471"/>
      <c r="FNE3" s="471"/>
      <c r="FNF3" s="471"/>
      <c r="FNG3" s="471"/>
      <c r="FNH3" s="471"/>
      <c r="FNI3" s="471"/>
      <c r="FNJ3" s="471"/>
      <c r="FNK3" s="471"/>
      <c r="FNL3" s="471"/>
      <c r="FNM3" s="471"/>
      <c r="FNN3" s="471"/>
      <c r="FNO3" s="471"/>
      <c r="FNP3" s="471"/>
      <c r="FNQ3" s="471"/>
      <c r="FNR3" s="471"/>
      <c r="FNS3" s="471"/>
      <c r="FNT3" s="471"/>
      <c r="FNU3" s="471"/>
      <c r="FNV3" s="471"/>
      <c r="FNW3" s="471"/>
      <c r="FNX3" s="471"/>
      <c r="FNY3" s="471"/>
      <c r="FNZ3" s="471"/>
      <c r="FOA3" s="471"/>
      <c r="FOB3" s="471"/>
      <c r="FOC3" s="471"/>
      <c r="FOD3" s="471"/>
      <c r="FOE3" s="471"/>
      <c r="FOF3" s="471"/>
      <c r="FOG3" s="471"/>
      <c r="FOH3" s="471"/>
      <c r="FOI3" s="471"/>
      <c r="FOJ3" s="471"/>
      <c r="FOK3" s="471"/>
      <c r="FOL3" s="471"/>
      <c r="FOM3" s="471"/>
      <c r="FON3" s="471"/>
      <c r="FOO3" s="471"/>
      <c r="FOP3" s="471"/>
      <c r="FOQ3" s="471"/>
      <c r="FOR3" s="471"/>
      <c r="FOS3" s="471"/>
      <c r="FOT3" s="471"/>
      <c r="FOU3" s="471"/>
      <c r="FOV3" s="471"/>
      <c r="FOW3" s="471"/>
      <c r="FOX3" s="471"/>
      <c r="FOY3" s="471"/>
      <c r="FOZ3" s="471"/>
      <c r="FPA3" s="471"/>
      <c r="FPB3" s="471"/>
      <c r="FPC3" s="471"/>
      <c r="FPD3" s="471"/>
      <c r="FPE3" s="471"/>
      <c r="FPF3" s="471"/>
      <c r="FPG3" s="471"/>
      <c r="FPH3" s="471"/>
      <c r="FPI3" s="471"/>
      <c r="FPJ3" s="471"/>
      <c r="FPK3" s="471"/>
      <c r="FPL3" s="471"/>
      <c r="FPM3" s="471"/>
      <c r="FPN3" s="471"/>
      <c r="FPO3" s="471"/>
      <c r="FPP3" s="471"/>
      <c r="FPQ3" s="471"/>
      <c r="FPR3" s="471"/>
      <c r="FPS3" s="471"/>
      <c r="FPT3" s="471"/>
      <c r="FPU3" s="471"/>
      <c r="FPV3" s="471"/>
      <c r="FPW3" s="471"/>
      <c r="FPX3" s="471"/>
      <c r="FPY3" s="471"/>
      <c r="FPZ3" s="471"/>
      <c r="FQA3" s="471"/>
      <c r="FQB3" s="471"/>
      <c r="FQC3" s="471"/>
      <c r="FQD3" s="471"/>
      <c r="FQE3" s="471"/>
      <c r="FQF3" s="471"/>
      <c r="FQG3" s="471"/>
      <c r="FQH3" s="471"/>
      <c r="FQI3" s="471"/>
      <c r="FQJ3" s="471"/>
      <c r="FQK3" s="471"/>
      <c r="FQL3" s="471"/>
      <c r="FQM3" s="471"/>
      <c r="FQN3" s="471"/>
      <c r="FQO3" s="471"/>
      <c r="FQP3" s="471"/>
      <c r="FQQ3" s="471"/>
      <c r="FQR3" s="471"/>
      <c r="FQS3" s="471"/>
      <c r="FQT3" s="471"/>
      <c r="FQU3" s="471"/>
      <c r="FQV3" s="471"/>
      <c r="FQW3" s="471"/>
      <c r="FQX3" s="471"/>
      <c r="FQY3" s="471"/>
      <c r="FQZ3" s="471"/>
      <c r="FRA3" s="471"/>
      <c r="FRB3" s="471"/>
      <c r="FRC3" s="471"/>
      <c r="FRD3" s="471"/>
      <c r="FRE3" s="471"/>
      <c r="FRF3" s="471"/>
      <c r="FRG3" s="471"/>
      <c r="FRH3" s="471"/>
      <c r="FRI3" s="471"/>
      <c r="FRJ3" s="471"/>
      <c r="FRK3" s="471"/>
      <c r="FRL3" s="471"/>
      <c r="FRM3" s="471"/>
      <c r="FRN3" s="471"/>
      <c r="FRO3" s="471"/>
      <c r="FRP3" s="471"/>
      <c r="FRQ3" s="471"/>
      <c r="FRR3" s="471"/>
      <c r="FRS3" s="471"/>
      <c r="FRT3" s="471"/>
      <c r="FRU3" s="471"/>
      <c r="FRV3" s="471"/>
      <c r="FRW3" s="471"/>
      <c r="FRX3" s="471"/>
      <c r="FRY3" s="471"/>
      <c r="FRZ3" s="471"/>
      <c r="FSA3" s="471"/>
      <c r="FSB3" s="471"/>
      <c r="FSC3" s="471"/>
      <c r="FSD3" s="471"/>
      <c r="FSE3" s="471"/>
      <c r="FSF3" s="471"/>
      <c r="FSG3" s="471"/>
      <c r="FSH3" s="471"/>
      <c r="FSI3" s="471"/>
      <c r="FSJ3" s="471"/>
      <c r="FSK3" s="471"/>
      <c r="FSL3" s="471"/>
      <c r="FSM3" s="471"/>
      <c r="FSN3" s="471"/>
      <c r="FSO3" s="471"/>
      <c r="FSP3" s="471"/>
      <c r="FSQ3" s="471"/>
      <c r="FSR3" s="471"/>
      <c r="FSS3" s="471"/>
      <c r="FST3" s="471"/>
      <c r="FSU3" s="471"/>
      <c r="FSV3" s="471"/>
      <c r="FSW3" s="471"/>
      <c r="FSX3" s="471"/>
      <c r="FSY3" s="471"/>
      <c r="FSZ3" s="471"/>
      <c r="FTA3" s="471"/>
      <c r="FTB3" s="471"/>
      <c r="FTC3" s="471"/>
      <c r="FTD3" s="471"/>
      <c r="FTE3" s="471"/>
      <c r="FTF3" s="471"/>
      <c r="FTG3" s="471"/>
      <c r="FTH3" s="471"/>
      <c r="FTI3" s="471"/>
      <c r="FTJ3" s="471"/>
      <c r="FTK3" s="471"/>
      <c r="FTL3" s="471"/>
      <c r="FTM3" s="471"/>
      <c r="FTN3" s="471"/>
      <c r="FTO3" s="471"/>
      <c r="FTP3" s="471"/>
      <c r="FTQ3" s="471"/>
      <c r="FTR3" s="471"/>
      <c r="FTS3" s="471"/>
      <c r="FTT3" s="471"/>
      <c r="FTU3" s="471"/>
      <c r="FTV3" s="471"/>
      <c r="FTW3" s="471"/>
      <c r="FTX3" s="471"/>
      <c r="FTY3" s="471"/>
      <c r="FTZ3" s="471"/>
      <c r="FUA3" s="471"/>
      <c r="FUB3" s="471"/>
      <c r="FUC3" s="471"/>
      <c r="FUD3" s="471"/>
      <c r="FUE3" s="471"/>
      <c r="FUF3" s="471"/>
      <c r="FUG3" s="471"/>
      <c r="FUH3" s="471"/>
      <c r="FUI3" s="471"/>
      <c r="FUJ3" s="471"/>
      <c r="FUK3" s="471"/>
      <c r="FUL3" s="471"/>
      <c r="FUM3" s="471"/>
      <c r="FUN3" s="471"/>
      <c r="FUO3" s="471"/>
      <c r="FUP3" s="471"/>
      <c r="FUQ3" s="471"/>
      <c r="FUR3" s="471"/>
      <c r="FUS3" s="471"/>
      <c r="FUT3" s="471"/>
      <c r="FUU3" s="471"/>
      <c r="FUV3" s="471"/>
      <c r="FUW3" s="471"/>
      <c r="FUX3" s="471"/>
      <c r="FUY3" s="471"/>
      <c r="FUZ3" s="471"/>
      <c r="FVA3" s="471"/>
      <c r="FVB3" s="471"/>
      <c r="FVC3" s="471"/>
      <c r="FVD3" s="471"/>
      <c r="FVE3" s="471"/>
      <c r="FVF3" s="471"/>
      <c r="FVG3" s="471"/>
      <c r="FVH3" s="471"/>
      <c r="FVI3" s="471"/>
      <c r="FVJ3" s="471"/>
      <c r="FVK3" s="471"/>
      <c r="FVL3" s="471"/>
      <c r="FVM3" s="471"/>
      <c r="FVN3" s="471"/>
      <c r="FVO3" s="471"/>
      <c r="FVP3" s="471"/>
      <c r="FVQ3" s="471"/>
      <c r="FVR3" s="471"/>
      <c r="FVS3" s="471"/>
      <c r="FVT3" s="471"/>
      <c r="FVU3" s="471"/>
      <c r="FVV3" s="471"/>
      <c r="FVW3" s="471"/>
      <c r="FVX3" s="471"/>
      <c r="FVY3" s="471"/>
      <c r="FVZ3" s="471"/>
      <c r="FWA3" s="471"/>
      <c r="FWB3" s="471"/>
      <c r="FWC3" s="471"/>
      <c r="FWD3" s="471"/>
      <c r="FWE3" s="471"/>
      <c r="FWF3" s="471"/>
      <c r="FWG3" s="471"/>
      <c r="FWH3" s="471"/>
      <c r="FWI3" s="471"/>
      <c r="FWJ3" s="471"/>
      <c r="FWK3" s="471"/>
      <c r="FWL3" s="471"/>
      <c r="FWM3" s="471"/>
      <c r="FWN3" s="471"/>
      <c r="FWO3" s="471"/>
      <c r="FWP3" s="471"/>
      <c r="FWQ3" s="471"/>
      <c r="FWR3" s="471"/>
      <c r="FWS3" s="471"/>
      <c r="FWT3" s="471"/>
      <c r="FWU3" s="471"/>
      <c r="FWV3" s="471"/>
      <c r="FWW3" s="471"/>
      <c r="FWX3" s="471"/>
      <c r="FWY3" s="471"/>
      <c r="FWZ3" s="471"/>
      <c r="FXA3" s="471"/>
      <c r="FXB3" s="471"/>
      <c r="FXC3" s="471"/>
      <c r="FXD3" s="471"/>
      <c r="FXE3" s="471"/>
      <c r="FXF3" s="471"/>
      <c r="FXG3" s="471"/>
      <c r="FXH3" s="471"/>
      <c r="FXI3" s="471"/>
      <c r="FXJ3" s="471"/>
      <c r="FXK3" s="471"/>
      <c r="FXL3" s="471"/>
      <c r="FXM3" s="471"/>
      <c r="FXN3" s="471"/>
      <c r="FXO3" s="471"/>
      <c r="FXP3" s="471"/>
      <c r="FXQ3" s="471"/>
      <c r="FXR3" s="471"/>
      <c r="FXS3" s="471"/>
      <c r="FXT3" s="471"/>
      <c r="FXU3" s="471"/>
      <c r="FXV3" s="471"/>
      <c r="FXW3" s="471"/>
      <c r="FXX3" s="471"/>
      <c r="FXY3" s="471"/>
      <c r="FXZ3" s="471"/>
      <c r="FYA3" s="471"/>
      <c r="FYB3" s="471"/>
      <c r="FYC3" s="471"/>
      <c r="FYD3" s="471"/>
      <c r="FYE3" s="471"/>
      <c r="FYF3" s="471"/>
      <c r="FYG3" s="471"/>
      <c r="FYH3" s="471"/>
      <c r="FYI3" s="471"/>
      <c r="FYJ3" s="471"/>
      <c r="FYK3" s="471"/>
      <c r="FYL3" s="471"/>
      <c r="FYM3" s="471"/>
      <c r="FYN3" s="471"/>
      <c r="FYO3" s="471"/>
      <c r="FYP3" s="471"/>
      <c r="FYQ3" s="471"/>
      <c r="FYR3" s="471"/>
      <c r="FYS3" s="471"/>
      <c r="FYT3" s="471"/>
      <c r="FYU3" s="471"/>
      <c r="FYV3" s="471"/>
      <c r="FYW3" s="471"/>
      <c r="FYX3" s="471"/>
      <c r="FYY3" s="471"/>
      <c r="FYZ3" s="471"/>
      <c r="FZA3" s="471"/>
      <c r="FZB3" s="471"/>
      <c r="FZC3" s="471"/>
      <c r="FZD3" s="471"/>
      <c r="FZE3" s="471"/>
      <c r="FZF3" s="471"/>
      <c r="FZG3" s="471"/>
      <c r="FZH3" s="471"/>
      <c r="FZI3" s="471"/>
      <c r="FZJ3" s="471"/>
      <c r="FZK3" s="471"/>
      <c r="FZL3" s="471"/>
      <c r="FZM3" s="471"/>
      <c r="FZN3" s="471"/>
      <c r="FZO3" s="471"/>
      <c r="FZP3" s="471"/>
      <c r="FZQ3" s="471"/>
      <c r="FZR3" s="471"/>
      <c r="FZS3" s="471"/>
      <c r="FZT3" s="471"/>
      <c r="FZU3" s="471"/>
      <c r="FZV3" s="471"/>
      <c r="FZW3" s="471"/>
      <c r="FZX3" s="471"/>
      <c r="FZY3" s="471"/>
      <c r="FZZ3" s="471"/>
      <c r="GAA3" s="471"/>
      <c r="GAB3" s="471"/>
      <c r="GAC3" s="471"/>
      <c r="GAD3" s="471"/>
      <c r="GAE3" s="471"/>
      <c r="GAF3" s="471"/>
      <c r="GAG3" s="471"/>
      <c r="GAH3" s="471"/>
      <c r="GAI3" s="471"/>
      <c r="GAJ3" s="471"/>
      <c r="GAK3" s="471"/>
      <c r="GAL3" s="471"/>
      <c r="GAM3" s="471"/>
      <c r="GAN3" s="471"/>
      <c r="GAO3" s="471"/>
      <c r="GAP3" s="471"/>
      <c r="GAQ3" s="471"/>
      <c r="GAR3" s="471"/>
      <c r="GAS3" s="471"/>
      <c r="GAT3" s="471"/>
      <c r="GAU3" s="471"/>
      <c r="GAV3" s="471"/>
      <c r="GAW3" s="471"/>
      <c r="GAX3" s="471"/>
      <c r="GAY3" s="471"/>
      <c r="GAZ3" s="471"/>
      <c r="GBA3" s="471"/>
      <c r="GBB3" s="471"/>
      <c r="GBC3" s="471"/>
      <c r="GBD3" s="471"/>
      <c r="GBE3" s="471"/>
      <c r="GBF3" s="471"/>
      <c r="GBG3" s="471"/>
      <c r="GBH3" s="471"/>
      <c r="GBI3" s="471"/>
      <c r="GBJ3" s="471"/>
      <c r="GBK3" s="471"/>
      <c r="GBL3" s="471"/>
      <c r="GBM3" s="471"/>
      <c r="GBN3" s="471"/>
      <c r="GBO3" s="471"/>
      <c r="GBP3" s="471"/>
      <c r="GBQ3" s="471"/>
      <c r="GBR3" s="471"/>
      <c r="GBS3" s="471"/>
      <c r="GBT3" s="471"/>
      <c r="GBU3" s="471"/>
      <c r="GBV3" s="471"/>
      <c r="GBW3" s="471"/>
      <c r="GBX3" s="471"/>
      <c r="GBY3" s="471"/>
      <c r="GBZ3" s="471"/>
      <c r="GCA3" s="471"/>
      <c r="GCB3" s="471"/>
      <c r="GCC3" s="471"/>
      <c r="GCD3" s="471"/>
      <c r="GCE3" s="471"/>
      <c r="GCF3" s="471"/>
      <c r="GCG3" s="471"/>
      <c r="GCH3" s="471"/>
      <c r="GCI3" s="471"/>
      <c r="GCJ3" s="471"/>
      <c r="GCK3" s="471"/>
      <c r="GCL3" s="471"/>
      <c r="GCM3" s="471"/>
      <c r="GCN3" s="471"/>
      <c r="GCO3" s="471"/>
      <c r="GCP3" s="471"/>
      <c r="GCQ3" s="471"/>
      <c r="GCR3" s="471"/>
      <c r="GCS3" s="471"/>
      <c r="GCT3" s="471"/>
      <c r="GCU3" s="471"/>
      <c r="GCV3" s="471"/>
      <c r="GCW3" s="471"/>
      <c r="GCX3" s="471"/>
      <c r="GCY3" s="471"/>
      <c r="GCZ3" s="471"/>
      <c r="GDA3" s="471"/>
      <c r="GDB3" s="471"/>
      <c r="GDC3" s="471"/>
      <c r="GDD3" s="471"/>
      <c r="GDE3" s="471"/>
      <c r="GDF3" s="471"/>
      <c r="GDG3" s="471"/>
      <c r="GDH3" s="471"/>
      <c r="GDI3" s="471"/>
      <c r="GDJ3" s="471"/>
      <c r="GDK3" s="471"/>
      <c r="GDL3" s="471"/>
      <c r="GDM3" s="471"/>
      <c r="GDN3" s="471"/>
      <c r="GDO3" s="471"/>
      <c r="GDP3" s="471"/>
      <c r="GDQ3" s="471"/>
      <c r="GDR3" s="471"/>
      <c r="GDS3" s="471"/>
      <c r="GDT3" s="471"/>
      <c r="GDU3" s="471"/>
      <c r="GDV3" s="471"/>
      <c r="GDW3" s="471"/>
      <c r="GDX3" s="471"/>
      <c r="GDY3" s="471"/>
      <c r="GDZ3" s="471"/>
      <c r="GEA3" s="471"/>
      <c r="GEB3" s="471"/>
      <c r="GEC3" s="471"/>
      <c r="GED3" s="471"/>
      <c r="GEE3" s="471"/>
      <c r="GEF3" s="471"/>
      <c r="GEG3" s="471"/>
      <c r="GEH3" s="471"/>
      <c r="GEI3" s="471"/>
      <c r="GEJ3" s="471"/>
      <c r="GEK3" s="471"/>
      <c r="GEL3" s="471"/>
      <c r="GEM3" s="471"/>
      <c r="GEN3" s="471"/>
      <c r="GEO3" s="471"/>
      <c r="GEP3" s="471"/>
      <c r="GEQ3" s="471"/>
      <c r="GER3" s="471"/>
      <c r="GES3" s="471"/>
      <c r="GET3" s="471"/>
      <c r="GEU3" s="471"/>
      <c r="GEV3" s="471"/>
      <c r="GEW3" s="471"/>
      <c r="GEX3" s="471"/>
      <c r="GEY3" s="471"/>
      <c r="GEZ3" s="471"/>
      <c r="GFA3" s="471"/>
      <c r="GFB3" s="471"/>
      <c r="GFC3" s="471"/>
      <c r="GFD3" s="471"/>
      <c r="GFE3" s="471"/>
      <c r="GFF3" s="471"/>
      <c r="GFG3" s="471"/>
      <c r="GFH3" s="471"/>
      <c r="GFI3" s="471"/>
      <c r="GFJ3" s="471"/>
      <c r="GFK3" s="471"/>
      <c r="GFL3" s="471"/>
      <c r="GFM3" s="471"/>
      <c r="GFN3" s="471"/>
      <c r="GFO3" s="471"/>
      <c r="GFP3" s="471"/>
      <c r="GFQ3" s="471"/>
      <c r="GFR3" s="471"/>
      <c r="GFS3" s="471"/>
      <c r="GFT3" s="471"/>
      <c r="GFU3" s="471"/>
      <c r="GFV3" s="471"/>
      <c r="GFW3" s="471"/>
      <c r="GFX3" s="471"/>
      <c r="GFY3" s="471"/>
      <c r="GFZ3" s="471"/>
      <c r="GGA3" s="471"/>
      <c r="GGB3" s="471"/>
      <c r="GGC3" s="471"/>
      <c r="GGD3" s="471"/>
      <c r="GGE3" s="471"/>
      <c r="GGF3" s="471"/>
      <c r="GGG3" s="471"/>
      <c r="GGH3" s="471"/>
      <c r="GGI3" s="471"/>
      <c r="GGJ3" s="471"/>
      <c r="GGK3" s="471"/>
      <c r="GGL3" s="471"/>
      <c r="GGM3" s="471"/>
      <c r="GGN3" s="471"/>
      <c r="GGO3" s="471"/>
      <c r="GGP3" s="471"/>
      <c r="GGQ3" s="471"/>
      <c r="GGR3" s="471"/>
      <c r="GGS3" s="471"/>
      <c r="GGT3" s="471"/>
      <c r="GGU3" s="471"/>
      <c r="GGV3" s="471"/>
      <c r="GGW3" s="471"/>
      <c r="GGX3" s="471"/>
      <c r="GGY3" s="471"/>
      <c r="GGZ3" s="471"/>
      <c r="GHA3" s="471"/>
      <c r="GHB3" s="471"/>
      <c r="GHC3" s="471"/>
      <c r="GHD3" s="471"/>
      <c r="GHE3" s="471"/>
      <c r="GHF3" s="471"/>
      <c r="GHG3" s="471"/>
      <c r="GHH3" s="471"/>
      <c r="GHI3" s="471"/>
      <c r="GHJ3" s="471"/>
      <c r="GHK3" s="471"/>
      <c r="GHL3" s="471"/>
      <c r="GHM3" s="471"/>
      <c r="GHN3" s="471"/>
      <c r="GHO3" s="471"/>
      <c r="GHP3" s="471"/>
      <c r="GHQ3" s="471"/>
      <c r="GHR3" s="471"/>
      <c r="GHS3" s="471"/>
      <c r="GHT3" s="471"/>
      <c r="GHU3" s="471"/>
      <c r="GHV3" s="471"/>
      <c r="GHW3" s="471"/>
      <c r="GHX3" s="471"/>
      <c r="GHY3" s="471"/>
      <c r="GHZ3" s="471"/>
      <c r="GIA3" s="471"/>
      <c r="GIB3" s="471"/>
      <c r="GIC3" s="471"/>
      <c r="GID3" s="471"/>
      <c r="GIE3" s="471"/>
      <c r="GIF3" s="471"/>
      <c r="GIG3" s="471"/>
      <c r="GIH3" s="471"/>
      <c r="GII3" s="471"/>
      <c r="GIJ3" s="471"/>
      <c r="GIK3" s="471"/>
      <c r="GIL3" s="471"/>
      <c r="GIM3" s="471"/>
      <c r="GIN3" s="471"/>
      <c r="GIO3" s="471"/>
      <c r="GIP3" s="471"/>
      <c r="GIQ3" s="471"/>
      <c r="GIR3" s="471"/>
      <c r="GIS3" s="471"/>
      <c r="GIT3" s="471"/>
      <c r="GIU3" s="471"/>
      <c r="GIV3" s="471"/>
      <c r="GIW3" s="471"/>
      <c r="GIX3" s="471"/>
      <c r="GIY3" s="471"/>
      <c r="GIZ3" s="471"/>
      <c r="GJA3" s="471"/>
      <c r="GJB3" s="471"/>
      <c r="GJC3" s="471"/>
      <c r="GJD3" s="471"/>
      <c r="GJE3" s="471"/>
      <c r="GJF3" s="471"/>
      <c r="GJG3" s="471"/>
      <c r="GJH3" s="471"/>
      <c r="GJI3" s="471"/>
      <c r="GJJ3" s="471"/>
      <c r="GJK3" s="471"/>
      <c r="GJL3" s="471"/>
      <c r="GJM3" s="471"/>
      <c r="GJN3" s="471"/>
      <c r="GJO3" s="471"/>
      <c r="GJP3" s="471"/>
      <c r="GJQ3" s="471"/>
      <c r="GJR3" s="471"/>
      <c r="GJS3" s="471"/>
      <c r="GJT3" s="471"/>
      <c r="GJU3" s="471"/>
      <c r="GJV3" s="471"/>
      <c r="GJW3" s="471"/>
      <c r="GJX3" s="471"/>
      <c r="GJY3" s="471"/>
      <c r="GJZ3" s="471"/>
      <c r="GKA3" s="471"/>
      <c r="GKB3" s="471"/>
      <c r="GKC3" s="471"/>
      <c r="GKD3" s="471"/>
      <c r="GKE3" s="471"/>
      <c r="GKF3" s="471"/>
      <c r="GKG3" s="471"/>
      <c r="GKH3" s="471"/>
      <c r="GKI3" s="471"/>
      <c r="GKJ3" s="471"/>
      <c r="GKK3" s="471"/>
      <c r="GKL3" s="471"/>
      <c r="GKM3" s="471"/>
      <c r="GKN3" s="471"/>
      <c r="GKO3" s="471"/>
      <c r="GKP3" s="471"/>
      <c r="GKQ3" s="471"/>
      <c r="GKR3" s="471"/>
      <c r="GKS3" s="471"/>
      <c r="GKT3" s="471"/>
      <c r="GKU3" s="471"/>
      <c r="GKV3" s="471"/>
      <c r="GKW3" s="471"/>
      <c r="GKX3" s="471"/>
      <c r="GKY3" s="471"/>
      <c r="GKZ3" s="471"/>
      <c r="GLA3" s="471"/>
      <c r="GLB3" s="471"/>
      <c r="GLC3" s="471"/>
      <c r="GLD3" s="471"/>
      <c r="GLE3" s="471"/>
      <c r="GLF3" s="471"/>
      <c r="GLG3" s="471"/>
      <c r="GLH3" s="471"/>
      <c r="GLI3" s="471"/>
      <c r="GLJ3" s="471"/>
      <c r="GLK3" s="471"/>
      <c r="GLL3" s="471"/>
      <c r="GLM3" s="471"/>
      <c r="GLN3" s="471"/>
      <c r="GLO3" s="471"/>
      <c r="GLP3" s="471"/>
      <c r="GLQ3" s="471"/>
      <c r="GLR3" s="471"/>
      <c r="GLS3" s="471"/>
      <c r="GLT3" s="471"/>
      <c r="GLU3" s="471"/>
      <c r="GLV3" s="471"/>
      <c r="GLW3" s="471"/>
      <c r="GLX3" s="471"/>
      <c r="GLY3" s="471"/>
      <c r="GLZ3" s="471"/>
      <c r="GMA3" s="471"/>
      <c r="GMB3" s="471"/>
      <c r="GMC3" s="471"/>
      <c r="GMD3" s="471"/>
      <c r="GME3" s="471"/>
      <c r="GMF3" s="471"/>
      <c r="GMG3" s="471"/>
      <c r="GMH3" s="471"/>
      <c r="GMI3" s="471"/>
      <c r="GMJ3" s="471"/>
      <c r="GMK3" s="471"/>
      <c r="GML3" s="471"/>
      <c r="GMM3" s="471"/>
      <c r="GMN3" s="471"/>
      <c r="GMO3" s="471"/>
      <c r="GMP3" s="471"/>
      <c r="GMQ3" s="471"/>
      <c r="GMR3" s="471"/>
      <c r="GMS3" s="471"/>
      <c r="GMT3" s="471"/>
      <c r="GMU3" s="471"/>
      <c r="GMV3" s="471"/>
      <c r="GMW3" s="471"/>
      <c r="GMX3" s="471"/>
      <c r="GMY3" s="471"/>
      <c r="GMZ3" s="471"/>
      <c r="GNA3" s="471"/>
      <c r="GNB3" s="471"/>
      <c r="GNC3" s="471"/>
      <c r="GND3" s="471"/>
      <c r="GNE3" s="471"/>
      <c r="GNF3" s="471"/>
      <c r="GNG3" s="471"/>
      <c r="GNH3" s="471"/>
      <c r="GNI3" s="471"/>
      <c r="GNJ3" s="471"/>
      <c r="GNK3" s="471"/>
      <c r="GNL3" s="471"/>
      <c r="GNM3" s="471"/>
      <c r="GNN3" s="471"/>
      <c r="GNO3" s="471"/>
      <c r="GNP3" s="471"/>
      <c r="GNQ3" s="471"/>
      <c r="GNR3" s="471"/>
      <c r="GNS3" s="471"/>
      <c r="GNT3" s="471"/>
      <c r="GNU3" s="471"/>
      <c r="GNV3" s="471"/>
      <c r="GNW3" s="471"/>
      <c r="GNX3" s="471"/>
      <c r="GNY3" s="471"/>
      <c r="GNZ3" s="471"/>
      <c r="GOA3" s="471"/>
      <c r="GOB3" s="471"/>
      <c r="GOC3" s="471"/>
      <c r="GOD3" s="471"/>
      <c r="GOE3" s="471"/>
      <c r="GOF3" s="471"/>
      <c r="GOG3" s="471"/>
      <c r="GOH3" s="471"/>
      <c r="GOI3" s="471"/>
      <c r="GOJ3" s="471"/>
      <c r="GOK3" s="471"/>
      <c r="GOL3" s="471"/>
      <c r="GOM3" s="471"/>
      <c r="GON3" s="471"/>
      <c r="GOO3" s="471"/>
      <c r="GOP3" s="471"/>
      <c r="GOQ3" s="471"/>
      <c r="GOR3" s="471"/>
      <c r="GOS3" s="471"/>
      <c r="GOT3" s="471"/>
      <c r="GOU3" s="471"/>
      <c r="GOV3" s="471"/>
      <c r="GOW3" s="471"/>
      <c r="GOX3" s="471"/>
      <c r="GOY3" s="471"/>
      <c r="GOZ3" s="471"/>
      <c r="GPA3" s="471"/>
      <c r="GPB3" s="471"/>
      <c r="GPC3" s="471"/>
      <c r="GPD3" s="471"/>
      <c r="GPE3" s="471"/>
      <c r="GPF3" s="471"/>
      <c r="GPG3" s="471"/>
      <c r="GPH3" s="471"/>
      <c r="GPI3" s="471"/>
      <c r="GPJ3" s="471"/>
      <c r="GPK3" s="471"/>
      <c r="GPL3" s="471"/>
      <c r="GPM3" s="471"/>
      <c r="GPN3" s="471"/>
      <c r="GPO3" s="471"/>
      <c r="GPP3" s="471"/>
      <c r="GPQ3" s="471"/>
      <c r="GPR3" s="471"/>
      <c r="GPS3" s="471"/>
      <c r="GPT3" s="471"/>
      <c r="GPU3" s="471"/>
      <c r="GPV3" s="471"/>
      <c r="GPW3" s="471"/>
      <c r="GPX3" s="471"/>
      <c r="GPY3" s="471"/>
      <c r="GPZ3" s="471"/>
      <c r="GQA3" s="471"/>
      <c r="GQB3" s="471"/>
      <c r="GQC3" s="471"/>
      <c r="GQD3" s="471"/>
      <c r="GQE3" s="471"/>
      <c r="GQF3" s="471"/>
      <c r="GQG3" s="471"/>
      <c r="GQH3" s="471"/>
      <c r="GQI3" s="471"/>
      <c r="GQJ3" s="471"/>
      <c r="GQK3" s="471"/>
      <c r="GQL3" s="471"/>
      <c r="GQM3" s="471"/>
      <c r="GQN3" s="471"/>
      <c r="GQO3" s="471"/>
      <c r="GQP3" s="471"/>
      <c r="GQQ3" s="471"/>
      <c r="GQR3" s="471"/>
      <c r="GQS3" s="471"/>
      <c r="GQT3" s="471"/>
      <c r="GQU3" s="471"/>
      <c r="GQV3" s="471"/>
      <c r="GQW3" s="471"/>
      <c r="GQX3" s="471"/>
      <c r="GQY3" s="471"/>
      <c r="GQZ3" s="471"/>
      <c r="GRA3" s="471"/>
      <c r="GRB3" s="471"/>
      <c r="GRC3" s="471"/>
      <c r="GRD3" s="471"/>
      <c r="GRE3" s="471"/>
      <c r="GRF3" s="471"/>
      <c r="GRG3" s="471"/>
      <c r="GRH3" s="471"/>
      <c r="GRI3" s="471"/>
      <c r="GRJ3" s="471"/>
      <c r="GRK3" s="471"/>
      <c r="GRL3" s="471"/>
      <c r="GRM3" s="471"/>
      <c r="GRN3" s="471"/>
      <c r="GRO3" s="471"/>
      <c r="GRP3" s="471"/>
      <c r="GRQ3" s="471"/>
      <c r="GRR3" s="471"/>
      <c r="GRS3" s="471"/>
      <c r="GRT3" s="471"/>
      <c r="GRU3" s="471"/>
      <c r="GRV3" s="471"/>
      <c r="GRW3" s="471"/>
      <c r="GRX3" s="471"/>
      <c r="GRY3" s="471"/>
      <c r="GRZ3" s="471"/>
      <c r="GSA3" s="471"/>
      <c r="GSB3" s="471"/>
      <c r="GSC3" s="471"/>
      <c r="GSD3" s="471"/>
      <c r="GSE3" s="471"/>
      <c r="GSF3" s="471"/>
      <c r="GSG3" s="471"/>
      <c r="GSH3" s="471"/>
      <c r="GSI3" s="471"/>
      <c r="GSJ3" s="471"/>
      <c r="GSK3" s="471"/>
      <c r="GSL3" s="471"/>
      <c r="GSM3" s="471"/>
      <c r="GSN3" s="471"/>
      <c r="GSO3" s="471"/>
      <c r="GSP3" s="471"/>
      <c r="GSQ3" s="471"/>
      <c r="GSR3" s="471"/>
      <c r="GSS3" s="471"/>
      <c r="GST3" s="471"/>
      <c r="GSU3" s="471"/>
      <c r="GSV3" s="471"/>
      <c r="GSW3" s="471"/>
      <c r="GSX3" s="471"/>
      <c r="GSY3" s="471"/>
      <c r="GSZ3" s="471"/>
      <c r="GTA3" s="471"/>
      <c r="GTB3" s="471"/>
      <c r="GTC3" s="471"/>
      <c r="GTD3" s="471"/>
      <c r="GTE3" s="471"/>
      <c r="GTF3" s="471"/>
      <c r="GTG3" s="471"/>
      <c r="GTH3" s="471"/>
      <c r="GTI3" s="471"/>
      <c r="GTJ3" s="471"/>
      <c r="GTK3" s="471"/>
      <c r="GTL3" s="471"/>
      <c r="GTM3" s="471"/>
      <c r="GTN3" s="471"/>
      <c r="GTO3" s="471"/>
      <c r="GTP3" s="471"/>
      <c r="GTQ3" s="471"/>
      <c r="GTR3" s="471"/>
      <c r="GTS3" s="471"/>
      <c r="GTT3" s="471"/>
      <c r="GTU3" s="471"/>
      <c r="GTV3" s="471"/>
      <c r="GTW3" s="471"/>
      <c r="GTX3" s="471"/>
      <c r="GTY3" s="471"/>
      <c r="GTZ3" s="471"/>
      <c r="GUA3" s="471"/>
      <c r="GUB3" s="471"/>
      <c r="GUC3" s="471"/>
      <c r="GUD3" s="471"/>
      <c r="GUE3" s="471"/>
      <c r="GUF3" s="471"/>
      <c r="GUG3" s="471"/>
      <c r="GUH3" s="471"/>
      <c r="GUI3" s="471"/>
      <c r="GUJ3" s="471"/>
      <c r="GUK3" s="471"/>
      <c r="GUL3" s="471"/>
      <c r="GUM3" s="471"/>
      <c r="GUN3" s="471"/>
      <c r="GUO3" s="471"/>
      <c r="GUP3" s="471"/>
      <c r="GUQ3" s="471"/>
      <c r="GUR3" s="471"/>
      <c r="GUS3" s="471"/>
      <c r="GUT3" s="471"/>
      <c r="GUU3" s="471"/>
      <c r="GUV3" s="471"/>
      <c r="GUW3" s="471"/>
      <c r="GUX3" s="471"/>
      <c r="GUY3" s="471"/>
      <c r="GUZ3" s="471"/>
      <c r="GVA3" s="471"/>
      <c r="GVB3" s="471"/>
      <c r="GVC3" s="471"/>
      <c r="GVD3" s="471"/>
      <c r="GVE3" s="471"/>
      <c r="GVF3" s="471"/>
      <c r="GVG3" s="471"/>
      <c r="GVH3" s="471"/>
      <c r="GVI3" s="471"/>
      <c r="GVJ3" s="471"/>
      <c r="GVK3" s="471"/>
      <c r="GVL3" s="471"/>
      <c r="GVM3" s="471"/>
      <c r="GVN3" s="471"/>
      <c r="GVO3" s="471"/>
      <c r="GVP3" s="471"/>
      <c r="GVQ3" s="471"/>
      <c r="GVR3" s="471"/>
      <c r="GVS3" s="471"/>
      <c r="GVT3" s="471"/>
      <c r="GVU3" s="471"/>
      <c r="GVV3" s="471"/>
      <c r="GVW3" s="471"/>
      <c r="GVX3" s="471"/>
      <c r="GVY3" s="471"/>
      <c r="GVZ3" s="471"/>
      <c r="GWA3" s="471"/>
      <c r="GWB3" s="471"/>
      <c r="GWC3" s="471"/>
      <c r="GWD3" s="471"/>
      <c r="GWE3" s="471"/>
      <c r="GWF3" s="471"/>
      <c r="GWG3" s="471"/>
      <c r="GWH3" s="471"/>
      <c r="GWI3" s="471"/>
      <c r="GWJ3" s="471"/>
      <c r="GWK3" s="471"/>
      <c r="GWL3" s="471"/>
      <c r="GWM3" s="471"/>
      <c r="GWN3" s="471"/>
      <c r="GWO3" s="471"/>
      <c r="GWP3" s="471"/>
      <c r="GWQ3" s="471"/>
      <c r="GWR3" s="471"/>
      <c r="GWS3" s="471"/>
      <c r="GWT3" s="471"/>
      <c r="GWU3" s="471"/>
      <c r="GWV3" s="471"/>
      <c r="GWW3" s="471"/>
      <c r="GWX3" s="471"/>
      <c r="GWY3" s="471"/>
      <c r="GWZ3" s="471"/>
      <c r="GXA3" s="471"/>
      <c r="GXB3" s="471"/>
      <c r="GXC3" s="471"/>
      <c r="GXD3" s="471"/>
      <c r="GXE3" s="471"/>
      <c r="GXF3" s="471"/>
      <c r="GXG3" s="471"/>
      <c r="GXH3" s="471"/>
      <c r="GXI3" s="471"/>
      <c r="GXJ3" s="471"/>
      <c r="GXK3" s="471"/>
      <c r="GXL3" s="471"/>
      <c r="GXM3" s="471"/>
      <c r="GXN3" s="471"/>
      <c r="GXO3" s="471"/>
      <c r="GXP3" s="471"/>
      <c r="GXQ3" s="471"/>
      <c r="GXR3" s="471"/>
      <c r="GXS3" s="471"/>
      <c r="GXT3" s="471"/>
      <c r="GXU3" s="471"/>
      <c r="GXV3" s="471"/>
      <c r="GXW3" s="471"/>
      <c r="GXX3" s="471"/>
      <c r="GXY3" s="471"/>
      <c r="GXZ3" s="471"/>
      <c r="GYA3" s="471"/>
      <c r="GYB3" s="471"/>
      <c r="GYC3" s="471"/>
      <c r="GYD3" s="471"/>
      <c r="GYE3" s="471"/>
      <c r="GYF3" s="471"/>
      <c r="GYG3" s="471"/>
      <c r="GYH3" s="471"/>
      <c r="GYI3" s="471"/>
      <c r="GYJ3" s="471"/>
      <c r="GYK3" s="471"/>
      <c r="GYL3" s="471"/>
      <c r="GYM3" s="471"/>
      <c r="GYN3" s="471"/>
      <c r="GYO3" s="471"/>
      <c r="GYP3" s="471"/>
      <c r="GYQ3" s="471"/>
      <c r="GYR3" s="471"/>
      <c r="GYS3" s="471"/>
      <c r="GYT3" s="471"/>
      <c r="GYU3" s="471"/>
      <c r="GYV3" s="471"/>
      <c r="GYW3" s="471"/>
      <c r="GYX3" s="471"/>
      <c r="GYY3" s="471"/>
      <c r="GYZ3" s="471"/>
      <c r="GZA3" s="471"/>
      <c r="GZB3" s="471"/>
      <c r="GZC3" s="471"/>
      <c r="GZD3" s="471"/>
      <c r="GZE3" s="471"/>
      <c r="GZF3" s="471"/>
      <c r="GZG3" s="471"/>
      <c r="GZH3" s="471"/>
      <c r="GZI3" s="471"/>
      <c r="GZJ3" s="471"/>
      <c r="GZK3" s="471"/>
      <c r="GZL3" s="471"/>
      <c r="GZM3" s="471"/>
      <c r="GZN3" s="471"/>
      <c r="GZO3" s="471"/>
      <c r="GZP3" s="471"/>
      <c r="GZQ3" s="471"/>
      <c r="GZR3" s="471"/>
      <c r="GZS3" s="471"/>
      <c r="GZT3" s="471"/>
      <c r="GZU3" s="471"/>
      <c r="GZV3" s="471"/>
      <c r="GZW3" s="471"/>
      <c r="GZX3" s="471"/>
      <c r="GZY3" s="471"/>
      <c r="GZZ3" s="471"/>
      <c r="HAA3" s="471"/>
      <c r="HAB3" s="471"/>
      <c r="HAC3" s="471"/>
      <c r="HAD3" s="471"/>
      <c r="HAE3" s="471"/>
      <c r="HAF3" s="471"/>
      <c r="HAG3" s="471"/>
      <c r="HAH3" s="471"/>
      <c r="HAI3" s="471"/>
      <c r="HAJ3" s="471"/>
      <c r="HAK3" s="471"/>
      <c r="HAL3" s="471"/>
      <c r="HAM3" s="471"/>
      <c r="HAN3" s="471"/>
      <c r="HAO3" s="471"/>
      <c r="HAP3" s="471"/>
      <c r="HAQ3" s="471"/>
      <c r="HAR3" s="471"/>
      <c r="HAS3" s="471"/>
      <c r="HAT3" s="471"/>
      <c r="HAU3" s="471"/>
      <c r="HAV3" s="471"/>
      <c r="HAW3" s="471"/>
      <c r="HAX3" s="471"/>
      <c r="HAY3" s="471"/>
      <c r="HAZ3" s="471"/>
      <c r="HBA3" s="471"/>
      <c r="HBB3" s="471"/>
      <c r="HBC3" s="471"/>
      <c r="HBD3" s="471"/>
      <c r="HBE3" s="471"/>
      <c r="HBF3" s="471"/>
      <c r="HBG3" s="471"/>
      <c r="HBH3" s="471"/>
      <c r="HBI3" s="471"/>
      <c r="HBJ3" s="471"/>
      <c r="HBK3" s="471"/>
      <c r="HBL3" s="471"/>
      <c r="HBM3" s="471"/>
      <c r="HBN3" s="471"/>
      <c r="HBO3" s="471"/>
      <c r="HBP3" s="471"/>
      <c r="HBQ3" s="471"/>
      <c r="HBR3" s="471"/>
      <c r="HBS3" s="471"/>
      <c r="HBT3" s="471"/>
      <c r="HBU3" s="471"/>
      <c r="HBV3" s="471"/>
      <c r="HBW3" s="471"/>
      <c r="HBX3" s="471"/>
      <c r="HBY3" s="471"/>
      <c r="HBZ3" s="471"/>
      <c r="HCA3" s="471"/>
      <c r="HCB3" s="471"/>
      <c r="HCC3" s="471"/>
      <c r="HCD3" s="471"/>
      <c r="HCE3" s="471"/>
      <c r="HCF3" s="471"/>
      <c r="HCG3" s="471"/>
      <c r="HCH3" s="471"/>
      <c r="HCI3" s="471"/>
      <c r="HCJ3" s="471"/>
      <c r="HCK3" s="471"/>
      <c r="HCL3" s="471"/>
      <c r="HCM3" s="471"/>
      <c r="HCN3" s="471"/>
      <c r="HCO3" s="471"/>
      <c r="HCP3" s="471"/>
      <c r="HCQ3" s="471"/>
      <c r="HCR3" s="471"/>
      <c r="HCS3" s="471"/>
      <c r="HCT3" s="471"/>
      <c r="HCU3" s="471"/>
      <c r="HCV3" s="471"/>
      <c r="HCW3" s="471"/>
      <c r="HCX3" s="471"/>
      <c r="HCY3" s="471"/>
      <c r="HCZ3" s="471"/>
      <c r="HDA3" s="471"/>
      <c r="HDB3" s="471"/>
      <c r="HDC3" s="471"/>
      <c r="HDD3" s="471"/>
      <c r="HDE3" s="471"/>
      <c r="HDF3" s="471"/>
      <c r="HDG3" s="471"/>
      <c r="HDH3" s="471"/>
      <c r="HDI3" s="471"/>
      <c r="HDJ3" s="471"/>
      <c r="HDK3" s="471"/>
      <c r="HDL3" s="471"/>
      <c r="HDM3" s="471"/>
      <c r="HDN3" s="471"/>
      <c r="HDO3" s="471"/>
      <c r="HDP3" s="471"/>
      <c r="HDQ3" s="471"/>
      <c r="HDR3" s="471"/>
      <c r="HDS3" s="471"/>
      <c r="HDT3" s="471"/>
      <c r="HDU3" s="471"/>
      <c r="HDV3" s="471"/>
      <c r="HDW3" s="471"/>
      <c r="HDX3" s="471"/>
      <c r="HDY3" s="471"/>
      <c r="HDZ3" s="471"/>
      <c r="HEA3" s="471"/>
      <c r="HEB3" s="471"/>
      <c r="HEC3" s="471"/>
      <c r="HED3" s="471"/>
      <c r="HEE3" s="471"/>
      <c r="HEF3" s="471"/>
      <c r="HEG3" s="471"/>
      <c r="HEH3" s="471"/>
      <c r="HEI3" s="471"/>
      <c r="HEJ3" s="471"/>
      <c r="HEK3" s="471"/>
      <c r="HEL3" s="471"/>
      <c r="HEM3" s="471"/>
      <c r="HEN3" s="471"/>
      <c r="HEO3" s="471"/>
      <c r="HEP3" s="471"/>
      <c r="HEQ3" s="471"/>
      <c r="HER3" s="471"/>
      <c r="HES3" s="471"/>
      <c r="HET3" s="471"/>
      <c r="HEU3" s="471"/>
      <c r="HEV3" s="471"/>
      <c r="HEW3" s="471"/>
      <c r="HEX3" s="471"/>
      <c r="HEY3" s="471"/>
      <c r="HEZ3" s="471"/>
      <c r="HFA3" s="471"/>
      <c r="HFB3" s="471"/>
      <c r="HFC3" s="471"/>
      <c r="HFD3" s="471"/>
      <c r="HFE3" s="471"/>
      <c r="HFF3" s="471"/>
      <c r="HFG3" s="471"/>
      <c r="HFH3" s="471"/>
      <c r="HFI3" s="471"/>
      <c r="HFJ3" s="471"/>
      <c r="HFK3" s="471"/>
      <c r="HFL3" s="471"/>
      <c r="HFM3" s="471"/>
      <c r="HFN3" s="471"/>
      <c r="HFO3" s="471"/>
      <c r="HFP3" s="471"/>
      <c r="HFQ3" s="471"/>
      <c r="HFR3" s="471"/>
      <c r="HFS3" s="471"/>
      <c r="HFT3" s="471"/>
      <c r="HFU3" s="471"/>
      <c r="HFV3" s="471"/>
      <c r="HFW3" s="471"/>
      <c r="HFX3" s="471"/>
      <c r="HFY3" s="471"/>
      <c r="HFZ3" s="471"/>
      <c r="HGA3" s="471"/>
      <c r="HGB3" s="471"/>
      <c r="HGC3" s="471"/>
      <c r="HGD3" s="471"/>
      <c r="HGE3" s="471"/>
      <c r="HGF3" s="471"/>
      <c r="HGG3" s="471"/>
      <c r="HGH3" s="471"/>
      <c r="HGI3" s="471"/>
      <c r="HGJ3" s="471"/>
      <c r="HGK3" s="471"/>
      <c r="HGL3" s="471"/>
      <c r="HGM3" s="471"/>
      <c r="HGN3" s="471"/>
      <c r="HGO3" s="471"/>
      <c r="HGP3" s="471"/>
      <c r="HGQ3" s="471"/>
      <c r="HGR3" s="471"/>
      <c r="HGS3" s="471"/>
      <c r="HGT3" s="471"/>
      <c r="HGU3" s="471"/>
      <c r="HGV3" s="471"/>
      <c r="HGW3" s="471"/>
      <c r="HGX3" s="471"/>
      <c r="HGY3" s="471"/>
      <c r="HGZ3" s="471"/>
      <c r="HHA3" s="471"/>
      <c r="HHB3" s="471"/>
      <c r="HHC3" s="471"/>
      <c r="HHD3" s="471"/>
      <c r="HHE3" s="471"/>
      <c r="HHF3" s="471"/>
      <c r="HHG3" s="471"/>
      <c r="HHH3" s="471"/>
      <c r="HHI3" s="471"/>
      <c r="HHJ3" s="471"/>
      <c r="HHK3" s="471"/>
      <c r="HHL3" s="471"/>
      <c r="HHM3" s="471"/>
      <c r="HHN3" s="471"/>
      <c r="HHO3" s="471"/>
      <c r="HHP3" s="471"/>
      <c r="HHQ3" s="471"/>
      <c r="HHR3" s="471"/>
      <c r="HHS3" s="471"/>
      <c r="HHT3" s="471"/>
      <c r="HHU3" s="471"/>
      <c r="HHV3" s="471"/>
      <c r="HHW3" s="471"/>
      <c r="HHX3" s="471"/>
      <c r="HHY3" s="471"/>
      <c r="HHZ3" s="471"/>
      <c r="HIA3" s="471"/>
      <c r="HIB3" s="471"/>
      <c r="HIC3" s="471"/>
      <c r="HID3" s="471"/>
      <c r="HIE3" s="471"/>
      <c r="HIF3" s="471"/>
      <c r="HIG3" s="471"/>
      <c r="HIH3" s="471"/>
      <c r="HII3" s="471"/>
      <c r="HIJ3" s="471"/>
      <c r="HIK3" s="471"/>
      <c r="HIL3" s="471"/>
      <c r="HIM3" s="471"/>
      <c r="HIN3" s="471"/>
      <c r="HIO3" s="471"/>
      <c r="HIP3" s="471"/>
      <c r="HIQ3" s="471"/>
      <c r="HIR3" s="471"/>
      <c r="HIS3" s="471"/>
      <c r="HIT3" s="471"/>
      <c r="HIU3" s="471"/>
      <c r="HIV3" s="471"/>
      <c r="HIW3" s="471"/>
      <c r="HIX3" s="471"/>
      <c r="HIY3" s="471"/>
      <c r="HIZ3" s="471"/>
      <c r="HJA3" s="471"/>
      <c r="HJB3" s="471"/>
      <c r="HJC3" s="471"/>
      <c r="HJD3" s="471"/>
      <c r="HJE3" s="471"/>
      <c r="HJF3" s="471"/>
      <c r="HJG3" s="471"/>
      <c r="HJH3" s="471"/>
      <c r="HJI3" s="471"/>
      <c r="HJJ3" s="471"/>
      <c r="HJK3" s="471"/>
      <c r="HJL3" s="471"/>
      <c r="HJM3" s="471"/>
      <c r="HJN3" s="471"/>
      <c r="HJO3" s="471"/>
      <c r="HJP3" s="471"/>
      <c r="HJQ3" s="471"/>
      <c r="HJR3" s="471"/>
      <c r="HJS3" s="471"/>
      <c r="HJT3" s="471"/>
      <c r="HJU3" s="471"/>
      <c r="HJV3" s="471"/>
      <c r="HJW3" s="471"/>
      <c r="HJX3" s="471"/>
      <c r="HJY3" s="471"/>
      <c r="HJZ3" s="471"/>
      <c r="HKA3" s="471"/>
      <c r="HKB3" s="471"/>
      <c r="HKC3" s="471"/>
      <c r="HKD3" s="471"/>
      <c r="HKE3" s="471"/>
      <c r="HKF3" s="471"/>
      <c r="HKG3" s="471"/>
      <c r="HKH3" s="471"/>
      <c r="HKI3" s="471"/>
      <c r="HKJ3" s="471"/>
      <c r="HKK3" s="471"/>
      <c r="HKL3" s="471"/>
      <c r="HKM3" s="471"/>
      <c r="HKN3" s="471"/>
      <c r="HKO3" s="471"/>
      <c r="HKP3" s="471"/>
      <c r="HKQ3" s="471"/>
      <c r="HKR3" s="471"/>
      <c r="HKS3" s="471"/>
      <c r="HKT3" s="471"/>
      <c r="HKU3" s="471"/>
      <c r="HKV3" s="471"/>
      <c r="HKW3" s="471"/>
      <c r="HKX3" s="471"/>
      <c r="HKY3" s="471"/>
      <c r="HKZ3" s="471"/>
      <c r="HLA3" s="471"/>
      <c r="HLB3" s="471"/>
      <c r="HLC3" s="471"/>
      <c r="HLD3" s="471"/>
      <c r="HLE3" s="471"/>
      <c r="HLF3" s="471"/>
      <c r="HLG3" s="471"/>
      <c r="HLH3" s="471"/>
      <c r="HLI3" s="471"/>
      <c r="HLJ3" s="471"/>
      <c r="HLK3" s="471"/>
      <c r="HLL3" s="471"/>
      <c r="HLM3" s="471"/>
      <c r="HLN3" s="471"/>
      <c r="HLO3" s="471"/>
      <c r="HLP3" s="471"/>
      <c r="HLQ3" s="471"/>
      <c r="HLR3" s="471"/>
      <c r="HLS3" s="471"/>
      <c r="HLT3" s="471"/>
      <c r="HLU3" s="471"/>
      <c r="HLV3" s="471"/>
      <c r="HLW3" s="471"/>
      <c r="HLX3" s="471"/>
      <c r="HLY3" s="471"/>
      <c r="HLZ3" s="471"/>
      <c r="HMA3" s="471"/>
      <c r="HMB3" s="471"/>
      <c r="HMC3" s="471"/>
      <c r="HMD3" s="471"/>
      <c r="HME3" s="471"/>
      <c r="HMF3" s="471"/>
      <c r="HMG3" s="471"/>
      <c r="HMH3" s="471"/>
      <c r="HMI3" s="471"/>
      <c r="HMJ3" s="471"/>
      <c r="HMK3" s="471"/>
      <c r="HML3" s="471"/>
      <c r="HMM3" s="471"/>
      <c r="HMN3" s="471"/>
      <c r="HMO3" s="471"/>
      <c r="HMP3" s="471"/>
      <c r="HMQ3" s="471"/>
      <c r="HMR3" s="471"/>
      <c r="HMS3" s="471"/>
      <c r="HMT3" s="471"/>
      <c r="HMU3" s="471"/>
      <c r="HMV3" s="471"/>
      <c r="HMW3" s="471"/>
      <c r="HMX3" s="471"/>
      <c r="HMY3" s="471"/>
      <c r="HMZ3" s="471"/>
      <c r="HNA3" s="471"/>
      <c r="HNB3" s="471"/>
      <c r="HNC3" s="471"/>
      <c r="HND3" s="471"/>
      <c r="HNE3" s="471"/>
      <c r="HNF3" s="471"/>
      <c r="HNG3" s="471"/>
      <c r="HNH3" s="471"/>
      <c r="HNI3" s="471"/>
      <c r="HNJ3" s="471"/>
      <c r="HNK3" s="471"/>
      <c r="HNL3" s="471"/>
      <c r="HNM3" s="471"/>
      <c r="HNN3" s="471"/>
      <c r="HNO3" s="471"/>
      <c r="HNP3" s="471"/>
      <c r="HNQ3" s="471"/>
      <c r="HNR3" s="471"/>
      <c r="HNS3" s="471"/>
      <c r="HNT3" s="471"/>
      <c r="HNU3" s="471"/>
      <c r="HNV3" s="471"/>
      <c r="HNW3" s="471"/>
      <c r="HNX3" s="471"/>
      <c r="HNY3" s="471"/>
      <c r="HNZ3" s="471"/>
      <c r="HOA3" s="471"/>
      <c r="HOB3" s="471"/>
      <c r="HOC3" s="471"/>
      <c r="HOD3" s="471"/>
      <c r="HOE3" s="471"/>
      <c r="HOF3" s="471"/>
      <c r="HOG3" s="471"/>
      <c r="HOH3" s="471"/>
      <c r="HOI3" s="471"/>
      <c r="HOJ3" s="471"/>
      <c r="HOK3" s="471"/>
      <c r="HOL3" s="471"/>
      <c r="HOM3" s="471"/>
      <c r="HON3" s="471"/>
      <c r="HOO3" s="471"/>
      <c r="HOP3" s="471"/>
      <c r="HOQ3" s="471"/>
      <c r="HOR3" s="471"/>
      <c r="HOS3" s="471"/>
      <c r="HOT3" s="471"/>
      <c r="HOU3" s="471"/>
      <c r="HOV3" s="471"/>
      <c r="HOW3" s="471"/>
      <c r="HOX3" s="471"/>
      <c r="HOY3" s="471"/>
      <c r="HOZ3" s="471"/>
      <c r="HPA3" s="471"/>
      <c r="HPB3" s="471"/>
      <c r="HPC3" s="471"/>
      <c r="HPD3" s="471"/>
      <c r="HPE3" s="471"/>
      <c r="HPF3" s="471"/>
      <c r="HPG3" s="471"/>
      <c r="HPH3" s="471"/>
      <c r="HPI3" s="471"/>
      <c r="HPJ3" s="471"/>
      <c r="HPK3" s="471"/>
      <c r="HPL3" s="471"/>
      <c r="HPM3" s="471"/>
      <c r="HPN3" s="471"/>
      <c r="HPO3" s="471"/>
      <c r="HPP3" s="471"/>
      <c r="HPQ3" s="471"/>
      <c r="HPR3" s="471"/>
      <c r="HPS3" s="471"/>
      <c r="HPT3" s="471"/>
      <c r="HPU3" s="471"/>
      <c r="HPV3" s="471"/>
      <c r="HPW3" s="471"/>
      <c r="HPX3" s="471"/>
      <c r="HPY3" s="471"/>
      <c r="HPZ3" s="471"/>
      <c r="HQA3" s="471"/>
      <c r="HQB3" s="471"/>
      <c r="HQC3" s="471"/>
      <c r="HQD3" s="471"/>
      <c r="HQE3" s="471"/>
      <c r="HQF3" s="471"/>
      <c r="HQG3" s="471"/>
      <c r="HQH3" s="471"/>
      <c r="HQI3" s="471"/>
      <c r="HQJ3" s="471"/>
      <c r="HQK3" s="471"/>
      <c r="HQL3" s="471"/>
      <c r="HQM3" s="471"/>
      <c r="HQN3" s="471"/>
      <c r="HQO3" s="471"/>
      <c r="HQP3" s="471"/>
      <c r="HQQ3" s="471"/>
      <c r="HQR3" s="471"/>
      <c r="HQS3" s="471"/>
      <c r="HQT3" s="471"/>
      <c r="HQU3" s="471"/>
      <c r="HQV3" s="471"/>
      <c r="HQW3" s="471"/>
      <c r="HQX3" s="471"/>
      <c r="HQY3" s="471"/>
      <c r="HQZ3" s="471"/>
      <c r="HRA3" s="471"/>
      <c r="HRB3" s="471"/>
      <c r="HRC3" s="471"/>
      <c r="HRD3" s="471"/>
      <c r="HRE3" s="471"/>
      <c r="HRF3" s="471"/>
      <c r="HRG3" s="471"/>
      <c r="HRH3" s="471"/>
      <c r="HRI3" s="471"/>
      <c r="HRJ3" s="471"/>
      <c r="HRK3" s="471"/>
      <c r="HRL3" s="471"/>
      <c r="HRM3" s="471"/>
      <c r="HRN3" s="471"/>
      <c r="HRO3" s="471"/>
      <c r="HRP3" s="471"/>
      <c r="HRQ3" s="471"/>
      <c r="HRR3" s="471"/>
      <c r="HRS3" s="471"/>
      <c r="HRT3" s="471"/>
      <c r="HRU3" s="471"/>
      <c r="HRV3" s="471"/>
      <c r="HRW3" s="471"/>
      <c r="HRX3" s="471"/>
      <c r="HRY3" s="471"/>
      <c r="HRZ3" s="471"/>
      <c r="HSA3" s="471"/>
      <c r="HSB3" s="471"/>
      <c r="HSC3" s="471"/>
      <c r="HSD3" s="471"/>
      <c r="HSE3" s="471"/>
      <c r="HSF3" s="471"/>
      <c r="HSG3" s="471"/>
      <c r="HSH3" s="471"/>
      <c r="HSI3" s="471"/>
      <c r="HSJ3" s="471"/>
      <c r="HSK3" s="471"/>
      <c r="HSL3" s="471"/>
      <c r="HSM3" s="471"/>
      <c r="HSN3" s="471"/>
      <c r="HSO3" s="471"/>
      <c r="HSP3" s="471"/>
      <c r="HSQ3" s="471"/>
      <c r="HSR3" s="471"/>
      <c r="HSS3" s="471"/>
      <c r="HST3" s="471"/>
      <c r="HSU3" s="471"/>
      <c r="HSV3" s="471"/>
      <c r="HSW3" s="471"/>
      <c r="HSX3" s="471"/>
      <c r="HSY3" s="471"/>
      <c r="HSZ3" s="471"/>
      <c r="HTA3" s="471"/>
      <c r="HTB3" s="471"/>
      <c r="HTC3" s="471"/>
      <c r="HTD3" s="471"/>
      <c r="HTE3" s="471"/>
      <c r="HTF3" s="471"/>
      <c r="HTG3" s="471"/>
      <c r="HTH3" s="471"/>
      <c r="HTI3" s="471"/>
      <c r="HTJ3" s="471"/>
      <c r="HTK3" s="471"/>
      <c r="HTL3" s="471"/>
      <c r="HTM3" s="471"/>
      <c r="HTN3" s="471"/>
      <c r="HTO3" s="471"/>
      <c r="HTP3" s="471"/>
      <c r="HTQ3" s="471"/>
      <c r="HTR3" s="471"/>
      <c r="HTS3" s="471"/>
      <c r="HTT3" s="471"/>
      <c r="HTU3" s="471"/>
      <c r="HTV3" s="471"/>
      <c r="HTW3" s="471"/>
      <c r="HTX3" s="471"/>
      <c r="HTY3" s="471"/>
      <c r="HTZ3" s="471"/>
      <c r="HUA3" s="471"/>
      <c r="HUB3" s="471"/>
      <c r="HUC3" s="471"/>
      <c r="HUD3" s="471"/>
      <c r="HUE3" s="471"/>
      <c r="HUF3" s="471"/>
      <c r="HUG3" s="471"/>
      <c r="HUH3" s="471"/>
      <c r="HUI3" s="471"/>
      <c r="HUJ3" s="471"/>
      <c r="HUK3" s="471"/>
      <c r="HUL3" s="471"/>
      <c r="HUM3" s="471"/>
      <c r="HUN3" s="471"/>
      <c r="HUO3" s="471"/>
      <c r="HUP3" s="471"/>
      <c r="HUQ3" s="471"/>
      <c r="HUR3" s="471"/>
      <c r="HUS3" s="471"/>
      <c r="HUT3" s="471"/>
      <c r="HUU3" s="471"/>
      <c r="HUV3" s="471"/>
      <c r="HUW3" s="471"/>
      <c r="HUX3" s="471"/>
      <c r="HUY3" s="471"/>
      <c r="HUZ3" s="471"/>
      <c r="HVA3" s="471"/>
      <c r="HVB3" s="471"/>
      <c r="HVC3" s="471"/>
      <c r="HVD3" s="471"/>
      <c r="HVE3" s="471"/>
      <c r="HVF3" s="471"/>
      <c r="HVG3" s="471"/>
      <c r="HVH3" s="471"/>
      <c r="HVI3" s="471"/>
      <c r="HVJ3" s="471"/>
      <c r="HVK3" s="471"/>
      <c r="HVL3" s="471"/>
      <c r="HVM3" s="471"/>
      <c r="HVN3" s="471"/>
      <c r="HVO3" s="471"/>
      <c r="HVP3" s="471"/>
      <c r="HVQ3" s="471"/>
      <c r="HVR3" s="471"/>
      <c r="HVS3" s="471"/>
      <c r="HVT3" s="471"/>
      <c r="HVU3" s="471"/>
      <c r="HVV3" s="471"/>
      <c r="HVW3" s="471"/>
      <c r="HVX3" s="471"/>
      <c r="HVY3" s="471"/>
      <c r="HVZ3" s="471"/>
      <c r="HWA3" s="471"/>
      <c r="HWB3" s="471"/>
      <c r="HWC3" s="471"/>
      <c r="HWD3" s="471"/>
      <c r="HWE3" s="471"/>
      <c r="HWF3" s="471"/>
      <c r="HWG3" s="471"/>
      <c r="HWH3" s="471"/>
      <c r="HWI3" s="471"/>
      <c r="HWJ3" s="471"/>
      <c r="HWK3" s="471"/>
      <c r="HWL3" s="471"/>
      <c r="HWM3" s="471"/>
      <c r="HWN3" s="471"/>
      <c r="HWO3" s="471"/>
      <c r="HWP3" s="471"/>
      <c r="HWQ3" s="471"/>
      <c r="HWR3" s="471"/>
      <c r="HWS3" s="471"/>
      <c r="HWT3" s="471"/>
      <c r="HWU3" s="471"/>
      <c r="HWV3" s="471"/>
      <c r="HWW3" s="471"/>
      <c r="HWX3" s="471"/>
      <c r="HWY3" s="471"/>
      <c r="HWZ3" s="471"/>
      <c r="HXA3" s="471"/>
      <c r="HXB3" s="471"/>
      <c r="HXC3" s="471"/>
      <c r="HXD3" s="471"/>
      <c r="HXE3" s="471"/>
      <c r="HXF3" s="471"/>
      <c r="HXG3" s="471"/>
      <c r="HXH3" s="471"/>
      <c r="HXI3" s="471"/>
      <c r="HXJ3" s="471"/>
      <c r="HXK3" s="471"/>
      <c r="HXL3" s="471"/>
      <c r="HXM3" s="471"/>
      <c r="HXN3" s="471"/>
      <c r="HXO3" s="471"/>
      <c r="HXP3" s="471"/>
      <c r="HXQ3" s="471"/>
      <c r="HXR3" s="471"/>
      <c r="HXS3" s="471"/>
      <c r="HXT3" s="471"/>
      <c r="HXU3" s="471"/>
      <c r="HXV3" s="471"/>
      <c r="HXW3" s="471"/>
      <c r="HXX3" s="471"/>
      <c r="HXY3" s="471"/>
      <c r="HXZ3" s="471"/>
      <c r="HYA3" s="471"/>
      <c r="HYB3" s="471"/>
      <c r="HYC3" s="471"/>
      <c r="HYD3" s="471"/>
      <c r="HYE3" s="471"/>
      <c r="HYF3" s="471"/>
      <c r="HYG3" s="471"/>
      <c r="HYH3" s="471"/>
      <c r="HYI3" s="471"/>
      <c r="HYJ3" s="471"/>
      <c r="HYK3" s="471"/>
      <c r="HYL3" s="471"/>
      <c r="HYM3" s="471"/>
      <c r="HYN3" s="471"/>
      <c r="HYO3" s="471"/>
      <c r="HYP3" s="471"/>
      <c r="HYQ3" s="471"/>
      <c r="HYR3" s="471"/>
      <c r="HYS3" s="471"/>
      <c r="HYT3" s="471"/>
      <c r="HYU3" s="471"/>
      <c r="HYV3" s="471"/>
      <c r="HYW3" s="471"/>
      <c r="HYX3" s="471"/>
      <c r="HYY3" s="471"/>
      <c r="HYZ3" s="471"/>
      <c r="HZA3" s="471"/>
      <c r="HZB3" s="471"/>
      <c r="HZC3" s="471"/>
      <c r="HZD3" s="471"/>
      <c r="HZE3" s="471"/>
      <c r="HZF3" s="471"/>
      <c r="HZG3" s="471"/>
      <c r="HZH3" s="471"/>
      <c r="HZI3" s="471"/>
      <c r="HZJ3" s="471"/>
      <c r="HZK3" s="471"/>
      <c r="HZL3" s="471"/>
      <c r="HZM3" s="471"/>
      <c r="HZN3" s="471"/>
      <c r="HZO3" s="471"/>
      <c r="HZP3" s="471"/>
      <c r="HZQ3" s="471"/>
      <c r="HZR3" s="471"/>
      <c r="HZS3" s="471"/>
      <c r="HZT3" s="471"/>
      <c r="HZU3" s="471"/>
      <c r="HZV3" s="471"/>
      <c r="HZW3" s="471"/>
      <c r="HZX3" s="471"/>
      <c r="HZY3" s="471"/>
      <c r="HZZ3" s="471"/>
      <c r="IAA3" s="471"/>
      <c r="IAB3" s="471"/>
      <c r="IAC3" s="471"/>
      <c r="IAD3" s="471"/>
      <c r="IAE3" s="471"/>
      <c r="IAF3" s="471"/>
      <c r="IAG3" s="471"/>
      <c r="IAH3" s="471"/>
      <c r="IAI3" s="471"/>
      <c r="IAJ3" s="471"/>
      <c r="IAK3" s="471"/>
      <c r="IAL3" s="471"/>
      <c r="IAM3" s="471"/>
      <c r="IAN3" s="471"/>
      <c r="IAO3" s="471"/>
      <c r="IAP3" s="471"/>
      <c r="IAQ3" s="471"/>
      <c r="IAR3" s="471"/>
      <c r="IAS3" s="471"/>
      <c r="IAT3" s="471"/>
      <c r="IAU3" s="471"/>
      <c r="IAV3" s="471"/>
      <c r="IAW3" s="471"/>
      <c r="IAX3" s="471"/>
      <c r="IAY3" s="471"/>
      <c r="IAZ3" s="471"/>
      <c r="IBA3" s="471"/>
      <c r="IBB3" s="471"/>
      <c r="IBC3" s="471"/>
      <c r="IBD3" s="471"/>
      <c r="IBE3" s="471"/>
      <c r="IBF3" s="471"/>
      <c r="IBG3" s="471"/>
      <c r="IBH3" s="471"/>
      <c r="IBI3" s="471"/>
      <c r="IBJ3" s="471"/>
      <c r="IBK3" s="471"/>
      <c r="IBL3" s="471"/>
      <c r="IBM3" s="471"/>
      <c r="IBN3" s="471"/>
      <c r="IBO3" s="471"/>
      <c r="IBP3" s="471"/>
      <c r="IBQ3" s="471"/>
      <c r="IBR3" s="471"/>
      <c r="IBS3" s="471"/>
      <c r="IBT3" s="471"/>
      <c r="IBU3" s="471"/>
      <c r="IBV3" s="471"/>
      <c r="IBW3" s="471"/>
      <c r="IBX3" s="471"/>
      <c r="IBY3" s="471"/>
      <c r="IBZ3" s="471"/>
      <c r="ICA3" s="471"/>
      <c r="ICB3" s="471"/>
      <c r="ICC3" s="471"/>
      <c r="ICD3" s="471"/>
      <c r="ICE3" s="471"/>
      <c r="ICF3" s="471"/>
      <c r="ICG3" s="471"/>
      <c r="ICH3" s="471"/>
      <c r="ICI3" s="471"/>
      <c r="ICJ3" s="471"/>
      <c r="ICK3" s="471"/>
      <c r="ICL3" s="471"/>
      <c r="ICM3" s="471"/>
      <c r="ICN3" s="471"/>
      <c r="ICO3" s="471"/>
      <c r="ICP3" s="471"/>
      <c r="ICQ3" s="471"/>
      <c r="ICR3" s="471"/>
      <c r="ICS3" s="471"/>
      <c r="ICT3" s="471"/>
      <c r="ICU3" s="471"/>
      <c r="ICV3" s="471"/>
      <c r="ICW3" s="471"/>
      <c r="ICX3" s="471"/>
      <c r="ICY3" s="471"/>
      <c r="ICZ3" s="471"/>
      <c r="IDA3" s="471"/>
      <c r="IDB3" s="471"/>
      <c r="IDC3" s="471"/>
      <c r="IDD3" s="471"/>
      <c r="IDE3" s="471"/>
      <c r="IDF3" s="471"/>
      <c r="IDG3" s="471"/>
      <c r="IDH3" s="471"/>
      <c r="IDI3" s="471"/>
      <c r="IDJ3" s="471"/>
      <c r="IDK3" s="471"/>
      <c r="IDL3" s="471"/>
      <c r="IDM3" s="471"/>
      <c r="IDN3" s="471"/>
      <c r="IDO3" s="471"/>
      <c r="IDP3" s="471"/>
      <c r="IDQ3" s="471"/>
      <c r="IDR3" s="471"/>
      <c r="IDS3" s="471"/>
      <c r="IDT3" s="471"/>
      <c r="IDU3" s="471"/>
      <c r="IDV3" s="471"/>
      <c r="IDW3" s="471"/>
      <c r="IDX3" s="471"/>
      <c r="IDY3" s="471"/>
      <c r="IDZ3" s="471"/>
      <c r="IEA3" s="471"/>
      <c r="IEB3" s="471"/>
      <c r="IEC3" s="471"/>
      <c r="IED3" s="471"/>
      <c r="IEE3" s="471"/>
      <c r="IEF3" s="471"/>
      <c r="IEG3" s="471"/>
      <c r="IEH3" s="471"/>
      <c r="IEI3" s="471"/>
      <c r="IEJ3" s="471"/>
      <c r="IEK3" s="471"/>
      <c r="IEL3" s="471"/>
      <c r="IEM3" s="471"/>
      <c r="IEN3" s="471"/>
      <c r="IEO3" s="471"/>
      <c r="IEP3" s="471"/>
      <c r="IEQ3" s="471"/>
      <c r="IER3" s="471"/>
      <c r="IES3" s="471"/>
      <c r="IET3" s="471"/>
      <c r="IEU3" s="471"/>
      <c r="IEV3" s="471"/>
      <c r="IEW3" s="471"/>
      <c r="IEX3" s="471"/>
      <c r="IEY3" s="471"/>
      <c r="IEZ3" s="471"/>
      <c r="IFA3" s="471"/>
      <c r="IFB3" s="471"/>
      <c r="IFC3" s="471"/>
      <c r="IFD3" s="471"/>
      <c r="IFE3" s="471"/>
      <c r="IFF3" s="471"/>
      <c r="IFG3" s="471"/>
      <c r="IFH3" s="471"/>
      <c r="IFI3" s="471"/>
      <c r="IFJ3" s="471"/>
      <c r="IFK3" s="471"/>
      <c r="IFL3" s="471"/>
      <c r="IFM3" s="471"/>
      <c r="IFN3" s="471"/>
      <c r="IFO3" s="471"/>
      <c r="IFP3" s="471"/>
      <c r="IFQ3" s="471"/>
      <c r="IFR3" s="471"/>
      <c r="IFS3" s="471"/>
      <c r="IFT3" s="471"/>
      <c r="IFU3" s="471"/>
      <c r="IFV3" s="471"/>
      <c r="IFW3" s="471"/>
      <c r="IFX3" s="471"/>
      <c r="IFY3" s="471"/>
      <c r="IFZ3" s="471"/>
      <c r="IGA3" s="471"/>
      <c r="IGB3" s="471"/>
      <c r="IGC3" s="471"/>
      <c r="IGD3" s="471"/>
      <c r="IGE3" s="471"/>
      <c r="IGF3" s="471"/>
      <c r="IGG3" s="471"/>
      <c r="IGH3" s="471"/>
      <c r="IGI3" s="471"/>
      <c r="IGJ3" s="471"/>
      <c r="IGK3" s="471"/>
      <c r="IGL3" s="471"/>
      <c r="IGM3" s="471"/>
      <c r="IGN3" s="471"/>
      <c r="IGO3" s="471"/>
      <c r="IGP3" s="471"/>
      <c r="IGQ3" s="471"/>
      <c r="IGR3" s="471"/>
      <c r="IGS3" s="471"/>
      <c r="IGT3" s="471"/>
      <c r="IGU3" s="471"/>
      <c r="IGV3" s="471"/>
      <c r="IGW3" s="471"/>
      <c r="IGX3" s="471"/>
      <c r="IGY3" s="471"/>
      <c r="IGZ3" s="471"/>
      <c r="IHA3" s="471"/>
      <c r="IHB3" s="471"/>
      <c r="IHC3" s="471"/>
      <c r="IHD3" s="471"/>
      <c r="IHE3" s="471"/>
      <c r="IHF3" s="471"/>
      <c r="IHG3" s="471"/>
      <c r="IHH3" s="471"/>
      <c r="IHI3" s="471"/>
      <c r="IHJ3" s="471"/>
      <c r="IHK3" s="471"/>
      <c r="IHL3" s="471"/>
      <c r="IHM3" s="471"/>
      <c r="IHN3" s="471"/>
      <c r="IHO3" s="471"/>
      <c r="IHP3" s="471"/>
      <c r="IHQ3" s="471"/>
      <c r="IHR3" s="471"/>
      <c r="IHS3" s="471"/>
      <c r="IHT3" s="471"/>
      <c r="IHU3" s="471"/>
      <c r="IHV3" s="471"/>
      <c r="IHW3" s="471"/>
      <c r="IHX3" s="471"/>
      <c r="IHY3" s="471"/>
      <c r="IHZ3" s="471"/>
      <c r="IIA3" s="471"/>
      <c r="IIB3" s="471"/>
      <c r="IIC3" s="471"/>
      <c r="IID3" s="471"/>
      <c r="IIE3" s="471"/>
      <c r="IIF3" s="471"/>
      <c r="IIG3" s="471"/>
      <c r="IIH3" s="471"/>
      <c r="III3" s="471"/>
      <c r="IIJ3" s="471"/>
      <c r="IIK3" s="471"/>
      <c r="IIL3" s="471"/>
      <c r="IIM3" s="471"/>
      <c r="IIN3" s="471"/>
      <c r="IIO3" s="471"/>
      <c r="IIP3" s="471"/>
      <c r="IIQ3" s="471"/>
      <c r="IIR3" s="471"/>
      <c r="IIS3" s="471"/>
      <c r="IIT3" s="471"/>
      <c r="IIU3" s="471"/>
      <c r="IIV3" s="471"/>
      <c r="IIW3" s="471"/>
      <c r="IIX3" s="471"/>
      <c r="IIY3" s="471"/>
      <c r="IIZ3" s="471"/>
      <c r="IJA3" s="471"/>
      <c r="IJB3" s="471"/>
      <c r="IJC3" s="471"/>
      <c r="IJD3" s="471"/>
      <c r="IJE3" s="471"/>
      <c r="IJF3" s="471"/>
      <c r="IJG3" s="471"/>
      <c r="IJH3" s="471"/>
      <c r="IJI3" s="471"/>
      <c r="IJJ3" s="471"/>
      <c r="IJK3" s="471"/>
      <c r="IJL3" s="471"/>
      <c r="IJM3" s="471"/>
      <c r="IJN3" s="471"/>
      <c r="IJO3" s="471"/>
      <c r="IJP3" s="471"/>
      <c r="IJQ3" s="471"/>
      <c r="IJR3" s="471"/>
      <c r="IJS3" s="471"/>
      <c r="IJT3" s="471"/>
      <c r="IJU3" s="471"/>
      <c r="IJV3" s="471"/>
      <c r="IJW3" s="471"/>
      <c r="IJX3" s="471"/>
      <c r="IJY3" s="471"/>
      <c r="IJZ3" s="471"/>
      <c r="IKA3" s="471"/>
      <c r="IKB3" s="471"/>
      <c r="IKC3" s="471"/>
      <c r="IKD3" s="471"/>
      <c r="IKE3" s="471"/>
      <c r="IKF3" s="471"/>
      <c r="IKG3" s="471"/>
      <c r="IKH3" s="471"/>
      <c r="IKI3" s="471"/>
      <c r="IKJ3" s="471"/>
      <c r="IKK3" s="471"/>
      <c r="IKL3" s="471"/>
      <c r="IKM3" s="471"/>
      <c r="IKN3" s="471"/>
      <c r="IKO3" s="471"/>
      <c r="IKP3" s="471"/>
      <c r="IKQ3" s="471"/>
      <c r="IKR3" s="471"/>
      <c r="IKS3" s="471"/>
      <c r="IKT3" s="471"/>
      <c r="IKU3" s="471"/>
      <c r="IKV3" s="471"/>
      <c r="IKW3" s="471"/>
      <c r="IKX3" s="471"/>
      <c r="IKY3" s="471"/>
      <c r="IKZ3" s="471"/>
      <c r="ILA3" s="471"/>
      <c r="ILB3" s="471"/>
      <c r="ILC3" s="471"/>
      <c r="ILD3" s="471"/>
      <c r="ILE3" s="471"/>
      <c r="ILF3" s="471"/>
      <c r="ILG3" s="471"/>
      <c r="ILH3" s="471"/>
      <c r="ILI3" s="471"/>
      <c r="ILJ3" s="471"/>
      <c r="ILK3" s="471"/>
      <c r="ILL3" s="471"/>
      <c r="ILM3" s="471"/>
      <c r="ILN3" s="471"/>
      <c r="ILO3" s="471"/>
      <c r="ILP3" s="471"/>
      <c r="ILQ3" s="471"/>
      <c r="ILR3" s="471"/>
      <c r="ILS3" s="471"/>
      <c r="ILT3" s="471"/>
      <c r="ILU3" s="471"/>
      <c r="ILV3" s="471"/>
      <c r="ILW3" s="471"/>
      <c r="ILX3" s="471"/>
      <c r="ILY3" s="471"/>
      <c r="ILZ3" s="471"/>
      <c r="IMA3" s="471"/>
      <c r="IMB3" s="471"/>
      <c r="IMC3" s="471"/>
      <c r="IMD3" s="471"/>
      <c r="IME3" s="471"/>
      <c r="IMF3" s="471"/>
      <c r="IMG3" s="471"/>
      <c r="IMH3" s="471"/>
      <c r="IMI3" s="471"/>
      <c r="IMJ3" s="471"/>
      <c r="IMK3" s="471"/>
      <c r="IML3" s="471"/>
      <c r="IMM3" s="471"/>
      <c r="IMN3" s="471"/>
      <c r="IMO3" s="471"/>
      <c r="IMP3" s="471"/>
      <c r="IMQ3" s="471"/>
      <c r="IMR3" s="471"/>
      <c r="IMS3" s="471"/>
      <c r="IMT3" s="471"/>
      <c r="IMU3" s="471"/>
      <c r="IMV3" s="471"/>
      <c r="IMW3" s="471"/>
      <c r="IMX3" s="471"/>
      <c r="IMY3" s="471"/>
      <c r="IMZ3" s="471"/>
      <c r="INA3" s="471"/>
      <c r="INB3" s="471"/>
      <c r="INC3" s="471"/>
      <c r="IND3" s="471"/>
      <c r="INE3" s="471"/>
      <c r="INF3" s="471"/>
      <c r="ING3" s="471"/>
      <c r="INH3" s="471"/>
      <c r="INI3" s="471"/>
      <c r="INJ3" s="471"/>
      <c r="INK3" s="471"/>
      <c r="INL3" s="471"/>
      <c r="INM3" s="471"/>
      <c r="INN3" s="471"/>
      <c r="INO3" s="471"/>
      <c r="INP3" s="471"/>
      <c r="INQ3" s="471"/>
      <c r="INR3" s="471"/>
      <c r="INS3" s="471"/>
      <c r="INT3" s="471"/>
      <c r="INU3" s="471"/>
      <c r="INV3" s="471"/>
      <c r="INW3" s="471"/>
      <c r="INX3" s="471"/>
      <c r="INY3" s="471"/>
      <c r="INZ3" s="471"/>
      <c r="IOA3" s="471"/>
      <c r="IOB3" s="471"/>
      <c r="IOC3" s="471"/>
      <c r="IOD3" s="471"/>
      <c r="IOE3" s="471"/>
      <c r="IOF3" s="471"/>
      <c r="IOG3" s="471"/>
      <c r="IOH3" s="471"/>
      <c r="IOI3" s="471"/>
      <c r="IOJ3" s="471"/>
      <c r="IOK3" s="471"/>
      <c r="IOL3" s="471"/>
      <c r="IOM3" s="471"/>
      <c r="ION3" s="471"/>
      <c r="IOO3" s="471"/>
      <c r="IOP3" s="471"/>
      <c r="IOQ3" s="471"/>
      <c r="IOR3" s="471"/>
      <c r="IOS3" s="471"/>
      <c r="IOT3" s="471"/>
      <c r="IOU3" s="471"/>
      <c r="IOV3" s="471"/>
      <c r="IOW3" s="471"/>
      <c r="IOX3" s="471"/>
      <c r="IOY3" s="471"/>
      <c r="IOZ3" s="471"/>
      <c r="IPA3" s="471"/>
      <c r="IPB3" s="471"/>
      <c r="IPC3" s="471"/>
      <c r="IPD3" s="471"/>
      <c r="IPE3" s="471"/>
      <c r="IPF3" s="471"/>
      <c r="IPG3" s="471"/>
      <c r="IPH3" s="471"/>
      <c r="IPI3" s="471"/>
      <c r="IPJ3" s="471"/>
      <c r="IPK3" s="471"/>
      <c r="IPL3" s="471"/>
      <c r="IPM3" s="471"/>
      <c r="IPN3" s="471"/>
      <c r="IPO3" s="471"/>
      <c r="IPP3" s="471"/>
      <c r="IPQ3" s="471"/>
      <c r="IPR3" s="471"/>
      <c r="IPS3" s="471"/>
      <c r="IPT3" s="471"/>
      <c r="IPU3" s="471"/>
      <c r="IPV3" s="471"/>
      <c r="IPW3" s="471"/>
      <c r="IPX3" s="471"/>
      <c r="IPY3" s="471"/>
      <c r="IPZ3" s="471"/>
      <c r="IQA3" s="471"/>
      <c r="IQB3" s="471"/>
      <c r="IQC3" s="471"/>
      <c r="IQD3" s="471"/>
      <c r="IQE3" s="471"/>
      <c r="IQF3" s="471"/>
      <c r="IQG3" s="471"/>
      <c r="IQH3" s="471"/>
      <c r="IQI3" s="471"/>
      <c r="IQJ3" s="471"/>
      <c r="IQK3" s="471"/>
      <c r="IQL3" s="471"/>
      <c r="IQM3" s="471"/>
      <c r="IQN3" s="471"/>
      <c r="IQO3" s="471"/>
      <c r="IQP3" s="471"/>
      <c r="IQQ3" s="471"/>
      <c r="IQR3" s="471"/>
      <c r="IQS3" s="471"/>
      <c r="IQT3" s="471"/>
      <c r="IQU3" s="471"/>
      <c r="IQV3" s="471"/>
      <c r="IQW3" s="471"/>
      <c r="IQX3" s="471"/>
      <c r="IQY3" s="471"/>
      <c r="IQZ3" s="471"/>
      <c r="IRA3" s="471"/>
      <c r="IRB3" s="471"/>
      <c r="IRC3" s="471"/>
      <c r="IRD3" s="471"/>
      <c r="IRE3" s="471"/>
      <c r="IRF3" s="471"/>
      <c r="IRG3" s="471"/>
      <c r="IRH3" s="471"/>
      <c r="IRI3" s="471"/>
      <c r="IRJ3" s="471"/>
      <c r="IRK3" s="471"/>
      <c r="IRL3" s="471"/>
      <c r="IRM3" s="471"/>
      <c r="IRN3" s="471"/>
      <c r="IRO3" s="471"/>
      <c r="IRP3" s="471"/>
      <c r="IRQ3" s="471"/>
      <c r="IRR3" s="471"/>
      <c r="IRS3" s="471"/>
      <c r="IRT3" s="471"/>
      <c r="IRU3" s="471"/>
      <c r="IRV3" s="471"/>
      <c r="IRW3" s="471"/>
      <c r="IRX3" s="471"/>
      <c r="IRY3" s="471"/>
      <c r="IRZ3" s="471"/>
      <c r="ISA3" s="471"/>
      <c r="ISB3" s="471"/>
      <c r="ISC3" s="471"/>
      <c r="ISD3" s="471"/>
      <c r="ISE3" s="471"/>
      <c r="ISF3" s="471"/>
      <c r="ISG3" s="471"/>
      <c r="ISH3" s="471"/>
      <c r="ISI3" s="471"/>
      <c r="ISJ3" s="471"/>
      <c r="ISK3" s="471"/>
      <c r="ISL3" s="471"/>
      <c r="ISM3" s="471"/>
      <c r="ISN3" s="471"/>
      <c r="ISO3" s="471"/>
      <c r="ISP3" s="471"/>
      <c r="ISQ3" s="471"/>
      <c r="ISR3" s="471"/>
      <c r="ISS3" s="471"/>
      <c r="IST3" s="471"/>
      <c r="ISU3" s="471"/>
      <c r="ISV3" s="471"/>
      <c r="ISW3" s="471"/>
      <c r="ISX3" s="471"/>
      <c r="ISY3" s="471"/>
      <c r="ISZ3" s="471"/>
      <c r="ITA3" s="471"/>
      <c r="ITB3" s="471"/>
      <c r="ITC3" s="471"/>
      <c r="ITD3" s="471"/>
      <c r="ITE3" s="471"/>
      <c r="ITF3" s="471"/>
      <c r="ITG3" s="471"/>
      <c r="ITH3" s="471"/>
      <c r="ITI3" s="471"/>
      <c r="ITJ3" s="471"/>
      <c r="ITK3" s="471"/>
      <c r="ITL3" s="471"/>
      <c r="ITM3" s="471"/>
      <c r="ITN3" s="471"/>
      <c r="ITO3" s="471"/>
      <c r="ITP3" s="471"/>
      <c r="ITQ3" s="471"/>
      <c r="ITR3" s="471"/>
      <c r="ITS3" s="471"/>
      <c r="ITT3" s="471"/>
      <c r="ITU3" s="471"/>
      <c r="ITV3" s="471"/>
      <c r="ITW3" s="471"/>
      <c r="ITX3" s="471"/>
      <c r="ITY3" s="471"/>
      <c r="ITZ3" s="471"/>
      <c r="IUA3" s="471"/>
      <c r="IUB3" s="471"/>
      <c r="IUC3" s="471"/>
      <c r="IUD3" s="471"/>
      <c r="IUE3" s="471"/>
      <c r="IUF3" s="471"/>
      <c r="IUG3" s="471"/>
      <c r="IUH3" s="471"/>
      <c r="IUI3" s="471"/>
      <c r="IUJ3" s="471"/>
      <c r="IUK3" s="471"/>
      <c r="IUL3" s="471"/>
      <c r="IUM3" s="471"/>
      <c r="IUN3" s="471"/>
      <c r="IUO3" s="471"/>
      <c r="IUP3" s="471"/>
      <c r="IUQ3" s="471"/>
      <c r="IUR3" s="471"/>
      <c r="IUS3" s="471"/>
      <c r="IUT3" s="471"/>
      <c r="IUU3" s="471"/>
      <c r="IUV3" s="471"/>
      <c r="IUW3" s="471"/>
      <c r="IUX3" s="471"/>
      <c r="IUY3" s="471"/>
      <c r="IUZ3" s="471"/>
      <c r="IVA3" s="471"/>
      <c r="IVB3" s="471"/>
      <c r="IVC3" s="471"/>
      <c r="IVD3" s="471"/>
      <c r="IVE3" s="471"/>
      <c r="IVF3" s="471"/>
      <c r="IVG3" s="471"/>
      <c r="IVH3" s="471"/>
      <c r="IVI3" s="471"/>
      <c r="IVJ3" s="471"/>
      <c r="IVK3" s="471"/>
      <c r="IVL3" s="471"/>
      <c r="IVM3" s="471"/>
      <c r="IVN3" s="471"/>
      <c r="IVO3" s="471"/>
      <c r="IVP3" s="471"/>
      <c r="IVQ3" s="471"/>
      <c r="IVR3" s="471"/>
      <c r="IVS3" s="471"/>
      <c r="IVT3" s="471"/>
      <c r="IVU3" s="471"/>
      <c r="IVV3" s="471"/>
      <c r="IVW3" s="471"/>
      <c r="IVX3" s="471"/>
      <c r="IVY3" s="471"/>
      <c r="IVZ3" s="471"/>
      <c r="IWA3" s="471"/>
      <c r="IWB3" s="471"/>
      <c r="IWC3" s="471"/>
      <c r="IWD3" s="471"/>
      <c r="IWE3" s="471"/>
      <c r="IWF3" s="471"/>
      <c r="IWG3" s="471"/>
      <c r="IWH3" s="471"/>
      <c r="IWI3" s="471"/>
      <c r="IWJ3" s="471"/>
      <c r="IWK3" s="471"/>
      <c r="IWL3" s="471"/>
      <c r="IWM3" s="471"/>
      <c r="IWN3" s="471"/>
      <c r="IWO3" s="471"/>
      <c r="IWP3" s="471"/>
      <c r="IWQ3" s="471"/>
      <c r="IWR3" s="471"/>
      <c r="IWS3" s="471"/>
      <c r="IWT3" s="471"/>
      <c r="IWU3" s="471"/>
      <c r="IWV3" s="471"/>
      <c r="IWW3" s="471"/>
      <c r="IWX3" s="471"/>
      <c r="IWY3" s="471"/>
      <c r="IWZ3" s="471"/>
      <c r="IXA3" s="471"/>
      <c r="IXB3" s="471"/>
      <c r="IXC3" s="471"/>
      <c r="IXD3" s="471"/>
      <c r="IXE3" s="471"/>
      <c r="IXF3" s="471"/>
      <c r="IXG3" s="471"/>
      <c r="IXH3" s="471"/>
      <c r="IXI3" s="471"/>
      <c r="IXJ3" s="471"/>
      <c r="IXK3" s="471"/>
      <c r="IXL3" s="471"/>
      <c r="IXM3" s="471"/>
      <c r="IXN3" s="471"/>
      <c r="IXO3" s="471"/>
      <c r="IXP3" s="471"/>
      <c r="IXQ3" s="471"/>
      <c r="IXR3" s="471"/>
      <c r="IXS3" s="471"/>
      <c r="IXT3" s="471"/>
      <c r="IXU3" s="471"/>
      <c r="IXV3" s="471"/>
      <c r="IXW3" s="471"/>
      <c r="IXX3" s="471"/>
      <c r="IXY3" s="471"/>
      <c r="IXZ3" s="471"/>
      <c r="IYA3" s="471"/>
      <c r="IYB3" s="471"/>
      <c r="IYC3" s="471"/>
      <c r="IYD3" s="471"/>
      <c r="IYE3" s="471"/>
      <c r="IYF3" s="471"/>
      <c r="IYG3" s="471"/>
      <c r="IYH3" s="471"/>
      <c r="IYI3" s="471"/>
      <c r="IYJ3" s="471"/>
      <c r="IYK3" s="471"/>
      <c r="IYL3" s="471"/>
      <c r="IYM3" s="471"/>
      <c r="IYN3" s="471"/>
      <c r="IYO3" s="471"/>
      <c r="IYP3" s="471"/>
      <c r="IYQ3" s="471"/>
      <c r="IYR3" s="471"/>
      <c r="IYS3" s="471"/>
      <c r="IYT3" s="471"/>
      <c r="IYU3" s="471"/>
      <c r="IYV3" s="471"/>
      <c r="IYW3" s="471"/>
      <c r="IYX3" s="471"/>
      <c r="IYY3" s="471"/>
      <c r="IYZ3" s="471"/>
      <c r="IZA3" s="471"/>
      <c r="IZB3" s="471"/>
      <c r="IZC3" s="471"/>
      <c r="IZD3" s="471"/>
      <c r="IZE3" s="471"/>
      <c r="IZF3" s="471"/>
      <c r="IZG3" s="471"/>
      <c r="IZH3" s="471"/>
      <c r="IZI3" s="471"/>
      <c r="IZJ3" s="471"/>
      <c r="IZK3" s="471"/>
      <c r="IZL3" s="471"/>
      <c r="IZM3" s="471"/>
      <c r="IZN3" s="471"/>
      <c r="IZO3" s="471"/>
      <c r="IZP3" s="471"/>
      <c r="IZQ3" s="471"/>
      <c r="IZR3" s="471"/>
      <c r="IZS3" s="471"/>
      <c r="IZT3" s="471"/>
      <c r="IZU3" s="471"/>
      <c r="IZV3" s="471"/>
      <c r="IZW3" s="471"/>
      <c r="IZX3" s="471"/>
      <c r="IZY3" s="471"/>
      <c r="IZZ3" s="471"/>
      <c r="JAA3" s="471"/>
      <c r="JAB3" s="471"/>
      <c r="JAC3" s="471"/>
      <c r="JAD3" s="471"/>
      <c r="JAE3" s="471"/>
      <c r="JAF3" s="471"/>
      <c r="JAG3" s="471"/>
      <c r="JAH3" s="471"/>
      <c r="JAI3" s="471"/>
      <c r="JAJ3" s="471"/>
      <c r="JAK3" s="471"/>
      <c r="JAL3" s="471"/>
      <c r="JAM3" s="471"/>
      <c r="JAN3" s="471"/>
      <c r="JAO3" s="471"/>
      <c r="JAP3" s="471"/>
      <c r="JAQ3" s="471"/>
      <c r="JAR3" s="471"/>
      <c r="JAS3" s="471"/>
      <c r="JAT3" s="471"/>
      <c r="JAU3" s="471"/>
      <c r="JAV3" s="471"/>
      <c r="JAW3" s="471"/>
      <c r="JAX3" s="471"/>
      <c r="JAY3" s="471"/>
      <c r="JAZ3" s="471"/>
      <c r="JBA3" s="471"/>
      <c r="JBB3" s="471"/>
      <c r="JBC3" s="471"/>
      <c r="JBD3" s="471"/>
      <c r="JBE3" s="471"/>
      <c r="JBF3" s="471"/>
      <c r="JBG3" s="471"/>
      <c r="JBH3" s="471"/>
      <c r="JBI3" s="471"/>
      <c r="JBJ3" s="471"/>
      <c r="JBK3" s="471"/>
      <c r="JBL3" s="471"/>
      <c r="JBM3" s="471"/>
      <c r="JBN3" s="471"/>
      <c r="JBO3" s="471"/>
      <c r="JBP3" s="471"/>
      <c r="JBQ3" s="471"/>
      <c r="JBR3" s="471"/>
      <c r="JBS3" s="471"/>
      <c r="JBT3" s="471"/>
      <c r="JBU3" s="471"/>
      <c r="JBV3" s="471"/>
      <c r="JBW3" s="471"/>
      <c r="JBX3" s="471"/>
      <c r="JBY3" s="471"/>
      <c r="JBZ3" s="471"/>
      <c r="JCA3" s="471"/>
      <c r="JCB3" s="471"/>
      <c r="JCC3" s="471"/>
      <c r="JCD3" s="471"/>
      <c r="JCE3" s="471"/>
      <c r="JCF3" s="471"/>
      <c r="JCG3" s="471"/>
      <c r="JCH3" s="471"/>
      <c r="JCI3" s="471"/>
      <c r="JCJ3" s="471"/>
      <c r="JCK3" s="471"/>
      <c r="JCL3" s="471"/>
      <c r="JCM3" s="471"/>
      <c r="JCN3" s="471"/>
      <c r="JCO3" s="471"/>
      <c r="JCP3" s="471"/>
      <c r="JCQ3" s="471"/>
      <c r="JCR3" s="471"/>
      <c r="JCS3" s="471"/>
      <c r="JCT3" s="471"/>
      <c r="JCU3" s="471"/>
      <c r="JCV3" s="471"/>
      <c r="JCW3" s="471"/>
      <c r="JCX3" s="471"/>
      <c r="JCY3" s="471"/>
      <c r="JCZ3" s="471"/>
      <c r="JDA3" s="471"/>
      <c r="JDB3" s="471"/>
      <c r="JDC3" s="471"/>
      <c r="JDD3" s="471"/>
      <c r="JDE3" s="471"/>
      <c r="JDF3" s="471"/>
      <c r="JDG3" s="471"/>
      <c r="JDH3" s="471"/>
      <c r="JDI3" s="471"/>
      <c r="JDJ3" s="471"/>
      <c r="JDK3" s="471"/>
      <c r="JDL3" s="471"/>
      <c r="JDM3" s="471"/>
      <c r="JDN3" s="471"/>
      <c r="JDO3" s="471"/>
      <c r="JDP3" s="471"/>
      <c r="JDQ3" s="471"/>
      <c r="JDR3" s="471"/>
      <c r="JDS3" s="471"/>
      <c r="JDT3" s="471"/>
      <c r="JDU3" s="471"/>
      <c r="JDV3" s="471"/>
      <c r="JDW3" s="471"/>
      <c r="JDX3" s="471"/>
      <c r="JDY3" s="471"/>
      <c r="JDZ3" s="471"/>
      <c r="JEA3" s="471"/>
      <c r="JEB3" s="471"/>
      <c r="JEC3" s="471"/>
      <c r="JED3" s="471"/>
      <c r="JEE3" s="471"/>
      <c r="JEF3" s="471"/>
      <c r="JEG3" s="471"/>
      <c r="JEH3" s="471"/>
      <c r="JEI3" s="471"/>
      <c r="JEJ3" s="471"/>
      <c r="JEK3" s="471"/>
      <c r="JEL3" s="471"/>
      <c r="JEM3" s="471"/>
      <c r="JEN3" s="471"/>
      <c r="JEO3" s="471"/>
      <c r="JEP3" s="471"/>
      <c r="JEQ3" s="471"/>
      <c r="JER3" s="471"/>
      <c r="JES3" s="471"/>
      <c r="JET3" s="471"/>
      <c r="JEU3" s="471"/>
      <c r="JEV3" s="471"/>
      <c r="JEW3" s="471"/>
      <c r="JEX3" s="471"/>
      <c r="JEY3" s="471"/>
      <c r="JEZ3" s="471"/>
      <c r="JFA3" s="471"/>
      <c r="JFB3" s="471"/>
      <c r="JFC3" s="471"/>
      <c r="JFD3" s="471"/>
      <c r="JFE3" s="471"/>
      <c r="JFF3" s="471"/>
      <c r="JFG3" s="471"/>
      <c r="JFH3" s="471"/>
      <c r="JFI3" s="471"/>
      <c r="JFJ3" s="471"/>
      <c r="JFK3" s="471"/>
      <c r="JFL3" s="471"/>
      <c r="JFM3" s="471"/>
      <c r="JFN3" s="471"/>
      <c r="JFO3" s="471"/>
      <c r="JFP3" s="471"/>
      <c r="JFQ3" s="471"/>
      <c r="JFR3" s="471"/>
      <c r="JFS3" s="471"/>
      <c r="JFT3" s="471"/>
      <c r="JFU3" s="471"/>
      <c r="JFV3" s="471"/>
      <c r="JFW3" s="471"/>
      <c r="JFX3" s="471"/>
      <c r="JFY3" s="471"/>
      <c r="JFZ3" s="471"/>
      <c r="JGA3" s="471"/>
      <c r="JGB3" s="471"/>
      <c r="JGC3" s="471"/>
      <c r="JGD3" s="471"/>
      <c r="JGE3" s="471"/>
      <c r="JGF3" s="471"/>
      <c r="JGG3" s="471"/>
      <c r="JGH3" s="471"/>
      <c r="JGI3" s="471"/>
      <c r="JGJ3" s="471"/>
      <c r="JGK3" s="471"/>
      <c r="JGL3" s="471"/>
      <c r="JGM3" s="471"/>
      <c r="JGN3" s="471"/>
      <c r="JGO3" s="471"/>
      <c r="JGP3" s="471"/>
      <c r="JGQ3" s="471"/>
      <c r="JGR3" s="471"/>
      <c r="JGS3" s="471"/>
      <c r="JGT3" s="471"/>
      <c r="JGU3" s="471"/>
      <c r="JGV3" s="471"/>
      <c r="JGW3" s="471"/>
      <c r="JGX3" s="471"/>
      <c r="JGY3" s="471"/>
      <c r="JGZ3" s="471"/>
      <c r="JHA3" s="471"/>
      <c r="JHB3" s="471"/>
      <c r="JHC3" s="471"/>
      <c r="JHD3" s="471"/>
      <c r="JHE3" s="471"/>
      <c r="JHF3" s="471"/>
      <c r="JHG3" s="471"/>
      <c r="JHH3" s="471"/>
      <c r="JHI3" s="471"/>
      <c r="JHJ3" s="471"/>
      <c r="JHK3" s="471"/>
      <c r="JHL3" s="471"/>
      <c r="JHM3" s="471"/>
      <c r="JHN3" s="471"/>
      <c r="JHO3" s="471"/>
      <c r="JHP3" s="471"/>
      <c r="JHQ3" s="471"/>
      <c r="JHR3" s="471"/>
      <c r="JHS3" s="471"/>
      <c r="JHT3" s="471"/>
      <c r="JHU3" s="471"/>
      <c r="JHV3" s="471"/>
      <c r="JHW3" s="471"/>
      <c r="JHX3" s="471"/>
      <c r="JHY3" s="471"/>
      <c r="JHZ3" s="471"/>
      <c r="JIA3" s="471"/>
      <c r="JIB3" s="471"/>
      <c r="JIC3" s="471"/>
      <c r="JID3" s="471"/>
      <c r="JIE3" s="471"/>
      <c r="JIF3" s="471"/>
      <c r="JIG3" s="471"/>
      <c r="JIH3" s="471"/>
      <c r="JII3" s="471"/>
      <c r="JIJ3" s="471"/>
      <c r="JIK3" s="471"/>
      <c r="JIL3" s="471"/>
      <c r="JIM3" s="471"/>
      <c r="JIN3" s="471"/>
      <c r="JIO3" s="471"/>
      <c r="JIP3" s="471"/>
      <c r="JIQ3" s="471"/>
      <c r="JIR3" s="471"/>
      <c r="JIS3" s="471"/>
      <c r="JIT3" s="471"/>
      <c r="JIU3" s="471"/>
      <c r="JIV3" s="471"/>
      <c r="JIW3" s="471"/>
      <c r="JIX3" s="471"/>
      <c r="JIY3" s="471"/>
      <c r="JIZ3" s="471"/>
      <c r="JJA3" s="471"/>
      <c r="JJB3" s="471"/>
      <c r="JJC3" s="471"/>
      <c r="JJD3" s="471"/>
      <c r="JJE3" s="471"/>
      <c r="JJF3" s="471"/>
      <c r="JJG3" s="471"/>
      <c r="JJH3" s="471"/>
      <c r="JJI3" s="471"/>
      <c r="JJJ3" s="471"/>
      <c r="JJK3" s="471"/>
      <c r="JJL3" s="471"/>
      <c r="JJM3" s="471"/>
      <c r="JJN3" s="471"/>
      <c r="JJO3" s="471"/>
      <c r="JJP3" s="471"/>
      <c r="JJQ3" s="471"/>
      <c r="JJR3" s="471"/>
      <c r="JJS3" s="471"/>
      <c r="JJT3" s="471"/>
      <c r="JJU3" s="471"/>
      <c r="JJV3" s="471"/>
      <c r="JJW3" s="471"/>
      <c r="JJX3" s="471"/>
      <c r="JJY3" s="471"/>
      <c r="JJZ3" s="471"/>
      <c r="JKA3" s="471"/>
      <c r="JKB3" s="471"/>
      <c r="JKC3" s="471"/>
      <c r="JKD3" s="471"/>
      <c r="JKE3" s="471"/>
      <c r="JKF3" s="471"/>
      <c r="JKG3" s="471"/>
      <c r="JKH3" s="471"/>
      <c r="JKI3" s="471"/>
      <c r="JKJ3" s="471"/>
      <c r="JKK3" s="471"/>
      <c r="JKL3" s="471"/>
      <c r="JKM3" s="471"/>
      <c r="JKN3" s="471"/>
      <c r="JKO3" s="471"/>
      <c r="JKP3" s="471"/>
      <c r="JKQ3" s="471"/>
      <c r="JKR3" s="471"/>
      <c r="JKS3" s="471"/>
      <c r="JKT3" s="471"/>
      <c r="JKU3" s="471"/>
      <c r="JKV3" s="471"/>
      <c r="JKW3" s="471"/>
      <c r="JKX3" s="471"/>
      <c r="JKY3" s="471"/>
      <c r="JKZ3" s="471"/>
      <c r="JLA3" s="471"/>
      <c r="JLB3" s="471"/>
      <c r="JLC3" s="471"/>
      <c r="JLD3" s="471"/>
      <c r="JLE3" s="471"/>
      <c r="JLF3" s="471"/>
      <c r="JLG3" s="471"/>
      <c r="JLH3" s="471"/>
      <c r="JLI3" s="471"/>
      <c r="JLJ3" s="471"/>
      <c r="JLK3" s="471"/>
      <c r="JLL3" s="471"/>
      <c r="JLM3" s="471"/>
      <c r="JLN3" s="471"/>
      <c r="JLO3" s="471"/>
      <c r="JLP3" s="471"/>
      <c r="JLQ3" s="471"/>
      <c r="JLR3" s="471"/>
      <c r="JLS3" s="471"/>
      <c r="JLT3" s="471"/>
      <c r="JLU3" s="471"/>
      <c r="JLV3" s="471"/>
      <c r="JLW3" s="471"/>
      <c r="JLX3" s="471"/>
      <c r="JLY3" s="471"/>
      <c r="JLZ3" s="471"/>
      <c r="JMA3" s="471"/>
      <c r="JMB3" s="471"/>
      <c r="JMC3" s="471"/>
      <c r="JMD3" s="471"/>
      <c r="JME3" s="471"/>
      <c r="JMF3" s="471"/>
      <c r="JMG3" s="471"/>
      <c r="JMH3" s="471"/>
      <c r="JMI3" s="471"/>
      <c r="JMJ3" s="471"/>
      <c r="JMK3" s="471"/>
      <c r="JML3" s="471"/>
      <c r="JMM3" s="471"/>
      <c r="JMN3" s="471"/>
      <c r="JMO3" s="471"/>
      <c r="JMP3" s="471"/>
      <c r="JMQ3" s="471"/>
      <c r="JMR3" s="471"/>
      <c r="JMS3" s="471"/>
      <c r="JMT3" s="471"/>
      <c r="JMU3" s="471"/>
      <c r="JMV3" s="471"/>
      <c r="JMW3" s="471"/>
      <c r="JMX3" s="471"/>
      <c r="JMY3" s="471"/>
      <c r="JMZ3" s="471"/>
      <c r="JNA3" s="471"/>
      <c r="JNB3" s="471"/>
      <c r="JNC3" s="471"/>
      <c r="JND3" s="471"/>
      <c r="JNE3" s="471"/>
      <c r="JNF3" s="471"/>
      <c r="JNG3" s="471"/>
      <c r="JNH3" s="471"/>
      <c r="JNI3" s="471"/>
      <c r="JNJ3" s="471"/>
      <c r="JNK3" s="471"/>
      <c r="JNL3" s="471"/>
      <c r="JNM3" s="471"/>
      <c r="JNN3" s="471"/>
      <c r="JNO3" s="471"/>
      <c r="JNP3" s="471"/>
      <c r="JNQ3" s="471"/>
      <c r="JNR3" s="471"/>
      <c r="JNS3" s="471"/>
      <c r="JNT3" s="471"/>
      <c r="JNU3" s="471"/>
      <c r="JNV3" s="471"/>
      <c r="JNW3" s="471"/>
      <c r="JNX3" s="471"/>
      <c r="JNY3" s="471"/>
      <c r="JNZ3" s="471"/>
      <c r="JOA3" s="471"/>
      <c r="JOB3" s="471"/>
      <c r="JOC3" s="471"/>
      <c r="JOD3" s="471"/>
      <c r="JOE3" s="471"/>
      <c r="JOF3" s="471"/>
      <c r="JOG3" s="471"/>
      <c r="JOH3" s="471"/>
      <c r="JOI3" s="471"/>
      <c r="JOJ3" s="471"/>
      <c r="JOK3" s="471"/>
      <c r="JOL3" s="471"/>
      <c r="JOM3" s="471"/>
      <c r="JON3" s="471"/>
      <c r="JOO3" s="471"/>
      <c r="JOP3" s="471"/>
      <c r="JOQ3" s="471"/>
      <c r="JOR3" s="471"/>
      <c r="JOS3" s="471"/>
      <c r="JOT3" s="471"/>
      <c r="JOU3" s="471"/>
      <c r="JOV3" s="471"/>
      <c r="JOW3" s="471"/>
      <c r="JOX3" s="471"/>
      <c r="JOY3" s="471"/>
      <c r="JOZ3" s="471"/>
      <c r="JPA3" s="471"/>
      <c r="JPB3" s="471"/>
      <c r="JPC3" s="471"/>
      <c r="JPD3" s="471"/>
      <c r="JPE3" s="471"/>
      <c r="JPF3" s="471"/>
      <c r="JPG3" s="471"/>
      <c r="JPH3" s="471"/>
      <c r="JPI3" s="471"/>
      <c r="JPJ3" s="471"/>
      <c r="JPK3" s="471"/>
      <c r="JPL3" s="471"/>
      <c r="JPM3" s="471"/>
      <c r="JPN3" s="471"/>
      <c r="JPO3" s="471"/>
      <c r="JPP3" s="471"/>
      <c r="JPQ3" s="471"/>
      <c r="JPR3" s="471"/>
      <c r="JPS3" s="471"/>
      <c r="JPT3" s="471"/>
      <c r="JPU3" s="471"/>
      <c r="JPV3" s="471"/>
      <c r="JPW3" s="471"/>
      <c r="JPX3" s="471"/>
      <c r="JPY3" s="471"/>
      <c r="JPZ3" s="471"/>
      <c r="JQA3" s="471"/>
      <c r="JQB3" s="471"/>
      <c r="JQC3" s="471"/>
      <c r="JQD3" s="471"/>
      <c r="JQE3" s="471"/>
      <c r="JQF3" s="471"/>
      <c r="JQG3" s="471"/>
      <c r="JQH3" s="471"/>
      <c r="JQI3" s="471"/>
      <c r="JQJ3" s="471"/>
      <c r="JQK3" s="471"/>
      <c r="JQL3" s="471"/>
      <c r="JQM3" s="471"/>
      <c r="JQN3" s="471"/>
      <c r="JQO3" s="471"/>
      <c r="JQP3" s="471"/>
      <c r="JQQ3" s="471"/>
      <c r="JQR3" s="471"/>
      <c r="JQS3" s="471"/>
      <c r="JQT3" s="471"/>
      <c r="JQU3" s="471"/>
      <c r="JQV3" s="471"/>
      <c r="JQW3" s="471"/>
      <c r="JQX3" s="471"/>
      <c r="JQY3" s="471"/>
      <c r="JQZ3" s="471"/>
      <c r="JRA3" s="471"/>
      <c r="JRB3" s="471"/>
      <c r="JRC3" s="471"/>
      <c r="JRD3" s="471"/>
      <c r="JRE3" s="471"/>
      <c r="JRF3" s="471"/>
      <c r="JRG3" s="471"/>
      <c r="JRH3" s="471"/>
      <c r="JRI3" s="471"/>
      <c r="JRJ3" s="471"/>
      <c r="JRK3" s="471"/>
      <c r="JRL3" s="471"/>
      <c r="JRM3" s="471"/>
      <c r="JRN3" s="471"/>
      <c r="JRO3" s="471"/>
      <c r="JRP3" s="471"/>
      <c r="JRQ3" s="471"/>
      <c r="JRR3" s="471"/>
      <c r="JRS3" s="471"/>
      <c r="JRT3" s="471"/>
      <c r="JRU3" s="471"/>
      <c r="JRV3" s="471"/>
      <c r="JRW3" s="471"/>
      <c r="JRX3" s="471"/>
      <c r="JRY3" s="471"/>
      <c r="JRZ3" s="471"/>
      <c r="JSA3" s="471"/>
      <c r="JSB3" s="471"/>
      <c r="JSC3" s="471"/>
      <c r="JSD3" s="471"/>
      <c r="JSE3" s="471"/>
      <c r="JSF3" s="471"/>
      <c r="JSG3" s="471"/>
      <c r="JSH3" s="471"/>
      <c r="JSI3" s="471"/>
      <c r="JSJ3" s="471"/>
      <c r="JSK3" s="471"/>
      <c r="JSL3" s="471"/>
      <c r="JSM3" s="471"/>
      <c r="JSN3" s="471"/>
      <c r="JSO3" s="471"/>
      <c r="JSP3" s="471"/>
      <c r="JSQ3" s="471"/>
      <c r="JSR3" s="471"/>
      <c r="JSS3" s="471"/>
      <c r="JST3" s="471"/>
      <c r="JSU3" s="471"/>
      <c r="JSV3" s="471"/>
      <c r="JSW3" s="471"/>
      <c r="JSX3" s="471"/>
      <c r="JSY3" s="471"/>
      <c r="JSZ3" s="471"/>
      <c r="JTA3" s="471"/>
      <c r="JTB3" s="471"/>
      <c r="JTC3" s="471"/>
      <c r="JTD3" s="471"/>
      <c r="JTE3" s="471"/>
      <c r="JTF3" s="471"/>
      <c r="JTG3" s="471"/>
      <c r="JTH3" s="471"/>
      <c r="JTI3" s="471"/>
      <c r="JTJ3" s="471"/>
      <c r="JTK3" s="471"/>
      <c r="JTL3" s="471"/>
      <c r="JTM3" s="471"/>
      <c r="JTN3" s="471"/>
      <c r="JTO3" s="471"/>
      <c r="JTP3" s="471"/>
      <c r="JTQ3" s="471"/>
      <c r="JTR3" s="471"/>
      <c r="JTS3" s="471"/>
      <c r="JTT3" s="471"/>
      <c r="JTU3" s="471"/>
      <c r="JTV3" s="471"/>
      <c r="JTW3" s="471"/>
      <c r="JTX3" s="471"/>
      <c r="JTY3" s="471"/>
      <c r="JTZ3" s="471"/>
      <c r="JUA3" s="471"/>
      <c r="JUB3" s="471"/>
      <c r="JUC3" s="471"/>
      <c r="JUD3" s="471"/>
      <c r="JUE3" s="471"/>
      <c r="JUF3" s="471"/>
      <c r="JUG3" s="471"/>
      <c r="JUH3" s="471"/>
      <c r="JUI3" s="471"/>
      <c r="JUJ3" s="471"/>
      <c r="JUK3" s="471"/>
      <c r="JUL3" s="471"/>
      <c r="JUM3" s="471"/>
      <c r="JUN3" s="471"/>
      <c r="JUO3" s="471"/>
      <c r="JUP3" s="471"/>
      <c r="JUQ3" s="471"/>
      <c r="JUR3" s="471"/>
      <c r="JUS3" s="471"/>
      <c r="JUT3" s="471"/>
      <c r="JUU3" s="471"/>
      <c r="JUV3" s="471"/>
      <c r="JUW3" s="471"/>
      <c r="JUX3" s="471"/>
      <c r="JUY3" s="471"/>
      <c r="JUZ3" s="471"/>
      <c r="JVA3" s="471"/>
      <c r="JVB3" s="471"/>
      <c r="JVC3" s="471"/>
      <c r="JVD3" s="471"/>
      <c r="JVE3" s="471"/>
      <c r="JVF3" s="471"/>
      <c r="JVG3" s="471"/>
      <c r="JVH3" s="471"/>
      <c r="JVI3" s="471"/>
      <c r="JVJ3" s="471"/>
      <c r="JVK3" s="471"/>
      <c r="JVL3" s="471"/>
      <c r="JVM3" s="471"/>
      <c r="JVN3" s="471"/>
      <c r="JVO3" s="471"/>
      <c r="JVP3" s="471"/>
      <c r="JVQ3" s="471"/>
      <c r="JVR3" s="471"/>
      <c r="JVS3" s="471"/>
      <c r="JVT3" s="471"/>
      <c r="JVU3" s="471"/>
      <c r="JVV3" s="471"/>
      <c r="JVW3" s="471"/>
      <c r="JVX3" s="471"/>
      <c r="JVY3" s="471"/>
      <c r="JVZ3" s="471"/>
      <c r="JWA3" s="471"/>
      <c r="JWB3" s="471"/>
      <c r="JWC3" s="471"/>
      <c r="JWD3" s="471"/>
      <c r="JWE3" s="471"/>
      <c r="JWF3" s="471"/>
      <c r="JWG3" s="471"/>
      <c r="JWH3" s="471"/>
      <c r="JWI3" s="471"/>
      <c r="JWJ3" s="471"/>
      <c r="JWK3" s="471"/>
      <c r="JWL3" s="471"/>
      <c r="JWM3" s="471"/>
      <c r="JWN3" s="471"/>
      <c r="JWO3" s="471"/>
      <c r="JWP3" s="471"/>
      <c r="JWQ3" s="471"/>
      <c r="JWR3" s="471"/>
      <c r="JWS3" s="471"/>
      <c r="JWT3" s="471"/>
      <c r="JWU3" s="471"/>
      <c r="JWV3" s="471"/>
      <c r="JWW3" s="471"/>
      <c r="JWX3" s="471"/>
      <c r="JWY3" s="471"/>
      <c r="JWZ3" s="471"/>
      <c r="JXA3" s="471"/>
      <c r="JXB3" s="471"/>
      <c r="JXC3" s="471"/>
      <c r="JXD3" s="471"/>
      <c r="JXE3" s="471"/>
      <c r="JXF3" s="471"/>
      <c r="JXG3" s="471"/>
      <c r="JXH3" s="471"/>
      <c r="JXI3" s="471"/>
      <c r="JXJ3" s="471"/>
      <c r="JXK3" s="471"/>
      <c r="JXL3" s="471"/>
      <c r="JXM3" s="471"/>
      <c r="JXN3" s="471"/>
      <c r="JXO3" s="471"/>
      <c r="JXP3" s="471"/>
      <c r="JXQ3" s="471"/>
      <c r="JXR3" s="471"/>
      <c r="JXS3" s="471"/>
      <c r="JXT3" s="471"/>
      <c r="JXU3" s="471"/>
      <c r="JXV3" s="471"/>
      <c r="JXW3" s="471"/>
      <c r="JXX3" s="471"/>
      <c r="JXY3" s="471"/>
      <c r="JXZ3" s="471"/>
      <c r="JYA3" s="471"/>
      <c r="JYB3" s="471"/>
      <c r="JYC3" s="471"/>
      <c r="JYD3" s="471"/>
      <c r="JYE3" s="471"/>
      <c r="JYF3" s="471"/>
      <c r="JYG3" s="471"/>
      <c r="JYH3" s="471"/>
      <c r="JYI3" s="471"/>
      <c r="JYJ3" s="471"/>
      <c r="JYK3" s="471"/>
      <c r="JYL3" s="471"/>
      <c r="JYM3" s="471"/>
      <c r="JYN3" s="471"/>
      <c r="JYO3" s="471"/>
      <c r="JYP3" s="471"/>
      <c r="JYQ3" s="471"/>
      <c r="JYR3" s="471"/>
      <c r="JYS3" s="471"/>
      <c r="JYT3" s="471"/>
      <c r="JYU3" s="471"/>
      <c r="JYV3" s="471"/>
      <c r="JYW3" s="471"/>
      <c r="JYX3" s="471"/>
      <c r="JYY3" s="471"/>
      <c r="JYZ3" s="471"/>
      <c r="JZA3" s="471"/>
      <c r="JZB3" s="471"/>
      <c r="JZC3" s="471"/>
      <c r="JZD3" s="471"/>
      <c r="JZE3" s="471"/>
      <c r="JZF3" s="471"/>
      <c r="JZG3" s="471"/>
      <c r="JZH3" s="471"/>
      <c r="JZI3" s="471"/>
      <c r="JZJ3" s="471"/>
      <c r="JZK3" s="471"/>
      <c r="JZL3" s="471"/>
      <c r="JZM3" s="471"/>
      <c r="JZN3" s="471"/>
      <c r="JZO3" s="471"/>
      <c r="JZP3" s="471"/>
      <c r="JZQ3" s="471"/>
      <c r="JZR3" s="471"/>
      <c r="JZS3" s="471"/>
      <c r="JZT3" s="471"/>
      <c r="JZU3" s="471"/>
      <c r="JZV3" s="471"/>
      <c r="JZW3" s="471"/>
      <c r="JZX3" s="471"/>
      <c r="JZY3" s="471"/>
      <c r="JZZ3" s="471"/>
      <c r="KAA3" s="471"/>
      <c r="KAB3" s="471"/>
      <c r="KAC3" s="471"/>
      <c r="KAD3" s="471"/>
      <c r="KAE3" s="471"/>
      <c r="KAF3" s="471"/>
      <c r="KAG3" s="471"/>
      <c r="KAH3" s="471"/>
      <c r="KAI3" s="471"/>
      <c r="KAJ3" s="471"/>
      <c r="KAK3" s="471"/>
      <c r="KAL3" s="471"/>
      <c r="KAM3" s="471"/>
      <c r="KAN3" s="471"/>
      <c r="KAO3" s="471"/>
      <c r="KAP3" s="471"/>
      <c r="KAQ3" s="471"/>
      <c r="KAR3" s="471"/>
      <c r="KAS3" s="471"/>
      <c r="KAT3" s="471"/>
      <c r="KAU3" s="471"/>
      <c r="KAV3" s="471"/>
      <c r="KAW3" s="471"/>
      <c r="KAX3" s="471"/>
      <c r="KAY3" s="471"/>
      <c r="KAZ3" s="471"/>
      <c r="KBA3" s="471"/>
      <c r="KBB3" s="471"/>
      <c r="KBC3" s="471"/>
      <c r="KBD3" s="471"/>
      <c r="KBE3" s="471"/>
      <c r="KBF3" s="471"/>
      <c r="KBG3" s="471"/>
      <c r="KBH3" s="471"/>
      <c r="KBI3" s="471"/>
      <c r="KBJ3" s="471"/>
      <c r="KBK3" s="471"/>
      <c r="KBL3" s="471"/>
      <c r="KBM3" s="471"/>
      <c r="KBN3" s="471"/>
      <c r="KBO3" s="471"/>
      <c r="KBP3" s="471"/>
      <c r="KBQ3" s="471"/>
      <c r="KBR3" s="471"/>
      <c r="KBS3" s="471"/>
      <c r="KBT3" s="471"/>
      <c r="KBU3" s="471"/>
      <c r="KBV3" s="471"/>
      <c r="KBW3" s="471"/>
      <c r="KBX3" s="471"/>
      <c r="KBY3" s="471"/>
      <c r="KBZ3" s="471"/>
      <c r="KCA3" s="471"/>
      <c r="KCB3" s="471"/>
      <c r="KCC3" s="471"/>
      <c r="KCD3" s="471"/>
      <c r="KCE3" s="471"/>
      <c r="KCF3" s="471"/>
      <c r="KCG3" s="471"/>
      <c r="KCH3" s="471"/>
      <c r="KCI3" s="471"/>
      <c r="KCJ3" s="471"/>
      <c r="KCK3" s="471"/>
      <c r="KCL3" s="471"/>
      <c r="KCM3" s="471"/>
      <c r="KCN3" s="471"/>
      <c r="KCO3" s="471"/>
      <c r="KCP3" s="471"/>
      <c r="KCQ3" s="471"/>
      <c r="KCR3" s="471"/>
      <c r="KCS3" s="471"/>
      <c r="KCT3" s="471"/>
      <c r="KCU3" s="471"/>
      <c r="KCV3" s="471"/>
      <c r="KCW3" s="471"/>
      <c r="KCX3" s="471"/>
      <c r="KCY3" s="471"/>
      <c r="KCZ3" s="471"/>
      <c r="KDA3" s="471"/>
      <c r="KDB3" s="471"/>
      <c r="KDC3" s="471"/>
      <c r="KDD3" s="471"/>
      <c r="KDE3" s="471"/>
      <c r="KDF3" s="471"/>
      <c r="KDG3" s="471"/>
      <c r="KDH3" s="471"/>
      <c r="KDI3" s="471"/>
      <c r="KDJ3" s="471"/>
      <c r="KDK3" s="471"/>
      <c r="KDL3" s="471"/>
      <c r="KDM3" s="471"/>
      <c r="KDN3" s="471"/>
      <c r="KDO3" s="471"/>
      <c r="KDP3" s="471"/>
      <c r="KDQ3" s="471"/>
      <c r="KDR3" s="471"/>
      <c r="KDS3" s="471"/>
      <c r="KDT3" s="471"/>
      <c r="KDU3" s="471"/>
      <c r="KDV3" s="471"/>
      <c r="KDW3" s="471"/>
      <c r="KDX3" s="471"/>
      <c r="KDY3" s="471"/>
      <c r="KDZ3" s="471"/>
      <c r="KEA3" s="471"/>
      <c r="KEB3" s="471"/>
      <c r="KEC3" s="471"/>
      <c r="KED3" s="471"/>
      <c r="KEE3" s="471"/>
      <c r="KEF3" s="471"/>
      <c r="KEG3" s="471"/>
      <c r="KEH3" s="471"/>
      <c r="KEI3" s="471"/>
      <c r="KEJ3" s="471"/>
      <c r="KEK3" s="471"/>
      <c r="KEL3" s="471"/>
      <c r="KEM3" s="471"/>
      <c r="KEN3" s="471"/>
      <c r="KEO3" s="471"/>
      <c r="KEP3" s="471"/>
      <c r="KEQ3" s="471"/>
      <c r="KER3" s="471"/>
      <c r="KES3" s="471"/>
      <c r="KET3" s="471"/>
      <c r="KEU3" s="471"/>
      <c r="KEV3" s="471"/>
      <c r="KEW3" s="471"/>
      <c r="KEX3" s="471"/>
      <c r="KEY3" s="471"/>
      <c r="KEZ3" s="471"/>
      <c r="KFA3" s="471"/>
      <c r="KFB3" s="471"/>
      <c r="KFC3" s="471"/>
      <c r="KFD3" s="471"/>
      <c r="KFE3" s="471"/>
      <c r="KFF3" s="471"/>
      <c r="KFG3" s="471"/>
      <c r="KFH3" s="471"/>
      <c r="KFI3" s="471"/>
      <c r="KFJ3" s="471"/>
      <c r="KFK3" s="471"/>
      <c r="KFL3" s="471"/>
      <c r="KFM3" s="471"/>
      <c r="KFN3" s="471"/>
      <c r="KFO3" s="471"/>
      <c r="KFP3" s="471"/>
      <c r="KFQ3" s="471"/>
      <c r="KFR3" s="471"/>
      <c r="KFS3" s="471"/>
      <c r="KFT3" s="471"/>
      <c r="KFU3" s="471"/>
      <c r="KFV3" s="471"/>
      <c r="KFW3" s="471"/>
      <c r="KFX3" s="471"/>
      <c r="KFY3" s="471"/>
      <c r="KFZ3" s="471"/>
      <c r="KGA3" s="471"/>
      <c r="KGB3" s="471"/>
      <c r="KGC3" s="471"/>
      <c r="KGD3" s="471"/>
      <c r="KGE3" s="471"/>
      <c r="KGF3" s="471"/>
      <c r="KGG3" s="471"/>
      <c r="KGH3" s="471"/>
      <c r="KGI3" s="471"/>
      <c r="KGJ3" s="471"/>
      <c r="KGK3" s="471"/>
      <c r="KGL3" s="471"/>
      <c r="KGM3" s="471"/>
      <c r="KGN3" s="471"/>
      <c r="KGO3" s="471"/>
      <c r="KGP3" s="471"/>
      <c r="KGQ3" s="471"/>
      <c r="KGR3" s="471"/>
      <c r="KGS3" s="471"/>
      <c r="KGT3" s="471"/>
      <c r="KGU3" s="471"/>
      <c r="KGV3" s="471"/>
      <c r="KGW3" s="471"/>
      <c r="KGX3" s="471"/>
      <c r="KGY3" s="471"/>
      <c r="KGZ3" s="471"/>
      <c r="KHA3" s="471"/>
      <c r="KHB3" s="471"/>
      <c r="KHC3" s="471"/>
      <c r="KHD3" s="471"/>
      <c r="KHE3" s="471"/>
      <c r="KHF3" s="471"/>
      <c r="KHG3" s="471"/>
      <c r="KHH3" s="471"/>
      <c r="KHI3" s="471"/>
      <c r="KHJ3" s="471"/>
      <c r="KHK3" s="471"/>
      <c r="KHL3" s="471"/>
      <c r="KHM3" s="471"/>
      <c r="KHN3" s="471"/>
      <c r="KHO3" s="471"/>
      <c r="KHP3" s="471"/>
      <c r="KHQ3" s="471"/>
      <c r="KHR3" s="471"/>
      <c r="KHS3" s="471"/>
      <c r="KHT3" s="471"/>
      <c r="KHU3" s="471"/>
      <c r="KHV3" s="471"/>
      <c r="KHW3" s="471"/>
      <c r="KHX3" s="471"/>
      <c r="KHY3" s="471"/>
      <c r="KHZ3" s="471"/>
      <c r="KIA3" s="471"/>
      <c r="KIB3" s="471"/>
      <c r="KIC3" s="471"/>
      <c r="KID3" s="471"/>
      <c r="KIE3" s="471"/>
      <c r="KIF3" s="471"/>
      <c r="KIG3" s="471"/>
      <c r="KIH3" s="471"/>
      <c r="KII3" s="471"/>
      <c r="KIJ3" s="471"/>
      <c r="KIK3" s="471"/>
      <c r="KIL3" s="471"/>
      <c r="KIM3" s="471"/>
      <c r="KIN3" s="471"/>
      <c r="KIO3" s="471"/>
      <c r="KIP3" s="471"/>
      <c r="KIQ3" s="471"/>
      <c r="KIR3" s="471"/>
      <c r="KIS3" s="471"/>
      <c r="KIT3" s="471"/>
      <c r="KIU3" s="471"/>
      <c r="KIV3" s="471"/>
      <c r="KIW3" s="471"/>
      <c r="KIX3" s="471"/>
      <c r="KIY3" s="471"/>
      <c r="KIZ3" s="471"/>
      <c r="KJA3" s="471"/>
      <c r="KJB3" s="471"/>
      <c r="KJC3" s="471"/>
      <c r="KJD3" s="471"/>
      <c r="KJE3" s="471"/>
      <c r="KJF3" s="471"/>
      <c r="KJG3" s="471"/>
      <c r="KJH3" s="471"/>
      <c r="KJI3" s="471"/>
      <c r="KJJ3" s="471"/>
      <c r="KJK3" s="471"/>
      <c r="KJL3" s="471"/>
      <c r="KJM3" s="471"/>
      <c r="KJN3" s="471"/>
      <c r="KJO3" s="471"/>
      <c r="KJP3" s="471"/>
      <c r="KJQ3" s="471"/>
      <c r="KJR3" s="471"/>
      <c r="KJS3" s="471"/>
      <c r="KJT3" s="471"/>
      <c r="KJU3" s="471"/>
      <c r="KJV3" s="471"/>
      <c r="KJW3" s="471"/>
      <c r="KJX3" s="471"/>
      <c r="KJY3" s="471"/>
      <c r="KJZ3" s="471"/>
      <c r="KKA3" s="471"/>
      <c r="KKB3" s="471"/>
      <c r="KKC3" s="471"/>
      <c r="KKD3" s="471"/>
      <c r="KKE3" s="471"/>
      <c r="KKF3" s="471"/>
      <c r="KKG3" s="471"/>
      <c r="KKH3" s="471"/>
      <c r="KKI3" s="471"/>
      <c r="KKJ3" s="471"/>
      <c r="KKK3" s="471"/>
      <c r="KKL3" s="471"/>
      <c r="KKM3" s="471"/>
      <c r="KKN3" s="471"/>
      <c r="KKO3" s="471"/>
      <c r="KKP3" s="471"/>
      <c r="KKQ3" s="471"/>
      <c r="KKR3" s="471"/>
      <c r="KKS3" s="471"/>
      <c r="KKT3" s="471"/>
      <c r="KKU3" s="471"/>
      <c r="KKV3" s="471"/>
      <c r="KKW3" s="471"/>
      <c r="KKX3" s="471"/>
      <c r="KKY3" s="471"/>
      <c r="KKZ3" s="471"/>
      <c r="KLA3" s="471"/>
      <c r="KLB3" s="471"/>
      <c r="KLC3" s="471"/>
      <c r="KLD3" s="471"/>
      <c r="KLE3" s="471"/>
      <c r="KLF3" s="471"/>
      <c r="KLG3" s="471"/>
      <c r="KLH3" s="471"/>
      <c r="KLI3" s="471"/>
      <c r="KLJ3" s="471"/>
      <c r="KLK3" s="471"/>
      <c r="KLL3" s="471"/>
      <c r="KLM3" s="471"/>
      <c r="KLN3" s="471"/>
      <c r="KLO3" s="471"/>
      <c r="KLP3" s="471"/>
      <c r="KLQ3" s="471"/>
      <c r="KLR3" s="471"/>
      <c r="KLS3" s="471"/>
      <c r="KLT3" s="471"/>
      <c r="KLU3" s="471"/>
      <c r="KLV3" s="471"/>
      <c r="KLW3" s="471"/>
      <c r="KLX3" s="471"/>
      <c r="KLY3" s="471"/>
      <c r="KLZ3" s="471"/>
      <c r="KMA3" s="471"/>
      <c r="KMB3" s="471"/>
      <c r="KMC3" s="471"/>
      <c r="KMD3" s="471"/>
      <c r="KME3" s="471"/>
      <c r="KMF3" s="471"/>
      <c r="KMG3" s="471"/>
      <c r="KMH3" s="471"/>
      <c r="KMI3" s="471"/>
      <c r="KMJ3" s="471"/>
      <c r="KMK3" s="471"/>
      <c r="KML3" s="471"/>
      <c r="KMM3" s="471"/>
      <c r="KMN3" s="471"/>
      <c r="KMO3" s="471"/>
      <c r="KMP3" s="471"/>
      <c r="KMQ3" s="471"/>
      <c r="KMR3" s="471"/>
      <c r="KMS3" s="471"/>
      <c r="KMT3" s="471"/>
      <c r="KMU3" s="471"/>
      <c r="KMV3" s="471"/>
      <c r="KMW3" s="471"/>
      <c r="KMX3" s="471"/>
      <c r="KMY3" s="471"/>
      <c r="KMZ3" s="471"/>
      <c r="KNA3" s="471"/>
      <c r="KNB3" s="471"/>
      <c r="KNC3" s="471"/>
      <c r="KND3" s="471"/>
      <c r="KNE3" s="471"/>
      <c r="KNF3" s="471"/>
      <c r="KNG3" s="471"/>
      <c r="KNH3" s="471"/>
      <c r="KNI3" s="471"/>
      <c r="KNJ3" s="471"/>
      <c r="KNK3" s="471"/>
      <c r="KNL3" s="471"/>
      <c r="KNM3" s="471"/>
      <c r="KNN3" s="471"/>
      <c r="KNO3" s="471"/>
      <c r="KNP3" s="471"/>
      <c r="KNQ3" s="471"/>
      <c r="KNR3" s="471"/>
      <c r="KNS3" s="471"/>
      <c r="KNT3" s="471"/>
      <c r="KNU3" s="471"/>
      <c r="KNV3" s="471"/>
      <c r="KNW3" s="471"/>
      <c r="KNX3" s="471"/>
      <c r="KNY3" s="471"/>
      <c r="KNZ3" s="471"/>
      <c r="KOA3" s="471"/>
      <c r="KOB3" s="471"/>
      <c r="KOC3" s="471"/>
      <c r="KOD3" s="471"/>
      <c r="KOE3" s="471"/>
      <c r="KOF3" s="471"/>
      <c r="KOG3" s="471"/>
      <c r="KOH3" s="471"/>
      <c r="KOI3" s="471"/>
      <c r="KOJ3" s="471"/>
      <c r="KOK3" s="471"/>
      <c r="KOL3" s="471"/>
      <c r="KOM3" s="471"/>
      <c r="KON3" s="471"/>
      <c r="KOO3" s="471"/>
      <c r="KOP3" s="471"/>
      <c r="KOQ3" s="471"/>
      <c r="KOR3" s="471"/>
      <c r="KOS3" s="471"/>
      <c r="KOT3" s="471"/>
      <c r="KOU3" s="471"/>
      <c r="KOV3" s="471"/>
      <c r="KOW3" s="471"/>
      <c r="KOX3" s="471"/>
      <c r="KOY3" s="471"/>
      <c r="KOZ3" s="471"/>
      <c r="KPA3" s="471"/>
      <c r="KPB3" s="471"/>
      <c r="KPC3" s="471"/>
      <c r="KPD3" s="471"/>
      <c r="KPE3" s="471"/>
      <c r="KPF3" s="471"/>
      <c r="KPG3" s="471"/>
      <c r="KPH3" s="471"/>
      <c r="KPI3" s="471"/>
      <c r="KPJ3" s="471"/>
      <c r="KPK3" s="471"/>
      <c r="KPL3" s="471"/>
      <c r="KPM3" s="471"/>
      <c r="KPN3" s="471"/>
      <c r="KPO3" s="471"/>
      <c r="KPP3" s="471"/>
      <c r="KPQ3" s="471"/>
      <c r="KPR3" s="471"/>
      <c r="KPS3" s="471"/>
      <c r="KPT3" s="471"/>
      <c r="KPU3" s="471"/>
      <c r="KPV3" s="471"/>
      <c r="KPW3" s="471"/>
      <c r="KPX3" s="471"/>
      <c r="KPY3" s="471"/>
      <c r="KPZ3" s="471"/>
      <c r="KQA3" s="471"/>
      <c r="KQB3" s="471"/>
      <c r="KQC3" s="471"/>
      <c r="KQD3" s="471"/>
      <c r="KQE3" s="471"/>
      <c r="KQF3" s="471"/>
      <c r="KQG3" s="471"/>
      <c r="KQH3" s="471"/>
      <c r="KQI3" s="471"/>
      <c r="KQJ3" s="471"/>
      <c r="KQK3" s="471"/>
      <c r="KQL3" s="471"/>
      <c r="KQM3" s="471"/>
      <c r="KQN3" s="471"/>
      <c r="KQO3" s="471"/>
      <c r="KQP3" s="471"/>
      <c r="KQQ3" s="471"/>
      <c r="KQR3" s="471"/>
      <c r="KQS3" s="471"/>
      <c r="KQT3" s="471"/>
      <c r="KQU3" s="471"/>
      <c r="KQV3" s="471"/>
      <c r="KQW3" s="471"/>
      <c r="KQX3" s="471"/>
      <c r="KQY3" s="471"/>
      <c r="KQZ3" s="471"/>
      <c r="KRA3" s="471"/>
      <c r="KRB3" s="471"/>
      <c r="KRC3" s="471"/>
      <c r="KRD3" s="471"/>
      <c r="KRE3" s="471"/>
      <c r="KRF3" s="471"/>
      <c r="KRG3" s="471"/>
      <c r="KRH3" s="471"/>
      <c r="KRI3" s="471"/>
      <c r="KRJ3" s="471"/>
      <c r="KRK3" s="471"/>
      <c r="KRL3" s="471"/>
      <c r="KRM3" s="471"/>
      <c r="KRN3" s="471"/>
      <c r="KRO3" s="471"/>
      <c r="KRP3" s="471"/>
      <c r="KRQ3" s="471"/>
      <c r="KRR3" s="471"/>
      <c r="KRS3" s="471"/>
      <c r="KRT3" s="471"/>
      <c r="KRU3" s="471"/>
      <c r="KRV3" s="471"/>
      <c r="KRW3" s="471"/>
      <c r="KRX3" s="471"/>
      <c r="KRY3" s="471"/>
      <c r="KRZ3" s="471"/>
      <c r="KSA3" s="471"/>
      <c r="KSB3" s="471"/>
      <c r="KSC3" s="471"/>
      <c r="KSD3" s="471"/>
      <c r="KSE3" s="471"/>
      <c r="KSF3" s="471"/>
      <c r="KSG3" s="471"/>
      <c r="KSH3" s="471"/>
      <c r="KSI3" s="471"/>
      <c r="KSJ3" s="471"/>
      <c r="KSK3" s="471"/>
      <c r="KSL3" s="471"/>
      <c r="KSM3" s="471"/>
      <c r="KSN3" s="471"/>
      <c r="KSO3" s="471"/>
      <c r="KSP3" s="471"/>
      <c r="KSQ3" s="471"/>
      <c r="KSR3" s="471"/>
      <c r="KSS3" s="471"/>
      <c r="KST3" s="471"/>
      <c r="KSU3" s="471"/>
      <c r="KSV3" s="471"/>
      <c r="KSW3" s="471"/>
      <c r="KSX3" s="471"/>
      <c r="KSY3" s="471"/>
      <c r="KSZ3" s="471"/>
      <c r="KTA3" s="471"/>
      <c r="KTB3" s="471"/>
      <c r="KTC3" s="471"/>
      <c r="KTD3" s="471"/>
      <c r="KTE3" s="471"/>
      <c r="KTF3" s="471"/>
      <c r="KTG3" s="471"/>
      <c r="KTH3" s="471"/>
      <c r="KTI3" s="471"/>
      <c r="KTJ3" s="471"/>
      <c r="KTK3" s="471"/>
      <c r="KTL3" s="471"/>
      <c r="KTM3" s="471"/>
      <c r="KTN3" s="471"/>
      <c r="KTO3" s="471"/>
      <c r="KTP3" s="471"/>
      <c r="KTQ3" s="471"/>
      <c r="KTR3" s="471"/>
      <c r="KTS3" s="471"/>
      <c r="KTT3" s="471"/>
      <c r="KTU3" s="471"/>
      <c r="KTV3" s="471"/>
      <c r="KTW3" s="471"/>
      <c r="KTX3" s="471"/>
      <c r="KTY3" s="471"/>
      <c r="KTZ3" s="471"/>
      <c r="KUA3" s="471"/>
      <c r="KUB3" s="471"/>
      <c r="KUC3" s="471"/>
      <c r="KUD3" s="471"/>
      <c r="KUE3" s="471"/>
      <c r="KUF3" s="471"/>
      <c r="KUG3" s="471"/>
      <c r="KUH3" s="471"/>
      <c r="KUI3" s="471"/>
      <c r="KUJ3" s="471"/>
      <c r="KUK3" s="471"/>
      <c r="KUL3" s="471"/>
      <c r="KUM3" s="471"/>
      <c r="KUN3" s="471"/>
      <c r="KUO3" s="471"/>
      <c r="KUP3" s="471"/>
      <c r="KUQ3" s="471"/>
      <c r="KUR3" s="471"/>
      <c r="KUS3" s="471"/>
      <c r="KUT3" s="471"/>
      <c r="KUU3" s="471"/>
      <c r="KUV3" s="471"/>
      <c r="KUW3" s="471"/>
      <c r="KUX3" s="471"/>
      <c r="KUY3" s="471"/>
      <c r="KUZ3" s="471"/>
      <c r="KVA3" s="471"/>
      <c r="KVB3" s="471"/>
      <c r="KVC3" s="471"/>
      <c r="KVD3" s="471"/>
      <c r="KVE3" s="471"/>
      <c r="KVF3" s="471"/>
      <c r="KVG3" s="471"/>
      <c r="KVH3" s="471"/>
      <c r="KVI3" s="471"/>
      <c r="KVJ3" s="471"/>
      <c r="KVK3" s="471"/>
      <c r="KVL3" s="471"/>
      <c r="KVM3" s="471"/>
      <c r="KVN3" s="471"/>
      <c r="KVO3" s="471"/>
      <c r="KVP3" s="471"/>
      <c r="KVQ3" s="471"/>
      <c r="KVR3" s="471"/>
      <c r="KVS3" s="471"/>
      <c r="KVT3" s="471"/>
      <c r="KVU3" s="471"/>
      <c r="KVV3" s="471"/>
      <c r="KVW3" s="471"/>
      <c r="KVX3" s="471"/>
      <c r="KVY3" s="471"/>
      <c r="KVZ3" s="471"/>
      <c r="KWA3" s="471"/>
      <c r="KWB3" s="471"/>
      <c r="KWC3" s="471"/>
      <c r="KWD3" s="471"/>
      <c r="KWE3" s="471"/>
      <c r="KWF3" s="471"/>
      <c r="KWG3" s="471"/>
      <c r="KWH3" s="471"/>
      <c r="KWI3" s="471"/>
      <c r="KWJ3" s="471"/>
      <c r="KWK3" s="471"/>
      <c r="KWL3" s="471"/>
      <c r="KWM3" s="471"/>
      <c r="KWN3" s="471"/>
      <c r="KWO3" s="471"/>
      <c r="KWP3" s="471"/>
      <c r="KWQ3" s="471"/>
      <c r="KWR3" s="471"/>
      <c r="KWS3" s="471"/>
      <c r="KWT3" s="471"/>
      <c r="KWU3" s="471"/>
      <c r="KWV3" s="471"/>
      <c r="KWW3" s="471"/>
      <c r="KWX3" s="471"/>
      <c r="KWY3" s="471"/>
      <c r="KWZ3" s="471"/>
      <c r="KXA3" s="471"/>
      <c r="KXB3" s="471"/>
      <c r="KXC3" s="471"/>
      <c r="KXD3" s="471"/>
      <c r="KXE3" s="471"/>
      <c r="KXF3" s="471"/>
      <c r="KXG3" s="471"/>
      <c r="KXH3" s="471"/>
      <c r="KXI3" s="471"/>
      <c r="KXJ3" s="471"/>
      <c r="KXK3" s="471"/>
      <c r="KXL3" s="471"/>
      <c r="KXM3" s="471"/>
      <c r="KXN3" s="471"/>
      <c r="KXO3" s="471"/>
      <c r="KXP3" s="471"/>
      <c r="KXQ3" s="471"/>
      <c r="KXR3" s="471"/>
      <c r="KXS3" s="471"/>
      <c r="KXT3" s="471"/>
      <c r="KXU3" s="471"/>
      <c r="KXV3" s="471"/>
      <c r="KXW3" s="471"/>
      <c r="KXX3" s="471"/>
      <c r="KXY3" s="471"/>
      <c r="KXZ3" s="471"/>
      <c r="KYA3" s="471"/>
      <c r="KYB3" s="471"/>
      <c r="KYC3" s="471"/>
      <c r="KYD3" s="471"/>
      <c r="KYE3" s="471"/>
      <c r="KYF3" s="471"/>
      <c r="KYG3" s="471"/>
      <c r="KYH3" s="471"/>
      <c r="KYI3" s="471"/>
      <c r="KYJ3" s="471"/>
      <c r="KYK3" s="471"/>
      <c r="KYL3" s="471"/>
      <c r="KYM3" s="471"/>
      <c r="KYN3" s="471"/>
      <c r="KYO3" s="471"/>
      <c r="KYP3" s="471"/>
      <c r="KYQ3" s="471"/>
      <c r="KYR3" s="471"/>
      <c r="KYS3" s="471"/>
      <c r="KYT3" s="471"/>
      <c r="KYU3" s="471"/>
      <c r="KYV3" s="471"/>
      <c r="KYW3" s="471"/>
      <c r="KYX3" s="471"/>
      <c r="KYY3" s="471"/>
      <c r="KYZ3" s="471"/>
      <c r="KZA3" s="471"/>
      <c r="KZB3" s="471"/>
      <c r="KZC3" s="471"/>
      <c r="KZD3" s="471"/>
      <c r="KZE3" s="471"/>
      <c r="KZF3" s="471"/>
      <c r="KZG3" s="471"/>
      <c r="KZH3" s="471"/>
      <c r="KZI3" s="471"/>
      <c r="KZJ3" s="471"/>
      <c r="KZK3" s="471"/>
      <c r="KZL3" s="471"/>
      <c r="KZM3" s="471"/>
      <c r="KZN3" s="471"/>
      <c r="KZO3" s="471"/>
      <c r="KZP3" s="471"/>
      <c r="KZQ3" s="471"/>
      <c r="KZR3" s="471"/>
      <c r="KZS3" s="471"/>
      <c r="KZT3" s="471"/>
      <c r="KZU3" s="471"/>
      <c r="KZV3" s="471"/>
      <c r="KZW3" s="471"/>
      <c r="KZX3" s="471"/>
      <c r="KZY3" s="471"/>
      <c r="KZZ3" s="471"/>
      <c r="LAA3" s="471"/>
      <c r="LAB3" s="471"/>
      <c r="LAC3" s="471"/>
      <c r="LAD3" s="471"/>
      <c r="LAE3" s="471"/>
      <c r="LAF3" s="471"/>
      <c r="LAG3" s="471"/>
      <c r="LAH3" s="471"/>
      <c r="LAI3" s="471"/>
      <c r="LAJ3" s="471"/>
      <c r="LAK3" s="471"/>
      <c r="LAL3" s="471"/>
      <c r="LAM3" s="471"/>
      <c r="LAN3" s="471"/>
      <c r="LAO3" s="471"/>
      <c r="LAP3" s="471"/>
      <c r="LAQ3" s="471"/>
      <c r="LAR3" s="471"/>
      <c r="LAS3" s="471"/>
      <c r="LAT3" s="471"/>
      <c r="LAU3" s="471"/>
      <c r="LAV3" s="471"/>
      <c r="LAW3" s="471"/>
      <c r="LAX3" s="471"/>
      <c r="LAY3" s="471"/>
      <c r="LAZ3" s="471"/>
      <c r="LBA3" s="471"/>
      <c r="LBB3" s="471"/>
      <c r="LBC3" s="471"/>
      <c r="LBD3" s="471"/>
      <c r="LBE3" s="471"/>
      <c r="LBF3" s="471"/>
      <c r="LBG3" s="471"/>
      <c r="LBH3" s="471"/>
      <c r="LBI3" s="471"/>
      <c r="LBJ3" s="471"/>
      <c r="LBK3" s="471"/>
      <c r="LBL3" s="471"/>
      <c r="LBM3" s="471"/>
      <c r="LBN3" s="471"/>
      <c r="LBO3" s="471"/>
      <c r="LBP3" s="471"/>
      <c r="LBQ3" s="471"/>
      <c r="LBR3" s="471"/>
      <c r="LBS3" s="471"/>
      <c r="LBT3" s="471"/>
      <c r="LBU3" s="471"/>
      <c r="LBV3" s="471"/>
      <c r="LBW3" s="471"/>
      <c r="LBX3" s="471"/>
      <c r="LBY3" s="471"/>
      <c r="LBZ3" s="471"/>
      <c r="LCA3" s="471"/>
      <c r="LCB3" s="471"/>
      <c r="LCC3" s="471"/>
      <c r="LCD3" s="471"/>
      <c r="LCE3" s="471"/>
      <c r="LCF3" s="471"/>
      <c r="LCG3" s="471"/>
      <c r="LCH3" s="471"/>
      <c r="LCI3" s="471"/>
      <c r="LCJ3" s="471"/>
      <c r="LCK3" s="471"/>
      <c r="LCL3" s="471"/>
      <c r="LCM3" s="471"/>
      <c r="LCN3" s="471"/>
      <c r="LCO3" s="471"/>
      <c r="LCP3" s="471"/>
      <c r="LCQ3" s="471"/>
      <c r="LCR3" s="471"/>
      <c r="LCS3" s="471"/>
      <c r="LCT3" s="471"/>
      <c r="LCU3" s="471"/>
      <c r="LCV3" s="471"/>
      <c r="LCW3" s="471"/>
      <c r="LCX3" s="471"/>
      <c r="LCY3" s="471"/>
      <c r="LCZ3" s="471"/>
      <c r="LDA3" s="471"/>
      <c r="LDB3" s="471"/>
      <c r="LDC3" s="471"/>
      <c r="LDD3" s="471"/>
      <c r="LDE3" s="471"/>
      <c r="LDF3" s="471"/>
      <c r="LDG3" s="471"/>
      <c r="LDH3" s="471"/>
      <c r="LDI3" s="471"/>
      <c r="LDJ3" s="471"/>
      <c r="LDK3" s="471"/>
      <c r="LDL3" s="471"/>
      <c r="LDM3" s="471"/>
      <c r="LDN3" s="471"/>
      <c r="LDO3" s="471"/>
      <c r="LDP3" s="471"/>
      <c r="LDQ3" s="471"/>
      <c r="LDR3" s="471"/>
      <c r="LDS3" s="471"/>
      <c r="LDT3" s="471"/>
      <c r="LDU3" s="471"/>
      <c r="LDV3" s="471"/>
      <c r="LDW3" s="471"/>
      <c r="LDX3" s="471"/>
      <c r="LDY3" s="471"/>
      <c r="LDZ3" s="471"/>
      <c r="LEA3" s="471"/>
      <c r="LEB3" s="471"/>
      <c r="LEC3" s="471"/>
      <c r="LED3" s="471"/>
      <c r="LEE3" s="471"/>
      <c r="LEF3" s="471"/>
      <c r="LEG3" s="471"/>
      <c r="LEH3" s="471"/>
      <c r="LEI3" s="471"/>
      <c r="LEJ3" s="471"/>
      <c r="LEK3" s="471"/>
      <c r="LEL3" s="471"/>
      <c r="LEM3" s="471"/>
      <c r="LEN3" s="471"/>
      <c r="LEO3" s="471"/>
      <c r="LEP3" s="471"/>
      <c r="LEQ3" s="471"/>
      <c r="LER3" s="471"/>
      <c r="LES3" s="471"/>
      <c r="LET3" s="471"/>
      <c r="LEU3" s="471"/>
      <c r="LEV3" s="471"/>
      <c r="LEW3" s="471"/>
      <c r="LEX3" s="471"/>
      <c r="LEY3" s="471"/>
      <c r="LEZ3" s="471"/>
      <c r="LFA3" s="471"/>
      <c r="LFB3" s="471"/>
      <c r="LFC3" s="471"/>
      <c r="LFD3" s="471"/>
      <c r="LFE3" s="471"/>
      <c r="LFF3" s="471"/>
      <c r="LFG3" s="471"/>
      <c r="LFH3" s="471"/>
      <c r="LFI3" s="471"/>
      <c r="LFJ3" s="471"/>
      <c r="LFK3" s="471"/>
      <c r="LFL3" s="471"/>
      <c r="LFM3" s="471"/>
      <c r="LFN3" s="471"/>
      <c r="LFO3" s="471"/>
      <c r="LFP3" s="471"/>
      <c r="LFQ3" s="471"/>
      <c r="LFR3" s="471"/>
      <c r="LFS3" s="471"/>
      <c r="LFT3" s="471"/>
      <c r="LFU3" s="471"/>
      <c r="LFV3" s="471"/>
      <c r="LFW3" s="471"/>
      <c r="LFX3" s="471"/>
      <c r="LFY3" s="471"/>
      <c r="LFZ3" s="471"/>
      <c r="LGA3" s="471"/>
      <c r="LGB3" s="471"/>
      <c r="LGC3" s="471"/>
      <c r="LGD3" s="471"/>
      <c r="LGE3" s="471"/>
      <c r="LGF3" s="471"/>
      <c r="LGG3" s="471"/>
      <c r="LGH3" s="471"/>
      <c r="LGI3" s="471"/>
      <c r="LGJ3" s="471"/>
      <c r="LGK3" s="471"/>
      <c r="LGL3" s="471"/>
      <c r="LGM3" s="471"/>
      <c r="LGN3" s="471"/>
      <c r="LGO3" s="471"/>
      <c r="LGP3" s="471"/>
      <c r="LGQ3" s="471"/>
      <c r="LGR3" s="471"/>
      <c r="LGS3" s="471"/>
      <c r="LGT3" s="471"/>
      <c r="LGU3" s="471"/>
      <c r="LGV3" s="471"/>
      <c r="LGW3" s="471"/>
      <c r="LGX3" s="471"/>
      <c r="LGY3" s="471"/>
      <c r="LGZ3" s="471"/>
      <c r="LHA3" s="471"/>
      <c r="LHB3" s="471"/>
      <c r="LHC3" s="471"/>
      <c r="LHD3" s="471"/>
      <c r="LHE3" s="471"/>
      <c r="LHF3" s="471"/>
      <c r="LHG3" s="471"/>
      <c r="LHH3" s="471"/>
      <c r="LHI3" s="471"/>
      <c r="LHJ3" s="471"/>
      <c r="LHK3" s="471"/>
      <c r="LHL3" s="471"/>
      <c r="LHM3" s="471"/>
      <c r="LHN3" s="471"/>
      <c r="LHO3" s="471"/>
      <c r="LHP3" s="471"/>
      <c r="LHQ3" s="471"/>
      <c r="LHR3" s="471"/>
      <c r="LHS3" s="471"/>
      <c r="LHT3" s="471"/>
      <c r="LHU3" s="471"/>
      <c r="LHV3" s="471"/>
      <c r="LHW3" s="471"/>
      <c r="LHX3" s="471"/>
      <c r="LHY3" s="471"/>
      <c r="LHZ3" s="471"/>
      <c r="LIA3" s="471"/>
      <c r="LIB3" s="471"/>
      <c r="LIC3" s="471"/>
      <c r="LID3" s="471"/>
      <c r="LIE3" s="471"/>
      <c r="LIF3" s="471"/>
      <c r="LIG3" s="471"/>
      <c r="LIH3" s="471"/>
      <c r="LII3" s="471"/>
      <c r="LIJ3" s="471"/>
      <c r="LIK3" s="471"/>
      <c r="LIL3" s="471"/>
      <c r="LIM3" s="471"/>
      <c r="LIN3" s="471"/>
      <c r="LIO3" s="471"/>
      <c r="LIP3" s="471"/>
      <c r="LIQ3" s="471"/>
      <c r="LIR3" s="471"/>
      <c r="LIS3" s="471"/>
      <c r="LIT3" s="471"/>
      <c r="LIU3" s="471"/>
      <c r="LIV3" s="471"/>
      <c r="LIW3" s="471"/>
      <c r="LIX3" s="471"/>
      <c r="LIY3" s="471"/>
      <c r="LIZ3" s="471"/>
      <c r="LJA3" s="471"/>
      <c r="LJB3" s="471"/>
      <c r="LJC3" s="471"/>
      <c r="LJD3" s="471"/>
      <c r="LJE3" s="471"/>
      <c r="LJF3" s="471"/>
      <c r="LJG3" s="471"/>
      <c r="LJH3" s="471"/>
      <c r="LJI3" s="471"/>
      <c r="LJJ3" s="471"/>
      <c r="LJK3" s="471"/>
      <c r="LJL3" s="471"/>
      <c r="LJM3" s="471"/>
      <c r="LJN3" s="471"/>
      <c r="LJO3" s="471"/>
      <c r="LJP3" s="471"/>
      <c r="LJQ3" s="471"/>
      <c r="LJR3" s="471"/>
      <c r="LJS3" s="471"/>
      <c r="LJT3" s="471"/>
      <c r="LJU3" s="471"/>
      <c r="LJV3" s="471"/>
      <c r="LJW3" s="471"/>
      <c r="LJX3" s="471"/>
      <c r="LJY3" s="471"/>
      <c r="LJZ3" s="471"/>
      <c r="LKA3" s="471"/>
      <c r="LKB3" s="471"/>
      <c r="LKC3" s="471"/>
      <c r="LKD3" s="471"/>
      <c r="LKE3" s="471"/>
      <c r="LKF3" s="471"/>
      <c r="LKG3" s="471"/>
      <c r="LKH3" s="471"/>
      <c r="LKI3" s="471"/>
      <c r="LKJ3" s="471"/>
      <c r="LKK3" s="471"/>
      <c r="LKL3" s="471"/>
      <c r="LKM3" s="471"/>
      <c r="LKN3" s="471"/>
      <c r="LKO3" s="471"/>
      <c r="LKP3" s="471"/>
      <c r="LKQ3" s="471"/>
      <c r="LKR3" s="471"/>
      <c r="LKS3" s="471"/>
      <c r="LKT3" s="471"/>
      <c r="LKU3" s="471"/>
      <c r="LKV3" s="471"/>
      <c r="LKW3" s="471"/>
      <c r="LKX3" s="471"/>
      <c r="LKY3" s="471"/>
      <c r="LKZ3" s="471"/>
      <c r="LLA3" s="471"/>
      <c r="LLB3" s="471"/>
      <c r="LLC3" s="471"/>
      <c r="LLD3" s="471"/>
      <c r="LLE3" s="471"/>
      <c r="LLF3" s="471"/>
      <c r="LLG3" s="471"/>
      <c r="LLH3" s="471"/>
      <c r="LLI3" s="471"/>
      <c r="LLJ3" s="471"/>
      <c r="LLK3" s="471"/>
      <c r="LLL3" s="471"/>
      <c r="LLM3" s="471"/>
      <c r="LLN3" s="471"/>
      <c r="LLO3" s="471"/>
      <c r="LLP3" s="471"/>
      <c r="LLQ3" s="471"/>
      <c r="LLR3" s="471"/>
      <c r="LLS3" s="471"/>
      <c r="LLT3" s="471"/>
      <c r="LLU3" s="471"/>
      <c r="LLV3" s="471"/>
      <c r="LLW3" s="471"/>
      <c r="LLX3" s="471"/>
      <c r="LLY3" s="471"/>
      <c r="LLZ3" s="471"/>
      <c r="LMA3" s="471"/>
      <c r="LMB3" s="471"/>
      <c r="LMC3" s="471"/>
      <c r="LMD3" s="471"/>
      <c r="LME3" s="471"/>
      <c r="LMF3" s="471"/>
      <c r="LMG3" s="471"/>
      <c r="LMH3" s="471"/>
      <c r="LMI3" s="471"/>
      <c r="LMJ3" s="471"/>
      <c r="LMK3" s="471"/>
      <c r="LML3" s="471"/>
      <c r="LMM3" s="471"/>
      <c r="LMN3" s="471"/>
      <c r="LMO3" s="471"/>
      <c r="LMP3" s="471"/>
      <c r="LMQ3" s="471"/>
      <c r="LMR3" s="471"/>
      <c r="LMS3" s="471"/>
      <c r="LMT3" s="471"/>
      <c r="LMU3" s="471"/>
      <c r="LMV3" s="471"/>
      <c r="LMW3" s="471"/>
      <c r="LMX3" s="471"/>
      <c r="LMY3" s="471"/>
      <c r="LMZ3" s="471"/>
      <c r="LNA3" s="471"/>
      <c r="LNB3" s="471"/>
      <c r="LNC3" s="471"/>
      <c r="LND3" s="471"/>
      <c r="LNE3" s="471"/>
      <c r="LNF3" s="471"/>
      <c r="LNG3" s="471"/>
      <c r="LNH3" s="471"/>
      <c r="LNI3" s="471"/>
      <c r="LNJ3" s="471"/>
      <c r="LNK3" s="471"/>
      <c r="LNL3" s="471"/>
      <c r="LNM3" s="471"/>
      <c r="LNN3" s="471"/>
      <c r="LNO3" s="471"/>
      <c r="LNP3" s="471"/>
      <c r="LNQ3" s="471"/>
      <c r="LNR3" s="471"/>
      <c r="LNS3" s="471"/>
      <c r="LNT3" s="471"/>
      <c r="LNU3" s="471"/>
      <c r="LNV3" s="471"/>
      <c r="LNW3" s="471"/>
      <c r="LNX3" s="471"/>
      <c r="LNY3" s="471"/>
      <c r="LNZ3" s="471"/>
      <c r="LOA3" s="471"/>
      <c r="LOB3" s="471"/>
      <c r="LOC3" s="471"/>
      <c r="LOD3" s="471"/>
      <c r="LOE3" s="471"/>
      <c r="LOF3" s="471"/>
      <c r="LOG3" s="471"/>
      <c r="LOH3" s="471"/>
      <c r="LOI3" s="471"/>
      <c r="LOJ3" s="471"/>
      <c r="LOK3" s="471"/>
      <c r="LOL3" s="471"/>
      <c r="LOM3" s="471"/>
      <c r="LON3" s="471"/>
      <c r="LOO3" s="471"/>
      <c r="LOP3" s="471"/>
      <c r="LOQ3" s="471"/>
      <c r="LOR3" s="471"/>
      <c r="LOS3" s="471"/>
      <c r="LOT3" s="471"/>
      <c r="LOU3" s="471"/>
      <c r="LOV3" s="471"/>
      <c r="LOW3" s="471"/>
      <c r="LOX3" s="471"/>
      <c r="LOY3" s="471"/>
      <c r="LOZ3" s="471"/>
      <c r="LPA3" s="471"/>
      <c r="LPB3" s="471"/>
      <c r="LPC3" s="471"/>
      <c r="LPD3" s="471"/>
      <c r="LPE3" s="471"/>
      <c r="LPF3" s="471"/>
      <c r="LPG3" s="471"/>
      <c r="LPH3" s="471"/>
      <c r="LPI3" s="471"/>
      <c r="LPJ3" s="471"/>
      <c r="LPK3" s="471"/>
      <c r="LPL3" s="471"/>
      <c r="LPM3" s="471"/>
      <c r="LPN3" s="471"/>
      <c r="LPO3" s="471"/>
      <c r="LPP3" s="471"/>
      <c r="LPQ3" s="471"/>
      <c r="LPR3" s="471"/>
      <c r="LPS3" s="471"/>
      <c r="LPT3" s="471"/>
      <c r="LPU3" s="471"/>
      <c r="LPV3" s="471"/>
      <c r="LPW3" s="471"/>
      <c r="LPX3" s="471"/>
      <c r="LPY3" s="471"/>
      <c r="LPZ3" s="471"/>
      <c r="LQA3" s="471"/>
      <c r="LQB3" s="471"/>
      <c r="LQC3" s="471"/>
      <c r="LQD3" s="471"/>
      <c r="LQE3" s="471"/>
      <c r="LQF3" s="471"/>
      <c r="LQG3" s="471"/>
      <c r="LQH3" s="471"/>
      <c r="LQI3" s="471"/>
      <c r="LQJ3" s="471"/>
      <c r="LQK3" s="471"/>
      <c r="LQL3" s="471"/>
      <c r="LQM3" s="471"/>
      <c r="LQN3" s="471"/>
      <c r="LQO3" s="471"/>
      <c r="LQP3" s="471"/>
      <c r="LQQ3" s="471"/>
      <c r="LQR3" s="471"/>
      <c r="LQS3" s="471"/>
      <c r="LQT3" s="471"/>
      <c r="LQU3" s="471"/>
      <c r="LQV3" s="471"/>
      <c r="LQW3" s="471"/>
      <c r="LQX3" s="471"/>
      <c r="LQY3" s="471"/>
      <c r="LQZ3" s="471"/>
      <c r="LRA3" s="471"/>
      <c r="LRB3" s="471"/>
      <c r="LRC3" s="471"/>
      <c r="LRD3" s="471"/>
      <c r="LRE3" s="471"/>
      <c r="LRF3" s="471"/>
      <c r="LRG3" s="471"/>
      <c r="LRH3" s="471"/>
      <c r="LRI3" s="471"/>
      <c r="LRJ3" s="471"/>
      <c r="LRK3" s="471"/>
      <c r="LRL3" s="471"/>
      <c r="LRM3" s="471"/>
      <c r="LRN3" s="471"/>
      <c r="LRO3" s="471"/>
      <c r="LRP3" s="471"/>
      <c r="LRQ3" s="471"/>
      <c r="LRR3" s="471"/>
      <c r="LRS3" s="471"/>
      <c r="LRT3" s="471"/>
      <c r="LRU3" s="471"/>
      <c r="LRV3" s="471"/>
      <c r="LRW3" s="471"/>
      <c r="LRX3" s="471"/>
      <c r="LRY3" s="471"/>
      <c r="LRZ3" s="471"/>
      <c r="LSA3" s="471"/>
      <c r="LSB3" s="471"/>
      <c r="LSC3" s="471"/>
      <c r="LSD3" s="471"/>
      <c r="LSE3" s="471"/>
      <c r="LSF3" s="471"/>
      <c r="LSG3" s="471"/>
      <c r="LSH3" s="471"/>
      <c r="LSI3" s="471"/>
      <c r="LSJ3" s="471"/>
      <c r="LSK3" s="471"/>
      <c r="LSL3" s="471"/>
      <c r="LSM3" s="471"/>
      <c r="LSN3" s="471"/>
      <c r="LSO3" s="471"/>
      <c r="LSP3" s="471"/>
      <c r="LSQ3" s="471"/>
      <c r="LSR3" s="471"/>
      <c r="LSS3" s="471"/>
      <c r="LST3" s="471"/>
      <c r="LSU3" s="471"/>
      <c r="LSV3" s="471"/>
      <c r="LSW3" s="471"/>
      <c r="LSX3" s="471"/>
      <c r="LSY3" s="471"/>
      <c r="LSZ3" s="471"/>
      <c r="LTA3" s="471"/>
      <c r="LTB3" s="471"/>
      <c r="LTC3" s="471"/>
      <c r="LTD3" s="471"/>
      <c r="LTE3" s="471"/>
      <c r="LTF3" s="471"/>
      <c r="LTG3" s="471"/>
      <c r="LTH3" s="471"/>
      <c r="LTI3" s="471"/>
      <c r="LTJ3" s="471"/>
      <c r="LTK3" s="471"/>
      <c r="LTL3" s="471"/>
      <c r="LTM3" s="471"/>
      <c r="LTN3" s="471"/>
      <c r="LTO3" s="471"/>
      <c r="LTP3" s="471"/>
      <c r="LTQ3" s="471"/>
      <c r="LTR3" s="471"/>
      <c r="LTS3" s="471"/>
      <c r="LTT3" s="471"/>
      <c r="LTU3" s="471"/>
      <c r="LTV3" s="471"/>
      <c r="LTW3" s="471"/>
      <c r="LTX3" s="471"/>
      <c r="LTY3" s="471"/>
      <c r="LTZ3" s="471"/>
      <c r="LUA3" s="471"/>
      <c r="LUB3" s="471"/>
      <c r="LUC3" s="471"/>
      <c r="LUD3" s="471"/>
      <c r="LUE3" s="471"/>
      <c r="LUF3" s="471"/>
      <c r="LUG3" s="471"/>
      <c r="LUH3" s="471"/>
      <c r="LUI3" s="471"/>
      <c r="LUJ3" s="471"/>
      <c r="LUK3" s="471"/>
      <c r="LUL3" s="471"/>
      <c r="LUM3" s="471"/>
      <c r="LUN3" s="471"/>
      <c r="LUO3" s="471"/>
      <c r="LUP3" s="471"/>
      <c r="LUQ3" s="471"/>
      <c r="LUR3" s="471"/>
      <c r="LUS3" s="471"/>
      <c r="LUT3" s="471"/>
      <c r="LUU3" s="471"/>
      <c r="LUV3" s="471"/>
      <c r="LUW3" s="471"/>
      <c r="LUX3" s="471"/>
      <c r="LUY3" s="471"/>
      <c r="LUZ3" s="471"/>
      <c r="LVA3" s="471"/>
      <c r="LVB3" s="471"/>
      <c r="LVC3" s="471"/>
      <c r="LVD3" s="471"/>
      <c r="LVE3" s="471"/>
      <c r="LVF3" s="471"/>
      <c r="LVG3" s="471"/>
      <c r="LVH3" s="471"/>
      <c r="LVI3" s="471"/>
      <c r="LVJ3" s="471"/>
      <c r="LVK3" s="471"/>
      <c r="LVL3" s="471"/>
      <c r="LVM3" s="471"/>
      <c r="LVN3" s="471"/>
      <c r="LVO3" s="471"/>
      <c r="LVP3" s="471"/>
      <c r="LVQ3" s="471"/>
      <c r="LVR3" s="471"/>
      <c r="LVS3" s="471"/>
      <c r="LVT3" s="471"/>
      <c r="LVU3" s="471"/>
      <c r="LVV3" s="471"/>
      <c r="LVW3" s="471"/>
      <c r="LVX3" s="471"/>
      <c r="LVY3" s="471"/>
      <c r="LVZ3" s="471"/>
      <c r="LWA3" s="471"/>
      <c r="LWB3" s="471"/>
      <c r="LWC3" s="471"/>
      <c r="LWD3" s="471"/>
      <c r="LWE3" s="471"/>
      <c r="LWF3" s="471"/>
      <c r="LWG3" s="471"/>
      <c r="LWH3" s="471"/>
      <c r="LWI3" s="471"/>
      <c r="LWJ3" s="471"/>
      <c r="LWK3" s="471"/>
      <c r="LWL3" s="471"/>
      <c r="LWM3" s="471"/>
      <c r="LWN3" s="471"/>
      <c r="LWO3" s="471"/>
      <c r="LWP3" s="471"/>
      <c r="LWQ3" s="471"/>
      <c r="LWR3" s="471"/>
      <c r="LWS3" s="471"/>
      <c r="LWT3" s="471"/>
      <c r="LWU3" s="471"/>
      <c r="LWV3" s="471"/>
      <c r="LWW3" s="471"/>
      <c r="LWX3" s="471"/>
      <c r="LWY3" s="471"/>
      <c r="LWZ3" s="471"/>
      <c r="LXA3" s="471"/>
      <c r="LXB3" s="471"/>
      <c r="LXC3" s="471"/>
      <c r="LXD3" s="471"/>
      <c r="LXE3" s="471"/>
      <c r="LXF3" s="471"/>
      <c r="LXG3" s="471"/>
      <c r="LXH3" s="471"/>
      <c r="LXI3" s="471"/>
      <c r="LXJ3" s="471"/>
      <c r="LXK3" s="471"/>
      <c r="LXL3" s="471"/>
      <c r="LXM3" s="471"/>
      <c r="LXN3" s="471"/>
      <c r="LXO3" s="471"/>
      <c r="LXP3" s="471"/>
      <c r="LXQ3" s="471"/>
      <c r="LXR3" s="471"/>
      <c r="LXS3" s="471"/>
      <c r="LXT3" s="471"/>
      <c r="LXU3" s="471"/>
      <c r="LXV3" s="471"/>
      <c r="LXW3" s="471"/>
      <c r="LXX3" s="471"/>
      <c r="LXY3" s="471"/>
      <c r="LXZ3" s="471"/>
      <c r="LYA3" s="471"/>
      <c r="LYB3" s="471"/>
      <c r="LYC3" s="471"/>
      <c r="LYD3" s="471"/>
      <c r="LYE3" s="471"/>
      <c r="LYF3" s="471"/>
      <c r="LYG3" s="471"/>
      <c r="LYH3" s="471"/>
      <c r="LYI3" s="471"/>
      <c r="LYJ3" s="471"/>
      <c r="LYK3" s="471"/>
      <c r="LYL3" s="471"/>
      <c r="LYM3" s="471"/>
      <c r="LYN3" s="471"/>
      <c r="LYO3" s="471"/>
      <c r="LYP3" s="471"/>
      <c r="LYQ3" s="471"/>
      <c r="LYR3" s="471"/>
      <c r="LYS3" s="471"/>
      <c r="LYT3" s="471"/>
      <c r="LYU3" s="471"/>
      <c r="LYV3" s="471"/>
      <c r="LYW3" s="471"/>
      <c r="LYX3" s="471"/>
      <c r="LYY3" s="471"/>
      <c r="LYZ3" s="471"/>
      <c r="LZA3" s="471"/>
      <c r="LZB3" s="471"/>
      <c r="LZC3" s="471"/>
      <c r="LZD3" s="471"/>
      <c r="LZE3" s="471"/>
      <c r="LZF3" s="471"/>
      <c r="LZG3" s="471"/>
      <c r="LZH3" s="471"/>
      <c r="LZI3" s="471"/>
      <c r="LZJ3" s="471"/>
      <c r="LZK3" s="471"/>
      <c r="LZL3" s="471"/>
      <c r="LZM3" s="471"/>
      <c r="LZN3" s="471"/>
      <c r="LZO3" s="471"/>
      <c r="LZP3" s="471"/>
      <c r="LZQ3" s="471"/>
      <c r="LZR3" s="471"/>
      <c r="LZS3" s="471"/>
      <c r="LZT3" s="471"/>
      <c r="LZU3" s="471"/>
      <c r="LZV3" s="471"/>
      <c r="LZW3" s="471"/>
      <c r="LZX3" s="471"/>
      <c r="LZY3" s="471"/>
      <c r="LZZ3" s="471"/>
      <c r="MAA3" s="471"/>
      <c r="MAB3" s="471"/>
      <c r="MAC3" s="471"/>
      <c r="MAD3" s="471"/>
      <c r="MAE3" s="471"/>
      <c r="MAF3" s="471"/>
      <c r="MAG3" s="471"/>
      <c r="MAH3" s="471"/>
      <c r="MAI3" s="471"/>
      <c r="MAJ3" s="471"/>
      <c r="MAK3" s="471"/>
      <c r="MAL3" s="471"/>
      <c r="MAM3" s="471"/>
      <c r="MAN3" s="471"/>
      <c r="MAO3" s="471"/>
      <c r="MAP3" s="471"/>
      <c r="MAQ3" s="471"/>
      <c r="MAR3" s="471"/>
      <c r="MAS3" s="471"/>
      <c r="MAT3" s="471"/>
      <c r="MAU3" s="471"/>
      <c r="MAV3" s="471"/>
      <c r="MAW3" s="471"/>
      <c r="MAX3" s="471"/>
      <c r="MAY3" s="471"/>
      <c r="MAZ3" s="471"/>
      <c r="MBA3" s="471"/>
      <c r="MBB3" s="471"/>
      <c r="MBC3" s="471"/>
      <c r="MBD3" s="471"/>
      <c r="MBE3" s="471"/>
      <c r="MBF3" s="471"/>
      <c r="MBG3" s="471"/>
      <c r="MBH3" s="471"/>
      <c r="MBI3" s="471"/>
      <c r="MBJ3" s="471"/>
      <c r="MBK3" s="471"/>
      <c r="MBL3" s="471"/>
      <c r="MBM3" s="471"/>
      <c r="MBN3" s="471"/>
      <c r="MBO3" s="471"/>
      <c r="MBP3" s="471"/>
      <c r="MBQ3" s="471"/>
      <c r="MBR3" s="471"/>
      <c r="MBS3" s="471"/>
      <c r="MBT3" s="471"/>
      <c r="MBU3" s="471"/>
      <c r="MBV3" s="471"/>
      <c r="MBW3" s="471"/>
      <c r="MBX3" s="471"/>
      <c r="MBY3" s="471"/>
      <c r="MBZ3" s="471"/>
      <c r="MCA3" s="471"/>
      <c r="MCB3" s="471"/>
      <c r="MCC3" s="471"/>
      <c r="MCD3" s="471"/>
      <c r="MCE3" s="471"/>
      <c r="MCF3" s="471"/>
      <c r="MCG3" s="471"/>
      <c r="MCH3" s="471"/>
      <c r="MCI3" s="471"/>
      <c r="MCJ3" s="471"/>
      <c r="MCK3" s="471"/>
      <c r="MCL3" s="471"/>
      <c r="MCM3" s="471"/>
      <c r="MCN3" s="471"/>
      <c r="MCO3" s="471"/>
      <c r="MCP3" s="471"/>
      <c r="MCQ3" s="471"/>
      <c r="MCR3" s="471"/>
      <c r="MCS3" s="471"/>
      <c r="MCT3" s="471"/>
      <c r="MCU3" s="471"/>
      <c r="MCV3" s="471"/>
      <c r="MCW3" s="471"/>
      <c r="MCX3" s="471"/>
      <c r="MCY3" s="471"/>
      <c r="MCZ3" s="471"/>
      <c r="MDA3" s="471"/>
      <c r="MDB3" s="471"/>
      <c r="MDC3" s="471"/>
      <c r="MDD3" s="471"/>
      <c r="MDE3" s="471"/>
      <c r="MDF3" s="471"/>
      <c r="MDG3" s="471"/>
      <c r="MDH3" s="471"/>
      <c r="MDI3" s="471"/>
      <c r="MDJ3" s="471"/>
      <c r="MDK3" s="471"/>
      <c r="MDL3" s="471"/>
      <c r="MDM3" s="471"/>
      <c r="MDN3" s="471"/>
      <c r="MDO3" s="471"/>
      <c r="MDP3" s="471"/>
      <c r="MDQ3" s="471"/>
      <c r="MDR3" s="471"/>
      <c r="MDS3" s="471"/>
      <c r="MDT3" s="471"/>
      <c r="MDU3" s="471"/>
      <c r="MDV3" s="471"/>
      <c r="MDW3" s="471"/>
      <c r="MDX3" s="471"/>
      <c r="MDY3" s="471"/>
      <c r="MDZ3" s="471"/>
      <c r="MEA3" s="471"/>
      <c r="MEB3" s="471"/>
      <c r="MEC3" s="471"/>
      <c r="MED3" s="471"/>
      <c r="MEE3" s="471"/>
      <c r="MEF3" s="471"/>
      <c r="MEG3" s="471"/>
      <c r="MEH3" s="471"/>
      <c r="MEI3" s="471"/>
      <c r="MEJ3" s="471"/>
      <c r="MEK3" s="471"/>
      <c r="MEL3" s="471"/>
      <c r="MEM3" s="471"/>
      <c r="MEN3" s="471"/>
      <c r="MEO3" s="471"/>
      <c r="MEP3" s="471"/>
      <c r="MEQ3" s="471"/>
      <c r="MER3" s="471"/>
      <c r="MES3" s="471"/>
      <c r="MET3" s="471"/>
      <c r="MEU3" s="471"/>
      <c r="MEV3" s="471"/>
      <c r="MEW3" s="471"/>
      <c r="MEX3" s="471"/>
      <c r="MEY3" s="471"/>
      <c r="MEZ3" s="471"/>
      <c r="MFA3" s="471"/>
      <c r="MFB3" s="471"/>
      <c r="MFC3" s="471"/>
      <c r="MFD3" s="471"/>
      <c r="MFE3" s="471"/>
      <c r="MFF3" s="471"/>
      <c r="MFG3" s="471"/>
      <c r="MFH3" s="471"/>
      <c r="MFI3" s="471"/>
      <c r="MFJ3" s="471"/>
      <c r="MFK3" s="471"/>
      <c r="MFL3" s="471"/>
      <c r="MFM3" s="471"/>
      <c r="MFN3" s="471"/>
      <c r="MFO3" s="471"/>
      <c r="MFP3" s="471"/>
      <c r="MFQ3" s="471"/>
      <c r="MFR3" s="471"/>
      <c r="MFS3" s="471"/>
      <c r="MFT3" s="471"/>
      <c r="MFU3" s="471"/>
      <c r="MFV3" s="471"/>
      <c r="MFW3" s="471"/>
      <c r="MFX3" s="471"/>
      <c r="MFY3" s="471"/>
      <c r="MFZ3" s="471"/>
      <c r="MGA3" s="471"/>
      <c r="MGB3" s="471"/>
      <c r="MGC3" s="471"/>
      <c r="MGD3" s="471"/>
      <c r="MGE3" s="471"/>
      <c r="MGF3" s="471"/>
      <c r="MGG3" s="471"/>
      <c r="MGH3" s="471"/>
      <c r="MGI3" s="471"/>
      <c r="MGJ3" s="471"/>
      <c r="MGK3" s="471"/>
      <c r="MGL3" s="471"/>
      <c r="MGM3" s="471"/>
      <c r="MGN3" s="471"/>
      <c r="MGO3" s="471"/>
      <c r="MGP3" s="471"/>
      <c r="MGQ3" s="471"/>
      <c r="MGR3" s="471"/>
      <c r="MGS3" s="471"/>
      <c r="MGT3" s="471"/>
      <c r="MGU3" s="471"/>
      <c r="MGV3" s="471"/>
      <c r="MGW3" s="471"/>
      <c r="MGX3" s="471"/>
      <c r="MGY3" s="471"/>
      <c r="MGZ3" s="471"/>
      <c r="MHA3" s="471"/>
      <c r="MHB3" s="471"/>
      <c r="MHC3" s="471"/>
      <c r="MHD3" s="471"/>
      <c r="MHE3" s="471"/>
      <c r="MHF3" s="471"/>
      <c r="MHG3" s="471"/>
      <c r="MHH3" s="471"/>
      <c r="MHI3" s="471"/>
      <c r="MHJ3" s="471"/>
      <c r="MHK3" s="471"/>
      <c r="MHL3" s="471"/>
      <c r="MHM3" s="471"/>
      <c r="MHN3" s="471"/>
      <c r="MHO3" s="471"/>
      <c r="MHP3" s="471"/>
      <c r="MHQ3" s="471"/>
      <c r="MHR3" s="471"/>
      <c r="MHS3" s="471"/>
      <c r="MHT3" s="471"/>
      <c r="MHU3" s="471"/>
      <c r="MHV3" s="471"/>
      <c r="MHW3" s="471"/>
      <c r="MHX3" s="471"/>
      <c r="MHY3" s="471"/>
      <c r="MHZ3" s="471"/>
      <c r="MIA3" s="471"/>
      <c r="MIB3" s="471"/>
      <c r="MIC3" s="471"/>
      <c r="MID3" s="471"/>
      <c r="MIE3" s="471"/>
      <c r="MIF3" s="471"/>
      <c r="MIG3" s="471"/>
      <c r="MIH3" s="471"/>
      <c r="MII3" s="471"/>
      <c r="MIJ3" s="471"/>
      <c r="MIK3" s="471"/>
      <c r="MIL3" s="471"/>
      <c r="MIM3" s="471"/>
      <c r="MIN3" s="471"/>
      <c r="MIO3" s="471"/>
      <c r="MIP3" s="471"/>
      <c r="MIQ3" s="471"/>
      <c r="MIR3" s="471"/>
      <c r="MIS3" s="471"/>
      <c r="MIT3" s="471"/>
      <c r="MIU3" s="471"/>
      <c r="MIV3" s="471"/>
      <c r="MIW3" s="471"/>
      <c r="MIX3" s="471"/>
      <c r="MIY3" s="471"/>
      <c r="MIZ3" s="471"/>
      <c r="MJA3" s="471"/>
      <c r="MJB3" s="471"/>
      <c r="MJC3" s="471"/>
      <c r="MJD3" s="471"/>
      <c r="MJE3" s="471"/>
      <c r="MJF3" s="471"/>
      <c r="MJG3" s="471"/>
      <c r="MJH3" s="471"/>
      <c r="MJI3" s="471"/>
      <c r="MJJ3" s="471"/>
      <c r="MJK3" s="471"/>
      <c r="MJL3" s="471"/>
      <c r="MJM3" s="471"/>
      <c r="MJN3" s="471"/>
      <c r="MJO3" s="471"/>
      <c r="MJP3" s="471"/>
      <c r="MJQ3" s="471"/>
      <c r="MJR3" s="471"/>
      <c r="MJS3" s="471"/>
      <c r="MJT3" s="471"/>
      <c r="MJU3" s="471"/>
      <c r="MJV3" s="471"/>
      <c r="MJW3" s="471"/>
      <c r="MJX3" s="471"/>
      <c r="MJY3" s="471"/>
      <c r="MJZ3" s="471"/>
      <c r="MKA3" s="471"/>
      <c r="MKB3" s="471"/>
      <c r="MKC3" s="471"/>
      <c r="MKD3" s="471"/>
      <c r="MKE3" s="471"/>
      <c r="MKF3" s="471"/>
      <c r="MKG3" s="471"/>
      <c r="MKH3" s="471"/>
      <c r="MKI3" s="471"/>
      <c r="MKJ3" s="471"/>
      <c r="MKK3" s="471"/>
      <c r="MKL3" s="471"/>
      <c r="MKM3" s="471"/>
      <c r="MKN3" s="471"/>
      <c r="MKO3" s="471"/>
      <c r="MKP3" s="471"/>
      <c r="MKQ3" s="471"/>
      <c r="MKR3" s="471"/>
      <c r="MKS3" s="471"/>
      <c r="MKT3" s="471"/>
      <c r="MKU3" s="471"/>
      <c r="MKV3" s="471"/>
      <c r="MKW3" s="471"/>
      <c r="MKX3" s="471"/>
      <c r="MKY3" s="471"/>
      <c r="MKZ3" s="471"/>
      <c r="MLA3" s="471"/>
      <c r="MLB3" s="471"/>
      <c r="MLC3" s="471"/>
      <c r="MLD3" s="471"/>
      <c r="MLE3" s="471"/>
      <c r="MLF3" s="471"/>
      <c r="MLG3" s="471"/>
      <c r="MLH3" s="471"/>
      <c r="MLI3" s="471"/>
      <c r="MLJ3" s="471"/>
      <c r="MLK3" s="471"/>
      <c r="MLL3" s="471"/>
      <c r="MLM3" s="471"/>
      <c r="MLN3" s="471"/>
      <c r="MLO3" s="471"/>
      <c r="MLP3" s="471"/>
      <c r="MLQ3" s="471"/>
      <c r="MLR3" s="471"/>
      <c r="MLS3" s="471"/>
      <c r="MLT3" s="471"/>
      <c r="MLU3" s="471"/>
      <c r="MLV3" s="471"/>
      <c r="MLW3" s="471"/>
      <c r="MLX3" s="471"/>
      <c r="MLY3" s="471"/>
      <c r="MLZ3" s="471"/>
      <c r="MMA3" s="471"/>
      <c r="MMB3" s="471"/>
      <c r="MMC3" s="471"/>
      <c r="MMD3" s="471"/>
      <c r="MME3" s="471"/>
      <c r="MMF3" s="471"/>
      <c r="MMG3" s="471"/>
      <c r="MMH3" s="471"/>
      <c r="MMI3" s="471"/>
      <c r="MMJ3" s="471"/>
      <c r="MMK3" s="471"/>
      <c r="MML3" s="471"/>
      <c r="MMM3" s="471"/>
      <c r="MMN3" s="471"/>
      <c r="MMO3" s="471"/>
      <c r="MMP3" s="471"/>
      <c r="MMQ3" s="471"/>
      <c r="MMR3" s="471"/>
      <c r="MMS3" s="471"/>
      <c r="MMT3" s="471"/>
      <c r="MMU3" s="471"/>
      <c r="MMV3" s="471"/>
      <c r="MMW3" s="471"/>
      <c r="MMX3" s="471"/>
      <c r="MMY3" s="471"/>
      <c r="MMZ3" s="471"/>
      <c r="MNA3" s="471"/>
      <c r="MNB3" s="471"/>
      <c r="MNC3" s="471"/>
      <c r="MND3" s="471"/>
      <c r="MNE3" s="471"/>
      <c r="MNF3" s="471"/>
      <c r="MNG3" s="471"/>
      <c r="MNH3" s="471"/>
      <c r="MNI3" s="471"/>
      <c r="MNJ3" s="471"/>
      <c r="MNK3" s="471"/>
      <c r="MNL3" s="471"/>
      <c r="MNM3" s="471"/>
      <c r="MNN3" s="471"/>
      <c r="MNO3" s="471"/>
      <c r="MNP3" s="471"/>
      <c r="MNQ3" s="471"/>
      <c r="MNR3" s="471"/>
      <c r="MNS3" s="471"/>
      <c r="MNT3" s="471"/>
      <c r="MNU3" s="471"/>
      <c r="MNV3" s="471"/>
      <c r="MNW3" s="471"/>
      <c r="MNX3" s="471"/>
      <c r="MNY3" s="471"/>
      <c r="MNZ3" s="471"/>
      <c r="MOA3" s="471"/>
      <c r="MOB3" s="471"/>
      <c r="MOC3" s="471"/>
      <c r="MOD3" s="471"/>
      <c r="MOE3" s="471"/>
      <c r="MOF3" s="471"/>
      <c r="MOG3" s="471"/>
      <c r="MOH3" s="471"/>
      <c r="MOI3" s="471"/>
      <c r="MOJ3" s="471"/>
      <c r="MOK3" s="471"/>
      <c r="MOL3" s="471"/>
      <c r="MOM3" s="471"/>
      <c r="MON3" s="471"/>
      <c r="MOO3" s="471"/>
      <c r="MOP3" s="471"/>
      <c r="MOQ3" s="471"/>
      <c r="MOR3" s="471"/>
      <c r="MOS3" s="471"/>
      <c r="MOT3" s="471"/>
      <c r="MOU3" s="471"/>
      <c r="MOV3" s="471"/>
      <c r="MOW3" s="471"/>
      <c r="MOX3" s="471"/>
      <c r="MOY3" s="471"/>
      <c r="MOZ3" s="471"/>
      <c r="MPA3" s="471"/>
      <c r="MPB3" s="471"/>
      <c r="MPC3" s="471"/>
      <c r="MPD3" s="471"/>
      <c r="MPE3" s="471"/>
      <c r="MPF3" s="471"/>
      <c r="MPG3" s="471"/>
      <c r="MPH3" s="471"/>
      <c r="MPI3" s="471"/>
      <c r="MPJ3" s="471"/>
      <c r="MPK3" s="471"/>
      <c r="MPL3" s="471"/>
      <c r="MPM3" s="471"/>
      <c r="MPN3" s="471"/>
      <c r="MPO3" s="471"/>
      <c r="MPP3" s="471"/>
      <c r="MPQ3" s="471"/>
      <c r="MPR3" s="471"/>
      <c r="MPS3" s="471"/>
      <c r="MPT3" s="471"/>
      <c r="MPU3" s="471"/>
      <c r="MPV3" s="471"/>
      <c r="MPW3" s="471"/>
      <c r="MPX3" s="471"/>
      <c r="MPY3" s="471"/>
      <c r="MPZ3" s="471"/>
      <c r="MQA3" s="471"/>
      <c r="MQB3" s="471"/>
      <c r="MQC3" s="471"/>
      <c r="MQD3" s="471"/>
      <c r="MQE3" s="471"/>
      <c r="MQF3" s="471"/>
      <c r="MQG3" s="471"/>
      <c r="MQH3" s="471"/>
      <c r="MQI3" s="471"/>
      <c r="MQJ3" s="471"/>
      <c r="MQK3" s="471"/>
      <c r="MQL3" s="471"/>
      <c r="MQM3" s="471"/>
      <c r="MQN3" s="471"/>
      <c r="MQO3" s="471"/>
      <c r="MQP3" s="471"/>
      <c r="MQQ3" s="471"/>
      <c r="MQR3" s="471"/>
      <c r="MQS3" s="471"/>
      <c r="MQT3" s="471"/>
      <c r="MQU3" s="471"/>
      <c r="MQV3" s="471"/>
      <c r="MQW3" s="471"/>
      <c r="MQX3" s="471"/>
      <c r="MQY3" s="471"/>
      <c r="MQZ3" s="471"/>
      <c r="MRA3" s="471"/>
      <c r="MRB3" s="471"/>
      <c r="MRC3" s="471"/>
      <c r="MRD3" s="471"/>
      <c r="MRE3" s="471"/>
      <c r="MRF3" s="471"/>
      <c r="MRG3" s="471"/>
      <c r="MRH3" s="471"/>
      <c r="MRI3" s="471"/>
      <c r="MRJ3" s="471"/>
      <c r="MRK3" s="471"/>
      <c r="MRL3" s="471"/>
      <c r="MRM3" s="471"/>
      <c r="MRN3" s="471"/>
      <c r="MRO3" s="471"/>
      <c r="MRP3" s="471"/>
      <c r="MRQ3" s="471"/>
      <c r="MRR3" s="471"/>
      <c r="MRS3" s="471"/>
      <c r="MRT3" s="471"/>
      <c r="MRU3" s="471"/>
      <c r="MRV3" s="471"/>
      <c r="MRW3" s="471"/>
      <c r="MRX3" s="471"/>
      <c r="MRY3" s="471"/>
      <c r="MRZ3" s="471"/>
      <c r="MSA3" s="471"/>
      <c r="MSB3" s="471"/>
      <c r="MSC3" s="471"/>
      <c r="MSD3" s="471"/>
      <c r="MSE3" s="471"/>
      <c r="MSF3" s="471"/>
      <c r="MSG3" s="471"/>
      <c r="MSH3" s="471"/>
      <c r="MSI3" s="471"/>
      <c r="MSJ3" s="471"/>
      <c r="MSK3" s="471"/>
      <c r="MSL3" s="471"/>
      <c r="MSM3" s="471"/>
      <c r="MSN3" s="471"/>
      <c r="MSO3" s="471"/>
      <c r="MSP3" s="471"/>
      <c r="MSQ3" s="471"/>
      <c r="MSR3" s="471"/>
      <c r="MSS3" s="471"/>
      <c r="MST3" s="471"/>
      <c r="MSU3" s="471"/>
      <c r="MSV3" s="471"/>
      <c r="MSW3" s="471"/>
      <c r="MSX3" s="471"/>
      <c r="MSY3" s="471"/>
      <c r="MSZ3" s="471"/>
      <c r="MTA3" s="471"/>
      <c r="MTB3" s="471"/>
      <c r="MTC3" s="471"/>
      <c r="MTD3" s="471"/>
      <c r="MTE3" s="471"/>
      <c r="MTF3" s="471"/>
      <c r="MTG3" s="471"/>
      <c r="MTH3" s="471"/>
      <c r="MTI3" s="471"/>
      <c r="MTJ3" s="471"/>
      <c r="MTK3" s="471"/>
      <c r="MTL3" s="471"/>
      <c r="MTM3" s="471"/>
      <c r="MTN3" s="471"/>
      <c r="MTO3" s="471"/>
      <c r="MTP3" s="471"/>
      <c r="MTQ3" s="471"/>
      <c r="MTR3" s="471"/>
      <c r="MTS3" s="471"/>
      <c r="MTT3" s="471"/>
      <c r="MTU3" s="471"/>
      <c r="MTV3" s="471"/>
      <c r="MTW3" s="471"/>
      <c r="MTX3" s="471"/>
      <c r="MTY3" s="471"/>
      <c r="MTZ3" s="471"/>
      <c r="MUA3" s="471"/>
      <c r="MUB3" s="471"/>
      <c r="MUC3" s="471"/>
      <c r="MUD3" s="471"/>
      <c r="MUE3" s="471"/>
      <c r="MUF3" s="471"/>
      <c r="MUG3" s="471"/>
      <c r="MUH3" s="471"/>
      <c r="MUI3" s="471"/>
      <c r="MUJ3" s="471"/>
      <c r="MUK3" s="471"/>
      <c r="MUL3" s="471"/>
      <c r="MUM3" s="471"/>
      <c r="MUN3" s="471"/>
      <c r="MUO3" s="471"/>
      <c r="MUP3" s="471"/>
      <c r="MUQ3" s="471"/>
      <c r="MUR3" s="471"/>
      <c r="MUS3" s="471"/>
      <c r="MUT3" s="471"/>
      <c r="MUU3" s="471"/>
      <c r="MUV3" s="471"/>
      <c r="MUW3" s="471"/>
      <c r="MUX3" s="471"/>
      <c r="MUY3" s="471"/>
      <c r="MUZ3" s="471"/>
      <c r="MVA3" s="471"/>
      <c r="MVB3" s="471"/>
      <c r="MVC3" s="471"/>
      <c r="MVD3" s="471"/>
      <c r="MVE3" s="471"/>
      <c r="MVF3" s="471"/>
      <c r="MVG3" s="471"/>
      <c r="MVH3" s="471"/>
      <c r="MVI3" s="471"/>
      <c r="MVJ3" s="471"/>
      <c r="MVK3" s="471"/>
      <c r="MVL3" s="471"/>
      <c r="MVM3" s="471"/>
      <c r="MVN3" s="471"/>
      <c r="MVO3" s="471"/>
      <c r="MVP3" s="471"/>
      <c r="MVQ3" s="471"/>
      <c r="MVR3" s="471"/>
      <c r="MVS3" s="471"/>
      <c r="MVT3" s="471"/>
      <c r="MVU3" s="471"/>
      <c r="MVV3" s="471"/>
      <c r="MVW3" s="471"/>
      <c r="MVX3" s="471"/>
      <c r="MVY3" s="471"/>
      <c r="MVZ3" s="471"/>
      <c r="MWA3" s="471"/>
      <c r="MWB3" s="471"/>
      <c r="MWC3" s="471"/>
      <c r="MWD3" s="471"/>
      <c r="MWE3" s="471"/>
      <c r="MWF3" s="471"/>
      <c r="MWG3" s="471"/>
      <c r="MWH3" s="471"/>
      <c r="MWI3" s="471"/>
      <c r="MWJ3" s="471"/>
      <c r="MWK3" s="471"/>
      <c r="MWL3" s="471"/>
      <c r="MWM3" s="471"/>
      <c r="MWN3" s="471"/>
      <c r="MWO3" s="471"/>
      <c r="MWP3" s="471"/>
      <c r="MWQ3" s="471"/>
      <c r="MWR3" s="471"/>
      <c r="MWS3" s="471"/>
      <c r="MWT3" s="471"/>
      <c r="MWU3" s="471"/>
      <c r="MWV3" s="471"/>
      <c r="MWW3" s="471"/>
      <c r="MWX3" s="471"/>
      <c r="MWY3" s="471"/>
      <c r="MWZ3" s="471"/>
      <c r="MXA3" s="471"/>
      <c r="MXB3" s="471"/>
      <c r="MXC3" s="471"/>
      <c r="MXD3" s="471"/>
      <c r="MXE3" s="471"/>
      <c r="MXF3" s="471"/>
      <c r="MXG3" s="471"/>
      <c r="MXH3" s="471"/>
      <c r="MXI3" s="471"/>
      <c r="MXJ3" s="471"/>
      <c r="MXK3" s="471"/>
      <c r="MXL3" s="471"/>
      <c r="MXM3" s="471"/>
      <c r="MXN3" s="471"/>
      <c r="MXO3" s="471"/>
      <c r="MXP3" s="471"/>
      <c r="MXQ3" s="471"/>
      <c r="MXR3" s="471"/>
      <c r="MXS3" s="471"/>
      <c r="MXT3" s="471"/>
      <c r="MXU3" s="471"/>
      <c r="MXV3" s="471"/>
      <c r="MXW3" s="471"/>
      <c r="MXX3" s="471"/>
      <c r="MXY3" s="471"/>
      <c r="MXZ3" s="471"/>
      <c r="MYA3" s="471"/>
      <c r="MYB3" s="471"/>
      <c r="MYC3" s="471"/>
      <c r="MYD3" s="471"/>
      <c r="MYE3" s="471"/>
      <c r="MYF3" s="471"/>
      <c r="MYG3" s="471"/>
      <c r="MYH3" s="471"/>
      <c r="MYI3" s="471"/>
      <c r="MYJ3" s="471"/>
      <c r="MYK3" s="471"/>
      <c r="MYL3" s="471"/>
      <c r="MYM3" s="471"/>
      <c r="MYN3" s="471"/>
      <c r="MYO3" s="471"/>
      <c r="MYP3" s="471"/>
      <c r="MYQ3" s="471"/>
      <c r="MYR3" s="471"/>
      <c r="MYS3" s="471"/>
      <c r="MYT3" s="471"/>
      <c r="MYU3" s="471"/>
      <c r="MYV3" s="471"/>
      <c r="MYW3" s="471"/>
      <c r="MYX3" s="471"/>
      <c r="MYY3" s="471"/>
      <c r="MYZ3" s="471"/>
      <c r="MZA3" s="471"/>
      <c r="MZB3" s="471"/>
      <c r="MZC3" s="471"/>
      <c r="MZD3" s="471"/>
      <c r="MZE3" s="471"/>
      <c r="MZF3" s="471"/>
      <c r="MZG3" s="471"/>
      <c r="MZH3" s="471"/>
      <c r="MZI3" s="471"/>
      <c r="MZJ3" s="471"/>
      <c r="MZK3" s="471"/>
      <c r="MZL3" s="471"/>
      <c r="MZM3" s="471"/>
      <c r="MZN3" s="471"/>
      <c r="MZO3" s="471"/>
      <c r="MZP3" s="471"/>
      <c r="MZQ3" s="471"/>
      <c r="MZR3" s="471"/>
      <c r="MZS3" s="471"/>
      <c r="MZT3" s="471"/>
      <c r="MZU3" s="471"/>
      <c r="MZV3" s="471"/>
      <c r="MZW3" s="471"/>
      <c r="MZX3" s="471"/>
      <c r="MZY3" s="471"/>
      <c r="MZZ3" s="471"/>
      <c r="NAA3" s="471"/>
      <c r="NAB3" s="471"/>
      <c r="NAC3" s="471"/>
      <c r="NAD3" s="471"/>
      <c r="NAE3" s="471"/>
      <c r="NAF3" s="471"/>
      <c r="NAG3" s="471"/>
      <c r="NAH3" s="471"/>
      <c r="NAI3" s="471"/>
      <c r="NAJ3" s="471"/>
      <c r="NAK3" s="471"/>
      <c r="NAL3" s="471"/>
      <c r="NAM3" s="471"/>
      <c r="NAN3" s="471"/>
      <c r="NAO3" s="471"/>
      <c r="NAP3" s="471"/>
      <c r="NAQ3" s="471"/>
      <c r="NAR3" s="471"/>
      <c r="NAS3" s="471"/>
      <c r="NAT3" s="471"/>
      <c r="NAU3" s="471"/>
      <c r="NAV3" s="471"/>
      <c r="NAW3" s="471"/>
      <c r="NAX3" s="471"/>
      <c r="NAY3" s="471"/>
      <c r="NAZ3" s="471"/>
      <c r="NBA3" s="471"/>
      <c r="NBB3" s="471"/>
      <c r="NBC3" s="471"/>
      <c r="NBD3" s="471"/>
      <c r="NBE3" s="471"/>
      <c r="NBF3" s="471"/>
      <c r="NBG3" s="471"/>
      <c r="NBH3" s="471"/>
      <c r="NBI3" s="471"/>
      <c r="NBJ3" s="471"/>
      <c r="NBK3" s="471"/>
      <c r="NBL3" s="471"/>
      <c r="NBM3" s="471"/>
      <c r="NBN3" s="471"/>
      <c r="NBO3" s="471"/>
      <c r="NBP3" s="471"/>
      <c r="NBQ3" s="471"/>
      <c r="NBR3" s="471"/>
      <c r="NBS3" s="471"/>
      <c r="NBT3" s="471"/>
      <c r="NBU3" s="471"/>
      <c r="NBV3" s="471"/>
      <c r="NBW3" s="471"/>
      <c r="NBX3" s="471"/>
      <c r="NBY3" s="471"/>
      <c r="NBZ3" s="471"/>
      <c r="NCA3" s="471"/>
      <c r="NCB3" s="471"/>
      <c r="NCC3" s="471"/>
      <c r="NCD3" s="471"/>
      <c r="NCE3" s="471"/>
      <c r="NCF3" s="471"/>
      <c r="NCG3" s="471"/>
      <c r="NCH3" s="471"/>
      <c r="NCI3" s="471"/>
      <c r="NCJ3" s="471"/>
      <c r="NCK3" s="471"/>
      <c r="NCL3" s="471"/>
      <c r="NCM3" s="471"/>
      <c r="NCN3" s="471"/>
      <c r="NCO3" s="471"/>
      <c r="NCP3" s="471"/>
      <c r="NCQ3" s="471"/>
      <c r="NCR3" s="471"/>
      <c r="NCS3" s="471"/>
      <c r="NCT3" s="471"/>
      <c r="NCU3" s="471"/>
      <c r="NCV3" s="471"/>
      <c r="NCW3" s="471"/>
      <c r="NCX3" s="471"/>
      <c r="NCY3" s="471"/>
      <c r="NCZ3" s="471"/>
      <c r="NDA3" s="471"/>
      <c r="NDB3" s="471"/>
      <c r="NDC3" s="471"/>
      <c r="NDD3" s="471"/>
      <c r="NDE3" s="471"/>
      <c r="NDF3" s="471"/>
      <c r="NDG3" s="471"/>
      <c r="NDH3" s="471"/>
      <c r="NDI3" s="471"/>
      <c r="NDJ3" s="471"/>
      <c r="NDK3" s="471"/>
      <c r="NDL3" s="471"/>
      <c r="NDM3" s="471"/>
      <c r="NDN3" s="471"/>
      <c r="NDO3" s="471"/>
      <c r="NDP3" s="471"/>
      <c r="NDQ3" s="471"/>
      <c r="NDR3" s="471"/>
      <c r="NDS3" s="471"/>
      <c r="NDT3" s="471"/>
      <c r="NDU3" s="471"/>
      <c r="NDV3" s="471"/>
      <c r="NDW3" s="471"/>
      <c r="NDX3" s="471"/>
      <c r="NDY3" s="471"/>
      <c r="NDZ3" s="471"/>
      <c r="NEA3" s="471"/>
      <c r="NEB3" s="471"/>
      <c r="NEC3" s="471"/>
      <c r="NED3" s="471"/>
      <c r="NEE3" s="471"/>
      <c r="NEF3" s="471"/>
      <c r="NEG3" s="471"/>
      <c r="NEH3" s="471"/>
      <c r="NEI3" s="471"/>
      <c r="NEJ3" s="471"/>
      <c r="NEK3" s="471"/>
      <c r="NEL3" s="471"/>
      <c r="NEM3" s="471"/>
      <c r="NEN3" s="471"/>
      <c r="NEO3" s="471"/>
      <c r="NEP3" s="471"/>
      <c r="NEQ3" s="471"/>
      <c r="NER3" s="471"/>
      <c r="NES3" s="471"/>
      <c r="NET3" s="471"/>
      <c r="NEU3" s="471"/>
      <c r="NEV3" s="471"/>
      <c r="NEW3" s="471"/>
      <c r="NEX3" s="471"/>
      <c r="NEY3" s="471"/>
      <c r="NEZ3" s="471"/>
      <c r="NFA3" s="471"/>
      <c r="NFB3" s="471"/>
      <c r="NFC3" s="471"/>
      <c r="NFD3" s="471"/>
      <c r="NFE3" s="471"/>
      <c r="NFF3" s="471"/>
      <c r="NFG3" s="471"/>
      <c r="NFH3" s="471"/>
      <c r="NFI3" s="471"/>
      <c r="NFJ3" s="471"/>
      <c r="NFK3" s="471"/>
      <c r="NFL3" s="471"/>
      <c r="NFM3" s="471"/>
      <c r="NFN3" s="471"/>
      <c r="NFO3" s="471"/>
      <c r="NFP3" s="471"/>
      <c r="NFQ3" s="471"/>
      <c r="NFR3" s="471"/>
      <c r="NFS3" s="471"/>
      <c r="NFT3" s="471"/>
      <c r="NFU3" s="471"/>
      <c r="NFV3" s="471"/>
      <c r="NFW3" s="471"/>
      <c r="NFX3" s="471"/>
      <c r="NFY3" s="471"/>
      <c r="NFZ3" s="471"/>
      <c r="NGA3" s="471"/>
      <c r="NGB3" s="471"/>
      <c r="NGC3" s="471"/>
      <c r="NGD3" s="471"/>
      <c r="NGE3" s="471"/>
      <c r="NGF3" s="471"/>
      <c r="NGG3" s="471"/>
      <c r="NGH3" s="471"/>
      <c r="NGI3" s="471"/>
      <c r="NGJ3" s="471"/>
      <c r="NGK3" s="471"/>
      <c r="NGL3" s="471"/>
      <c r="NGM3" s="471"/>
      <c r="NGN3" s="471"/>
      <c r="NGO3" s="471"/>
      <c r="NGP3" s="471"/>
      <c r="NGQ3" s="471"/>
      <c r="NGR3" s="471"/>
      <c r="NGS3" s="471"/>
      <c r="NGT3" s="471"/>
      <c r="NGU3" s="471"/>
      <c r="NGV3" s="471"/>
      <c r="NGW3" s="471"/>
      <c r="NGX3" s="471"/>
      <c r="NGY3" s="471"/>
      <c r="NGZ3" s="471"/>
      <c r="NHA3" s="471"/>
      <c r="NHB3" s="471"/>
      <c r="NHC3" s="471"/>
      <c r="NHD3" s="471"/>
      <c r="NHE3" s="471"/>
      <c r="NHF3" s="471"/>
      <c r="NHG3" s="471"/>
      <c r="NHH3" s="471"/>
      <c r="NHI3" s="471"/>
      <c r="NHJ3" s="471"/>
      <c r="NHK3" s="471"/>
      <c r="NHL3" s="471"/>
      <c r="NHM3" s="471"/>
      <c r="NHN3" s="471"/>
      <c r="NHO3" s="471"/>
      <c r="NHP3" s="471"/>
      <c r="NHQ3" s="471"/>
      <c r="NHR3" s="471"/>
      <c r="NHS3" s="471"/>
      <c r="NHT3" s="471"/>
      <c r="NHU3" s="471"/>
      <c r="NHV3" s="471"/>
      <c r="NHW3" s="471"/>
      <c r="NHX3" s="471"/>
      <c r="NHY3" s="471"/>
      <c r="NHZ3" s="471"/>
      <c r="NIA3" s="471"/>
      <c r="NIB3" s="471"/>
      <c r="NIC3" s="471"/>
      <c r="NID3" s="471"/>
      <c r="NIE3" s="471"/>
      <c r="NIF3" s="471"/>
      <c r="NIG3" s="471"/>
      <c r="NIH3" s="471"/>
      <c r="NII3" s="471"/>
      <c r="NIJ3" s="471"/>
      <c r="NIK3" s="471"/>
      <c r="NIL3" s="471"/>
      <c r="NIM3" s="471"/>
      <c r="NIN3" s="471"/>
      <c r="NIO3" s="471"/>
      <c r="NIP3" s="471"/>
      <c r="NIQ3" s="471"/>
      <c r="NIR3" s="471"/>
      <c r="NIS3" s="471"/>
      <c r="NIT3" s="471"/>
      <c r="NIU3" s="471"/>
      <c r="NIV3" s="471"/>
      <c r="NIW3" s="471"/>
      <c r="NIX3" s="471"/>
      <c r="NIY3" s="471"/>
      <c r="NIZ3" s="471"/>
      <c r="NJA3" s="471"/>
      <c r="NJB3" s="471"/>
      <c r="NJC3" s="471"/>
      <c r="NJD3" s="471"/>
      <c r="NJE3" s="471"/>
      <c r="NJF3" s="471"/>
      <c r="NJG3" s="471"/>
      <c r="NJH3" s="471"/>
      <c r="NJI3" s="471"/>
      <c r="NJJ3" s="471"/>
      <c r="NJK3" s="471"/>
      <c r="NJL3" s="471"/>
      <c r="NJM3" s="471"/>
      <c r="NJN3" s="471"/>
      <c r="NJO3" s="471"/>
      <c r="NJP3" s="471"/>
      <c r="NJQ3" s="471"/>
      <c r="NJR3" s="471"/>
      <c r="NJS3" s="471"/>
      <c r="NJT3" s="471"/>
      <c r="NJU3" s="471"/>
      <c r="NJV3" s="471"/>
      <c r="NJW3" s="471"/>
      <c r="NJX3" s="471"/>
      <c r="NJY3" s="471"/>
      <c r="NJZ3" s="471"/>
      <c r="NKA3" s="471"/>
      <c r="NKB3" s="471"/>
      <c r="NKC3" s="471"/>
      <c r="NKD3" s="471"/>
      <c r="NKE3" s="471"/>
      <c r="NKF3" s="471"/>
      <c r="NKG3" s="471"/>
      <c r="NKH3" s="471"/>
      <c r="NKI3" s="471"/>
      <c r="NKJ3" s="471"/>
      <c r="NKK3" s="471"/>
      <c r="NKL3" s="471"/>
      <c r="NKM3" s="471"/>
      <c r="NKN3" s="471"/>
      <c r="NKO3" s="471"/>
      <c r="NKP3" s="471"/>
      <c r="NKQ3" s="471"/>
      <c r="NKR3" s="471"/>
      <c r="NKS3" s="471"/>
      <c r="NKT3" s="471"/>
      <c r="NKU3" s="471"/>
      <c r="NKV3" s="471"/>
      <c r="NKW3" s="471"/>
      <c r="NKX3" s="471"/>
      <c r="NKY3" s="471"/>
      <c r="NKZ3" s="471"/>
      <c r="NLA3" s="471"/>
      <c r="NLB3" s="471"/>
      <c r="NLC3" s="471"/>
      <c r="NLD3" s="471"/>
      <c r="NLE3" s="471"/>
      <c r="NLF3" s="471"/>
      <c r="NLG3" s="471"/>
      <c r="NLH3" s="471"/>
      <c r="NLI3" s="471"/>
      <c r="NLJ3" s="471"/>
      <c r="NLK3" s="471"/>
      <c r="NLL3" s="471"/>
      <c r="NLM3" s="471"/>
      <c r="NLN3" s="471"/>
      <c r="NLO3" s="471"/>
      <c r="NLP3" s="471"/>
      <c r="NLQ3" s="471"/>
      <c r="NLR3" s="471"/>
      <c r="NLS3" s="471"/>
      <c r="NLT3" s="471"/>
      <c r="NLU3" s="471"/>
      <c r="NLV3" s="471"/>
      <c r="NLW3" s="471"/>
      <c r="NLX3" s="471"/>
      <c r="NLY3" s="471"/>
      <c r="NLZ3" s="471"/>
      <c r="NMA3" s="471"/>
      <c r="NMB3" s="471"/>
      <c r="NMC3" s="471"/>
      <c r="NMD3" s="471"/>
      <c r="NME3" s="471"/>
      <c r="NMF3" s="471"/>
      <c r="NMG3" s="471"/>
      <c r="NMH3" s="471"/>
      <c r="NMI3" s="471"/>
      <c r="NMJ3" s="471"/>
      <c r="NMK3" s="471"/>
      <c r="NML3" s="471"/>
      <c r="NMM3" s="471"/>
      <c r="NMN3" s="471"/>
      <c r="NMO3" s="471"/>
      <c r="NMP3" s="471"/>
      <c r="NMQ3" s="471"/>
      <c r="NMR3" s="471"/>
      <c r="NMS3" s="471"/>
      <c r="NMT3" s="471"/>
      <c r="NMU3" s="471"/>
      <c r="NMV3" s="471"/>
      <c r="NMW3" s="471"/>
      <c r="NMX3" s="471"/>
      <c r="NMY3" s="471"/>
      <c r="NMZ3" s="471"/>
      <c r="NNA3" s="471"/>
      <c r="NNB3" s="471"/>
      <c r="NNC3" s="471"/>
      <c r="NND3" s="471"/>
      <c r="NNE3" s="471"/>
      <c r="NNF3" s="471"/>
      <c r="NNG3" s="471"/>
      <c r="NNH3" s="471"/>
      <c r="NNI3" s="471"/>
      <c r="NNJ3" s="471"/>
      <c r="NNK3" s="471"/>
      <c r="NNL3" s="471"/>
      <c r="NNM3" s="471"/>
      <c r="NNN3" s="471"/>
      <c r="NNO3" s="471"/>
      <c r="NNP3" s="471"/>
      <c r="NNQ3" s="471"/>
      <c r="NNR3" s="471"/>
      <c r="NNS3" s="471"/>
      <c r="NNT3" s="471"/>
      <c r="NNU3" s="471"/>
      <c r="NNV3" s="471"/>
      <c r="NNW3" s="471"/>
      <c r="NNX3" s="471"/>
      <c r="NNY3" s="471"/>
      <c r="NNZ3" s="471"/>
      <c r="NOA3" s="471"/>
      <c r="NOB3" s="471"/>
      <c r="NOC3" s="471"/>
      <c r="NOD3" s="471"/>
      <c r="NOE3" s="471"/>
      <c r="NOF3" s="471"/>
      <c r="NOG3" s="471"/>
      <c r="NOH3" s="471"/>
      <c r="NOI3" s="471"/>
      <c r="NOJ3" s="471"/>
      <c r="NOK3" s="471"/>
      <c r="NOL3" s="471"/>
      <c r="NOM3" s="471"/>
      <c r="NON3" s="471"/>
      <c r="NOO3" s="471"/>
      <c r="NOP3" s="471"/>
      <c r="NOQ3" s="471"/>
      <c r="NOR3" s="471"/>
      <c r="NOS3" s="471"/>
      <c r="NOT3" s="471"/>
      <c r="NOU3" s="471"/>
      <c r="NOV3" s="471"/>
      <c r="NOW3" s="471"/>
      <c r="NOX3" s="471"/>
      <c r="NOY3" s="471"/>
      <c r="NOZ3" s="471"/>
      <c r="NPA3" s="471"/>
      <c r="NPB3" s="471"/>
      <c r="NPC3" s="471"/>
      <c r="NPD3" s="471"/>
      <c r="NPE3" s="471"/>
      <c r="NPF3" s="471"/>
      <c r="NPG3" s="471"/>
      <c r="NPH3" s="471"/>
      <c r="NPI3" s="471"/>
      <c r="NPJ3" s="471"/>
      <c r="NPK3" s="471"/>
      <c r="NPL3" s="471"/>
      <c r="NPM3" s="471"/>
      <c r="NPN3" s="471"/>
      <c r="NPO3" s="471"/>
      <c r="NPP3" s="471"/>
      <c r="NPQ3" s="471"/>
      <c r="NPR3" s="471"/>
      <c r="NPS3" s="471"/>
      <c r="NPT3" s="471"/>
      <c r="NPU3" s="471"/>
      <c r="NPV3" s="471"/>
      <c r="NPW3" s="471"/>
      <c r="NPX3" s="471"/>
      <c r="NPY3" s="471"/>
      <c r="NPZ3" s="471"/>
      <c r="NQA3" s="471"/>
      <c r="NQB3" s="471"/>
      <c r="NQC3" s="471"/>
      <c r="NQD3" s="471"/>
      <c r="NQE3" s="471"/>
      <c r="NQF3" s="471"/>
      <c r="NQG3" s="471"/>
      <c r="NQH3" s="471"/>
      <c r="NQI3" s="471"/>
      <c r="NQJ3" s="471"/>
      <c r="NQK3" s="471"/>
      <c r="NQL3" s="471"/>
      <c r="NQM3" s="471"/>
      <c r="NQN3" s="471"/>
      <c r="NQO3" s="471"/>
      <c r="NQP3" s="471"/>
      <c r="NQQ3" s="471"/>
      <c r="NQR3" s="471"/>
      <c r="NQS3" s="471"/>
      <c r="NQT3" s="471"/>
      <c r="NQU3" s="471"/>
      <c r="NQV3" s="471"/>
      <c r="NQW3" s="471"/>
      <c r="NQX3" s="471"/>
      <c r="NQY3" s="471"/>
      <c r="NQZ3" s="471"/>
      <c r="NRA3" s="471"/>
      <c r="NRB3" s="471"/>
      <c r="NRC3" s="471"/>
      <c r="NRD3" s="471"/>
      <c r="NRE3" s="471"/>
      <c r="NRF3" s="471"/>
      <c r="NRG3" s="471"/>
      <c r="NRH3" s="471"/>
      <c r="NRI3" s="471"/>
      <c r="NRJ3" s="471"/>
      <c r="NRK3" s="471"/>
      <c r="NRL3" s="471"/>
      <c r="NRM3" s="471"/>
      <c r="NRN3" s="471"/>
      <c r="NRO3" s="471"/>
      <c r="NRP3" s="471"/>
      <c r="NRQ3" s="471"/>
      <c r="NRR3" s="471"/>
      <c r="NRS3" s="471"/>
      <c r="NRT3" s="471"/>
      <c r="NRU3" s="471"/>
      <c r="NRV3" s="471"/>
      <c r="NRW3" s="471"/>
      <c r="NRX3" s="471"/>
      <c r="NRY3" s="471"/>
      <c r="NRZ3" s="471"/>
      <c r="NSA3" s="471"/>
      <c r="NSB3" s="471"/>
      <c r="NSC3" s="471"/>
      <c r="NSD3" s="471"/>
      <c r="NSE3" s="471"/>
      <c r="NSF3" s="471"/>
      <c r="NSG3" s="471"/>
      <c r="NSH3" s="471"/>
      <c r="NSI3" s="471"/>
      <c r="NSJ3" s="471"/>
      <c r="NSK3" s="471"/>
      <c r="NSL3" s="471"/>
      <c r="NSM3" s="471"/>
      <c r="NSN3" s="471"/>
      <c r="NSO3" s="471"/>
      <c r="NSP3" s="471"/>
      <c r="NSQ3" s="471"/>
      <c r="NSR3" s="471"/>
      <c r="NSS3" s="471"/>
      <c r="NST3" s="471"/>
      <c r="NSU3" s="471"/>
      <c r="NSV3" s="471"/>
      <c r="NSW3" s="471"/>
      <c r="NSX3" s="471"/>
      <c r="NSY3" s="471"/>
      <c r="NSZ3" s="471"/>
      <c r="NTA3" s="471"/>
      <c r="NTB3" s="471"/>
      <c r="NTC3" s="471"/>
      <c r="NTD3" s="471"/>
      <c r="NTE3" s="471"/>
      <c r="NTF3" s="471"/>
      <c r="NTG3" s="471"/>
      <c r="NTH3" s="471"/>
      <c r="NTI3" s="471"/>
      <c r="NTJ3" s="471"/>
      <c r="NTK3" s="471"/>
      <c r="NTL3" s="471"/>
      <c r="NTM3" s="471"/>
      <c r="NTN3" s="471"/>
      <c r="NTO3" s="471"/>
      <c r="NTP3" s="471"/>
      <c r="NTQ3" s="471"/>
      <c r="NTR3" s="471"/>
      <c r="NTS3" s="471"/>
      <c r="NTT3" s="471"/>
      <c r="NTU3" s="471"/>
      <c r="NTV3" s="471"/>
      <c r="NTW3" s="471"/>
      <c r="NTX3" s="471"/>
      <c r="NTY3" s="471"/>
      <c r="NTZ3" s="471"/>
      <c r="NUA3" s="471"/>
      <c r="NUB3" s="471"/>
      <c r="NUC3" s="471"/>
      <c r="NUD3" s="471"/>
      <c r="NUE3" s="471"/>
      <c r="NUF3" s="471"/>
      <c r="NUG3" s="471"/>
      <c r="NUH3" s="471"/>
      <c r="NUI3" s="471"/>
      <c r="NUJ3" s="471"/>
      <c r="NUK3" s="471"/>
      <c r="NUL3" s="471"/>
      <c r="NUM3" s="471"/>
      <c r="NUN3" s="471"/>
      <c r="NUO3" s="471"/>
      <c r="NUP3" s="471"/>
      <c r="NUQ3" s="471"/>
      <c r="NUR3" s="471"/>
      <c r="NUS3" s="471"/>
      <c r="NUT3" s="471"/>
      <c r="NUU3" s="471"/>
      <c r="NUV3" s="471"/>
      <c r="NUW3" s="471"/>
      <c r="NUX3" s="471"/>
      <c r="NUY3" s="471"/>
      <c r="NUZ3" s="471"/>
      <c r="NVA3" s="471"/>
      <c r="NVB3" s="471"/>
      <c r="NVC3" s="471"/>
      <c r="NVD3" s="471"/>
      <c r="NVE3" s="471"/>
      <c r="NVF3" s="471"/>
      <c r="NVG3" s="471"/>
      <c r="NVH3" s="471"/>
      <c r="NVI3" s="471"/>
      <c r="NVJ3" s="471"/>
      <c r="NVK3" s="471"/>
      <c r="NVL3" s="471"/>
      <c r="NVM3" s="471"/>
      <c r="NVN3" s="471"/>
      <c r="NVO3" s="471"/>
      <c r="NVP3" s="471"/>
      <c r="NVQ3" s="471"/>
      <c r="NVR3" s="471"/>
      <c r="NVS3" s="471"/>
      <c r="NVT3" s="471"/>
      <c r="NVU3" s="471"/>
      <c r="NVV3" s="471"/>
      <c r="NVW3" s="471"/>
      <c r="NVX3" s="471"/>
      <c r="NVY3" s="471"/>
      <c r="NVZ3" s="471"/>
      <c r="NWA3" s="471"/>
      <c r="NWB3" s="471"/>
      <c r="NWC3" s="471"/>
      <c r="NWD3" s="471"/>
      <c r="NWE3" s="471"/>
      <c r="NWF3" s="471"/>
      <c r="NWG3" s="471"/>
      <c r="NWH3" s="471"/>
      <c r="NWI3" s="471"/>
      <c r="NWJ3" s="471"/>
      <c r="NWK3" s="471"/>
      <c r="NWL3" s="471"/>
      <c r="NWM3" s="471"/>
      <c r="NWN3" s="471"/>
      <c r="NWO3" s="471"/>
      <c r="NWP3" s="471"/>
      <c r="NWQ3" s="471"/>
      <c r="NWR3" s="471"/>
      <c r="NWS3" s="471"/>
      <c r="NWT3" s="471"/>
      <c r="NWU3" s="471"/>
      <c r="NWV3" s="471"/>
      <c r="NWW3" s="471"/>
      <c r="NWX3" s="471"/>
      <c r="NWY3" s="471"/>
      <c r="NWZ3" s="471"/>
      <c r="NXA3" s="471"/>
      <c r="NXB3" s="471"/>
      <c r="NXC3" s="471"/>
      <c r="NXD3" s="471"/>
      <c r="NXE3" s="471"/>
      <c r="NXF3" s="471"/>
      <c r="NXG3" s="471"/>
      <c r="NXH3" s="471"/>
      <c r="NXI3" s="471"/>
      <c r="NXJ3" s="471"/>
      <c r="NXK3" s="471"/>
      <c r="NXL3" s="471"/>
      <c r="NXM3" s="471"/>
      <c r="NXN3" s="471"/>
      <c r="NXO3" s="471"/>
      <c r="NXP3" s="471"/>
      <c r="NXQ3" s="471"/>
      <c r="NXR3" s="471"/>
      <c r="NXS3" s="471"/>
      <c r="NXT3" s="471"/>
      <c r="NXU3" s="471"/>
      <c r="NXV3" s="471"/>
      <c r="NXW3" s="471"/>
      <c r="NXX3" s="471"/>
      <c r="NXY3" s="471"/>
      <c r="NXZ3" s="471"/>
      <c r="NYA3" s="471"/>
      <c r="NYB3" s="471"/>
      <c r="NYC3" s="471"/>
      <c r="NYD3" s="471"/>
      <c r="NYE3" s="471"/>
      <c r="NYF3" s="471"/>
      <c r="NYG3" s="471"/>
      <c r="NYH3" s="471"/>
      <c r="NYI3" s="471"/>
      <c r="NYJ3" s="471"/>
      <c r="NYK3" s="471"/>
      <c r="NYL3" s="471"/>
      <c r="NYM3" s="471"/>
      <c r="NYN3" s="471"/>
      <c r="NYO3" s="471"/>
      <c r="NYP3" s="471"/>
      <c r="NYQ3" s="471"/>
      <c r="NYR3" s="471"/>
      <c r="NYS3" s="471"/>
      <c r="NYT3" s="471"/>
      <c r="NYU3" s="471"/>
      <c r="NYV3" s="471"/>
      <c r="NYW3" s="471"/>
      <c r="NYX3" s="471"/>
      <c r="NYY3" s="471"/>
      <c r="NYZ3" s="471"/>
      <c r="NZA3" s="471"/>
      <c r="NZB3" s="471"/>
      <c r="NZC3" s="471"/>
      <c r="NZD3" s="471"/>
      <c r="NZE3" s="471"/>
      <c r="NZF3" s="471"/>
      <c r="NZG3" s="471"/>
      <c r="NZH3" s="471"/>
      <c r="NZI3" s="471"/>
      <c r="NZJ3" s="471"/>
      <c r="NZK3" s="471"/>
      <c r="NZL3" s="471"/>
      <c r="NZM3" s="471"/>
      <c r="NZN3" s="471"/>
      <c r="NZO3" s="471"/>
      <c r="NZP3" s="471"/>
      <c r="NZQ3" s="471"/>
      <c r="NZR3" s="471"/>
      <c r="NZS3" s="471"/>
      <c r="NZT3" s="471"/>
      <c r="NZU3" s="471"/>
      <c r="NZV3" s="471"/>
      <c r="NZW3" s="471"/>
      <c r="NZX3" s="471"/>
      <c r="NZY3" s="471"/>
      <c r="NZZ3" s="471"/>
      <c r="OAA3" s="471"/>
      <c r="OAB3" s="471"/>
      <c r="OAC3" s="471"/>
      <c r="OAD3" s="471"/>
      <c r="OAE3" s="471"/>
      <c r="OAF3" s="471"/>
      <c r="OAG3" s="471"/>
      <c r="OAH3" s="471"/>
      <c r="OAI3" s="471"/>
      <c r="OAJ3" s="471"/>
      <c r="OAK3" s="471"/>
      <c r="OAL3" s="471"/>
      <c r="OAM3" s="471"/>
      <c r="OAN3" s="471"/>
      <c r="OAO3" s="471"/>
      <c r="OAP3" s="471"/>
      <c r="OAQ3" s="471"/>
      <c r="OAR3" s="471"/>
      <c r="OAS3" s="471"/>
      <c r="OAT3" s="471"/>
      <c r="OAU3" s="471"/>
      <c r="OAV3" s="471"/>
      <c r="OAW3" s="471"/>
      <c r="OAX3" s="471"/>
      <c r="OAY3" s="471"/>
      <c r="OAZ3" s="471"/>
      <c r="OBA3" s="471"/>
      <c r="OBB3" s="471"/>
      <c r="OBC3" s="471"/>
      <c r="OBD3" s="471"/>
      <c r="OBE3" s="471"/>
      <c r="OBF3" s="471"/>
      <c r="OBG3" s="471"/>
      <c r="OBH3" s="471"/>
      <c r="OBI3" s="471"/>
      <c r="OBJ3" s="471"/>
      <c r="OBK3" s="471"/>
      <c r="OBL3" s="471"/>
      <c r="OBM3" s="471"/>
      <c r="OBN3" s="471"/>
      <c r="OBO3" s="471"/>
      <c r="OBP3" s="471"/>
      <c r="OBQ3" s="471"/>
      <c r="OBR3" s="471"/>
      <c r="OBS3" s="471"/>
      <c r="OBT3" s="471"/>
      <c r="OBU3" s="471"/>
      <c r="OBV3" s="471"/>
      <c r="OBW3" s="471"/>
      <c r="OBX3" s="471"/>
      <c r="OBY3" s="471"/>
      <c r="OBZ3" s="471"/>
      <c r="OCA3" s="471"/>
      <c r="OCB3" s="471"/>
      <c r="OCC3" s="471"/>
      <c r="OCD3" s="471"/>
      <c r="OCE3" s="471"/>
      <c r="OCF3" s="471"/>
      <c r="OCG3" s="471"/>
      <c r="OCH3" s="471"/>
      <c r="OCI3" s="471"/>
      <c r="OCJ3" s="471"/>
      <c r="OCK3" s="471"/>
      <c r="OCL3" s="471"/>
      <c r="OCM3" s="471"/>
      <c r="OCN3" s="471"/>
      <c r="OCO3" s="471"/>
      <c r="OCP3" s="471"/>
      <c r="OCQ3" s="471"/>
      <c r="OCR3" s="471"/>
      <c r="OCS3" s="471"/>
      <c r="OCT3" s="471"/>
      <c r="OCU3" s="471"/>
      <c r="OCV3" s="471"/>
      <c r="OCW3" s="471"/>
      <c r="OCX3" s="471"/>
      <c r="OCY3" s="471"/>
      <c r="OCZ3" s="471"/>
      <c r="ODA3" s="471"/>
      <c r="ODB3" s="471"/>
      <c r="ODC3" s="471"/>
      <c r="ODD3" s="471"/>
      <c r="ODE3" s="471"/>
      <c r="ODF3" s="471"/>
      <c r="ODG3" s="471"/>
      <c r="ODH3" s="471"/>
      <c r="ODI3" s="471"/>
      <c r="ODJ3" s="471"/>
      <c r="ODK3" s="471"/>
      <c r="ODL3" s="471"/>
      <c r="ODM3" s="471"/>
      <c r="ODN3" s="471"/>
      <c r="ODO3" s="471"/>
      <c r="ODP3" s="471"/>
      <c r="ODQ3" s="471"/>
      <c r="ODR3" s="471"/>
      <c r="ODS3" s="471"/>
      <c r="ODT3" s="471"/>
      <c r="ODU3" s="471"/>
      <c r="ODV3" s="471"/>
      <c r="ODW3" s="471"/>
      <c r="ODX3" s="471"/>
      <c r="ODY3" s="471"/>
      <c r="ODZ3" s="471"/>
      <c r="OEA3" s="471"/>
      <c r="OEB3" s="471"/>
      <c r="OEC3" s="471"/>
      <c r="OED3" s="471"/>
      <c r="OEE3" s="471"/>
      <c r="OEF3" s="471"/>
      <c r="OEG3" s="471"/>
      <c r="OEH3" s="471"/>
      <c r="OEI3" s="471"/>
      <c r="OEJ3" s="471"/>
      <c r="OEK3" s="471"/>
      <c r="OEL3" s="471"/>
      <c r="OEM3" s="471"/>
      <c r="OEN3" s="471"/>
      <c r="OEO3" s="471"/>
      <c r="OEP3" s="471"/>
      <c r="OEQ3" s="471"/>
      <c r="OER3" s="471"/>
      <c r="OES3" s="471"/>
      <c r="OET3" s="471"/>
      <c r="OEU3" s="471"/>
      <c r="OEV3" s="471"/>
      <c r="OEW3" s="471"/>
      <c r="OEX3" s="471"/>
      <c r="OEY3" s="471"/>
      <c r="OEZ3" s="471"/>
      <c r="OFA3" s="471"/>
      <c r="OFB3" s="471"/>
      <c r="OFC3" s="471"/>
      <c r="OFD3" s="471"/>
      <c r="OFE3" s="471"/>
      <c r="OFF3" s="471"/>
      <c r="OFG3" s="471"/>
      <c r="OFH3" s="471"/>
      <c r="OFI3" s="471"/>
      <c r="OFJ3" s="471"/>
      <c r="OFK3" s="471"/>
      <c r="OFL3" s="471"/>
      <c r="OFM3" s="471"/>
      <c r="OFN3" s="471"/>
      <c r="OFO3" s="471"/>
      <c r="OFP3" s="471"/>
      <c r="OFQ3" s="471"/>
      <c r="OFR3" s="471"/>
      <c r="OFS3" s="471"/>
      <c r="OFT3" s="471"/>
      <c r="OFU3" s="471"/>
      <c r="OFV3" s="471"/>
      <c r="OFW3" s="471"/>
      <c r="OFX3" s="471"/>
      <c r="OFY3" s="471"/>
      <c r="OFZ3" s="471"/>
      <c r="OGA3" s="471"/>
      <c r="OGB3" s="471"/>
      <c r="OGC3" s="471"/>
      <c r="OGD3" s="471"/>
      <c r="OGE3" s="471"/>
      <c r="OGF3" s="471"/>
      <c r="OGG3" s="471"/>
      <c r="OGH3" s="471"/>
      <c r="OGI3" s="471"/>
      <c r="OGJ3" s="471"/>
      <c r="OGK3" s="471"/>
      <c r="OGL3" s="471"/>
      <c r="OGM3" s="471"/>
      <c r="OGN3" s="471"/>
      <c r="OGO3" s="471"/>
      <c r="OGP3" s="471"/>
      <c r="OGQ3" s="471"/>
      <c r="OGR3" s="471"/>
      <c r="OGS3" s="471"/>
      <c r="OGT3" s="471"/>
      <c r="OGU3" s="471"/>
      <c r="OGV3" s="471"/>
      <c r="OGW3" s="471"/>
      <c r="OGX3" s="471"/>
      <c r="OGY3" s="471"/>
      <c r="OGZ3" s="471"/>
      <c r="OHA3" s="471"/>
      <c r="OHB3" s="471"/>
      <c r="OHC3" s="471"/>
      <c r="OHD3" s="471"/>
      <c r="OHE3" s="471"/>
      <c r="OHF3" s="471"/>
      <c r="OHG3" s="471"/>
      <c r="OHH3" s="471"/>
      <c r="OHI3" s="471"/>
      <c r="OHJ3" s="471"/>
      <c r="OHK3" s="471"/>
      <c r="OHL3" s="471"/>
      <c r="OHM3" s="471"/>
      <c r="OHN3" s="471"/>
      <c r="OHO3" s="471"/>
      <c r="OHP3" s="471"/>
      <c r="OHQ3" s="471"/>
      <c r="OHR3" s="471"/>
      <c r="OHS3" s="471"/>
      <c r="OHT3" s="471"/>
      <c r="OHU3" s="471"/>
      <c r="OHV3" s="471"/>
      <c r="OHW3" s="471"/>
      <c r="OHX3" s="471"/>
      <c r="OHY3" s="471"/>
      <c r="OHZ3" s="471"/>
      <c r="OIA3" s="471"/>
      <c r="OIB3" s="471"/>
      <c r="OIC3" s="471"/>
      <c r="OID3" s="471"/>
      <c r="OIE3" s="471"/>
      <c r="OIF3" s="471"/>
      <c r="OIG3" s="471"/>
      <c r="OIH3" s="471"/>
      <c r="OII3" s="471"/>
      <c r="OIJ3" s="471"/>
      <c r="OIK3" s="471"/>
      <c r="OIL3" s="471"/>
      <c r="OIM3" s="471"/>
      <c r="OIN3" s="471"/>
      <c r="OIO3" s="471"/>
      <c r="OIP3" s="471"/>
      <c r="OIQ3" s="471"/>
      <c r="OIR3" s="471"/>
      <c r="OIS3" s="471"/>
      <c r="OIT3" s="471"/>
      <c r="OIU3" s="471"/>
      <c r="OIV3" s="471"/>
      <c r="OIW3" s="471"/>
      <c r="OIX3" s="471"/>
      <c r="OIY3" s="471"/>
      <c r="OIZ3" s="471"/>
      <c r="OJA3" s="471"/>
      <c r="OJB3" s="471"/>
      <c r="OJC3" s="471"/>
      <c r="OJD3" s="471"/>
      <c r="OJE3" s="471"/>
      <c r="OJF3" s="471"/>
      <c r="OJG3" s="471"/>
      <c r="OJH3" s="471"/>
      <c r="OJI3" s="471"/>
      <c r="OJJ3" s="471"/>
      <c r="OJK3" s="471"/>
      <c r="OJL3" s="471"/>
      <c r="OJM3" s="471"/>
      <c r="OJN3" s="471"/>
      <c r="OJO3" s="471"/>
      <c r="OJP3" s="471"/>
      <c r="OJQ3" s="471"/>
      <c r="OJR3" s="471"/>
      <c r="OJS3" s="471"/>
      <c r="OJT3" s="471"/>
      <c r="OJU3" s="471"/>
      <c r="OJV3" s="471"/>
      <c r="OJW3" s="471"/>
      <c r="OJX3" s="471"/>
      <c r="OJY3" s="471"/>
      <c r="OJZ3" s="471"/>
      <c r="OKA3" s="471"/>
      <c r="OKB3" s="471"/>
      <c r="OKC3" s="471"/>
      <c r="OKD3" s="471"/>
      <c r="OKE3" s="471"/>
      <c r="OKF3" s="471"/>
      <c r="OKG3" s="471"/>
      <c r="OKH3" s="471"/>
      <c r="OKI3" s="471"/>
      <c r="OKJ3" s="471"/>
      <c r="OKK3" s="471"/>
      <c r="OKL3" s="471"/>
      <c r="OKM3" s="471"/>
      <c r="OKN3" s="471"/>
      <c r="OKO3" s="471"/>
      <c r="OKP3" s="471"/>
      <c r="OKQ3" s="471"/>
      <c r="OKR3" s="471"/>
      <c r="OKS3" s="471"/>
      <c r="OKT3" s="471"/>
      <c r="OKU3" s="471"/>
      <c r="OKV3" s="471"/>
      <c r="OKW3" s="471"/>
      <c r="OKX3" s="471"/>
      <c r="OKY3" s="471"/>
      <c r="OKZ3" s="471"/>
      <c r="OLA3" s="471"/>
      <c r="OLB3" s="471"/>
      <c r="OLC3" s="471"/>
      <c r="OLD3" s="471"/>
      <c r="OLE3" s="471"/>
      <c r="OLF3" s="471"/>
      <c r="OLG3" s="471"/>
      <c r="OLH3" s="471"/>
      <c r="OLI3" s="471"/>
      <c r="OLJ3" s="471"/>
      <c r="OLK3" s="471"/>
      <c r="OLL3" s="471"/>
      <c r="OLM3" s="471"/>
      <c r="OLN3" s="471"/>
      <c r="OLO3" s="471"/>
      <c r="OLP3" s="471"/>
      <c r="OLQ3" s="471"/>
      <c r="OLR3" s="471"/>
      <c r="OLS3" s="471"/>
      <c r="OLT3" s="471"/>
      <c r="OLU3" s="471"/>
      <c r="OLV3" s="471"/>
      <c r="OLW3" s="471"/>
      <c r="OLX3" s="471"/>
      <c r="OLY3" s="471"/>
      <c r="OLZ3" s="471"/>
      <c r="OMA3" s="471"/>
      <c r="OMB3" s="471"/>
      <c r="OMC3" s="471"/>
      <c r="OMD3" s="471"/>
      <c r="OME3" s="471"/>
      <c r="OMF3" s="471"/>
      <c r="OMG3" s="471"/>
      <c r="OMH3" s="471"/>
      <c r="OMI3" s="471"/>
      <c r="OMJ3" s="471"/>
      <c r="OMK3" s="471"/>
      <c r="OML3" s="471"/>
      <c r="OMM3" s="471"/>
      <c r="OMN3" s="471"/>
      <c r="OMO3" s="471"/>
      <c r="OMP3" s="471"/>
      <c r="OMQ3" s="471"/>
      <c r="OMR3" s="471"/>
      <c r="OMS3" s="471"/>
      <c r="OMT3" s="471"/>
      <c r="OMU3" s="471"/>
      <c r="OMV3" s="471"/>
      <c r="OMW3" s="471"/>
      <c r="OMX3" s="471"/>
      <c r="OMY3" s="471"/>
      <c r="OMZ3" s="471"/>
      <c r="ONA3" s="471"/>
      <c r="ONB3" s="471"/>
      <c r="ONC3" s="471"/>
      <c r="OND3" s="471"/>
      <c r="ONE3" s="471"/>
      <c r="ONF3" s="471"/>
      <c r="ONG3" s="471"/>
      <c r="ONH3" s="471"/>
      <c r="ONI3" s="471"/>
      <c r="ONJ3" s="471"/>
      <c r="ONK3" s="471"/>
      <c r="ONL3" s="471"/>
      <c r="ONM3" s="471"/>
      <c r="ONN3" s="471"/>
      <c r="ONO3" s="471"/>
      <c r="ONP3" s="471"/>
      <c r="ONQ3" s="471"/>
      <c r="ONR3" s="471"/>
      <c r="ONS3" s="471"/>
      <c r="ONT3" s="471"/>
      <c r="ONU3" s="471"/>
      <c r="ONV3" s="471"/>
      <c r="ONW3" s="471"/>
      <c r="ONX3" s="471"/>
      <c r="ONY3" s="471"/>
      <c r="ONZ3" s="471"/>
      <c r="OOA3" s="471"/>
      <c r="OOB3" s="471"/>
      <c r="OOC3" s="471"/>
      <c r="OOD3" s="471"/>
      <c r="OOE3" s="471"/>
      <c r="OOF3" s="471"/>
      <c r="OOG3" s="471"/>
      <c r="OOH3" s="471"/>
      <c r="OOI3" s="471"/>
      <c r="OOJ3" s="471"/>
      <c r="OOK3" s="471"/>
      <c r="OOL3" s="471"/>
      <c r="OOM3" s="471"/>
      <c r="OON3" s="471"/>
      <c r="OOO3" s="471"/>
      <c r="OOP3" s="471"/>
      <c r="OOQ3" s="471"/>
      <c r="OOR3" s="471"/>
      <c r="OOS3" s="471"/>
      <c r="OOT3" s="471"/>
      <c r="OOU3" s="471"/>
      <c r="OOV3" s="471"/>
      <c r="OOW3" s="471"/>
      <c r="OOX3" s="471"/>
      <c r="OOY3" s="471"/>
      <c r="OOZ3" s="471"/>
      <c r="OPA3" s="471"/>
      <c r="OPB3" s="471"/>
      <c r="OPC3" s="471"/>
      <c r="OPD3" s="471"/>
      <c r="OPE3" s="471"/>
      <c r="OPF3" s="471"/>
      <c r="OPG3" s="471"/>
      <c r="OPH3" s="471"/>
      <c r="OPI3" s="471"/>
      <c r="OPJ3" s="471"/>
      <c r="OPK3" s="471"/>
      <c r="OPL3" s="471"/>
      <c r="OPM3" s="471"/>
      <c r="OPN3" s="471"/>
      <c r="OPO3" s="471"/>
      <c r="OPP3" s="471"/>
      <c r="OPQ3" s="471"/>
      <c r="OPR3" s="471"/>
      <c r="OPS3" s="471"/>
      <c r="OPT3" s="471"/>
      <c r="OPU3" s="471"/>
      <c r="OPV3" s="471"/>
      <c r="OPW3" s="471"/>
      <c r="OPX3" s="471"/>
      <c r="OPY3" s="471"/>
      <c r="OPZ3" s="471"/>
      <c r="OQA3" s="471"/>
      <c r="OQB3" s="471"/>
      <c r="OQC3" s="471"/>
      <c r="OQD3" s="471"/>
      <c r="OQE3" s="471"/>
      <c r="OQF3" s="471"/>
      <c r="OQG3" s="471"/>
      <c r="OQH3" s="471"/>
      <c r="OQI3" s="471"/>
      <c r="OQJ3" s="471"/>
      <c r="OQK3" s="471"/>
      <c r="OQL3" s="471"/>
      <c r="OQM3" s="471"/>
      <c r="OQN3" s="471"/>
      <c r="OQO3" s="471"/>
      <c r="OQP3" s="471"/>
      <c r="OQQ3" s="471"/>
      <c r="OQR3" s="471"/>
      <c r="OQS3" s="471"/>
      <c r="OQT3" s="471"/>
      <c r="OQU3" s="471"/>
      <c r="OQV3" s="471"/>
      <c r="OQW3" s="471"/>
      <c r="OQX3" s="471"/>
      <c r="OQY3" s="471"/>
      <c r="OQZ3" s="471"/>
      <c r="ORA3" s="471"/>
      <c r="ORB3" s="471"/>
      <c r="ORC3" s="471"/>
      <c r="ORD3" s="471"/>
      <c r="ORE3" s="471"/>
      <c r="ORF3" s="471"/>
      <c r="ORG3" s="471"/>
      <c r="ORH3" s="471"/>
      <c r="ORI3" s="471"/>
      <c r="ORJ3" s="471"/>
      <c r="ORK3" s="471"/>
      <c r="ORL3" s="471"/>
      <c r="ORM3" s="471"/>
      <c r="ORN3" s="471"/>
      <c r="ORO3" s="471"/>
      <c r="ORP3" s="471"/>
      <c r="ORQ3" s="471"/>
      <c r="ORR3" s="471"/>
      <c r="ORS3" s="471"/>
      <c r="ORT3" s="471"/>
      <c r="ORU3" s="471"/>
      <c r="ORV3" s="471"/>
      <c r="ORW3" s="471"/>
      <c r="ORX3" s="471"/>
      <c r="ORY3" s="471"/>
      <c r="ORZ3" s="471"/>
      <c r="OSA3" s="471"/>
      <c r="OSB3" s="471"/>
      <c r="OSC3" s="471"/>
      <c r="OSD3" s="471"/>
      <c r="OSE3" s="471"/>
      <c r="OSF3" s="471"/>
      <c r="OSG3" s="471"/>
      <c r="OSH3" s="471"/>
      <c r="OSI3" s="471"/>
      <c r="OSJ3" s="471"/>
      <c r="OSK3" s="471"/>
      <c r="OSL3" s="471"/>
      <c r="OSM3" s="471"/>
      <c r="OSN3" s="471"/>
      <c r="OSO3" s="471"/>
      <c r="OSP3" s="471"/>
      <c r="OSQ3" s="471"/>
      <c r="OSR3" s="471"/>
      <c r="OSS3" s="471"/>
      <c r="OST3" s="471"/>
      <c r="OSU3" s="471"/>
      <c r="OSV3" s="471"/>
      <c r="OSW3" s="471"/>
      <c r="OSX3" s="471"/>
      <c r="OSY3" s="471"/>
      <c r="OSZ3" s="471"/>
      <c r="OTA3" s="471"/>
      <c r="OTB3" s="471"/>
      <c r="OTC3" s="471"/>
      <c r="OTD3" s="471"/>
      <c r="OTE3" s="471"/>
      <c r="OTF3" s="471"/>
      <c r="OTG3" s="471"/>
      <c r="OTH3" s="471"/>
      <c r="OTI3" s="471"/>
      <c r="OTJ3" s="471"/>
      <c r="OTK3" s="471"/>
      <c r="OTL3" s="471"/>
      <c r="OTM3" s="471"/>
      <c r="OTN3" s="471"/>
      <c r="OTO3" s="471"/>
      <c r="OTP3" s="471"/>
      <c r="OTQ3" s="471"/>
      <c r="OTR3" s="471"/>
      <c r="OTS3" s="471"/>
      <c r="OTT3" s="471"/>
      <c r="OTU3" s="471"/>
      <c r="OTV3" s="471"/>
      <c r="OTW3" s="471"/>
      <c r="OTX3" s="471"/>
      <c r="OTY3" s="471"/>
      <c r="OTZ3" s="471"/>
      <c r="OUA3" s="471"/>
      <c r="OUB3" s="471"/>
      <c r="OUC3" s="471"/>
      <c r="OUD3" s="471"/>
      <c r="OUE3" s="471"/>
      <c r="OUF3" s="471"/>
      <c r="OUG3" s="471"/>
      <c r="OUH3" s="471"/>
      <c r="OUI3" s="471"/>
      <c r="OUJ3" s="471"/>
      <c r="OUK3" s="471"/>
      <c r="OUL3" s="471"/>
      <c r="OUM3" s="471"/>
      <c r="OUN3" s="471"/>
      <c r="OUO3" s="471"/>
      <c r="OUP3" s="471"/>
      <c r="OUQ3" s="471"/>
      <c r="OUR3" s="471"/>
      <c r="OUS3" s="471"/>
      <c r="OUT3" s="471"/>
      <c r="OUU3" s="471"/>
      <c r="OUV3" s="471"/>
      <c r="OUW3" s="471"/>
      <c r="OUX3" s="471"/>
      <c r="OUY3" s="471"/>
      <c r="OUZ3" s="471"/>
      <c r="OVA3" s="471"/>
      <c r="OVB3" s="471"/>
      <c r="OVC3" s="471"/>
      <c r="OVD3" s="471"/>
      <c r="OVE3" s="471"/>
      <c r="OVF3" s="471"/>
      <c r="OVG3" s="471"/>
      <c r="OVH3" s="471"/>
      <c r="OVI3" s="471"/>
      <c r="OVJ3" s="471"/>
      <c r="OVK3" s="471"/>
      <c r="OVL3" s="471"/>
      <c r="OVM3" s="471"/>
      <c r="OVN3" s="471"/>
      <c r="OVO3" s="471"/>
      <c r="OVP3" s="471"/>
      <c r="OVQ3" s="471"/>
      <c r="OVR3" s="471"/>
      <c r="OVS3" s="471"/>
      <c r="OVT3" s="471"/>
      <c r="OVU3" s="471"/>
      <c r="OVV3" s="471"/>
      <c r="OVW3" s="471"/>
      <c r="OVX3" s="471"/>
      <c r="OVY3" s="471"/>
      <c r="OVZ3" s="471"/>
      <c r="OWA3" s="471"/>
      <c r="OWB3" s="471"/>
      <c r="OWC3" s="471"/>
      <c r="OWD3" s="471"/>
      <c r="OWE3" s="471"/>
      <c r="OWF3" s="471"/>
      <c r="OWG3" s="471"/>
      <c r="OWH3" s="471"/>
      <c r="OWI3" s="471"/>
      <c r="OWJ3" s="471"/>
      <c r="OWK3" s="471"/>
      <c r="OWL3" s="471"/>
      <c r="OWM3" s="471"/>
      <c r="OWN3" s="471"/>
      <c r="OWO3" s="471"/>
      <c r="OWP3" s="471"/>
      <c r="OWQ3" s="471"/>
      <c r="OWR3" s="471"/>
      <c r="OWS3" s="471"/>
      <c r="OWT3" s="471"/>
      <c r="OWU3" s="471"/>
      <c r="OWV3" s="471"/>
      <c r="OWW3" s="471"/>
      <c r="OWX3" s="471"/>
      <c r="OWY3" s="471"/>
      <c r="OWZ3" s="471"/>
      <c r="OXA3" s="471"/>
      <c r="OXB3" s="471"/>
      <c r="OXC3" s="471"/>
      <c r="OXD3" s="471"/>
      <c r="OXE3" s="471"/>
      <c r="OXF3" s="471"/>
      <c r="OXG3" s="471"/>
      <c r="OXH3" s="471"/>
      <c r="OXI3" s="471"/>
      <c r="OXJ3" s="471"/>
      <c r="OXK3" s="471"/>
      <c r="OXL3" s="471"/>
      <c r="OXM3" s="471"/>
      <c r="OXN3" s="471"/>
      <c r="OXO3" s="471"/>
      <c r="OXP3" s="471"/>
      <c r="OXQ3" s="471"/>
      <c r="OXR3" s="471"/>
      <c r="OXS3" s="471"/>
      <c r="OXT3" s="471"/>
      <c r="OXU3" s="471"/>
      <c r="OXV3" s="471"/>
      <c r="OXW3" s="471"/>
      <c r="OXX3" s="471"/>
      <c r="OXY3" s="471"/>
      <c r="OXZ3" s="471"/>
      <c r="OYA3" s="471"/>
      <c r="OYB3" s="471"/>
      <c r="OYC3" s="471"/>
      <c r="OYD3" s="471"/>
      <c r="OYE3" s="471"/>
      <c r="OYF3" s="471"/>
      <c r="OYG3" s="471"/>
      <c r="OYH3" s="471"/>
      <c r="OYI3" s="471"/>
      <c r="OYJ3" s="471"/>
      <c r="OYK3" s="471"/>
      <c r="OYL3" s="471"/>
      <c r="OYM3" s="471"/>
      <c r="OYN3" s="471"/>
      <c r="OYO3" s="471"/>
      <c r="OYP3" s="471"/>
      <c r="OYQ3" s="471"/>
      <c r="OYR3" s="471"/>
      <c r="OYS3" s="471"/>
      <c r="OYT3" s="471"/>
      <c r="OYU3" s="471"/>
      <c r="OYV3" s="471"/>
      <c r="OYW3" s="471"/>
      <c r="OYX3" s="471"/>
      <c r="OYY3" s="471"/>
      <c r="OYZ3" s="471"/>
      <c r="OZA3" s="471"/>
      <c r="OZB3" s="471"/>
      <c r="OZC3" s="471"/>
      <c r="OZD3" s="471"/>
      <c r="OZE3" s="471"/>
      <c r="OZF3" s="471"/>
      <c r="OZG3" s="471"/>
      <c r="OZH3" s="471"/>
      <c r="OZI3" s="471"/>
      <c r="OZJ3" s="471"/>
      <c r="OZK3" s="471"/>
      <c r="OZL3" s="471"/>
      <c r="OZM3" s="471"/>
      <c r="OZN3" s="471"/>
      <c r="OZO3" s="471"/>
      <c r="OZP3" s="471"/>
      <c r="OZQ3" s="471"/>
      <c r="OZR3" s="471"/>
      <c r="OZS3" s="471"/>
      <c r="OZT3" s="471"/>
      <c r="OZU3" s="471"/>
      <c r="OZV3" s="471"/>
      <c r="OZW3" s="471"/>
      <c r="OZX3" s="471"/>
      <c r="OZY3" s="471"/>
      <c r="OZZ3" s="471"/>
      <c r="PAA3" s="471"/>
      <c r="PAB3" s="471"/>
      <c r="PAC3" s="471"/>
      <c r="PAD3" s="471"/>
      <c r="PAE3" s="471"/>
      <c r="PAF3" s="471"/>
      <c r="PAG3" s="471"/>
      <c r="PAH3" s="471"/>
      <c r="PAI3" s="471"/>
      <c r="PAJ3" s="471"/>
      <c r="PAK3" s="471"/>
      <c r="PAL3" s="471"/>
      <c r="PAM3" s="471"/>
      <c r="PAN3" s="471"/>
      <c r="PAO3" s="471"/>
      <c r="PAP3" s="471"/>
      <c r="PAQ3" s="471"/>
      <c r="PAR3" s="471"/>
      <c r="PAS3" s="471"/>
      <c r="PAT3" s="471"/>
      <c r="PAU3" s="471"/>
      <c r="PAV3" s="471"/>
      <c r="PAW3" s="471"/>
      <c r="PAX3" s="471"/>
      <c r="PAY3" s="471"/>
      <c r="PAZ3" s="471"/>
      <c r="PBA3" s="471"/>
      <c r="PBB3" s="471"/>
      <c r="PBC3" s="471"/>
      <c r="PBD3" s="471"/>
      <c r="PBE3" s="471"/>
      <c r="PBF3" s="471"/>
      <c r="PBG3" s="471"/>
      <c r="PBH3" s="471"/>
      <c r="PBI3" s="471"/>
      <c r="PBJ3" s="471"/>
      <c r="PBK3" s="471"/>
      <c r="PBL3" s="471"/>
      <c r="PBM3" s="471"/>
      <c r="PBN3" s="471"/>
      <c r="PBO3" s="471"/>
      <c r="PBP3" s="471"/>
      <c r="PBQ3" s="471"/>
      <c r="PBR3" s="471"/>
      <c r="PBS3" s="471"/>
      <c r="PBT3" s="471"/>
      <c r="PBU3" s="471"/>
      <c r="PBV3" s="471"/>
      <c r="PBW3" s="471"/>
      <c r="PBX3" s="471"/>
      <c r="PBY3" s="471"/>
      <c r="PBZ3" s="471"/>
      <c r="PCA3" s="471"/>
      <c r="PCB3" s="471"/>
      <c r="PCC3" s="471"/>
      <c r="PCD3" s="471"/>
      <c r="PCE3" s="471"/>
      <c r="PCF3" s="471"/>
      <c r="PCG3" s="471"/>
      <c r="PCH3" s="471"/>
      <c r="PCI3" s="471"/>
      <c r="PCJ3" s="471"/>
      <c r="PCK3" s="471"/>
      <c r="PCL3" s="471"/>
      <c r="PCM3" s="471"/>
      <c r="PCN3" s="471"/>
      <c r="PCO3" s="471"/>
      <c r="PCP3" s="471"/>
      <c r="PCQ3" s="471"/>
      <c r="PCR3" s="471"/>
      <c r="PCS3" s="471"/>
      <c r="PCT3" s="471"/>
      <c r="PCU3" s="471"/>
      <c r="PCV3" s="471"/>
      <c r="PCW3" s="471"/>
      <c r="PCX3" s="471"/>
      <c r="PCY3" s="471"/>
      <c r="PCZ3" s="471"/>
      <c r="PDA3" s="471"/>
      <c r="PDB3" s="471"/>
      <c r="PDC3" s="471"/>
      <c r="PDD3" s="471"/>
      <c r="PDE3" s="471"/>
      <c r="PDF3" s="471"/>
      <c r="PDG3" s="471"/>
      <c r="PDH3" s="471"/>
      <c r="PDI3" s="471"/>
      <c r="PDJ3" s="471"/>
      <c r="PDK3" s="471"/>
      <c r="PDL3" s="471"/>
      <c r="PDM3" s="471"/>
      <c r="PDN3" s="471"/>
      <c r="PDO3" s="471"/>
      <c r="PDP3" s="471"/>
      <c r="PDQ3" s="471"/>
      <c r="PDR3" s="471"/>
      <c r="PDS3" s="471"/>
      <c r="PDT3" s="471"/>
      <c r="PDU3" s="471"/>
      <c r="PDV3" s="471"/>
      <c r="PDW3" s="471"/>
      <c r="PDX3" s="471"/>
      <c r="PDY3" s="471"/>
      <c r="PDZ3" s="471"/>
      <c r="PEA3" s="471"/>
      <c r="PEB3" s="471"/>
      <c r="PEC3" s="471"/>
      <c r="PED3" s="471"/>
      <c r="PEE3" s="471"/>
      <c r="PEF3" s="471"/>
      <c r="PEG3" s="471"/>
      <c r="PEH3" s="471"/>
      <c r="PEI3" s="471"/>
      <c r="PEJ3" s="471"/>
      <c r="PEK3" s="471"/>
      <c r="PEL3" s="471"/>
      <c r="PEM3" s="471"/>
      <c r="PEN3" s="471"/>
      <c r="PEO3" s="471"/>
      <c r="PEP3" s="471"/>
      <c r="PEQ3" s="471"/>
      <c r="PER3" s="471"/>
      <c r="PES3" s="471"/>
      <c r="PET3" s="471"/>
      <c r="PEU3" s="471"/>
      <c r="PEV3" s="471"/>
      <c r="PEW3" s="471"/>
      <c r="PEX3" s="471"/>
      <c r="PEY3" s="471"/>
      <c r="PEZ3" s="471"/>
      <c r="PFA3" s="471"/>
      <c r="PFB3" s="471"/>
      <c r="PFC3" s="471"/>
      <c r="PFD3" s="471"/>
      <c r="PFE3" s="471"/>
      <c r="PFF3" s="471"/>
      <c r="PFG3" s="471"/>
      <c r="PFH3" s="471"/>
      <c r="PFI3" s="471"/>
      <c r="PFJ3" s="471"/>
      <c r="PFK3" s="471"/>
      <c r="PFL3" s="471"/>
      <c r="PFM3" s="471"/>
      <c r="PFN3" s="471"/>
      <c r="PFO3" s="471"/>
      <c r="PFP3" s="471"/>
      <c r="PFQ3" s="471"/>
      <c r="PFR3" s="471"/>
      <c r="PFS3" s="471"/>
      <c r="PFT3" s="471"/>
      <c r="PFU3" s="471"/>
      <c r="PFV3" s="471"/>
      <c r="PFW3" s="471"/>
      <c r="PFX3" s="471"/>
      <c r="PFY3" s="471"/>
      <c r="PFZ3" s="471"/>
      <c r="PGA3" s="471"/>
      <c r="PGB3" s="471"/>
      <c r="PGC3" s="471"/>
      <c r="PGD3" s="471"/>
      <c r="PGE3" s="471"/>
      <c r="PGF3" s="471"/>
      <c r="PGG3" s="471"/>
      <c r="PGH3" s="471"/>
      <c r="PGI3" s="471"/>
      <c r="PGJ3" s="471"/>
      <c r="PGK3" s="471"/>
      <c r="PGL3" s="471"/>
      <c r="PGM3" s="471"/>
      <c r="PGN3" s="471"/>
      <c r="PGO3" s="471"/>
      <c r="PGP3" s="471"/>
      <c r="PGQ3" s="471"/>
      <c r="PGR3" s="471"/>
      <c r="PGS3" s="471"/>
      <c r="PGT3" s="471"/>
      <c r="PGU3" s="471"/>
      <c r="PGV3" s="471"/>
      <c r="PGW3" s="471"/>
      <c r="PGX3" s="471"/>
      <c r="PGY3" s="471"/>
      <c r="PGZ3" s="471"/>
      <c r="PHA3" s="471"/>
      <c r="PHB3" s="471"/>
      <c r="PHC3" s="471"/>
      <c r="PHD3" s="471"/>
      <c r="PHE3" s="471"/>
      <c r="PHF3" s="471"/>
      <c r="PHG3" s="471"/>
      <c r="PHH3" s="471"/>
      <c r="PHI3" s="471"/>
      <c r="PHJ3" s="471"/>
      <c r="PHK3" s="471"/>
      <c r="PHL3" s="471"/>
      <c r="PHM3" s="471"/>
      <c r="PHN3" s="471"/>
      <c r="PHO3" s="471"/>
      <c r="PHP3" s="471"/>
      <c r="PHQ3" s="471"/>
      <c r="PHR3" s="471"/>
      <c r="PHS3" s="471"/>
      <c r="PHT3" s="471"/>
      <c r="PHU3" s="471"/>
      <c r="PHV3" s="471"/>
      <c r="PHW3" s="471"/>
      <c r="PHX3" s="471"/>
      <c r="PHY3" s="471"/>
      <c r="PHZ3" s="471"/>
      <c r="PIA3" s="471"/>
      <c r="PIB3" s="471"/>
      <c r="PIC3" s="471"/>
      <c r="PID3" s="471"/>
      <c r="PIE3" s="471"/>
      <c r="PIF3" s="471"/>
      <c r="PIG3" s="471"/>
      <c r="PIH3" s="471"/>
      <c r="PII3" s="471"/>
      <c r="PIJ3" s="471"/>
      <c r="PIK3" s="471"/>
      <c r="PIL3" s="471"/>
      <c r="PIM3" s="471"/>
      <c r="PIN3" s="471"/>
      <c r="PIO3" s="471"/>
      <c r="PIP3" s="471"/>
      <c r="PIQ3" s="471"/>
      <c r="PIR3" s="471"/>
      <c r="PIS3" s="471"/>
      <c r="PIT3" s="471"/>
      <c r="PIU3" s="471"/>
      <c r="PIV3" s="471"/>
      <c r="PIW3" s="471"/>
      <c r="PIX3" s="471"/>
      <c r="PIY3" s="471"/>
      <c r="PIZ3" s="471"/>
      <c r="PJA3" s="471"/>
      <c r="PJB3" s="471"/>
      <c r="PJC3" s="471"/>
      <c r="PJD3" s="471"/>
      <c r="PJE3" s="471"/>
      <c r="PJF3" s="471"/>
      <c r="PJG3" s="471"/>
      <c r="PJH3" s="471"/>
      <c r="PJI3" s="471"/>
      <c r="PJJ3" s="471"/>
      <c r="PJK3" s="471"/>
      <c r="PJL3" s="471"/>
      <c r="PJM3" s="471"/>
      <c r="PJN3" s="471"/>
      <c r="PJO3" s="471"/>
      <c r="PJP3" s="471"/>
      <c r="PJQ3" s="471"/>
      <c r="PJR3" s="471"/>
      <c r="PJS3" s="471"/>
      <c r="PJT3" s="471"/>
      <c r="PJU3" s="471"/>
      <c r="PJV3" s="471"/>
      <c r="PJW3" s="471"/>
      <c r="PJX3" s="471"/>
      <c r="PJY3" s="471"/>
      <c r="PJZ3" s="471"/>
      <c r="PKA3" s="471"/>
      <c r="PKB3" s="471"/>
      <c r="PKC3" s="471"/>
      <c r="PKD3" s="471"/>
      <c r="PKE3" s="471"/>
      <c r="PKF3" s="471"/>
      <c r="PKG3" s="471"/>
      <c r="PKH3" s="471"/>
      <c r="PKI3" s="471"/>
      <c r="PKJ3" s="471"/>
      <c r="PKK3" s="471"/>
      <c r="PKL3" s="471"/>
      <c r="PKM3" s="471"/>
      <c r="PKN3" s="471"/>
      <c r="PKO3" s="471"/>
      <c r="PKP3" s="471"/>
      <c r="PKQ3" s="471"/>
      <c r="PKR3" s="471"/>
      <c r="PKS3" s="471"/>
      <c r="PKT3" s="471"/>
      <c r="PKU3" s="471"/>
      <c r="PKV3" s="471"/>
      <c r="PKW3" s="471"/>
      <c r="PKX3" s="471"/>
      <c r="PKY3" s="471"/>
      <c r="PKZ3" s="471"/>
      <c r="PLA3" s="471"/>
      <c r="PLB3" s="471"/>
      <c r="PLC3" s="471"/>
      <c r="PLD3" s="471"/>
      <c r="PLE3" s="471"/>
      <c r="PLF3" s="471"/>
      <c r="PLG3" s="471"/>
      <c r="PLH3" s="471"/>
      <c r="PLI3" s="471"/>
      <c r="PLJ3" s="471"/>
      <c r="PLK3" s="471"/>
      <c r="PLL3" s="471"/>
      <c r="PLM3" s="471"/>
      <c r="PLN3" s="471"/>
      <c r="PLO3" s="471"/>
      <c r="PLP3" s="471"/>
      <c r="PLQ3" s="471"/>
      <c r="PLR3" s="471"/>
      <c r="PLS3" s="471"/>
      <c r="PLT3" s="471"/>
      <c r="PLU3" s="471"/>
      <c r="PLV3" s="471"/>
      <c r="PLW3" s="471"/>
      <c r="PLX3" s="471"/>
      <c r="PLY3" s="471"/>
      <c r="PLZ3" s="471"/>
      <c r="PMA3" s="471"/>
      <c r="PMB3" s="471"/>
      <c r="PMC3" s="471"/>
      <c r="PMD3" s="471"/>
      <c r="PME3" s="471"/>
      <c r="PMF3" s="471"/>
      <c r="PMG3" s="471"/>
      <c r="PMH3" s="471"/>
      <c r="PMI3" s="471"/>
      <c r="PMJ3" s="471"/>
      <c r="PMK3" s="471"/>
      <c r="PML3" s="471"/>
      <c r="PMM3" s="471"/>
      <c r="PMN3" s="471"/>
      <c r="PMO3" s="471"/>
      <c r="PMP3" s="471"/>
      <c r="PMQ3" s="471"/>
      <c r="PMR3" s="471"/>
      <c r="PMS3" s="471"/>
      <c r="PMT3" s="471"/>
      <c r="PMU3" s="471"/>
      <c r="PMV3" s="471"/>
      <c r="PMW3" s="471"/>
      <c r="PMX3" s="471"/>
      <c r="PMY3" s="471"/>
      <c r="PMZ3" s="471"/>
      <c r="PNA3" s="471"/>
      <c r="PNB3" s="471"/>
      <c r="PNC3" s="471"/>
      <c r="PND3" s="471"/>
      <c r="PNE3" s="471"/>
      <c r="PNF3" s="471"/>
      <c r="PNG3" s="471"/>
      <c r="PNH3" s="471"/>
      <c r="PNI3" s="471"/>
      <c r="PNJ3" s="471"/>
      <c r="PNK3" s="471"/>
      <c r="PNL3" s="471"/>
      <c r="PNM3" s="471"/>
      <c r="PNN3" s="471"/>
      <c r="PNO3" s="471"/>
      <c r="PNP3" s="471"/>
      <c r="PNQ3" s="471"/>
      <c r="PNR3" s="471"/>
      <c r="PNS3" s="471"/>
      <c r="PNT3" s="471"/>
      <c r="PNU3" s="471"/>
      <c r="PNV3" s="471"/>
      <c r="PNW3" s="471"/>
      <c r="PNX3" s="471"/>
      <c r="PNY3" s="471"/>
      <c r="PNZ3" s="471"/>
      <c r="POA3" s="471"/>
      <c r="POB3" s="471"/>
      <c r="POC3" s="471"/>
      <c r="POD3" s="471"/>
      <c r="POE3" s="471"/>
      <c r="POF3" s="471"/>
      <c r="POG3" s="471"/>
      <c r="POH3" s="471"/>
      <c r="POI3" s="471"/>
      <c r="POJ3" s="471"/>
      <c r="POK3" s="471"/>
      <c r="POL3" s="471"/>
      <c r="POM3" s="471"/>
      <c r="PON3" s="471"/>
      <c r="POO3" s="471"/>
      <c r="POP3" s="471"/>
      <c r="POQ3" s="471"/>
      <c r="POR3" s="471"/>
      <c r="POS3" s="471"/>
      <c r="POT3" s="471"/>
      <c r="POU3" s="471"/>
      <c r="POV3" s="471"/>
      <c r="POW3" s="471"/>
      <c r="POX3" s="471"/>
      <c r="POY3" s="471"/>
      <c r="POZ3" s="471"/>
      <c r="PPA3" s="471"/>
      <c r="PPB3" s="471"/>
      <c r="PPC3" s="471"/>
      <c r="PPD3" s="471"/>
      <c r="PPE3" s="471"/>
      <c r="PPF3" s="471"/>
      <c r="PPG3" s="471"/>
      <c r="PPH3" s="471"/>
      <c r="PPI3" s="471"/>
      <c r="PPJ3" s="471"/>
      <c r="PPK3" s="471"/>
      <c r="PPL3" s="471"/>
      <c r="PPM3" s="471"/>
      <c r="PPN3" s="471"/>
      <c r="PPO3" s="471"/>
      <c r="PPP3" s="471"/>
      <c r="PPQ3" s="471"/>
      <c r="PPR3" s="471"/>
      <c r="PPS3" s="471"/>
      <c r="PPT3" s="471"/>
      <c r="PPU3" s="471"/>
      <c r="PPV3" s="471"/>
      <c r="PPW3" s="471"/>
      <c r="PPX3" s="471"/>
      <c r="PPY3" s="471"/>
      <c r="PPZ3" s="471"/>
      <c r="PQA3" s="471"/>
      <c r="PQB3" s="471"/>
      <c r="PQC3" s="471"/>
      <c r="PQD3" s="471"/>
      <c r="PQE3" s="471"/>
      <c r="PQF3" s="471"/>
      <c r="PQG3" s="471"/>
      <c r="PQH3" s="471"/>
      <c r="PQI3" s="471"/>
      <c r="PQJ3" s="471"/>
      <c r="PQK3" s="471"/>
      <c r="PQL3" s="471"/>
      <c r="PQM3" s="471"/>
      <c r="PQN3" s="471"/>
      <c r="PQO3" s="471"/>
      <c r="PQP3" s="471"/>
      <c r="PQQ3" s="471"/>
      <c r="PQR3" s="471"/>
      <c r="PQS3" s="471"/>
      <c r="PQT3" s="471"/>
      <c r="PQU3" s="471"/>
      <c r="PQV3" s="471"/>
      <c r="PQW3" s="471"/>
      <c r="PQX3" s="471"/>
      <c r="PQY3" s="471"/>
      <c r="PQZ3" s="471"/>
      <c r="PRA3" s="471"/>
      <c r="PRB3" s="471"/>
      <c r="PRC3" s="471"/>
      <c r="PRD3" s="471"/>
      <c r="PRE3" s="471"/>
      <c r="PRF3" s="471"/>
      <c r="PRG3" s="471"/>
      <c r="PRH3" s="471"/>
      <c r="PRI3" s="471"/>
      <c r="PRJ3" s="471"/>
      <c r="PRK3" s="471"/>
      <c r="PRL3" s="471"/>
      <c r="PRM3" s="471"/>
      <c r="PRN3" s="471"/>
      <c r="PRO3" s="471"/>
      <c r="PRP3" s="471"/>
      <c r="PRQ3" s="471"/>
      <c r="PRR3" s="471"/>
      <c r="PRS3" s="471"/>
      <c r="PRT3" s="471"/>
      <c r="PRU3" s="471"/>
      <c r="PRV3" s="471"/>
      <c r="PRW3" s="471"/>
      <c r="PRX3" s="471"/>
      <c r="PRY3" s="471"/>
      <c r="PRZ3" s="471"/>
      <c r="PSA3" s="471"/>
      <c r="PSB3" s="471"/>
      <c r="PSC3" s="471"/>
      <c r="PSD3" s="471"/>
      <c r="PSE3" s="471"/>
      <c r="PSF3" s="471"/>
      <c r="PSG3" s="471"/>
      <c r="PSH3" s="471"/>
      <c r="PSI3" s="471"/>
      <c r="PSJ3" s="471"/>
      <c r="PSK3" s="471"/>
      <c r="PSL3" s="471"/>
      <c r="PSM3" s="471"/>
      <c r="PSN3" s="471"/>
      <c r="PSO3" s="471"/>
      <c r="PSP3" s="471"/>
      <c r="PSQ3" s="471"/>
      <c r="PSR3" s="471"/>
      <c r="PSS3" s="471"/>
      <c r="PST3" s="471"/>
      <c r="PSU3" s="471"/>
      <c r="PSV3" s="471"/>
      <c r="PSW3" s="471"/>
      <c r="PSX3" s="471"/>
      <c r="PSY3" s="471"/>
      <c r="PSZ3" s="471"/>
      <c r="PTA3" s="471"/>
      <c r="PTB3" s="471"/>
      <c r="PTC3" s="471"/>
      <c r="PTD3" s="471"/>
      <c r="PTE3" s="471"/>
      <c r="PTF3" s="471"/>
      <c r="PTG3" s="471"/>
      <c r="PTH3" s="471"/>
      <c r="PTI3" s="471"/>
      <c r="PTJ3" s="471"/>
      <c r="PTK3" s="471"/>
      <c r="PTL3" s="471"/>
      <c r="PTM3" s="471"/>
      <c r="PTN3" s="471"/>
      <c r="PTO3" s="471"/>
      <c r="PTP3" s="471"/>
      <c r="PTQ3" s="471"/>
      <c r="PTR3" s="471"/>
      <c r="PTS3" s="471"/>
      <c r="PTT3" s="471"/>
      <c r="PTU3" s="471"/>
      <c r="PTV3" s="471"/>
      <c r="PTW3" s="471"/>
      <c r="PTX3" s="471"/>
      <c r="PTY3" s="471"/>
      <c r="PTZ3" s="471"/>
      <c r="PUA3" s="471"/>
      <c r="PUB3" s="471"/>
      <c r="PUC3" s="471"/>
      <c r="PUD3" s="471"/>
      <c r="PUE3" s="471"/>
      <c r="PUF3" s="471"/>
      <c r="PUG3" s="471"/>
      <c r="PUH3" s="471"/>
      <c r="PUI3" s="471"/>
      <c r="PUJ3" s="471"/>
      <c r="PUK3" s="471"/>
      <c r="PUL3" s="471"/>
      <c r="PUM3" s="471"/>
      <c r="PUN3" s="471"/>
      <c r="PUO3" s="471"/>
      <c r="PUP3" s="471"/>
      <c r="PUQ3" s="471"/>
      <c r="PUR3" s="471"/>
      <c r="PUS3" s="471"/>
      <c r="PUT3" s="471"/>
      <c r="PUU3" s="471"/>
      <c r="PUV3" s="471"/>
      <c r="PUW3" s="471"/>
      <c r="PUX3" s="471"/>
      <c r="PUY3" s="471"/>
      <c r="PUZ3" s="471"/>
      <c r="PVA3" s="471"/>
      <c r="PVB3" s="471"/>
      <c r="PVC3" s="471"/>
      <c r="PVD3" s="471"/>
      <c r="PVE3" s="471"/>
      <c r="PVF3" s="471"/>
      <c r="PVG3" s="471"/>
      <c r="PVH3" s="471"/>
      <c r="PVI3" s="471"/>
      <c r="PVJ3" s="471"/>
      <c r="PVK3" s="471"/>
      <c r="PVL3" s="471"/>
      <c r="PVM3" s="471"/>
      <c r="PVN3" s="471"/>
      <c r="PVO3" s="471"/>
      <c r="PVP3" s="471"/>
      <c r="PVQ3" s="471"/>
      <c r="PVR3" s="471"/>
      <c r="PVS3" s="471"/>
      <c r="PVT3" s="471"/>
      <c r="PVU3" s="471"/>
      <c r="PVV3" s="471"/>
      <c r="PVW3" s="471"/>
      <c r="PVX3" s="471"/>
      <c r="PVY3" s="471"/>
      <c r="PVZ3" s="471"/>
      <c r="PWA3" s="471"/>
      <c r="PWB3" s="471"/>
      <c r="PWC3" s="471"/>
      <c r="PWD3" s="471"/>
      <c r="PWE3" s="471"/>
      <c r="PWF3" s="471"/>
      <c r="PWG3" s="471"/>
      <c r="PWH3" s="471"/>
      <c r="PWI3" s="471"/>
      <c r="PWJ3" s="471"/>
      <c r="PWK3" s="471"/>
      <c r="PWL3" s="471"/>
      <c r="PWM3" s="471"/>
      <c r="PWN3" s="471"/>
      <c r="PWO3" s="471"/>
      <c r="PWP3" s="471"/>
      <c r="PWQ3" s="471"/>
      <c r="PWR3" s="471"/>
      <c r="PWS3" s="471"/>
      <c r="PWT3" s="471"/>
      <c r="PWU3" s="471"/>
      <c r="PWV3" s="471"/>
      <c r="PWW3" s="471"/>
      <c r="PWX3" s="471"/>
      <c r="PWY3" s="471"/>
      <c r="PWZ3" s="471"/>
      <c r="PXA3" s="471"/>
      <c r="PXB3" s="471"/>
      <c r="PXC3" s="471"/>
      <c r="PXD3" s="471"/>
      <c r="PXE3" s="471"/>
      <c r="PXF3" s="471"/>
      <c r="PXG3" s="471"/>
      <c r="PXH3" s="471"/>
      <c r="PXI3" s="471"/>
      <c r="PXJ3" s="471"/>
      <c r="PXK3" s="471"/>
      <c r="PXL3" s="471"/>
      <c r="PXM3" s="471"/>
      <c r="PXN3" s="471"/>
      <c r="PXO3" s="471"/>
      <c r="PXP3" s="471"/>
      <c r="PXQ3" s="471"/>
      <c r="PXR3" s="471"/>
      <c r="PXS3" s="471"/>
      <c r="PXT3" s="471"/>
      <c r="PXU3" s="471"/>
      <c r="PXV3" s="471"/>
      <c r="PXW3" s="471"/>
      <c r="PXX3" s="471"/>
      <c r="PXY3" s="471"/>
      <c r="PXZ3" s="471"/>
      <c r="PYA3" s="471"/>
      <c r="PYB3" s="471"/>
      <c r="PYC3" s="471"/>
      <c r="PYD3" s="471"/>
      <c r="PYE3" s="471"/>
      <c r="PYF3" s="471"/>
      <c r="PYG3" s="471"/>
      <c r="PYH3" s="471"/>
      <c r="PYI3" s="471"/>
      <c r="PYJ3" s="471"/>
      <c r="PYK3" s="471"/>
      <c r="PYL3" s="471"/>
      <c r="PYM3" s="471"/>
      <c r="PYN3" s="471"/>
      <c r="PYO3" s="471"/>
      <c r="PYP3" s="471"/>
      <c r="PYQ3" s="471"/>
      <c r="PYR3" s="471"/>
      <c r="PYS3" s="471"/>
      <c r="PYT3" s="471"/>
      <c r="PYU3" s="471"/>
      <c r="PYV3" s="471"/>
      <c r="PYW3" s="471"/>
      <c r="PYX3" s="471"/>
      <c r="PYY3" s="471"/>
      <c r="PYZ3" s="471"/>
      <c r="PZA3" s="471"/>
      <c r="PZB3" s="471"/>
      <c r="PZC3" s="471"/>
      <c r="PZD3" s="471"/>
      <c r="PZE3" s="471"/>
      <c r="PZF3" s="471"/>
      <c r="PZG3" s="471"/>
      <c r="PZH3" s="471"/>
      <c r="PZI3" s="471"/>
      <c r="PZJ3" s="471"/>
      <c r="PZK3" s="471"/>
      <c r="PZL3" s="471"/>
      <c r="PZM3" s="471"/>
      <c r="PZN3" s="471"/>
      <c r="PZO3" s="471"/>
      <c r="PZP3" s="471"/>
      <c r="PZQ3" s="471"/>
      <c r="PZR3" s="471"/>
      <c r="PZS3" s="471"/>
      <c r="PZT3" s="471"/>
      <c r="PZU3" s="471"/>
      <c r="PZV3" s="471"/>
      <c r="PZW3" s="471"/>
      <c r="PZX3" s="471"/>
      <c r="PZY3" s="471"/>
      <c r="PZZ3" s="471"/>
      <c r="QAA3" s="471"/>
      <c r="QAB3" s="471"/>
      <c r="QAC3" s="471"/>
      <c r="QAD3" s="471"/>
      <c r="QAE3" s="471"/>
      <c r="QAF3" s="471"/>
      <c r="QAG3" s="471"/>
      <c r="QAH3" s="471"/>
      <c r="QAI3" s="471"/>
      <c r="QAJ3" s="471"/>
      <c r="QAK3" s="471"/>
      <c r="QAL3" s="471"/>
      <c r="QAM3" s="471"/>
      <c r="QAN3" s="471"/>
      <c r="QAO3" s="471"/>
      <c r="QAP3" s="471"/>
      <c r="QAQ3" s="471"/>
      <c r="QAR3" s="471"/>
      <c r="QAS3" s="471"/>
      <c r="QAT3" s="471"/>
      <c r="QAU3" s="471"/>
      <c r="QAV3" s="471"/>
      <c r="QAW3" s="471"/>
      <c r="QAX3" s="471"/>
      <c r="QAY3" s="471"/>
      <c r="QAZ3" s="471"/>
      <c r="QBA3" s="471"/>
      <c r="QBB3" s="471"/>
      <c r="QBC3" s="471"/>
      <c r="QBD3" s="471"/>
      <c r="QBE3" s="471"/>
      <c r="QBF3" s="471"/>
      <c r="QBG3" s="471"/>
      <c r="QBH3" s="471"/>
      <c r="QBI3" s="471"/>
      <c r="QBJ3" s="471"/>
      <c r="QBK3" s="471"/>
      <c r="QBL3" s="471"/>
      <c r="QBM3" s="471"/>
      <c r="QBN3" s="471"/>
      <c r="QBO3" s="471"/>
      <c r="QBP3" s="471"/>
      <c r="QBQ3" s="471"/>
      <c r="QBR3" s="471"/>
      <c r="QBS3" s="471"/>
      <c r="QBT3" s="471"/>
      <c r="QBU3" s="471"/>
      <c r="QBV3" s="471"/>
      <c r="QBW3" s="471"/>
      <c r="QBX3" s="471"/>
      <c r="QBY3" s="471"/>
      <c r="QBZ3" s="471"/>
      <c r="QCA3" s="471"/>
      <c r="QCB3" s="471"/>
      <c r="QCC3" s="471"/>
      <c r="QCD3" s="471"/>
      <c r="QCE3" s="471"/>
      <c r="QCF3" s="471"/>
      <c r="QCG3" s="471"/>
      <c r="QCH3" s="471"/>
      <c r="QCI3" s="471"/>
      <c r="QCJ3" s="471"/>
      <c r="QCK3" s="471"/>
      <c r="QCL3" s="471"/>
      <c r="QCM3" s="471"/>
      <c r="QCN3" s="471"/>
      <c r="QCO3" s="471"/>
      <c r="QCP3" s="471"/>
      <c r="QCQ3" s="471"/>
      <c r="QCR3" s="471"/>
      <c r="QCS3" s="471"/>
      <c r="QCT3" s="471"/>
      <c r="QCU3" s="471"/>
      <c r="QCV3" s="471"/>
      <c r="QCW3" s="471"/>
      <c r="QCX3" s="471"/>
      <c r="QCY3" s="471"/>
      <c r="QCZ3" s="471"/>
      <c r="QDA3" s="471"/>
      <c r="QDB3" s="471"/>
      <c r="QDC3" s="471"/>
      <c r="QDD3" s="471"/>
      <c r="QDE3" s="471"/>
      <c r="QDF3" s="471"/>
      <c r="QDG3" s="471"/>
      <c r="QDH3" s="471"/>
      <c r="QDI3" s="471"/>
      <c r="QDJ3" s="471"/>
      <c r="QDK3" s="471"/>
      <c r="QDL3" s="471"/>
      <c r="QDM3" s="471"/>
      <c r="QDN3" s="471"/>
      <c r="QDO3" s="471"/>
      <c r="QDP3" s="471"/>
      <c r="QDQ3" s="471"/>
      <c r="QDR3" s="471"/>
      <c r="QDS3" s="471"/>
      <c r="QDT3" s="471"/>
      <c r="QDU3" s="471"/>
      <c r="QDV3" s="471"/>
      <c r="QDW3" s="471"/>
      <c r="QDX3" s="471"/>
      <c r="QDY3" s="471"/>
      <c r="QDZ3" s="471"/>
      <c r="QEA3" s="471"/>
      <c r="QEB3" s="471"/>
      <c r="QEC3" s="471"/>
      <c r="QED3" s="471"/>
      <c r="QEE3" s="471"/>
      <c r="QEF3" s="471"/>
      <c r="QEG3" s="471"/>
      <c r="QEH3" s="471"/>
      <c r="QEI3" s="471"/>
      <c r="QEJ3" s="471"/>
      <c r="QEK3" s="471"/>
      <c r="QEL3" s="471"/>
      <c r="QEM3" s="471"/>
      <c r="QEN3" s="471"/>
      <c r="QEO3" s="471"/>
      <c r="QEP3" s="471"/>
      <c r="QEQ3" s="471"/>
      <c r="QER3" s="471"/>
      <c r="QES3" s="471"/>
      <c r="QET3" s="471"/>
      <c r="QEU3" s="471"/>
      <c r="QEV3" s="471"/>
      <c r="QEW3" s="471"/>
      <c r="QEX3" s="471"/>
      <c r="QEY3" s="471"/>
      <c r="QEZ3" s="471"/>
      <c r="QFA3" s="471"/>
      <c r="QFB3" s="471"/>
      <c r="QFC3" s="471"/>
      <c r="QFD3" s="471"/>
      <c r="QFE3" s="471"/>
      <c r="QFF3" s="471"/>
      <c r="QFG3" s="471"/>
      <c r="QFH3" s="471"/>
      <c r="QFI3" s="471"/>
      <c r="QFJ3" s="471"/>
      <c r="QFK3" s="471"/>
      <c r="QFL3" s="471"/>
      <c r="QFM3" s="471"/>
      <c r="QFN3" s="471"/>
      <c r="QFO3" s="471"/>
      <c r="QFP3" s="471"/>
      <c r="QFQ3" s="471"/>
      <c r="QFR3" s="471"/>
      <c r="QFS3" s="471"/>
      <c r="QFT3" s="471"/>
      <c r="QFU3" s="471"/>
      <c r="QFV3" s="471"/>
      <c r="QFW3" s="471"/>
      <c r="QFX3" s="471"/>
      <c r="QFY3" s="471"/>
      <c r="QFZ3" s="471"/>
      <c r="QGA3" s="471"/>
      <c r="QGB3" s="471"/>
      <c r="QGC3" s="471"/>
      <c r="QGD3" s="471"/>
      <c r="QGE3" s="471"/>
      <c r="QGF3" s="471"/>
      <c r="QGG3" s="471"/>
      <c r="QGH3" s="471"/>
      <c r="QGI3" s="471"/>
      <c r="QGJ3" s="471"/>
      <c r="QGK3" s="471"/>
      <c r="QGL3" s="471"/>
      <c r="QGM3" s="471"/>
      <c r="QGN3" s="471"/>
      <c r="QGO3" s="471"/>
      <c r="QGP3" s="471"/>
      <c r="QGQ3" s="471"/>
      <c r="QGR3" s="471"/>
      <c r="QGS3" s="471"/>
      <c r="QGT3" s="471"/>
      <c r="QGU3" s="471"/>
      <c r="QGV3" s="471"/>
      <c r="QGW3" s="471"/>
      <c r="QGX3" s="471"/>
      <c r="QGY3" s="471"/>
      <c r="QGZ3" s="471"/>
      <c r="QHA3" s="471"/>
      <c r="QHB3" s="471"/>
      <c r="QHC3" s="471"/>
      <c r="QHD3" s="471"/>
      <c r="QHE3" s="471"/>
      <c r="QHF3" s="471"/>
      <c r="QHG3" s="471"/>
      <c r="QHH3" s="471"/>
      <c r="QHI3" s="471"/>
      <c r="QHJ3" s="471"/>
      <c r="QHK3" s="471"/>
      <c r="QHL3" s="471"/>
      <c r="QHM3" s="471"/>
      <c r="QHN3" s="471"/>
      <c r="QHO3" s="471"/>
      <c r="QHP3" s="471"/>
      <c r="QHQ3" s="471"/>
      <c r="QHR3" s="471"/>
      <c r="QHS3" s="471"/>
      <c r="QHT3" s="471"/>
      <c r="QHU3" s="471"/>
      <c r="QHV3" s="471"/>
      <c r="QHW3" s="471"/>
      <c r="QHX3" s="471"/>
      <c r="QHY3" s="471"/>
      <c r="QHZ3" s="471"/>
      <c r="QIA3" s="471"/>
      <c r="QIB3" s="471"/>
      <c r="QIC3" s="471"/>
      <c r="QID3" s="471"/>
      <c r="QIE3" s="471"/>
      <c r="QIF3" s="471"/>
      <c r="QIG3" s="471"/>
      <c r="QIH3" s="471"/>
      <c r="QII3" s="471"/>
      <c r="QIJ3" s="471"/>
      <c r="QIK3" s="471"/>
      <c r="QIL3" s="471"/>
      <c r="QIM3" s="471"/>
      <c r="QIN3" s="471"/>
      <c r="QIO3" s="471"/>
      <c r="QIP3" s="471"/>
      <c r="QIQ3" s="471"/>
      <c r="QIR3" s="471"/>
      <c r="QIS3" s="471"/>
      <c r="QIT3" s="471"/>
      <c r="QIU3" s="471"/>
      <c r="QIV3" s="471"/>
      <c r="QIW3" s="471"/>
      <c r="QIX3" s="471"/>
      <c r="QIY3" s="471"/>
      <c r="QIZ3" s="471"/>
      <c r="QJA3" s="471"/>
      <c r="QJB3" s="471"/>
      <c r="QJC3" s="471"/>
      <c r="QJD3" s="471"/>
      <c r="QJE3" s="471"/>
      <c r="QJF3" s="471"/>
      <c r="QJG3" s="471"/>
      <c r="QJH3" s="471"/>
      <c r="QJI3" s="471"/>
      <c r="QJJ3" s="471"/>
      <c r="QJK3" s="471"/>
      <c r="QJL3" s="471"/>
      <c r="QJM3" s="471"/>
      <c r="QJN3" s="471"/>
      <c r="QJO3" s="471"/>
      <c r="QJP3" s="471"/>
      <c r="QJQ3" s="471"/>
      <c r="QJR3" s="471"/>
      <c r="QJS3" s="471"/>
      <c r="QJT3" s="471"/>
      <c r="QJU3" s="471"/>
      <c r="QJV3" s="471"/>
      <c r="QJW3" s="471"/>
      <c r="QJX3" s="471"/>
      <c r="QJY3" s="471"/>
      <c r="QJZ3" s="471"/>
      <c r="QKA3" s="471"/>
      <c r="QKB3" s="471"/>
      <c r="QKC3" s="471"/>
      <c r="QKD3" s="471"/>
      <c r="QKE3" s="471"/>
      <c r="QKF3" s="471"/>
      <c r="QKG3" s="471"/>
      <c r="QKH3" s="471"/>
      <c r="QKI3" s="471"/>
      <c r="QKJ3" s="471"/>
      <c r="QKK3" s="471"/>
      <c r="QKL3" s="471"/>
      <c r="QKM3" s="471"/>
      <c r="QKN3" s="471"/>
      <c r="QKO3" s="471"/>
      <c r="QKP3" s="471"/>
      <c r="QKQ3" s="471"/>
      <c r="QKR3" s="471"/>
      <c r="QKS3" s="471"/>
      <c r="QKT3" s="471"/>
      <c r="QKU3" s="471"/>
      <c r="QKV3" s="471"/>
      <c r="QKW3" s="471"/>
      <c r="QKX3" s="471"/>
      <c r="QKY3" s="471"/>
      <c r="QKZ3" s="471"/>
      <c r="QLA3" s="471"/>
      <c r="QLB3" s="471"/>
      <c r="QLC3" s="471"/>
      <c r="QLD3" s="471"/>
      <c r="QLE3" s="471"/>
      <c r="QLF3" s="471"/>
      <c r="QLG3" s="471"/>
      <c r="QLH3" s="471"/>
      <c r="QLI3" s="471"/>
      <c r="QLJ3" s="471"/>
      <c r="QLK3" s="471"/>
      <c r="QLL3" s="471"/>
      <c r="QLM3" s="471"/>
      <c r="QLN3" s="471"/>
      <c r="QLO3" s="471"/>
      <c r="QLP3" s="471"/>
      <c r="QLQ3" s="471"/>
      <c r="QLR3" s="471"/>
      <c r="QLS3" s="471"/>
      <c r="QLT3" s="471"/>
      <c r="QLU3" s="471"/>
      <c r="QLV3" s="471"/>
      <c r="QLW3" s="471"/>
      <c r="QLX3" s="471"/>
      <c r="QLY3" s="471"/>
      <c r="QLZ3" s="471"/>
      <c r="QMA3" s="471"/>
      <c r="QMB3" s="471"/>
      <c r="QMC3" s="471"/>
      <c r="QMD3" s="471"/>
      <c r="QME3" s="471"/>
      <c r="QMF3" s="471"/>
      <c r="QMG3" s="471"/>
      <c r="QMH3" s="471"/>
      <c r="QMI3" s="471"/>
      <c r="QMJ3" s="471"/>
      <c r="QMK3" s="471"/>
      <c r="QML3" s="471"/>
      <c r="QMM3" s="471"/>
      <c r="QMN3" s="471"/>
      <c r="QMO3" s="471"/>
      <c r="QMP3" s="471"/>
      <c r="QMQ3" s="471"/>
      <c r="QMR3" s="471"/>
      <c r="QMS3" s="471"/>
      <c r="QMT3" s="471"/>
      <c r="QMU3" s="471"/>
      <c r="QMV3" s="471"/>
      <c r="QMW3" s="471"/>
      <c r="QMX3" s="471"/>
      <c r="QMY3" s="471"/>
      <c r="QMZ3" s="471"/>
      <c r="QNA3" s="471"/>
      <c r="QNB3" s="471"/>
      <c r="QNC3" s="471"/>
      <c r="QND3" s="471"/>
      <c r="QNE3" s="471"/>
      <c r="QNF3" s="471"/>
      <c r="QNG3" s="471"/>
      <c r="QNH3" s="471"/>
      <c r="QNI3" s="471"/>
      <c r="QNJ3" s="471"/>
      <c r="QNK3" s="471"/>
      <c r="QNL3" s="471"/>
      <c r="QNM3" s="471"/>
      <c r="QNN3" s="471"/>
      <c r="QNO3" s="471"/>
      <c r="QNP3" s="471"/>
      <c r="QNQ3" s="471"/>
      <c r="QNR3" s="471"/>
      <c r="QNS3" s="471"/>
      <c r="QNT3" s="471"/>
      <c r="QNU3" s="471"/>
      <c r="QNV3" s="471"/>
      <c r="QNW3" s="471"/>
      <c r="QNX3" s="471"/>
      <c r="QNY3" s="471"/>
      <c r="QNZ3" s="471"/>
      <c r="QOA3" s="471"/>
      <c r="QOB3" s="471"/>
      <c r="QOC3" s="471"/>
      <c r="QOD3" s="471"/>
      <c r="QOE3" s="471"/>
      <c r="QOF3" s="471"/>
      <c r="QOG3" s="471"/>
      <c r="QOH3" s="471"/>
      <c r="QOI3" s="471"/>
      <c r="QOJ3" s="471"/>
      <c r="QOK3" s="471"/>
      <c r="QOL3" s="471"/>
      <c r="QOM3" s="471"/>
      <c r="QON3" s="471"/>
      <c r="QOO3" s="471"/>
      <c r="QOP3" s="471"/>
      <c r="QOQ3" s="471"/>
      <c r="QOR3" s="471"/>
      <c r="QOS3" s="471"/>
      <c r="QOT3" s="471"/>
      <c r="QOU3" s="471"/>
      <c r="QOV3" s="471"/>
      <c r="QOW3" s="471"/>
      <c r="QOX3" s="471"/>
      <c r="QOY3" s="471"/>
      <c r="QOZ3" s="471"/>
      <c r="QPA3" s="471"/>
      <c r="QPB3" s="471"/>
      <c r="QPC3" s="471"/>
      <c r="QPD3" s="471"/>
      <c r="QPE3" s="471"/>
      <c r="QPF3" s="471"/>
      <c r="QPG3" s="471"/>
      <c r="QPH3" s="471"/>
      <c r="QPI3" s="471"/>
      <c r="QPJ3" s="471"/>
      <c r="QPK3" s="471"/>
      <c r="QPL3" s="471"/>
      <c r="QPM3" s="471"/>
      <c r="QPN3" s="471"/>
      <c r="QPO3" s="471"/>
      <c r="QPP3" s="471"/>
      <c r="QPQ3" s="471"/>
      <c r="QPR3" s="471"/>
      <c r="QPS3" s="471"/>
      <c r="QPT3" s="471"/>
      <c r="QPU3" s="471"/>
      <c r="QPV3" s="471"/>
      <c r="QPW3" s="471"/>
      <c r="QPX3" s="471"/>
      <c r="QPY3" s="471"/>
      <c r="QPZ3" s="471"/>
      <c r="QQA3" s="471"/>
      <c r="QQB3" s="471"/>
      <c r="QQC3" s="471"/>
      <c r="QQD3" s="471"/>
      <c r="QQE3" s="471"/>
      <c r="QQF3" s="471"/>
      <c r="QQG3" s="471"/>
      <c r="QQH3" s="471"/>
      <c r="QQI3" s="471"/>
      <c r="QQJ3" s="471"/>
      <c r="QQK3" s="471"/>
      <c r="QQL3" s="471"/>
      <c r="QQM3" s="471"/>
      <c r="QQN3" s="471"/>
      <c r="QQO3" s="471"/>
      <c r="QQP3" s="471"/>
      <c r="QQQ3" s="471"/>
      <c r="QQR3" s="471"/>
      <c r="QQS3" s="471"/>
      <c r="QQT3" s="471"/>
      <c r="QQU3" s="471"/>
      <c r="QQV3" s="471"/>
      <c r="QQW3" s="471"/>
      <c r="QQX3" s="471"/>
      <c r="QQY3" s="471"/>
      <c r="QQZ3" s="471"/>
      <c r="QRA3" s="471"/>
      <c r="QRB3" s="471"/>
      <c r="QRC3" s="471"/>
      <c r="QRD3" s="471"/>
      <c r="QRE3" s="471"/>
      <c r="QRF3" s="471"/>
      <c r="QRG3" s="471"/>
      <c r="QRH3" s="471"/>
      <c r="QRI3" s="471"/>
      <c r="QRJ3" s="471"/>
      <c r="QRK3" s="471"/>
      <c r="QRL3" s="471"/>
      <c r="QRM3" s="471"/>
      <c r="QRN3" s="471"/>
      <c r="QRO3" s="471"/>
      <c r="QRP3" s="471"/>
      <c r="QRQ3" s="471"/>
      <c r="QRR3" s="471"/>
      <c r="QRS3" s="471"/>
      <c r="QRT3" s="471"/>
      <c r="QRU3" s="471"/>
      <c r="QRV3" s="471"/>
      <c r="QRW3" s="471"/>
      <c r="QRX3" s="471"/>
      <c r="QRY3" s="471"/>
      <c r="QRZ3" s="471"/>
      <c r="QSA3" s="471"/>
      <c r="QSB3" s="471"/>
      <c r="QSC3" s="471"/>
      <c r="QSD3" s="471"/>
      <c r="QSE3" s="471"/>
      <c r="QSF3" s="471"/>
      <c r="QSG3" s="471"/>
      <c r="QSH3" s="471"/>
      <c r="QSI3" s="471"/>
      <c r="QSJ3" s="471"/>
      <c r="QSK3" s="471"/>
      <c r="QSL3" s="471"/>
      <c r="QSM3" s="471"/>
      <c r="QSN3" s="471"/>
      <c r="QSO3" s="471"/>
      <c r="QSP3" s="471"/>
      <c r="QSQ3" s="471"/>
      <c r="QSR3" s="471"/>
      <c r="QSS3" s="471"/>
      <c r="QST3" s="471"/>
      <c r="QSU3" s="471"/>
      <c r="QSV3" s="471"/>
      <c r="QSW3" s="471"/>
      <c r="QSX3" s="471"/>
      <c r="QSY3" s="471"/>
      <c r="QSZ3" s="471"/>
      <c r="QTA3" s="471"/>
      <c r="QTB3" s="471"/>
      <c r="QTC3" s="471"/>
      <c r="QTD3" s="471"/>
      <c r="QTE3" s="471"/>
      <c r="QTF3" s="471"/>
      <c r="QTG3" s="471"/>
      <c r="QTH3" s="471"/>
      <c r="QTI3" s="471"/>
      <c r="QTJ3" s="471"/>
      <c r="QTK3" s="471"/>
      <c r="QTL3" s="471"/>
      <c r="QTM3" s="471"/>
      <c r="QTN3" s="471"/>
      <c r="QTO3" s="471"/>
      <c r="QTP3" s="471"/>
      <c r="QTQ3" s="471"/>
      <c r="QTR3" s="471"/>
      <c r="QTS3" s="471"/>
      <c r="QTT3" s="471"/>
      <c r="QTU3" s="471"/>
      <c r="QTV3" s="471"/>
      <c r="QTW3" s="471"/>
      <c r="QTX3" s="471"/>
      <c r="QTY3" s="471"/>
      <c r="QTZ3" s="471"/>
      <c r="QUA3" s="471"/>
      <c r="QUB3" s="471"/>
      <c r="QUC3" s="471"/>
      <c r="QUD3" s="471"/>
      <c r="QUE3" s="471"/>
      <c r="QUF3" s="471"/>
      <c r="QUG3" s="471"/>
      <c r="QUH3" s="471"/>
      <c r="QUI3" s="471"/>
      <c r="QUJ3" s="471"/>
      <c r="QUK3" s="471"/>
      <c r="QUL3" s="471"/>
      <c r="QUM3" s="471"/>
      <c r="QUN3" s="471"/>
      <c r="QUO3" s="471"/>
      <c r="QUP3" s="471"/>
      <c r="QUQ3" s="471"/>
      <c r="QUR3" s="471"/>
      <c r="QUS3" s="471"/>
      <c r="QUT3" s="471"/>
      <c r="QUU3" s="471"/>
      <c r="QUV3" s="471"/>
      <c r="QUW3" s="471"/>
      <c r="QUX3" s="471"/>
      <c r="QUY3" s="471"/>
      <c r="QUZ3" s="471"/>
      <c r="QVA3" s="471"/>
      <c r="QVB3" s="471"/>
      <c r="QVC3" s="471"/>
      <c r="QVD3" s="471"/>
      <c r="QVE3" s="471"/>
      <c r="QVF3" s="471"/>
      <c r="QVG3" s="471"/>
      <c r="QVH3" s="471"/>
      <c r="QVI3" s="471"/>
      <c r="QVJ3" s="471"/>
      <c r="QVK3" s="471"/>
      <c r="QVL3" s="471"/>
      <c r="QVM3" s="471"/>
      <c r="QVN3" s="471"/>
      <c r="QVO3" s="471"/>
      <c r="QVP3" s="471"/>
      <c r="QVQ3" s="471"/>
      <c r="QVR3" s="471"/>
      <c r="QVS3" s="471"/>
      <c r="QVT3" s="471"/>
      <c r="QVU3" s="471"/>
      <c r="QVV3" s="471"/>
      <c r="QVW3" s="471"/>
      <c r="QVX3" s="471"/>
      <c r="QVY3" s="471"/>
      <c r="QVZ3" s="471"/>
      <c r="QWA3" s="471"/>
      <c r="QWB3" s="471"/>
      <c r="QWC3" s="471"/>
      <c r="QWD3" s="471"/>
      <c r="QWE3" s="471"/>
      <c r="QWF3" s="471"/>
      <c r="QWG3" s="471"/>
      <c r="QWH3" s="471"/>
      <c r="QWI3" s="471"/>
      <c r="QWJ3" s="471"/>
      <c r="QWK3" s="471"/>
      <c r="QWL3" s="471"/>
      <c r="QWM3" s="471"/>
      <c r="QWN3" s="471"/>
      <c r="QWO3" s="471"/>
      <c r="QWP3" s="471"/>
      <c r="QWQ3" s="471"/>
      <c r="QWR3" s="471"/>
      <c r="QWS3" s="471"/>
      <c r="QWT3" s="471"/>
      <c r="QWU3" s="471"/>
      <c r="QWV3" s="471"/>
      <c r="QWW3" s="471"/>
      <c r="QWX3" s="471"/>
      <c r="QWY3" s="471"/>
      <c r="QWZ3" s="471"/>
      <c r="QXA3" s="471"/>
      <c r="QXB3" s="471"/>
      <c r="QXC3" s="471"/>
      <c r="QXD3" s="471"/>
      <c r="QXE3" s="471"/>
      <c r="QXF3" s="471"/>
      <c r="QXG3" s="471"/>
      <c r="QXH3" s="471"/>
      <c r="QXI3" s="471"/>
      <c r="QXJ3" s="471"/>
      <c r="QXK3" s="471"/>
      <c r="QXL3" s="471"/>
      <c r="QXM3" s="471"/>
      <c r="QXN3" s="471"/>
      <c r="QXO3" s="471"/>
      <c r="QXP3" s="471"/>
      <c r="QXQ3" s="471"/>
      <c r="QXR3" s="471"/>
      <c r="QXS3" s="471"/>
      <c r="QXT3" s="471"/>
      <c r="QXU3" s="471"/>
      <c r="QXV3" s="471"/>
      <c r="QXW3" s="471"/>
      <c r="QXX3" s="471"/>
      <c r="QXY3" s="471"/>
      <c r="QXZ3" s="471"/>
      <c r="QYA3" s="471"/>
      <c r="QYB3" s="471"/>
      <c r="QYC3" s="471"/>
      <c r="QYD3" s="471"/>
      <c r="QYE3" s="471"/>
      <c r="QYF3" s="471"/>
      <c r="QYG3" s="471"/>
      <c r="QYH3" s="471"/>
      <c r="QYI3" s="471"/>
      <c r="QYJ3" s="471"/>
      <c r="QYK3" s="471"/>
      <c r="QYL3" s="471"/>
      <c r="QYM3" s="471"/>
      <c r="QYN3" s="471"/>
      <c r="QYO3" s="471"/>
      <c r="QYP3" s="471"/>
      <c r="QYQ3" s="471"/>
      <c r="QYR3" s="471"/>
      <c r="QYS3" s="471"/>
      <c r="QYT3" s="471"/>
      <c r="QYU3" s="471"/>
      <c r="QYV3" s="471"/>
      <c r="QYW3" s="471"/>
      <c r="QYX3" s="471"/>
      <c r="QYY3" s="471"/>
      <c r="QYZ3" s="471"/>
      <c r="QZA3" s="471"/>
      <c r="QZB3" s="471"/>
      <c r="QZC3" s="471"/>
      <c r="QZD3" s="471"/>
      <c r="QZE3" s="471"/>
      <c r="QZF3" s="471"/>
      <c r="QZG3" s="471"/>
      <c r="QZH3" s="471"/>
      <c r="QZI3" s="471"/>
      <c r="QZJ3" s="471"/>
      <c r="QZK3" s="471"/>
      <c r="QZL3" s="471"/>
      <c r="QZM3" s="471"/>
      <c r="QZN3" s="471"/>
      <c r="QZO3" s="471"/>
      <c r="QZP3" s="471"/>
      <c r="QZQ3" s="471"/>
      <c r="QZR3" s="471"/>
      <c r="QZS3" s="471"/>
      <c r="QZT3" s="471"/>
      <c r="QZU3" s="471"/>
      <c r="QZV3" s="471"/>
      <c r="QZW3" s="471"/>
      <c r="QZX3" s="471"/>
      <c r="QZY3" s="471"/>
      <c r="QZZ3" s="471"/>
      <c r="RAA3" s="471"/>
      <c r="RAB3" s="471"/>
      <c r="RAC3" s="471"/>
      <c r="RAD3" s="471"/>
      <c r="RAE3" s="471"/>
      <c r="RAF3" s="471"/>
      <c r="RAG3" s="471"/>
      <c r="RAH3" s="471"/>
      <c r="RAI3" s="471"/>
      <c r="RAJ3" s="471"/>
      <c r="RAK3" s="471"/>
      <c r="RAL3" s="471"/>
      <c r="RAM3" s="471"/>
      <c r="RAN3" s="471"/>
      <c r="RAO3" s="471"/>
      <c r="RAP3" s="471"/>
      <c r="RAQ3" s="471"/>
      <c r="RAR3" s="471"/>
      <c r="RAS3" s="471"/>
      <c r="RAT3" s="471"/>
      <c r="RAU3" s="471"/>
      <c r="RAV3" s="471"/>
      <c r="RAW3" s="471"/>
      <c r="RAX3" s="471"/>
      <c r="RAY3" s="471"/>
      <c r="RAZ3" s="471"/>
      <c r="RBA3" s="471"/>
      <c r="RBB3" s="471"/>
      <c r="RBC3" s="471"/>
      <c r="RBD3" s="471"/>
      <c r="RBE3" s="471"/>
      <c r="RBF3" s="471"/>
      <c r="RBG3" s="471"/>
      <c r="RBH3" s="471"/>
      <c r="RBI3" s="471"/>
      <c r="RBJ3" s="471"/>
      <c r="RBK3" s="471"/>
      <c r="RBL3" s="471"/>
      <c r="RBM3" s="471"/>
      <c r="RBN3" s="471"/>
      <c r="RBO3" s="471"/>
      <c r="RBP3" s="471"/>
      <c r="RBQ3" s="471"/>
      <c r="RBR3" s="471"/>
      <c r="RBS3" s="471"/>
      <c r="RBT3" s="471"/>
      <c r="RBU3" s="471"/>
      <c r="RBV3" s="471"/>
      <c r="RBW3" s="471"/>
      <c r="RBX3" s="471"/>
      <c r="RBY3" s="471"/>
      <c r="RBZ3" s="471"/>
      <c r="RCA3" s="471"/>
      <c r="RCB3" s="471"/>
      <c r="RCC3" s="471"/>
      <c r="RCD3" s="471"/>
      <c r="RCE3" s="471"/>
      <c r="RCF3" s="471"/>
      <c r="RCG3" s="471"/>
      <c r="RCH3" s="471"/>
      <c r="RCI3" s="471"/>
      <c r="RCJ3" s="471"/>
      <c r="RCK3" s="471"/>
      <c r="RCL3" s="471"/>
      <c r="RCM3" s="471"/>
      <c r="RCN3" s="471"/>
      <c r="RCO3" s="471"/>
      <c r="RCP3" s="471"/>
      <c r="RCQ3" s="471"/>
      <c r="RCR3" s="471"/>
      <c r="RCS3" s="471"/>
      <c r="RCT3" s="471"/>
      <c r="RCU3" s="471"/>
      <c r="RCV3" s="471"/>
      <c r="RCW3" s="471"/>
      <c r="RCX3" s="471"/>
      <c r="RCY3" s="471"/>
      <c r="RCZ3" s="471"/>
      <c r="RDA3" s="471"/>
      <c r="RDB3" s="471"/>
      <c r="RDC3" s="471"/>
      <c r="RDD3" s="471"/>
      <c r="RDE3" s="471"/>
      <c r="RDF3" s="471"/>
      <c r="RDG3" s="471"/>
      <c r="RDH3" s="471"/>
      <c r="RDI3" s="471"/>
      <c r="RDJ3" s="471"/>
      <c r="RDK3" s="471"/>
      <c r="RDL3" s="471"/>
      <c r="RDM3" s="471"/>
      <c r="RDN3" s="471"/>
      <c r="RDO3" s="471"/>
      <c r="RDP3" s="471"/>
      <c r="RDQ3" s="471"/>
      <c r="RDR3" s="471"/>
      <c r="RDS3" s="471"/>
      <c r="RDT3" s="471"/>
      <c r="RDU3" s="471"/>
      <c r="RDV3" s="471"/>
      <c r="RDW3" s="471"/>
      <c r="RDX3" s="471"/>
      <c r="RDY3" s="471"/>
      <c r="RDZ3" s="471"/>
      <c r="REA3" s="471"/>
      <c r="REB3" s="471"/>
      <c r="REC3" s="471"/>
      <c r="RED3" s="471"/>
      <c r="REE3" s="471"/>
      <c r="REF3" s="471"/>
      <c r="REG3" s="471"/>
      <c r="REH3" s="471"/>
      <c r="REI3" s="471"/>
      <c r="REJ3" s="471"/>
      <c r="REK3" s="471"/>
      <c r="REL3" s="471"/>
      <c r="REM3" s="471"/>
      <c r="REN3" s="471"/>
      <c r="REO3" s="471"/>
      <c r="REP3" s="471"/>
      <c r="REQ3" s="471"/>
      <c r="RER3" s="471"/>
      <c r="RES3" s="471"/>
      <c r="RET3" s="471"/>
      <c r="REU3" s="471"/>
      <c r="REV3" s="471"/>
      <c r="REW3" s="471"/>
      <c r="REX3" s="471"/>
      <c r="REY3" s="471"/>
      <c r="REZ3" s="471"/>
      <c r="RFA3" s="471"/>
      <c r="RFB3" s="471"/>
      <c r="RFC3" s="471"/>
      <c r="RFD3" s="471"/>
      <c r="RFE3" s="471"/>
      <c r="RFF3" s="471"/>
      <c r="RFG3" s="471"/>
      <c r="RFH3" s="471"/>
      <c r="RFI3" s="471"/>
      <c r="RFJ3" s="471"/>
      <c r="RFK3" s="471"/>
      <c r="RFL3" s="471"/>
      <c r="RFM3" s="471"/>
      <c r="RFN3" s="471"/>
      <c r="RFO3" s="471"/>
      <c r="RFP3" s="471"/>
      <c r="RFQ3" s="471"/>
      <c r="RFR3" s="471"/>
      <c r="RFS3" s="471"/>
      <c r="RFT3" s="471"/>
      <c r="RFU3" s="471"/>
      <c r="RFV3" s="471"/>
      <c r="RFW3" s="471"/>
      <c r="RFX3" s="471"/>
      <c r="RFY3" s="471"/>
      <c r="RFZ3" s="471"/>
      <c r="RGA3" s="471"/>
      <c r="RGB3" s="471"/>
      <c r="RGC3" s="471"/>
      <c r="RGD3" s="471"/>
      <c r="RGE3" s="471"/>
      <c r="RGF3" s="471"/>
      <c r="RGG3" s="471"/>
      <c r="RGH3" s="471"/>
      <c r="RGI3" s="471"/>
      <c r="RGJ3" s="471"/>
      <c r="RGK3" s="471"/>
      <c r="RGL3" s="471"/>
      <c r="RGM3" s="471"/>
      <c r="RGN3" s="471"/>
      <c r="RGO3" s="471"/>
      <c r="RGP3" s="471"/>
      <c r="RGQ3" s="471"/>
      <c r="RGR3" s="471"/>
      <c r="RGS3" s="471"/>
      <c r="RGT3" s="471"/>
      <c r="RGU3" s="471"/>
      <c r="RGV3" s="471"/>
      <c r="RGW3" s="471"/>
      <c r="RGX3" s="471"/>
      <c r="RGY3" s="471"/>
      <c r="RGZ3" s="471"/>
      <c r="RHA3" s="471"/>
      <c r="RHB3" s="471"/>
      <c r="RHC3" s="471"/>
      <c r="RHD3" s="471"/>
      <c r="RHE3" s="471"/>
      <c r="RHF3" s="471"/>
      <c r="RHG3" s="471"/>
      <c r="RHH3" s="471"/>
      <c r="RHI3" s="471"/>
      <c r="RHJ3" s="471"/>
      <c r="RHK3" s="471"/>
      <c r="RHL3" s="471"/>
      <c r="RHM3" s="471"/>
      <c r="RHN3" s="471"/>
      <c r="RHO3" s="471"/>
      <c r="RHP3" s="471"/>
      <c r="RHQ3" s="471"/>
      <c r="RHR3" s="471"/>
      <c r="RHS3" s="471"/>
      <c r="RHT3" s="471"/>
      <c r="RHU3" s="471"/>
      <c r="RHV3" s="471"/>
      <c r="RHW3" s="471"/>
      <c r="RHX3" s="471"/>
      <c r="RHY3" s="471"/>
      <c r="RHZ3" s="471"/>
      <c r="RIA3" s="471"/>
      <c r="RIB3" s="471"/>
      <c r="RIC3" s="471"/>
      <c r="RID3" s="471"/>
      <c r="RIE3" s="471"/>
      <c r="RIF3" s="471"/>
      <c r="RIG3" s="471"/>
      <c r="RIH3" s="471"/>
      <c r="RII3" s="471"/>
      <c r="RIJ3" s="471"/>
      <c r="RIK3" s="471"/>
      <c r="RIL3" s="471"/>
      <c r="RIM3" s="471"/>
      <c r="RIN3" s="471"/>
      <c r="RIO3" s="471"/>
      <c r="RIP3" s="471"/>
      <c r="RIQ3" s="471"/>
      <c r="RIR3" s="471"/>
      <c r="RIS3" s="471"/>
      <c r="RIT3" s="471"/>
      <c r="RIU3" s="471"/>
      <c r="RIV3" s="471"/>
      <c r="RIW3" s="471"/>
      <c r="RIX3" s="471"/>
      <c r="RIY3" s="471"/>
      <c r="RIZ3" s="471"/>
      <c r="RJA3" s="471"/>
      <c r="RJB3" s="471"/>
      <c r="RJC3" s="471"/>
      <c r="RJD3" s="471"/>
      <c r="RJE3" s="471"/>
      <c r="RJF3" s="471"/>
      <c r="RJG3" s="471"/>
      <c r="RJH3" s="471"/>
      <c r="RJI3" s="471"/>
      <c r="RJJ3" s="471"/>
      <c r="RJK3" s="471"/>
      <c r="RJL3" s="471"/>
      <c r="RJM3" s="471"/>
      <c r="RJN3" s="471"/>
      <c r="RJO3" s="471"/>
      <c r="RJP3" s="471"/>
      <c r="RJQ3" s="471"/>
      <c r="RJR3" s="471"/>
      <c r="RJS3" s="471"/>
      <c r="RJT3" s="471"/>
      <c r="RJU3" s="471"/>
      <c r="RJV3" s="471"/>
      <c r="RJW3" s="471"/>
      <c r="RJX3" s="471"/>
      <c r="RJY3" s="471"/>
      <c r="RJZ3" s="471"/>
      <c r="RKA3" s="471"/>
      <c r="RKB3" s="471"/>
      <c r="RKC3" s="471"/>
      <c r="RKD3" s="471"/>
      <c r="RKE3" s="471"/>
      <c r="RKF3" s="471"/>
      <c r="RKG3" s="471"/>
      <c r="RKH3" s="471"/>
      <c r="RKI3" s="471"/>
      <c r="RKJ3" s="471"/>
      <c r="RKK3" s="471"/>
      <c r="RKL3" s="471"/>
      <c r="RKM3" s="471"/>
      <c r="RKN3" s="471"/>
      <c r="RKO3" s="471"/>
      <c r="RKP3" s="471"/>
      <c r="RKQ3" s="471"/>
      <c r="RKR3" s="471"/>
      <c r="RKS3" s="471"/>
      <c r="RKT3" s="471"/>
      <c r="RKU3" s="471"/>
      <c r="RKV3" s="471"/>
      <c r="RKW3" s="471"/>
      <c r="RKX3" s="471"/>
      <c r="RKY3" s="471"/>
      <c r="RKZ3" s="471"/>
      <c r="RLA3" s="471"/>
      <c r="RLB3" s="471"/>
      <c r="RLC3" s="471"/>
      <c r="RLD3" s="471"/>
      <c r="RLE3" s="471"/>
      <c r="RLF3" s="471"/>
      <c r="RLG3" s="471"/>
      <c r="RLH3" s="471"/>
      <c r="RLI3" s="471"/>
      <c r="RLJ3" s="471"/>
      <c r="RLK3" s="471"/>
      <c r="RLL3" s="471"/>
      <c r="RLM3" s="471"/>
      <c r="RLN3" s="471"/>
      <c r="RLO3" s="471"/>
      <c r="RLP3" s="471"/>
      <c r="RLQ3" s="471"/>
      <c r="RLR3" s="471"/>
      <c r="RLS3" s="471"/>
      <c r="RLT3" s="471"/>
      <c r="RLU3" s="471"/>
      <c r="RLV3" s="471"/>
      <c r="RLW3" s="471"/>
      <c r="RLX3" s="471"/>
      <c r="RLY3" s="471"/>
      <c r="RLZ3" s="471"/>
      <c r="RMA3" s="471"/>
      <c r="RMB3" s="471"/>
      <c r="RMC3" s="471"/>
      <c r="RMD3" s="471"/>
      <c r="RME3" s="471"/>
      <c r="RMF3" s="471"/>
      <c r="RMG3" s="471"/>
      <c r="RMH3" s="471"/>
      <c r="RMI3" s="471"/>
      <c r="RMJ3" s="471"/>
      <c r="RMK3" s="471"/>
      <c r="RML3" s="471"/>
      <c r="RMM3" s="471"/>
      <c r="RMN3" s="471"/>
      <c r="RMO3" s="471"/>
      <c r="RMP3" s="471"/>
      <c r="RMQ3" s="471"/>
      <c r="RMR3" s="471"/>
      <c r="RMS3" s="471"/>
      <c r="RMT3" s="471"/>
      <c r="RMU3" s="471"/>
      <c r="RMV3" s="471"/>
      <c r="RMW3" s="471"/>
      <c r="RMX3" s="471"/>
      <c r="RMY3" s="471"/>
      <c r="RMZ3" s="471"/>
      <c r="RNA3" s="471"/>
      <c r="RNB3" s="471"/>
      <c r="RNC3" s="471"/>
      <c r="RND3" s="471"/>
      <c r="RNE3" s="471"/>
      <c r="RNF3" s="471"/>
      <c r="RNG3" s="471"/>
      <c r="RNH3" s="471"/>
      <c r="RNI3" s="471"/>
      <c r="RNJ3" s="471"/>
      <c r="RNK3" s="471"/>
      <c r="RNL3" s="471"/>
      <c r="RNM3" s="471"/>
      <c r="RNN3" s="471"/>
      <c r="RNO3" s="471"/>
      <c r="RNP3" s="471"/>
      <c r="RNQ3" s="471"/>
      <c r="RNR3" s="471"/>
      <c r="RNS3" s="471"/>
      <c r="RNT3" s="471"/>
      <c r="RNU3" s="471"/>
      <c r="RNV3" s="471"/>
      <c r="RNW3" s="471"/>
      <c r="RNX3" s="471"/>
      <c r="RNY3" s="471"/>
      <c r="RNZ3" s="471"/>
      <c r="ROA3" s="471"/>
      <c r="ROB3" s="471"/>
      <c r="ROC3" s="471"/>
      <c r="ROD3" s="471"/>
      <c r="ROE3" s="471"/>
      <c r="ROF3" s="471"/>
      <c r="ROG3" s="471"/>
      <c r="ROH3" s="471"/>
      <c r="ROI3" s="471"/>
      <c r="ROJ3" s="471"/>
      <c r="ROK3" s="471"/>
      <c r="ROL3" s="471"/>
      <c r="ROM3" s="471"/>
      <c r="RON3" s="471"/>
      <c r="ROO3" s="471"/>
      <c r="ROP3" s="471"/>
      <c r="ROQ3" s="471"/>
      <c r="ROR3" s="471"/>
      <c r="ROS3" s="471"/>
      <c r="ROT3" s="471"/>
      <c r="ROU3" s="471"/>
      <c r="ROV3" s="471"/>
      <c r="ROW3" s="471"/>
      <c r="ROX3" s="471"/>
      <c r="ROY3" s="471"/>
      <c r="ROZ3" s="471"/>
      <c r="RPA3" s="471"/>
      <c r="RPB3" s="471"/>
      <c r="RPC3" s="471"/>
      <c r="RPD3" s="471"/>
      <c r="RPE3" s="471"/>
      <c r="RPF3" s="471"/>
      <c r="RPG3" s="471"/>
      <c r="RPH3" s="471"/>
      <c r="RPI3" s="471"/>
      <c r="RPJ3" s="471"/>
      <c r="RPK3" s="471"/>
      <c r="RPL3" s="471"/>
      <c r="RPM3" s="471"/>
      <c r="RPN3" s="471"/>
      <c r="RPO3" s="471"/>
      <c r="RPP3" s="471"/>
      <c r="RPQ3" s="471"/>
      <c r="RPR3" s="471"/>
      <c r="RPS3" s="471"/>
      <c r="RPT3" s="471"/>
      <c r="RPU3" s="471"/>
      <c r="RPV3" s="471"/>
      <c r="RPW3" s="471"/>
      <c r="RPX3" s="471"/>
      <c r="RPY3" s="471"/>
      <c r="RPZ3" s="471"/>
      <c r="RQA3" s="471"/>
      <c r="RQB3" s="471"/>
      <c r="RQC3" s="471"/>
      <c r="RQD3" s="471"/>
      <c r="RQE3" s="471"/>
      <c r="RQF3" s="471"/>
      <c r="RQG3" s="471"/>
      <c r="RQH3" s="471"/>
      <c r="RQI3" s="471"/>
      <c r="RQJ3" s="471"/>
      <c r="RQK3" s="471"/>
      <c r="RQL3" s="471"/>
      <c r="RQM3" s="471"/>
      <c r="RQN3" s="471"/>
      <c r="RQO3" s="471"/>
      <c r="RQP3" s="471"/>
      <c r="RQQ3" s="471"/>
      <c r="RQR3" s="471"/>
      <c r="RQS3" s="471"/>
      <c r="RQT3" s="471"/>
      <c r="RQU3" s="471"/>
      <c r="RQV3" s="471"/>
      <c r="RQW3" s="471"/>
      <c r="RQX3" s="471"/>
      <c r="RQY3" s="471"/>
      <c r="RQZ3" s="471"/>
      <c r="RRA3" s="471"/>
      <c r="RRB3" s="471"/>
      <c r="RRC3" s="471"/>
      <c r="RRD3" s="471"/>
      <c r="RRE3" s="471"/>
      <c r="RRF3" s="471"/>
      <c r="RRG3" s="471"/>
      <c r="RRH3" s="471"/>
      <c r="RRI3" s="471"/>
      <c r="RRJ3" s="471"/>
      <c r="RRK3" s="471"/>
      <c r="RRL3" s="471"/>
      <c r="RRM3" s="471"/>
      <c r="RRN3" s="471"/>
      <c r="RRO3" s="471"/>
      <c r="RRP3" s="471"/>
      <c r="RRQ3" s="471"/>
      <c r="RRR3" s="471"/>
      <c r="RRS3" s="471"/>
      <c r="RRT3" s="471"/>
      <c r="RRU3" s="471"/>
      <c r="RRV3" s="471"/>
      <c r="RRW3" s="471"/>
      <c r="RRX3" s="471"/>
      <c r="RRY3" s="471"/>
      <c r="RRZ3" s="471"/>
      <c r="RSA3" s="471"/>
      <c r="RSB3" s="471"/>
      <c r="RSC3" s="471"/>
      <c r="RSD3" s="471"/>
      <c r="RSE3" s="471"/>
      <c r="RSF3" s="471"/>
      <c r="RSG3" s="471"/>
      <c r="RSH3" s="471"/>
      <c r="RSI3" s="471"/>
      <c r="RSJ3" s="471"/>
      <c r="RSK3" s="471"/>
      <c r="RSL3" s="471"/>
      <c r="RSM3" s="471"/>
      <c r="RSN3" s="471"/>
      <c r="RSO3" s="471"/>
      <c r="RSP3" s="471"/>
      <c r="RSQ3" s="471"/>
      <c r="RSR3" s="471"/>
      <c r="RSS3" s="471"/>
      <c r="RST3" s="471"/>
      <c r="RSU3" s="471"/>
      <c r="RSV3" s="471"/>
      <c r="RSW3" s="471"/>
      <c r="RSX3" s="471"/>
      <c r="RSY3" s="471"/>
      <c r="RSZ3" s="471"/>
      <c r="RTA3" s="471"/>
      <c r="RTB3" s="471"/>
      <c r="RTC3" s="471"/>
      <c r="RTD3" s="471"/>
      <c r="RTE3" s="471"/>
      <c r="RTF3" s="471"/>
      <c r="RTG3" s="471"/>
      <c r="RTH3" s="471"/>
      <c r="RTI3" s="471"/>
      <c r="RTJ3" s="471"/>
      <c r="RTK3" s="471"/>
      <c r="RTL3" s="471"/>
      <c r="RTM3" s="471"/>
      <c r="RTN3" s="471"/>
      <c r="RTO3" s="471"/>
      <c r="RTP3" s="471"/>
      <c r="RTQ3" s="471"/>
      <c r="RTR3" s="471"/>
      <c r="RTS3" s="471"/>
      <c r="RTT3" s="471"/>
      <c r="RTU3" s="471"/>
      <c r="RTV3" s="471"/>
      <c r="RTW3" s="471"/>
      <c r="RTX3" s="471"/>
      <c r="RTY3" s="471"/>
      <c r="RTZ3" s="471"/>
      <c r="RUA3" s="471"/>
      <c r="RUB3" s="471"/>
      <c r="RUC3" s="471"/>
      <c r="RUD3" s="471"/>
      <c r="RUE3" s="471"/>
      <c r="RUF3" s="471"/>
      <c r="RUG3" s="471"/>
      <c r="RUH3" s="471"/>
      <c r="RUI3" s="471"/>
      <c r="RUJ3" s="471"/>
      <c r="RUK3" s="471"/>
      <c r="RUL3" s="471"/>
      <c r="RUM3" s="471"/>
      <c r="RUN3" s="471"/>
      <c r="RUO3" s="471"/>
      <c r="RUP3" s="471"/>
      <c r="RUQ3" s="471"/>
      <c r="RUR3" s="471"/>
      <c r="RUS3" s="471"/>
      <c r="RUT3" s="471"/>
      <c r="RUU3" s="471"/>
      <c r="RUV3" s="471"/>
      <c r="RUW3" s="471"/>
      <c r="RUX3" s="471"/>
      <c r="RUY3" s="471"/>
      <c r="RUZ3" s="471"/>
      <c r="RVA3" s="471"/>
      <c r="RVB3" s="471"/>
      <c r="RVC3" s="471"/>
      <c r="RVD3" s="471"/>
      <c r="RVE3" s="471"/>
      <c r="RVF3" s="471"/>
      <c r="RVG3" s="471"/>
      <c r="RVH3" s="471"/>
      <c r="RVI3" s="471"/>
      <c r="RVJ3" s="471"/>
      <c r="RVK3" s="471"/>
      <c r="RVL3" s="471"/>
      <c r="RVM3" s="471"/>
      <c r="RVN3" s="471"/>
      <c r="RVO3" s="471"/>
      <c r="RVP3" s="471"/>
      <c r="RVQ3" s="471"/>
      <c r="RVR3" s="471"/>
      <c r="RVS3" s="471"/>
      <c r="RVT3" s="471"/>
      <c r="RVU3" s="471"/>
      <c r="RVV3" s="471"/>
      <c r="RVW3" s="471"/>
      <c r="RVX3" s="471"/>
      <c r="RVY3" s="471"/>
      <c r="RVZ3" s="471"/>
      <c r="RWA3" s="471"/>
      <c r="RWB3" s="471"/>
      <c r="RWC3" s="471"/>
      <c r="RWD3" s="471"/>
      <c r="RWE3" s="471"/>
      <c r="RWF3" s="471"/>
      <c r="RWG3" s="471"/>
      <c r="RWH3" s="471"/>
      <c r="RWI3" s="471"/>
      <c r="RWJ3" s="471"/>
      <c r="RWK3" s="471"/>
      <c r="RWL3" s="471"/>
      <c r="RWM3" s="471"/>
      <c r="RWN3" s="471"/>
      <c r="RWO3" s="471"/>
      <c r="RWP3" s="471"/>
      <c r="RWQ3" s="471"/>
      <c r="RWR3" s="471"/>
      <c r="RWS3" s="471"/>
      <c r="RWT3" s="471"/>
      <c r="RWU3" s="471"/>
      <c r="RWV3" s="471"/>
      <c r="RWW3" s="471"/>
      <c r="RWX3" s="471"/>
      <c r="RWY3" s="471"/>
      <c r="RWZ3" s="471"/>
      <c r="RXA3" s="471"/>
      <c r="RXB3" s="471"/>
      <c r="RXC3" s="471"/>
      <c r="RXD3" s="471"/>
      <c r="RXE3" s="471"/>
      <c r="RXF3" s="471"/>
      <c r="RXG3" s="471"/>
      <c r="RXH3" s="471"/>
      <c r="RXI3" s="471"/>
      <c r="RXJ3" s="471"/>
      <c r="RXK3" s="471"/>
      <c r="RXL3" s="471"/>
      <c r="RXM3" s="471"/>
      <c r="RXN3" s="471"/>
      <c r="RXO3" s="471"/>
      <c r="RXP3" s="471"/>
      <c r="RXQ3" s="471"/>
      <c r="RXR3" s="471"/>
      <c r="RXS3" s="471"/>
      <c r="RXT3" s="471"/>
      <c r="RXU3" s="471"/>
      <c r="RXV3" s="471"/>
      <c r="RXW3" s="471"/>
      <c r="RXX3" s="471"/>
      <c r="RXY3" s="471"/>
      <c r="RXZ3" s="471"/>
      <c r="RYA3" s="471"/>
      <c r="RYB3" s="471"/>
      <c r="RYC3" s="471"/>
      <c r="RYD3" s="471"/>
      <c r="RYE3" s="471"/>
      <c r="RYF3" s="471"/>
      <c r="RYG3" s="471"/>
      <c r="RYH3" s="471"/>
      <c r="RYI3" s="471"/>
      <c r="RYJ3" s="471"/>
      <c r="RYK3" s="471"/>
      <c r="RYL3" s="471"/>
      <c r="RYM3" s="471"/>
      <c r="RYN3" s="471"/>
      <c r="RYO3" s="471"/>
      <c r="RYP3" s="471"/>
      <c r="RYQ3" s="471"/>
      <c r="RYR3" s="471"/>
      <c r="RYS3" s="471"/>
      <c r="RYT3" s="471"/>
      <c r="RYU3" s="471"/>
      <c r="RYV3" s="471"/>
      <c r="RYW3" s="471"/>
      <c r="RYX3" s="471"/>
      <c r="RYY3" s="471"/>
      <c r="RYZ3" s="471"/>
      <c r="RZA3" s="471"/>
      <c r="RZB3" s="471"/>
      <c r="RZC3" s="471"/>
      <c r="RZD3" s="471"/>
      <c r="RZE3" s="471"/>
      <c r="RZF3" s="471"/>
      <c r="RZG3" s="471"/>
      <c r="RZH3" s="471"/>
      <c r="RZI3" s="471"/>
      <c r="RZJ3" s="471"/>
      <c r="RZK3" s="471"/>
      <c r="RZL3" s="471"/>
      <c r="RZM3" s="471"/>
      <c r="RZN3" s="471"/>
      <c r="RZO3" s="471"/>
      <c r="RZP3" s="471"/>
      <c r="RZQ3" s="471"/>
      <c r="RZR3" s="471"/>
      <c r="RZS3" s="471"/>
      <c r="RZT3" s="471"/>
      <c r="RZU3" s="471"/>
      <c r="RZV3" s="471"/>
      <c r="RZW3" s="471"/>
      <c r="RZX3" s="471"/>
      <c r="RZY3" s="471"/>
      <c r="RZZ3" s="471"/>
      <c r="SAA3" s="471"/>
      <c r="SAB3" s="471"/>
      <c r="SAC3" s="471"/>
      <c r="SAD3" s="471"/>
      <c r="SAE3" s="471"/>
      <c r="SAF3" s="471"/>
      <c r="SAG3" s="471"/>
      <c r="SAH3" s="471"/>
      <c r="SAI3" s="471"/>
      <c r="SAJ3" s="471"/>
      <c r="SAK3" s="471"/>
      <c r="SAL3" s="471"/>
      <c r="SAM3" s="471"/>
      <c r="SAN3" s="471"/>
      <c r="SAO3" s="471"/>
      <c r="SAP3" s="471"/>
      <c r="SAQ3" s="471"/>
      <c r="SAR3" s="471"/>
      <c r="SAS3" s="471"/>
      <c r="SAT3" s="471"/>
      <c r="SAU3" s="471"/>
      <c r="SAV3" s="471"/>
      <c r="SAW3" s="471"/>
      <c r="SAX3" s="471"/>
      <c r="SAY3" s="471"/>
      <c r="SAZ3" s="471"/>
      <c r="SBA3" s="471"/>
      <c r="SBB3" s="471"/>
      <c r="SBC3" s="471"/>
      <c r="SBD3" s="471"/>
      <c r="SBE3" s="471"/>
      <c r="SBF3" s="471"/>
      <c r="SBG3" s="471"/>
      <c r="SBH3" s="471"/>
      <c r="SBI3" s="471"/>
      <c r="SBJ3" s="471"/>
      <c r="SBK3" s="471"/>
      <c r="SBL3" s="471"/>
      <c r="SBM3" s="471"/>
      <c r="SBN3" s="471"/>
      <c r="SBO3" s="471"/>
      <c r="SBP3" s="471"/>
      <c r="SBQ3" s="471"/>
      <c r="SBR3" s="471"/>
      <c r="SBS3" s="471"/>
      <c r="SBT3" s="471"/>
      <c r="SBU3" s="471"/>
      <c r="SBV3" s="471"/>
      <c r="SBW3" s="471"/>
      <c r="SBX3" s="471"/>
      <c r="SBY3" s="471"/>
      <c r="SBZ3" s="471"/>
      <c r="SCA3" s="471"/>
      <c r="SCB3" s="471"/>
      <c r="SCC3" s="471"/>
      <c r="SCD3" s="471"/>
      <c r="SCE3" s="471"/>
      <c r="SCF3" s="471"/>
      <c r="SCG3" s="471"/>
      <c r="SCH3" s="471"/>
      <c r="SCI3" s="471"/>
      <c r="SCJ3" s="471"/>
      <c r="SCK3" s="471"/>
      <c r="SCL3" s="471"/>
      <c r="SCM3" s="471"/>
      <c r="SCN3" s="471"/>
      <c r="SCO3" s="471"/>
      <c r="SCP3" s="471"/>
      <c r="SCQ3" s="471"/>
      <c r="SCR3" s="471"/>
      <c r="SCS3" s="471"/>
      <c r="SCT3" s="471"/>
      <c r="SCU3" s="471"/>
      <c r="SCV3" s="471"/>
      <c r="SCW3" s="471"/>
      <c r="SCX3" s="471"/>
      <c r="SCY3" s="471"/>
      <c r="SCZ3" s="471"/>
      <c r="SDA3" s="471"/>
      <c r="SDB3" s="471"/>
      <c r="SDC3" s="471"/>
      <c r="SDD3" s="471"/>
      <c r="SDE3" s="471"/>
      <c r="SDF3" s="471"/>
      <c r="SDG3" s="471"/>
      <c r="SDH3" s="471"/>
      <c r="SDI3" s="471"/>
      <c r="SDJ3" s="471"/>
      <c r="SDK3" s="471"/>
      <c r="SDL3" s="471"/>
      <c r="SDM3" s="471"/>
      <c r="SDN3" s="471"/>
      <c r="SDO3" s="471"/>
      <c r="SDP3" s="471"/>
      <c r="SDQ3" s="471"/>
      <c r="SDR3" s="471"/>
      <c r="SDS3" s="471"/>
      <c r="SDT3" s="471"/>
      <c r="SDU3" s="471"/>
      <c r="SDV3" s="471"/>
      <c r="SDW3" s="471"/>
      <c r="SDX3" s="471"/>
      <c r="SDY3" s="471"/>
      <c r="SDZ3" s="471"/>
      <c r="SEA3" s="471"/>
      <c r="SEB3" s="471"/>
      <c r="SEC3" s="471"/>
      <c r="SED3" s="471"/>
      <c r="SEE3" s="471"/>
      <c r="SEF3" s="471"/>
      <c r="SEG3" s="471"/>
      <c r="SEH3" s="471"/>
      <c r="SEI3" s="471"/>
      <c r="SEJ3" s="471"/>
      <c r="SEK3" s="471"/>
      <c r="SEL3" s="471"/>
      <c r="SEM3" s="471"/>
      <c r="SEN3" s="471"/>
      <c r="SEO3" s="471"/>
      <c r="SEP3" s="471"/>
      <c r="SEQ3" s="471"/>
      <c r="SER3" s="471"/>
      <c r="SES3" s="471"/>
      <c r="SET3" s="471"/>
      <c r="SEU3" s="471"/>
      <c r="SEV3" s="471"/>
      <c r="SEW3" s="471"/>
      <c r="SEX3" s="471"/>
      <c r="SEY3" s="471"/>
      <c r="SEZ3" s="471"/>
      <c r="SFA3" s="471"/>
      <c r="SFB3" s="471"/>
      <c r="SFC3" s="471"/>
      <c r="SFD3" s="471"/>
      <c r="SFE3" s="471"/>
      <c r="SFF3" s="471"/>
      <c r="SFG3" s="471"/>
      <c r="SFH3" s="471"/>
      <c r="SFI3" s="471"/>
      <c r="SFJ3" s="471"/>
      <c r="SFK3" s="471"/>
      <c r="SFL3" s="471"/>
      <c r="SFM3" s="471"/>
      <c r="SFN3" s="471"/>
      <c r="SFO3" s="471"/>
      <c r="SFP3" s="471"/>
      <c r="SFQ3" s="471"/>
      <c r="SFR3" s="471"/>
      <c r="SFS3" s="471"/>
      <c r="SFT3" s="471"/>
      <c r="SFU3" s="471"/>
      <c r="SFV3" s="471"/>
      <c r="SFW3" s="471"/>
      <c r="SFX3" s="471"/>
      <c r="SFY3" s="471"/>
      <c r="SFZ3" s="471"/>
      <c r="SGA3" s="471"/>
      <c r="SGB3" s="471"/>
      <c r="SGC3" s="471"/>
      <c r="SGD3" s="471"/>
      <c r="SGE3" s="471"/>
      <c r="SGF3" s="471"/>
      <c r="SGG3" s="471"/>
      <c r="SGH3" s="471"/>
      <c r="SGI3" s="471"/>
      <c r="SGJ3" s="471"/>
      <c r="SGK3" s="471"/>
      <c r="SGL3" s="471"/>
      <c r="SGM3" s="471"/>
      <c r="SGN3" s="471"/>
      <c r="SGO3" s="471"/>
      <c r="SGP3" s="471"/>
      <c r="SGQ3" s="471"/>
      <c r="SGR3" s="471"/>
      <c r="SGS3" s="471"/>
      <c r="SGT3" s="471"/>
      <c r="SGU3" s="471"/>
      <c r="SGV3" s="471"/>
      <c r="SGW3" s="471"/>
      <c r="SGX3" s="471"/>
      <c r="SGY3" s="471"/>
      <c r="SGZ3" s="471"/>
      <c r="SHA3" s="471"/>
      <c r="SHB3" s="471"/>
      <c r="SHC3" s="471"/>
      <c r="SHD3" s="471"/>
      <c r="SHE3" s="471"/>
      <c r="SHF3" s="471"/>
      <c r="SHG3" s="471"/>
      <c r="SHH3" s="471"/>
      <c r="SHI3" s="471"/>
      <c r="SHJ3" s="471"/>
      <c r="SHK3" s="471"/>
      <c r="SHL3" s="471"/>
      <c r="SHM3" s="471"/>
      <c r="SHN3" s="471"/>
      <c r="SHO3" s="471"/>
      <c r="SHP3" s="471"/>
      <c r="SHQ3" s="471"/>
      <c r="SHR3" s="471"/>
      <c r="SHS3" s="471"/>
      <c r="SHT3" s="471"/>
      <c r="SHU3" s="471"/>
      <c r="SHV3" s="471"/>
      <c r="SHW3" s="471"/>
      <c r="SHX3" s="471"/>
      <c r="SHY3" s="471"/>
      <c r="SHZ3" s="471"/>
      <c r="SIA3" s="471"/>
      <c r="SIB3" s="471"/>
      <c r="SIC3" s="471"/>
      <c r="SID3" s="471"/>
      <c r="SIE3" s="471"/>
      <c r="SIF3" s="471"/>
      <c r="SIG3" s="471"/>
      <c r="SIH3" s="471"/>
      <c r="SII3" s="471"/>
      <c r="SIJ3" s="471"/>
      <c r="SIK3" s="471"/>
      <c r="SIL3" s="471"/>
      <c r="SIM3" s="471"/>
      <c r="SIN3" s="471"/>
      <c r="SIO3" s="471"/>
      <c r="SIP3" s="471"/>
      <c r="SIQ3" s="471"/>
      <c r="SIR3" s="471"/>
      <c r="SIS3" s="471"/>
      <c r="SIT3" s="471"/>
      <c r="SIU3" s="471"/>
      <c r="SIV3" s="471"/>
      <c r="SIW3" s="471"/>
      <c r="SIX3" s="471"/>
      <c r="SIY3" s="471"/>
      <c r="SIZ3" s="471"/>
      <c r="SJA3" s="471"/>
      <c r="SJB3" s="471"/>
      <c r="SJC3" s="471"/>
      <c r="SJD3" s="471"/>
      <c r="SJE3" s="471"/>
      <c r="SJF3" s="471"/>
      <c r="SJG3" s="471"/>
      <c r="SJH3" s="471"/>
      <c r="SJI3" s="471"/>
      <c r="SJJ3" s="471"/>
      <c r="SJK3" s="471"/>
      <c r="SJL3" s="471"/>
      <c r="SJM3" s="471"/>
      <c r="SJN3" s="471"/>
      <c r="SJO3" s="471"/>
      <c r="SJP3" s="471"/>
      <c r="SJQ3" s="471"/>
      <c r="SJR3" s="471"/>
      <c r="SJS3" s="471"/>
      <c r="SJT3" s="471"/>
      <c r="SJU3" s="471"/>
      <c r="SJV3" s="471"/>
      <c r="SJW3" s="471"/>
      <c r="SJX3" s="471"/>
      <c r="SJY3" s="471"/>
      <c r="SJZ3" s="471"/>
      <c r="SKA3" s="471"/>
      <c r="SKB3" s="471"/>
      <c r="SKC3" s="471"/>
      <c r="SKD3" s="471"/>
      <c r="SKE3" s="471"/>
      <c r="SKF3" s="471"/>
      <c r="SKG3" s="471"/>
      <c r="SKH3" s="471"/>
      <c r="SKI3" s="471"/>
      <c r="SKJ3" s="471"/>
      <c r="SKK3" s="471"/>
      <c r="SKL3" s="471"/>
      <c r="SKM3" s="471"/>
      <c r="SKN3" s="471"/>
      <c r="SKO3" s="471"/>
      <c r="SKP3" s="471"/>
      <c r="SKQ3" s="471"/>
      <c r="SKR3" s="471"/>
      <c r="SKS3" s="471"/>
      <c r="SKT3" s="471"/>
      <c r="SKU3" s="471"/>
      <c r="SKV3" s="471"/>
      <c r="SKW3" s="471"/>
      <c r="SKX3" s="471"/>
      <c r="SKY3" s="471"/>
      <c r="SKZ3" s="471"/>
      <c r="SLA3" s="471"/>
      <c r="SLB3" s="471"/>
      <c r="SLC3" s="471"/>
      <c r="SLD3" s="471"/>
      <c r="SLE3" s="471"/>
      <c r="SLF3" s="471"/>
      <c r="SLG3" s="471"/>
      <c r="SLH3" s="471"/>
      <c r="SLI3" s="471"/>
      <c r="SLJ3" s="471"/>
      <c r="SLK3" s="471"/>
      <c r="SLL3" s="471"/>
      <c r="SLM3" s="471"/>
      <c r="SLN3" s="471"/>
      <c r="SLO3" s="471"/>
      <c r="SLP3" s="471"/>
      <c r="SLQ3" s="471"/>
      <c r="SLR3" s="471"/>
      <c r="SLS3" s="471"/>
      <c r="SLT3" s="471"/>
      <c r="SLU3" s="471"/>
      <c r="SLV3" s="471"/>
      <c r="SLW3" s="471"/>
      <c r="SLX3" s="471"/>
      <c r="SLY3" s="471"/>
      <c r="SLZ3" s="471"/>
      <c r="SMA3" s="471"/>
      <c r="SMB3" s="471"/>
      <c r="SMC3" s="471"/>
      <c r="SMD3" s="471"/>
      <c r="SME3" s="471"/>
      <c r="SMF3" s="471"/>
      <c r="SMG3" s="471"/>
      <c r="SMH3" s="471"/>
      <c r="SMI3" s="471"/>
      <c r="SMJ3" s="471"/>
      <c r="SMK3" s="471"/>
      <c r="SML3" s="471"/>
      <c r="SMM3" s="471"/>
      <c r="SMN3" s="471"/>
      <c r="SMO3" s="471"/>
      <c r="SMP3" s="471"/>
      <c r="SMQ3" s="471"/>
      <c r="SMR3" s="471"/>
      <c r="SMS3" s="471"/>
      <c r="SMT3" s="471"/>
      <c r="SMU3" s="471"/>
      <c r="SMV3" s="471"/>
      <c r="SMW3" s="471"/>
      <c r="SMX3" s="471"/>
      <c r="SMY3" s="471"/>
      <c r="SMZ3" s="471"/>
      <c r="SNA3" s="471"/>
      <c r="SNB3" s="471"/>
      <c r="SNC3" s="471"/>
      <c r="SND3" s="471"/>
      <c r="SNE3" s="471"/>
      <c r="SNF3" s="471"/>
      <c r="SNG3" s="471"/>
      <c r="SNH3" s="471"/>
      <c r="SNI3" s="471"/>
      <c r="SNJ3" s="471"/>
      <c r="SNK3" s="471"/>
      <c r="SNL3" s="471"/>
      <c r="SNM3" s="471"/>
      <c r="SNN3" s="471"/>
      <c r="SNO3" s="471"/>
      <c r="SNP3" s="471"/>
      <c r="SNQ3" s="471"/>
      <c r="SNR3" s="471"/>
      <c r="SNS3" s="471"/>
      <c r="SNT3" s="471"/>
      <c r="SNU3" s="471"/>
      <c r="SNV3" s="471"/>
      <c r="SNW3" s="471"/>
      <c r="SNX3" s="471"/>
      <c r="SNY3" s="471"/>
      <c r="SNZ3" s="471"/>
      <c r="SOA3" s="471"/>
      <c r="SOB3" s="471"/>
      <c r="SOC3" s="471"/>
      <c r="SOD3" s="471"/>
      <c r="SOE3" s="471"/>
      <c r="SOF3" s="471"/>
      <c r="SOG3" s="471"/>
      <c r="SOH3" s="471"/>
      <c r="SOI3" s="471"/>
      <c r="SOJ3" s="471"/>
      <c r="SOK3" s="471"/>
      <c r="SOL3" s="471"/>
      <c r="SOM3" s="471"/>
      <c r="SON3" s="471"/>
      <c r="SOO3" s="471"/>
      <c r="SOP3" s="471"/>
      <c r="SOQ3" s="471"/>
      <c r="SOR3" s="471"/>
      <c r="SOS3" s="471"/>
      <c r="SOT3" s="471"/>
      <c r="SOU3" s="471"/>
      <c r="SOV3" s="471"/>
      <c r="SOW3" s="471"/>
      <c r="SOX3" s="471"/>
      <c r="SOY3" s="471"/>
      <c r="SOZ3" s="471"/>
      <c r="SPA3" s="471"/>
      <c r="SPB3" s="471"/>
      <c r="SPC3" s="471"/>
      <c r="SPD3" s="471"/>
      <c r="SPE3" s="471"/>
      <c r="SPF3" s="471"/>
      <c r="SPG3" s="471"/>
      <c r="SPH3" s="471"/>
      <c r="SPI3" s="471"/>
      <c r="SPJ3" s="471"/>
      <c r="SPK3" s="471"/>
      <c r="SPL3" s="471"/>
      <c r="SPM3" s="471"/>
      <c r="SPN3" s="471"/>
      <c r="SPO3" s="471"/>
      <c r="SPP3" s="471"/>
      <c r="SPQ3" s="471"/>
      <c r="SPR3" s="471"/>
      <c r="SPS3" s="471"/>
      <c r="SPT3" s="471"/>
      <c r="SPU3" s="471"/>
      <c r="SPV3" s="471"/>
      <c r="SPW3" s="471"/>
      <c r="SPX3" s="471"/>
      <c r="SPY3" s="471"/>
      <c r="SPZ3" s="471"/>
      <c r="SQA3" s="471"/>
      <c r="SQB3" s="471"/>
      <c r="SQC3" s="471"/>
      <c r="SQD3" s="471"/>
      <c r="SQE3" s="471"/>
      <c r="SQF3" s="471"/>
      <c r="SQG3" s="471"/>
      <c r="SQH3" s="471"/>
      <c r="SQI3" s="471"/>
      <c r="SQJ3" s="471"/>
      <c r="SQK3" s="471"/>
      <c r="SQL3" s="471"/>
      <c r="SQM3" s="471"/>
      <c r="SQN3" s="471"/>
      <c r="SQO3" s="471"/>
      <c r="SQP3" s="471"/>
      <c r="SQQ3" s="471"/>
      <c r="SQR3" s="471"/>
      <c r="SQS3" s="471"/>
      <c r="SQT3" s="471"/>
      <c r="SQU3" s="471"/>
      <c r="SQV3" s="471"/>
      <c r="SQW3" s="471"/>
      <c r="SQX3" s="471"/>
      <c r="SQY3" s="471"/>
      <c r="SQZ3" s="471"/>
      <c r="SRA3" s="471"/>
      <c r="SRB3" s="471"/>
      <c r="SRC3" s="471"/>
      <c r="SRD3" s="471"/>
      <c r="SRE3" s="471"/>
      <c r="SRF3" s="471"/>
      <c r="SRG3" s="471"/>
      <c r="SRH3" s="471"/>
      <c r="SRI3" s="471"/>
      <c r="SRJ3" s="471"/>
      <c r="SRK3" s="471"/>
      <c r="SRL3" s="471"/>
      <c r="SRM3" s="471"/>
      <c r="SRN3" s="471"/>
      <c r="SRO3" s="471"/>
      <c r="SRP3" s="471"/>
      <c r="SRQ3" s="471"/>
      <c r="SRR3" s="471"/>
      <c r="SRS3" s="471"/>
      <c r="SRT3" s="471"/>
      <c r="SRU3" s="471"/>
      <c r="SRV3" s="471"/>
      <c r="SRW3" s="471"/>
      <c r="SRX3" s="471"/>
      <c r="SRY3" s="471"/>
      <c r="SRZ3" s="471"/>
      <c r="SSA3" s="471"/>
      <c r="SSB3" s="471"/>
      <c r="SSC3" s="471"/>
      <c r="SSD3" s="471"/>
      <c r="SSE3" s="471"/>
      <c r="SSF3" s="471"/>
      <c r="SSG3" s="471"/>
      <c r="SSH3" s="471"/>
      <c r="SSI3" s="471"/>
      <c r="SSJ3" s="471"/>
      <c r="SSK3" s="471"/>
      <c r="SSL3" s="471"/>
      <c r="SSM3" s="471"/>
      <c r="SSN3" s="471"/>
      <c r="SSO3" s="471"/>
      <c r="SSP3" s="471"/>
      <c r="SSQ3" s="471"/>
      <c r="SSR3" s="471"/>
      <c r="SSS3" s="471"/>
      <c r="SST3" s="471"/>
      <c r="SSU3" s="471"/>
      <c r="SSV3" s="471"/>
      <c r="SSW3" s="471"/>
      <c r="SSX3" s="471"/>
      <c r="SSY3" s="471"/>
      <c r="SSZ3" s="471"/>
      <c r="STA3" s="471"/>
      <c r="STB3" s="471"/>
      <c r="STC3" s="471"/>
      <c r="STD3" s="471"/>
      <c r="STE3" s="471"/>
      <c r="STF3" s="471"/>
      <c r="STG3" s="471"/>
      <c r="STH3" s="471"/>
      <c r="STI3" s="471"/>
      <c r="STJ3" s="471"/>
      <c r="STK3" s="471"/>
      <c r="STL3" s="471"/>
      <c r="STM3" s="471"/>
      <c r="STN3" s="471"/>
      <c r="STO3" s="471"/>
      <c r="STP3" s="471"/>
      <c r="STQ3" s="471"/>
      <c r="STR3" s="471"/>
      <c r="STS3" s="471"/>
      <c r="STT3" s="471"/>
      <c r="STU3" s="471"/>
      <c r="STV3" s="471"/>
      <c r="STW3" s="471"/>
      <c r="STX3" s="471"/>
      <c r="STY3" s="471"/>
      <c r="STZ3" s="471"/>
      <c r="SUA3" s="471"/>
      <c r="SUB3" s="471"/>
      <c r="SUC3" s="471"/>
      <c r="SUD3" s="471"/>
      <c r="SUE3" s="471"/>
      <c r="SUF3" s="471"/>
      <c r="SUG3" s="471"/>
      <c r="SUH3" s="471"/>
      <c r="SUI3" s="471"/>
      <c r="SUJ3" s="471"/>
      <c r="SUK3" s="471"/>
      <c r="SUL3" s="471"/>
      <c r="SUM3" s="471"/>
      <c r="SUN3" s="471"/>
      <c r="SUO3" s="471"/>
      <c r="SUP3" s="471"/>
      <c r="SUQ3" s="471"/>
      <c r="SUR3" s="471"/>
      <c r="SUS3" s="471"/>
      <c r="SUT3" s="471"/>
      <c r="SUU3" s="471"/>
      <c r="SUV3" s="471"/>
      <c r="SUW3" s="471"/>
      <c r="SUX3" s="471"/>
      <c r="SUY3" s="471"/>
      <c r="SUZ3" s="471"/>
      <c r="SVA3" s="471"/>
      <c r="SVB3" s="471"/>
      <c r="SVC3" s="471"/>
      <c r="SVD3" s="471"/>
      <c r="SVE3" s="471"/>
      <c r="SVF3" s="471"/>
      <c r="SVG3" s="471"/>
      <c r="SVH3" s="471"/>
      <c r="SVI3" s="471"/>
      <c r="SVJ3" s="471"/>
      <c r="SVK3" s="471"/>
      <c r="SVL3" s="471"/>
      <c r="SVM3" s="471"/>
      <c r="SVN3" s="471"/>
      <c r="SVO3" s="471"/>
      <c r="SVP3" s="471"/>
      <c r="SVQ3" s="471"/>
      <c r="SVR3" s="471"/>
      <c r="SVS3" s="471"/>
      <c r="SVT3" s="471"/>
      <c r="SVU3" s="471"/>
      <c r="SVV3" s="471"/>
      <c r="SVW3" s="471"/>
      <c r="SVX3" s="471"/>
      <c r="SVY3" s="471"/>
      <c r="SVZ3" s="471"/>
      <c r="SWA3" s="471"/>
      <c r="SWB3" s="471"/>
      <c r="SWC3" s="471"/>
      <c r="SWD3" s="471"/>
      <c r="SWE3" s="471"/>
      <c r="SWF3" s="471"/>
      <c r="SWG3" s="471"/>
      <c r="SWH3" s="471"/>
      <c r="SWI3" s="471"/>
      <c r="SWJ3" s="471"/>
      <c r="SWK3" s="471"/>
      <c r="SWL3" s="471"/>
      <c r="SWM3" s="471"/>
      <c r="SWN3" s="471"/>
      <c r="SWO3" s="471"/>
      <c r="SWP3" s="471"/>
      <c r="SWQ3" s="471"/>
      <c r="SWR3" s="471"/>
      <c r="SWS3" s="471"/>
      <c r="SWT3" s="471"/>
      <c r="SWU3" s="471"/>
      <c r="SWV3" s="471"/>
      <c r="SWW3" s="471"/>
      <c r="SWX3" s="471"/>
      <c r="SWY3" s="471"/>
      <c r="SWZ3" s="471"/>
      <c r="SXA3" s="471"/>
      <c r="SXB3" s="471"/>
      <c r="SXC3" s="471"/>
      <c r="SXD3" s="471"/>
      <c r="SXE3" s="471"/>
      <c r="SXF3" s="471"/>
      <c r="SXG3" s="471"/>
      <c r="SXH3" s="471"/>
      <c r="SXI3" s="471"/>
      <c r="SXJ3" s="471"/>
      <c r="SXK3" s="471"/>
      <c r="SXL3" s="471"/>
      <c r="SXM3" s="471"/>
      <c r="SXN3" s="471"/>
      <c r="SXO3" s="471"/>
      <c r="SXP3" s="471"/>
      <c r="SXQ3" s="471"/>
      <c r="SXR3" s="471"/>
      <c r="SXS3" s="471"/>
      <c r="SXT3" s="471"/>
      <c r="SXU3" s="471"/>
      <c r="SXV3" s="471"/>
      <c r="SXW3" s="471"/>
      <c r="SXX3" s="471"/>
      <c r="SXY3" s="471"/>
      <c r="SXZ3" s="471"/>
      <c r="SYA3" s="471"/>
      <c r="SYB3" s="471"/>
      <c r="SYC3" s="471"/>
      <c r="SYD3" s="471"/>
      <c r="SYE3" s="471"/>
      <c r="SYF3" s="471"/>
      <c r="SYG3" s="471"/>
      <c r="SYH3" s="471"/>
      <c r="SYI3" s="471"/>
      <c r="SYJ3" s="471"/>
      <c r="SYK3" s="471"/>
      <c r="SYL3" s="471"/>
      <c r="SYM3" s="471"/>
      <c r="SYN3" s="471"/>
      <c r="SYO3" s="471"/>
      <c r="SYP3" s="471"/>
      <c r="SYQ3" s="471"/>
      <c r="SYR3" s="471"/>
      <c r="SYS3" s="471"/>
      <c r="SYT3" s="471"/>
      <c r="SYU3" s="471"/>
      <c r="SYV3" s="471"/>
      <c r="SYW3" s="471"/>
      <c r="SYX3" s="471"/>
      <c r="SYY3" s="471"/>
      <c r="SYZ3" s="471"/>
      <c r="SZA3" s="471"/>
      <c r="SZB3" s="471"/>
      <c r="SZC3" s="471"/>
      <c r="SZD3" s="471"/>
      <c r="SZE3" s="471"/>
      <c r="SZF3" s="471"/>
      <c r="SZG3" s="471"/>
      <c r="SZH3" s="471"/>
      <c r="SZI3" s="471"/>
      <c r="SZJ3" s="471"/>
      <c r="SZK3" s="471"/>
      <c r="SZL3" s="471"/>
      <c r="SZM3" s="471"/>
      <c r="SZN3" s="471"/>
      <c r="SZO3" s="471"/>
      <c r="SZP3" s="471"/>
      <c r="SZQ3" s="471"/>
      <c r="SZR3" s="471"/>
      <c r="SZS3" s="471"/>
      <c r="SZT3" s="471"/>
      <c r="SZU3" s="471"/>
      <c r="SZV3" s="471"/>
      <c r="SZW3" s="471"/>
      <c r="SZX3" s="471"/>
      <c r="SZY3" s="471"/>
      <c r="SZZ3" s="471"/>
      <c r="TAA3" s="471"/>
      <c r="TAB3" s="471"/>
      <c r="TAC3" s="471"/>
      <c r="TAD3" s="471"/>
      <c r="TAE3" s="471"/>
      <c r="TAF3" s="471"/>
      <c r="TAG3" s="471"/>
      <c r="TAH3" s="471"/>
      <c r="TAI3" s="471"/>
      <c r="TAJ3" s="471"/>
      <c r="TAK3" s="471"/>
      <c r="TAL3" s="471"/>
      <c r="TAM3" s="471"/>
      <c r="TAN3" s="471"/>
      <c r="TAO3" s="471"/>
      <c r="TAP3" s="471"/>
      <c r="TAQ3" s="471"/>
      <c r="TAR3" s="471"/>
      <c r="TAS3" s="471"/>
      <c r="TAT3" s="471"/>
      <c r="TAU3" s="471"/>
      <c r="TAV3" s="471"/>
      <c r="TAW3" s="471"/>
      <c r="TAX3" s="471"/>
      <c r="TAY3" s="471"/>
      <c r="TAZ3" s="471"/>
      <c r="TBA3" s="471"/>
      <c r="TBB3" s="471"/>
      <c r="TBC3" s="471"/>
      <c r="TBD3" s="471"/>
      <c r="TBE3" s="471"/>
      <c r="TBF3" s="471"/>
      <c r="TBG3" s="471"/>
      <c r="TBH3" s="471"/>
      <c r="TBI3" s="471"/>
      <c r="TBJ3" s="471"/>
      <c r="TBK3" s="471"/>
      <c r="TBL3" s="471"/>
      <c r="TBM3" s="471"/>
      <c r="TBN3" s="471"/>
      <c r="TBO3" s="471"/>
      <c r="TBP3" s="471"/>
      <c r="TBQ3" s="471"/>
      <c r="TBR3" s="471"/>
      <c r="TBS3" s="471"/>
      <c r="TBT3" s="471"/>
      <c r="TBU3" s="471"/>
      <c r="TBV3" s="471"/>
      <c r="TBW3" s="471"/>
      <c r="TBX3" s="471"/>
      <c r="TBY3" s="471"/>
      <c r="TBZ3" s="471"/>
      <c r="TCA3" s="471"/>
      <c r="TCB3" s="471"/>
      <c r="TCC3" s="471"/>
      <c r="TCD3" s="471"/>
      <c r="TCE3" s="471"/>
      <c r="TCF3" s="471"/>
      <c r="TCG3" s="471"/>
      <c r="TCH3" s="471"/>
      <c r="TCI3" s="471"/>
      <c r="TCJ3" s="471"/>
      <c r="TCK3" s="471"/>
      <c r="TCL3" s="471"/>
      <c r="TCM3" s="471"/>
      <c r="TCN3" s="471"/>
      <c r="TCO3" s="471"/>
      <c r="TCP3" s="471"/>
      <c r="TCQ3" s="471"/>
      <c r="TCR3" s="471"/>
      <c r="TCS3" s="471"/>
      <c r="TCT3" s="471"/>
      <c r="TCU3" s="471"/>
      <c r="TCV3" s="471"/>
      <c r="TCW3" s="471"/>
      <c r="TCX3" s="471"/>
      <c r="TCY3" s="471"/>
      <c r="TCZ3" s="471"/>
      <c r="TDA3" s="471"/>
      <c r="TDB3" s="471"/>
      <c r="TDC3" s="471"/>
      <c r="TDD3" s="471"/>
      <c r="TDE3" s="471"/>
      <c r="TDF3" s="471"/>
      <c r="TDG3" s="471"/>
      <c r="TDH3" s="471"/>
      <c r="TDI3" s="471"/>
      <c r="TDJ3" s="471"/>
      <c r="TDK3" s="471"/>
      <c r="TDL3" s="471"/>
      <c r="TDM3" s="471"/>
      <c r="TDN3" s="471"/>
      <c r="TDO3" s="471"/>
      <c r="TDP3" s="471"/>
      <c r="TDQ3" s="471"/>
      <c r="TDR3" s="471"/>
      <c r="TDS3" s="471"/>
      <c r="TDT3" s="471"/>
      <c r="TDU3" s="471"/>
      <c r="TDV3" s="471"/>
      <c r="TDW3" s="471"/>
      <c r="TDX3" s="471"/>
      <c r="TDY3" s="471"/>
      <c r="TDZ3" s="471"/>
      <c r="TEA3" s="471"/>
      <c r="TEB3" s="471"/>
      <c r="TEC3" s="471"/>
      <c r="TED3" s="471"/>
      <c r="TEE3" s="471"/>
      <c r="TEF3" s="471"/>
      <c r="TEG3" s="471"/>
      <c r="TEH3" s="471"/>
      <c r="TEI3" s="471"/>
      <c r="TEJ3" s="471"/>
      <c r="TEK3" s="471"/>
      <c r="TEL3" s="471"/>
      <c r="TEM3" s="471"/>
      <c r="TEN3" s="471"/>
      <c r="TEO3" s="471"/>
      <c r="TEP3" s="471"/>
      <c r="TEQ3" s="471"/>
      <c r="TER3" s="471"/>
      <c r="TES3" s="471"/>
      <c r="TET3" s="471"/>
      <c r="TEU3" s="471"/>
      <c r="TEV3" s="471"/>
      <c r="TEW3" s="471"/>
      <c r="TEX3" s="471"/>
      <c r="TEY3" s="471"/>
      <c r="TEZ3" s="471"/>
      <c r="TFA3" s="471"/>
      <c r="TFB3" s="471"/>
      <c r="TFC3" s="471"/>
      <c r="TFD3" s="471"/>
      <c r="TFE3" s="471"/>
      <c r="TFF3" s="471"/>
      <c r="TFG3" s="471"/>
      <c r="TFH3" s="471"/>
      <c r="TFI3" s="471"/>
      <c r="TFJ3" s="471"/>
      <c r="TFK3" s="471"/>
      <c r="TFL3" s="471"/>
      <c r="TFM3" s="471"/>
      <c r="TFN3" s="471"/>
      <c r="TFO3" s="471"/>
      <c r="TFP3" s="471"/>
      <c r="TFQ3" s="471"/>
      <c r="TFR3" s="471"/>
      <c r="TFS3" s="471"/>
      <c r="TFT3" s="471"/>
      <c r="TFU3" s="471"/>
      <c r="TFV3" s="471"/>
      <c r="TFW3" s="471"/>
      <c r="TFX3" s="471"/>
      <c r="TFY3" s="471"/>
      <c r="TFZ3" s="471"/>
      <c r="TGA3" s="471"/>
      <c r="TGB3" s="471"/>
      <c r="TGC3" s="471"/>
      <c r="TGD3" s="471"/>
      <c r="TGE3" s="471"/>
      <c r="TGF3" s="471"/>
      <c r="TGG3" s="471"/>
      <c r="TGH3" s="471"/>
      <c r="TGI3" s="471"/>
      <c r="TGJ3" s="471"/>
      <c r="TGK3" s="471"/>
      <c r="TGL3" s="471"/>
      <c r="TGM3" s="471"/>
      <c r="TGN3" s="471"/>
      <c r="TGO3" s="471"/>
      <c r="TGP3" s="471"/>
      <c r="TGQ3" s="471"/>
      <c r="TGR3" s="471"/>
      <c r="TGS3" s="471"/>
      <c r="TGT3" s="471"/>
      <c r="TGU3" s="471"/>
      <c r="TGV3" s="471"/>
      <c r="TGW3" s="471"/>
      <c r="TGX3" s="471"/>
      <c r="TGY3" s="471"/>
      <c r="TGZ3" s="471"/>
      <c r="THA3" s="471"/>
      <c r="THB3" s="471"/>
      <c r="THC3" s="471"/>
      <c r="THD3" s="471"/>
      <c r="THE3" s="471"/>
      <c r="THF3" s="471"/>
      <c r="THG3" s="471"/>
      <c r="THH3" s="471"/>
      <c r="THI3" s="471"/>
      <c r="THJ3" s="471"/>
      <c r="THK3" s="471"/>
      <c r="THL3" s="471"/>
      <c r="THM3" s="471"/>
      <c r="THN3" s="471"/>
      <c r="THO3" s="471"/>
      <c r="THP3" s="471"/>
      <c r="THQ3" s="471"/>
      <c r="THR3" s="471"/>
      <c r="THS3" s="471"/>
      <c r="THT3" s="471"/>
      <c r="THU3" s="471"/>
      <c r="THV3" s="471"/>
      <c r="THW3" s="471"/>
      <c r="THX3" s="471"/>
      <c r="THY3" s="471"/>
      <c r="THZ3" s="471"/>
      <c r="TIA3" s="471"/>
      <c r="TIB3" s="471"/>
      <c r="TIC3" s="471"/>
      <c r="TID3" s="471"/>
      <c r="TIE3" s="471"/>
      <c r="TIF3" s="471"/>
      <c r="TIG3" s="471"/>
      <c r="TIH3" s="471"/>
      <c r="TII3" s="471"/>
      <c r="TIJ3" s="471"/>
      <c r="TIK3" s="471"/>
      <c r="TIL3" s="471"/>
      <c r="TIM3" s="471"/>
      <c r="TIN3" s="471"/>
      <c r="TIO3" s="471"/>
      <c r="TIP3" s="471"/>
      <c r="TIQ3" s="471"/>
      <c r="TIR3" s="471"/>
      <c r="TIS3" s="471"/>
      <c r="TIT3" s="471"/>
      <c r="TIU3" s="471"/>
      <c r="TIV3" s="471"/>
      <c r="TIW3" s="471"/>
      <c r="TIX3" s="471"/>
      <c r="TIY3" s="471"/>
      <c r="TIZ3" s="471"/>
      <c r="TJA3" s="471"/>
      <c r="TJB3" s="471"/>
      <c r="TJC3" s="471"/>
      <c r="TJD3" s="471"/>
      <c r="TJE3" s="471"/>
      <c r="TJF3" s="471"/>
      <c r="TJG3" s="471"/>
      <c r="TJH3" s="471"/>
      <c r="TJI3" s="471"/>
      <c r="TJJ3" s="471"/>
      <c r="TJK3" s="471"/>
      <c r="TJL3" s="471"/>
      <c r="TJM3" s="471"/>
      <c r="TJN3" s="471"/>
      <c r="TJO3" s="471"/>
      <c r="TJP3" s="471"/>
      <c r="TJQ3" s="471"/>
      <c r="TJR3" s="471"/>
      <c r="TJS3" s="471"/>
      <c r="TJT3" s="471"/>
      <c r="TJU3" s="471"/>
      <c r="TJV3" s="471"/>
      <c r="TJW3" s="471"/>
      <c r="TJX3" s="471"/>
      <c r="TJY3" s="471"/>
      <c r="TJZ3" s="471"/>
      <c r="TKA3" s="471"/>
      <c r="TKB3" s="471"/>
      <c r="TKC3" s="471"/>
      <c r="TKD3" s="471"/>
      <c r="TKE3" s="471"/>
      <c r="TKF3" s="471"/>
      <c r="TKG3" s="471"/>
      <c r="TKH3" s="471"/>
      <c r="TKI3" s="471"/>
      <c r="TKJ3" s="471"/>
      <c r="TKK3" s="471"/>
      <c r="TKL3" s="471"/>
      <c r="TKM3" s="471"/>
      <c r="TKN3" s="471"/>
      <c r="TKO3" s="471"/>
      <c r="TKP3" s="471"/>
      <c r="TKQ3" s="471"/>
      <c r="TKR3" s="471"/>
      <c r="TKS3" s="471"/>
      <c r="TKT3" s="471"/>
      <c r="TKU3" s="471"/>
      <c r="TKV3" s="471"/>
      <c r="TKW3" s="471"/>
      <c r="TKX3" s="471"/>
      <c r="TKY3" s="471"/>
      <c r="TKZ3" s="471"/>
      <c r="TLA3" s="471"/>
      <c r="TLB3" s="471"/>
      <c r="TLC3" s="471"/>
      <c r="TLD3" s="471"/>
      <c r="TLE3" s="471"/>
      <c r="TLF3" s="471"/>
      <c r="TLG3" s="471"/>
      <c r="TLH3" s="471"/>
      <c r="TLI3" s="471"/>
      <c r="TLJ3" s="471"/>
      <c r="TLK3" s="471"/>
      <c r="TLL3" s="471"/>
      <c r="TLM3" s="471"/>
      <c r="TLN3" s="471"/>
      <c r="TLO3" s="471"/>
      <c r="TLP3" s="471"/>
      <c r="TLQ3" s="471"/>
      <c r="TLR3" s="471"/>
      <c r="TLS3" s="471"/>
      <c r="TLT3" s="471"/>
      <c r="TLU3" s="471"/>
      <c r="TLV3" s="471"/>
      <c r="TLW3" s="471"/>
      <c r="TLX3" s="471"/>
      <c r="TLY3" s="471"/>
      <c r="TLZ3" s="471"/>
      <c r="TMA3" s="471"/>
      <c r="TMB3" s="471"/>
      <c r="TMC3" s="471"/>
      <c r="TMD3" s="471"/>
      <c r="TME3" s="471"/>
      <c r="TMF3" s="471"/>
      <c r="TMG3" s="471"/>
      <c r="TMH3" s="471"/>
      <c r="TMI3" s="471"/>
      <c r="TMJ3" s="471"/>
      <c r="TMK3" s="471"/>
      <c r="TML3" s="471"/>
      <c r="TMM3" s="471"/>
      <c r="TMN3" s="471"/>
      <c r="TMO3" s="471"/>
      <c r="TMP3" s="471"/>
      <c r="TMQ3" s="471"/>
      <c r="TMR3" s="471"/>
      <c r="TMS3" s="471"/>
      <c r="TMT3" s="471"/>
      <c r="TMU3" s="471"/>
      <c r="TMV3" s="471"/>
      <c r="TMW3" s="471"/>
      <c r="TMX3" s="471"/>
      <c r="TMY3" s="471"/>
      <c r="TMZ3" s="471"/>
      <c r="TNA3" s="471"/>
      <c r="TNB3" s="471"/>
      <c r="TNC3" s="471"/>
      <c r="TND3" s="471"/>
      <c r="TNE3" s="471"/>
      <c r="TNF3" s="471"/>
      <c r="TNG3" s="471"/>
      <c r="TNH3" s="471"/>
      <c r="TNI3" s="471"/>
      <c r="TNJ3" s="471"/>
      <c r="TNK3" s="471"/>
      <c r="TNL3" s="471"/>
      <c r="TNM3" s="471"/>
      <c r="TNN3" s="471"/>
      <c r="TNO3" s="471"/>
      <c r="TNP3" s="471"/>
      <c r="TNQ3" s="471"/>
      <c r="TNR3" s="471"/>
      <c r="TNS3" s="471"/>
      <c r="TNT3" s="471"/>
      <c r="TNU3" s="471"/>
      <c r="TNV3" s="471"/>
      <c r="TNW3" s="471"/>
      <c r="TNX3" s="471"/>
      <c r="TNY3" s="471"/>
      <c r="TNZ3" s="471"/>
      <c r="TOA3" s="471"/>
      <c r="TOB3" s="471"/>
      <c r="TOC3" s="471"/>
      <c r="TOD3" s="471"/>
      <c r="TOE3" s="471"/>
      <c r="TOF3" s="471"/>
      <c r="TOG3" s="471"/>
      <c r="TOH3" s="471"/>
      <c r="TOI3" s="471"/>
      <c r="TOJ3" s="471"/>
      <c r="TOK3" s="471"/>
      <c r="TOL3" s="471"/>
      <c r="TOM3" s="471"/>
      <c r="TON3" s="471"/>
      <c r="TOO3" s="471"/>
      <c r="TOP3" s="471"/>
      <c r="TOQ3" s="471"/>
      <c r="TOR3" s="471"/>
      <c r="TOS3" s="471"/>
      <c r="TOT3" s="471"/>
      <c r="TOU3" s="471"/>
      <c r="TOV3" s="471"/>
      <c r="TOW3" s="471"/>
      <c r="TOX3" s="471"/>
      <c r="TOY3" s="471"/>
      <c r="TOZ3" s="471"/>
      <c r="TPA3" s="471"/>
      <c r="TPB3" s="471"/>
      <c r="TPC3" s="471"/>
      <c r="TPD3" s="471"/>
      <c r="TPE3" s="471"/>
      <c r="TPF3" s="471"/>
      <c r="TPG3" s="471"/>
      <c r="TPH3" s="471"/>
      <c r="TPI3" s="471"/>
      <c r="TPJ3" s="471"/>
      <c r="TPK3" s="471"/>
      <c r="TPL3" s="471"/>
      <c r="TPM3" s="471"/>
      <c r="TPN3" s="471"/>
      <c r="TPO3" s="471"/>
      <c r="TPP3" s="471"/>
      <c r="TPQ3" s="471"/>
      <c r="TPR3" s="471"/>
      <c r="TPS3" s="471"/>
      <c r="TPT3" s="471"/>
      <c r="TPU3" s="471"/>
      <c r="TPV3" s="471"/>
      <c r="TPW3" s="471"/>
      <c r="TPX3" s="471"/>
      <c r="TPY3" s="471"/>
      <c r="TPZ3" s="471"/>
      <c r="TQA3" s="471"/>
      <c r="TQB3" s="471"/>
      <c r="TQC3" s="471"/>
      <c r="TQD3" s="471"/>
      <c r="TQE3" s="471"/>
      <c r="TQF3" s="471"/>
      <c r="TQG3" s="471"/>
      <c r="TQH3" s="471"/>
      <c r="TQI3" s="471"/>
      <c r="TQJ3" s="471"/>
      <c r="TQK3" s="471"/>
      <c r="TQL3" s="471"/>
      <c r="TQM3" s="471"/>
      <c r="TQN3" s="471"/>
      <c r="TQO3" s="471"/>
      <c r="TQP3" s="471"/>
      <c r="TQQ3" s="471"/>
      <c r="TQR3" s="471"/>
      <c r="TQS3" s="471"/>
      <c r="TQT3" s="471"/>
      <c r="TQU3" s="471"/>
      <c r="TQV3" s="471"/>
      <c r="TQW3" s="471"/>
      <c r="TQX3" s="471"/>
      <c r="TQY3" s="471"/>
      <c r="TQZ3" s="471"/>
      <c r="TRA3" s="471"/>
      <c r="TRB3" s="471"/>
      <c r="TRC3" s="471"/>
      <c r="TRD3" s="471"/>
      <c r="TRE3" s="471"/>
      <c r="TRF3" s="471"/>
      <c r="TRG3" s="471"/>
      <c r="TRH3" s="471"/>
      <c r="TRI3" s="471"/>
      <c r="TRJ3" s="471"/>
      <c r="TRK3" s="471"/>
      <c r="TRL3" s="471"/>
      <c r="TRM3" s="471"/>
      <c r="TRN3" s="471"/>
      <c r="TRO3" s="471"/>
      <c r="TRP3" s="471"/>
      <c r="TRQ3" s="471"/>
      <c r="TRR3" s="471"/>
      <c r="TRS3" s="471"/>
      <c r="TRT3" s="471"/>
      <c r="TRU3" s="471"/>
      <c r="TRV3" s="471"/>
      <c r="TRW3" s="471"/>
      <c r="TRX3" s="471"/>
      <c r="TRY3" s="471"/>
      <c r="TRZ3" s="471"/>
      <c r="TSA3" s="471"/>
      <c r="TSB3" s="471"/>
      <c r="TSC3" s="471"/>
      <c r="TSD3" s="471"/>
      <c r="TSE3" s="471"/>
      <c r="TSF3" s="471"/>
      <c r="TSG3" s="471"/>
      <c r="TSH3" s="471"/>
      <c r="TSI3" s="471"/>
      <c r="TSJ3" s="471"/>
      <c r="TSK3" s="471"/>
      <c r="TSL3" s="471"/>
      <c r="TSM3" s="471"/>
      <c r="TSN3" s="471"/>
      <c r="TSO3" s="471"/>
      <c r="TSP3" s="471"/>
      <c r="TSQ3" s="471"/>
      <c r="TSR3" s="471"/>
      <c r="TSS3" s="471"/>
      <c r="TST3" s="471"/>
      <c r="TSU3" s="471"/>
      <c r="TSV3" s="471"/>
      <c r="TSW3" s="471"/>
      <c r="TSX3" s="471"/>
      <c r="TSY3" s="471"/>
      <c r="TSZ3" s="471"/>
      <c r="TTA3" s="471"/>
      <c r="TTB3" s="471"/>
      <c r="TTC3" s="471"/>
      <c r="TTD3" s="471"/>
      <c r="TTE3" s="471"/>
      <c r="TTF3" s="471"/>
      <c r="TTG3" s="471"/>
      <c r="TTH3" s="471"/>
      <c r="TTI3" s="471"/>
      <c r="TTJ3" s="471"/>
      <c r="TTK3" s="471"/>
      <c r="TTL3" s="471"/>
      <c r="TTM3" s="471"/>
      <c r="TTN3" s="471"/>
      <c r="TTO3" s="471"/>
      <c r="TTP3" s="471"/>
      <c r="TTQ3" s="471"/>
      <c r="TTR3" s="471"/>
      <c r="TTS3" s="471"/>
      <c r="TTT3" s="471"/>
      <c r="TTU3" s="471"/>
      <c r="TTV3" s="471"/>
      <c r="TTW3" s="471"/>
      <c r="TTX3" s="471"/>
      <c r="TTY3" s="471"/>
      <c r="TTZ3" s="471"/>
      <c r="TUA3" s="471"/>
      <c r="TUB3" s="471"/>
      <c r="TUC3" s="471"/>
      <c r="TUD3" s="471"/>
      <c r="TUE3" s="471"/>
      <c r="TUF3" s="471"/>
      <c r="TUG3" s="471"/>
      <c r="TUH3" s="471"/>
      <c r="TUI3" s="471"/>
      <c r="TUJ3" s="471"/>
      <c r="TUK3" s="471"/>
      <c r="TUL3" s="471"/>
      <c r="TUM3" s="471"/>
      <c r="TUN3" s="471"/>
      <c r="TUO3" s="471"/>
      <c r="TUP3" s="471"/>
      <c r="TUQ3" s="471"/>
      <c r="TUR3" s="471"/>
      <c r="TUS3" s="471"/>
      <c r="TUT3" s="471"/>
      <c r="TUU3" s="471"/>
      <c r="TUV3" s="471"/>
      <c r="TUW3" s="471"/>
      <c r="TUX3" s="471"/>
      <c r="TUY3" s="471"/>
      <c r="TUZ3" s="471"/>
      <c r="TVA3" s="471"/>
      <c r="TVB3" s="471"/>
      <c r="TVC3" s="471"/>
      <c r="TVD3" s="471"/>
      <c r="TVE3" s="471"/>
      <c r="TVF3" s="471"/>
      <c r="TVG3" s="471"/>
      <c r="TVH3" s="471"/>
      <c r="TVI3" s="471"/>
      <c r="TVJ3" s="471"/>
      <c r="TVK3" s="471"/>
      <c r="TVL3" s="471"/>
      <c r="TVM3" s="471"/>
      <c r="TVN3" s="471"/>
      <c r="TVO3" s="471"/>
      <c r="TVP3" s="471"/>
      <c r="TVQ3" s="471"/>
      <c r="TVR3" s="471"/>
      <c r="TVS3" s="471"/>
      <c r="TVT3" s="471"/>
      <c r="TVU3" s="471"/>
      <c r="TVV3" s="471"/>
      <c r="TVW3" s="471"/>
      <c r="TVX3" s="471"/>
      <c r="TVY3" s="471"/>
      <c r="TVZ3" s="471"/>
      <c r="TWA3" s="471"/>
      <c r="TWB3" s="471"/>
      <c r="TWC3" s="471"/>
      <c r="TWD3" s="471"/>
      <c r="TWE3" s="471"/>
      <c r="TWF3" s="471"/>
      <c r="TWG3" s="471"/>
      <c r="TWH3" s="471"/>
      <c r="TWI3" s="471"/>
      <c r="TWJ3" s="471"/>
      <c r="TWK3" s="471"/>
      <c r="TWL3" s="471"/>
      <c r="TWM3" s="471"/>
      <c r="TWN3" s="471"/>
      <c r="TWO3" s="471"/>
      <c r="TWP3" s="471"/>
      <c r="TWQ3" s="471"/>
      <c r="TWR3" s="471"/>
      <c r="TWS3" s="471"/>
      <c r="TWT3" s="471"/>
      <c r="TWU3" s="471"/>
      <c r="TWV3" s="471"/>
      <c r="TWW3" s="471"/>
      <c r="TWX3" s="471"/>
      <c r="TWY3" s="471"/>
      <c r="TWZ3" s="471"/>
      <c r="TXA3" s="471"/>
      <c r="TXB3" s="471"/>
      <c r="TXC3" s="471"/>
      <c r="TXD3" s="471"/>
      <c r="TXE3" s="471"/>
      <c r="TXF3" s="471"/>
      <c r="TXG3" s="471"/>
      <c r="TXH3" s="471"/>
      <c r="TXI3" s="471"/>
      <c r="TXJ3" s="471"/>
      <c r="TXK3" s="471"/>
      <c r="TXL3" s="471"/>
      <c r="TXM3" s="471"/>
      <c r="TXN3" s="471"/>
      <c r="TXO3" s="471"/>
      <c r="TXP3" s="471"/>
      <c r="TXQ3" s="471"/>
      <c r="TXR3" s="471"/>
      <c r="TXS3" s="471"/>
      <c r="TXT3" s="471"/>
      <c r="TXU3" s="471"/>
      <c r="TXV3" s="471"/>
      <c r="TXW3" s="471"/>
      <c r="TXX3" s="471"/>
      <c r="TXY3" s="471"/>
      <c r="TXZ3" s="471"/>
      <c r="TYA3" s="471"/>
      <c r="TYB3" s="471"/>
      <c r="TYC3" s="471"/>
      <c r="TYD3" s="471"/>
      <c r="TYE3" s="471"/>
      <c r="TYF3" s="471"/>
      <c r="TYG3" s="471"/>
      <c r="TYH3" s="471"/>
      <c r="TYI3" s="471"/>
      <c r="TYJ3" s="471"/>
      <c r="TYK3" s="471"/>
      <c r="TYL3" s="471"/>
      <c r="TYM3" s="471"/>
      <c r="TYN3" s="471"/>
      <c r="TYO3" s="471"/>
      <c r="TYP3" s="471"/>
      <c r="TYQ3" s="471"/>
      <c r="TYR3" s="471"/>
      <c r="TYS3" s="471"/>
      <c r="TYT3" s="471"/>
      <c r="TYU3" s="471"/>
      <c r="TYV3" s="471"/>
      <c r="TYW3" s="471"/>
      <c r="TYX3" s="471"/>
      <c r="TYY3" s="471"/>
      <c r="TYZ3" s="471"/>
      <c r="TZA3" s="471"/>
      <c r="TZB3" s="471"/>
      <c r="TZC3" s="471"/>
      <c r="TZD3" s="471"/>
      <c r="TZE3" s="471"/>
      <c r="TZF3" s="471"/>
      <c r="TZG3" s="471"/>
      <c r="TZH3" s="471"/>
      <c r="TZI3" s="471"/>
      <c r="TZJ3" s="471"/>
      <c r="TZK3" s="471"/>
      <c r="TZL3" s="471"/>
      <c r="TZM3" s="471"/>
      <c r="TZN3" s="471"/>
      <c r="TZO3" s="471"/>
      <c r="TZP3" s="471"/>
      <c r="TZQ3" s="471"/>
      <c r="TZR3" s="471"/>
      <c r="TZS3" s="471"/>
      <c r="TZT3" s="471"/>
      <c r="TZU3" s="471"/>
      <c r="TZV3" s="471"/>
      <c r="TZW3" s="471"/>
      <c r="TZX3" s="471"/>
      <c r="TZY3" s="471"/>
      <c r="TZZ3" s="471"/>
      <c r="UAA3" s="471"/>
      <c r="UAB3" s="471"/>
      <c r="UAC3" s="471"/>
      <c r="UAD3" s="471"/>
      <c r="UAE3" s="471"/>
      <c r="UAF3" s="471"/>
      <c r="UAG3" s="471"/>
      <c r="UAH3" s="471"/>
      <c r="UAI3" s="471"/>
      <c r="UAJ3" s="471"/>
      <c r="UAK3" s="471"/>
      <c r="UAL3" s="471"/>
      <c r="UAM3" s="471"/>
      <c r="UAN3" s="471"/>
      <c r="UAO3" s="471"/>
      <c r="UAP3" s="471"/>
      <c r="UAQ3" s="471"/>
      <c r="UAR3" s="471"/>
      <c r="UAS3" s="471"/>
      <c r="UAT3" s="471"/>
      <c r="UAU3" s="471"/>
      <c r="UAV3" s="471"/>
      <c r="UAW3" s="471"/>
      <c r="UAX3" s="471"/>
      <c r="UAY3" s="471"/>
      <c r="UAZ3" s="471"/>
      <c r="UBA3" s="471"/>
      <c r="UBB3" s="471"/>
      <c r="UBC3" s="471"/>
      <c r="UBD3" s="471"/>
      <c r="UBE3" s="471"/>
      <c r="UBF3" s="471"/>
      <c r="UBG3" s="471"/>
      <c r="UBH3" s="471"/>
      <c r="UBI3" s="471"/>
      <c r="UBJ3" s="471"/>
      <c r="UBK3" s="471"/>
      <c r="UBL3" s="471"/>
      <c r="UBM3" s="471"/>
      <c r="UBN3" s="471"/>
      <c r="UBO3" s="471"/>
      <c r="UBP3" s="471"/>
      <c r="UBQ3" s="471"/>
      <c r="UBR3" s="471"/>
      <c r="UBS3" s="471"/>
      <c r="UBT3" s="471"/>
      <c r="UBU3" s="471"/>
      <c r="UBV3" s="471"/>
      <c r="UBW3" s="471"/>
      <c r="UBX3" s="471"/>
      <c r="UBY3" s="471"/>
      <c r="UBZ3" s="471"/>
      <c r="UCA3" s="471"/>
      <c r="UCB3" s="471"/>
      <c r="UCC3" s="471"/>
      <c r="UCD3" s="471"/>
      <c r="UCE3" s="471"/>
      <c r="UCF3" s="471"/>
      <c r="UCG3" s="471"/>
      <c r="UCH3" s="471"/>
      <c r="UCI3" s="471"/>
      <c r="UCJ3" s="471"/>
      <c r="UCK3" s="471"/>
      <c r="UCL3" s="471"/>
      <c r="UCM3" s="471"/>
      <c r="UCN3" s="471"/>
      <c r="UCO3" s="471"/>
      <c r="UCP3" s="471"/>
      <c r="UCQ3" s="471"/>
      <c r="UCR3" s="471"/>
      <c r="UCS3" s="471"/>
      <c r="UCT3" s="471"/>
      <c r="UCU3" s="471"/>
      <c r="UCV3" s="471"/>
      <c r="UCW3" s="471"/>
      <c r="UCX3" s="471"/>
      <c r="UCY3" s="471"/>
      <c r="UCZ3" s="471"/>
      <c r="UDA3" s="471"/>
      <c r="UDB3" s="471"/>
      <c r="UDC3" s="471"/>
      <c r="UDD3" s="471"/>
      <c r="UDE3" s="471"/>
      <c r="UDF3" s="471"/>
      <c r="UDG3" s="471"/>
      <c r="UDH3" s="471"/>
      <c r="UDI3" s="471"/>
      <c r="UDJ3" s="471"/>
      <c r="UDK3" s="471"/>
      <c r="UDL3" s="471"/>
      <c r="UDM3" s="471"/>
      <c r="UDN3" s="471"/>
      <c r="UDO3" s="471"/>
      <c r="UDP3" s="471"/>
      <c r="UDQ3" s="471"/>
      <c r="UDR3" s="471"/>
      <c r="UDS3" s="471"/>
      <c r="UDT3" s="471"/>
      <c r="UDU3" s="471"/>
      <c r="UDV3" s="471"/>
      <c r="UDW3" s="471"/>
      <c r="UDX3" s="471"/>
      <c r="UDY3" s="471"/>
      <c r="UDZ3" s="471"/>
      <c r="UEA3" s="471"/>
      <c r="UEB3" s="471"/>
      <c r="UEC3" s="471"/>
      <c r="UED3" s="471"/>
      <c r="UEE3" s="471"/>
      <c r="UEF3" s="471"/>
      <c r="UEG3" s="471"/>
      <c r="UEH3" s="471"/>
      <c r="UEI3" s="471"/>
      <c r="UEJ3" s="471"/>
      <c r="UEK3" s="471"/>
      <c r="UEL3" s="471"/>
      <c r="UEM3" s="471"/>
      <c r="UEN3" s="471"/>
      <c r="UEO3" s="471"/>
      <c r="UEP3" s="471"/>
      <c r="UEQ3" s="471"/>
      <c r="UER3" s="471"/>
      <c r="UES3" s="471"/>
      <c r="UET3" s="471"/>
      <c r="UEU3" s="471"/>
      <c r="UEV3" s="471"/>
      <c r="UEW3" s="471"/>
      <c r="UEX3" s="471"/>
      <c r="UEY3" s="471"/>
      <c r="UEZ3" s="471"/>
      <c r="UFA3" s="471"/>
      <c r="UFB3" s="471"/>
      <c r="UFC3" s="471"/>
      <c r="UFD3" s="471"/>
      <c r="UFE3" s="471"/>
      <c r="UFF3" s="471"/>
      <c r="UFG3" s="471"/>
      <c r="UFH3" s="471"/>
      <c r="UFI3" s="471"/>
      <c r="UFJ3" s="471"/>
      <c r="UFK3" s="471"/>
      <c r="UFL3" s="471"/>
      <c r="UFM3" s="471"/>
      <c r="UFN3" s="471"/>
      <c r="UFO3" s="471"/>
      <c r="UFP3" s="471"/>
      <c r="UFQ3" s="471"/>
      <c r="UFR3" s="471"/>
      <c r="UFS3" s="471"/>
      <c r="UFT3" s="471"/>
      <c r="UFU3" s="471"/>
      <c r="UFV3" s="471"/>
      <c r="UFW3" s="471"/>
      <c r="UFX3" s="471"/>
      <c r="UFY3" s="471"/>
      <c r="UFZ3" s="471"/>
      <c r="UGA3" s="471"/>
      <c r="UGB3" s="471"/>
      <c r="UGC3" s="471"/>
      <c r="UGD3" s="471"/>
      <c r="UGE3" s="471"/>
      <c r="UGF3" s="471"/>
      <c r="UGG3" s="471"/>
      <c r="UGH3" s="471"/>
      <c r="UGI3" s="471"/>
      <c r="UGJ3" s="471"/>
      <c r="UGK3" s="471"/>
      <c r="UGL3" s="471"/>
      <c r="UGM3" s="471"/>
      <c r="UGN3" s="471"/>
      <c r="UGO3" s="471"/>
      <c r="UGP3" s="471"/>
      <c r="UGQ3" s="471"/>
      <c r="UGR3" s="471"/>
      <c r="UGS3" s="471"/>
      <c r="UGT3" s="471"/>
      <c r="UGU3" s="471"/>
      <c r="UGV3" s="471"/>
      <c r="UGW3" s="471"/>
      <c r="UGX3" s="471"/>
      <c r="UGY3" s="471"/>
      <c r="UGZ3" s="471"/>
      <c r="UHA3" s="471"/>
      <c r="UHB3" s="471"/>
      <c r="UHC3" s="471"/>
      <c r="UHD3" s="471"/>
      <c r="UHE3" s="471"/>
      <c r="UHF3" s="471"/>
      <c r="UHG3" s="471"/>
      <c r="UHH3" s="471"/>
      <c r="UHI3" s="471"/>
      <c r="UHJ3" s="471"/>
      <c r="UHK3" s="471"/>
      <c r="UHL3" s="471"/>
      <c r="UHM3" s="471"/>
      <c r="UHN3" s="471"/>
      <c r="UHO3" s="471"/>
      <c r="UHP3" s="471"/>
      <c r="UHQ3" s="471"/>
      <c r="UHR3" s="471"/>
      <c r="UHS3" s="471"/>
      <c r="UHT3" s="471"/>
      <c r="UHU3" s="471"/>
      <c r="UHV3" s="471"/>
      <c r="UHW3" s="471"/>
      <c r="UHX3" s="471"/>
      <c r="UHY3" s="471"/>
      <c r="UHZ3" s="471"/>
      <c r="UIA3" s="471"/>
      <c r="UIB3" s="471"/>
      <c r="UIC3" s="471"/>
      <c r="UID3" s="471"/>
      <c r="UIE3" s="471"/>
      <c r="UIF3" s="471"/>
      <c r="UIG3" s="471"/>
      <c r="UIH3" s="471"/>
      <c r="UII3" s="471"/>
      <c r="UIJ3" s="471"/>
      <c r="UIK3" s="471"/>
      <c r="UIL3" s="471"/>
      <c r="UIM3" s="471"/>
      <c r="UIN3" s="471"/>
      <c r="UIO3" s="471"/>
      <c r="UIP3" s="471"/>
      <c r="UIQ3" s="471"/>
      <c r="UIR3" s="471"/>
      <c r="UIS3" s="471"/>
      <c r="UIT3" s="471"/>
      <c r="UIU3" s="471"/>
      <c r="UIV3" s="471"/>
      <c r="UIW3" s="471"/>
      <c r="UIX3" s="471"/>
      <c r="UIY3" s="471"/>
      <c r="UIZ3" s="471"/>
      <c r="UJA3" s="471"/>
      <c r="UJB3" s="471"/>
      <c r="UJC3" s="471"/>
      <c r="UJD3" s="471"/>
      <c r="UJE3" s="471"/>
      <c r="UJF3" s="471"/>
      <c r="UJG3" s="471"/>
      <c r="UJH3" s="471"/>
      <c r="UJI3" s="471"/>
      <c r="UJJ3" s="471"/>
      <c r="UJK3" s="471"/>
      <c r="UJL3" s="471"/>
      <c r="UJM3" s="471"/>
      <c r="UJN3" s="471"/>
      <c r="UJO3" s="471"/>
      <c r="UJP3" s="471"/>
      <c r="UJQ3" s="471"/>
      <c r="UJR3" s="471"/>
      <c r="UJS3" s="471"/>
      <c r="UJT3" s="471"/>
      <c r="UJU3" s="471"/>
      <c r="UJV3" s="471"/>
      <c r="UJW3" s="471"/>
      <c r="UJX3" s="471"/>
      <c r="UJY3" s="471"/>
      <c r="UJZ3" s="471"/>
      <c r="UKA3" s="471"/>
      <c r="UKB3" s="471"/>
      <c r="UKC3" s="471"/>
      <c r="UKD3" s="471"/>
      <c r="UKE3" s="471"/>
      <c r="UKF3" s="471"/>
      <c r="UKG3" s="471"/>
      <c r="UKH3" s="471"/>
      <c r="UKI3" s="471"/>
      <c r="UKJ3" s="471"/>
      <c r="UKK3" s="471"/>
      <c r="UKL3" s="471"/>
      <c r="UKM3" s="471"/>
      <c r="UKN3" s="471"/>
      <c r="UKO3" s="471"/>
      <c r="UKP3" s="471"/>
      <c r="UKQ3" s="471"/>
      <c r="UKR3" s="471"/>
      <c r="UKS3" s="471"/>
      <c r="UKT3" s="471"/>
      <c r="UKU3" s="471"/>
      <c r="UKV3" s="471"/>
      <c r="UKW3" s="471"/>
      <c r="UKX3" s="471"/>
      <c r="UKY3" s="471"/>
      <c r="UKZ3" s="471"/>
      <c r="ULA3" s="471"/>
      <c r="ULB3" s="471"/>
      <c r="ULC3" s="471"/>
      <c r="ULD3" s="471"/>
      <c r="ULE3" s="471"/>
      <c r="ULF3" s="471"/>
      <c r="ULG3" s="471"/>
      <c r="ULH3" s="471"/>
      <c r="ULI3" s="471"/>
      <c r="ULJ3" s="471"/>
      <c r="ULK3" s="471"/>
      <c r="ULL3" s="471"/>
      <c r="ULM3" s="471"/>
      <c r="ULN3" s="471"/>
      <c r="ULO3" s="471"/>
      <c r="ULP3" s="471"/>
      <c r="ULQ3" s="471"/>
      <c r="ULR3" s="471"/>
      <c r="ULS3" s="471"/>
      <c r="ULT3" s="471"/>
      <c r="ULU3" s="471"/>
      <c r="ULV3" s="471"/>
      <c r="ULW3" s="471"/>
      <c r="ULX3" s="471"/>
      <c r="ULY3" s="471"/>
      <c r="ULZ3" s="471"/>
      <c r="UMA3" s="471"/>
      <c r="UMB3" s="471"/>
      <c r="UMC3" s="471"/>
      <c r="UMD3" s="471"/>
      <c r="UME3" s="471"/>
      <c r="UMF3" s="471"/>
      <c r="UMG3" s="471"/>
      <c r="UMH3" s="471"/>
      <c r="UMI3" s="471"/>
      <c r="UMJ3" s="471"/>
      <c r="UMK3" s="471"/>
      <c r="UML3" s="471"/>
      <c r="UMM3" s="471"/>
      <c r="UMN3" s="471"/>
      <c r="UMO3" s="471"/>
      <c r="UMP3" s="471"/>
      <c r="UMQ3" s="471"/>
      <c r="UMR3" s="471"/>
      <c r="UMS3" s="471"/>
      <c r="UMT3" s="471"/>
      <c r="UMU3" s="471"/>
      <c r="UMV3" s="471"/>
      <c r="UMW3" s="471"/>
      <c r="UMX3" s="471"/>
      <c r="UMY3" s="471"/>
      <c r="UMZ3" s="471"/>
      <c r="UNA3" s="471"/>
      <c r="UNB3" s="471"/>
      <c r="UNC3" s="471"/>
      <c r="UND3" s="471"/>
      <c r="UNE3" s="471"/>
      <c r="UNF3" s="471"/>
      <c r="UNG3" s="471"/>
      <c r="UNH3" s="471"/>
      <c r="UNI3" s="471"/>
      <c r="UNJ3" s="471"/>
      <c r="UNK3" s="471"/>
      <c r="UNL3" s="471"/>
      <c r="UNM3" s="471"/>
      <c r="UNN3" s="471"/>
      <c r="UNO3" s="471"/>
      <c r="UNP3" s="471"/>
      <c r="UNQ3" s="471"/>
      <c r="UNR3" s="471"/>
      <c r="UNS3" s="471"/>
      <c r="UNT3" s="471"/>
      <c r="UNU3" s="471"/>
      <c r="UNV3" s="471"/>
      <c r="UNW3" s="471"/>
      <c r="UNX3" s="471"/>
      <c r="UNY3" s="471"/>
      <c r="UNZ3" s="471"/>
      <c r="UOA3" s="471"/>
      <c r="UOB3" s="471"/>
      <c r="UOC3" s="471"/>
      <c r="UOD3" s="471"/>
      <c r="UOE3" s="471"/>
      <c r="UOF3" s="471"/>
      <c r="UOG3" s="471"/>
      <c r="UOH3" s="471"/>
      <c r="UOI3" s="471"/>
      <c r="UOJ3" s="471"/>
      <c r="UOK3" s="471"/>
      <c r="UOL3" s="471"/>
      <c r="UOM3" s="471"/>
      <c r="UON3" s="471"/>
      <c r="UOO3" s="471"/>
      <c r="UOP3" s="471"/>
      <c r="UOQ3" s="471"/>
      <c r="UOR3" s="471"/>
      <c r="UOS3" s="471"/>
      <c r="UOT3" s="471"/>
      <c r="UOU3" s="471"/>
      <c r="UOV3" s="471"/>
      <c r="UOW3" s="471"/>
      <c r="UOX3" s="471"/>
      <c r="UOY3" s="471"/>
      <c r="UOZ3" s="471"/>
      <c r="UPA3" s="471"/>
      <c r="UPB3" s="471"/>
      <c r="UPC3" s="471"/>
      <c r="UPD3" s="471"/>
      <c r="UPE3" s="471"/>
      <c r="UPF3" s="471"/>
      <c r="UPG3" s="471"/>
      <c r="UPH3" s="471"/>
      <c r="UPI3" s="471"/>
      <c r="UPJ3" s="471"/>
      <c r="UPK3" s="471"/>
      <c r="UPL3" s="471"/>
      <c r="UPM3" s="471"/>
      <c r="UPN3" s="471"/>
      <c r="UPO3" s="471"/>
      <c r="UPP3" s="471"/>
      <c r="UPQ3" s="471"/>
      <c r="UPR3" s="471"/>
      <c r="UPS3" s="471"/>
      <c r="UPT3" s="471"/>
      <c r="UPU3" s="471"/>
      <c r="UPV3" s="471"/>
      <c r="UPW3" s="471"/>
      <c r="UPX3" s="471"/>
      <c r="UPY3" s="471"/>
      <c r="UPZ3" s="471"/>
      <c r="UQA3" s="471"/>
      <c r="UQB3" s="471"/>
      <c r="UQC3" s="471"/>
      <c r="UQD3" s="471"/>
      <c r="UQE3" s="471"/>
      <c r="UQF3" s="471"/>
      <c r="UQG3" s="471"/>
      <c r="UQH3" s="471"/>
      <c r="UQI3" s="471"/>
      <c r="UQJ3" s="471"/>
      <c r="UQK3" s="471"/>
      <c r="UQL3" s="471"/>
      <c r="UQM3" s="471"/>
      <c r="UQN3" s="471"/>
      <c r="UQO3" s="471"/>
      <c r="UQP3" s="471"/>
      <c r="UQQ3" s="471"/>
      <c r="UQR3" s="471"/>
      <c r="UQS3" s="471"/>
      <c r="UQT3" s="471"/>
      <c r="UQU3" s="471"/>
      <c r="UQV3" s="471"/>
      <c r="UQW3" s="471"/>
      <c r="UQX3" s="471"/>
      <c r="UQY3" s="471"/>
      <c r="UQZ3" s="471"/>
      <c r="URA3" s="471"/>
      <c r="URB3" s="471"/>
      <c r="URC3" s="471"/>
      <c r="URD3" s="471"/>
      <c r="URE3" s="471"/>
      <c r="URF3" s="471"/>
      <c r="URG3" s="471"/>
      <c r="URH3" s="471"/>
      <c r="URI3" s="471"/>
      <c r="URJ3" s="471"/>
      <c r="URK3" s="471"/>
      <c r="URL3" s="471"/>
      <c r="URM3" s="471"/>
      <c r="URN3" s="471"/>
      <c r="URO3" s="471"/>
      <c r="URP3" s="471"/>
      <c r="URQ3" s="471"/>
      <c r="URR3" s="471"/>
      <c r="URS3" s="471"/>
      <c r="URT3" s="471"/>
      <c r="URU3" s="471"/>
      <c r="URV3" s="471"/>
      <c r="URW3" s="471"/>
      <c r="URX3" s="471"/>
      <c r="URY3" s="471"/>
      <c r="URZ3" s="471"/>
      <c r="USA3" s="471"/>
      <c r="USB3" s="471"/>
      <c r="USC3" s="471"/>
      <c r="USD3" s="471"/>
      <c r="USE3" s="471"/>
      <c r="USF3" s="471"/>
      <c r="USG3" s="471"/>
      <c r="USH3" s="471"/>
      <c r="USI3" s="471"/>
      <c r="USJ3" s="471"/>
      <c r="USK3" s="471"/>
      <c r="USL3" s="471"/>
      <c r="USM3" s="471"/>
      <c r="USN3" s="471"/>
      <c r="USO3" s="471"/>
      <c r="USP3" s="471"/>
      <c r="USQ3" s="471"/>
      <c r="USR3" s="471"/>
      <c r="USS3" s="471"/>
      <c r="UST3" s="471"/>
      <c r="USU3" s="471"/>
      <c r="USV3" s="471"/>
      <c r="USW3" s="471"/>
      <c r="USX3" s="471"/>
      <c r="USY3" s="471"/>
      <c r="USZ3" s="471"/>
      <c r="UTA3" s="471"/>
      <c r="UTB3" s="471"/>
      <c r="UTC3" s="471"/>
      <c r="UTD3" s="471"/>
      <c r="UTE3" s="471"/>
      <c r="UTF3" s="471"/>
      <c r="UTG3" s="471"/>
      <c r="UTH3" s="471"/>
      <c r="UTI3" s="471"/>
      <c r="UTJ3" s="471"/>
      <c r="UTK3" s="471"/>
      <c r="UTL3" s="471"/>
      <c r="UTM3" s="471"/>
      <c r="UTN3" s="471"/>
      <c r="UTO3" s="471"/>
      <c r="UTP3" s="471"/>
      <c r="UTQ3" s="471"/>
      <c r="UTR3" s="471"/>
      <c r="UTS3" s="471"/>
      <c r="UTT3" s="471"/>
      <c r="UTU3" s="471"/>
      <c r="UTV3" s="471"/>
      <c r="UTW3" s="471"/>
      <c r="UTX3" s="471"/>
      <c r="UTY3" s="471"/>
      <c r="UTZ3" s="471"/>
      <c r="UUA3" s="471"/>
      <c r="UUB3" s="471"/>
      <c r="UUC3" s="471"/>
      <c r="UUD3" s="471"/>
      <c r="UUE3" s="471"/>
      <c r="UUF3" s="471"/>
      <c r="UUG3" s="471"/>
      <c r="UUH3" s="471"/>
      <c r="UUI3" s="471"/>
      <c r="UUJ3" s="471"/>
      <c r="UUK3" s="471"/>
      <c r="UUL3" s="471"/>
      <c r="UUM3" s="471"/>
      <c r="UUN3" s="471"/>
      <c r="UUO3" s="471"/>
      <c r="UUP3" s="471"/>
      <c r="UUQ3" s="471"/>
      <c r="UUR3" s="471"/>
      <c r="UUS3" s="471"/>
      <c r="UUT3" s="471"/>
      <c r="UUU3" s="471"/>
      <c r="UUV3" s="471"/>
      <c r="UUW3" s="471"/>
      <c r="UUX3" s="471"/>
      <c r="UUY3" s="471"/>
      <c r="UUZ3" s="471"/>
      <c r="UVA3" s="471"/>
      <c r="UVB3" s="471"/>
      <c r="UVC3" s="471"/>
      <c r="UVD3" s="471"/>
      <c r="UVE3" s="471"/>
      <c r="UVF3" s="471"/>
      <c r="UVG3" s="471"/>
      <c r="UVH3" s="471"/>
      <c r="UVI3" s="471"/>
      <c r="UVJ3" s="471"/>
      <c r="UVK3" s="471"/>
      <c r="UVL3" s="471"/>
      <c r="UVM3" s="471"/>
      <c r="UVN3" s="471"/>
      <c r="UVO3" s="471"/>
      <c r="UVP3" s="471"/>
      <c r="UVQ3" s="471"/>
      <c r="UVR3" s="471"/>
      <c r="UVS3" s="471"/>
      <c r="UVT3" s="471"/>
      <c r="UVU3" s="471"/>
      <c r="UVV3" s="471"/>
      <c r="UVW3" s="471"/>
      <c r="UVX3" s="471"/>
      <c r="UVY3" s="471"/>
      <c r="UVZ3" s="471"/>
      <c r="UWA3" s="471"/>
      <c r="UWB3" s="471"/>
      <c r="UWC3" s="471"/>
      <c r="UWD3" s="471"/>
      <c r="UWE3" s="471"/>
      <c r="UWF3" s="471"/>
      <c r="UWG3" s="471"/>
      <c r="UWH3" s="471"/>
      <c r="UWI3" s="471"/>
      <c r="UWJ3" s="471"/>
      <c r="UWK3" s="471"/>
      <c r="UWL3" s="471"/>
      <c r="UWM3" s="471"/>
      <c r="UWN3" s="471"/>
      <c r="UWO3" s="471"/>
      <c r="UWP3" s="471"/>
      <c r="UWQ3" s="471"/>
      <c r="UWR3" s="471"/>
      <c r="UWS3" s="471"/>
      <c r="UWT3" s="471"/>
      <c r="UWU3" s="471"/>
      <c r="UWV3" s="471"/>
      <c r="UWW3" s="471"/>
      <c r="UWX3" s="471"/>
      <c r="UWY3" s="471"/>
      <c r="UWZ3" s="471"/>
      <c r="UXA3" s="471"/>
      <c r="UXB3" s="471"/>
      <c r="UXC3" s="471"/>
      <c r="UXD3" s="471"/>
      <c r="UXE3" s="471"/>
      <c r="UXF3" s="471"/>
      <c r="UXG3" s="471"/>
      <c r="UXH3" s="471"/>
      <c r="UXI3" s="471"/>
      <c r="UXJ3" s="471"/>
      <c r="UXK3" s="471"/>
      <c r="UXL3" s="471"/>
      <c r="UXM3" s="471"/>
      <c r="UXN3" s="471"/>
      <c r="UXO3" s="471"/>
      <c r="UXP3" s="471"/>
      <c r="UXQ3" s="471"/>
      <c r="UXR3" s="471"/>
      <c r="UXS3" s="471"/>
      <c r="UXT3" s="471"/>
      <c r="UXU3" s="471"/>
      <c r="UXV3" s="471"/>
      <c r="UXW3" s="471"/>
      <c r="UXX3" s="471"/>
      <c r="UXY3" s="471"/>
      <c r="UXZ3" s="471"/>
      <c r="UYA3" s="471"/>
      <c r="UYB3" s="471"/>
      <c r="UYC3" s="471"/>
      <c r="UYD3" s="471"/>
      <c r="UYE3" s="471"/>
      <c r="UYF3" s="471"/>
      <c r="UYG3" s="471"/>
      <c r="UYH3" s="471"/>
      <c r="UYI3" s="471"/>
      <c r="UYJ3" s="471"/>
      <c r="UYK3" s="471"/>
      <c r="UYL3" s="471"/>
      <c r="UYM3" s="471"/>
      <c r="UYN3" s="471"/>
      <c r="UYO3" s="471"/>
      <c r="UYP3" s="471"/>
      <c r="UYQ3" s="471"/>
      <c r="UYR3" s="471"/>
      <c r="UYS3" s="471"/>
      <c r="UYT3" s="471"/>
      <c r="UYU3" s="471"/>
      <c r="UYV3" s="471"/>
      <c r="UYW3" s="471"/>
      <c r="UYX3" s="471"/>
      <c r="UYY3" s="471"/>
      <c r="UYZ3" s="471"/>
      <c r="UZA3" s="471"/>
      <c r="UZB3" s="471"/>
      <c r="UZC3" s="471"/>
      <c r="UZD3" s="471"/>
      <c r="UZE3" s="471"/>
      <c r="UZF3" s="471"/>
      <c r="UZG3" s="471"/>
      <c r="UZH3" s="471"/>
      <c r="UZI3" s="471"/>
      <c r="UZJ3" s="471"/>
      <c r="UZK3" s="471"/>
      <c r="UZL3" s="471"/>
      <c r="UZM3" s="471"/>
      <c r="UZN3" s="471"/>
      <c r="UZO3" s="471"/>
      <c r="UZP3" s="471"/>
      <c r="UZQ3" s="471"/>
      <c r="UZR3" s="471"/>
      <c r="UZS3" s="471"/>
      <c r="UZT3" s="471"/>
      <c r="UZU3" s="471"/>
      <c r="UZV3" s="471"/>
      <c r="UZW3" s="471"/>
      <c r="UZX3" s="471"/>
      <c r="UZY3" s="471"/>
      <c r="UZZ3" s="471"/>
      <c r="VAA3" s="471"/>
      <c r="VAB3" s="471"/>
      <c r="VAC3" s="471"/>
      <c r="VAD3" s="471"/>
      <c r="VAE3" s="471"/>
      <c r="VAF3" s="471"/>
      <c r="VAG3" s="471"/>
      <c r="VAH3" s="471"/>
      <c r="VAI3" s="471"/>
      <c r="VAJ3" s="471"/>
      <c r="VAK3" s="471"/>
      <c r="VAL3" s="471"/>
      <c r="VAM3" s="471"/>
      <c r="VAN3" s="471"/>
      <c r="VAO3" s="471"/>
      <c r="VAP3" s="471"/>
      <c r="VAQ3" s="471"/>
      <c r="VAR3" s="471"/>
      <c r="VAS3" s="471"/>
      <c r="VAT3" s="471"/>
      <c r="VAU3" s="471"/>
      <c r="VAV3" s="471"/>
      <c r="VAW3" s="471"/>
      <c r="VAX3" s="471"/>
      <c r="VAY3" s="471"/>
      <c r="VAZ3" s="471"/>
      <c r="VBA3" s="471"/>
      <c r="VBB3" s="471"/>
      <c r="VBC3" s="471"/>
      <c r="VBD3" s="471"/>
      <c r="VBE3" s="471"/>
      <c r="VBF3" s="471"/>
      <c r="VBG3" s="471"/>
      <c r="VBH3" s="471"/>
      <c r="VBI3" s="471"/>
      <c r="VBJ3" s="471"/>
      <c r="VBK3" s="471"/>
      <c r="VBL3" s="471"/>
      <c r="VBM3" s="471"/>
      <c r="VBN3" s="471"/>
      <c r="VBO3" s="471"/>
      <c r="VBP3" s="471"/>
      <c r="VBQ3" s="471"/>
      <c r="VBR3" s="471"/>
      <c r="VBS3" s="471"/>
      <c r="VBT3" s="471"/>
      <c r="VBU3" s="471"/>
      <c r="VBV3" s="471"/>
      <c r="VBW3" s="471"/>
      <c r="VBX3" s="471"/>
      <c r="VBY3" s="471"/>
      <c r="VBZ3" s="471"/>
      <c r="VCA3" s="471"/>
      <c r="VCB3" s="471"/>
      <c r="VCC3" s="471"/>
      <c r="VCD3" s="471"/>
      <c r="VCE3" s="471"/>
      <c r="VCF3" s="471"/>
      <c r="VCG3" s="471"/>
      <c r="VCH3" s="471"/>
      <c r="VCI3" s="471"/>
      <c r="VCJ3" s="471"/>
      <c r="VCK3" s="471"/>
      <c r="VCL3" s="471"/>
      <c r="VCM3" s="471"/>
      <c r="VCN3" s="471"/>
      <c r="VCO3" s="471"/>
      <c r="VCP3" s="471"/>
      <c r="VCQ3" s="471"/>
      <c r="VCR3" s="471"/>
      <c r="VCS3" s="471"/>
      <c r="VCT3" s="471"/>
      <c r="VCU3" s="471"/>
      <c r="VCV3" s="471"/>
      <c r="VCW3" s="471"/>
      <c r="VCX3" s="471"/>
      <c r="VCY3" s="471"/>
      <c r="VCZ3" s="471"/>
      <c r="VDA3" s="471"/>
      <c r="VDB3" s="471"/>
      <c r="VDC3" s="471"/>
      <c r="VDD3" s="471"/>
      <c r="VDE3" s="471"/>
      <c r="VDF3" s="471"/>
      <c r="VDG3" s="471"/>
      <c r="VDH3" s="471"/>
      <c r="VDI3" s="471"/>
      <c r="VDJ3" s="471"/>
      <c r="VDK3" s="471"/>
      <c r="VDL3" s="471"/>
      <c r="VDM3" s="471"/>
      <c r="VDN3" s="471"/>
      <c r="VDO3" s="471"/>
      <c r="VDP3" s="471"/>
      <c r="VDQ3" s="471"/>
      <c r="VDR3" s="471"/>
      <c r="VDS3" s="471"/>
      <c r="VDT3" s="471"/>
      <c r="VDU3" s="471"/>
      <c r="VDV3" s="471"/>
      <c r="VDW3" s="471"/>
      <c r="VDX3" s="471"/>
      <c r="VDY3" s="471"/>
      <c r="VDZ3" s="471"/>
      <c r="VEA3" s="471"/>
      <c r="VEB3" s="471"/>
      <c r="VEC3" s="471"/>
      <c r="VED3" s="471"/>
      <c r="VEE3" s="471"/>
      <c r="VEF3" s="471"/>
      <c r="VEG3" s="471"/>
      <c r="VEH3" s="471"/>
      <c r="VEI3" s="471"/>
      <c r="VEJ3" s="471"/>
      <c r="VEK3" s="471"/>
      <c r="VEL3" s="471"/>
      <c r="VEM3" s="471"/>
      <c r="VEN3" s="471"/>
      <c r="VEO3" s="471"/>
      <c r="VEP3" s="471"/>
      <c r="VEQ3" s="471"/>
      <c r="VER3" s="471"/>
      <c r="VES3" s="471"/>
      <c r="VET3" s="471"/>
      <c r="VEU3" s="471"/>
      <c r="VEV3" s="471"/>
      <c r="VEW3" s="471"/>
      <c r="VEX3" s="471"/>
      <c r="VEY3" s="471"/>
      <c r="VEZ3" s="471"/>
      <c r="VFA3" s="471"/>
      <c r="VFB3" s="471"/>
      <c r="VFC3" s="471"/>
      <c r="VFD3" s="471"/>
      <c r="VFE3" s="471"/>
      <c r="VFF3" s="471"/>
      <c r="VFG3" s="471"/>
      <c r="VFH3" s="471"/>
      <c r="VFI3" s="471"/>
      <c r="VFJ3" s="471"/>
      <c r="VFK3" s="471"/>
      <c r="VFL3" s="471"/>
      <c r="VFM3" s="471"/>
      <c r="VFN3" s="471"/>
      <c r="VFO3" s="471"/>
      <c r="VFP3" s="471"/>
      <c r="VFQ3" s="471"/>
      <c r="VFR3" s="471"/>
      <c r="VFS3" s="471"/>
      <c r="VFT3" s="471"/>
      <c r="VFU3" s="471"/>
      <c r="VFV3" s="471"/>
      <c r="VFW3" s="471"/>
      <c r="VFX3" s="471"/>
      <c r="VFY3" s="471"/>
      <c r="VFZ3" s="471"/>
      <c r="VGA3" s="471"/>
      <c r="VGB3" s="471"/>
      <c r="VGC3" s="471"/>
      <c r="VGD3" s="471"/>
      <c r="VGE3" s="471"/>
      <c r="VGF3" s="471"/>
      <c r="VGG3" s="471"/>
      <c r="VGH3" s="471"/>
      <c r="VGI3" s="471"/>
      <c r="VGJ3" s="471"/>
      <c r="VGK3" s="471"/>
      <c r="VGL3" s="471"/>
      <c r="VGM3" s="471"/>
      <c r="VGN3" s="471"/>
      <c r="VGO3" s="471"/>
      <c r="VGP3" s="471"/>
      <c r="VGQ3" s="471"/>
      <c r="VGR3" s="471"/>
      <c r="VGS3" s="471"/>
      <c r="VGT3" s="471"/>
      <c r="VGU3" s="471"/>
      <c r="VGV3" s="471"/>
      <c r="VGW3" s="471"/>
      <c r="VGX3" s="471"/>
      <c r="VGY3" s="471"/>
      <c r="VGZ3" s="471"/>
      <c r="VHA3" s="471"/>
      <c r="VHB3" s="471"/>
      <c r="VHC3" s="471"/>
      <c r="VHD3" s="471"/>
      <c r="VHE3" s="471"/>
      <c r="VHF3" s="471"/>
      <c r="VHG3" s="471"/>
      <c r="VHH3" s="471"/>
      <c r="VHI3" s="471"/>
      <c r="VHJ3" s="471"/>
      <c r="VHK3" s="471"/>
      <c r="VHL3" s="471"/>
      <c r="VHM3" s="471"/>
      <c r="VHN3" s="471"/>
      <c r="VHO3" s="471"/>
      <c r="VHP3" s="471"/>
      <c r="VHQ3" s="471"/>
      <c r="VHR3" s="471"/>
      <c r="VHS3" s="471"/>
      <c r="VHT3" s="471"/>
      <c r="VHU3" s="471"/>
      <c r="VHV3" s="471"/>
      <c r="VHW3" s="471"/>
      <c r="VHX3" s="471"/>
      <c r="VHY3" s="471"/>
      <c r="VHZ3" s="471"/>
      <c r="VIA3" s="471"/>
      <c r="VIB3" s="471"/>
      <c r="VIC3" s="471"/>
      <c r="VID3" s="471"/>
      <c r="VIE3" s="471"/>
      <c r="VIF3" s="471"/>
      <c r="VIG3" s="471"/>
      <c r="VIH3" s="471"/>
      <c r="VII3" s="471"/>
      <c r="VIJ3" s="471"/>
      <c r="VIK3" s="471"/>
      <c r="VIL3" s="471"/>
      <c r="VIM3" s="471"/>
      <c r="VIN3" s="471"/>
      <c r="VIO3" s="471"/>
      <c r="VIP3" s="471"/>
      <c r="VIQ3" s="471"/>
      <c r="VIR3" s="471"/>
      <c r="VIS3" s="471"/>
      <c r="VIT3" s="471"/>
      <c r="VIU3" s="471"/>
      <c r="VIV3" s="471"/>
      <c r="VIW3" s="471"/>
      <c r="VIX3" s="471"/>
      <c r="VIY3" s="471"/>
      <c r="VIZ3" s="471"/>
      <c r="VJA3" s="471"/>
      <c r="VJB3" s="471"/>
      <c r="VJC3" s="471"/>
      <c r="VJD3" s="471"/>
      <c r="VJE3" s="471"/>
      <c r="VJF3" s="471"/>
      <c r="VJG3" s="471"/>
      <c r="VJH3" s="471"/>
      <c r="VJI3" s="471"/>
      <c r="VJJ3" s="471"/>
      <c r="VJK3" s="471"/>
      <c r="VJL3" s="471"/>
      <c r="VJM3" s="471"/>
      <c r="VJN3" s="471"/>
      <c r="VJO3" s="471"/>
      <c r="VJP3" s="471"/>
      <c r="VJQ3" s="471"/>
      <c r="VJR3" s="471"/>
      <c r="VJS3" s="471"/>
      <c r="VJT3" s="471"/>
      <c r="VJU3" s="471"/>
      <c r="VJV3" s="471"/>
      <c r="VJW3" s="471"/>
      <c r="VJX3" s="471"/>
      <c r="VJY3" s="471"/>
      <c r="VJZ3" s="471"/>
      <c r="VKA3" s="471"/>
      <c r="VKB3" s="471"/>
      <c r="VKC3" s="471"/>
      <c r="VKD3" s="471"/>
      <c r="VKE3" s="471"/>
      <c r="VKF3" s="471"/>
      <c r="VKG3" s="471"/>
      <c r="VKH3" s="471"/>
      <c r="VKI3" s="471"/>
      <c r="VKJ3" s="471"/>
      <c r="VKK3" s="471"/>
      <c r="VKL3" s="471"/>
      <c r="VKM3" s="471"/>
      <c r="VKN3" s="471"/>
      <c r="VKO3" s="471"/>
      <c r="VKP3" s="471"/>
      <c r="VKQ3" s="471"/>
      <c r="VKR3" s="471"/>
      <c r="VKS3" s="471"/>
      <c r="VKT3" s="471"/>
      <c r="VKU3" s="471"/>
      <c r="VKV3" s="471"/>
      <c r="VKW3" s="471"/>
      <c r="VKX3" s="471"/>
      <c r="VKY3" s="471"/>
      <c r="VKZ3" s="471"/>
      <c r="VLA3" s="471"/>
      <c r="VLB3" s="471"/>
      <c r="VLC3" s="471"/>
      <c r="VLD3" s="471"/>
      <c r="VLE3" s="471"/>
      <c r="VLF3" s="471"/>
      <c r="VLG3" s="471"/>
      <c r="VLH3" s="471"/>
      <c r="VLI3" s="471"/>
      <c r="VLJ3" s="471"/>
      <c r="VLK3" s="471"/>
      <c r="VLL3" s="471"/>
      <c r="VLM3" s="471"/>
      <c r="VLN3" s="471"/>
      <c r="VLO3" s="471"/>
      <c r="VLP3" s="471"/>
      <c r="VLQ3" s="471"/>
      <c r="VLR3" s="471"/>
      <c r="VLS3" s="471"/>
      <c r="VLT3" s="471"/>
      <c r="VLU3" s="471"/>
      <c r="VLV3" s="471"/>
      <c r="VLW3" s="471"/>
      <c r="VLX3" s="471"/>
      <c r="VLY3" s="471"/>
      <c r="VLZ3" s="471"/>
      <c r="VMA3" s="471"/>
      <c r="VMB3" s="471"/>
      <c r="VMC3" s="471"/>
      <c r="VMD3" s="471"/>
      <c r="VME3" s="471"/>
      <c r="VMF3" s="471"/>
      <c r="VMG3" s="471"/>
      <c r="VMH3" s="471"/>
      <c r="VMI3" s="471"/>
      <c r="VMJ3" s="471"/>
      <c r="VMK3" s="471"/>
      <c r="VML3" s="471"/>
      <c r="VMM3" s="471"/>
      <c r="VMN3" s="471"/>
      <c r="VMO3" s="471"/>
      <c r="VMP3" s="471"/>
      <c r="VMQ3" s="471"/>
      <c r="VMR3" s="471"/>
      <c r="VMS3" s="471"/>
      <c r="VMT3" s="471"/>
      <c r="VMU3" s="471"/>
      <c r="VMV3" s="471"/>
      <c r="VMW3" s="471"/>
      <c r="VMX3" s="471"/>
      <c r="VMY3" s="471"/>
      <c r="VMZ3" s="471"/>
      <c r="VNA3" s="471"/>
      <c r="VNB3" s="471"/>
      <c r="VNC3" s="471"/>
      <c r="VND3" s="471"/>
      <c r="VNE3" s="471"/>
      <c r="VNF3" s="471"/>
      <c r="VNG3" s="471"/>
      <c r="VNH3" s="471"/>
      <c r="VNI3" s="471"/>
      <c r="VNJ3" s="471"/>
      <c r="VNK3" s="471"/>
      <c r="VNL3" s="471"/>
      <c r="VNM3" s="471"/>
      <c r="VNN3" s="471"/>
      <c r="VNO3" s="471"/>
      <c r="VNP3" s="471"/>
      <c r="VNQ3" s="471"/>
      <c r="VNR3" s="471"/>
      <c r="VNS3" s="471"/>
      <c r="VNT3" s="471"/>
      <c r="VNU3" s="471"/>
      <c r="VNV3" s="471"/>
      <c r="VNW3" s="471"/>
      <c r="VNX3" s="471"/>
      <c r="VNY3" s="471"/>
      <c r="VNZ3" s="471"/>
      <c r="VOA3" s="471"/>
      <c r="VOB3" s="471"/>
      <c r="VOC3" s="471"/>
      <c r="VOD3" s="471"/>
      <c r="VOE3" s="471"/>
      <c r="VOF3" s="471"/>
      <c r="VOG3" s="471"/>
      <c r="VOH3" s="471"/>
      <c r="VOI3" s="471"/>
      <c r="VOJ3" s="471"/>
      <c r="VOK3" s="471"/>
      <c r="VOL3" s="471"/>
      <c r="VOM3" s="471"/>
      <c r="VON3" s="471"/>
      <c r="VOO3" s="471"/>
      <c r="VOP3" s="471"/>
      <c r="VOQ3" s="471"/>
      <c r="VOR3" s="471"/>
      <c r="VOS3" s="471"/>
      <c r="VOT3" s="471"/>
      <c r="VOU3" s="471"/>
      <c r="VOV3" s="471"/>
      <c r="VOW3" s="471"/>
      <c r="VOX3" s="471"/>
      <c r="VOY3" s="471"/>
      <c r="VOZ3" s="471"/>
      <c r="VPA3" s="471"/>
      <c r="VPB3" s="471"/>
      <c r="VPC3" s="471"/>
      <c r="VPD3" s="471"/>
      <c r="VPE3" s="471"/>
      <c r="VPF3" s="471"/>
      <c r="VPG3" s="471"/>
      <c r="VPH3" s="471"/>
      <c r="VPI3" s="471"/>
      <c r="VPJ3" s="471"/>
      <c r="VPK3" s="471"/>
      <c r="VPL3" s="471"/>
      <c r="VPM3" s="471"/>
      <c r="VPN3" s="471"/>
      <c r="VPO3" s="471"/>
      <c r="VPP3" s="471"/>
      <c r="VPQ3" s="471"/>
      <c r="VPR3" s="471"/>
      <c r="VPS3" s="471"/>
      <c r="VPT3" s="471"/>
      <c r="VPU3" s="471"/>
      <c r="VPV3" s="471"/>
      <c r="VPW3" s="471"/>
      <c r="VPX3" s="471"/>
      <c r="VPY3" s="471"/>
      <c r="VPZ3" s="471"/>
      <c r="VQA3" s="471"/>
      <c r="VQB3" s="471"/>
      <c r="VQC3" s="471"/>
      <c r="VQD3" s="471"/>
      <c r="VQE3" s="471"/>
      <c r="VQF3" s="471"/>
      <c r="VQG3" s="471"/>
      <c r="VQH3" s="471"/>
      <c r="VQI3" s="471"/>
      <c r="VQJ3" s="471"/>
      <c r="VQK3" s="471"/>
      <c r="VQL3" s="471"/>
      <c r="VQM3" s="471"/>
      <c r="VQN3" s="471"/>
      <c r="VQO3" s="471"/>
      <c r="VQP3" s="471"/>
      <c r="VQQ3" s="471"/>
      <c r="VQR3" s="471"/>
      <c r="VQS3" s="471"/>
      <c r="VQT3" s="471"/>
      <c r="VQU3" s="471"/>
      <c r="VQV3" s="471"/>
      <c r="VQW3" s="471"/>
      <c r="VQX3" s="471"/>
      <c r="VQY3" s="471"/>
      <c r="VQZ3" s="471"/>
      <c r="VRA3" s="471"/>
      <c r="VRB3" s="471"/>
      <c r="VRC3" s="471"/>
      <c r="VRD3" s="471"/>
      <c r="VRE3" s="471"/>
      <c r="VRF3" s="471"/>
      <c r="VRG3" s="471"/>
      <c r="VRH3" s="471"/>
      <c r="VRI3" s="471"/>
      <c r="VRJ3" s="471"/>
      <c r="VRK3" s="471"/>
      <c r="VRL3" s="471"/>
      <c r="VRM3" s="471"/>
      <c r="VRN3" s="471"/>
      <c r="VRO3" s="471"/>
      <c r="VRP3" s="471"/>
      <c r="VRQ3" s="471"/>
      <c r="VRR3" s="471"/>
      <c r="VRS3" s="471"/>
      <c r="VRT3" s="471"/>
      <c r="VRU3" s="471"/>
      <c r="VRV3" s="471"/>
      <c r="VRW3" s="471"/>
      <c r="VRX3" s="471"/>
      <c r="VRY3" s="471"/>
      <c r="VRZ3" s="471"/>
      <c r="VSA3" s="471"/>
      <c r="VSB3" s="471"/>
      <c r="VSC3" s="471"/>
      <c r="VSD3" s="471"/>
      <c r="VSE3" s="471"/>
      <c r="VSF3" s="471"/>
      <c r="VSG3" s="471"/>
      <c r="VSH3" s="471"/>
      <c r="VSI3" s="471"/>
      <c r="VSJ3" s="471"/>
      <c r="VSK3" s="471"/>
      <c r="VSL3" s="471"/>
      <c r="VSM3" s="471"/>
      <c r="VSN3" s="471"/>
      <c r="VSO3" s="471"/>
      <c r="VSP3" s="471"/>
      <c r="VSQ3" s="471"/>
      <c r="VSR3" s="471"/>
      <c r="VSS3" s="471"/>
      <c r="VST3" s="471"/>
      <c r="VSU3" s="471"/>
      <c r="VSV3" s="471"/>
      <c r="VSW3" s="471"/>
      <c r="VSX3" s="471"/>
      <c r="VSY3" s="471"/>
      <c r="VSZ3" s="471"/>
      <c r="VTA3" s="471"/>
      <c r="VTB3" s="471"/>
      <c r="VTC3" s="471"/>
      <c r="VTD3" s="471"/>
      <c r="VTE3" s="471"/>
      <c r="VTF3" s="471"/>
      <c r="VTG3" s="471"/>
      <c r="VTH3" s="471"/>
      <c r="VTI3" s="471"/>
      <c r="VTJ3" s="471"/>
      <c r="VTK3" s="471"/>
      <c r="VTL3" s="471"/>
      <c r="VTM3" s="471"/>
      <c r="VTN3" s="471"/>
      <c r="VTO3" s="471"/>
      <c r="VTP3" s="471"/>
      <c r="VTQ3" s="471"/>
      <c r="VTR3" s="471"/>
      <c r="VTS3" s="471"/>
      <c r="VTT3" s="471"/>
      <c r="VTU3" s="471"/>
      <c r="VTV3" s="471"/>
      <c r="VTW3" s="471"/>
      <c r="VTX3" s="471"/>
      <c r="VTY3" s="471"/>
      <c r="VTZ3" s="471"/>
      <c r="VUA3" s="471"/>
      <c r="VUB3" s="471"/>
      <c r="VUC3" s="471"/>
      <c r="VUD3" s="471"/>
      <c r="VUE3" s="471"/>
      <c r="VUF3" s="471"/>
      <c r="VUG3" s="471"/>
      <c r="VUH3" s="471"/>
      <c r="VUI3" s="471"/>
      <c r="VUJ3" s="471"/>
      <c r="VUK3" s="471"/>
      <c r="VUL3" s="471"/>
      <c r="VUM3" s="471"/>
      <c r="VUN3" s="471"/>
      <c r="VUO3" s="471"/>
      <c r="VUP3" s="471"/>
      <c r="VUQ3" s="471"/>
      <c r="VUR3" s="471"/>
      <c r="VUS3" s="471"/>
      <c r="VUT3" s="471"/>
      <c r="VUU3" s="471"/>
      <c r="VUV3" s="471"/>
      <c r="VUW3" s="471"/>
      <c r="VUX3" s="471"/>
      <c r="VUY3" s="471"/>
      <c r="VUZ3" s="471"/>
      <c r="VVA3" s="471"/>
      <c r="VVB3" s="471"/>
      <c r="VVC3" s="471"/>
      <c r="VVD3" s="471"/>
      <c r="VVE3" s="471"/>
      <c r="VVF3" s="471"/>
      <c r="VVG3" s="471"/>
      <c r="VVH3" s="471"/>
      <c r="VVI3" s="471"/>
      <c r="VVJ3" s="471"/>
      <c r="VVK3" s="471"/>
      <c r="VVL3" s="471"/>
      <c r="VVM3" s="471"/>
      <c r="VVN3" s="471"/>
      <c r="VVO3" s="471"/>
      <c r="VVP3" s="471"/>
      <c r="VVQ3" s="471"/>
      <c r="VVR3" s="471"/>
      <c r="VVS3" s="471"/>
      <c r="VVT3" s="471"/>
      <c r="VVU3" s="471"/>
      <c r="VVV3" s="471"/>
      <c r="VVW3" s="471"/>
      <c r="VVX3" s="471"/>
      <c r="VVY3" s="471"/>
      <c r="VVZ3" s="471"/>
      <c r="VWA3" s="471"/>
      <c r="VWB3" s="471"/>
      <c r="VWC3" s="471"/>
      <c r="VWD3" s="471"/>
      <c r="VWE3" s="471"/>
      <c r="VWF3" s="471"/>
      <c r="VWG3" s="471"/>
      <c r="VWH3" s="471"/>
      <c r="VWI3" s="471"/>
      <c r="VWJ3" s="471"/>
      <c r="VWK3" s="471"/>
      <c r="VWL3" s="471"/>
      <c r="VWM3" s="471"/>
      <c r="VWN3" s="471"/>
      <c r="VWO3" s="471"/>
      <c r="VWP3" s="471"/>
      <c r="VWQ3" s="471"/>
      <c r="VWR3" s="471"/>
      <c r="VWS3" s="471"/>
      <c r="VWT3" s="471"/>
      <c r="VWU3" s="471"/>
      <c r="VWV3" s="471"/>
      <c r="VWW3" s="471"/>
      <c r="VWX3" s="471"/>
      <c r="VWY3" s="471"/>
      <c r="VWZ3" s="471"/>
      <c r="VXA3" s="471"/>
      <c r="VXB3" s="471"/>
      <c r="VXC3" s="471"/>
      <c r="VXD3" s="471"/>
      <c r="VXE3" s="471"/>
      <c r="VXF3" s="471"/>
      <c r="VXG3" s="471"/>
      <c r="VXH3" s="471"/>
      <c r="VXI3" s="471"/>
      <c r="VXJ3" s="471"/>
      <c r="VXK3" s="471"/>
      <c r="VXL3" s="471"/>
      <c r="VXM3" s="471"/>
      <c r="VXN3" s="471"/>
      <c r="VXO3" s="471"/>
      <c r="VXP3" s="471"/>
      <c r="VXQ3" s="471"/>
      <c r="VXR3" s="471"/>
      <c r="VXS3" s="471"/>
      <c r="VXT3" s="471"/>
      <c r="VXU3" s="471"/>
      <c r="VXV3" s="471"/>
      <c r="VXW3" s="471"/>
      <c r="VXX3" s="471"/>
      <c r="VXY3" s="471"/>
      <c r="VXZ3" s="471"/>
      <c r="VYA3" s="471"/>
      <c r="VYB3" s="471"/>
      <c r="VYC3" s="471"/>
      <c r="VYD3" s="471"/>
      <c r="VYE3" s="471"/>
      <c r="VYF3" s="471"/>
      <c r="VYG3" s="471"/>
      <c r="VYH3" s="471"/>
      <c r="VYI3" s="471"/>
      <c r="VYJ3" s="471"/>
      <c r="VYK3" s="471"/>
      <c r="VYL3" s="471"/>
      <c r="VYM3" s="471"/>
      <c r="VYN3" s="471"/>
      <c r="VYO3" s="471"/>
      <c r="VYP3" s="471"/>
      <c r="VYQ3" s="471"/>
      <c r="VYR3" s="471"/>
      <c r="VYS3" s="471"/>
      <c r="VYT3" s="471"/>
      <c r="VYU3" s="471"/>
      <c r="VYV3" s="471"/>
      <c r="VYW3" s="471"/>
      <c r="VYX3" s="471"/>
      <c r="VYY3" s="471"/>
      <c r="VYZ3" s="471"/>
      <c r="VZA3" s="471"/>
      <c r="VZB3" s="471"/>
      <c r="VZC3" s="471"/>
      <c r="VZD3" s="471"/>
      <c r="VZE3" s="471"/>
      <c r="VZF3" s="471"/>
      <c r="VZG3" s="471"/>
      <c r="VZH3" s="471"/>
      <c r="VZI3" s="471"/>
      <c r="VZJ3" s="471"/>
      <c r="VZK3" s="471"/>
      <c r="VZL3" s="471"/>
      <c r="VZM3" s="471"/>
      <c r="VZN3" s="471"/>
      <c r="VZO3" s="471"/>
      <c r="VZP3" s="471"/>
      <c r="VZQ3" s="471"/>
      <c r="VZR3" s="471"/>
      <c r="VZS3" s="471"/>
      <c r="VZT3" s="471"/>
      <c r="VZU3" s="471"/>
      <c r="VZV3" s="471"/>
      <c r="VZW3" s="471"/>
      <c r="VZX3" s="471"/>
      <c r="VZY3" s="471"/>
      <c r="VZZ3" s="471"/>
      <c r="WAA3" s="471"/>
      <c r="WAB3" s="471"/>
      <c r="WAC3" s="471"/>
      <c r="WAD3" s="471"/>
      <c r="WAE3" s="471"/>
      <c r="WAF3" s="471"/>
      <c r="WAG3" s="471"/>
      <c r="WAH3" s="471"/>
      <c r="WAI3" s="471"/>
      <c r="WAJ3" s="471"/>
      <c r="WAK3" s="471"/>
      <c r="WAL3" s="471"/>
      <c r="WAM3" s="471"/>
      <c r="WAN3" s="471"/>
      <c r="WAO3" s="471"/>
      <c r="WAP3" s="471"/>
      <c r="WAQ3" s="471"/>
      <c r="WAR3" s="471"/>
      <c r="WAS3" s="471"/>
      <c r="WAT3" s="471"/>
      <c r="WAU3" s="471"/>
      <c r="WAV3" s="471"/>
      <c r="WAW3" s="471"/>
      <c r="WAX3" s="471"/>
      <c r="WAY3" s="471"/>
      <c r="WAZ3" s="471"/>
      <c r="WBA3" s="471"/>
      <c r="WBB3" s="471"/>
      <c r="WBC3" s="471"/>
      <c r="WBD3" s="471"/>
      <c r="WBE3" s="471"/>
      <c r="WBF3" s="471"/>
      <c r="WBG3" s="471"/>
      <c r="WBH3" s="471"/>
      <c r="WBI3" s="471"/>
      <c r="WBJ3" s="471"/>
      <c r="WBK3" s="471"/>
      <c r="WBL3" s="471"/>
      <c r="WBM3" s="471"/>
      <c r="WBN3" s="471"/>
      <c r="WBO3" s="471"/>
      <c r="WBP3" s="471"/>
      <c r="WBQ3" s="471"/>
      <c r="WBR3" s="471"/>
      <c r="WBS3" s="471"/>
      <c r="WBT3" s="471"/>
      <c r="WBU3" s="471"/>
      <c r="WBV3" s="471"/>
      <c r="WBW3" s="471"/>
      <c r="WBX3" s="471"/>
      <c r="WBY3" s="471"/>
      <c r="WBZ3" s="471"/>
      <c r="WCA3" s="471"/>
      <c r="WCB3" s="471"/>
      <c r="WCC3" s="471"/>
      <c r="WCD3" s="471"/>
      <c r="WCE3" s="471"/>
      <c r="WCF3" s="471"/>
      <c r="WCG3" s="471"/>
      <c r="WCH3" s="471"/>
      <c r="WCI3" s="471"/>
      <c r="WCJ3" s="471"/>
      <c r="WCK3" s="471"/>
      <c r="WCL3" s="471"/>
      <c r="WCM3" s="471"/>
      <c r="WCN3" s="471"/>
      <c r="WCO3" s="471"/>
      <c r="WCP3" s="471"/>
      <c r="WCQ3" s="471"/>
      <c r="WCR3" s="471"/>
      <c r="WCS3" s="471"/>
      <c r="WCT3" s="471"/>
      <c r="WCU3" s="471"/>
      <c r="WCV3" s="471"/>
      <c r="WCW3" s="471"/>
      <c r="WCX3" s="471"/>
      <c r="WCY3" s="471"/>
      <c r="WCZ3" s="471"/>
      <c r="WDA3" s="471"/>
      <c r="WDB3" s="471"/>
      <c r="WDC3" s="471"/>
      <c r="WDD3" s="471"/>
      <c r="WDE3" s="471"/>
      <c r="WDF3" s="471"/>
      <c r="WDG3" s="471"/>
      <c r="WDH3" s="471"/>
      <c r="WDI3" s="471"/>
      <c r="WDJ3" s="471"/>
      <c r="WDK3" s="471"/>
      <c r="WDL3" s="471"/>
      <c r="WDM3" s="471"/>
      <c r="WDN3" s="471"/>
      <c r="WDO3" s="471"/>
      <c r="WDP3" s="471"/>
      <c r="WDQ3" s="471"/>
      <c r="WDR3" s="471"/>
      <c r="WDS3" s="471"/>
      <c r="WDT3" s="471"/>
      <c r="WDU3" s="471"/>
      <c r="WDV3" s="471"/>
      <c r="WDW3" s="471"/>
      <c r="WDX3" s="471"/>
      <c r="WDY3" s="471"/>
      <c r="WDZ3" s="471"/>
      <c r="WEA3" s="471"/>
      <c r="WEB3" s="471"/>
      <c r="WEC3" s="471"/>
      <c r="WED3" s="471"/>
      <c r="WEE3" s="471"/>
      <c r="WEF3" s="471"/>
      <c r="WEG3" s="471"/>
      <c r="WEH3" s="471"/>
      <c r="WEI3" s="471"/>
      <c r="WEJ3" s="471"/>
      <c r="WEK3" s="471"/>
      <c r="WEL3" s="471"/>
      <c r="WEM3" s="471"/>
      <c r="WEN3" s="471"/>
      <c r="WEO3" s="471"/>
      <c r="WEP3" s="471"/>
      <c r="WEQ3" s="471"/>
      <c r="WER3" s="471"/>
      <c r="WES3" s="471"/>
      <c r="WET3" s="471"/>
      <c r="WEU3" s="471"/>
      <c r="WEV3" s="471"/>
      <c r="WEW3" s="471"/>
      <c r="WEX3" s="471"/>
      <c r="WEY3" s="471"/>
      <c r="WEZ3" s="471"/>
      <c r="WFA3" s="471"/>
      <c r="WFB3" s="471"/>
      <c r="WFC3" s="471"/>
      <c r="WFD3" s="471"/>
      <c r="WFE3" s="471"/>
      <c r="WFF3" s="471"/>
      <c r="WFG3" s="471"/>
      <c r="WFH3" s="471"/>
      <c r="WFI3" s="471"/>
      <c r="WFJ3" s="471"/>
      <c r="WFK3" s="471"/>
      <c r="WFL3" s="471"/>
      <c r="WFM3" s="471"/>
      <c r="WFN3" s="471"/>
      <c r="WFO3" s="471"/>
      <c r="WFP3" s="471"/>
      <c r="WFQ3" s="471"/>
      <c r="WFR3" s="471"/>
      <c r="WFS3" s="471"/>
      <c r="WFT3" s="471"/>
      <c r="WFU3" s="471"/>
      <c r="WFV3" s="471"/>
      <c r="WFW3" s="471"/>
      <c r="WFX3" s="471"/>
      <c r="WFY3" s="471"/>
      <c r="WFZ3" s="471"/>
      <c r="WGA3" s="471"/>
      <c r="WGB3" s="471"/>
      <c r="WGC3" s="471"/>
      <c r="WGD3" s="471"/>
      <c r="WGE3" s="471"/>
      <c r="WGF3" s="471"/>
      <c r="WGG3" s="471"/>
      <c r="WGH3" s="471"/>
      <c r="WGI3" s="471"/>
      <c r="WGJ3" s="471"/>
      <c r="WGK3" s="471"/>
      <c r="WGL3" s="471"/>
      <c r="WGM3" s="471"/>
      <c r="WGN3" s="471"/>
      <c r="WGO3" s="471"/>
      <c r="WGP3" s="471"/>
      <c r="WGQ3" s="471"/>
      <c r="WGR3" s="471"/>
      <c r="WGS3" s="471"/>
      <c r="WGT3" s="471"/>
      <c r="WGU3" s="471"/>
      <c r="WGV3" s="471"/>
      <c r="WGW3" s="471"/>
      <c r="WGX3" s="471"/>
      <c r="WGY3" s="471"/>
      <c r="WGZ3" s="471"/>
      <c r="WHA3" s="471"/>
      <c r="WHB3" s="471"/>
      <c r="WHC3" s="471"/>
      <c r="WHD3" s="471"/>
      <c r="WHE3" s="471"/>
      <c r="WHF3" s="471"/>
      <c r="WHG3" s="471"/>
      <c r="WHH3" s="471"/>
      <c r="WHI3" s="471"/>
      <c r="WHJ3" s="471"/>
      <c r="WHK3" s="471"/>
      <c r="WHL3" s="471"/>
      <c r="WHM3" s="471"/>
      <c r="WHN3" s="471"/>
      <c r="WHO3" s="471"/>
      <c r="WHP3" s="471"/>
      <c r="WHQ3" s="471"/>
      <c r="WHR3" s="471"/>
      <c r="WHS3" s="471"/>
      <c r="WHT3" s="471"/>
      <c r="WHU3" s="471"/>
      <c r="WHV3" s="471"/>
      <c r="WHW3" s="471"/>
      <c r="WHX3" s="471"/>
      <c r="WHY3" s="471"/>
      <c r="WHZ3" s="471"/>
      <c r="WIA3" s="471"/>
      <c r="WIB3" s="471"/>
      <c r="WIC3" s="471"/>
      <c r="WID3" s="471"/>
      <c r="WIE3" s="471"/>
      <c r="WIF3" s="471"/>
      <c r="WIG3" s="471"/>
      <c r="WIH3" s="471"/>
      <c r="WII3" s="471"/>
      <c r="WIJ3" s="471"/>
      <c r="WIK3" s="471"/>
      <c r="WIL3" s="471"/>
      <c r="WIM3" s="471"/>
      <c r="WIN3" s="471"/>
      <c r="WIO3" s="471"/>
      <c r="WIP3" s="471"/>
      <c r="WIQ3" s="471"/>
      <c r="WIR3" s="471"/>
      <c r="WIS3" s="471"/>
      <c r="WIT3" s="471"/>
      <c r="WIU3" s="471"/>
      <c r="WIV3" s="471"/>
      <c r="WIW3" s="471"/>
      <c r="WIX3" s="471"/>
      <c r="WIY3" s="471"/>
      <c r="WIZ3" s="471"/>
      <c r="WJA3" s="471"/>
      <c r="WJB3" s="471"/>
      <c r="WJC3" s="471"/>
      <c r="WJD3" s="471"/>
      <c r="WJE3" s="471"/>
      <c r="WJF3" s="471"/>
      <c r="WJG3" s="471"/>
      <c r="WJH3" s="471"/>
      <c r="WJI3" s="471"/>
      <c r="WJJ3" s="471"/>
      <c r="WJK3" s="471"/>
      <c r="WJL3" s="471"/>
      <c r="WJM3" s="471"/>
      <c r="WJN3" s="471"/>
      <c r="WJO3" s="471"/>
      <c r="WJP3" s="471"/>
      <c r="WJQ3" s="471"/>
      <c r="WJR3" s="471"/>
      <c r="WJS3" s="471"/>
      <c r="WJT3" s="471"/>
      <c r="WJU3" s="471"/>
      <c r="WJV3" s="471"/>
      <c r="WJW3" s="471"/>
      <c r="WJX3" s="471"/>
      <c r="WJY3" s="471"/>
      <c r="WJZ3" s="471"/>
      <c r="WKA3" s="471"/>
      <c r="WKB3" s="471"/>
      <c r="WKC3" s="471"/>
      <c r="WKD3" s="471"/>
      <c r="WKE3" s="471"/>
      <c r="WKF3" s="471"/>
      <c r="WKG3" s="471"/>
      <c r="WKH3" s="471"/>
      <c r="WKI3" s="471"/>
      <c r="WKJ3" s="471"/>
      <c r="WKK3" s="471"/>
      <c r="WKL3" s="471"/>
      <c r="WKM3" s="471"/>
      <c r="WKN3" s="471"/>
      <c r="WKO3" s="471"/>
      <c r="WKP3" s="471"/>
      <c r="WKQ3" s="471"/>
      <c r="WKR3" s="471"/>
      <c r="WKS3" s="471"/>
      <c r="WKT3" s="471"/>
      <c r="WKU3" s="471"/>
      <c r="WKV3" s="471"/>
      <c r="WKW3" s="471"/>
      <c r="WKX3" s="471"/>
      <c r="WKY3" s="471"/>
      <c r="WKZ3" s="471"/>
      <c r="WLA3" s="471"/>
      <c r="WLB3" s="471"/>
      <c r="WLC3" s="471"/>
      <c r="WLD3" s="471"/>
      <c r="WLE3" s="471"/>
      <c r="WLF3" s="471"/>
      <c r="WLG3" s="471"/>
      <c r="WLH3" s="471"/>
      <c r="WLI3" s="471"/>
      <c r="WLJ3" s="471"/>
      <c r="WLK3" s="471"/>
      <c r="WLL3" s="471"/>
      <c r="WLM3" s="471"/>
      <c r="WLN3" s="471"/>
      <c r="WLO3" s="471"/>
      <c r="WLP3" s="471"/>
      <c r="WLQ3" s="471"/>
      <c r="WLR3" s="471"/>
      <c r="WLS3" s="471"/>
      <c r="WLT3" s="471"/>
      <c r="WLU3" s="471"/>
      <c r="WLV3" s="471"/>
      <c r="WLW3" s="471"/>
      <c r="WLX3" s="471"/>
      <c r="WLY3" s="471"/>
      <c r="WLZ3" s="471"/>
      <c r="WMA3" s="471"/>
      <c r="WMB3" s="471"/>
      <c r="WMC3" s="471"/>
      <c r="WMD3" s="471"/>
      <c r="WME3" s="471"/>
      <c r="WMF3" s="471"/>
      <c r="WMG3" s="471"/>
      <c r="WMH3" s="471"/>
      <c r="WMI3" s="471"/>
      <c r="WMJ3" s="471"/>
      <c r="WMK3" s="471"/>
      <c r="WML3" s="471"/>
      <c r="WMM3" s="471"/>
      <c r="WMN3" s="471"/>
      <c r="WMO3" s="471"/>
      <c r="WMP3" s="471"/>
      <c r="WMQ3" s="471"/>
      <c r="WMR3" s="471"/>
      <c r="WMS3" s="471"/>
      <c r="WMT3" s="471"/>
      <c r="WMU3" s="471"/>
      <c r="WMV3" s="471"/>
      <c r="WMW3" s="471"/>
      <c r="WMX3" s="471"/>
      <c r="WMY3" s="471"/>
      <c r="WMZ3" s="471"/>
      <c r="WNA3" s="471"/>
      <c r="WNB3" s="471"/>
      <c r="WNC3" s="471"/>
      <c r="WND3" s="471"/>
      <c r="WNE3" s="471"/>
      <c r="WNF3" s="471"/>
      <c r="WNG3" s="471"/>
      <c r="WNH3" s="471"/>
      <c r="WNI3" s="471"/>
      <c r="WNJ3" s="471"/>
      <c r="WNK3" s="471"/>
      <c r="WNL3" s="471"/>
      <c r="WNM3" s="471"/>
      <c r="WNN3" s="471"/>
      <c r="WNO3" s="471"/>
      <c r="WNP3" s="471"/>
      <c r="WNQ3" s="471"/>
      <c r="WNR3" s="471"/>
      <c r="WNS3" s="471"/>
      <c r="WNT3" s="471"/>
      <c r="WNU3" s="471"/>
      <c r="WNV3" s="471"/>
      <c r="WNW3" s="471"/>
      <c r="WNX3" s="471"/>
      <c r="WNY3" s="471"/>
      <c r="WNZ3" s="471"/>
      <c r="WOA3" s="471"/>
      <c r="WOB3" s="471"/>
      <c r="WOC3" s="471"/>
      <c r="WOD3" s="471"/>
      <c r="WOE3" s="471"/>
      <c r="WOF3" s="471"/>
      <c r="WOG3" s="471"/>
      <c r="WOH3" s="471"/>
      <c r="WOI3" s="471"/>
      <c r="WOJ3" s="471"/>
      <c r="WOK3" s="471"/>
      <c r="WOL3" s="471"/>
      <c r="WOM3" s="471"/>
      <c r="WON3" s="471"/>
      <c r="WOO3" s="471"/>
      <c r="WOP3" s="471"/>
      <c r="WOQ3" s="471"/>
      <c r="WOR3" s="471"/>
      <c r="WOS3" s="471"/>
      <c r="WOT3" s="471"/>
      <c r="WOU3" s="471"/>
      <c r="WOV3" s="471"/>
      <c r="WOW3" s="471"/>
      <c r="WOX3" s="471"/>
      <c r="WOY3" s="471"/>
      <c r="WOZ3" s="471"/>
      <c r="WPA3" s="471"/>
      <c r="WPB3" s="471"/>
      <c r="WPC3" s="471"/>
      <c r="WPD3" s="471"/>
      <c r="WPE3" s="471"/>
      <c r="WPF3" s="471"/>
      <c r="WPG3" s="471"/>
      <c r="WPH3" s="471"/>
      <c r="WPI3" s="471"/>
      <c r="WPJ3" s="471"/>
      <c r="WPK3" s="471"/>
      <c r="WPL3" s="471"/>
      <c r="WPM3" s="471"/>
      <c r="WPN3" s="471"/>
      <c r="WPO3" s="471"/>
      <c r="WPP3" s="471"/>
      <c r="WPQ3" s="471"/>
      <c r="WPR3" s="471"/>
      <c r="WPS3" s="471"/>
      <c r="WPT3" s="471"/>
      <c r="WPU3" s="471"/>
      <c r="WPV3" s="471"/>
      <c r="WPW3" s="471"/>
      <c r="WPX3" s="471"/>
      <c r="WPY3" s="471"/>
      <c r="WPZ3" s="471"/>
      <c r="WQA3" s="471"/>
      <c r="WQB3" s="471"/>
      <c r="WQC3" s="471"/>
      <c r="WQD3" s="471"/>
      <c r="WQE3" s="471"/>
      <c r="WQF3" s="471"/>
      <c r="WQG3" s="471"/>
      <c r="WQH3" s="471"/>
      <c r="WQI3" s="471"/>
      <c r="WQJ3" s="471"/>
      <c r="WQK3" s="471"/>
      <c r="WQL3" s="471"/>
      <c r="WQM3" s="471"/>
      <c r="WQN3" s="471"/>
      <c r="WQO3" s="471"/>
      <c r="WQP3" s="471"/>
      <c r="WQQ3" s="471"/>
      <c r="WQR3" s="471"/>
      <c r="WQS3" s="471"/>
      <c r="WQT3" s="471"/>
      <c r="WQU3" s="471"/>
      <c r="WQV3" s="471"/>
      <c r="WQW3" s="471"/>
      <c r="WQX3" s="471"/>
      <c r="WQY3" s="471"/>
      <c r="WQZ3" s="471"/>
      <c r="WRA3" s="471"/>
      <c r="WRB3" s="471"/>
      <c r="WRC3" s="471"/>
      <c r="WRD3" s="471"/>
      <c r="WRE3" s="471"/>
      <c r="WRF3" s="471"/>
      <c r="WRG3" s="471"/>
      <c r="WRH3" s="471"/>
      <c r="WRI3" s="471"/>
      <c r="WRJ3" s="471"/>
      <c r="WRK3" s="471"/>
      <c r="WRL3" s="471"/>
      <c r="WRM3" s="471"/>
      <c r="WRN3" s="471"/>
      <c r="WRO3" s="471"/>
      <c r="WRP3" s="471"/>
      <c r="WRQ3" s="471"/>
      <c r="WRR3" s="471"/>
      <c r="WRS3" s="471"/>
      <c r="WRT3" s="471"/>
      <c r="WRU3" s="471"/>
      <c r="WRV3" s="471"/>
      <c r="WRW3" s="471"/>
      <c r="WRX3" s="471"/>
      <c r="WRY3" s="471"/>
      <c r="WRZ3" s="471"/>
      <c r="WSA3" s="471"/>
      <c r="WSB3" s="471"/>
      <c r="WSC3" s="471"/>
      <c r="WSD3" s="471"/>
      <c r="WSE3" s="471"/>
      <c r="WSF3" s="471"/>
      <c r="WSG3" s="471"/>
      <c r="WSH3" s="471"/>
      <c r="WSI3" s="471"/>
      <c r="WSJ3" s="471"/>
      <c r="WSK3" s="471"/>
      <c r="WSL3" s="471"/>
      <c r="WSM3" s="471"/>
      <c r="WSN3" s="471"/>
      <c r="WSO3" s="471"/>
      <c r="WSP3" s="471"/>
      <c r="WSQ3" s="471"/>
      <c r="WSR3" s="471"/>
      <c r="WSS3" s="471"/>
      <c r="WST3" s="471"/>
      <c r="WSU3" s="471"/>
      <c r="WSV3" s="471"/>
      <c r="WSW3" s="471"/>
      <c r="WSX3" s="471"/>
      <c r="WSY3" s="471"/>
      <c r="WSZ3" s="471"/>
      <c r="WTA3" s="471"/>
      <c r="WTB3" s="471"/>
      <c r="WTC3" s="471"/>
      <c r="WTD3" s="471"/>
      <c r="WTE3" s="471"/>
      <c r="WTF3" s="471"/>
      <c r="WTG3" s="471"/>
      <c r="WTH3" s="471"/>
      <c r="WTI3" s="471"/>
      <c r="WTJ3" s="471"/>
      <c r="WTK3" s="471"/>
      <c r="WTL3" s="471"/>
      <c r="WTM3" s="471"/>
      <c r="WTN3" s="471"/>
      <c r="WTO3" s="471"/>
      <c r="WTP3" s="471"/>
      <c r="WTQ3" s="471"/>
      <c r="WTR3" s="471"/>
      <c r="WTS3" s="471"/>
      <c r="WTT3" s="471"/>
      <c r="WTU3" s="471"/>
      <c r="WTV3" s="471"/>
      <c r="WTW3" s="471"/>
      <c r="WTX3" s="471"/>
      <c r="WTY3" s="471"/>
      <c r="WTZ3" s="471"/>
      <c r="WUA3" s="471"/>
      <c r="WUB3" s="471"/>
      <c r="WUC3" s="471"/>
      <c r="WUD3" s="471"/>
      <c r="WUE3" s="471"/>
      <c r="WUF3" s="471"/>
      <c r="WUG3" s="471"/>
      <c r="WUH3" s="471"/>
      <c r="WUI3" s="471"/>
      <c r="WUJ3" s="471"/>
      <c r="WUK3" s="471"/>
      <c r="WUL3" s="471"/>
      <c r="WUM3" s="471"/>
      <c r="WUN3" s="471"/>
      <c r="WUO3" s="471"/>
      <c r="WUP3" s="471"/>
      <c r="WUQ3" s="471"/>
      <c r="WUR3" s="471"/>
      <c r="WUS3" s="471"/>
      <c r="WUT3" s="471"/>
      <c r="WUU3" s="471"/>
      <c r="WUV3" s="471"/>
      <c r="WUW3" s="471"/>
      <c r="WUX3" s="471"/>
      <c r="WUY3" s="471"/>
      <c r="WUZ3" s="471"/>
      <c r="WVA3" s="471"/>
      <c r="WVB3" s="471"/>
      <c r="WVC3" s="471"/>
      <c r="WVD3" s="471"/>
      <c r="WVE3" s="471"/>
      <c r="WVF3" s="471"/>
      <c r="WVG3" s="471"/>
      <c r="WVH3" s="471"/>
      <c r="WVI3" s="471"/>
      <c r="WVJ3" s="471"/>
      <c r="WVK3" s="471"/>
      <c r="WVL3" s="471"/>
      <c r="WVM3" s="471"/>
      <c r="WVN3" s="471"/>
      <c r="WVO3" s="471"/>
      <c r="WVP3" s="471"/>
      <c r="WVQ3" s="471"/>
      <c r="WVR3" s="471"/>
      <c r="WVS3" s="471"/>
      <c r="WVT3" s="471"/>
      <c r="WVU3" s="471"/>
      <c r="WVV3" s="471"/>
      <c r="WVW3" s="471"/>
      <c r="WVX3" s="471"/>
      <c r="WVY3" s="471"/>
      <c r="WVZ3" s="471"/>
      <c r="WWA3" s="471"/>
      <c r="WWB3" s="471"/>
      <c r="WWC3" s="471"/>
      <c r="WWD3" s="471"/>
      <c r="WWE3" s="471"/>
      <c r="WWF3" s="471"/>
      <c r="WWG3" s="471"/>
      <c r="WWH3" s="471"/>
      <c r="WWI3" s="471"/>
      <c r="WWJ3" s="471"/>
      <c r="WWK3" s="471"/>
      <c r="WWL3" s="471"/>
      <c r="WWM3" s="471"/>
      <c r="WWN3" s="471"/>
      <c r="WWO3" s="471"/>
      <c r="WWP3" s="471"/>
      <c r="WWQ3" s="471"/>
      <c r="WWR3" s="471"/>
      <c r="WWS3" s="471"/>
      <c r="WWT3" s="471"/>
      <c r="WWU3" s="471"/>
      <c r="WWV3" s="471"/>
      <c r="WWW3" s="471"/>
      <c r="WWX3" s="471"/>
      <c r="WWY3" s="471"/>
      <c r="WWZ3" s="471"/>
      <c r="WXA3" s="471"/>
      <c r="WXB3" s="471"/>
      <c r="WXC3" s="471"/>
      <c r="WXD3" s="471"/>
      <c r="WXE3" s="471"/>
      <c r="WXF3" s="471"/>
      <c r="WXG3" s="471"/>
      <c r="WXH3" s="471"/>
      <c r="WXI3" s="471"/>
      <c r="WXJ3" s="471"/>
      <c r="WXK3" s="471"/>
      <c r="WXL3" s="471"/>
      <c r="WXM3" s="471"/>
      <c r="WXN3" s="471"/>
      <c r="WXO3" s="471"/>
      <c r="WXP3" s="471"/>
      <c r="WXQ3" s="471"/>
      <c r="WXR3" s="471"/>
      <c r="WXS3" s="471"/>
      <c r="WXT3" s="471"/>
      <c r="WXU3" s="471"/>
      <c r="WXV3" s="471"/>
      <c r="WXW3" s="471"/>
      <c r="WXX3" s="471"/>
      <c r="WXY3" s="471"/>
      <c r="WXZ3" s="471"/>
      <c r="WYA3" s="471"/>
      <c r="WYB3" s="471"/>
      <c r="WYC3" s="471"/>
      <c r="WYD3" s="471"/>
      <c r="WYE3" s="471"/>
      <c r="WYF3" s="471"/>
      <c r="WYG3" s="471"/>
      <c r="WYH3" s="471"/>
      <c r="WYI3" s="471"/>
      <c r="WYJ3" s="471"/>
      <c r="WYK3" s="471"/>
      <c r="WYL3" s="471"/>
      <c r="WYM3" s="471"/>
      <c r="WYN3" s="471"/>
      <c r="WYO3" s="471"/>
      <c r="WYP3" s="471"/>
      <c r="WYQ3" s="471"/>
      <c r="WYR3" s="471"/>
      <c r="WYS3" s="471"/>
      <c r="WYT3" s="471"/>
      <c r="WYU3" s="471"/>
      <c r="WYV3" s="471"/>
      <c r="WYW3" s="471"/>
      <c r="WYX3" s="471"/>
      <c r="WYY3" s="471"/>
      <c r="WYZ3" s="471"/>
      <c r="WZA3" s="471"/>
      <c r="WZB3" s="471"/>
      <c r="WZC3" s="471"/>
      <c r="WZD3" s="471"/>
      <c r="WZE3" s="471"/>
      <c r="WZF3" s="471"/>
      <c r="WZG3" s="471"/>
      <c r="WZH3" s="471"/>
      <c r="WZI3" s="471"/>
      <c r="WZJ3" s="471"/>
      <c r="WZK3" s="471"/>
      <c r="WZL3" s="471"/>
      <c r="WZM3" s="471"/>
      <c r="WZN3" s="471"/>
      <c r="WZO3" s="471"/>
      <c r="WZP3" s="471"/>
      <c r="WZQ3" s="471"/>
      <c r="WZR3" s="471"/>
      <c r="WZS3" s="471"/>
      <c r="WZT3" s="471"/>
      <c r="WZU3" s="471"/>
      <c r="WZV3" s="471"/>
      <c r="WZW3" s="471"/>
      <c r="WZX3" s="471"/>
      <c r="WZY3" s="471"/>
      <c r="WZZ3" s="471"/>
      <c r="XAA3" s="471"/>
      <c r="XAB3" s="471"/>
      <c r="XAC3" s="471"/>
      <c r="XAD3" s="471"/>
      <c r="XAE3" s="471"/>
      <c r="XAF3" s="471"/>
      <c r="XAG3" s="471"/>
      <c r="XAH3" s="471"/>
      <c r="XAI3" s="471"/>
      <c r="XAJ3" s="471"/>
      <c r="XAK3" s="471"/>
      <c r="XAL3" s="471"/>
      <c r="XAM3" s="471"/>
      <c r="XAN3" s="471"/>
      <c r="XAO3" s="471"/>
      <c r="XAP3" s="471"/>
      <c r="XAQ3" s="471"/>
      <c r="XAR3" s="471"/>
      <c r="XAS3" s="471"/>
      <c r="XAT3" s="471"/>
      <c r="XAU3" s="471"/>
      <c r="XAV3" s="471"/>
      <c r="XAW3" s="471"/>
      <c r="XAX3" s="471"/>
      <c r="XAY3" s="471"/>
      <c r="XAZ3" s="471"/>
      <c r="XBA3" s="471"/>
      <c r="XBB3" s="471"/>
      <c r="XBC3" s="471"/>
      <c r="XBD3" s="471"/>
      <c r="XBE3" s="471"/>
      <c r="XBF3" s="471"/>
      <c r="XBG3" s="471"/>
      <c r="XBH3" s="471"/>
      <c r="XBI3" s="471"/>
      <c r="XBJ3" s="471"/>
      <c r="XBK3" s="471"/>
      <c r="XBL3" s="471"/>
      <c r="XBM3" s="471"/>
      <c r="XBN3" s="471"/>
      <c r="XBO3" s="471"/>
      <c r="XBP3" s="471"/>
      <c r="XBQ3" s="471"/>
      <c r="XBR3" s="471"/>
      <c r="XBS3" s="471"/>
      <c r="XBT3" s="471"/>
      <c r="XBU3" s="471"/>
      <c r="XBV3" s="471"/>
      <c r="XBW3" s="471"/>
      <c r="XBX3" s="471"/>
      <c r="XBY3" s="471"/>
      <c r="XBZ3" s="471"/>
      <c r="XCA3" s="471"/>
      <c r="XCB3" s="471"/>
      <c r="XCC3" s="471"/>
      <c r="XCD3" s="471"/>
      <c r="XCE3" s="471"/>
      <c r="XCF3" s="471"/>
      <c r="XCG3" s="471"/>
      <c r="XCH3" s="471"/>
      <c r="XCI3" s="471"/>
      <c r="XCJ3" s="471"/>
      <c r="XCK3" s="471"/>
      <c r="XCL3" s="471"/>
      <c r="XCM3" s="471"/>
      <c r="XCN3" s="471"/>
      <c r="XCO3" s="471"/>
      <c r="XCP3" s="471"/>
      <c r="XCQ3" s="471"/>
      <c r="XCR3" s="471"/>
      <c r="XCS3" s="471"/>
      <c r="XCT3" s="471"/>
      <c r="XCU3" s="471"/>
      <c r="XCV3" s="471"/>
      <c r="XCW3" s="471"/>
      <c r="XCX3" s="471"/>
      <c r="XCY3" s="471"/>
      <c r="XCZ3" s="471"/>
      <c r="XDA3" s="471"/>
      <c r="XDB3" s="471"/>
      <c r="XDC3" s="471"/>
      <c r="XDD3" s="471"/>
      <c r="XDE3" s="471"/>
      <c r="XDF3" s="471"/>
      <c r="XDG3" s="471"/>
      <c r="XDH3" s="471"/>
      <c r="XDI3" s="471"/>
      <c r="XDJ3" s="471"/>
      <c r="XDK3" s="471"/>
      <c r="XDL3" s="471"/>
      <c r="XDM3" s="471"/>
      <c r="XDN3" s="471"/>
      <c r="XDO3" s="471"/>
      <c r="XDP3" s="471"/>
      <c r="XDQ3" s="471"/>
      <c r="XDR3" s="471"/>
      <c r="XDS3" s="471"/>
      <c r="XDT3" s="471"/>
      <c r="XDU3" s="471"/>
      <c r="XDV3" s="471"/>
      <c r="XDW3" s="471"/>
      <c r="XDX3" s="471"/>
      <c r="XDY3" s="471"/>
      <c r="XDZ3" s="471"/>
      <c r="XEA3" s="471"/>
      <c r="XEB3" s="471"/>
      <c r="XEC3" s="471"/>
      <c r="XED3" s="471"/>
      <c r="XEE3" s="471"/>
      <c r="XEF3" s="471"/>
      <c r="XEG3" s="471"/>
      <c r="XEH3" s="471"/>
      <c r="XEI3" s="471"/>
      <c r="XEJ3" s="471"/>
      <c r="XEK3" s="471"/>
      <c r="XEL3" s="471"/>
      <c r="XEM3" s="471"/>
      <c r="XEN3" s="471"/>
      <c r="XEO3" s="471"/>
      <c r="XEP3" s="471"/>
      <c r="XEQ3" s="471"/>
      <c r="XER3" s="471"/>
      <c r="XES3" s="471"/>
      <c r="XET3" s="471"/>
      <c r="XEU3" s="471"/>
      <c r="XEV3" s="471"/>
    </row>
    <row r="4" s="411" customFormat="1" ht="11" customHeight="1" spans="1:16376">
      <c r="A4" s="434"/>
      <c r="B4" s="435"/>
      <c r="C4" s="436"/>
      <c r="D4" s="145"/>
      <c r="E4" s="145"/>
      <c r="F4" s="145"/>
      <c r="G4" s="145"/>
      <c r="H4" s="438" t="s">
        <v>12</v>
      </c>
      <c r="I4" s="438" t="s">
        <v>13</v>
      </c>
      <c r="J4" s="472" t="s">
        <v>14</v>
      </c>
      <c r="K4" s="472" t="s">
        <v>15</v>
      </c>
      <c r="L4" s="472" t="s">
        <v>16</v>
      </c>
      <c r="M4" s="145"/>
      <c r="N4" s="145" t="s">
        <v>17</v>
      </c>
      <c r="O4" s="146" t="s">
        <v>18</v>
      </c>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3"/>
      <c r="BH4" s="473"/>
      <c r="BI4" s="473"/>
      <c r="BJ4" s="473"/>
      <c r="BK4" s="473"/>
      <c r="BL4" s="473"/>
      <c r="BM4" s="473"/>
      <c r="BN4" s="473"/>
      <c r="BO4" s="473"/>
      <c r="BP4" s="473"/>
      <c r="BQ4" s="473"/>
      <c r="BR4" s="473"/>
      <c r="BS4" s="473"/>
      <c r="BT4" s="473"/>
      <c r="BU4" s="473"/>
      <c r="BV4" s="473"/>
      <c r="BW4" s="473"/>
      <c r="BX4" s="473"/>
      <c r="BY4" s="473"/>
      <c r="BZ4" s="473"/>
      <c r="CA4" s="473"/>
      <c r="CB4" s="473"/>
      <c r="CC4" s="473"/>
      <c r="CD4" s="473"/>
      <c r="CE4" s="473"/>
      <c r="CF4" s="473"/>
      <c r="CG4" s="473"/>
      <c r="CH4" s="473"/>
      <c r="CI4" s="473"/>
      <c r="CJ4" s="473"/>
      <c r="CK4" s="473"/>
      <c r="CL4" s="473"/>
      <c r="CM4" s="473"/>
      <c r="CN4" s="473"/>
      <c r="CO4" s="473"/>
      <c r="CP4" s="473"/>
      <c r="CQ4" s="473"/>
      <c r="CR4" s="473"/>
      <c r="CS4" s="473"/>
      <c r="CT4" s="473"/>
      <c r="CU4" s="473"/>
      <c r="CV4" s="473"/>
      <c r="CW4" s="473"/>
      <c r="CX4" s="473"/>
      <c r="CY4" s="473"/>
      <c r="CZ4" s="473"/>
      <c r="DA4" s="473"/>
      <c r="DB4" s="473"/>
      <c r="DC4" s="473"/>
      <c r="DD4" s="473"/>
      <c r="DE4" s="473"/>
      <c r="DF4" s="473"/>
      <c r="DG4" s="473"/>
      <c r="DH4" s="473"/>
      <c r="DI4" s="473"/>
      <c r="DJ4" s="473"/>
      <c r="DK4" s="473"/>
      <c r="DL4" s="473"/>
      <c r="DM4" s="473"/>
      <c r="DN4" s="473"/>
      <c r="DO4" s="473"/>
      <c r="DP4" s="473"/>
      <c r="DQ4" s="473"/>
      <c r="DR4" s="473"/>
      <c r="DS4" s="473"/>
      <c r="DT4" s="473"/>
      <c r="DU4" s="473"/>
      <c r="DV4" s="473"/>
      <c r="DW4" s="473"/>
      <c r="DX4" s="473"/>
      <c r="DY4" s="473"/>
      <c r="DZ4" s="473"/>
      <c r="EA4" s="473"/>
      <c r="EB4" s="473"/>
      <c r="EC4" s="473"/>
      <c r="ED4" s="473"/>
      <c r="EE4" s="473"/>
      <c r="EF4" s="473"/>
      <c r="EG4" s="473"/>
      <c r="EH4" s="473"/>
      <c r="EI4" s="473"/>
      <c r="EJ4" s="473"/>
      <c r="EK4" s="473"/>
      <c r="EL4" s="473"/>
      <c r="EM4" s="473"/>
      <c r="EN4" s="473"/>
      <c r="EO4" s="473"/>
      <c r="EP4" s="473"/>
      <c r="EQ4" s="473"/>
      <c r="ER4" s="473"/>
      <c r="ES4" s="473"/>
      <c r="ET4" s="473"/>
      <c r="EU4" s="473"/>
      <c r="EV4" s="473"/>
      <c r="EW4" s="473"/>
      <c r="EX4" s="473"/>
      <c r="EY4" s="473"/>
      <c r="EZ4" s="473"/>
      <c r="FA4" s="473"/>
      <c r="FB4" s="473"/>
      <c r="FC4" s="473"/>
      <c r="FD4" s="473"/>
      <c r="FE4" s="473"/>
      <c r="FF4" s="473"/>
      <c r="FG4" s="473"/>
      <c r="FH4" s="473"/>
      <c r="FI4" s="473"/>
      <c r="FJ4" s="473"/>
      <c r="FK4" s="473"/>
      <c r="FL4" s="473"/>
      <c r="FM4" s="473"/>
      <c r="FN4" s="473"/>
      <c r="FO4" s="473"/>
      <c r="FP4" s="473"/>
      <c r="FQ4" s="473"/>
      <c r="FR4" s="473"/>
      <c r="FS4" s="473"/>
      <c r="FT4" s="473"/>
      <c r="FU4" s="473"/>
      <c r="FV4" s="473"/>
      <c r="FW4" s="473"/>
      <c r="FX4" s="473"/>
      <c r="FY4" s="473"/>
      <c r="FZ4" s="473"/>
      <c r="GA4" s="473"/>
      <c r="GB4" s="473"/>
      <c r="GC4" s="473"/>
      <c r="GD4" s="473"/>
      <c r="GE4" s="473"/>
      <c r="GF4" s="473"/>
      <c r="GG4" s="473"/>
      <c r="GH4" s="473"/>
      <c r="GI4" s="473"/>
      <c r="GJ4" s="473"/>
      <c r="GK4" s="473"/>
      <c r="GL4" s="473"/>
      <c r="GM4" s="473"/>
      <c r="GN4" s="473"/>
      <c r="GO4" s="473"/>
      <c r="GP4" s="473"/>
      <c r="GQ4" s="473"/>
      <c r="GR4" s="473"/>
      <c r="GS4" s="473"/>
      <c r="GT4" s="473"/>
      <c r="GU4" s="473"/>
      <c r="GV4" s="473"/>
      <c r="GW4" s="473"/>
      <c r="GX4" s="473"/>
      <c r="GY4" s="473"/>
      <c r="GZ4" s="473"/>
      <c r="HA4" s="473"/>
      <c r="HB4" s="473"/>
      <c r="HC4" s="473"/>
      <c r="HD4" s="473"/>
      <c r="HE4" s="473"/>
      <c r="HF4" s="473"/>
      <c r="HG4" s="473"/>
      <c r="HH4" s="473"/>
      <c r="HI4" s="473"/>
      <c r="HJ4" s="473"/>
      <c r="HK4" s="473"/>
      <c r="HL4" s="473"/>
      <c r="HM4" s="473"/>
      <c r="HN4" s="473"/>
      <c r="HO4" s="473"/>
      <c r="HP4" s="473"/>
      <c r="HQ4" s="473"/>
      <c r="HR4" s="473"/>
      <c r="HS4" s="473"/>
      <c r="HT4" s="473"/>
      <c r="HU4" s="473"/>
      <c r="HV4" s="473"/>
      <c r="HW4" s="473"/>
      <c r="HX4" s="473"/>
      <c r="HY4" s="473"/>
      <c r="HZ4" s="473"/>
      <c r="IA4" s="473"/>
      <c r="IB4" s="473"/>
      <c r="IC4" s="473"/>
      <c r="ID4" s="473"/>
      <c r="IE4" s="473"/>
      <c r="IF4" s="473"/>
      <c r="IG4" s="473"/>
      <c r="IH4" s="473"/>
      <c r="II4" s="473"/>
      <c r="IJ4" s="473"/>
      <c r="IK4" s="473"/>
      <c r="IL4" s="473"/>
      <c r="IM4" s="473"/>
      <c r="IN4" s="473"/>
      <c r="IO4" s="473"/>
      <c r="IP4" s="473"/>
      <c r="IQ4" s="473"/>
      <c r="IR4" s="473"/>
      <c r="IS4" s="473"/>
      <c r="IT4" s="473"/>
      <c r="IU4" s="473"/>
      <c r="IV4" s="473"/>
      <c r="IW4" s="473"/>
      <c r="IX4" s="473"/>
      <c r="IY4" s="473"/>
      <c r="IZ4" s="473"/>
      <c r="JA4" s="473"/>
      <c r="JB4" s="473"/>
      <c r="JC4" s="473"/>
      <c r="JD4" s="473"/>
      <c r="JE4" s="473"/>
      <c r="JF4" s="473"/>
      <c r="JG4" s="473"/>
      <c r="JH4" s="473"/>
      <c r="JI4" s="473"/>
      <c r="JJ4" s="473"/>
      <c r="JK4" s="473"/>
      <c r="JL4" s="473"/>
      <c r="JM4" s="473"/>
      <c r="JN4" s="473"/>
      <c r="JO4" s="473"/>
      <c r="JP4" s="473"/>
      <c r="JQ4" s="473"/>
      <c r="JR4" s="473"/>
      <c r="JS4" s="473"/>
      <c r="JT4" s="473"/>
      <c r="JU4" s="473"/>
      <c r="JV4" s="473"/>
      <c r="JW4" s="473"/>
      <c r="JX4" s="473"/>
      <c r="JY4" s="473"/>
      <c r="JZ4" s="473"/>
      <c r="KA4" s="473"/>
      <c r="KB4" s="473"/>
      <c r="KC4" s="473"/>
      <c r="KD4" s="473"/>
      <c r="KE4" s="473"/>
      <c r="KF4" s="473"/>
      <c r="KG4" s="473"/>
      <c r="KH4" s="473"/>
      <c r="KI4" s="473"/>
      <c r="KJ4" s="473"/>
      <c r="KK4" s="473"/>
      <c r="KL4" s="473"/>
      <c r="KM4" s="473"/>
      <c r="KN4" s="473"/>
      <c r="KO4" s="473"/>
      <c r="KP4" s="473"/>
      <c r="KQ4" s="473"/>
      <c r="KR4" s="473"/>
      <c r="KS4" s="473"/>
      <c r="KT4" s="473"/>
      <c r="KU4" s="473"/>
      <c r="KV4" s="473"/>
      <c r="KW4" s="473"/>
      <c r="KX4" s="473"/>
      <c r="KY4" s="473"/>
      <c r="KZ4" s="473"/>
      <c r="LA4" s="473"/>
      <c r="LB4" s="473"/>
      <c r="LC4" s="473"/>
      <c r="LD4" s="473"/>
      <c r="LE4" s="473"/>
      <c r="LF4" s="473"/>
      <c r="LG4" s="473"/>
      <c r="LH4" s="473"/>
      <c r="LI4" s="473"/>
      <c r="LJ4" s="473"/>
      <c r="LK4" s="473"/>
      <c r="LL4" s="473"/>
      <c r="LM4" s="473"/>
      <c r="LN4" s="473"/>
      <c r="LO4" s="473"/>
      <c r="LP4" s="473"/>
      <c r="LQ4" s="473"/>
      <c r="LR4" s="473"/>
      <c r="LS4" s="473"/>
      <c r="LT4" s="473"/>
      <c r="LU4" s="473"/>
      <c r="LV4" s="473"/>
      <c r="LW4" s="473"/>
      <c r="LX4" s="473"/>
      <c r="LY4" s="473"/>
      <c r="LZ4" s="473"/>
      <c r="MA4" s="473"/>
      <c r="MB4" s="473"/>
      <c r="MC4" s="473"/>
      <c r="MD4" s="473"/>
      <c r="ME4" s="473"/>
      <c r="MF4" s="473"/>
      <c r="MG4" s="473"/>
      <c r="MH4" s="473"/>
      <c r="MI4" s="473"/>
      <c r="MJ4" s="473"/>
      <c r="MK4" s="473"/>
      <c r="ML4" s="473"/>
      <c r="MM4" s="473"/>
      <c r="MN4" s="473"/>
      <c r="MO4" s="473"/>
      <c r="MP4" s="473"/>
      <c r="MQ4" s="473"/>
      <c r="MR4" s="473"/>
      <c r="MS4" s="473"/>
      <c r="MT4" s="473"/>
      <c r="MU4" s="473"/>
      <c r="MV4" s="473"/>
      <c r="MW4" s="473"/>
      <c r="MX4" s="473"/>
      <c r="MY4" s="473"/>
      <c r="MZ4" s="473"/>
      <c r="NA4" s="473"/>
      <c r="NB4" s="473"/>
      <c r="NC4" s="473"/>
      <c r="ND4" s="473"/>
      <c r="NE4" s="473"/>
      <c r="NF4" s="473"/>
      <c r="NG4" s="473"/>
      <c r="NH4" s="473"/>
      <c r="NI4" s="473"/>
      <c r="NJ4" s="473"/>
      <c r="NK4" s="473"/>
      <c r="NL4" s="473"/>
      <c r="NM4" s="473"/>
      <c r="NN4" s="473"/>
      <c r="NO4" s="473"/>
      <c r="NP4" s="473"/>
      <c r="NQ4" s="473"/>
      <c r="NR4" s="473"/>
      <c r="NS4" s="473"/>
      <c r="NT4" s="473"/>
      <c r="NU4" s="473"/>
      <c r="NV4" s="473"/>
      <c r="NW4" s="473"/>
      <c r="NX4" s="473"/>
      <c r="NY4" s="473"/>
      <c r="NZ4" s="473"/>
      <c r="OA4" s="473"/>
      <c r="OB4" s="473"/>
      <c r="OC4" s="473"/>
      <c r="OD4" s="473"/>
      <c r="OE4" s="473"/>
      <c r="OF4" s="473"/>
      <c r="OG4" s="473"/>
      <c r="OH4" s="473"/>
      <c r="OI4" s="473"/>
      <c r="OJ4" s="473"/>
      <c r="OK4" s="473"/>
      <c r="OL4" s="473"/>
      <c r="OM4" s="473"/>
      <c r="ON4" s="473"/>
      <c r="OO4" s="473"/>
      <c r="OP4" s="473"/>
      <c r="OQ4" s="473"/>
      <c r="OR4" s="473"/>
      <c r="OS4" s="473"/>
      <c r="OT4" s="473"/>
      <c r="OU4" s="473"/>
      <c r="OV4" s="473"/>
      <c r="OW4" s="473"/>
      <c r="OX4" s="473"/>
      <c r="OY4" s="473"/>
      <c r="OZ4" s="473"/>
      <c r="PA4" s="473"/>
      <c r="PB4" s="473"/>
      <c r="PC4" s="473"/>
      <c r="PD4" s="473"/>
      <c r="PE4" s="473"/>
      <c r="PF4" s="473"/>
      <c r="PG4" s="473"/>
      <c r="PH4" s="473"/>
      <c r="PI4" s="473"/>
      <c r="PJ4" s="473"/>
      <c r="PK4" s="473"/>
      <c r="PL4" s="473"/>
      <c r="PM4" s="473"/>
      <c r="PN4" s="473"/>
      <c r="PO4" s="473"/>
      <c r="PP4" s="473"/>
      <c r="PQ4" s="473"/>
      <c r="PR4" s="473"/>
      <c r="PS4" s="473"/>
      <c r="PT4" s="473"/>
      <c r="PU4" s="473"/>
      <c r="PV4" s="473"/>
      <c r="PW4" s="473"/>
      <c r="PX4" s="473"/>
      <c r="PY4" s="473"/>
      <c r="PZ4" s="473"/>
      <c r="QA4" s="473"/>
      <c r="QB4" s="473"/>
      <c r="QC4" s="473"/>
      <c r="QD4" s="473"/>
      <c r="QE4" s="473"/>
      <c r="QF4" s="473"/>
      <c r="QG4" s="473"/>
      <c r="QH4" s="473"/>
      <c r="QI4" s="473"/>
      <c r="QJ4" s="473"/>
      <c r="QK4" s="473"/>
      <c r="QL4" s="473"/>
      <c r="QM4" s="473"/>
      <c r="QN4" s="473"/>
      <c r="QO4" s="473"/>
      <c r="QP4" s="473"/>
      <c r="QQ4" s="473"/>
      <c r="QR4" s="473"/>
      <c r="QS4" s="473"/>
      <c r="QT4" s="473"/>
      <c r="QU4" s="473"/>
      <c r="QV4" s="473"/>
      <c r="QW4" s="473"/>
      <c r="QX4" s="473"/>
      <c r="QY4" s="473"/>
      <c r="QZ4" s="473"/>
      <c r="RA4" s="473"/>
      <c r="RB4" s="473"/>
      <c r="RC4" s="473"/>
      <c r="RD4" s="473"/>
      <c r="RE4" s="473"/>
      <c r="RF4" s="473"/>
      <c r="RG4" s="473"/>
      <c r="RH4" s="473"/>
      <c r="RI4" s="473"/>
      <c r="RJ4" s="473"/>
      <c r="RK4" s="473"/>
      <c r="RL4" s="473"/>
      <c r="RM4" s="473"/>
      <c r="RN4" s="473"/>
      <c r="RO4" s="473"/>
      <c r="RP4" s="473"/>
      <c r="RQ4" s="473"/>
      <c r="RR4" s="473"/>
      <c r="RS4" s="473"/>
      <c r="RT4" s="473"/>
      <c r="RU4" s="473"/>
      <c r="RV4" s="473"/>
      <c r="RW4" s="473"/>
      <c r="RX4" s="473"/>
      <c r="RY4" s="473"/>
      <c r="RZ4" s="473"/>
      <c r="SA4" s="473"/>
      <c r="SB4" s="473"/>
      <c r="SC4" s="473"/>
      <c r="SD4" s="473"/>
      <c r="SE4" s="473"/>
      <c r="SF4" s="473"/>
      <c r="SG4" s="473"/>
      <c r="SH4" s="473"/>
      <c r="SI4" s="473"/>
      <c r="SJ4" s="473"/>
      <c r="SK4" s="473"/>
      <c r="SL4" s="473"/>
      <c r="SM4" s="473"/>
      <c r="SN4" s="473"/>
      <c r="SO4" s="473"/>
      <c r="SP4" s="473"/>
      <c r="SQ4" s="473"/>
      <c r="SR4" s="473"/>
      <c r="SS4" s="473"/>
      <c r="ST4" s="473"/>
      <c r="SU4" s="473"/>
      <c r="SV4" s="473"/>
      <c r="SW4" s="473"/>
      <c r="SX4" s="473"/>
      <c r="SY4" s="473"/>
      <c r="SZ4" s="473"/>
      <c r="TA4" s="473"/>
      <c r="TB4" s="473"/>
      <c r="TC4" s="473"/>
      <c r="TD4" s="473"/>
      <c r="TE4" s="473"/>
      <c r="TF4" s="473"/>
      <c r="TG4" s="473"/>
      <c r="TH4" s="473"/>
      <c r="TI4" s="473"/>
      <c r="TJ4" s="473"/>
      <c r="TK4" s="473"/>
      <c r="TL4" s="473"/>
      <c r="TM4" s="473"/>
      <c r="TN4" s="473"/>
      <c r="TO4" s="473"/>
      <c r="TP4" s="473"/>
      <c r="TQ4" s="473"/>
      <c r="TR4" s="473"/>
      <c r="TS4" s="473"/>
      <c r="TT4" s="473"/>
      <c r="TU4" s="473"/>
      <c r="TV4" s="473"/>
      <c r="TW4" s="473"/>
      <c r="TX4" s="473"/>
      <c r="TY4" s="473"/>
      <c r="TZ4" s="473"/>
      <c r="UA4" s="473"/>
      <c r="UB4" s="473"/>
      <c r="UC4" s="473"/>
      <c r="UD4" s="473"/>
      <c r="UE4" s="473"/>
      <c r="UF4" s="473"/>
      <c r="UG4" s="473"/>
      <c r="UH4" s="473"/>
      <c r="UI4" s="473"/>
      <c r="UJ4" s="473"/>
      <c r="UK4" s="473"/>
      <c r="UL4" s="473"/>
      <c r="UM4" s="473"/>
      <c r="UN4" s="473"/>
      <c r="UO4" s="473"/>
      <c r="UP4" s="473"/>
      <c r="UQ4" s="473"/>
      <c r="UR4" s="473"/>
      <c r="US4" s="473"/>
      <c r="UT4" s="473"/>
      <c r="UU4" s="473"/>
      <c r="UV4" s="473"/>
      <c r="UW4" s="473"/>
      <c r="UX4" s="473"/>
      <c r="UY4" s="473"/>
      <c r="UZ4" s="473"/>
      <c r="VA4" s="473"/>
      <c r="VB4" s="473"/>
      <c r="VC4" s="473"/>
      <c r="VD4" s="473"/>
      <c r="VE4" s="473"/>
      <c r="VF4" s="473"/>
      <c r="VG4" s="473"/>
      <c r="VH4" s="473"/>
      <c r="VI4" s="473"/>
      <c r="VJ4" s="473"/>
      <c r="VK4" s="473"/>
      <c r="VL4" s="473"/>
      <c r="VM4" s="473"/>
      <c r="VN4" s="473"/>
      <c r="VO4" s="473"/>
      <c r="VP4" s="473"/>
      <c r="VQ4" s="473"/>
      <c r="VR4" s="473"/>
      <c r="VS4" s="473"/>
      <c r="VT4" s="473"/>
      <c r="VU4" s="473"/>
      <c r="VV4" s="473"/>
      <c r="VW4" s="473"/>
      <c r="VX4" s="473"/>
      <c r="VY4" s="473"/>
      <c r="VZ4" s="473"/>
      <c r="WA4" s="473"/>
      <c r="WB4" s="473"/>
      <c r="WC4" s="473"/>
      <c r="WD4" s="473"/>
      <c r="WE4" s="473"/>
      <c r="WF4" s="473"/>
      <c r="WG4" s="473"/>
      <c r="WH4" s="473"/>
      <c r="WI4" s="473"/>
      <c r="WJ4" s="473"/>
      <c r="WK4" s="473"/>
      <c r="WL4" s="473"/>
      <c r="WM4" s="473"/>
      <c r="WN4" s="473"/>
      <c r="WO4" s="473"/>
      <c r="WP4" s="473"/>
      <c r="WQ4" s="473"/>
      <c r="WR4" s="473"/>
      <c r="WS4" s="473"/>
      <c r="WT4" s="473"/>
      <c r="WU4" s="473"/>
      <c r="WV4" s="473"/>
      <c r="WW4" s="473"/>
      <c r="WX4" s="473"/>
      <c r="WY4" s="473"/>
      <c r="WZ4" s="473"/>
      <c r="XA4" s="473"/>
      <c r="XB4" s="473"/>
      <c r="XC4" s="473"/>
      <c r="XD4" s="473"/>
      <c r="XE4" s="473"/>
      <c r="XF4" s="473"/>
      <c r="XG4" s="473"/>
      <c r="XH4" s="473"/>
      <c r="XI4" s="473"/>
      <c r="XJ4" s="473"/>
      <c r="XK4" s="473"/>
      <c r="XL4" s="473"/>
      <c r="XM4" s="473"/>
      <c r="XN4" s="473"/>
      <c r="XO4" s="473"/>
      <c r="XP4" s="473"/>
      <c r="XQ4" s="473"/>
      <c r="XR4" s="473"/>
      <c r="XS4" s="473"/>
      <c r="XT4" s="473"/>
      <c r="XU4" s="473"/>
      <c r="XV4" s="473"/>
      <c r="XW4" s="473"/>
      <c r="XX4" s="473"/>
      <c r="XY4" s="473"/>
      <c r="XZ4" s="473"/>
      <c r="YA4" s="473"/>
      <c r="YB4" s="473"/>
      <c r="YC4" s="473"/>
      <c r="YD4" s="473"/>
      <c r="YE4" s="473"/>
      <c r="YF4" s="473"/>
      <c r="YG4" s="473"/>
      <c r="YH4" s="473"/>
      <c r="YI4" s="473"/>
      <c r="YJ4" s="473"/>
      <c r="YK4" s="473"/>
      <c r="YL4" s="473"/>
      <c r="YM4" s="473"/>
      <c r="YN4" s="473"/>
      <c r="YO4" s="473"/>
      <c r="YP4" s="473"/>
      <c r="YQ4" s="473"/>
      <c r="YR4" s="473"/>
      <c r="YS4" s="473"/>
      <c r="YT4" s="473"/>
      <c r="YU4" s="473"/>
      <c r="YV4" s="473"/>
      <c r="YW4" s="473"/>
      <c r="YX4" s="473"/>
      <c r="YY4" s="473"/>
      <c r="YZ4" s="473"/>
      <c r="ZA4" s="473"/>
      <c r="ZB4" s="473"/>
      <c r="ZC4" s="473"/>
      <c r="ZD4" s="473"/>
      <c r="ZE4" s="473"/>
      <c r="ZF4" s="473"/>
      <c r="ZG4" s="473"/>
      <c r="ZH4" s="473"/>
      <c r="ZI4" s="473"/>
      <c r="ZJ4" s="473"/>
      <c r="ZK4" s="473"/>
      <c r="ZL4" s="473"/>
      <c r="ZM4" s="473"/>
      <c r="ZN4" s="473"/>
      <c r="ZO4" s="473"/>
      <c r="ZP4" s="473"/>
      <c r="ZQ4" s="473"/>
      <c r="ZR4" s="473"/>
      <c r="ZS4" s="473"/>
      <c r="ZT4" s="473"/>
      <c r="ZU4" s="473"/>
      <c r="ZV4" s="473"/>
      <c r="ZW4" s="473"/>
      <c r="ZX4" s="473"/>
      <c r="ZY4" s="473"/>
      <c r="ZZ4" s="473"/>
      <c r="AAA4" s="473"/>
      <c r="AAB4" s="473"/>
      <c r="AAC4" s="473"/>
      <c r="AAD4" s="473"/>
      <c r="AAE4" s="473"/>
      <c r="AAF4" s="473"/>
      <c r="AAG4" s="473"/>
      <c r="AAH4" s="473"/>
      <c r="AAI4" s="473"/>
      <c r="AAJ4" s="473"/>
      <c r="AAK4" s="473"/>
      <c r="AAL4" s="473"/>
      <c r="AAM4" s="473"/>
      <c r="AAN4" s="473"/>
      <c r="AAO4" s="473"/>
      <c r="AAP4" s="473"/>
      <c r="AAQ4" s="473"/>
      <c r="AAR4" s="473"/>
      <c r="AAS4" s="473"/>
      <c r="AAT4" s="473"/>
      <c r="AAU4" s="473"/>
      <c r="AAV4" s="473"/>
      <c r="AAW4" s="473"/>
      <c r="AAX4" s="473"/>
      <c r="AAY4" s="473"/>
      <c r="AAZ4" s="473"/>
      <c r="ABA4" s="473"/>
      <c r="ABB4" s="473"/>
      <c r="ABC4" s="473"/>
      <c r="ABD4" s="473"/>
      <c r="ABE4" s="473"/>
      <c r="ABF4" s="473"/>
      <c r="ABG4" s="473"/>
      <c r="ABH4" s="473"/>
      <c r="ABI4" s="473"/>
      <c r="ABJ4" s="473"/>
      <c r="ABK4" s="473"/>
      <c r="ABL4" s="473"/>
      <c r="ABM4" s="473"/>
      <c r="ABN4" s="473"/>
      <c r="ABO4" s="473"/>
      <c r="ABP4" s="473"/>
      <c r="ABQ4" s="473"/>
      <c r="ABR4" s="473"/>
      <c r="ABS4" s="473"/>
      <c r="ABT4" s="473"/>
      <c r="ABU4" s="473"/>
      <c r="ABV4" s="473"/>
      <c r="ABW4" s="473"/>
      <c r="ABX4" s="473"/>
      <c r="ABY4" s="473"/>
      <c r="ABZ4" s="473"/>
      <c r="ACA4" s="473"/>
      <c r="ACB4" s="473"/>
      <c r="ACC4" s="473"/>
      <c r="ACD4" s="473"/>
      <c r="ACE4" s="473"/>
      <c r="ACF4" s="473"/>
      <c r="ACG4" s="473"/>
      <c r="ACH4" s="473"/>
      <c r="ACI4" s="473"/>
      <c r="ACJ4" s="473"/>
      <c r="ACK4" s="473"/>
      <c r="ACL4" s="473"/>
      <c r="ACM4" s="473"/>
      <c r="ACN4" s="473"/>
      <c r="ACO4" s="473"/>
      <c r="ACP4" s="473"/>
      <c r="ACQ4" s="473"/>
      <c r="ACR4" s="473"/>
      <c r="ACS4" s="473"/>
      <c r="ACT4" s="473"/>
      <c r="ACU4" s="473"/>
      <c r="ACV4" s="473"/>
      <c r="ACW4" s="473"/>
      <c r="ACX4" s="473"/>
      <c r="ACY4" s="473"/>
      <c r="ACZ4" s="473"/>
      <c r="ADA4" s="473"/>
      <c r="ADB4" s="473"/>
      <c r="ADC4" s="473"/>
      <c r="ADD4" s="473"/>
      <c r="ADE4" s="473"/>
      <c r="ADF4" s="473"/>
      <c r="ADG4" s="473"/>
      <c r="ADH4" s="473"/>
      <c r="ADI4" s="473"/>
      <c r="ADJ4" s="473"/>
      <c r="ADK4" s="473"/>
      <c r="ADL4" s="473"/>
      <c r="ADM4" s="473"/>
      <c r="ADN4" s="473"/>
      <c r="ADO4" s="473"/>
      <c r="ADP4" s="473"/>
      <c r="ADQ4" s="473"/>
      <c r="ADR4" s="473"/>
      <c r="ADS4" s="473"/>
      <c r="ADT4" s="473"/>
      <c r="ADU4" s="473"/>
      <c r="ADV4" s="473"/>
      <c r="ADW4" s="473"/>
      <c r="ADX4" s="473"/>
      <c r="ADY4" s="473"/>
      <c r="ADZ4" s="473"/>
      <c r="AEA4" s="473"/>
      <c r="AEB4" s="473"/>
      <c r="AEC4" s="473"/>
      <c r="AED4" s="473"/>
      <c r="AEE4" s="473"/>
      <c r="AEF4" s="473"/>
      <c r="AEG4" s="473"/>
      <c r="AEH4" s="473"/>
      <c r="AEI4" s="473"/>
      <c r="AEJ4" s="473"/>
      <c r="AEK4" s="473"/>
      <c r="AEL4" s="473"/>
      <c r="AEM4" s="473"/>
      <c r="AEN4" s="473"/>
      <c r="AEO4" s="473"/>
      <c r="AEP4" s="473"/>
      <c r="AEQ4" s="473"/>
      <c r="AER4" s="473"/>
      <c r="AES4" s="473"/>
      <c r="AET4" s="473"/>
      <c r="AEU4" s="473"/>
      <c r="AEV4" s="473"/>
      <c r="AEW4" s="473"/>
      <c r="AEX4" s="473"/>
      <c r="AEY4" s="473"/>
      <c r="AEZ4" s="473"/>
      <c r="AFA4" s="473"/>
      <c r="AFB4" s="473"/>
      <c r="AFC4" s="473"/>
      <c r="AFD4" s="473"/>
      <c r="AFE4" s="473"/>
      <c r="AFF4" s="473"/>
      <c r="AFG4" s="473"/>
      <c r="AFH4" s="473"/>
      <c r="AFI4" s="473"/>
      <c r="AFJ4" s="473"/>
      <c r="AFK4" s="473"/>
      <c r="AFL4" s="473"/>
      <c r="AFM4" s="473"/>
      <c r="AFN4" s="473"/>
      <c r="AFO4" s="473"/>
      <c r="AFP4" s="473"/>
      <c r="AFQ4" s="473"/>
      <c r="AFR4" s="473"/>
      <c r="AFS4" s="473"/>
      <c r="AFT4" s="473"/>
      <c r="AFU4" s="473"/>
      <c r="AFV4" s="473"/>
      <c r="AFW4" s="473"/>
      <c r="AFX4" s="473"/>
      <c r="AFY4" s="473"/>
      <c r="AFZ4" s="473"/>
      <c r="AGA4" s="473"/>
      <c r="AGB4" s="473"/>
      <c r="AGC4" s="473"/>
      <c r="AGD4" s="473"/>
      <c r="AGE4" s="473"/>
      <c r="AGF4" s="473"/>
      <c r="AGG4" s="473"/>
      <c r="AGH4" s="473"/>
      <c r="AGI4" s="473"/>
      <c r="AGJ4" s="473"/>
      <c r="AGK4" s="473"/>
      <c r="AGL4" s="473"/>
      <c r="AGM4" s="473"/>
      <c r="AGN4" s="473"/>
      <c r="AGO4" s="473"/>
      <c r="AGP4" s="473"/>
      <c r="AGQ4" s="473"/>
      <c r="AGR4" s="473"/>
      <c r="AGS4" s="473"/>
      <c r="AGT4" s="473"/>
      <c r="AGU4" s="473"/>
      <c r="AGV4" s="473"/>
      <c r="AGW4" s="473"/>
      <c r="AGX4" s="473"/>
      <c r="AGY4" s="473"/>
      <c r="AGZ4" s="473"/>
      <c r="AHA4" s="473"/>
      <c r="AHB4" s="473"/>
      <c r="AHC4" s="473"/>
      <c r="AHD4" s="473"/>
      <c r="AHE4" s="473"/>
      <c r="AHF4" s="473"/>
      <c r="AHG4" s="473"/>
      <c r="AHH4" s="473"/>
      <c r="AHI4" s="473"/>
      <c r="AHJ4" s="473"/>
      <c r="AHK4" s="473"/>
      <c r="AHL4" s="473"/>
      <c r="AHM4" s="473"/>
      <c r="AHN4" s="473"/>
      <c r="AHO4" s="473"/>
      <c r="AHP4" s="473"/>
      <c r="AHQ4" s="473"/>
      <c r="AHR4" s="473"/>
      <c r="AHS4" s="473"/>
      <c r="AHT4" s="473"/>
      <c r="AHU4" s="473"/>
      <c r="AHV4" s="473"/>
      <c r="AHW4" s="473"/>
      <c r="AHX4" s="473"/>
      <c r="AHY4" s="473"/>
      <c r="AHZ4" s="473"/>
      <c r="AIA4" s="473"/>
      <c r="AIB4" s="473"/>
      <c r="AIC4" s="473"/>
      <c r="AID4" s="473"/>
      <c r="AIE4" s="473"/>
      <c r="AIF4" s="473"/>
      <c r="AIG4" s="473"/>
      <c r="AIH4" s="473"/>
      <c r="AII4" s="473"/>
      <c r="AIJ4" s="473"/>
      <c r="AIK4" s="473"/>
      <c r="AIL4" s="473"/>
      <c r="AIM4" s="473"/>
      <c r="AIN4" s="473"/>
      <c r="AIO4" s="473"/>
      <c r="AIP4" s="473"/>
      <c r="AIQ4" s="473"/>
      <c r="AIR4" s="473"/>
      <c r="AIS4" s="473"/>
      <c r="AIT4" s="473"/>
      <c r="AIU4" s="473"/>
      <c r="AIV4" s="473"/>
      <c r="AIW4" s="473"/>
      <c r="AIX4" s="473"/>
      <c r="AIY4" s="473"/>
      <c r="AIZ4" s="473"/>
      <c r="AJA4" s="473"/>
      <c r="AJB4" s="473"/>
      <c r="AJC4" s="473"/>
      <c r="AJD4" s="473"/>
      <c r="AJE4" s="473"/>
      <c r="AJF4" s="473"/>
      <c r="AJG4" s="473"/>
      <c r="AJH4" s="473"/>
      <c r="AJI4" s="473"/>
      <c r="AJJ4" s="473"/>
      <c r="AJK4" s="473"/>
      <c r="AJL4" s="473"/>
      <c r="AJM4" s="473"/>
      <c r="AJN4" s="473"/>
      <c r="AJO4" s="473"/>
      <c r="AJP4" s="473"/>
      <c r="AJQ4" s="473"/>
      <c r="AJR4" s="473"/>
      <c r="AJS4" s="473"/>
      <c r="AJT4" s="473"/>
      <c r="AJU4" s="473"/>
      <c r="AJV4" s="473"/>
      <c r="AJW4" s="473"/>
      <c r="AJX4" s="473"/>
      <c r="AJY4" s="473"/>
      <c r="AJZ4" s="473"/>
      <c r="AKA4" s="473"/>
      <c r="AKB4" s="473"/>
      <c r="AKC4" s="473"/>
      <c r="AKD4" s="473"/>
      <c r="AKE4" s="473"/>
      <c r="AKF4" s="473"/>
      <c r="AKG4" s="473"/>
      <c r="AKH4" s="473"/>
      <c r="AKI4" s="473"/>
      <c r="AKJ4" s="473"/>
      <c r="AKK4" s="473"/>
      <c r="AKL4" s="473"/>
      <c r="AKM4" s="473"/>
      <c r="AKN4" s="473"/>
      <c r="AKO4" s="473"/>
      <c r="AKP4" s="473"/>
      <c r="AKQ4" s="473"/>
      <c r="AKR4" s="473"/>
      <c r="AKS4" s="473"/>
      <c r="AKT4" s="473"/>
      <c r="AKU4" s="473"/>
      <c r="AKV4" s="473"/>
      <c r="AKW4" s="473"/>
      <c r="AKX4" s="473"/>
      <c r="AKY4" s="473"/>
      <c r="AKZ4" s="473"/>
      <c r="ALA4" s="473"/>
      <c r="ALB4" s="473"/>
      <c r="ALC4" s="473"/>
      <c r="ALD4" s="473"/>
      <c r="ALE4" s="473"/>
      <c r="ALF4" s="473"/>
      <c r="ALG4" s="473"/>
      <c r="ALH4" s="473"/>
      <c r="ALI4" s="473"/>
      <c r="ALJ4" s="473"/>
      <c r="ALK4" s="473"/>
      <c r="ALL4" s="473"/>
      <c r="ALM4" s="473"/>
      <c r="ALN4" s="473"/>
      <c r="ALO4" s="473"/>
      <c r="ALP4" s="473"/>
      <c r="ALQ4" s="473"/>
      <c r="ALR4" s="473"/>
      <c r="ALS4" s="473"/>
      <c r="ALT4" s="473"/>
      <c r="ALU4" s="473"/>
      <c r="ALV4" s="473"/>
      <c r="ALW4" s="473"/>
      <c r="ALX4" s="473"/>
      <c r="ALY4" s="473"/>
      <c r="ALZ4" s="473"/>
      <c r="AMA4" s="473"/>
      <c r="AMB4" s="473"/>
      <c r="AMC4" s="473"/>
      <c r="AMD4" s="473"/>
      <c r="AME4" s="473"/>
      <c r="AMF4" s="473"/>
      <c r="AMG4" s="473"/>
      <c r="AMH4" s="473"/>
      <c r="AMI4" s="473"/>
      <c r="AMJ4" s="473"/>
      <c r="AMK4" s="473"/>
      <c r="AML4" s="473"/>
      <c r="AMM4" s="473"/>
      <c r="AMN4" s="473"/>
      <c r="AMO4" s="473"/>
      <c r="AMP4" s="473"/>
      <c r="AMQ4" s="473"/>
      <c r="AMR4" s="473"/>
      <c r="AMS4" s="473"/>
      <c r="AMT4" s="473"/>
      <c r="AMU4" s="473"/>
      <c r="AMV4" s="473"/>
      <c r="AMW4" s="473"/>
      <c r="AMX4" s="473"/>
      <c r="AMY4" s="473"/>
      <c r="AMZ4" s="473"/>
      <c r="ANA4" s="473"/>
      <c r="ANB4" s="473"/>
      <c r="ANC4" s="473"/>
      <c r="AND4" s="473"/>
      <c r="ANE4" s="473"/>
      <c r="ANF4" s="473"/>
      <c r="ANG4" s="473"/>
      <c r="ANH4" s="473"/>
      <c r="ANI4" s="473"/>
      <c r="ANJ4" s="473"/>
      <c r="ANK4" s="473"/>
      <c r="ANL4" s="473"/>
      <c r="ANM4" s="473"/>
      <c r="ANN4" s="473"/>
      <c r="ANO4" s="473"/>
      <c r="ANP4" s="473"/>
      <c r="ANQ4" s="473"/>
      <c r="ANR4" s="473"/>
      <c r="ANS4" s="473"/>
      <c r="ANT4" s="473"/>
      <c r="ANU4" s="473"/>
      <c r="ANV4" s="473"/>
      <c r="ANW4" s="473"/>
      <c r="ANX4" s="473"/>
      <c r="ANY4" s="473"/>
      <c r="ANZ4" s="473"/>
      <c r="AOA4" s="473"/>
      <c r="AOB4" s="473"/>
      <c r="AOC4" s="473"/>
      <c r="AOD4" s="473"/>
      <c r="AOE4" s="473"/>
      <c r="AOF4" s="473"/>
      <c r="AOG4" s="473"/>
      <c r="AOH4" s="473"/>
      <c r="AOI4" s="473"/>
      <c r="AOJ4" s="473"/>
      <c r="AOK4" s="473"/>
      <c r="AOL4" s="473"/>
      <c r="AOM4" s="473"/>
      <c r="AON4" s="473"/>
      <c r="AOO4" s="473"/>
      <c r="AOP4" s="473"/>
      <c r="AOQ4" s="473"/>
      <c r="AOR4" s="473"/>
      <c r="AOS4" s="473"/>
      <c r="AOT4" s="473"/>
      <c r="AOU4" s="473"/>
      <c r="AOV4" s="473"/>
      <c r="AOW4" s="473"/>
      <c r="AOX4" s="473"/>
      <c r="AOY4" s="473"/>
      <c r="AOZ4" s="473"/>
      <c r="APA4" s="473"/>
      <c r="APB4" s="473"/>
      <c r="APC4" s="473"/>
      <c r="APD4" s="473"/>
      <c r="APE4" s="473"/>
      <c r="APF4" s="473"/>
      <c r="APG4" s="473"/>
      <c r="APH4" s="473"/>
      <c r="API4" s="473"/>
      <c r="APJ4" s="473"/>
      <c r="APK4" s="473"/>
      <c r="APL4" s="473"/>
      <c r="APM4" s="473"/>
      <c r="APN4" s="473"/>
      <c r="APO4" s="473"/>
      <c r="APP4" s="473"/>
      <c r="APQ4" s="473"/>
      <c r="APR4" s="473"/>
      <c r="APS4" s="473"/>
      <c r="APT4" s="473"/>
      <c r="APU4" s="473"/>
      <c r="APV4" s="473"/>
      <c r="APW4" s="473"/>
      <c r="APX4" s="473"/>
      <c r="APY4" s="473"/>
      <c r="APZ4" s="473"/>
      <c r="AQA4" s="473"/>
      <c r="AQB4" s="473"/>
      <c r="AQC4" s="473"/>
      <c r="AQD4" s="473"/>
      <c r="AQE4" s="473"/>
      <c r="AQF4" s="473"/>
      <c r="AQG4" s="473"/>
      <c r="AQH4" s="473"/>
      <c r="AQI4" s="473"/>
      <c r="AQJ4" s="473"/>
      <c r="AQK4" s="473"/>
      <c r="AQL4" s="473"/>
      <c r="AQM4" s="473"/>
      <c r="AQN4" s="473"/>
      <c r="AQO4" s="473"/>
      <c r="AQP4" s="473"/>
      <c r="AQQ4" s="473"/>
      <c r="AQR4" s="473"/>
      <c r="AQS4" s="473"/>
      <c r="AQT4" s="473"/>
      <c r="AQU4" s="473"/>
      <c r="AQV4" s="473"/>
      <c r="AQW4" s="473"/>
      <c r="AQX4" s="473"/>
      <c r="AQY4" s="473"/>
      <c r="AQZ4" s="473"/>
      <c r="ARA4" s="473"/>
      <c r="ARB4" s="473"/>
      <c r="ARC4" s="473"/>
      <c r="ARD4" s="473"/>
      <c r="ARE4" s="473"/>
      <c r="ARF4" s="473"/>
      <c r="ARG4" s="473"/>
      <c r="ARH4" s="473"/>
      <c r="ARI4" s="473"/>
      <c r="ARJ4" s="473"/>
      <c r="ARK4" s="473"/>
      <c r="ARL4" s="473"/>
      <c r="ARM4" s="473"/>
      <c r="ARN4" s="473"/>
      <c r="ARO4" s="473"/>
      <c r="ARP4" s="473"/>
      <c r="ARQ4" s="473"/>
      <c r="ARR4" s="473"/>
      <c r="ARS4" s="473"/>
      <c r="ART4" s="473"/>
      <c r="ARU4" s="473"/>
      <c r="ARV4" s="473"/>
      <c r="ARW4" s="473"/>
      <c r="ARX4" s="473"/>
      <c r="ARY4" s="473"/>
      <c r="ARZ4" s="473"/>
      <c r="ASA4" s="473"/>
      <c r="ASB4" s="473"/>
      <c r="ASC4" s="473"/>
      <c r="ASD4" s="473"/>
      <c r="ASE4" s="473"/>
      <c r="ASF4" s="473"/>
      <c r="ASG4" s="473"/>
      <c r="ASH4" s="473"/>
      <c r="ASI4" s="473"/>
      <c r="ASJ4" s="473"/>
      <c r="ASK4" s="473"/>
      <c r="ASL4" s="473"/>
      <c r="ASM4" s="473"/>
      <c r="ASN4" s="473"/>
      <c r="ASO4" s="473"/>
      <c r="ASP4" s="473"/>
      <c r="ASQ4" s="473"/>
      <c r="ASR4" s="473"/>
      <c r="ASS4" s="473"/>
      <c r="AST4" s="473"/>
      <c r="ASU4" s="473"/>
      <c r="ASV4" s="473"/>
      <c r="ASW4" s="473"/>
      <c r="ASX4" s="473"/>
      <c r="ASY4" s="473"/>
      <c r="ASZ4" s="473"/>
      <c r="ATA4" s="473"/>
      <c r="ATB4" s="473"/>
      <c r="ATC4" s="473"/>
      <c r="ATD4" s="473"/>
      <c r="ATE4" s="473"/>
      <c r="ATF4" s="473"/>
      <c r="ATG4" s="473"/>
      <c r="ATH4" s="473"/>
      <c r="ATI4" s="473"/>
      <c r="ATJ4" s="473"/>
      <c r="ATK4" s="473"/>
      <c r="ATL4" s="473"/>
      <c r="ATM4" s="473"/>
      <c r="ATN4" s="473"/>
      <c r="ATO4" s="473"/>
      <c r="ATP4" s="473"/>
      <c r="ATQ4" s="473"/>
      <c r="ATR4" s="473"/>
      <c r="ATS4" s="473"/>
      <c r="ATT4" s="473"/>
      <c r="ATU4" s="473"/>
      <c r="ATV4" s="473"/>
      <c r="ATW4" s="473"/>
      <c r="ATX4" s="473"/>
      <c r="ATY4" s="473"/>
      <c r="ATZ4" s="473"/>
      <c r="AUA4" s="473"/>
      <c r="AUB4" s="473"/>
      <c r="AUC4" s="473"/>
      <c r="AUD4" s="473"/>
      <c r="AUE4" s="473"/>
      <c r="AUF4" s="473"/>
      <c r="AUG4" s="473"/>
      <c r="AUH4" s="473"/>
      <c r="AUI4" s="473"/>
      <c r="AUJ4" s="473"/>
      <c r="AUK4" s="473"/>
      <c r="AUL4" s="473"/>
      <c r="AUM4" s="473"/>
      <c r="AUN4" s="473"/>
      <c r="AUO4" s="473"/>
      <c r="AUP4" s="473"/>
      <c r="AUQ4" s="473"/>
      <c r="AUR4" s="473"/>
      <c r="AUS4" s="473"/>
      <c r="AUT4" s="473"/>
      <c r="AUU4" s="473"/>
      <c r="AUV4" s="473"/>
      <c r="AUW4" s="473"/>
      <c r="AUX4" s="473"/>
      <c r="AUY4" s="473"/>
      <c r="AUZ4" s="473"/>
      <c r="AVA4" s="473"/>
      <c r="AVB4" s="473"/>
      <c r="AVC4" s="473"/>
      <c r="AVD4" s="473"/>
      <c r="AVE4" s="473"/>
      <c r="AVF4" s="473"/>
      <c r="AVG4" s="473"/>
      <c r="AVH4" s="473"/>
      <c r="AVI4" s="473"/>
      <c r="AVJ4" s="473"/>
      <c r="AVK4" s="473"/>
      <c r="AVL4" s="473"/>
      <c r="AVM4" s="473"/>
      <c r="AVN4" s="473"/>
      <c r="AVO4" s="473"/>
      <c r="AVP4" s="473"/>
      <c r="AVQ4" s="473"/>
      <c r="AVR4" s="473"/>
      <c r="AVS4" s="473"/>
      <c r="AVT4" s="473"/>
      <c r="AVU4" s="473"/>
      <c r="AVV4" s="473"/>
      <c r="AVW4" s="473"/>
      <c r="AVX4" s="473"/>
      <c r="AVY4" s="473"/>
      <c r="AVZ4" s="473"/>
      <c r="AWA4" s="473"/>
      <c r="AWB4" s="473"/>
      <c r="AWC4" s="473"/>
      <c r="AWD4" s="473"/>
      <c r="AWE4" s="473"/>
      <c r="AWF4" s="473"/>
      <c r="AWG4" s="473"/>
      <c r="AWH4" s="473"/>
      <c r="AWI4" s="473"/>
      <c r="AWJ4" s="473"/>
      <c r="AWK4" s="473"/>
      <c r="AWL4" s="473"/>
      <c r="AWM4" s="473"/>
      <c r="AWN4" s="473"/>
      <c r="AWO4" s="473"/>
      <c r="AWP4" s="473"/>
      <c r="AWQ4" s="473"/>
      <c r="AWR4" s="473"/>
      <c r="AWS4" s="473"/>
      <c r="AWT4" s="473"/>
      <c r="AWU4" s="473"/>
      <c r="AWV4" s="473"/>
      <c r="AWW4" s="473"/>
      <c r="AWX4" s="473"/>
      <c r="AWY4" s="473"/>
      <c r="AWZ4" s="473"/>
      <c r="AXA4" s="473"/>
      <c r="AXB4" s="473"/>
      <c r="AXC4" s="473"/>
      <c r="AXD4" s="473"/>
      <c r="AXE4" s="473"/>
      <c r="AXF4" s="473"/>
      <c r="AXG4" s="473"/>
      <c r="AXH4" s="473"/>
      <c r="AXI4" s="473"/>
      <c r="AXJ4" s="473"/>
      <c r="AXK4" s="473"/>
      <c r="AXL4" s="473"/>
      <c r="AXM4" s="473"/>
      <c r="AXN4" s="473"/>
      <c r="AXO4" s="473"/>
      <c r="AXP4" s="473"/>
      <c r="AXQ4" s="473"/>
      <c r="AXR4" s="473"/>
      <c r="AXS4" s="473"/>
      <c r="AXT4" s="473"/>
      <c r="AXU4" s="473"/>
      <c r="AXV4" s="473"/>
      <c r="AXW4" s="473"/>
      <c r="AXX4" s="473"/>
      <c r="AXY4" s="473"/>
      <c r="AXZ4" s="473"/>
      <c r="AYA4" s="473"/>
      <c r="AYB4" s="473"/>
      <c r="AYC4" s="473"/>
      <c r="AYD4" s="473"/>
      <c r="AYE4" s="473"/>
      <c r="AYF4" s="473"/>
      <c r="AYG4" s="473"/>
      <c r="AYH4" s="473"/>
      <c r="AYI4" s="473"/>
      <c r="AYJ4" s="473"/>
      <c r="AYK4" s="473"/>
      <c r="AYL4" s="473"/>
      <c r="AYM4" s="473"/>
      <c r="AYN4" s="473"/>
      <c r="AYO4" s="473"/>
      <c r="AYP4" s="473"/>
      <c r="AYQ4" s="473"/>
      <c r="AYR4" s="473"/>
      <c r="AYS4" s="473"/>
      <c r="AYT4" s="473"/>
      <c r="AYU4" s="473"/>
      <c r="AYV4" s="473"/>
      <c r="AYW4" s="473"/>
      <c r="AYX4" s="473"/>
      <c r="AYY4" s="473"/>
      <c r="AYZ4" s="473"/>
      <c r="AZA4" s="473"/>
      <c r="AZB4" s="473"/>
      <c r="AZC4" s="473"/>
      <c r="AZD4" s="473"/>
      <c r="AZE4" s="473"/>
      <c r="AZF4" s="473"/>
      <c r="AZG4" s="473"/>
      <c r="AZH4" s="473"/>
      <c r="AZI4" s="473"/>
      <c r="AZJ4" s="473"/>
      <c r="AZK4" s="473"/>
      <c r="AZL4" s="473"/>
      <c r="AZM4" s="473"/>
      <c r="AZN4" s="473"/>
      <c r="AZO4" s="473"/>
      <c r="AZP4" s="473"/>
      <c r="AZQ4" s="473"/>
      <c r="AZR4" s="473"/>
      <c r="AZS4" s="473"/>
      <c r="AZT4" s="473"/>
      <c r="AZU4" s="473"/>
      <c r="AZV4" s="473"/>
      <c r="AZW4" s="473"/>
      <c r="AZX4" s="473"/>
      <c r="AZY4" s="473"/>
      <c r="AZZ4" s="473"/>
      <c r="BAA4" s="473"/>
      <c r="BAB4" s="473"/>
      <c r="BAC4" s="473"/>
      <c r="BAD4" s="473"/>
      <c r="BAE4" s="473"/>
      <c r="BAF4" s="473"/>
      <c r="BAG4" s="473"/>
      <c r="BAH4" s="473"/>
      <c r="BAI4" s="473"/>
      <c r="BAJ4" s="473"/>
      <c r="BAK4" s="473"/>
      <c r="BAL4" s="473"/>
      <c r="BAM4" s="473"/>
      <c r="BAN4" s="473"/>
      <c r="BAO4" s="473"/>
      <c r="BAP4" s="473"/>
      <c r="BAQ4" s="473"/>
      <c r="BAR4" s="473"/>
      <c r="BAS4" s="473"/>
      <c r="BAT4" s="473"/>
      <c r="BAU4" s="473"/>
      <c r="BAV4" s="473"/>
      <c r="BAW4" s="473"/>
      <c r="BAX4" s="473"/>
      <c r="BAY4" s="473"/>
      <c r="BAZ4" s="473"/>
      <c r="BBA4" s="473"/>
      <c r="BBB4" s="473"/>
      <c r="BBC4" s="473"/>
      <c r="BBD4" s="473"/>
      <c r="BBE4" s="473"/>
      <c r="BBF4" s="473"/>
      <c r="BBG4" s="473"/>
      <c r="BBH4" s="473"/>
      <c r="BBI4" s="473"/>
      <c r="BBJ4" s="473"/>
      <c r="BBK4" s="473"/>
      <c r="BBL4" s="473"/>
      <c r="BBM4" s="473"/>
      <c r="BBN4" s="473"/>
      <c r="BBO4" s="473"/>
      <c r="BBP4" s="473"/>
      <c r="BBQ4" s="473"/>
      <c r="BBR4" s="473"/>
      <c r="BBS4" s="473"/>
      <c r="BBT4" s="473"/>
      <c r="BBU4" s="473"/>
      <c r="BBV4" s="473"/>
      <c r="BBW4" s="473"/>
      <c r="BBX4" s="473"/>
      <c r="BBY4" s="473"/>
      <c r="BBZ4" s="473"/>
      <c r="BCA4" s="473"/>
      <c r="BCB4" s="473"/>
      <c r="BCC4" s="473"/>
      <c r="BCD4" s="473"/>
      <c r="BCE4" s="473"/>
      <c r="BCF4" s="473"/>
      <c r="BCG4" s="473"/>
      <c r="BCH4" s="473"/>
      <c r="BCI4" s="473"/>
      <c r="BCJ4" s="473"/>
      <c r="BCK4" s="473"/>
      <c r="BCL4" s="473"/>
      <c r="BCM4" s="473"/>
      <c r="BCN4" s="473"/>
      <c r="BCO4" s="473"/>
      <c r="BCP4" s="473"/>
      <c r="BCQ4" s="473"/>
      <c r="BCR4" s="473"/>
      <c r="BCS4" s="473"/>
      <c r="BCT4" s="473"/>
      <c r="BCU4" s="473"/>
      <c r="BCV4" s="473"/>
      <c r="BCW4" s="473"/>
      <c r="BCX4" s="473"/>
      <c r="BCY4" s="473"/>
      <c r="BCZ4" s="473"/>
      <c r="BDA4" s="473"/>
      <c r="BDB4" s="473"/>
      <c r="BDC4" s="473"/>
      <c r="BDD4" s="473"/>
      <c r="BDE4" s="473"/>
      <c r="BDF4" s="473"/>
      <c r="BDG4" s="473"/>
      <c r="BDH4" s="473"/>
      <c r="BDI4" s="473"/>
      <c r="BDJ4" s="473"/>
      <c r="BDK4" s="473"/>
      <c r="BDL4" s="473"/>
      <c r="BDM4" s="473"/>
      <c r="BDN4" s="473"/>
      <c r="BDO4" s="473"/>
      <c r="BDP4" s="473"/>
      <c r="BDQ4" s="473"/>
      <c r="BDR4" s="473"/>
      <c r="BDS4" s="473"/>
      <c r="BDT4" s="473"/>
      <c r="BDU4" s="473"/>
      <c r="BDV4" s="473"/>
      <c r="BDW4" s="473"/>
      <c r="BDX4" s="473"/>
      <c r="BDY4" s="473"/>
      <c r="BDZ4" s="473"/>
      <c r="BEA4" s="473"/>
      <c r="BEB4" s="473"/>
      <c r="BEC4" s="473"/>
      <c r="BED4" s="473"/>
      <c r="BEE4" s="473"/>
      <c r="BEF4" s="473"/>
      <c r="BEG4" s="473"/>
      <c r="BEH4" s="473"/>
      <c r="BEI4" s="473"/>
      <c r="BEJ4" s="473"/>
      <c r="BEK4" s="473"/>
      <c r="BEL4" s="473"/>
      <c r="BEM4" s="473"/>
      <c r="BEN4" s="473"/>
      <c r="BEO4" s="473"/>
      <c r="BEP4" s="473"/>
      <c r="BEQ4" s="473"/>
      <c r="BER4" s="473"/>
      <c r="BES4" s="473"/>
      <c r="BET4" s="473"/>
      <c r="BEU4" s="473"/>
      <c r="BEV4" s="473"/>
      <c r="BEW4" s="473"/>
      <c r="BEX4" s="473"/>
      <c r="BEY4" s="473"/>
      <c r="BEZ4" s="473"/>
      <c r="BFA4" s="473"/>
      <c r="BFB4" s="473"/>
      <c r="BFC4" s="473"/>
      <c r="BFD4" s="473"/>
      <c r="BFE4" s="473"/>
      <c r="BFF4" s="473"/>
      <c r="BFG4" s="473"/>
      <c r="BFH4" s="473"/>
      <c r="BFI4" s="473"/>
      <c r="BFJ4" s="473"/>
      <c r="BFK4" s="473"/>
      <c r="BFL4" s="473"/>
      <c r="BFM4" s="473"/>
      <c r="BFN4" s="473"/>
      <c r="BFO4" s="473"/>
      <c r="BFP4" s="473"/>
      <c r="BFQ4" s="473"/>
      <c r="BFR4" s="473"/>
      <c r="BFS4" s="473"/>
      <c r="BFT4" s="473"/>
      <c r="BFU4" s="473"/>
      <c r="BFV4" s="473"/>
      <c r="BFW4" s="473"/>
      <c r="BFX4" s="473"/>
      <c r="BFY4" s="473"/>
      <c r="BFZ4" s="473"/>
      <c r="BGA4" s="473"/>
      <c r="BGB4" s="473"/>
      <c r="BGC4" s="473"/>
      <c r="BGD4" s="473"/>
      <c r="BGE4" s="473"/>
      <c r="BGF4" s="473"/>
      <c r="BGG4" s="473"/>
      <c r="BGH4" s="473"/>
      <c r="BGI4" s="473"/>
      <c r="BGJ4" s="473"/>
      <c r="BGK4" s="473"/>
      <c r="BGL4" s="473"/>
      <c r="BGM4" s="473"/>
      <c r="BGN4" s="473"/>
      <c r="BGO4" s="473"/>
      <c r="BGP4" s="473"/>
      <c r="BGQ4" s="473"/>
      <c r="BGR4" s="473"/>
      <c r="BGS4" s="473"/>
      <c r="BGT4" s="473"/>
      <c r="BGU4" s="473"/>
      <c r="BGV4" s="473"/>
      <c r="BGW4" s="473"/>
      <c r="BGX4" s="473"/>
      <c r="BGY4" s="473"/>
      <c r="BGZ4" s="473"/>
      <c r="BHA4" s="473"/>
      <c r="BHB4" s="473"/>
      <c r="BHC4" s="473"/>
      <c r="BHD4" s="473"/>
      <c r="BHE4" s="473"/>
      <c r="BHF4" s="473"/>
      <c r="BHG4" s="473"/>
      <c r="BHH4" s="473"/>
      <c r="BHI4" s="473"/>
      <c r="BHJ4" s="473"/>
      <c r="BHK4" s="473"/>
      <c r="BHL4" s="473"/>
      <c r="BHM4" s="473"/>
      <c r="BHN4" s="473"/>
      <c r="BHO4" s="473"/>
      <c r="BHP4" s="473"/>
      <c r="BHQ4" s="473"/>
      <c r="BHR4" s="473"/>
      <c r="BHS4" s="473"/>
      <c r="BHT4" s="473"/>
      <c r="BHU4" s="473"/>
      <c r="BHV4" s="473"/>
      <c r="BHW4" s="473"/>
      <c r="BHX4" s="473"/>
      <c r="BHY4" s="473"/>
      <c r="BHZ4" s="473"/>
      <c r="BIA4" s="473"/>
      <c r="BIB4" s="473"/>
      <c r="BIC4" s="473"/>
      <c r="BID4" s="473"/>
      <c r="BIE4" s="473"/>
      <c r="BIF4" s="473"/>
      <c r="BIG4" s="473"/>
      <c r="BIH4" s="473"/>
      <c r="BII4" s="473"/>
      <c r="BIJ4" s="473"/>
      <c r="BIK4" s="473"/>
      <c r="BIL4" s="473"/>
      <c r="BIM4" s="473"/>
      <c r="BIN4" s="473"/>
      <c r="BIO4" s="473"/>
      <c r="BIP4" s="473"/>
      <c r="BIQ4" s="473"/>
      <c r="BIR4" s="473"/>
      <c r="BIS4" s="473"/>
      <c r="BIT4" s="473"/>
      <c r="BIU4" s="473"/>
      <c r="BIV4" s="473"/>
      <c r="BIW4" s="473"/>
      <c r="BIX4" s="473"/>
      <c r="BIY4" s="473"/>
      <c r="BIZ4" s="473"/>
      <c r="BJA4" s="473"/>
      <c r="BJB4" s="473"/>
      <c r="BJC4" s="473"/>
      <c r="BJD4" s="473"/>
      <c r="BJE4" s="473"/>
      <c r="BJF4" s="473"/>
      <c r="BJG4" s="473"/>
      <c r="BJH4" s="473"/>
      <c r="BJI4" s="473"/>
      <c r="BJJ4" s="473"/>
      <c r="BJK4" s="473"/>
      <c r="BJL4" s="473"/>
      <c r="BJM4" s="473"/>
      <c r="BJN4" s="473"/>
      <c r="BJO4" s="473"/>
      <c r="BJP4" s="473"/>
      <c r="BJQ4" s="473"/>
      <c r="BJR4" s="473"/>
      <c r="BJS4" s="473"/>
      <c r="BJT4" s="473"/>
      <c r="BJU4" s="473"/>
      <c r="BJV4" s="473"/>
      <c r="BJW4" s="473"/>
      <c r="BJX4" s="473"/>
      <c r="BJY4" s="473"/>
      <c r="BJZ4" s="473"/>
      <c r="BKA4" s="473"/>
      <c r="BKB4" s="473"/>
      <c r="BKC4" s="473"/>
      <c r="BKD4" s="473"/>
      <c r="BKE4" s="473"/>
      <c r="BKF4" s="473"/>
      <c r="BKG4" s="473"/>
      <c r="BKH4" s="473"/>
      <c r="BKI4" s="473"/>
      <c r="BKJ4" s="473"/>
      <c r="BKK4" s="473"/>
      <c r="BKL4" s="473"/>
      <c r="BKM4" s="473"/>
      <c r="BKN4" s="473"/>
      <c r="BKO4" s="473"/>
      <c r="BKP4" s="473"/>
      <c r="BKQ4" s="473"/>
      <c r="BKR4" s="473"/>
      <c r="BKS4" s="473"/>
      <c r="BKT4" s="473"/>
      <c r="BKU4" s="473"/>
      <c r="BKV4" s="473"/>
      <c r="BKW4" s="473"/>
      <c r="BKX4" s="473"/>
      <c r="BKY4" s="473"/>
      <c r="BKZ4" s="473"/>
      <c r="BLA4" s="473"/>
      <c r="BLB4" s="473"/>
      <c r="BLC4" s="473"/>
      <c r="BLD4" s="473"/>
      <c r="BLE4" s="473"/>
      <c r="BLF4" s="473"/>
      <c r="BLG4" s="473"/>
      <c r="BLH4" s="473"/>
      <c r="BLI4" s="473"/>
      <c r="BLJ4" s="473"/>
      <c r="BLK4" s="473"/>
      <c r="BLL4" s="473"/>
      <c r="BLM4" s="473"/>
      <c r="BLN4" s="473"/>
      <c r="BLO4" s="473"/>
      <c r="BLP4" s="473"/>
      <c r="BLQ4" s="473"/>
      <c r="BLR4" s="473"/>
      <c r="BLS4" s="473"/>
      <c r="BLT4" s="473"/>
      <c r="BLU4" s="473"/>
      <c r="BLV4" s="473"/>
      <c r="BLW4" s="473"/>
      <c r="BLX4" s="473"/>
      <c r="BLY4" s="473"/>
      <c r="BLZ4" s="473"/>
      <c r="BMA4" s="473"/>
      <c r="BMB4" s="473"/>
      <c r="BMC4" s="473"/>
      <c r="BMD4" s="473"/>
      <c r="BME4" s="473"/>
      <c r="BMF4" s="473"/>
      <c r="BMG4" s="473"/>
      <c r="BMH4" s="473"/>
      <c r="BMI4" s="473"/>
      <c r="BMJ4" s="473"/>
      <c r="BMK4" s="473"/>
      <c r="BML4" s="473"/>
      <c r="BMM4" s="473"/>
      <c r="BMN4" s="473"/>
      <c r="BMO4" s="473"/>
      <c r="BMP4" s="473"/>
      <c r="BMQ4" s="473"/>
      <c r="BMR4" s="473"/>
      <c r="BMS4" s="473"/>
      <c r="BMT4" s="473"/>
      <c r="BMU4" s="473"/>
      <c r="BMV4" s="473"/>
      <c r="BMW4" s="473"/>
      <c r="BMX4" s="473"/>
      <c r="BMY4" s="473"/>
      <c r="BMZ4" s="473"/>
      <c r="BNA4" s="473"/>
      <c r="BNB4" s="473"/>
      <c r="BNC4" s="473"/>
      <c r="BND4" s="473"/>
      <c r="BNE4" s="473"/>
      <c r="BNF4" s="473"/>
      <c r="BNG4" s="473"/>
      <c r="BNH4" s="473"/>
      <c r="BNI4" s="473"/>
      <c r="BNJ4" s="473"/>
      <c r="BNK4" s="473"/>
      <c r="BNL4" s="473"/>
      <c r="BNM4" s="473"/>
      <c r="BNN4" s="473"/>
      <c r="BNO4" s="473"/>
      <c r="BNP4" s="473"/>
      <c r="BNQ4" s="473"/>
      <c r="BNR4" s="473"/>
      <c r="BNS4" s="473"/>
      <c r="BNT4" s="473"/>
      <c r="BNU4" s="473"/>
      <c r="BNV4" s="473"/>
      <c r="BNW4" s="473"/>
      <c r="BNX4" s="473"/>
      <c r="BNY4" s="473"/>
      <c r="BNZ4" s="473"/>
      <c r="BOA4" s="473"/>
      <c r="BOB4" s="473"/>
      <c r="BOC4" s="473"/>
      <c r="BOD4" s="473"/>
      <c r="BOE4" s="473"/>
      <c r="BOF4" s="473"/>
      <c r="BOG4" s="473"/>
      <c r="BOH4" s="473"/>
      <c r="BOI4" s="473"/>
      <c r="BOJ4" s="473"/>
      <c r="BOK4" s="473"/>
      <c r="BOL4" s="473"/>
      <c r="BOM4" s="473"/>
      <c r="BON4" s="473"/>
      <c r="BOO4" s="473"/>
      <c r="BOP4" s="473"/>
      <c r="BOQ4" s="473"/>
      <c r="BOR4" s="473"/>
      <c r="BOS4" s="473"/>
      <c r="BOT4" s="473"/>
      <c r="BOU4" s="473"/>
      <c r="BOV4" s="473"/>
      <c r="BOW4" s="473"/>
      <c r="BOX4" s="473"/>
      <c r="BOY4" s="473"/>
      <c r="BOZ4" s="473"/>
      <c r="BPA4" s="473"/>
      <c r="BPB4" s="473"/>
      <c r="BPC4" s="473"/>
      <c r="BPD4" s="473"/>
      <c r="BPE4" s="473"/>
      <c r="BPF4" s="473"/>
      <c r="BPG4" s="473"/>
      <c r="BPH4" s="473"/>
      <c r="BPI4" s="473"/>
      <c r="BPJ4" s="473"/>
      <c r="BPK4" s="473"/>
      <c r="BPL4" s="473"/>
      <c r="BPM4" s="473"/>
      <c r="BPN4" s="473"/>
      <c r="BPO4" s="473"/>
      <c r="BPP4" s="473"/>
      <c r="BPQ4" s="473"/>
      <c r="BPR4" s="473"/>
      <c r="BPS4" s="473"/>
      <c r="BPT4" s="473"/>
      <c r="BPU4" s="473"/>
      <c r="BPV4" s="473"/>
      <c r="BPW4" s="473"/>
      <c r="BPX4" s="473"/>
      <c r="BPY4" s="473"/>
      <c r="BPZ4" s="473"/>
      <c r="BQA4" s="473"/>
      <c r="BQB4" s="473"/>
      <c r="BQC4" s="473"/>
      <c r="BQD4" s="473"/>
      <c r="BQE4" s="473"/>
      <c r="BQF4" s="473"/>
      <c r="BQG4" s="473"/>
      <c r="BQH4" s="473"/>
      <c r="BQI4" s="473"/>
      <c r="BQJ4" s="473"/>
      <c r="BQK4" s="473"/>
      <c r="BQL4" s="473"/>
      <c r="BQM4" s="473"/>
      <c r="BQN4" s="473"/>
      <c r="BQO4" s="473"/>
      <c r="BQP4" s="473"/>
      <c r="BQQ4" s="473"/>
      <c r="BQR4" s="473"/>
      <c r="BQS4" s="473"/>
      <c r="BQT4" s="473"/>
      <c r="BQU4" s="473"/>
      <c r="BQV4" s="473"/>
      <c r="BQW4" s="473"/>
      <c r="BQX4" s="473"/>
      <c r="BQY4" s="473"/>
      <c r="BQZ4" s="473"/>
      <c r="BRA4" s="473"/>
      <c r="BRB4" s="473"/>
      <c r="BRC4" s="473"/>
      <c r="BRD4" s="473"/>
      <c r="BRE4" s="473"/>
      <c r="BRF4" s="473"/>
      <c r="BRG4" s="473"/>
      <c r="BRH4" s="473"/>
      <c r="BRI4" s="473"/>
      <c r="BRJ4" s="473"/>
      <c r="BRK4" s="473"/>
      <c r="BRL4" s="473"/>
      <c r="BRM4" s="473"/>
      <c r="BRN4" s="473"/>
      <c r="BRO4" s="473"/>
      <c r="BRP4" s="473"/>
      <c r="BRQ4" s="473"/>
      <c r="BRR4" s="473"/>
      <c r="BRS4" s="473"/>
      <c r="BRT4" s="473"/>
      <c r="BRU4" s="473"/>
      <c r="BRV4" s="473"/>
      <c r="BRW4" s="473"/>
      <c r="BRX4" s="473"/>
      <c r="BRY4" s="473"/>
      <c r="BRZ4" s="473"/>
      <c r="BSA4" s="473"/>
      <c r="BSB4" s="473"/>
      <c r="BSC4" s="473"/>
      <c r="BSD4" s="473"/>
      <c r="BSE4" s="473"/>
      <c r="BSF4" s="473"/>
      <c r="BSG4" s="473"/>
      <c r="BSH4" s="473"/>
      <c r="BSI4" s="473"/>
      <c r="BSJ4" s="473"/>
      <c r="BSK4" s="473"/>
      <c r="BSL4" s="473"/>
      <c r="BSM4" s="473"/>
      <c r="BSN4" s="473"/>
      <c r="BSO4" s="473"/>
      <c r="BSP4" s="473"/>
      <c r="BSQ4" s="473"/>
      <c r="BSR4" s="473"/>
      <c r="BSS4" s="473"/>
      <c r="BST4" s="473"/>
      <c r="BSU4" s="473"/>
      <c r="BSV4" s="473"/>
      <c r="BSW4" s="473"/>
      <c r="BSX4" s="473"/>
      <c r="BSY4" s="473"/>
      <c r="BSZ4" s="473"/>
      <c r="BTA4" s="473"/>
      <c r="BTB4" s="473"/>
      <c r="BTC4" s="473"/>
      <c r="BTD4" s="473"/>
      <c r="BTE4" s="473"/>
      <c r="BTF4" s="473"/>
      <c r="BTG4" s="473"/>
      <c r="BTH4" s="473"/>
      <c r="BTI4" s="473"/>
      <c r="BTJ4" s="473"/>
      <c r="BTK4" s="473"/>
      <c r="BTL4" s="473"/>
      <c r="BTM4" s="473"/>
      <c r="BTN4" s="473"/>
      <c r="BTO4" s="473"/>
      <c r="BTP4" s="473"/>
      <c r="BTQ4" s="473"/>
      <c r="BTR4" s="473"/>
      <c r="BTS4" s="473"/>
      <c r="BTT4" s="473"/>
      <c r="BTU4" s="473"/>
      <c r="BTV4" s="473"/>
      <c r="BTW4" s="473"/>
      <c r="BTX4" s="473"/>
      <c r="BTY4" s="473"/>
      <c r="BTZ4" s="473"/>
      <c r="BUA4" s="473"/>
      <c r="BUB4" s="473"/>
      <c r="BUC4" s="473"/>
      <c r="BUD4" s="473"/>
      <c r="BUE4" s="473"/>
      <c r="BUF4" s="473"/>
      <c r="BUG4" s="473"/>
      <c r="BUH4" s="473"/>
      <c r="BUI4" s="473"/>
      <c r="BUJ4" s="473"/>
      <c r="BUK4" s="473"/>
      <c r="BUL4" s="473"/>
      <c r="BUM4" s="473"/>
      <c r="BUN4" s="473"/>
      <c r="BUO4" s="473"/>
      <c r="BUP4" s="473"/>
      <c r="BUQ4" s="473"/>
      <c r="BUR4" s="473"/>
      <c r="BUS4" s="473"/>
      <c r="BUT4" s="473"/>
      <c r="BUU4" s="473"/>
      <c r="BUV4" s="473"/>
      <c r="BUW4" s="473"/>
      <c r="BUX4" s="473"/>
      <c r="BUY4" s="473"/>
      <c r="BUZ4" s="473"/>
      <c r="BVA4" s="473"/>
      <c r="BVB4" s="473"/>
      <c r="BVC4" s="473"/>
      <c r="BVD4" s="473"/>
      <c r="BVE4" s="473"/>
      <c r="BVF4" s="473"/>
      <c r="BVG4" s="473"/>
      <c r="BVH4" s="473"/>
      <c r="BVI4" s="473"/>
      <c r="BVJ4" s="473"/>
      <c r="BVK4" s="473"/>
      <c r="BVL4" s="473"/>
      <c r="BVM4" s="473"/>
      <c r="BVN4" s="473"/>
      <c r="BVO4" s="473"/>
      <c r="BVP4" s="473"/>
      <c r="BVQ4" s="473"/>
      <c r="BVR4" s="473"/>
      <c r="BVS4" s="473"/>
      <c r="BVT4" s="473"/>
      <c r="BVU4" s="473"/>
      <c r="BVV4" s="473"/>
      <c r="BVW4" s="473"/>
      <c r="BVX4" s="473"/>
      <c r="BVY4" s="473"/>
      <c r="BVZ4" s="473"/>
      <c r="BWA4" s="473"/>
      <c r="BWB4" s="473"/>
      <c r="BWC4" s="473"/>
      <c r="BWD4" s="473"/>
      <c r="BWE4" s="473"/>
      <c r="BWF4" s="473"/>
      <c r="BWG4" s="473"/>
      <c r="BWH4" s="473"/>
      <c r="BWI4" s="473"/>
      <c r="BWJ4" s="473"/>
      <c r="BWK4" s="473"/>
      <c r="BWL4" s="473"/>
      <c r="BWM4" s="473"/>
      <c r="BWN4" s="473"/>
      <c r="BWO4" s="473"/>
      <c r="BWP4" s="473"/>
      <c r="BWQ4" s="473"/>
      <c r="BWR4" s="473"/>
      <c r="BWS4" s="473"/>
      <c r="BWT4" s="473"/>
      <c r="BWU4" s="473"/>
      <c r="BWV4" s="473"/>
      <c r="BWW4" s="473"/>
      <c r="BWX4" s="473"/>
      <c r="BWY4" s="473"/>
      <c r="BWZ4" s="473"/>
      <c r="BXA4" s="473"/>
      <c r="BXB4" s="473"/>
      <c r="BXC4" s="473"/>
      <c r="BXD4" s="473"/>
      <c r="BXE4" s="473"/>
      <c r="BXF4" s="473"/>
      <c r="BXG4" s="473"/>
      <c r="BXH4" s="473"/>
      <c r="BXI4" s="473"/>
      <c r="BXJ4" s="473"/>
      <c r="BXK4" s="473"/>
      <c r="BXL4" s="473"/>
      <c r="BXM4" s="473"/>
      <c r="BXN4" s="473"/>
      <c r="BXO4" s="473"/>
      <c r="BXP4" s="473"/>
      <c r="BXQ4" s="473"/>
      <c r="BXR4" s="473"/>
      <c r="BXS4" s="473"/>
      <c r="BXT4" s="473"/>
      <c r="BXU4" s="473"/>
      <c r="BXV4" s="473"/>
      <c r="BXW4" s="473"/>
      <c r="BXX4" s="473"/>
      <c r="BXY4" s="473"/>
      <c r="BXZ4" s="473"/>
      <c r="BYA4" s="473"/>
      <c r="BYB4" s="473"/>
      <c r="BYC4" s="473"/>
      <c r="BYD4" s="473"/>
      <c r="BYE4" s="473"/>
      <c r="BYF4" s="473"/>
      <c r="BYG4" s="473"/>
      <c r="BYH4" s="473"/>
      <c r="BYI4" s="473"/>
      <c r="BYJ4" s="473"/>
      <c r="BYK4" s="473"/>
      <c r="BYL4" s="473"/>
      <c r="BYM4" s="473"/>
      <c r="BYN4" s="473"/>
      <c r="BYO4" s="473"/>
      <c r="BYP4" s="473"/>
      <c r="BYQ4" s="473"/>
      <c r="BYR4" s="473"/>
      <c r="BYS4" s="473"/>
      <c r="BYT4" s="473"/>
      <c r="BYU4" s="473"/>
      <c r="BYV4" s="473"/>
      <c r="BYW4" s="473"/>
      <c r="BYX4" s="473"/>
      <c r="BYY4" s="473"/>
      <c r="BYZ4" s="473"/>
      <c r="BZA4" s="473"/>
      <c r="BZB4" s="473"/>
      <c r="BZC4" s="473"/>
      <c r="BZD4" s="473"/>
      <c r="BZE4" s="473"/>
      <c r="BZF4" s="473"/>
      <c r="BZG4" s="473"/>
      <c r="BZH4" s="473"/>
      <c r="BZI4" s="473"/>
      <c r="BZJ4" s="473"/>
      <c r="BZK4" s="473"/>
      <c r="BZL4" s="473"/>
      <c r="BZM4" s="473"/>
      <c r="BZN4" s="473"/>
      <c r="BZO4" s="473"/>
      <c r="BZP4" s="473"/>
      <c r="BZQ4" s="473"/>
      <c r="BZR4" s="473"/>
      <c r="BZS4" s="473"/>
      <c r="BZT4" s="473"/>
      <c r="BZU4" s="473"/>
      <c r="BZV4" s="473"/>
      <c r="BZW4" s="473"/>
      <c r="BZX4" s="473"/>
      <c r="BZY4" s="473"/>
      <c r="BZZ4" s="473"/>
      <c r="CAA4" s="473"/>
      <c r="CAB4" s="473"/>
      <c r="CAC4" s="473"/>
      <c r="CAD4" s="473"/>
      <c r="CAE4" s="473"/>
      <c r="CAF4" s="473"/>
      <c r="CAG4" s="473"/>
      <c r="CAH4" s="473"/>
      <c r="CAI4" s="473"/>
      <c r="CAJ4" s="473"/>
      <c r="CAK4" s="473"/>
      <c r="CAL4" s="473"/>
      <c r="CAM4" s="473"/>
      <c r="CAN4" s="473"/>
      <c r="CAO4" s="473"/>
      <c r="CAP4" s="473"/>
      <c r="CAQ4" s="473"/>
      <c r="CAR4" s="473"/>
      <c r="CAS4" s="473"/>
      <c r="CAT4" s="473"/>
      <c r="CAU4" s="473"/>
      <c r="CAV4" s="473"/>
      <c r="CAW4" s="473"/>
      <c r="CAX4" s="473"/>
      <c r="CAY4" s="473"/>
      <c r="CAZ4" s="473"/>
      <c r="CBA4" s="473"/>
      <c r="CBB4" s="473"/>
      <c r="CBC4" s="473"/>
      <c r="CBD4" s="473"/>
      <c r="CBE4" s="473"/>
      <c r="CBF4" s="473"/>
      <c r="CBG4" s="473"/>
      <c r="CBH4" s="473"/>
      <c r="CBI4" s="473"/>
      <c r="CBJ4" s="473"/>
      <c r="CBK4" s="473"/>
      <c r="CBL4" s="473"/>
      <c r="CBM4" s="473"/>
      <c r="CBN4" s="473"/>
      <c r="CBO4" s="473"/>
      <c r="CBP4" s="473"/>
      <c r="CBQ4" s="473"/>
      <c r="CBR4" s="473"/>
      <c r="CBS4" s="473"/>
      <c r="CBT4" s="473"/>
      <c r="CBU4" s="473"/>
      <c r="CBV4" s="473"/>
      <c r="CBW4" s="473"/>
      <c r="CBX4" s="473"/>
      <c r="CBY4" s="473"/>
      <c r="CBZ4" s="473"/>
      <c r="CCA4" s="473"/>
      <c r="CCB4" s="473"/>
      <c r="CCC4" s="473"/>
      <c r="CCD4" s="473"/>
      <c r="CCE4" s="473"/>
      <c r="CCF4" s="473"/>
      <c r="CCG4" s="473"/>
      <c r="CCH4" s="473"/>
      <c r="CCI4" s="473"/>
      <c r="CCJ4" s="473"/>
      <c r="CCK4" s="473"/>
      <c r="CCL4" s="473"/>
      <c r="CCM4" s="473"/>
      <c r="CCN4" s="473"/>
      <c r="CCO4" s="473"/>
      <c r="CCP4" s="473"/>
      <c r="CCQ4" s="473"/>
      <c r="CCR4" s="473"/>
      <c r="CCS4" s="473"/>
      <c r="CCT4" s="473"/>
      <c r="CCU4" s="473"/>
      <c r="CCV4" s="473"/>
      <c r="CCW4" s="473"/>
      <c r="CCX4" s="473"/>
      <c r="CCY4" s="473"/>
      <c r="CCZ4" s="473"/>
      <c r="CDA4" s="473"/>
      <c r="CDB4" s="473"/>
      <c r="CDC4" s="473"/>
      <c r="CDD4" s="473"/>
      <c r="CDE4" s="473"/>
      <c r="CDF4" s="473"/>
      <c r="CDG4" s="473"/>
      <c r="CDH4" s="473"/>
      <c r="CDI4" s="473"/>
      <c r="CDJ4" s="473"/>
      <c r="CDK4" s="473"/>
      <c r="CDL4" s="473"/>
      <c r="CDM4" s="473"/>
      <c r="CDN4" s="473"/>
      <c r="CDO4" s="473"/>
      <c r="CDP4" s="473"/>
      <c r="CDQ4" s="473"/>
      <c r="CDR4" s="473"/>
      <c r="CDS4" s="473"/>
      <c r="CDT4" s="473"/>
      <c r="CDU4" s="473"/>
      <c r="CDV4" s="473"/>
      <c r="CDW4" s="473"/>
      <c r="CDX4" s="473"/>
      <c r="CDY4" s="473"/>
      <c r="CDZ4" s="473"/>
      <c r="CEA4" s="473"/>
      <c r="CEB4" s="473"/>
      <c r="CEC4" s="473"/>
      <c r="CED4" s="473"/>
      <c r="CEE4" s="473"/>
      <c r="CEF4" s="473"/>
      <c r="CEG4" s="473"/>
      <c r="CEH4" s="473"/>
      <c r="CEI4" s="473"/>
      <c r="CEJ4" s="473"/>
      <c r="CEK4" s="473"/>
      <c r="CEL4" s="473"/>
      <c r="CEM4" s="473"/>
      <c r="CEN4" s="473"/>
      <c r="CEO4" s="473"/>
      <c r="CEP4" s="473"/>
      <c r="CEQ4" s="473"/>
      <c r="CER4" s="473"/>
      <c r="CES4" s="473"/>
      <c r="CET4" s="473"/>
      <c r="CEU4" s="473"/>
      <c r="CEV4" s="473"/>
      <c r="CEW4" s="473"/>
      <c r="CEX4" s="473"/>
      <c r="CEY4" s="473"/>
      <c r="CEZ4" s="473"/>
      <c r="CFA4" s="473"/>
      <c r="CFB4" s="473"/>
      <c r="CFC4" s="473"/>
      <c r="CFD4" s="473"/>
      <c r="CFE4" s="473"/>
      <c r="CFF4" s="473"/>
      <c r="CFG4" s="473"/>
      <c r="CFH4" s="473"/>
      <c r="CFI4" s="473"/>
      <c r="CFJ4" s="473"/>
      <c r="CFK4" s="473"/>
      <c r="CFL4" s="473"/>
      <c r="CFM4" s="473"/>
      <c r="CFN4" s="473"/>
      <c r="CFO4" s="473"/>
      <c r="CFP4" s="473"/>
      <c r="CFQ4" s="473"/>
      <c r="CFR4" s="473"/>
      <c r="CFS4" s="473"/>
      <c r="CFT4" s="473"/>
      <c r="CFU4" s="473"/>
      <c r="CFV4" s="473"/>
      <c r="CFW4" s="473"/>
      <c r="CFX4" s="473"/>
      <c r="CFY4" s="473"/>
      <c r="CFZ4" s="473"/>
      <c r="CGA4" s="473"/>
      <c r="CGB4" s="473"/>
      <c r="CGC4" s="473"/>
      <c r="CGD4" s="473"/>
      <c r="CGE4" s="473"/>
      <c r="CGF4" s="473"/>
      <c r="CGG4" s="473"/>
      <c r="CGH4" s="473"/>
      <c r="CGI4" s="473"/>
      <c r="CGJ4" s="473"/>
      <c r="CGK4" s="473"/>
      <c r="CGL4" s="473"/>
      <c r="CGM4" s="473"/>
      <c r="CGN4" s="473"/>
      <c r="CGO4" s="473"/>
      <c r="CGP4" s="473"/>
      <c r="CGQ4" s="473"/>
      <c r="CGR4" s="473"/>
      <c r="CGS4" s="473"/>
      <c r="CGT4" s="473"/>
      <c r="CGU4" s="473"/>
      <c r="CGV4" s="473"/>
      <c r="CGW4" s="473"/>
      <c r="CGX4" s="473"/>
      <c r="CGY4" s="473"/>
      <c r="CGZ4" s="473"/>
      <c r="CHA4" s="473"/>
      <c r="CHB4" s="473"/>
      <c r="CHC4" s="473"/>
      <c r="CHD4" s="473"/>
      <c r="CHE4" s="473"/>
      <c r="CHF4" s="473"/>
      <c r="CHG4" s="473"/>
      <c r="CHH4" s="473"/>
      <c r="CHI4" s="473"/>
      <c r="CHJ4" s="473"/>
      <c r="CHK4" s="473"/>
      <c r="CHL4" s="473"/>
      <c r="CHM4" s="473"/>
      <c r="CHN4" s="473"/>
      <c r="CHO4" s="473"/>
      <c r="CHP4" s="473"/>
      <c r="CHQ4" s="473"/>
      <c r="CHR4" s="473"/>
      <c r="CHS4" s="473"/>
      <c r="CHT4" s="473"/>
      <c r="CHU4" s="473"/>
      <c r="CHV4" s="473"/>
      <c r="CHW4" s="473"/>
      <c r="CHX4" s="473"/>
      <c r="CHY4" s="473"/>
      <c r="CHZ4" s="473"/>
      <c r="CIA4" s="473"/>
      <c r="CIB4" s="473"/>
      <c r="CIC4" s="473"/>
      <c r="CID4" s="473"/>
      <c r="CIE4" s="473"/>
      <c r="CIF4" s="473"/>
      <c r="CIG4" s="473"/>
      <c r="CIH4" s="473"/>
      <c r="CII4" s="473"/>
      <c r="CIJ4" s="473"/>
      <c r="CIK4" s="473"/>
      <c r="CIL4" s="473"/>
      <c r="CIM4" s="473"/>
      <c r="CIN4" s="473"/>
      <c r="CIO4" s="473"/>
      <c r="CIP4" s="473"/>
      <c r="CIQ4" s="473"/>
      <c r="CIR4" s="473"/>
      <c r="CIS4" s="473"/>
      <c r="CIT4" s="473"/>
      <c r="CIU4" s="473"/>
      <c r="CIV4" s="473"/>
      <c r="CIW4" s="473"/>
      <c r="CIX4" s="473"/>
      <c r="CIY4" s="473"/>
      <c r="CIZ4" s="473"/>
      <c r="CJA4" s="473"/>
      <c r="CJB4" s="473"/>
      <c r="CJC4" s="473"/>
      <c r="CJD4" s="473"/>
      <c r="CJE4" s="473"/>
      <c r="CJF4" s="473"/>
      <c r="CJG4" s="473"/>
      <c r="CJH4" s="473"/>
      <c r="CJI4" s="473"/>
      <c r="CJJ4" s="473"/>
      <c r="CJK4" s="473"/>
      <c r="CJL4" s="473"/>
      <c r="CJM4" s="473"/>
      <c r="CJN4" s="473"/>
      <c r="CJO4" s="473"/>
      <c r="CJP4" s="473"/>
      <c r="CJQ4" s="473"/>
      <c r="CJR4" s="473"/>
      <c r="CJS4" s="473"/>
      <c r="CJT4" s="473"/>
      <c r="CJU4" s="473"/>
      <c r="CJV4" s="473"/>
      <c r="CJW4" s="473"/>
      <c r="CJX4" s="473"/>
      <c r="CJY4" s="473"/>
      <c r="CJZ4" s="473"/>
      <c r="CKA4" s="473"/>
      <c r="CKB4" s="473"/>
      <c r="CKC4" s="473"/>
      <c r="CKD4" s="473"/>
      <c r="CKE4" s="473"/>
      <c r="CKF4" s="473"/>
      <c r="CKG4" s="473"/>
      <c r="CKH4" s="473"/>
      <c r="CKI4" s="473"/>
      <c r="CKJ4" s="473"/>
      <c r="CKK4" s="473"/>
      <c r="CKL4" s="473"/>
      <c r="CKM4" s="473"/>
      <c r="CKN4" s="473"/>
      <c r="CKO4" s="473"/>
      <c r="CKP4" s="473"/>
      <c r="CKQ4" s="473"/>
      <c r="CKR4" s="473"/>
      <c r="CKS4" s="473"/>
      <c r="CKT4" s="473"/>
      <c r="CKU4" s="473"/>
      <c r="CKV4" s="473"/>
      <c r="CKW4" s="473"/>
      <c r="CKX4" s="473"/>
      <c r="CKY4" s="473"/>
      <c r="CKZ4" s="473"/>
      <c r="CLA4" s="473"/>
      <c r="CLB4" s="473"/>
      <c r="CLC4" s="473"/>
      <c r="CLD4" s="473"/>
      <c r="CLE4" s="473"/>
      <c r="CLF4" s="473"/>
      <c r="CLG4" s="473"/>
      <c r="CLH4" s="473"/>
      <c r="CLI4" s="473"/>
      <c r="CLJ4" s="473"/>
      <c r="CLK4" s="473"/>
      <c r="CLL4" s="473"/>
      <c r="CLM4" s="473"/>
      <c r="CLN4" s="473"/>
      <c r="CLO4" s="473"/>
      <c r="CLP4" s="473"/>
      <c r="CLQ4" s="473"/>
      <c r="CLR4" s="473"/>
      <c r="CLS4" s="473"/>
      <c r="CLT4" s="473"/>
      <c r="CLU4" s="473"/>
      <c r="CLV4" s="473"/>
      <c r="CLW4" s="473"/>
      <c r="CLX4" s="473"/>
      <c r="CLY4" s="473"/>
      <c r="CLZ4" s="473"/>
      <c r="CMA4" s="473"/>
      <c r="CMB4" s="473"/>
      <c r="CMC4" s="473"/>
      <c r="CMD4" s="473"/>
      <c r="CME4" s="473"/>
      <c r="CMF4" s="473"/>
      <c r="CMG4" s="473"/>
      <c r="CMH4" s="473"/>
      <c r="CMI4" s="473"/>
      <c r="CMJ4" s="473"/>
      <c r="CMK4" s="473"/>
      <c r="CML4" s="473"/>
      <c r="CMM4" s="473"/>
      <c r="CMN4" s="473"/>
      <c r="CMO4" s="473"/>
      <c r="CMP4" s="473"/>
      <c r="CMQ4" s="473"/>
      <c r="CMR4" s="473"/>
      <c r="CMS4" s="473"/>
      <c r="CMT4" s="473"/>
      <c r="CMU4" s="473"/>
      <c r="CMV4" s="473"/>
      <c r="CMW4" s="473"/>
      <c r="CMX4" s="473"/>
      <c r="CMY4" s="473"/>
      <c r="CMZ4" s="473"/>
      <c r="CNA4" s="473"/>
      <c r="CNB4" s="473"/>
      <c r="CNC4" s="473"/>
      <c r="CND4" s="473"/>
      <c r="CNE4" s="473"/>
      <c r="CNF4" s="473"/>
      <c r="CNG4" s="473"/>
      <c r="CNH4" s="473"/>
      <c r="CNI4" s="473"/>
      <c r="CNJ4" s="473"/>
      <c r="CNK4" s="473"/>
      <c r="CNL4" s="473"/>
      <c r="CNM4" s="473"/>
      <c r="CNN4" s="473"/>
      <c r="CNO4" s="473"/>
      <c r="CNP4" s="473"/>
      <c r="CNQ4" s="473"/>
      <c r="CNR4" s="473"/>
      <c r="CNS4" s="473"/>
      <c r="CNT4" s="473"/>
      <c r="CNU4" s="473"/>
      <c r="CNV4" s="473"/>
      <c r="CNW4" s="473"/>
      <c r="CNX4" s="473"/>
      <c r="CNY4" s="473"/>
      <c r="CNZ4" s="473"/>
      <c r="COA4" s="473"/>
      <c r="COB4" s="473"/>
      <c r="COC4" s="473"/>
      <c r="COD4" s="473"/>
      <c r="COE4" s="473"/>
      <c r="COF4" s="473"/>
      <c r="COG4" s="473"/>
      <c r="COH4" s="473"/>
      <c r="COI4" s="473"/>
      <c r="COJ4" s="473"/>
      <c r="COK4" s="473"/>
      <c r="COL4" s="473"/>
      <c r="COM4" s="473"/>
      <c r="CON4" s="473"/>
      <c r="COO4" s="473"/>
      <c r="COP4" s="473"/>
      <c r="COQ4" s="473"/>
      <c r="COR4" s="473"/>
      <c r="COS4" s="473"/>
      <c r="COT4" s="473"/>
      <c r="COU4" s="473"/>
      <c r="COV4" s="473"/>
      <c r="COW4" s="473"/>
      <c r="COX4" s="473"/>
      <c r="COY4" s="473"/>
      <c r="COZ4" s="473"/>
      <c r="CPA4" s="473"/>
      <c r="CPB4" s="473"/>
      <c r="CPC4" s="473"/>
      <c r="CPD4" s="473"/>
      <c r="CPE4" s="473"/>
      <c r="CPF4" s="473"/>
      <c r="CPG4" s="473"/>
      <c r="CPH4" s="473"/>
      <c r="CPI4" s="473"/>
      <c r="CPJ4" s="473"/>
      <c r="CPK4" s="473"/>
      <c r="CPL4" s="473"/>
      <c r="CPM4" s="473"/>
      <c r="CPN4" s="473"/>
      <c r="CPO4" s="473"/>
      <c r="CPP4" s="473"/>
      <c r="CPQ4" s="473"/>
      <c r="CPR4" s="473"/>
      <c r="CPS4" s="473"/>
      <c r="CPT4" s="473"/>
      <c r="CPU4" s="473"/>
      <c r="CPV4" s="473"/>
      <c r="CPW4" s="473"/>
      <c r="CPX4" s="473"/>
      <c r="CPY4" s="473"/>
      <c r="CPZ4" s="473"/>
      <c r="CQA4" s="473"/>
      <c r="CQB4" s="473"/>
      <c r="CQC4" s="473"/>
      <c r="CQD4" s="473"/>
      <c r="CQE4" s="473"/>
      <c r="CQF4" s="473"/>
      <c r="CQG4" s="473"/>
      <c r="CQH4" s="473"/>
      <c r="CQI4" s="473"/>
      <c r="CQJ4" s="473"/>
      <c r="CQK4" s="473"/>
      <c r="CQL4" s="473"/>
      <c r="CQM4" s="473"/>
      <c r="CQN4" s="473"/>
      <c r="CQO4" s="473"/>
      <c r="CQP4" s="473"/>
      <c r="CQQ4" s="473"/>
      <c r="CQR4" s="473"/>
      <c r="CQS4" s="473"/>
      <c r="CQT4" s="473"/>
      <c r="CQU4" s="473"/>
      <c r="CQV4" s="473"/>
      <c r="CQW4" s="473"/>
      <c r="CQX4" s="473"/>
      <c r="CQY4" s="473"/>
      <c r="CQZ4" s="473"/>
      <c r="CRA4" s="473"/>
      <c r="CRB4" s="473"/>
      <c r="CRC4" s="473"/>
      <c r="CRD4" s="473"/>
      <c r="CRE4" s="473"/>
      <c r="CRF4" s="473"/>
      <c r="CRG4" s="473"/>
      <c r="CRH4" s="473"/>
      <c r="CRI4" s="473"/>
      <c r="CRJ4" s="473"/>
      <c r="CRK4" s="473"/>
      <c r="CRL4" s="473"/>
      <c r="CRM4" s="473"/>
      <c r="CRN4" s="473"/>
      <c r="CRO4" s="473"/>
      <c r="CRP4" s="473"/>
      <c r="CRQ4" s="473"/>
      <c r="CRR4" s="473"/>
      <c r="CRS4" s="473"/>
      <c r="CRT4" s="473"/>
      <c r="CRU4" s="473"/>
      <c r="CRV4" s="473"/>
      <c r="CRW4" s="473"/>
      <c r="CRX4" s="473"/>
      <c r="CRY4" s="473"/>
      <c r="CRZ4" s="473"/>
      <c r="CSA4" s="473"/>
      <c r="CSB4" s="473"/>
      <c r="CSC4" s="473"/>
      <c r="CSD4" s="473"/>
      <c r="CSE4" s="473"/>
      <c r="CSF4" s="473"/>
      <c r="CSG4" s="473"/>
      <c r="CSH4" s="473"/>
      <c r="CSI4" s="473"/>
      <c r="CSJ4" s="473"/>
      <c r="CSK4" s="473"/>
      <c r="CSL4" s="473"/>
      <c r="CSM4" s="473"/>
      <c r="CSN4" s="473"/>
      <c r="CSO4" s="473"/>
      <c r="CSP4" s="473"/>
      <c r="CSQ4" s="473"/>
      <c r="CSR4" s="473"/>
      <c r="CSS4" s="473"/>
      <c r="CST4" s="473"/>
      <c r="CSU4" s="473"/>
      <c r="CSV4" s="473"/>
      <c r="CSW4" s="473"/>
      <c r="CSX4" s="473"/>
      <c r="CSY4" s="473"/>
      <c r="CSZ4" s="473"/>
      <c r="CTA4" s="473"/>
      <c r="CTB4" s="473"/>
      <c r="CTC4" s="473"/>
      <c r="CTD4" s="473"/>
      <c r="CTE4" s="473"/>
      <c r="CTF4" s="473"/>
      <c r="CTG4" s="473"/>
      <c r="CTH4" s="473"/>
      <c r="CTI4" s="473"/>
      <c r="CTJ4" s="473"/>
      <c r="CTK4" s="473"/>
      <c r="CTL4" s="473"/>
      <c r="CTM4" s="473"/>
      <c r="CTN4" s="473"/>
      <c r="CTO4" s="473"/>
      <c r="CTP4" s="473"/>
      <c r="CTQ4" s="473"/>
      <c r="CTR4" s="473"/>
      <c r="CTS4" s="473"/>
      <c r="CTT4" s="473"/>
      <c r="CTU4" s="473"/>
      <c r="CTV4" s="473"/>
      <c r="CTW4" s="473"/>
      <c r="CTX4" s="473"/>
      <c r="CTY4" s="473"/>
      <c r="CTZ4" s="473"/>
      <c r="CUA4" s="473"/>
      <c r="CUB4" s="473"/>
      <c r="CUC4" s="473"/>
      <c r="CUD4" s="473"/>
      <c r="CUE4" s="473"/>
      <c r="CUF4" s="473"/>
      <c r="CUG4" s="473"/>
      <c r="CUH4" s="473"/>
      <c r="CUI4" s="473"/>
      <c r="CUJ4" s="473"/>
      <c r="CUK4" s="473"/>
      <c r="CUL4" s="473"/>
      <c r="CUM4" s="473"/>
      <c r="CUN4" s="473"/>
      <c r="CUO4" s="473"/>
      <c r="CUP4" s="473"/>
      <c r="CUQ4" s="473"/>
      <c r="CUR4" s="473"/>
      <c r="CUS4" s="473"/>
      <c r="CUT4" s="473"/>
      <c r="CUU4" s="473"/>
      <c r="CUV4" s="473"/>
      <c r="CUW4" s="473"/>
      <c r="CUX4" s="473"/>
      <c r="CUY4" s="473"/>
      <c r="CUZ4" s="473"/>
      <c r="CVA4" s="473"/>
      <c r="CVB4" s="473"/>
      <c r="CVC4" s="473"/>
      <c r="CVD4" s="473"/>
      <c r="CVE4" s="473"/>
      <c r="CVF4" s="473"/>
      <c r="CVG4" s="473"/>
      <c r="CVH4" s="473"/>
      <c r="CVI4" s="473"/>
      <c r="CVJ4" s="473"/>
      <c r="CVK4" s="473"/>
      <c r="CVL4" s="473"/>
      <c r="CVM4" s="473"/>
      <c r="CVN4" s="473"/>
      <c r="CVO4" s="473"/>
      <c r="CVP4" s="473"/>
      <c r="CVQ4" s="473"/>
      <c r="CVR4" s="473"/>
      <c r="CVS4" s="473"/>
      <c r="CVT4" s="473"/>
      <c r="CVU4" s="473"/>
      <c r="CVV4" s="473"/>
      <c r="CVW4" s="473"/>
      <c r="CVX4" s="473"/>
      <c r="CVY4" s="473"/>
      <c r="CVZ4" s="473"/>
      <c r="CWA4" s="473"/>
      <c r="CWB4" s="473"/>
      <c r="CWC4" s="473"/>
      <c r="CWD4" s="473"/>
      <c r="CWE4" s="473"/>
      <c r="CWF4" s="473"/>
      <c r="CWG4" s="473"/>
      <c r="CWH4" s="473"/>
      <c r="CWI4" s="473"/>
      <c r="CWJ4" s="473"/>
      <c r="CWK4" s="473"/>
      <c r="CWL4" s="473"/>
      <c r="CWM4" s="473"/>
      <c r="CWN4" s="473"/>
      <c r="CWO4" s="473"/>
      <c r="CWP4" s="473"/>
      <c r="CWQ4" s="473"/>
      <c r="CWR4" s="473"/>
      <c r="CWS4" s="473"/>
      <c r="CWT4" s="473"/>
      <c r="CWU4" s="473"/>
      <c r="CWV4" s="473"/>
      <c r="CWW4" s="473"/>
      <c r="CWX4" s="473"/>
      <c r="CWY4" s="473"/>
      <c r="CWZ4" s="473"/>
      <c r="CXA4" s="473"/>
      <c r="CXB4" s="473"/>
      <c r="CXC4" s="473"/>
      <c r="CXD4" s="473"/>
      <c r="CXE4" s="473"/>
      <c r="CXF4" s="473"/>
      <c r="CXG4" s="473"/>
      <c r="CXH4" s="473"/>
      <c r="CXI4" s="473"/>
      <c r="CXJ4" s="473"/>
      <c r="CXK4" s="473"/>
      <c r="CXL4" s="473"/>
      <c r="CXM4" s="473"/>
      <c r="CXN4" s="473"/>
      <c r="CXO4" s="473"/>
      <c r="CXP4" s="473"/>
      <c r="CXQ4" s="473"/>
      <c r="CXR4" s="473"/>
      <c r="CXS4" s="473"/>
      <c r="CXT4" s="473"/>
      <c r="CXU4" s="473"/>
      <c r="CXV4" s="473"/>
      <c r="CXW4" s="473"/>
      <c r="CXX4" s="473"/>
      <c r="CXY4" s="473"/>
      <c r="CXZ4" s="473"/>
      <c r="CYA4" s="473"/>
      <c r="CYB4" s="473"/>
      <c r="CYC4" s="473"/>
      <c r="CYD4" s="473"/>
      <c r="CYE4" s="473"/>
      <c r="CYF4" s="473"/>
      <c r="CYG4" s="473"/>
      <c r="CYH4" s="473"/>
      <c r="CYI4" s="473"/>
      <c r="CYJ4" s="473"/>
      <c r="CYK4" s="473"/>
      <c r="CYL4" s="473"/>
      <c r="CYM4" s="473"/>
      <c r="CYN4" s="473"/>
      <c r="CYO4" s="473"/>
      <c r="CYP4" s="473"/>
      <c r="CYQ4" s="473"/>
      <c r="CYR4" s="473"/>
      <c r="CYS4" s="473"/>
      <c r="CYT4" s="473"/>
      <c r="CYU4" s="473"/>
      <c r="CYV4" s="473"/>
      <c r="CYW4" s="473"/>
      <c r="CYX4" s="473"/>
      <c r="CYY4" s="473"/>
      <c r="CYZ4" s="473"/>
      <c r="CZA4" s="473"/>
      <c r="CZB4" s="473"/>
      <c r="CZC4" s="473"/>
      <c r="CZD4" s="473"/>
      <c r="CZE4" s="473"/>
      <c r="CZF4" s="473"/>
      <c r="CZG4" s="473"/>
      <c r="CZH4" s="473"/>
      <c r="CZI4" s="473"/>
      <c r="CZJ4" s="473"/>
      <c r="CZK4" s="473"/>
      <c r="CZL4" s="473"/>
      <c r="CZM4" s="473"/>
      <c r="CZN4" s="473"/>
      <c r="CZO4" s="473"/>
      <c r="CZP4" s="473"/>
      <c r="CZQ4" s="473"/>
      <c r="CZR4" s="473"/>
      <c r="CZS4" s="473"/>
      <c r="CZT4" s="473"/>
      <c r="CZU4" s="473"/>
      <c r="CZV4" s="473"/>
      <c r="CZW4" s="473"/>
      <c r="CZX4" s="473"/>
      <c r="CZY4" s="473"/>
      <c r="CZZ4" s="473"/>
      <c r="DAA4" s="473"/>
      <c r="DAB4" s="473"/>
      <c r="DAC4" s="473"/>
      <c r="DAD4" s="473"/>
      <c r="DAE4" s="473"/>
      <c r="DAF4" s="473"/>
      <c r="DAG4" s="473"/>
      <c r="DAH4" s="473"/>
      <c r="DAI4" s="473"/>
      <c r="DAJ4" s="473"/>
      <c r="DAK4" s="473"/>
      <c r="DAL4" s="473"/>
      <c r="DAM4" s="473"/>
      <c r="DAN4" s="473"/>
      <c r="DAO4" s="473"/>
      <c r="DAP4" s="473"/>
      <c r="DAQ4" s="473"/>
      <c r="DAR4" s="473"/>
      <c r="DAS4" s="473"/>
      <c r="DAT4" s="473"/>
      <c r="DAU4" s="473"/>
      <c r="DAV4" s="473"/>
      <c r="DAW4" s="473"/>
      <c r="DAX4" s="473"/>
      <c r="DAY4" s="473"/>
      <c r="DAZ4" s="473"/>
      <c r="DBA4" s="473"/>
      <c r="DBB4" s="473"/>
      <c r="DBC4" s="473"/>
      <c r="DBD4" s="473"/>
      <c r="DBE4" s="473"/>
      <c r="DBF4" s="473"/>
      <c r="DBG4" s="473"/>
      <c r="DBH4" s="473"/>
      <c r="DBI4" s="473"/>
      <c r="DBJ4" s="473"/>
      <c r="DBK4" s="473"/>
      <c r="DBL4" s="473"/>
      <c r="DBM4" s="473"/>
      <c r="DBN4" s="473"/>
      <c r="DBO4" s="473"/>
      <c r="DBP4" s="473"/>
      <c r="DBQ4" s="473"/>
      <c r="DBR4" s="473"/>
      <c r="DBS4" s="473"/>
      <c r="DBT4" s="473"/>
      <c r="DBU4" s="473"/>
      <c r="DBV4" s="473"/>
      <c r="DBW4" s="473"/>
      <c r="DBX4" s="473"/>
      <c r="DBY4" s="473"/>
      <c r="DBZ4" s="473"/>
      <c r="DCA4" s="473"/>
      <c r="DCB4" s="473"/>
      <c r="DCC4" s="473"/>
      <c r="DCD4" s="473"/>
      <c r="DCE4" s="473"/>
      <c r="DCF4" s="473"/>
      <c r="DCG4" s="473"/>
      <c r="DCH4" s="473"/>
      <c r="DCI4" s="473"/>
      <c r="DCJ4" s="473"/>
      <c r="DCK4" s="473"/>
      <c r="DCL4" s="473"/>
      <c r="DCM4" s="473"/>
      <c r="DCN4" s="473"/>
      <c r="DCO4" s="473"/>
      <c r="DCP4" s="473"/>
      <c r="DCQ4" s="473"/>
      <c r="DCR4" s="473"/>
      <c r="DCS4" s="473"/>
      <c r="DCT4" s="473"/>
      <c r="DCU4" s="473"/>
      <c r="DCV4" s="473"/>
      <c r="DCW4" s="473"/>
      <c r="DCX4" s="473"/>
      <c r="DCY4" s="473"/>
      <c r="DCZ4" s="473"/>
      <c r="DDA4" s="473"/>
      <c r="DDB4" s="473"/>
      <c r="DDC4" s="473"/>
      <c r="DDD4" s="473"/>
      <c r="DDE4" s="473"/>
      <c r="DDF4" s="473"/>
      <c r="DDG4" s="473"/>
      <c r="DDH4" s="473"/>
      <c r="DDI4" s="473"/>
      <c r="DDJ4" s="473"/>
      <c r="DDK4" s="473"/>
      <c r="DDL4" s="473"/>
      <c r="DDM4" s="473"/>
      <c r="DDN4" s="473"/>
      <c r="DDO4" s="473"/>
      <c r="DDP4" s="473"/>
      <c r="DDQ4" s="473"/>
      <c r="DDR4" s="473"/>
      <c r="DDS4" s="473"/>
      <c r="DDT4" s="473"/>
      <c r="DDU4" s="473"/>
      <c r="DDV4" s="473"/>
      <c r="DDW4" s="473"/>
      <c r="DDX4" s="473"/>
      <c r="DDY4" s="473"/>
      <c r="DDZ4" s="473"/>
      <c r="DEA4" s="473"/>
      <c r="DEB4" s="473"/>
      <c r="DEC4" s="473"/>
      <c r="DED4" s="473"/>
      <c r="DEE4" s="473"/>
      <c r="DEF4" s="473"/>
      <c r="DEG4" s="473"/>
      <c r="DEH4" s="473"/>
      <c r="DEI4" s="473"/>
      <c r="DEJ4" s="473"/>
      <c r="DEK4" s="473"/>
      <c r="DEL4" s="473"/>
      <c r="DEM4" s="473"/>
      <c r="DEN4" s="473"/>
      <c r="DEO4" s="473"/>
      <c r="DEP4" s="473"/>
      <c r="DEQ4" s="473"/>
      <c r="DER4" s="473"/>
      <c r="DES4" s="473"/>
      <c r="DET4" s="473"/>
      <c r="DEU4" s="473"/>
      <c r="DEV4" s="473"/>
      <c r="DEW4" s="473"/>
      <c r="DEX4" s="473"/>
      <c r="DEY4" s="473"/>
      <c r="DEZ4" s="473"/>
      <c r="DFA4" s="473"/>
      <c r="DFB4" s="473"/>
      <c r="DFC4" s="473"/>
      <c r="DFD4" s="473"/>
      <c r="DFE4" s="473"/>
      <c r="DFF4" s="473"/>
      <c r="DFG4" s="473"/>
      <c r="DFH4" s="473"/>
      <c r="DFI4" s="473"/>
      <c r="DFJ4" s="473"/>
      <c r="DFK4" s="473"/>
      <c r="DFL4" s="473"/>
      <c r="DFM4" s="473"/>
      <c r="DFN4" s="473"/>
      <c r="DFO4" s="473"/>
      <c r="DFP4" s="473"/>
      <c r="DFQ4" s="473"/>
      <c r="DFR4" s="473"/>
      <c r="DFS4" s="473"/>
      <c r="DFT4" s="473"/>
      <c r="DFU4" s="473"/>
      <c r="DFV4" s="473"/>
      <c r="DFW4" s="473"/>
      <c r="DFX4" s="473"/>
      <c r="DFY4" s="473"/>
      <c r="DFZ4" s="473"/>
      <c r="DGA4" s="473"/>
      <c r="DGB4" s="473"/>
      <c r="DGC4" s="473"/>
      <c r="DGD4" s="473"/>
      <c r="DGE4" s="473"/>
      <c r="DGF4" s="473"/>
      <c r="DGG4" s="473"/>
      <c r="DGH4" s="473"/>
      <c r="DGI4" s="473"/>
      <c r="DGJ4" s="473"/>
      <c r="DGK4" s="473"/>
      <c r="DGL4" s="473"/>
      <c r="DGM4" s="473"/>
      <c r="DGN4" s="473"/>
      <c r="DGO4" s="473"/>
      <c r="DGP4" s="473"/>
      <c r="DGQ4" s="473"/>
      <c r="DGR4" s="473"/>
      <c r="DGS4" s="473"/>
      <c r="DGT4" s="473"/>
      <c r="DGU4" s="473"/>
      <c r="DGV4" s="473"/>
      <c r="DGW4" s="473"/>
      <c r="DGX4" s="473"/>
      <c r="DGY4" s="473"/>
      <c r="DGZ4" s="473"/>
      <c r="DHA4" s="473"/>
      <c r="DHB4" s="473"/>
      <c r="DHC4" s="473"/>
      <c r="DHD4" s="473"/>
      <c r="DHE4" s="473"/>
      <c r="DHF4" s="473"/>
      <c r="DHG4" s="473"/>
      <c r="DHH4" s="473"/>
      <c r="DHI4" s="473"/>
      <c r="DHJ4" s="473"/>
      <c r="DHK4" s="473"/>
      <c r="DHL4" s="473"/>
      <c r="DHM4" s="473"/>
      <c r="DHN4" s="473"/>
      <c r="DHO4" s="473"/>
      <c r="DHP4" s="473"/>
      <c r="DHQ4" s="473"/>
      <c r="DHR4" s="473"/>
      <c r="DHS4" s="473"/>
      <c r="DHT4" s="473"/>
      <c r="DHU4" s="473"/>
      <c r="DHV4" s="473"/>
      <c r="DHW4" s="473"/>
      <c r="DHX4" s="473"/>
      <c r="DHY4" s="473"/>
      <c r="DHZ4" s="473"/>
      <c r="DIA4" s="473"/>
      <c r="DIB4" s="473"/>
      <c r="DIC4" s="473"/>
      <c r="DID4" s="473"/>
      <c r="DIE4" s="473"/>
      <c r="DIF4" s="473"/>
      <c r="DIG4" s="473"/>
      <c r="DIH4" s="473"/>
      <c r="DII4" s="473"/>
      <c r="DIJ4" s="473"/>
      <c r="DIK4" s="473"/>
      <c r="DIL4" s="473"/>
      <c r="DIM4" s="473"/>
      <c r="DIN4" s="473"/>
      <c r="DIO4" s="473"/>
      <c r="DIP4" s="473"/>
      <c r="DIQ4" s="473"/>
      <c r="DIR4" s="473"/>
      <c r="DIS4" s="473"/>
      <c r="DIT4" s="473"/>
      <c r="DIU4" s="473"/>
      <c r="DIV4" s="473"/>
      <c r="DIW4" s="473"/>
      <c r="DIX4" s="473"/>
      <c r="DIY4" s="473"/>
      <c r="DIZ4" s="473"/>
      <c r="DJA4" s="473"/>
      <c r="DJB4" s="473"/>
      <c r="DJC4" s="473"/>
      <c r="DJD4" s="473"/>
      <c r="DJE4" s="473"/>
      <c r="DJF4" s="473"/>
      <c r="DJG4" s="473"/>
      <c r="DJH4" s="473"/>
      <c r="DJI4" s="473"/>
      <c r="DJJ4" s="473"/>
      <c r="DJK4" s="473"/>
      <c r="DJL4" s="473"/>
      <c r="DJM4" s="473"/>
      <c r="DJN4" s="473"/>
      <c r="DJO4" s="473"/>
      <c r="DJP4" s="473"/>
      <c r="DJQ4" s="473"/>
      <c r="DJR4" s="473"/>
      <c r="DJS4" s="473"/>
      <c r="DJT4" s="473"/>
      <c r="DJU4" s="473"/>
      <c r="DJV4" s="473"/>
      <c r="DJW4" s="473"/>
      <c r="DJX4" s="473"/>
      <c r="DJY4" s="473"/>
      <c r="DJZ4" s="473"/>
      <c r="DKA4" s="473"/>
      <c r="DKB4" s="473"/>
      <c r="DKC4" s="473"/>
      <c r="DKD4" s="473"/>
      <c r="DKE4" s="473"/>
      <c r="DKF4" s="473"/>
      <c r="DKG4" s="473"/>
      <c r="DKH4" s="473"/>
      <c r="DKI4" s="473"/>
      <c r="DKJ4" s="473"/>
      <c r="DKK4" s="473"/>
      <c r="DKL4" s="473"/>
      <c r="DKM4" s="473"/>
      <c r="DKN4" s="473"/>
      <c r="DKO4" s="473"/>
      <c r="DKP4" s="473"/>
      <c r="DKQ4" s="473"/>
      <c r="DKR4" s="473"/>
      <c r="DKS4" s="473"/>
      <c r="DKT4" s="473"/>
      <c r="DKU4" s="473"/>
      <c r="DKV4" s="473"/>
      <c r="DKW4" s="473"/>
      <c r="DKX4" s="473"/>
      <c r="DKY4" s="473"/>
      <c r="DKZ4" s="473"/>
      <c r="DLA4" s="473"/>
      <c r="DLB4" s="473"/>
      <c r="DLC4" s="473"/>
      <c r="DLD4" s="473"/>
      <c r="DLE4" s="473"/>
      <c r="DLF4" s="473"/>
      <c r="DLG4" s="473"/>
      <c r="DLH4" s="473"/>
      <c r="DLI4" s="473"/>
      <c r="DLJ4" s="473"/>
      <c r="DLK4" s="473"/>
      <c r="DLL4" s="473"/>
      <c r="DLM4" s="473"/>
      <c r="DLN4" s="473"/>
      <c r="DLO4" s="473"/>
      <c r="DLP4" s="473"/>
      <c r="DLQ4" s="473"/>
      <c r="DLR4" s="473"/>
      <c r="DLS4" s="473"/>
      <c r="DLT4" s="473"/>
      <c r="DLU4" s="473"/>
      <c r="DLV4" s="473"/>
      <c r="DLW4" s="473"/>
      <c r="DLX4" s="473"/>
      <c r="DLY4" s="473"/>
      <c r="DLZ4" s="473"/>
      <c r="DMA4" s="473"/>
      <c r="DMB4" s="473"/>
      <c r="DMC4" s="473"/>
      <c r="DMD4" s="473"/>
      <c r="DME4" s="473"/>
      <c r="DMF4" s="473"/>
      <c r="DMG4" s="473"/>
      <c r="DMH4" s="473"/>
      <c r="DMI4" s="473"/>
      <c r="DMJ4" s="473"/>
      <c r="DMK4" s="473"/>
      <c r="DML4" s="473"/>
      <c r="DMM4" s="473"/>
      <c r="DMN4" s="473"/>
      <c r="DMO4" s="473"/>
      <c r="DMP4" s="473"/>
      <c r="DMQ4" s="473"/>
      <c r="DMR4" s="473"/>
      <c r="DMS4" s="473"/>
      <c r="DMT4" s="473"/>
      <c r="DMU4" s="473"/>
      <c r="DMV4" s="473"/>
      <c r="DMW4" s="473"/>
      <c r="DMX4" s="473"/>
      <c r="DMY4" s="473"/>
      <c r="DMZ4" s="473"/>
      <c r="DNA4" s="473"/>
      <c r="DNB4" s="473"/>
      <c r="DNC4" s="473"/>
      <c r="DND4" s="473"/>
      <c r="DNE4" s="473"/>
      <c r="DNF4" s="473"/>
      <c r="DNG4" s="473"/>
      <c r="DNH4" s="473"/>
      <c r="DNI4" s="473"/>
      <c r="DNJ4" s="473"/>
      <c r="DNK4" s="473"/>
      <c r="DNL4" s="473"/>
      <c r="DNM4" s="473"/>
      <c r="DNN4" s="473"/>
      <c r="DNO4" s="473"/>
      <c r="DNP4" s="473"/>
      <c r="DNQ4" s="473"/>
      <c r="DNR4" s="473"/>
      <c r="DNS4" s="473"/>
      <c r="DNT4" s="473"/>
      <c r="DNU4" s="473"/>
      <c r="DNV4" s="473"/>
      <c r="DNW4" s="473"/>
      <c r="DNX4" s="473"/>
      <c r="DNY4" s="473"/>
      <c r="DNZ4" s="473"/>
      <c r="DOA4" s="473"/>
      <c r="DOB4" s="473"/>
      <c r="DOC4" s="473"/>
      <c r="DOD4" s="473"/>
      <c r="DOE4" s="473"/>
      <c r="DOF4" s="473"/>
      <c r="DOG4" s="473"/>
      <c r="DOH4" s="473"/>
      <c r="DOI4" s="473"/>
      <c r="DOJ4" s="473"/>
      <c r="DOK4" s="473"/>
      <c r="DOL4" s="473"/>
      <c r="DOM4" s="473"/>
      <c r="DON4" s="473"/>
      <c r="DOO4" s="473"/>
      <c r="DOP4" s="473"/>
      <c r="DOQ4" s="473"/>
      <c r="DOR4" s="473"/>
      <c r="DOS4" s="473"/>
      <c r="DOT4" s="473"/>
      <c r="DOU4" s="473"/>
      <c r="DOV4" s="473"/>
      <c r="DOW4" s="473"/>
      <c r="DOX4" s="473"/>
      <c r="DOY4" s="473"/>
      <c r="DOZ4" s="473"/>
      <c r="DPA4" s="473"/>
      <c r="DPB4" s="473"/>
      <c r="DPC4" s="473"/>
      <c r="DPD4" s="473"/>
      <c r="DPE4" s="473"/>
      <c r="DPF4" s="473"/>
      <c r="DPG4" s="473"/>
      <c r="DPH4" s="473"/>
      <c r="DPI4" s="473"/>
      <c r="DPJ4" s="473"/>
      <c r="DPK4" s="473"/>
      <c r="DPL4" s="473"/>
      <c r="DPM4" s="473"/>
      <c r="DPN4" s="473"/>
      <c r="DPO4" s="473"/>
      <c r="DPP4" s="473"/>
      <c r="DPQ4" s="473"/>
      <c r="DPR4" s="473"/>
      <c r="DPS4" s="473"/>
      <c r="DPT4" s="473"/>
      <c r="DPU4" s="473"/>
      <c r="DPV4" s="473"/>
      <c r="DPW4" s="473"/>
      <c r="DPX4" s="473"/>
      <c r="DPY4" s="473"/>
      <c r="DPZ4" s="473"/>
      <c r="DQA4" s="473"/>
      <c r="DQB4" s="473"/>
      <c r="DQC4" s="473"/>
      <c r="DQD4" s="473"/>
      <c r="DQE4" s="473"/>
      <c r="DQF4" s="473"/>
      <c r="DQG4" s="473"/>
      <c r="DQH4" s="473"/>
      <c r="DQI4" s="473"/>
      <c r="DQJ4" s="473"/>
      <c r="DQK4" s="473"/>
      <c r="DQL4" s="473"/>
      <c r="DQM4" s="473"/>
      <c r="DQN4" s="473"/>
      <c r="DQO4" s="473"/>
      <c r="DQP4" s="473"/>
      <c r="DQQ4" s="473"/>
      <c r="DQR4" s="473"/>
      <c r="DQS4" s="473"/>
      <c r="DQT4" s="473"/>
      <c r="DQU4" s="473"/>
      <c r="DQV4" s="473"/>
      <c r="DQW4" s="473"/>
      <c r="DQX4" s="473"/>
      <c r="DQY4" s="473"/>
      <c r="DQZ4" s="473"/>
      <c r="DRA4" s="473"/>
      <c r="DRB4" s="473"/>
      <c r="DRC4" s="473"/>
      <c r="DRD4" s="473"/>
      <c r="DRE4" s="473"/>
      <c r="DRF4" s="473"/>
      <c r="DRG4" s="473"/>
      <c r="DRH4" s="473"/>
      <c r="DRI4" s="473"/>
      <c r="DRJ4" s="473"/>
      <c r="DRK4" s="473"/>
      <c r="DRL4" s="473"/>
      <c r="DRM4" s="473"/>
      <c r="DRN4" s="473"/>
      <c r="DRO4" s="473"/>
      <c r="DRP4" s="473"/>
      <c r="DRQ4" s="473"/>
      <c r="DRR4" s="473"/>
      <c r="DRS4" s="473"/>
      <c r="DRT4" s="473"/>
      <c r="DRU4" s="473"/>
      <c r="DRV4" s="473"/>
      <c r="DRW4" s="473"/>
      <c r="DRX4" s="473"/>
      <c r="DRY4" s="473"/>
      <c r="DRZ4" s="473"/>
      <c r="DSA4" s="473"/>
      <c r="DSB4" s="473"/>
      <c r="DSC4" s="473"/>
      <c r="DSD4" s="473"/>
      <c r="DSE4" s="473"/>
      <c r="DSF4" s="473"/>
      <c r="DSG4" s="473"/>
      <c r="DSH4" s="473"/>
      <c r="DSI4" s="473"/>
      <c r="DSJ4" s="473"/>
      <c r="DSK4" s="473"/>
      <c r="DSL4" s="473"/>
      <c r="DSM4" s="473"/>
      <c r="DSN4" s="473"/>
      <c r="DSO4" s="473"/>
      <c r="DSP4" s="473"/>
      <c r="DSQ4" s="473"/>
      <c r="DSR4" s="473"/>
      <c r="DSS4" s="473"/>
      <c r="DST4" s="473"/>
      <c r="DSU4" s="473"/>
      <c r="DSV4" s="473"/>
      <c r="DSW4" s="473"/>
      <c r="DSX4" s="473"/>
      <c r="DSY4" s="473"/>
      <c r="DSZ4" s="473"/>
      <c r="DTA4" s="473"/>
      <c r="DTB4" s="473"/>
      <c r="DTC4" s="473"/>
      <c r="DTD4" s="473"/>
      <c r="DTE4" s="473"/>
      <c r="DTF4" s="473"/>
      <c r="DTG4" s="473"/>
      <c r="DTH4" s="473"/>
      <c r="DTI4" s="473"/>
      <c r="DTJ4" s="473"/>
      <c r="DTK4" s="473"/>
      <c r="DTL4" s="473"/>
      <c r="DTM4" s="473"/>
      <c r="DTN4" s="473"/>
      <c r="DTO4" s="473"/>
      <c r="DTP4" s="473"/>
      <c r="DTQ4" s="473"/>
      <c r="DTR4" s="473"/>
      <c r="DTS4" s="473"/>
      <c r="DTT4" s="473"/>
      <c r="DTU4" s="473"/>
      <c r="DTV4" s="473"/>
      <c r="DTW4" s="473"/>
      <c r="DTX4" s="473"/>
      <c r="DTY4" s="473"/>
      <c r="DTZ4" s="473"/>
      <c r="DUA4" s="473"/>
      <c r="DUB4" s="473"/>
      <c r="DUC4" s="473"/>
      <c r="DUD4" s="473"/>
      <c r="DUE4" s="473"/>
      <c r="DUF4" s="473"/>
      <c r="DUG4" s="473"/>
      <c r="DUH4" s="473"/>
      <c r="DUI4" s="473"/>
      <c r="DUJ4" s="473"/>
      <c r="DUK4" s="473"/>
      <c r="DUL4" s="473"/>
      <c r="DUM4" s="473"/>
      <c r="DUN4" s="473"/>
      <c r="DUO4" s="473"/>
      <c r="DUP4" s="473"/>
      <c r="DUQ4" s="473"/>
      <c r="DUR4" s="473"/>
      <c r="DUS4" s="473"/>
      <c r="DUT4" s="473"/>
      <c r="DUU4" s="473"/>
      <c r="DUV4" s="473"/>
      <c r="DUW4" s="473"/>
      <c r="DUX4" s="473"/>
      <c r="DUY4" s="473"/>
      <c r="DUZ4" s="473"/>
      <c r="DVA4" s="473"/>
      <c r="DVB4" s="473"/>
      <c r="DVC4" s="473"/>
      <c r="DVD4" s="473"/>
      <c r="DVE4" s="473"/>
      <c r="DVF4" s="473"/>
      <c r="DVG4" s="473"/>
      <c r="DVH4" s="473"/>
      <c r="DVI4" s="473"/>
      <c r="DVJ4" s="473"/>
      <c r="DVK4" s="473"/>
      <c r="DVL4" s="473"/>
      <c r="DVM4" s="473"/>
      <c r="DVN4" s="473"/>
      <c r="DVO4" s="473"/>
      <c r="DVP4" s="473"/>
      <c r="DVQ4" s="473"/>
      <c r="DVR4" s="473"/>
      <c r="DVS4" s="473"/>
      <c r="DVT4" s="473"/>
      <c r="DVU4" s="473"/>
      <c r="DVV4" s="473"/>
      <c r="DVW4" s="473"/>
      <c r="DVX4" s="473"/>
      <c r="DVY4" s="473"/>
      <c r="DVZ4" s="473"/>
      <c r="DWA4" s="473"/>
      <c r="DWB4" s="473"/>
      <c r="DWC4" s="473"/>
      <c r="DWD4" s="473"/>
      <c r="DWE4" s="473"/>
      <c r="DWF4" s="473"/>
      <c r="DWG4" s="473"/>
      <c r="DWH4" s="473"/>
      <c r="DWI4" s="473"/>
      <c r="DWJ4" s="473"/>
      <c r="DWK4" s="473"/>
      <c r="DWL4" s="473"/>
      <c r="DWM4" s="473"/>
      <c r="DWN4" s="473"/>
      <c r="DWO4" s="473"/>
      <c r="DWP4" s="473"/>
      <c r="DWQ4" s="473"/>
      <c r="DWR4" s="473"/>
      <c r="DWS4" s="473"/>
      <c r="DWT4" s="473"/>
      <c r="DWU4" s="473"/>
      <c r="DWV4" s="473"/>
      <c r="DWW4" s="473"/>
      <c r="DWX4" s="473"/>
      <c r="DWY4" s="473"/>
      <c r="DWZ4" s="473"/>
      <c r="DXA4" s="473"/>
      <c r="DXB4" s="473"/>
      <c r="DXC4" s="473"/>
      <c r="DXD4" s="473"/>
      <c r="DXE4" s="473"/>
      <c r="DXF4" s="473"/>
      <c r="DXG4" s="473"/>
      <c r="DXH4" s="473"/>
      <c r="DXI4" s="473"/>
      <c r="DXJ4" s="473"/>
      <c r="DXK4" s="473"/>
      <c r="DXL4" s="473"/>
      <c r="DXM4" s="473"/>
      <c r="DXN4" s="473"/>
      <c r="DXO4" s="473"/>
      <c r="DXP4" s="473"/>
      <c r="DXQ4" s="473"/>
      <c r="DXR4" s="473"/>
      <c r="DXS4" s="473"/>
      <c r="DXT4" s="473"/>
      <c r="DXU4" s="473"/>
      <c r="DXV4" s="473"/>
      <c r="DXW4" s="473"/>
      <c r="DXX4" s="473"/>
      <c r="DXY4" s="473"/>
      <c r="DXZ4" s="473"/>
      <c r="DYA4" s="473"/>
      <c r="DYB4" s="473"/>
      <c r="DYC4" s="473"/>
      <c r="DYD4" s="473"/>
      <c r="DYE4" s="473"/>
      <c r="DYF4" s="473"/>
      <c r="DYG4" s="473"/>
      <c r="DYH4" s="473"/>
      <c r="DYI4" s="473"/>
      <c r="DYJ4" s="473"/>
      <c r="DYK4" s="473"/>
      <c r="DYL4" s="473"/>
      <c r="DYM4" s="473"/>
      <c r="DYN4" s="473"/>
      <c r="DYO4" s="473"/>
      <c r="DYP4" s="473"/>
      <c r="DYQ4" s="473"/>
      <c r="DYR4" s="473"/>
      <c r="DYS4" s="473"/>
      <c r="DYT4" s="473"/>
      <c r="DYU4" s="473"/>
      <c r="DYV4" s="473"/>
      <c r="DYW4" s="473"/>
      <c r="DYX4" s="473"/>
      <c r="DYY4" s="473"/>
      <c r="DYZ4" s="473"/>
      <c r="DZA4" s="473"/>
      <c r="DZB4" s="473"/>
      <c r="DZC4" s="473"/>
      <c r="DZD4" s="473"/>
      <c r="DZE4" s="473"/>
      <c r="DZF4" s="473"/>
      <c r="DZG4" s="473"/>
      <c r="DZH4" s="473"/>
      <c r="DZI4" s="473"/>
      <c r="DZJ4" s="473"/>
      <c r="DZK4" s="473"/>
      <c r="DZL4" s="473"/>
      <c r="DZM4" s="473"/>
      <c r="DZN4" s="473"/>
      <c r="DZO4" s="473"/>
      <c r="DZP4" s="473"/>
      <c r="DZQ4" s="473"/>
      <c r="DZR4" s="473"/>
      <c r="DZS4" s="473"/>
      <c r="DZT4" s="473"/>
      <c r="DZU4" s="473"/>
      <c r="DZV4" s="473"/>
      <c r="DZW4" s="473"/>
      <c r="DZX4" s="473"/>
      <c r="DZY4" s="473"/>
      <c r="DZZ4" s="473"/>
      <c r="EAA4" s="473"/>
      <c r="EAB4" s="473"/>
      <c r="EAC4" s="473"/>
      <c r="EAD4" s="473"/>
      <c r="EAE4" s="473"/>
      <c r="EAF4" s="473"/>
      <c r="EAG4" s="473"/>
      <c r="EAH4" s="473"/>
      <c r="EAI4" s="473"/>
      <c r="EAJ4" s="473"/>
      <c r="EAK4" s="473"/>
      <c r="EAL4" s="473"/>
      <c r="EAM4" s="473"/>
      <c r="EAN4" s="473"/>
      <c r="EAO4" s="473"/>
      <c r="EAP4" s="473"/>
      <c r="EAQ4" s="473"/>
      <c r="EAR4" s="473"/>
      <c r="EAS4" s="473"/>
      <c r="EAT4" s="473"/>
      <c r="EAU4" s="473"/>
      <c r="EAV4" s="473"/>
      <c r="EAW4" s="473"/>
      <c r="EAX4" s="473"/>
      <c r="EAY4" s="473"/>
      <c r="EAZ4" s="473"/>
      <c r="EBA4" s="473"/>
      <c r="EBB4" s="473"/>
      <c r="EBC4" s="473"/>
      <c r="EBD4" s="473"/>
      <c r="EBE4" s="473"/>
      <c r="EBF4" s="473"/>
      <c r="EBG4" s="473"/>
      <c r="EBH4" s="473"/>
      <c r="EBI4" s="473"/>
      <c r="EBJ4" s="473"/>
      <c r="EBK4" s="473"/>
      <c r="EBL4" s="473"/>
      <c r="EBM4" s="473"/>
      <c r="EBN4" s="473"/>
      <c r="EBO4" s="473"/>
      <c r="EBP4" s="473"/>
      <c r="EBQ4" s="473"/>
      <c r="EBR4" s="473"/>
      <c r="EBS4" s="473"/>
      <c r="EBT4" s="473"/>
      <c r="EBU4" s="473"/>
      <c r="EBV4" s="473"/>
      <c r="EBW4" s="473"/>
      <c r="EBX4" s="473"/>
      <c r="EBY4" s="473"/>
      <c r="EBZ4" s="473"/>
      <c r="ECA4" s="473"/>
      <c r="ECB4" s="473"/>
      <c r="ECC4" s="473"/>
      <c r="ECD4" s="473"/>
      <c r="ECE4" s="473"/>
      <c r="ECF4" s="473"/>
      <c r="ECG4" s="473"/>
      <c r="ECH4" s="473"/>
      <c r="ECI4" s="473"/>
      <c r="ECJ4" s="473"/>
      <c r="ECK4" s="473"/>
      <c r="ECL4" s="473"/>
      <c r="ECM4" s="473"/>
      <c r="ECN4" s="473"/>
      <c r="ECO4" s="473"/>
      <c r="ECP4" s="473"/>
      <c r="ECQ4" s="473"/>
      <c r="ECR4" s="473"/>
      <c r="ECS4" s="473"/>
      <c r="ECT4" s="473"/>
      <c r="ECU4" s="473"/>
      <c r="ECV4" s="473"/>
      <c r="ECW4" s="473"/>
      <c r="ECX4" s="473"/>
      <c r="ECY4" s="473"/>
      <c r="ECZ4" s="473"/>
      <c r="EDA4" s="473"/>
      <c r="EDB4" s="473"/>
      <c r="EDC4" s="473"/>
      <c r="EDD4" s="473"/>
      <c r="EDE4" s="473"/>
      <c r="EDF4" s="473"/>
      <c r="EDG4" s="473"/>
      <c r="EDH4" s="473"/>
      <c r="EDI4" s="473"/>
      <c r="EDJ4" s="473"/>
      <c r="EDK4" s="473"/>
      <c r="EDL4" s="473"/>
      <c r="EDM4" s="473"/>
      <c r="EDN4" s="473"/>
      <c r="EDO4" s="473"/>
      <c r="EDP4" s="473"/>
      <c r="EDQ4" s="473"/>
      <c r="EDR4" s="473"/>
      <c r="EDS4" s="473"/>
      <c r="EDT4" s="473"/>
      <c r="EDU4" s="473"/>
      <c r="EDV4" s="473"/>
      <c r="EDW4" s="473"/>
      <c r="EDX4" s="473"/>
      <c r="EDY4" s="473"/>
      <c r="EDZ4" s="473"/>
      <c r="EEA4" s="473"/>
      <c r="EEB4" s="473"/>
      <c r="EEC4" s="473"/>
      <c r="EED4" s="473"/>
      <c r="EEE4" s="473"/>
      <c r="EEF4" s="473"/>
      <c r="EEG4" s="473"/>
      <c r="EEH4" s="473"/>
      <c r="EEI4" s="473"/>
      <c r="EEJ4" s="473"/>
      <c r="EEK4" s="473"/>
      <c r="EEL4" s="473"/>
      <c r="EEM4" s="473"/>
      <c r="EEN4" s="473"/>
      <c r="EEO4" s="473"/>
      <c r="EEP4" s="473"/>
      <c r="EEQ4" s="473"/>
      <c r="EER4" s="473"/>
      <c r="EES4" s="473"/>
      <c r="EET4" s="473"/>
      <c r="EEU4" s="473"/>
      <c r="EEV4" s="473"/>
      <c r="EEW4" s="473"/>
      <c r="EEX4" s="473"/>
      <c r="EEY4" s="473"/>
      <c r="EEZ4" s="473"/>
      <c r="EFA4" s="473"/>
      <c r="EFB4" s="473"/>
      <c r="EFC4" s="473"/>
      <c r="EFD4" s="473"/>
      <c r="EFE4" s="473"/>
      <c r="EFF4" s="473"/>
      <c r="EFG4" s="473"/>
      <c r="EFH4" s="473"/>
      <c r="EFI4" s="473"/>
      <c r="EFJ4" s="473"/>
      <c r="EFK4" s="473"/>
      <c r="EFL4" s="473"/>
      <c r="EFM4" s="473"/>
      <c r="EFN4" s="473"/>
      <c r="EFO4" s="473"/>
      <c r="EFP4" s="473"/>
      <c r="EFQ4" s="473"/>
      <c r="EFR4" s="473"/>
      <c r="EFS4" s="473"/>
      <c r="EFT4" s="473"/>
      <c r="EFU4" s="473"/>
      <c r="EFV4" s="473"/>
      <c r="EFW4" s="473"/>
      <c r="EFX4" s="473"/>
      <c r="EFY4" s="473"/>
      <c r="EFZ4" s="473"/>
      <c r="EGA4" s="473"/>
      <c r="EGB4" s="473"/>
      <c r="EGC4" s="473"/>
      <c r="EGD4" s="473"/>
      <c r="EGE4" s="473"/>
      <c r="EGF4" s="473"/>
      <c r="EGG4" s="473"/>
      <c r="EGH4" s="473"/>
      <c r="EGI4" s="473"/>
      <c r="EGJ4" s="473"/>
      <c r="EGK4" s="473"/>
      <c r="EGL4" s="473"/>
      <c r="EGM4" s="473"/>
      <c r="EGN4" s="473"/>
      <c r="EGO4" s="473"/>
      <c r="EGP4" s="473"/>
      <c r="EGQ4" s="473"/>
      <c r="EGR4" s="473"/>
      <c r="EGS4" s="473"/>
      <c r="EGT4" s="473"/>
      <c r="EGU4" s="473"/>
      <c r="EGV4" s="473"/>
      <c r="EGW4" s="473"/>
      <c r="EGX4" s="473"/>
      <c r="EGY4" s="473"/>
      <c r="EGZ4" s="473"/>
      <c r="EHA4" s="473"/>
      <c r="EHB4" s="473"/>
      <c r="EHC4" s="473"/>
      <c r="EHD4" s="473"/>
      <c r="EHE4" s="473"/>
      <c r="EHF4" s="473"/>
      <c r="EHG4" s="473"/>
      <c r="EHH4" s="473"/>
      <c r="EHI4" s="473"/>
      <c r="EHJ4" s="473"/>
      <c r="EHK4" s="473"/>
      <c r="EHL4" s="473"/>
      <c r="EHM4" s="473"/>
      <c r="EHN4" s="473"/>
      <c r="EHO4" s="473"/>
      <c r="EHP4" s="473"/>
      <c r="EHQ4" s="473"/>
      <c r="EHR4" s="473"/>
      <c r="EHS4" s="473"/>
      <c r="EHT4" s="473"/>
      <c r="EHU4" s="473"/>
      <c r="EHV4" s="473"/>
      <c r="EHW4" s="473"/>
      <c r="EHX4" s="473"/>
      <c r="EHY4" s="473"/>
      <c r="EHZ4" s="473"/>
      <c r="EIA4" s="473"/>
      <c r="EIB4" s="473"/>
      <c r="EIC4" s="473"/>
      <c r="EID4" s="473"/>
      <c r="EIE4" s="473"/>
      <c r="EIF4" s="473"/>
      <c r="EIG4" s="473"/>
      <c r="EIH4" s="473"/>
      <c r="EII4" s="473"/>
      <c r="EIJ4" s="473"/>
      <c r="EIK4" s="473"/>
      <c r="EIL4" s="473"/>
      <c r="EIM4" s="473"/>
      <c r="EIN4" s="473"/>
      <c r="EIO4" s="473"/>
      <c r="EIP4" s="473"/>
      <c r="EIQ4" s="473"/>
      <c r="EIR4" s="473"/>
      <c r="EIS4" s="473"/>
      <c r="EIT4" s="473"/>
      <c r="EIU4" s="473"/>
      <c r="EIV4" s="473"/>
      <c r="EIW4" s="473"/>
      <c r="EIX4" s="473"/>
      <c r="EIY4" s="473"/>
      <c r="EIZ4" s="473"/>
      <c r="EJA4" s="473"/>
      <c r="EJB4" s="473"/>
      <c r="EJC4" s="473"/>
      <c r="EJD4" s="473"/>
      <c r="EJE4" s="473"/>
      <c r="EJF4" s="473"/>
      <c r="EJG4" s="473"/>
      <c r="EJH4" s="473"/>
      <c r="EJI4" s="473"/>
      <c r="EJJ4" s="473"/>
      <c r="EJK4" s="473"/>
      <c r="EJL4" s="473"/>
      <c r="EJM4" s="473"/>
      <c r="EJN4" s="473"/>
      <c r="EJO4" s="473"/>
      <c r="EJP4" s="473"/>
      <c r="EJQ4" s="473"/>
      <c r="EJR4" s="473"/>
      <c r="EJS4" s="473"/>
      <c r="EJT4" s="473"/>
      <c r="EJU4" s="473"/>
      <c r="EJV4" s="473"/>
      <c r="EJW4" s="473"/>
      <c r="EJX4" s="473"/>
      <c r="EJY4" s="473"/>
      <c r="EJZ4" s="473"/>
      <c r="EKA4" s="473"/>
      <c r="EKB4" s="473"/>
      <c r="EKC4" s="473"/>
      <c r="EKD4" s="473"/>
      <c r="EKE4" s="473"/>
      <c r="EKF4" s="473"/>
      <c r="EKG4" s="473"/>
      <c r="EKH4" s="473"/>
      <c r="EKI4" s="473"/>
      <c r="EKJ4" s="473"/>
      <c r="EKK4" s="473"/>
      <c r="EKL4" s="473"/>
      <c r="EKM4" s="473"/>
      <c r="EKN4" s="473"/>
      <c r="EKO4" s="473"/>
      <c r="EKP4" s="473"/>
      <c r="EKQ4" s="473"/>
      <c r="EKR4" s="473"/>
      <c r="EKS4" s="473"/>
      <c r="EKT4" s="473"/>
      <c r="EKU4" s="473"/>
      <c r="EKV4" s="473"/>
      <c r="EKW4" s="473"/>
      <c r="EKX4" s="473"/>
      <c r="EKY4" s="473"/>
      <c r="EKZ4" s="473"/>
      <c r="ELA4" s="473"/>
      <c r="ELB4" s="473"/>
      <c r="ELC4" s="473"/>
      <c r="ELD4" s="473"/>
      <c r="ELE4" s="473"/>
      <c r="ELF4" s="473"/>
      <c r="ELG4" s="473"/>
      <c r="ELH4" s="473"/>
      <c r="ELI4" s="473"/>
      <c r="ELJ4" s="473"/>
      <c r="ELK4" s="473"/>
      <c r="ELL4" s="473"/>
      <c r="ELM4" s="473"/>
      <c r="ELN4" s="473"/>
      <c r="ELO4" s="473"/>
      <c r="ELP4" s="473"/>
      <c r="ELQ4" s="473"/>
      <c r="ELR4" s="473"/>
      <c r="ELS4" s="473"/>
      <c r="ELT4" s="473"/>
      <c r="ELU4" s="473"/>
      <c r="ELV4" s="473"/>
      <c r="ELW4" s="473"/>
      <c r="ELX4" s="473"/>
      <c r="ELY4" s="473"/>
      <c r="ELZ4" s="473"/>
      <c r="EMA4" s="473"/>
      <c r="EMB4" s="473"/>
      <c r="EMC4" s="473"/>
      <c r="EMD4" s="473"/>
      <c r="EME4" s="473"/>
      <c r="EMF4" s="473"/>
      <c r="EMG4" s="473"/>
      <c r="EMH4" s="473"/>
      <c r="EMI4" s="473"/>
      <c r="EMJ4" s="473"/>
      <c r="EMK4" s="473"/>
      <c r="EML4" s="473"/>
      <c r="EMM4" s="473"/>
      <c r="EMN4" s="473"/>
      <c r="EMO4" s="473"/>
      <c r="EMP4" s="473"/>
      <c r="EMQ4" s="473"/>
      <c r="EMR4" s="473"/>
      <c r="EMS4" s="473"/>
      <c r="EMT4" s="473"/>
      <c r="EMU4" s="473"/>
      <c r="EMV4" s="473"/>
      <c r="EMW4" s="473"/>
      <c r="EMX4" s="473"/>
      <c r="EMY4" s="473"/>
      <c r="EMZ4" s="473"/>
      <c r="ENA4" s="473"/>
      <c r="ENB4" s="473"/>
      <c r="ENC4" s="473"/>
      <c r="END4" s="473"/>
      <c r="ENE4" s="473"/>
      <c r="ENF4" s="473"/>
      <c r="ENG4" s="473"/>
      <c r="ENH4" s="473"/>
      <c r="ENI4" s="473"/>
      <c r="ENJ4" s="473"/>
      <c r="ENK4" s="473"/>
      <c r="ENL4" s="473"/>
      <c r="ENM4" s="473"/>
      <c r="ENN4" s="473"/>
      <c r="ENO4" s="473"/>
      <c r="ENP4" s="473"/>
      <c r="ENQ4" s="473"/>
      <c r="ENR4" s="473"/>
      <c r="ENS4" s="473"/>
      <c r="ENT4" s="473"/>
      <c r="ENU4" s="473"/>
      <c r="ENV4" s="473"/>
      <c r="ENW4" s="473"/>
      <c r="ENX4" s="473"/>
      <c r="ENY4" s="473"/>
      <c r="ENZ4" s="473"/>
      <c r="EOA4" s="473"/>
      <c r="EOB4" s="473"/>
      <c r="EOC4" s="473"/>
      <c r="EOD4" s="473"/>
      <c r="EOE4" s="473"/>
      <c r="EOF4" s="473"/>
      <c r="EOG4" s="473"/>
      <c r="EOH4" s="473"/>
      <c r="EOI4" s="473"/>
      <c r="EOJ4" s="473"/>
      <c r="EOK4" s="473"/>
      <c r="EOL4" s="473"/>
      <c r="EOM4" s="473"/>
      <c r="EON4" s="473"/>
      <c r="EOO4" s="473"/>
      <c r="EOP4" s="473"/>
      <c r="EOQ4" s="473"/>
      <c r="EOR4" s="473"/>
      <c r="EOS4" s="473"/>
      <c r="EOT4" s="473"/>
      <c r="EOU4" s="473"/>
      <c r="EOV4" s="473"/>
      <c r="EOW4" s="473"/>
      <c r="EOX4" s="473"/>
      <c r="EOY4" s="473"/>
      <c r="EOZ4" s="473"/>
      <c r="EPA4" s="473"/>
      <c r="EPB4" s="473"/>
      <c r="EPC4" s="473"/>
      <c r="EPD4" s="473"/>
      <c r="EPE4" s="473"/>
      <c r="EPF4" s="473"/>
      <c r="EPG4" s="473"/>
      <c r="EPH4" s="473"/>
      <c r="EPI4" s="473"/>
      <c r="EPJ4" s="473"/>
      <c r="EPK4" s="473"/>
      <c r="EPL4" s="473"/>
      <c r="EPM4" s="473"/>
      <c r="EPN4" s="473"/>
      <c r="EPO4" s="473"/>
      <c r="EPP4" s="473"/>
      <c r="EPQ4" s="473"/>
      <c r="EPR4" s="473"/>
      <c r="EPS4" s="473"/>
      <c r="EPT4" s="473"/>
      <c r="EPU4" s="473"/>
      <c r="EPV4" s="473"/>
      <c r="EPW4" s="473"/>
      <c r="EPX4" s="473"/>
      <c r="EPY4" s="473"/>
      <c r="EPZ4" s="473"/>
      <c r="EQA4" s="473"/>
      <c r="EQB4" s="473"/>
      <c r="EQC4" s="473"/>
      <c r="EQD4" s="473"/>
      <c r="EQE4" s="473"/>
      <c r="EQF4" s="473"/>
      <c r="EQG4" s="473"/>
      <c r="EQH4" s="473"/>
      <c r="EQI4" s="473"/>
      <c r="EQJ4" s="473"/>
      <c r="EQK4" s="473"/>
      <c r="EQL4" s="473"/>
      <c r="EQM4" s="473"/>
      <c r="EQN4" s="473"/>
      <c r="EQO4" s="473"/>
      <c r="EQP4" s="473"/>
      <c r="EQQ4" s="473"/>
      <c r="EQR4" s="473"/>
      <c r="EQS4" s="473"/>
      <c r="EQT4" s="473"/>
      <c r="EQU4" s="473"/>
      <c r="EQV4" s="473"/>
      <c r="EQW4" s="473"/>
      <c r="EQX4" s="473"/>
      <c r="EQY4" s="473"/>
      <c r="EQZ4" s="473"/>
      <c r="ERA4" s="473"/>
      <c r="ERB4" s="473"/>
      <c r="ERC4" s="473"/>
      <c r="ERD4" s="473"/>
      <c r="ERE4" s="473"/>
      <c r="ERF4" s="473"/>
      <c r="ERG4" s="473"/>
      <c r="ERH4" s="473"/>
      <c r="ERI4" s="473"/>
      <c r="ERJ4" s="473"/>
      <c r="ERK4" s="473"/>
      <c r="ERL4" s="473"/>
      <c r="ERM4" s="473"/>
      <c r="ERN4" s="473"/>
      <c r="ERO4" s="473"/>
      <c r="ERP4" s="473"/>
      <c r="ERQ4" s="473"/>
      <c r="ERR4" s="473"/>
      <c r="ERS4" s="473"/>
      <c r="ERT4" s="473"/>
      <c r="ERU4" s="473"/>
      <c r="ERV4" s="473"/>
      <c r="ERW4" s="473"/>
      <c r="ERX4" s="473"/>
      <c r="ERY4" s="473"/>
      <c r="ERZ4" s="473"/>
      <c r="ESA4" s="473"/>
      <c r="ESB4" s="473"/>
      <c r="ESC4" s="473"/>
      <c r="ESD4" s="473"/>
      <c r="ESE4" s="473"/>
      <c r="ESF4" s="473"/>
      <c r="ESG4" s="473"/>
      <c r="ESH4" s="473"/>
      <c r="ESI4" s="473"/>
      <c r="ESJ4" s="473"/>
      <c r="ESK4" s="473"/>
      <c r="ESL4" s="473"/>
      <c r="ESM4" s="473"/>
      <c r="ESN4" s="473"/>
      <c r="ESO4" s="473"/>
      <c r="ESP4" s="473"/>
      <c r="ESQ4" s="473"/>
      <c r="ESR4" s="473"/>
      <c r="ESS4" s="473"/>
      <c r="EST4" s="473"/>
      <c r="ESU4" s="473"/>
      <c r="ESV4" s="473"/>
      <c r="ESW4" s="473"/>
      <c r="ESX4" s="473"/>
      <c r="ESY4" s="473"/>
      <c r="ESZ4" s="473"/>
      <c r="ETA4" s="473"/>
      <c r="ETB4" s="473"/>
      <c r="ETC4" s="473"/>
      <c r="ETD4" s="473"/>
      <c r="ETE4" s="473"/>
      <c r="ETF4" s="473"/>
      <c r="ETG4" s="473"/>
      <c r="ETH4" s="473"/>
      <c r="ETI4" s="473"/>
      <c r="ETJ4" s="473"/>
      <c r="ETK4" s="473"/>
      <c r="ETL4" s="473"/>
      <c r="ETM4" s="473"/>
      <c r="ETN4" s="473"/>
      <c r="ETO4" s="473"/>
      <c r="ETP4" s="473"/>
      <c r="ETQ4" s="473"/>
      <c r="ETR4" s="473"/>
      <c r="ETS4" s="473"/>
      <c r="ETT4" s="473"/>
      <c r="ETU4" s="473"/>
      <c r="ETV4" s="473"/>
      <c r="ETW4" s="473"/>
      <c r="ETX4" s="473"/>
      <c r="ETY4" s="473"/>
      <c r="ETZ4" s="473"/>
      <c r="EUA4" s="473"/>
      <c r="EUB4" s="473"/>
      <c r="EUC4" s="473"/>
      <c r="EUD4" s="473"/>
      <c r="EUE4" s="473"/>
      <c r="EUF4" s="473"/>
      <c r="EUG4" s="473"/>
      <c r="EUH4" s="473"/>
      <c r="EUI4" s="473"/>
      <c r="EUJ4" s="473"/>
      <c r="EUK4" s="473"/>
      <c r="EUL4" s="473"/>
      <c r="EUM4" s="473"/>
      <c r="EUN4" s="473"/>
      <c r="EUO4" s="473"/>
      <c r="EUP4" s="473"/>
      <c r="EUQ4" s="473"/>
      <c r="EUR4" s="473"/>
      <c r="EUS4" s="473"/>
      <c r="EUT4" s="473"/>
      <c r="EUU4" s="473"/>
      <c r="EUV4" s="473"/>
      <c r="EUW4" s="473"/>
      <c r="EUX4" s="473"/>
      <c r="EUY4" s="473"/>
      <c r="EUZ4" s="473"/>
      <c r="EVA4" s="473"/>
      <c r="EVB4" s="473"/>
      <c r="EVC4" s="473"/>
      <c r="EVD4" s="473"/>
      <c r="EVE4" s="473"/>
      <c r="EVF4" s="473"/>
      <c r="EVG4" s="473"/>
      <c r="EVH4" s="473"/>
      <c r="EVI4" s="473"/>
      <c r="EVJ4" s="473"/>
      <c r="EVK4" s="473"/>
      <c r="EVL4" s="473"/>
      <c r="EVM4" s="473"/>
      <c r="EVN4" s="473"/>
      <c r="EVO4" s="473"/>
      <c r="EVP4" s="473"/>
      <c r="EVQ4" s="473"/>
      <c r="EVR4" s="473"/>
      <c r="EVS4" s="473"/>
      <c r="EVT4" s="473"/>
      <c r="EVU4" s="473"/>
      <c r="EVV4" s="473"/>
      <c r="EVW4" s="473"/>
      <c r="EVX4" s="473"/>
      <c r="EVY4" s="473"/>
      <c r="EVZ4" s="473"/>
      <c r="EWA4" s="473"/>
      <c r="EWB4" s="473"/>
      <c r="EWC4" s="473"/>
      <c r="EWD4" s="473"/>
      <c r="EWE4" s="473"/>
      <c r="EWF4" s="473"/>
      <c r="EWG4" s="473"/>
      <c r="EWH4" s="473"/>
      <c r="EWI4" s="473"/>
      <c r="EWJ4" s="473"/>
      <c r="EWK4" s="473"/>
      <c r="EWL4" s="473"/>
      <c r="EWM4" s="473"/>
      <c r="EWN4" s="473"/>
      <c r="EWO4" s="473"/>
      <c r="EWP4" s="473"/>
      <c r="EWQ4" s="473"/>
      <c r="EWR4" s="473"/>
      <c r="EWS4" s="473"/>
      <c r="EWT4" s="473"/>
      <c r="EWU4" s="473"/>
      <c r="EWV4" s="473"/>
      <c r="EWW4" s="473"/>
      <c r="EWX4" s="473"/>
      <c r="EWY4" s="473"/>
      <c r="EWZ4" s="473"/>
      <c r="EXA4" s="473"/>
      <c r="EXB4" s="473"/>
      <c r="EXC4" s="473"/>
      <c r="EXD4" s="473"/>
      <c r="EXE4" s="473"/>
      <c r="EXF4" s="473"/>
      <c r="EXG4" s="473"/>
      <c r="EXH4" s="473"/>
      <c r="EXI4" s="473"/>
      <c r="EXJ4" s="473"/>
      <c r="EXK4" s="473"/>
      <c r="EXL4" s="473"/>
      <c r="EXM4" s="473"/>
      <c r="EXN4" s="473"/>
      <c r="EXO4" s="473"/>
      <c r="EXP4" s="473"/>
      <c r="EXQ4" s="473"/>
      <c r="EXR4" s="473"/>
      <c r="EXS4" s="473"/>
      <c r="EXT4" s="473"/>
      <c r="EXU4" s="473"/>
      <c r="EXV4" s="473"/>
      <c r="EXW4" s="473"/>
      <c r="EXX4" s="473"/>
      <c r="EXY4" s="473"/>
      <c r="EXZ4" s="473"/>
      <c r="EYA4" s="473"/>
      <c r="EYB4" s="473"/>
      <c r="EYC4" s="473"/>
      <c r="EYD4" s="473"/>
      <c r="EYE4" s="473"/>
      <c r="EYF4" s="473"/>
      <c r="EYG4" s="473"/>
      <c r="EYH4" s="473"/>
      <c r="EYI4" s="473"/>
      <c r="EYJ4" s="473"/>
      <c r="EYK4" s="473"/>
      <c r="EYL4" s="473"/>
      <c r="EYM4" s="473"/>
      <c r="EYN4" s="473"/>
      <c r="EYO4" s="473"/>
      <c r="EYP4" s="473"/>
      <c r="EYQ4" s="473"/>
      <c r="EYR4" s="473"/>
      <c r="EYS4" s="473"/>
      <c r="EYT4" s="473"/>
      <c r="EYU4" s="473"/>
      <c r="EYV4" s="473"/>
      <c r="EYW4" s="473"/>
      <c r="EYX4" s="473"/>
      <c r="EYY4" s="473"/>
      <c r="EYZ4" s="473"/>
      <c r="EZA4" s="473"/>
      <c r="EZB4" s="473"/>
      <c r="EZC4" s="473"/>
      <c r="EZD4" s="473"/>
      <c r="EZE4" s="473"/>
      <c r="EZF4" s="473"/>
      <c r="EZG4" s="473"/>
      <c r="EZH4" s="473"/>
      <c r="EZI4" s="473"/>
      <c r="EZJ4" s="473"/>
      <c r="EZK4" s="473"/>
      <c r="EZL4" s="473"/>
      <c r="EZM4" s="473"/>
      <c r="EZN4" s="473"/>
      <c r="EZO4" s="473"/>
      <c r="EZP4" s="473"/>
      <c r="EZQ4" s="473"/>
      <c r="EZR4" s="473"/>
      <c r="EZS4" s="473"/>
      <c r="EZT4" s="473"/>
      <c r="EZU4" s="473"/>
      <c r="EZV4" s="473"/>
      <c r="EZW4" s="473"/>
      <c r="EZX4" s="473"/>
      <c r="EZY4" s="473"/>
      <c r="EZZ4" s="473"/>
      <c r="FAA4" s="473"/>
      <c r="FAB4" s="473"/>
      <c r="FAC4" s="473"/>
      <c r="FAD4" s="473"/>
      <c r="FAE4" s="473"/>
      <c r="FAF4" s="473"/>
      <c r="FAG4" s="473"/>
      <c r="FAH4" s="473"/>
      <c r="FAI4" s="473"/>
      <c r="FAJ4" s="473"/>
      <c r="FAK4" s="473"/>
      <c r="FAL4" s="473"/>
      <c r="FAM4" s="473"/>
      <c r="FAN4" s="473"/>
      <c r="FAO4" s="473"/>
      <c r="FAP4" s="473"/>
      <c r="FAQ4" s="473"/>
      <c r="FAR4" s="473"/>
      <c r="FAS4" s="473"/>
      <c r="FAT4" s="473"/>
      <c r="FAU4" s="473"/>
      <c r="FAV4" s="473"/>
      <c r="FAW4" s="473"/>
      <c r="FAX4" s="473"/>
      <c r="FAY4" s="473"/>
      <c r="FAZ4" s="473"/>
      <c r="FBA4" s="473"/>
      <c r="FBB4" s="473"/>
      <c r="FBC4" s="473"/>
      <c r="FBD4" s="473"/>
      <c r="FBE4" s="473"/>
      <c r="FBF4" s="473"/>
      <c r="FBG4" s="473"/>
      <c r="FBH4" s="473"/>
      <c r="FBI4" s="473"/>
      <c r="FBJ4" s="473"/>
      <c r="FBK4" s="473"/>
      <c r="FBL4" s="473"/>
      <c r="FBM4" s="473"/>
      <c r="FBN4" s="473"/>
      <c r="FBO4" s="473"/>
      <c r="FBP4" s="473"/>
      <c r="FBQ4" s="473"/>
      <c r="FBR4" s="473"/>
      <c r="FBS4" s="473"/>
      <c r="FBT4" s="473"/>
      <c r="FBU4" s="473"/>
      <c r="FBV4" s="473"/>
      <c r="FBW4" s="473"/>
      <c r="FBX4" s="473"/>
      <c r="FBY4" s="473"/>
      <c r="FBZ4" s="473"/>
      <c r="FCA4" s="473"/>
      <c r="FCB4" s="473"/>
      <c r="FCC4" s="473"/>
      <c r="FCD4" s="473"/>
      <c r="FCE4" s="473"/>
      <c r="FCF4" s="473"/>
      <c r="FCG4" s="473"/>
      <c r="FCH4" s="473"/>
      <c r="FCI4" s="473"/>
      <c r="FCJ4" s="473"/>
      <c r="FCK4" s="473"/>
      <c r="FCL4" s="473"/>
      <c r="FCM4" s="473"/>
      <c r="FCN4" s="473"/>
      <c r="FCO4" s="473"/>
      <c r="FCP4" s="473"/>
      <c r="FCQ4" s="473"/>
      <c r="FCR4" s="473"/>
      <c r="FCS4" s="473"/>
      <c r="FCT4" s="473"/>
      <c r="FCU4" s="473"/>
      <c r="FCV4" s="473"/>
      <c r="FCW4" s="473"/>
      <c r="FCX4" s="473"/>
      <c r="FCY4" s="473"/>
      <c r="FCZ4" s="473"/>
      <c r="FDA4" s="473"/>
      <c r="FDB4" s="473"/>
      <c r="FDC4" s="473"/>
      <c r="FDD4" s="473"/>
      <c r="FDE4" s="473"/>
      <c r="FDF4" s="473"/>
      <c r="FDG4" s="473"/>
      <c r="FDH4" s="473"/>
      <c r="FDI4" s="473"/>
      <c r="FDJ4" s="473"/>
      <c r="FDK4" s="473"/>
      <c r="FDL4" s="473"/>
      <c r="FDM4" s="473"/>
      <c r="FDN4" s="473"/>
      <c r="FDO4" s="473"/>
      <c r="FDP4" s="473"/>
      <c r="FDQ4" s="473"/>
      <c r="FDR4" s="473"/>
      <c r="FDS4" s="473"/>
      <c r="FDT4" s="473"/>
      <c r="FDU4" s="473"/>
      <c r="FDV4" s="473"/>
      <c r="FDW4" s="473"/>
      <c r="FDX4" s="473"/>
      <c r="FDY4" s="473"/>
      <c r="FDZ4" s="473"/>
      <c r="FEA4" s="473"/>
      <c r="FEB4" s="473"/>
      <c r="FEC4" s="473"/>
      <c r="FED4" s="473"/>
      <c r="FEE4" s="473"/>
      <c r="FEF4" s="473"/>
      <c r="FEG4" s="473"/>
      <c r="FEH4" s="473"/>
      <c r="FEI4" s="473"/>
      <c r="FEJ4" s="473"/>
      <c r="FEK4" s="473"/>
      <c r="FEL4" s="473"/>
      <c r="FEM4" s="473"/>
      <c r="FEN4" s="473"/>
      <c r="FEO4" s="473"/>
      <c r="FEP4" s="473"/>
      <c r="FEQ4" s="473"/>
      <c r="FER4" s="473"/>
      <c r="FES4" s="473"/>
      <c r="FET4" s="473"/>
      <c r="FEU4" s="473"/>
      <c r="FEV4" s="473"/>
      <c r="FEW4" s="473"/>
      <c r="FEX4" s="473"/>
      <c r="FEY4" s="473"/>
      <c r="FEZ4" s="473"/>
      <c r="FFA4" s="473"/>
      <c r="FFB4" s="473"/>
      <c r="FFC4" s="473"/>
      <c r="FFD4" s="473"/>
      <c r="FFE4" s="473"/>
      <c r="FFF4" s="473"/>
      <c r="FFG4" s="473"/>
      <c r="FFH4" s="473"/>
      <c r="FFI4" s="473"/>
      <c r="FFJ4" s="473"/>
      <c r="FFK4" s="473"/>
      <c r="FFL4" s="473"/>
      <c r="FFM4" s="473"/>
      <c r="FFN4" s="473"/>
      <c r="FFO4" s="473"/>
      <c r="FFP4" s="473"/>
      <c r="FFQ4" s="473"/>
      <c r="FFR4" s="473"/>
      <c r="FFS4" s="473"/>
      <c r="FFT4" s="473"/>
      <c r="FFU4" s="473"/>
      <c r="FFV4" s="473"/>
      <c r="FFW4" s="473"/>
      <c r="FFX4" s="473"/>
      <c r="FFY4" s="473"/>
      <c r="FFZ4" s="473"/>
      <c r="FGA4" s="473"/>
      <c r="FGB4" s="473"/>
      <c r="FGC4" s="473"/>
      <c r="FGD4" s="473"/>
      <c r="FGE4" s="473"/>
      <c r="FGF4" s="473"/>
      <c r="FGG4" s="473"/>
      <c r="FGH4" s="473"/>
      <c r="FGI4" s="473"/>
      <c r="FGJ4" s="473"/>
      <c r="FGK4" s="473"/>
      <c r="FGL4" s="473"/>
      <c r="FGM4" s="473"/>
      <c r="FGN4" s="473"/>
      <c r="FGO4" s="473"/>
      <c r="FGP4" s="473"/>
      <c r="FGQ4" s="473"/>
      <c r="FGR4" s="473"/>
      <c r="FGS4" s="473"/>
      <c r="FGT4" s="473"/>
      <c r="FGU4" s="473"/>
      <c r="FGV4" s="473"/>
      <c r="FGW4" s="473"/>
      <c r="FGX4" s="473"/>
      <c r="FGY4" s="473"/>
      <c r="FGZ4" s="473"/>
      <c r="FHA4" s="473"/>
      <c r="FHB4" s="473"/>
      <c r="FHC4" s="473"/>
      <c r="FHD4" s="473"/>
      <c r="FHE4" s="473"/>
      <c r="FHF4" s="473"/>
      <c r="FHG4" s="473"/>
      <c r="FHH4" s="473"/>
      <c r="FHI4" s="473"/>
      <c r="FHJ4" s="473"/>
      <c r="FHK4" s="473"/>
      <c r="FHL4" s="473"/>
      <c r="FHM4" s="473"/>
      <c r="FHN4" s="473"/>
      <c r="FHO4" s="473"/>
      <c r="FHP4" s="473"/>
      <c r="FHQ4" s="473"/>
      <c r="FHR4" s="473"/>
      <c r="FHS4" s="473"/>
      <c r="FHT4" s="473"/>
      <c r="FHU4" s="473"/>
      <c r="FHV4" s="473"/>
      <c r="FHW4" s="473"/>
      <c r="FHX4" s="473"/>
      <c r="FHY4" s="473"/>
      <c r="FHZ4" s="473"/>
      <c r="FIA4" s="473"/>
      <c r="FIB4" s="473"/>
      <c r="FIC4" s="473"/>
      <c r="FID4" s="473"/>
      <c r="FIE4" s="473"/>
      <c r="FIF4" s="473"/>
      <c r="FIG4" s="473"/>
      <c r="FIH4" s="473"/>
      <c r="FII4" s="473"/>
      <c r="FIJ4" s="473"/>
      <c r="FIK4" s="473"/>
      <c r="FIL4" s="473"/>
      <c r="FIM4" s="473"/>
      <c r="FIN4" s="473"/>
      <c r="FIO4" s="473"/>
      <c r="FIP4" s="473"/>
      <c r="FIQ4" s="473"/>
      <c r="FIR4" s="473"/>
      <c r="FIS4" s="473"/>
      <c r="FIT4" s="473"/>
      <c r="FIU4" s="473"/>
      <c r="FIV4" s="473"/>
      <c r="FIW4" s="473"/>
      <c r="FIX4" s="473"/>
      <c r="FIY4" s="473"/>
      <c r="FIZ4" s="473"/>
      <c r="FJA4" s="473"/>
      <c r="FJB4" s="473"/>
      <c r="FJC4" s="473"/>
      <c r="FJD4" s="473"/>
      <c r="FJE4" s="473"/>
      <c r="FJF4" s="473"/>
      <c r="FJG4" s="473"/>
      <c r="FJH4" s="473"/>
      <c r="FJI4" s="473"/>
      <c r="FJJ4" s="473"/>
      <c r="FJK4" s="473"/>
      <c r="FJL4" s="473"/>
      <c r="FJM4" s="473"/>
      <c r="FJN4" s="473"/>
      <c r="FJO4" s="473"/>
      <c r="FJP4" s="473"/>
      <c r="FJQ4" s="473"/>
      <c r="FJR4" s="473"/>
      <c r="FJS4" s="473"/>
      <c r="FJT4" s="473"/>
      <c r="FJU4" s="473"/>
      <c r="FJV4" s="473"/>
      <c r="FJW4" s="473"/>
      <c r="FJX4" s="473"/>
      <c r="FJY4" s="473"/>
      <c r="FJZ4" s="473"/>
      <c r="FKA4" s="473"/>
      <c r="FKB4" s="473"/>
      <c r="FKC4" s="473"/>
      <c r="FKD4" s="473"/>
      <c r="FKE4" s="473"/>
      <c r="FKF4" s="473"/>
      <c r="FKG4" s="473"/>
      <c r="FKH4" s="473"/>
      <c r="FKI4" s="473"/>
      <c r="FKJ4" s="473"/>
      <c r="FKK4" s="473"/>
      <c r="FKL4" s="473"/>
      <c r="FKM4" s="473"/>
      <c r="FKN4" s="473"/>
      <c r="FKO4" s="473"/>
      <c r="FKP4" s="473"/>
      <c r="FKQ4" s="473"/>
      <c r="FKR4" s="473"/>
      <c r="FKS4" s="473"/>
      <c r="FKT4" s="473"/>
      <c r="FKU4" s="473"/>
      <c r="FKV4" s="473"/>
      <c r="FKW4" s="473"/>
      <c r="FKX4" s="473"/>
      <c r="FKY4" s="473"/>
      <c r="FKZ4" s="473"/>
      <c r="FLA4" s="473"/>
      <c r="FLB4" s="473"/>
      <c r="FLC4" s="473"/>
      <c r="FLD4" s="473"/>
      <c r="FLE4" s="473"/>
      <c r="FLF4" s="473"/>
      <c r="FLG4" s="473"/>
      <c r="FLH4" s="473"/>
      <c r="FLI4" s="473"/>
      <c r="FLJ4" s="473"/>
      <c r="FLK4" s="473"/>
      <c r="FLL4" s="473"/>
      <c r="FLM4" s="473"/>
      <c r="FLN4" s="473"/>
      <c r="FLO4" s="473"/>
      <c r="FLP4" s="473"/>
      <c r="FLQ4" s="473"/>
      <c r="FLR4" s="473"/>
      <c r="FLS4" s="473"/>
      <c r="FLT4" s="473"/>
      <c r="FLU4" s="473"/>
      <c r="FLV4" s="473"/>
      <c r="FLW4" s="473"/>
      <c r="FLX4" s="473"/>
      <c r="FLY4" s="473"/>
      <c r="FLZ4" s="473"/>
      <c r="FMA4" s="473"/>
      <c r="FMB4" s="473"/>
      <c r="FMC4" s="473"/>
      <c r="FMD4" s="473"/>
      <c r="FME4" s="473"/>
      <c r="FMF4" s="473"/>
      <c r="FMG4" s="473"/>
      <c r="FMH4" s="473"/>
      <c r="FMI4" s="473"/>
      <c r="FMJ4" s="473"/>
      <c r="FMK4" s="473"/>
      <c r="FML4" s="473"/>
      <c r="FMM4" s="473"/>
      <c r="FMN4" s="473"/>
      <c r="FMO4" s="473"/>
      <c r="FMP4" s="473"/>
      <c r="FMQ4" s="473"/>
      <c r="FMR4" s="473"/>
      <c r="FMS4" s="473"/>
      <c r="FMT4" s="473"/>
      <c r="FMU4" s="473"/>
      <c r="FMV4" s="473"/>
      <c r="FMW4" s="473"/>
      <c r="FMX4" s="473"/>
      <c r="FMY4" s="473"/>
      <c r="FMZ4" s="473"/>
      <c r="FNA4" s="473"/>
      <c r="FNB4" s="473"/>
      <c r="FNC4" s="473"/>
      <c r="FND4" s="473"/>
      <c r="FNE4" s="473"/>
      <c r="FNF4" s="473"/>
      <c r="FNG4" s="473"/>
      <c r="FNH4" s="473"/>
      <c r="FNI4" s="473"/>
      <c r="FNJ4" s="473"/>
      <c r="FNK4" s="473"/>
      <c r="FNL4" s="473"/>
      <c r="FNM4" s="473"/>
      <c r="FNN4" s="473"/>
      <c r="FNO4" s="473"/>
      <c r="FNP4" s="473"/>
      <c r="FNQ4" s="473"/>
      <c r="FNR4" s="473"/>
      <c r="FNS4" s="473"/>
      <c r="FNT4" s="473"/>
      <c r="FNU4" s="473"/>
      <c r="FNV4" s="473"/>
      <c r="FNW4" s="473"/>
      <c r="FNX4" s="473"/>
      <c r="FNY4" s="473"/>
      <c r="FNZ4" s="473"/>
      <c r="FOA4" s="473"/>
      <c r="FOB4" s="473"/>
      <c r="FOC4" s="473"/>
      <c r="FOD4" s="473"/>
      <c r="FOE4" s="473"/>
      <c r="FOF4" s="473"/>
      <c r="FOG4" s="473"/>
      <c r="FOH4" s="473"/>
      <c r="FOI4" s="473"/>
      <c r="FOJ4" s="473"/>
      <c r="FOK4" s="473"/>
      <c r="FOL4" s="473"/>
      <c r="FOM4" s="473"/>
      <c r="FON4" s="473"/>
      <c r="FOO4" s="473"/>
      <c r="FOP4" s="473"/>
      <c r="FOQ4" s="473"/>
      <c r="FOR4" s="473"/>
      <c r="FOS4" s="473"/>
      <c r="FOT4" s="473"/>
      <c r="FOU4" s="473"/>
      <c r="FOV4" s="473"/>
      <c r="FOW4" s="473"/>
      <c r="FOX4" s="473"/>
      <c r="FOY4" s="473"/>
      <c r="FOZ4" s="473"/>
      <c r="FPA4" s="473"/>
      <c r="FPB4" s="473"/>
      <c r="FPC4" s="473"/>
      <c r="FPD4" s="473"/>
      <c r="FPE4" s="473"/>
      <c r="FPF4" s="473"/>
      <c r="FPG4" s="473"/>
      <c r="FPH4" s="473"/>
      <c r="FPI4" s="473"/>
      <c r="FPJ4" s="473"/>
      <c r="FPK4" s="473"/>
      <c r="FPL4" s="473"/>
      <c r="FPM4" s="473"/>
      <c r="FPN4" s="473"/>
      <c r="FPO4" s="473"/>
      <c r="FPP4" s="473"/>
      <c r="FPQ4" s="473"/>
      <c r="FPR4" s="473"/>
      <c r="FPS4" s="473"/>
      <c r="FPT4" s="473"/>
      <c r="FPU4" s="473"/>
      <c r="FPV4" s="473"/>
      <c r="FPW4" s="473"/>
      <c r="FPX4" s="473"/>
      <c r="FPY4" s="473"/>
      <c r="FPZ4" s="473"/>
      <c r="FQA4" s="473"/>
      <c r="FQB4" s="473"/>
      <c r="FQC4" s="473"/>
      <c r="FQD4" s="473"/>
      <c r="FQE4" s="473"/>
      <c r="FQF4" s="473"/>
      <c r="FQG4" s="473"/>
      <c r="FQH4" s="473"/>
      <c r="FQI4" s="473"/>
      <c r="FQJ4" s="473"/>
      <c r="FQK4" s="473"/>
      <c r="FQL4" s="473"/>
      <c r="FQM4" s="473"/>
      <c r="FQN4" s="473"/>
      <c r="FQO4" s="473"/>
      <c r="FQP4" s="473"/>
      <c r="FQQ4" s="473"/>
      <c r="FQR4" s="473"/>
      <c r="FQS4" s="473"/>
      <c r="FQT4" s="473"/>
      <c r="FQU4" s="473"/>
      <c r="FQV4" s="473"/>
      <c r="FQW4" s="473"/>
      <c r="FQX4" s="473"/>
      <c r="FQY4" s="473"/>
      <c r="FQZ4" s="473"/>
      <c r="FRA4" s="473"/>
      <c r="FRB4" s="473"/>
      <c r="FRC4" s="473"/>
      <c r="FRD4" s="473"/>
      <c r="FRE4" s="473"/>
      <c r="FRF4" s="473"/>
      <c r="FRG4" s="473"/>
      <c r="FRH4" s="473"/>
      <c r="FRI4" s="473"/>
      <c r="FRJ4" s="473"/>
      <c r="FRK4" s="473"/>
      <c r="FRL4" s="473"/>
      <c r="FRM4" s="473"/>
      <c r="FRN4" s="473"/>
      <c r="FRO4" s="473"/>
      <c r="FRP4" s="473"/>
      <c r="FRQ4" s="473"/>
      <c r="FRR4" s="473"/>
      <c r="FRS4" s="473"/>
      <c r="FRT4" s="473"/>
      <c r="FRU4" s="473"/>
      <c r="FRV4" s="473"/>
      <c r="FRW4" s="473"/>
      <c r="FRX4" s="473"/>
      <c r="FRY4" s="473"/>
      <c r="FRZ4" s="473"/>
      <c r="FSA4" s="473"/>
      <c r="FSB4" s="473"/>
      <c r="FSC4" s="473"/>
      <c r="FSD4" s="473"/>
      <c r="FSE4" s="473"/>
      <c r="FSF4" s="473"/>
      <c r="FSG4" s="473"/>
      <c r="FSH4" s="473"/>
      <c r="FSI4" s="473"/>
      <c r="FSJ4" s="473"/>
      <c r="FSK4" s="473"/>
      <c r="FSL4" s="473"/>
      <c r="FSM4" s="473"/>
      <c r="FSN4" s="473"/>
      <c r="FSO4" s="473"/>
      <c r="FSP4" s="473"/>
      <c r="FSQ4" s="473"/>
      <c r="FSR4" s="473"/>
      <c r="FSS4" s="473"/>
      <c r="FST4" s="473"/>
      <c r="FSU4" s="473"/>
      <c r="FSV4" s="473"/>
      <c r="FSW4" s="473"/>
      <c r="FSX4" s="473"/>
      <c r="FSY4" s="473"/>
      <c r="FSZ4" s="473"/>
      <c r="FTA4" s="473"/>
      <c r="FTB4" s="473"/>
      <c r="FTC4" s="473"/>
      <c r="FTD4" s="473"/>
      <c r="FTE4" s="473"/>
      <c r="FTF4" s="473"/>
      <c r="FTG4" s="473"/>
      <c r="FTH4" s="473"/>
      <c r="FTI4" s="473"/>
      <c r="FTJ4" s="473"/>
      <c r="FTK4" s="473"/>
      <c r="FTL4" s="473"/>
      <c r="FTM4" s="473"/>
      <c r="FTN4" s="473"/>
      <c r="FTO4" s="473"/>
      <c r="FTP4" s="473"/>
      <c r="FTQ4" s="473"/>
      <c r="FTR4" s="473"/>
      <c r="FTS4" s="473"/>
      <c r="FTT4" s="473"/>
      <c r="FTU4" s="473"/>
      <c r="FTV4" s="473"/>
      <c r="FTW4" s="473"/>
      <c r="FTX4" s="473"/>
      <c r="FTY4" s="473"/>
      <c r="FTZ4" s="473"/>
      <c r="FUA4" s="473"/>
      <c r="FUB4" s="473"/>
      <c r="FUC4" s="473"/>
      <c r="FUD4" s="473"/>
      <c r="FUE4" s="473"/>
      <c r="FUF4" s="473"/>
      <c r="FUG4" s="473"/>
      <c r="FUH4" s="473"/>
      <c r="FUI4" s="473"/>
      <c r="FUJ4" s="473"/>
      <c r="FUK4" s="473"/>
      <c r="FUL4" s="473"/>
      <c r="FUM4" s="473"/>
      <c r="FUN4" s="473"/>
      <c r="FUO4" s="473"/>
      <c r="FUP4" s="473"/>
      <c r="FUQ4" s="473"/>
      <c r="FUR4" s="473"/>
      <c r="FUS4" s="473"/>
      <c r="FUT4" s="473"/>
      <c r="FUU4" s="473"/>
      <c r="FUV4" s="473"/>
      <c r="FUW4" s="473"/>
      <c r="FUX4" s="473"/>
      <c r="FUY4" s="473"/>
      <c r="FUZ4" s="473"/>
      <c r="FVA4" s="473"/>
      <c r="FVB4" s="473"/>
      <c r="FVC4" s="473"/>
      <c r="FVD4" s="473"/>
      <c r="FVE4" s="473"/>
      <c r="FVF4" s="473"/>
      <c r="FVG4" s="473"/>
      <c r="FVH4" s="473"/>
      <c r="FVI4" s="473"/>
      <c r="FVJ4" s="473"/>
      <c r="FVK4" s="473"/>
      <c r="FVL4" s="473"/>
      <c r="FVM4" s="473"/>
      <c r="FVN4" s="473"/>
      <c r="FVO4" s="473"/>
      <c r="FVP4" s="473"/>
      <c r="FVQ4" s="473"/>
      <c r="FVR4" s="473"/>
      <c r="FVS4" s="473"/>
      <c r="FVT4" s="473"/>
      <c r="FVU4" s="473"/>
      <c r="FVV4" s="473"/>
      <c r="FVW4" s="473"/>
      <c r="FVX4" s="473"/>
      <c r="FVY4" s="473"/>
      <c r="FVZ4" s="473"/>
      <c r="FWA4" s="473"/>
      <c r="FWB4" s="473"/>
      <c r="FWC4" s="473"/>
      <c r="FWD4" s="473"/>
      <c r="FWE4" s="473"/>
      <c r="FWF4" s="473"/>
      <c r="FWG4" s="473"/>
      <c r="FWH4" s="473"/>
      <c r="FWI4" s="473"/>
      <c r="FWJ4" s="473"/>
      <c r="FWK4" s="473"/>
      <c r="FWL4" s="473"/>
      <c r="FWM4" s="473"/>
      <c r="FWN4" s="473"/>
      <c r="FWO4" s="473"/>
      <c r="FWP4" s="473"/>
      <c r="FWQ4" s="473"/>
      <c r="FWR4" s="473"/>
      <c r="FWS4" s="473"/>
      <c r="FWT4" s="473"/>
      <c r="FWU4" s="473"/>
      <c r="FWV4" s="473"/>
      <c r="FWW4" s="473"/>
      <c r="FWX4" s="473"/>
      <c r="FWY4" s="473"/>
      <c r="FWZ4" s="473"/>
      <c r="FXA4" s="473"/>
      <c r="FXB4" s="473"/>
      <c r="FXC4" s="473"/>
      <c r="FXD4" s="473"/>
      <c r="FXE4" s="473"/>
      <c r="FXF4" s="473"/>
      <c r="FXG4" s="473"/>
      <c r="FXH4" s="473"/>
      <c r="FXI4" s="473"/>
      <c r="FXJ4" s="473"/>
      <c r="FXK4" s="473"/>
      <c r="FXL4" s="473"/>
      <c r="FXM4" s="473"/>
      <c r="FXN4" s="473"/>
      <c r="FXO4" s="473"/>
      <c r="FXP4" s="473"/>
      <c r="FXQ4" s="473"/>
      <c r="FXR4" s="473"/>
      <c r="FXS4" s="473"/>
      <c r="FXT4" s="473"/>
      <c r="FXU4" s="473"/>
      <c r="FXV4" s="473"/>
      <c r="FXW4" s="473"/>
      <c r="FXX4" s="473"/>
      <c r="FXY4" s="473"/>
      <c r="FXZ4" s="473"/>
      <c r="FYA4" s="473"/>
      <c r="FYB4" s="473"/>
      <c r="FYC4" s="473"/>
      <c r="FYD4" s="473"/>
      <c r="FYE4" s="473"/>
      <c r="FYF4" s="473"/>
      <c r="FYG4" s="473"/>
      <c r="FYH4" s="473"/>
      <c r="FYI4" s="473"/>
      <c r="FYJ4" s="473"/>
      <c r="FYK4" s="473"/>
      <c r="FYL4" s="473"/>
      <c r="FYM4" s="473"/>
      <c r="FYN4" s="473"/>
      <c r="FYO4" s="473"/>
      <c r="FYP4" s="473"/>
      <c r="FYQ4" s="473"/>
      <c r="FYR4" s="473"/>
      <c r="FYS4" s="473"/>
      <c r="FYT4" s="473"/>
      <c r="FYU4" s="473"/>
      <c r="FYV4" s="473"/>
      <c r="FYW4" s="473"/>
      <c r="FYX4" s="473"/>
      <c r="FYY4" s="473"/>
      <c r="FYZ4" s="473"/>
      <c r="FZA4" s="473"/>
      <c r="FZB4" s="473"/>
      <c r="FZC4" s="473"/>
      <c r="FZD4" s="473"/>
      <c r="FZE4" s="473"/>
      <c r="FZF4" s="473"/>
      <c r="FZG4" s="473"/>
      <c r="FZH4" s="473"/>
      <c r="FZI4" s="473"/>
      <c r="FZJ4" s="473"/>
      <c r="FZK4" s="473"/>
      <c r="FZL4" s="473"/>
      <c r="FZM4" s="473"/>
      <c r="FZN4" s="473"/>
      <c r="FZO4" s="473"/>
      <c r="FZP4" s="473"/>
      <c r="FZQ4" s="473"/>
      <c r="FZR4" s="473"/>
      <c r="FZS4" s="473"/>
      <c r="FZT4" s="473"/>
      <c r="FZU4" s="473"/>
      <c r="FZV4" s="473"/>
      <c r="FZW4" s="473"/>
      <c r="FZX4" s="473"/>
      <c r="FZY4" s="473"/>
      <c r="FZZ4" s="473"/>
      <c r="GAA4" s="473"/>
      <c r="GAB4" s="473"/>
      <c r="GAC4" s="473"/>
      <c r="GAD4" s="473"/>
      <c r="GAE4" s="473"/>
      <c r="GAF4" s="473"/>
      <c r="GAG4" s="473"/>
      <c r="GAH4" s="473"/>
      <c r="GAI4" s="473"/>
      <c r="GAJ4" s="473"/>
      <c r="GAK4" s="473"/>
      <c r="GAL4" s="473"/>
      <c r="GAM4" s="473"/>
      <c r="GAN4" s="473"/>
      <c r="GAO4" s="473"/>
      <c r="GAP4" s="473"/>
      <c r="GAQ4" s="473"/>
      <c r="GAR4" s="473"/>
      <c r="GAS4" s="473"/>
      <c r="GAT4" s="473"/>
      <c r="GAU4" s="473"/>
      <c r="GAV4" s="473"/>
      <c r="GAW4" s="473"/>
      <c r="GAX4" s="473"/>
      <c r="GAY4" s="473"/>
      <c r="GAZ4" s="473"/>
      <c r="GBA4" s="473"/>
      <c r="GBB4" s="473"/>
      <c r="GBC4" s="473"/>
      <c r="GBD4" s="473"/>
      <c r="GBE4" s="473"/>
      <c r="GBF4" s="473"/>
      <c r="GBG4" s="473"/>
      <c r="GBH4" s="473"/>
      <c r="GBI4" s="473"/>
      <c r="GBJ4" s="473"/>
      <c r="GBK4" s="473"/>
      <c r="GBL4" s="473"/>
      <c r="GBM4" s="473"/>
      <c r="GBN4" s="473"/>
      <c r="GBO4" s="473"/>
      <c r="GBP4" s="473"/>
      <c r="GBQ4" s="473"/>
      <c r="GBR4" s="473"/>
      <c r="GBS4" s="473"/>
      <c r="GBT4" s="473"/>
      <c r="GBU4" s="473"/>
      <c r="GBV4" s="473"/>
      <c r="GBW4" s="473"/>
      <c r="GBX4" s="473"/>
      <c r="GBY4" s="473"/>
      <c r="GBZ4" s="473"/>
      <c r="GCA4" s="473"/>
      <c r="GCB4" s="473"/>
      <c r="GCC4" s="473"/>
      <c r="GCD4" s="473"/>
      <c r="GCE4" s="473"/>
      <c r="GCF4" s="473"/>
      <c r="GCG4" s="473"/>
      <c r="GCH4" s="473"/>
      <c r="GCI4" s="473"/>
      <c r="GCJ4" s="473"/>
      <c r="GCK4" s="473"/>
      <c r="GCL4" s="473"/>
      <c r="GCM4" s="473"/>
      <c r="GCN4" s="473"/>
      <c r="GCO4" s="473"/>
      <c r="GCP4" s="473"/>
      <c r="GCQ4" s="473"/>
      <c r="GCR4" s="473"/>
      <c r="GCS4" s="473"/>
      <c r="GCT4" s="473"/>
      <c r="GCU4" s="473"/>
      <c r="GCV4" s="473"/>
      <c r="GCW4" s="473"/>
      <c r="GCX4" s="473"/>
      <c r="GCY4" s="473"/>
      <c r="GCZ4" s="473"/>
      <c r="GDA4" s="473"/>
      <c r="GDB4" s="473"/>
      <c r="GDC4" s="473"/>
      <c r="GDD4" s="473"/>
      <c r="GDE4" s="473"/>
      <c r="GDF4" s="473"/>
      <c r="GDG4" s="473"/>
      <c r="GDH4" s="473"/>
      <c r="GDI4" s="473"/>
      <c r="GDJ4" s="473"/>
      <c r="GDK4" s="473"/>
      <c r="GDL4" s="473"/>
      <c r="GDM4" s="473"/>
      <c r="GDN4" s="473"/>
      <c r="GDO4" s="473"/>
      <c r="GDP4" s="473"/>
      <c r="GDQ4" s="473"/>
      <c r="GDR4" s="473"/>
      <c r="GDS4" s="473"/>
      <c r="GDT4" s="473"/>
      <c r="GDU4" s="473"/>
      <c r="GDV4" s="473"/>
      <c r="GDW4" s="473"/>
      <c r="GDX4" s="473"/>
      <c r="GDY4" s="473"/>
      <c r="GDZ4" s="473"/>
      <c r="GEA4" s="473"/>
      <c r="GEB4" s="473"/>
      <c r="GEC4" s="473"/>
      <c r="GED4" s="473"/>
      <c r="GEE4" s="473"/>
      <c r="GEF4" s="473"/>
      <c r="GEG4" s="473"/>
      <c r="GEH4" s="473"/>
      <c r="GEI4" s="473"/>
      <c r="GEJ4" s="473"/>
      <c r="GEK4" s="473"/>
      <c r="GEL4" s="473"/>
      <c r="GEM4" s="473"/>
      <c r="GEN4" s="473"/>
      <c r="GEO4" s="473"/>
      <c r="GEP4" s="473"/>
      <c r="GEQ4" s="473"/>
      <c r="GER4" s="473"/>
      <c r="GES4" s="473"/>
      <c r="GET4" s="473"/>
      <c r="GEU4" s="473"/>
      <c r="GEV4" s="473"/>
      <c r="GEW4" s="473"/>
      <c r="GEX4" s="473"/>
      <c r="GEY4" s="473"/>
      <c r="GEZ4" s="473"/>
      <c r="GFA4" s="473"/>
      <c r="GFB4" s="473"/>
      <c r="GFC4" s="473"/>
      <c r="GFD4" s="473"/>
      <c r="GFE4" s="473"/>
      <c r="GFF4" s="473"/>
      <c r="GFG4" s="473"/>
      <c r="GFH4" s="473"/>
      <c r="GFI4" s="473"/>
      <c r="GFJ4" s="473"/>
      <c r="GFK4" s="473"/>
      <c r="GFL4" s="473"/>
      <c r="GFM4" s="473"/>
      <c r="GFN4" s="473"/>
      <c r="GFO4" s="473"/>
      <c r="GFP4" s="473"/>
      <c r="GFQ4" s="473"/>
      <c r="GFR4" s="473"/>
      <c r="GFS4" s="473"/>
      <c r="GFT4" s="473"/>
      <c r="GFU4" s="473"/>
      <c r="GFV4" s="473"/>
      <c r="GFW4" s="473"/>
      <c r="GFX4" s="473"/>
      <c r="GFY4" s="473"/>
      <c r="GFZ4" s="473"/>
      <c r="GGA4" s="473"/>
      <c r="GGB4" s="473"/>
      <c r="GGC4" s="473"/>
      <c r="GGD4" s="473"/>
      <c r="GGE4" s="473"/>
      <c r="GGF4" s="473"/>
      <c r="GGG4" s="473"/>
      <c r="GGH4" s="473"/>
      <c r="GGI4" s="473"/>
      <c r="GGJ4" s="473"/>
      <c r="GGK4" s="473"/>
      <c r="GGL4" s="473"/>
      <c r="GGM4" s="473"/>
      <c r="GGN4" s="473"/>
      <c r="GGO4" s="473"/>
      <c r="GGP4" s="473"/>
      <c r="GGQ4" s="473"/>
      <c r="GGR4" s="473"/>
      <c r="GGS4" s="473"/>
      <c r="GGT4" s="473"/>
      <c r="GGU4" s="473"/>
      <c r="GGV4" s="473"/>
      <c r="GGW4" s="473"/>
      <c r="GGX4" s="473"/>
      <c r="GGY4" s="473"/>
      <c r="GGZ4" s="473"/>
      <c r="GHA4" s="473"/>
      <c r="GHB4" s="473"/>
      <c r="GHC4" s="473"/>
      <c r="GHD4" s="473"/>
      <c r="GHE4" s="473"/>
      <c r="GHF4" s="473"/>
      <c r="GHG4" s="473"/>
      <c r="GHH4" s="473"/>
      <c r="GHI4" s="473"/>
      <c r="GHJ4" s="473"/>
      <c r="GHK4" s="473"/>
      <c r="GHL4" s="473"/>
      <c r="GHM4" s="473"/>
      <c r="GHN4" s="473"/>
      <c r="GHO4" s="473"/>
      <c r="GHP4" s="473"/>
      <c r="GHQ4" s="473"/>
      <c r="GHR4" s="473"/>
      <c r="GHS4" s="473"/>
      <c r="GHT4" s="473"/>
      <c r="GHU4" s="473"/>
      <c r="GHV4" s="473"/>
      <c r="GHW4" s="473"/>
      <c r="GHX4" s="473"/>
      <c r="GHY4" s="473"/>
      <c r="GHZ4" s="473"/>
      <c r="GIA4" s="473"/>
      <c r="GIB4" s="473"/>
      <c r="GIC4" s="473"/>
      <c r="GID4" s="473"/>
      <c r="GIE4" s="473"/>
      <c r="GIF4" s="473"/>
      <c r="GIG4" s="473"/>
      <c r="GIH4" s="473"/>
      <c r="GII4" s="473"/>
      <c r="GIJ4" s="473"/>
      <c r="GIK4" s="473"/>
      <c r="GIL4" s="473"/>
      <c r="GIM4" s="473"/>
      <c r="GIN4" s="473"/>
      <c r="GIO4" s="473"/>
      <c r="GIP4" s="473"/>
      <c r="GIQ4" s="473"/>
      <c r="GIR4" s="473"/>
      <c r="GIS4" s="473"/>
      <c r="GIT4" s="473"/>
      <c r="GIU4" s="473"/>
      <c r="GIV4" s="473"/>
      <c r="GIW4" s="473"/>
      <c r="GIX4" s="473"/>
      <c r="GIY4" s="473"/>
      <c r="GIZ4" s="473"/>
      <c r="GJA4" s="473"/>
      <c r="GJB4" s="473"/>
      <c r="GJC4" s="473"/>
      <c r="GJD4" s="473"/>
      <c r="GJE4" s="473"/>
      <c r="GJF4" s="473"/>
      <c r="GJG4" s="473"/>
      <c r="GJH4" s="473"/>
      <c r="GJI4" s="473"/>
      <c r="GJJ4" s="473"/>
      <c r="GJK4" s="473"/>
      <c r="GJL4" s="473"/>
      <c r="GJM4" s="473"/>
      <c r="GJN4" s="473"/>
      <c r="GJO4" s="473"/>
      <c r="GJP4" s="473"/>
      <c r="GJQ4" s="473"/>
      <c r="GJR4" s="473"/>
      <c r="GJS4" s="473"/>
      <c r="GJT4" s="473"/>
      <c r="GJU4" s="473"/>
      <c r="GJV4" s="473"/>
      <c r="GJW4" s="473"/>
      <c r="GJX4" s="473"/>
      <c r="GJY4" s="473"/>
      <c r="GJZ4" s="473"/>
      <c r="GKA4" s="473"/>
      <c r="GKB4" s="473"/>
      <c r="GKC4" s="473"/>
      <c r="GKD4" s="473"/>
      <c r="GKE4" s="473"/>
      <c r="GKF4" s="473"/>
      <c r="GKG4" s="473"/>
      <c r="GKH4" s="473"/>
      <c r="GKI4" s="473"/>
      <c r="GKJ4" s="473"/>
      <c r="GKK4" s="473"/>
      <c r="GKL4" s="473"/>
      <c r="GKM4" s="473"/>
      <c r="GKN4" s="473"/>
      <c r="GKO4" s="473"/>
      <c r="GKP4" s="473"/>
      <c r="GKQ4" s="473"/>
      <c r="GKR4" s="473"/>
      <c r="GKS4" s="473"/>
      <c r="GKT4" s="473"/>
      <c r="GKU4" s="473"/>
      <c r="GKV4" s="473"/>
      <c r="GKW4" s="473"/>
      <c r="GKX4" s="473"/>
      <c r="GKY4" s="473"/>
      <c r="GKZ4" s="473"/>
      <c r="GLA4" s="473"/>
      <c r="GLB4" s="473"/>
      <c r="GLC4" s="473"/>
      <c r="GLD4" s="473"/>
      <c r="GLE4" s="473"/>
      <c r="GLF4" s="473"/>
      <c r="GLG4" s="473"/>
      <c r="GLH4" s="473"/>
      <c r="GLI4" s="473"/>
      <c r="GLJ4" s="473"/>
      <c r="GLK4" s="473"/>
      <c r="GLL4" s="473"/>
      <c r="GLM4" s="473"/>
      <c r="GLN4" s="473"/>
      <c r="GLO4" s="473"/>
      <c r="GLP4" s="473"/>
      <c r="GLQ4" s="473"/>
      <c r="GLR4" s="473"/>
      <c r="GLS4" s="473"/>
      <c r="GLT4" s="473"/>
      <c r="GLU4" s="473"/>
      <c r="GLV4" s="473"/>
      <c r="GLW4" s="473"/>
      <c r="GLX4" s="473"/>
      <c r="GLY4" s="473"/>
      <c r="GLZ4" s="473"/>
      <c r="GMA4" s="473"/>
      <c r="GMB4" s="473"/>
      <c r="GMC4" s="473"/>
      <c r="GMD4" s="473"/>
      <c r="GME4" s="473"/>
      <c r="GMF4" s="473"/>
      <c r="GMG4" s="473"/>
      <c r="GMH4" s="473"/>
      <c r="GMI4" s="473"/>
      <c r="GMJ4" s="473"/>
      <c r="GMK4" s="473"/>
      <c r="GML4" s="473"/>
      <c r="GMM4" s="473"/>
      <c r="GMN4" s="473"/>
      <c r="GMO4" s="473"/>
      <c r="GMP4" s="473"/>
      <c r="GMQ4" s="473"/>
      <c r="GMR4" s="473"/>
      <c r="GMS4" s="473"/>
      <c r="GMT4" s="473"/>
      <c r="GMU4" s="473"/>
      <c r="GMV4" s="473"/>
      <c r="GMW4" s="473"/>
      <c r="GMX4" s="473"/>
      <c r="GMY4" s="473"/>
      <c r="GMZ4" s="473"/>
      <c r="GNA4" s="473"/>
      <c r="GNB4" s="473"/>
      <c r="GNC4" s="473"/>
      <c r="GND4" s="473"/>
      <c r="GNE4" s="473"/>
      <c r="GNF4" s="473"/>
      <c r="GNG4" s="473"/>
      <c r="GNH4" s="473"/>
      <c r="GNI4" s="473"/>
      <c r="GNJ4" s="473"/>
      <c r="GNK4" s="473"/>
      <c r="GNL4" s="473"/>
      <c r="GNM4" s="473"/>
      <c r="GNN4" s="473"/>
      <c r="GNO4" s="473"/>
      <c r="GNP4" s="473"/>
      <c r="GNQ4" s="473"/>
      <c r="GNR4" s="473"/>
      <c r="GNS4" s="473"/>
      <c r="GNT4" s="473"/>
      <c r="GNU4" s="473"/>
      <c r="GNV4" s="473"/>
      <c r="GNW4" s="473"/>
      <c r="GNX4" s="473"/>
      <c r="GNY4" s="473"/>
      <c r="GNZ4" s="473"/>
      <c r="GOA4" s="473"/>
      <c r="GOB4" s="473"/>
      <c r="GOC4" s="473"/>
      <c r="GOD4" s="473"/>
      <c r="GOE4" s="473"/>
      <c r="GOF4" s="473"/>
      <c r="GOG4" s="473"/>
      <c r="GOH4" s="473"/>
      <c r="GOI4" s="473"/>
      <c r="GOJ4" s="473"/>
      <c r="GOK4" s="473"/>
      <c r="GOL4" s="473"/>
      <c r="GOM4" s="473"/>
      <c r="GON4" s="473"/>
      <c r="GOO4" s="473"/>
      <c r="GOP4" s="473"/>
      <c r="GOQ4" s="473"/>
      <c r="GOR4" s="473"/>
      <c r="GOS4" s="473"/>
      <c r="GOT4" s="473"/>
      <c r="GOU4" s="473"/>
      <c r="GOV4" s="473"/>
      <c r="GOW4" s="473"/>
      <c r="GOX4" s="473"/>
      <c r="GOY4" s="473"/>
      <c r="GOZ4" s="473"/>
      <c r="GPA4" s="473"/>
      <c r="GPB4" s="473"/>
      <c r="GPC4" s="473"/>
      <c r="GPD4" s="473"/>
      <c r="GPE4" s="473"/>
      <c r="GPF4" s="473"/>
      <c r="GPG4" s="473"/>
      <c r="GPH4" s="473"/>
      <c r="GPI4" s="473"/>
      <c r="GPJ4" s="473"/>
      <c r="GPK4" s="473"/>
      <c r="GPL4" s="473"/>
      <c r="GPM4" s="473"/>
      <c r="GPN4" s="473"/>
      <c r="GPO4" s="473"/>
      <c r="GPP4" s="473"/>
      <c r="GPQ4" s="473"/>
      <c r="GPR4" s="473"/>
      <c r="GPS4" s="473"/>
      <c r="GPT4" s="473"/>
      <c r="GPU4" s="473"/>
      <c r="GPV4" s="473"/>
      <c r="GPW4" s="473"/>
      <c r="GPX4" s="473"/>
      <c r="GPY4" s="473"/>
      <c r="GPZ4" s="473"/>
      <c r="GQA4" s="473"/>
      <c r="GQB4" s="473"/>
      <c r="GQC4" s="473"/>
      <c r="GQD4" s="473"/>
      <c r="GQE4" s="473"/>
      <c r="GQF4" s="473"/>
      <c r="GQG4" s="473"/>
      <c r="GQH4" s="473"/>
      <c r="GQI4" s="473"/>
      <c r="GQJ4" s="473"/>
      <c r="GQK4" s="473"/>
      <c r="GQL4" s="473"/>
      <c r="GQM4" s="473"/>
      <c r="GQN4" s="473"/>
      <c r="GQO4" s="473"/>
      <c r="GQP4" s="473"/>
      <c r="GQQ4" s="473"/>
      <c r="GQR4" s="473"/>
      <c r="GQS4" s="473"/>
      <c r="GQT4" s="473"/>
      <c r="GQU4" s="473"/>
      <c r="GQV4" s="473"/>
      <c r="GQW4" s="473"/>
      <c r="GQX4" s="473"/>
      <c r="GQY4" s="473"/>
      <c r="GQZ4" s="473"/>
      <c r="GRA4" s="473"/>
      <c r="GRB4" s="473"/>
      <c r="GRC4" s="473"/>
      <c r="GRD4" s="473"/>
      <c r="GRE4" s="473"/>
      <c r="GRF4" s="473"/>
      <c r="GRG4" s="473"/>
      <c r="GRH4" s="473"/>
      <c r="GRI4" s="473"/>
      <c r="GRJ4" s="473"/>
      <c r="GRK4" s="473"/>
      <c r="GRL4" s="473"/>
      <c r="GRM4" s="473"/>
      <c r="GRN4" s="473"/>
      <c r="GRO4" s="473"/>
      <c r="GRP4" s="473"/>
      <c r="GRQ4" s="473"/>
      <c r="GRR4" s="473"/>
      <c r="GRS4" s="473"/>
      <c r="GRT4" s="473"/>
      <c r="GRU4" s="473"/>
      <c r="GRV4" s="473"/>
      <c r="GRW4" s="473"/>
      <c r="GRX4" s="473"/>
      <c r="GRY4" s="473"/>
      <c r="GRZ4" s="473"/>
      <c r="GSA4" s="473"/>
      <c r="GSB4" s="473"/>
      <c r="GSC4" s="473"/>
      <c r="GSD4" s="473"/>
      <c r="GSE4" s="473"/>
      <c r="GSF4" s="473"/>
      <c r="GSG4" s="473"/>
      <c r="GSH4" s="473"/>
      <c r="GSI4" s="473"/>
      <c r="GSJ4" s="473"/>
      <c r="GSK4" s="473"/>
      <c r="GSL4" s="473"/>
      <c r="GSM4" s="473"/>
      <c r="GSN4" s="473"/>
      <c r="GSO4" s="473"/>
      <c r="GSP4" s="473"/>
      <c r="GSQ4" s="473"/>
      <c r="GSR4" s="473"/>
      <c r="GSS4" s="473"/>
      <c r="GST4" s="473"/>
      <c r="GSU4" s="473"/>
      <c r="GSV4" s="473"/>
      <c r="GSW4" s="473"/>
      <c r="GSX4" s="473"/>
      <c r="GSY4" s="473"/>
      <c r="GSZ4" s="473"/>
      <c r="GTA4" s="473"/>
      <c r="GTB4" s="473"/>
      <c r="GTC4" s="473"/>
      <c r="GTD4" s="473"/>
      <c r="GTE4" s="473"/>
      <c r="GTF4" s="473"/>
      <c r="GTG4" s="473"/>
      <c r="GTH4" s="473"/>
      <c r="GTI4" s="473"/>
      <c r="GTJ4" s="473"/>
      <c r="GTK4" s="473"/>
      <c r="GTL4" s="473"/>
      <c r="GTM4" s="473"/>
      <c r="GTN4" s="473"/>
      <c r="GTO4" s="473"/>
      <c r="GTP4" s="473"/>
      <c r="GTQ4" s="473"/>
      <c r="GTR4" s="473"/>
      <c r="GTS4" s="473"/>
      <c r="GTT4" s="473"/>
      <c r="GTU4" s="473"/>
      <c r="GTV4" s="473"/>
      <c r="GTW4" s="473"/>
      <c r="GTX4" s="473"/>
      <c r="GTY4" s="473"/>
      <c r="GTZ4" s="473"/>
      <c r="GUA4" s="473"/>
      <c r="GUB4" s="473"/>
      <c r="GUC4" s="473"/>
      <c r="GUD4" s="473"/>
      <c r="GUE4" s="473"/>
      <c r="GUF4" s="473"/>
      <c r="GUG4" s="473"/>
      <c r="GUH4" s="473"/>
      <c r="GUI4" s="473"/>
      <c r="GUJ4" s="473"/>
      <c r="GUK4" s="473"/>
      <c r="GUL4" s="473"/>
      <c r="GUM4" s="473"/>
      <c r="GUN4" s="473"/>
      <c r="GUO4" s="473"/>
      <c r="GUP4" s="473"/>
      <c r="GUQ4" s="473"/>
      <c r="GUR4" s="473"/>
      <c r="GUS4" s="473"/>
      <c r="GUT4" s="473"/>
      <c r="GUU4" s="473"/>
      <c r="GUV4" s="473"/>
      <c r="GUW4" s="473"/>
      <c r="GUX4" s="473"/>
      <c r="GUY4" s="473"/>
      <c r="GUZ4" s="473"/>
      <c r="GVA4" s="473"/>
      <c r="GVB4" s="473"/>
      <c r="GVC4" s="473"/>
      <c r="GVD4" s="473"/>
      <c r="GVE4" s="473"/>
      <c r="GVF4" s="473"/>
      <c r="GVG4" s="473"/>
      <c r="GVH4" s="473"/>
      <c r="GVI4" s="473"/>
      <c r="GVJ4" s="473"/>
      <c r="GVK4" s="473"/>
      <c r="GVL4" s="473"/>
      <c r="GVM4" s="473"/>
      <c r="GVN4" s="473"/>
      <c r="GVO4" s="473"/>
      <c r="GVP4" s="473"/>
      <c r="GVQ4" s="473"/>
      <c r="GVR4" s="473"/>
      <c r="GVS4" s="473"/>
      <c r="GVT4" s="473"/>
      <c r="GVU4" s="473"/>
      <c r="GVV4" s="473"/>
      <c r="GVW4" s="473"/>
      <c r="GVX4" s="473"/>
      <c r="GVY4" s="473"/>
      <c r="GVZ4" s="473"/>
      <c r="GWA4" s="473"/>
      <c r="GWB4" s="473"/>
      <c r="GWC4" s="473"/>
      <c r="GWD4" s="473"/>
      <c r="GWE4" s="473"/>
      <c r="GWF4" s="473"/>
      <c r="GWG4" s="473"/>
      <c r="GWH4" s="473"/>
      <c r="GWI4" s="473"/>
      <c r="GWJ4" s="473"/>
      <c r="GWK4" s="473"/>
      <c r="GWL4" s="473"/>
      <c r="GWM4" s="473"/>
      <c r="GWN4" s="473"/>
      <c r="GWO4" s="473"/>
      <c r="GWP4" s="473"/>
      <c r="GWQ4" s="473"/>
      <c r="GWR4" s="473"/>
      <c r="GWS4" s="473"/>
      <c r="GWT4" s="473"/>
      <c r="GWU4" s="473"/>
      <c r="GWV4" s="473"/>
      <c r="GWW4" s="473"/>
      <c r="GWX4" s="473"/>
      <c r="GWY4" s="473"/>
      <c r="GWZ4" s="473"/>
      <c r="GXA4" s="473"/>
      <c r="GXB4" s="473"/>
      <c r="GXC4" s="473"/>
      <c r="GXD4" s="473"/>
      <c r="GXE4" s="473"/>
      <c r="GXF4" s="473"/>
      <c r="GXG4" s="473"/>
      <c r="GXH4" s="473"/>
      <c r="GXI4" s="473"/>
      <c r="GXJ4" s="473"/>
      <c r="GXK4" s="473"/>
      <c r="GXL4" s="473"/>
      <c r="GXM4" s="473"/>
      <c r="GXN4" s="473"/>
      <c r="GXO4" s="473"/>
      <c r="GXP4" s="473"/>
      <c r="GXQ4" s="473"/>
      <c r="GXR4" s="473"/>
      <c r="GXS4" s="473"/>
      <c r="GXT4" s="473"/>
      <c r="GXU4" s="473"/>
      <c r="GXV4" s="473"/>
      <c r="GXW4" s="473"/>
      <c r="GXX4" s="473"/>
      <c r="GXY4" s="473"/>
      <c r="GXZ4" s="473"/>
      <c r="GYA4" s="473"/>
      <c r="GYB4" s="473"/>
      <c r="GYC4" s="473"/>
      <c r="GYD4" s="473"/>
      <c r="GYE4" s="473"/>
      <c r="GYF4" s="473"/>
      <c r="GYG4" s="473"/>
      <c r="GYH4" s="473"/>
      <c r="GYI4" s="473"/>
      <c r="GYJ4" s="473"/>
      <c r="GYK4" s="473"/>
      <c r="GYL4" s="473"/>
      <c r="GYM4" s="473"/>
      <c r="GYN4" s="473"/>
      <c r="GYO4" s="473"/>
      <c r="GYP4" s="473"/>
      <c r="GYQ4" s="473"/>
      <c r="GYR4" s="473"/>
      <c r="GYS4" s="473"/>
      <c r="GYT4" s="473"/>
      <c r="GYU4" s="473"/>
      <c r="GYV4" s="473"/>
      <c r="GYW4" s="473"/>
      <c r="GYX4" s="473"/>
      <c r="GYY4" s="473"/>
      <c r="GYZ4" s="473"/>
      <c r="GZA4" s="473"/>
      <c r="GZB4" s="473"/>
      <c r="GZC4" s="473"/>
      <c r="GZD4" s="473"/>
      <c r="GZE4" s="473"/>
      <c r="GZF4" s="473"/>
      <c r="GZG4" s="473"/>
      <c r="GZH4" s="473"/>
      <c r="GZI4" s="473"/>
      <c r="GZJ4" s="473"/>
      <c r="GZK4" s="473"/>
      <c r="GZL4" s="473"/>
      <c r="GZM4" s="473"/>
      <c r="GZN4" s="473"/>
      <c r="GZO4" s="473"/>
      <c r="GZP4" s="473"/>
      <c r="GZQ4" s="473"/>
      <c r="GZR4" s="473"/>
      <c r="GZS4" s="473"/>
      <c r="GZT4" s="473"/>
      <c r="GZU4" s="473"/>
      <c r="GZV4" s="473"/>
      <c r="GZW4" s="473"/>
      <c r="GZX4" s="473"/>
      <c r="GZY4" s="473"/>
      <c r="GZZ4" s="473"/>
      <c r="HAA4" s="473"/>
      <c r="HAB4" s="473"/>
      <c r="HAC4" s="473"/>
      <c r="HAD4" s="473"/>
      <c r="HAE4" s="473"/>
      <c r="HAF4" s="473"/>
      <c r="HAG4" s="473"/>
      <c r="HAH4" s="473"/>
      <c r="HAI4" s="473"/>
      <c r="HAJ4" s="473"/>
      <c r="HAK4" s="473"/>
      <c r="HAL4" s="473"/>
      <c r="HAM4" s="473"/>
      <c r="HAN4" s="473"/>
      <c r="HAO4" s="473"/>
      <c r="HAP4" s="473"/>
      <c r="HAQ4" s="473"/>
      <c r="HAR4" s="473"/>
      <c r="HAS4" s="473"/>
      <c r="HAT4" s="473"/>
      <c r="HAU4" s="473"/>
      <c r="HAV4" s="473"/>
      <c r="HAW4" s="473"/>
      <c r="HAX4" s="473"/>
      <c r="HAY4" s="473"/>
      <c r="HAZ4" s="473"/>
      <c r="HBA4" s="473"/>
      <c r="HBB4" s="473"/>
      <c r="HBC4" s="473"/>
      <c r="HBD4" s="473"/>
      <c r="HBE4" s="473"/>
      <c r="HBF4" s="473"/>
      <c r="HBG4" s="473"/>
      <c r="HBH4" s="473"/>
      <c r="HBI4" s="473"/>
      <c r="HBJ4" s="473"/>
      <c r="HBK4" s="473"/>
      <c r="HBL4" s="473"/>
      <c r="HBM4" s="473"/>
      <c r="HBN4" s="473"/>
      <c r="HBO4" s="473"/>
      <c r="HBP4" s="473"/>
      <c r="HBQ4" s="473"/>
      <c r="HBR4" s="473"/>
      <c r="HBS4" s="473"/>
      <c r="HBT4" s="473"/>
      <c r="HBU4" s="473"/>
      <c r="HBV4" s="473"/>
      <c r="HBW4" s="473"/>
      <c r="HBX4" s="473"/>
      <c r="HBY4" s="473"/>
      <c r="HBZ4" s="473"/>
      <c r="HCA4" s="473"/>
      <c r="HCB4" s="473"/>
      <c r="HCC4" s="473"/>
      <c r="HCD4" s="473"/>
      <c r="HCE4" s="473"/>
      <c r="HCF4" s="473"/>
      <c r="HCG4" s="473"/>
      <c r="HCH4" s="473"/>
      <c r="HCI4" s="473"/>
      <c r="HCJ4" s="473"/>
      <c r="HCK4" s="473"/>
      <c r="HCL4" s="473"/>
      <c r="HCM4" s="473"/>
      <c r="HCN4" s="473"/>
      <c r="HCO4" s="473"/>
      <c r="HCP4" s="473"/>
      <c r="HCQ4" s="473"/>
      <c r="HCR4" s="473"/>
      <c r="HCS4" s="473"/>
      <c r="HCT4" s="473"/>
      <c r="HCU4" s="473"/>
      <c r="HCV4" s="473"/>
      <c r="HCW4" s="473"/>
      <c r="HCX4" s="473"/>
      <c r="HCY4" s="473"/>
      <c r="HCZ4" s="473"/>
      <c r="HDA4" s="473"/>
      <c r="HDB4" s="473"/>
      <c r="HDC4" s="473"/>
      <c r="HDD4" s="473"/>
      <c r="HDE4" s="473"/>
      <c r="HDF4" s="473"/>
      <c r="HDG4" s="473"/>
      <c r="HDH4" s="473"/>
      <c r="HDI4" s="473"/>
      <c r="HDJ4" s="473"/>
      <c r="HDK4" s="473"/>
      <c r="HDL4" s="473"/>
      <c r="HDM4" s="473"/>
      <c r="HDN4" s="473"/>
      <c r="HDO4" s="473"/>
      <c r="HDP4" s="473"/>
      <c r="HDQ4" s="473"/>
      <c r="HDR4" s="473"/>
      <c r="HDS4" s="473"/>
      <c r="HDT4" s="473"/>
      <c r="HDU4" s="473"/>
      <c r="HDV4" s="473"/>
      <c r="HDW4" s="473"/>
      <c r="HDX4" s="473"/>
      <c r="HDY4" s="473"/>
      <c r="HDZ4" s="473"/>
      <c r="HEA4" s="473"/>
      <c r="HEB4" s="473"/>
      <c r="HEC4" s="473"/>
      <c r="HED4" s="473"/>
      <c r="HEE4" s="473"/>
      <c r="HEF4" s="473"/>
      <c r="HEG4" s="473"/>
      <c r="HEH4" s="473"/>
      <c r="HEI4" s="473"/>
      <c r="HEJ4" s="473"/>
      <c r="HEK4" s="473"/>
      <c r="HEL4" s="473"/>
      <c r="HEM4" s="473"/>
      <c r="HEN4" s="473"/>
      <c r="HEO4" s="473"/>
      <c r="HEP4" s="473"/>
      <c r="HEQ4" s="473"/>
      <c r="HER4" s="473"/>
      <c r="HES4" s="473"/>
      <c r="HET4" s="473"/>
      <c r="HEU4" s="473"/>
      <c r="HEV4" s="473"/>
      <c r="HEW4" s="473"/>
      <c r="HEX4" s="473"/>
      <c r="HEY4" s="473"/>
      <c r="HEZ4" s="473"/>
      <c r="HFA4" s="473"/>
      <c r="HFB4" s="473"/>
      <c r="HFC4" s="473"/>
      <c r="HFD4" s="473"/>
      <c r="HFE4" s="473"/>
      <c r="HFF4" s="473"/>
      <c r="HFG4" s="473"/>
      <c r="HFH4" s="473"/>
      <c r="HFI4" s="473"/>
      <c r="HFJ4" s="473"/>
      <c r="HFK4" s="473"/>
      <c r="HFL4" s="473"/>
      <c r="HFM4" s="473"/>
      <c r="HFN4" s="473"/>
      <c r="HFO4" s="473"/>
      <c r="HFP4" s="473"/>
      <c r="HFQ4" s="473"/>
      <c r="HFR4" s="473"/>
      <c r="HFS4" s="473"/>
      <c r="HFT4" s="473"/>
      <c r="HFU4" s="473"/>
      <c r="HFV4" s="473"/>
      <c r="HFW4" s="473"/>
      <c r="HFX4" s="473"/>
      <c r="HFY4" s="473"/>
      <c r="HFZ4" s="473"/>
      <c r="HGA4" s="473"/>
      <c r="HGB4" s="473"/>
      <c r="HGC4" s="473"/>
      <c r="HGD4" s="473"/>
      <c r="HGE4" s="473"/>
      <c r="HGF4" s="473"/>
      <c r="HGG4" s="473"/>
      <c r="HGH4" s="473"/>
      <c r="HGI4" s="473"/>
      <c r="HGJ4" s="473"/>
      <c r="HGK4" s="473"/>
      <c r="HGL4" s="473"/>
      <c r="HGM4" s="473"/>
      <c r="HGN4" s="473"/>
      <c r="HGO4" s="473"/>
      <c r="HGP4" s="473"/>
      <c r="HGQ4" s="473"/>
      <c r="HGR4" s="473"/>
      <c r="HGS4" s="473"/>
      <c r="HGT4" s="473"/>
      <c r="HGU4" s="473"/>
      <c r="HGV4" s="473"/>
      <c r="HGW4" s="473"/>
      <c r="HGX4" s="473"/>
      <c r="HGY4" s="473"/>
      <c r="HGZ4" s="473"/>
      <c r="HHA4" s="473"/>
      <c r="HHB4" s="473"/>
      <c r="HHC4" s="473"/>
      <c r="HHD4" s="473"/>
      <c r="HHE4" s="473"/>
      <c r="HHF4" s="473"/>
      <c r="HHG4" s="473"/>
      <c r="HHH4" s="473"/>
      <c r="HHI4" s="473"/>
      <c r="HHJ4" s="473"/>
      <c r="HHK4" s="473"/>
      <c r="HHL4" s="473"/>
      <c r="HHM4" s="473"/>
      <c r="HHN4" s="473"/>
      <c r="HHO4" s="473"/>
      <c r="HHP4" s="473"/>
      <c r="HHQ4" s="473"/>
      <c r="HHR4" s="473"/>
      <c r="HHS4" s="473"/>
      <c r="HHT4" s="473"/>
      <c r="HHU4" s="473"/>
      <c r="HHV4" s="473"/>
      <c r="HHW4" s="473"/>
      <c r="HHX4" s="473"/>
      <c r="HHY4" s="473"/>
      <c r="HHZ4" s="473"/>
      <c r="HIA4" s="473"/>
      <c r="HIB4" s="473"/>
      <c r="HIC4" s="473"/>
      <c r="HID4" s="473"/>
      <c r="HIE4" s="473"/>
      <c r="HIF4" s="473"/>
      <c r="HIG4" s="473"/>
      <c r="HIH4" s="473"/>
      <c r="HII4" s="473"/>
      <c r="HIJ4" s="473"/>
      <c r="HIK4" s="473"/>
      <c r="HIL4" s="473"/>
      <c r="HIM4" s="473"/>
      <c r="HIN4" s="473"/>
      <c r="HIO4" s="473"/>
      <c r="HIP4" s="473"/>
      <c r="HIQ4" s="473"/>
      <c r="HIR4" s="473"/>
      <c r="HIS4" s="473"/>
      <c r="HIT4" s="473"/>
      <c r="HIU4" s="473"/>
      <c r="HIV4" s="473"/>
      <c r="HIW4" s="473"/>
      <c r="HIX4" s="473"/>
      <c r="HIY4" s="473"/>
      <c r="HIZ4" s="473"/>
      <c r="HJA4" s="473"/>
      <c r="HJB4" s="473"/>
      <c r="HJC4" s="473"/>
      <c r="HJD4" s="473"/>
      <c r="HJE4" s="473"/>
      <c r="HJF4" s="473"/>
      <c r="HJG4" s="473"/>
      <c r="HJH4" s="473"/>
      <c r="HJI4" s="473"/>
      <c r="HJJ4" s="473"/>
      <c r="HJK4" s="473"/>
      <c r="HJL4" s="473"/>
      <c r="HJM4" s="473"/>
      <c r="HJN4" s="473"/>
      <c r="HJO4" s="473"/>
      <c r="HJP4" s="473"/>
      <c r="HJQ4" s="473"/>
      <c r="HJR4" s="473"/>
      <c r="HJS4" s="473"/>
      <c r="HJT4" s="473"/>
      <c r="HJU4" s="473"/>
      <c r="HJV4" s="473"/>
      <c r="HJW4" s="473"/>
      <c r="HJX4" s="473"/>
      <c r="HJY4" s="473"/>
      <c r="HJZ4" s="473"/>
      <c r="HKA4" s="473"/>
      <c r="HKB4" s="473"/>
      <c r="HKC4" s="473"/>
      <c r="HKD4" s="473"/>
      <c r="HKE4" s="473"/>
      <c r="HKF4" s="473"/>
      <c r="HKG4" s="473"/>
      <c r="HKH4" s="473"/>
      <c r="HKI4" s="473"/>
      <c r="HKJ4" s="473"/>
      <c r="HKK4" s="473"/>
      <c r="HKL4" s="473"/>
      <c r="HKM4" s="473"/>
      <c r="HKN4" s="473"/>
      <c r="HKO4" s="473"/>
      <c r="HKP4" s="473"/>
      <c r="HKQ4" s="473"/>
      <c r="HKR4" s="473"/>
      <c r="HKS4" s="473"/>
      <c r="HKT4" s="473"/>
      <c r="HKU4" s="473"/>
      <c r="HKV4" s="473"/>
      <c r="HKW4" s="473"/>
      <c r="HKX4" s="473"/>
      <c r="HKY4" s="473"/>
      <c r="HKZ4" s="473"/>
      <c r="HLA4" s="473"/>
      <c r="HLB4" s="473"/>
      <c r="HLC4" s="473"/>
      <c r="HLD4" s="473"/>
      <c r="HLE4" s="473"/>
      <c r="HLF4" s="473"/>
      <c r="HLG4" s="473"/>
      <c r="HLH4" s="473"/>
      <c r="HLI4" s="473"/>
      <c r="HLJ4" s="473"/>
      <c r="HLK4" s="473"/>
      <c r="HLL4" s="473"/>
      <c r="HLM4" s="473"/>
      <c r="HLN4" s="473"/>
      <c r="HLO4" s="473"/>
      <c r="HLP4" s="473"/>
      <c r="HLQ4" s="473"/>
      <c r="HLR4" s="473"/>
      <c r="HLS4" s="473"/>
      <c r="HLT4" s="473"/>
      <c r="HLU4" s="473"/>
      <c r="HLV4" s="473"/>
      <c r="HLW4" s="473"/>
      <c r="HLX4" s="473"/>
      <c r="HLY4" s="473"/>
      <c r="HLZ4" s="473"/>
      <c r="HMA4" s="473"/>
      <c r="HMB4" s="473"/>
      <c r="HMC4" s="473"/>
      <c r="HMD4" s="473"/>
      <c r="HME4" s="473"/>
      <c r="HMF4" s="473"/>
      <c r="HMG4" s="473"/>
      <c r="HMH4" s="473"/>
      <c r="HMI4" s="473"/>
      <c r="HMJ4" s="473"/>
      <c r="HMK4" s="473"/>
      <c r="HML4" s="473"/>
      <c r="HMM4" s="473"/>
      <c r="HMN4" s="473"/>
      <c r="HMO4" s="473"/>
      <c r="HMP4" s="473"/>
      <c r="HMQ4" s="473"/>
      <c r="HMR4" s="473"/>
      <c r="HMS4" s="473"/>
      <c r="HMT4" s="473"/>
      <c r="HMU4" s="473"/>
      <c r="HMV4" s="473"/>
      <c r="HMW4" s="473"/>
      <c r="HMX4" s="473"/>
      <c r="HMY4" s="473"/>
      <c r="HMZ4" s="473"/>
      <c r="HNA4" s="473"/>
      <c r="HNB4" s="473"/>
      <c r="HNC4" s="473"/>
      <c r="HND4" s="473"/>
      <c r="HNE4" s="473"/>
      <c r="HNF4" s="473"/>
      <c r="HNG4" s="473"/>
      <c r="HNH4" s="473"/>
      <c r="HNI4" s="473"/>
      <c r="HNJ4" s="473"/>
      <c r="HNK4" s="473"/>
      <c r="HNL4" s="473"/>
      <c r="HNM4" s="473"/>
      <c r="HNN4" s="473"/>
      <c r="HNO4" s="473"/>
      <c r="HNP4" s="473"/>
      <c r="HNQ4" s="473"/>
      <c r="HNR4" s="473"/>
      <c r="HNS4" s="473"/>
      <c r="HNT4" s="473"/>
      <c r="HNU4" s="473"/>
      <c r="HNV4" s="473"/>
      <c r="HNW4" s="473"/>
      <c r="HNX4" s="473"/>
      <c r="HNY4" s="473"/>
      <c r="HNZ4" s="473"/>
      <c r="HOA4" s="473"/>
      <c r="HOB4" s="473"/>
      <c r="HOC4" s="473"/>
      <c r="HOD4" s="473"/>
      <c r="HOE4" s="473"/>
      <c r="HOF4" s="473"/>
      <c r="HOG4" s="473"/>
      <c r="HOH4" s="473"/>
      <c r="HOI4" s="473"/>
      <c r="HOJ4" s="473"/>
      <c r="HOK4" s="473"/>
      <c r="HOL4" s="473"/>
      <c r="HOM4" s="473"/>
      <c r="HON4" s="473"/>
      <c r="HOO4" s="473"/>
      <c r="HOP4" s="473"/>
      <c r="HOQ4" s="473"/>
      <c r="HOR4" s="473"/>
      <c r="HOS4" s="473"/>
      <c r="HOT4" s="473"/>
      <c r="HOU4" s="473"/>
      <c r="HOV4" s="473"/>
      <c r="HOW4" s="473"/>
      <c r="HOX4" s="473"/>
      <c r="HOY4" s="473"/>
      <c r="HOZ4" s="473"/>
      <c r="HPA4" s="473"/>
      <c r="HPB4" s="473"/>
      <c r="HPC4" s="473"/>
      <c r="HPD4" s="473"/>
      <c r="HPE4" s="473"/>
      <c r="HPF4" s="473"/>
      <c r="HPG4" s="473"/>
      <c r="HPH4" s="473"/>
      <c r="HPI4" s="473"/>
      <c r="HPJ4" s="473"/>
      <c r="HPK4" s="473"/>
      <c r="HPL4" s="473"/>
      <c r="HPM4" s="473"/>
      <c r="HPN4" s="473"/>
      <c r="HPO4" s="473"/>
      <c r="HPP4" s="473"/>
      <c r="HPQ4" s="473"/>
      <c r="HPR4" s="473"/>
      <c r="HPS4" s="473"/>
      <c r="HPT4" s="473"/>
      <c r="HPU4" s="473"/>
      <c r="HPV4" s="473"/>
      <c r="HPW4" s="473"/>
      <c r="HPX4" s="473"/>
      <c r="HPY4" s="473"/>
      <c r="HPZ4" s="473"/>
      <c r="HQA4" s="473"/>
      <c r="HQB4" s="473"/>
      <c r="HQC4" s="473"/>
      <c r="HQD4" s="473"/>
      <c r="HQE4" s="473"/>
      <c r="HQF4" s="473"/>
      <c r="HQG4" s="473"/>
      <c r="HQH4" s="473"/>
      <c r="HQI4" s="473"/>
      <c r="HQJ4" s="473"/>
      <c r="HQK4" s="473"/>
      <c r="HQL4" s="473"/>
      <c r="HQM4" s="473"/>
      <c r="HQN4" s="473"/>
      <c r="HQO4" s="473"/>
      <c r="HQP4" s="473"/>
      <c r="HQQ4" s="473"/>
      <c r="HQR4" s="473"/>
      <c r="HQS4" s="473"/>
      <c r="HQT4" s="473"/>
      <c r="HQU4" s="473"/>
      <c r="HQV4" s="473"/>
      <c r="HQW4" s="473"/>
      <c r="HQX4" s="473"/>
      <c r="HQY4" s="473"/>
      <c r="HQZ4" s="473"/>
      <c r="HRA4" s="473"/>
      <c r="HRB4" s="473"/>
      <c r="HRC4" s="473"/>
      <c r="HRD4" s="473"/>
      <c r="HRE4" s="473"/>
      <c r="HRF4" s="473"/>
      <c r="HRG4" s="473"/>
      <c r="HRH4" s="473"/>
      <c r="HRI4" s="473"/>
      <c r="HRJ4" s="473"/>
      <c r="HRK4" s="473"/>
      <c r="HRL4" s="473"/>
      <c r="HRM4" s="473"/>
      <c r="HRN4" s="473"/>
      <c r="HRO4" s="473"/>
      <c r="HRP4" s="473"/>
      <c r="HRQ4" s="473"/>
      <c r="HRR4" s="473"/>
      <c r="HRS4" s="473"/>
      <c r="HRT4" s="473"/>
      <c r="HRU4" s="473"/>
      <c r="HRV4" s="473"/>
      <c r="HRW4" s="473"/>
      <c r="HRX4" s="473"/>
      <c r="HRY4" s="473"/>
      <c r="HRZ4" s="473"/>
      <c r="HSA4" s="473"/>
      <c r="HSB4" s="473"/>
      <c r="HSC4" s="473"/>
      <c r="HSD4" s="473"/>
      <c r="HSE4" s="473"/>
      <c r="HSF4" s="473"/>
      <c r="HSG4" s="473"/>
      <c r="HSH4" s="473"/>
      <c r="HSI4" s="473"/>
      <c r="HSJ4" s="473"/>
      <c r="HSK4" s="473"/>
      <c r="HSL4" s="473"/>
      <c r="HSM4" s="473"/>
      <c r="HSN4" s="473"/>
      <c r="HSO4" s="473"/>
      <c r="HSP4" s="473"/>
      <c r="HSQ4" s="473"/>
      <c r="HSR4" s="473"/>
      <c r="HSS4" s="473"/>
      <c r="HST4" s="473"/>
      <c r="HSU4" s="473"/>
      <c r="HSV4" s="473"/>
      <c r="HSW4" s="473"/>
      <c r="HSX4" s="473"/>
      <c r="HSY4" s="473"/>
      <c r="HSZ4" s="473"/>
      <c r="HTA4" s="473"/>
      <c r="HTB4" s="473"/>
      <c r="HTC4" s="473"/>
      <c r="HTD4" s="473"/>
      <c r="HTE4" s="473"/>
      <c r="HTF4" s="473"/>
      <c r="HTG4" s="473"/>
      <c r="HTH4" s="473"/>
      <c r="HTI4" s="473"/>
      <c r="HTJ4" s="473"/>
      <c r="HTK4" s="473"/>
      <c r="HTL4" s="473"/>
      <c r="HTM4" s="473"/>
      <c r="HTN4" s="473"/>
      <c r="HTO4" s="473"/>
      <c r="HTP4" s="473"/>
      <c r="HTQ4" s="473"/>
      <c r="HTR4" s="473"/>
      <c r="HTS4" s="473"/>
      <c r="HTT4" s="473"/>
      <c r="HTU4" s="473"/>
      <c r="HTV4" s="473"/>
      <c r="HTW4" s="473"/>
      <c r="HTX4" s="473"/>
      <c r="HTY4" s="473"/>
      <c r="HTZ4" s="473"/>
      <c r="HUA4" s="473"/>
      <c r="HUB4" s="473"/>
      <c r="HUC4" s="473"/>
      <c r="HUD4" s="473"/>
      <c r="HUE4" s="473"/>
      <c r="HUF4" s="473"/>
      <c r="HUG4" s="473"/>
      <c r="HUH4" s="473"/>
      <c r="HUI4" s="473"/>
      <c r="HUJ4" s="473"/>
      <c r="HUK4" s="473"/>
      <c r="HUL4" s="473"/>
      <c r="HUM4" s="473"/>
      <c r="HUN4" s="473"/>
      <c r="HUO4" s="473"/>
      <c r="HUP4" s="473"/>
      <c r="HUQ4" s="473"/>
      <c r="HUR4" s="473"/>
      <c r="HUS4" s="473"/>
      <c r="HUT4" s="473"/>
      <c r="HUU4" s="473"/>
      <c r="HUV4" s="473"/>
      <c r="HUW4" s="473"/>
      <c r="HUX4" s="473"/>
      <c r="HUY4" s="473"/>
      <c r="HUZ4" s="473"/>
      <c r="HVA4" s="473"/>
      <c r="HVB4" s="473"/>
      <c r="HVC4" s="473"/>
      <c r="HVD4" s="473"/>
      <c r="HVE4" s="473"/>
      <c r="HVF4" s="473"/>
      <c r="HVG4" s="473"/>
      <c r="HVH4" s="473"/>
      <c r="HVI4" s="473"/>
      <c r="HVJ4" s="473"/>
      <c r="HVK4" s="473"/>
      <c r="HVL4" s="473"/>
      <c r="HVM4" s="473"/>
      <c r="HVN4" s="473"/>
      <c r="HVO4" s="473"/>
      <c r="HVP4" s="473"/>
      <c r="HVQ4" s="473"/>
      <c r="HVR4" s="473"/>
      <c r="HVS4" s="473"/>
      <c r="HVT4" s="473"/>
      <c r="HVU4" s="473"/>
      <c r="HVV4" s="473"/>
      <c r="HVW4" s="473"/>
      <c r="HVX4" s="473"/>
      <c r="HVY4" s="473"/>
      <c r="HVZ4" s="473"/>
      <c r="HWA4" s="473"/>
      <c r="HWB4" s="473"/>
      <c r="HWC4" s="473"/>
      <c r="HWD4" s="473"/>
      <c r="HWE4" s="473"/>
      <c r="HWF4" s="473"/>
      <c r="HWG4" s="473"/>
      <c r="HWH4" s="473"/>
      <c r="HWI4" s="473"/>
      <c r="HWJ4" s="473"/>
      <c r="HWK4" s="473"/>
      <c r="HWL4" s="473"/>
      <c r="HWM4" s="473"/>
      <c r="HWN4" s="473"/>
      <c r="HWO4" s="473"/>
      <c r="HWP4" s="473"/>
      <c r="HWQ4" s="473"/>
      <c r="HWR4" s="473"/>
      <c r="HWS4" s="473"/>
      <c r="HWT4" s="473"/>
      <c r="HWU4" s="473"/>
      <c r="HWV4" s="473"/>
      <c r="HWW4" s="473"/>
      <c r="HWX4" s="473"/>
      <c r="HWY4" s="473"/>
      <c r="HWZ4" s="473"/>
      <c r="HXA4" s="473"/>
      <c r="HXB4" s="473"/>
      <c r="HXC4" s="473"/>
      <c r="HXD4" s="473"/>
      <c r="HXE4" s="473"/>
      <c r="HXF4" s="473"/>
      <c r="HXG4" s="473"/>
      <c r="HXH4" s="473"/>
      <c r="HXI4" s="473"/>
      <c r="HXJ4" s="473"/>
      <c r="HXK4" s="473"/>
      <c r="HXL4" s="473"/>
      <c r="HXM4" s="473"/>
      <c r="HXN4" s="473"/>
      <c r="HXO4" s="473"/>
      <c r="HXP4" s="473"/>
      <c r="HXQ4" s="473"/>
      <c r="HXR4" s="473"/>
      <c r="HXS4" s="473"/>
      <c r="HXT4" s="473"/>
      <c r="HXU4" s="473"/>
      <c r="HXV4" s="473"/>
      <c r="HXW4" s="473"/>
      <c r="HXX4" s="473"/>
      <c r="HXY4" s="473"/>
      <c r="HXZ4" s="473"/>
      <c r="HYA4" s="473"/>
      <c r="HYB4" s="473"/>
      <c r="HYC4" s="473"/>
      <c r="HYD4" s="473"/>
      <c r="HYE4" s="473"/>
      <c r="HYF4" s="473"/>
      <c r="HYG4" s="473"/>
      <c r="HYH4" s="473"/>
      <c r="HYI4" s="473"/>
      <c r="HYJ4" s="473"/>
      <c r="HYK4" s="473"/>
      <c r="HYL4" s="473"/>
      <c r="HYM4" s="473"/>
      <c r="HYN4" s="473"/>
      <c r="HYO4" s="473"/>
      <c r="HYP4" s="473"/>
      <c r="HYQ4" s="473"/>
      <c r="HYR4" s="473"/>
      <c r="HYS4" s="473"/>
      <c r="HYT4" s="473"/>
      <c r="HYU4" s="473"/>
      <c r="HYV4" s="473"/>
      <c r="HYW4" s="473"/>
      <c r="HYX4" s="473"/>
      <c r="HYY4" s="473"/>
      <c r="HYZ4" s="473"/>
      <c r="HZA4" s="473"/>
      <c r="HZB4" s="473"/>
      <c r="HZC4" s="473"/>
      <c r="HZD4" s="473"/>
      <c r="HZE4" s="473"/>
      <c r="HZF4" s="473"/>
      <c r="HZG4" s="473"/>
      <c r="HZH4" s="473"/>
      <c r="HZI4" s="473"/>
      <c r="HZJ4" s="473"/>
      <c r="HZK4" s="473"/>
      <c r="HZL4" s="473"/>
      <c r="HZM4" s="473"/>
      <c r="HZN4" s="473"/>
      <c r="HZO4" s="473"/>
      <c r="HZP4" s="473"/>
      <c r="HZQ4" s="473"/>
      <c r="HZR4" s="473"/>
      <c r="HZS4" s="473"/>
      <c r="HZT4" s="473"/>
      <c r="HZU4" s="473"/>
      <c r="HZV4" s="473"/>
      <c r="HZW4" s="473"/>
      <c r="HZX4" s="473"/>
      <c r="HZY4" s="473"/>
      <c r="HZZ4" s="473"/>
      <c r="IAA4" s="473"/>
      <c r="IAB4" s="473"/>
      <c r="IAC4" s="473"/>
      <c r="IAD4" s="473"/>
      <c r="IAE4" s="473"/>
      <c r="IAF4" s="473"/>
      <c r="IAG4" s="473"/>
      <c r="IAH4" s="473"/>
      <c r="IAI4" s="473"/>
      <c r="IAJ4" s="473"/>
      <c r="IAK4" s="473"/>
      <c r="IAL4" s="473"/>
      <c r="IAM4" s="473"/>
      <c r="IAN4" s="473"/>
      <c r="IAO4" s="473"/>
      <c r="IAP4" s="473"/>
      <c r="IAQ4" s="473"/>
      <c r="IAR4" s="473"/>
      <c r="IAS4" s="473"/>
      <c r="IAT4" s="473"/>
      <c r="IAU4" s="473"/>
      <c r="IAV4" s="473"/>
      <c r="IAW4" s="473"/>
      <c r="IAX4" s="473"/>
      <c r="IAY4" s="473"/>
      <c r="IAZ4" s="473"/>
      <c r="IBA4" s="473"/>
      <c r="IBB4" s="473"/>
      <c r="IBC4" s="473"/>
      <c r="IBD4" s="473"/>
      <c r="IBE4" s="473"/>
      <c r="IBF4" s="473"/>
      <c r="IBG4" s="473"/>
      <c r="IBH4" s="473"/>
      <c r="IBI4" s="473"/>
      <c r="IBJ4" s="473"/>
      <c r="IBK4" s="473"/>
      <c r="IBL4" s="473"/>
      <c r="IBM4" s="473"/>
      <c r="IBN4" s="473"/>
      <c r="IBO4" s="473"/>
      <c r="IBP4" s="473"/>
      <c r="IBQ4" s="473"/>
      <c r="IBR4" s="473"/>
      <c r="IBS4" s="473"/>
      <c r="IBT4" s="473"/>
      <c r="IBU4" s="473"/>
      <c r="IBV4" s="473"/>
      <c r="IBW4" s="473"/>
      <c r="IBX4" s="473"/>
      <c r="IBY4" s="473"/>
      <c r="IBZ4" s="473"/>
      <c r="ICA4" s="473"/>
      <c r="ICB4" s="473"/>
      <c r="ICC4" s="473"/>
      <c r="ICD4" s="473"/>
      <c r="ICE4" s="473"/>
      <c r="ICF4" s="473"/>
      <c r="ICG4" s="473"/>
      <c r="ICH4" s="473"/>
      <c r="ICI4" s="473"/>
      <c r="ICJ4" s="473"/>
      <c r="ICK4" s="473"/>
      <c r="ICL4" s="473"/>
      <c r="ICM4" s="473"/>
      <c r="ICN4" s="473"/>
      <c r="ICO4" s="473"/>
      <c r="ICP4" s="473"/>
      <c r="ICQ4" s="473"/>
      <c r="ICR4" s="473"/>
      <c r="ICS4" s="473"/>
      <c r="ICT4" s="473"/>
      <c r="ICU4" s="473"/>
      <c r="ICV4" s="473"/>
      <c r="ICW4" s="473"/>
      <c r="ICX4" s="473"/>
      <c r="ICY4" s="473"/>
      <c r="ICZ4" s="473"/>
      <c r="IDA4" s="473"/>
      <c r="IDB4" s="473"/>
      <c r="IDC4" s="473"/>
      <c r="IDD4" s="473"/>
      <c r="IDE4" s="473"/>
      <c r="IDF4" s="473"/>
      <c r="IDG4" s="473"/>
      <c r="IDH4" s="473"/>
      <c r="IDI4" s="473"/>
      <c r="IDJ4" s="473"/>
      <c r="IDK4" s="473"/>
      <c r="IDL4" s="473"/>
      <c r="IDM4" s="473"/>
      <c r="IDN4" s="473"/>
      <c r="IDO4" s="473"/>
      <c r="IDP4" s="473"/>
      <c r="IDQ4" s="473"/>
      <c r="IDR4" s="473"/>
      <c r="IDS4" s="473"/>
      <c r="IDT4" s="473"/>
      <c r="IDU4" s="473"/>
      <c r="IDV4" s="473"/>
      <c r="IDW4" s="473"/>
      <c r="IDX4" s="473"/>
      <c r="IDY4" s="473"/>
      <c r="IDZ4" s="473"/>
      <c r="IEA4" s="473"/>
      <c r="IEB4" s="473"/>
      <c r="IEC4" s="473"/>
      <c r="IED4" s="473"/>
      <c r="IEE4" s="473"/>
      <c r="IEF4" s="473"/>
      <c r="IEG4" s="473"/>
      <c r="IEH4" s="473"/>
      <c r="IEI4" s="473"/>
      <c r="IEJ4" s="473"/>
      <c r="IEK4" s="473"/>
      <c r="IEL4" s="473"/>
      <c r="IEM4" s="473"/>
      <c r="IEN4" s="473"/>
      <c r="IEO4" s="473"/>
      <c r="IEP4" s="473"/>
      <c r="IEQ4" s="473"/>
      <c r="IER4" s="473"/>
      <c r="IES4" s="473"/>
      <c r="IET4" s="473"/>
      <c r="IEU4" s="473"/>
      <c r="IEV4" s="473"/>
      <c r="IEW4" s="473"/>
      <c r="IEX4" s="473"/>
      <c r="IEY4" s="473"/>
      <c r="IEZ4" s="473"/>
      <c r="IFA4" s="473"/>
      <c r="IFB4" s="473"/>
      <c r="IFC4" s="473"/>
      <c r="IFD4" s="473"/>
      <c r="IFE4" s="473"/>
      <c r="IFF4" s="473"/>
      <c r="IFG4" s="473"/>
      <c r="IFH4" s="473"/>
      <c r="IFI4" s="473"/>
      <c r="IFJ4" s="473"/>
      <c r="IFK4" s="473"/>
      <c r="IFL4" s="473"/>
      <c r="IFM4" s="473"/>
      <c r="IFN4" s="473"/>
      <c r="IFO4" s="473"/>
      <c r="IFP4" s="473"/>
      <c r="IFQ4" s="473"/>
      <c r="IFR4" s="473"/>
      <c r="IFS4" s="473"/>
      <c r="IFT4" s="473"/>
      <c r="IFU4" s="473"/>
      <c r="IFV4" s="473"/>
      <c r="IFW4" s="473"/>
      <c r="IFX4" s="473"/>
      <c r="IFY4" s="473"/>
      <c r="IFZ4" s="473"/>
      <c r="IGA4" s="473"/>
      <c r="IGB4" s="473"/>
      <c r="IGC4" s="473"/>
      <c r="IGD4" s="473"/>
      <c r="IGE4" s="473"/>
      <c r="IGF4" s="473"/>
      <c r="IGG4" s="473"/>
      <c r="IGH4" s="473"/>
      <c r="IGI4" s="473"/>
      <c r="IGJ4" s="473"/>
      <c r="IGK4" s="473"/>
      <c r="IGL4" s="473"/>
      <c r="IGM4" s="473"/>
      <c r="IGN4" s="473"/>
      <c r="IGO4" s="473"/>
      <c r="IGP4" s="473"/>
      <c r="IGQ4" s="473"/>
      <c r="IGR4" s="473"/>
      <c r="IGS4" s="473"/>
      <c r="IGT4" s="473"/>
      <c r="IGU4" s="473"/>
      <c r="IGV4" s="473"/>
      <c r="IGW4" s="473"/>
      <c r="IGX4" s="473"/>
      <c r="IGY4" s="473"/>
      <c r="IGZ4" s="473"/>
      <c r="IHA4" s="473"/>
      <c r="IHB4" s="473"/>
      <c r="IHC4" s="473"/>
      <c r="IHD4" s="473"/>
      <c r="IHE4" s="473"/>
      <c r="IHF4" s="473"/>
      <c r="IHG4" s="473"/>
      <c r="IHH4" s="473"/>
      <c r="IHI4" s="473"/>
      <c r="IHJ4" s="473"/>
      <c r="IHK4" s="473"/>
      <c r="IHL4" s="473"/>
      <c r="IHM4" s="473"/>
      <c r="IHN4" s="473"/>
      <c r="IHO4" s="473"/>
      <c r="IHP4" s="473"/>
      <c r="IHQ4" s="473"/>
      <c r="IHR4" s="473"/>
      <c r="IHS4" s="473"/>
      <c r="IHT4" s="473"/>
      <c r="IHU4" s="473"/>
      <c r="IHV4" s="473"/>
      <c r="IHW4" s="473"/>
      <c r="IHX4" s="473"/>
      <c r="IHY4" s="473"/>
      <c r="IHZ4" s="473"/>
      <c r="IIA4" s="473"/>
      <c r="IIB4" s="473"/>
      <c r="IIC4" s="473"/>
      <c r="IID4" s="473"/>
      <c r="IIE4" s="473"/>
      <c r="IIF4" s="473"/>
      <c r="IIG4" s="473"/>
      <c r="IIH4" s="473"/>
      <c r="III4" s="473"/>
      <c r="IIJ4" s="473"/>
      <c r="IIK4" s="473"/>
      <c r="IIL4" s="473"/>
      <c r="IIM4" s="473"/>
      <c r="IIN4" s="473"/>
      <c r="IIO4" s="473"/>
      <c r="IIP4" s="473"/>
      <c r="IIQ4" s="473"/>
      <c r="IIR4" s="473"/>
      <c r="IIS4" s="473"/>
      <c r="IIT4" s="473"/>
      <c r="IIU4" s="473"/>
      <c r="IIV4" s="473"/>
      <c r="IIW4" s="473"/>
      <c r="IIX4" s="473"/>
      <c r="IIY4" s="473"/>
      <c r="IIZ4" s="473"/>
      <c r="IJA4" s="473"/>
      <c r="IJB4" s="473"/>
      <c r="IJC4" s="473"/>
      <c r="IJD4" s="473"/>
      <c r="IJE4" s="473"/>
      <c r="IJF4" s="473"/>
      <c r="IJG4" s="473"/>
      <c r="IJH4" s="473"/>
      <c r="IJI4" s="473"/>
      <c r="IJJ4" s="473"/>
      <c r="IJK4" s="473"/>
      <c r="IJL4" s="473"/>
      <c r="IJM4" s="473"/>
      <c r="IJN4" s="473"/>
      <c r="IJO4" s="473"/>
      <c r="IJP4" s="473"/>
      <c r="IJQ4" s="473"/>
      <c r="IJR4" s="473"/>
      <c r="IJS4" s="473"/>
      <c r="IJT4" s="473"/>
      <c r="IJU4" s="473"/>
      <c r="IJV4" s="473"/>
      <c r="IJW4" s="473"/>
      <c r="IJX4" s="473"/>
      <c r="IJY4" s="473"/>
      <c r="IJZ4" s="473"/>
      <c r="IKA4" s="473"/>
      <c r="IKB4" s="473"/>
      <c r="IKC4" s="473"/>
      <c r="IKD4" s="473"/>
      <c r="IKE4" s="473"/>
      <c r="IKF4" s="473"/>
      <c r="IKG4" s="473"/>
      <c r="IKH4" s="473"/>
      <c r="IKI4" s="473"/>
      <c r="IKJ4" s="473"/>
      <c r="IKK4" s="473"/>
      <c r="IKL4" s="473"/>
      <c r="IKM4" s="473"/>
      <c r="IKN4" s="473"/>
      <c r="IKO4" s="473"/>
      <c r="IKP4" s="473"/>
      <c r="IKQ4" s="473"/>
      <c r="IKR4" s="473"/>
      <c r="IKS4" s="473"/>
      <c r="IKT4" s="473"/>
      <c r="IKU4" s="473"/>
      <c r="IKV4" s="473"/>
      <c r="IKW4" s="473"/>
      <c r="IKX4" s="473"/>
      <c r="IKY4" s="473"/>
      <c r="IKZ4" s="473"/>
      <c r="ILA4" s="473"/>
      <c r="ILB4" s="473"/>
      <c r="ILC4" s="473"/>
      <c r="ILD4" s="473"/>
      <c r="ILE4" s="473"/>
      <c r="ILF4" s="473"/>
      <c r="ILG4" s="473"/>
      <c r="ILH4" s="473"/>
      <c r="ILI4" s="473"/>
      <c r="ILJ4" s="473"/>
      <c r="ILK4" s="473"/>
      <c r="ILL4" s="473"/>
      <c r="ILM4" s="473"/>
      <c r="ILN4" s="473"/>
      <c r="ILO4" s="473"/>
      <c r="ILP4" s="473"/>
      <c r="ILQ4" s="473"/>
      <c r="ILR4" s="473"/>
      <c r="ILS4" s="473"/>
      <c r="ILT4" s="473"/>
      <c r="ILU4" s="473"/>
      <c r="ILV4" s="473"/>
      <c r="ILW4" s="473"/>
      <c r="ILX4" s="473"/>
      <c r="ILY4" s="473"/>
      <c r="ILZ4" s="473"/>
      <c r="IMA4" s="473"/>
      <c r="IMB4" s="473"/>
      <c r="IMC4" s="473"/>
      <c r="IMD4" s="473"/>
      <c r="IME4" s="473"/>
      <c r="IMF4" s="473"/>
      <c r="IMG4" s="473"/>
      <c r="IMH4" s="473"/>
      <c r="IMI4" s="473"/>
      <c r="IMJ4" s="473"/>
      <c r="IMK4" s="473"/>
      <c r="IML4" s="473"/>
      <c r="IMM4" s="473"/>
      <c r="IMN4" s="473"/>
      <c r="IMO4" s="473"/>
      <c r="IMP4" s="473"/>
      <c r="IMQ4" s="473"/>
      <c r="IMR4" s="473"/>
      <c r="IMS4" s="473"/>
      <c r="IMT4" s="473"/>
      <c r="IMU4" s="473"/>
      <c r="IMV4" s="473"/>
      <c r="IMW4" s="473"/>
      <c r="IMX4" s="473"/>
      <c r="IMY4" s="473"/>
      <c r="IMZ4" s="473"/>
      <c r="INA4" s="473"/>
      <c r="INB4" s="473"/>
      <c r="INC4" s="473"/>
      <c r="IND4" s="473"/>
      <c r="INE4" s="473"/>
      <c r="INF4" s="473"/>
      <c r="ING4" s="473"/>
      <c r="INH4" s="473"/>
      <c r="INI4" s="473"/>
      <c r="INJ4" s="473"/>
      <c r="INK4" s="473"/>
      <c r="INL4" s="473"/>
      <c r="INM4" s="473"/>
      <c r="INN4" s="473"/>
      <c r="INO4" s="473"/>
      <c r="INP4" s="473"/>
      <c r="INQ4" s="473"/>
      <c r="INR4" s="473"/>
      <c r="INS4" s="473"/>
      <c r="INT4" s="473"/>
      <c r="INU4" s="473"/>
      <c r="INV4" s="473"/>
      <c r="INW4" s="473"/>
      <c r="INX4" s="473"/>
      <c r="INY4" s="473"/>
      <c r="INZ4" s="473"/>
      <c r="IOA4" s="473"/>
      <c r="IOB4" s="473"/>
      <c r="IOC4" s="473"/>
      <c r="IOD4" s="473"/>
      <c r="IOE4" s="473"/>
      <c r="IOF4" s="473"/>
      <c r="IOG4" s="473"/>
      <c r="IOH4" s="473"/>
      <c r="IOI4" s="473"/>
      <c r="IOJ4" s="473"/>
      <c r="IOK4" s="473"/>
      <c r="IOL4" s="473"/>
      <c r="IOM4" s="473"/>
      <c r="ION4" s="473"/>
      <c r="IOO4" s="473"/>
      <c r="IOP4" s="473"/>
      <c r="IOQ4" s="473"/>
      <c r="IOR4" s="473"/>
      <c r="IOS4" s="473"/>
      <c r="IOT4" s="473"/>
      <c r="IOU4" s="473"/>
      <c r="IOV4" s="473"/>
      <c r="IOW4" s="473"/>
      <c r="IOX4" s="473"/>
      <c r="IOY4" s="473"/>
      <c r="IOZ4" s="473"/>
      <c r="IPA4" s="473"/>
      <c r="IPB4" s="473"/>
      <c r="IPC4" s="473"/>
      <c r="IPD4" s="473"/>
      <c r="IPE4" s="473"/>
      <c r="IPF4" s="473"/>
      <c r="IPG4" s="473"/>
      <c r="IPH4" s="473"/>
      <c r="IPI4" s="473"/>
      <c r="IPJ4" s="473"/>
      <c r="IPK4" s="473"/>
      <c r="IPL4" s="473"/>
      <c r="IPM4" s="473"/>
      <c r="IPN4" s="473"/>
      <c r="IPO4" s="473"/>
      <c r="IPP4" s="473"/>
      <c r="IPQ4" s="473"/>
      <c r="IPR4" s="473"/>
      <c r="IPS4" s="473"/>
      <c r="IPT4" s="473"/>
      <c r="IPU4" s="473"/>
      <c r="IPV4" s="473"/>
      <c r="IPW4" s="473"/>
      <c r="IPX4" s="473"/>
      <c r="IPY4" s="473"/>
      <c r="IPZ4" s="473"/>
      <c r="IQA4" s="473"/>
      <c r="IQB4" s="473"/>
      <c r="IQC4" s="473"/>
      <c r="IQD4" s="473"/>
      <c r="IQE4" s="473"/>
      <c r="IQF4" s="473"/>
      <c r="IQG4" s="473"/>
      <c r="IQH4" s="473"/>
      <c r="IQI4" s="473"/>
      <c r="IQJ4" s="473"/>
      <c r="IQK4" s="473"/>
      <c r="IQL4" s="473"/>
      <c r="IQM4" s="473"/>
      <c r="IQN4" s="473"/>
      <c r="IQO4" s="473"/>
      <c r="IQP4" s="473"/>
      <c r="IQQ4" s="473"/>
      <c r="IQR4" s="473"/>
      <c r="IQS4" s="473"/>
      <c r="IQT4" s="473"/>
      <c r="IQU4" s="473"/>
      <c r="IQV4" s="473"/>
      <c r="IQW4" s="473"/>
      <c r="IQX4" s="473"/>
      <c r="IQY4" s="473"/>
      <c r="IQZ4" s="473"/>
      <c r="IRA4" s="473"/>
      <c r="IRB4" s="473"/>
      <c r="IRC4" s="473"/>
      <c r="IRD4" s="473"/>
      <c r="IRE4" s="473"/>
      <c r="IRF4" s="473"/>
      <c r="IRG4" s="473"/>
      <c r="IRH4" s="473"/>
      <c r="IRI4" s="473"/>
      <c r="IRJ4" s="473"/>
      <c r="IRK4" s="473"/>
      <c r="IRL4" s="473"/>
      <c r="IRM4" s="473"/>
      <c r="IRN4" s="473"/>
      <c r="IRO4" s="473"/>
      <c r="IRP4" s="473"/>
      <c r="IRQ4" s="473"/>
      <c r="IRR4" s="473"/>
      <c r="IRS4" s="473"/>
      <c r="IRT4" s="473"/>
      <c r="IRU4" s="473"/>
      <c r="IRV4" s="473"/>
      <c r="IRW4" s="473"/>
      <c r="IRX4" s="473"/>
      <c r="IRY4" s="473"/>
      <c r="IRZ4" s="473"/>
      <c r="ISA4" s="473"/>
      <c r="ISB4" s="473"/>
      <c r="ISC4" s="473"/>
      <c r="ISD4" s="473"/>
      <c r="ISE4" s="473"/>
      <c r="ISF4" s="473"/>
      <c r="ISG4" s="473"/>
      <c r="ISH4" s="473"/>
      <c r="ISI4" s="473"/>
      <c r="ISJ4" s="473"/>
      <c r="ISK4" s="473"/>
      <c r="ISL4" s="473"/>
      <c r="ISM4" s="473"/>
      <c r="ISN4" s="473"/>
      <c r="ISO4" s="473"/>
      <c r="ISP4" s="473"/>
      <c r="ISQ4" s="473"/>
      <c r="ISR4" s="473"/>
      <c r="ISS4" s="473"/>
      <c r="IST4" s="473"/>
      <c r="ISU4" s="473"/>
      <c r="ISV4" s="473"/>
      <c r="ISW4" s="473"/>
      <c r="ISX4" s="473"/>
      <c r="ISY4" s="473"/>
      <c r="ISZ4" s="473"/>
      <c r="ITA4" s="473"/>
      <c r="ITB4" s="473"/>
      <c r="ITC4" s="473"/>
      <c r="ITD4" s="473"/>
      <c r="ITE4" s="473"/>
      <c r="ITF4" s="473"/>
      <c r="ITG4" s="473"/>
      <c r="ITH4" s="473"/>
      <c r="ITI4" s="473"/>
      <c r="ITJ4" s="473"/>
      <c r="ITK4" s="473"/>
      <c r="ITL4" s="473"/>
      <c r="ITM4" s="473"/>
      <c r="ITN4" s="473"/>
      <c r="ITO4" s="473"/>
      <c r="ITP4" s="473"/>
      <c r="ITQ4" s="473"/>
      <c r="ITR4" s="473"/>
      <c r="ITS4" s="473"/>
      <c r="ITT4" s="473"/>
      <c r="ITU4" s="473"/>
      <c r="ITV4" s="473"/>
      <c r="ITW4" s="473"/>
      <c r="ITX4" s="473"/>
      <c r="ITY4" s="473"/>
      <c r="ITZ4" s="473"/>
      <c r="IUA4" s="473"/>
      <c r="IUB4" s="473"/>
      <c r="IUC4" s="473"/>
      <c r="IUD4" s="473"/>
      <c r="IUE4" s="473"/>
      <c r="IUF4" s="473"/>
      <c r="IUG4" s="473"/>
      <c r="IUH4" s="473"/>
      <c r="IUI4" s="473"/>
      <c r="IUJ4" s="473"/>
      <c r="IUK4" s="473"/>
      <c r="IUL4" s="473"/>
      <c r="IUM4" s="473"/>
      <c r="IUN4" s="473"/>
      <c r="IUO4" s="473"/>
      <c r="IUP4" s="473"/>
      <c r="IUQ4" s="473"/>
      <c r="IUR4" s="473"/>
      <c r="IUS4" s="473"/>
      <c r="IUT4" s="473"/>
      <c r="IUU4" s="473"/>
      <c r="IUV4" s="473"/>
      <c r="IUW4" s="473"/>
      <c r="IUX4" s="473"/>
      <c r="IUY4" s="473"/>
      <c r="IUZ4" s="473"/>
      <c r="IVA4" s="473"/>
      <c r="IVB4" s="473"/>
      <c r="IVC4" s="473"/>
      <c r="IVD4" s="473"/>
      <c r="IVE4" s="473"/>
      <c r="IVF4" s="473"/>
      <c r="IVG4" s="473"/>
      <c r="IVH4" s="473"/>
      <c r="IVI4" s="473"/>
      <c r="IVJ4" s="473"/>
      <c r="IVK4" s="473"/>
      <c r="IVL4" s="473"/>
      <c r="IVM4" s="473"/>
      <c r="IVN4" s="473"/>
      <c r="IVO4" s="473"/>
      <c r="IVP4" s="473"/>
      <c r="IVQ4" s="473"/>
      <c r="IVR4" s="473"/>
      <c r="IVS4" s="473"/>
      <c r="IVT4" s="473"/>
      <c r="IVU4" s="473"/>
      <c r="IVV4" s="473"/>
      <c r="IVW4" s="473"/>
      <c r="IVX4" s="473"/>
      <c r="IVY4" s="473"/>
      <c r="IVZ4" s="473"/>
      <c r="IWA4" s="473"/>
      <c r="IWB4" s="473"/>
      <c r="IWC4" s="473"/>
      <c r="IWD4" s="473"/>
      <c r="IWE4" s="473"/>
      <c r="IWF4" s="473"/>
      <c r="IWG4" s="473"/>
      <c r="IWH4" s="473"/>
      <c r="IWI4" s="473"/>
      <c r="IWJ4" s="473"/>
      <c r="IWK4" s="473"/>
      <c r="IWL4" s="473"/>
      <c r="IWM4" s="473"/>
      <c r="IWN4" s="473"/>
      <c r="IWO4" s="473"/>
      <c r="IWP4" s="473"/>
      <c r="IWQ4" s="473"/>
      <c r="IWR4" s="473"/>
      <c r="IWS4" s="473"/>
      <c r="IWT4" s="473"/>
      <c r="IWU4" s="473"/>
      <c r="IWV4" s="473"/>
      <c r="IWW4" s="473"/>
      <c r="IWX4" s="473"/>
      <c r="IWY4" s="473"/>
      <c r="IWZ4" s="473"/>
      <c r="IXA4" s="473"/>
      <c r="IXB4" s="473"/>
      <c r="IXC4" s="473"/>
      <c r="IXD4" s="473"/>
      <c r="IXE4" s="473"/>
      <c r="IXF4" s="473"/>
      <c r="IXG4" s="473"/>
      <c r="IXH4" s="473"/>
      <c r="IXI4" s="473"/>
      <c r="IXJ4" s="473"/>
      <c r="IXK4" s="473"/>
      <c r="IXL4" s="473"/>
      <c r="IXM4" s="473"/>
      <c r="IXN4" s="473"/>
      <c r="IXO4" s="473"/>
      <c r="IXP4" s="473"/>
      <c r="IXQ4" s="473"/>
      <c r="IXR4" s="473"/>
      <c r="IXS4" s="473"/>
      <c r="IXT4" s="473"/>
      <c r="IXU4" s="473"/>
      <c r="IXV4" s="473"/>
      <c r="IXW4" s="473"/>
      <c r="IXX4" s="473"/>
      <c r="IXY4" s="473"/>
      <c r="IXZ4" s="473"/>
      <c r="IYA4" s="473"/>
      <c r="IYB4" s="473"/>
      <c r="IYC4" s="473"/>
      <c r="IYD4" s="473"/>
      <c r="IYE4" s="473"/>
      <c r="IYF4" s="473"/>
      <c r="IYG4" s="473"/>
      <c r="IYH4" s="473"/>
      <c r="IYI4" s="473"/>
      <c r="IYJ4" s="473"/>
      <c r="IYK4" s="473"/>
      <c r="IYL4" s="473"/>
      <c r="IYM4" s="473"/>
      <c r="IYN4" s="473"/>
      <c r="IYO4" s="473"/>
      <c r="IYP4" s="473"/>
      <c r="IYQ4" s="473"/>
      <c r="IYR4" s="473"/>
      <c r="IYS4" s="473"/>
      <c r="IYT4" s="473"/>
      <c r="IYU4" s="473"/>
      <c r="IYV4" s="473"/>
      <c r="IYW4" s="473"/>
      <c r="IYX4" s="473"/>
      <c r="IYY4" s="473"/>
      <c r="IYZ4" s="473"/>
      <c r="IZA4" s="473"/>
      <c r="IZB4" s="473"/>
      <c r="IZC4" s="473"/>
      <c r="IZD4" s="473"/>
      <c r="IZE4" s="473"/>
      <c r="IZF4" s="473"/>
      <c r="IZG4" s="473"/>
      <c r="IZH4" s="473"/>
      <c r="IZI4" s="473"/>
      <c r="IZJ4" s="473"/>
      <c r="IZK4" s="473"/>
      <c r="IZL4" s="473"/>
      <c r="IZM4" s="473"/>
      <c r="IZN4" s="473"/>
      <c r="IZO4" s="473"/>
      <c r="IZP4" s="473"/>
      <c r="IZQ4" s="473"/>
      <c r="IZR4" s="473"/>
      <c r="IZS4" s="473"/>
      <c r="IZT4" s="473"/>
      <c r="IZU4" s="473"/>
      <c r="IZV4" s="473"/>
      <c r="IZW4" s="473"/>
      <c r="IZX4" s="473"/>
      <c r="IZY4" s="473"/>
      <c r="IZZ4" s="473"/>
      <c r="JAA4" s="473"/>
      <c r="JAB4" s="473"/>
      <c r="JAC4" s="473"/>
      <c r="JAD4" s="473"/>
      <c r="JAE4" s="473"/>
      <c r="JAF4" s="473"/>
      <c r="JAG4" s="473"/>
      <c r="JAH4" s="473"/>
      <c r="JAI4" s="473"/>
      <c r="JAJ4" s="473"/>
      <c r="JAK4" s="473"/>
      <c r="JAL4" s="473"/>
      <c r="JAM4" s="473"/>
      <c r="JAN4" s="473"/>
      <c r="JAO4" s="473"/>
      <c r="JAP4" s="473"/>
      <c r="JAQ4" s="473"/>
      <c r="JAR4" s="473"/>
      <c r="JAS4" s="473"/>
      <c r="JAT4" s="473"/>
      <c r="JAU4" s="473"/>
      <c r="JAV4" s="473"/>
      <c r="JAW4" s="473"/>
      <c r="JAX4" s="473"/>
      <c r="JAY4" s="473"/>
      <c r="JAZ4" s="473"/>
      <c r="JBA4" s="473"/>
      <c r="JBB4" s="473"/>
      <c r="JBC4" s="473"/>
      <c r="JBD4" s="473"/>
      <c r="JBE4" s="473"/>
      <c r="JBF4" s="473"/>
      <c r="JBG4" s="473"/>
      <c r="JBH4" s="473"/>
      <c r="JBI4" s="473"/>
      <c r="JBJ4" s="473"/>
      <c r="JBK4" s="473"/>
      <c r="JBL4" s="473"/>
      <c r="JBM4" s="473"/>
      <c r="JBN4" s="473"/>
      <c r="JBO4" s="473"/>
      <c r="JBP4" s="473"/>
      <c r="JBQ4" s="473"/>
      <c r="JBR4" s="473"/>
      <c r="JBS4" s="473"/>
      <c r="JBT4" s="473"/>
      <c r="JBU4" s="473"/>
      <c r="JBV4" s="473"/>
      <c r="JBW4" s="473"/>
      <c r="JBX4" s="473"/>
      <c r="JBY4" s="473"/>
      <c r="JBZ4" s="473"/>
      <c r="JCA4" s="473"/>
      <c r="JCB4" s="473"/>
      <c r="JCC4" s="473"/>
      <c r="JCD4" s="473"/>
      <c r="JCE4" s="473"/>
      <c r="JCF4" s="473"/>
      <c r="JCG4" s="473"/>
      <c r="JCH4" s="473"/>
      <c r="JCI4" s="473"/>
      <c r="JCJ4" s="473"/>
      <c r="JCK4" s="473"/>
      <c r="JCL4" s="473"/>
      <c r="JCM4" s="473"/>
      <c r="JCN4" s="473"/>
      <c r="JCO4" s="473"/>
      <c r="JCP4" s="473"/>
      <c r="JCQ4" s="473"/>
      <c r="JCR4" s="473"/>
      <c r="JCS4" s="473"/>
      <c r="JCT4" s="473"/>
      <c r="JCU4" s="473"/>
      <c r="JCV4" s="473"/>
      <c r="JCW4" s="473"/>
      <c r="JCX4" s="473"/>
      <c r="JCY4" s="473"/>
      <c r="JCZ4" s="473"/>
      <c r="JDA4" s="473"/>
      <c r="JDB4" s="473"/>
      <c r="JDC4" s="473"/>
      <c r="JDD4" s="473"/>
      <c r="JDE4" s="473"/>
      <c r="JDF4" s="473"/>
      <c r="JDG4" s="473"/>
      <c r="JDH4" s="473"/>
      <c r="JDI4" s="473"/>
      <c r="JDJ4" s="473"/>
      <c r="JDK4" s="473"/>
      <c r="JDL4" s="473"/>
      <c r="JDM4" s="473"/>
      <c r="JDN4" s="473"/>
      <c r="JDO4" s="473"/>
      <c r="JDP4" s="473"/>
      <c r="JDQ4" s="473"/>
      <c r="JDR4" s="473"/>
      <c r="JDS4" s="473"/>
      <c r="JDT4" s="473"/>
      <c r="JDU4" s="473"/>
      <c r="JDV4" s="473"/>
      <c r="JDW4" s="473"/>
      <c r="JDX4" s="473"/>
      <c r="JDY4" s="473"/>
      <c r="JDZ4" s="473"/>
      <c r="JEA4" s="473"/>
      <c r="JEB4" s="473"/>
      <c r="JEC4" s="473"/>
      <c r="JED4" s="473"/>
      <c r="JEE4" s="473"/>
      <c r="JEF4" s="473"/>
      <c r="JEG4" s="473"/>
      <c r="JEH4" s="473"/>
      <c r="JEI4" s="473"/>
      <c r="JEJ4" s="473"/>
      <c r="JEK4" s="473"/>
      <c r="JEL4" s="473"/>
      <c r="JEM4" s="473"/>
      <c r="JEN4" s="473"/>
      <c r="JEO4" s="473"/>
      <c r="JEP4" s="473"/>
      <c r="JEQ4" s="473"/>
      <c r="JER4" s="473"/>
      <c r="JES4" s="473"/>
      <c r="JET4" s="473"/>
      <c r="JEU4" s="473"/>
      <c r="JEV4" s="473"/>
      <c r="JEW4" s="473"/>
      <c r="JEX4" s="473"/>
      <c r="JEY4" s="473"/>
      <c r="JEZ4" s="473"/>
      <c r="JFA4" s="473"/>
      <c r="JFB4" s="473"/>
      <c r="JFC4" s="473"/>
      <c r="JFD4" s="473"/>
      <c r="JFE4" s="473"/>
      <c r="JFF4" s="473"/>
      <c r="JFG4" s="473"/>
      <c r="JFH4" s="473"/>
      <c r="JFI4" s="473"/>
      <c r="JFJ4" s="473"/>
      <c r="JFK4" s="473"/>
      <c r="JFL4" s="473"/>
      <c r="JFM4" s="473"/>
      <c r="JFN4" s="473"/>
      <c r="JFO4" s="473"/>
      <c r="JFP4" s="473"/>
      <c r="JFQ4" s="473"/>
      <c r="JFR4" s="473"/>
      <c r="JFS4" s="473"/>
      <c r="JFT4" s="473"/>
      <c r="JFU4" s="473"/>
      <c r="JFV4" s="473"/>
      <c r="JFW4" s="473"/>
      <c r="JFX4" s="473"/>
      <c r="JFY4" s="473"/>
      <c r="JFZ4" s="473"/>
      <c r="JGA4" s="473"/>
      <c r="JGB4" s="473"/>
      <c r="JGC4" s="473"/>
      <c r="JGD4" s="473"/>
      <c r="JGE4" s="473"/>
      <c r="JGF4" s="473"/>
      <c r="JGG4" s="473"/>
      <c r="JGH4" s="473"/>
      <c r="JGI4" s="473"/>
      <c r="JGJ4" s="473"/>
      <c r="JGK4" s="473"/>
      <c r="JGL4" s="473"/>
      <c r="JGM4" s="473"/>
      <c r="JGN4" s="473"/>
      <c r="JGO4" s="473"/>
      <c r="JGP4" s="473"/>
      <c r="JGQ4" s="473"/>
      <c r="JGR4" s="473"/>
      <c r="JGS4" s="473"/>
      <c r="JGT4" s="473"/>
      <c r="JGU4" s="473"/>
      <c r="JGV4" s="473"/>
      <c r="JGW4" s="473"/>
      <c r="JGX4" s="473"/>
      <c r="JGY4" s="473"/>
      <c r="JGZ4" s="473"/>
      <c r="JHA4" s="473"/>
      <c r="JHB4" s="473"/>
      <c r="JHC4" s="473"/>
      <c r="JHD4" s="473"/>
      <c r="JHE4" s="473"/>
      <c r="JHF4" s="473"/>
      <c r="JHG4" s="473"/>
      <c r="JHH4" s="473"/>
      <c r="JHI4" s="473"/>
      <c r="JHJ4" s="473"/>
      <c r="JHK4" s="473"/>
      <c r="JHL4" s="473"/>
      <c r="JHM4" s="473"/>
      <c r="JHN4" s="473"/>
      <c r="JHO4" s="473"/>
      <c r="JHP4" s="473"/>
      <c r="JHQ4" s="473"/>
      <c r="JHR4" s="473"/>
      <c r="JHS4" s="473"/>
      <c r="JHT4" s="473"/>
      <c r="JHU4" s="473"/>
      <c r="JHV4" s="473"/>
      <c r="JHW4" s="473"/>
      <c r="JHX4" s="473"/>
      <c r="JHY4" s="473"/>
      <c r="JHZ4" s="473"/>
      <c r="JIA4" s="473"/>
      <c r="JIB4" s="473"/>
      <c r="JIC4" s="473"/>
      <c r="JID4" s="473"/>
      <c r="JIE4" s="473"/>
      <c r="JIF4" s="473"/>
      <c r="JIG4" s="473"/>
      <c r="JIH4" s="473"/>
      <c r="JII4" s="473"/>
      <c r="JIJ4" s="473"/>
      <c r="JIK4" s="473"/>
      <c r="JIL4" s="473"/>
      <c r="JIM4" s="473"/>
      <c r="JIN4" s="473"/>
      <c r="JIO4" s="473"/>
      <c r="JIP4" s="473"/>
      <c r="JIQ4" s="473"/>
      <c r="JIR4" s="473"/>
      <c r="JIS4" s="473"/>
      <c r="JIT4" s="473"/>
      <c r="JIU4" s="473"/>
      <c r="JIV4" s="473"/>
      <c r="JIW4" s="473"/>
      <c r="JIX4" s="473"/>
      <c r="JIY4" s="473"/>
      <c r="JIZ4" s="473"/>
      <c r="JJA4" s="473"/>
      <c r="JJB4" s="473"/>
      <c r="JJC4" s="473"/>
      <c r="JJD4" s="473"/>
      <c r="JJE4" s="473"/>
      <c r="JJF4" s="473"/>
      <c r="JJG4" s="473"/>
      <c r="JJH4" s="473"/>
      <c r="JJI4" s="473"/>
      <c r="JJJ4" s="473"/>
      <c r="JJK4" s="473"/>
      <c r="JJL4" s="473"/>
      <c r="JJM4" s="473"/>
      <c r="JJN4" s="473"/>
      <c r="JJO4" s="473"/>
      <c r="JJP4" s="473"/>
      <c r="JJQ4" s="473"/>
      <c r="JJR4" s="473"/>
      <c r="JJS4" s="473"/>
      <c r="JJT4" s="473"/>
      <c r="JJU4" s="473"/>
      <c r="JJV4" s="473"/>
      <c r="JJW4" s="473"/>
      <c r="JJX4" s="473"/>
      <c r="JJY4" s="473"/>
      <c r="JJZ4" s="473"/>
      <c r="JKA4" s="473"/>
      <c r="JKB4" s="473"/>
      <c r="JKC4" s="473"/>
      <c r="JKD4" s="473"/>
      <c r="JKE4" s="473"/>
      <c r="JKF4" s="473"/>
      <c r="JKG4" s="473"/>
      <c r="JKH4" s="473"/>
      <c r="JKI4" s="473"/>
      <c r="JKJ4" s="473"/>
      <c r="JKK4" s="473"/>
      <c r="JKL4" s="473"/>
      <c r="JKM4" s="473"/>
      <c r="JKN4" s="473"/>
      <c r="JKO4" s="473"/>
      <c r="JKP4" s="473"/>
      <c r="JKQ4" s="473"/>
      <c r="JKR4" s="473"/>
      <c r="JKS4" s="473"/>
      <c r="JKT4" s="473"/>
      <c r="JKU4" s="473"/>
      <c r="JKV4" s="473"/>
      <c r="JKW4" s="473"/>
      <c r="JKX4" s="473"/>
      <c r="JKY4" s="473"/>
      <c r="JKZ4" s="473"/>
      <c r="JLA4" s="473"/>
      <c r="JLB4" s="473"/>
      <c r="JLC4" s="473"/>
      <c r="JLD4" s="473"/>
      <c r="JLE4" s="473"/>
      <c r="JLF4" s="473"/>
      <c r="JLG4" s="473"/>
      <c r="JLH4" s="473"/>
      <c r="JLI4" s="473"/>
      <c r="JLJ4" s="473"/>
      <c r="JLK4" s="473"/>
      <c r="JLL4" s="473"/>
      <c r="JLM4" s="473"/>
      <c r="JLN4" s="473"/>
      <c r="JLO4" s="473"/>
      <c r="JLP4" s="473"/>
      <c r="JLQ4" s="473"/>
      <c r="JLR4" s="473"/>
      <c r="JLS4" s="473"/>
      <c r="JLT4" s="473"/>
      <c r="JLU4" s="473"/>
      <c r="JLV4" s="473"/>
      <c r="JLW4" s="473"/>
      <c r="JLX4" s="473"/>
      <c r="JLY4" s="473"/>
      <c r="JLZ4" s="473"/>
      <c r="JMA4" s="473"/>
      <c r="JMB4" s="473"/>
      <c r="JMC4" s="473"/>
      <c r="JMD4" s="473"/>
      <c r="JME4" s="473"/>
      <c r="JMF4" s="473"/>
      <c r="JMG4" s="473"/>
      <c r="JMH4" s="473"/>
      <c r="JMI4" s="473"/>
      <c r="JMJ4" s="473"/>
      <c r="JMK4" s="473"/>
      <c r="JML4" s="473"/>
      <c r="JMM4" s="473"/>
      <c r="JMN4" s="473"/>
      <c r="JMO4" s="473"/>
      <c r="JMP4" s="473"/>
      <c r="JMQ4" s="473"/>
      <c r="JMR4" s="473"/>
      <c r="JMS4" s="473"/>
      <c r="JMT4" s="473"/>
      <c r="JMU4" s="473"/>
      <c r="JMV4" s="473"/>
      <c r="JMW4" s="473"/>
      <c r="JMX4" s="473"/>
      <c r="JMY4" s="473"/>
      <c r="JMZ4" s="473"/>
      <c r="JNA4" s="473"/>
      <c r="JNB4" s="473"/>
      <c r="JNC4" s="473"/>
      <c r="JND4" s="473"/>
      <c r="JNE4" s="473"/>
      <c r="JNF4" s="473"/>
      <c r="JNG4" s="473"/>
      <c r="JNH4" s="473"/>
      <c r="JNI4" s="473"/>
      <c r="JNJ4" s="473"/>
      <c r="JNK4" s="473"/>
      <c r="JNL4" s="473"/>
      <c r="JNM4" s="473"/>
      <c r="JNN4" s="473"/>
      <c r="JNO4" s="473"/>
      <c r="JNP4" s="473"/>
      <c r="JNQ4" s="473"/>
      <c r="JNR4" s="473"/>
      <c r="JNS4" s="473"/>
      <c r="JNT4" s="473"/>
      <c r="JNU4" s="473"/>
      <c r="JNV4" s="473"/>
      <c r="JNW4" s="473"/>
      <c r="JNX4" s="473"/>
      <c r="JNY4" s="473"/>
      <c r="JNZ4" s="473"/>
      <c r="JOA4" s="473"/>
      <c r="JOB4" s="473"/>
      <c r="JOC4" s="473"/>
      <c r="JOD4" s="473"/>
      <c r="JOE4" s="473"/>
      <c r="JOF4" s="473"/>
      <c r="JOG4" s="473"/>
      <c r="JOH4" s="473"/>
      <c r="JOI4" s="473"/>
      <c r="JOJ4" s="473"/>
      <c r="JOK4" s="473"/>
      <c r="JOL4" s="473"/>
      <c r="JOM4" s="473"/>
      <c r="JON4" s="473"/>
      <c r="JOO4" s="473"/>
      <c r="JOP4" s="473"/>
      <c r="JOQ4" s="473"/>
      <c r="JOR4" s="473"/>
      <c r="JOS4" s="473"/>
      <c r="JOT4" s="473"/>
      <c r="JOU4" s="473"/>
      <c r="JOV4" s="473"/>
      <c r="JOW4" s="473"/>
      <c r="JOX4" s="473"/>
      <c r="JOY4" s="473"/>
      <c r="JOZ4" s="473"/>
      <c r="JPA4" s="473"/>
      <c r="JPB4" s="473"/>
      <c r="JPC4" s="473"/>
      <c r="JPD4" s="473"/>
      <c r="JPE4" s="473"/>
      <c r="JPF4" s="473"/>
      <c r="JPG4" s="473"/>
      <c r="JPH4" s="473"/>
      <c r="JPI4" s="473"/>
      <c r="JPJ4" s="473"/>
      <c r="JPK4" s="473"/>
      <c r="JPL4" s="473"/>
      <c r="JPM4" s="473"/>
      <c r="JPN4" s="473"/>
      <c r="JPO4" s="473"/>
      <c r="JPP4" s="473"/>
      <c r="JPQ4" s="473"/>
      <c r="JPR4" s="473"/>
      <c r="JPS4" s="473"/>
      <c r="JPT4" s="473"/>
      <c r="JPU4" s="473"/>
      <c r="JPV4" s="473"/>
      <c r="JPW4" s="473"/>
      <c r="JPX4" s="473"/>
      <c r="JPY4" s="473"/>
      <c r="JPZ4" s="473"/>
      <c r="JQA4" s="473"/>
      <c r="JQB4" s="473"/>
      <c r="JQC4" s="473"/>
      <c r="JQD4" s="473"/>
      <c r="JQE4" s="473"/>
      <c r="JQF4" s="473"/>
      <c r="JQG4" s="473"/>
      <c r="JQH4" s="473"/>
      <c r="JQI4" s="473"/>
      <c r="JQJ4" s="473"/>
      <c r="JQK4" s="473"/>
      <c r="JQL4" s="473"/>
      <c r="JQM4" s="473"/>
      <c r="JQN4" s="473"/>
      <c r="JQO4" s="473"/>
      <c r="JQP4" s="473"/>
      <c r="JQQ4" s="473"/>
      <c r="JQR4" s="473"/>
      <c r="JQS4" s="473"/>
      <c r="JQT4" s="473"/>
      <c r="JQU4" s="473"/>
      <c r="JQV4" s="473"/>
      <c r="JQW4" s="473"/>
      <c r="JQX4" s="473"/>
      <c r="JQY4" s="473"/>
      <c r="JQZ4" s="473"/>
      <c r="JRA4" s="473"/>
      <c r="JRB4" s="473"/>
      <c r="JRC4" s="473"/>
      <c r="JRD4" s="473"/>
      <c r="JRE4" s="473"/>
      <c r="JRF4" s="473"/>
      <c r="JRG4" s="473"/>
      <c r="JRH4" s="473"/>
      <c r="JRI4" s="473"/>
      <c r="JRJ4" s="473"/>
      <c r="JRK4" s="473"/>
      <c r="JRL4" s="473"/>
      <c r="JRM4" s="473"/>
      <c r="JRN4" s="473"/>
      <c r="JRO4" s="473"/>
      <c r="JRP4" s="473"/>
      <c r="JRQ4" s="473"/>
      <c r="JRR4" s="473"/>
      <c r="JRS4" s="473"/>
      <c r="JRT4" s="473"/>
      <c r="JRU4" s="473"/>
      <c r="JRV4" s="473"/>
      <c r="JRW4" s="473"/>
      <c r="JRX4" s="473"/>
      <c r="JRY4" s="473"/>
      <c r="JRZ4" s="473"/>
      <c r="JSA4" s="473"/>
      <c r="JSB4" s="473"/>
      <c r="JSC4" s="473"/>
      <c r="JSD4" s="473"/>
      <c r="JSE4" s="473"/>
      <c r="JSF4" s="473"/>
      <c r="JSG4" s="473"/>
      <c r="JSH4" s="473"/>
      <c r="JSI4" s="473"/>
      <c r="JSJ4" s="473"/>
      <c r="JSK4" s="473"/>
      <c r="JSL4" s="473"/>
      <c r="JSM4" s="473"/>
      <c r="JSN4" s="473"/>
      <c r="JSO4" s="473"/>
      <c r="JSP4" s="473"/>
      <c r="JSQ4" s="473"/>
      <c r="JSR4" s="473"/>
      <c r="JSS4" s="473"/>
      <c r="JST4" s="473"/>
      <c r="JSU4" s="473"/>
      <c r="JSV4" s="473"/>
      <c r="JSW4" s="473"/>
      <c r="JSX4" s="473"/>
      <c r="JSY4" s="473"/>
      <c r="JSZ4" s="473"/>
      <c r="JTA4" s="473"/>
      <c r="JTB4" s="473"/>
      <c r="JTC4" s="473"/>
      <c r="JTD4" s="473"/>
      <c r="JTE4" s="473"/>
      <c r="JTF4" s="473"/>
      <c r="JTG4" s="473"/>
      <c r="JTH4" s="473"/>
      <c r="JTI4" s="473"/>
      <c r="JTJ4" s="473"/>
      <c r="JTK4" s="473"/>
      <c r="JTL4" s="473"/>
      <c r="JTM4" s="473"/>
      <c r="JTN4" s="473"/>
      <c r="JTO4" s="473"/>
      <c r="JTP4" s="473"/>
      <c r="JTQ4" s="473"/>
      <c r="JTR4" s="473"/>
      <c r="JTS4" s="473"/>
      <c r="JTT4" s="473"/>
      <c r="JTU4" s="473"/>
      <c r="JTV4" s="473"/>
      <c r="JTW4" s="473"/>
      <c r="JTX4" s="473"/>
      <c r="JTY4" s="473"/>
      <c r="JTZ4" s="473"/>
      <c r="JUA4" s="473"/>
      <c r="JUB4" s="473"/>
      <c r="JUC4" s="473"/>
      <c r="JUD4" s="473"/>
      <c r="JUE4" s="473"/>
      <c r="JUF4" s="473"/>
      <c r="JUG4" s="473"/>
      <c r="JUH4" s="473"/>
      <c r="JUI4" s="473"/>
      <c r="JUJ4" s="473"/>
      <c r="JUK4" s="473"/>
      <c r="JUL4" s="473"/>
      <c r="JUM4" s="473"/>
      <c r="JUN4" s="473"/>
      <c r="JUO4" s="473"/>
      <c r="JUP4" s="473"/>
      <c r="JUQ4" s="473"/>
      <c r="JUR4" s="473"/>
      <c r="JUS4" s="473"/>
      <c r="JUT4" s="473"/>
      <c r="JUU4" s="473"/>
      <c r="JUV4" s="473"/>
      <c r="JUW4" s="473"/>
      <c r="JUX4" s="473"/>
      <c r="JUY4" s="473"/>
      <c r="JUZ4" s="473"/>
      <c r="JVA4" s="473"/>
      <c r="JVB4" s="473"/>
      <c r="JVC4" s="473"/>
      <c r="JVD4" s="473"/>
      <c r="JVE4" s="473"/>
      <c r="JVF4" s="473"/>
      <c r="JVG4" s="473"/>
      <c r="JVH4" s="473"/>
      <c r="JVI4" s="473"/>
      <c r="JVJ4" s="473"/>
      <c r="JVK4" s="473"/>
      <c r="JVL4" s="473"/>
      <c r="JVM4" s="473"/>
      <c r="JVN4" s="473"/>
      <c r="JVO4" s="473"/>
      <c r="JVP4" s="473"/>
      <c r="JVQ4" s="473"/>
      <c r="JVR4" s="473"/>
      <c r="JVS4" s="473"/>
      <c r="JVT4" s="473"/>
      <c r="JVU4" s="473"/>
      <c r="JVV4" s="473"/>
      <c r="JVW4" s="473"/>
      <c r="JVX4" s="473"/>
      <c r="JVY4" s="473"/>
      <c r="JVZ4" s="473"/>
      <c r="JWA4" s="473"/>
      <c r="JWB4" s="473"/>
      <c r="JWC4" s="473"/>
      <c r="JWD4" s="473"/>
      <c r="JWE4" s="473"/>
      <c r="JWF4" s="473"/>
      <c r="JWG4" s="473"/>
      <c r="JWH4" s="473"/>
      <c r="JWI4" s="473"/>
      <c r="JWJ4" s="473"/>
      <c r="JWK4" s="473"/>
      <c r="JWL4" s="473"/>
      <c r="JWM4" s="473"/>
      <c r="JWN4" s="473"/>
      <c r="JWO4" s="473"/>
      <c r="JWP4" s="473"/>
      <c r="JWQ4" s="473"/>
      <c r="JWR4" s="473"/>
      <c r="JWS4" s="473"/>
      <c r="JWT4" s="473"/>
      <c r="JWU4" s="473"/>
      <c r="JWV4" s="473"/>
      <c r="JWW4" s="473"/>
      <c r="JWX4" s="473"/>
      <c r="JWY4" s="473"/>
      <c r="JWZ4" s="473"/>
      <c r="JXA4" s="473"/>
      <c r="JXB4" s="473"/>
      <c r="JXC4" s="473"/>
      <c r="JXD4" s="473"/>
      <c r="JXE4" s="473"/>
      <c r="JXF4" s="473"/>
      <c r="JXG4" s="473"/>
      <c r="JXH4" s="473"/>
      <c r="JXI4" s="473"/>
      <c r="JXJ4" s="473"/>
      <c r="JXK4" s="473"/>
      <c r="JXL4" s="473"/>
      <c r="JXM4" s="473"/>
      <c r="JXN4" s="473"/>
      <c r="JXO4" s="473"/>
      <c r="JXP4" s="473"/>
      <c r="JXQ4" s="473"/>
      <c r="JXR4" s="473"/>
      <c r="JXS4" s="473"/>
      <c r="JXT4" s="473"/>
      <c r="JXU4" s="473"/>
      <c r="JXV4" s="473"/>
      <c r="JXW4" s="473"/>
      <c r="JXX4" s="473"/>
      <c r="JXY4" s="473"/>
      <c r="JXZ4" s="473"/>
      <c r="JYA4" s="473"/>
      <c r="JYB4" s="473"/>
      <c r="JYC4" s="473"/>
      <c r="JYD4" s="473"/>
      <c r="JYE4" s="473"/>
      <c r="JYF4" s="473"/>
      <c r="JYG4" s="473"/>
      <c r="JYH4" s="473"/>
      <c r="JYI4" s="473"/>
      <c r="JYJ4" s="473"/>
      <c r="JYK4" s="473"/>
      <c r="JYL4" s="473"/>
      <c r="JYM4" s="473"/>
      <c r="JYN4" s="473"/>
      <c r="JYO4" s="473"/>
      <c r="JYP4" s="473"/>
      <c r="JYQ4" s="473"/>
      <c r="JYR4" s="473"/>
      <c r="JYS4" s="473"/>
      <c r="JYT4" s="473"/>
      <c r="JYU4" s="473"/>
      <c r="JYV4" s="473"/>
      <c r="JYW4" s="473"/>
      <c r="JYX4" s="473"/>
      <c r="JYY4" s="473"/>
      <c r="JYZ4" s="473"/>
      <c r="JZA4" s="473"/>
      <c r="JZB4" s="473"/>
      <c r="JZC4" s="473"/>
      <c r="JZD4" s="473"/>
      <c r="JZE4" s="473"/>
      <c r="JZF4" s="473"/>
      <c r="JZG4" s="473"/>
      <c r="JZH4" s="473"/>
      <c r="JZI4" s="473"/>
      <c r="JZJ4" s="473"/>
      <c r="JZK4" s="473"/>
      <c r="JZL4" s="473"/>
      <c r="JZM4" s="473"/>
      <c r="JZN4" s="473"/>
      <c r="JZO4" s="473"/>
      <c r="JZP4" s="473"/>
      <c r="JZQ4" s="473"/>
      <c r="JZR4" s="473"/>
      <c r="JZS4" s="473"/>
      <c r="JZT4" s="473"/>
      <c r="JZU4" s="473"/>
      <c r="JZV4" s="473"/>
      <c r="JZW4" s="473"/>
      <c r="JZX4" s="473"/>
      <c r="JZY4" s="473"/>
      <c r="JZZ4" s="473"/>
      <c r="KAA4" s="473"/>
      <c r="KAB4" s="473"/>
      <c r="KAC4" s="473"/>
      <c r="KAD4" s="473"/>
      <c r="KAE4" s="473"/>
      <c r="KAF4" s="473"/>
      <c r="KAG4" s="473"/>
      <c r="KAH4" s="473"/>
      <c r="KAI4" s="473"/>
      <c r="KAJ4" s="473"/>
      <c r="KAK4" s="473"/>
      <c r="KAL4" s="473"/>
      <c r="KAM4" s="473"/>
      <c r="KAN4" s="473"/>
      <c r="KAO4" s="473"/>
      <c r="KAP4" s="473"/>
      <c r="KAQ4" s="473"/>
      <c r="KAR4" s="473"/>
      <c r="KAS4" s="473"/>
      <c r="KAT4" s="473"/>
      <c r="KAU4" s="473"/>
      <c r="KAV4" s="473"/>
      <c r="KAW4" s="473"/>
      <c r="KAX4" s="473"/>
      <c r="KAY4" s="473"/>
      <c r="KAZ4" s="473"/>
      <c r="KBA4" s="473"/>
      <c r="KBB4" s="473"/>
      <c r="KBC4" s="473"/>
      <c r="KBD4" s="473"/>
      <c r="KBE4" s="473"/>
      <c r="KBF4" s="473"/>
      <c r="KBG4" s="473"/>
      <c r="KBH4" s="473"/>
      <c r="KBI4" s="473"/>
      <c r="KBJ4" s="473"/>
      <c r="KBK4" s="473"/>
      <c r="KBL4" s="473"/>
      <c r="KBM4" s="473"/>
      <c r="KBN4" s="473"/>
      <c r="KBO4" s="473"/>
      <c r="KBP4" s="473"/>
      <c r="KBQ4" s="473"/>
      <c r="KBR4" s="473"/>
      <c r="KBS4" s="473"/>
      <c r="KBT4" s="473"/>
      <c r="KBU4" s="473"/>
      <c r="KBV4" s="473"/>
      <c r="KBW4" s="473"/>
      <c r="KBX4" s="473"/>
      <c r="KBY4" s="473"/>
      <c r="KBZ4" s="473"/>
      <c r="KCA4" s="473"/>
      <c r="KCB4" s="473"/>
      <c r="KCC4" s="473"/>
      <c r="KCD4" s="473"/>
      <c r="KCE4" s="473"/>
      <c r="KCF4" s="473"/>
      <c r="KCG4" s="473"/>
      <c r="KCH4" s="473"/>
      <c r="KCI4" s="473"/>
      <c r="KCJ4" s="473"/>
      <c r="KCK4" s="473"/>
      <c r="KCL4" s="473"/>
      <c r="KCM4" s="473"/>
      <c r="KCN4" s="473"/>
      <c r="KCO4" s="473"/>
      <c r="KCP4" s="473"/>
      <c r="KCQ4" s="473"/>
      <c r="KCR4" s="473"/>
      <c r="KCS4" s="473"/>
      <c r="KCT4" s="473"/>
      <c r="KCU4" s="473"/>
      <c r="KCV4" s="473"/>
      <c r="KCW4" s="473"/>
      <c r="KCX4" s="473"/>
      <c r="KCY4" s="473"/>
      <c r="KCZ4" s="473"/>
      <c r="KDA4" s="473"/>
      <c r="KDB4" s="473"/>
      <c r="KDC4" s="473"/>
      <c r="KDD4" s="473"/>
      <c r="KDE4" s="473"/>
      <c r="KDF4" s="473"/>
      <c r="KDG4" s="473"/>
      <c r="KDH4" s="473"/>
      <c r="KDI4" s="473"/>
      <c r="KDJ4" s="473"/>
      <c r="KDK4" s="473"/>
      <c r="KDL4" s="473"/>
      <c r="KDM4" s="473"/>
      <c r="KDN4" s="473"/>
      <c r="KDO4" s="473"/>
      <c r="KDP4" s="473"/>
      <c r="KDQ4" s="473"/>
      <c r="KDR4" s="473"/>
      <c r="KDS4" s="473"/>
      <c r="KDT4" s="473"/>
      <c r="KDU4" s="473"/>
      <c r="KDV4" s="473"/>
      <c r="KDW4" s="473"/>
      <c r="KDX4" s="473"/>
      <c r="KDY4" s="473"/>
      <c r="KDZ4" s="473"/>
      <c r="KEA4" s="473"/>
      <c r="KEB4" s="473"/>
      <c r="KEC4" s="473"/>
      <c r="KED4" s="473"/>
      <c r="KEE4" s="473"/>
      <c r="KEF4" s="473"/>
      <c r="KEG4" s="473"/>
      <c r="KEH4" s="473"/>
      <c r="KEI4" s="473"/>
      <c r="KEJ4" s="473"/>
      <c r="KEK4" s="473"/>
      <c r="KEL4" s="473"/>
      <c r="KEM4" s="473"/>
      <c r="KEN4" s="473"/>
      <c r="KEO4" s="473"/>
      <c r="KEP4" s="473"/>
      <c r="KEQ4" s="473"/>
      <c r="KER4" s="473"/>
      <c r="KES4" s="473"/>
      <c r="KET4" s="473"/>
      <c r="KEU4" s="473"/>
      <c r="KEV4" s="473"/>
      <c r="KEW4" s="473"/>
      <c r="KEX4" s="473"/>
      <c r="KEY4" s="473"/>
      <c r="KEZ4" s="473"/>
      <c r="KFA4" s="473"/>
      <c r="KFB4" s="473"/>
      <c r="KFC4" s="473"/>
      <c r="KFD4" s="473"/>
      <c r="KFE4" s="473"/>
      <c r="KFF4" s="473"/>
      <c r="KFG4" s="473"/>
      <c r="KFH4" s="473"/>
      <c r="KFI4" s="473"/>
      <c r="KFJ4" s="473"/>
      <c r="KFK4" s="473"/>
      <c r="KFL4" s="473"/>
      <c r="KFM4" s="473"/>
      <c r="KFN4" s="473"/>
      <c r="KFO4" s="473"/>
      <c r="KFP4" s="473"/>
      <c r="KFQ4" s="473"/>
      <c r="KFR4" s="473"/>
      <c r="KFS4" s="473"/>
      <c r="KFT4" s="473"/>
      <c r="KFU4" s="473"/>
      <c r="KFV4" s="473"/>
      <c r="KFW4" s="473"/>
      <c r="KFX4" s="473"/>
      <c r="KFY4" s="473"/>
      <c r="KFZ4" s="473"/>
      <c r="KGA4" s="473"/>
      <c r="KGB4" s="473"/>
      <c r="KGC4" s="473"/>
      <c r="KGD4" s="473"/>
      <c r="KGE4" s="473"/>
      <c r="KGF4" s="473"/>
      <c r="KGG4" s="473"/>
      <c r="KGH4" s="473"/>
      <c r="KGI4" s="473"/>
      <c r="KGJ4" s="473"/>
      <c r="KGK4" s="473"/>
      <c r="KGL4" s="473"/>
      <c r="KGM4" s="473"/>
      <c r="KGN4" s="473"/>
      <c r="KGO4" s="473"/>
      <c r="KGP4" s="473"/>
      <c r="KGQ4" s="473"/>
      <c r="KGR4" s="473"/>
      <c r="KGS4" s="473"/>
      <c r="KGT4" s="473"/>
      <c r="KGU4" s="473"/>
      <c r="KGV4" s="473"/>
      <c r="KGW4" s="473"/>
      <c r="KGX4" s="473"/>
      <c r="KGY4" s="473"/>
      <c r="KGZ4" s="473"/>
      <c r="KHA4" s="473"/>
      <c r="KHB4" s="473"/>
      <c r="KHC4" s="473"/>
      <c r="KHD4" s="473"/>
      <c r="KHE4" s="473"/>
      <c r="KHF4" s="473"/>
      <c r="KHG4" s="473"/>
      <c r="KHH4" s="473"/>
      <c r="KHI4" s="473"/>
      <c r="KHJ4" s="473"/>
      <c r="KHK4" s="473"/>
      <c r="KHL4" s="473"/>
      <c r="KHM4" s="473"/>
      <c r="KHN4" s="473"/>
      <c r="KHO4" s="473"/>
      <c r="KHP4" s="473"/>
      <c r="KHQ4" s="473"/>
      <c r="KHR4" s="473"/>
      <c r="KHS4" s="473"/>
      <c r="KHT4" s="473"/>
      <c r="KHU4" s="473"/>
      <c r="KHV4" s="473"/>
      <c r="KHW4" s="473"/>
      <c r="KHX4" s="473"/>
      <c r="KHY4" s="473"/>
      <c r="KHZ4" s="473"/>
      <c r="KIA4" s="473"/>
      <c r="KIB4" s="473"/>
      <c r="KIC4" s="473"/>
      <c r="KID4" s="473"/>
      <c r="KIE4" s="473"/>
      <c r="KIF4" s="473"/>
      <c r="KIG4" s="473"/>
      <c r="KIH4" s="473"/>
      <c r="KII4" s="473"/>
      <c r="KIJ4" s="473"/>
      <c r="KIK4" s="473"/>
      <c r="KIL4" s="473"/>
      <c r="KIM4" s="473"/>
      <c r="KIN4" s="473"/>
      <c r="KIO4" s="473"/>
      <c r="KIP4" s="473"/>
      <c r="KIQ4" s="473"/>
      <c r="KIR4" s="473"/>
      <c r="KIS4" s="473"/>
      <c r="KIT4" s="473"/>
      <c r="KIU4" s="473"/>
      <c r="KIV4" s="473"/>
      <c r="KIW4" s="473"/>
      <c r="KIX4" s="473"/>
      <c r="KIY4" s="473"/>
      <c r="KIZ4" s="473"/>
      <c r="KJA4" s="473"/>
      <c r="KJB4" s="473"/>
      <c r="KJC4" s="473"/>
      <c r="KJD4" s="473"/>
      <c r="KJE4" s="473"/>
      <c r="KJF4" s="473"/>
      <c r="KJG4" s="473"/>
      <c r="KJH4" s="473"/>
      <c r="KJI4" s="473"/>
      <c r="KJJ4" s="473"/>
      <c r="KJK4" s="473"/>
      <c r="KJL4" s="473"/>
      <c r="KJM4" s="473"/>
      <c r="KJN4" s="473"/>
      <c r="KJO4" s="473"/>
      <c r="KJP4" s="473"/>
      <c r="KJQ4" s="473"/>
      <c r="KJR4" s="473"/>
      <c r="KJS4" s="473"/>
      <c r="KJT4" s="473"/>
      <c r="KJU4" s="473"/>
      <c r="KJV4" s="473"/>
      <c r="KJW4" s="473"/>
      <c r="KJX4" s="473"/>
      <c r="KJY4" s="473"/>
      <c r="KJZ4" s="473"/>
      <c r="KKA4" s="473"/>
      <c r="KKB4" s="473"/>
      <c r="KKC4" s="473"/>
      <c r="KKD4" s="473"/>
      <c r="KKE4" s="473"/>
      <c r="KKF4" s="473"/>
      <c r="KKG4" s="473"/>
      <c r="KKH4" s="473"/>
      <c r="KKI4" s="473"/>
      <c r="KKJ4" s="473"/>
      <c r="KKK4" s="473"/>
      <c r="KKL4" s="473"/>
      <c r="KKM4" s="473"/>
      <c r="KKN4" s="473"/>
      <c r="KKO4" s="473"/>
      <c r="KKP4" s="473"/>
      <c r="KKQ4" s="473"/>
      <c r="KKR4" s="473"/>
      <c r="KKS4" s="473"/>
      <c r="KKT4" s="473"/>
      <c r="KKU4" s="473"/>
      <c r="KKV4" s="473"/>
      <c r="KKW4" s="473"/>
      <c r="KKX4" s="473"/>
      <c r="KKY4" s="473"/>
      <c r="KKZ4" s="473"/>
      <c r="KLA4" s="473"/>
      <c r="KLB4" s="473"/>
      <c r="KLC4" s="473"/>
      <c r="KLD4" s="473"/>
      <c r="KLE4" s="473"/>
      <c r="KLF4" s="473"/>
      <c r="KLG4" s="473"/>
      <c r="KLH4" s="473"/>
      <c r="KLI4" s="473"/>
      <c r="KLJ4" s="473"/>
      <c r="KLK4" s="473"/>
      <c r="KLL4" s="473"/>
      <c r="KLM4" s="473"/>
      <c r="KLN4" s="473"/>
      <c r="KLO4" s="473"/>
      <c r="KLP4" s="473"/>
      <c r="KLQ4" s="473"/>
      <c r="KLR4" s="473"/>
      <c r="KLS4" s="473"/>
      <c r="KLT4" s="473"/>
      <c r="KLU4" s="473"/>
      <c r="KLV4" s="473"/>
      <c r="KLW4" s="473"/>
      <c r="KLX4" s="473"/>
      <c r="KLY4" s="473"/>
      <c r="KLZ4" s="473"/>
      <c r="KMA4" s="473"/>
      <c r="KMB4" s="473"/>
      <c r="KMC4" s="473"/>
      <c r="KMD4" s="473"/>
      <c r="KME4" s="473"/>
      <c r="KMF4" s="473"/>
      <c r="KMG4" s="473"/>
      <c r="KMH4" s="473"/>
      <c r="KMI4" s="473"/>
      <c r="KMJ4" s="473"/>
      <c r="KMK4" s="473"/>
      <c r="KML4" s="473"/>
      <c r="KMM4" s="473"/>
      <c r="KMN4" s="473"/>
      <c r="KMO4" s="473"/>
      <c r="KMP4" s="473"/>
      <c r="KMQ4" s="473"/>
      <c r="KMR4" s="473"/>
      <c r="KMS4" s="473"/>
      <c r="KMT4" s="473"/>
      <c r="KMU4" s="473"/>
      <c r="KMV4" s="473"/>
      <c r="KMW4" s="473"/>
      <c r="KMX4" s="473"/>
      <c r="KMY4" s="473"/>
      <c r="KMZ4" s="473"/>
      <c r="KNA4" s="473"/>
      <c r="KNB4" s="473"/>
      <c r="KNC4" s="473"/>
      <c r="KND4" s="473"/>
      <c r="KNE4" s="473"/>
      <c r="KNF4" s="473"/>
      <c r="KNG4" s="473"/>
      <c r="KNH4" s="473"/>
      <c r="KNI4" s="473"/>
      <c r="KNJ4" s="473"/>
      <c r="KNK4" s="473"/>
      <c r="KNL4" s="473"/>
      <c r="KNM4" s="473"/>
      <c r="KNN4" s="473"/>
      <c r="KNO4" s="473"/>
      <c r="KNP4" s="473"/>
      <c r="KNQ4" s="473"/>
      <c r="KNR4" s="473"/>
      <c r="KNS4" s="473"/>
      <c r="KNT4" s="473"/>
      <c r="KNU4" s="473"/>
      <c r="KNV4" s="473"/>
      <c r="KNW4" s="473"/>
      <c r="KNX4" s="473"/>
      <c r="KNY4" s="473"/>
      <c r="KNZ4" s="473"/>
      <c r="KOA4" s="473"/>
      <c r="KOB4" s="473"/>
      <c r="KOC4" s="473"/>
      <c r="KOD4" s="473"/>
      <c r="KOE4" s="473"/>
      <c r="KOF4" s="473"/>
      <c r="KOG4" s="473"/>
      <c r="KOH4" s="473"/>
      <c r="KOI4" s="473"/>
      <c r="KOJ4" s="473"/>
      <c r="KOK4" s="473"/>
      <c r="KOL4" s="473"/>
      <c r="KOM4" s="473"/>
      <c r="KON4" s="473"/>
      <c r="KOO4" s="473"/>
      <c r="KOP4" s="473"/>
      <c r="KOQ4" s="473"/>
      <c r="KOR4" s="473"/>
      <c r="KOS4" s="473"/>
      <c r="KOT4" s="473"/>
      <c r="KOU4" s="473"/>
      <c r="KOV4" s="473"/>
      <c r="KOW4" s="473"/>
      <c r="KOX4" s="473"/>
      <c r="KOY4" s="473"/>
      <c r="KOZ4" s="473"/>
      <c r="KPA4" s="473"/>
      <c r="KPB4" s="473"/>
      <c r="KPC4" s="473"/>
      <c r="KPD4" s="473"/>
      <c r="KPE4" s="473"/>
      <c r="KPF4" s="473"/>
      <c r="KPG4" s="473"/>
      <c r="KPH4" s="473"/>
      <c r="KPI4" s="473"/>
      <c r="KPJ4" s="473"/>
      <c r="KPK4" s="473"/>
      <c r="KPL4" s="473"/>
      <c r="KPM4" s="473"/>
      <c r="KPN4" s="473"/>
      <c r="KPO4" s="473"/>
      <c r="KPP4" s="473"/>
      <c r="KPQ4" s="473"/>
      <c r="KPR4" s="473"/>
      <c r="KPS4" s="473"/>
      <c r="KPT4" s="473"/>
      <c r="KPU4" s="473"/>
      <c r="KPV4" s="473"/>
      <c r="KPW4" s="473"/>
      <c r="KPX4" s="473"/>
      <c r="KPY4" s="473"/>
      <c r="KPZ4" s="473"/>
      <c r="KQA4" s="473"/>
      <c r="KQB4" s="473"/>
      <c r="KQC4" s="473"/>
      <c r="KQD4" s="473"/>
      <c r="KQE4" s="473"/>
      <c r="KQF4" s="473"/>
      <c r="KQG4" s="473"/>
      <c r="KQH4" s="473"/>
      <c r="KQI4" s="473"/>
      <c r="KQJ4" s="473"/>
      <c r="KQK4" s="473"/>
      <c r="KQL4" s="473"/>
      <c r="KQM4" s="473"/>
      <c r="KQN4" s="473"/>
      <c r="KQO4" s="473"/>
      <c r="KQP4" s="473"/>
      <c r="KQQ4" s="473"/>
      <c r="KQR4" s="473"/>
      <c r="KQS4" s="473"/>
      <c r="KQT4" s="473"/>
      <c r="KQU4" s="473"/>
      <c r="KQV4" s="473"/>
      <c r="KQW4" s="473"/>
      <c r="KQX4" s="473"/>
      <c r="KQY4" s="473"/>
      <c r="KQZ4" s="473"/>
      <c r="KRA4" s="473"/>
      <c r="KRB4" s="473"/>
      <c r="KRC4" s="473"/>
      <c r="KRD4" s="473"/>
      <c r="KRE4" s="473"/>
      <c r="KRF4" s="473"/>
      <c r="KRG4" s="473"/>
      <c r="KRH4" s="473"/>
      <c r="KRI4" s="473"/>
      <c r="KRJ4" s="473"/>
      <c r="KRK4" s="473"/>
      <c r="KRL4" s="473"/>
      <c r="KRM4" s="473"/>
      <c r="KRN4" s="473"/>
      <c r="KRO4" s="473"/>
      <c r="KRP4" s="473"/>
      <c r="KRQ4" s="473"/>
      <c r="KRR4" s="473"/>
      <c r="KRS4" s="473"/>
      <c r="KRT4" s="473"/>
      <c r="KRU4" s="473"/>
      <c r="KRV4" s="473"/>
      <c r="KRW4" s="473"/>
      <c r="KRX4" s="473"/>
      <c r="KRY4" s="473"/>
      <c r="KRZ4" s="473"/>
      <c r="KSA4" s="473"/>
      <c r="KSB4" s="473"/>
      <c r="KSC4" s="473"/>
      <c r="KSD4" s="473"/>
      <c r="KSE4" s="473"/>
      <c r="KSF4" s="473"/>
      <c r="KSG4" s="473"/>
      <c r="KSH4" s="473"/>
      <c r="KSI4" s="473"/>
      <c r="KSJ4" s="473"/>
      <c r="KSK4" s="473"/>
      <c r="KSL4" s="473"/>
      <c r="KSM4" s="473"/>
      <c r="KSN4" s="473"/>
      <c r="KSO4" s="473"/>
      <c r="KSP4" s="473"/>
      <c r="KSQ4" s="473"/>
      <c r="KSR4" s="473"/>
      <c r="KSS4" s="473"/>
      <c r="KST4" s="473"/>
      <c r="KSU4" s="473"/>
      <c r="KSV4" s="473"/>
      <c r="KSW4" s="473"/>
      <c r="KSX4" s="473"/>
      <c r="KSY4" s="473"/>
      <c r="KSZ4" s="473"/>
      <c r="KTA4" s="473"/>
      <c r="KTB4" s="473"/>
      <c r="KTC4" s="473"/>
      <c r="KTD4" s="473"/>
      <c r="KTE4" s="473"/>
      <c r="KTF4" s="473"/>
      <c r="KTG4" s="473"/>
      <c r="KTH4" s="473"/>
      <c r="KTI4" s="473"/>
      <c r="KTJ4" s="473"/>
      <c r="KTK4" s="473"/>
      <c r="KTL4" s="473"/>
      <c r="KTM4" s="473"/>
      <c r="KTN4" s="473"/>
      <c r="KTO4" s="473"/>
      <c r="KTP4" s="473"/>
      <c r="KTQ4" s="473"/>
      <c r="KTR4" s="473"/>
      <c r="KTS4" s="473"/>
      <c r="KTT4" s="473"/>
      <c r="KTU4" s="473"/>
      <c r="KTV4" s="473"/>
      <c r="KTW4" s="473"/>
      <c r="KTX4" s="473"/>
      <c r="KTY4" s="473"/>
      <c r="KTZ4" s="473"/>
      <c r="KUA4" s="473"/>
      <c r="KUB4" s="473"/>
      <c r="KUC4" s="473"/>
      <c r="KUD4" s="473"/>
      <c r="KUE4" s="473"/>
      <c r="KUF4" s="473"/>
      <c r="KUG4" s="473"/>
      <c r="KUH4" s="473"/>
      <c r="KUI4" s="473"/>
      <c r="KUJ4" s="473"/>
      <c r="KUK4" s="473"/>
      <c r="KUL4" s="473"/>
      <c r="KUM4" s="473"/>
      <c r="KUN4" s="473"/>
      <c r="KUO4" s="473"/>
      <c r="KUP4" s="473"/>
      <c r="KUQ4" s="473"/>
      <c r="KUR4" s="473"/>
      <c r="KUS4" s="473"/>
      <c r="KUT4" s="473"/>
      <c r="KUU4" s="473"/>
      <c r="KUV4" s="473"/>
      <c r="KUW4" s="473"/>
      <c r="KUX4" s="473"/>
      <c r="KUY4" s="473"/>
      <c r="KUZ4" s="473"/>
      <c r="KVA4" s="473"/>
      <c r="KVB4" s="473"/>
      <c r="KVC4" s="473"/>
      <c r="KVD4" s="473"/>
      <c r="KVE4" s="473"/>
      <c r="KVF4" s="473"/>
      <c r="KVG4" s="473"/>
      <c r="KVH4" s="473"/>
      <c r="KVI4" s="473"/>
      <c r="KVJ4" s="473"/>
      <c r="KVK4" s="473"/>
      <c r="KVL4" s="473"/>
      <c r="KVM4" s="473"/>
      <c r="KVN4" s="473"/>
      <c r="KVO4" s="473"/>
      <c r="KVP4" s="473"/>
      <c r="KVQ4" s="473"/>
      <c r="KVR4" s="473"/>
      <c r="KVS4" s="473"/>
      <c r="KVT4" s="473"/>
      <c r="KVU4" s="473"/>
      <c r="KVV4" s="473"/>
      <c r="KVW4" s="473"/>
      <c r="KVX4" s="473"/>
      <c r="KVY4" s="473"/>
      <c r="KVZ4" s="473"/>
      <c r="KWA4" s="473"/>
      <c r="KWB4" s="473"/>
      <c r="KWC4" s="473"/>
      <c r="KWD4" s="473"/>
      <c r="KWE4" s="473"/>
      <c r="KWF4" s="473"/>
      <c r="KWG4" s="473"/>
      <c r="KWH4" s="473"/>
      <c r="KWI4" s="473"/>
      <c r="KWJ4" s="473"/>
      <c r="KWK4" s="473"/>
      <c r="KWL4" s="473"/>
      <c r="KWM4" s="473"/>
      <c r="KWN4" s="473"/>
      <c r="KWO4" s="473"/>
      <c r="KWP4" s="473"/>
      <c r="KWQ4" s="473"/>
      <c r="KWR4" s="473"/>
      <c r="KWS4" s="473"/>
      <c r="KWT4" s="473"/>
      <c r="KWU4" s="473"/>
      <c r="KWV4" s="473"/>
      <c r="KWW4" s="473"/>
      <c r="KWX4" s="473"/>
      <c r="KWY4" s="473"/>
      <c r="KWZ4" s="473"/>
      <c r="KXA4" s="473"/>
      <c r="KXB4" s="473"/>
      <c r="KXC4" s="473"/>
      <c r="KXD4" s="473"/>
      <c r="KXE4" s="473"/>
      <c r="KXF4" s="473"/>
      <c r="KXG4" s="473"/>
      <c r="KXH4" s="473"/>
      <c r="KXI4" s="473"/>
      <c r="KXJ4" s="473"/>
      <c r="KXK4" s="473"/>
      <c r="KXL4" s="473"/>
      <c r="KXM4" s="473"/>
      <c r="KXN4" s="473"/>
      <c r="KXO4" s="473"/>
      <c r="KXP4" s="473"/>
      <c r="KXQ4" s="473"/>
      <c r="KXR4" s="473"/>
      <c r="KXS4" s="473"/>
      <c r="KXT4" s="473"/>
      <c r="KXU4" s="473"/>
      <c r="KXV4" s="473"/>
      <c r="KXW4" s="473"/>
      <c r="KXX4" s="473"/>
      <c r="KXY4" s="473"/>
      <c r="KXZ4" s="473"/>
      <c r="KYA4" s="473"/>
      <c r="KYB4" s="473"/>
      <c r="KYC4" s="473"/>
      <c r="KYD4" s="473"/>
      <c r="KYE4" s="473"/>
      <c r="KYF4" s="473"/>
      <c r="KYG4" s="473"/>
      <c r="KYH4" s="473"/>
      <c r="KYI4" s="473"/>
      <c r="KYJ4" s="473"/>
      <c r="KYK4" s="473"/>
      <c r="KYL4" s="473"/>
      <c r="KYM4" s="473"/>
      <c r="KYN4" s="473"/>
      <c r="KYO4" s="473"/>
      <c r="KYP4" s="473"/>
      <c r="KYQ4" s="473"/>
      <c r="KYR4" s="473"/>
      <c r="KYS4" s="473"/>
      <c r="KYT4" s="473"/>
      <c r="KYU4" s="473"/>
      <c r="KYV4" s="473"/>
      <c r="KYW4" s="473"/>
      <c r="KYX4" s="473"/>
      <c r="KYY4" s="473"/>
      <c r="KYZ4" s="473"/>
      <c r="KZA4" s="473"/>
      <c r="KZB4" s="473"/>
      <c r="KZC4" s="473"/>
      <c r="KZD4" s="473"/>
      <c r="KZE4" s="473"/>
      <c r="KZF4" s="473"/>
      <c r="KZG4" s="473"/>
      <c r="KZH4" s="473"/>
      <c r="KZI4" s="473"/>
      <c r="KZJ4" s="473"/>
      <c r="KZK4" s="473"/>
      <c r="KZL4" s="473"/>
      <c r="KZM4" s="473"/>
      <c r="KZN4" s="473"/>
      <c r="KZO4" s="473"/>
      <c r="KZP4" s="473"/>
      <c r="KZQ4" s="473"/>
      <c r="KZR4" s="473"/>
      <c r="KZS4" s="473"/>
      <c r="KZT4" s="473"/>
      <c r="KZU4" s="473"/>
      <c r="KZV4" s="473"/>
      <c r="KZW4" s="473"/>
      <c r="KZX4" s="473"/>
      <c r="KZY4" s="473"/>
      <c r="KZZ4" s="473"/>
      <c r="LAA4" s="473"/>
      <c r="LAB4" s="473"/>
      <c r="LAC4" s="473"/>
      <c r="LAD4" s="473"/>
      <c r="LAE4" s="473"/>
      <c r="LAF4" s="473"/>
      <c r="LAG4" s="473"/>
      <c r="LAH4" s="473"/>
      <c r="LAI4" s="473"/>
      <c r="LAJ4" s="473"/>
      <c r="LAK4" s="473"/>
      <c r="LAL4" s="473"/>
      <c r="LAM4" s="473"/>
      <c r="LAN4" s="473"/>
      <c r="LAO4" s="473"/>
      <c r="LAP4" s="473"/>
      <c r="LAQ4" s="473"/>
      <c r="LAR4" s="473"/>
      <c r="LAS4" s="473"/>
      <c r="LAT4" s="473"/>
      <c r="LAU4" s="473"/>
      <c r="LAV4" s="473"/>
      <c r="LAW4" s="473"/>
      <c r="LAX4" s="473"/>
      <c r="LAY4" s="473"/>
      <c r="LAZ4" s="473"/>
      <c r="LBA4" s="473"/>
      <c r="LBB4" s="473"/>
      <c r="LBC4" s="473"/>
      <c r="LBD4" s="473"/>
      <c r="LBE4" s="473"/>
      <c r="LBF4" s="473"/>
      <c r="LBG4" s="473"/>
      <c r="LBH4" s="473"/>
      <c r="LBI4" s="473"/>
      <c r="LBJ4" s="473"/>
      <c r="LBK4" s="473"/>
      <c r="LBL4" s="473"/>
      <c r="LBM4" s="473"/>
      <c r="LBN4" s="473"/>
      <c r="LBO4" s="473"/>
      <c r="LBP4" s="473"/>
      <c r="LBQ4" s="473"/>
      <c r="LBR4" s="473"/>
      <c r="LBS4" s="473"/>
      <c r="LBT4" s="473"/>
      <c r="LBU4" s="473"/>
      <c r="LBV4" s="473"/>
      <c r="LBW4" s="473"/>
      <c r="LBX4" s="473"/>
      <c r="LBY4" s="473"/>
      <c r="LBZ4" s="473"/>
      <c r="LCA4" s="473"/>
      <c r="LCB4" s="473"/>
      <c r="LCC4" s="473"/>
      <c r="LCD4" s="473"/>
      <c r="LCE4" s="473"/>
      <c r="LCF4" s="473"/>
      <c r="LCG4" s="473"/>
      <c r="LCH4" s="473"/>
      <c r="LCI4" s="473"/>
      <c r="LCJ4" s="473"/>
      <c r="LCK4" s="473"/>
      <c r="LCL4" s="473"/>
      <c r="LCM4" s="473"/>
      <c r="LCN4" s="473"/>
      <c r="LCO4" s="473"/>
      <c r="LCP4" s="473"/>
      <c r="LCQ4" s="473"/>
      <c r="LCR4" s="473"/>
      <c r="LCS4" s="473"/>
      <c r="LCT4" s="473"/>
      <c r="LCU4" s="473"/>
      <c r="LCV4" s="473"/>
      <c r="LCW4" s="473"/>
      <c r="LCX4" s="473"/>
      <c r="LCY4" s="473"/>
      <c r="LCZ4" s="473"/>
      <c r="LDA4" s="473"/>
      <c r="LDB4" s="473"/>
      <c r="LDC4" s="473"/>
      <c r="LDD4" s="473"/>
      <c r="LDE4" s="473"/>
      <c r="LDF4" s="473"/>
      <c r="LDG4" s="473"/>
      <c r="LDH4" s="473"/>
      <c r="LDI4" s="473"/>
      <c r="LDJ4" s="473"/>
      <c r="LDK4" s="473"/>
      <c r="LDL4" s="473"/>
      <c r="LDM4" s="473"/>
      <c r="LDN4" s="473"/>
      <c r="LDO4" s="473"/>
      <c r="LDP4" s="473"/>
      <c r="LDQ4" s="473"/>
      <c r="LDR4" s="473"/>
      <c r="LDS4" s="473"/>
      <c r="LDT4" s="473"/>
      <c r="LDU4" s="473"/>
      <c r="LDV4" s="473"/>
      <c r="LDW4" s="473"/>
      <c r="LDX4" s="473"/>
      <c r="LDY4" s="473"/>
      <c r="LDZ4" s="473"/>
      <c r="LEA4" s="473"/>
      <c r="LEB4" s="473"/>
      <c r="LEC4" s="473"/>
      <c r="LED4" s="473"/>
      <c r="LEE4" s="473"/>
      <c r="LEF4" s="473"/>
      <c r="LEG4" s="473"/>
      <c r="LEH4" s="473"/>
      <c r="LEI4" s="473"/>
      <c r="LEJ4" s="473"/>
      <c r="LEK4" s="473"/>
      <c r="LEL4" s="473"/>
      <c r="LEM4" s="473"/>
      <c r="LEN4" s="473"/>
      <c r="LEO4" s="473"/>
      <c r="LEP4" s="473"/>
      <c r="LEQ4" s="473"/>
      <c r="LER4" s="473"/>
      <c r="LES4" s="473"/>
      <c r="LET4" s="473"/>
      <c r="LEU4" s="473"/>
      <c r="LEV4" s="473"/>
      <c r="LEW4" s="473"/>
      <c r="LEX4" s="473"/>
      <c r="LEY4" s="473"/>
      <c r="LEZ4" s="473"/>
      <c r="LFA4" s="473"/>
      <c r="LFB4" s="473"/>
      <c r="LFC4" s="473"/>
      <c r="LFD4" s="473"/>
      <c r="LFE4" s="473"/>
      <c r="LFF4" s="473"/>
      <c r="LFG4" s="473"/>
      <c r="LFH4" s="473"/>
      <c r="LFI4" s="473"/>
      <c r="LFJ4" s="473"/>
      <c r="LFK4" s="473"/>
      <c r="LFL4" s="473"/>
      <c r="LFM4" s="473"/>
      <c r="LFN4" s="473"/>
      <c r="LFO4" s="473"/>
      <c r="LFP4" s="473"/>
      <c r="LFQ4" s="473"/>
      <c r="LFR4" s="473"/>
      <c r="LFS4" s="473"/>
      <c r="LFT4" s="473"/>
      <c r="LFU4" s="473"/>
      <c r="LFV4" s="473"/>
      <c r="LFW4" s="473"/>
      <c r="LFX4" s="473"/>
      <c r="LFY4" s="473"/>
      <c r="LFZ4" s="473"/>
      <c r="LGA4" s="473"/>
      <c r="LGB4" s="473"/>
      <c r="LGC4" s="473"/>
      <c r="LGD4" s="473"/>
      <c r="LGE4" s="473"/>
      <c r="LGF4" s="473"/>
      <c r="LGG4" s="473"/>
      <c r="LGH4" s="473"/>
      <c r="LGI4" s="473"/>
      <c r="LGJ4" s="473"/>
      <c r="LGK4" s="473"/>
      <c r="LGL4" s="473"/>
      <c r="LGM4" s="473"/>
      <c r="LGN4" s="473"/>
      <c r="LGO4" s="473"/>
      <c r="LGP4" s="473"/>
      <c r="LGQ4" s="473"/>
      <c r="LGR4" s="473"/>
      <c r="LGS4" s="473"/>
      <c r="LGT4" s="473"/>
      <c r="LGU4" s="473"/>
      <c r="LGV4" s="473"/>
      <c r="LGW4" s="473"/>
      <c r="LGX4" s="473"/>
      <c r="LGY4" s="473"/>
      <c r="LGZ4" s="473"/>
      <c r="LHA4" s="473"/>
      <c r="LHB4" s="473"/>
      <c r="LHC4" s="473"/>
      <c r="LHD4" s="473"/>
      <c r="LHE4" s="473"/>
      <c r="LHF4" s="473"/>
      <c r="LHG4" s="473"/>
      <c r="LHH4" s="473"/>
      <c r="LHI4" s="473"/>
      <c r="LHJ4" s="473"/>
      <c r="LHK4" s="473"/>
      <c r="LHL4" s="473"/>
      <c r="LHM4" s="473"/>
      <c r="LHN4" s="473"/>
      <c r="LHO4" s="473"/>
      <c r="LHP4" s="473"/>
      <c r="LHQ4" s="473"/>
      <c r="LHR4" s="473"/>
      <c r="LHS4" s="473"/>
      <c r="LHT4" s="473"/>
      <c r="LHU4" s="473"/>
      <c r="LHV4" s="473"/>
      <c r="LHW4" s="473"/>
      <c r="LHX4" s="473"/>
      <c r="LHY4" s="473"/>
      <c r="LHZ4" s="473"/>
      <c r="LIA4" s="473"/>
      <c r="LIB4" s="473"/>
      <c r="LIC4" s="473"/>
      <c r="LID4" s="473"/>
      <c r="LIE4" s="473"/>
      <c r="LIF4" s="473"/>
      <c r="LIG4" s="473"/>
      <c r="LIH4" s="473"/>
      <c r="LII4" s="473"/>
      <c r="LIJ4" s="473"/>
      <c r="LIK4" s="473"/>
      <c r="LIL4" s="473"/>
      <c r="LIM4" s="473"/>
      <c r="LIN4" s="473"/>
      <c r="LIO4" s="473"/>
      <c r="LIP4" s="473"/>
      <c r="LIQ4" s="473"/>
      <c r="LIR4" s="473"/>
      <c r="LIS4" s="473"/>
      <c r="LIT4" s="473"/>
      <c r="LIU4" s="473"/>
      <c r="LIV4" s="473"/>
      <c r="LIW4" s="473"/>
      <c r="LIX4" s="473"/>
      <c r="LIY4" s="473"/>
      <c r="LIZ4" s="473"/>
      <c r="LJA4" s="473"/>
      <c r="LJB4" s="473"/>
      <c r="LJC4" s="473"/>
      <c r="LJD4" s="473"/>
      <c r="LJE4" s="473"/>
      <c r="LJF4" s="473"/>
      <c r="LJG4" s="473"/>
      <c r="LJH4" s="473"/>
      <c r="LJI4" s="473"/>
      <c r="LJJ4" s="473"/>
      <c r="LJK4" s="473"/>
      <c r="LJL4" s="473"/>
      <c r="LJM4" s="473"/>
      <c r="LJN4" s="473"/>
      <c r="LJO4" s="473"/>
      <c r="LJP4" s="473"/>
      <c r="LJQ4" s="473"/>
      <c r="LJR4" s="473"/>
      <c r="LJS4" s="473"/>
      <c r="LJT4" s="473"/>
      <c r="LJU4" s="473"/>
      <c r="LJV4" s="473"/>
      <c r="LJW4" s="473"/>
      <c r="LJX4" s="473"/>
      <c r="LJY4" s="473"/>
      <c r="LJZ4" s="473"/>
      <c r="LKA4" s="473"/>
      <c r="LKB4" s="473"/>
      <c r="LKC4" s="473"/>
      <c r="LKD4" s="473"/>
      <c r="LKE4" s="473"/>
      <c r="LKF4" s="473"/>
      <c r="LKG4" s="473"/>
      <c r="LKH4" s="473"/>
      <c r="LKI4" s="473"/>
      <c r="LKJ4" s="473"/>
      <c r="LKK4" s="473"/>
      <c r="LKL4" s="473"/>
      <c r="LKM4" s="473"/>
      <c r="LKN4" s="473"/>
      <c r="LKO4" s="473"/>
      <c r="LKP4" s="473"/>
      <c r="LKQ4" s="473"/>
      <c r="LKR4" s="473"/>
      <c r="LKS4" s="473"/>
      <c r="LKT4" s="473"/>
      <c r="LKU4" s="473"/>
      <c r="LKV4" s="473"/>
      <c r="LKW4" s="473"/>
      <c r="LKX4" s="473"/>
      <c r="LKY4" s="473"/>
      <c r="LKZ4" s="473"/>
      <c r="LLA4" s="473"/>
      <c r="LLB4" s="473"/>
      <c r="LLC4" s="473"/>
      <c r="LLD4" s="473"/>
      <c r="LLE4" s="473"/>
      <c r="LLF4" s="473"/>
      <c r="LLG4" s="473"/>
      <c r="LLH4" s="473"/>
      <c r="LLI4" s="473"/>
      <c r="LLJ4" s="473"/>
      <c r="LLK4" s="473"/>
      <c r="LLL4" s="473"/>
      <c r="LLM4" s="473"/>
      <c r="LLN4" s="473"/>
      <c r="LLO4" s="473"/>
      <c r="LLP4" s="473"/>
      <c r="LLQ4" s="473"/>
      <c r="LLR4" s="473"/>
      <c r="LLS4" s="473"/>
      <c r="LLT4" s="473"/>
      <c r="LLU4" s="473"/>
      <c r="LLV4" s="473"/>
      <c r="LLW4" s="473"/>
      <c r="LLX4" s="473"/>
      <c r="LLY4" s="473"/>
      <c r="LLZ4" s="473"/>
      <c r="LMA4" s="473"/>
      <c r="LMB4" s="473"/>
      <c r="LMC4" s="473"/>
      <c r="LMD4" s="473"/>
      <c r="LME4" s="473"/>
      <c r="LMF4" s="473"/>
      <c r="LMG4" s="473"/>
      <c r="LMH4" s="473"/>
      <c r="LMI4" s="473"/>
      <c r="LMJ4" s="473"/>
      <c r="LMK4" s="473"/>
      <c r="LML4" s="473"/>
      <c r="LMM4" s="473"/>
      <c r="LMN4" s="473"/>
      <c r="LMO4" s="473"/>
      <c r="LMP4" s="473"/>
      <c r="LMQ4" s="473"/>
      <c r="LMR4" s="473"/>
      <c r="LMS4" s="473"/>
      <c r="LMT4" s="473"/>
      <c r="LMU4" s="473"/>
      <c r="LMV4" s="473"/>
      <c r="LMW4" s="473"/>
      <c r="LMX4" s="473"/>
      <c r="LMY4" s="473"/>
      <c r="LMZ4" s="473"/>
      <c r="LNA4" s="473"/>
      <c r="LNB4" s="473"/>
      <c r="LNC4" s="473"/>
      <c r="LND4" s="473"/>
      <c r="LNE4" s="473"/>
      <c r="LNF4" s="473"/>
      <c r="LNG4" s="473"/>
      <c r="LNH4" s="473"/>
      <c r="LNI4" s="473"/>
      <c r="LNJ4" s="473"/>
      <c r="LNK4" s="473"/>
      <c r="LNL4" s="473"/>
      <c r="LNM4" s="473"/>
      <c r="LNN4" s="473"/>
      <c r="LNO4" s="473"/>
      <c r="LNP4" s="473"/>
      <c r="LNQ4" s="473"/>
      <c r="LNR4" s="473"/>
      <c r="LNS4" s="473"/>
      <c r="LNT4" s="473"/>
      <c r="LNU4" s="473"/>
      <c r="LNV4" s="473"/>
      <c r="LNW4" s="473"/>
      <c r="LNX4" s="473"/>
      <c r="LNY4" s="473"/>
      <c r="LNZ4" s="473"/>
      <c r="LOA4" s="473"/>
      <c r="LOB4" s="473"/>
      <c r="LOC4" s="473"/>
      <c r="LOD4" s="473"/>
      <c r="LOE4" s="473"/>
      <c r="LOF4" s="473"/>
      <c r="LOG4" s="473"/>
      <c r="LOH4" s="473"/>
      <c r="LOI4" s="473"/>
      <c r="LOJ4" s="473"/>
      <c r="LOK4" s="473"/>
      <c r="LOL4" s="473"/>
      <c r="LOM4" s="473"/>
      <c r="LON4" s="473"/>
      <c r="LOO4" s="473"/>
      <c r="LOP4" s="473"/>
      <c r="LOQ4" s="473"/>
      <c r="LOR4" s="473"/>
      <c r="LOS4" s="473"/>
      <c r="LOT4" s="473"/>
      <c r="LOU4" s="473"/>
      <c r="LOV4" s="473"/>
      <c r="LOW4" s="473"/>
      <c r="LOX4" s="473"/>
      <c r="LOY4" s="473"/>
      <c r="LOZ4" s="473"/>
      <c r="LPA4" s="473"/>
      <c r="LPB4" s="473"/>
      <c r="LPC4" s="473"/>
      <c r="LPD4" s="473"/>
      <c r="LPE4" s="473"/>
      <c r="LPF4" s="473"/>
      <c r="LPG4" s="473"/>
      <c r="LPH4" s="473"/>
      <c r="LPI4" s="473"/>
      <c r="LPJ4" s="473"/>
      <c r="LPK4" s="473"/>
      <c r="LPL4" s="473"/>
      <c r="LPM4" s="473"/>
      <c r="LPN4" s="473"/>
      <c r="LPO4" s="473"/>
      <c r="LPP4" s="473"/>
      <c r="LPQ4" s="473"/>
      <c r="LPR4" s="473"/>
      <c r="LPS4" s="473"/>
      <c r="LPT4" s="473"/>
      <c r="LPU4" s="473"/>
      <c r="LPV4" s="473"/>
      <c r="LPW4" s="473"/>
      <c r="LPX4" s="473"/>
      <c r="LPY4" s="473"/>
      <c r="LPZ4" s="473"/>
      <c r="LQA4" s="473"/>
      <c r="LQB4" s="473"/>
      <c r="LQC4" s="473"/>
      <c r="LQD4" s="473"/>
      <c r="LQE4" s="473"/>
      <c r="LQF4" s="473"/>
      <c r="LQG4" s="473"/>
      <c r="LQH4" s="473"/>
      <c r="LQI4" s="473"/>
      <c r="LQJ4" s="473"/>
      <c r="LQK4" s="473"/>
      <c r="LQL4" s="473"/>
      <c r="LQM4" s="473"/>
      <c r="LQN4" s="473"/>
      <c r="LQO4" s="473"/>
      <c r="LQP4" s="473"/>
      <c r="LQQ4" s="473"/>
      <c r="LQR4" s="473"/>
      <c r="LQS4" s="473"/>
      <c r="LQT4" s="473"/>
      <c r="LQU4" s="473"/>
      <c r="LQV4" s="473"/>
      <c r="LQW4" s="473"/>
      <c r="LQX4" s="473"/>
      <c r="LQY4" s="473"/>
      <c r="LQZ4" s="473"/>
      <c r="LRA4" s="473"/>
      <c r="LRB4" s="473"/>
      <c r="LRC4" s="473"/>
      <c r="LRD4" s="473"/>
      <c r="LRE4" s="473"/>
      <c r="LRF4" s="473"/>
      <c r="LRG4" s="473"/>
      <c r="LRH4" s="473"/>
      <c r="LRI4" s="473"/>
      <c r="LRJ4" s="473"/>
      <c r="LRK4" s="473"/>
      <c r="LRL4" s="473"/>
      <c r="LRM4" s="473"/>
      <c r="LRN4" s="473"/>
      <c r="LRO4" s="473"/>
      <c r="LRP4" s="473"/>
      <c r="LRQ4" s="473"/>
      <c r="LRR4" s="473"/>
      <c r="LRS4" s="473"/>
      <c r="LRT4" s="473"/>
      <c r="LRU4" s="473"/>
      <c r="LRV4" s="473"/>
      <c r="LRW4" s="473"/>
      <c r="LRX4" s="473"/>
      <c r="LRY4" s="473"/>
      <c r="LRZ4" s="473"/>
      <c r="LSA4" s="473"/>
      <c r="LSB4" s="473"/>
      <c r="LSC4" s="473"/>
      <c r="LSD4" s="473"/>
      <c r="LSE4" s="473"/>
      <c r="LSF4" s="473"/>
      <c r="LSG4" s="473"/>
      <c r="LSH4" s="473"/>
      <c r="LSI4" s="473"/>
      <c r="LSJ4" s="473"/>
      <c r="LSK4" s="473"/>
      <c r="LSL4" s="473"/>
      <c r="LSM4" s="473"/>
      <c r="LSN4" s="473"/>
      <c r="LSO4" s="473"/>
      <c r="LSP4" s="473"/>
      <c r="LSQ4" s="473"/>
      <c r="LSR4" s="473"/>
      <c r="LSS4" s="473"/>
      <c r="LST4" s="473"/>
      <c r="LSU4" s="473"/>
      <c r="LSV4" s="473"/>
      <c r="LSW4" s="473"/>
      <c r="LSX4" s="473"/>
      <c r="LSY4" s="473"/>
      <c r="LSZ4" s="473"/>
      <c r="LTA4" s="473"/>
      <c r="LTB4" s="473"/>
      <c r="LTC4" s="473"/>
      <c r="LTD4" s="473"/>
      <c r="LTE4" s="473"/>
      <c r="LTF4" s="473"/>
      <c r="LTG4" s="473"/>
      <c r="LTH4" s="473"/>
      <c r="LTI4" s="473"/>
      <c r="LTJ4" s="473"/>
      <c r="LTK4" s="473"/>
      <c r="LTL4" s="473"/>
      <c r="LTM4" s="473"/>
      <c r="LTN4" s="473"/>
      <c r="LTO4" s="473"/>
      <c r="LTP4" s="473"/>
      <c r="LTQ4" s="473"/>
      <c r="LTR4" s="473"/>
      <c r="LTS4" s="473"/>
      <c r="LTT4" s="473"/>
      <c r="LTU4" s="473"/>
      <c r="LTV4" s="473"/>
      <c r="LTW4" s="473"/>
      <c r="LTX4" s="473"/>
      <c r="LTY4" s="473"/>
      <c r="LTZ4" s="473"/>
      <c r="LUA4" s="473"/>
      <c r="LUB4" s="473"/>
      <c r="LUC4" s="473"/>
      <c r="LUD4" s="473"/>
      <c r="LUE4" s="473"/>
      <c r="LUF4" s="473"/>
      <c r="LUG4" s="473"/>
      <c r="LUH4" s="473"/>
      <c r="LUI4" s="473"/>
      <c r="LUJ4" s="473"/>
      <c r="LUK4" s="473"/>
      <c r="LUL4" s="473"/>
      <c r="LUM4" s="473"/>
      <c r="LUN4" s="473"/>
      <c r="LUO4" s="473"/>
      <c r="LUP4" s="473"/>
      <c r="LUQ4" s="473"/>
      <c r="LUR4" s="473"/>
      <c r="LUS4" s="473"/>
      <c r="LUT4" s="473"/>
      <c r="LUU4" s="473"/>
      <c r="LUV4" s="473"/>
      <c r="LUW4" s="473"/>
      <c r="LUX4" s="473"/>
      <c r="LUY4" s="473"/>
      <c r="LUZ4" s="473"/>
      <c r="LVA4" s="473"/>
      <c r="LVB4" s="473"/>
      <c r="LVC4" s="473"/>
      <c r="LVD4" s="473"/>
      <c r="LVE4" s="473"/>
      <c r="LVF4" s="473"/>
      <c r="LVG4" s="473"/>
      <c r="LVH4" s="473"/>
      <c r="LVI4" s="473"/>
      <c r="LVJ4" s="473"/>
      <c r="LVK4" s="473"/>
      <c r="LVL4" s="473"/>
      <c r="LVM4" s="473"/>
      <c r="LVN4" s="473"/>
      <c r="LVO4" s="473"/>
      <c r="LVP4" s="473"/>
      <c r="LVQ4" s="473"/>
      <c r="LVR4" s="473"/>
      <c r="LVS4" s="473"/>
      <c r="LVT4" s="473"/>
      <c r="LVU4" s="473"/>
      <c r="LVV4" s="473"/>
      <c r="LVW4" s="473"/>
      <c r="LVX4" s="473"/>
      <c r="LVY4" s="473"/>
      <c r="LVZ4" s="473"/>
      <c r="LWA4" s="473"/>
      <c r="LWB4" s="473"/>
      <c r="LWC4" s="473"/>
      <c r="LWD4" s="473"/>
      <c r="LWE4" s="473"/>
      <c r="LWF4" s="473"/>
      <c r="LWG4" s="473"/>
      <c r="LWH4" s="473"/>
      <c r="LWI4" s="473"/>
      <c r="LWJ4" s="473"/>
      <c r="LWK4" s="473"/>
      <c r="LWL4" s="473"/>
      <c r="LWM4" s="473"/>
      <c r="LWN4" s="473"/>
      <c r="LWO4" s="473"/>
      <c r="LWP4" s="473"/>
      <c r="LWQ4" s="473"/>
      <c r="LWR4" s="473"/>
      <c r="LWS4" s="473"/>
      <c r="LWT4" s="473"/>
      <c r="LWU4" s="473"/>
      <c r="LWV4" s="473"/>
      <c r="LWW4" s="473"/>
      <c r="LWX4" s="473"/>
      <c r="LWY4" s="473"/>
      <c r="LWZ4" s="473"/>
      <c r="LXA4" s="473"/>
      <c r="LXB4" s="473"/>
      <c r="LXC4" s="473"/>
      <c r="LXD4" s="473"/>
      <c r="LXE4" s="473"/>
      <c r="LXF4" s="473"/>
      <c r="LXG4" s="473"/>
      <c r="LXH4" s="473"/>
      <c r="LXI4" s="473"/>
      <c r="LXJ4" s="473"/>
      <c r="LXK4" s="473"/>
      <c r="LXL4" s="473"/>
      <c r="LXM4" s="473"/>
      <c r="LXN4" s="473"/>
      <c r="LXO4" s="473"/>
      <c r="LXP4" s="473"/>
      <c r="LXQ4" s="473"/>
      <c r="LXR4" s="473"/>
      <c r="LXS4" s="473"/>
      <c r="LXT4" s="473"/>
      <c r="LXU4" s="473"/>
      <c r="LXV4" s="473"/>
      <c r="LXW4" s="473"/>
      <c r="LXX4" s="473"/>
      <c r="LXY4" s="473"/>
      <c r="LXZ4" s="473"/>
      <c r="LYA4" s="473"/>
      <c r="LYB4" s="473"/>
      <c r="LYC4" s="473"/>
      <c r="LYD4" s="473"/>
      <c r="LYE4" s="473"/>
      <c r="LYF4" s="473"/>
      <c r="LYG4" s="473"/>
      <c r="LYH4" s="473"/>
      <c r="LYI4" s="473"/>
      <c r="LYJ4" s="473"/>
      <c r="LYK4" s="473"/>
      <c r="LYL4" s="473"/>
      <c r="LYM4" s="473"/>
      <c r="LYN4" s="473"/>
      <c r="LYO4" s="473"/>
      <c r="LYP4" s="473"/>
      <c r="LYQ4" s="473"/>
      <c r="LYR4" s="473"/>
      <c r="LYS4" s="473"/>
      <c r="LYT4" s="473"/>
      <c r="LYU4" s="473"/>
      <c r="LYV4" s="473"/>
      <c r="LYW4" s="473"/>
      <c r="LYX4" s="473"/>
      <c r="LYY4" s="473"/>
      <c r="LYZ4" s="473"/>
      <c r="LZA4" s="473"/>
      <c r="LZB4" s="473"/>
      <c r="LZC4" s="473"/>
      <c r="LZD4" s="473"/>
      <c r="LZE4" s="473"/>
      <c r="LZF4" s="473"/>
      <c r="LZG4" s="473"/>
      <c r="LZH4" s="473"/>
      <c r="LZI4" s="473"/>
      <c r="LZJ4" s="473"/>
      <c r="LZK4" s="473"/>
      <c r="LZL4" s="473"/>
      <c r="LZM4" s="473"/>
      <c r="LZN4" s="473"/>
      <c r="LZO4" s="473"/>
      <c r="LZP4" s="473"/>
      <c r="LZQ4" s="473"/>
      <c r="LZR4" s="473"/>
      <c r="LZS4" s="473"/>
      <c r="LZT4" s="473"/>
      <c r="LZU4" s="473"/>
      <c r="LZV4" s="473"/>
      <c r="LZW4" s="473"/>
      <c r="LZX4" s="473"/>
      <c r="LZY4" s="473"/>
      <c r="LZZ4" s="473"/>
      <c r="MAA4" s="473"/>
      <c r="MAB4" s="473"/>
      <c r="MAC4" s="473"/>
      <c r="MAD4" s="473"/>
      <c r="MAE4" s="473"/>
      <c r="MAF4" s="473"/>
      <c r="MAG4" s="473"/>
      <c r="MAH4" s="473"/>
      <c r="MAI4" s="473"/>
      <c r="MAJ4" s="473"/>
      <c r="MAK4" s="473"/>
      <c r="MAL4" s="473"/>
      <c r="MAM4" s="473"/>
      <c r="MAN4" s="473"/>
      <c r="MAO4" s="473"/>
      <c r="MAP4" s="473"/>
      <c r="MAQ4" s="473"/>
      <c r="MAR4" s="473"/>
      <c r="MAS4" s="473"/>
      <c r="MAT4" s="473"/>
      <c r="MAU4" s="473"/>
      <c r="MAV4" s="473"/>
      <c r="MAW4" s="473"/>
      <c r="MAX4" s="473"/>
      <c r="MAY4" s="473"/>
      <c r="MAZ4" s="473"/>
      <c r="MBA4" s="473"/>
      <c r="MBB4" s="473"/>
      <c r="MBC4" s="473"/>
      <c r="MBD4" s="473"/>
      <c r="MBE4" s="473"/>
      <c r="MBF4" s="473"/>
      <c r="MBG4" s="473"/>
      <c r="MBH4" s="473"/>
      <c r="MBI4" s="473"/>
      <c r="MBJ4" s="473"/>
      <c r="MBK4" s="473"/>
      <c r="MBL4" s="473"/>
      <c r="MBM4" s="473"/>
      <c r="MBN4" s="473"/>
      <c r="MBO4" s="473"/>
      <c r="MBP4" s="473"/>
      <c r="MBQ4" s="473"/>
      <c r="MBR4" s="473"/>
      <c r="MBS4" s="473"/>
      <c r="MBT4" s="473"/>
      <c r="MBU4" s="473"/>
      <c r="MBV4" s="473"/>
      <c r="MBW4" s="473"/>
      <c r="MBX4" s="473"/>
      <c r="MBY4" s="473"/>
      <c r="MBZ4" s="473"/>
      <c r="MCA4" s="473"/>
      <c r="MCB4" s="473"/>
      <c r="MCC4" s="473"/>
      <c r="MCD4" s="473"/>
      <c r="MCE4" s="473"/>
      <c r="MCF4" s="473"/>
      <c r="MCG4" s="473"/>
      <c r="MCH4" s="473"/>
      <c r="MCI4" s="473"/>
      <c r="MCJ4" s="473"/>
      <c r="MCK4" s="473"/>
      <c r="MCL4" s="473"/>
      <c r="MCM4" s="473"/>
      <c r="MCN4" s="473"/>
      <c r="MCO4" s="473"/>
      <c r="MCP4" s="473"/>
      <c r="MCQ4" s="473"/>
      <c r="MCR4" s="473"/>
      <c r="MCS4" s="473"/>
      <c r="MCT4" s="473"/>
      <c r="MCU4" s="473"/>
      <c r="MCV4" s="473"/>
      <c r="MCW4" s="473"/>
      <c r="MCX4" s="473"/>
      <c r="MCY4" s="473"/>
      <c r="MCZ4" s="473"/>
      <c r="MDA4" s="473"/>
      <c r="MDB4" s="473"/>
      <c r="MDC4" s="473"/>
      <c r="MDD4" s="473"/>
      <c r="MDE4" s="473"/>
      <c r="MDF4" s="473"/>
      <c r="MDG4" s="473"/>
      <c r="MDH4" s="473"/>
      <c r="MDI4" s="473"/>
      <c r="MDJ4" s="473"/>
      <c r="MDK4" s="473"/>
      <c r="MDL4" s="473"/>
      <c r="MDM4" s="473"/>
      <c r="MDN4" s="473"/>
      <c r="MDO4" s="473"/>
      <c r="MDP4" s="473"/>
      <c r="MDQ4" s="473"/>
      <c r="MDR4" s="473"/>
      <c r="MDS4" s="473"/>
      <c r="MDT4" s="473"/>
      <c r="MDU4" s="473"/>
      <c r="MDV4" s="473"/>
      <c r="MDW4" s="473"/>
      <c r="MDX4" s="473"/>
      <c r="MDY4" s="473"/>
      <c r="MDZ4" s="473"/>
      <c r="MEA4" s="473"/>
      <c r="MEB4" s="473"/>
      <c r="MEC4" s="473"/>
      <c r="MED4" s="473"/>
      <c r="MEE4" s="473"/>
      <c r="MEF4" s="473"/>
      <c r="MEG4" s="473"/>
      <c r="MEH4" s="473"/>
      <c r="MEI4" s="473"/>
      <c r="MEJ4" s="473"/>
      <c r="MEK4" s="473"/>
      <c r="MEL4" s="473"/>
      <c r="MEM4" s="473"/>
      <c r="MEN4" s="473"/>
      <c r="MEO4" s="473"/>
      <c r="MEP4" s="473"/>
      <c r="MEQ4" s="473"/>
      <c r="MER4" s="473"/>
      <c r="MES4" s="473"/>
      <c r="MET4" s="473"/>
      <c r="MEU4" s="473"/>
      <c r="MEV4" s="473"/>
      <c r="MEW4" s="473"/>
      <c r="MEX4" s="473"/>
      <c r="MEY4" s="473"/>
      <c r="MEZ4" s="473"/>
      <c r="MFA4" s="473"/>
      <c r="MFB4" s="473"/>
      <c r="MFC4" s="473"/>
      <c r="MFD4" s="473"/>
      <c r="MFE4" s="473"/>
      <c r="MFF4" s="473"/>
      <c r="MFG4" s="473"/>
      <c r="MFH4" s="473"/>
      <c r="MFI4" s="473"/>
      <c r="MFJ4" s="473"/>
      <c r="MFK4" s="473"/>
      <c r="MFL4" s="473"/>
      <c r="MFM4" s="473"/>
      <c r="MFN4" s="473"/>
      <c r="MFO4" s="473"/>
      <c r="MFP4" s="473"/>
      <c r="MFQ4" s="473"/>
      <c r="MFR4" s="473"/>
      <c r="MFS4" s="473"/>
      <c r="MFT4" s="473"/>
      <c r="MFU4" s="473"/>
      <c r="MFV4" s="473"/>
      <c r="MFW4" s="473"/>
      <c r="MFX4" s="473"/>
      <c r="MFY4" s="473"/>
      <c r="MFZ4" s="473"/>
      <c r="MGA4" s="473"/>
      <c r="MGB4" s="473"/>
      <c r="MGC4" s="473"/>
      <c r="MGD4" s="473"/>
      <c r="MGE4" s="473"/>
      <c r="MGF4" s="473"/>
      <c r="MGG4" s="473"/>
      <c r="MGH4" s="473"/>
      <c r="MGI4" s="473"/>
      <c r="MGJ4" s="473"/>
      <c r="MGK4" s="473"/>
      <c r="MGL4" s="473"/>
      <c r="MGM4" s="473"/>
      <c r="MGN4" s="473"/>
      <c r="MGO4" s="473"/>
      <c r="MGP4" s="473"/>
      <c r="MGQ4" s="473"/>
      <c r="MGR4" s="473"/>
      <c r="MGS4" s="473"/>
      <c r="MGT4" s="473"/>
      <c r="MGU4" s="473"/>
      <c r="MGV4" s="473"/>
      <c r="MGW4" s="473"/>
      <c r="MGX4" s="473"/>
      <c r="MGY4" s="473"/>
      <c r="MGZ4" s="473"/>
      <c r="MHA4" s="473"/>
      <c r="MHB4" s="473"/>
      <c r="MHC4" s="473"/>
      <c r="MHD4" s="473"/>
      <c r="MHE4" s="473"/>
      <c r="MHF4" s="473"/>
      <c r="MHG4" s="473"/>
      <c r="MHH4" s="473"/>
      <c r="MHI4" s="473"/>
      <c r="MHJ4" s="473"/>
      <c r="MHK4" s="473"/>
      <c r="MHL4" s="473"/>
      <c r="MHM4" s="473"/>
      <c r="MHN4" s="473"/>
      <c r="MHO4" s="473"/>
      <c r="MHP4" s="473"/>
      <c r="MHQ4" s="473"/>
      <c r="MHR4" s="473"/>
      <c r="MHS4" s="473"/>
      <c r="MHT4" s="473"/>
      <c r="MHU4" s="473"/>
      <c r="MHV4" s="473"/>
      <c r="MHW4" s="473"/>
      <c r="MHX4" s="473"/>
      <c r="MHY4" s="473"/>
      <c r="MHZ4" s="473"/>
      <c r="MIA4" s="473"/>
      <c r="MIB4" s="473"/>
      <c r="MIC4" s="473"/>
      <c r="MID4" s="473"/>
      <c r="MIE4" s="473"/>
      <c r="MIF4" s="473"/>
      <c r="MIG4" s="473"/>
      <c r="MIH4" s="473"/>
      <c r="MII4" s="473"/>
      <c r="MIJ4" s="473"/>
      <c r="MIK4" s="473"/>
      <c r="MIL4" s="473"/>
      <c r="MIM4" s="473"/>
      <c r="MIN4" s="473"/>
      <c r="MIO4" s="473"/>
      <c r="MIP4" s="473"/>
      <c r="MIQ4" s="473"/>
      <c r="MIR4" s="473"/>
      <c r="MIS4" s="473"/>
      <c r="MIT4" s="473"/>
      <c r="MIU4" s="473"/>
      <c r="MIV4" s="473"/>
      <c r="MIW4" s="473"/>
      <c r="MIX4" s="473"/>
      <c r="MIY4" s="473"/>
      <c r="MIZ4" s="473"/>
      <c r="MJA4" s="473"/>
      <c r="MJB4" s="473"/>
      <c r="MJC4" s="473"/>
      <c r="MJD4" s="473"/>
      <c r="MJE4" s="473"/>
      <c r="MJF4" s="473"/>
      <c r="MJG4" s="473"/>
      <c r="MJH4" s="473"/>
      <c r="MJI4" s="473"/>
      <c r="MJJ4" s="473"/>
      <c r="MJK4" s="473"/>
      <c r="MJL4" s="473"/>
      <c r="MJM4" s="473"/>
      <c r="MJN4" s="473"/>
      <c r="MJO4" s="473"/>
      <c r="MJP4" s="473"/>
      <c r="MJQ4" s="473"/>
      <c r="MJR4" s="473"/>
      <c r="MJS4" s="473"/>
      <c r="MJT4" s="473"/>
      <c r="MJU4" s="473"/>
      <c r="MJV4" s="473"/>
      <c r="MJW4" s="473"/>
      <c r="MJX4" s="473"/>
      <c r="MJY4" s="473"/>
      <c r="MJZ4" s="473"/>
      <c r="MKA4" s="473"/>
      <c r="MKB4" s="473"/>
      <c r="MKC4" s="473"/>
      <c r="MKD4" s="473"/>
      <c r="MKE4" s="473"/>
      <c r="MKF4" s="473"/>
      <c r="MKG4" s="473"/>
      <c r="MKH4" s="473"/>
      <c r="MKI4" s="473"/>
      <c r="MKJ4" s="473"/>
      <c r="MKK4" s="473"/>
      <c r="MKL4" s="473"/>
      <c r="MKM4" s="473"/>
      <c r="MKN4" s="473"/>
      <c r="MKO4" s="473"/>
      <c r="MKP4" s="473"/>
      <c r="MKQ4" s="473"/>
      <c r="MKR4" s="473"/>
      <c r="MKS4" s="473"/>
      <c r="MKT4" s="473"/>
      <c r="MKU4" s="473"/>
      <c r="MKV4" s="473"/>
      <c r="MKW4" s="473"/>
      <c r="MKX4" s="473"/>
      <c r="MKY4" s="473"/>
      <c r="MKZ4" s="473"/>
      <c r="MLA4" s="473"/>
      <c r="MLB4" s="473"/>
      <c r="MLC4" s="473"/>
      <c r="MLD4" s="473"/>
      <c r="MLE4" s="473"/>
      <c r="MLF4" s="473"/>
      <c r="MLG4" s="473"/>
      <c r="MLH4" s="473"/>
      <c r="MLI4" s="473"/>
      <c r="MLJ4" s="473"/>
      <c r="MLK4" s="473"/>
      <c r="MLL4" s="473"/>
      <c r="MLM4" s="473"/>
      <c r="MLN4" s="473"/>
      <c r="MLO4" s="473"/>
      <c r="MLP4" s="473"/>
      <c r="MLQ4" s="473"/>
      <c r="MLR4" s="473"/>
      <c r="MLS4" s="473"/>
      <c r="MLT4" s="473"/>
      <c r="MLU4" s="473"/>
      <c r="MLV4" s="473"/>
      <c r="MLW4" s="473"/>
      <c r="MLX4" s="473"/>
      <c r="MLY4" s="473"/>
      <c r="MLZ4" s="473"/>
      <c r="MMA4" s="473"/>
      <c r="MMB4" s="473"/>
      <c r="MMC4" s="473"/>
      <c r="MMD4" s="473"/>
      <c r="MME4" s="473"/>
      <c r="MMF4" s="473"/>
      <c r="MMG4" s="473"/>
      <c r="MMH4" s="473"/>
      <c r="MMI4" s="473"/>
      <c r="MMJ4" s="473"/>
      <c r="MMK4" s="473"/>
      <c r="MML4" s="473"/>
      <c r="MMM4" s="473"/>
      <c r="MMN4" s="473"/>
      <c r="MMO4" s="473"/>
      <c r="MMP4" s="473"/>
      <c r="MMQ4" s="473"/>
      <c r="MMR4" s="473"/>
      <c r="MMS4" s="473"/>
      <c r="MMT4" s="473"/>
      <c r="MMU4" s="473"/>
      <c r="MMV4" s="473"/>
      <c r="MMW4" s="473"/>
      <c r="MMX4" s="473"/>
      <c r="MMY4" s="473"/>
      <c r="MMZ4" s="473"/>
      <c r="MNA4" s="473"/>
      <c r="MNB4" s="473"/>
      <c r="MNC4" s="473"/>
      <c r="MND4" s="473"/>
      <c r="MNE4" s="473"/>
      <c r="MNF4" s="473"/>
      <c r="MNG4" s="473"/>
      <c r="MNH4" s="473"/>
      <c r="MNI4" s="473"/>
      <c r="MNJ4" s="473"/>
      <c r="MNK4" s="473"/>
      <c r="MNL4" s="473"/>
      <c r="MNM4" s="473"/>
      <c r="MNN4" s="473"/>
      <c r="MNO4" s="473"/>
      <c r="MNP4" s="473"/>
      <c r="MNQ4" s="473"/>
      <c r="MNR4" s="473"/>
      <c r="MNS4" s="473"/>
      <c r="MNT4" s="473"/>
      <c r="MNU4" s="473"/>
      <c r="MNV4" s="473"/>
      <c r="MNW4" s="473"/>
      <c r="MNX4" s="473"/>
      <c r="MNY4" s="473"/>
      <c r="MNZ4" s="473"/>
      <c r="MOA4" s="473"/>
      <c r="MOB4" s="473"/>
      <c r="MOC4" s="473"/>
      <c r="MOD4" s="473"/>
      <c r="MOE4" s="473"/>
      <c r="MOF4" s="473"/>
      <c r="MOG4" s="473"/>
      <c r="MOH4" s="473"/>
      <c r="MOI4" s="473"/>
      <c r="MOJ4" s="473"/>
      <c r="MOK4" s="473"/>
      <c r="MOL4" s="473"/>
      <c r="MOM4" s="473"/>
      <c r="MON4" s="473"/>
      <c r="MOO4" s="473"/>
      <c r="MOP4" s="473"/>
      <c r="MOQ4" s="473"/>
      <c r="MOR4" s="473"/>
      <c r="MOS4" s="473"/>
      <c r="MOT4" s="473"/>
      <c r="MOU4" s="473"/>
      <c r="MOV4" s="473"/>
      <c r="MOW4" s="473"/>
      <c r="MOX4" s="473"/>
      <c r="MOY4" s="473"/>
      <c r="MOZ4" s="473"/>
      <c r="MPA4" s="473"/>
      <c r="MPB4" s="473"/>
      <c r="MPC4" s="473"/>
      <c r="MPD4" s="473"/>
      <c r="MPE4" s="473"/>
      <c r="MPF4" s="473"/>
      <c r="MPG4" s="473"/>
      <c r="MPH4" s="473"/>
      <c r="MPI4" s="473"/>
      <c r="MPJ4" s="473"/>
      <c r="MPK4" s="473"/>
      <c r="MPL4" s="473"/>
      <c r="MPM4" s="473"/>
      <c r="MPN4" s="473"/>
      <c r="MPO4" s="473"/>
      <c r="MPP4" s="473"/>
      <c r="MPQ4" s="473"/>
      <c r="MPR4" s="473"/>
      <c r="MPS4" s="473"/>
      <c r="MPT4" s="473"/>
      <c r="MPU4" s="473"/>
      <c r="MPV4" s="473"/>
      <c r="MPW4" s="473"/>
      <c r="MPX4" s="473"/>
      <c r="MPY4" s="473"/>
      <c r="MPZ4" s="473"/>
      <c r="MQA4" s="473"/>
      <c r="MQB4" s="473"/>
      <c r="MQC4" s="473"/>
      <c r="MQD4" s="473"/>
      <c r="MQE4" s="473"/>
      <c r="MQF4" s="473"/>
      <c r="MQG4" s="473"/>
      <c r="MQH4" s="473"/>
      <c r="MQI4" s="473"/>
      <c r="MQJ4" s="473"/>
      <c r="MQK4" s="473"/>
      <c r="MQL4" s="473"/>
      <c r="MQM4" s="473"/>
      <c r="MQN4" s="473"/>
      <c r="MQO4" s="473"/>
      <c r="MQP4" s="473"/>
      <c r="MQQ4" s="473"/>
      <c r="MQR4" s="473"/>
      <c r="MQS4" s="473"/>
      <c r="MQT4" s="473"/>
      <c r="MQU4" s="473"/>
      <c r="MQV4" s="473"/>
      <c r="MQW4" s="473"/>
      <c r="MQX4" s="473"/>
      <c r="MQY4" s="473"/>
      <c r="MQZ4" s="473"/>
      <c r="MRA4" s="473"/>
      <c r="MRB4" s="473"/>
      <c r="MRC4" s="473"/>
      <c r="MRD4" s="473"/>
      <c r="MRE4" s="473"/>
      <c r="MRF4" s="473"/>
      <c r="MRG4" s="473"/>
      <c r="MRH4" s="473"/>
      <c r="MRI4" s="473"/>
      <c r="MRJ4" s="473"/>
      <c r="MRK4" s="473"/>
      <c r="MRL4" s="473"/>
      <c r="MRM4" s="473"/>
      <c r="MRN4" s="473"/>
      <c r="MRO4" s="473"/>
      <c r="MRP4" s="473"/>
      <c r="MRQ4" s="473"/>
      <c r="MRR4" s="473"/>
      <c r="MRS4" s="473"/>
      <c r="MRT4" s="473"/>
      <c r="MRU4" s="473"/>
      <c r="MRV4" s="473"/>
      <c r="MRW4" s="473"/>
      <c r="MRX4" s="473"/>
      <c r="MRY4" s="473"/>
      <c r="MRZ4" s="473"/>
      <c r="MSA4" s="473"/>
      <c r="MSB4" s="473"/>
      <c r="MSC4" s="473"/>
      <c r="MSD4" s="473"/>
      <c r="MSE4" s="473"/>
      <c r="MSF4" s="473"/>
      <c r="MSG4" s="473"/>
      <c r="MSH4" s="473"/>
      <c r="MSI4" s="473"/>
      <c r="MSJ4" s="473"/>
      <c r="MSK4" s="473"/>
      <c r="MSL4" s="473"/>
      <c r="MSM4" s="473"/>
      <c r="MSN4" s="473"/>
      <c r="MSO4" s="473"/>
      <c r="MSP4" s="473"/>
      <c r="MSQ4" s="473"/>
      <c r="MSR4" s="473"/>
      <c r="MSS4" s="473"/>
      <c r="MST4" s="473"/>
      <c r="MSU4" s="473"/>
      <c r="MSV4" s="473"/>
      <c r="MSW4" s="473"/>
      <c r="MSX4" s="473"/>
      <c r="MSY4" s="473"/>
      <c r="MSZ4" s="473"/>
      <c r="MTA4" s="473"/>
      <c r="MTB4" s="473"/>
      <c r="MTC4" s="473"/>
      <c r="MTD4" s="473"/>
      <c r="MTE4" s="473"/>
      <c r="MTF4" s="473"/>
      <c r="MTG4" s="473"/>
      <c r="MTH4" s="473"/>
      <c r="MTI4" s="473"/>
      <c r="MTJ4" s="473"/>
      <c r="MTK4" s="473"/>
      <c r="MTL4" s="473"/>
      <c r="MTM4" s="473"/>
      <c r="MTN4" s="473"/>
      <c r="MTO4" s="473"/>
      <c r="MTP4" s="473"/>
      <c r="MTQ4" s="473"/>
      <c r="MTR4" s="473"/>
      <c r="MTS4" s="473"/>
      <c r="MTT4" s="473"/>
      <c r="MTU4" s="473"/>
      <c r="MTV4" s="473"/>
      <c r="MTW4" s="473"/>
      <c r="MTX4" s="473"/>
      <c r="MTY4" s="473"/>
      <c r="MTZ4" s="473"/>
      <c r="MUA4" s="473"/>
      <c r="MUB4" s="473"/>
      <c r="MUC4" s="473"/>
      <c r="MUD4" s="473"/>
      <c r="MUE4" s="473"/>
      <c r="MUF4" s="473"/>
      <c r="MUG4" s="473"/>
      <c r="MUH4" s="473"/>
      <c r="MUI4" s="473"/>
      <c r="MUJ4" s="473"/>
      <c r="MUK4" s="473"/>
      <c r="MUL4" s="473"/>
      <c r="MUM4" s="473"/>
      <c r="MUN4" s="473"/>
      <c r="MUO4" s="473"/>
      <c r="MUP4" s="473"/>
      <c r="MUQ4" s="473"/>
      <c r="MUR4" s="473"/>
      <c r="MUS4" s="473"/>
      <c r="MUT4" s="473"/>
      <c r="MUU4" s="473"/>
      <c r="MUV4" s="473"/>
      <c r="MUW4" s="473"/>
      <c r="MUX4" s="473"/>
      <c r="MUY4" s="473"/>
      <c r="MUZ4" s="473"/>
      <c r="MVA4" s="473"/>
      <c r="MVB4" s="473"/>
      <c r="MVC4" s="473"/>
      <c r="MVD4" s="473"/>
      <c r="MVE4" s="473"/>
      <c r="MVF4" s="473"/>
      <c r="MVG4" s="473"/>
      <c r="MVH4" s="473"/>
      <c r="MVI4" s="473"/>
      <c r="MVJ4" s="473"/>
      <c r="MVK4" s="473"/>
      <c r="MVL4" s="473"/>
      <c r="MVM4" s="473"/>
      <c r="MVN4" s="473"/>
      <c r="MVO4" s="473"/>
      <c r="MVP4" s="473"/>
      <c r="MVQ4" s="473"/>
      <c r="MVR4" s="473"/>
      <c r="MVS4" s="473"/>
      <c r="MVT4" s="473"/>
      <c r="MVU4" s="473"/>
      <c r="MVV4" s="473"/>
      <c r="MVW4" s="473"/>
      <c r="MVX4" s="473"/>
      <c r="MVY4" s="473"/>
      <c r="MVZ4" s="473"/>
      <c r="MWA4" s="473"/>
      <c r="MWB4" s="473"/>
      <c r="MWC4" s="473"/>
      <c r="MWD4" s="473"/>
      <c r="MWE4" s="473"/>
      <c r="MWF4" s="473"/>
      <c r="MWG4" s="473"/>
      <c r="MWH4" s="473"/>
      <c r="MWI4" s="473"/>
      <c r="MWJ4" s="473"/>
      <c r="MWK4" s="473"/>
      <c r="MWL4" s="473"/>
      <c r="MWM4" s="473"/>
      <c r="MWN4" s="473"/>
      <c r="MWO4" s="473"/>
      <c r="MWP4" s="473"/>
      <c r="MWQ4" s="473"/>
      <c r="MWR4" s="473"/>
      <c r="MWS4" s="473"/>
      <c r="MWT4" s="473"/>
      <c r="MWU4" s="473"/>
      <c r="MWV4" s="473"/>
      <c r="MWW4" s="473"/>
      <c r="MWX4" s="473"/>
      <c r="MWY4" s="473"/>
      <c r="MWZ4" s="473"/>
      <c r="MXA4" s="473"/>
      <c r="MXB4" s="473"/>
      <c r="MXC4" s="473"/>
      <c r="MXD4" s="473"/>
      <c r="MXE4" s="473"/>
      <c r="MXF4" s="473"/>
      <c r="MXG4" s="473"/>
      <c r="MXH4" s="473"/>
      <c r="MXI4" s="473"/>
      <c r="MXJ4" s="473"/>
      <c r="MXK4" s="473"/>
      <c r="MXL4" s="473"/>
      <c r="MXM4" s="473"/>
      <c r="MXN4" s="473"/>
      <c r="MXO4" s="473"/>
      <c r="MXP4" s="473"/>
      <c r="MXQ4" s="473"/>
      <c r="MXR4" s="473"/>
      <c r="MXS4" s="473"/>
      <c r="MXT4" s="473"/>
      <c r="MXU4" s="473"/>
      <c r="MXV4" s="473"/>
      <c r="MXW4" s="473"/>
      <c r="MXX4" s="473"/>
      <c r="MXY4" s="473"/>
      <c r="MXZ4" s="473"/>
      <c r="MYA4" s="473"/>
      <c r="MYB4" s="473"/>
      <c r="MYC4" s="473"/>
      <c r="MYD4" s="473"/>
      <c r="MYE4" s="473"/>
      <c r="MYF4" s="473"/>
      <c r="MYG4" s="473"/>
      <c r="MYH4" s="473"/>
      <c r="MYI4" s="473"/>
      <c r="MYJ4" s="473"/>
      <c r="MYK4" s="473"/>
      <c r="MYL4" s="473"/>
      <c r="MYM4" s="473"/>
      <c r="MYN4" s="473"/>
      <c r="MYO4" s="473"/>
      <c r="MYP4" s="473"/>
      <c r="MYQ4" s="473"/>
      <c r="MYR4" s="473"/>
      <c r="MYS4" s="473"/>
      <c r="MYT4" s="473"/>
      <c r="MYU4" s="473"/>
      <c r="MYV4" s="473"/>
      <c r="MYW4" s="473"/>
      <c r="MYX4" s="473"/>
      <c r="MYY4" s="473"/>
      <c r="MYZ4" s="473"/>
      <c r="MZA4" s="473"/>
      <c r="MZB4" s="473"/>
      <c r="MZC4" s="473"/>
      <c r="MZD4" s="473"/>
      <c r="MZE4" s="473"/>
      <c r="MZF4" s="473"/>
      <c r="MZG4" s="473"/>
      <c r="MZH4" s="473"/>
      <c r="MZI4" s="473"/>
      <c r="MZJ4" s="473"/>
      <c r="MZK4" s="473"/>
      <c r="MZL4" s="473"/>
      <c r="MZM4" s="473"/>
      <c r="MZN4" s="473"/>
      <c r="MZO4" s="473"/>
      <c r="MZP4" s="473"/>
      <c r="MZQ4" s="473"/>
      <c r="MZR4" s="473"/>
      <c r="MZS4" s="473"/>
      <c r="MZT4" s="473"/>
      <c r="MZU4" s="473"/>
      <c r="MZV4" s="473"/>
      <c r="MZW4" s="473"/>
      <c r="MZX4" s="473"/>
      <c r="MZY4" s="473"/>
      <c r="MZZ4" s="473"/>
      <c r="NAA4" s="473"/>
      <c r="NAB4" s="473"/>
      <c r="NAC4" s="473"/>
      <c r="NAD4" s="473"/>
      <c r="NAE4" s="473"/>
      <c r="NAF4" s="473"/>
      <c r="NAG4" s="473"/>
      <c r="NAH4" s="473"/>
      <c r="NAI4" s="473"/>
      <c r="NAJ4" s="473"/>
      <c r="NAK4" s="473"/>
      <c r="NAL4" s="473"/>
      <c r="NAM4" s="473"/>
      <c r="NAN4" s="473"/>
      <c r="NAO4" s="473"/>
      <c r="NAP4" s="473"/>
      <c r="NAQ4" s="473"/>
      <c r="NAR4" s="473"/>
      <c r="NAS4" s="473"/>
      <c r="NAT4" s="473"/>
      <c r="NAU4" s="473"/>
      <c r="NAV4" s="473"/>
      <c r="NAW4" s="473"/>
      <c r="NAX4" s="473"/>
      <c r="NAY4" s="473"/>
      <c r="NAZ4" s="473"/>
      <c r="NBA4" s="473"/>
      <c r="NBB4" s="473"/>
      <c r="NBC4" s="473"/>
      <c r="NBD4" s="473"/>
      <c r="NBE4" s="473"/>
      <c r="NBF4" s="473"/>
      <c r="NBG4" s="473"/>
      <c r="NBH4" s="473"/>
      <c r="NBI4" s="473"/>
      <c r="NBJ4" s="473"/>
      <c r="NBK4" s="473"/>
      <c r="NBL4" s="473"/>
      <c r="NBM4" s="473"/>
      <c r="NBN4" s="473"/>
      <c r="NBO4" s="473"/>
      <c r="NBP4" s="473"/>
      <c r="NBQ4" s="473"/>
      <c r="NBR4" s="473"/>
      <c r="NBS4" s="473"/>
      <c r="NBT4" s="473"/>
      <c r="NBU4" s="473"/>
      <c r="NBV4" s="473"/>
      <c r="NBW4" s="473"/>
      <c r="NBX4" s="473"/>
      <c r="NBY4" s="473"/>
      <c r="NBZ4" s="473"/>
      <c r="NCA4" s="473"/>
      <c r="NCB4" s="473"/>
      <c r="NCC4" s="473"/>
      <c r="NCD4" s="473"/>
      <c r="NCE4" s="473"/>
      <c r="NCF4" s="473"/>
      <c r="NCG4" s="473"/>
      <c r="NCH4" s="473"/>
      <c r="NCI4" s="473"/>
      <c r="NCJ4" s="473"/>
      <c r="NCK4" s="473"/>
      <c r="NCL4" s="473"/>
      <c r="NCM4" s="473"/>
      <c r="NCN4" s="473"/>
      <c r="NCO4" s="473"/>
      <c r="NCP4" s="473"/>
      <c r="NCQ4" s="473"/>
      <c r="NCR4" s="473"/>
      <c r="NCS4" s="473"/>
      <c r="NCT4" s="473"/>
      <c r="NCU4" s="473"/>
      <c r="NCV4" s="473"/>
      <c r="NCW4" s="473"/>
      <c r="NCX4" s="473"/>
      <c r="NCY4" s="473"/>
      <c r="NCZ4" s="473"/>
      <c r="NDA4" s="473"/>
      <c r="NDB4" s="473"/>
      <c r="NDC4" s="473"/>
      <c r="NDD4" s="473"/>
      <c r="NDE4" s="473"/>
      <c r="NDF4" s="473"/>
      <c r="NDG4" s="473"/>
      <c r="NDH4" s="473"/>
      <c r="NDI4" s="473"/>
      <c r="NDJ4" s="473"/>
      <c r="NDK4" s="473"/>
      <c r="NDL4" s="473"/>
      <c r="NDM4" s="473"/>
      <c r="NDN4" s="473"/>
      <c r="NDO4" s="473"/>
      <c r="NDP4" s="473"/>
      <c r="NDQ4" s="473"/>
      <c r="NDR4" s="473"/>
      <c r="NDS4" s="473"/>
      <c r="NDT4" s="473"/>
      <c r="NDU4" s="473"/>
      <c r="NDV4" s="473"/>
      <c r="NDW4" s="473"/>
      <c r="NDX4" s="473"/>
      <c r="NDY4" s="473"/>
      <c r="NDZ4" s="473"/>
      <c r="NEA4" s="473"/>
      <c r="NEB4" s="473"/>
      <c r="NEC4" s="473"/>
      <c r="NED4" s="473"/>
      <c r="NEE4" s="473"/>
      <c r="NEF4" s="473"/>
      <c r="NEG4" s="473"/>
      <c r="NEH4" s="473"/>
      <c r="NEI4" s="473"/>
      <c r="NEJ4" s="473"/>
      <c r="NEK4" s="473"/>
      <c r="NEL4" s="473"/>
      <c r="NEM4" s="473"/>
      <c r="NEN4" s="473"/>
      <c r="NEO4" s="473"/>
      <c r="NEP4" s="473"/>
      <c r="NEQ4" s="473"/>
      <c r="NER4" s="473"/>
      <c r="NES4" s="473"/>
      <c r="NET4" s="473"/>
      <c r="NEU4" s="473"/>
      <c r="NEV4" s="473"/>
      <c r="NEW4" s="473"/>
      <c r="NEX4" s="473"/>
      <c r="NEY4" s="473"/>
      <c r="NEZ4" s="473"/>
      <c r="NFA4" s="473"/>
      <c r="NFB4" s="473"/>
      <c r="NFC4" s="473"/>
      <c r="NFD4" s="473"/>
      <c r="NFE4" s="473"/>
      <c r="NFF4" s="473"/>
      <c r="NFG4" s="473"/>
      <c r="NFH4" s="473"/>
      <c r="NFI4" s="473"/>
      <c r="NFJ4" s="473"/>
      <c r="NFK4" s="473"/>
      <c r="NFL4" s="473"/>
      <c r="NFM4" s="473"/>
      <c r="NFN4" s="473"/>
      <c r="NFO4" s="473"/>
      <c r="NFP4" s="473"/>
      <c r="NFQ4" s="473"/>
      <c r="NFR4" s="473"/>
      <c r="NFS4" s="473"/>
      <c r="NFT4" s="473"/>
      <c r="NFU4" s="473"/>
      <c r="NFV4" s="473"/>
      <c r="NFW4" s="473"/>
      <c r="NFX4" s="473"/>
      <c r="NFY4" s="473"/>
      <c r="NFZ4" s="473"/>
      <c r="NGA4" s="473"/>
      <c r="NGB4" s="473"/>
      <c r="NGC4" s="473"/>
      <c r="NGD4" s="473"/>
      <c r="NGE4" s="473"/>
      <c r="NGF4" s="473"/>
      <c r="NGG4" s="473"/>
      <c r="NGH4" s="473"/>
      <c r="NGI4" s="473"/>
      <c r="NGJ4" s="473"/>
      <c r="NGK4" s="473"/>
      <c r="NGL4" s="473"/>
      <c r="NGM4" s="473"/>
      <c r="NGN4" s="473"/>
      <c r="NGO4" s="473"/>
      <c r="NGP4" s="473"/>
      <c r="NGQ4" s="473"/>
      <c r="NGR4" s="473"/>
      <c r="NGS4" s="473"/>
      <c r="NGT4" s="473"/>
      <c r="NGU4" s="473"/>
      <c r="NGV4" s="473"/>
      <c r="NGW4" s="473"/>
      <c r="NGX4" s="473"/>
      <c r="NGY4" s="473"/>
      <c r="NGZ4" s="473"/>
      <c r="NHA4" s="473"/>
      <c r="NHB4" s="473"/>
      <c r="NHC4" s="473"/>
      <c r="NHD4" s="473"/>
      <c r="NHE4" s="473"/>
      <c r="NHF4" s="473"/>
      <c r="NHG4" s="473"/>
      <c r="NHH4" s="473"/>
      <c r="NHI4" s="473"/>
      <c r="NHJ4" s="473"/>
      <c r="NHK4" s="473"/>
      <c r="NHL4" s="473"/>
      <c r="NHM4" s="473"/>
      <c r="NHN4" s="473"/>
      <c r="NHO4" s="473"/>
      <c r="NHP4" s="473"/>
      <c r="NHQ4" s="473"/>
      <c r="NHR4" s="473"/>
      <c r="NHS4" s="473"/>
      <c r="NHT4" s="473"/>
      <c r="NHU4" s="473"/>
      <c r="NHV4" s="473"/>
      <c r="NHW4" s="473"/>
      <c r="NHX4" s="473"/>
      <c r="NHY4" s="473"/>
      <c r="NHZ4" s="473"/>
      <c r="NIA4" s="473"/>
      <c r="NIB4" s="473"/>
      <c r="NIC4" s="473"/>
      <c r="NID4" s="473"/>
      <c r="NIE4" s="473"/>
      <c r="NIF4" s="473"/>
      <c r="NIG4" s="473"/>
      <c r="NIH4" s="473"/>
      <c r="NII4" s="473"/>
      <c r="NIJ4" s="473"/>
      <c r="NIK4" s="473"/>
      <c r="NIL4" s="473"/>
      <c r="NIM4" s="473"/>
      <c r="NIN4" s="473"/>
      <c r="NIO4" s="473"/>
      <c r="NIP4" s="473"/>
      <c r="NIQ4" s="473"/>
      <c r="NIR4" s="473"/>
      <c r="NIS4" s="473"/>
      <c r="NIT4" s="473"/>
      <c r="NIU4" s="473"/>
      <c r="NIV4" s="473"/>
      <c r="NIW4" s="473"/>
      <c r="NIX4" s="473"/>
      <c r="NIY4" s="473"/>
      <c r="NIZ4" s="473"/>
      <c r="NJA4" s="473"/>
      <c r="NJB4" s="473"/>
      <c r="NJC4" s="473"/>
      <c r="NJD4" s="473"/>
      <c r="NJE4" s="473"/>
      <c r="NJF4" s="473"/>
      <c r="NJG4" s="473"/>
      <c r="NJH4" s="473"/>
      <c r="NJI4" s="473"/>
      <c r="NJJ4" s="473"/>
      <c r="NJK4" s="473"/>
      <c r="NJL4" s="473"/>
      <c r="NJM4" s="473"/>
      <c r="NJN4" s="473"/>
      <c r="NJO4" s="473"/>
      <c r="NJP4" s="473"/>
      <c r="NJQ4" s="473"/>
      <c r="NJR4" s="473"/>
      <c r="NJS4" s="473"/>
      <c r="NJT4" s="473"/>
      <c r="NJU4" s="473"/>
      <c r="NJV4" s="473"/>
      <c r="NJW4" s="473"/>
      <c r="NJX4" s="473"/>
      <c r="NJY4" s="473"/>
      <c r="NJZ4" s="473"/>
      <c r="NKA4" s="473"/>
      <c r="NKB4" s="473"/>
      <c r="NKC4" s="473"/>
      <c r="NKD4" s="473"/>
      <c r="NKE4" s="473"/>
      <c r="NKF4" s="473"/>
      <c r="NKG4" s="473"/>
      <c r="NKH4" s="473"/>
      <c r="NKI4" s="473"/>
      <c r="NKJ4" s="473"/>
      <c r="NKK4" s="473"/>
      <c r="NKL4" s="473"/>
      <c r="NKM4" s="473"/>
      <c r="NKN4" s="473"/>
      <c r="NKO4" s="473"/>
      <c r="NKP4" s="473"/>
      <c r="NKQ4" s="473"/>
      <c r="NKR4" s="473"/>
      <c r="NKS4" s="473"/>
      <c r="NKT4" s="473"/>
      <c r="NKU4" s="473"/>
      <c r="NKV4" s="473"/>
      <c r="NKW4" s="473"/>
      <c r="NKX4" s="473"/>
      <c r="NKY4" s="473"/>
      <c r="NKZ4" s="473"/>
      <c r="NLA4" s="473"/>
      <c r="NLB4" s="473"/>
      <c r="NLC4" s="473"/>
      <c r="NLD4" s="473"/>
      <c r="NLE4" s="473"/>
      <c r="NLF4" s="473"/>
      <c r="NLG4" s="473"/>
      <c r="NLH4" s="473"/>
      <c r="NLI4" s="473"/>
      <c r="NLJ4" s="473"/>
      <c r="NLK4" s="473"/>
      <c r="NLL4" s="473"/>
      <c r="NLM4" s="473"/>
      <c r="NLN4" s="473"/>
      <c r="NLO4" s="473"/>
      <c r="NLP4" s="473"/>
      <c r="NLQ4" s="473"/>
      <c r="NLR4" s="473"/>
      <c r="NLS4" s="473"/>
      <c r="NLT4" s="473"/>
      <c r="NLU4" s="473"/>
      <c r="NLV4" s="473"/>
      <c r="NLW4" s="473"/>
      <c r="NLX4" s="473"/>
      <c r="NLY4" s="473"/>
      <c r="NLZ4" s="473"/>
      <c r="NMA4" s="473"/>
      <c r="NMB4" s="473"/>
      <c r="NMC4" s="473"/>
      <c r="NMD4" s="473"/>
      <c r="NME4" s="473"/>
      <c r="NMF4" s="473"/>
      <c r="NMG4" s="473"/>
      <c r="NMH4" s="473"/>
      <c r="NMI4" s="473"/>
      <c r="NMJ4" s="473"/>
      <c r="NMK4" s="473"/>
      <c r="NML4" s="473"/>
      <c r="NMM4" s="473"/>
      <c r="NMN4" s="473"/>
      <c r="NMO4" s="473"/>
      <c r="NMP4" s="473"/>
      <c r="NMQ4" s="473"/>
      <c r="NMR4" s="473"/>
      <c r="NMS4" s="473"/>
      <c r="NMT4" s="473"/>
      <c r="NMU4" s="473"/>
      <c r="NMV4" s="473"/>
      <c r="NMW4" s="473"/>
      <c r="NMX4" s="473"/>
      <c r="NMY4" s="473"/>
      <c r="NMZ4" s="473"/>
      <c r="NNA4" s="473"/>
      <c r="NNB4" s="473"/>
      <c r="NNC4" s="473"/>
      <c r="NND4" s="473"/>
      <c r="NNE4" s="473"/>
      <c r="NNF4" s="473"/>
      <c r="NNG4" s="473"/>
      <c r="NNH4" s="473"/>
      <c r="NNI4" s="473"/>
      <c r="NNJ4" s="473"/>
      <c r="NNK4" s="473"/>
      <c r="NNL4" s="473"/>
      <c r="NNM4" s="473"/>
      <c r="NNN4" s="473"/>
      <c r="NNO4" s="473"/>
      <c r="NNP4" s="473"/>
      <c r="NNQ4" s="473"/>
      <c r="NNR4" s="473"/>
      <c r="NNS4" s="473"/>
      <c r="NNT4" s="473"/>
      <c r="NNU4" s="473"/>
      <c r="NNV4" s="473"/>
      <c r="NNW4" s="473"/>
      <c r="NNX4" s="473"/>
      <c r="NNY4" s="473"/>
      <c r="NNZ4" s="473"/>
      <c r="NOA4" s="473"/>
      <c r="NOB4" s="473"/>
      <c r="NOC4" s="473"/>
      <c r="NOD4" s="473"/>
      <c r="NOE4" s="473"/>
      <c r="NOF4" s="473"/>
      <c r="NOG4" s="473"/>
      <c r="NOH4" s="473"/>
      <c r="NOI4" s="473"/>
      <c r="NOJ4" s="473"/>
      <c r="NOK4" s="473"/>
      <c r="NOL4" s="473"/>
      <c r="NOM4" s="473"/>
      <c r="NON4" s="473"/>
      <c r="NOO4" s="473"/>
      <c r="NOP4" s="473"/>
      <c r="NOQ4" s="473"/>
      <c r="NOR4" s="473"/>
      <c r="NOS4" s="473"/>
      <c r="NOT4" s="473"/>
      <c r="NOU4" s="473"/>
      <c r="NOV4" s="473"/>
      <c r="NOW4" s="473"/>
      <c r="NOX4" s="473"/>
      <c r="NOY4" s="473"/>
      <c r="NOZ4" s="473"/>
      <c r="NPA4" s="473"/>
      <c r="NPB4" s="473"/>
      <c r="NPC4" s="473"/>
      <c r="NPD4" s="473"/>
      <c r="NPE4" s="473"/>
      <c r="NPF4" s="473"/>
      <c r="NPG4" s="473"/>
      <c r="NPH4" s="473"/>
      <c r="NPI4" s="473"/>
      <c r="NPJ4" s="473"/>
      <c r="NPK4" s="473"/>
      <c r="NPL4" s="473"/>
      <c r="NPM4" s="473"/>
      <c r="NPN4" s="473"/>
      <c r="NPO4" s="473"/>
      <c r="NPP4" s="473"/>
      <c r="NPQ4" s="473"/>
      <c r="NPR4" s="473"/>
      <c r="NPS4" s="473"/>
      <c r="NPT4" s="473"/>
      <c r="NPU4" s="473"/>
      <c r="NPV4" s="473"/>
      <c r="NPW4" s="473"/>
      <c r="NPX4" s="473"/>
      <c r="NPY4" s="473"/>
      <c r="NPZ4" s="473"/>
      <c r="NQA4" s="473"/>
      <c r="NQB4" s="473"/>
      <c r="NQC4" s="473"/>
      <c r="NQD4" s="473"/>
      <c r="NQE4" s="473"/>
      <c r="NQF4" s="473"/>
      <c r="NQG4" s="473"/>
      <c r="NQH4" s="473"/>
      <c r="NQI4" s="473"/>
      <c r="NQJ4" s="473"/>
      <c r="NQK4" s="473"/>
      <c r="NQL4" s="473"/>
      <c r="NQM4" s="473"/>
      <c r="NQN4" s="473"/>
      <c r="NQO4" s="473"/>
      <c r="NQP4" s="473"/>
      <c r="NQQ4" s="473"/>
      <c r="NQR4" s="473"/>
      <c r="NQS4" s="473"/>
      <c r="NQT4" s="473"/>
      <c r="NQU4" s="473"/>
      <c r="NQV4" s="473"/>
      <c r="NQW4" s="473"/>
      <c r="NQX4" s="473"/>
      <c r="NQY4" s="473"/>
      <c r="NQZ4" s="473"/>
      <c r="NRA4" s="473"/>
      <c r="NRB4" s="473"/>
      <c r="NRC4" s="473"/>
      <c r="NRD4" s="473"/>
      <c r="NRE4" s="473"/>
      <c r="NRF4" s="473"/>
      <c r="NRG4" s="473"/>
      <c r="NRH4" s="473"/>
      <c r="NRI4" s="473"/>
      <c r="NRJ4" s="473"/>
      <c r="NRK4" s="473"/>
      <c r="NRL4" s="473"/>
      <c r="NRM4" s="473"/>
      <c r="NRN4" s="473"/>
      <c r="NRO4" s="473"/>
      <c r="NRP4" s="473"/>
      <c r="NRQ4" s="473"/>
      <c r="NRR4" s="473"/>
      <c r="NRS4" s="473"/>
      <c r="NRT4" s="473"/>
      <c r="NRU4" s="473"/>
      <c r="NRV4" s="473"/>
      <c r="NRW4" s="473"/>
      <c r="NRX4" s="473"/>
      <c r="NRY4" s="473"/>
      <c r="NRZ4" s="473"/>
      <c r="NSA4" s="473"/>
      <c r="NSB4" s="473"/>
      <c r="NSC4" s="473"/>
      <c r="NSD4" s="473"/>
      <c r="NSE4" s="473"/>
      <c r="NSF4" s="473"/>
      <c r="NSG4" s="473"/>
      <c r="NSH4" s="473"/>
      <c r="NSI4" s="473"/>
      <c r="NSJ4" s="473"/>
      <c r="NSK4" s="473"/>
      <c r="NSL4" s="473"/>
      <c r="NSM4" s="473"/>
      <c r="NSN4" s="473"/>
      <c r="NSO4" s="473"/>
      <c r="NSP4" s="473"/>
      <c r="NSQ4" s="473"/>
      <c r="NSR4" s="473"/>
      <c r="NSS4" s="473"/>
      <c r="NST4" s="473"/>
      <c r="NSU4" s="473"/>
      <c r="NSV4" s="473"/>
      <c r="NSW4" s="473"/>
      <c r="NSX4" s="473"/>
      <c r="NSY4" s="473"/>
      <c r="NSZ4" s="473"/>
      <c r="NTA4" s="473"/>
      <c r="NTB4" s="473"/>
      <c r="NTC4" s="473"/>
      <c r="NTD4" s="473"/>
      <c r="NTE4" s="473"/>
      <c r="NTF4" s="473"/>
      <c r="NTG4" s="473"/>
      <c r="NTH4" s="473"/>
      <c r="NTI4" s="473"/>
      <c r="NTJ4" s="473"/>
      <c r="NTK4" s="473"/>
      <c r="NTL4" s="473"/>
      <c r="NTM4" s="473"/>
      <c r="NTN4" s="473"/>
      <c r="NTO4" s="473"/>
      <c r="NTP4" s="473"/>
      <c r="NTQ4" s="473"/>
      <c r="NTR4" s="473"/>
      <c r="NTS4" s="473"/>
      <c r="NTT4" s="473"/>
      <c r="NTU4" s="473"/>
      <c r="NTV4" s="473"/>
      <c r="NTW4" s="473"/>
      <c r="NTX4" s="473"/>
      <c r="NTY4" s="473"/>
      <c r="NTZ4" s="473"/>
      <c r="NUA4" s="473"/>
      <c r="NUB4" s="473"/>
      <c r="NUC4" s="473"/>
      <c r="NUD4" s="473"/>
      <c r="NUE4" s="473"/>
      <c r="NUF4" s="473"/>
      <c r="NUG4" s="473"/>
      <c r="NUH4" s="473"/>
      <c r="NUI4" s="473"/>
      <c r="NUJ4" s="473"/>
      <c r="NUK4" s="473"/>
      <c r="NUL4" s="473"/>
      <c r="NUM4" s="473"/>
      <c r="NUN4" s="473"/>
      <c r="NUO4" s="473"/>
      <c r="NUP4" s="473"/>
      <c r="NUQ4" s="473"/>
      <c r="NUR4" s="473"/>
      <c r="NUS4" s="473"/>
      <c r="NUT4" s="473"/>
      <c r="NUU4" s="473"/>
      <c r="NUV4" s="473"/>
      <c r="NUW4" s="473"/>
      <c r="NUX4" s="473"/>
      <c r="NUY4" s="473"/>
      <c r="NUZ4" s="473"/>
      <c r="NVA4" s="473"/>
      <c r="NVB4" s="473"/>
      <c r="NVC4" s="473"/>
      <c r="NVD4" s="473"/>
      <c r="NVE4" s="473"/>
      <c r="NVF4" s="473"/>
      <c r="NVG4" s="473"/>
      <c r="NVH4" s="473"/>
      <c r="NVI4" s="473"/>
      <c r="NVJ4" s="473"/>
      <c r="NVK4" s="473"/>
      <c r="NVL4" s="473"/>
      <c r="NVM4" s="473"/>
      <c r="NVN4" s="473"/>
      <c r="NVO4" s="473"/>
      <c r="NVP4" s="473"/>
      <c r="NVQ4" s="473"/>
      <c r="NVR4" s="473"/>
      <c r="NVS4" s="473"/>
      <c r="NVT4" s="473"/>
      <c r="NVU4" s="473"/>
      <c r="NVV4" s="473"/>
      <c r="NVW4" s="473"/>
      <c r="NVX4" s="473"/>
      <c r="NVY4" s="473"/>
      <c r="NVZ4" s="473"/>
      <c r="NWA4" s="473"/>
      <c r="NWB4" s="473"/>
      <c r="NWC4" s="473"/>
      <c r="NWD4" s="473"/>
      <c r="NWE4" s="473"/>
      <c r="NWF4" s="473"/>
      <c r="NWG4" s="473"/>
      <c r="NWH4" s="473"/>
      <c r="NWI4" s="473"/>
      <c r="NWJ4" s="473"/>
      <c r="NWK4" s="473"/>
      <c r="NWL4" s="473"/>
      <c r="NWM4" s="473"/>
      <c r="NWN4" s="473"/>
      <c r="NWO4" s="473"/>
      <c r="NWP4" s="473"/>
      <c r="NWQ4" s="473"/>
      <c r="NWR4" s="473"/>
      <c r="NWS4" s="473"/>
      <c r="NWT4" s="473"/>
      <c r="NWU4" s="473"/>
      <c r="NWV4" s="473"/>
      <c r="NWW4" s="473"/>
      <c r="NWX4" s="473"/>
      <c r="NWY4" s="473"/>
      <c r="NWZ4" s="473"/>
      <c r="NXA4" s="473"/>
      <c r="NXB4" s="473"/>
      <c r="NXC4" s="473"/>
      <c r="NXD4" s="473"/>
      <c r="NXE4" s="473"/>
      <c r="NXF4" s="473"/>
      <c r="NXG4" s="473"/>
      <c r="NXH4" s="473"/>
      <c r="NXI4" s="473"/>
      <c r="NXJ4" s="473"/>
      <c r="NXK4" s="473"/>
      <c r="NXL4" s="473"/>
      <c r="NXM4" s="473"/>
      <c r="NXN4" s="473"/>
      <c r="NXO4" s="473"/>
      <c r="NXP4" s="473"/>
      <c r="NXQ4" s="473"/>
      <c r="NXR4" s="473"/>
      <c r="NXS4" s="473"/>
      <c r="NXT4" s="473"/>
      <c r="NXU4" s="473"/>
      <c r="NXV4" s="473"/>
      <c r="NXW4" s="473"/>
      <c r="NXX4" s="473"/>
      <c r="NXY4" s="473"/>
      <c r="NXZ4" s="473"/>
      <c r="NYA4" s="473"/>
      <c r="NYB4" s="473"/>
      <c r="NYC4" s="473"/>
      <c r="NYD4" s="473"/>
      <c r="NYE4" s="473"/>
      <c r="NYF4" s="473"/>
      <c r="NYG4" s="473"/>
      <c r="NYH4" s="473"/>
      <c r="NYI4" s="473"/>
      <c r="NYJ4" s="473"/>
      <c r="NYK4" s="473"/>
      <c r="NYL4" s="473"/>
      <c r="NYM4" s="473"/>
      <c r="NYN4" s="473"/>
      <c r="NYO4" s="473"/>
      <c r="NYP4" s="473"/>
      <c r="NYQ4" s="473"/>
      <c r="NYR4" s="473"/>
      <c r="NYS4" s="473"/>
      <c r="NYT4" s="473"/>
      <c r="NYU4" s="473"/>
      <c r="NYV4" s="473"/>
      <c r="NYW4" s="473"/>
      <c r="NYX4" s="473"/>
      <c r="NYY4" s="473"/>
      <c r="NYZ4" s="473"/>
      <c r="NZA4" s="473"/>
      <c r="NZB4" s="473"/>
      <c r="NZC4" s="473"/>
      <c r="NZD4" s="473"/>
      <c r="NZE4" s="473"/>
      <c r="NZF4" s="473"/>
      <c r="NZG4" s="473"/>
      <c r="NZH4" s="473"/>
      <c r="NZI4" s="473"/>
      <c r="NZJ4" s="473"/>
      <c r="NZK4" s="473"/>
      <c r="NZL4" s="473"/>
      <c r="NZM4" s="473"/>
      <c r="NZN4" s="473"/>
      <c r="NZO4" s="473"/>
      <c r="NZP4" s="473"/>
      <c r="NZQ4" s="473"/>
      <c r="NZR4" s="473"/>
      <c r="NZS4" s="473"/>
      <c r="NZT4" s="473"/>
      <c r="NZU4" s="473"/>
      <c r="NZV4" s="473"/>
      <c r="NZW4" s="473"/>
      <c r="NZX4" s="473"/>
      <c r="NZY4" s="473"/>
      <c r="NZZ4" s="473"/>
      <c r="OAA4" s="473"/>
      <c r="OAB4" s="473"/>
      <c r="OAC4" s="473"/>
      <c r="OAD4" s="473"/>
      <c r="OAE4" s="473"/>
      <c r="OAF4" s="473"/>
      <c r="OAG4" s="473"/>
      <c r="OAH4" s="473"/>
      <c r="OAI4" s="473"/>
      <c r="OAJ4" s="473"/>
      <c r="OAK4" s="473"/>
      <c r="OAL4" s="473"/>
      <c r="OAM4" s="473"/>
      <c r="OAN4" s="473"/>
      <c r="OAO4" s="473"/>
      <c r="OAP4" s="473"/>
      <c r="OAQ4" s="473"/>
      <c r="OAR4" s="473"/>
      <c r="OAS4" s="473"/>
      <c r="OAT4" s="473"/>
      <c r="OAU4" s="473"/>
      <c r="OAV4" s="473"/>
      <c r="OAW4" s="473"/>
      <c r="OAX4" s="473"/>
      <c r="OAY4" s="473"/>
      <c r="OAZ4" s="473"/>
      <c r="OBA4" s="473"/>
      <c r="OBB4" s="473"/>
      <c r="OBC4" s="473"/>
      <c r="OBD4" s="473"/>
      <c r="OBE4" s="473"/>
      <c r="OBF4" s="473"/>
      <c r="OBG4" s="473"/>
      <c r="OBH4" s="473"/>
      <c r="OBI4" s="473"/>
      <c r="OBJ4" s="473"/>
      <c r="OBK4" s="473"/>
      <c r="OBL4" s="473"/>
      <c r="OBM4" s="473"/>
      <c r="OBN4" s="473"/>
      <c r="OBO4" s="473"/>
      <c r="OBP4" s="473"/>
      <c r="OBQ4" s="473"/>
      <c r="OBR4" s="473"/>
      <c r="OBS4" s="473"/>
      <c r="OBT4" s="473"/>
      <c r="OBU4" s="473"/>
      <c r="OBV4" s="473"/>
      <c r="OBW4" s="473"/>
      <c r="OBX4" s="473"/>
      <c r="OBY4" s="473"/>
      <c r="OBZ4" s="473"/>
      <c r="OCA4" s="473"/>
      <c r="OCB4" s="473"/>
      <c r="OCC4" s="473"/>
      <c r="OCD4" s="473"/>
      <c r="OCE4" s="473"/>
      <c r="OCF4" s="473"/>
      <c r="OCG4" s="473"/>
      <c r="OCH4" s="473"/>
      <c r="OCI4" s="473"/>
      <c r="OCJ4" s="473"/>
      <c r="OCK4" s="473"/>
      <c r="OCL4" s="473"/>
      <c r="OCM4" s="473"/>
      <c r="OCN4" s="473"/>
      <c r="OCO4" s="473"/>
      <c r="OCP4" s="473"/>
      <c r="OCQ4" s="473"/>
      <c r="OCR4" s="473"/>
      <c r="OCS4" s="473"/>
      <c r="OCT4" s="473"/>
      <c r="OCU4" s="473"/>
      <c r="OCV4" s="473"/>
      <c r="OCW4" s="473"/>
      <c r="OCX4" s="473"/>
      <c r="OCY4" s="473"/>
      <c r="OCZ4" s="473"/>
      <c r="ODA4" s="473"/>
      <c r="ODB4" s="473"/>
      <c r="ODC4" s="473"/>
      <c r="ODD4" s="473"/>
      <c r="ODE4" s="473"/>
      <c r="ODF4" s="473"/>
      <c r="ODG4" s="473"/>
      <c r="ODH4" s="473"/>
      <c r="ODI4" s="473"/>
      <c r="ODJ4" s="473"/>
      <c r="ODK4" s="473"/>
      <c r="ODL4" s="473"/>
      <c r="ODM4" s="473"/>
      <c r="ODN4" s="473"/>
      <c r="ODO4" s="473"/>
      <c r="ODP4" s="473"/>
      <c r="ODQ4" s="473"/>
      <c r="ODR4" s="473"/>
      <c r="ODS4" s="473"/>
      <c r="ODT4" s="473"/>
      <c r="ODU4" s="473"/>
      <c r="ODV4" s="473"/>
      <c r="ODW4" s="473"/>
      <c r="ODX4" s="473"/>
      <c r="ODY4" s="473"/>
      <c r="ODZ4" s="473"/>
      <c r="OEA4" s="473"/>
      <c r="OEB4" s="473"/>
      <c r="OEC4" s="473"/>
      <c r="OED4" s="473"/>
      <c r="OEE4" s="473"/>
      <c r="OEF4" s="473"/>
      <c r="OEG4" s="473"/>
      <c r="OEH4" s="473"/>
      <c r="OEI4" s="473"/>
      <c r="OEJ4" s="473"/>
      <c r="OEK4" s="473"/>
      <c r="OEL4" s="473"/>
      <c r="OEM4" s="473"/>
      <c r="OEN4" s="473"/>
      <c r="OEO4" s="473"/>
      <c r="OEP4" s="473"/>
      <c r="OEQ4" s="473"/>
      <c r="OER4" s="473"/>
      <c r="OES4" s="473"/>
      <c r="OET4" s="473"/>
      <c r="OEU4" s="473"/>
      <c r="OEV4" s="473"/>
      <c r="OEW4" s="473"/>
      <c r="OEX4" s="473"/>
      <c r="OEY4" s="473"/>
      <c r="OEZ4" s="473"/>
      <c r="OFA4" s="473"/>
      <c r="OFB4" s="473"/>
      <c r="OFC4" s="473"/>
      <c r="OFD4" s="473"/>
      <c r="OFE4" s="473"/>
      <c r="OFF4" s="473"/>
      <c r="OFG4" s="473"/>
      <c r="OFH4" s="473"/>
      <c r="OFI4" s="473"/>
      <c r="OFJ4" s="473"/>
      <c r="OFK4" s="473"/>
      <c r="OFL4" s="473"/>
      <c r="OFM4" s="473"/>
      <c r="OFN4" s="473"/>
      <c r="OFO4" s="473"/>
      <c r="OFP4" s="473"/>
      <c r="OFQ4" s="473"/>
      <c r="OFR4" s="473"/>
      <c r="OFS4" s="473"/>
      <c r="OFT4" s="473"/>
      <c r="OFU4" s="473"/>
      <c r="OFV4" s="473"/>
      <c r="OFW4" s="473"/>
      <c r="OFX4" s="473"/>
      <c r="OFY4" s="473"/>
      <c r="OFZ4" s="473"/>
      <c r="OGA4" s="473"/>
      <c r="OGB4" s="473"/>
      <c r="OGC4" s="473"/>
      <c r="OGD4" s="473"/>
      <c r="OGE4" s="473"/>
      <c r="OGF4" s="473"/>
      <c r="OGG4" s="473"/>
      <c r="OGH4" s="473"/>
      <c r="OGI4" s="473"/>
      <c r="OGJ4" s="473"/>
      <c r="OGK4" s="473"/>
      <c r="OGL4" s="473"/>
      <c r="OGM4" s="473"/>
      <c r="OGN4" s="473"/>
      <c r="OGO4" s="473"/>
      <c r="OGP4" s="473"/>
      <c r="OGQ4" s="473"/>
      <c r="OGR4" s="473"/>
      <c r="OGS4" s="473"/>
      <c r="OGT4" s="473"/>
      <c r="OGU4" s="473"/>
      <c r="OGV4" s="473"/>
      <c r="OGW4" s="473"/>
      <c r="OGX4" s="473"/>
      <c r="OGY4" s="473"/>
      <c r="OGZ4" s="473"/>
      <c r="OHA4" s="473"/>
      <c r="OHB4" s="473"/>
      <c r="OHC4" s="473"/>
      <c r="OHD4" s="473"/>
      <c r="OHE4" s="473"/>
      <c r="OHF4" s="473"/>
      <c r="OHG4" s="473"/>
      <c r="OHH4" s="473"/>
      <c r="OHI4" s="473"/>
      <c r="OHJ4" s="473"/>
      <c r="OHK4" s="473"/>
      <c r="OHL4" s="473"/>
      <c r="OHM4" s="473"/>
      <c r="OHN4" s="473"/>
      <c r="OHO4" s="473"/>
      <c r="OHP4" s="473"/>
      <c r="OHQ4" s="473"/>
      <c r="OHR4" s="473"/>
      <c r="OHS4" s="473"/>
      <c r="OHT4" s="473"/>
      <c r="OHU4" s="473"/>
      <c r="OHV4" s="473"/>
      <c r="OHW4" s="473"/>
      <c r="OHX4" s="473"/>
      <c r="OHY4" s="473"/>
      <c r="OHZ4" s="473"/>
      <c r="OIA4" s="473"/>
      <c r="OIB4" s="473"/>
      <c r="OIC4" s="473"/>
      <c r="OID4" s="473"/>
      <c r="OIE4" s="473"/>
      <c r="OIF4" s="473"/>
      <c r="OIG4" s="473"/>
      <c r="OIH4" s="473"/>
      <c r="OII4" s="473"/>
      <c r="OIJ4" s="473"/>
      <c r="OIK4" s="473"/>
      <c r="OIL4" s="473"/>
      <c r="OIM4" s="473"/>
      <c r="OIN4" s="473"/>
      <c r="OIO4" s="473"/>
      <c r="OIP4" s="473"/>
      <c r="OIQ4" s="473"/>
      <c r="OIR4" s="473"/>
      <c r="OIS4" s="473"/>
      <c r="OIT4" s="473"/>
      <c r="OIU4" s="473"/>
      <c r="OIV4" s="473"/>
      <c r="OIW4" s="473"/>
      <c r="OIX4" s="473"/>
      <c r="OIY4" s="473"/>
      <c r="OIZ4" s="473"/>
      <c r="OJA4" s="473"/>
      <c r="OJB4" s="473"/>
      <c r="OJC4" s="473"/>
      <c r="OJD4" s="473"/>
      <c r="OJE4" s="473"/>
      <c r="OJF4" s="473"/>
      <c r="OJG4" s="473"/>
      <c r="OJH4" s="473"/>
      <c r="OJI4" s="473"/>
      <c r="OJJ4" s="473"/>
      <c r="OJK4" s="473"/>
      <c r="OJL4" s="473"/>
      <c r="OJM4" s="473"/>
      <c r="OJN4" s="473"/>
      <c r="OJO4" s="473"/>
      <c r="OJP4" s="473"/>
      <c r="OJQ4" s="473"/>
      <c r="OJR4" s="473"/>
      <c r="OJS4" s="473"/>
      <c r="OJT4" s="473"/>
      <c r="OJU4" s="473"/>
      <c r="OJV4" s="473"/>
      <c r="OJW4" s="473"/>
      <c r="OJX4" s="473"/>
      <c r="OJY4" s="473"/>
      <c r="OJZ4" s="473"/>
      <c r="OKA4" s="473"/>
      <c r="OKB4" s="473"/>
      <c r="OKC4" s="473"/>
      <c r="OKD4" s="473"/>
      <c r="OKE4" s="473"/>
      <c r="OKF4" s="473"/>
      <c r="OKG4" s="473"/>
      <c r="OKH4" s="473"/>
      <c r="OKI4" s="473"/>
      <c r="OKJ4" s="473"/>
      <c r="OKK4" s="473"/>
      <c r="OKL4" s="473"/>
      <c r="OKM4" s="473"/>
      <c r="OKN4" s="473"/>
      <c r="OKO4" s="473"/>
      <c r="OKP4" s="473"/>
      <c r="OKQ4" s="473"/>
      <c r="OKR4" s="473"/>
      <c r="OKS4" s="473"/>
      <c r="OKT4" s="473"/>
      <c r="OKU4" s="473"/>
      <c r="OKV4" s="473"/>
      <c r="OKW4" s="473"/>
      <c r="OKX4" s="473"/>
      <c r="OKY4" s="473"/>
      <c r="OKZ4" s="473"/>
      <c r="OLA4" s="473"/>
      <c r="OLB4" s="473"/>
      <c r="OLC4" s="473"/>
      <c r="OLD4" s="473"/>
      <c r="OLE4" s="473"/>
      <c r="OLF4" s="473"/>
      <c r="OLG4" s="473"/>
      <c r="OLH4" s="473"/>
      <c r="OLI4" s="473"/>
      <c r="OLJ4" s="473"/>
      <c r="OLK4" s="473"/>
      <c r="OLL4" s="473"/>
      <c r="OLM4" s="473"/>
      <c r="OLN4" s="473"/>
      <c r="OLO4" s="473"/>
      <c r="OLP4" s="473"/>
      <c r="OLQ4" s="473"/>
      <c r="OLR4" s="473"/>
      <c r="OLS4" s="473"/>
      <c r="OLT4" s="473"/>
      <c r="OLU4" s="473"/>
      <c r="OLV4" s="473"/>
      <c r="OLW4" s="473"/>
      <c r="OLX4" s="473"/>
      <c r="OLY4" s="473"/>
      <c r="OLZ4" s="473"/>
      <c r="OMA4" s="473"/>
      <c r="OMB4" s="473"/>
      <c r="OMC4" s="473"/>
      <c r="OMD4" s="473"/>
      <c r="OME4" s="473"/>
      <c r="OMF4" s="473"/>
      <c r="OMG4" s="473"/>
      <c r="OMH4" s="473"/>
      <c r="OMI4" s="473"/>
      <c r="OMJ4" s="473"/>
      <c r="OMK4" s="473"/>
      <c r="OML4" s="473"/>
      <c r="OMM4" s="473"/>
      <c r="OMN4" s="473"/>
      <c r="OMO4" s="473"/>
      <c r="OMP4" s="473"/>
      <c r="OMQ4" s="473"/>
      <c r="OMR4" s="473"/>
      <c r="OMS4" s="473"/>
      <c r="OMT4" s="473"/>
      <c r="OMU4" s="473"/>
      <c r="OMV4" s="473"/>
      <c r="OMW4" s="473"/>
      <c r="OMX4" s="473"/>
      <c r="OMY4" s="473"/>
      <c r="OMZ4" s="473"/>
      <c r="ONA4" s="473"/>
      <c r="ONB4" s="473"/>
      <c r="ONC4" s="473"/>
      <c r="OND4" s="473"/>
      <c r="ONE4" s="473"/>
      <c r="ONF4" s="473"/>
      <c r="ONG4" s="473"/>
      <c r="ONH4" s="473"/>
      <c r="ONI4" s="473"/>
      <c r="ONJ4" s="473"/>
      <c r="ONK4" s="473"/>
      <c r="ONL4" s="473"/>
      <c r="ONM4" s="473"/>
      <c r="ONN4" s="473"/>
      <c r="ONO4" s="473"/>
      <c r="ONP4" s="473"/>
      <c r="ONQ4" s="473"/>
      <c r="ONR4" s="473"/>
      <c r="ONS4" s="473"/>
      <c r="ONT4" s="473"/>
      <c r="ONU4" s="473"/>
      <c r="ONV4" s="473"/>
      <c r="ONW4" s="473"/>
      <c r="ONX4" s="473"/>
      <c r="ONY4" s="473"/>
      <c r="ONZ4" s="473"/>
      <c r="OOA4" s="473"/>
      <c r="OOB4" s="473"/>
      <c r="OOC4" s="473"/>
      <c r="OOD4" s="473"/>
      <c r="OOE4" s="473"/>
      <c r="OOF4" s="473"/>
      <c r="OOG4" s="473"/>
      <c r="OOH4" s="473"/>
      <c r="OOI4" s="473"/>
      <c r="OOJ4" s="473"/>
      <c r="OOK4" s="473"/>
      <c r="OOL4" s="473"/>
      <c r="OOM4" s="473"/>
      <c r="OON4" s="473"/>
      <c r="OOO4" s="473"/>
      <c r="OOP4" s="473"/>
      <c r="OOQ4" s="473"/>
      <c r="OOR4" s="473"/>
      <c r="OOS4" s="473"/>
      <c r="OOT4" s="473"/>
      <c r="OOU4" s="473"/>
      <c r="OOV4" s="473"/>
      <c r="OOW4" s="473"/>
      <c r="OOX4" s="473"/>
      <c r="OOY4" s="473"/>
      <c r="OOZ4" s="473"/>
      <c r="OPA4" s="473"/>
      <c r="OPB4" s="473"/>
      <c r="OPC4" s="473"/>
      <c r="OPD4" s="473"/>
      <c r="OPE4" s="473"/>
      <c r="OPF4" s="473"/>
      <c r="OPG4" s="473"/>
      <c r="OPH4" s="473"/>
      <c r="OPI4" s="473"/>
      <c r="OPJ4" s="473"/>
      <c r="OPK4" s="473"/>
      <c r="OPL4" s="473"/>
      <c r="OPM4" s="473"/>
      <c r="OPN4" s="473"/>
      <c r="OPO4" s="473"/>
      <c r="OPP4" s="473"/>
      <c r="OPQ4" s="473"/>
      <c r="OPR4" s="473"/>
      <c r="OPS4" s="473"/>
      <c r="OPT4" s="473"/>
      <c r="OPU4" s="473"/>
      <c r="OPV4" s="473"/>
      <c r="OPW4" s="473"/>
      <c r="OPX4" s="473"/>
      <c r="OPY4" s="473"/>
      <c r="OPZ4" s="473"/>
      <c r="OQA4" s="473"/>
      <c r="OQB4" s="473"/>
      <c r="OQC4" s="473"/>
      <c r="OQD4" s="473"/>
      <c r="OQE4" s="473"/>
      <c r="OQF4" s="473"/>
      <c r="OQG4" s="473"/>
      <c r="OQH4" s="473"/>
      <c r="OQI4" s="473"/>
      <c r="OQJ4" s="473"/>
      <c r="OQK4" s="473"/>
      <c r="OQL4" s="473"/>
      <c r="OQM4" s="473"/>
      <c r="OQN4" s="473"/>
      <c r="OQO4" s="473"/>
      <c r="OQP4" s="473"/>
      <c r="OQQ4" s="473"/>
      <c r="OQR4" s="473"/>
      <c r="OQS4" s="473"/>
      <c r="OQT4" s="473"/>
      <c r="OQU4" s="473"/>
      <c r="OQV4" s="473"/>
      <c r="OQW4" s="473"/>
      <c r="OQX4" s="473"/>
      <c r="OQY4" s="473"/>
      <c r="OQZ4" s="473"/>
      <c r="ORA4" s="473"/>
      <c r="ORB4" s="473"/>
      <c r="ORC4" s="473"/>
      <c r="ORD4" s="473"/>
      <c r="ORE4" s="473"/>
      <c r="ORF4" s="473"/>
      <c r="ORG4" s="473"/>
      <c r="ORH4" s="473"/>
      <c r="ORI4" s="473"/>
      <c r="ORJ4" s="473"/>
      <c r="ORK4" s="473"/>
      <c r="ORL4" s="473"/>
      <c r="ORM4" s="473"/>
      <c r="ORN4" s="473"/>
      <c r="ORO4" s="473"/>
      <c r="ORP4" s="473"/>
      <c r="ORQ4" s="473"/>
      <c r="ORR4" s="473"/>
      <c r="ORS4" s="473"/>
      <c r="ORT4" s="473"/>
      <c r="ORU4" s="473"/>
      <c r="ORV4" s="473"/>
      <c r="ORW4" s="473"/>
      <c r="ORX4" s="473"/>
      <c r="ORY4" s="473"/>
      <c r="ORZ4" s="473"/>
      <c r="OSA4" s="473"/>
      <c r="OSB4" s="473"/>
      <c r="OSC4" s="473"/>
      <c r="OSD4" s="473"/>
      <c r="OSE4" s="473"/>
      <c r="OSF4" s="473"/>
      <c r="OSG4" s="473"/>
      <c r="OSH4" s="473"/>
      <c r="OSI4" s="473"/>
      <c r="OSJ4" s="473"/>
      <c r="OSK4" s="473"/>
      <c r="OSL4" s="473"/>
      <c r="OSM4" s="473"/>
      <c r="OSN4" s="473"/>
      <c r="OSO4" s="473"/>
      <c r="OSP4" s="473"/>
      <c r="OSQ4" s="473"/>
      <c r="OSR4" s="473"/>
      <c r="OSS4" s="473"/>
      <c r="OST4" s="473"/>
      <c r="OSU4" s="473"/>
      <c r="OSV4" s="473"/>
      <c r="OSW4" s="473"/>
      <c r="OSX4" s="473"/>
      <c r="OSY4" s="473"/>
      <c r="OSZ4" s="473"/>
      <c r="OTA4" s="473"/>
      <c r="OTB4" s="473"/>
      <c r="OTC4" s="473"/>
      <c r="OTD4" s="473"/>
      <c r="OTE4" s="473"/>
      <c r="OTF4" s="473"/>
      <c r="OTG4" s="473"/>
      <c r="OTH4" s="473"/>
      <c r="OTI4" s="473"/>
      <c r="OTJ4" s="473"/>
      <c r="OTK4" s="473"/>
      <c r="OTL4" s="473"/>
      <c r="OTM4" s="473"/>
      <c r="OTN4" s="473"/>
      <c r="OTO4" s="473"/>
      <c r="OTP4" s="473"/>
      <c r="OTQ4" s="473"/>
      <c r="OTR4" s="473"/>
      <c r="OTS4" s="473"/>
      <c r="OTT4" s="473"/>
      <c r="OTU4" s="473"/>
      <c r="OTV4" s="473"/>
      <c r="OTW4" s="473"/>
      <c r="OTX4" s="473"/>
      <c r="OTY4" s="473"/>
      <c r="OTZ4" s="473"/>
      <c r="OUA4" s="473"/>
      <c r="OUB4" s="473"/>
      <c r="OUC4" s="473"/>
      <c r="OUD4" s="473"/>
      <c r="OUE4" s="473"/>
      <c r="OUF4" s="473"/>
      <c r="OUG4" s="473"/>
      <c r="OUH4" s="473"/>
      <c r="OUI4" s="473"/>
      <c r="OUJ4" s="473"/>
      <c r="OUK4" s="473"/>
      <c r="OUL4" s="473"/>
      <c r="OUM4" s="473"/>
      <c r="OUN4" s="473"/>
      <c r="OUO4" s="473"/>
      <c r="OUP4" s="473"/>
      <c r="OUQ4" s="473"/>
      <c r="OUR4" s="473"/>
      <c r="OUS4" s="473"/>
      <c r="OUT4" s="473"/>
      <c r="OUU4" s="473"/>
      <c r="OUV4" s="473"/>
      <c r="OUW4" s="473"/>
      <c r="OUX4" s="473"/>
      <c r="OUY4" s="473"/>
      <c r="OUZ4" s="473"/>
      <c r="OVA4" s="473"/>
      <c r="OVB4" s="473"/>
      <c r="OVC4" s="473"/>
      <c r="OVD4" s="473"/>
      <c r="OVE4" s="473"/>
      <c r="OVF4" s="473"/>
      <c r="OVG4" s="473"/>
      <c r="OVH4" s="473"/>
      <c r="OVI4" s="473"/>
      <c r="OVJ4" s="473"/>
      <c r="OVK4" s="473"/>
      <c r="OVL4" s="473"/>
      <c r="OVM4" s="473"/>
      <c r="OVN4" s="473"/>
      <c r="OVO4" s="473"/>
      <c r="OVP4" s="473"/>
      <c r="OVQ4" s="473"/>
      <c r="OVR4" s="473"/>
      <c r="OVS4" s="473"/>
      <c r="OVT4" s="473"/>
      <c r="OVU4" s="473"/>
      <c r="OVV4" s="473"/>
      <c r="OVW4" s="473"/>
      <c r="OVX4" s="473"/>
      <c r="OVY4" s="473"/>
      <c r="OVZ4" s="473"/>
      <c r="OWA4" s="473"/>
      <c r="OWB4" s="473"/>
      <c r="OWC4" s="473"/>
      <c r="OWD4" s="473"/>
      <c r="OWE4" s="473"/>
      <c r="OWF4" s="473"/>
      <c r="OWG4" s="473"/>
      <c r="OWH4" s="473"/>
      <c r="OWI4" s="473"/>
      <c r="OWJ4" s="473"/>
      <c r="OWK4" s="473"/>
      <c r="OWL4" s="473"/>
      <c r="OWM4" s="473"/>
      <c r="OWN4" s="473"/>
      <c r="OWO4" s="473"/>
      <c r="OWP4" s="473"/>
      <c r="OWQ4" s="473"/>
      <c r="OWR4" s="473"/>
      <c r="OWS4" s="473"/>
      <c r="OWT4" s="473"/>
      <c r="OWU4" s="473"/>
      <c r="OWV4" s="473"/>
      <c r="OWW4" s="473"/>
      <c r="OWX4" s="473"/>
      <c r="OWY4" s="473"/>
      <c r="OWZ4" s="473"/>
      <c r="OXA4" s="473"/>
      <c r="OXB4" s="473"/>
      <c r="OXC4" s="473"/>
      <c r="OXD4" s="473"/>
      <c r="OXE4" s="473"/>
      <c r="OXF4" s="473"/>
      <c r="OXG4" s="473"/>
      <c r="OXH4" s="473"/>
      <c r="OXI4" s="473"/>
      <c r="OXJ4" s="473"/>
      <c r="OXK4" s="473"/>
      <c r="OXL4" s="473"/>
      <c r="OXM4" s="473"/>
      <c r="OXN4" s="473"/>
      <c r="OXO4" s="473"/>
      <c r="OXP4" s="473"/>
      <c r="OXQ4" s="473"/>
      <c r="OXR4" s="473"/>
      <c r="OXS4" s="473"/>
      <c r="OXT4" s="473"/>
      <c r="OXU4" s="473"/>
      <c r="OXV4" s="473"/>
      <c r="OXW4" s="473"/>
      <c r="OXX4" s="473"/>
      <c r="OXY4" s="473"/>
      <c r="OXZ4" s="473"/>
      <c r="OYA4" s="473"/>
      <c r="OYB4" s="473"/>
      <c r="OYC4" s="473"/>
      <c r="OYD4" s="473"/>
      <c r="OYE4" s="473"/>
      <c r="OYF4" s="473"/>
      <c r="OYG4" s="473"/>
      <c r="OYH4" s="473"/>
      <c r="OYI4" s="473"/>
      <c r="OYJ4" s="473"/>
      <c r="OYK4" s="473"/>
      <c r="OYL4" s="473"/>
      <c r="OYM4" s="473"/>
      <c r="OYN4" s="473"/>
      <c r="OYO4" s="473"/>
      <c r="OYP4" s="473"/>
      <c r="OYQ4" s="473"/>
      <c r="OYR4" s="473"/>
      <c r="OYS4" s="473"/>
      <c r="OYT4" s="473"/>
      <c r="OYU4" s="473"/>
      <c r="OYV4" s="473"/>
      <c r="OYW4" s="473"/>
      <c r="OYX4" s="473"/>
      <c r="OYY4" s="473"/>
      <c r="OYZ4" s="473"/>
      <c r="OZA4" s="473"/>
      <c r="OZB4" s="473"/>
      <c r="OZC4" s="473"/>
      <c r="OZD4" s="473"/>
      <c r="OZE4" s="473"/>
      <c r="OZF4" s="473"/>
      <c r="OZG4" s="473"/>
      <c r="OZH4" s="473"/>
      <c r="OZI4" s="473"/>
      <c r="OZJ4" s="473"/>
      <c r="OZK4" s="473"/>
      <c r="OZL4" s="473"/>
      <c r="OZM4" s="473"/>
      <c r="OZN4" s="473"/>
      <c r="OZO4" s="473"/>
      <c r="OZP4" s="473"/>
      <c r="OZQ4" s="473"/>
      <c r="OZR4" s="473"/>
      <c r="OZS4" s="473"/>
      <c r="OZT4" s="473"/>
      <c r="OZU4" s="473"/>
      <c r="OZV4" s="473"/>
      <c r="OZW4" s="473"/>
      <c r="OZX4" s="473"/>
      <c r="OZY4" s="473"/>
      <c r="OZZ4" s="473"/>
      <c r="PAA4" s="473"/>
      <c r="PAB4" s="473"/>
      <c r="PAC4" s="473"/>
      <c r="PAD4" s="473"/>
      <c r="PAE4" s="473"/>
      <c r="PAF4" s="473"/>
      <c r="PAG4" s="473"/>
      <c r="PAH4" s="473"/>
      <c r="PAI4" s="473"/>
      <c r="PAJ4" s="473"/>
      <c r="PAK4" s="473"/>
      <c r="PAL4" s="473"/>
      <c r="PAM4" s="473"/>
      <c r="PAN4" s="473"/>
      <c r="PAO4" s="473"/>
      <c r="PAP4" s="473"/>
      <c r="PAQ4" s="473"/>
      <c r="PAR4" s="473"/>
      <c r="PAS4" s="473"/>
      <c r="PAT4" s="473"/>
      <c r="PAU4" s="473"/>
      <c r="PAV4" s="473"/>
      <c r="PAW4" s="473"/>
      <c r="PAX4" s="473"/>
      <c r="PAY4" s="473"/>
      <c r="PAZ4" s="473"/>
      <c r="PBA4" s="473"/>
      <c r="PBB4" s="473"/>
      <c r="PBC4" s="473"/>
      <c r="PBD4" s="473"/>
      <c r="PBE4" s="473"/>
      <c r="PBF4" s="473"/>
      <c r="PBG4" s="473"/>
      <c r="PBH4" s="473"/>
      <c r="PBI4" s="473"/>
      <c r="PBJ4" s="473"/>
      <c r="PBK4" s="473"/>
      <c r="PBL4" s="473"/>
      <c r="PBM4" s="473"/>
      <c r="PBN4" s="473"/>
      <c r="PBO4" s="473"/>
      <c r="PBP4" s="473"/>
      <c r="PBQ4" s="473"/>
      <c r="PBR4" s="473"/>
      <c r="PBS4" s="473"/>
      <c r="PBT4" s="473"/>
      <c r="PBU4" s="473"/>
      <c r="PBV4" s="473"/>
      <c r="PBW4" s="473"/>
      <c r="PBX4" s="473"/>
      <c r="PBY4" s="473"/>
      <c r="PBZ4" s="473"/>
      <c r="PCA4" s="473"/>
      <c r="PCB4" s="473"/>
      <c r="PCC4" s="473"/>
      <c r="PCD4" s="473"/>
      <c r="PCE4" s="473"/>
      <c r="PCF4" s="473"/>
      <c r="PCG4" s="473"/>
      <c r="PCH4" s="473"/>
      <c r="PCI4" s="473"/>
      <c r="PCJ4" s="473"/>
      <c r="PCK4" s="473"/>
      <c r="PCL4" s="473"/>
      <c r="PCM4" s="473"/>
      <c r="PCN4" s="473"/>
      <c r="PCO4" s="473"/>
      <c r="PCP4" s="473"/>
      <c r="PCQ4" s="473"/>
      <c r="PCR4" s="473"/>
      <c r="PCS4" s="473"/>
      <c r="PCT4" s="473"/>
      <c r="PCU4" s="473"/>
      <c r="PCV4" s="473"/>
      <c r="PCW4" s="473"/>
      <c r="PCX4" s="473"/>
      <c r="PCY4" s="473"/>
      <c r="PCZ4" s="473"/>
      <c r="PDA4" s="473"/>
      <c r="PDB4" s="473"/>
      <c r="PDC4" s="473"/>
      <c r="PDD4" s="473"/>
      <c r="PDE4" s="473"/>
      <c r="PDF4" s="473"/>
      <c r="PDG4" s="473"/>
      <c r="PDH4" s="473"/>
      <c r="PDI4" s="473"/>
      <c r="PDJ4" s="473"/>
      <c r="PDK4" s="473"/>
      <c r="PDL4" s="473"/>
      <c r="PDM4" s="473"/>
      <c r="PDN4" s="473"/>
      <c r="PDO4" s="473"/>
      <c r="PDP4" s="473"/>
      <c r="PDQ4" s="473"/>
      <c r="PDR4" s="473"/>
      <c r="PDS4" s="473"/>
      <c r="PDT4" s="473"/>
      <c r="PDU4" s="473"/>
      <c r="PDV4" s="473"/>
      <c r="PDW4" s="473"/>
      <c r="PDX4" s="473"/>
      <c r="PDY4" s="473"/>
      <c r="PDZ4" s="473"/>
      <c r="PEA4" s="473"/>
      <c r="PEB4" s="473"/>
      <c r="PEC4" s="473"/>
      <c r="PED4" s="473"/>
      <c r="PEE4" s="473"/>
      <c r="PEF4" s="473"/>
      <c r="PEG4" s="473"/>
      <c r="PEH4" s="473"/>
      <c r="PEI4" s="473"/>
      <c r="PEJ4" s="473"/>
      <c r="PEK4" s="473"/>
      <c r="PEL4" s="473"/>
      <c r="PEM4" s="473"/>
      <c r="PEN4" s="473"/>
      <c r="PEO4" s="473"/>
      <c r="PEP4" s="473"/>
      <c r="PEQ4" s="473"/>
      <c r="PER4" s="473"/>
      <c r="PES4" s="473"/>
      <c r="PET4" s="473"/>
      <c r="PEU4" s="473"/>
      <c r="PEV4" s="473"/>
      <c r="PEW4" s="473"/>
      <c r="PEX4" s="473"/>
      <c r="PEY4" s="473"/>
      <c r="PEZ4" s="473"/>
      <c r="PFA4" s="473"/>
      <c r="PFB4" s="473"/>
      <c r="PFC4" s="473"/>
      <c r="PFD4" s="473"/>
      <c r="PFE4" s="473"/>
      <c r="PFF4" s="473"/>
      <c r="PFG4" s="473"/>
      <c r="PFH4" s="473"/>
      <c r="PFI4" s="473"/>
      <c r="PFJ4" s="473"/>
      <c r="PFK4" s="473"/>
      <c r="PFL4" s="473"/>
      <c r="PFM4" s="473"/>
      <c r="PFN4" s="473"/>
      <c r="PFO4" s="473"/>
      <c r="PFP4" s="473"/>
      <c r="PFQ4" s="473"/>
      <c r="PFR4" s="473"/>
      <c r="PFS4" s="473"/>
      <c r="PFT4" s="473"/>
      <c r="PFU4" s="473"/>
      <c r="PFV4" s="473"/>
      <c r="PFW4" s="473"/>
      <c r="PFX4" s="473"/>
      <c r="PFY4" s="473"/>
      <c r="PFZ4" s="473"/>
      <c r="PGA4" s="473"/>
      <c r="PGB4" s="473"/>
      <c r="PGC4" s="473"/>
      <c r="PGD4" s="473"/>
      <c r="PGE4" s="473"/>
      <c r="PGF4" s="473"/>
      <c r="PGG4" s="473"/>
      <c r="PGH4" s="473"/>
      <c r="PGI4" s="473"/>
      <c r="PGJ4" s="473"/>
      <c r="PGK4" s="473"/>
      <c r="PGL4" s="473"/>
      <c r="PGM4" s="473"/>
      <c r="PGN4" s="473"/>
      <c r="PGO4" s="473"/>
      <c r="PGP4" s="473"/>
      <c r="PGQ4" s="473"/>
      <c r="PGR4" s="473"/>
      <c r="PGS4" s="473"/>
      <c r="PGT4" s="473"/>
      <c r="PGU4" s="473"/>
      <c r="PGV4" s="473"/>
      <c r="PGW4" s="473"/>
      <c r="PGX4" s="473"/>
      <c r="PGY4" s="473"/>
      <c r="PGZ4" s="473"/>
      <c r="PHA4" s="473"/>
      <c r="PHB4" s="473"/>
      <c r="PHC4" s="473"/>
      <c r="PHD4" s="473"/>
      <c r="PHE4" s="473"/>
      <c r="PHF4" s="473"/>
      <c r="PHG4" s="473"/>
      <c r="PHH4" s="473"/>
      <c r="PHI4" s="473"/>
      <c r="PHJ4" s="473"/>
      <c r="PHK4" s="473"/>
      <c r="PHL4" s="473"/>
      <c r="PHM4" s="473"/>
      <c r="PHN4" s="473"/>
      <c r="PHO4" s="473"/>
      <c r="PHP4" s="473"/>
      <c r="PHQ4" s="473"/>
      <c r="PHR4" s="473"/>
      <c r="PHS4" s="473"/>
      <c r="PHT4" s="473"/>
      <c r="PHU4" s="473"/>
      <c r="PHV4" s="473"/>
      <c r="PHW4" s="473"/>
      <c r="PHX4" s="473"/>
      <c r="PHY4" s="473"/>
      <c r="PHZ4" s="473"/>
      <c r="PIA4" s="473"/>
      <c r="PIB4" s="473"/>
      <c r="PIC4" s="473"/>
      <c r="PID4" s="473"/>
      <c r="PIE4" s="473"/>
      <c r="PIF4" s="473"/>
      <c r="PIG4" s="473"/>
      <c r="PIH4" s="473"/>
      <c r="PII4" s="473"/>
      <c r="PIJ4" s="473"/>
      <c r="PIK4" s="473"/>
      <c r="PIL4" s="473"/>
      <c r="PIM4" s="473"/>
      <c r="PIN4" s="473"/>
      <c r="PIO4" s="473"/>
      <c r="PIP4" s="473"/>
      <c r="PIQ4" s="473"/>
      <c r="PIR4" s="473"/>
      <c r="PIS4" s="473"/>
      <c r="PIT4" s="473"/>
      <c r="PIU4" s="473"/>
      <c r="PIV4" s="473"/>
      <c r="PIW4" s="473"/>
      <c r="PIX4" s="473"/>
      <c r="PIY4" s="473"/>
      <c r="PIZ4" s="473"/>
      <c r="PJA4" s="473"/>
      <c r="PJB4" s="473"/>
      <c r="PJC4" s="473"/>
      <c r="PJD4" s="473"/>
      <c r="PJE4" s="473"/>
      <c r="PJF4" s="473"/>
      <c r="PJG4" s="473"/>
      <c r="PJH4" s="473"/>
      <c r="PJI4" s="473"/>
      <c r="PJJ4" s="473"/>
      <c r="PJK4" s="473"/>
      <c r="PJL4" s="473"/>
      <c r="PJM4" s="473"/>
      <c r="PJN4" s="473"/>
      <c r="PJO4" s="473"/>
      <c r="PJP4" s="473"/>
      <c r="PJQ4" s="473"/>
      <c r="PJR4" s="473"/>
      <c r="PJS4" s="473"/>
      <c r="PJT4" s="473"/>
      <c r="PJU4" s="473"/>
      <c r="PJV4" s="473"/>
      <c r="PJW4" s="473"/>
      <c r="PJX4" s="473"/>
      <c r="PJY4" s="473"/>
      <c r="PJZ4" s="473"/>
      <c r="PKA4" s="473"/>
      <c r="PKB4" s="473"/>
      <c r="PKC4" s="473"/>
      <c r="PKD4" s="473"/>
      <c r="PKE4" s="473"/>
      <c r="PKF4" s="473"/>
      <c r="PKG4" s="473"/>
      <c r="PKH4" s="473"/>
      <c r="PKI4" s="473"/>
      <c r="PKJ4" s="473"/>
      <c r="PKK4" s="473"/>
      <c r="PKL4" s="473"/>
      <c r="PKM4" s="473"/>
      <c r="PKN4" s="473"/>
      <c r="PKO4" s="473"/>
      <c r="PKP4" s="473"/>
      <c r="PKQ4" s="473"/>
      <c r="PKR4" s="473"/>
      <c r="PKS4" s="473"/>
      <c r="PKT4" s="473"/>
      <c r="PKU4" s="473"/>
      <c r="PKV4" s="473"/>
      <c r="PKW4" s="473"/>
      <c r="PKX4" s="473"/>
      <c r="PKY4" s="473"/>
      <c r="PKZ4" s="473"/>
      <c r="PLA4" s="473"/>
      <c r="PLB4" s="473"/>
      <c r="PLC4" s="473"/>
      <c r="PLD4" s="473"/>
      <c r="PLE4" s="473"/>
      <c r="PLF4" s="473"/>
      <c r="PLG4" s="473"/>
      <c r="PLH4" s="473"/>
      <c r="PLI4" s="473"/>
      <c r="PLJ4" s="473"/>
      <c r="PLK4" s="473"/>
      <c r="PLL4" s="473"/>
      <c r="PLM4" s="473"/>
      <c r="PLN4" s="473"/>
      <c r="PLO4" s="473"/>
      <c r="PLP4" s="473"/>
      <c r="PLQ4" s="473"/>
      <c r="PLR4" s="473"/>
      <c r="PLS4" s="473"/>
      <c r="PLT4" s="473"/>
      <c r="PLU4" s="473"/>
      <c r="PLV4" s="473"/>
      <c r="PLW4" s="473"/>
      <c r="PLX4" s="473"/>
      <c r="PLY4" s="473"/>
      <c r="PLZ4" s="473"/>
      <c r="PMA4" s="473"/>
      <c r="PMB4" s="473"/>
      <c r="PMC4" s="473"/>
      <c r="PMD4" s="473"/>
      <c r="PME4" s="473"/>
      <c r="PMF4" s="473"/>
      <c r="PMG4" s="473"/>
      <c r="PMH4" s="473"/>
      <c r="PMI4" s="473"/>
      <c r="PMJ4" s="473"/>
      <c r="PMK4" s="473"/>
      <c r="PML4" s="473"/>
      <c r="PMM4" s="473"/>
      <c r="PMN4" s="473"/>
      <c r="PMO4" s="473"/>
      <c r="PMP4" s="473"/>
      <c r="PMQ4" s="473"/>
      <c r="PMR4" s="473"/>
      <c r="PMS4" s="473"/>
      <c r="PMT4" s="473"/>
      <c r="PMU4" s="473"/>
      <c r="PMV4" s="473"/>
      <c r="PMW4" s="473"/>
      <c r="PMX4" s="473"/>
      <c r="PMY4" s="473"/>
      <c r="PMZ4" s="473"/>
      <c r="PNA4" s="473"/>
      <c r="PNB4" s="473"/>
      <c r="PNC4" s="473"/>
      <c r="PND4" s="473"/>
      <c r="PNE4" s="473"/>
      <c r="PNF4" s="473"/>
      <c r="PNG4" s="473"/>
      <c r="PNH4" s="473"/>
      <c r="PNI4" s="473"/>
      <c r="PNJ4" s="473"/>
      <c r="PNK4" s="473"/>
      <c r="PNL4" s="473"/>
      <c r="PNM4" s="473"/>
      <c r="PNN4" s="473"/>
      <c r="PNO4" s="473"/>
      <c r="PNP4" s="473"/>
      <c r="PNQ4" s="473"/>
      <c r="PNR4" s="473"/>
      <c r="PNS4" s="473"/>
      <c r="PNT4" s="473"/>
      <c r="PNU4" s="473"/>
      <c r="PNV4" s="473"/>
      <c r="PNW4" s="473"/>
      <c r="PNX4" s="473"/>
      <c r="PNY4" s="473"/>
      <c r="PNZ4" s="473"/>
      <c r="POA4" s="473"/>
      <c r="POB4" s="473"/>
      <c r="POC4" s="473"/>
      <c r="POD4" s="473"/>
      <c r="POE4" s="473"/>
      <c r="POF4" s="473"/>
      <c r="POG4" s="473"/>
      <c r="POH4" s="473"/>
      <c r="POI4" s="473"/>
      <c r="POJ4" s="473"/>
      <c r="POK4" s="473"/>
      <c r="POL4" s="473"/>
      <c r="POM4" s="473"/>
      <c r="PON4" s="473"/>
      <c r="POO4" s="473"/>
      <c r="POP4" s="473"/>
      <c r="POQ4" s="473"/>
      <c r="POR4" s="473"/>
      <c r="POS4" s="473"/>
      <c r="POT4" s="473"/>
      <c r="POU4" s="473"/>
      <c r="POV4" s="473"/>
      <c r="POW4" s="473"/>
      <c r="POX4" s="473"/>
      <c r="POY4" s="473"/>
      <c r="POZ4" s="473"/>
      <c r="PPA4" s="473"/>
      <c r="PPB4" s="473"/>
      <c r="PPC4" s="473"/>
      <c r="PPD4" s="473"/>
      <c r="PPE4" s="473"/>
      <c r="PPF4" s="473"/>
      <c r="PPG4" s="473"/>
      <c r="PPH4" s="473"/>
      <c r="PPI4" s="473"/>
      <c r="PPJ4" s="473"/>
      <c r="PPK4" s="473"/>
      <c r="PPL4" s="473"/>
      <c r="PPM4" s="473"/>
      <c r="PPN4" s="473"/>
      <c r="PPO4" s="473"/>
      <c r="PPP4" s="473"/>
      <c r="PPQ4" s="473"/>
      <c r="PPR4" s="473"/>
      <c r="PPS4" s="473"/>
      <c r="PPT4" s="473"/>
      <c r="PPU4" s="473"/>
      <c r="PPV4" s="473"/>
      <c r="PPW4" s="473"/>
      <c r="PPX4" s="473"/>
      <c r="PPY4" s="473"/>
      <c r="PPZ4" s="473"/>
      <c r="PQA4" s="473"/>
      <c r="PQB4" s="473"/>
      <c r="PQC4" s="473"/>
      <c r="PQD4" s="473"/>
      <c r="PQE4" s="473"/>
      <c r="PQF4" s="473"/>
      <c r="PQG4" s="473"/>
      <c r="PQH4" s="473"/>
      <c r="PQI4" s="473"/>
      <c r="PQJ4" s="473"/>
      <c r="PQK4" s="473"/>
      <c r="PQL4" s="473"/>
      <c r="PQM4" s="473"/>
      <c r="PQN4" s="473"/>
      <c r="PQO4" s="473"/>
      <c r="PQP4" s="473"/>
      <c r="PQQ4" s="473"/>
      <c r="PQR4" s="473"/>
      <c r="PQS4" s="473"/>
      <c r="PQT4" s="473"/>
      <c r="PQU4" s="473"/>
      <c r="PQV4" s="473"/>
      <c r="PQW4" s="473"/>
      <c r="PQX4" s="473"/>
      <c r="PQY4" s="473"/>
      <c r="PQZ4" s="473"/>
      <c r="PRA4" s="473"/>
      <c r="PRB4" s="473"/>
      <c r="PRC4" s="473"/>
      <c r="PRD4" s="473"/>
      <c r="PRE4" s="473"/>
      <c r="PRF4" s="473"/>
      <c r="PRG4" s="473"/>
      <c r="PRH4" s="473"/>
      <c r="PRI4" s="473"/>
      <c r="PRJ4" s="473"/>
      <c r="PRK4" s="473"/>
      <c r="PRL4" s="473"/>
      <c r="PRM4" s="473"/>
      <c r="PRN4" s="473"/>
      <c r="PRO4" s="473"/>
      <c r="PRP4" s="473"/>
      <c r="PRQ4" s="473"/>
      <c r="PRR4" s="473"/>
      <c r="PRS4" s="473"/>
      <c r="PRT4" s="473"/>
      <c r="PRU4" s="473"/>
      <c r="PRV4" s="473"/>
      <c r="PRW4" s="473"/>
      <c r="PRX4" s="473"/>
      <c r="PRY4" s="473"/>
      <c r="PRZ4" s="473"/>
      <c r="PSA4" s="473"/>
      <c r="PSB4" s="473"/>
      <c r="PSC4" s="473"/>
      <c r="PSD4" s="473"/>
      <c r="PSE4" s="473"/>
      <c r="PSF4" s="473"/>
      <c r="PSG4" s="473"/>
      <c r="PSH4" s="473"/>
      <c r="PSI4" s="473"/>
      <c r="PSJ4" s="473"/>
      <c r="PSK4" s="473"/>
      <c r="PSL4" s="473"/>
      <c r="PSM4" s="473"/>
      <c r="PSN4" s="473"/>
      <c r="PSO4" s="473"/>
      <c r="PSP4" s="473"/>
      <c r="PSQ4" s="473"/>
      <c r="PSR4" s="473"/>
      <c r="PSS4" s="473"/>
      <c r="PST4" s="473"/>
      <c r="PSU4" s="473"/>
      <c r="PSV4" s="473"/>
      <c r="PSW4" s="473"/>
      <c r="PSX4" s="473"/>
      <c r="PSY4" s="473"/>
      <c r="PSZ4" s="473"/>
      <c r="PTA4" s="473"/>
      <c r="PTB4" s="473"/>
      <c r="PTC4" s="473"/>
      <c r="PTD4" s="473"/>
      <c r="PTE4" s="473"/>
      <c r="PTF4" s="473"/>
      <c r="PTG4" s="473"/>
      <c r="PTH4" s="473"/>
      <c r="PTI4" s="473"/>
      <c r="PTJ4" s="473"/>
      <c r="PTK4" s="473"/>
      <c r="PTL4" s="473"/>
      <c r="PTM4" s="473"/>
      <c r="PTN4" s="473"/>
      <c r="PTO4" s="473"/>
      <c r="PTP4" s="473"/>
      <c r="PTQ4" s="473"/>
      <c r="PTR4" s="473"/>
      <c r="PTS4" s="473"/>
      <c r="PTT4" s="473"/>
      <c r="PTU4" s="473"/>
      <c r="PTV4" s="473"/>
      <c r="PTW4" s="473"/>
      <c r="PTX4" s="473"/>
      <c r="PTY4" s="473"/>
      <c r="PTZ4" s="473"/>
      <c r="PUA4" s="473"/>
      <c r="PUB4" s="473"/>
      <c r="PUC4" s="473"/>
      <c r="PUD4" s="473"/>
      <c r="PUE4" s="473"/>
      <c r="PUF4" s="473"/>
      <c r="PUG4" s="473"/>
      <c r="PUH4" s="473"/>
      <c r="PUI4" s="473"/>
      <c r="PUJ4" s="473"/>
      <c r="PUK4" s="473"/>
      <c r="PUL4" s="473"/>
      <c r="PUM4" s="473"/>
      <c r="PUN4" s="473"/>
      <c r="PUO4" s="473"/>
      <c r="PUP4" s="473"/>
      <c r="PUQ4" s="473"/>
      <c r="PUR4" s="473"/>
      <c r="PUS4" s="473"/>
      <c r="PUT4" s="473"/>
      <c r="PUU4" s="473"/>
      <c r="PUV4" s="473"/>
      <c r="PUW4" s="473"/>
      <c r="PUX4" s="473"/>
      <c r="PUY4" s="473"/>
      <c r="PUZ4" s="473"/>
      <c r="PVA4" s="473"/>
      <c r="PVB4" s="473"/>
      <c r="PVC4" s="473"/>
      <c r="PVD4" s="473"/>
      <c r="PVE4" s="473"/>
      <c r="PVF4" s="473"/>
      <c r="PVG4" s="473"/>
      <c r="PVH4" s="473"/>
      <c r="PVI4" s="473"/>
      <c r="PVJ4" s="473"/>
      <c r="PVK4" s="473"/>
      <c r="PVL4" s="473"/>
      <c r="PVM4" s="473"/>
      <c r="PVN4" s="473"/>
      <c r="PVO4" s="473"/>
      <c r="PVP4" s="473"/>
      <c r="PVQ4" s="473"/>
      <c r="PVR4" s="473"/>
      <c r="PVS4" s="473"/>
      <c r="PVT4" s="473"/>
      <c r="PVU4" s="473"/>
      <c r="PVV4" s="473"/>
      <c r="PVW4" s="473"/>
      <c r="PVX4" s="473"/>
      <c r="PVY4" s="473"/>
      <c r="PVZ4" s="473"/>
      <c r="PWA4" s="473"/>
      <c r="PWB4" s="473"/>
      <c r="PWC4" s="473"/>
      <c r="PWD4" s="473"/>
      <c r="PWE4" s="473"/>
      <c r="PWF4" s="473"/>
      <c r="PWG4" s="473"/>
      <c r="PWH4" s="473"/>
      <c r="PWI4" s="473"/>
      <c r="PWJ4" s="473"/>
      <c r="PWK4" s="473"/>
      <c r="PWL4" s="473"/>
      <c r="PWM4" s="473"/>
      <c r="PWN4" s="473"/>
      <c r="PWO4" s="473"/>
      <c r="PWP4" s="473"/>
      <c r="PWQ4" s="473"/>
      <c r="PWR4" s="473"/>
      <c r="PWS4" s="473"/>
      <c r="PWT4" s="473"/>
      <c r="PWU4" s="473"/>
      <c r="PWV4" s="473"/>
      <c r="PWW4" s="473"/>
      <c r="PWX4" s="473"/>
      <c r="PWY4" s="473"/>
      <c r="PWZ4" s="473"/>
      <c r="PXA4" s="473"/>
      <c r="PXB4" s="473"/>
      <c r="PXC4" s="473"/>
      <c r="PXD4" s="473"/>
      <c r="PXE4" s="473"/>
      <c r="PXF4" s="473"/>
      <c r="PXG4" s="473"/>
      <c r="PXH4" s="473"/>
      <c r="PXI4" s="473"/>
      <c r="PXJ4" s="473"/>
      <c r="PXK4" s="473"/>
      <c r="PXL4" s="473"/>
      <c r="PXM4" s="473"/>
      <c r="PXN4" s="473"/>
      <c r="PXO4" s="473"/>
      <c r="PXP4" s="473"/>
      <c r="PXQ4" s="473"/>
      <c r="PXR4" s="473"/>
      <c r="PXS4" s="473"/>
      <c r="PXT4" s="473"/>
      <c r="PXU4" s="473"/>
      <c r="PXV4" s="473"/>
      <c r="PXW4" s="473"/>
      <c r="PXX4" s="473"/>
      <c r="PXY4" s="473"/>
      <c r="PXZ4" s="473"/>
      <c r="PYA4" s="473"/>
      <c r="PYB4" s="473"/>
      <c r="PYC4" s="473"/>
      <c r="PYD4" s="473"/>
      <c r="PYE4" s="473"/>
      <c r="PYF4" s="473"/>
      <c r="PYG4" s="473"/>
      <c r="PYH4" s="473"/>
      <c r="PYI4" s="473"/>
      <c r="PYJ4" s="473"/>
      <c r="PYK4" s="473"/>
      <c r="PYL4" s="473"/>
      <c r="PYM4" s="473"/>
      <c r="PYN4" s="473"/>
      <c r="PYO4" s="473"/>
      <c r="PYP4" s="473"/>
      <c r="PYQ4" s="473"/>
      <c r="PYR4" s="473"/>
      <c r="PYS4" s="473"/>
      <c r="PYT4" s="473"/>
      <c r="PYU4" s="473"/>
      <c r="PYV4" s="473"/>
      <c r="PYW4" s="473"/>
      <c r="PYX4" s="473"/>
      <c r="PYY4" s="473"/>
      <c r="PYZ4" s="473"/>
      <c r="PZA4" s="473"/>
      <c r="PZB4" s="473"/>
      <c r="PZC4" s="473"/>
      <c r="PZD4" s="473"/>
      <c r="PZE4" s="473"/>
      <c r="PZF4" s="473"/>
      <c r="PZG4" s="473"/>
      <c r="PZH4" s="473"/>
      <c r="PZI4" s="473"/>
      <c r="PZJ4" s="473"/>
      <c r="PZK4" s="473"/>
      <c r="PZL4" s="473"/>
      <c r="PZM4" s="473"/>
      <c r="PZN4" s="473"/>
      <c r="PZO4" s="473"/>
      <c r="PZP4" s="473"/>
      <c r="PZQ4" s="473"/>
      <c r="PZR4" s="473"/>
      <c r="PZS4" s="473"/>
      <c r="PZT4" s="473"/>
      <c r="PZU4" s="473"/>
      <c r="PZV4" s="473"/>
      <c r="PZW4" s="473"/>
      <c r="PZX4" s="473"/>
      <c r="PZY4" s="473"/>
      <c r="PZZ4" s="473"/>
      <c r="QAA4" s="473"/>
      <c r="QAB4" s="473"/>
      <c r="QAC4" s="473"/>
      <c r="QAD4" s="473"/>
      <c r="QAE4" s="473"/>
      <c r="QAF4" s="473"/>
      <c r="QAG4" s="473"/>
      <c r="QAH4" s="473"/>
      <c r="QAI4" s="473"/>
      <c r="QAJ4" s="473"/>
      <c r="QAK4" s="473"/>
      <c r="QAL4" s="473"/>
      <c r="QAM4" s="473"/>
      <c r="QAN4" s="473"/>
      <c r="QAO4" s="473"/>
      <c r="QAP4" s="473"/>
      <c r="QAQ4" s="473"/>
      <c r="QAR4" s="473"/>
      <c r="QAS4" s="473"/>
      <c r="QAT4" s="473"/>
      <c r="QAU4" s="473"/>
      <c r="QAV4" s="473"/>
      <c r="QAW4" s="473"/>
      <c r="QAX4" s="473"/>
      <c r="QAY4" s="473"/>
      <c r="QAZ4" s="473"/>
      <c r="QBA4" s="473"/>
      <c r="QBB4" s="473"/>
      <c r="QBC4" s="473"/>
      <c r="QBD4" s="473"/>
      <c r="QBE4" s="473"/>
      <c r="QBF4" s="473"/>
      <c r="QBG4" s="473"/>
      <c r="QBH4" s="473"/>
      <c r="QBI4" s="473"/>
      <c r="QBJ4" s="473"/>
      <c r="QBK4" s="473"/>
      <c r="QBL4" s="473"/>
      <c r="QBM4" s="473"/>
      <c r="QBN4" s="473"/>
      <c r="QBO4" s="473"/>
      <c r="QBP4" s="473"/>
      <c r="QBQ4" s="473"/>
      <c r="QBR4" s="473"/>
      <c r="QBS4" s="473"/>
      <c r="QBT4" s="473"/>
      <c r="QBU4" s="473"/>
      <c r="QBV4" s="473"/>
      <c r="QBW4" s="473"/>
      <c r="QBX4" s="473"/>
      <c r="QBY4" s="473"/>
      <c r="QBZ4" s="473"/>
      <c r="QCA4" s="473"/>
      <c r="QCB4" s="473"/>
      <c r="QCC4" s="473"/>
      <c r="QCD4" s="473"/>
      <c r="QCE4" s="473"/>
      <c r="QCF4" s="473"/>
      <c r="QCG4" s="473"/>
      <c r="QCH4" s="473"/>
      <c r="QCI4" s="473"/>
      <c r="QCJ4" s="473"/>
      <c r="QCK4" s="473"/>
      <c r="QCL4" s="473"/>
      <c r="QCM4" s="473"/>
      <c r="QCN4" s="473"/>
      <c r="QCO4" s="473"/>
      <c r="QCP4" s="473"/>
      <c r="QCQ4" s="473"/>
      <c r="QCR4" s="473"/>
      <c r="QCS4" s="473"/>
      <c r="QCT4" s="473"/>
      <c r="QCU4" s="473"/>
      <c r="QCV4" s="473"/>
      <c r="QCW4" s="473"/>
      <c r="QCX4" s="473"/>
      <c r="QCY4" s="473"/>
      <c r="QCZ4" s="473"/>
      <c r="QDA4" s="473"/>
      <c r="QDB4" s="473"/>
      <c r="QDC4" s="473"/>
      <c r="QDD4" s="473"/>
      <c r="QDE4" s="473"/>
      <c r="QDF4" s="473"/>
      <c r="QDG4" s="473"/>
      <c r="QDH4" s="473"/>
      <c r="QDI4" s="473"/>
      <c r="QDJ4" s="473"/>
      <c r="QDK4" s="473"/>
      <c r="QDL4" s="473"/>
      <c r="QDM4" s="473"/>
      <c r="QDN4" s="473"/>
      <c r="QDO4" s="473"/>
      <c r="QDP4" s="473"/>
      <c r="QDQ4" s="473"/>
      <c r="QDR4" s="473"/>
      <c r="QDS4" s="473"/>
      <c r="QDT4" s="473"/>
      <c r="QDU4" s="473"/>
      <c r="QDV4" s="473"/>
      <c r="QDW4" s="473"/>
      <c r="QDX4" s="473"/>
      <c r="QDY4" s="473"/>
      <c r="QDZ4" s="473"/>
      <c r="QEA4" s="473"/>
      <c r="QEB4" s="473"/>
      <c r="QEC4" s="473"/>
      <c r="QED4" s="473"/>
      <c r="QEE4" s="473"/>
      <c r="QEF4" s="473"/>
      <c r="QEG4" s="473"/>
      <c r="QEH4" s="473"/>
      <c r="QEI4" s="473"/>
      <c r="QEJ4" s="473"/>
      <c r="QEK4" s="473"/>
      <c r="QEL4" s="473"/>
      <c r="QEM4" s="473"/>
      <c r="QEN4" s="473"/>
      <c r="QEO4" s="473"/>
      <c r="QEP4" s="473"/>
      <c r="QEQ4" s="473"/>
      <c r="QER4" s="473"/>
      <c r="QES4" s="473"/>
      <c r="QET4" s="473"/>
      <c r="QEU4" s="473"/>
      <c r="QEV4" s="473"/>
      <c r="QEW4" s="473"/>
      <c r="QEX4" s="473"/>
      <c r="QEY4" s="473"/>
      <c r="QEZ4" s="473"/>
      <c r="QFA4" s="473"/>
      <c r="QFB4" s="473"/>
      <c r="QFC4" s="473"/>
      <c r="QFD4" s="473"/>
      <c r="QFE4" s="473"/>
      <c r="QFF4" s="473"/>
      <c r="QFG4" s="473"/>
      <c r="QFH4" s="473"/>
      <c r="QFI4" s="473"/>
      <c r="QFJ4" s="473"/>
      <c r="QFK4" s="473"/>
      <c r="QFL4" s="473"/>
      <c r="QFM4" s="473"/>
      <c r="QFN4" s="473"/>
      <c r="QFO4" s="473"/>
      <c r="QFP4" s="473"/>
      <c r="QFQ4" s="473"/>
      <c r="QFR4" s="473"/>
      <c r="QFS4" s="473"/>
      <c r="QFT4" s="473"/>
      <c r="QFU4" s="473"/>
      <c r="QFV4" s="473"/>
      <c r="QFW4" s="473"/>
      <c r="QFX4" s="473"/>
      <c r="QFY4" s="473"/>
      <c r="QFZ4" s="473"/>
      <c r="QGA4" s="473"/>
      <c r="QGB4" s="473"/>
      <c r="QGC4" s="473"/>
      <c r="QGD4" s="473"/>
      <c r="QGE4" s="473"/>
      <c r="QGF4" s="473"/>
      <c r="QGG4" s="473"/>
      <c r="QGH4" s="473"/>
      <c r="QGI4" s="473"/>
      <c r="QGJ4" s="473"/>
      <c r="QGK4" s="473"/>
      <c r="QGL4" s="473"/>
      <c r="QGM4" s="473"/>
      <c r="QGN4" s="473"/>
      <c r="QGO4" s="473"/>
      <c r="QGP4" s="473"/>
      <c r="QGQ4" s="473"/>
      <c r="QGR4" s="473"/>
      <c r="QGS4" s="473"/>
      <c r="QGT4" s="473"/>
      <c r="QGU4" s="473"/>
      <c r="QGV4" s="473"/>
      <c r="QGW4" s="473"/>
      <c r="QGX4" s="473"/>
      <c r="QGY4" s="473"/>
      <c r="QGZ4" s="473"/>
      <c r="QHA4" s="473"/>
      <c r="QHB4" s="473"/>
      <c r="QHC4" s="473"/>
      <c r="QHD4" s="473"/>
      <c r="QHE4" s="473"/>
      <c r="QHF4" s="473"/>
      <c r="QHG4" s="473"/>
      <c r="QHH4" s="473"/>
      <c r="QHI4" s="473"/>
      <c r="QHJ4" s="473"/>
      <c r="QHK4" s="473"/>
      <c r="QHL4" s="473"/>
      <c r="QHM4" s="473"/>
      <c r="QHN4" s="473"/>
      <c r="QHO4" s="473"/>
      <c r="QHP4" s="473"/>
      <c r="QHQ4" s="473"/>
      <c r="QHR4" s="473"/>
      <c r="QHS4" s="473"/>
      <c r="QHT4" s="473"/>
      <c r="QHU4" s="473"/>
      <c r="QHV4" s="473"/>
      <c r="QHW4" s="473"/>
      <c r="QHX4" s="473"/>
      <c r="QHY4" s="473"/>
      <c r="QHZ4" s="473"/>
      <c r="QIA4" s="473"/>
      <c r="QIB4" s="473"/>
      <c r="QIC4" s="473"/>
      <c r="QID4" s="473"/>
      <c r="QIE4" s="473"/>
      <c r="QIF4" s="473"/>
      <c r="QIG4" s="473"/>
      <c r="QIH4" s="473"/>
      <c r="QII4" s="473"/>
      <c r="QIJ4" s="473"/>
      <c r="QIK4" s="473"/>
      <c r="QIL4" s="473"/>
      <c r="QIM4" s="473"/>
      <c r="QIN4" s="473"/>
      <c r="QIO4" s="473"/>
      <c r="QIP4" s="473"/>
      <c r="QIQ4" s="473"/>
      <c r="QIR4" s="473"/>
      <c r="QIS4" s="473"/>
      <c r="QIT4" s="473"/>
      <c r="QIU4" s="473"/>
      <c r="QIV4" s="473"/>
      <c r="QIW4" s="473"/>
      <c r="QIX4" s="473"/>
      <c r="QIY4" s="473"/>
      <c r="QIZ4" s="473"/>
      <c r="QJA4" s="473"/>
      <c r="QJB4" s="473"/>
      <c r="QJC4" s="473"/>
      <c r="QJD4" s="473"/>
      <c r="QJE4" s="473"/>
      <c r="QJF4" s="473"/>
      <c r="QJG4" s="473"/>
      <c r="QJH4" s="473"/>
      <c r="QJI4" s="473"/>
      <c r="QJJ4" s="473"/>
      <c r="QJK4" s="473"/>
      <c r="QJL4" s="473"/>
      <c r="QJM4" s="473"/>
      <c r="QJN4" s="473"/>
      <c r="QJO4" s="473"/>
      <c r="QJP4" s="473"/>
      <c r="QJQ4" s="473"/>
      <c r="QJR4" s="473"/>
      <c r="QJS4" s="473"/>
      <c r="QJT4" s="473"/>
      <c r="QJU4" s="473"/>
      <c r="QJV4" s="473"/>
      <c r="QJW4" s="473"/>
      <c r="QJX4" s="473"/>
      <c r="QJY4" s="473"/>
      <c r="QJZ4" s="473"/>
      <c r="QKA4" s="473"/>
      <c r="QKB4" s="473"/>
      <c r="QKC4" s="473"/>
      <c r="QKD4" s="473"/>
      <c r="QKE4" s="473"/>
      <c r="QKF4" s="473"/>
      <c r="QKG4" s="473"/>
      <c r="QKH4" s="473"/>
      <c r="QKI4" s="473"/>
      <c r="QKJ4" s="473"/>
      <c r="QKK4" s="473"/>
      <c r="QKL4" s="473"/>
      <c r="QKM4" s="473"/>
      <c r="QKN4" s="473"/>
      <c r="QKO4" s="473"/>
      <c r="QKP4" s="473"/>
      <c r="QKQ4" s="473"/>
      <c r="QKR4" s="473"/>
      <c r="QKS4" s="473"/>
      <c r="QKT4" s="473"/>
      <c r="QKU4" s="473"/>
      <c r="QKV4" s="473"/>
      <c r="QKW4" s="473"/>
      <c r="QKX4" s="473"/>
      <c r="QKY4" s="473"/>
      <c r="QKZ4" s="473"/>
      <c r="QLA4" s="473"/>
      <c r="QLB4" s="473"/>
      <c r="QLC4" s="473"/>
      <c r="QLD4" s="473"/>
      <c r="QLE4" s="473"/>
      <c r="QLF4" s="473"/>
      <c r="QLG4" s="473"/>
      <c r="QLH4" s="473"/>
      <c r="QLI4" s="473"/>
      <c r="QLJ4" s="473"/>
      <c r="QLK4" s="473"/>
      <c r="QLL4" s="473"/>
      <c r="QLM4" s="473"/>
      <c r="QLN4" s="473"/>
      <c r="QLO4" s="473"/>
      <c r="QLP4" s="473"/>
      <c r="QLQ4" s="473"/>
      <c r="QLR4" s="473"/>
      <c r="QLS4" s="473"/>
      <c r="QLT4" s="473"/>
      <c r="QLU4" s="473"/>
      <c r="QLV4" s="473"/>
      <c r="QLW4" s="473"/>
      <c r="QLX4" s="473"/>
      <c r="QLY4" s="473"/>
      <c r="QLZ4" s="473"/>
      <c r="QMA4" s="473"/>
      <c r="QMB4" s="473"/>
      <c r="QMC4" s="473"/>
      <c r="QMD4" s="473"/>
      <c r="QME4" s="473"/>
      <c r="QMF4" s="473"/>
      <c r="QMG4" s="473"/>
      <c r="QMH4" s="473"/>
      <c r="QMI4" s="473"/>
      <c r="QMJ4" s="473"/>
      <c r="QMK4" s="473"/>
      <c r="QML4" s="473"/>
      <c r="QMM4" s="473"/>
      <c r="QMN4" s="473"/>
      <c r="QMO4" s="473"/>
      <c r="QMP4" s="473"/>
      <c r="QMQ4" s="473"/>
      <c r="QMR4" s="473"/>
      <c r="QMS4" s="473"/>
      <c r="QMT4" s="473"/>
      <c r="QMU4" s="473"/>
      <c r="QMV4" s="473"/>
      <c r="QMW4" s="473"/>
      <c r="QMX4" s="473"/>
      <c r="QMY4" s="473"/>
      <c r="QMZ4" s="473"/>
      <c r="QNA4" s="473"/>
      <c r="QNB4" s="473"/>
      <c r="QNC4" s="473"/>
      <c r="QND4" s="473"/>
      <c r="QNE4" s="473"/>
      <c r="QNF4" s="473"/>
      <c r="QNG4" s="473"/>
      <c r="QNH4" s="473"/>
      <c r="QNI4" s="473"/>
      <c r="QNJ4" s="473"/>
      <c r="QNK4" s="473"/>
      <c r="QNL4" s="473"/>
      <c r="QNM4" s="473"/>
      <c r="QNN4" s="473"/>
      <c r="QNO4" s="473"/>
      <c r="QNP4" s="473"/>
      <c r="QNQ4" s="473"/>
      <c r="QNR4" s="473"/>
      <c r="QNS4" s="473"/>
      <c r="QNT4" s="473"/>
      <c r="QNU4" s="473"/>
      <c r="QNV4" s="473"/>
      <c r="QNW4" s="473"/>
      <c r="QNX4" s="473"/>
      <c r="QNY4" s="473"/>
      <c r="QNZ4" s="473"/>
      <c r="QOA4" s="473"/>
      <c r="QOB4" s="473"/>
      <c r="QOC4" s="473"/>
      <c r="QOD4" s="473"/>
      <c r="QOE4" s="473"/>
      <c r="QOF4" s="473"/>
      <c r="QOG4" s="473"/>
      <c r="QOH4" s="473"/>
      <c r="QOI4" s="473"/>
      <c r="QOJ4" s="473"/>
      <c r="QOK4" s="473"/>
      <c r="QOL4" s="473"/>
      <c r="QOM4" s="473"/>
      <c r="QON4" s="473"/>
      <c r="QOO4" s="473"/>
      <c r="QOP4" s="473"/>
      <c r="QOQ4" s="473"/>
      <c r="QOR4" s="473"/>
      <c r="QOS4" s="473"/>
      <c r="QOT4" s="473"/>
      <c r="QOU4" s="473"/>
      <c r="QOV4" s="473"/>
      <c r="QOW4" s="473"/>
      <c r="QOX4" s="473"/>
      <c r="QOY4" s="473"/>
      <c r="QOZ4" s="473"/>
      <c r="QPA4" s="473"/>
      <c r="QPB4" s="473"/>
      <c r="QPC4" s="473"/>
      <c r="QPD4" s="473"/>
      <c r="QPE4" s="473"/>
      <c r="QPF4" s="473"/>
      <c r="QPG4" s="473"/>
      <c r="QPH4" s="473"/>
      <c r="QPI4" s="473"/>
      <c r="QPJ4" s="473"/>
      <c r="QPK4" s="473"/>
      <c r="QPL4" s="473"/>
      <c r="QPM4" s="473"/>
      <c r="QPN4" s="473"/>
      <c r="QPO4" s="473"/>
      <c r="QPP4" s="473"/>
      <c r="QPQ4" s="473"/>
      <c r="QPR4" s="473"/>
      <c r="QPS4" s="473"/>
      <c r="QPT4" s="473"/>
      <c r="QPU4" s="473"/>
      <c r="QPV4" s="473"/>
      <c r="QPW4" s="473"/>
      <c r="QPX4" s="473"/>
      <c r="QPY4" s="473"/>
      <c r="QPZ4" s="473"/>
      <c r="QQA4" s="473"/>
      <c r="QQB4" s="473"/>
      <c r="QQC4" s="473"/>
      <c r="QQD4" s="473"/>
      <c r="QQE4" s="473"/>
      <c r="QQF4" s="473"/>
      <c r="QQG4" s="473"/>
      <c r="QQH4" s="473"/>
      <c r="QQI4" s="473"/>
      <c r="QQJ4" s="473"/>
      <c r="QQK4" s="473"/>
      <c r="QQL4" s="473"/>
      <c r="QQM4" s="473"/>
      <c r="QQN4" s="473"/>
      <c r="QQO4" s="473"/>
      <c r="QQP4" s="473"/>
      <c r="QQQ4" s="473"/>
      <c r="QQR4" s="473"/>
      <c r="QQS4" s="473"/>
      <c r="QQT4" s="473"/>
      <c r="QQU4" s="473"/>
      <c r="QQV4" s="473"/>
      <c r="QQW4" s="473"/>
      <c r="QQX4" s="473"/>
      <c r="QQY4" s="473"/>
      <c r="QQZ4" s="473"/>
      <c r="QRA4" s="473"/>
      <c r="QRB4" s="473"/>
      <c r="QRC4" s="473"/>
      <c r="QRD4" s="473"/>
      <c r="QRE4" s="473"/>
      <c r="QRF4" s="473"/>
      <c r="QRG4" s="473"/>
      <c r="QRH4" s="473"/>
      <c r="QRI4" s="473"/>
      <c r="QRJ4" s="473"/>
      <c r="QRK4" s="473"/>
      <c r="QRL4" s="473"/>
      <c r="QRM4" s="473"/>
      <c r="QRN4" s="473"/>
      <c r="QRO4" s="473"/>
      <c r="QRP4" s="473"/>
      <c r="QRQ4" s="473"/>
      <c r="QRR4" s="473"/>
      <c r="QRS4" s="473"/>
      <c r="QRT4" s="473"/>
      <c r="QRU4" s="473"/>
      <c r="QRV4" s="473"/>
      <c r="QRW4" s="473"/>
      <c r="QRX4" s="473"/>
      <c r="QRY4" s="473"/>
      <c r="QRZ4" s="473"/>
      <c r="QSA4" s="473"/>
      <c r="QSB4" s="473"/>
      <c r="QSC4" s="473"/>
      <c r="QSD4" s="473"/>
      <c r="QSE4" s="473"/>
      <c r="QSF4" s="473"/>
      <c r="QSG4" s="473"/>
      <c r="QSH4" s="473"/>
      <c r="QSI4" s="473"/>
      <c r="QSJ4" s="473"/>
      <c r="QSK4" s="473"/>
      <c r="QSL4" s="473"/>
      <c r="QSM4" s="473"/>
      <c r="QSN4" s="473"/>
      <c r="QSO4" s="473"/>
      <c r="QSP4" s="473"/>
      <c r="QSQ4" s="473"/>
      <c r="QSR4" s="473"/>
      <c r="QSS4" s="473"/>
      <c r="QST4" s="473"/>
      <c r="QSU4" s="473"/>
      <c r="QSV4" s="473"/>
      <c r="QSW4" s="473"/>
      <c r="QSX4" s="473"/>
      <c r="QSY4" s="473"/>
      <c r="QSZ4" s="473"/>
      <c r="QTA4" s="473"/>
      <c r="QTB4" s="473"/>
      <c r="QTC4" s="473"/>
      <c r="QTD4" s="473"/>
      <c r="QTE4" s="473"/>
      <c r="QTF4" s="473"/>
      <c r="QTG4" s="473"/>
      <c r="QTH4" s="473"/>
      <c r="QTI4" s="473"/>
      <c r="QTJ4" s="473"/>
      <c r="QTK4" s="473"/>
      <c r="QTL4" s="473"/>
      <c r="QTM4" s="473"/>
      <c r="QTN4" s="473"/>
      <c r="QTO4" s="473"/>
      <c r="QTP4" s="473"/>
      <c r="QTQ4" s="473"/>
      <c r="QTR4" s="473"/>
      <c r="QTS4" s="473"/>
      <c r="QTT4" s="473"/>
      <c r="QTU4" s="473"/>
      <c r="QTV4" s="473"/>
      <c r="QTW4" s="473"/>
      <c r="QTX4" s="473"/>
      <c r="QTY4" s="473"/>
      <c r="QTZ4" s="473"/>
      <c r="QUA4" s="473"/>
      <c r="QUB4" s="473"/>
      <c r="QUC4" s="473"/>
      <c r="QUD4" s="473"/>
      <c r="QUE4" s="473"/>
      <c r="QUF4" s="473"/>
      <c r="QUG4" s="473"/>
      <c r="QUH4" s="473"/>
      <c r="QUI4" s="473"/>
      <c r="QUJ4" s="473"/>
      <c r="QUK4" s="473"/>
      <c r="QUL4" s="473"/>
      <c r="QUM4" s="473"/>
      <c r="QUN4" s="473"/>
      <c r="QUO4" s="473"/>
      <c r="QUP4" s="473"/>
      <c r="QUQ4" s="473"/>
      <c r="QUR4" s="473"/>
      <c r="QUS4" s="473"/>
      <c r="QUT4" s="473"/>
      <c r="QUU4" s="473"/>
      <c r="QUV4" s="473"/>
      <c r="QUW4" s="473"/>
      <c r="QUX4" s="473"/>
      <c r="QUY4" s="473"/>
      <c r="QUZ4" s="473"/>
      <c r="QVA4" s="473"/>
      <c r="QVB4" s="473"/>
      <c r="QVC4" s="473"/>
      <c r="QVD4" s="473"/>
      <c r="QVE4" s="473"/>
      <c r="QVF4" s="473"/>
      <c r="QVG4" s="473"/>
      <c r="QVH4" s="473"/>
      <c r="QVI4" s="473"/>
      <c r="QVJ4" s="473"/>
      <c r="QVK4" s="473"/>
      <c r="QVL4" s="473"/>
      <c r="QVM4" s="473"/>
      <c r="QVN4" s="473"/>
      <c r="QVO4" s="473"/>
      <c r="QVP4" s="473"/>
      <c r="QVQ4" s="473"/>
      <c r="QVR4" s="473"/>
      <c r="QVS4" s="473"/>
      <c r="QVT4" s="473"/>
      <c r="QVU4" s="473"/>
      <c r="QVV4" s="473"/>
      <c r="QVW4" s="473"/>
      <c r="QVX4" s="473"/>
      <c r="QVY4" s="473"/>
      <c r="QVZ4" s="473"/>
      <c r="QWA4" s="473"/>
      <c r="QWB4" s="473"/>
      <c r="QWC4" s="473"/>
      <c r="QWD4" s="473"/>
      <c r="QWE4" s="473"/>
      <c r="QWF4" s="473"/>
      <c r="QWG4" s="473"/>
      <c r="QWH4" s="473"/>
      <c r="QWI4" s="473"/>
      <c r="QWJ4" s="473"/>
      <c r="QWK4" s="473"/>
      <c r="QWL4" s="473"/>
      <c r="QWM4" s="473"/>
      <c r="QWN4" s="473"/>
      <c r="QWO4" s="473"/>
      <c r="QWP4" s="473"/>
      <c r="QWQ4" s="473"/>
      <c r="QWR4" s="473"/>
      <c r="QWS4" s="473"/>
      <c r="QWT4" s="473"/>
      <c r="QWU4" s="473"/>
      <c r="QWV4" s="473"/>
      <c r="QWW4" s="473"/>
      <c r="QWX4" s="473"/>
      <c r="QWY4" s="473"/>
      <c r="QWZ4" s="473"/>
      <c r="QXA4" s="473"/>
      <c r="QXB4" s="473"/>
      <c r="QXC4" s="473"/>
      <c r="QXD4" s="473"/>
      <c r="QXE4" s="473"/>
      <c r="QXF4" s="473"/>
      <c r="QXG4" s="473"/>
      <c r="QXH4" s="473"/>
      <c r="QXI4" s="473"/>
      <c r="QXJ4" s="473"/>
      <c r="QXK4" s="473"/>
      <c r="QXL4" s="473"/>
      <c r="QXM4" s="473"/>
      <c r="QXN4" s="473"/>
      <c r="QXO4" s="473"/>
      <c r="QXP4" s="473"/>
      <c r="QXQ4" s="473"/>
      <c r="QXR4" s="473"/>
      <c r="QXS4" s="473"/>
      <c r="QXT4" s="473"/>
      <c r="QXU4" s="473"/>
      <c r="QXV4" s="473"/>
      <c r="QXW4" s="473"/>
      <c r="QXX4" s="473"/>
      <c r="QXY4" s="473"/>
      <c r="QXZ4" s="473"/>
      <c r="QYA4" s="473"/>
      <c r="QYB4" s="473"/>
      <c r="QYC4" s="473"/>
      <c r="QYD4" s="473"/>
      <c r="QYE4" s="473"/>
      <c r="QYF4" s="473"/>
      <c r="QYG4" s="473"/>
      <c r="QYH4" s="473"/>
      <c r="QYI4" s="473"/>
      <c r="QYJ4" s="473"/>
      <c r="QYK4" s="473"/>
      <c r="QYL4" s="473"/>
      <c r="QYM4" s="473"/>
      <c r="QYN4" s="473"/>
      <c r="QYO4" s="473"/>
      <c r="QYP4" s="473"/>
      <c r="QYQ4" s="473"/>
      <c r="QYR4" s="473"/>
      <c r="QYS4" s="473"/>
      <c r="QYT4" s="473"/>
      <c r="QYU4" s="473"/>
      <c r="QYV4" s="473"/>
      <c r="QYW4" s="473"/>
      <c r="QYX4" s="473"/>
      <c r="QYY4" s="473"/>
      <c r="QYZ4" s="473"/>
      <c r="QZA4" s="473"/>
      <c r="QZB4" s="473"/>
      <c r="QZC4" s="473"/>
      <c r="QZD4" s="473"/>
      <c r="QZE4" s="473"/>
      <c r="QZF4" s="473"/>
      <c r="QZG4" s="473"/>
      <c r="QZH4" s="473"/>
      <c r="QZI4" s="473"/>
      <c r="QZJ4" s="473"/>
      <c r="QZK4" s="473"/>
      <c r="QZL4" s="473"/>
      <c r="QZM4" s="473"/>
      <c r="QZN4" s="473"/>
      <c r="QZO4" s="473"/>
      <c r="QZP4" s="473"/>
      <c r="QZQ4" s="473"/>
      <c r="QZR4" s="473"/>
      <c r="QZS4" s="473"/>
      <c r="QZT4" s="473"/>
      <c r="QZU4" s="473"/>
      <c r="QZV4" s="473"/>
      <c r="QZW4" s="473"/>
      <c r="QZX4" s="473"/>
      <c r="QZY4" s="473"/>
      <c r="QZZ4" s="473"/>
      <c r="RAA4" s="473"/>
      <c r="RAB4" s="473"/>
      <c r="RAC4" s="473"/>
      <c r="RAD4" s="473"/>
      <c r="RAE4" s="473"/>
      <c r="RAF4" s="473"/>
      <c r="RAG4" s="473"/>
      <c r="RAH4" s="473"/>
      <c r="RAI4" s="473"/>
      <c r="RAJ4" s="473"/>
      <c r="RAK4" s="473"/>
      <c r="RAL4" s="473"/>
      <c r="RAM4" s="473"/>
      <c r="RAN4" s="473"/>
      <c r="RAO4" s="473"/>
      <c r="RAP4" s="473"/>
      <c r="RAQ4" s="473"/>
      <c r="RAR4" s="473"/>
      <c r="RAS4" s="473"/>
      <c r="RAT4" s="473"/>
      <c r="RAU4" s="473"/>
      <c r="RAV4" s="473"/>
      <c r="RAW4" s="473"/>
      <c r="RAX4" s="473"/>
      <c r="RAY4" s="473"/>
      <c r="RAZ4" s="473"/>
      <c r="RBA4" s="473"/>
      <c r="RBB4" s="473"/>
      <c r="RBC4" s="473"/>
      <c r="RBD4" s="473"/>
      <c r="RBE4" s="473"/>
      <c r="RBF4" s="473"/>
      <c r="RBG4" s="473"/>
      <c r="RBH4" s="473"/>
      <c r="RBI4" s="473"/>
      <c r="RBJ4" s="473"/>
      <c r="RBK4" s="473"/>
      <c r="RBL4" s="473"/>
      <c r="RBM4" s="473"/>
      <c r="RBN4" s="473"/>
      <c r="RBO4" s="473"/>
      <c r="RBP4" s="473"/>
      <c r="RBQ4" s="473"/>
      <c r="RBR4" s="473"/>
      <c r="RBS4" s="473"/>
      <c r="RBT4" s="473"/>
      <c r="RBU4" s="473"/>
      <c r="RBV4" s="473"/>
      <c r="RBW4" s="473"/>
      <c r="RBX4" s="473"/>
      <c r="RBY4" s="473"/>
      <c r="RBZ4" s="473"/>
      <c r="RCA4" s="473"/>
      <c r="RCB4" s="473"/>
      <c r="RCC4" s="473"/>
      <c r="RCD4" s="473"/>
      <c r="RCE4" s="473"/>
      <c r="RCF4" s="473"/>
      <c r="RCG4" s="473"/>
      <c r="RCH4" s="473"/>
      <c r="RCI4" s="473"/>
      <c r="RCJ4" s="473"/>
      <c r="RCK4" s="473"/>
      <c r="RCL4" s="473"/>
      <c r="RCM4" s="473"/>
      <c r="RCN4" s="473"/>
      <c r="RCO4" s="473"/>
      <c r="RCP4" s="473"/>
      <c r="RCQ4" s="473"/>
      <c r="RCR4" s="473"/>
      <c r="RCS4" s="473"/>
      <c r="RCT4" s="473"/>
      <c r="RCU4" s="473"/>
      <c r="RCV4" s="473"/>
      <c r="RCW4" s="473"/>
      <c r="RCX4" s="473"/>
      <c r="RCY4" s="473"/>
      <c r="RCZ4" s="473"/>
      <c r="RDA4" s="473"/>
      <c r="RDB4" s="473"/>
      <c r="RDC4" s="473"/>
      <c r="RDD4" s="473"/>
      <c r="RDE4" s="473"/>
      <c r="RDF4" s="473"/>
      <c r="RDG4" s="473"/>
      <c r="RDH4" s="473"/>
      <c r="RDI4" s="473"/>
      <c r="RDJ4" s="473"/>
      <c r="RDK4" s="473"/>
      <c r="RDL4" s="473"/>
      <c r="RDM4" s="473"/>
      <c r="RDN4" s="473"/>
      <c r="RDO4" s="473"/>
      <c r="RDP4" s="473"/>
      <c r="RDQ4" s="473"/>
      <c r="RDR4" s="473"/>
      <c r="RDS4" s="473"/>
      <c r="RDT4" s="473"/>
      <c r="RDU4" s="473"/>
      <c r="RDV4" s="473"/>
      <c r="RDW4" s="473"/>
      <c r="RDX4" s="473"/>
      <c r="RDY4" s="473"/>
      <c r="RDZ4" s="473"/>
      <c r="REA4" s="473"/>
      <c r="REB4" s="473"/>
      <c r="REC4" s="473"/>
      <c r="RED4" s="473"/>
      <c r="REE4" s="473"/>
      <c r="REF4" s="473"/>
      <c r="REG4" s="473"/>
      <c r="REH4" s="473"/>
      <c r="REI4" s="473"/>
      <c r="REJ4" s="473"/>
      <c r="REK4" s="473"/>
      <c r="REL4" s="473"/>
      <c r="REM4" s="473"/>
      <c r="REN4" s="473"/>
      <c r="REO4" s="473"/>
      <c r="REP4" s="473"/>
      <c r="REQ4" s="473"/>
      <c r="RER4" s="473"/>
      <c r="RES4" s="473"/>
      <c r="RET4" s="473"/>
      <c r="REU4" s="473"/>
      <c r="REV4" s="473"/>
      <c r="REW4" s="473"/>
      <c r="REX4" s="473"/>
      <c r="REY4" s="473"/>
      <c r="REZ4" s="473"/>
      <c r="RFA4" s="473"/>
      <c r="RFB4" s="473"/>
      <c r="RFC4" s="473"/>
      <c r="RFD4" s="473"/>
      <c r="RFE4" s="473"/>
      <c r="RFF4" s="473"/>
      <c r="RFG4" s="473"/>
      <c r="RFH4" s="473"/>
      <c r="RFI4" s="473"/>
      <c r="RFJ4" s="473"/>
      <c r="RFK4" s="473"/>
      <c r="RFL4" s="473"/>
      <c r="RFM4" s="473"/>
      <c r="RFN4" s="473"/>
      <c r="RFO4" s="473"/>
      <c r="RFP4" s="473"/>
      <c r="RFQ4" s="473"/>
      <c r="RFR4" s="473"/>
      <c r="RFS4" s="473"/>
      <c r="RFT4" s="473"/>
      <c r="RFU4" s="473"/>
      <c r="RFV4" s="473"/>
      <c r="RFW4" s="473"/>
      <c r="RFX4" s="473"/>
      <c r="RFY4" s="473"/>
      <c r="RFZ4" s="473"/>
      <c r="RGA4" s="473"/>
      <c r="RGB4" s="473"/>
      <c r="RGC4" s="473"/>
      <c r="RGD4" s="473"/>
      <c r="RGE4" s="473"/>
      <c r="RGF4" s="473"/>
      <c r="RGG4" s="473"/>
      <c r="RGH4" s="473"/>
      <c r="RGI4" s="473"/>
      <c r="RGJ4" s="473"/>
      <c r="RGK4" s="473"/>
      <c r="RGL4" s="473"/>
      <c r="RGM4" s="473"/>
      <c r="RGN4" s="473"/>
      <c r="RGO4" s="473"/>
      <c r="RGP4" s="473"/>
      <c r="RGQ4" s="473"/>
      <c r="RGR4" s="473"/>
      <c r="RGS4" s="473"/>
      <c r="RGT4" s="473"/>
      <c r="RGU4" s="473"/>
      <c r="RGV4" s="473"/>
      <c r="RGW4" s="473"/>
      <c r="RGX4" s="473"/>
      <c r="RGY4" s="473"/>
      <c r="RGZ4" s="473"/>
      <c r="RHA4" s="473"/>
      <c r="RHB4" s="473"/>
      <c r="RHC4" s="473"/>
      <c r="RHD4" s="473"/>
      <c r="RHE4" s="473"/>
      <c r="RHF4" s="473"/>
      <c r="RHG4" s="473"/>
      <c r="RHH4" s="473"/>
      <c r="RHI4" s="473"/>
      <c r="RHJ4" s="473"/>
      <c r="RHK4" s="473"/>
      <c r="RHL4" s="473"/>
      <c r="RHM4" s="473"/>
      <c r="RHN4" s="473"/>
      <c r="RHO4" s="473"/>
      <c r="RHP4" s="473"/>
      <c r="RHQ4" s="473"/>
      <c r="RHR4" s="473"/>
      <c r="RHS4" s="473"/>
      <c r="RHT4" s="473"/>
      <c r="RHU4" s="473"/>
      <c r="RHV4" s="473"/>
      <c r="RHW4" s="473"/>
      <c r="RHX4" s="473"/>
      <c r="RHY4" s="473"/>
      <c r="RHZ4" s="473"/>
      <c r="RIA4" s="473"/>
      <c r="RIB4" s="473"/>
      <c r="RIC4" s="473"/>
      <c r="RID4" s="473"/>
      <c r="RIE4" s="473"/>
      <c r="RIF4" s="473"/>
      <c r="RIG4" s="473"/>
      <c r="RIH4" s="473"/>
      <c r="RII4" s="473"/>
      <c r="RIJ4" s="473"/>
      <c r="RIK4" s="473"/>
      <c r="RIL4" s="473"/>
      <c r="RIM4" s="473"/>
      <c r="RIN4" s="473"/>
      <c r="RIO4" s="473"/>
      <c r="RIP4" s="473"/>
      <c r="RIQ4" s="473"/>
      <c r="RIR4" s="473"/>
      <c r="RIS4" s="473"/>
      <c r="RIT4" s="473"/>
      <c r="RIU4" s="473"/>
      <c r="RIV4" s="473"/>
      <c r="RIW4" s="473"/>
      <c r="RIX4" s="473"/>
      <c r="RIY4" s="473"/>
      <c r="RIZ4" s="473"/>
      <c r="RJA4" s="473"/>
      <c r="RJB4" s="473"/>
      <c r="RJC4" s="473"/>
      <c r="RJD4" s="473"/>
      <c r="RJE4" s="473"/>
      <c r="RJF4" s="473"/>
      <c r="RJG4" s="473"/>
      <c r="RJH4" s="473"/>
      <c r="RJI4" s="473"/>
      <c r="RJJ4" s="473"/>
      <c r="RJK4" s="473"/>
      <c r="RJL4" s="473"/>
      <c r="RJM4" s="473"/>
      <c r="RJN4" s="473"/>
      <c r="RJO4" s="473"/>
      <c r="RJP4" s="473"/>
      <c r="RJQ4" s="473"/>
      <c r="RJR4" s="473"/>
      <c r="RJS4" s="473"/>
      <c r="RJT4" s="473"/>
      <c r="RJU4" s="473"/>
      <c r="RJV4" s="473"/>
      <c r="RJW4" s="473"/>
      <c r="RJX4" s="473"/>
      <c r="RJY4" s="473"/>
      <c r="RJZ4" s="473"/>
      <c r="RKA4" s="473"/>
      <c r="RKB4" s="473"/>
      <c r="RKC4" s="473"/>
      <c r="RKD4" s="473"/>
      <c r="RKE4" s="473"/>
      <c r="RKF4" s="473"/>
      <c r="RKG4" s="473"/>
      <c r="RKH4" s="473"/>
      <c r="RKI4" s="473"/>
      <c r="RKJ4" s="473"/>
      <c r="RKK4" s="473"/>
      <c r="RKL4" s="473"/>
      <c r="RKM4" s="473"/>
      <c r="RKN4" s="473"/>
      <c r="RKO4" s="473"/>
      <c r="RKP4" s="473"/>
      <c r="RKQ4" s="473"/>
      <c r="RKR4" s="473"/>
      <c r="RKS4" s="473"/>
      <c r="RKT4" s="473"/>
      <c r="RKU4" s="473"/>
      <c r="RKV4" s="473"/>
      <c r="RKW4" s="473"/>
      <c r="RKX4" s="473"/>
      <c r="RKY4" s="473"/>
      <c r="RKZ4" s="473"/>
      <c r="RLA4" s="473"/>
      <c r="RLB4" s="473"/>
      <c r="RLC4" s="473"/>
      <c r="RLD4" s="473"/>
      <c r="RLE4" s="473"/>
      <c r="RLF4" s="473"/>
      <c r="RLG4" s="473"/>
      <c r="RLH4" s="473"/>
      <c r="RLI4" s="473"/>
      <c r="RLJ4" s="473"/>
      <c r="RLK4" s="473"/>
      <c r="RLL4" s="473"/>
      <c r="RLM4" s="473"/>
      <c r="RLN4" s="473"/>
      <c r="RLO4" s="473"/>
      <c r="RLP4" s="473"/>
      <c r="RLQ4" s="473"/>
      <c r="RLR4" s="473"/>
      <c r="RLS4" s="473"/>
      <c r="RLT4" s="473"/>
      <c r="RLU4" s="473"/>
      <c r="RLV4" s="473"/>
      <c r="RLW4" s="473"/>
      <c r="RLX4" s="473"/>
      <c r="RLY4" s="473"/>
      <c r="RLZ4" s="473"/>
      <c r="RMA4" s="473"/>
      <c r="RMB4" s="473"/>
      <c r="RMC4" s="473"/>
      <c r="RMD4" s="473"/>
      <c r="RME4" s="473"/>
      <c r="RMF4" s="473"/>
      <c r="RMG4" s="473"/>
      <c r="RMH4" s="473"/>
      <c r="RMI4" s="473"/>
      <c r="RMJ4" s="473"/>
      <c r="RMK4" s="473"/>
      <c r="RML4" s="473"/>
      <c r="RMM4" s="473"/>
      <c r="RMN4" s="473"/>
      <c r="RMO4" s="473"/>
      <c r="RMP4" s="473"/>
      <c r="RMQ4" s="473"/>
      <c r="RMR4" s="473"/>
      <c r="RMS4" s="473"/>
      <c r="RMT4" s="473"/>
      <c r="RMU4" s="473"/>
      <c r="RMV4" s="473"/>
      <c r="RMW4" s="473"/>
      <c r="RMX4" s="473"/>
      <c r="RMY4" s="473"/>
      <c r="RMZ4" s="473"/>
      <c r="RNA4" s="473"/>
      <c r="RNB4" s="473"/>
      <c r="RNC4" s="473"/>
      <c r="RND4" s="473"/>
      <c r="RNE4" s="473"/>
      <c r="RNF4" s="473"/>
      <c r="RNG4" s="473"/>
      <c r="RNH4" s="473"/>
      <c r="RNI4" s="473"/>
      <c r="RNJ4" s="473"/>
      <c r="RNK4" s="473"/>
      <c r="RNL4" s="473"/>
      <c r="RNM4" s="473"/>
      <c r="RNN4" s="473"/>
      <c r="RNO4" s="473"/>
      <c r="RNP4" s="473"/>
      <c r="RNQ4" s="473"/>
      <c r="RNR4" s="473"/>
      <c r="RNS4" s="473"/>
      <c r="RNT4" s="473"/>
      <c r="RNU4" s="473"/>
      <c r="RNV4" s="473"/>
      <c r="RNW4" s="473"/>
      <c r="RNX4" s="473"/>
      <c r="RNY4" s="473"/>
      <c r="RNZ4" s="473"/>
      <c r="ROA4" s="473"/>
      <c r="ROB4" s="473"/>
      <c r="ROC4" s="473"/>
      <c r="ROD4" s="473"/>
      <c r="ROE4" s="473"/>
      <c r="ROF4" s="473"/>
      <c r="ROG4" s="473"/>
      <c r="ROH4" s="473"/>
      <c r="ROI4" s="473"/>
      <c r="ROJ4" s="473"/>
      <c r="ROK4" s="473"/>
      <c r="ROL4" s="473"/>
      <c r="ROM4" s="473"/>
      <c r="RON4" s="473"/>
      <c r="ROO4" s="473"/>
      <c r="ROP4" s="473"/>
      <c r="ROQ4" s="473"/>
      <c r="ROR4" s="473"/>
      <c r="ROS4" s="473"/>
      <c r="ROT4" s="473"/>
      <c r="ROU4" s="473"/>
      <c r="ROV4" s="473"/>
      <c r="ROW4" s="473"/>
      <c r="ROX4" s="473"/>
      <c r="ROY4" s="473"/>
      <c r="ROZ4" s="473"/>
      <c r="RPA4" s="473"/>
      <c r="RPB4" s="473"/>
      <c r="RPC4" s="473"/>
      <c r="RPD4" s="473"/>
      <c r="RPE4" s="473"/>
      <c r="RPF4" s="473"/>
      <c r="RPG4" s="473"/>
      <c r="RPH4" s="473"/>
      <c r="RPI4" s="473"/>
      <c r="RPJ4" s="473"/>
      <c r="RPK4" s="473"/>
      <c r="RPL4" s="473"/>
      <c r="RPM4" s="473"/>
      <c r="RPN4" s="473"/>
      <c r="RPO4" s="473"/>
      <c r="RPP4" s="473"/>
      <c r="RPQ4" s="473"/>
      <c r="RPR4" s="473"/>
      <c r="RPS4" s="473"/>
      <c r="RPT4" s="473"/>
      <c r="RPU4" s="473"/>
      <c r="RPV4" s="473"/>
      <c r="RPW4" s="473"/>
      <c r="RPX4" s="473"/>
      <c r="RPY4" s="473"/>
      <c r="RPZ4" s="473"/>
      <c r="RQA4" s="473"/>
      <c r="RQB4" s="473"/>
      <c r="RQC4" s="473"/>
      <c r="RQD4" s="473"/>
      <c r="RQE4" s="473"/>
      <c r="RQF4" s="473"/>
      <c r="RQG4" s="473"/>
      <c r="RQH4" s="473"/>
      <c r="RQI4" s="473"/>
      <c r="RQJ4" s="473"/>
      <c r="RQK4" s="473"/>
      <c r="RQL4" s="473"/>
      <c r="RQM4" s="473"/>
      <c r="RQN4" s="473"/>
      <c r="RQO4" s="473"/>
      <c r="RQP4" s="473"/>
      <c r="RQQ4" s="473"/>
      <c r="RQR4" s="473"/>
      <c r="RQS4" s="473"/>
      <c r="RQT4" s="473"/>
      <c r="RQU4" s="473"/>
      <c r="RQV4" s="473"/>
      <c r="RQW4" s="473"/>
      <c r="RQX4" s="473"/>
      <c r="RQY4" s="473"/>
      <c r="RQZ4" s="473"/>
      <c r="RRA4" s="473"/>
      <c r="RRB4" s="473"/>
      <c r="RRC4" s="473"/>
      <c r="RRD4" s="473"/>
      <c r="RRE4" s="473"/>
      <c r="RRF4" s="473"/>
      <c r="RRG4" s="473"/>
      <c r="RRH4" s="473"/>
      <c r="RRI4" s="473"/>
      <c r="RRJ4" s="473"/>
      <c r="RRK4" s="473"/>
      <c r="RRL4" s="473"/>
      <c r="RRM4" s="473"/>
      <c r="RRN4" s="473"/>
      <c r="RRO4" s="473"/>
      <c r="RRP4" s="473"/>
      <c r="RRQ4" s="473"/>
      <c r="RRR4" s="473"/>
      <c r="RRS4" s="473"/>
      <c r="RRT4" s="473"/>
      <c r="RRU4" s="473"/>
      <c r="RRV4" s="473"/>
      <c r="RRW4" s="473"/>
      <c r="RRX4" s="473"/>
      <c r="RRY4" s="473"/>
      <c r="RRZ4" s="473"/>
      <c r="RSA4" s="473"/>
      <c r="RSB4" s="473"/>
      <c r="RSC4" s="473"/>
      <c r="RSD4" s="473"/>
      <c r="RSE4" s="473"/>
      <c r="RSF4" s="473"/>
      <c r="RSG4" s="473"/>
      <c r="RSH4" s="473"/>
      <c r="RSI4" s="473"/>
      <c r="RSJ4" s="473"/>
      <c r="RSK4" s="473"/>
      <c r="RSL4" s="473"/>
      <c r="RSM4" s="473"/>
      <c r="RSN4" s="473"/>
      <c r="RSO4" s="473"/>
      <c r="RSP4" s="473"/>
      <c r="RSQ4" s="473"/>
      <c r="RSR4" s="473"/>
      <c r="RSS4" s="473"/>
      <c r="RST4" s="473"/>
      <c r="RSU4" s="473"/>
      <c r="RSV4" s="473"/>
      <c r="RSW4" s="473"/>
      <c r="RSX4" s="473"/>
      <c r="RSY4" s="473"/>
      <c r="RSZ4" s="473"/>
      <c r="RTA4" s="473"/>
      <c r="RTB4" s="473"/>
      <c r="RTC4" s="473"/>
      <c r="RTD4" s="473"/>
      <c r="RTE4" s="473"/>
      <c r="RTF4" s="473"/>
      <c r="RTG4" s="473"/>
      <c r="RTH4" s="473"/>
      <c r="RTI4" s="473"/>
      <c r="RTJ4" s="473"/>
      <c r="RTK4" s="473"/>
      <c r="RTL4" s="473"/>
      <c r="RTM4" s="473"/>
      <c r="RTN4" s="473"/>
      <c r="RTO4" s="473"/>
      <c r="RTP4" s="473"/>
      <c r="RTQ4" s="473"/>
      <c r="RTR4" s="473"/>
      <c r="RTS4" s="473"/>
      <c r="RTT4" s="473"/>
      <c r="RTU4" s="473"/>
      <c r="RTV4" s="473"/>
      <c r="RTW4" s="473"/>
      <c r="RTX4" s="473"/>
      <c r="RTY4" s="473"/>
      <c r="RTZ4" s="473"/>
      <c r="RUA4" s="473"/>
      <c r="RUB4" s="473"/>
      <c r="RUC4" s="473"/>
      <c r="RUD4" s="473"/>
      <c r="RUE4" s="473"/>
      <c r="RUF4" s="473"/>
      <c r="RUG4" s="473"/>
      <c r="RUH4" s="473"/>
      <c r="RUI4" s="473"/>
      <c r="RUJ4" s="473"/>
      <c r="RUK4" s="473"/>
      <c r="RUL4" s="473"/>
      <c r="RUM4" s="473"/>
      <c r="RUN4" s="473"/>
      <c r="RUO4" s="473"/>
      <c r="RUP4" s="473"/>
      <c r="RUQ4" s="473"/>
      <c r="RUR4" s="473"/>
      <c r="RUS4" s="473"/>
      <c r="RUT4" s="473"/>
      <c r="RUU4" s="473"/>
      <c r="RUV4" s="473"/>
      <c r="RUW4" s="473"/>
      <c r="RUX4" s="473"/>
      <c r="RUY4" s="473"/>
      <c r="RUZ4" s="473"/>
      <c r="RVA4" s="473"/>
      <c r="RVB4" s="473"/>
      <c r="RVC4" s="473"/>
      <c r="RVD4" s="473"/>
      <c r="RVE4" s="473"/>
      <c r="RVF4" s="473"/>
      <c r="RVG4" s="473"/>
      <c r="RVH4" s="473"/>
      <c r="RVI4" s="473"/>
      <c r="RVJ4" s="473"/>
      <c r="RVK4" s="473"/>
      <c r="RVL4" s="473"/>
      <c r="RVM4" s="473"/>
      <c r="RVN4" s="473"/>
      <c r="RVO4" s="473"/>
      <c r="RVP4" s="473"/>
      <c r="RVQ4" s="473"/>
      <c r="RVR4" s="473"/>
      <c r="RVS4" s="473"/>
      <c r="RVT4" s="473"/>
      <c r="RVU4" s="473"/>
      <c r="RVV4" s="473"/>
      <c r="RVW4" s="473"/>
      <c r="RVX4" s="473"/>
      <c r="RVY4" s="473"/>
      <c r="RVZ4" s="473"/>
      <c r="RWA4" s="473"/>
      <c r="RWB4" s="473"/>
      <c r="RWC4" s="473"/>
      <c r="RWD4" s="473"/>
      <c r="RWE4" s="473"/>
      <c r="RWF4" s="473"/>
      <c r="RWG4" s="473"/>
      <c r="RWH4" s="473"/>
      <c r="RWI4" s="473"/>
      <c r="RWJ4" s="473"/>
      <c r="RWK4" s="473"/>
      <c r="RWL4" s="473"/>
      <c r="RWM4" s="473"/>
      <c r="RWN4" s="473"/>
      <c r="RWO4" s="473"/>
      <c r="RWP4" s="473"/>
      <c r="RWQ4" s="473"/>
      <c r="RWR4" s="473"/>
      <c r="RWS4" s="473"/>
      <c r="RWT4" s="473"/>
      <c r="RWU4" s="473"/>
      <c r="RWV4" s="473"/>
      <c r="RWW4" s="473"/>
      <c r="RWX4" s="473"/>
      <c r="RWY4" s="473"/>
      <c r="RWZ4" s="473"/>
      <c r="RXA4" s="473"/>
      <c r="RXB4" s="473"/>
      <c r="RXC4" s="473"/>
      <c r="RXD4" s="473"/>
      <c r="RXE4" s="473"/>
      <c r="RXF4" s="473"/>
      <c r="RXG4" s="473"/>
      <c r="RXH4" s="473"/>
      <c r="RXI4" s="473"/>
      <c r="RXJ4" s="473"/>
      <c r="RXK4" s="473"/>
      <c r="RXL4" s="473"/>
      <c r="RXM4" s="473"/>
      <c r="RXN4" s="473"/>
      <c r="RXO4" s="473"/>
      <c r="RXP4" s="473"/>
      <c r="RXQ4" s="473"/>
      <c r="RXR4" s="473"/>
      <c r="RXS4" s="473"/>
      <c r="RXT4" s="473"/>
      <c r="RXU4" s="473"/>
      <c r="RXV4" s="473"/>
      <c r="RXW4" s="473"/>
      <c r="RXX4" s="473"/>
      <c r="RXY4" s="473"/>
      <c r="RXZ4" s="473"/>
      <c r="RYA4" s="473"/>
      <c r="RYB4" s="473"/>
      <c r="RYC4" s="473"/>
      <c r="RYD4" s="473"/>
      <c r="RYE4" s="473"/>
      <c r="RYF4" s="473"/>
      <c r="RYG4" s="473"/>
      <c r="RYH4" s="473"/>
      <c r="RYI4" s="473"/>
      <c r="RYJ4" s="473"/>
      <c r="RYK4" s="473"/>
      <c r="RYL4" s="473"/>
      <c r="RYM4" s="473"/>
      <c r="RYN4" s="473"/>
      <c r="RYO4" s="473"/>
      <c r="RYP4" s="473"/>
      <c r="RYQ4" s="473"/>
      <c r="RYR4" s="473"/>
      <c r="RYS4" s="473"/>
      <c r="RYT4" s="473"/>
      <c r="RYU4" s="473"/>
      <c r="RYV4" s="473"/>
      <c r="RYW4" s="473"/>
      <c r="RYX4" s="473"/>
      <c r="RYY4" s="473"/>
      <c r="RYZ4" s="473"/>
      <c r="RZA4" s="473"/>
      <c r="RZB4" s="473"/>
      <c r="RZC4" s="473"/>
      <c r="RZD4" s="473"/>
      <c r="RZE4" s="473"/>
      <c r="RZF4" s="473"/>
      <c r="RZG4" s="473"/>
      <c r="RZH4" s="473"/>
      <c r="RZI4" s="473"/>
      <c r="RZJ4" s="473"/>
      <c r="RZK4" s="473"/>
      <c r="RZL4" s="473"/>
      <c r="RZM4" s="473"/>
      <c r="RZN4" s="473"/>
      <c r="RZO4" s="473"/>
      <c r="RZP4" s="473"/>
      <c r="RZQ4" s="473"/>
      <c r="RZR4" s="473"/>
      <c r="RZS4" s="473"/>
      <c r="RZT4" s="473"/>
      <c r="RZU4" s="473"/>
      <c r="RZV4" s="473"/>
      <c r="RZW4" s="473"/>
      <c r="RZX4" s="473"/>
      <c r="RZY4" s="473"/>
      <c r="RZZ4" s="473"/>
      <c r="SAA4" s="473"/>
      <c r="SAB4" s="473"/>
      <c r="SAC4" s="473"/>
      <c r="SAD4" s="473"/>
      <c r="SAE4" s="473"/>
      <c r="SAF4" s="473"/>
      <c r="SAG4" s="473"/>
      <c r="SAH4" s="473"/>
      <c r="SAI4" s="473"/>
      <c r="SAJ4" s="473"/>
      <c r="SAK4" s="473"/>
      <c r="SAL4" s="473"/>
      <c r="SAM4" s="473"/>
      <c r="SAN4" s="473"/>
      <c r="SAO4" s="473"/>
      <c r="SAP4" s="473"/>
      <c r="SAQ4" s="473"/>
      <c r="SAR4" s="473"/>
      <c r="SAS4" s="473"/>
      <c r="SAT4" s="473"/>
      <c r="SAU4" s="473"/>
      <c r="SAV4" s="473"/>
      <c r="SAW4" s="473"/>
      <c r="SAX4" s="473"/>
      <c r="SAY4" s="473"/>
      <c r="SAZ4" s="473"/>
      <c r="SBA4" s="473"/>
      <c r="SBB4" s="473"/>
      <c r="SBC4" s="473"/>
      <c r="SBD4" s="473"/>
      <c r="SBE4" s="473"/>
      <c r="SBF4" s="473"/>
      <c r="SBG4" s="473"/>
      <c r="SBH4" s="473"/>
      <c r="SBI4" s="473"/>
      <c r="SBJ4" s="473"/>
      <c r="SBK4" s="473"/>
      <c r="SBL4" s="473"/>
      <c r="SBM4" s="473"/>
      <c r="SBN4" s="473"/>
      <c r="SBO4" s="473"/>
      <c r="SBP4" s="473"/>
      <c r="SBQ4" s="473"/>
      <c r="SBR4" s="473"/>
      <c r="SBS4" s="473"/>
      <c r="SBT4" s="473"/>
      <c r="SBU4" s="473"/>
      <c r="SBV4" s="473"/>
      <c r="SBW4" s="473"/>
      <c r="SBX4" s="473"/>
      <c r="SBY4" s="473"/>
      <c r="SBZ4" s="473"/>
      <c r="SCA4" s="473"/>
      <c r="SCB4" s="473"/>
      <c r="SCC4" s="473"/>
      <c r="SCD4" s="473"/>
      <c r="SCE4" s="473"/>
      <c r="SCF4" s="473"/>
      <c r="SCG4" s="473"/>
      <c r="SCH4" s="473"/>
      <c r="SCI4" s="473"/>
      <c r="SCJ4" s="473"/>
      <c r="SCK4" s="473"/>
      <c r="SCL4" s="473"/>
      <c r="SCM4" s="473"/>
      <c r="SCN4" s="473"/>
      <c r="SCO4" s="473"/>
      <c r="SCP4" s="473"/>
      <c r="SCQ4" s="473"/>
      <c r="SCR4" s="473"/>
      <c r="SCS4" s="473"/>
      <c r="SCT4" s="473"/>
      <c r="SCU4" s="473"/>
      <c r="SCV4" s="473"/>
      <c r="SCW4" s="473"/>
      <c r="SCX4" s="473"/>
      <c r="SCY4" s="473"/>
      <c r="SCZ4" s="473"/>
      <c r="SDA4" s="473"/>
      <c r="SDB4" s="473"/>
      <c r="SDC4" s="473"/>
      <c r="SDD4" s="473"/>
      <c r="SDE4" s="473"/>
      <c r="SDF4" s="473"/>
      <c r="SDG4" s="473"/>
      <c r="SDH4" s="473"/>
      <c r="SDI4" s="473"/>
      <c r="SDJ4" s="473"/>
      <c r="SDK4" s="473"/>
      <c r="SDL4" s="473"/>
      <c r="SDM4" s="473"/>
      <c r="SDN4" s="473"/>
      <c r="SDO4" s="473"/>
      <c r="SDP4" s="473"/>
      <c r="SDQ4" s="473"/>
      <c r="SDR4" s="473"/>
      <c r="SDS4" s="473"/>
      <c r="SDT4" s="473"/>
      <c r="SDU4" s="473"/>
      <c r="SDV4" s="473"/>
      <c r="SDW4" s="473"/>
      <c r="SDX4" s="473"/>
      <c r="SDY4" s="473"/>
      <c r="SDZ4" s="473"/>
      <c r="SEA4" s="473"/>
      <c r="SEB4" s="473"/>
      <c r="SEC4" s="473"/>
      <c r="SED4" s="473"/>
      <c r="SEE4" s="473"/>
      <c r="SEF4" s="473"/>
      <c r="SEG4" s="473"/>
      <c r="SEH4" s="473"/>
      <c r="SEI4" s="473"/>
      <c r="SEJ4" s="473"/>
      <c r="SEK4" s="473"/>
      <c r="SEL4" s="473"/>
      <c r="SEM4" s="473"/>
      <c r="SEN4" s="473"/>
      <c r="SEO4" s="473"/>
      <c r="SEP4" s="473"/>
      <c r="SEQ4" s="473"/>
      <c r="SER4" s="473"/>
      <c r="SES4" s="473"/>
      <c r="SET4" s="473"/>
      <c r="SEU4" s="473"/>
      <c r="SEV4" s="473"/>
      <c r="SEW4" s="473"/>
      <c r="SEX4" s="473"/>
      <c r="SEY4" s="473"/>
      <c r="SEZ4" s="473"/>
      <c r="SFA4" s="473"/>
      <c r="SFB4" s="473"/>
      <c r="SFC4" s="473"/>
      <c r="SFD4" s="473"/>
      <c r="SFE4" s="473"/>
      <c r="SFF4" s="473"/>
      <c r="SFG4" s="473"/>
      <c r="SFH4" s="473"/>
      <c r="SFI4" s="473"/>
      <c r="SFJ4" s="473"/>
      <c r="SFK4" s="473"/>
      <c r="SFL4" s="473"/>
      <c r="SFM4" s="473"/>
      <c r="SFN4" s="473"/>
      <c r="SFO4" s="473"/>
      <c r="SFP4" s="473"/>
      <c r="SFQ4" s="473"/>
      <c r="SFR4" s="473"/>
      <c r="SFS4" s="473"/>
      <c r="SFT4" s="473"/>
      <c r="SFU4" s="473"/>
      <c r="SFV4" s="473"/>
      <c r="SFW4" s="473"/>
      <c r="SFX4" s="473"/>
      <c r="SFY4" s="473"/>
      <c r="SFZ4" s="473"/>
      <c r="SGA4" s="473"/>
      <c r="SGB4" s="473"/>
      <c r="SGC4" s="473"/>
      <c r="SGD4" s="473"/>
      <c r="SGE4" s="473"/>
      <c r="SGF4" s="473"/>
      <c r="SGG4" s="473"/>
      <c r="SGH4" s="473"/>
      <c r="SGI4" s="473"/>
      <c r="SGJ4" s="473"/>
      <c r="SGK4" s="473"/>
      <c r="SGL4" s="473"/>
      <c r="SGM4" s="473"/>
      <c r="SGN4" s="473"/>
      <c r="SGO4" s="473"/>
      <c r="SGP4" s="473"/>
      <c r="SGQ4" s="473"/>
      <c r="SGR4" s="473"/>
      <c r="SGS4" s="473"/>
      <c r="SGT4" s="473"/>
      <c r="SGU4" s="473"/>
      <c r="SGV4" s="473"/>
      <c r="SGW4" s="473"/>
      <c r="SGX4" s="473"/>
      <c r="SGY4" s="473"/>
      <c r="SGZ4" s="473"/>
      <c r="SHA4" s="473"/>
      <c r="SHB4" s="473"/>
      <c r="SHC4" s="473"/>
      <c r="SHD4" s="473"/>
      <c r="SHE4" s="473"/>
      <c r="SHF4" s="473"/>
      <c r="SHG4" s="473"/>
      <c r="SHH4" s="473"/>
      <c r="SHI4" s="473"/>
      <c r="SHJ4" s="473"/>
      <c r="SHK4" s="473"/>
      <c r="SHL4" s="473"/>
      <c r="SHM4" s="473"/>
      <c r="SHN4" s="473"/>
      <c r="SHO4" s="473"/>
      <c r="SHP4" s="473"/>
      <c r="SHQ4" s="473"/>
      <c r="SHR4" s="473"/>
      <c r="SHS4" s="473"/>
      <c r="SHT4" s="473"/>
      <c r="SHU4" s="473"/>
      <c r="SHV4" s="473"/>
      <c r="SHW4" s="473"/>
      <c r="SHX4" s="473"/>
      <c r="SHY4" s="473"/>
      <c r="SHZ4" s="473"/>
      <c r="SIA4" s="473"/>
      <c r="SIB4" s="473"/>
      <c r="SIC4" s="473"/>
      <c r="SID4" s="473"/>
      <c r="SIE4" s="473"/>
      <c r="SIF4" s="473"/>
      <c r="SIG4" s="473"/>
      <c r="SIH4" s="473"/>
      <c r="SII4" s="473"/>
      <c r="SIJ4" s="473"/>
      <c r="SIK4" s="473"/>
      <c r="SIL4" s="473"/>
      <c r="SIM4" s="473"/>
      <c r="SIN4" s="473"/>
      <c r="SIO4" s="473"/>
      <c r="SIP4" s="473"/>
      <c r="SIQ4" s="473"/>
      <c r="SIR4" s="473"/>
      <c r="SIS4" s="473"/>
      <c r="SIT4" s="473"/>
      <c r="SIU4" s="473"/>
      <c r="SIV4" s="473"/>
      <c r="SIW4" s="473"/>
      <c r="SIX4" s="473"/>
      <c r="SIY4" s="473"/>
      <c r="SIZ4" s="473"/>
      <c r="SJA4" s="473"/>
      <c r="SJB4" s="473"/>
      <c r="SJC4" s="473"/>
      <c r="SJD4" s="473"/>
      <c r="SJE4" s="473"/>
      <c r="SJF4" s="473"/>
      <c r="SJG4" s="473"/>
      <c r="SJH4" s="473"/>
      <c r="SJI4" s="473"/>
      <c r="SJJ4" s="473"/>
      <c r="SJK4" s="473"/>
      <c r="SJL4" s="473"/>
      <c r="SJM4" s="473"/>
      <c r="SJN4" s="473"/>
      <c r="SJO4" s="473"/>
      <c r="SJP4" s="473"/>
      <c r="SJQ4" s="473"/>
      <c r="SJR4" s="473"/>
      <c r="SJS4" s="473"/>
      <c r="SJT4" s="473"/>
      <c r="SJU4" s="473"/>
      <c r="SJV4" s="473"/>
      <c r="SJW4" s="473"/>
      <c r="SJX4" s="473"/>
      <c r="SJY4" s="473"/>
      <c r="SJZ4" s="473"/>
      <c r="SKA4" s="473"/>
      <c r="SKB4" s="473"/>
      <c r="SKC4" s="473"/>
      <c r="SKD4" s="473"/>
      <c r="SKE4" s="473"/>
      <c r="SKF4" s="473"/>
      <c r="SKG4" s="473"/>
      <c r="SKH4" s="473"/>
      <c r="SKI4" s="473"/>
      <c r="SKJ4" s="473"/>
      <c r="SKK4" s="473"/>
      <c r="SKL4" s="473"/>
      <c r="SKM4" s="473"/>
      <c r="SKN4" s="473"/>
      <c r="SKO4" s="473"/>
      <c r="SKP4" s="473"/>
      <c r="SKQ4" s="473"/>
      <c r="SKR4" s="473"/>
      <c r="SKS4" s="473"/>
      <c r="SKT4" s="473"/>
      <c r="SKU4" s="473"/>
      <c r="SKV4" s="473"/>
      <c r="SKW4" s="473"/>
      <c r="SKX4" s="473"/>
      <c r="SKY4" s="473"/>
      <c r="SKZ4" s="473"/>
      <c r="SLA4" s="473"/>
      <c r="SLB4" s="473"/>
      <c r="SLC4" s="473"/>
      <c r="SLD4" s="473"/>
      <c r="SLE4" s="473"/>
      <c r="SLF4" s="473"/>
      <c r="SLG4" s="473"/>
      <c r="SLH4" s="473"/>
      <c r="SLI4" s="473"/>
      <c r="SLJ4" s="473"/>
      <c r="SLK4" s="473"/>
      <c r="SLL4" s="473"/>
      <c r="SLM4" s="473"/>
      <c r="SLN4" s="473"/>
      <c r="SLO4" s="473"/>
      <c r="SLP4" s="473"/>
      <c r="SLQ4" s="473"/>
      <c r="SLR4" s="473"/>
      <c r="SLS4" s="473"/>
      <c r="SLT4" s="473"/>
      <c r="SLU4" s="473"/>
      <c r="SLV4" s="473"/>
      <c r="SLW4" s="473"/>
      <c r="SLX4" s="473"/>
      <c r="SLY4" s="473"/>
      <c r="SLZ4" s="473"/>
      <c r="SMA4" s="473"/>
      <c r="SMB4" s="473"/>
      <c r="SMC4" s="473"/>
      <c r="SMD4" s="473"/>
      <c r="SME4" s="473"/>
      <c r="SMF4" s="473"/>
      <c r="SMG4" s="473"/>
      <c r="SMH4" s="473"/>
      <c r="SMI4" s="473"/>
      <c r="SMJ4" s="473"/>
      <c r="SMK4" s="473"/>
      <c r="SML4" s="473"/>
      <c r="SMM4" s="473"/>
      <c r="SMN4" s="473"/>
      <c r="SMO4" s="473"/>
      <c r="SMP4" s="473"/>
      <c r="SMQ4" s="473"/>
      <c r="SMR4" s="473"/>
      <c r="SMS4" s="473"/>
      <c r="SMT4" s="473"/>
      <c r="SMU4" s="473"/>
      <c r="SMV4" s="473"/>
      <c r="SMW4" s="473"/>
      <c r="SMX4" s="473"/>
      <c r="SMY4" s="473"/>
      <c r="SMZ4" s="473"/>
      <c r="SNA4" s="473"/>
      <c r="SNB4" s="473"/>
      <c r="SNC4" s="473"/>
      <c r="SND4" s="473"/>
      <c r="SNE4" s="473"/>
      <c r="SNF4" s="473"/>
      <c r="SNG4" s="473"/>
      <c r="SNH4" s="473"/>
      <c r="SNI4" s="473"/>
      <c r="SNJ4" s="473"/>
      <c r="SNK4" s="473"/>
      <c r="SNL4" s="473"/>
      <c r="SNM4" s="473"/>
      <c r="SNN4" s="473"/>
      <c r="SNO4" s="473"/>
      <c r="SNP4" s="473"/>
      <c r="SNQ4" s="473"/>
      <c r="SNR4" s="473"/>
      <c r="SNS4" s="473"/>
      <c r="SNT4" s="473"/>
      <c r="SNU4" s="473"/>
      <c r="SNV4" s="473"/>
      <c r="SNW4" s="473"/>
      <c r="SNX4" s="473"/>
      <c r="SNY4" s="473"/>
      <c r="SNZ4" s="473"/>
      <c r="SOA4" s="473"/>
      <c r="SOB4" s="473"/>
      <c r="SOC4" s="473"/>
      <c r="SOD4" s="473"/>
      <c r="SOE4" s="473"/>
      <c r="SOF4" s="473"/>
      <c r="SOG4" s="473"/>
      <c r="SOH4" s="473"/>
      <c r="SOI4" s="473"/>
      <c r="SOJ4" s="473"/>
      <c r="SOK4" s="473"/>
      <c r="SOL4" s="473"/>
      <c r="SOM4" s="473"/>
      <c r="SON4" s="473"/>
      <c r="SOO4" s="473"/>
      <c r="SOP4" s="473"/>
      <c r="SOQ4" s="473"/>
      <c r="SOR4" s="473"/>
      <c r="SOS4" s="473"/>
      <c r="SOT4" s="473"/>
      <c r="SOU4" s="473"/>
      <c r="SOV4" s="473"/>
      <c r="SOW4" s="473"/>
      <c r="SOX4" s="473"/>
      <c r="SOY4" s="473"/>
      <c r="SOZ4" s="473"/>
      <c r="SPA4" s="473"/>
      <c r="SPB4" s="473"/>
      <c r="SPC4" s="473"/>
      <c r="SPD4" s="473"/>
      <c r="SPE4" s="473"/>
      <c r="SPF4" s="473"/>
      <c r="SPG4" s="473"/>
      <c r="SPH4" s="473"/>
      <c r="SPI4" s="473"/>
      <c r="SPJ4" s="473"/>
      <c r="SPK4" s="473"/>
      <c r="SPL4" s="473"/>
      <c r="SPM4" s="473"/>
      <c r="SPN4" s="473"/>
      <c r="SPO4" s="473"/>
      <c r="SPP4" s="473"/>
      <c r="SPQ4" s="473"/>
      <c r="SPR4" s="473"/>
      <c r="SPS4" s="473"/>
      <c r="SPT4" s="473"/>
      <c r="SPU4" s="473"/>
      <c r="SPV4" s="473"/>
      <c r="SPW4" s="473"/>
      <c r="SPX4" s="473"/>
      <c r="SPY4" s="473"/>
      <c r="SPZ4" s="473"/>
      <c r="SQA4" s="473"/>
      <c r="SQB4" s="473"/>
      <c r="SQC4" s="473"/>
      <c r="SQD4" s="473"/>
      <c r="SQE4" s="473"/>
      <c r="SQF4" s="473"/>
      <c r="SQG4" s="473"/>
      <c r="SQH4" s="473"/>
      <c r="SQI4" s="473"/>
      <c r="SQJ4" s="473"/>
      <c r="SQK4" s="473"/>
      <c r="SQL4" s="473"/>
      <c r="SQM4" s="473"/>
      <c r="SQN4" s="473"/>
      <c r="SQO4" s="473"/>
      <c r="SQP4" s="473"/>
      <c r="SQQ4" s="473"/>
      <c r="SQR4" s="473"/>
      <c r="SQS4" s="473"/>
      <c r="SQT4" s="473"/>
      <c r="SQU4" s="473"/>
      <c r="SQV4" s="473"/>
      <c r="SQW4" s="473"/>
      <c r="SQX4" s="473"/>
      <c r="SQY4" s="473"/>
      <c r="SQZ4" s="473"/>
      <c r="SRA4" s="473"/>
      <c r="SRB4" s="473"/>
      <c r="SRC4" s="473"/>
      <c r="SRD4" s="473"/>
      <c r="SRE4" s="473"/>
      <c r="SRF4" s="473"/>
      <c r="SRG4" s="473"/>
      <c r="SRH4" s="473"/>
      <c r="SRI4" s="473"/>
      <c r="SRJ4" s="473"/>
      <c r="SRK4" s="473"/>
      <c r="SRL4" s="473"/>
      <c r="SRM4" s="473"/>
      <c r="SRN4" s="473"/>
      <c r="SRO4" s="473"/>
      <c r="SRP4" s="473"/>
      <c r="SRQ4" s="473"/>
      <c r="SRR4" s="473"/>
      <c r="SRS4" s="473"/>
      <c r="SRT4" s="473"/>
      <c r="SRU4" s="473"/>
      <c r="SRV4" s="473"/>
      <c r="SRW4" s="473"/>
      <c r="SRX4" s="473"/>
      <c r="SRY4" s="473"/>
      <c r="SRZ4" s="473"/>
      <c r="SSA4" s="473"/>
      <c r="SSB4" s="473"/>
      <c r="SSC4" s="473"/>
      <c r="SSD4" s="473"/>
      <c r="SSE4" s="473"/>
      <c r="SSF4" s="473"/>
      <c r="SSG4" s="473"/>
      <c r="SSH4" s="473"/>
      <c r="SSI4" s="473"/>
      <c r="SSJ4" s="473"/>
      <c r="SSK4" s="473"/>
      <c r="SSL4" s="473"/>
      <c r="SSM4" s="473"/>
      <c r="SSN4" s="473"/>
      <c r="SSO4" s="473"/>
      <c r="SSP4" s="473"/>
      <c r="SSQ4" s="473"/>
      <c r="SSR4" s="473"/>
      <c r="SSS4" s="473"/>
      <c r="SST4" s="473"/>
      <c r="SSU4" s="473"/>
      <c r="SSV4" s="473"/>
      <c r="SSW4" s="473"/>
      <c r="SSX4" s="473"/>
      <c r="SSY4" s="473"/>
      <c r="SSZ4" s="473"/>
      <c r="STA4" s="473"/>
      <c r="STB4" s="473"/>
      <c r="STC4" s="473"/>
      <c r="STD4" s="473"/>
      <c r="STE4" s="473"/>
      <c r="STF4" s="473"/>
      <c r="STG4" s="473"/>
      <c r="STH4" s="473"/>
      <c r="STI4" s="473"/>
      <c r="STJ4" s="473"/>
      <c r="STK4" s="473"/>
      <c r="STL4" s="473"/>
      <c r="STM4" s="473"/>
      <c r="STN4" s="473"/>
      <c r="STO4" s="473"/>
      <c r="STP4" s="473"/>
      <c r="STQ4" s="473"/>
      <c r="STR4" s="473"/>
      <c r="STS4" s="473"/>
      <c r="STT4" s="473"/>
      <c r="STU4" s="473"/>
      <c r="STV4" s="473"/>
      <c r="STW4" s="473"/>
      <c r="STX4" s="473"/>
      <c r="STY4" s="473"/>
      <c r="STZ4" s="473"/>
      <c r="SUA4" s="473"/>
      <c r="SUB4" s="473"/>
      <c r="SUC4" s="473"/>
      <c r="SUD4" s="473"/>
      <c r="SUE4" s="473"/>
      <c r="SUF4" s="473"/>
      <c r="SUG4" s="473"/>
      <c r="SUH4" s="473"/>
      <c r="SUI4" s="473"/>
      <c r="SUJ4" s="473"/>
      <c r="SUK4" s="473"/>
      <c r="SUL4" s="473"/>
      <c r="SUM4" s="473"/>
      <c r="SUN4" s="473"/>
      <c r="SUO4" s="473"/>
      <c r="SUP4" s="473"/>
      <c r="SUQ4" s="473"/>
      <c r="SUR4" s="473"/>
      <c r="SUS4" s="473"/>
      <c r="SUT4" s="473"/>
      <c r="SUU4" s="473"/>
      <c r="SUV4" s="473"/>
      <c r="SUW4" s="473"/>
      <c r="SUX4" s="473"/>
      <c r="SUY4" s="473"/>
      <c r="SUZ4" s="473"/>
      <c r="SVA4" s="473"/>
      <c r="SVB4" s="473"/>
      <c r="SVC4" s="473"/>
      <c r="SVD4" s="473"/>
      <c r="SVE4" s="473"/>
      <c r="SVF4" s="473"/>
      <c r="SVG4" s="473"/>
      <c r="SVH4" s="473"/>
      <c r="SVI4" s="473"/>
      <c r="SVJ4" s="473"/>
      <c r="SVK4" s="473"/>
      <c r="SVL4" s="473"/>
      <c r="SVM4" s="473"/>
      <c r="SVN4" s="473"/>
      <c r="SVO4" s="473"/>
      <c r="SVP4" s="473"/>
      <c r="SVQ4" s="473"/>
      <c r="SVR4" s="473"/>
      <c r="SVS4" s="473"/>
      <c r="SVT4" s="473"/>
      <c r="SVU4" s="473"/>
      <c r="SVV4" s="473"/>
      <c r="SVW4" s="473"/>
      <c r="SVX4" s="473"/>
      <c r="SVY4" s="473"/>
      <c r="SVZ4" s="473"/>
      <c r="SWA4" s="473"/>
      <c r="SWB4" s="473"/>
      <c r="SWC4" s="473"/>
      <c r="SWD4" s="473"/>
      <c r="SWE4" s="473"/>
      <c r="SWF4" s="473"/>
      <c r="SWG4" s="473"/>
      <c r="SWH4" s="473"/>
      <c r="SWI4" s="473"/>
      <c r="SWJ4" s="473"/>
      <c r="SWK4" s="473"/>
      <c r="SWL4" s="473"/>
      <c r="SWM4" s="473"/>
      <c r="SWN4" s="473"/>
      <c r="SWO4" s="473"/>
      <c r="SWP4" s="473"/>
      <c r="SWQ4" s="473"/>
      <c r="SWR4" s="473"/>
      <c r="SWS4" s="473"/>
      <c r="SWT4" s="473"/>
      <c r="SWU4" s="473"/>
      <c r="SWV4" s="473"/>
      <c r="SWW4" s="473"/>
      <c r="SWX4" s="473"/>
      <c r="SWY4" s="473"/>
      <c r="SWZ4" s="473"/>
      <c r="SXA4" s="473"/>
      <c r="SXB4" s="473"/>
      <c r="SXC4" s="473"/>
      <c r="SXD4" s="473"/>
      <c r="SXE4" s="473"/>
      <c r="SXF4" s="473"/>
      <c r="SXG4" s="473"/>
      <c r="SXH4" s="473"/>
      <c r="SXI4" s="473"/>
      <c r="SXJ4" s="473"/>
      <c r="SXK4" s="473"/>
      <c r="SXL4" s="473"/>
      <c r="SXM4" s="473"/>
      <c r="SXN4" s="473"/>
      <c r="SXO4" s="473"/>
      <c r="SXP4" s="473"/>
      <c r="SXQ4" s="473"/>
      <c r="SXR4" s="473"/>
      <c r="SXS4" s="473"/>
      <c r="SXT4" s="473"/>
      <c r="SXU4" s="473"/>
      <c r="SXV4" s="473"/>
      <c r="SXW4" s="473"/>
      <c r="SXX4" s="473"/>
      <c r="SXY4" s="473"/>
      <c r="SXZ4" s="473"/>
      <c r="SYA4" s="473"/>
      <c r="SYB4" s="473"/>
      <c r="SYC4" s="473"/>
      <c r="SYD4" s="473"/>
      <c r="SYE4" s="473"/>
      <c r="SYF4" s="473"/>
      <c r="SYG4" s="473"/>
      <c r="SYH4" s="473"/>
      <c r="SYI4" s="473"/>
      <c r="SYJ4" s="473"/>
      <c r="SYK4" s="473"/>
      <c r="SYL4" s="473"/>
      <c r="SYM4" s="473"/>
      <c r="SYN4" s="473"/>
      <c r="SYO4" s="473"/>
      <c r="SYP4" s="473"/>
      <c r="SYQ4" s="473"/>
      <c r="SYR4" s="473"/>
      <c r="SYS4" s="473"/>
      <c r="SYT4" s="473"/>
      <c r="SYU4" s="473"/>
      <c r="SYV4" s="473"/>
      <c r="SYW4" s="473"/>
      <c r="SYX4" s="473"/>
      <c r="SYY4" s="473"/>
      <c r="SYZ4" s="473"/>
      <c r="SZA4" s="473"/>
      <c r="SZB4" s="473"/>
      <c r="SZC4" s="473"/>
      <c r="SZD4" s="473"/>
      <c r="SZE4" s="473"/>
      <c r="SZF4" s="473"/>
      <c r="SZG4" s="473"/>
      <c r="SZH4" s="473"/>
      <c r="SZI4" s="473"/>
      <c r="SZJ4" s="473"/>
      <c r="SZK4" s="473"/>
      <c r="SZL4" s="473"/>
      <c r="SZM4" s="473"/>
      <c r="SZN4" s="473"/>
      <c r="SZO4" s="473"/>
      <c r="SZP4" s="473"/>
      <c r="SZQ4" s="473"/>
      <c r="SZR4" s="473"/>
      <c r="SZS4" s="473"/>
      <c r="SZT4" s="473"/>
      <c r="SZU4" s="473"/>
      <c r="SZV4" s="473"/>
      <c r="SZW4" s="473"/>
      <c r="SZX4" s="473"/>
      <c r="SZY4" s="473"/>
      <c r="SZZ4" s="473"/>
      <c r="TAA4" s="473"/>
      <c r="TAB4" s="473"/>
      <c r="TAC4" s="473"/>
      <c r="TAD4" s="473"/>
      <c r="TAE4" s="473"/>
      <c r="TAF4" s="473"/>
      <c r="TAG4" s="473"/>
      <c r="TAH4" s="473"/>
      <c r="TAI4" s="473"/>
      <c r="TAJ4" s="473"/>
      <c r="TAK4" s="473"/>
      <c r="TAL4" s="473"/>
      <c r="TAM4" s="473"/>
      <c r="TAN4" s="473"/>
      <c r="TAO4" s="473"/>
      <c r="TAP4" s="473"/>
      <c r="TAQ4" s="473"/>
      <c r="TAR4" s="473"/>
      <c r="TAS4" s="473"/>
      <c r="TAT4" s="473"/>
      <c r="TAU4" s="473"/>
      <c r="TAV4" s="473"/>
      <c r="TAW4" s="473"/>
      <c r="TAX4" s="473"/>
      <c r="TAY4" s="473"/>
      <c r="TAZ4" s="473"/>
      <c r="TBA4" s="473"/>
      <c r="TBB4" s="473"/>
      <c r="TBC4" s="473"/>
      <c r="TBD4" s="473"/>
      <c r="TBE4" s="473"/>
      <c r="TBF4" s="473"/>
      <c r="TBG4" s="473"/>
      <c r="TBH4" s="473"/>
      <c r="TBI4" s="473"/>
      <c r="TBJ4" s="473"/>
      <c r="TBK4" s="473"/>
      <c r="TBL4" s="473"/>
      <c r="TBM4" s="473"/>
      <c r="TBN4" s="473"/>
      <c r="TBO4" s="473"/>
      <c r="TBP4" s="473"/>
      <c r="TBQ4" s="473"/>
      <c r="TBR4" s="473"/>
      <c r="TBS4" s="473"/>
      <c r="TBT4" s="473"/>
      <c r="TBU4" s="473"/>
      <c r="TBV4" s="473"/>
      <c r="TBW4" s="473"/>
      <c r="TBX4" s="473"/>
      <c r="TBY4" s="473"/>
      <c r="TBZ4" s="473"/>
      <c r="TCA4" s="473"/>
      <c r="TCB4" s="473"/>
      <c r="TCC4" s="473"/>
      <c r="TCD4" s="473"/>
      <c r="TCE4" s="473"/>
      <c r="TCF4" s="473"/>
      <c r="TCG4" s="473"/>
      <c r="TCH4" s="473"/>
      <c r="TCI4" s="473"/>
      <c r="TCJ4" s="473"/>
      <c r="TCK4" s="473"/>
      <c r="TCL4" s="473"/>
      <c r="TCM4" s="473"/>
      <c r="TCN4" s="473"/>
      <c r="TCO4" s="473"/>
      <c r="TCP4" s="473"/>
      <c r="TCQ4" s="473"/>
      <c r="TCR4" s="473"/>
      <c r="TCS4" s="473"/>
      <c r="TCT4" s="473"/>
      <c r="TCU4" s="473"/>
      <c r="TCV4" s="473"/>
      <c r="TCW4" s="473"/>
      <c r="TCX4" s="473"/>
      <c r="TCY4" s="473"/>
      <c r="TCZ4" s="473"/>
      <c r="TDA4" s="473"/>
      <c r="TDB4" s="473"/>
      <c r="TDC4" s="473"/>
      <c r="TDD4" s="473"/>
      <c r="TDE4" s="473"/>
      <c r="TDF4" s="473"/>
      <c r="TDG4" s="473"/>
      <c r="TDH4" s="473"/>
      <c r="TDI4" s="473"/>
      <c r="TDJ4" s="473"/>
      <c r="TDK4" s="473"/>
      <c r="TDL4" s="473"/>
      <c r="TDM4" s="473"/>
      <c r="TDN4" s="473"/>
      <c r="TDO4" s="473"/>
      <c r="TDP4" s="473"/>
      <c r="TDQ4" s="473"/>
      <c r="TDR4" s="473"/>
      <c r="TDS4" s="473"/>
      <c r="TDT4" s="473"/>
      <c r="TDU4" s="473"/>
      <c r="TDV4" s="473"/>
      <c r="TDW4" s="473"/>
      <c r="TDX4" s="473"/>
      <c r="TDY4" s="473"/>
      <c r="TDZ4" s="473"/>
      <c r="TEA4" s="473"/>
      <c r="TEB4" s="473"/>
      <c r="TEC4" s="473"/>
      <c r="TED4" s="473"/>
      <c r="TEE4" s="473"/>
      <c r="TEF4" s="473"/>
      <c r="TEG4" s="473"/>
      <c r="TEH4" s="473"/>
      <c r="TEI4" s="473"/>
      <c r="TEJ4" s="473"/>
      <c r="TEK4" s="473"/>
      <c r="TEL4" s="473"/>
      <c r="TEM4" s="473"/>
      <c r="TEN4" s="473"/>
      <c r="TEO4" s="473"/>
      <c r="TEP4" s="473"/>
      <c r="TEQ4" s="473"/>
      <c r="TER4" s="473"/>
      <c r="TES4" s="473"/>
      <c r="TET4" s="473"/>
      <c r="TEU4" s="473"/>
      <c r="TEV4" s="473"/>
      <c r="TEW4" s="473"/>
      <c r="TEX4" s="473"/>
      <c r="TEY4" s="473"/>
      <c r="TEZ4" s="473"/>
      <c r="TFA4" s="473"/>
      <c r="TFB4" s="473"/>
      <c r="TFC4" s="473"/>
      <c r="TFD4" s="473"/>
      <c r="TFE4" s="473"/>
      <c r="TFF4" s="473"/>
      <c r="TFG4" s="473"/>
      <c r="TFH4" s="473"/>
      <c r="TFI4" s="473"/>
      <c r="TFJ4" s="473"/>
      <c r="TFK4" s="473"/>
      <c r="TFL4" s="473"/>
      <c r="TFM4" s="473"/>
      <c r="TFN4" s="473"/>
      <c r="TFO4" s="473"/>
      <c r="TFP4" s="473"/>
      <c r="TFQ4" s="473"/>
      <c r="TFR4" s="473"/>
      <c r="TFS4" s="473"/>
      <c r="TFT4" s="473"/>
      <c r="TFU4" s="473"/>
      <c r="TFV4" s="473"/>
      <c r="TFW4" s="473"/>
      <c r="TFX4" s="473"/>
      <c r="TFY4" s="473"/>
      <c r="TFZ4" s="473"/>
      <c r="TGA4" s="473"/>
      <c r="TGB4" s="473"/>
      <c r="TGC4" s="473"/>
      <c r="TGD4" s="473"/>
      <c r="TGE4" s="473"/>
      <c r="TGF4" s="473"/>
      <c r="TGG4" s="473"/>
      <c r="TGH4" s="473"/>
      <c r="TGI4" s="473"/>
      <c r="TGJ4" s="473"/>
      <c r="TGK4" s="473"/>
      <c r="TGL4" s="473"/>
      <c r="TGM4" s="473"/>
      <c r="TGN4" s="473"/>
      <c r="TGO4" s="473"/>
      <c r="TGP4" s="473"/>
      <c r="TGQ4" s="473"/>
      <c r="TGR4" s="473"/>
      <c r="TGS4" s="473"/>
      <c r="TGT4" s="473"/>
      <c r="TGU4" s="473"/>
      <c r="TGV4" s="473"/>
      <c r="TGW4" s="473"/>
      <c r="TGX4" s="473"/>
      <c r="TGY4" s="473"/>
      <c r="TGZ4" s="473"/>
      <c r="THA4" s="473"/>
      <c r="THB4" s="473"/>
      <c r="THC4" s="473"/>
      <c r="THD4" s="473"/>
      <c r="THE4" s="473"/>
      <c r="THF4" s="473"/>
      <c r="THG4" s="473"/>
      <c r="THH4" s="473"/>
      <c r="THI4" s="473"/>
      <c r="THJ4" s="473"/>
      <c r="THK4" s="473"/>
      <c r="THL4" s="473"/>
      <c r="THM4" s="473"/>
      <c r="THN4" s="473"/>
      <c r="THO4" s="473"/>
      <c r="THP4" s="473"/>
      <c r="THQ4" s="473"/>
      <c r="THR4" s="473"/>
      <c r="THS4" s="473"/>
      <c r="THT4" s="473"/>
      <c r="THU4" s="473"/>
      <c r="THV4" s="473"/>
      <c r="THW4" s="473"/>
      <c r="THX4" s="473"/>
      <c r="THY4" s="473"/>
      <c r="THZ4" s="473"/>
      <c r="TIA4" s="473"/>
      <c r="TIB4" s="473"/>
      <c r="TIC4" s="473"/>
      <c r="TID4" s="473"/>
      <c r="TIE4" s="473"/>
      <c r="TIF4" s="473"/>
      <c r="TIG4" s="473"/>
      <c r="TIH4" s="473"/>
      <c r="TII4" s="473"/>
      <c r="TIJ4" s="473"/>
      <c r="TIK4" s="473"/>
      <c r="TIL4" s="473"/>
      <c r="TIM4" s="473"/>
      <c r="TIN4" s="473"/>
      <c r="TIO4" s="473"/>
      <c r="TIP4" s="473"/>
      <c r="TIQ4" s="473"/>
      <c r="TIR4" s="473"/>
      <c r="TIS4" s="473"/>
      <c r="TIT4" s="473"/>
      <c r="TIU4" s="473"/>
      <c r="TIV4" s="473"/>
      <c r="TIW4" s="473"/>
      <c r="TIX4" s="473"/>
      <c r="TIY4" s="473"/>
      <c r="TIZ4" s="473"/>
      <c r="TJA4" s="473"/>
      <c r="TJB4" s="473"/>
      <c r="TJC4" s="473"/>
      <c r="TJD4" s="473"/>
      <c r="TJE4" s="473"/>
      <c r="TJF4" s="473"/>
      <c r="TJG4" s="473"/>
      <c r="TJH4" s="473"/>
      <c r="TJI4" s="473"/>
      <c r="TJJ4" s="473"/>
      <c r="TJK4" s="473"/>
      <c r="TJL4" s="473"/>
      <c r="TJM4" s="473"/>
      <c r="TJN4" s="473"/>
      <c r="TJO4" s="473"/>
      <c r="TJP4" s="473"/>
      <c r="TJQ4" s="473"/>
      <c r="TJR4" s="473"/>
      <c r="TJS4" s="473"/>
      <c r="TJT4" s="473"/>
      <c r="TJU4" s="473"/>
      <c r="TJV4" s="473"/>
      <c r="TJW4" s="473"/>
      <c r="TJX4" s="473"/>
      <c r="TJY4" s="473"/>
      <c r="TJZ4" s="473"/>
      <c r="TKA4" s="473"/>
      <c r="TKB4" s="473"/>
      <c r="TKC4" s="473"/>
      <c r="TKD4" s="473"/>
      <c r="TKE4" s="473"/>
      <c r="TKF4" s="473"/>
      <c r="TKG4" s="473"/>
      <c r="TKH4" s="473"/>
      <c r="TKI4" s="473"/>
      <c r="TKJ4" s="473"/>
      <c r="TKK4" s="473"/>
      <c r="TKL4" s="473"/>
      <c r="TKM4" s="473"/>
      <c r="TKN4" s="473"/>
      <c r="TKO4" s="473"/>
      <c r="TKP4" s="473"/>
      <c r="TKQ4" s="473"/>
      <c r="TKR4" s="473"/>
      <c r="TKS4" s="473"/>
      <c r="TKT4" s="473"/>
      <c r="TKU4" s="473"/>
      <c r="TKV4" s="473"/>
      <c r="TKW4" s="473"/>
      <c r="TKX4" s="473"/>
      <c r="TKY4" s="473"/>
      <c r="TKZ4" s="473"/>
      <c r="TLA4" s="473"/>
      <c r="TLB4" s="473"/>
      <c r="TLC4" s="473"/>
      <c r="TLD4" s="473"/>
      <c r="TLE4" s="473"/>
      <c r="TLF4" s="473"/>
      <c r="TLG4" s="473"/>
      <c r="TLH4" s="473"/>
      <c r="TLI4" s="473"/>
      <c r="TLJ4" s="473"/>
      <c r="TLK4" s="473"/>
      <c r="TLL4" s="473"/>
      <c r="TLM4" s="473"/>
      <c r="TLN4" s="473"/>
      <c r="TLO4" s="473"/>
      <c r="TLP4" s="473"/>
      <c r="TLQ4" s="473"/>
      <c r="TLR4" s="473"/>
      <c r="TLS4" s="473"/>
      <c r="TLT4" s="473"/>
      <c r="TLU4" s="473"/>
      <c r="TLV4" s="473"/>
      <c r="TLW4" s="473"/>
      <c r="TLX4" s="473"/>
      <c r="TLY4" s="473"/>
      <c r="TLZ4" s="473"/>
      <c r="TMA4" s="473"/>
      <c r="TMB4" s="473"/>
      <c r="TMC4" s="473"/>
      <c r="TMD4" s="473"/>
      <c r="TME4" s="473"/>
      <c r="TMF4" s="473"/>
      <c r="TMG4" s="473"/>
      <c r="TMH4" s="473"/>
      <c r="TMI4" s="473"/>
      <c r="TMJ4" s="473"/>
      <c r="TMK4" s="473"/>
      <c r="TML4" s="473"/>
      <c r="TMM4" s="473"/>
      <c r="TMN4" s="473"/>
      <c r="TMO4" s="473"/>
      <c r="TMP4" s="473"/>
      <c r="TMQ4" s="473"/>
      <c r="TMR4" s="473"/>
      <c r="TMS4" s="473"/>
      <c r="TMT4" s="473"/>
      <c r="TMU4" s="473"/>
      <c r="TMV4" s="473"/>
      <c r="TMW4" s="473"/>
      <c r="TMX4" s="473"/>
      <c r="TMY4" s="473"/>
      <c r="TMZ4" s="473"/>
      <c r="TNA4" s="473"/>
      <c r="TNB4" s="473"/>
      <c r="TNC4" s="473"/>
      <c r="TND4" s="473"/>
      <c r="TNE4" s="473"/>
      <c r="TNF4" s="473"/>
      <c r="TNG4" s="473"/>
      <c r="TNH4" s="473"/>
      <c r="TNI4" s="473"/>
      <c r="TNJ4" s="473"/>
      <c r="TNK4" s="473"/>
      <c r="TNL4" s="473"/>
      <c r="TNM4" s="473"/>
      <c r="TNN4" s="473"/>
      <c r="TNO4" s="473"/>
      <c r="TNP4" s="473"/>
      <c r="TNQ4" s="473"/>
      <c r="TNR4" s="473"/>
      <c r="TNS4" s="473"/>
      <c r="TNT4" s="473"/>
      <c r="TNU4" s="473"/>
      <c r="TNV4" s="473"/>
      <c r="TNW4" s="473"/>
      <c r="TNX4" s="473"/>
      <c r="TNY4" s="473"/>
      <c r="TNZ4" s="473"/>
      <c r="TOA4" s="473"/>
      <c r="TOB4" s="473"/>
      <c r="TOC4" s="473"/>
      <c r="TOD4" s="473"/>
      <c r="TOE4" s="473"/>
      <c r="TOF4" s="473"/>
      <c r="TOG4" s="473"/>
      <c r="TOH4" s="473"/>
      <c r="TOI4" s="473"/>
      <c r="TOJ4" s="473"/>
      <c r="TOK4" s="473"/>
      <c r="TOL4" s="473"/>
      <c r="TOM4" s="473"/>
      <c r="TON4" s="473"/>
      <c r="TOO4" s="473"/>
      <c r="TOP4" s="473"/>
      <c r="TOQ4" s="473"/>
      <c r="TOR4" s="473"/>
      <c r="TOS4" s="473"/>
      <c r="TOT4" s="473"/>
      <c r="TOU4" s="473"/>
      <c r="TOV4" s="473"/>
      <c r="TOW4" s="473"/>
      <c r="TOX4" s="473"/>
      <c r="TOY4" s="473"/>
      <c r="TOZ4" s="473"/>
      <c r="TPA4" s="473"/>
      <c r="TPB4" s="473"/>
      <c r="TPC4" s="473"/>
      <c r="TPD4" s="473"/>
      <c r="TPE4" s="473"/>
      <c r="TPF4" s="473"/>
      <c r="TPG4" s="473"/>
      <c r="TPH4" s="473"/>
      <c r="TPI4" s="473"/>
      <c r="TPJ4" s="473"/>
      <c r="TPK4" s="473"/>
      <c r="TPL4" s="473"/>
      <c r="TPM4" s="473"/>
      <c r="TPN4" s="473"/>
      <c r="TPO4" s="473"/>
      <c r="TPP4" s="473"/>
      <c r="TPQ4" s="473"/>
      <c r="TPR4" s="473"/>
      <c r="TPS4" s="473"/>
      <c r="TPT4" s="473"/>
      <c r="TPU4" s="473"/>
      <c r="TPV4" s="473"/>
      <c r="TPW4" s="473"/>
      <c r="TPX4" s="473"/>
      <c r="TPY4" s="473"/>
      <c r="TPZ4" s="473"/>
      <c r="TQA4" s="473"/>
      <c r="TQB4" s="473"/>
      <c r="TQC4" s="473"/>
      <c r="TQD4" s="473"/>
      <c r="TQE4" s="473"/>
      <c r="TQF4" s="473"/>
      <c r="TQG4" s="473"/>
      <c r="TQH4" s="473"/>
      <c r="TQI4" s="473"/>
      <c r="TQJ4" s="473"/>
      <c r="TQK4" s="473"/>
      <c r="TQL4" s="473"/>
      <c r="TQM4" s="473"/>
      <c r="TQN4" s="473"/>
      <c r="TQO4" s="473"/>
      <c r="TQP4" s="473"/>
      <c r="TQQ4" s="473"/>
      <c r="TQR4" s="473"/>
      <c r="TQS4" s="473"/>
      <c r="TQT4" s="473"/>
      <c r="TQU4" s="473"/>
      <c r="TQV4" s="473"/>
      <c r="TQW4" s="473"/>
      <c r="TQX4" s="473"/>
      <c r="TQY4" s="473"/>
      <c r="TQZ4" s="473"/>
      <c r="TRA4" s="473"/>
      <c r="TRB4" s="473"/>
      <c r="TRC4" s="473"/>
      <c r="TRD4" s="473"/>
      <c r="TRE4" s="473"/>
      <c r="TRF4" s="473"/>
      <c r="TRG4" s="473"/>
      <c r="TRH4" s="473"/>
      <c r="TRI4" s="473"/>
      <c r="TRJ4" s="473"/>
      <c r="TRK4" s="473"/>
      <c r="TRL4" s="473"/>
      <c r="TRM4" s="473"/>
      <c r="TRN4" s="473"/>
      <c r="TRO4" s="473"/>
      <c r="TRP4" s="473"/>
      <c r="TRQ4" s="473"/>
      <c r="TRR4" s="473"/>
      <c r="TRS4" s="473"/>
      <c r="TRT4" s="473"/>
      <c r="TRU4" s="473"/>
      <c r="TRV4" s="473"/>
      <c r="TRW4" s="473"/>
      <c r="TRX4" s="473"/>
      <c r="TRY4" s="473"/>
      <c r="TRZ4" s="473"/>
      <c r="TSA4" s="473"/>
      <c r="TSB4" s="473"/>
      <c r="TSC4" s="473"/>
      <c r="TSD4" s="473"/>
      <c r="TSE4" s="473"/>
      <c r="TSF4" s="473"/>
      <c r="TSG4" s="473"/>
      <c r="TSH4" s="473"/>
      <c r="TSI4" s="473"/>
      <c r="TSJ4" s="473"/>
      <c r="TSK4" s="473"/>
      <c r="TSL4" s="473"/>
      <c r="TSM4" s="473"/>
      <c r="TSN4" s="473"/>
      <c r="TSO4" s="473"/>
      <c r="TSP4" s="473"/>
      <c r="TSQ4" s="473"/>
      <c r="TSR4" s="473"/>
      <c r="TSS4" s="473"/>
      <c r="TST4" s="473"/>
      <c r="TSU4" s="473"/>
      <c r="TSV4" s="473"/>
      <c r="TSW4" s="473"/>
      <c r="TSX4" s="473"/>
      <c r="TSY4" s="473"/>
      <c r="TSZ4" s="473"/>
      <c r="TTA4" s="473"/>
      <c r="TTB4" s="473"/>
      <c r="TTC4" s="473"/>
      <c r="TTD4" s="473"/>
      <c r="TTE4" s="473"/>
      <c r="TTF4" s="473"/>
      <c r="TTG4" s="473"/>
      <c r="TTH4" s="473"/>
      <c r="TTI4" s="473"/>
      <c r="TTJ4" s="473"/>
      <c r="TTK4" s="473"/>
      <c r="TTL4" s="473"/>
      <c r="TTM4" s="473"/>
      <c r="TTN4" s="473"/>
      <c r="TTO4" s="473"/>
      <c r="TTP4" s="473"/>
      <c r="TTQ4" s="473"/>
      <c r="TTR4" s="473"/>
      <c r="TTS4" s="473"/>
      <c r="TTT4" s="473"/>
      <c r="TTU4" s="473"/>
      <c r="TTV4" s="473"/>
      <c r="TTW4" s="473"/>
      <c r="TTX4" s="473"/>
      <c r="TTY4" s="473"/>
      <c r="TTZ4" s="473"/>
      <c r="TUA4" s="473"/>
      <c r="TUB4" s="473"/>
      <c r="TUC4" s="473"/>
      <c r="TUD4" s="473"/>
      <c r="TUE4" s="473"/>
      <c r="TUF4" s="473"/>
      <c r="TUG4" s="473"/>
      <c r="TUH4" s="473"/>
      <c r="TUI4" s="473"/>
      <c r="TUJ4" s="473"/>
      <c r="TUK4" s="473"/>
      <c r="TUL4" s="473"/>
      <c r="TUM4" s="473"/>
      <c r="TUN4" s="473"/>
      <c r="TUO4" s="473"/>
      <c r="TUP4" s="473"/>
      <c r="TUQ4" s="473"/>
      <c r="TUR4" s="473"/>
      <c r="TUS4" s="473"/>
      <c r="TUT4" s="473"/>
      <c r="TUU4" s="473"/>
      <c r="TUV4" s="473"/>
      <c r="TUW4" s="473"/>
      <c r="TUX4" s="473"/>
      <c r="TUY4" s="473"/>
      <c r="TUZ4" s="473"/>
      <c r="TVA4" s="473"/>
      <c r="TVB4" s="473"/>
      <c r="TVC4" s="473"/>
      <c r="TVD4" s="473"/>
      <c r="TVE4" s="473"/>
      <c r="TVF4" s="473"/>
      <c r="TVG4" s="473"/>
      <c r="TVH4" s="473"/>
      <c r="TVI4" s="473"/>
      <c r="TVJ4" s="473"/>
      <c r="TVK4" s="473"/>
      <c r="TVL4" s="473"/>
      <c r="TVM4" s="473"/>
      <c r="TVN4" s="473"/>
      <c r="TVO4" s="473"/>
      <c r="TVP4" s="473"/>
      <c r="TVQ4" s="473"/>
      <c r="TVR4" s="473"/>
      <c r="TVS4" s="473"/>
      <c r="TVT4" s="473"/>
      <c r="TVU4" s="473"/>
      <c r="TVV4" s="473"/>
      <c r="TVW4" s="473"/>
      <c r="TVX4" s="473"/>
      <c r="TVY4" s="473"/>
      <c r="TVZ4" s="473"/>
      <c r="TWA4" s="473"/>
      <c r="TWB4" s="473"/>
      <c r="TWC4" s="473"/>
      <c r="TWD4" s="473"/>
      <c r="TWE4" s="473"/>
      <c r="TWF4" s="473"/>
      <c r="TWG4" s="473"/>
      <c r="TWH4" s="473"/>
      <c r="TWI4" s="473"/>
      <c r="TWJ4" s="473"/>
      <c r="TWK4" s="473"/>
      <c r="TWL4" s="473"/>
      <c r="TWM4" s="473"/>
      <c r="TWN4" s="473"/>
      <c r="TWO4" s="473"/>
      <c r="TWP4" s="473"/>
      <c r="TWQ4" s="473"/>
      <c r="TWR4" s="473"/>
      <c r="TWS4" s="473"/>
      <c r="TWT4" s="473"/>
      <c r="TWU4" s="473"/>
      <c r="TWV4" s="473"/>
      <c r="TWW4" s="473"/>
      <c r="TWX4" s="473"/>
      <c r="TWY4" s="473"/>
      <c r="TWZ4" s="473"/>
      <c r="TXA4" s="473"/>
      <c r="TXB4" s="473"/>
      <c r="TXC4" s="473"/>
      <c r="TXD4" s="473"/>
      <c r="TXE4" s="473"/>
      <c r="TXF4" s="473"/>
      <c r="TXG4" s="473"/>
      <c r="TXH4" s="473"/>
      <c r="TXI4" s="473"/>
      <c r="TXJ4" s="473"/>
      <c r="TXK4" s="473"/>
      <c r="TXL4" s="473"/>
      <c r="TXM4" s="473"/>
      <c r="TXN4" s="473"/>
      <c r="TXO4" s="473"/>
      <c r="TXP4" s="473"/>
      <c r="TXQ4" s="473"/>
      <c r="TXR4" s="473"/>
      <c r="TXS4" s="473"/>
      <c r="TXT4" s="473"/>
      <c r="TXU4" s="473"/>
      <c r="TXV4" s="473"/>
      <c r="TXW4" s="473"/>
      <c r="TXX4" s="473"/>
      <c r="TXY4" s="473"/>
      <c r="TXZ4" s="473"/>
      <c r="TYA4" s="473"/>
      <c r="TYB4" s="473"/>
      <c r="TYC4" s="473"/>
      <c r="TYD4" s="473"/>
      <c r="TYE4" s="473"/>
      <c r="TYF4" s="473"/>
      <c r="TYG4" s="473"/>
      <c r="TYH4" s="473"/>
      <c r="TYI4" s="473"/>
      <c r="TYJ4" s="473"/>
      <c r="TYK4" s="473"/>
      <c r="TYL4" s="473"/>
      <c r="TYM4" s="473"/>
      <c r="TYN4" s="473"/>
      <c r="TYO4" s="473"/>
      <c r="TYP4" s="473"/>
      <c r="TYQ4" s="473"/>
      <c r="TYR4" s="473"/>
      <c r="TYS4" s="473"/>
      <c r="TYT4" s="473"/>
      <c r="TYU4" s="473"/>
      <c r="TYV4" s="473"/>
      <c r="TYW4" s="473"/>
      <c r="TYX4" s="473"/>
      <c r="TYY4" s="473"/>
      <c r="TYZ4" s="473"/>
      <c r="TZA4" s="473"/>
      <c r="TZB4" s="473"/>
      <c r="TZC4" s="473"/>
      <c r="TZD4" s="473"/>
      <c r="TZE4" s="473"/>
      <c r="TZF4" s="473"/>
      <c r="TZG4" s="473"/>
      <c r="TZH4" s="473"/>
      <c r="TZI4" s="473"/>
      <c r="TZJ4" s="473"/>
      <c r="TZK4" s="473"/>
      <c r="TZL4" s="473"/>
      <c r="TZM4" s="473"/>
      <c r="TZN4" s="473"/>
      <c r="TZO4" s="473"/>
      <c r="TZP4" s="473"/>
      <c r="TZQ4" s="473"/>
      <c r="TZR4" s="473"/>
      <c r="TZS4" s="473"/>
      <c r="TZT4" s="473"/>
      <c r="TZU4" s="473"/>
      <c r="TZV4" s="473"/>
      <c r="TZW4" s="473"/>
      <c r="TZX4" s="473"/>
      <c r="TZY4" s="473"/>
      <c r="TZZ4" s="473"/>
      <c r="UAA4" s="473"/>
      <c r="UAB4" s="473"/>
      <c r="UAC4" s="473"/>
      <c r="UAD4" s="473"/>
      <c r="UAE4" s="473"/>
      <c r="UAF4" s="473"/>
      <c r="UAG4" s="473"/>
      <c r="UAH4" s="473"/>
      <c r="UAI4" s="473"/>
      <c r="UAJ4" s="473"/>
      <c r="UAK4" s="473"/>
      <c r="UAL4" s="473"/>
      <c r="UAM4" s="473"/>
      <c r="UAN4" s="473"/>
      <c r="UAO4" s="473"/>
      <c r="UAP4" s="473"/>
      <c r="UAQ4" s="473"/>
      <c r="UAR4" s="473"/>
      <c r="UAS4" s="473"/>
      <c r="UAT4" s="473"/>
      <c r="UAU4" s="473"/>
      <c r="UAV4" s="473"/>
      <c r="UAW4" s="473"/>
      <c r="UAX4" s="473"/>
      <c r="UAY4" s="473"/>
      <c r="UAZ4" s="473"/>
      <c r="UBA4" s="473"/>
      <c r="UBB4" s="473"/>
      <c r="UBC4" s="473"/>
      <c r="UBD4" s="473"/>
      <c r="UBE4" s="473"/>
      <c r="UBF4" s="473"/>
      <c r="UBG4" s="473"/>
      <c r="UBH4" s="473"/>
      <c r="UBI4" s="473"/>
      <c r="UBJ4" s="473"/>
      <c r="UBK4" s="473"/>
      <c r="UBL4" s="473"/>
      <c r="UBM4" s="473"/>
      <c r="UBN4" s="473"/>
      <c r="UBO4" s="473"/>
      <c r="UBP4" s="473"/>
      <c r="UBQ4" s="473"/>
      <c r="UBR4" s="473"/>
      <c r="UBS4" s="473"/>
      <c r="UBT4" s="473"/>
      <c r="UBU4" s="473"/>
      <c r="UBV4" s="473"/>
      <c r="UBW4" s="473"/>
      <c r="UBX4" s="473"/>
      <c r="UBY4" s="473"/>
      <c r="UBZ4" s="473"/>
      <c r="UCA4" s="473"/>
      <c r="UCB4" s="473"/>
      <c r="UCC4" s="473"/>
      <c r="UCD4" s="473"/>
      <c r="UCE4" s="473"/>
      <c r="UCF4" s="473"/>
      <c r="UCG4" s="473"/>
      <c r="UCH4" s="473"/>
      <c r="UCI4" s="473"/>
      <c r="UCJ4" s="473"/>
      <c r="UCK4" s="473"/>
      <c r="UCL4" s="473"/>
      <c r="UCM4" s="473"/>
      <c r="UCN4" s="473"/>
      <c r="UCO4" s="473"/>
      <c r="UCP4" s="473"/>
      <c r="UCQ4" s="473"/>
      <c r="UCR4" s="473"/>
      <c r="UCS4" s="473"/>
      <c r="UCT4" s="473"/>
      <c r="UCU4" s="473"/>
      <c r="UCV4" s="473"/>
      <c r="UCW4" s="473"/>
      <c r="UCX4" s="473"/>
      <c r="UCY4" s="473"/>
      <c r="UCZ4" s="473"/>
      <c r="UDA4" s="473"/>
      <c r="UDB4" s="473"/>
      <c r="UDC4" s="473"/>
      <c r="UDD4" s="473"/>
      <c r="UDE4" s="473"/>
      <c r="UDF4" s="473"/>
      <c r="UDG4" s="473"/>
      <c r="UDH4" s="473"/>
      <c r="UDI4" s="473"/>
      <c r="UDJ4" s="473"/>
      <c r="UDK4" s="473"/>
      <c r="UDL4" s="473"/>
      <c r="UDM4" s="473"/>
      <c r="UDN4" s="473"/>
      <c r="UDO4" s="473"/>
      <c r="UDP4" s="473"/>
      <c r="UDQ4" s="473"/>
      <c r="UDR4" s="473"/>
      <c r="UDS4" s="473"/>
      <c r="UDT4" s="473"/>
      <c r="UDU4" s="473"/>
      <c r="UDV4" s="473"/>
      <c r="UDW4" s="473"/>
      <c r="UDX4" s="473"/>
      <c r="UDY4" s="473"/>
      <c r="UDZ4" s="473"/>
      <c r="UEA4" s="473"/>
      <c r="UEB4" s="473"/>
      <c r="UEC4" s="473"/>
      <c r="UED4" s="473"/>
      <c r="UEE4" s="473"/>
      <c r="UEF4" s="473"/>
      <c r="UEG4" s="473"/>
      <c r="UEH4" s="473"/>
      <c r="UEI4" s="473"/>
      <c r="UEJ4" s="473"/>
      <c r="UEK4" s="473"/>
      <c r="UEL4" s="473"/>
      <c r="UEM4" s="473"/>
      <c r="UEN4" s="473"/>
      <c r="UEO4" s="473"/>
      <c r="UEP4" s="473"/>
      <c r="UEQ4" s="473"/>
      <c r="UER4" s="473"/>
      <c r="UES4" s="473"/>
      <c r="UET4" s="473"/>
      <c r="UEU4" s="473"/>
      <c r="UEV4" s="473"/>
      <c r="UEW4" s="473"/>
      <c r="UEX4" s="473"/>
      <c r="UEY4" s="473"/>
      <c r="UEZ4" s="473"/>
      <c r="UFA4" s="473"/>
      <c r="UFB4" s="473"/>
      <c r="UFC4" s="473"/>
      <c r="UFD4" s="473"/>
      <c r="UFE4" s="473"/>
      <c r="UFF4" s="473"/>
      <c r="UFG4" s="473"/>
      <c r="UFH4" s="473"/>
      <c r="UFI4" s="473"/>
      <c r="UFJ4" s="473"/>
      <c r="UFK4" s="473"/>
      <c r="UFL4" s="473"/>
      <c r="UFM4" s="473"/>
      <c r="UFN4" s="473"/>
      <c r="UFO4" s="473"/>
      <c r="UFP4" s="473"/>
      <c r="UFQ4" s="473"/>
      <c r="UFR4" s="473"/>
      <c r="UFS4" s="473"/>
      <c r="UFT4" s="473"/>
      <c r="UFU4" s="473"/>
      <c r="UFV4" s="473"/>
      <c r="UFW4" s="473"/>
      <c r="UFX4" s="473"/>
      <c r="UFY4" s="473"/>
      <c r="UFZ4" s="473"/>
      <c r="UGA4" s="473"/>
      <c r="UGB4" s="473"/>
      <c r="UGC4" s="473"/>
      <c r="UGD4" s="473"/>
      <c r="UGE4" s="473"/>
      <c r="UGF4" s="473"/>
      <c r="UGG4" s="473"/>
      <c r="UGH4" s="473"/>
      <c r="UGI4" s="473"/>
      <c r="UGJ4" s="473"/>
      <c r="UGK4" s="473"/>
      <c r="UGL4" s="473"/>
      <c r="UGM4" s="473"/>
      <c r="UGN4" s="473"/>
      <c r="UGO4" s="473"/>
      <c r="UGP4" s="473"/>
      <c r="UGQ4" s="473"/>
      <c r="UGR4" s="473"/>
      <c r="UGS4" s="473"/>
      <c r="UGT4" s="473"/>
      <c r="UGU4" s="473"/>
      <c r="UGV4" s="473"/>
      <c r="UGW4" s="473"/>
      <c r="UGX4" s="473"/>
      <c r="UGY4" s="473"/>
      <c r="UGZ4" s="473"/>
      <c r="UHA4" s="473"/>
      <c r="UHB4" s="473"/>
      <c r="UHC4" s="473"/>
      <c r="UHD4" s="473"/>
      <c r="UHE4" s="473"/>
      <c r="UHF4" s="473"/>
      <c r="UHG4" s="473"/>
      <c r="UHH4" s="473"/>
      <c r="UHI4" s="473"/>
      <c r="UHJ4" s="473"/>
      <c r="UHK4" s="473"/>
      <c r="UHL4" s="473"/>
      <c r="UHM4" s="473"/>
      <c r="UHN4" s="473"/>
      <c r="UHO4" s="473"/>
      <c r="UHP4" s="473"/>
      <c r="UHQ4" s="473"/>
      <c r="UHR4" s="473"/>
      <c r="UHS4" s="473"/>
      <c r="UHT4" s="473"/>
      <c r="UHU4" s="473"/>
      <c r="UHV4" s="473"/>
      <c r="UHW4" s="473"/>
      <c r="UHX4" s="473"/>
      <c r="UHY4" s="473"/>
      <c r="UHZ4" s="473"/>
      <c r="UIA4" s="473"/>
      <c r="UIB4" s="473"/>
      <c r="UIC4" s="473"/>
      <c r="UID4" s="473"/>
      <c r="UIE4" s="473"/>
      <c r="UIF4" s="473"/>
      <c r="UIG4" s="473"/>
      <c r="UIH4" s="473"/>
      <c r="UII4" s="473"/>
      <c r="UIJ4" s="473"/>
      <c r="UIK4" s="473"/>
      <c r="UIL4" s="473"/>
      <c r="UIM4" s="473"/>
      <c r="UIN4" s="473"/>
      <c r="UIO4" s="473"/>
      <c r="UIP4" s="473"/>
      <c r="UIQ4" s="473"/>
      <c r="UIR4" s="473"/>
      <c r="UIS4" s="473"/>
      <c r="UIT4" s="473"/>
      <c r="UIU4" s="473"/>
      <c r="UIV4" s="473"/>
      <c r="UIW4" s="473"/>
      <c r="UIX4" s="473"/>
      <c r="UIY4" s="473"/>
      <c r="UIZ4" s="473"/>
      <c r="UJA4" s="473"/>
      <c r="UJB4" s="473"/>
      <c r="UJC4" s="473"/>
      <c r="UJD4" s="473"/>
      <c r="UJE4" s="473"/>
      <c r="UJF4" s="473"/>
      <c r="UJG4" s="473"/>
      <c r="UJH4" s="473"/>
      <c r="UJI4" s="473"/>
      <c r="UJJ4" s="473"/>
      <c r="UJK4" s="473"/>
      <c r="UJL4" s="473"/>
      <c r="UJM4" s="473"/>
      <c r="UJN4" s="473"/>
      <c r="UJO4" s="473"/>
      <c r="UJP4" s="473"/>
      <c r="UJQ4" s="473"/>
      <c r="UJR4" s="473"/>
      <c r="UJS4" s="473"/>
      <c r="UJT4" s="473"/>
      <c r="UJU4" s="473"/>
      <c r="UJV4" s="473"/>
      <c r="UJW4" s="473"/>
      <c r="UJX4" s="473"/>
      <c r="UJY4" s="473"/>
      <c r="UJZ4" s="473"/>
      <c r="UKA4" s="473"/>
      <c r="UKB4" s="473"/>
      <c r="UKC4" s="473"/>
      <c r="UKD4" s="473"/>
      <c r="UKE4" s="473"/>
      <c r="UKF4" s="473"/>
      <c r="UKG4" s="473"/>
      <c r="UKH4" s="473"/>
      <c r="UKI4" s="473"/>
      <c r="UKJ4" s="473"/>
      <c r="UKK4" s="473"/>
      <c r="UKL4" s="473"/>
      <c r="UKM4" s="473"/>
      <c r="UKN4" s="473"/>
      <c r="UKO4" s="473"/>
      <c r="UKP4" s="473"/>
      <c r="UKQ4" s="473"/>
      <c r="UKR4" s="473"/>
      <c r="UKS4" s="473"/>
      <c r="UKT4" s="473"/>
      <c r="UKU4" s="473"/>
      <c r="UKV4" s="473"/>
      <c r="UKW4" s="473"/>
      <c r="UKX4" s="473"/>
      <c r="UKY4" s="473"/>
      <c r="UKZ4" s="473"/>
      <c r="ULA4" s="473"/>
      <c r="ULB4" s="473"/>
      <c r="ULC4" s="473"/>
      <c r="ULD4" s="473"/>
      <c r="ULE4" s="473"/>
      <c r="ULF4" s="473"/>
      <c r="ULG4" s="473"/>
      <c r="ULH4" s="473"/>
      <c r="ULI4" s="473"/>
      <c r="ULJ4" s="473"/>
      <c r="ULK4" s="473"/>
      <c r="ULL4" s="473"/>
      <c r="ULM4" s="473"/>
      <c r="ULN4" s="473"/>
      <c r="ULO4" s="473"/>
      <c r="ULP4" s="473"/>
      <c r="ULQ4" s="473"/>
      <c r="ULR4" s="473"/>
      <c r="ULS4" s="473"/>
      <c r="ULT4" s="473"/>
      <c r="ULU4" s="473"/>
      <c r="ULV4" s="473"/>
      <c r="ULW4" s="473"/>
      <c r="ULX4" s="473"/>
      <c r="ULY4" s="473"/>
      <c r="ULZ4" s="473"/>
      <c r="UMA4" s="473"/>
      <c r="UMB4" s="473"/>
      <c r="UMC4" s="473"/>
      <c r="UMD4" s="473"/>
      <c r="UME4" s="473"/>
      <c r="UMF4" s="473"/>
      <c r="UMG4" s="473"/>
      <c r="UMH4" s="473"/>
      <c r="UMI4" s="473"/>
      <c r="UMJ4" s="473"/>
      <c r="UMK4" s="473"/>
      <c r="UML4" s="473"/>
      <c r="UMM4" s="473"/>
      <c r="UMN4" s="473"/>
      <c r="UMO4" s="473"/>
      <c r="UMP4" s="473"/>
      <c r="UMQ4" s="473"/>
      <c r="UMR4" s="473"/>
      <c r="UMS4" s="473"/>
      <c r="UMT4" s="473"/>
      <c r="UMU4" s="473"/>
      <c r="UMV4" s="473"/>
      <c r="UMW4" s="473"/>
      <c r="UMX4" s="473"/>
      <c r="UMY4" s="473"/>
      <c r="UMZ4" s="473"/>
      <c r="UNA4" s="473"/>
      <c r="UNB4" s="473"/>
      <c r="UNC4" s="473"/>
      <c r="UND4" s="473"/>
      <c r="UNE4" s="473"/>
      <c r="UNF4" s="473"/>
      <c r="UNG4" s="473"/>
      <c r="UNH4" s="473"/>
      <c r="UNI4" s="473"/>
      <c r="UNJ4" s="473"/>
      <c r="UNK4" s="473"/>
      <c r="UNL4" s="473"/>
      <c r="UNM4" s="473"/>
      <c r="UNN4" s="473"/>
      <c r="UNO4" s="473"/>
      <c r="UNP4" s="473"/>
      <c r="UNQ4" s="473"/>
      <c r="UNR4" s="473"/>
      <c r="UNS4" s="473"/>
      <c r="UNT4" s="473"/>
      <c r="UNU4" s="473"/>
      <c r="UNV4" s="473"/>
      <c r="UNW4" s="473"/>
      <c r="UNX4" s="473"/>
      <c r="UNY4" s="473"/>
      <c r="UNZ4" s="473"/>
      <c r="UOA4" s="473"/>
      <c r="UOB4" s="473"/>
      <c r="UOC4" s="473"/>
      <c r="UOD4" s="473"/>
      <c r="UOE4" s="473"/>
      <c r="UOF4" s="473"/>
      <c r="UOG4" s="473"/>
      <c r="UOH4" s="473"/>
      <c r="UOI4" s="473"/>
      <c r="UOJ4" s="473"/>
      <c r="UOK4" s="473"/>
      <c r="UOL4" s="473"/>
      <c r="UOM4" s="473"/>
      <c r="UON4" s="473"/>
      <c r="UOO4" s="473"/>
      <c r="UOP4" s="473"/>
      <c r="UOQ4" s="473"/>
      <c r="UOR4" s="473"/>
      <c r="UOS4" s="473"/>
      <c r="UOT4" s="473"/>
      <c r="UOU4" s="473"/>
      <c r="UOV4" s="473"/>
      <c r="UOW4" s="473"/>
      <c r="UOX4" s="473"/>
      <c r="UOY4" s="473"/>
      <c r="UOZ4" s="473"/>
      <c r="UPA4" s="473"/>
      <c r="UPB4" s="473"/>
      <c r="UPC4" s="473"/>
      <c r="UPD4" s="473"/>
      <c r="UPE4" s="473"/>
      <c r="UPF4" s="473"/>
      <c r="UPG4" s="473"/>
      <c r="UPH4" s="473"/>
      <c r="UPI4" s="473"/>
      <c r="UPJ4" s="473"/>
      <c r="UPK4" s="473"/>
      <c r="UPL4" s="473"/>
      <c r="UPM4" s="473"/>
      <c r="UPN4" s="473"/>
      <c r="UPO4" s="473"/>
      <c r="UPP4" s="473"/>
      <c r="UPQ4" s="473"/>
      <c r="UPR4" s="473"/>
      <c r="UPS4" s="473"/>
      <c r="UPT4" s="473"/>
      <c r="UPU4" s="473"/>
      <c r="UPV4" s="473"/>
      <c r="UPW4" s="473"/>
      <c r="UPX4" s="473"/>
      <c r="UPY4" s="473"/>
      <c r="UPZ4" s="473"/>
      <c r="UQA4" s="473"/>
      <c r="UQB4" s="473"/>
      <c r="UQC4" s="473"/>
      <c r="UQD4" s="473"/>
      <c r="UQE4" s="473"/>
      <c r="UQF4" s="473"/>
      <c r="UQG4" s="473"/>
      <c r="UQH4" s="473"/>
      <c r="UQI4" s="473"/>
      <c r="UQJ4" s="473"/>
      <c r="UQK4" s="473"/>
      <c r="UQL4" s="473"/>
      <c r="UQM4" s="473"/>
      <c r="UQN4" s="473"/>
      <c r="UQO4" s="473"/>
      <c r="UQP4" s="473"/>
      <c r="UQQ4" s="473"/>
      <c r="UQR4" s="473"/>
      <c r="UQS4" s="473"/>
      <c r="UQT4" s="473"/>
      <c r="UQU4" s="473"/>
      <c r="UQV4" s="473"/>
      <c r="UQW4" s="473"/>
      <c r="UQX4" s="473"/>
      <c r="UQY4" s="473"/>
      <c r="UQZ4" s="473"/>
      <c r="URA4" s="473"/>
      <c r="URB4" s="473"/>
      <c r="URC4" s="473"/>
      <c r="URD4" s="473"/>
      <c r="URE4" s="473"/>
      <c r="URF4" s="473"/>
      <c r="URG4" s="473"/>
      <c r="URH4" s="473"/>
      <c r="URI4" s="473"/>
      <c r="URJ4" s="473"/>
      <c r="URK4" s="473"/>
      <c r="URL4" s="473"/>
      <c r="URM4" s="473"/>
      <c r="URN4" s="473"/>
      <c r="URO4" s="473"/>
      <c r="URP4" s="473"/>
      <c r="URQ4" s="473"/>
      <c r="URR4" s="473"/>
      <c r="URS4" s="473"/>
      <c r="URT4" s="473"/>
      <c r="URU4" s="473"/>
      <c r="URV4" s="473"/>
      <c r="URW4" s="473"/>
      <c r="URX4" s="473"/>
      <c r="URY4" s="473"/>
      <c r="URZ4" s="473"/>
      <c r="USA4" s="473"/>
      <c r="USB4" s="473"/>
      <c r="USC4" s="473"/>
      <c r="USD4" s="473"/>
      <c r="USE4" s="473"/>
      <c r="USF4" s="473"/>
      <c r="USG4" s="473"/>
      <c r="USH4" s="473"/>
      <c r="USI4" s="473"/>
      <c r="USJ4" s="473"/>
      <c r="USK4" s="473"/>
      <c r="USL4" s="473"/>
      <c r="USM4" s="473"/>
      <c r="USN4" s="473"/>
      <c r="USO4" s="473"/>
      <c r="USP4" s="473"/>
      <c r="USQ4" s="473"/>
      <c r="USR4" s="473"/>
      <c r="USS4" s="473"/>
      <c r="UST4" s="473"/>
      <c r="USU4" s="473"/>
      <c r="USV4" s="473"/>
      <c r="USW4" s="473"/>
      <c r="USX4" s="473"/>
      <c r="USY4" s="473"/>
      <c r="USZ4" s="473"/>
      <c r="UTA4" s="473"/>
      <c r="UTB4" s="473"/>
      <c r="UTC4" s="473"/>
      <c r="UTD4" s="473"/>
      <c r="UTE4" s="473"/>
      <c r="UTF4" s="473"/>
      <c r="UTG4" s="473"/>
      <c r="UTH4" s="473"/>
      <c r="UTI4" s="473"/>
      <c r="UTJ4" s="473"/>
      <c r="UTK4" s="473"/>
      <c r="UTL4" s="473"/>
      <c r="UTM4" s="473"/>
      <c r="UTN4" s="473"/>
      <c r="UTO4" s="473"/>
      <c r="UTP4" s="473"/>
      <c r="UTQ4" s="473"/>
      <c r="UTR4" s="473"/>
      <c r="UTS4" s="473"/>
      <c r="UTT4" s="473"/>
      <c r="UTU4" s="473"/>
      <c r="UTV4" s="473"/>
      <c r="UTW4" s="473"/>
      <c r="UTX4" s="473"/>
      <c r="UTY4" s="473"/>
      <c r="UTZ4" s="473"/>
      <c r="UUA4" s="473"/>
      <c r="UUB4" s="473"/>
      <c r="UUC4" s="473"/>
      <c r="UUD4" s="473"/>
      <c r="UUE4" s="473"/>
      <c r="UUF4" s="473"/>
      <c r="UUG4" s="473"/>
      <c r="UUH4" s="473"/>
      <c r="UUI4" s="473"/>
      <c r="UUJ4" s="473"/>
      <c r="UUK4" s="473"/>
      <c r="UUL4" s="473"/>
      <c r="UUM4" s="473"/>
      <c r="UUN4" s="473"/>
      <c r="UUO4" s="473"/>
      <c r="UUP4" s="473"/>
      <c r="UUQ4" s="473"/>
      <c r="UUR4" s="473"/>
      <c r="UUS4" s="473"/>
      <c r="UUT4" s="473"/>
      <c r="UUU4" s="473"/>
      <c r="UUV4" s="473"/>
      <c r="UUW4" s="473"/>
      <c r="UUX4" s="473"/>
      <c r="UUY4" s="473"/>
      <c r="UUZ4" s="473"/>
      <c r="UVA4" s="473"/>
      <c r="UVB4" s="473"/>
      <c r="UVC4" s="473"/>
      <c r="UVD4" s="473"/>
      <c r="UVE4" s="473"/>
      <c r="UVF4" s="473"/>
      <c r="UVG4" s="473"/>
      <c r="UVH4" s="473"/>
      <c r="UVI4" s="473"/>
      <c r="UVJ4" s="473"/>
      <c r="UVK4" s="473"/>
      <c r="UVL4" s="473"/>
      <c r="UVM4" s="473"/>
      <c r="UVN4" s="473"/>
      <c r="UVO4" s="473"/>
      <c r="UVP4" s="473"/>
      <c r="UVQ4" s="473"/>
      <c r="UVR4" s="473"/>
      <c r="UVS4" s="473"/>
      <c r="UVT4" s="473"/>
      <c r="UVU4" s="473"/>
      <c r="UVV4" s="473"/>
      <c r="UVW4" s="473"/>
      <c r="UVX4" s="473"/>
      <c r="UVY4" s="473"/>
      <c r="UVZ4" s="473"/>
      <c r="UWA4" s="473"/>
      <c r="UWB4" s="473"/>
      <c r="UWC4" s="473"/>
      <c r="UWD4" s="473"/>
      <c r="UWE4" s="473"/>
      <c r="UWF4" s="473"/>
      <c r="UWG4" s="473"/>
      <c r="UWH4" s="473"/>
      <c r="UWI4" s="473"/>
      <c r="UWJ4" s="473"/>
      <c r="UWK4" s="473"/>
      <c r="UWL4" s="473"/>
      <c r="UWM4" s="473"/>
      <c r="UWN4" s="473"/>
      <c r="UWO4" s="473"/>
      <c r="UWP4" s="473"/>
      <c r="UWQ4" s="473"/>
      <c r="UWR4" s="473"/>
      <c r="UWS4" s="473"/>
      <c r="UWT4" s="473"/>
      <c r="UWU4" s="473"/>
      <c r="UWV4" s="473"/>
      <c r="UWW4" s="473"/>
      <c r="UWX4" s="473"/>
      <c r="UWY4" s="473"/>
      <c r="UWZ4" s="473"/>
      <c r="UXA4" s="473"/>
      <c r="UXB4" s="473"/>
      <c r="UXC4" s="473"/>
      <c r="UXD4" s="473"/>
      <c r="UXE4" s="473"/>
      <c r="UXF4" s="473"/>
      <c r="UXG4" s="473"/>
      <c r="UXH4" s="473"/>
      <c r="UXI4" s="473"/>
      <c r="UXJ4" s="473"/>
      <c r="UXK4" s="473"/>
      <c r="UXL4" s="473"/>
      <c r="UXM4" s="473"/>
      <c r="UXN4" s="473"/>
      <c r="UXO4" s="473"/>
      <c r="UXP4" s="473"/>
      <c r="UXQ4" s="473"/>
      <c r="UXR4" s="473"/>
      <c r="UXS4" s="473"/>
      <c r="UXT4" s="473"/>
      <c r="UXU4" s="473"/>
      <c r="UXV4" s="473"/>
      <c r="UXW4" s="473"/>
      <c r="UXX4" s="473"/>
      <c r="UXY4" s="473"/>
      <c r="UXZ4" s="473"/>
      <c r="UYA4" s="473"/>
      <c r="UYB4" s="473"/>
      <c r="UYC4" s="473"/>
      <c r="UYD4" s="473"/>
      <c r="UYE4" s="473"/>
      <c r="UYF4" s="473"/>
      <c r="UYG4" s="473"/>
      <c r="UYH4" s="473"/>
      <c r="UYI4" s="473"/>
      <c r="UYJ4" s="473"/>
      <c r="UYK4" s="473"/>
      <c r="UYL4" s="473"/>
      <c r="UYM4" s="473"/>
      <c r="UYN4" s="473"/>
      <c r="UYO4" s="473"/>
      <c r="UYP4" s="473"/>
      <c r="UYQ4" s="473"/>
      <c r="UYR4" s="473"/>
      <c r="UYS4" s="473"/>
      <c r="UYT4" s="473"/>
      <c r="UYU4" s="473"/>
      <c r="UYV4" s="473"/>
      <c r="UYW4" s="473"/>
      <c r="UYX4" s="473"/>
      <c r="UYY4" s="473"/>
      <c r="UYZ4" s="473"/>
      <c r="UZA4" s="473"/>
      <c r="UZB4" s="473"/>
      <c r="UZC4" s="473"/>
      <c r="UZD4" s="473"/>
      <c r="UZE4" s="473"/>
      <c r="UZF4" s="473"/>
      <c r="UZG4" s="473"/>
      <c r="UZH4" s="473"/>
      <c r="UZI4" s="473"/>
      <c r="UZJ4" s="473"/>
      <c r="UZK4" s="473"/>
      <c r="UZL4" s="473"/>
      <c r="UZM4" s="473"/>
      <c r="UZN4" s="473"/>
      <c r="UZO4" s="473"/>
      <c r="UZP4" s="473"/>
      <c r="UZQ4" s="473"/>
      <c r="UZR4" s="473"/>
      <c r="UZS4" s="473"/>
      <c r="UZT4" s="473"/>
      <c r="UZU4" s="473"/>
      <c r="UZV4" s="473"/>
      <c r="UZW4" s="473"/>
      <c r="UZX4" s="473"/>
      <c r="UZY4" s="473"/>
      <c r="UZZ4" s="473"/>
      <c r="VAA4" s="473"/>
      <c r="VAB4" s="473"/>
      <c r="VAC4" s="473"/>
      <c r="VAD4" s="473"/>
      <c r="VAE4" s="473"/>
      <c r="VAF4" s="473"/>
      <c r="VAG4" s="473"/>
      <c r="VAH4" s="473"/>
      <c r="VAI4" s="473"/>
      <c r="VAJ4" s="473"/>
      <c r="VAK4" s="473"/>
      <c r="VAL4" s="473"/>
      <c r="VAM4" s="473"/>
      <c r="VAN4" s="473"/>
      <c r="VAO4" s="473"/>
      <c r="VAP4" s="473"/>
      <c r="VAQ4" s="473"/>
      <c r="VAR4" s="473"/>
      <c r="VAS4" s="473"/>
      <c r="VAT4" s="473"/>
      <c r="VAU4" s="473"/>
      <c r="VAV4" s="473"/>
      <c r="VAW4" s="473"/>
      <c r="VAX4" s="473"/>
      <c r="VAY4" s="473"/>
      <c r="VAZ4" s="473"/>
      <c r="VBA4" s="473"/>
      <c r="VBB4" s="473"/>
      <c r="VBC4" s="473"/>
      <c r="VBD4" s="473"/>
      <c r="VBE4" s="473"/>
      <c r="VBF4" s="473"/>
      <c r="VBG4" s="473"/>
      <c r="VBH4" s="473"/>
      <c r="VBI4" s="473"/>
      <c r="VBJ4" s="473"/>
      <c r="VBK4" s="473"/>
      <c r="VBL4" s="473"/>
      <c r="VBM4" s="473"/>
      <c r="VBN4" s="473"/>
      <c r="VBO4" s="473"/>
      <c r="VBP4" s="473"/>
      <c r="VBQ4" s="473"/>
      <c r="VBR4" s="473"/>
      <c r="VBS4" s="473"/>
      <c r="VBT4" s="473"/>
      <c r="VBU4" s="473"/>
      <c r="VBV4" s="473"/>
      <c r="VBW4" s="473"/>
      <c r="VBX4" s="473"/>
      <c r="VBY4" s="473"/>
      <c r="VBZ4" s="473"/>
      <c r="VCA4" s="473"/>
      <c r="VCB4" s="473"/>
      <c r="VCC4" s="473"/>
      <c r="VCD4" s="473"/>
      <c r="VCE4" s="473"/>
      <c r="VCF4" s="473"/>
      <c r="VCG4" s="473"/>
      <c r="VCH4" s="473"/>
      <c r="VCI4" s="473"/>
      <c r="VCJ4" s="473"/>
      <c r="VCK4" s="473"/>
      <c r="VCL4" s="473"/>
      <c r="VCM4" s="473"/>
      <c r="VCN4" s="473"/>
      <c r="VCO4" s="473"/>
      <c r="VCP4" s="473"/>
      <c r="VCQ4" s="473"/>
      <c r="VCR4" s="473"/>
      <c r="VCS4" s="473"/>
      <c r="VCT4" s="473"/>
      <c r="VCU4" s="473"/>
      <c r="VCV4" s="473"/>
      <c r="VCW4" s="473"/>
      <c r="VCX4" s="473"/>
      <c r="VCY4" s="473"/>
      <c r="VCZ4" s="473"/>
      <c r="VDA4" s="473"/>
      <c r="VDB4" s="473"/>
      <c r="VDC4" s="473"/>
      <c r="VDD4" s="473"/>
      <c r="VDE4" s="473"/>
      <c r="VDF4" s="473"/>
      <c r="VDG4" s="473"/>
      <c r="VDH4" s="473"/>
      <c r="VDI4" s="473"/>
      <c r="VDJ4" s="473"/>
      <c r="VDK4" s="473"/>
      <c r="VDL4" s="473"/>
      <c r="VDM4" s="473"/>
      <c r="VDN4" s="473"/>
      <c r="VDO4" s="473"/>
      <c r="VDP4" s="473"/>
      <c r="VDQ4" s="473"/>
      <c r="VDR4" s="473"/>
      <c r="VDS4" s="473"/>
      <c r="VDT4" s="473"/>
      <c r="VDU4" s="473"/>
      <c r="VDV4" s="473"/>
      <c r="VDW4" s="473"/>
      <c r="VDX4" s="473"/>
      <c r="VDY4" s="473"/>
      <c r="VDZ4" s="473"/>
      <c r="VEA4" s="473"/>
      <c r="VEB4" s="473"/>
      <c r="VEC4" s="473"/>
      <c r="VED4" s="473"/>
      <c r="VEE4" s="473"/>
      <c r="VEF4" s="473"/>
      <c r="VEG4" s="473"/>
      <c r="VEH4" s="473"/>
      <c r="VEI4" s="473"/>
      <c r="VEJ4" s="473"/>
      <c r="VEK4" s="473"/>
      <c r="VEL4" s="473"/>
      <c r="VEM4" s="473"/>
      <c r="VEN4" s="473"/>
      <c r="VEO4" s="473"/>
      <c r="VEP4" s="473"/>
      <c r="VEQ4" s="473"/>
      <c r="VER4" s="473"/>
      <c r="VES4" s="473"/>
      <c r="VET4" s="473"/>
      <c r="VEU4" s="473"/>
      <c r="VEV4" s="473"/>
      <c r="VEW4" s="473"/>
      <c r="VEX4" s="473"/>
      <c r="VEY4" s="473"/>
      <c r="VEZ4" s="473"/>
      <c r="VFA4" s="473"/>
      <c r="VFB4" s="473"/>
      <c r="VFC4" s="473"/>
      <c r="VFD4" s="473"/>
      <c r="VFE4" s="473"/>
      <c r="VFF4" s="473"/>
      <c r="VFG4" s="473"/>
      <c r="VFH4" s="473"/>
      <c r="VFI4" s="473"/>
      <c r="VFJ4" s="473"/>
      <c r="VFK4" s="473"/>
      <c r="VFL4" s="473"/>
      <c r="VFM4" s="473"/>
      <c r="VFN4" s="473"/>
      <c r="VFO4" s="473"/>
      <c r="VFP4" s="473"/>
      <c r="VFQ4" s="473"/>
      <c r="VFR4" s="473"/>
      <c r="VFS4" s="473"/>
      <c r="VFT4" s="473"/>
      <c r="VFU4" s="473"/>
      <c r="VFV4" s="473"/>
      <c r="VFW4" s="473"/>
      <c r="VFX4" s="473"/>
      <c r="VFY4" s="473"/>
      <c r="VFZ4" s="473"/>
      <c r="VGA4" s="473"/>
      <c r="VGB4" s="473"/>
      <c r="VGC4" s="473"/>
      <c r="VGD4" s="473"/>
      <c r="VGE4" s="473"/>
      <c r="VGF4" s="473"/>
      <c r="VGG4" s="473"/>
      <c r="VGH4" s="473"/>
      <c r="VGI4" s="473"/>
      <c r="VGJ4" s="473"/>
      <c r="VGK4" s="473"/>
      <c r="VGL4" s="473"/>
      <c r="VGM4" s="473"/>
      <c r="VGN4" s="473"/>
      <c r="VGO4" s="473"/>
      <c r="VGP4" s="473"/>
      <c r="VGQ4" s="473"/>
      <c r="VGR4" s="473"/>
      <c r="VGS4" s="473"/>
      <c r="VGT4" s="473"/>
      <c r="VGU4" s="473"/>
      <c r="VGV4" s="473"/>
      <c r="VGW4" s="473"/>
      <c r="VGX4" s="473"/>
      <c r="VGY4" s="473"/>
      <c r="VGZ4" s="473"/>
      <c r="VHA4" s="473"/>
      <c r="VHB4" s="473"/>
      <c r="VHC4" s="473"/>
      <c r="VHD4" s="473"/>
      <c r="VHE4" s="473"/>
      <c r="VHF4" s="473"/>
      <c r="VHG4" s="473"/>
      <c r="VHH4" s="473"/>
      <c r="VHI4" s="473"/>
      <c r="VHJ4" s="473"/>
      <c r="VHK4" s="473"/>
      <c r="VHL4" s="473"/>
      <c r="VHM4" s="473"/>
      <c r="VHN4" s="473"/>
      <c r="VHO4" s="473"/>
      <c r="VHP4" s="473"/>
      <c r="VHQ4" s="473"/>
      <c r="VHR4" s="473"/>
      <c r="VHS4" s="473"/>
      <c r="VHT4" s="473"/>
      <c r="VHU4" s="473"/>
      <c r="VHV4" s="473"/>
      <c r="VHW4" s="473"/>
      <c r="VHX4" s="473"/>
      <c r="VHY4" s="473"/>
      <c r="VHZ4" s="473"/>
      <c r="VIA4" s="473"/>
      <c r="VIB4" s="473"/>
      <c r="VIC4" s="473"/>
      <c r="VID4" s="473"/>
      <c r="VIE4" s="473"/>
      <c r="VIF4" s="473"/>
      <c r="VIG4" s="473"/>
      <c r="VIH4" s="473"/>
      <c r="VII4" s="473"/>
      <c r="VIJ4" s="473"/>
      <c r="VIK4" s="473"/>
      <c r="VIL4" s="473"/>
      <c r="VIM4" s="473"/>
      <c r="VIN4" s="473"/>
      <c r="VIO4" s="473"/>
      <c r="VIP4" s="473"/>
      <c r="VIQ4" s="473"/>
      <c r="VIR4" s="473"/>
      <c r="VIS4" s="473"/>
      <c r="VIT4" s="473"/>
      <c r="VIU4" s="473"/>
      <c r="VIV4" s="473"/>
      <c r="VIW4" s="473"/>
      <c r="VIX4" s="473"/>
      <c r="VIY4" s="473"/>
      <c r="VIZ4" s="473"/>
      <c r="VJA4" s="473"/>
      <c r="VJB4" s="473"/>
      <c r="VJC4" s="473"/>
      <c r="VJD4" s="473"/>
      <c r="VJE4" s="473"/>
      <c r="VJF4" s="473"/>
      <c r="VJG4" s="473"/>
      <c r="VJH4" s="473"/>
      <c r="VJI4" s="473"/>
      <c r="VJJ4" s="473"/>
      <c r="VJK4" s="473"/>
      <c r="VJL4" s="473"/>
      <c r="VJM4" s="473"/>
      <c r="VJN4" s="473"/>
      <c r="VJO4" s="473"/>
      <c r="VJP4" s="473"/>
      <c r="VJQ4" s="473"/>
      <c r="VJR4" s="473"/>
      <c r="VJS4" s="473"/>
      <c r="VJT4" s="473"/>
      <c r="VJU4" s="473"/>
      <c r="VJV4" s="473"/>
      <c r="VJW4" s="473"/>
      <c r="VJX4" s="473"/>
      <c r="VJY4" s="473"/>
      <c r="VJZ4" s="473"/>
      <c r="VKA4" s="473"/>
      <c r="VKB4" s="473"/>
      <c r="VKC4" s="473"/>
      <c r="VKD4" s="473"/>
      <c r="VKE4" s="473"/>
      <c r="VKF4" s="473"/>
      <c r="VKG4" s="473"/>
      <c r="VKH4" s="473"/>
      <c r="VKI4" s="473"/>
      <c r="VKJ4" s="473"/>
      <c r="VKK4" s="473"/>
      <c r="VKL4" s="473"/>
      <c r="VKM4" s="473"/>
      <c r="VKN4" s="473"/>
      <c r="VKO4" s="473"/>
      <c r="VKP4" s="473"/>
      <c r="VKQ4" s="473"/>
      <c r="VKR4" s="473"/>
      <c r="VKS4" s="473"/>
      <c r="VKT4" s="473"/>
      <c r="VKU4" s="473"/>
      <c r="VKV4" s="473"/>
      <c r="VKW4" s="473"/>
      <c r="VKX4" s="473"/>
      <c r="VKY4" s="473"/>
      <c r="VKZ4" s="473"/>
      <c r="VLA4" s="473"/>
      <c r="VLB4" s="473"/>
      <c r="VLC4" s="473"/>
      <c r="VLD4" s="473"/>
      <c r="VLE4" s="473"/>
      <c r="VLF4" s="473"/>
      <c r="VLG4" s="473"/>
      <c r="VLH4" s="473"/>
      <c r="VLI4" s="473"/>
      <c r="VLJ4" s="473"/>
      <c r="VLK4" s="473"/>
      <c r="VLL4" s="473"/>
      <c r="VLM4" s="473"/>
      <c r="VLN4" s="473"/>
      <c r="VLO4" s="473"/>
      <c r="VLP4" s="473"/>
      <c r="VLQ4" s="473"/>
      <c r="VLR4" s="473"/>
      <c r="VLS4" s="473"/>
      <c r="VLT4" s="473"/>
      <c r="VLU4" s="473"/>
      <c r="VLV4" s="473"/>
      <c r="VLW4" s="473"/>
      <c r="VLX4" s="473"/>
      <c r="VLY4" s="473"/>
      <c r="VLZ4" s="473"/>
      <c r="VMA4" s="473"/>
      <c r="VMB4" s="473"/>
      <c r="VMC4" s="473"/>
      <c r="VMD4" s="473"/>
      <c r="VME4" s="473"/>
      <c r="VMF4" s="473"/>
      <c r="VMG4" s="473"/>
      <c r="VMH4" s="473"/>
      <c r="VMI4" s="473"/>
      <c r="VMJ4" s="473"/>
      <c r="VMK4" s="473"/>
      <c r="VML4" s="473"/>
      <c r="VMM4" s="473"/>
      <c r="VMN4" s="473"/>
      <c r="VMO4" s="473"/>
      <c r="VMP4" s="473"/>
      <c r="VMQ4" s="473"/>
      <c r="VMR4" s="473"/>
      <c r="VMS4" s="473"/>
      <c r="VMT4" s="473"/>
      <c r="VMU4" s="473"/>
      <c r="VMV4" s="473"/>
      <c r="VMW4" s="473"/>
      <c r="VMX4" s="473"/>
      <c r="VMY4" s="473"/>
      <c r="VMZ4" s="473"/>
      <c r="VNA4" s="473"/>
      <c r="VNB4" s="473"/>
      <c r="VNC4" s="473"/>
      <c r="VND4" s="473"/>
      <c r="VNE4" s="473"/>
      <c r="VNF4" s="473"/>
      <c r="VNG4" s="473"/>
      <c r="VNH4" s="473"/>
      <c r="VNI4" s="473"/>
      <c r="VNJ4" s="473"/>
      <c r="VNK4" s="473"/>
      <c r="VNL4" s="473"/>
      <c r="VNM4" s="473"/>
      <c r="VNN4" s="473"/>
      <c r="VNO4" s="473"/>
      <c r="VNP4" s="473"/>
      <c r="VNQ4" s="473"/>
      <c r="VNR4" s="473"/>
      <c r="VNS4" s="473"/>
      <c r="VNT4" s="473"/>
      <c r="VNU4" s="473"/>
      <c r="VNV4" s="473"/>
      <c r="VNW4" s="473"/>
      <c r="VNX4" s="473"/>
      <c r="VNY4" s="473"/>
      <c r="VNZ4" s="473"/>
      <c r="VOA4" s="473"/>
      <c r="VOB4" s="473"/>
      <c r="VOC4" s="473"/>
      <c r="VOD4" s="473"/>
      <c r="VOE4" s="473"/>
      <c r="VOF4" s="473"/>
      <c r="VOG4" s="473"/>
      <c r="VOH4" s="473"/>
      <c r="VOI4" s="473"/>
      <c r="VOJ4" s="473"/>
      <c r="VOK4" s="473"/>
      <c r="VOL4" s="473"/>
      <c r="VOM4" s="473"/>
      <c r="VON4" s="473"/>
      <c r="VOO4" s="473"/>
      <c r="VOP4" s="473"/>
      <c r="VOQ4" s="473"/>
      <c r="VOR4" s="473"/>
      <c r="VOS4" s="473"/>
      <c r="VOT4" s="473"/>
      <c r="VOU4" s="473"/>
      <c r="VOV4" s="473"/>
      <c r="VOW4" s="473"/>
      <c r="VOX4" s="473"/>
      <c r="VOY4" s="473"/>
      <c r="VOZ4" s="473"/>
      <c r="VPA4" s="473"/>
      <c r="VPB4" s="473"/>
      <c r="VPC4" s="473"/>
      <c r="VPD4" s="473"/>
      <c r="VPE4" s="473"/>
      <c r="VPF4" s="473"/>
      <c r="VPG4" s="473"/>
      <c r="VPH4" s="473"/>
      <c r="VPI4" s="473"/>
      <c r="VPJ4" s="473"/>
      <c r="VPK4" s="473"/>
      <c r="VPL4" s="473"/>
      <c r="VPM4" s="473"/>
      <c r="VPN4" s="473"/>
      <c r="VPO4" s="473"/>
      <c r="VPP4" s="473"/>
      <c r="VPQ4" s="473"/>
      <c r="VPR4" s="473"/>
      <c r="VPS4" s="473"/>
      <c r="VPT4" s="473"/>
      <c r="VPU4" s="473"/>
      <c r="VPV4" s="473"/>
      <c r="VPW4" s="473"/>
      <c r="VPX4" s="473"/>
      <c r="VPY4" s="473"/>
      <c r="VPZ4" s="473"/>
      <c r="VQA4" s="473"/>
      <c r="VQB4" s="473"/>
      <c r="VQC4" s="473"/>
      <c r="VQD4" s="473"/>
      <c r="VQE4" s="473"/>
      <c r="VQF4" s="473"/>
      <c r="VQG4" s="473"/>
      <c r="VQH4" s="473"/>
      <c r="VQI4" s="473"/>
      <c r="VQJ4" s="473"/>
      <c r="VQK4" s="473"/>
      <c r="VQL4" s="473"/>
      <c r="VQM4" s="473"/>
      <c r="VQN4" s="473"/>
      <c r="VQO4" s="473"/>
      <c r="VQP4" s="473"/>
      <c r="VQQ4" s="473"/>
      <c r="VQR4" s="473"/>
      <c r="VQS4" s="473"/>
      <c r="VQT4" s="473"/>
      <c r="VQU4" s="473"/>
      <c r="VQV4" s="473"/>
      <c r="VQW4" s="473"/>
      <c r="VQX4" s="473"/>
      <c r="VQY4" s="473"/>
      <c r="VQZ4" s="473"/>
      <c r="VRA4" s="473"/>
      <c r="VRB4" s="473"/>
      <c r="VRC4" s="473"/>
      <c r="VRD4" s="473"/>
      <c r="VRE4" s="473"/>
      <c r="VRF4" s="473"/>
      <c r="VRG4" s="473"/>
      <c r="VRH4" s="473"/>
      <c r="VRI4" s="473"/>
      <c r="VRJ4" s="473"/>
      <c r="VRK4" s="473"/>
      <c r="VRL4" s="473"/>
      <c r="VRM4" s="473"/>
      <c r="VRN4" s="473"/>
      <c r="VRO4" s="473"/>
      <c r="VRP4" s="473"/>
      <c r="VRQ4" s="473"/>
      <c r="VRR4" s="473"/>
      <c r="VRS4" s="473"/>
      <c r="VRT4" s="473"/>
      <c r="VRU4" s="473"/>
      <c r="VRV4" s="473"/>
      <c r="VRW4" s="473"/>
      <c r="VRX4" s="473"/>
      <c r="VRY4" s="473"/>
      <c r="VRZ4" s="473"/>
      <c r="VSA4" s="473"/>
      <c r="VSB4" s="473"/>
      <c r="VSC4" s="473"/>
      <c r="VSD4" s="473"/>
      <c r="VSE4" s="473"/>
      <c r="VSF4" s="473"/>
      <c r="VSG4" s="473"/>
      <c r="VSH4" s="473"/>
      <c r="VSI4" s="473"/>
      <c r="VSJ4" s="473"/>
      <c r="VSK4" s="473"/>
      <c r="VSL4" s="473"/>
      <c r="VSM4" s="473"/>
      <c r="VSN4" s="473"/>
      <c r="VSO4" s="473"/>
      <c r="VSP4" s="473"/>
      <c r="VSQ4" s="473"/>
      <c r="VSR4" s="473"/>
      <c r="VSS4" s="473"/>
      <c r="VST4" s="473"/>
      <c r="VSU4" s="473"/>
      <c r="VSV4" s="473"/>
      <c r="VSW4" s="473"/>
      <c r="VSX4" s="473"/>
      <c r="VSY4" s="473"/>
      <c r="VSZ4" s="473"/>
      <c r="VTA4" s="473"/>
      <c r="VTB4" s="473"/>
      <c r="VTC4" s="473"/>
      <c r="VTD4" s="473"/>
      <c r="VTE4" s="473"/>
      <c r="VTF4" s="473"/>
      <c r="VTG4" s="473"/>
      <c r="VTH4" s="473"/>
      <c r="VTI4" s="473"/>
      <c r="VTJ4" s="473"/>
      <c r="VTK4" s="473"/>
      <c r="VTL4" s="473"/>
      <c r="VTM4" s="473"/>
      <c r="VTN4" s="473"/>
      <c r="VTO4" s="473"/>
      <c r="VTP4" s="473"/>
      <c r="VTQ4" s="473"/>
      <c r="VTR4" s="473"/>
      <c r="VTS4" s="473"/>
      <c r="VTT4" s="473"/>
      <c r="VTU4" s="473"/>
      <c r="VTV4" s="473"/>
      <c r="VTW4" s="473"/>
      <c r="VTX4" s="473"/>
      <c r="VTY4" s="473"/>
      <c r="VTZ4" s="473"/>
      <c r="VUA4" s="473"/>
      <c r="VUB4" s="473"/>
      <c r="VUC4" s="473"/>
      <c r="VUD4" s="473"/>
      <c r="VUE4" s="473"/>
      <c r="VUF4" s="473"/>
      <c r="VUG4" s="473"/>
      <c r="VUH4" s="473"/>
      <c r="VUI4" s="473"/>
      <c r="VUJ4" s="473"/>
      <c r="VUK4" s="473"/>
      <c r="VUL4" s="473"/>
      <c r="VUM4" s="473"/>
      <c r="VUN4" s="473"/>
      <c r="VUO4" s="473"/>
      <c r="VUP4" s="473"/>
      <c r="VUQ4" s="473"/>
      <c r="VUR4" s="473"/>
      <c r="VUS4" s="473"/>
      <c r="VUT4" s="473"/>
      <c r="VUU4" s="473"/>
      <c r="VUV4" s="473"/>
      <c r="VUW4" s="473"/>
      <c r="VUX4" s="473"/>
      <c r="VUY4" s="473"/>
      <c r="VUZ4" s="473"/>
      <c r="VVA4" s="473"/>
      <c r="VVB4" s="473"/>
      <c r="VVC4" s="473"/>
      <c r="VVD4" s="473"/>
      <c r="VVE4" s="473"/>
      <c r="VVF4" s="473"/>
      <c r="VVG4" s="473"/>
      <c r="VVH4" s="473"/>
      <c r="VVI4" s="473"/>
      <c r="VVJ4" s="473"/>
      <c r="VVK4" s="473"/>
      <c r="VVL4" s="473"/>
      <c r="VVM4" s="473"/>
      <c r="VVN4" s="473"/>
      <c r="VVO4" s="473"/>
      <c r="VVP4" s="473"/>
      <c r="VVQ4" s="473"/>
      <c r="VVR4" s="473"/>
      <c r="VVS4" s="473"/>
      <c r="VVT4" s="473"/>
      <c r="VVU4" s="473"/>
      <c r="VVV4" s="473"/>
      <c r="VVW4" s="473"/>
      <c r="VVX4" s="473"/>
      <c r="VVY4" s="473"/>
      <c r="VVZ4" s="473"/>
      <c r="VWA4" s="473"/>
      <c r="VWB4" s="473"/>
      <c r="VWC4" s="473"/>
      <c r="VWD4" s="473"/>
      <c r="VWE4" s="473"/>
      <c r="VWF4" s="473"/>
      <c r="VWG4" s="473"/>
      <c r="VWH4" s="473"/>
      <c r="VWI4" s="473"/>
      <c r="VWJ4" s="473"/>
      <c r="VWK4" s="473"/>
      <c r="VWL4" s="473"/>
      <c r="VWM4" s="473"/>
      <c r="VWN4" s="473"/>
      <c r="VWO4" s="473"/>
      <c r="VWP4" s="473"/>
      <c r="VWQ4" s="473"/>
      <c r="VWR4" s="473"/>
      <c r="VWS4" s="473"/>
      <c r="VWT4" s="473"/>
      <c r="VWU4" s="473"/>
      <c r="VWV4" s="473"/>
      <c r="VWW4" s="473"/>
      <c r="VWX4" s="473"/>
      <c r="VWY4" s="473"/>
      <c r="VWZ4" s="473"/>
      <c r="VXA4" s="473"/>
      <c r="VXB4" s="473"/>
      <c r="VXC4" s="473"/>
      <c r="VXD4" s="473"/>
      <c r="VXE4" s="473"/>
      <c r="VXF4" s="473"/>
      <c r="VXG4" s="473"/>
      <c r="VXH4" s="473"/>
      <c r="VXI4" s="473"/>
      <c r="VXJ4" s="473"/>
      <c r="VXK4" s="473"/>
      <c r="VXL4" s="473"/>
      <c r="VXM4" s="473"/>
      <c r="VXN4" s="473"/>
      <c r="VXO4" s="473"/>
      <c r="VXP4" s="473"/>
      <c r="VXQ4" s="473"/>
      <c r="VXR4" s="473"/>
      <c r="VXS4" s="473"/>
      <c r="VXT4" s="473"/>
      <c r="VXU4" s="473"/>
      <c r="VXV4" s="473"/>
      <c r="VXW4" s="473"/>
      <c r="VXX4" s="473"/>
      <c r="VXY4" s="473"/>
      <c r="VXZ4" s="473"/>
      <c r="VYA4" s="473"/>
      <c r="VYB4" s="473"/>
      <c r="VYC4" s="473"/>
      <c r="VYD4" s="473"/>
      <c r="VYE4" s="473"/>
      <c r="VYF4" s="473"/>
      <c r="VYG4" s="473"/>
      <c r="VYH4" s="473"/>
      <c r="VYI4" s="473"/>
      <c r="VYJ4" s="473"/>
      <c r="VYK4" s="473"/>
      <c r="VYL4" s="473"/>
      <c r="VYM4" s="473"/>
      <c r="VYN4" s="473"/>
      <c r="VYO4" s="473"/>
      <c r="VYP4" s="473"/>
      <c r="VYQ4" s="473"/>
      <c r="VYR4" s="473"/>
      <c r="VYS4" s="473"/>
      <c r="VYT4" s="473"/>
      <c r="VYU4" s="473"/>
      <c r="VYV4" s="473"/>
      <c r="VYW4" s="473"/>
      <c r="VYX4" s="473"/>
      <c r="VYY4" s="473"/>
      <c r="VYZ4" s="473"/>
      <c r="VZA4" s="473"/>
      <c r="VZB4" s="473"/>
      <c r="VZC4" s="473"/>
      <c r="VZD4" s="473"/>
      <c r="VZE4" s="473"/>
      <c r="VZF4" s="473"/>
      <c r="VZG4" s="473"/>
      <c r="VZH4" s="473"/>
      <c r="VZI4" s="473"/>
      <c r="VZJ4" s="473"/>
      <c r="VZK4" s="473"/>
      <c r="VZL4" s="473"/>
      <c r="VZM4" s="473"/>
      <c r="VZN4" s="473"/>
      <c r="VZO4" s="473"/>
      <c r="VZP4" s="473"/>
      <c r="VZQ4" s="473"/>
      <c r="VZR4" s="473"/>
      <c r="VZS4" s="473"/>
      <c r="VZT4" s="473"/>
      <c r="VZU4" s="473"/>
      <c r="VZV4" s="473"/>
      <c r="VZW4" s="473"/>
      <c r="VZX4" s="473"/>
      <c r="VZY4" s="473"/>
      <c r="VZZ4" s="473"/>
      <c r="WAA4" s="473"/>
      <c r="WAB4" s="473"/>
      <c r="WAC4" s="473"/>
      <c r="WAD4" s="473"/>
      <c r="WAE4" s="473"/>
      <c r="WAF4" s="473"/>
      <c r="WAG4" s="473"/>
      <c r="WAH4" s="473"/>
      <c r="WAI4" s="473"/>
      <c r="WAJ4" s="473"/>
      <c r="WAK4" s="473"/>
      <c r="WAL4" s="473"/>
      <c r="WAM4" s="473"/>
      <c r="WAN4" s="473"/>
      <c r="WAO4" s="473"/>
      <c r="WAP4" s="473"/>
      <c r="WAQ4" s="473"/>
      <c r="WAR4" s="473"/>
      <c r="WAS4" s="473"/>
      <c r="WAT4" s="473"/>
      <c r="WAU4" s="473"/>
      <c r="WAV4" s="473"/>
      <c r="WAW4" s="473"/>
      <c r="WAX4" s="473"/>
      <c r="WAY4" s="473"/>
      <c r="WAZ4" s="473"/>
      <c r="WBA4" s="473"/>
      <c r="WBB4" s="473"/>
      <c r="WBC4" s="473"/>
      <c r="WBD4" s="473"/>
      <c r="WBE4" s="473"/>
      <c r="WBF4" s="473"/>
      <c r="WBG4" s="473"/>
      <c r="WBH4" s="473"/>
      <c r="WBI4" s="473"/>
      <c r="WBJ4" s="473"/>
      <c r="WBK4" s="473"/>
      <c r="WBL4" s="473"/>
      <c r="WBM4" s="473"/>
      <c r="WBN4" s="473"/>
      <c r="WBO4" s="473"/>
      <c r="WBP4" s="473"/>
      <c r="WBQ4" s="473"/>
      <c r="WBR4" s="473"/>
      <c r="WBS4" s="473"/>
      <c r="WBT4" s="473"/>
      <c r="WBU4" s="473"/>
      <c r="WBV4" s="473"/>
      <c r="WBW4" s="473"/>
      <c r="WBX4" s="473"/>
      <c r="WBY4" s="473"/>
      <c r="WBZ4" s="473"/>
      <c r="WCA4" s="473"/>
      <c r="WCB4" s="473"/>
      <c r="WCC4" s="473"/>
      <c r="WCD4" s="473"/>
      <c r="WCE4" s="473"/>
      <c r="WCF4" s="473"/>
      <c r="WCG4" s="473"/>
      <c r="WCH4" s="473"/>
      <c r="WCI4" s="473"/>
      <c r="WCJ4" s="473"/>
      <c r="WCK4" s="473"/>
      <c r="WCL4" s="473"/>
      <c r="WCM4" s="473"/>
      <c r="WCN4" s="473"/>
      <c r="WCO4" s="473"/>
      <c r="WCP4" s="473"/>
      <c r="WCQ4" s="473"/>
      <c r="WCR4" s="473"/>
      <c r="WCS4" s="473"/>
      <c r="WCT4" s="473"/>
      <c r="WCU4" s="473"/>
      <c r="WCV4" s="473"/>
      <c r="WCW4" s="473"/>
      <c r="WCX4" s="473"/>
      <c r="WCY4" s="473"/>
      <c r="WCZ4" s="473"/>
      <c r="WDA4" s="473"/>
      <c r="WDB4" s="473"/>
      <c r="WDC4" s="473"/>
      <c r="WDD4" s="473"/>
      <c r="WDE4" s="473"/>
      <c r="WDF4" s="473"/>
      <c r="WDG4" s="473"/>
      <c r="WDH4" s="473"/>
      <c r="WDI4" s="473"/>
      <c r="WDJ4" s="473"/>
      <c r="WDK4" s="473"/>
      <c r="WDL4" s="473"/>
      <c r="WDM4" s="473"/>
      <c r="WDN4" s="473"/>
      <c r="WDO4" s="473"/>
      <c r="WDP4" s="473"/>
      <c r="WDQ4" s="473"/>
      <c r="WDR4" s="473"/>
      <c r="WDS4" s="473"/>
      <c r="WDT4" s="473"/>
      <c r="WDU4" s="473"/>
      <c r="WDV4" s="473"/>
      <c r="WDW4" s="473"/>
      <c r="WDX4" s="473"/>
      <c r="WDY4" s="473"/>
      <c r="WDZ4" s="473"/>
      <c r="WEA4" s="473"/>
      <c r="WEB4" s="473"/>
      <c r="WEC4" s="473"/>
      <c r="WED4" s="473"/>
      <c r="WEE4" s="473"/>
      <c r="WEF4" s="473"/>
      <c r="WEG4" s="473"/>
      <c r="WEH4" s="473"/>
      <c r="WEI4" s="473"/>
      <c r="WEJ4" s="473"/>
      <c r="WEK4" s="473"/>
      <c r="WEL4" s="473"/>
      <c r="WEM4" s="473"/>
      <c r="WEN4" s="473"/>
      <c r="WEO4" s="473"/>
      <c r="WEP4" s="473"/>
      <c r="WEQ4" s="473"/>
      <c r="WER4" s="473"/>
      <c r="WES4" s="473"/>
      <c r="WET4" s="473"/>
      <c r="WEU4" s="473"/>
      <c r="WEV4" s="473"/>
      <c r="WEW4" s="473"/>
      <c r="WEX4" s="473"/>
      <c r="WEY4" s="473"/>
      <c r="WEZ4" s="473"/>
      <c r="WFA4" s="473"/>
      <c r="WFB4" s="473"/>
      <c r="WFC4" s="473"/>
      <c r="WFD4" s="473"/>
      <c r="WFE4" s="473"/>
      <c r="WFF4" s="473"/>
      <c r="WFG4" s="473"/>
      <c r="WFH4" s="473"/>
      <c r="WFI4" s="473"/>
      <c r="WFJ4" s="473"/>
      <c r="WFK4" s="473"/>
      <c r="WFL4" s="473"/>
      <c r="WFM4" s="473"/>
      <c r="WFN4" s="473"/>
      <c r="WFO4" s="473"/>
      <c r="WFP4" s="473"/>
      <c r="WFQ4" s="473"/>
      <c r="WFR4" s="473"/>
      <c r="WFS4" s="473"/>
      <c r="WFT4" s="473"/>
      <c r="WFU4" s="473"/>
      <c r="WFV4" s="473"/>
      <c r="WFW4" s="473"/>
      <c r="WFX4" s="473"/>
      <c r="WFY4" s="473"/>
      <c r="WFZ4" s="473"/>
      <c r="WGA4" s="473"/>
      <c r="WGB4" s="473"/>
      <c r="WGC4" s="473"/>
      <c r="WGD4" s="473"/>
      <c r="WGE4" s="473"/>
      <c r="WGF4" s="473"/>
      <c r="WGG4" s="473"/>
      <c r="WGH4" s="473"/>
      <c r="WGI4" s="473"/>
      <c r="WGJ4" s="473"/>
      <c r="WGK4" s="473"/>
      <c r="WGL4" s="473"/>
      <c r="WGM4" s="473"/>
      <c r="WGN4" s="473"/>
      <c r="WGO4" s="473"/>
      <c r="WGP4" s="473"/>
      <c r="WGQ4" s="473"/>
      <c r="WGR4" s="473"/>
      <c r="WGS4" s="473"/>
      <c r="WGT4" s="473"/>
      <c r="WGU4" s="473"/>
      <c r="WGV4" s="473"/>
      <c r="WGW4" s="473"/>
      <c r="WGX4" s="473"/>
      <c r="WGY4" s="473"/>
      <c r="WGZ4" s="473"/>
      <c r="WHA4" s="473"/>
      <c r="WHB4" s="473"/>
      <c r="WHC4" s="473"/>
      <c r="WHD4" s="473"/>
      <c r="WHE4" s="473"/>
      <c r="WHF4" s="473"/>
      <c r="WHG4" s="473"/>
      <c r="WHH4" s="473"/>
      <c r="WHI4" s="473"/>
      <c r="WHJ4" s="473"/>
      <c r="WHK4" s="473"/>
      <c r="WHL4" s="473"/>
      <c r="WHM4" s="473"/>
      <c r="WHN4" s="473"/>
      <c r="WHO4" s="473"/>
      <c r="WHP4" s="473"/>
      <c r="WHQ4" s="473"/>
      <c r="WHR4" s="473"/>
      <c r="WHS4" s="473"/>
      <c r="WHT4" s="473"/>
      <c r="WHU4" s="473"/>
      <c r="WHV4" s="473"/>
      <c r="WHW4" s="473"/>
      <c r="WHX4" s="473"/>
      <c r="WHY4" s="473"/>
      <c r="WHZ4" s="473"/>
      <c r="WIA4" s="473"/>
      <c r="WIB4" s="473"/>
      <c r="WIC4" s="473"/>
      <c r="WID4" s="473"/>
      <c r="WIE4" s="473"/>
      <c r="WIF4" s="473"/>
      <c r="WIG4" s="473"/>
      <c r="WIH4" s="473"/>
      <c r="WII4" s="473"/>
      <c r="WIJ4" s="473"/>
      <c r="WIK4" s="473"/>
      <c r="WIL4" s="473"/>
      <c r="WIM4" s="473"/>
      <c r="WIN4" s="473"/>
      <c r="WIO4" s="473"/>
      <c r="WIP4" s="473"/>
      <c r="WIQ4" s="473"/>
      <c r="WIR4" s="473"/>
      <c r="WIS4" s="473"/>
      <c r="WIT4" s="473"/>
      <c r="WIU4" s="473"/>
      <c r="WIV4" s="473"/>
      <c r="WIW4" s="473"/>
      <c r="WIX4" s="473"/>
      <c r="WIY4" s="473"/>
      <c r="WIZ4" s="473"/>
      <c r="WJA4" s="473"/>
      <c r="WJB4" s="473"/>
      <c r="WJC4" s="473"/>
      <c r="WJD4" s="473"/>
      <c r="WJE4" s="473"/>
      <c r="WJF4" s="473"/>
      <c r="WJG4" s="473"/>
      <c r="WJH4" s="473"/>
      <c r="WJI4" s="473"/>
      <c r="WJJ4" s="473"/>
      <c r="WJK4" s="473"/>
      <c r="WJL4" s="473"/>
      <c r="WJM4" s="473"/>
      <c r="WJN4" s="473"/>
      <c r="WJO4" s="473"/>
      <c r="WJP4" s="473"/>
      <c r="WJQ4" s="473"/>
      <c r="WJR4" s="473"/>
      <c r="WJS4" s="473"/>
      <c r="WJT4" s="473"/>
      <c r="WJU4" s="473"/>
      <c r="WJV4" s="473"/>
      <c r="WJW4" s="473"/>
      <c r="WJX4" s="473"/>
      <c r="WJY4" s="473"/>
      <c r="WJZ4" s="473"/>
      <c r="WKA4" s="473"/>
      <c r="WKB4" s="473"/>
      <c r="WKC4" s="473"/>
      <c r="WKD4" s="473"/>
      <c r="WKE4" s="473"/>
      <c r="WKF4" s="473"/>
      <c r="WKG4" s="473"/>
      <c r="WKH4" s="473"/>
      <c r="WKI4" s="473"/>
      <c r="WKJ4" s="473"/>
      <c r="WKK4" s="473"/>
      <c r="WKL4" s="473"/>
      <c r="WKM4" s="473"/>
      <c r="WKN4" s="473"/>
      <c r="WKO4" s="473"/>
      <c r="WKP4" s="473"/>
      <c r="WKQ4" s="473"/>
      <c r="WKR4" s="473"/>
      <c r="WKS4" s="473"/>
      <c r="WKT4" s="473"/>
      <c r="WKU4" s="473"/>
      <c r="WKV4" s="473"/>
      <c r="WKW4" s="473"/>
      <c r="WKX4" s="473"/>
      <c r="WKY4" s="473"/>
      <c r="WKZ4" s="473"/>
      <c r="WLA4" s="473"/>
      <c r="WLB4" s="473"/>
      <c r="WLC4" s="473"/>
      <c r="WLD4" s="473"/>
      <c r="WLE4" s="473"/>
      <c r="WLF4" s="473"/>
      <c r="WLG4" s="473"/>
      <c r="WLH4" s="473"/>
      <c r="WLI4" s="473"/>
      <c r="WLJ4" s="473"/>
      <c r="WLK4" s="473"/>
      <c r="WLL4" s="473"/>
      <c r="WLM4" s="473"/>
      <c r="WLN4" s="473"/>
      <c r="WLO4" s="473"/>
      <c r="WLP4" s="473"/>
      <c r="WLQ4" s="473"/>
      <c r="WLR4" s="473"/>
      <c r="WLS4" s="473"/>
      <c r="WLT4" s="473"/>
      <c r="WLU4" s="473"/>
      <c r="WLV4" s="473"/>
      <c r="WLW4" s="473"/>
      <c r="WLX4" s="473"/>
      <c r="WLY4" s="473"/>
      <c r="WLZ4" s="473"/>
      <c r="WMA4" s="473"/>
      <c r="WMB4" s="473"/>
      <c r="WMC4" s="473"/>
      <c r="WMD4" s="473"/>
      <c r="WME4" s="473"/>
      <c r="WMF4" s="473"/>
      <c r="WMG4" s="473"/>
      <c r="WMH4" s="473"/>
      <c r="WMI4" s="473"/>
      <c r="WMJ4" s="473"/>
      <c r="WMK4" s="473"/>
      <c r="WML4" s="473"/>
      <c r="WMM4" s="473"/>
      <c r="WMN4" s="473"/>
      <c r="WMO4" s="473"/>
      <c r="WMP4" s="473"/>
      <c r="WMQ4" s="473"/>
      <c r="WMR4" s="473"/>
      <c r="WMS4" s="473"/>
      <c r="WMT4" s="473"/>
      <c r="WMU4" s="473"/>
      <c r="WMV4" s="473"/>
      <c r="WMW4" s="473"/>
      <c r="WMX4" s="473"/>
      <c r="WMY4" s="473"/>
      <c r="WMZ4" s="473"/>
      <c r="WNA4" s="473"/>
      <c r="WNB4" s="473"/>
      <c r="WNC4" s="473"/>
      <c r="WND4" s="473"/>
      <c r="WNE4" s="473"/>
      <c r="WNF4" s="473"/>
      <c r="WNG4" s="473"/>
      <c r="WNH4" s="473"/>
      <c r="WNI4" s="473"/>
      <c r="WNJ4" s="473"/>
      <c r="WNK4" s="473"/>
      <c r="WNL4" s="473"/>
      <c r="WNM4" s="473"/>
      <c r="WNN4" s="473"/>
      <c r="WNO4" s="473"/>
      <c r="WNP4" s="473"/>
      <c r="WNQ4" s="473"/>
      <c r="WNR4" s="473"/>
      <c r="WNS4" s="473"/>
      <c r="WNT4" s="473"/>
      <c r="WNU4" s="473"/>
      <c r="WNV4" s="473"/>
      <c r="WNW4" s="473"/>
      <c r="WNX4" s="473"/>
      <c r="WNY4" s="473"/>
      <c r="WNZ4" s="473"/>
      <c r="WOA4" s="473"/>
      <c r="WOB4" s="473"/>
      <c r="WOC4" s="473"/>
      <c r="WOD4" s="473"/>
      <c r="WOE4" s="473"/>
      <c r="WOF4" s="473"/>
      <c r="WOG4" s="473"/>
      <c r="WOH4" s="473"/>
      <c r="WOI4" s="473"/>
      <c r="WOJ4" s="473"/>
      <c r="WOK4" s="473"/>
      <c r="WOL4" s="473"/>
      <c r="WOM4" s="473"/>
      <c r="WON4" s="473"/>
      <c r="WOO4" s="473"/>
      <c r="WOP4" s="473"/>
      <c r="WOQ4" s="473"/>
      <c r="WOR4" s="473"/>
      <c r="WOS4" s="473"/>
      <c r="WOT4" s="473"/>
      <c r="WOU4" s="473"/>
      <c r="WOV4" s="473"/>
      <c r="WOW4" s="473"/>
      <c r="WOX4" s="473"/>
      <c r="WOY4" s="473"/>
      <c r="WOZ4" s="473"/>
      <c r="WPA4" s="473"/>
      <c r="WPB4" s="473"/>
      <c r="WPC4" s="473"/>
      <c r="WPD4" s="473"/>
      <c r="WPE4" s="473"/>
      <c r="WPF4" s="473"/>
      <c r="WPG4" s="473"/>
      <c r="WPH4" s="473"/>
      <c r="WPI4" s="473"/>
      <c r="WPJ4" s="473"/>
      <c r="WPK4" s="473"/>
      <c r="WPL4" s="473"/>
      <c r="WPM4" s="473"/>
      <c r="WPN4" s="473"/>
      <c r="WPO4" s="473"/>
      <c r="WPP4" s="473"/>
      <c r="WPQ4" s="473"/>
      <c r="WPR4" s="473"/>
      <c r="WPS4" s="473"/>
      <c r="WPT4" s="473"/>
      <c r="WPU4" s="473"/>
      <c r="WPV4" s="473"/>
      <c r="WPW4" s="473"/>
      <c r="WPX4" s="473"/>
      <c r="WPY4" s="473"/>
      <c r="WPZ4" s="473"/>
      <c r="WQA4" s="473"/>
      <c r="WQB4" s="473"/>
      <c r="WQC4" s="473"/>
      <c r="WQD4" s="473"/>
      <c r="WQE4" s="473"/>
      <c r="WQF4" s="473"/>
      <c r="WQG4" s="473"/>
      <c r="WQH4" s="473"/>
      <c r="WQI4" s="473"/>
      <c r="WQJ4" s="473"/>
      <c r="WQK4" s="473"/>
      <c r="WQL4" s="473"/>
      <c r="WQM4" s="473"/>
      <c r="WQN4" s="473"/>
      <c r="WQO4" s="473"/>
      <c r="WQP4" s="473"/>
      <c r="WQQ4" s="473"/>
      <c r="WQR4" s="473"/>
      <c r="WQS4" s="473"/>
      <c r="WQT4" s="473"/>
      <c r="WQU4" s="473"/>
      <c r="WQV4" s="473"/>
      <c r="WQW4" s="473"/>
      <c r="WQX4" s="473"/>
      <c r="WQY4" s="473"/>
      <c r="WQZ4" s="473"/>
      <c r="WRA4" s="473"/>
      <c r="WRB4" s="473"/>
      <c r="WRC4" s="473"/>
      <c r="WRD4" s="473"/>
      <c r="WRE4" s="473"/>
      <c r="WRF4" s="473"/>
      <c r="WRG4" s="473"/>
      <c r="WRH4" s="473"/>
      <c r="WRI4" s="473"/>
      <c r="WRJ4" s="473"/>
      <c r="WRK4" s="473"/>
      <c r="WRL4" s="473"/>
      <c r="WRM4" s="473"/>
      <c r="WRN4" s="473"/>
      <c r="WRO4" s="473"/>
      <c r="WRP4" s="473"/>
      <c r="WRQ4" s="473"/>
      <c r="WRR4" s="473"/>
      <c r="WRS4" s="473"/>
      <c r="WRT4" s="473"/>
      <c r="WRU4" s="473"/>
      <c r="WRV4" s="473"/>
      <c r="WRW4" s="473"/>
      <c r="WRX4" s="473"/>
      <c r="WRY4" s="473"/>
      <c r="WRZ4" s="473"/>
      <c r="WSA4" s="473"/>
      <c r="WSB4" s="473"/>
      <c r="WSC4" s="473"/>
      <c r="WSD4" s="473"/>
      <c r="WSE4" s="473"/>
      <c r="WSF4" s="473"/>
      <c r="WSG4" s="473"/>
      <c r="WSH4" s="473"/>
      <c r="WSI4" s="473"/>
      <c r="WSJ4" s="473"/>
      <c r="WSK4" s="473"/>
      <c r="WSL4" s="473"/>
      <c r="WSM4" s="473"/>
      <c r="WSN4" s="473"/>
      <c r="WSO4" s="473"/>
      <c r="WSP4" s="473"/>
      <c r="WSQ4" s="473"/>
      <c r="WSR4" s="473"/>
      <c r="WSS4" s="473"/>
      <c r="WST4" s="473"/>
      <c r="WSU4" s="473"/>
      <c r="WSV4" s="473"/>
      <c r="WSW4" s="473"/>
      <c r="WSX4" s="473"/>
      <c r="WSY4" s="473"/>
      <c r="WSZ4" s="473"/>
      <c r="WTA4" s="473"/>
      <c r="WTB4" s="473"/>
      <c r="WTC4" s="473"/>
      <c r="WTD4" s="473"/>
      <c r="WTE4" s="473"/>
      <c r="WTF4" s="473"/>
      <c r="WTG4" s="473"/>
      <c r="WTH4" s="473"/>
      <c r="WTI4" s="473"/>
      <c r="WTJ4" s="473"/>
      <c r="WTK4" s="473"/>
      <c r="WTL4" s="473"/>
      <c r="WTM4" s="473"/>
      <c r="WTN4" s="473"/>
      <c r="WTO4" s="473"/>
      <c r="WTP4" s="473"/>
      <c r="WTQ4" s="473"/>
      <c r="WTR4" s="473"/>
      <c r="WTS4" s="473"/>
      <c r="WTT4" s="473"/>
      <c r="WTU4" s="473"/>
      <c r="WTV4" s="473"/>
      <c r="WTW4" s="473"/>
      <c r="WTX4" s="473"/>
      <c r="WTY4" s="473"/>
      <c r="WTZ4" s="473"/>
      <c r="WUA4" s="473"/>
      <c r="WUB4" s="473"/>
      <c r="WUC4" s="473"/>
      <c r="WUD4" s="473"/>
      <c r="WUE4" s="473"/>
      <c r="WUF4" s="473"/>
      <c r="WUG4" s="473"/>
      <c r="WUH4" s="473"/>
      <c r="WUI4" s="473"/>
      <c r="WUJ4" s="473"/>
      <c r="WUK4" s="473"/>
      <c r="WUL4" s="473"/>
      <c r="WUM4" s="473"/>
      <c r="WUN4" s="473"/>
      <c r="WUO4" s="473"/>
      <c r="WUP4" s="473"/>
      <c r="WUQ4" s="473"/>
      <c r="WUR4" s="473"/>
      <c r="WUS4" s="473"/>
      <c r="WUT4" s="473"/>
      <c r="WUU4" s="473"/>
      <c r="WUV4" s="473"/>
      <c r="WUW4" s="473"/>
      <c r="WUX4" s="473"/>
      <c r="WUY4" s="473"/>
      <c r="WUZ4" s="473"/>
      <c r="WVA4" s="473"/>
      <c r="WVB4" s="473"/>
      <c r="WVC4" s="473"/>
      <c r="WVD4" s="473"/>
      <c r="WVE4" s="473"/>
      <c r="WVF4" s="473"/>
      <c r="WVG4" s="473"/>
      <c r="WVH4" s="473"/>
      <c r="WVI4" s="473"/>
      <c r="WVJ4" s="473"/>
      <c r="WVK4" s="473"/>
      <c r="WVL4" s="473"/>
      <c r="WVM4" s="473"/>
      <c r="WVN4" s="473"/>
      <c r="WVO4" s="473"/>
      <c r="WVP4" s="473"/>
      <c r="WVQ4" s="473"/>
      <c r="WVR4" s="473"/>
      <c r="WVS4" s="473"/>
      <c r="WVT4" s="473"/>
      <c r="WVU4" s="473"/>
      <c r="WVV4" s="473"/>
      <c r="WVW4" s="473"/>
      <c r="WVX4" s="473"/>
      <c r="WVY4" s="473"/>
      <c r="WVZ4" s="473"/>
      <c r="WWA4" s="473"/>
      <c r="WWB4" s="473"/>
      <c r="WWC4" s="473"/>
      <c r="WWD4" s="473"/>
      <c r="WWE4" s="473"/>
      <c r="WWF4" s="473"/>
      <c r="WWG4" s="473"/>
      <c r="WWH4" s="473"/>
      <c r="WWI4" s="473"/>
      <c r="WWJ4" s="473"/>
      <c r="WWK4" s="473"/>
      <c r="WWL4" s="473"/>
      <c r="WWM4" s="473"/>
      <c r="WWN4" s="473"/>
      <c r="WWO4" s="473"/>
      <c r="WWP4" s="473"/>
      <c r="WWQ4" s="473"/>
      <c r="WWR4" s="473"/>
      <c r="WWS4" s="473"/>
      <c r="WWT4" s="473"/>
      <c r="WWU4" s="473"/>
      <c r="WWV4" s="473"/>
      <c r="WWW4" s="473"/>
      <c r="WWX4" s="473"/>
      <c r="WWY4" s="473"/>
      <c r="WWZ4" s="473"/>
      <c r="WXA4" s="473"/>
      <c r="WXB4" s="473"/>
      <c r="WXC4" s="473"/>
      <c r="WXD4" s="473"/>
      <c r="WXE4" s="473"/>
      <c r="WXF4" s="473"/>
      <c r="WXG4" s="473"/>
      <c r="WXH4" s="473"/>
      <c r="WXI4" s="473"/>
      <c r="WXJ4" s="473"/>
      <c r="WXK4" s="473"/>
      <c r="WXL4" s="473"/>
      <c r="WXM4" s="473"/>
      <c r="WXN4" s="473"/>
      <c r="WXO4" s="473"/>
      <c r="WXP4" s="473"/>
      <c r="WXQ4" s="473"/>
      <c r="WXR4" s="473"/>
      <c r="WXS4" s="473"/>
      <c r="WXT4" s="473"/>
      <c r="WXU4" s="473"/>
      <c r="WXV4" s="473"/>
      <c r="WXW4" s="473"/>
      <c r="WXX4" s="473"/>
      <c r="WXY4" s="473"/>
      <c r="WXZ4" s="473"/>
      <c r="WYA4" s="473"/>
      <c r="WYB4" s="473"/>
      <c r="WYC4" s="473"/>
      <c r="WYD4" s="473"/>
      <c r="WYE4" s="473"/>
      <c r="WYF4" s="473"/>
      <c r="WYG4" s="473"/>
      <c r="WYH4" s="473"/>
      <c r="WYI4" s="473"/>
      <c r="WYJ4" s="473"/>
      <c r="WYK4" s="473"/>
      <c r="WYL4" s="473"/>
      <c r="WYM4" s="473"/>
      <c r="WYN4" s="473"/>
      <c r="WYO4" s="473"/>
      <c r="WYP4" s="473"/>
      <c r="WYQ4" s="473"/>
      <c r="WYR4" s="473"/>
      <c r="WYS4" s="473"/>
      <c r="WYT4" s="473"/>
      <c r="WYU4" s="473"/>
      <c r="WYV4" s="473"/>
      <c r="WYW4" s="473"/>
      <c r="WYX4" s="473"/>
      <c r="WYY4" s="473"/>
      <c r="WYZ4" s="473"/>
      <c r="WZA4" s="473"/>
      <c r="WZB4" s="473"/>
      <c r="WZC4" s="473"/>
      <c r="WZD4" s="473"/>
      <c r="WZE4" s="473"/>
      <c r="WZF4" s="473"/>
      <c r="WZG4" s="473"/>
      <c r="WZH4" s="473"/>
      <c r="WZI4" s="473"/>
      <c r="WZJ4" s="473"/>
      <c r="WZK4" s="473"/>
      <c r="WZL4" s="473"/>
      <c r="WZM4" s="473"/>
      <c r="WZN4" s="473"/>
      <c r="WZO4" s="473"/>
      <c r="WZP4" s="473"/>
      <c r="WZQ4" s="473"/>
      <c r="WZR4" s="473"/>
      <c r="WZS4" s="473"/>
      <c r="WZT4" s="473"/>
      <c r="WZU4" s="473"/>
      <c r="WZV4" s="473"/>
      <c r="WZW4" s="473"/>
      <c r="WZX4" s="473"/>
      <c r="WZY4" s="473"/>
      <c r="WZZ4" s="473"/>
      <c r="XAA4" s="473"/>
      <c r="XAB4" s="473"/>
      <c r="XAC4" s="473"/>
      <c r="XAD4" s="473"/>
      <c r="XAE4" s="473"/>
      <c r="XAF4" s="473"/>
      <c r="XAG4" s="473"/>
      <c r="XAH4" s="473"/>
      <c r="XAI4" s="473"/>
      <c r="XAJ4" s="473"/>
      <c r="XAK4" s="473"/>
      <c r="XAL4" s="473"/>
      <c r="XAM4" s="473"/>
      <c r="XAN4" s="473"/>
      <c r="XAO4" s="473"/>
      <c r="XAP4" s="473"/>
      <c r="XAQ4" s="473"/>
      <c r="XAR4" s="473"/>
      <c r="XAS4" s="473"/>
      <c r="XAT4" s="473"/>
      <c r="XAU4" s="473"/>
      <c r="XAV4" s="473"/>
      <c r="XAW4" s="473"/>
      <c r="XAX4" s="473"/>
      <c r="XAY4" s="473"/>
      <c r="XAZ4" s="473"/>
      <c r="XBA4" s="473"/>
      <c r="XBB4" s="473"/>
      <c r="XBC4" s="473"/>
      <c r="XBD4" s="473"/>
      <c r="XBE4" s="473"/>
      <c r="XBF4" s="473"/>
      <c r="XBG4" s="473"/>
      <c r="XBH4" s="473"/>
      <c r="XBI4" s="473"/>
      <c r="XBJ4" s="473"/>
      <c r="XBK4" s="473"/>
      <c r="XBL4" s="473"/>
      <c r="XBM4" s="473"/>
      <c r="XBN4" s="473"/>
      <c r="XBO4" s="473"/>
      <c r="XBP4" s="473"/>
      <c r="XBQ4" s="473"/>
      <c r="XBR4" s="473"/>
      <c r="XBS4" s="473"/>
      <c r="XBT4" s="473"/>
      <c r="XBU4" s="473"/>
      <c r="XBV4" s="473"/>
      <c r="XBW4" s="473"/>
      <c r="XBX4" s="473"/>
      <c r="XBY4" s="473"/>
      <c r="XBZ4" s="473"/>
      <c r="XCA4" s="473"/>
      <c r="XCB4" s="473"/>
      <c r="XCC4" s="473"/>
      <c r="XCD4" s="473"/>
      <c r="XCE4" s="473"/>
      <c r="XCF4" s="473"/>
      <c r="XCG4" s="473"/>
      <c r="XCH4" s="473"/>
      <c r="XCI4" s="473"/>
      <c r="XCJ4" s="473"/>
      <c r="XCK4" s="473"/>
      <c r="XCL4" s="473"/>
      <c r="XCM4" s="473"/>
      <c r="XCN4" s="473"/>
      <c r="XCO4" s="473"/>
      <c r="XCP4" s="473"/>
      <c r="XCQ4" s="473"/>
      <c r="XCR4" s="473"/>
      <c r="XCS4" s="473"/>
      <c r="XCT4" s="473"/>
      <c r="XCU4" s="473"/>
      <c r="XCV4" s="473"/>
      <c r="XCW4" s="473"/>
      <c r="XCX4" s="473"/>
      <c r="XCY4" s="473"/>
      <c r="XCZ4" s="473"/>
      <c r="XDA4" s="473"/>
      <c r="XDB4" s="473"/>
      <c r="XDC4" s="473"/>
      <c r="XDD4" s="473"/>
      <c r="XDE4" s="473"/>
      <c r="XDF4" s="473"/>
      <c r="XDG4" s="473"/>
      <c r="XDH4" s="473"/>
      <c r="XDI4" s="473"/>
      <c r="XDJ4" s="473"/>
      <c r="XDK4" s="473"/>
      <c r="XDL4" s="473"/>
      <c r="XDM4" s="473"/>
      <c r="XDN4" s="473"/>
      <c r="XDO4" s="473"/>
      <c r="XDP4" s="473"/>
      <c r="XDQ4" s="473"/>
      <c r="XDR4" s="473"/>
      <c r="XDS4" s="473"/>
      <c r="XDT4" s="473"/>
      <c r="XDU4" s="473"/>
      <c r="XDV4" s="473"/>
      <c r="XDW4" s="473"/>
      <c r="XDX4" s="473"/>
      <c r="XDY4" s="473"/>
      <c r="XDZ4" s="473"/>
      <c r="XEA4" s="473"/>
      <c r="XEB4" s="473"/>
      <c r="XEC4" s="473"/>
      <c r="XED4" s="473"/>
      <c r="XEE4" s="473"/>
      <c r="XEF4" s="473"/>
      <c r="XEG4" s="473"/>
      <c r="XEH4" s="473"/>
      <c r="XEI4" s="473"/>
      <c r="XEJ4" s="473"/>
      <c r="XEK4" s="473"/>
      <c r="XEL4" s="473"/>
      <c r="XEM4" s="473"/>
      <c r="XEN4" s="473"/>
      <c r="XEO4" s="473"/>
      <c r="XEP4" s="473"/>
      <c r="XEQ4" s="473"/>
      <c r="XER4" s="473"/>
      <c r="XES4" s="473"/>
      <c r="XET4" s="473"/>
      <c r="XEU4" s="473"/>
      <c r="XEV4" s="473"/>
    </row>
    <row r="5" s="408" customFormat="1" spans="1:15">
      <c r="A5" s="439"/>
      <c r="B5" s="439"/>
      <c r="C5" s="440"/>
      <c r="D5" s="441" t="s">
        <v>19</v>
      </c>
      <c r="E5" s="441"/>
      <c r="F5" s="441"/>
      <c r="G5" s="442"/>
      <c r="H5" s="442" t="s">
        <v>20</v>
      </c>
      <c r="I5" s="442" t="s">
        <v>20</v>
      </c>
      <c r="J5" s="474"/>
      <c r="K5" s="474"/>
      <c r="L5" s="474"/>
      <c r="M5" s="442"/>
      <c r="N5" s="442" t="s">
        <v>20</v>
      </c>
      <c r="O5" s="475"/>
    </row>
    <row r="6" s="408" customFormat="1" ht="24" customHeight="1" spans="1:15">
      <c r="A6" s="439" t="s">
        <v>21</v>
      </c>
      <c r="B6" s="439"/>
      <c r="C6" s="443"/>
      <c r="D6" s="444" t="s">
        <v>22</v>
      </c>
      <c r="E6" s="445"/>
      <c r="F6" s="445"/>
      <c r="G6" s="446"/>
      <c r="H6" s="446"/>
      <c r="I6" s="446"/>
      <c r="J6" s="445"/>
      <c r="K6" s="445"/>
      <c r="L6" s="445"/>
      <c r="M6" s="446"/>
      <c r="N6" s="446"/>
      <c r="O6" s="476"/>
    </row>
    <row r="7" s="408" customFormat="1" spans="1:15">
      <c r="A7" s="439" t="s">
        <v>23</v>
      </c>
      <c r="B7" s="439"/>
      <c r="C7" s="443">
        <v>11</v>
      </c>
      <c r="D7" s="441" t="s">
        <v>24</v>
      </c>
      <c r="E7" s="441"/>
      <c r="F7" s="441"/>
      <c r="G7" s="442"/>
      <c r="H7" s="442" t="s">
        <v>20</v>
      </c>
      <c r="I7" s="442" t="s">
        <v>20</v>
      </c>
      <c r="J7" s="474"/>
      <c r="K7" s="474"/>
      <c r="L7" s="474"/>
      <c r="M7" s="442" t="s">
        <v>25</v>
      </c>
      <c r="N7" s="477" t="s">
        <v>20</v>
      </c>
      <c r="O7" s="476"/>
    </row>
    <row r="8" s="408" customFormat="1" ht="34" customHeight="1" spans="1:15">
      <c r="A8" s="439" t="s">
        <v>21</v>
      </c>
      <c r="B8" s="439" t="s">
        <v>21</v>
      </c>
      <c r="C8" s="443">
        <v>110100001</v>
      </c>
      <c r="D8" s="441" t="s">
        <v>26</v>
      </c>
      <c r="E8" s="441"/>
      <c r="F8" s="441"/>
      <c r="G8" s="442"/>
      <c r="H8" s="442"/>
      <c r="I8" s="442"/>
      <c r="J8" s="474"/>
      <c r="K8" s="474"/>
      <c r="L8" s="474"/>
      <c r="M8" s="442" t="s">
        <v>25</v>
      </c>
      <c r="N8" s="477"/>
      <c r="O8" s="478"/>
    </row>
    <row r="9" s="408" customFormat="1" ht="25" customHeight="1" spans="1:15">
      <c r="A9" s="439" t="s">
        <v>21</v>
      </c>
      <c r="B9" s="439"/>
      <c r="C9" s="443">
        <v>1102</v>
      </c>
      <c r="D9" s="441" t="s">
        <v>27</v>
      </c>
      <c r="E9" s="441"/>
      <c r="F9" s="441"/>
      <c r="G9" s="442"/>
      <c r="H9" s="442"/>
      <c r="I9" s="442"/>
      <c r="J9" s="474"/>
      <c r="K9" s="474"/>
      <c r="L9" s="474"/>
      <c r="M9" s="442" t="s">
        <v>25</v>
      </c>
      <c r="N9" s="477"/>
      <c r="O9" s="478"/>
    </row>
    <row r="10" s="408" customFormat="1" spans="1:15">
      <c r="A10" s="439" t="s">
        <v>21</v>
      </c>
      <c r="B10" s="439"/>
      <c r="C10" s="443">
        <v>1102001</v>
      </c>
      <c r="D10" s="441" t="s">
        <v>28</v>
      </c>
      <c r="E10" s="441"/>
      <c r="F10" s="441"/>
      <c r="G10" s="442"/>
      <c r="H10" s="442"/>
      <c r="I10" s="442"/>
      <c r="J10" s="474"/>
      <c r="K10" s="474"/>
      <c r="L10" s="474"/>
      <c r="M10" s="442" t="s">
        <v>25</v>
      </c>
      <c r="N10" s="477"/>
      <c r="O10" s="478"/>
    </row>
    <row r="11" s="408" customFormat="1" spans="1:15">
      <c r="A11" s="439" t="s">
        <v>21</v>
      </c>
      <c r="B11" s="439" t="s">
        <v>29</v>
      </c>
      <c r="C11" s="443">
        <v>110200101</v>
      </c>
      <c r="D11" s="440" t="s">
        <v>30</v>
      </c>
      <c r="E11" s="440"/>
      <c r="F11" s="440"/>
      <c r="G11" s="447"/>
      <c r="H11" s="447"/>
      <c r="I11" s="447"/>
      <c r="J11" s="474"/>
      <c r="K11" s="474"/>
      <c r="L11" s="474"/>
      <c r="M11" s="442" t="s">
        <v>25</v>
      </c>
      <c r="N11" s="477"/>
      <c r="O11" s="478"/>
    </row>
    <row r="12" s="408" customFormat="1" spans="1:15">
      <c r="A12" s="439" t="s">
        <v>21</v>
      </c>
      <c r="B12" s="439" t="s">
        <v>29</v>
      </c>
      <c r="C12" s="443">
        <v>110200102</v>
      </c>
      <c r="D12" s="440" t="s">
        <v>31</v>
      </c>
      <c r="E12" s="440"/>
      <c r="F12" s="440"/>
      <c r="G12" s="447"/>
      <c r="H12" s="447"/>
      <c r="I12" s="447"/>
      <c r="J12" s="474"/>
      <c r="K12" s="474"/>
      <c r="L12" s="474"/>
      <c r="M12" s="442" t="s">
        <v>25</v>
      </c>
      <c r="N12" s="477"/>
      <c r="O12" s="478"/>
    </row>
    <row r="13" s="408" customFormat="1" spans="1:15">
      <c r="A13" s="439" t="s">
        <v>21</v>
      </c>
      <c r="B13" s="439" t="s">
        <v>29</v>
      </c>
      <c r="C13" s="443">
        <v>110200103</v>
      </c>
      <c r="D13" s="440" t="s">
        <v>32</v>
      </c>
      <c r="E13" s="440"/>
      <c r="F13" s="440"/>
      <c r="G13" s="447"/>
      <c r="H13" s="447"/>
      <c r="I13" s="447"/>
      <c r="J13" s="474"/>
      <c r="K13" s="474"/>
      <c r="L13" s="474"/>
      <c r="M13" s="442" t="s">
        <v>25</v>
      </c>
      <c r="N13" s="477"/>
      <c r="O13" s="478"/>
    </row>
    <row r="14" s="408" customFormat="1" spans="1:15">
      <c r="A14" s="439" t="s">
        <v>21</v>
      </c>
      <c r="B14" s="439" t="s">
        <v>29</v>
      </c>
      <c r="C14" s="443">
        <v>110200104</v>
      </c>
      <c r="D14" s="440" t="s">
        <v>33</v>
      </c>
      <c r="E14" s="440"/>
      <c r="F14" s="440"/>
      <c r="G14" s="447"/>
      <c r="H14" s="447"/>
      <c r="I14" s="447"/>
      <c r="J14" s="474"/>
      <c r="K14" s="474"/>
      <c r="L14" s="474"/>
      <c r="M14" s="442" t="s">
        <v>25</v>
      </c>
      <c r="N14" s="477"/>
      <c r="O14" s="478"/>
    </row>
    <row r="15" s="408" customFormat="1" ht="21" customHeight="1" spans="1:15">
      <c r="A15" s="439" t="s">
        <v>34</v>
      </c>
      <c r="B15" s="439" t="s">
        <v>29</v>
      </c>
      <c r="C15" s="443">
        <v>1102001051</v>
      </c>
      <c r="D15" s="440" t="s">
        <v>35</v>
      </c>
      <c r="E15" s="440"/>
      <c r="F15" s="440"/>
      <c r="G15" s="447"/>
      <c r="H15" s="447"/>
      <c r="I15" s="447"/>
      <c r="J15" s="474"/>
      <c r="K15" s="474"/>
      <c r="L15" s="474"/>
      <c r="M15" s="442" t="s">
        <v>25</v>
      </c>
      <c r="N15" s="477"/>
      <c r="O15" s="478"/>
    </row>
    <row r="16" s="408" customFormat="1" ht="27" customHeight="1" spans="1:15">
      <c r="A16" s="439" t="s">
        <v>36</v>
      </c>
      <c r="B16" s="439" t="s">
        <v>29</v>
      </c>
      <c r="C16" s="443">
        <v>1102001052</v>
      </c>
      <c r="D16" s="440" t="s">
        <v>37</v>
      </c>
      <c r="E16" s="440"/>
      <c r="F16" s="440"/>
      <c r="G16" s="447"/>
      <c r="H16" s="447"/>
      <c r="I16" s="447"/>
      <c r="J16" s="474"/>
      <c r="K16" s="474"/>
      <c r="L16" s="474"/>
      <c r="M16" s="442" t="s">
        <v>25</v>
      </c>
      <c r="N16" s="477"/>
      <c r="O16" s="478"/>
    </row>
    <row r="17" s="408" customFormat="1" ht="25" customHeight="1" spans="1:15">
      <c r="A17" s="439" t="s">
        <v>38</v>
      </c>
      <c r="B17" s="448" t="s">
        <v>29</v>
      </c>
      <c r="C17" s="449">
        <v>110200106</v>
      </c>
      <c r="D17" s="450" t="s">
        <v>39</v>
      </c>
      <c r="E17" s="450"/>
      <c r="F17" s="440"/>
      <c r="G17" s="451"/>
      <c r="H17" s="451"/>
      <c r="I17" s="451"/>
      <c r="J17" s="456">
        <v>4</v>
      </c>
      <c r="K17" s="456">
        <v>3</v>
      </c>
      <c r="L17" s="456">
        <v>2</v>
      </c>
      <c r="M17" s="442" t="s">
        <v>25</v>
      </c>
      <c r="N17" s="456"/>
      <c r="O17" s="478"/>
    </row>
    <row r="18" s="408" customFormat="1" ht="24" customHeight="1" spans="1:15">
      <c r="A18" s="439" t="s">
        <v>40</v>
      </c>
      <c r="B18" s="452" t="s">
        <v>29</v>
      </c>
      <c r="C18" s="598" t="s">
        <v>41</v>
      </c>
      <c r="D18" s="454" t="s">
        <v>42</v>
      </c>
      <c r="E18" s="449"/>
      <c r="F18" s="441"/>
      <c r="G18" s="442"/>
      <c r="H18" s="442"/>
      <c r="I18" s="442"/>
      <c r="J18" s="442"/>
      <c r="K18" s="442"/>
      <c r="L18" s="442"/>
      <c r="M18" s="442" t="s">
        <v>25</v>
      </c>
      <c r="N18" s="442"/>
      <c r="O18" s="474"/>
    </row>
    <row r="19" s="408" customFormat="1" ht="29" customHeight="1" spans="1:15">
      <c r="A19" s="439" t="s">
        <v>40</v>
      </c>
      <c r="B19" s="452" t="s">
        <v>29</v>
      </c>
      <c r="C19" s="598" t="s">
        <v>43</v>
      </c>
      <c r="D19" s="454" t="s">
        <v>44</v>
      </c>
      <c r="E19" s="449"/>
      <c r="F19" s="441"/>
      <c r="G19" s="442"/>
      <c r="H19" s="442"/>
      <c r="I19" s="442"/>
      <c r="J19" s="442"/>
      <c r="K19" s="442"/>
      <c r="L19" s="442"/>
      <c r="M19" s="442" t="s">
        <v>25</v>
      </c>
      <c r="N19" s="442"/>
      <c r="O19" s="474"/>
    </row>
    <row r="20" s="408" customFormat="1" ht="25" customHeight="1" spans="1:15">
      <c r="A20" s="439" t="s">
        <v>40</v>
      </c>
      <c r="B20" s="452" t="s">
        <v>29</v>
      </c>
      <c r="C20" s="598" t="s">
        <v>45</v>
      </c>
      <c r="D20" s="454" t="s">
        <v>46</v>
      </c>
      <c r="E20" s="449"/>
      <c r="F20" s="441"/>
      <c r="G20" s="442"/>
      <c r="H20" s="442"/>
      <c r="I20" s="442"/>
      <c r="J20" s="442"/>
      <c r="K20" s="442"/>
      <c r="L20" s="442"/>
      <c r="M20" s="442" t="s">
        <v>25</v>
      </c>
      <c r="N20" s="442"/>
      <c r="O20" s="474"/>
    </row>
    <row r="21" s="408" customFormat="1" ht="20" customHeight="1" spans="1:15">
      <c r="A21" s="439" t="s">
        <v>47</v>
      </c>
      <c r="B21" s="448" t="s">
        <v>29</v>
      </c>
      <c r="C21" s="455" t="s">
        <v>48</v>
      </c>
      <c r="D21" s="449" t="s">
        <v>49</v>
      </c>
      <c r="E21" s="449"/>
      <c r="F21" s="441"/>
      <c r="G21" s="456"/>
      <c r="H21" s="456"/>
      <c r="I21" s="456"/>
      <c r="J21" s="456"/>
      <c r="K21" s="456"/>
      <c r="L21" s="456"/>
      <c r="M21" s="442" t="s">
        <v>25</v>
      </c>
      <c r="N21" s="479"/>
      <c r="O21" s="478"/>
    </row>
    <row r="22" s="408" customFormat="1" spans="1:15">
      <c r="A22" s="439" t="s">
        <v>21</v>
      </c>
      <c r="B22" s="439"/>
      <c r="C22" s="443">
        <v>1102002</v>
      </c>
      <c r="D22" s="441" t="s">
        <v>50</v>
      </c>
      <c r="E22" s="441"/>
      <c r="F22" s="441"/>
      <c r="G22" s="442"/>
      <c r="H22" s="442"/>
      <c r="I22" s="442"/>
      <c r="J22" s="474"/>
      <c r="K22" s="474"/>
      <c r="L22" s="474"/>
      <c r="M22" s="442" t="s">
        <v>25</v>
      </c>
      <c r="N22" s="477"/>
      <c r="O22" s="478"/>
    </row>
    <row r="23" s="408" customFormat="1" spans="1:15">
      <c r="A23" s="452" t="s">
        <v>51</v>
      </c>
      <c r="B23" s="457" t="s">
        <v>29</v>
      </c>
      <c r="C23" s="453">
        <v>1102002001</v>
      </c>
      <c r="D23" s="458" t="s">
        <v>50</v>
      </c>
      <c r="E23" s="459"/>
      <c r="F23" s="458"/>
      <c r="G23" s="457"/>
      <c r="H23" s="457"/>
      <c r="I23" s="457"/>
      <c r="J23" s="480"/>
      <c r="K23" s="480"/>
      <c r="L23" s="480"/>
      <c r="M23" s="442" t="s">
        <v>25</v>
      </c>
      <c r="N23" s="452"/>
      <c r="O23" s="452"/>
    </row>
    <row r="24" s="408" customFormat="1" spans="1:15">
      <c r="A24" s="439" t="s">
        <v>21</v>
      </c>
      <c r="B24" s="439"/>
      <c r="C24" s="443">
        <v>1102003</v>
      </c>
      <c r="D24" s="441" t="s">
        <v>52</v>
      </c>
      <c r="E24" s="441"/>
      <c r="F24" s="441"/>
      <c r="G24" s="442"/>
      <c r="H24" s="442"/>
      <c r="I24" s="442"/>
      <c r="J24" s="474"/>
      <c r="K24" s="474"/>
      <c r="L24" s="474"/>
      <c r="M24" s="442" t="s">
        <v>25</v>
      </c>
      <c r="N24" s="477"/>
      <c r="O24" s="478"/>
    </row>
    <row r="25" s="408" customFormat="1" spans="1:15">
      <c r="A25" s="439" t="s">
        <v>21</v>
      </c>
      <c r="B25" s="439" t="s">
        <v>29</v>
      </c>
      <c r="C25" s="443">
        <v>1102003001</v>
      </c>
      <c r="D25" s="441" t="s">
        <v>52</v>
      </c>
      <c r="E25" s="441"/>
      <c r="F25" s="441"/>
      <c r="G25" s="442"/>
      <c r="H25" s="442"/>
      <c r="I25" s="442"/>
      <c r="J25" s="474"/>
      <c r="K25" s="474"/>
      <c r="L25" s="474"/>
      <c r="M25" s="442" t="s">
        <v>25</v>
      </c>
      <c r="N25" s="477"/>
      <c r="O25" s="478"/>
    </row>
    <row r="26" s="408" customFormat="1" spans="1:15">
      <c r="A26" s="439" t="s">
        <v>53</v>
      </c>
      <c r="B26" s="439"/>
      <c r="C26" s="443">
        <v>110200401</v>
      </c>
      <c r="D26" s="441" t="s">
        <v>54</v>
      </c>
      <c r="E26" s="441"/>
      <c r="F26" s="441"/>
      <c r="G26" s="442"/>
      <c r="H26" s="442"/>
      <c r="I26" s="442"/>
      <c r="J26" s="474"/>
      <c r="K26" s="474"/>
      <c r="L26" s="474"/>
      <c r="M26" s="442" t="s">
        <v>25</v>
      </c>
      <c r="N26" s="477"/>
      <c r="O26" s="478"/>
    </row>
    <row r="27" s="408" customFormat="1" spans="1:15">
      <c r="A27" s="439" t="s">
        <v>53</v>
      </c>
      <c r="B27" s="439"/>
      <c r="C27" s="443">
        <v>110200402</v>
      </c>
      <c r="D27" s="441" t="s">
        <v>55</v>
      </c>
      <c r="E27" s="441"/>
      <c r="F27" s="441"/>
      <c r="G27" s="442"/>
      <c r="H27" s="442"/>
      <c r="I27" s="442"/>
      <c r="J27" s="474"/>
      <c r="K27" s="474"/>
      <c r="L27" s="474"/>
      <c r="M27" s="442" t="s">
        <v>25</v>
      </c>
      <c r="N27" s="477"/>
      <c r="O27" s="478"/>
    </row>
    <row r="28" s="408" customFormat="1" spans="1:15">
      <c r="A28" s="439" t="s">
        <v>21</v>
      </c>
      <c r="B28" s="439"/>
      <c r="C28" s="443">
        <v>1103</v>
      </c>
      <c r="D28" s="441" t="s">
        <v>56</v>
      </c>
      <c r="E28" s="441"/>
      <c r="F28" s="441"/>
      <c r="G28" s="442"/>
      <c r="H28" s="442"/>
      <c r="I28" s="442"/>
      <c r="J28" s="474"/>
      <c r="K28" s="474"/>
      <c r="L28" s="474"/>
      <c r="M28" s="442" t="s">
        <v>25</v>
      </c>
      <c r="N28" s="477"/>
      <c r="O28" s="478"/>
    </row>
    <row r="29" s="408" customFormat="1" spans="1:15">
      <c r="A29" s="439" t="s">
        <v>21</v>
      </c>
      <c r="B29" s="439" t="s">
        <v>57</v>
      </c>
      <c r="C29" s="443">
        <v>110300001</v>
      </c>
      <c r="D29" s="440" t="s">
        <v>58</v>
      </c>
      <c r="E29" s="440"/>
      <c r="F29" s="440"/>
      <c r="G29" s="447"/>
      <c r="H29" s="447"/>
      <c r="I29" s="447"/>
      <c r="J29" s="474"/>
      <c r="K29" s="474"/>
      <c r="L29" s="474"/>
      <c r="M29" s="442" t="s">
        <v>25</v>
      </c>
      <c r="N29" s="477"/>
      <c r="O29" s="478"/>
    </row>
    <row r="30" s="408" customFormat="1" spans="1:15">
      <c r="A30" s="439" t="s">
        <v>21</v>
      </c>
      <c r="B30" s="439"/>
      <c r="C30" s="443">
        <v>1104</v>
      </c>
      <c r="D30" s="441" t="s">
        <v>59</v>
      </c>
      <c r="E30" s="441"/>
      <c r="F30" s="441"/>
      <c r="G30" s="442"/>
      <c r="H30" s="442"/>
      <c r="I30" s="442"/>
      <c r="J30" s="474"/>
      <c r="K30" s="474"/>
      <c r="L30" s="474"/>
      <c r="M30" s="442" t="s">
        <v>25</v>
      </c>
      <c r="N30" s="477"/>
      <c r="O30" s="478"/>
    </row>
    <row r="31" s="408" customFormat="1" ht="32" customHeight="1" spans="1:15">
      <c r="A31" s="439" t="s">
        <v>21</v>
      </c>
      <c r="B31" s="439" t="s">
        <v>60</v>
      </c>
      <c r="C31" s="443">
        <v>110400001</v>
      </c>
      <c r="D31" s="440" t="s">
        <v>61</v>
      </c>
      <c r="E31" s="440"/>
      <c r="F31" s="440"/>
      <c r="G31" s="447"/>
      <c r="H31" s="447"/>
      <c r="I31" s="447"/>
      <c r="J31" s="474"/>
      <c r="K31" s="474"/>
      <c r="L31" s="474"/>
      <c r="M31" s="442" t="s">
        <v>25</v>
      </c>
      <c r="N31" s="477"/>
      <c r="O31" s="478"/>
    </row>
    <row r="32" s="408" customFormat="1" spans="1:15">
      <c r="A32" s="439" t="s">
        <v>21</v>
      </c>
      <c r="B32" s="439"/>
      <c r="C32" s="443">
        <v>1105</v>
      </c>
      <c r="D32" s="441" t="s">
        <v>62</v>
      </c>
      <c r="E32" s="441"/>
      <c r="F32" s="441"/>
      <c r="G32" s="442"/>
      <c r="H32" s="442"/>
      <c r="I32" s="442"/>
      <c r="J32" s="474"/>
      <c r="K32" s="474"/>
      <c r="L32" s="474"/>
      <c r="M32" s="442" t="s">
        <v>25</v>
      </c>
      <c r="N32" s="477"/>
      <c r="O32" s="478"/>
    </row>
    <row r="33" s="408" customFormat="1" spans="1:15">
      <c r="A33" s="439" t="s">
        <v>21</v>
      </c>
      <c r="B33" s="439" t="s">
        <v>63</v>
      </c>
      <c r="C33" s="443">
        <v>110500001</v>
      </c>
      <c r="D33" s="440" t="s">
        <v>64</v>
      </c>
      <c r="E33" s="440"/>
      <c r="F33" s="440"/>
      <c r="G33" s="447"/>
      <c r="H33" s="447"/>
      <c r="I33" s="447"/>
      <c r="J33" s="474"/>
      <c r="K33" s="474"/>
      <c r="L33" s="474"/>
      <c r="M33" s="442" t="s">
        <v>25</v>
      </c>
      <c r="N33" s="477"/>
      <c r="O33" s="478"/>
    </row>
    <row r="34" s="408" customFormat="1" spans="1:15">
      <c r="A34" s="439" t="s">
        <v>65</v>
      </c>
      <c r="B34" s="439" t="s">
        <v>63</v>
      </c>
      <c r="C34" s="443">
        <v>110500002</v>
      </c>
      <c r="D34" s="441" t="s">
        <v>66</v>
      </c>
      <c r="E34" s="441"/>
      <c r="F34" s="441"/>
      <c r="G34" s="442"/>
      <c r="H34" s="442"/>
      <c r="I34" s="442"/>
      <c r="J34" s="474"/>
      <c r="K34" s="474"/>
      <c r="L34" s="474"/>
      <c r="M34" s="442" t="s">
        <v>25</v>
      </c>
      <c r="N34" s="477"/>
      <c r="O34" s="478"/>
    </row>
    <row r="35" s="408" customFormat="1" ht="34" customHeight="1" spans="1:15">
      <c r="A35" s="456" t="s">
        <v>67</v>
      </c>
      <c r="B35" s="456" t="s">
        <v>63</v>
      </c>
      <c r="C35" s="460" t="s">
        <v>68</v>
      </c>
      <c r="D35" s="449" t="s">
        <v>69</v>
      </c>
      <c r="E35" s="461"/>
      <c r="F35" s="461"/>
      <c r="G35" s="456"/>
      <c r="H35" s="456"/>
      <c r="I35" s="442"/>
      <c r="J35" s="474"/>
      <c r="K35" s="474"/>
      <c r="L35" s="474"/>
      <c r="M35" s="442" t="s">
        <v>25</v>
      </c>
      <c r="N35" s="477"/>
      <c r="O35" s="478"/>
    </row>
    <row r="36" s="408" customFormat="1" spans="1:15">
      <c r="A36" s="439" t="s">
        <v>21</v>
      </c>
      <c r="B36" s="439"/>
      <c r="C36" s="443">
        <v>1106</v>
      </c>
      <c r="D36" s="441" t="s">
        <v>70</v>
      </c>
      <c r="E36" s="441"/>
      <c r="F36" s="441"/>
      <c r="G36" s="442"/>
      <c r="H36" s="442"/>
      <c r="I36" s="442"/>
      <c r="J36" s="474"/>
      <c r="K36" s="474"/>
      <c r="L36" s="474"/>
      <c r="M36" s="442" t="s">
        <v>25</v>
      </c>
      <c r="N36" s="477"/>
      <c r="O36" s="478"/>
    </row>
    <row r="37" s="408" customFormat="1" spans="1:15">
      <c r="A37" s="439" t="s">
        <v>21</v>
      </c>
      <c r="B37" s="439" t="s">
        <v>71</v>
      </c>
      <c r="C37" s="443">
        <v>110600001</v>
      </c>
      <c r="D37" s="441" t="s">
        <v>72</v>
      </c>
      <c r="E37" s="441"/>
      <c r="F37" s="441"/>
      <c r="G37" s="442"/>
      <c r="H37" s="442"/>
      <c r="I37" s="442"/>
      <c r="J37" s="474"/>
      <c r="K37" s="474"/>
      <c r="L37" s="474"/>
      <c r="M37" s="442" t="s">
        <v>25</v>
      </c>
      <c r="N37" s="477"/>
      <c r="O37" s="478"/>
    </row>
    <row r="38" s="408" customFormat="1" spans="1:15">
      <c r="A38" s="439" t="s">
        <v>73</v>
      </c>
      <c r="B38" s="439"/>
      <c r="C38" s="443">
        <v>1107</v>
      </c>
      <c r="D38" s="441" t="s">
        <v>74</v>
      </c>
      <c r="E38" s="441"/>
      <c r="F38" s="441"/>
      <c r="G38" s="442"/>
      <c r="H38" s="442" t="s">
        <v>20</v>
      </c>
      <c r="I38" s="442" t="s">
        <v>20</v>
      </c>
      <c r="J38" s="474"/>
      <c r="K38" s="474"/>
      <c r="L38" s="474"/>
      <c r="M38" s="442" t="s">
        <v>75</v>
      </c>
      <c r="N38" s="477" t="s">
        <v>20</v>
      </c>
      <c r="O38" s="478"/>
    </row>
    <row r="39" s="408" customFormat="1" ht="33" customHeight="1" spans="1:15">
      <c r="A39" s="439" t="s">
        <v>73</v>
      </c>
      <c r="B39" s="439" t="s">
        <v>63</v>
      </c>
      <c r="C39" s="443">
        <v>110700001</v>
      </c>
      <c r="D39" s="441" t="s">
        <v>76</v>
      </c>
      <c r="E39" s="441"/>
      <c r="F39" s="441"/>
      <c r="G39" s="442"/>
      <c r="H39" s="442"/>
      <c r="I39" s="442"/>
      <c r="J39" s="474"/>
      <c r="K39" s="474"/>
      <c r="L39" s="474"/>
      <c r="M39" s="442" t="s">
        <v>75</v>
      </c>
      <c r="N39" s="477"/>
      <c r="O39" s="478"/>
    </row>
    <row r="40" s="408" customFormat="1" ht="33" customHeight="1" spans="1:15">
      <c r="A40" s="439" t="s">
        <v>73</v>
      </c>
      <c r="B40" s="439"/>
      <c r="C40" s="443">
        <v>1108</v>
      </c>
      <c r="D40" s="441" t="s">
        <v>77</v>
      </c>
      <c r="E40" s="441"/>
      <c r="F40" s="441"/>
      <c r="G40" s="442"/>
      <c r="H40" s="442"/>
      <c r="I40" s="442"/>
      <c r="J40" s="474"/>
      <c r="K40" s="474"/>
      <c r="L40" s="474"/>
      <c r="M40" s="442" t="s">
        <v>75</v>
      </c>
      <c r="N40" s="477"/>
      <c r="O40" s="478"/>
    </row>
    <row r="41" s="408" customFormat="1" spans="1:15">
      <c r="A41" s="439" t="s">
        <v>73</v>
      </c>
      <c r="B41" s="439" t="s">
        <v>63</v>
      </c>
      <c r="C41" s="443">
        <v>110800001</v>
      </c>
      <c r="D41" s="441" t="s">
        <v>78</v>
      </c>
      <c r="E41" s="441"/>
      <c r="F41" s="441"/>
      <c r="G41" s="442"/>
      <c r="H41" s="442"/>
      <c r="I41" s="442"/>
      <c r="J41" s="474"/>
      <c r="K41" s="474"/>
      <c r="L41" s="474"/>
      <c r="M41" s="442" t="s">
        <v>75</v>
      </c>
      <c r="N41" s="477"/>
      <c r="O41" s="478"/>
    </row>
    <row r="42" s="408" customFormat="1" spans="1:15">
      <c r="A42" s="439" t="s">
        <v>73</v>
      </c>
      <c r="B42" s="439" t="s">
        <v>63</v>
      </c>
      <c r="C42" s="443">
        <v>110800002</v>
      </c>
      <c r="D42" s="441" t="s">
        <v>79</v>
      </c>
      <c r="E42" s="441"/>
      <c r="F42" s="441"/>
      <c r="G42" s="442"/>
      <c r="H42" s="442"/>
      <c r="I42" s="442"/>
      <c r="J42" s="474"/>
      <c r="K42" s="474"/>
      <c r="L42" s="474"/>
      <c r="M42" s="442" t="s">
        <v>75</v>
      </c>
      <c r="N42" s="477"/>
      <c r="O42" s="478"/>
    </row>
    <row r="43" s="408" customFormat="1" spans="1:15">
      <c r="A43" s="439" t="s">
        <v>73</v>
      </c>
      <c r="B43" s="439" t="s">
        <v>63</v>
      </c>
      <c r="C43" s="443">
        <v>110800003</v>
      </c>
      <c r="D43" s="441" t="s">
        <v>80</v>
      </c>
      <c r="E43" s="441"/>
      <c r="F43" s="441"/>
      <c r="G43" s="442"/>
      <c r="H43" s="442"/>
      <c r="I43" s="442"/>
      <c r="J43" s="474"/>
      <c r="K43" s="474"/>
      <c r="L43" s="474"/>
      <c r="M43" s="442" t="s">
        <v>75</v>
      </c>
      <c r="N43" s="477"/>
      <c r="O43" s="478"/>
    </row>
    <row r="44" s="408" customFormat="1" spans="1:15">
      <c r="A44" s="439" t="s">
        <v>73</v>
      </c>
      <c r="B44" s="439" t="s">
        <v>63</v>
      </c>
      <c r="C44" s="443">
        <v>110800004</v>
      </c>
      <c r="D44" s="441" t="s">
        <v>81</v>
      </c>
      <c r="E44" s="441"/>
      <c r="F44" s="441"/>
      <c r="G44" s="442"/>
      <c r="H44" s="442"/>
      <c r="I44" s="442"/>
      <c r="J44" s="474"/>
      <c r="K44" s="474"/>
      <c r="L44" s="474"/>
      <c r="M44" s="442" t="s">
        <v>75</v>
      </c>
      <c r="N44" s="477"/>
      <c r="O44" s="478"/>
    </row>
    <row r="45" s="408" customFormat="1" spans="1:15">
      <c r="A45" s="439" t="s">
        <v>23</v>
      </c>
      <c r="B45" s="439"/>
      <c r="C45" s="443">
        <v>1109</v>
      </c>
      <c r="D45" s="441" t="s">
        <v>82</v>
      </c>
      <c r="E45" s="441"/>
      <c r="F45" s="441"/>
      <c r="G45" s="442"/>
      <c r="H45" s="442"/>
      <c r="I45" s="442"/>
      <c r="J45" s="474"/>
      <c r="K45" s="474"/>
      <c r="L45" s="474"/>
      <c r="M45" s="442" t="s">
        <v>25</v>
      </c>
      <c r="N45" s="477"/>
      <c r="O45" s="478"/>
    </row>
    <row r="46" s="408" customFormat="1" spans="1:15">
      <c r="A46" s="439" t="s">
        <v>65</v>
      </c>
      <c r="B46" s="439" t="s">
        <v>63</v>
      </c>
      <c r="C46" s="443">
        <v>110900000</v>
      </c>
      <c r="D46" s="441" t="s">
        <v>83</v>
      </c>
      <c r="E46" s="441"/>
      <c r="F46" s="441"/>
      <c r="G46" s="442"/>
      <c r="H46" s="442"/>
      <c r="I46" s="442"/>
      <c r="J46" s="474"/>
      <c r="K46" s="474"/>
      <c r="L46" s="474"/>
      <c r="M46" s="442" t="s">
        <v>25</v>
      </c>
      <c r="N46" s="477"/>
      <c r="O46" s="478"/>
    </row>
    <row r="47" s="408" customFormat="1" spans="1:15">
      <c r="A47" s="462" t="s">
        <v>84</v>
      </c>
      <c r="B47" s="439" t="s">
        <v>23</v>
      </c>
      <c r="C47" s="443">
        <v>110900004</v>
      </c>
      <c r="D47" s="441" t="s">
        <v>85</v>
      </c>
      <c r="E47" s="441"/>
      <c r="F47" s="441"/>
      <c r="G47" s="442"/>
      <c r="H47" s="442"/>
      <c r="I47" s="442"/>
      <c r="J47" s="474"/>
      <c r="K47" s="474"/>
      <c r="L47" s="474"/>
      <c r="M47" s="442" t="s">
        <v>25</v>
      </c>
      <c r="N47" s="477"/>
      <c r="O47" s="478"/>
    </row>
    <row r="48" s="408" customFormat="1" spans="1:15">
      <c r="A48" s="439" t="s">
        <v>60</v>
      </c>
      <c r="B48" s="439" t="s">
        <v>23</v>
      </c>
      <c r="C48" s="443">
        <v>110900005</v>
      </c>
      <c r="D48" s="441" t="s">
        <v>86</v>
      </c>
      <c r="E48" s="441"/>
      <c r="F48" s="441"/>
      <c r="G48" s="442"/>
      <c r="H48" s="442"/>
      <c r="I48" s="442"/>
      <c r="J48" s="474"/>
      <c r="K48" s="474"/>
      <c r="L48" s="474"/>
      <c r="M48" s="442" t="s">
        <v>25</v>
      </c>
      <c r="N48" s="477"/>
      <c r="O48" s="478"/>
    </row>
    <row r="49" s="408" customFormat="1" spans="1:15">
      <c r="A49" s="439" t="s">
        <v>73</v>
      </c>
      <c r="B49" s="439"/>
      <c r="C49" s="443">
        <v>110900100</v>
      </c>
      <c r="D49" s="441" t="s">
        <v>87</v>
      </c>
      <c r="E49" s="463"/>
      <c r="F49" s="442"/>
      <c r="G49" s="442"/>
      <c r="H49" s="442"/>
      <c r="I49" s="442"/>
      <c r="J49" s="442"/>
      <c r="K49" s="442"/>
      <c r="L49" s="442"/>
      <c r="M49" s="442" t="s">
        <v>25</v>
      </c>
      <c r="N49" s="477"/>
      <c r="O49" s="478"/>
    </row>
    <row r="50" s="408" customFormat="1" spans="1:15">
      <c r="A50" s="439" t="s">
        <v>73</v>
      </c>
      <c r="B50" s="439" t="s">
        <v>23</v>
      </c>
      <c r="C50" s="443">
        <v>110900101</v>
      </c>
      <c r="D50" s="441" t="s">
        <v>78</v>
      </c>
      <c r="E50" s="441"/>
      <c r="F50" s="442"/>
      <c r="G50" s="442"/>
      <c r="H50" s="442"/>
      <c r="I50" s="442"/>
      <c r="J50" s="442"/>
      <c r="K50" s="442"/>
      <c r="L50" s="442"/>
      <c r="M50" s="442" t="s">
        <v>25</v>
      </c>
      <c r="N50" s="477"/>
      <c r="O50" s="478"/>
    </row>
    <row r="51" s="408" customFormat="1" spans="1:15">
      <c r="A51" s="439" t="s">
        <v>73</v>
      </c>
      <c r="B51" s="439" t="s">
        <v>23</v>
      </c>
      <c r="C51" s="443">
        <v>110900102</v>
      </c>
      <c r="D51" s="441" t="s">
        <v>79</v>
      </c>
      <c r="E51" s="441"/>
      <c r="F51" s="442"/>
      <c r="G51" s="442"/>
      <c r="H51" s="442"/>
      <c r="I51" s="442"/>
      <c r="J51" s="442"/>
      <c r="K51" s="442"/>
      <c r="L51" s="442"/>
      <c r="M51" s="442" t="s">
        <v>25</v>
      </c>
      <c r="N51" s="477"/>
      <c r="O51" s="478"/>
    </row>
    <row r="52" s="408" customFormat="1" spans="1:15">
      <c r="A52" s="439" t="s">
        <v>73</v>
      </c>
      <c r="B52" s="439" t="s">
        <v>23</v>
      </c>
      <c r="C52" s="443">
        <v>110900103</v>
      </c>
      <c r="D52" s="441" t="s">
        <v>80</v>
      </c>
      <c r="E52" s="441"/>
      <c r="F52" s="442"/>
      <c r="G52" s="442"/>
      <c r="H52" s="442"/>
      <c r="I52" s="442"/>
      <c r="J52" s="442"/>
      <c r="K52" s="442"/>
      <c r="L52" s="442"/>
      <c r="M52" s="442" t="s">
        <v>25</v>
      </c>
      <c r="N52" s="477"/>
      <c r="O52" s="478"/>
    </row>
    <row r="53" s="408" customFormat="1" spans="1:15">
      <c r="A53" s="439" t="s">
        <v>73</v>
      </c>
      <c r="B53" s="439" t="s">
        <v>23</v>
      </c>
      <c r="C53" s="443">
        <v>110900104</v>
      </c>
      <c r="D53" s="441" t="s">
        <v>81</v>
      </c>
      <c r="E53" s="441"/>
      <c r="F53" s="442"/>
      <c r="G53" s="442"/>
      <c r="H53" s="442"/>
      <c r="I53" s="442"/>
      <c r="J53" s="442"/>
      <c r="K53" s="442"/>
      <c r="L53" s="442"/>
      <c r="M53" s="442" t="s">
        <v>25</v>
      </c>
      <c r="N53" s="477"/>
      <c r="O53" s="478"/>
    </row>
    <row r="54" s="408" customFormat="1" spans="1:15">
      <c r="A54" s="439" t="s">
        <v>88</v>
      </c>
      <c r="B54" s="439" t="s">
        <v>23</v>
      </c>
      <c r="C54" s="443">
        <v>110900105</v>
      </c>
      <c r="D54" s="441" t="s">
        <v>89</v>
      </c>
      <c r="E54" s="441"/>
      <c r="F54" s="441"/>
      <c r="G54" s="442"/>
      <c r="H54" s="442"/>
      <c r="I54" s="442"/>
      <c r="J54" s="474"/>
      <c r="K54" s="474"/>
      <c r="L54" s="474"/>
      <c r="M54" s="442" t="s">
        <v>25</v>
      </c>
      <c r="N54" s="477"/>
      <c r="O54" s="478"/>
    </row>
    <row r="55" s="408" customFormat="1" spans="1:15">
      <c r="A55" s="439" t="s">
        <v>36</v>
      </c>
      <c r="B55" s="439"/>
      <c r="C55" s="443">
        <v>110900200</v>
      </c>
      <c r="D55" s="441" t="s">
        <v>90</v>
      </c>
      <c r="E55" s="441"/>
      <c r="F55" s="441"/>
      <c r="G55" s="442"/>
      <c r="H55" s="442"/>
      <c r="I55" s="442"/>
      <c r="J55" s="474"/>
      <c r="K55" s="474"/>
      <c r="L55" s="474"/>
      <c r="M55" s="442" t="s">
        <v>25</v>
      </c>
      <c r="N55" s="477"/>
      <c r="O55" s="478"/>
    </row>
    <row r="56" s="408" customFormat="1" ht="20" customHeight="1" spans="1:15">
      <c r="A56" s="439" t="s">
        <v>88</v>
      </c>
      <c r="B56" s="439" t="s">
        <v>23</v>
      </c>
      <c r="C56" s="443">
        <v>1109002001</v>
      </c>
      <c r="D56" s="441" t="s">
        <v>91</v>
      </c>
      <c r="E56" s="441"/>
      <c r="F56" s="441"/>
      <c r="G56" s="442"/>
      <c r="H56" s="442"/>
      <c r="I56" s="442"/>
      <c r="J56" s="474"/>
      <c r="K56" s="474"/>
      <c r="L56" s="474"/>
      <c r="M56" s="442" t="s">
        <v>25</v>
      </c>
      <c r="N56" s="477"/>
      <c r="O56" s="478"/>
    </row>
    <row r="57" s="408" customFormat="1" ht="20" customHeight="1" spans="1:15">
      <c r="A57" s="439" t="s">
        <v>88</v>
      </c>
      <c r="B57" s="439" t="s">
        <v>23</v>
      </c>
      <c r="C57" s="443">
        <v>1109002002</v>
      </c>
      <c r="D57" s="441" t="s">
        <v>92</v>
      </c>
      <c r="E57" s="441"/>
      <c r="F57" s="441"/>
      <c r="G57" s="442"/>
      <c r="H57" s="442"/>
      <c r="I57" s="442"/>
      <c r="J57" s="474"/>
      <c r="K57" s="474"/>
      <c r="L57" s="474"/>
      <c r="M57" s="442" t="s">
        <v>25</v>
      </c>
      <c r="N57" s="477"/>
      <c r="O57" s="478"/>
    </row>
    <row r="58" s="408" customFormat="1" ht="20" customHeight="1" spans="1:15">
      <c r="A58" s="439" t="s">
        <v>47</v>
      </c>
      <c r="B58" s="439" t="s">
        <v>23</v>
      </c>
      <c r="C58" s="443">
        <v>1109002003</v>
      </c>
      <c r="D58" s="441" t="s">
        <v>93</v>
      </c>
      <c r="E58" s="441"/>
      <c r="F58" s="441"/>
      <c r="G58" s="442"/>
      <c r="H58" s="442"/>
      <c r="I58" s="442"/>
      <c r="J58" s="474"/>
      <c r="K58" s="474"/>
      <c r="L58" s="474"/>
      <c r="M58" s="442" t="s">
        <v>25</v>
      </c>
      <c r="N58" s="477"/>
      <c r="O58" s="478"/>
    </row>
    <row r="59" s="408" customFormat="1" ht="20" customHeight="1" spans="1:15">
      <c r="A59" s="439" t="s">
        <v>65</v>
      </c>
      <c r="B59" s="439" t="s">
        <v>23</v>
      </c>
      <c r="C59" s="443">
        <v>110900201</v>
      </c>
      <c r="D59" s="441" t="s">
        <v>94</v>
      </c>
      <c r="E59" s="441"/>
      <c r="F59" s="441"/>
      <c r="G59" s="442"/>
      <c r="H59" s="442"/>
      <c r="I59" s="442"/>
      <c r="J59" s="474"/>
      <c r="K59" s="474"/>
      <c r="L59" s="474"/>
      <c r="M59" s="442" t="s">
        <v>25</v>
      </c>
      <c r="N59" s="477"/>
      <c r="O59" s="478"/>
    </row>
    <row r="60" s="408" customFormat="1" spans="1:15">
      <c r="A60" s="439" t="s">
        <v>73</v>
      </c>
      <c r="B60" s="439"/>
      <c r="C60" s="443">
        <v>110900300</v>
      </c>
      <c r="D60" s="441" t="s">
        <v>95</v>
      </c>
      <c r="E60" s="441"/>
      <c r="F60" s="441"/>
      <c r="G60" s="442"/>
      <c r="H60" s="442"/>
      <c r="I60" s="442"/>
      <c r="J60" s="474"/>
      <c r="K60" s="474"/>
      <c r="L60" s="474"/>
      <c r="M60" s="442" t="s">
        <v>75</v>
      </c>
      <c r="N60" s="477"/>
      <c r="O60" s="478"/>
    </row>
    <row r="61" s="408" customFormat="1" spans="1:15">
      <c r="A61" s="439" t="s">
        <v>73</v>
      </c>
      <c r="B61" s="439" t="s">
        <v>23</v>
      </c>
      <c r="C61" s="443">
        <v>110900301</v>
      </c>
      <c r="D61" s="441" t="s">
        <v>96</v>
      </c>
      <c r="E61" s="441"/>
      <c r="F61" s="441"/>
      <c r="G61" s="442"/>
      <c r="H61" s="442"/>
      <c r="I61" s="442"/>
      <c r="J61" s="474"/>
      <c r="K61" s="474"/>
      <c r="L61" s="474"/>
      <c r="M61" s="442" t="s">
        <v>75</v>
      </c>
      <c r="N61" s="477"/>
      <c r="O61" s="478"/>
    </row>
    <row r="62" s="408" customFormat="1" spans="1:15">
      <c r="A62" s="439" t="s">
        <v>73</v>
      </c>
      <c r="B62" s="439" t="s">
        <v>23</v>
      </c>
      <c r="C62" s="443">
        <v>110900302</v>
      </c>
      <c r="D62" s="441" t="s">
        <v>78</v>
      </c>
      <c r="E62" s="441"/>
      <c r="F62" s="441"/>
      <c r="G62" s="442"/>
      <c r="H62" s="442"/>
      <c r="I62" s="442"/>
      <c r="J62" s="474"/>
      <c r="K62" s="474"/>
      <c r="L62" s="474"/>
      <c r="M62" s="442" t="s">
        <v>75</v>
      </c>
      <c r="N62" s="477"/>
      <c r="O62" s="478"/>
    </row>
    <row r="63" s="408" customFormat="1" spans="1:15">
      <c r="A63" s="439" t="s">
        <v>73</v>
      </c>
      <c r="B63" s="439" t="s">
        <v>23</v>
      </c>
      <c r="C63" s="443">
        <v>110900303</v>
      </c>
      <c r="D63" s="441" t="s">
        <v>79</v>
      </c>
      <c r="E63" s="441"/>
      <c r="F63" s="441"/>
      <c r="G63" s="442"/>
      <c r="H63" s="442"/>
      <c r="I63" s="442"/>
      <c r="J63" s="474"/>
      <c r="K63" s="474"/>
      <c r="L63" s="474"/>
      <c r="M63" s="442" t="s">
        <v>75</v>
      </c>
      <c r="N63" s="477"/>
      <c r="O63" s="478"/>
    </row>
    <row r="64" s="408" customFormat="1" ht="66" customHeight="1" spans="1:15">
      <c r="A64" s="439" t="s">
        <v>73</v>
      </c>
      <c r="B64" s="439"/>
      <c r="C64" s="443">
        <v>110900400</v>
      </c>
      <c r="D64" s="464" t="s">
        <v>97</v>
      </c>
      <c r="E64" s="464"/>
      <c r="F64" s="465"/>
      <c r="G64" s="465"/>
      <c r="H64" s="465"/>
      <c r="I64" s="465"/>
      <c r="J64" s="465"/>
      <c r="K64" s="465"/>
      <c r="L64" s="465"/>
      <c r="M64" s="442" t="s">
        <v>25</v>
      </c>
      <c r="N64" s="477"/>
      <c r="O64" s="478"/>
    </row>
    <row r="65" s="408" customFormat="1" spans="1:15">
      <c r="A65" s="439" t="s">
        <v>73</v>
      </c>
      <c r="B65" s="439" t="s">
        <v>23</v>
      </c>
      <c r="C65" s="440">
        <v>110900401</v>
      </c>
      <c r="D65" s="464" t="s">
        <v>78</v>
      </c>
      <c r="E65" s="464"/>
      <c r="F65" s="465"/>
      <c r="G65" s="465"/>
      <c r="H65" s="75"/>
      <c r="I65" s="75"/>
      <c r="J65" s="465"/>
      <c r="K65" s="465"/>
      <c r="L65" s="465"/>
      <c r="M65" s="442" t="s">
        <v>25</v>
      </c>
      <c r="N65" s="477"/>
      <c r="O65" s="478"/>
    </row>
    <row r="66" s="408" customFormat="1" spans="1:15">
      <c r="A66" s="439" t="s">
        <v>73</v>
      </c>
      <c r="B66" s="439" t="s">
        <v>23</v>
      </c>
      <c r="C66" s="440">
        <v>110900402</v>
      </c>
      <c r="D66" s="464" t="s">
        <v>79</v>
      </c>
      <c r="E66" s="464"/>
      <c r="F66" s="465"/>
      <c r="G66" s="465"/>
      <c r="H66" s="75"/>
      <c r="I66" s="75"/>
      <c r="J66" s="465"/>
      <c r="K66" s="465"/>
      <c r="L66" s="465"/>
      <c r="M66" s="442" t="s">
        <v>25</v>
      </c>
      <c r="N66" s="477"/>
      <c r="O66" s="478"/>
    </row>
    <row r="67" s="408" customFormat="1" spans="1:15">
      <c r="A67" s="439" t="s">
        <v>73</v>
      </c>
      <c r="B67" s="439" t="s">
        <v>23</v>
      </c>
      <c r="C67" s="440">
        <v>110900403</v>
      </c>
      <c r="D67" s="464" t="s">
        <v>80</v>
      </c>
      <c r="E67" s="464"/>
      <c r="F67" s="465"/>
      <c r="G67" s="465"/>
      <c r="H67" s="75"/>
      <c r="I67" s="75"/>
      <c r="J67" s="465"/>
      <c r="K67" s="465"/>
      <c r="L67" s="465"/>
      <c r="M67" s="442" t="s">
        <v>25</v>
      </c>
      <c r="N67" s="477"/>
      <c r="O67" s="478"/>
    </row>
    <row r="68" s="408" customFormat="1" spans="1:15">
      <c r="A68" s="439" t="s">
        <v>73</v>
      </c>
      <c r="B68" s="439" t="s">
        <v>23</v>
      </c>
      <c r="C68" s="440">
        <v>110900404</v>
      </c>
      <c r="D68" s="464" t="s">
        <v>81</v>
      </c>
      <c r="E68" s="464"/>
      <c r="F68" s="465"/>
      <c r="G68" s="465"/>
      <c r="H68" s="75"/>
      <c r="I68" s="75"/>
      <c r="J68" s="465"/>
      <c r="K68" s="465"/>
      <c r="L68" s="465"/>
      <c r="M68" s="442" t="s">
        <v>25</v>
      </c>
      <c r="N68" s="477"/>
      <c r="O68" s="478"/>
    </row>
    <row r="69" s="408" customFormat="1" spans="1:15">
      <c r="A69" s="439" t="s">
        <v>47</v>
      </c>
      <c r="B69" s="439" t="s">
        <v>23</v>
      </c>
      <c r="C69" s="443">
        <v>110900500</v>
      </c>
      <c r="D69" s="441" t="s">
        <v>98</v>
      </c>
      <c r="E69" s="441"/>
      <c r="F69" s="441"/>
      <c r="G69" s="442"/>
      <c r="H69" s="442"/>
      <c r="I69" s="442"/>
      <c r="J69" s="474"/>
      <c r="K69" s="474"/>
      <c r="L69" s="474"/>
      <c r="M69" s="442" t="s">
        <v>25</v>
      </c>
      <c r="N69" s="477"/>
      <c r="O69" s="478"/>
    </row>
    <row r="70" s="408" customFormat="1" spans="1:15">
      <c r="A70" s="439" t="s">
        <v>21</v>
      </c>
      <c r="B70" s="439"/>
      <c r="C70" s="443">
        <v>1110</v>
      </c>
      <c r="D70" s="441" t="s">
        <v>99</v>
      </c>
      <c r="E70" s="441"/>
      <c r="F70" s="441"/>
      <c r="G70" s="442"/>
      <c r="H70" s="442"/>
      <c r="I70" s="442"/>
      <c r="J70" s="474"/>
      <c r="K70" s="474"/>
      <c r="L70" s="474"/>
      <c r="M70" s="442" t="s">
        <v>25</v>
      </c>
      <c r="N70" s="477"/>
      <c r="O70" s="478"/>
    </row>
    <row r="71" s="408" customFormat="1" spans="1:15">
      <c r="A71" s="439" t="s">
        <v>21</v>
      </c>
      <c r="B71" s="439"/>
      <c r="C71" s="443">
        <v>1110</v>
      </c>
      <c r="D71" s="441" t="s">
        <v>100</v>
      </c>
      <c r="E71" s="441"/>
      <c r="F71" s="441"/>
      <c r="G71" s="442"/>
      <c r="H71" s="442"/>
      <c r="I71" s="442"/>
      <c r="J71" s="474"/>
      <c r="K71" s="474"/>
      <c r="L71" s="474"/>
      <c r="M71" s="442" t="s">
        <v>25</v>
      </c>
      <c r="N71" s="477"/>
      <c r="O71" s="478"/>
    </row>
    <row r="72" s="408" customFormat="1" spans="1:15">
      <c r="A72" s="439" t="s">
        <v>21</v>
      </c>
      <c r="B72" s="439" t="s">
        <v>29</v>
      </c>
      <c r="C72" s="443">
        <v>111000001</v>
      </c>
      <c r="D72" s="441" t="s">
        <v>32</v>
      </c>
      <c r="E72" s="441"/>
      <c r="F72" s="441"/>
      <c r="G72" s="442"/>
      <c r="H72" s="442"/>
      <c r="I72" s="442"/>
      <c r="J72" s="474"/>
      <c r="K72" s="474"/>
      <c r="L72" s="474"/>
      <c r="M72" s="442" t="s">
        <v>25</v>
      </c>
      <c r="N72" s="477"/>
      <c r="O72" s="478"/>
    </row>
    <row r="73" s="408" customFormat="1" spans="1:15">
      <c r="A73" s="439" t="s">
        <v>21</v>
      </c>
      <c r="B73" s="439" t="s">
        <v>29</v>
      </c>
      <c r="C73" s="443">
        <v>111000002</v>
      </c>
      <c r="D73" s="441" t="s">
        <v>33</v>
      </c>
      <c r="E73" s="441"/>
      <c r="F73" s="441"/>
      <c r="G73" s="442"/>
      <c r="H73" s="442"/>
      <c r="I73" s="442"/>
      <c r="J73" s="474"/>
      <c r="K73" s="474"/>
      <c r="L73" s="474"/>
      <c r="M73" s="442" t="s">
        <v>25</v>
      </c>
      <c r="N73" s="477"/>
      <c r="O73" s="478"/>
    </row>
    <row r="74" s="408" customFormat="1" spans="1:15">
      <c r="A74" s="439" t="s">
        <v>101</v>
      </c>
      <c r="B74" s="439" t="s">
        <v>29</v>
      </c>
      <c r="C74" s="443">
        <v>111000003</v>
      </c>
      <c r="D74" s="441" t="s">
        <v>102</v>
      </c>
      <c r="E74" s="441"/>
      <c r="F74" s="441"/>
      <c r="G74" s="442"/>
      <c r="H74" s="442"/>
      <c r="I74" s="442"/>
      <c r="J74" s="474"/>
      <c r="K74" s="474"/>
      <c r="L74" s="474"/>
      <c r="M74" s="442" t="s">
        <v>103</v>
      </c>
      <c r="N74" s="477"/>
      <c r="O74" s="478"/>
    </row>
    <row r="75" s="408" customFormat="1" ht="30" customHeight="1" spans="1:15">
      <c r="A75" s="439" t="s">
        <v>38</v>
      </c>
      <c r="B75" s="481"/>
      <c r="C75" s="440">
        <v>111000004</v>
      </c>
      <c r="D75" s="482" t="s">
        <v>104</v>
      </c>
      <c r="E75" s="483"/>
      <c r="F75" s="441"/>
      <c r="G75" s="442"/>
      <c r="H75" s="442"/>
      <c r="I75" s="442"/>
      <c r="J75" s="474"/>
      <c r="K75" s="474"/>
      <c r="L75" s="474"/>
      <c r="M75" s="442" t="s">
        <v>25</v>
      </c>
      <c r="N75" s="477"/>
      <c r="O75" s="478"/>
    </row>
    <row r="76" s="408" customFormat="1" spans="1:15">
      <c r="A76" s="439" t="s">
        <v>38</v>
      </c>
      <c r="B76" s="448" t="s">
        <v>29</v>
      </c>
      <c r="C76" s="449">
        <v>11100000401</v>
      </c>
      <c r="D76" s="449" t="s">
        <v>32</v>
      </c>
      <c r="E76" s="441"/>
      <c r="F76" s="441"/>
      <c r="G76" s="456"/>
      <c r="H76" s="456"/>
      <c r="I76" s="456"/>
      <c r="J76" s="504">
        <v>160</v>
      </c>
      <c r="K76" s="474"/>
      <c r="L76" s="474"/>
      <c r="M76" s="442" t="s">
        <v>25</v>
      </c>
      <c r="N76" s="456"/>
      <c r="O76" s="478"/>
    </row>
    <row r="77" s="408" customFormat="1" spans="1:15">
      <c r="A77" s="439" t="s">
        <v>38</v>
      </c>
      <c r="B77" s="448" t="s">
        <v>29</v>
      </c>
      <c r="C77" s="449">
        <v>11100000402</v>
      </c>
      <c r="D77" s="449" t="s">
        <v>33</v>
      </c>
      <c r="E77" s="441"/>
      <c r="F77" s="441"/>
      <c r="G77" s="456"/>
      <c r="H77" s="456"/>
      <c r="I77" s="456"/>
      <c r="J77" s="504">
        <v>200</v>
      </c>
      <c r="K77" s="474"/>
      <c r="L77" s="474"/>
      <c r="M77" s="442" t="s">
        <v>25</v>
      </c>
      <c r="N77" s="456"/>
      <c r="O77" s="478"/>
    </row>
    <row r="78" s="408" customFormat="1" spans="1:15">
      <c r="A78" s="484" t="s">
        <v>51</v>
      </c>
      <c r="B78" s="439" t="s">
        <v>60</v>
      </c>
      <c r="C78" s="443">
        <v>111100001</v>
      </c>
      <c r="D78" s="441" t="s">
        <v>105</v>
      </c>
      <c r="E78" s="441"/>
      <c r="F78" s="441"/>
      <c r="G78" s="442"/>
      <c r="H78" s="442"/>
      <c r="I78" s="442"/>
      <c r="J78" s="474"/>
      <c r="K78" s="474"/>
      <c r="L78" s="474"/>
      <c r="M78" s="442" t="s">
        <v>106</v>
      </c>
      <c r="N78" s="477"/>
      <c r="O78" s="478"/>
    </row>
    <row r="79" s="408" customFormat="1" spans="1:15">
      <c r="A79" s="484" t="s">
        <v>51</v>
      </c>
      <c r="B79" s="439" t="s">
        <v>60</v>
      </c>
      <c r="C79" s="443">
        <v>1111000010</v>
      </c>
      <c r="D79" s="441" t="s">
        <v>105</v>
      </c>
      <c r="E79" s="441"/>
      <c r="F79" s="441"/>
      <c r="G79" s="442"/>
      <c r="H79" s="442"/>
      <c r="I79" s="442"/>
      <c r="J79" s="474"/>
      <c r="K79" s="474"/>
      <c r="L79" s="474"/>
      <c r="M79" s="442" t="s">
        <v>106</v>
      </c>
      <c r="N79" s="477"/>
      <c r="O79" s="478"/>
    </row>
    <row r="80" s="408" customFormat="1" spans="1:15">
      <c r="A80" s="484" t="s">
        <v>51</v>
      </c>
      <c r="B80" s="439" t="s">
        <v>60</v>
      </c>
      <c r="C80" s="443">
        <v>111100002</v>
      </c>
      <c r="D80" s="441" t="s">
        <v>107</v>
      </c>
      <c r="E80" s="441"/>
      <c r="F80" s="441"/>
      <c r="G80" s="442"/>
      <c r="H80" s="442"/>
      <c r="I80" s="442"/>
      <c r="J80" s="474"/>
      <c r="K80" s="474"/>
      <c r="L80" s="474"/>
      <c r="M80" s="442" t="s">
        <v>106</v>
      </c>
      <c r="N80" s="477"/>
      <c r="O80" s="478"/>
    </row>
    <row r="81" s="408" customFormat="1" spans="1:15">
      <c r="A81" s="484" t="s">
        <v>51</v>
      </c>
      <c r="B81" s="439" t="s">
        <v>60</v>
      </c>
      <c r="C81" s="443">
        <v>1111000020</v>
      </c>
      <c r="D81" s="441" t="s">
        <v>107</v>
      </c>
      <c r="E81" s="441"/>
      <c r="F81" s="441"/>
      <c r="G81" s="442"/>
      <c r="H81" s="442"/>
      <c r="I81" s="442"/>
      <c r="J81" s="474"/>
      <c r="K81" s="474"/>
      <c r="L81" s="474"/>
      <c r="M81" s="442" t="s">
        <v>106</v>
      </c>
      <c r="N81" s="477"/>
      <c r="O81" s="478"/>
    </row>
    <row r="82" s="408" customFormat="1" spans="1:15">
      <c r="A82" s="439" t="s">
        <v>108</v>
      </c>
      <c r="B82" s="439" t="s">
        <v>29</v>
      </c>
      <c r="C82" s="443">
        <v>111200001</v>
      </c>
      <c r="D82" s="440" t="s">
        <v>109</v>
      </c>
      <c r="E82" s="440"/>
      <c r="F82" s="440"/>
      <c r="G82" s="447"/>
      <c r="H82" s="447"/>
      <c r="I82" s="447"/>
      <c r="J82" s="474"/>
      <c r="K82" s="474"/>
      <c r="L82" s="474"/>
      <c r="M82" s="442" t="s">
        <v>25</v>
      </c>
      <c r="N82" s="477"/>
      <c r="O82" s="478"/>
    </row>
    <row r="83" s="408" customFormat="1" ht="163" customHeight="1" spans="1:15">
      <c r="A83" s="452" t="s">
        <v>51</v>
      </c>
      <c r="B83" s="452"/>
      <c r="C83" s="453">
        <v>1113</v>
      </c>
      <c r="D83" s="485" t="s">
        <v>110</v>
      </c>
      <c r="E83" s="486" t="s">
        <v>111</v>
      </c>
      <c r="F83" s="453"/>
      <c r="G83" s="452"/>
      <c r="H83" s="487"/>
      <c r="I83" s="487"/>
      <c r="J83" s="487"/>
      <c r="K83" s="487"/>
      <c r="L83" s="487"/>
      <c r="M83" s="452"/>
      <c r="N83" s="452"/>
      <c r="O83" s="452"/>
    </row>
    <row r="84" s="408" customFormat="1" ht="42" spans="1:15">
      <c r="A84" s="452" t="s">
        <v>51</v>
      </c>
      <c r="B84" s="452"/>
      <c r="C84" s="453">
        <v>111300001</v>
      </c>
      <c r="D84" s="485" t="s">
        <v>112</v>
      </c>
      <c r="E84" s="453" t="s">
        <v>113</v>
      </c>
      <c r="F84" s="453"/>
      <c r="G84" s="488" t="s">
        <v>114</v>
      </c>
      <c r="H84" s="487"/>
      <c r="I84" s="487"/>
      <c r="J84" s="487"/>
      <c r="K84" s="487"/>
      <c r="L84" s="487"/>
      <c r="M84" s="505" t="s">
        <v>115</v>
      </c>
      <c r="N84" s="452"/>
      <c r="O84" s="452"/>
    </row>
    <row r="85" s="408" customFormat="1" spans="1:15">
      <c r="A85" s="452" t="s">
        <v>51</v>
      </c>
      <c r="B85" s="452" t="s">
        <v>71</v>
      </c>
      <c r="C85" s="453">
        <v>11130000101</v>
      </c>
      <c r="D85" s="485" t="s">
        <v>116</v>
      </c>
      <c r="E85" s="453" t="s">
        <v>117</v>
      </c>
      <c r="F85" s="453"/>
      <c r="G85" s="488" t="s">
        <v>114</v>
      </c>
      <c r="H85" s="489">
        <v>10</v>
      </c>
      <c r="I85" s="489">
        <v>10</v>
      </c>
      <c r="J85" s="489"/>
      <c r="K85" s="489"/>
      <c r="L85" s="489"/>
      <c r="M85" s="452"/>
      <c r="N85" s="452" t="s">
        <v>118</v>
      </c>
      <c r="O85" s="452"/>
    </row>
    <row r="86" s="408" customFormat="1" spans="1:15">
      <c r="A86" s="452" t="s">
        <v>51</v>
      </c>
      <c r="B86" s="452" t="s">
        <v>71</v>
      </c>
      <c r="C86" s="453">
        <v>11130000102</v>
      </c>
      <c r="D86" s="485" t="s">
        <v>119</v>
      </c>
      <c r="E86" s="453" t="s">
        <v>120</v>
      </c>
      <c r="F86" s="453"/>
      <c r="G86" s="488" t="s">
        <v>114</v>
      </c>
      <c r="H86" s="489">
        <v>15</v>
      </c>
      <c r="I86" s="489">
        <v>15</v>
      </c>
      <c r="J86" s="489"/>
      <c r="K86" s="489"/>
      <c r="L86" s="489"/>
      <c r="M86" s="452"/>
      <c r="N86" s="452" t="s">
        <v>118</v>
      </c>
      <c r="O86" s="452"/>
    </row>
    <row r="87" s="408" customFormat="1" spans="1:15">
      <c r="A87" s="452" t="s">
        <v>51</v>
      </c>
      <c r="B87" s="452" t="s">
        <v>71</v>
      </c>
      <c r="C87" s="453">
        <v>11130000103</v>
      </c>
      <c r="D87" s="485" t="s">
        <v>121</v>
      </c>
      <c r="E87" s="453" t="s">
        <v>122</v>
      </c>
      <c r="F87" s="453"/>
      <c r="G87" s="488" t="s">
        <v>114</v>
      </c>
      <c r="H87" s="489">
        <v>20</v>
      </c>
      <c r="I87" s="489">
        <v>20</v>
      </c>
      <c r="J87" s="489"/>
      <c r="K87" s="489"/>
      <c r="L87" s="489"/>
      <c r="M87" s="452"/>
      <c r="N87" s="452" t="s">
        <v>118</v>
      </c>
      <c r="O87" s="452"/>
    </row>
    <row r="88" s="408" customFormat="1" spans="1:15">
      <c r="A88" s="452" t="s">
        <v>51</v>
      </c>
      <c r="B88" s="452" t="s">
        <v>71</v>
      </c>
      <c r="C88" s="453">
        <v>11130000104</v>
      </c>
      <c r="D88" s="485" t="s">
        <v>123</v>
      </c>
      <c r="E88" s="453" t="s">
        <v>124</v>
      </c>
      <c r="F88" s="453"/>
      <c r="G88" s="488" t="s">
        <v>114</v>
      </c>
      <c r="H88" s="489">
        <v>40</v>
      </c>
      <c r="I88" s="489">
        <v>40</v>
      </c>
      <c r="J88" s="489"/>
      <c r="K88" s="489"/>
      <c r="L88" s="489"/>
      <c r="M88" s="452"/>
      <c r="N88" s="452" t="s">
        <v>118</v>
      </c>
      <c r="O88" s="452"/>
    </row>
    <row r="89" s="408" customFormat="1" ht="52.5" spans="1:15">
      <c r="A89" s="452" t="s">
        <v>51</v>
      </c>
      <c r="B89" s="452"/>
      <c r="C89" s="453">
        <v>111300002</v>
      </c>
      <c r="D89" s="485" t="s">
        <v>125</v>
      </c>
      <c r="E89" s="453" t="s">
        <v>126</v>
      </c>
      <c r="F89" s="453"/>
      <c r="G89" s="488" t="s">
        <v>114</v>
      </c>
      <c r="H89" s="489"/>
      <c r="I89" s="489"/>
      <c r="J89" s="489"/>
      <c r="K89" s="489"/>
      <c r="L89" s="489"/>
      <c r="M89" s="505" t="s">
        <v>115</v>
      </c>
      <c r="N89" s="452"/>
      <c r="O89" s="452"/>
    </row>
    <row r="90" s="408" customFormat="1" ht="21" spans="1:15">
      <c r="A90" s="452" t="s">
        <v>51</v>
      </c>
      <c r="B90" s="452" t="s">
        <v>71</v>
      </c>
      <c r="C90" s="453">
        <v>11130000201</v>
      </c>
      <c r="D90" s="485" t="s">
        <v>127</v>
      </c>
      <c r="E90" s="453" t="s">
        <v>117</v>
      </c>
      <c r="F90" s="453"/>
      <c r="G90" s="488" t="s">
        <v>114</v>
      </c>
      <c r="H90" s="489">
        <v>20</v>
      </c>
      <c r="I90" s="489">
        <v>20</v>
      </c>
      <c r="J90" s="489"/>
      <c r="K90" s="489"/>
      <c r="L90" s="489"/>
      <c r="M90" s="452"/>
      <c r="N90" s="452" t="s">
        <v>128</v>
      </c>
      <c r="O90" s="452" t="s">
        <v>129</v>
      </c>
    </row>
    <row r="91" s="408" customFormat="1" ht="21" spans="1:15">
      <c r="A91" s="452" t="s">
        <v>51</v>
      </c>
      <c r="B91" s="452" t="s">
        <v>71</v>
      </c>
      <c r="C91" s="453">
        <v>11130000202</v>
      </c>
      <c r="D91" s="485" t="s">
        <v>130</v>
      </c>
      <c r="E91" s="453" t="s">
        <v>120</v>
      </c>
      <c r="F91" s="453"/>
      <c r="G91" s="488" t="s">
        <v>114</v>
      </c>
      <c r="H91" s="489">
        <v>30</v>
      </c>
      <c r="I91" s="489">
        <v>30</v>
      </c>
      <c r="J91" s="489"/>
      <c r="K91" s="489"/>
      <c r="L91" s="489"/>
      <c r="M91" s="452"/>
      <c r="N91" s="452" t="s">
        <v>128</v>
      </c>
      <c r="O91" s="452" t="s">
        <v>129</v>
      </c>
    </row>
    <row r="92" s="408" customFormat="1" ht="21" spans="1:15">
      <c r="A92" s="452" t="s">
        <v>51</v>
      </c>
      <c r="B92" s="452" t="s">
        <v>71</v>
      </c>
      <c r="C92" s="453">
        <v>11130000203</v>
      </c>
      <c r="D92" s="485" t="s">
        <v>131</v>
      </c>
      <c r="E92" s="453" t="s">
        <v>122</v>
      </c>
      <c r="F92" s="453"/>
      <c r="G92" s="488" t="s">
        <v>114</v>
      </c>
      <c r="H92" s="489">
        <v>50</v>
      </c>
      <c r="I92" s="489">
        <v>50</v>
      </c>
      <c r="J92" s="489"/>
      <c r="K92" s="489"/>
      <c r="L92" s="489"/>
      <c r="M92" s="452"/>
      <c r="N92" s="452" t="s">
        <v>128</v>
      </c>
      <c r="O92" s="452" t="s">
        <v>129</v>
      </c>
    </row>
    <row r="93" s="408" customFormat="1" ht="21" spans="1:15">
      <c r="A93" s="452" t="s">
        <v>51</v>
      </c>
      <c r="B93" s="452" t="s">
        <v>71</v>
      </c>
      <c r="C93" s="453">
        <v>11130000204</v>
      </c>
      <c r="D93" s="485" t="s">
        <v>132</v>
      </c>
      <c r="E93" s="453" t="s">
        <v>124</v>
      </c>
      <c r="F93" s="453"/>
      <c r="G93" s="488" t="s">
        <v>114</v>
      </c>
      <c r="H93" s="489">
        <v>80</v>
      </c>
      <c r="I93" s="489">
        <v>80</v>
      </c>
      <c r="J93" s="489"/>
      <c r="K93" s="489"/>
      <c r="L93" s="489"/>
      <c r="M93" s="452"/>
      <c r="N93" s="452" t="s">
        <v>128</v>
      </c>
      <c r="O93" s="452" t="s">
        <v>129</v>
      </c>
    </row>
    <row r="94" s="408" customFormat="1" ht="28" customHeight="1" spans="1:15">
      <c r="A94" s="439" t="s">
        <v>23</v>
      </c>
      <c r="B94" s="439"/>
      <c r="C94" s="443">
        <v>12</v>
      </c>
      <c r="D94" s="441" t="s">
        <v>133</v>
      </c>
      <c r="E94" s="441"/>
      <c r="F94" s="441" t="s">
        <v>134</v>
      </c>
      <c r="G94" s="442"/>
      <c r="H94" s="442" t="s">
        <v>20</v>
      </c>
      <c r="I94" s="442" t="s">
        <v>20</v>
      </c>
      <c r="J94" s="474"/>
      <c r="K94" s="474"/>
      <c r="L94" s="474"/>
      <c r="M94" s="442"/>
      <c r="N94" s="477" t="s">
        <v>20</v>
      </c>
      <c r="O94" s="478"/>
    </row>
    <row r="95" s="408" customFormat="1" ht="42" spans="1:15">
      <c r="A95" s="439" t="s">
        <v>53</v>
      </c>
      <c r="B95" s="439"/>
      <c r="C95" s="443">
        <v>1201</v>
      </c>
      <c r="D95" s="441" t="s">
        <v>135</v>
      </c>
      <c r="E95" s="441" t="s">
        <v>136</v>
      </c>
      <c r="F95" s="441" t="s">
        <v>137</v>
      </c>
      <c r="G95" s="442"/>
      <c r="H95" s="442" t="s">
        <v>20</v>
      </c>
      <c r="I95" s="442" t="s">
        <v>20</v>
      </c>
      <c r="J95" s="474"/>
      <c r="K95" s="474"/>
      <c r="L95" s="474"/>
      <c r="M95" s="442" t="s">
        <v>138</v>
      </c>
      <c r="N95" s="477" t="s">
        <v>20</v>
      </c>
      <c r="O95" s="478"/>
    </row>
    <row r="96" s="408" customFormat="1" spans="1:15">
      <c r="A96" s="439" t="s">
        <v>139</v>
      </c>
      <c r="B96" s="439" t="s">
        <v>57</v>
      </c>
      <c r="C96" s="443">
        <v>120100001</v>
      </c>
      <c r="D96" s="441" t="s">
        <v>140</v>
      </c>
      <c r="E96" s="441"/>
      <c r="F96" s="441"/>
      <c r="G96" s="442"/>
      <c r="H96" s="442"/>
      <c r="I96" s="442"/>
      <c r="J96" s="474"/>
      <c r="K96" s="474"/>
      <c r="L96" s="474"/>
      <c r="M96" s="442" t="s">
        <v>141</v>
      </c>
      <c r="N96" s="477"/>
      <c r="O96" s="478"/>
    </row>
    <row r="97" s="408" customFormat="1" spans="1:15">
      <c r="A97" s="462" t="s">
        <v>142</v>
      </c>
      <c r="B97" s="439" t="s">
        <v>57</v>
      </c>
      <c r="C97" s="443">
        <v>120100002</v>
      </c>
      <c r="D97" s="440" t="s">
        <v>143</v>
      </c>
      <c r="E97" s="440"/>
      <c r="F97" s="440"/>
      <c r="G97" s="447"/>
      <c r="H97" s="447"/>
      <c r="I97" s="447"/>
      <c r="J97" s="474"/>
      <c r="K97" s="474"/>
      <c r="L97" s="474"/>
      <c r="M97" s="441" t="s">
        <v>144</v>
      </c>
      <c r="N97" s="477"/>
      <c r="O97" s="478"/>
    </row>
    <row r="98" s="408" customFormat="1" spans="1:15">
      <c r="A98" s="462" t="s">
        <v>142</v>
      </c>
      <c r="B98" s="439" t="s">
        <v>57</v>
      </c>
      <c r="C98" s="443">
        <v>120100003</v>
      </c>
      <c r="D98" s="440" t="s">
        <v>145</v>
      </c>
      <c r="E98" s="440"/>
      <c r="F98" s="440"/>
      <c r="G98" s="447"/>
      <c r="H98" s="447"/>
      <c r="I98" s="447"/>
      <c r="J98" s="474"/>
      <c r="K98" s="474"/>
      <c r="L98" s="474"/>
      <c r="M98" s="441" t="s">
        <v>144</v>
      </c>
      <c r="N98" s="477"/>
      <c r="O98" s="478"/>
    </row>
    <row r="99" s="408" customFormat="1" spans="1:15">
      <c r="A99" s="462" t="s">
        <v>142</v>
      </c>
      <c r="B99" s="439" t="s">
        <v>57</v>
      </c>
      <c r="C99" s="443">
        <v>120100004</v>
      </c>
      <c r="D99" s="440" t="s">
        <v>146</v>
      </c>
      <c r="E99" s="440"/>
      <c r="F99" s="440"/>
      <c r="G99" s="447"/>
      <c r="H99" s="447"/>
      <c r="I99" s="447"/>
      <c r="J99" s="474"/>
      <c r="K99" s="474"/>
      <c r="L99" s="474"/>
      <c r="M99" s="441" t="s">
        <v>144</v>
      </c>
      <c r="N99" s="477"/>
      <c r="O99" s="478"/>
    </row>
    <row r="100" s="408" customFormat="1" spans="1:15">
      <c r="A100" s="457" t="s">
        <v>147</v>
      </c>
      <c r="B100" s="457" t="s">
        <v>57</v>
      </c>
      <c r="C100" s="490">
        <v>120100005</v>
      </c>
      <c r="D100" s="490" t="s">
        <v>148</v>
      </c>
      <c r="E100" s="491"/>
      <c r="F100" s="490"/>
      <c r="G100" s="457"/>
      <c r="H100" s="457"/>
      <c r="I100" s="457"/>
      <c r="J100" s="480"/>
      <c r="K100" s="480"/>
      <c r="L100" s="480"/>
      <c r="M100" s="441" t="s">
        <v>144</v>
      </c>
      <c r="N100" s="452"/>
      <c r="O100" s="452"/>
    </row>
    <row r="101" s="408" customFormat="1" spans="1:15">
      <c r="A101" s="462" t="s">
        <v>149</v>
      </c>
      <c r="B101" s="439" t="s">
        <v>57</v>
      </c>
      <c r="C101" s="443">
        <v>120100006</v>
      </c>
      <c r="D101" s="441" t="s">
        <v>150</v>
      </c>
      <c r="E101" s="441"/>
      <c r="F101" s="441"/>
      <c r="G101" s="442"/>
      <c r="H101" s="442"/>
      <c r="I101" s="442"/>
      <c r="J101" s="474"/>
      <c r="K101" s="474"/>
      <c r="L101" s="474"/>
      <c r="M101" s="441" t="s">
        <v>144</v>
      </c>
      <c r="N101" s="477"/>
      <c r="O101" s="478"/>
    </row>
    <row r="102" s="408" customFormat="1" spans="1:15">
      <c r="A102" s="462" t="s">
        <v>151</v>
      </c>
      <c r="B102" s="439" t="s">
        <v>57</v>
      </c>
      <c r="C102" s="443">
        <v>120100007</v>
      </c>
      <c r="D102" s="440" t="s">
        <v>152</v>
      </c>
      <c r="E102" s="440"/>
      <c r="F102" s="440"/>
      <c r="G102" s="447"/>
      <c r="H102" s="447"/>
      <c r="I102" s="447"/>
      <c r="J102" s="474"/>
      <c r="K102" s="474"/>
      <c r="L102" s="474"/>
      <c r="M102" s="441" t="s">
        <v>144</v>
      </c>
      <c r="N102" s="477"/>
      <c r="O102" s="478"/>
    </row>
    <row r="103" s="408" customFormat="1" spans="1:15">
      <c r="A103" s="462" t="s">
        <v>153</v>
      </c>
      <c r="B103" s="439" t="s">
        <v>57</v>
      </c>
      <c r="C103" s="443">
        <v>120100008</v>
      </c>
      <c r="D103" s="441" t="s">
        <v>154</v>
      </c>
      <c r="E103" s="441"/>
      <c r="F103" s="441"/>
      <c r="G103" s="442"/>
      <c r="H103" s="442"/>
      <c r="I103" s="442"/>
      <c r="J103" s="474"/>
      <c r="K103" s="474"/>
      <c r="L103" s="474"/>
      <c r="M103" s="441" t="s">
        <v>144</v>
      </c>
      <c r="N103" s="477"/>
      <c r="O103" s="478"/>
    </row>
    <row r="104" s="408" customFormat="1" spans="1:15">
      <c r="A104" s="462" t="s">
        <v>142</v>
      </c>
      <c r="B104" s="439" t="s">
        <v>57</v>
      </c>
      <c r="C104" s="443">
        <v>120100009</v>
      </c>
      <c r="D104" s="441" t="s">
        <v>155</v>
      </c>
      <c r="E104" s="441"/>
      <c r="F104" s="441"/>
      <c r="G104" s="442"/>
      <c r="H104" s="442"/>
      <c r="I104" s="442"/>
      <c r="J104" s="474"/>
      <c r="K104" s="474"/>
      <c r="L104" s="474"/>
      <c r="M104" s="441" t="s">
        <v>144</v>
      </c>
      <c r="N104" s="477"/>
      <c r="O104" s="478"/>
    </row>
    <row r="105" s="408" customFormat="1" spans="1:15">
      <c r="A105" s="439" t="s">
        <v>139</v>
      </c>
      <c r="B105" s="439" t="s">
        <v>57</v>
      </c>
      <c r="C105" s="443">
        <v>1201000090</v>
      </c>
      <c r="D105" s="441" t="s">
        <v>156</v>
      </c>
      <c r="E105" s="441"/>
      <c r="F105" s="441"/>
      <c r="G105" s="442"/>
      <c r="H105" s="442"/>
      <c r="I105" s="442"/>
      <c r="J105" s="474"/>
      <c r="K105" s="474"/>
      <c r="L105" s="474"/>
      <c r="M105" s="442" t="s">
        <v>141</v>
      </c>
      <c r="N105" s="477"/>
      <c r="O105" s="478"/>
    </row>
    <row r="106" s="408" customFormat="1" spans="1:15">
      <c r="A106" s="457" t="s">
        <v>147</v>
      </c>
      <c r="B106" s="457" t="s">
        <v>57</v>
      </c>
      <c r="C106" s="453">
        <v>120100010</v>
      </c>
      <c r="D106" s="458" t="s">
        <v>157</v>
      </c>
      <c r="E106" s="491"/>
      <c r="F106" s="492"/>
      <c r="G106" s="457"/>
      <c r="H106" s="457"/>
      <c r="I106" s="457"/>
      <c r="J106" s="480"/>
      <c r="K106" s="480"/>
      <c r="L106" s="480"/>
      <c r="M106" s="441" t="s">
        <v>144</v>
      </c>
      <c r="N106" s="452"/>
      <c r="O106" s="452"/>
    </row>
    <row r="107" s="408" customFormat="1" ht="52.5" spans="1:15">
      <c r="A107" s="452" t="s">
        <v>51</v>
      </c>
      <c r="B107" s="493" t="s">
        <v>57</v>
      </c>
      <c r="C107" s="494">
        <v>120100011</v>
      </c>
      <c r="D107" s="494" t="s">
        <v>158</v>
      </c>
      <c r="E107" s="495" t="s">
        <v>159</v>
      </c>
      <c r="F107" s="496" t="s">
        <v>160</v>
      </c>
      <c r="G107" s="452" t="s">
        <v>161</v>
      </c>
      <c r="H107" s="493">
        <v>8</v>
      </c>
      <c r="I107" s="493">
        <v>8</v>
      </c>
      <c r="J107" s="506"/>
      <c r="K107" s="506"/>
      <c r="L107" s="506"/>
      <c r="M107" s="507"/>
      <c r="N107" s="452" t="s">
        <v>162</v>
      </c>
      <c r="O107" s="452"/>
    </row>
    <row r="108" s="408" customFormat="1" spans="1:15">
      <c r="A108" s="462" t="s">
        <v>163</v>
      </c>
      <c r="B108" s="439" t="s">
        <v>57</v>
      </c>
      <c r="C108" s="443">
        <v>120100012</v>
      </c>
      <c r="D108" s="440" t="s">
        <v>164</v>
      </c>
      <c r="E108" s="440"/>
      <c r="F108" s="440"/>
      <c r="G108" s="447"/>
      <c r="H108" s="447"/>
      <c r="I108" s="447"/>
      <c r="J108" s="474"/>
      <c r="K108" s="474"/>
      <c r="L108" s="474"/>
      <c r="M108" s="441" t="s">
        <v>144</v>
      </c>
      <c r="N108" s="477"/>
      <c r="O108" s="478"/>
    </row>
    <row r="109" s="408" customFormat="1" spans="1:15">
      <c r="A109" s="457" t="s">
        <v>147</v>
      </c>
      <c r="B109" s="493" t="s">
        <v>57</v>
      </c>
      <c r="C109" s="453">
        <v>120100013</v>
      </c>
      <c r="D109" s="453" t="s">
        <v>165</v>
      </c>
      <c r="E109" s="497"/>
      <c r="F109" s="453"/>
      <c r="G109" s="452"/>
      <c r="H109" s="452"/>
      <c r="I109" s="452"/>
      <c r="J109" s="480"/>
      <c r="K109" s="480"/>
      <c r="L109" s="480"/>
      <c r="M109" s="441" t="s">
        <v>144</v>
      </c>
      <c r="N109" s="452"/>
      <c r="O109" s="452"/>
    </row>
    <row r="110" s="408" customFormat="1" spans="1:15">
      <c r="A110" s="462" t="s">
        <v>166</v>
      </c>
      <c r="B110" s="439" t="s">
        <v>57</v>
      </c>
      <c r="C110" s="443">
        <v>120100014</v>
      </c>
      <c r="D110" s="441" t="s">
        <v>167</v>
      </c>
      <c r="E110" s="441"/>
      <c r="F110" s="441"/>
      <c r="G110" s="442"/>
      <c r="H110" s="442"/>
      <c r="I110" s="442"/>
      <c r="J110" s="474"/>
      <c r="K110" s="474"/>
      <c r="L110" s="474"/>
      <c r="M110" s="441" t="s">
        <v>144</v>
      </c>
      <c r="N110" s="477"/>
      <c r="O110" s="478"/>
    </row>
    <row r="111" s="408" customFormat="1" spans="1:15">
      <c r="A111" s="457" t="s">
        <v>147</v>
      </c>
      <c r="B111" s="493" t="s">
        <v>57</v>
      </c>
      <c r="C111" s="453">
        <v>120100015</v>
      </c>
      <c r="D111" s="453" t="s">
        <v>168</v>
      </c>
      <c r="E111" s="497"/>
      <c r="F111" s="453"/>
      <c r="G111" s="452"/>
      <c r="H111" s="452"/>
      <c r="I111" s="452"/>
      <c r="J111" s="480"/>
      <c r="K111" s="480"/>
      <c r="L111" s="480"/>
      <c r="M111" s="441" t="s">
        <v>144</v>
      </c>
      <c r="N111" s="452"/>
      <c r="O111" s="452"/>
    </row>
    <row r="112" s="408" customFormat="1" ht="21" spans="1:15">
      <c r="A112" s="439" t="s">
        <v>169</v>
      </c>
      <c r="B112" s="439" t="s">
        <v>60</v>
      </c>
      <c r="C112" s="443" t="s">
        <v>170</v>
      </c>
      <c r="D112" s="441" t="s">
        <v>171</v>
      </c>
      <c r="E112" s="441" t="s">
        <v>172</v>
      </c>
      <c r="F112" s="441"/>
      <c r="G112" s="442" t="s">
        <v>161</v>
      </c>
      <c r="H112" s="442">
        <v>17</v>
      </c>
      <c r="I112" s="442">
        <v>17</v>
      </c>
      <c r="J112" s="474"/>
      <c r="K112" s="474"/>
      <c r="L112" s="474"/>
      <c r="M112" s="442" t="s">
        <v>173</v>
      </c>
      <c r="N112" s="477" t="s">
        <v>162</v>
      </c>
      <c r="O112" s="478"/>
    </row>
    <row r="113" s="408" customFormat="1" spans="1:15">
      <c r="A113" s="439" t="s">
        <v>169</v>
      </c>
      <c r="B113" s="439" t="s">
        <v>60</v>
      </c>
      <c r="C113" s="443" t="s">
        <v>174</v>
      </c>
      <c r="D113" s="441" t="s">
        <v>175</v>
      </c>
      <c r="E113" s="441"/>
      <c r="F113" s="441"/>
      <c r="G113" s="442"/>
      <c r="H113" s="442"/>
      <c r="I113" s="442"/>
      <c r="J113" s="474"/>
      <c r="K113" s="474"/>
      <c r="L113" s="474"/>
      <c r="M113" s="442" t="s">
        <v>25</v>
      </c>
      <c r="N113" s="477"/>
      <c r="O113" s="478"/>
    </row>
    <row r="114" s="408" customFormat="1" spans="1:15">
      <c r="A114" s="439" t="s">
        <v>36</v>
      </c>
      <c r="B114" s="439"/>
      <c r="C114" s="443">
        <v>1202</v>
      </c>
      <c r="D114" s="441" t="s">
        <v>176</v>
      </c>
      <c r="E114" s="441"/>
      <c r="F114" s="441"/>
      <c r="G114" s="442"/>
      <c r="H114" s="442"/>
      <c r="I114" s="442"/>
      <c r="J114" s="474"/>
      <c r="K114" s="474"/>
      <c r="L114" s="474"/>
      <c r="M114" s="442" t="s">
        <v>25</v>
      </c>
      <c r="N114" s="477"/>
      <c r="O114" s="478"/>
    </row>
    <row r="115" s="408" customFormat="1" spans="1:15">
      <c r="A115" s="439" t="s">
        <v>36</v>
      </c>
      <c r="B115" s="439" t="s">
        <v>60</v>
      </c>
      <c r="C115" s="443">
        <v>120200001</v>
      </c>
      <c r="D115" s="440" t="s">
        <v>177</v>
      </c>
      <c r="E115" s="440"/>
      <c r="F115" s="440"/>
      <c r="G115" s="447"/>
      <c r="H115" s="447"/>
      <c r="I115" s="447"/>
      <c r="J115" s="474"/>
      <c r="K115" s="474"/>
      <c r="L115" s="474"/>
      <c r="M115" s="442" t="s">
        <v>25</v>
      </c>
      <c r="N115" s="477"/>
      <c r="O115" s="478"/>
    </row>
    <row r="116" s="408" customFormat="1" spans="1:15">
      <c r="A116" s="439" t="s">
        <v>36</v>
      </c>
      <c r="B116" s="439"/>
      <c r="C116" s="443">
        <v>1203</v>
      </c>
      <c r="D116" s="441" t="s">
        <v>178</v>
      </c>
      <c r="E116" s="441"/>
      <c r="F116" s="441"/>
      <c r="G116" s="442"/>
      <c r="H116" s="442" t="s">
        <v>20</v>
      </c>
      <c r="I116" s="442" t="s">
        <v>20</v>
      </c>
      <c r="J116" s="474"/>
      <c r="K116" s="474"/>
      <c r="L116" s="474"/>
      <c r="M116" s="442"/>
      <c r="N116" s="477" t="s">
        <v>20</v>
      </c>
      <c r="O116" s="478"/>
    </row>
    <row r="117" s="408" customFormat="1" ht="63" spans="1:15">
      <c r="A117" s="452" t="s">
        <v>51</v>
      </c>
      <c r="B117" s="498" t="s">
        <v>60</v>
      </c>
      <c r="C117" s="490">
        <v>120300001</v>
      </c>
      <c r="D117" s="499" t="s">
        <v>179</v>
      </c>
      <c r="E117" s="497" t="s">
        <v>180</v>
      </c>
      <c r="F117" s="453" t="s">
        <v>181</v>
      </c>
      <c r="G117" s="452" t="s">
        <v>182</v>
      </c>
      <c r="H117" s="500">
        <v>3</v>
      </c>
      <c r="I117" s="457">
        <v>3</v>
      </c>
      <c r="J117" s="457"/>
      <c r="K117" s="457"/>
      <c r="L117" s="457"/>
      <c r="M117" s="457"/>
      <c r="N117" s="452" t="s">
        <v>162</v>
      </c>
      <c r="O117" s="452"/>
    </row>
    <row r="118" s="412" customFormat="1" ht="71" customHeight="1" spans="1:15">
      <c r="A118" s="439" t="s">
        <v>40</v>
      </c>
      <c r="B118" s="498" t="s">
        <v>60</v>
      </c>
      <c r="C118" s="490">
        <v>1203000012</v>
      </c>
      <c r="D118" s="499" t="s">
        <v>183</v>
      </c>
      <c r="E118" s="497" t="s">
        <v>184</v>
      </c>
      <c r="F118" s="453" t="s">
        <v>185</v>
      </c>
      <c r="G118" s="501" t="s">
        <v>182</v>
      </c>
      <c r="H118" s="501">
        <v>8</v>
      </c>
      <c r="I118" s="501">
        <v>8</v>
      </c>
      <c r="J118" s="501"/>
      <c r="K118" s="501"/>
      <c r="L118" s="501"/>
      <c r="M118" s="508" t="s">
        <v>186</v>
      </c>
      <c r="N118" s="509" t="s">
        <v>162</v>
      </c>
      <c r="O118" s="503"/>
    </row>
    <row r="119" s="408" customFormat="1" ht="252" spans="1:15">
      <c r="A119" s="452" t="s">
        <v>51</v>
      </c>
      <c r="B119" s="493"/>
      <c r="C119" s="502">
        <v>1204</v>
      </c>
      <c r="D119" s="502" t="s">
        <v>187</v>
      </c>
      <c r="E119" s="503" t="s">
        <v>188</v>
      </c>
      <c r="F119" s="499" t="s">
        <v>189</v>
      </c>
      <c r="G119" s="452"/>
      <c r="H119" s="452"/>
      <c r="I119" s="452"/>
      <c r="J119" s="480"/>
      <c r="K119" s="480"/>
      <c r="L119" s="480"/>
      <c r="M119" s="510" t="s">
        <v>190</v>
      </c>
      <c r="N119" s="452" t="s">
        <v>20</v>
      </c>
      <c r="O119" s="452"/>
    </row>
    <row r="120" s="408" customFormat="1" spans="1:15">
      <c r="A120" s="439" t="s">
        <v>23</v>
      </c>
      <c r="B120" s="439" t="s">
        <v>60</v>
      </c>
      <c r="C120" s="443">
        <v>120400001</v>
      </c>
      <c r="D120" s="441" t="s">
        <v>191</v>
      </c>
      <c r="E120" s="441"/>
      <c r="F120" s="441"/>
      <c r="G120" s="442" t="s">
        <v>161</v>
      </c>
      <c r="H120" s="442">
        <v>5</v>
      </c>
      <c r="I120" s="442">
        <v>5</v>
      </c>
      <c r="J120" s="474"/>
      <c r="K120" s="474"/>
      <c r="L120" s="474"/>
      <c r="M120" s="442"/>
      <c r="N120" s="477" t="s">
        <v>162</v>
      </c>
      <c r="O120" s="478"/>
    </row>
    <row r="121" s="408" customFormat="1" spans="1:15">
      <c r="A121" s="439" t="s">
        <v>23</v>
      </c>
      <c r="B121" s="439" t="s">
        <v>60</v>
      </c>
      <c r="C121" s="443">
        <v>120400002</v>
      </c>
      <c r="D121" s="441" t="s">
        <v>192</v>
      </c>
      <c r="E121" s="441" t="s">
        <v>193</v>
      </c>
      <c r="F121" s="441"/>
      <c r="G121" s="442" t="s">
        <v>161</v>
      </c>
      <c r="H121" s="442">
        <v>6</v>
      </c>
      <c r="I121" s="442">
        <v>6</v>
      </c>
      <c r="J121" s="474"/>
      <c r="K121" s="474"/>
      <c r="L121" s="474"/>
      <c r="M121" s="442"/>
      <c r="N121" s="477" t="s">
        <v>162</v>
      </c>
      <c r="O121" s="478"/>
    </row>
    <row r="122" s="408" customFormat="1" spans="1:15">
      <c r="A122" s="439" t="s">
        <v>65</v>
      </c>
      <c r="B122" s="439" t="s">
        <v>60</v>
      </c>
      <c r="C122" s="443">
        <v>1204000021</v>
      </c>
      <c r="D122" s="441" t="s">
        <v>194</v>
      </c>
      <c r="E122" s="441"/>
      <c r="F122" s="441"/>
      <c r="G122" s="442" t="s">
        <v>161</v>
      </c>
      <c r="H122" s="442">
        <v>10</v>
      </c>
      <c r="I122" s="442">
        <v>10</v>
      </c>
      <c r="J122" s="474"/>
      <c r="K122" s="474"/>
      <c r="L122" s="474"/>
      <c r="M122" s="442"/>
      <c r="N122" s="477" t="s">
        <v>162</v>
      </c>
      <c r="O122" s="478"/>
    </row>
    <row r="123" s="408" customFormat="1" spans="1:15">
      <c r="A123" s="439" t="s">
        <v>36</v>
      </c>
      <c r="B123" s="439" t="s">
        <v>60</v>
      </c>
      <c r="C123" s="443">
        <v>120400003</v>
      </c>
      <c r="D123" s="441" t="s">
        <v>195</v>
      </c>
      <c r="E123" s="441"/>
      <c r="F123" s="441"/>
      <c r="G123" s="442" t="s">
        <v>161</v>
      </c>
      <c r="H123" s="442">
        <v>7</v>
      </c>
      <c r="I123" s="442">
        <v>7</v>
      </c>
      <c r="J123" s="474"/>
      <c r="K123" s="474"/>
      <c r="L123" s="474"/>
      <c r="M123" s="442"/>
      <c r="N123" s="477" t="s">
        <v>162</v>
      </c>
      <c r="O123" s="478"/>
    </row>
    <row r="124" s="408" customFormat="1" spans="1:15">
      <c r="A124" s="439" t="s">
        <v>23</v>
      </c>
      <c r="B124" s="439" t="s">
        <v>60</v>
      </c>
      <c r="C124" s="443">
        <v>120400004</v>
      </c>
      <c r="D124" s="441" t="s">
        <v>196</v>
      </c>
      <c r="E124" s="441" t="s">
        <v>197</v>
      </c>
      <c r="F124" s="441"/>
      <c r="G124" s="442" t="s">
        <v>161</v>
      </c>
      <c r="H124" s="442">
        <v>15</v>
      </c>
      <c r="I124" s="442">
        <v>15</v>
      </c>
      <c r="J124" s="474"/>
      <c r="K124" s="474"/>
      <c r="L124" s="474"/>
      <c r="M124" s="442"/>
      <c r="N124" s="477" t="s">
        <v>162</v>
      </c>
      <c r="O124" s="478"/>
    </row>
    <row r="125" s="408" customFormat="1" spans="1:15">
      <c r="A125" s="439" t="s">
        <v>23</v>
      </c>
      <c r="B125" s="439" t="s">
        <v>60</v>
      </c>
      <c r="C125" s="443">
        <v>120400005</v>
      </c>
      <c r="D125" s="441" t="s">
        <v>198</v>
      </c>
      <c r="E125" s="441"/>
      <c r="F125" s="441"/>
      <c r="G125" s="442" t="s">
        <v>161</v>
      </c>
      <c r="H125" s="442">
        <v>5</v>
      </c>
      <c r="I125" s="442">
        <v>5</v>
      </c>
      <c r="J125" s="474"/>
      <c r="K125" s="474"/>
      <c r="L125" s="474"/>
      <c r="M125" s="442"/>
      <c r="N125" s="477" t="s">
        <v>162</v>
      </c>
      <c r="O125" s="478"/>
    </row>
    <row r="126" s="408" customFormat="1" ht="84" spans="1:15">
      <c r="A126" s="452" t="s">
        <v>51</v>
      </c>
      <c r="B126" s="457" t="s">
        <v>60</v>
      </c>
      <c r="C126" s="453">
        <v>120400006</v>
      </c>
      <c r="D126" s="458" t="s">
        <v>199</v>
      </c>
      <c r="E126" s="459" t="s">
        <v>200</v>
      </c>
      <c r="F126" s="458"/>
      <c r="G126" s="457" t="s">
        <v>201</v>
      </c>
      <c r="H126" s="457">
        <v>14</v>
      </c>
      <c r="I126" s="457">
        <v>14</v>
      </c>
      <c r="J126" s="480"/>
      <c r="K126" s="480"/>
      <c r="L126" s="480"/>
      <c r="M126" s="511" t="s">
        <v>202</v>
      </c>
      <c r="N126" s="452" t="s">
        <v>162</v>
      </c>
      <c r="O126" s="452"/>
    </row>
    <row r="127" s="408" customFormat="1" spans="1:15">
      <c r="A127" s="452" t="s">
        <v>51</v>
      </c>
      <c r="B127" s="439" t="s">
        <v>60</v>
      </c>
      <c r="C127" s="443">
        <v>1204000060</v>
      </c>
      <c r="D127" s="441" t="s">
        <v>203</v>
      </c>
      <c r="E127" s="441"/>
      <c r="F127" s="441"/>
      <c r="G127" s="442"/>
      <c r="H127" s="442"/>
      <c r="I127" s="442"/>
      <c r="J127" s="474"/>
      <c r="K127" s="474"/>
      <c r="L127" s="474"/>
      <c r="M127" s="442" t="s">
        <v>106</v>
      </c>
      <c r="N127" s="477"/>
      <c r="O127" s="478"/>
    </row>
    <row r="128" s="408" customFormat="1" ht="21" spans="1:15">
      <c r="A128" s="439" t="s">
        <v>36</v>
      </c>
      <c r="B128" s="439" t="s">
        <v>60</v>
      </c>
      <c r="C128" s="443">
        <v>1204000061</v>
      </c>
      <c r="D128" s="441" t="s">
        <v>204</v>
      </c>
      <c r="E128" s="441" t="s">
        <v>205</v>
      </c>
      <c r="F128" s="441"/>
      <c r="G128" s="442" t="s">
        <v>206</v>
      </c>
      <c r="H128" s="442">
        <v>16</v>
      </c>
      <c r="I128" s="442">
        <v>16</v>
      </c>
      <c r="J128" s="474"/>
      <c r="K128" s="474"/>
      <c r="L128" s="474"/>
      <c r="M128" s="442" t="s">
        <v>207</v>
      </c>
      <c r="N128" s="477" t="s">
        <v>162</v>
      </c>
      <c r="O128" s="478"/>
    </row>
    <row r="129" s="408" customFormat="1" ht="42" spans="1:15">
      <c r="A129" s="439" t="s">
        <v>208</v>
      </c>
      <c r="B129" s="439" t="s">
        <v>60</v>
      </c>
      <c r="C129" s="443">
        <v>1204000062</v>
      </c>
      <c r="D129" s="441" t="s">
        <v>209</v>
      </c>
      <c r="E129" s="441" t="s">
        <v>20</v>
      </c>
      <c r="F129" s="441" t="s">
        <v>210</v>
      </c>
      <c r="G129" s="442" t="s">
        <v>182</v>
      </c>
      <c r="H129" s="442">
        <v>4</v>
      </c>
      <c r="I129" s="442">
        <v>4</v>
      </c>
      <c r="J129" s="474"/>
      <c r="K129" s="474"/>
      <c r="L129" s="474"/>
      <c r="M129" s="442" t="s">
        <v>211</v>
      </c>
      <c r="N129" s="477" t="s">
        <v>128</v>
      </c>
      <c r="O129" s="478" t="s">
        <v>212</v>
      </c>
    </row>
    <row r="130" s="408" customFormat="1" spans="1:15">
      <c r="A130" s="439" t="s">
        <v>36</v>
      </c>
      <c r="B130" s="439" t="s">
        <v>60</v>
      </c>
      <c r="C130" s="443">
        <v>1204000063</v>
      </c>
      <c r="D130" s="441" t="s">
        <v>213</v>
      </c>
      <c r="E130" s="441" t="s">
        <v>214</v>
      </c>
      <c r="F130" s="441"/>
      <c r="G130" s="442" t="s">
        <v>161</v>
      </c>
      <c r="H130" s="442">
        <v>35</v>
      </c>
      <c r="I130" s="442">
        <v>35</v>
      </c>
      <c r="J130" s="474"/>
      <c r="K130" s="474"/>
      <c r="L130" s="474"/>
      <c r="M130" s="442"/>
      <c r="N130" s="477" t="s">
        <v>118</v>
      </c>
      <c r="O130" s="478"/>
    </row>
    <row r="131" s="408" customFormat="1" spans="1:15">
      <c r="A131" s="452" t="s">
        <v>51</v>
      </c>
      <c r="B131" s="439" t="s">
        <v>60</v>
      </c>
      <c r="C131" s="443">
        <v>120400007</v>
      </c>
      <c r="D131" s="441" t="s">
        <v>215</v>
      </c>
      <c r="E131" s="441"/>
      <c r="F131" s="441"/>
      <c r="G131" s="442"/>
      <c r="H131" s="442"/>
      <c r="I131" s="442"/>
      <c r="J131" s="474"/>
      <c r="K131" s="474"/>
      <c r="L131" s="474"/>
      <c r="M131" s="442" t="s">
        <v>106</v>
      </c>
      <c r="N131" s="477"/>
      <c r="O131" s="478"/>
    </row>
    <row r="132" s="408" customFormat="1" spans="1:15">
      <c r="A132" s="452" t="s">
        <v>51</v>
      </c>
      <c r="B132" s="439" t="s">
        <v>60</v>
      </c>
      <c r="C132" s="443">
        <v>1204000070</v>
      </c>
      <c r="D132" s="441" t="s">
        <v>215</v>
      </c>
      <c r="E132" s="441"/>
      <c r="F132" s="441"/>
      <c r="G132" s="442"/>
      <c r="H132" s="442"/>
      <c r="I132" s="442"/>
      <c r="J132" s="474"/>
      <c r="K132" s="474"/>
      <c r="L132" s="474"/>
      <c r="M132" s="442" t="s">
        <v>106</v>
      </c>
      <c r="N132" s="477"/>
      <c r="O132" s="478"/>
    </row>
    <row r="133" s="408" customFormat="1" ht="21" spans="1:15">
      <c r="A133" s="439" t="s">
        <v>23</v>
      </c>
      <c r="B133" s="439" t="s">
        <v>60</v>
      </c>
      <c r="C133" s="443">
        <v>120400008</v>
      </c>
      <c r="D133" s="441" t="s">
        <v>216</v>
      </c>
      <c r="E133" s="441" t="s">
        <v>217</v>
      </c>
      <c r="F133" s="441"/>
      <c r="G133" s="442" t="s">
        <v>161</v>
      </c>
      <c r="H133" s="442">
        <v>90</v>
      </c>
      <c r="I133" s="442">
        <v>90</v>
      </c>
      <c r="J133" s="474"/>
      <c r="K133" s="474"/>
      <c r="L133" s="474"/>
      <c r="M133" s="442" t="s">
        <v>218</v>
      </c>
      <c r="N133" s="477" t="s">
        <v>162</v>
      </c>
      <c r="O133" s="478"/>
    </row>
    <row r="134" s="408" customFormat="1" spans="1:15">
      <c r="A134" s="439" t="s">
        <v>60</v>
      </c>
      <c r="B134" s="439" t="s">
        <v>60</v>
      </c>
      <c r="C134" s="443">
        <v>120400009</v>
      </c>
      <c r="D134" s="441" t="s">
        <v>219</v>
      </c>
      <c r="E134" s="441"/>
      <c r="F134" s="441" t="s">
        <v>220</v>
      </c>
      <c r="G134" s="442" t="s">
        <v>161</v>
      </c>
      <c r="H134" s="442">
        <v>80</v>
      </c>
      <c r="I134" s="442">
        <v>80</v>
      </c>
      <c r="J134" s="474"/>
      <c r="K134" s="474"/>
      <c r="L134" s="474"/>
      <c r="M134" s="442"/>
      <c r="N134" s="477" t="s">
        <v>162</v>
      </c>
      <c r="O134" s="478"/>
    </row>
    <row r="135" s="408" customFormat="1" spans="1:15">
      <c r="A135" s="439" t="s">
        <v>57</v>
      </c>
      <c r="B135" s="439" t="s">
        <v>60</v>
      </c>
      <c r="C135" s="443">
        <v>120400010</v>
      </c>
      <c r="D135" s="441" t="s">
        <v>221</v>
      </c>
      <c r="E135" s="441"/>
      <c r="F135" s="441" t="s">
        <v>222</v>
      </c>
      <c r="G135" s="442" t="s">
        <v>161</v>
      </c>
      <c r="H135" s="442">
        <v>15</v>
      </c>
      <c r="I135" s="442">
        <v>15</v>
      </c>
      <c r="J135" s="474"/>
      <c r="K135" s="474"/>
      <c r="L135" s="474"/>
      <c r="M135" s="442"/>
      <c r="N135" s="477" t="s">
        <v>162</v>
      </c>
      <c r="O135" s="478"/>
    </row>
    <row r="136" s="408" customFormat="1" ht="63" spans="1:15">
      <c r="A136" s="452" t="s">
        <v>51</v>
      </c>
      <c r="B136" s="493" t="s">
        <v>60</v>
      </c>
      <c r="C136" s="502">
        <v>120400011</v>
      </c>
      <c r="D136" s="512" t="s">
        <v>223</v>
      </c>
      <c r="E136" s="513" t="s">
        <v>224</v>
      </c>
      <c r="F136" s="512" t="s">
        <v>225</v>
      </c>
      <c r="G136" s="457" t="s">
        <v>161</v>
      </c>
      <c r="H136" s="514">
        <v>90</v>
      </c>
      <c r="I136" s="514">
        <v>90</v>
      </c>
      <c r="J136" s="524"/>
      <c r="K136" s="524"/>
      <c r="L136" s="524"/>
      <c r="M136" s="511"/>
      <c r="N136" s="452" t="s">
        <v>162</v>
      </c>
      <c r="O136" s="452"/>
    </row>
    <row r="137" s="408" customFormat="1" ht="31.5" spans="1:15">
      <c r="A137" s="439" t="s">
        <v>226</v>
      </c>
      <c r="B137" s="439" t="s">
        <v>60</v>
      </c>
      <c r="C137" s="443">
        <v>1204000111</v>
      </c>
      <c r="D137" s="440" t="s">
        <v>227</v>
      </c>
      <c r="E137" s="440" t="s">
        <v>228</v>
      </c>
      <c r="F137" s="440" t="s">
        <v>229</v>
      </c>
      <c r="G137" s="447" t="s">
        <v>161</v>
      </c>
      <c r="H137" s="447">
        <v>100</v>
      </c>
      <c r="I137" s="447">
        <v>100</v>
      </c>
      <c r="J137" s="474"/>
      <c r="K137" s="474"/>
      <c r="L137" s="474"/>
      <c r="M137" s="447"/>
      <c r="N137" s="477" t="s">
        <v>162</v>
      </c>
      <c r="O137" s="478"/>
    </row>
    <row r="138" s="408" customFormat="1" ht="68.25" spans="1:15">
      <c r="A138" s="439" t="s">
        <v>53</v>
      </c>
      <c r="B138" s="439" t="s">
        <v>60</v>
      </c>
      <c r="C138" s="443">
        <v>1204000112</v>
      </c>
      <c r="D138" s="441" t="s">
        <v>230</v>
      </c>
      <c r="E138" s="515" t="s">
        <v>231</v>
      </c>
      <c r="F138" s="441"/>
      <c r="G138" s="442" t="s">
        <v>161</v>
      </c>
      <c r="H138" s="442">
        <v>15</v>
      </c>
      <c r="I138" s="442">
        <v>10</v>
      </c>
      <c r="J138" s="474"/>
      <c r="K138" s="474"/>
      <c r="L138" s="474"/>
      <c r="M138" s="442"/>
      <c r="N138" s="477" t="s">
        <v>162</v>
      </c>
      <c r="O138" s="478"/>
    </row>
    <row r="139" s="408" customFormat="1" spans="1:15">
      <c r="A139" s="439" t="s">
        <v>60</v>
      </c>
      <c r="B139" s="439" t="s">
        <v>60</v>
      </c>
      <c r="C139" s="443">
        <v>120400012</v>
      </c>
      <c r="D139" s="441" t="s">
        <v>232</v>
      </c>
      <c r="E139" s="441"/>
      <c r="F139" s="441" t="s">
        <v>233</v>
      </c>
      <c r="G139" s="442" t="s">
        <v>161</v>
      </c>
      <c r="H139" s="442">
        <v>55</v>
      </c>
      <c r="I139" s="442">
        <v>50</v>
      </c>
      <c r="J139" s="474"/>
      <c r="K139" s="474"/>
      <c r="L139" s="474"/>
      <c r="M139" s="442"/>
      <c r="N139" s="477" t="s">
        <v>162</v>
      </c>
      <c r="O139" s="478"/>
    </row>
    <row r="140" s="408" customFormat="1" spans="1:15">
      <c r="A140" s="439" t="s">
        <v>29</v>
      </c>
      <c r="B140" s="439" t="s">
        <v>60</v>
      </c>
      <c r="C140" s="443">
        <v>120400013</v>
      </c>
      <c r="D140" s="441" t="s">
        <v>234</v>
      </c>
      <c r="E140" s="441" t="s">
        <v>235</v>
      </c>
      <c r="F140" s="441"/>
      <c r="G140" s="442" t="s">
        <v>236</v>
      </c>
      <c r="H140" s="442">
        <v>35</v>
      </c>
      <c r="I140" s="442">
        <v>35</v>
      </c>
      <c r="J140" s="474"/>
      <c r="K140" s="474"/>
      <c r="L140" s="474"/>
      <c r="M140" s="442"/>
      <c r="N140" s="477" t="s">
        <v>162</v>
      </c>
      <c r="O140" s="478"/>
    </row>
    <row r="141" s="408" customFormat="1" ht="126.75" spans="1:15">
      <c r="A141" s="439" t="s">
        <v>108</v>
      </c>
      <c r="B141" s="439" t="s">
        <v>60</v>
      </c>
      <c r="C141" s="443">
        <v>120400014</v>
      </c>
      <c r="D141" s="441" t="s">
        <v>237</v>
      </c>
      <c r="E141" s="441" t="s">
        <v>238</v>
      </c>
      <c r="F141" s="441"/>
      <c r="G141" s="442" t="s">
        <v>239</v>
      </c>
      <c r="H141" s="442">
        <v>2</v>
      </c>
      <c r="I141" s="442">
        <v>2</v>
      </c>
      <c r="J141" s="474"/>
      <c r="K141" s="474"/>
      <c r="L141" s="474"/>
      <c r="M141" s="525" t="s">
        <v>240</v>
      </c>
      <c r="N141" s="477" t="s">
        <v>118</v>
      </c>
      <c r="O141" s="478"/>
    </row>
    <row r="142" s="408" customFormat="1" ht="31.5" spans="1:15">
      <c r="A142" s="516" t="s">
        <v>241</v>
      </c>
      <c r="B142" s="517" t="s">
        <v>60</v>
      </c>
      <c r="C142" s="518">
        <v>120400015</v>
      </c>
      <c r="D142" s="454" t="s">
        <v>242</v>
      </c>
      <c r="E142" s="454" t="s">
        <v>243</v>
      </c>
      <c r="F142" s="454" t="s">
        <v>244</v>
      </c>
      <c r="G142" s="519" t="s">
        <v>161</v>
      </c>
      <c r="H142" s="519">
        <v>100</v>
      </c>
      <c r="I142" s="519">
        <v>100</v>
      </c>
      <c r="J142" s="474"/>
      <c r="K142" s="474"/>
      <c r="L142" s="474"/>
      <c r="M142" s="519" t="s">
        <v>245</v>
      </c>
      <c r="N142" s="519" t="s">
        <v>128</v>
      </c>
      <c r="O142" s="519"/>
    </row>
    <row r="143" s="408" customFormat="1" ht="21" spans="1:15">
      <c r="A143" s="439" t="s">
        <v>169</v>
      </c>
      <c r="B143" s="439" t="s">
        <v>60</v>
      </c>
      <c r="C143" s="443" t="s">
        <v>246</v>
      </c>
      <c r="D143" s="441" t="s">
        <v>247</v>
      </c>
      <c r="E143" s="441" t="s">
        <v>248</v>
      </c>
      <c r="F143" s="441"/>
      <c r="G143" s="442" t="s">
        <v>161</v>
      </c>
      <c r="H143" s="442">
        <v>35</v>
      </c>
      <c r="I143" s="442">
        <v>35</v>
      </c>
      <c r="J143" s="474"/>
      <c r="K143" s="474"/>
      <c r="L143" s="474"/>
      <c r="M143" s="442"/>
      <c r="N143" s="477" t="s">
        <v>118</v>
      </c>
      <c r="O143" s="478"/>
    </row>
    <row r="144" s="412" customFormat="1" ht="60" customHeight="1" spans="1:15">
      <c r="A144" s="452" t="s">
        <v>51</v>
      </c>
      <c r="B144" s="457"/>
      <c r="C144" s="453">
        <v>1205</v>
      </c>
      <c r="D144" s="453" t="s">
        <v>249</v>
      </c>
      <c r="E144" s="503" t="s">
        <v>250</v>
      </c>
      <c r="F144" s="453" t="s">
        <v>251</v>
      </c>
      <c r="G144" s="452"/>
      <c r="H144" s="452"/>
      <c r="I144" s="452"/>
      <c r="J144" s="480"/>
      <c r="K144" s="480"/>
      <c r="L144" s="480"/>
      <c r="M144" s="480" t="s">
        <v>252</v>
      </c>
      <c r="N144" s="452" t="s">
        <v>20</v>
      </c>
      <c r="O144" s="452"/>
    </row>
    <row r="145" s="408" customFormat="1" ht="15" spans="1:15">
      <c r="A145" s="439" t="s">
        <v>23</v>
      </c>
      <c r="B145" s="439" t="s">
        <v>60</v>
      </c>
      <c r="C145" s="443">
        <v>120500001</v>
      </c>
      <c r="D145" s="440" t="s">
        <v>253</v>
      </c>
      <c r="E145" s="440"/>
      <c r="F145" s="440"/>
      <c r="G145" s="447" t="s">
        <v>161</v>
      </c>
      <c r="H145" s="447">
        <v>160</v>
      </c>
      <c r="I145" s="447">
        <v>160</v>
      </c>
      <c r="J145" s="474"/>
      <c r="K145" s="474"/>
      <c r="L145" s="474"/>
      <c r="M145" s="447" t="s">
        <v>254</v>
      </c>
      <c r="N145" s="477" t="s">
        <v>162</v>
      </c>
      <c r="O145" s="478"/>
    </row>
    <row r="146" s="408" customFormat="1" ht="15" spans="1:15">
      <c r="A146" s="439" t="s">
        <v>23</v>
      </c>
      <c r="B146" s="439" t="s">
        <v>60</v>
      </c>
      <c r="C146" s="443">
        <v>120500002</v>
      </c>
      <c r="D146" s="440" t="s">
        <v>255</v>
      </c>
      <c r="E146" s="440"/>
      <c r="F146" s="440"/>
      <c r="G146" s="447" t="s">
        <v>161</v>
      </c>
      <c r="H146" s="447">
        <v>90</v>
      </c>
      <c r="I146" s="447">
        <v>90</v>
      </c>
      <c r="J146" s="474"/>
      <c r="K146" s="474"/>
      <c r="L146" s="474"/>
      <c r="M146" s="447" t="s">
        <v>256</v>
      </c>
      <c r="N146" s="477" t="s">
        <v>162</v>
      </c>
      <c r="O146" s="478"/>
    </row>
    <row r="147" s="408" customFormat="1" ht="15" spans="1:15">
      <c r="A147" s="439" t="s">
        <v>23</v>
      </c>
      <c r="B147" s="439" t="s">
        <v>60</v>
      </c>
      <c r="C147" s="443">
        <v>120500003</v>
      </c>
      <c r="D147" s="440" t="s">
        <v>257</v>
      </c>
      <c r="E147" s="440"/>
      <c r="F147" s="440"/>
      <c r="G147" s="447" t="s">
        <v>161</v>
      </c>
      <c r="H147" s="447">
        <v>54</v>
      </c>
      <c r="I147" s="447">
        <v>54</v>
      </c>
      <c r="J147" s="474"/>
      <c r="K147" s="474"/>
      <c r="L147" s="474"/>
      <c r="M147" s="447" t="s">
        <v>258</v>
      </c>
      <c r="N147" s="477" t="s">
        <v>162</v>
      </c>
      <c r="O147" s="478"/>
    </row>
    <row r="148" s="408" customFormat="1" ht="42" spans="1:15">
      <c r="A148" s="439" t="s">
        <v>53</v>
      </c>
      <c r="B148" s="439"/>
      <c r="C148" s="443">
        <v>1206</v>
      </c>
      <c r="D148" s="441" t="s">
        <v>259</v>
      </c>
      <c r="E148" s="441" t="s">
        <v>260</v>
      </c>
      <c r="F148" s="441" t="s">
        <v>261</v>
      </c>
      <c r="G148" s="442"/>
      <c r="H148" s="442" t="s">
        <v>20</v>
      </c>
      <c r="I148" s="442" t="s">
        <v>20</v>
      </c>
      <c r="J148" s="474"/>
      <c r="K148" s="474"/>
      <c r="L148" s="474"/>
      <c r="M148" s="442" t="s">
        <v>262</v>
      </c>
      <c r="N148" s="477" t="s">
        <v>20</v>
      </c>
      <c r="O148" s="478"/>
    </row>
    <row r="149" s="408" customFormat="1" ht="15" spans="1:15">
      <c r="A149" s="439" t="s">
        <v>21</v>
      </c>
      <c r="B149" s="439" t="s">
        <v>60</v>
      </c>
      <c r="C149" s="443">
        <v>120600001</v>
      </c>
      <c r="D149" s="440" t="s">
        <v>263</v>
      </c>
      <c r="E149" s="440"/>
      <c r="F149" s="440"/>
      <c r="G149" s="447" t="s">
        <v>161</v>
      </c>
      <c r="H149" s="447">
        <v>50</v>
      </c>
      <c r="I149" s="447">
        <v>50</v>
      </c>
      <c r="J149" s="474"/>
      <c r="K149" s="474"/>
      <c r="L149" s="474"/>
      <c r="M149" s="447" t="s">
        <v>254</v>
      </c>
      <c r="N149" s="477" t="s">
        <v>162</v>
      </c>
      <c r="O149" s="478" t="s">
        <v>212</v>
      </c>
    </row>
    <row r="150" s="408" customFormat="1" ht="15" spans="1:15">
      <c r="A150" s="439" t="s">
        <v>21</v>
      </c>
      <c r="B150" s="439" t="s">
        <v>60</v>
      </c>
      <c r="C150" s="443">
        <v>120600002</v>
      </c>
      <c r="D150" s="440" t="s">
        <v>264</v>
      </c>
      <c r="E150" s="440"/>
      <c r="F150" s="440"/>
      <c r="G150" s="447" t="s">
        <v>161</v>
      </c>
      <c r="H150" s="447">
        <v>30</v>
      </c>
      <c r="I150" s="447">
        <v>30</v>
      </c>
      <c r="J150" s="474"/>
      <c r="K150" s="474"/>
      <c r="L150" s="474"/>
      <c r="M150" s="447" t="s">
        <v>256</v>
      </c>
      <c r="N150" s="477" t="s">
        <v>162</v>
      </c>
      <c r="O150" s="478"/>
    </row>
    <row r="151" s="408" customFormat="1" ht="15" spans="1:15">
      <c r="A151" s="439" t="s">
        <v>21</v>
      </c>
      <c r="B151" s="439" t="s">
        <v>60</v>
      </c>
      <c r="C151" s="443">
        <v>120600003</v>
      </c>
      <c r="D151" s="440" t="s">
        <v>265</v>
      </c>
      <c r="E151" s="440"/>
      <c r="F151" s="440"/>
      <c r="G151" s="447" t="s">
        <v>161</v>
      </c>
      <c r="H151" s="447">
        <v>20</v>
      </c>
      <c r="I151" s="447">
        <v>20</v>
      </c>
      <c r="J151" s="474"/>
      <c r="K151" s="474"/>
      <c r="L151" s="474"/>
      <c r="M151" s="447" t="s">
        <v>258</v>
      </c>
      <c r="N151" s="477" t="s">
        <v>162</v>
      </c>
      <c r="O151" s="478"/>
    </row>
    <row r="152" s="408" customFormat="1" ht="21" spans="1:15">
      <c r="A152" s="439" t="s">
        <v>65</v>
      </c>
      <c r="B152" s="439" t="s">
        <v>60</v>
      </c>
      <c r="C152" s="443">
        <v>120600004</v>
      </c>
      <c r="D152" s="441" t="s">
        <v>266</v>
      </c>
      <c r="E152" s="441" t="s">
        <v>267</v>
      </c>
      <c r="F152" s="441" t="s">
        <v>268</v>
      </c>
      <c r="G152" s="442" t="s">
        <v>161</v>
      </c>
      <c r="H152" s="442">
        <v>70</v>
      </c>
      <c r="I152" s="442">
        <v>70</v>
      </c>
      <c r="J152" s="474"/>
      <c r="K152" s="474"/>
      <c r="L152" s="474"/>
      <c r="M152" s="442" t="s">
        <v>269</v>
      </c>
      <c r="N152" s="477" t="s">
        <v>162</v>
      </c>
      <c r="O152" s="478" t="s">
        <v>212</v>
      </c>
    </row>
    <row r="153" s="408" customFormat="1" ht="21" spans="1:15">
      <c r="A153" s="439" t="s">
        <v>208</v>
      </c>
      <c r="B153" s="439" t="s">
        <v>60</v>
      </c>
      <c r="C153" s="443">
        <v>120700001</v>
      </c>
      <c r="D153" s="441" t="s">
        <v>270</v>
      </c>
      <c r="E153" s="441" t="s">
        <v>271</v>
      </c>
      <c r="F153" s="441" t="s">
        <v>272</v>
      </c>
      <c r="G153" s="442" t="s">
        <v>161</v>
      </c>
      <c r="H153" s="442">
        <v>7</v>
      </c>
      <c r="I153" s="442">
        <v>7</v>
      </c>
      <c r="J153" s="474"/>
      <c r="K153" s="474"/>
      <c r="L153" s="474"/>
      <c r="M153" s="442" t="s">
        <v>20</v>
      </c>
      <c r="N153" s="477" t="s">
        <v>162</v>
      </c>
      <c r="O153" s="478"/>
    </row>
    <row r="154" s="408" customFormat="1" ht="21" spans="1:15">
      <c r="A154" s="439" t="s">
        <v>273</v>
      </c>
      <c r="B154" s="439" t="s">
        <v>60</v>
      </c>
      <c r="C154" s="443">
        <v>1207000011</v>
      </c>
      <c r="D154" s="441" t="s">
        <v>274</v>
      </c>
      <c r="E154" s="441" t="s">
        <v>275</v>
      </c>
      <c r="F154" s="441" t="s">
        <v>272</v>
      </c>
      <c r="G154" s="442" t="s">
        <v>161</v>
      </c>
      <c r="H154" s="442">
        <v>7</v>
      </c>
      <c r="I154" s="442">
        <v>7</v>
      </c>
      <c r="J154" s="474"/>
      <c r="K154" s="474"/>
      <c r="L154" s="474"/>
      <c r="M154" s="442" t="s">
        <v>20</v>
      </c>
      <c r="N154" s="477" t="s">
        <v>162</v>
      </c>
      <c r="O154" s="478"/>
    </row>
    <row r="155" s="408" customFormat="1" spans="1:15">
      <c r="A155" s="439" t="s">
        <v>60</v>
      </c>
      <c r="B155" s="439"/>
      <c r="C155" s="443">
        <v>1208</v>
      </c>
      <c r="D155" s="441" t="s">
        <v>276</v>
      </c>
      <c r="E155" s="441"/>
      <c r="F155" s="441"/>
      <c r="G155" s="442"/>
      <c r="H155" s="442" t="s">
        <v>20</v>
      </c>
      <c r="I155" s="442" t="s">
        <v>20</v>
      </c>
      <c r="J155" s="474"/>
      <c r="K155" s="474"/>
      <c r="L155" s="474"/>
      <c r="M155" s="442"/>
      <c r="N155" s="477" t="s">
        <v>20</v>
      </c>
      <c r="O155" s="478"/>
    </row>
    <row r="156" s="408" customFormat="1" ht="21" spans="1:15">
      <c r="A156" s="439" t="s">
        <v>208</v>
      </c>
      <c r="B156" s="439" t="s">
        <v>60</v>
      </c>
      <c r="C156" s="443">
        <v>120800001</v>
      </c>
      <c r="D156" s="440" t="s">
        <v>277</v>
      </c>
      <c r="E156" s="440" t="s">
        <v>20</v>
      </c>
      <c r="F156" s="440" t="s">
        <v>278</v>
      </c>
      <c r="G156" s="447" t="s">
        <v>161</v>
      </c>
      <c r="H156" s="447">
        <v>27</v>
      </c>
      <c r="I156" s="447">
        <v>27</v>
      </c>
      <c r="J156" s="474"/>
      <c r="K156" s="474"/>
      <c r="L156" s="474"/>
      <c r="M156" s="447"/>
      <c r="N156" s="477" t="s">
        <v>162</v>
      </c>
      <c r="O156" s="478"/>
    </row>
    <row r="157" s="408" customFormat="1" ht="42" spans="1:15">
      <c r="A157" s="452" t="s">
        <v>51</v>
      </c>
      <c r="B157" s="520" t="s">
        <v>60</v>
      </c>
      <c r="C157" s="502">
        <v>1208000011</v>
      </c>
      <c r="D157" s="453" t="s">
        <v>279</v>
      </c>
      <c r="E157" s="497" t="s">
        <v>280</v>
      </c>
      <c r="F157" s="453" t="s">
        <v>281</v>
      </c>
      <c r="G157" s="452" t="s">
        <v>161</v>
      </c>
      <c r="H157" s="452">
        <v>5</v>
      </c>
      <c r="I157" s="452">
        <v>5</v>
      </c>
      <c r="J157" s="480"/>
      <c r="K157" s="480"/>
      <c r="L157" s="480"/>
      <c r="M157" s="480"/>
      <c r="N157" s="452" t="s">
        <v>162</v>
      </c>
      <c r="O157" s="452"/>
    </row>
    <row r="158" s="408" customFormat="1" ht="42" spans="1:15">
      <c r="A158" s="439" t="s">
        <v>65</v>
      </c>
      <c r="B158" s="439" t="s">
        <v>60</v>
      </c>
      <c r="C158" s="443">
        <v>1208000012</v>
      </c>
      <c r="D158" s="441" t="s">
        <v>282</v>
      </c>
      <c r="E158" s="441" t="s">
        <v>283</v>
      </c>
      <c r="F158" s="441" t="s">
        <v>284</v>
      </c>
      <c r="G158" s="442" t="s">
        <v>182</v>
      </c>
      <c r="H158" s="442">
        <v>5</v>
      </c>
      <c r="I158" s="442">
        <v>5</v>
      </c>
      <c r="J158" s="474"/>
      <c r="K158" s="474"/>
      <c r="L158" s="474"/>
      <c r="M158" s="442"/>
      <c r="N158" s="477" t="s">
        <v>162</v>
      </c>
      <c r="O158" s="478"/>
    </row>
    <row r="159" s="408" customFormat="1" ht="73.5" spans="1:15">
      <c r="A159" s="498" t="s">
        <v>285</v>
      </c>
      <c r="B159" s="498" t="s">
        <v>60</v>
      </c>
      <c r="C159" s="521">
        <v>120800002</v>
      </c>
      <c r="D159" s="521" t="s">
        <v>286</v>
      </c>
      <c r="E159" s="454" t="s">
        <v>287</v>
      </c>
      <c r="F159" s="522" t="s">
        <v>288</v>
      </c>
      <c r="G159" s="508" t="s">
        <v>161</v>
      </c>
      <c r="H159" s="523">
        <v>100</v>
      </c>
      <c r="I159" s="523">
        <v>85</v>
      </c>
      <c r="J159" s="523"/>
      <c r="K159" s="523"/>
      <c r="L159" s="523"/>
      <c r="M159" s="508"/>
      <c r="N159" s="519" t="s">
        <v>162</v>
      </c>
      <c r="O159" s="454" t="s">
        <v>289</v>
      </c>
    </row>
    <row r="160" s="408" customFormat="1" ht="61" customHeight="1" spans="1:15">
      <c r="A160" s="439" t="s">
        <v>65</v>
      </c>
      <c r="B160" s="439" t="s">
        <v>60</v>
      </c>
      <c r="C160" s="443">
        <v>120900001</v>
      </c>
      <c r="D160" s="441" t="s">
        <v>290</v>
      </c>
      <c r="E160" s="441" t="s">
        <v>291</v>
      </c>
      <c r="F160" s="441" t="s">
        <v>292</v>
      </c>
      <c r="G160" s="442" t="s">
        <v>293</v>
      </c>
      <c r="H160" s="442">
        <v>30</v>
      </c>
      <c r="I160" s="442">
        <v>30</v>
      </c>
      <c r="J160" s="474"/>
      <c r="K160" s="474"/>
      <c r="L160" s="474"/>
      <c r="M160" s="442"/>
      <c r="N160" s="477" t="s">
        <v>162</v>
      </c>
      <c r="O160" s="478"/>
    </row>
    <row r="161" s="408" customFormat="1" ht="21" spans="1:15">
      <c r="A161" s="439" t="s">
        <v>23</v>
      </c>
      <c r="B161" s="439" t="s">
        <v>60</v>
      </c>
      <c r="C161" s="443">
        <v>121000001</v>
      </c>
      <c r="D161" s="441" t="s">
        <v>294</v>
      </c>
      <c r="E161" s="441" t="s">
        <v>295</v>
      </c>
      <c r="F161" s="441" t="s">
        <v>296</v>
      </c>
      <c r="G161" s="442" t="s">
        <v>161</v>
      </c>
      <c r="H161" s="442">
        <v>50</v>
      </c>
      <c r="I161" s="442">
        <v>50</v>
      </c>
      <c r="J161" s="474"/>
      <c r="K161" s="474"/>
      <c r="L161" s="474"/>
      <c r="M161" s="442" t="s">
        <v>297</v>
      </c>
      <c r="N161" s="477" t="s">
        <v>162</v>
      </c>
      <c r="O161" s="478"/>
    </row>
    <row r="162" s="408" customFormat="1" spans="1:15">
      <c r="A162" s="439" t="s">
        <v>21</v>
      </c>
      <c r="B162" s="439"/>
      <c r="C162" s="443">
        <v>1211</v>
      </c>
      <c r="D162" s="441" t="s">
        <v>298</v>
      </c>
      <c r="E162" s="441" t="s">
        <v>136</v>
      </c>
      <c r="F162" s="441"/>
      <c r="G162" s="442"/>
      <c r="H162" s="442" t="s">
        <v>20</v>
      </c>
      <c r="I162" s="442" t="s">
        <v>20</v>
      </c>
      <c r="J162" s="474"/>
      <c r="K162" s="474"/>
      <c r="L162" s="474"/>
      <c r="M162" s="442"/>
      <c r="N162" s="477" t="s">
        <v>20</v>
      </c>
      <c r="O162" s="478"/>
    </row>
    <row r="163" s="408" customFormat="1" ht="21" spans="1:15">
      <c r="A163" s="439" t="s">
        <v>53</v>
      </c>
      <c r="B163" s="439" t="s">
        <v>60</v>
      </c>
      <c r="C163" s="443">
        <v>121100001</v>
      </c>
      <c r="D163" s="441" t="s">
        <v>299</v>
      </c>
      <c r="E163" s="441" t="s">
        <v>300</v>
      </c>
      <c r="F163" s="441" t="s">
        <v>301</v>
      </c>
      <c r="G163" s="442" t="s">
        <v>161</v>
      </c>
      <c r="H163" s="442">
        <v>17</v>
      </c>
      <c r="I163" s="442">
        <v>17</v>
      </c>
      <c r="J163" s="474"/>
      <c r="K163" s="474"/>
      <c r="L163" s="474"/>
      <c r="M163" s="442" t="s">
        <v>302</v>
      </c>
      <c r="N163" s="477" t="s">
        <v>162</v>
      </c>
      <c r="O163" s="478"/>
    </row>
    <row r="164" s="408" customFormat="1" ht="21" spans="1:15">
      <c r="A164" s="439" t="s">
        <v>63</v>
      </c>
      <c r="B164" s="439" t="s">
        <v>60</v>
      </c>
      <c r="C164" s="443">
        <v>121100002</v>
      </c>
      <c r="D164" s="441" t="s">
        <v>303</v>
      </c>
      <c r="E164" s="441" t="s">
        <v>304</v>
      </c>
      <c r="F164" s="441"/>
      <c r="G164" s="442" t="s">
        <v>161</v>
      </c>
      <c r="H164" s="442">
        <v>35</v>
      </c>
      <c r="I164" s="442">
        <v>35</v>
      </c>
      <c r="J164" s="474"/>
      <c r="K164" s="474"/>
      <c r="L164" s="474"/>
      <c r="M164" s="442" t="s">
        <v>302</v>
      </c>
      <c r="N164" s="477" t="s">
        <v>162</v>
      </c>
      <c r="O164" s="478"/>
    </row>
    <row r="165" s="408" customFormat="1" spans="1:15">
      <c r="A165" s="439" t="s">
        <v>21</v>
      </c>
      <c r="B165" s="439" t="s">
        <v>60</v>
      </c>
      <c r="C165" s="443">
        <v>121200001</v>
      </c>
      <c r="D165" s="441" t="s">
        <v>305</v>
      </c>
      <c r="E165" s="441"/>
      <c r="F165" s="441" t="s">
        <v>306</v>
      </c>
      <c r="G165" s="442" t="s">
        <v>161</v>
      </c>
      <c r="H165" s="442">
        <v>1</v>
      </c>
      <c r="I165" s="442">
        <v>1</v>
      </c>
      <c r="J165" s="474"/>
      <c r="K165" s="474"/>
      <c r="L165" s="474"/>
      <c r="M165" s="442"/>
      <c r="N165" s="477" t="s">
        <v>162</v>
      </c>
      <c r="O165" s="478"/>
    </row>
    <row r="166" s="408" customFormat="1" spans="1:15">
      <c r="A166" s="439" t="s">
        <v>21</v>
      </c>
      <c r="B166" s="439" t="s">
        <v>60</v>
      </c>
      <c r="C166" s="443">
        <v>121300001</v>
      </c>
      <c r="D166" s="441" t="s">
        <v>307</v>
      </c>
      <c r="E166" s="441"/>
      <c r="F166" s="441" t="s">
        <v>306</v>
      </c>
      <c r="G166" s="442" t="s">
        <v>161</v>
      </c>
      <c r="H166" s="442">
        <v>3</v>
      </c>
      <c r="I166" s="442">
        <v>3</v>
      </c>
      <c r="J166" s="474"/>
      <c r="K166" s="474"/>
      <c r="L166" s="474"/>
      <c r="M166" s="442"/>
      <c r="N166" s="477" t="s">
        <v>162</v>
      </c>
      <c r="O166" s="478"/>
    </row>
    <row r="167" s="408" customFormat="1" ht="21" spans="1:15">
      <c r="A167" s="439" t="s">
        <v>65</v>
      </c>
      <c r="B167" s="439"/>
      <c r="C167" s="443">
        <v>1214</v>
      </c>
      <c r="D167" s="441" t="s">
        <v>308</v>
      </c>
      <c r="E167" s="441"/>
      <c r="F167" s="441" t="s">
        <v>309</v>
      </c>
      <c r="G167" s="442"/>
      <c r="H167" s="442" t="s">
        <v>20</v>
      </c>
      <c r="I167" s="442" t="s">
        <v>20</v>
      </c>
      <c r="J167" s="474"/>
      <c r="K167" s="474"/>
      <c r="L167" s="474"/>
      <c r="M167" s="442" t="s">
        <v>310</v>
      </c>
      <c r="N167" s="477" t="s">
        <v>20</v>
      </c>
      <c r="O167" s="478"/>
    </row>
    <row r="168" s="408" customFormat="1" spans="1:15">
      <c r="A168" s="462" t="s">
        <v>311</v>
      </c>
      <c r="B168" s="439" t="s">
        <v>60</v>
      </c>
      <c r="C168" s="443">
        <v>121400001</v>
      </c>
      <c r="D168" s="441" t="s">
        <v>312</v>
      </c>
      <c r="E168" s="441"/>
      <c r="F168" s="441"/>
      <c r="G168" s="442"/>
      <c r="H168" s="442"/>
      <c r="I168" s="442"/>
      <c r="J168" s="474"/>
      <c r="K168" s="474"/>
      <c r="L168" s="474"/>
      <c r="M168" s="441" t="s">
        <v>144</v>
      </c>
      <c r="N168" s="477"/>
      <c r="O168" s="478"/>
    </row>
    <row r="169" s="408" customFormat="1" spans="1:15">
      <c r="A169" s="439" t="s">
        <v>65</v>
      </c>
      <c r="B169" s="439" t="s">
        <v>60</v>
      </c>
      <c r="C169" s="443">
        <v>1214000013</v>
      </c>
      <c r="D169" s="441" t="s">
        <v>313</v>
      </c>
      <c r="E169" s="441" t="s">
        <v>314</v>
      </c>
      <c r="F169" s="441"/>
      <c r="G169" s="442" t="s">
        <v>161</v>
      </c>
      <c r="H169" s="442">
        <v>5</v>
      </c>
      <c r="I169" s="442">
        <v>5</v>
      </c>
      <c r="J169" s="474"/>
      <c r="K169" s="474"/>
      <c r="L169" s="474"/>
      <c r="M169" s="442"/>
      <c r="N169" s="477" t="s">
        <v>162</v>
      </c>
      <c r="O169" s="478"/>
    </row>
    <row r="170" s="408" customFormat="1" spans="1:15">
      <c r="A170" s="462" t="s">
        <v>311</v>
      </c>
      <c r="B170" s="439" t="s">
        <v>60</v>
      </c>
      <c r="C170" s="443">
        <v>121400002</v>
      </c>
      <c r="D170" s="441" t="s">
        <v>315</v>
      </c>
      <c r="E170" s="441"/>
      <c r="F170" s="441"/>
      <c r="G170" s="442"/>
      <c r="H170" s="442"/>
      <c r="I170" s="442"/>
      <c r="J170" s="474"/>
      <c r="K170" s="474"/>
      <c r="L170" s="474"/>
      <c r="M170" s="441" t="s">
        <v>144</v>
      </c>
      <c r="N170" s="477"/>
      <c r="O170" s="478"/>
    </row>
    <row r="171" s="408" customFormat="1" spans="1:15">
      <c r="A171" s="462" t="s">
        <v>311</v>
      </c>
      <c r="B171" s="439" t="s">
        <v>60</v>
      </c>
      <c r="C171" s="443">
        <v>121400003</v>
      </c>
      <c r="D171" s="441" t="s">
        <v>316</v>
      </c>
      <c r="E171" s="441"/>
      <c r="F171" s="441"/>
      <c r="G171" s="442"/>
      <c r="H171" s="442"/>
      <c r="I171" s="442"/>
      <c r="J171" s="474"/>
      <c r="K171" s="474"/>
      <c r="L171" s="474"/>
      <c r="M171" s="441" t="s">
        <v>144</v>
      </c>
      <c r="N171" s="477"/>
      <c r="O171" s="478"/>
    </row>
    <row r="172" s="408" customFormat="1" ht="21" spans="1:15">
      <c r="A172" s="439" t="s">
        <v>23</v>
      </c>
      <c r="B172" s="439"/>
      <c r="C172" s="443">
        <v>1215</v>
      </c>
      <c r="D172" s="441" t="s">
        <v>317</v>
      </c>
      <c r="E172" s="441"/>
      <c r="F172" s="441" t="s">
        <v>318</v>
      </c>
      <c r="G172" s="442"/>
      <c r="H172" s="442" t="s">
        <v>20</v>
      </c>
      <c r="I172" s="442" t="s">
        <v>20</v>
      </c>
      <c r="J172" s="474"/>
      <c r="K172" s="474"/>
      <c r="L172" s="474"/>
      <c r="M172" s="442"/>
      <c r="N172" s="477" t="s">
        <v>20</v>
      </c>
      <c r="O172" s="478"/>
    </row>
    <row r="173" s="408" customFormat="1" ht="21" spans="1:15">
      <c r="A173" s="439" t="s">
        <v>23</v>
      </c>
      <c r="B173" s="439" t="s">
        <v>60</v>
      </c>
      <c r="C173" s="443">
        <v>121500001</v>
      </c>
      <c r="D173" s="441" t="s">
        <v>319</v>
      </c>
      <c r="E173" s="441" t="s">
        <v>320</v>
      </c>
      <c r="F173" s="441" t="s">
        <v>321</v>
      </c>
      <c r="G173" s="442" t="s">
        <v>161</v>
      </c>
      <c r="H173" s="442">
        <v>27</v>
      </c>
      <c r="I173" s="442">
        <v>27</v>
      </c>
      <c r="J173" s="474"/>
      <c r="K173" s="474"/>
      <c r="L173" s="474"/>
      <c r="M173" s="442"/>
      <c r="N173" s="477" t="s">
        <v>162</v>
      </c>
      <c r="O173" s="478"/>
    </row>
    <row r="174" s="408" customFormat="1" ht="21" spans="1:15">
      <c r="A174" s="439" t="s">
        <v>23</v>
      </c>
      <c r="B174" s="439" t="s">
        <v>60</v>
      </c>
      <c r="C174" s="443">
        <v>121500002</v>
      </c>
      <c r="D174" s="441" t="s">
        <v>322</v>
      </c>
      <c r="E174" s="441" t="s">
        <v>323</v>
      </c>
      <c r="F174" s="441"/>
      <c r="G174" s="442" t="s">
        <v>161</v>
      </c>
      <c r="H174" s="442">
        <v>54</v>
      </c>
      <c r="I174" s="442">
        <v>54</v>
      </c>
      <c r="J174" s="474"/>
      <c r="K174" s="474"/>
      <c r="L174" s="474"/>
      <c r="M174" s="442" t="s">
        <v>324</v>
      </c>
      <c r="N174" s="477" t="s">
        <v>162</v>
      </c>
      <c r="O174" s="478"/>
    </row>
    <row r="175" s="408" customFormat="1" ht="21" spans="1:15">
      <c r="A175" s="439" t="s">
        <v>325</v>
      </c>
      <c r="B175" s="439"/>
      <c r="C175" s="443">
        <v>1216</v>
      </c>
      <c r="D175" s="441" t="s">
        <v>326</v>
      </c>
      <c r="E175" s="441" t="s">
        <v>327</v>
      </c>
      <c r="F175" s="441" t="s">
        <v>328</v>
      </c>
      <c r="G175" s="442"/>
      <c r="H175" s="442" t="s">
        <v>20</v>
      </c>
      <c r="I175" s="442" t="s">
        <v>20</v>
      </c>
      <c r="J175" s="474"/>
      <c r="K175" s="474"/>
      <c r="L175" s="474"/>
      <c r="M175" s="442" t="s">
        <v>329</v>
      </c>
      <c r="N175" s="477" t="s">
        <v>20</v>
      </c>
      <c r="O175" s="478"/>
    </row>
    <row r="176" s="408" customFormat="1" ht="42" spans="1:15">
      <c r="A176" s="439" t="s">
        <v>23</v>
      </c>
      <c r="B176" s="439" t="s">
        <v>60</v>
      </c>
      <c r="C176" s="443">
        <v>121600001</v>
      </c>
      <c r="D176" s="441" t="s">
        <v>330</v>
      </c>
      <c r="E176" s="441"/>
      <c r="F176" s="441" t="s">
        <v>331</v>
      </c>
      <c r="G176" s="442" t="s">
        <v>161</v>
      </c>
      <c r="H176" s="442">
        <v>15</v>
      </c>
      <c r="I176" s="442">
        <v>15</v>
      </c>
      <c r="J176" s="474"/>
      <c r="K176" s="474"/>
      <c r="L176" s="474"/>
      <c r="M176" s="442"/>
      <c r="N176" s="477" t="s">
        <v>162</v>
      </c>
      <c r="O176" s="478"/>
    </row>
    <row r="177" s="408" customFormat="1" ht="42" spans="1:15">
      <c r="A177" s="439" t="s">
        <v>23</v>
      </c>
      <c r="B177" s="439" t="s">
        <v>60</v>
      </c>
      <c r="C177" s="443">
        <v>1216000010</v>
      </c>
      <c r="D177" s="440" t="s">
        <v>332</v>
      </c>
      <c r="E177" s="440"/>
      <c r="F177" s="440" t="s">
        <v>331</v>
      </c>
      <c r="G177" s="447" t="s">
        <v>333</v>
      </c>
      <c r="H177" s="447">
        <v>20</v>
      </c>
      <c r="I177" s="447">
        <v>20</v>
      </c>
      <c r="J177" s="474"/>
      <c r="K177" s="474"/>
      <c r="L177" s="474"/>
      <c r="M177" s="447"/>
      <c r="N177" s="477" t="s">
        <v>162</v>
      </c>
      <c r="O177" s="478"/>
    </row>
    <row r="178" s="408" customFormat="1" ht="42" spans="1:15">
      <c r="A178" s="439" t="s">
        <v>23</v>
      </c>
      <c r="B178" s="439" t="s">
        <v>60</v>
      </c>
      <c r="C178" s="443">
        <v>1216000011</v>
      </c>
      <c r="D178" s="441" t="s">
        <v>332</v>
      </c>
      <c r="E178" s="441"/>
      <c r="F178" s="441" t="s">
        <v>331</v>
      </c>
      <c r="G178" s="442" t="s">
        <v>334</v>
      </c>
      <c r="H178" s="442">
        <v>13</v>
      </c>
      <c r="I178" s="442">
        <v>13</v>
      </c>
      <c r="J178" s="474"/>
      <c r="K178" s="474"/>
      <c r="L178" s="474"/>
      <c r="M178" s="442"/>
      <c r="N178" s="477" t="s">
        <v>162</v>
      </c>
      <c r="O178" s="478"/>
    </row>
    <row r="179" s="408" customFormat="1" spans="1:15">
      <c r="A179" s="439" t="s">
        <v>60</v>
      </c>
      <c r="B179" s="439"/>
      <c r="C179" s="443">
        <v>1217</v>
      </c>
      <c r="D179" s="441" t="s">
        <v>335</v>
      </c>
      <c r="E179" s="441"/>
      <c r="F179" s="441"/>
      <c r="G179" s="442" t="s">
        <v>136</v>
      </c>
      <c r="H179" s="442" t="s">
        <v>20</v>
      </c>
      <c r="I179" s="442" t="s">
        <v>20</v>
      </c>
      <c r="J179" s="474"/>
      <c r="K179" s="474"/>
      <c r="L179" s="474"/>
      <c r="M179" s="442"/>
      <c r="N179" s="477" t="s">
        <v>20</v>
      </c>
      <c r="O179" s="478"/>
    </row>
    <row r="180" s="408" customFormat="1" spans="1:15">
      <c r="A180" s="439" t="s">
        <v>60</v>
      </c>
      <c r="B180" s="439" t="s">
        <v>60</v>
      </c>
      <c r="C180" s="443">
        <v>121700001</v>
      </c>
      <c r="D180" s="441" t="s">
        <v>336</v>
      </c>
      <c r="E180" s="441"/>
      <c r="F180" s="441"/>
      <c r="G180" s="442" t="s">
        <v>161</v>
      </c>
      <c r="H180" s="442">
        <v>11</v>
      </c>
      <c r="I180" s="442">
        <v>11</v>
      </c>
      <c r="J180" s="474"/>
      <c r="K180" s="474"/>
      <c r="L180" s="474"/>
      <c r="M180" s="442"/>
      <c r="N180" s="477" t="s">
        <v>162</v>
      </c>
      <c r="O180" s="478"/>
    </row>
    <row r="181" s="408" customFormat="1" ht="23" customHeight="1" spans="1:15">
      <c r="A181" s="439" t="s">
        <v>139</v>
      </c>
      <c r="B181" s="439" t="s">
        <v>23</v>
      </c>
      <c r="C181" s="443">
        <v>1218</v>
      </c>
      <c r="D181" s="441" t="s">
        <v>337</v>
      </c>
      <c r="E181" s="441"/>
      <c r="F181" s="441"/>
      <c r="G181" s="442"/>
      <c r="H181" s="442"/>
      <c r="I181" s="442" t="s">
        <v>20</v>
      </c>
      <c r="J181" s="474" t="s">
        <v>20</v>
      </c>
      <c r="K181" s="474"/>
      <c r="L181" s="474"/>
      <c r="M181" s="442" t="s">
        <v>141</v>
      </c>
      <c r="N181" s="477"/>
      <c r="O181" s="478"/>
    </row>
    <row r="182" s="408" customFormat="1" ht="23" customHeight="1" spans="1:15">
      <c r="A182" s="439" t="s">
        <v>139</v>
      </c>
      <c r="B182" s="439" t="s">
        <v>169</v>
      </c>
      <c r="C182" s="443">
        <v>121800001</v>
      </c>
      <c r="D182" s="441" t="s">
        <v>338</v>
      </c>
      <c r="E182" s="441"/>
      <c r="F182" s="441"/>
      <c r="G182" s="442"/>
      <c r="H182" s="442"/>
      <c r="I182" s="442"/>
      <c r="J182" s="474"/>
      <c r="K182" s="474"/>
      <c r="L182" s="474"/>
      <c r="M182" s="442" t="s">
        <v>141</v>
      </c>
      <c r="N182" s="477"/>
      <c r="O182" s="478"/>
    </row>
    <row r="183" s="408" customFormat="1" ht="23" customHeight="1" spans="1:15">
      <c r="A183" s="439" t="s">
        <v>139</v>
      </c>
      <c r="B183" s="439" t="s">
        <v>169</v>
      </c>
      <c r="C183" s="443">
        <v>121800002</v>
      </c>
      <c r="D183" s="441" t="s">
        <v>339</v>
      </c>
      <c r="E183" s="441"/>
      <c r="F183" s="441"/>
      <c r="G183" s="442"/>
      <c r="H183" s="442"/>
      <c r="I183" s="442"/>
      <c r="J183" s="474"/>
      <c r="K183" s="474"/>
      <c r="L183" s="474"/>
      <c r="M183" s="442" t="s">
        <v>141</v>
      </c>
      <c r="N183" s="477"/>
      <c r="O183" s="478"/>
    </row>
    <row r="184" s="408" customFormat="1" ht="21" spans="1:15">
      <c r="A184" s="439" t="s">
        <v>21</v>
      </c>
      <c r="B184" s="439"/>
      <c r="C184" s="443">
        <v>13</v>
      </c>
      <c r="D184" s="441" t="s">
        <v>340</v>
      </c>
      <c r="E184" s="441"/>
      <c r="F184" s="441" t="s">
        <v>341</v>
      </c>
      <c r="G184" s="442" t="s">
        <v>136</v>
      </c>
      <c r="H184" s="442" t="s">
        <v>20</v>
      </c>
      <c r="I184" s="442" t="s">
        <v>20</v>
      </c>
      <c r="J184" s="474"/>
      <c r="K184" s="474"/>
      <c r="L184" s="474"/>
      <c r="M184" s="442"/>
      <c r="N184" s="477" t="s">
        <v>20</v>
      </c>
      <c r="O184" s="478"/>
    </row>
    <row r="185" s="408" customFormat="1" spans="1:15">
      <c r="A185" s="439" t="s">
        <v>21</v>
      </c>
      <c r="B185" s="439" t="s">
        <v>71</v>
      </c>
      <c r="C185" s="443">
        <v>130100001</v>
      </c>
      <c r="D185" s="441" t="s">
        <v>342</v>
      </c>
      <c r="E185" s="441"/>
      <c r="F185" s="441"/>
      <c r="G185" s="442"/>
      <c r="H185" s="442"/>
      <c r="I185" s="442"/>
      <c r="J185" s="474"/>
      <c r="K185" s="474"/>
      <c r="L185" s="474"/>
      <c r="M185" s="442" t="s">
        <v>25</v>
      </c>
      <c r="N185" s="477"/>
      <c r="O185" s="478"/>
    </row>
    <row r="186" s="408" customFormat="1" ht="21" spans="1:15">
      <c r="A186" s="439" t="s">
        <v>21</v>
      </c>
      <c r="B186" s="439" t="s">
        <v>71</v>
      </c>
      <c r="C186" s="443">
        <v>130200001</v>
      </c>
      <c r="D186" s="441" t="s">
        <v>343</v>
      </c>
      <c r="E186" s="441" t="s">
        <v>344</v>
      </c>
      <c r="F186" s="441"/>
      <c r="G186" s="442" t="s">
        <v>161</v>
      </c>
      <c r="H186" s="442">
        <v>8</v>
      </c>
      <c r="I186" s="442">
        <v>8</v>
      </c>
      <c r="J186" s="474"/>
      <c r="K186" s="474"/>
      <c r="L186" s="474"/>
      <c r="M186" s="442"/>
      <c r="N186" s="477" t="s">
        <v>118</v>
      </c>
      <c r="O186" s="478"/>
    </row>
    <row r="187" s="408" customFormat="1" spans="1:15">
      <c r="A187" s="439" t="s">
        <v>345</v>
      </c>
      <c r="B187" s="439"/>
      <c r="C187" s="443">
        <v>130300001</v>
      </c>
      <c r="D187" s="441" t="s">
        <v>346</v>
      </c>
      <c r="E187" s="441"/>
      <c r="F187" s="441"/>
      <c r="G187" s="442"/>
      <c r="H187" s="442"/>
      <c r="I187" s="442"/>
      <c r="J187" s="474"/>
      <c r="K187" s="474"/>
      <c r="L187" s="474"/>
      <c r="M187" s="442" t="s">
        <v>347</v>
      </c>
      <c r="N187" s="477"/>
      <c r="O187" s="478"/>
    </row>
    <row r="188" s="408" customFormat="1" spans="1:15">
      <c r="A188" s="439" t="s">
        <v>345</v>
      </c>
      <c r="B188" s="439"/>
      <c r="C188" s="443">
        <v>130400001</v>
      </c>
      <c r="D188" s="441" t="s">
        <v>348</v>
      </c>
      <c r="E188" s="441"/>
      <c r="F188" s="441"/>
      <c r="G188" s="442"/>
      <c r="H188" s="442"/>
      <c r="I188" s="442"/>
      <c r="J188" s="474"/>
      <c r="K188" s="474"/>
      <c r="L188" s="474"/>
      <c r="M188" s="442" t="s">
        <v>347</v>
      </c>
      <c r="N188" s="477"/>
      <c r="O188" s="478"/>
    </row>
    <row r="189" s="408" customFormat="1" spans="1:15">
      <c r="A189" s="439" t="s">
        <v>345</v>
      </c>
      <c r="B189" s="439"/>
      <c r="C189" s="443">
        <v>130500001</v>
      </c>
      <c r="D189" s="441" t="s">
        <v>349</v>
      </c>
      <c r="E189" s="441"/>
      <c r="F189" s="441"/>
      <c r="G189" s="442"/>
      <c r="H189" s="442"/>
      <c r="I189" s="442"/>
      <c r="J189" s="474"/>
      <c r="K189" s="474"/>
      <c r="L189" s="474"/>
      <c r="M189" s="442" t="s">
        <v>347</v>
      </c>
      <c r="N189" s="477"/>
      <c r="O189" s="478"/>
    </row>
    <row r="190" s="408" customFormat="1" spans="1:15">
      <c r="A190" s="439" t="s">
        <v>21</v>
      </c>
      <c r="B190" s="439"/>
      <c r="C190" s="443">
        <v>1306</v>
      </c>
      <c r="D190" s="441" t="s">
        <v>350</v>
      </c>
      <c r="E190" s="441"/>
      <c r="F190" s="441"/>
      <c r="G190" s="442"/>
      <c r="H190" s="442"/>
      <c r="I190" s="442"/>
      <c r="J190" s="474"/>
      <c r="K190" s="474"/>
      <c r="L190" s="474"/>
      <c r="M190" s="442" t="s">
        <v>25</v>
      </c>
      <c r="N190" s="477"/>
      <c r="O190" s="478"/>
    </row>
    <row r="191" s="408" customFormat="1" spans="1:15">
      <c r="A191" s="439" t="s">
        <v>345</v>
      </c>
      <c r="B191" s="439" t="s">
        <v>63</v>
      </c>
      <c r="C191" s="443">
        <v>130600001</v>
      </c>
      <c r="D191" s="441" t="s">
        <v>351</v>
      </c>
      <c r="E191" s="441"/>
      <c r="F191" s="441"/>
      <c r="G191" s="441"/>
      <c r="H191" s="442"/>
      <c r="I191" s="442"/>
      <c r="J191" s="474"/>
      <c r="K191" s="474"/>
      <c r="L191" s="474"/>
      <c r="M191" s="442" t="s">
        <v>25</v>
      </c>
      <c r="N191" s="477"/>
      <c r="O191" s="478"/>
    </row>
    <row r="192" s="408" customFormat="1" spans="1:15">
      <c r="A192" s="439" t="s">
        <v>345</v>
      </c>
      <c r="B192" s="439"/>
      <c r="C192" s="443">
        <v>130600002</v>
      </c>
      <c r="D192" s="441" t="s">
        <v>352</v>
      </c>
      <c r="E192" s="441"/>
      <c r="F192" s="441"/>
      <c r="G192" s="442"/>
      <c r="H192" s="442"/>
      <c r="I192" s="442"/>
      <c r="J192" s="474"/>
      <c r="K192" s="474"/>
      <c r="L192" s="474"/>
      <c r="M192" s="442" t="s">
        <v>347</v>
      </c>
      <c r="N192" s="477"/>
      <c r="O192" s="478"/>
    </row>
    <row r="193" s="408" customFormat="1" spans="1:15">
      <c r="A193" s="439" t="s">
        <v>345</v>
      </c>
      <c r="B193" s="439"/>
      <c r="C193" s="443">
        <v>130700001</v>
      </c>
      <c r="D193" s="441" t="s">
        <v>353</v>
      </c>
      <c r="E193" s="441"/>
      <c r="F193" s="441"/>
      <c r="G193" s="442"/>
      <c r="H193" s="442"/>
      <c r="I193" s="442"/>
      <c r="J193" s="474"/>
      <c r="K193" s="474"/>
      <c r="L193" s="474"/>
      <c r="M193" s="442" t="s">
        <v>347</v>
      </c>
      <c r="N193" s="477"/>
      <c r="O193" s="478"/>
    </row>
    <row r="194" s="408" customFormat="1" spans="1:15">
      <c r="A194" s="439" t="s">
        <v>21</v>
      </c>
      <c r="B194" s="439" t="s">
        <v>63</v>
      </c>
      <c r="C194" s="443">
        <v>130800001</v>
      </c>
      <c r="D194" s="441" t="s">
        <v>354</v>
      </c>
      <c r="E194" s="441"/>
      <c r="F194" s="441"/>
      <c r="G194" s="442"/>
      <c r="H194" s="442"/>
      <c r="I194" s="442"/>
      <c r="J194" s="474"/>
      <c r="K194" s="474"/>
      <c r="L194" s="474"/>
      <c r="M194" s="442" t="s">
        <v>25</v>
      </c>
      <c r="N194" s="477"/>
      <c r="O194" s="478"/>
    </row>
    <row r="195" s="408" customFormat="1" spans="1:15">
      <c r="A195" s="439" t="s">
        <v>21</v>
      </c>
      <c r="B195" s="439"/>
      <c r="C195" s="443">
        <v>1309</v>
      </c>
      <c r="D195" s="441" t="s">
        <v>355</v>
      </c>
      <c r="E195" s="441"/>
      <c r="F195" s="441"/>
      <c r="G195" s="442"/>
      <c r="H195" s="442"/>
      <c r="I195" s="442"/>
      <c r="J195" s="474"/>
      <c r="K195" s="474"/>
      <c r="L195" s="474"/>
      <c r="M195" s="442" t="s">
        <v>25</v>
      </c>
      <c r="N195" s="477"/>
      <c r="O195" s="478"/>
    </row>
    <row r="196" s="408" customFormat="1" spans="1:15">
      <c r="A196" s="439" t="s">
        <v>21</v>
      </c>
      <c r="B196" s="439" t="s">
        <v>63</v>
      </c>
      <c r="C196" s="443">
        <v>130900001</v>
      </c>
      <c r="D196" s="441" t="s">
        <v>356</v>
      </c>
      <c r="E196" s="441"/>
      <c r="F196" s="441"/>
      <c r="G196" s="442"/>
      <c r="H196" s="442"/>
      <c r="I196" s="442"/>
      <c r="J196" s="474"/>
      <c r="K196" s="474"/>
      <c r="L196" s="474"/>
      <c r="M196" s="442" t="s">
        <v>25</v>
      </c>
      <c r="N196" s="477"/>
      <c r="O196" s="478"/>
    </row>
    <row r="197" s="408" customFormat="1" spans="1:15">
      <c r="A197" s="439" t="s">
        <v>21</v>
      </c>
      <c r="B197" s="439" t="s">
        <v>63</v>
      </c>
      <c r="C197" s="443">
        <v>130900002</v>
      </c>
      <c r="D197" s="441" t="s">
        <v>357</v>
      </c>
      <c r="E197" s="441"/>
      <c r="F197" s="441"/>
      <c r="G197" s="442"/>
      <c r="H197" s="442"/>
      <c r="I197" s="442"/>
      <c r="J197" s="474"/>
      <c r="K197" s="474"/>
      <c r="L197" s="474"/>
      <c r="M197" s="442" t="s">
        <v>25</v>
      </c>
      <c r="N197" s="477"/>
      <c r="O197" s="478"/>
    </row>
    <row r="198" s="408" customFormat="1" spans="1:15">
      <c r="A198" s="439" t="s">
        <v>21</v>
      </c>
      <c r="B198" s="439"/>
      <c r="C198" s="443">
        <v>14</v>
      </c>
      <c r="D198" s="441" t="s">
        <v>358</v>
      </c>
      <c r="E198" s="441"/>
      <c r="F198" s="441"/>
      <c r="G198" s="442"/>
      <c r="H198" s="442" t="s">
        <v>20</v>
      </c>
      <c r="I198" s="442" t="s">
        <v>20</v>
      </c>
      <c r="J198" s="474"/>
      <c r="K198" s="474"/>
      <c r="L198" s="474"/>
      <c r="M198" s="442"/>
      <c r="N198" s="477" t="s">
        <v>20</v>
      </c>
      <c r="O198" s="478"/>
    </row>
    <row r="199" s="408" customFormat="1" ht="21" spans="1:15">
      <c r="A199" s="439" t="s">
        <v>21</v>
      </c>
      <c r="B199" s="439" t="s">
        <v>63</v>
      </c>
      <c r="C199" s="443">
        <v>140100001</v>
      </c>
      <c r="D199" s="441" t="s">
        <v>359</v>
      </c>
      <c r="E199" s="441" t="s">
        <v>360</v>
      </c>
      <c r="F199" s="441" t="s">
        <v>136</v>
      </c>
      <c r="G199" s="442" t="s">
        <v>161</v>
      </c>
      <c r="H199" s="442">
        <v>100</v>
      </c>
      <c r="I199" s="442">
        <v>100</v>
      </c>
      <c r="J199" s="474"/>
      <c r="K199" s="474"/>
      <c r="L199" s="474"/>
      <c r="M199" s="442"/>
      <c r="N199" s="477" t="s">
        <v>118</v>
      </c>
      <c r="O199" s="478"/>
    </row>
    <row r="200" s="408" customFormat="1" ht="21" spans="1:15">
      <c r="A200" s="439" t="s">
        <v>21</v>
      </c>
      <c r="B200" s="439" t="s">
        <v>63</v>
      </c>
      <c r="C200" s="443">
        <v>1401000010</v>
      </c>
      <c r="D200" s="441" t="s">
        <v>361</v>
      </c>
      <c r="E200" s="441" t="s">
        <v>360</v>
      </c>
      <c r="F200" s="441" t="s">
        <v>136</v>
      </c>
      <c r="G200" s="442" t="s">
        <v>161</v>
      </c>
      <c r="H200" s="442">
        <v>150</v>
      </c>
      <c r="I200" s="442">
        <v>150</v>
      </c>
      <c r="J200" s="474"/>
      <c r="K200" s="474"/>
      <c r="L200" s="474"/>
      <c r="M200" s="442"/>
      <c r="N200" s="477" t="s">
        <v>118</v>
      </c>
      <c r="O200" s="478"/>
    </row>
    <row r="201" s="408" customFormat="1" spans="1:15">
      <c r="A201" s="439" t="s">
        <v>21</v>
      </c>
      <c r="B201" s="439" t="s">
        <v>63</v>
      </c>
      <c r="C201" s="443">
        <v>140100003</v>
      </c>
      <c r="D201" s="441" t="s">
        <v>362</v>
      </c>
      <c r="E201" s="441"/>
      <c r="F201" s="441"/>
      <c r="G201" s="442" t="s">
        <v>293</v>
      </c>
      <c r="H201" s="442">
        <v>30</v>
      </c>
      <c r="I201" s="442">
        <v>30</v>
      </c>
      <c r="J201" s="474"/>
      <c r="K201" s="474"/>
      <c r="L201" s="474"/>
      <c r="M201" s="442"/>
      <c r="N201" s="477" t="s">
        <v>118</v>
      </c>
      <c r="O201" s="478"/>
    </row>
    <row r="202" s="408" customFormat="1" spans="1:15">
      <c r="A202" s="439" t="s">
        <v>21</v>
      </c>
      <c r="B202" s="439" t="s">
        <v>63</v>
      </c>
      <c r="C202" s="443">
        <v>140100004</v>
      </c>
      <c r="D202" s="441" t="s">
        <v>363</v>
      </c>
      <c r="E202" s="441" t="s">
        <v>364</v>
      </c>
      <c r="F202" s="441"/>
      <c r="G202" s="442" t="s">
        <v>161</v>
      </c>
      <c r="H202" s="442">
        <v>30</v>
      </c>
      <c r="I202" s="442">
        <v>30</v>
      </c>
      <c r="J202" s="474"/>
      <c r="K202" s="474"/>
      <c r="L202" s="474"/>
      <c r="M202" s="442" t="s">
        <v>136</v>
      </c>
      <c r="N202" s="477" t="s">
        <v>118</v>
      </c>
      <c r="O202" s="478"/>
    </row>
    <row r="203" s="408" customFormat="1" ht="31.5" spans="1:15">
      <c r="A203" s="439" t="s">
        <v>325</v>
      </c>
      <c r="B203" s="439" t="s">
        <v>63</v>
      </c>
      <c r="C203" s="443">
        <v>140100005</v>
      </c>
      <c r="D203" s="441" t="s">
        <v>365</v>
      </c>
      <c r="E203" s="441"/>
      <c r="F203" s="441"/>
      <c r="G203" s="442" t="s">
        <v>366</v>
      </c>
      <c r="H203" s="442">
        <v>100</v>
      </c>
      <c r="I203" s="442">
        <v>100</v>
      </c>
      <c r="J203" s="474"/>
      <c r="K203" s="474"/>
      <c r="L203" s="474"/>
      <c r="M203" s="442" t="s">
        <v>367</v>
      </c>
      <c r="N203" s="477" t="s">
        <v>118</v>
      </c>
      <c r="O203" s="478"/>
    </row>
    <row r="204" s="408" customFormat="1" ht="21" spans="1:15">
      <c r="A204" s="439" t="s">
        <v>36</v>
      </c>
      <c r="B204" s="439" t="s">
        <v>71</v>
      </c>
      <c r="C204" s="443">
        <v>140100006</v>
      </c>
      <c r="D204" s="441" t="s">
        <v>368</v>
      </c>
      <c r="E204" s="441"/>
      <c r="F204" s="441"/>
      <c r="G204" s="442"/>
      <c r="H204" s="442"/>
      <c r="I204" s="442"/>
      <c r="J204" s="474"/>
      <c r="K204" s="474"/>
      <c r="L204" s="474"/>
      <c r="M204" s="442" t="s">
        <v>25</v>
      </c>
      <c r="N204" s="477"/>
      <c r="O204" s="478"/>
    </row>
    <row r="205" s="408" customFormat="1" spans="1:15">
      <c r="A205" s="439" t="s">
        <v>345</v>
      </c>
      <c r="B205" s="516" t="s">
        <v>63</v>
      </c>
      <c r="C205" s="526">
        <v>1402</v>
      </c>
      <c r="D205" s="441" t="s">
        <v>369</v>
      </c>
      <c r="E205" s="441"/>
      <c r="F205" s="441"/>
      <c r="G205" s="441"/>
      <c r="H205" s="442"/>
      <c r="I205" s="442"/>
      <c r="J205" s="474"/>
      <c r="K205" s="474"/>
      <c r="L205" s="474"/>
      <c r="M205" s="442" t="s">
        <v>25</v>
      </c>
      <c r="N205" s="477"/>
      <c r="O205" s="478"/>
    </row>
    <row r="206" s="408" customFormat="1" ht="21" spans="1:15">
      <c r="A206" s="439" t="s">
        <v>345</v>
      </c>
      <c r="B206" s="516" t="s">
        <v>63</v>
      </c>
      <c r="C206" s="526">
        <v>1402000011</v>
      </c>
      <c r="D206" s="441" t="s">
        <v>370</v>
      </c>
      <c r="E206" s="441"/>
      <c r="F206" s="441"/>
      <c r="G206" s="441" t="s">
        <v>371</v>
      </c>
      <c r="H206" s="442"/>
      <c r="I206" s="442"/>
      <c r="J206" s="474"/>
      <c r="K206" s="474"/>
      <c r="L206" s="474"/>
      <c r="M206" s="442" t="s">
        <v>372</v>
      </c>
      <c r="N206" s="441" t="s">
        <v>128</v>
      </c>
      <c r="O206" s="441" t="s">
        <v>373</v>
      </c>
    </row>
    <row r="207" s="408" customFormat="1" ht="21" spans="1:15">
      <c r="A207" s="439" t="s">
        <v>345</v>
      </c>
      <c r="B207" s="516" t="s">
        <v>63</v>
      </c>
      <c r="C207" s="526">
        <v>1402000012</v>
      </c>
      <c r="D207" s="441" t="s">
        <v>374</v>
      </c>
      <c r="E207" s="441"/>
      <c r="F207" s="441"/>
      <c r="G207" s="441"/>
      <c r="H207" s="442"/>
      <c r="I207" s="442"/>
      <c r="J207" s="474"/>
      <c r="K207" s="474"/>
      <c r="L207" s="474"/>
      <c r="M207" s="442" t="s">
        <v>25</v>
      </c>
      <c r="N207" s="441"/>
      <c r="O207" s="478"/>
    </row>
    <row r="208" s="408" customFormat="1" spans="1:15">
      <c r="A208" s="439"/>
      <c r="B208" s="439"/>
      <c r="C208" s="443"/>
      <c r="D208" s="441" t="s">
        <v>375</v>
      </c>
      <c r="E208" s="441"/>
      <c r="F208" s="441"/>
      <c r="G208" s="442"/>
      <c r="H208" s="442" t="s">
        <v>20</v>
      </c>
      <c r="I208" s="442" t="s">
        <v>20</v>
      </c>
      <c r="J208" s="474"/>
      <c r="K208" s="474"/>
      <c r="L208" s="474"/>
      <c r="M208" s="442"/>
      <c r="N208" s="477" t="s">
        <v>20</v>
      </c>
      <c r="O208" s="478"/>
    </row>
    <row r="209" s="408" customFormat="1" ht="42" customHeight="1" spans="1:15">
      <c r="A209" s="439" t="s">
        <v>21</v>
      </c>
      <c r="B209" s="439"/>
      <c r="C209" s="443"/>
      <c r="D209" s="444" t="s">
        <v>376</v>
      </c>
      <c r="E209" s="445"/>
      <c r="F209" s="445"/>
      <c r="G209" s="446"/>
      <c r="H209" s="446"/>
      <c r="I209" s="446"/>
      <c r="J209" s="531"/>
      <c r="K209" s="531"/>
      <c r="L209" s="531"/>
      <c r="M209" s="446"/>
      <c r="N209" s="446"/>
      <c r="O209" s="478"/>
    </row>
    <row r="210" s="408" customFormat="1" spans="1:15">
      <c r="A210" s="527" t="s">
        <v>377</v>
      </c>
      <c r="B210" s="439"/>
      <c r="C210" s="443">
        <v>21</v>
      </c>
      <c r="D210" s="441" t="s">
        <v>378</v>
      </c>
      <c r="E210" s="441"/>
      <c r="F210" s="441"/>
      <c r="G210" s="442"/>
      <c r="H210" s="442" t="s">
        <v>20</v>
      </c>
      <c r="I210" s="442" t="s">
        <v>20</v>
      </c>
      <c r="J210" s="474"/>
      <c r="K210" s="474"/>
      <c r="L210" s="474"/>
      <c r="M210" s="532" t="s">
        <v>379</v>
      </c>
      <c r="N210" s="477" t="s">
        <v>20</v>
      </c>
      <c r="O210" s="478"/>
    </row>
    <row r="211" s="408" customFormat="1" spans="1:15">
      <c r="A211" s="527" t="s">
        <v>380</v>
      </c>
      <c r="B211" s="439"/>
      <c r="C211" s="443">
        <v>2101</v>
      </c>
      <c r="D211" s="441" t="s">
        <v>381</v>
      </c>
      <c r="E211" s="441"/>
      <c r="F211" s="441"/>
      <c r="G211" s="442"/>
      <c r="H211" s="442" t="s">
        <v>20</v>
      </c>
      <c r="I211" s="442" t="s">
        <v>20</v>
      </c>
      <c r="J211" s="474"/>
      <c r="K211" s="474"/>
      <c r="L211" s="474"/>
      <c r="M211" s="532" t="s">
        <v>379</v>
      </c>
      <c r="N211" s="477" t="s">
        <v>20</v>
      </c>
      <c r="O211" s="478"/>
    </row>
    <row r="212" s="408" customFormat="1" spans="1:15">
      <c r="A212" s="527" t="s">
        <v>380</v>
      </c>
      <c r="B212" s="439"/>
      <c r="C212" s="443">
        <v>210101</v>
      </c>
      <c r="D212" s="441" t="s">
        <v>382</v>
      </c>
      <c r="E212" s="441" t="s">
        <v>136</v>
      </c>
      <c r="F212" s="441"/>
      <c r="G212" s="442"/>
      <c r="H212" s="442" t="s">
        <v>20</v>
      </c>
      <c r="I212" s="442" t="s">
        <v>20</v>
      </c>
      <c r="J212" s="474"/>
      <c r="K212" s="474"/>
      <c r="L212" s="474"/>
      <c r="M212" s="532" t="s">
        <v>379</v>
      </c>
      <c r="N212" s="477" t="s">
        <v>20</v>
      </c>
      <c r="O212" s="478"/>
    </row>
    <row r="213" s="408" customFormat="1" spans="1:15">
      <c r="A213" s="527" t="s">
        <v>380</v>
      </c>
      <c r="B213" s="439" t="s">
        <v>71</v>
      </c>
      <c r="C213" s="443">
        <v>210101001</v>
      </c>
      <c r="D213" s="441" t="s">
        <v>383</v>
      </c>
      <c r="E213" s="441"/>
      <c r="F213" s="441"/>
      <c r="G213" s="442"/>
      <c r="H213" s="442"/>
      <c r="I213" s="442"/>
      <c r="J213" s="474"/>
      <c r="K213" s="474"/>
      <c r="L213" s="474"/>
      <c r="M213" s="532" t="s">
        <v>379</v>
      </c>
      <c r="N213" s="477"/>
      <c r="O213" s="478"/>
    </row>
    <row r="214" s="408" customFormat="1" ht="28" customHeight="1" spans="1:15">
      <c r="A214" s="527" t="s">
        <v>380</v>
      </c>
      <c r="B214" s="439" t="s">
        <v>71</v>
      </c>
      <c r="C214" s="443">
        <v>210101002</v>
      </c>
      <c r="D214" s="441" t="s">
        <v>384</v>
      </c>
      <c r="E214" s="441"/>
      <c r="F214" s="441"/>
      <c r="G214" s="442"/>
      <c r="H214" s="442"/>
      <c r="I214" s="442"/>
      <c r="J214" s="474"/>
      <c r="K214" s="474"/>
      <c r="L214" s="474"/>
      <c r="M214" s="532" t="s">
        <v>379</v>
      </c>
      <c r="N214" s="477"/>
      <c r="O214" s="478"/>
    </row>
    <row r="215" s="408" customFormat="1" spans="1:15">
      <c r="A215" s="527" t="s">
        <v>380</v>
      </c>
      <c r="B215" s="439" t="s">
        <v>71</v>
      </c>
      <c r="C215" s="443">
        <v>210101003</v>
      </c>
      <c r="D215" s="441" t="s">
        <v>385</v>
      </c>
      <c r="E215" s="441"/>
      <c r="F215" s="441"/>
      <c r="G215" s="442"/>
      <c r="H215" s="442"/>
      <c r="I215" s="442"/>
      <c r="J215" s="474"/>
      <c r="K215" s="474"/>
      <c r="L215" s="474"/>
      <c r="M215" s="532" t="s">
        <v>379</v>
      </c>
      <c r="N215" s="477"/>
      <c r="O215" s="478"/>
    </row>
    <row r="216" s="408" customFormat="1" spans="1:15">
      <c r="A216" s="527" t="s">
        <v>386</v>
      </c>
      <c r="B216" s="439"/>
      <c r="C216" s="443">
        <v>210102</v>
      </c>
      <c r="D216" s="441" t="s">
        <v>387</v>
      </c>
      <c r="E216" s="441"/>
      <c r="F216" s="441"/>
      <c r="G216" s="442"/>
      <c r="H216" s="442"/>
      <c r="I216" s="442"/>
      <c r="J216" s="474"/>
      <c r="K216" s="474"/>
      <c r="L216" s="474"/>
      <c r="M216" s="532" t="s">
        <v>379</v>
      </c>
      <c r="N216" s="477"/>
      <c r="O216" s="478"/>
    </row>
    <row r="217" s="408" customFormat="1" spans="1:15">
      <c r="A217" s="527" t="s">
        <v>380</v>
      </c>
      <c r="B217" s="439" t="s">
        <v>71</v>
      </c>
      <c r="C217" s="443">
        <v>210102001</v>
      </c>
      <c r="D217" s="441" t="s">
        <v>388</v>
      </c>
      <c r="E217" s="441"/>
      <c r="F217" s="441"/>
      <c r="G217" s="442"/>
      <c r="H217" s="442"/>
      <c r="I217" s="442"/>
      <c r="J217" s="474"/>
      <c r="K217" s="474"/>
      <c r="L217" s="474"/>
      <c r="M217" s="532" t="s">
        <v>379</v>
      </c>
      <c r="N217" s="477"/>
      <c r="O217" s="478"/>
    </row>
    <row r="218" s="408" customFormat="1" spans="1:15">
      <c r="A218" s="527" t="s">
        <v>380</v>
      </c>
      <c r="B218" s="439" t="s">
        <v>71</v>
      </c>
      <c r="C218" s="443">
        <v>210102002</v>
      </c>
      <c r="D218" s="441" t="s">
        <v>389</v>
      </c>
      <c r="E218" s="441"/>
      <c r="F218" s="441"/>
      <c r="G218" s="442"/>
      <c r="H218" s="442"/>
      <c r="I218" s="442"/>
      <c r="J218" s="474"/>
      <c r="K218" s="474"/>
      <c r="L218" s="474"/>
      <c r="M218" s="532" t="s">
        <v>379</v>
      </c>
      <c r="N218" s="477"/>
      <c r="O218" s="478"/>
    </row>
    <row r="219" s="408" customFormat="1" spans="1:15">
      <c r="A219" s="527" t="s">
        <v>380</v>
      </c>
      <c r="B219" s="439" t="s">
        <v>71</v>
      </c>
      <c r="C219" s="443">
        <v>210102003</v>
      </c>
      <c r="D219" s="441" t="s">
        <v>390</v>
      </c>
      <c r="E219" s="441"/>
      <c r="F219" s="441"/>
      <c r="G219" s="442"/>
      <c r="H219" s="442"/>
      <c r="I219" s="442"/>
      <c r="J219" s="474"/>
      <c r="K219" s="474"/>
      <c r="L219" s="474"/>
      <c r="M219" s="532" t="s">
        <v>379</v>
      </c>
      <c r="N219" s="477"/>
      <c r="O219" s="478"/>
    </row>
    <row r="220" s="408" customFormat="1" spans="1:15">
      <c r="A220" s="527" t="s">
        <v>380</v>
      </c>
      <c r="B220" s="439" t="s">
        <v>71</v>
      </c>
      <c r="C220" s="443">
        <v>210102004</v>
      </c>
      <c r="D220" s="441" t="s">
        <v>391</v>
      </c>
      <c r="E220" s="441"/>
      <c r="F220" s="441"/>
      <c r="G220" s="442"/>
      <c r="H220" s="442"/>
      <c r="I220" s="442"/>
      <c r="J220" s="474"/>
      <c r="K220" s="474"/>
      <c r="L220" s="474"/>
      <c r="M220" s="532" t="s">
        <v>379</v>
      </c>
      <c r="N220" s="477"/>
      <c r="O220" s="478"/>
    </row>
    <row r="221" s="408" customFormat="1" spans="1:15">
      <c r="A221" s="527" t="s">
        <v>380</v>
      </c>
      <c r="B221" s="439" t="s">
        <v>71</v>
      </c>
      <c r="C221" s="443">
        <v>210102005</v>
      </c>
      <c r="D221" s="441" t="s">
        <v>392</v>
      </c>
      <c r="E221" s="441"/>
      <c r="F221" s="441"/>
      <c r="G221" s="442"/>
      <c r="H221" s="442"/>
      <c r="I221" s="442"/>
      <c r="J221" s="474"/>
      <c r="K221" s="474"/>
      <c r="L221" s="474"/>
      <c r="M221" s="532" t="s">
        <v>379</v>
      </c>
      <c r="N221" s="477"/>
      <c r="O221" s="478"/>
    </row>
    <row r="222" s="408" customFormat="1" spans="1:15">
      <c r="A222" s="527" t="s">
        <v>380</v>
      </c>
      <c r="B222" s="439" t="s">
        <v>71</v>
      </c>
      <c r="C222" s="443">
        <v>210102006</v>
      </c>
      <c r="D222" s="441" t="s">
        <v>393</v>
      </c>
      <c r="E222" s="441"/>
      <c r="F222" s="441"/>
      <c r="G222" s="442"/>
      <c r="H222" s="442"/>
      <c r="I222" s="442"/>
      <c r="J222" s="474"/>
      <c r="K222" s="474"/>
      <c r="L222" s="474"/>
      <c r="M222" s="532" t="s">
        <v>379</v>
      </c>
      <c r="N222" s="477"/>
      <c r="O222" s="478"/>
    </row>
    <row r="223" s="408" customFormat="1" spans="1:15">
      <c r="A223" s="527" t="s">
        <v>380</v>
      </c>
      <c r="B223" s="439" t="s">
        <v>71</v>
      </c>
      <c r="C223" s="443">
        <v>210102007</v>
      </c>
      <c r="D223" s="441" t="s">
        <v>394</v>
      </c>
      <c r="E223" s="441"/>
      <c r="F223" s="441"/>
      <c r="G223" s="442"/>
      <c r="H223" s="442"/>
      <c r="I223" s="442"/>
      <c r="J223" s="474"/>
      <c r="K223" s="474"/>
      <c r="L223" s="474"/>
      <c r="M223" s="532" t="s">
        <v>379</v>
      </c>
      <c r="N223" s="477"/>
      <c r="O223" s="478"/>
    </row>
    <row r="224" s="408" customFormat="1" spans="1:15">
      <c r="A224" s="527" t="s">
        <v>380</v>
      </c>
      <c r="B224" s="439" t="s">
        <v>71</v>
      </c>
      <c r="C224" s="443">
        <v>210102008</v>
      </c>
      <c r="D224" s="441" t="s">
        <v>395</v>
      </c>
      <c r="E224" s="441"/>
      <c r="F224" s="441"/>
      <c r="G224" s="442"/>
      <c r="H224" s="442"/>
      <c r="I224" s="442"/>
      <c r="J224" s="474"/>
      <c r="K224" s="474"/>
      <c r="L224" s="474"/>
      <c r="M224" s="532" t="s">
        <v>379</v>
      </c>
      <c r="N224" s="477"/>
      <c r="O224" s="478"/>
    </row>
    <row r="225" s="408" customFormat="1" spans="1:15">
      <c r="A225" s="527" t="s">
        <v>380</v>
      </c>
      <c r="B225" s="439" t="s">
        <v>71</v>
      </c>
      <c r="C225" s="443">
        <v>210102009</v>
      </c>
      <c r="D225" s="441" t="s">
        <v>396</v>
      </c>
      <c r="E225" s="441"/>
      <c r="F225" s="441"/>
      <c r="G225" s="442"/>
      <c r="H225" s="442"/>
      <c r="I225" s="442"/>
      <c r="J225" s="474"/>
      <c r="K225" s="474"/>
      <c r="L225" s="474"/>
      <c r="M225" s="532" t="s">
        <v>379</v>
      </c>
      <c r="N225" s="477"/>
      <c r="O225" s="478"/>
    </row>
    <row r="226" s="408" customFormat="1" ht="41" customHeight="1" spans="1:15">
      <c r="A226" s="527" t="s">
        <v>380</v>
      </c>
      <c r="B226" s="439" t="s">
        <v>71</v>
      </c>
      <c r="C226" s="443">
        <v>210102010</v>
      </c>
      <c r="D226" s="441" t="s">
        <v>397</v>
      </c>
      <c r="E226" s="441"/>
      <c r="F226" s="441"/>
      <c r="G226" s="442"/>
      <c r="H226" s="442"/>
      <c r="I226" s="442"/>
      <c r="J226" s="474"/>
      <c r="K226" s="474"/>
      <c r="L226" s="474"/>
      <c r="M226" s="532" t="s">
        <v>379</v>
      </c>
      <c r="N226" s="477"/>
      <c r="O226" s="478"/>
    </row>
    <row r="227" s="408" customFormat="1" spans="1:15">
      <c r="A227" s="527" t="s">
        <v>380</v>
      </c>
      <c r="B227" s="439" t="s">
        <v>71</v>
      </c>
      <c r="C227" s="443">
        <v>210102011</v>
      </c>
      <c r="D227" s="441" t="s">
        <v>398</v>
      </c>
      <c r="E227" s="441"/>
      <c r="F227" s="441"/>
      <c r="G227" s="442"/>
      <c r="H227" s="442"/>
      <c r="I227" s="442"/>
      <c r="J227" s="474"/>
      <c r="K227" s="474"/>
      <c r="L227" s="474"/>
      <c r="M227" s="532" t="s">
        <v>379</v>
      </c>
      <c r="N227" s="477"/>
      <c r="O227" s="478"/>
    </row>
    <row r="228" s="408" customFormat="1" spans="1:15">
      <c r="A228" s="527" t="s">
        <v>380</v>
      </c>
      <c r="B228" s="439" t="s">
        <v>71</v>
      </c>
      <c r="C228" s="443">
        <v>210102012</v>
      </c>
      <c r="D228" s="441" t="s">
        <v>399</v>
      </c>
      <c r="E228" s="441"/>
      <c r="F228" s="441"/>
      <c r="G228" s="442"/>
      <c r="H228" s="442"/>
      <c r="I228" s="442"/>
      <c r="J228" s="474"/>
      <c r="K228" s="474"/>
      <c r="L228" s="474"/>
      <c r="M228" s="532" t="s">
        <v>379</v>
      </c>
      <c r="N228" s="477"/>
      <c r="O228" s="478"/>
    </row>
    <row r="229" s="408" customFormat="1" spans="1:15">
      <c r="A229" s="527" t="s">
        <v>380</v>
      </c>
      <c r="B229" s="439" t="s">
        <v>71</v>
      </c>
      <c r="C229" s="443">
        <v>210102013</v>
      </c>
      <c r="D229" s="441" t="s">
        <v>400</v>
      </c>
      <c r="E229" s="441"/>
      <c r="F229" s="441"/>
      <c r="G229" s="442"/>
      <c r="H229" s="442"/>
      <c r="I229" s="442"/>
      <c r="J229" s="474"/>
      <c r="K229" s="474"/>
      <c r="L229" s="474"/>
      <c r="M229" s="532" t="s">
        <v>379</v>
      </c>
      <c r="N229" s="477"/>
      <c r="O229" s="478"/>
    </row>
    <row r="230" s="408" customFormat="1" spans="1:15">
      <c r="A230" s="527" t="s">
        <v>380</v>
      </c>
      <c r="B230" s="439" t="s">
        <v>71</v>
      </c>
      <c r="C230" s="443">
        <v>210102014</v>
      </c>
      <c r="D230" s="441" t="s">
        <v>401</v>
      </c>
      <c r="E230" s="441"/>
      <c r="F230" s="441"/>
      <c r="G230" s="442"/>
      <c r="H230" s="442"/>
      <c r="I230" s="442"/>
      <c r="J230" s="474"/>
      <c r="K230" s="474"/>
      <c r="L230" s="474"/>
      <c r="M230" s="532" t="s">
        <v>379</v>
      </c>
      <c r="N230" s="477"/>
      <c r="O230" s="478"/>
    </row>
    <row r="231" s="408" customFormat="1" spans="1:15">
      <c r="A231" s="527" t="s">
        <v>402</v>
      </c>
      <c r="B231" s="439" t="s">
        <v>71</v>
      </c>
      <c r="C231" s="443">
        <v>210102015</v>
      </c>
      <c r="D231" s="440" t="s">
        <v>403</v>
      </c>
      <c r="E231" s="440"/>
      <c r="F231" s="440"/>
      <c r="G231" s="447"/>
      <c r="H231" s="447"/>
      <c r="I231" s="447"/>
      <c r="J231" s="474"/>
      <c r="K231" s="474"/>
      <c r="L231" s="474"/>
      <c r="M231" s="532" t="s">
        <v>379</v>
      </c>
      <c r="N231" s="477"/>
      <c r="O231" s="478"/>
    </row>
    <row r="232" s="408" customFormat="1" spans="1:15">
      <c r="A232" s="527" t="s">
        <v>404</v>
      </c>
      <c r="B232" s="439" t="s">
        <v>71</v>
      </c>
      <c r="C232" s="443">
        <v>2101020150</v>
      </c>
      <c r="D232" s="441" t="s">
        <v>405</v>
      </c>
      <c r="E232" s="441"/>
      <c r="F232" s="441"/>
      <c r="G232" s="442"/>
      <c r="H232" s="442"/>
      <c r="I232" s="442"/>
      <c r="J232" s="474"/>
      <c r="K232" s="474"/>
      <c r="L232" s="474"/>
      <c r="M232" s="532" t="s">
        <v>379</v>
      </c>
      <c r="N232" s="477"/>
      <c r="O232" s="478"/>
    </row>
    <row r="233" s="408" customFormat="1" ht="21" spans="1:15">
      <c r="A233" s="439" t="s">
        <v>406</v>
      </c>
      <c r="B233" s="439" t="s">
        <v>71</v>
      </c>
      <c r="C233" s="440">
        <v>210102017</v>
      </c>
      <c r="D233" s="441" t="s">
        <v>407</v>
      </c>
      <c r="E233" s="499" t="s">
        <v>408</v>
      </c>
      <c r="F233" s="441"/>
      <c r="G233" s="442" t="s">
        <v>182</v>
      </c>
      <c r="H233" s="442">
        <v>200</v>
      </c>
      <c r="I233" s="442">
        <v>200</v>
      </c>
      <c r="J233" s="474"/>
      <c r="K233" s="474"/>
      <c r="L233" s="474"/>
      <c r="M233" s="442"/>
      <c r="N233" s="477" t="s">
        <v>128</v>
      </c>
      <c r="O233" s="478"/>
    </row>
    <row r="234" s="408" customFormat="1" ht="24" customHeight="1" spans="1:15">
      <c r="A234" s="527" t="s">
        <v>377</v>
      </c>
      <c r="B234" s="439" t="s">
        <v>71</v>
      </c>
      <c r="C234" s="443">
        <v>210102018</v>
      </c>
      <c r="D234" s="441" t="s">
        <v>409</v>
      </c>
      <c r="E234" s="441"/>
      <c r="F234" s="441"/>
      <c r="G234" s="442"/>
      <c r="H234" s="442"/>
      <c r="I234" s="442"/>
      <c r="J234" s="474"/>
      <c r="K234" s="474"/>
      <c r="L234" s="474"/>
      <c r="M234" s="532" t="s">
        <v>379</v>
      </c>
      <c r="N234" s="477"/>
      <c r="O234" s="478"/>
    </row>
    <row r="235" s="413" customFormat="1" spans="1:15">
      <c r="A235" s="528" t="s">
        <v>410</v>
      </c>
      <c r="B235" s="516" t="s">
        <v>71</v>
      </c>
      <c r="C235" s="529">
        <v>210102019</v>
      </c>
      <c r="D235" s="454" t="s">
        <v>411</v>
      </c>
      <c r="E235" s="530"/>
      <c r="F235" s="530"/>
      <c r="G235" s="519"/>
      <c r="H235" s="519"/>
      <c r="I235" s="519"/>
      <c r="J235" s="519"/>
      <c r="K235" s="519"/>
      <c r="L235" s="519"/>
      <c r="M235" s="532" t="s">
        <v>379</v>
      </c>
      <c r="N235" s="516"/>
      <c r="O235" s="454"/>
    </row>
    <row r="236" s="408" customFormat="1" ht="30" customHeight="1" spans="1:15">
      <c r="A236" s="527" t="s">
        <v>386</v>
      </c>
      <c r="B236" s="439"/>
      <c r="C236" s="443">
        <v>210103</v>
      </c>
      <c r="D236" s="441" t="s">
        <v>412</v>
      </c>
      <c r="E236" s="441"/>
      <c r="F236" s="441"/>
      <c r="G236" s="442"/>
      <c r="H236" s="442"/>
      <c r="I236" s="442"/>
      <c r="J236" s="474"/>
      <c r="K236" s="474"/>
      <c r="L236" s="474"/>
      <c r="M236" s="532" t="s">
        <v>379</v>
      </c>
      <c r="N236" s="477"/>
      <c r="O236" s="478"/>
    </row>
    <row r="237" s="408" customFormat="1" spans="1:15">
      <c r="A237" s="527" t="s">
        <v>413</v>
      </c>
      <c r="B237" s="439" t="s">
        <v>71</v>
      </c>
      <c r="C237" s="443">
        <v>210103001</v>
      </c>
      <c r="D237" s="441" t="s">
        <v>414</v>
      </c>
      <c r="E237" s="441"/>
      <c r="F237" s="441"/>
      <c r="G237" s="442"/>
      <c r="H237" s="442"/>
      <c r="I237" s="442"/>
      <c r="J237" s="474"/>
      <c r="K237" s="474"/>
      <c r="L237" s="474"/>
      <c r="M237" s="532" t="s">
        <v>379</v>
      </c>
      <c r="N237" s="477"/>
      <c r="O237" s="478"/>
    </row>
    <row r="238" s="408" customFormat="1" spans="1:15">
      <c r="A238" s="527" t="s">
        <v>380</v>
      </c>
      <c r="B238" s="439" t="s">
        <v>71</v>
      </c>
      <c r="C238" s="443">
        <v>210103002</v>
      </c>
      <c r="D238" s="441" t="s">
        <v>415</v>
      </c>
      <c r="E238" s="441"/>
      <c r="F238" s="441"/>
      <c r="G238" s="442"/>
      <c r="H238" s="442"/>
      <c r="I238" s="442"/>
      <c r="J238" s="474"/>
      <c r="K238" s="474"/>
      <c r="L238" s="474"/>
      <c r="M238" s="532" t="s">
        <v>379</v>
      </c>
      <c r="N238" s="477"/>
      <c r="O238" s="478"/>
    </row>
    <row r="239" s="408" customFormat="1" spans="1:15">
      <c r="A239" s="527" t="s">
        <v>416</v>
      </c>
      <c r="B239" s="439" t="s">
        <v>71</v>
      </c>
      <c r="C239" s="443">
        <v>210103003</v>
      </c>
      <c r="D239" s="441" t="s">
        <v>417</v>
      </c>
      <c r="E239" s="441"/>
      <c r="F239" s="441"/>
      <c r="G239" s="442"/>
      <c r="H239" s="442"/>
      <c r="I239" s="442"/>
      <c r="J239" s="474"/>
      <c r="K239" s="474"/>
      <c r="L239" s="474"/>
      <c r="M239" s="532" t="s">
        <v>379</v>
      </c>
      <c r="N239" s="477"/>
      <c r="O239" s="478"/>
    </row>
    <row r="240" s="408" customFormat="1" spans="1:15">
      <c r="A240" s="527" t="s">
        <v>416</v>
      </c>
      <c r="B240" s="439" t="s">
        <v>71</v>
      </c>
      <c r="C240" s="443">
        <v>210103004</v>
      </c>
      <c r="D240" s="441" t="s">
        <v>418</v>
      </c>
      <c r="E240" s="441"/>
      <c r="F240" s="441"/>
      <c r="G240" s="442"/>
      <c r="H240" s="442"/>
      <c r="I240" s="442"/>
      <c r="J240" s="474"/>
      <c r="K240" s="474"/>
      <c r="L240" s="474"/>
      <c r="M240" s="532" t="s">
        <v>379</v>
      </c>
      <c r="N240" s="477"/>
      <c r="O240" s="478"/>
    </row>
    <row r="241" s="408" customFormat="1" spans="1:15">
      <c r="A241" s="527" t="s">
        <v>416</v>
      </c>
      <c r="B241" s="439" t="s">
        <v>71</v>
      </c>
      <c r="C241" s="443">
        <v>210103005</v>
      </c>
      <c r="D241" s="441" t="s">
        <v>419</v>
      </c>
      <c r="E241" s="441"/>
      <c r="F241" s="441"/>
      <c r="G241" s="442"/>
      <c r="H241" s="442"/>
      <c r="I241" s="442"/>
      <c r="J241" s="474"/>
      <c r="K241" s="474"/>
      <c r="L241" s="474"/>
      <c r="M241" s="532" t="s">
        <v>379</v>
      </c>
      <c r="N241" s="477"/>
      <c r="O241" s="478"/>
    </row>
    <row r="242" s="408" customFormat="1" spans="1:15">
      <c r="A242" s="527" t="s">
        <v>413</v>
      </c>
      <c r="B242" s="439" t="s">
        <v>71</v>
      </c>
      <c r="C242" s="443">
        <v>210103006</v>
      </c>
      <c r="D242" s="441" t="s">
        <v>420</v>
      </c>
      <c r="E242" s="441"/>
      <c r="F242" s="441"/>
      <c r="G242" s="442"/>
      <c r="H242" s="442"/>
      <c r="I242" s="442"/>
      <c r="J242" s="474"/>
      <c r="K242" s="474"/>
      <c r="L242" s="474"/>
      <c r="M242" s="532" t="s">
        <v>379</v>
      </c>
      <c r="N242" s="477"/>
      <c r="O242" s="478"/>
    </row>
    <row r="243" s="408" customFormat="1" spans="1:15">
      <c r="A243" s="527" t="s">
        <v>416</v>
      </c>
      <c r="B243" s="439" t="s">
        <v>71</v>
      </c>
      <c r="C243" s="443">
        <v>210103007</v>
      </c>
      <c r="D243" s="441" t="s">
        <v>421</v>
      </c>
      <c r="E243" s="441"/>
      <c r="F243" s="441"/>
      <c r="G243" s="442"/>
      <c r="H243" s="442"/>
      <c r="I243" s="442"/>
      <c r="J243" s="474"/>
      <c r="K243" s="474"/>
      <c r="L243" s="474"/>
      <c r="M243" s="532" t="s">
        <v>379</v>
      </c>
      <c r="N243" s="477"/>
      <c r="O243" s="478"/>
    </row>
    <row r="244" s="408" customFormat="1" spans="1:15">
      <c r="A244" s="527" t="s">
        <v>413</v>
      </c>
      <c r="B244" s="439" t="s">
        <v>71</v>
      </c>
      <c r="C244" s="443">
        <v>210103008</v>
      </c>
      <c r="D244" s="441" t="s">
        <v>422</v>
      </c>
      <c r="E244" s="441"/>
      <c r="F244" s="441"/>
      <c r="G244" s="442"/>
      <c r="H244" s="442"/>
      <c r="I244" s="442"/>
      <c r="J244" s="474"/>
      <c r="K244" s="474"/>
      <c r="L244" s="474"/>
      <c r="M244" s="532" t="s">
        <v>379</v>
      </c>
      <c r="N244" s="477"/>
      <c r="O244" s="478"/>
    </row>
    <row r="245" s="408" customFormat="1" spans="1:15">
      <c r="A245" s="527" t="s">
        <v>416</v>
      </c>
      <c r="B245" s="439" t="s">
        <v>71</v>
      </c>
      <c r="C245" s="443">
        <v>210103009</v>
      </c>
      <c r="D245" s="441" t="s">
        <v>423</v>
      </c>
      <c r="E245" s="441"/>
      <c r="F245" s="441"/>
      <c r="G245" s="442"/>
      <c r="H245" s="442"/>
      <c r="I245" s="442"/>
      <c r="J245" s="474"/>
      <c r="K245" s="474"/>
      <c r="L245" s="474"/>
      <c r="M245" s="532" t="s">
        <v>379</v>
      </c>
      <c r="N245" s="477"/>
      <c r="O245" s="478"/>
    </row>
    <row r="246" s="408" customFormat="1" spans="1:15">
      <c r="A246" s="527" t="s">
        <v>416</v>
      </c>
      <c r="B246" s="439" t="s">
        <v>71</v>
      </c>
      <c r="C246" s="443">
        <v>210103010</v>
      </c>
      <c r="D246" s="441" t="s">
        <v>424</v>
      </c>
      <c r="E246" s="441"/>
      <c r="F246" s="441"/>
      <c r="G246" s="442"/>
      <c r="H246" s="442"/>
      <c r="I246" s="442"/>
      <c r="J246" s="474"/>
      <c r="K246" s="474"/>
      <c r="L246" s="474"/>
      <c r="M246" s="532" t="s">
        <v>379</v>
      </c>
      <c r="N246" s="477"/>
      <c r="O246" s="478"/>
    </row>
    <row r="247" s="408" customFormat="1" spans="1:15">
      <c r="A247" s="527" t="s">
        <v>416</v>
      </c>
      <c r="B247" s="439" t="s">
        <v>71</v>
      </c>
      <c r="C247" s="443">
        <v>210103011</v>
      </c>
      <c r="D247" s="441" t="s">
        <v>425</v>
      </c>
      <c r="E247" s="441"/>
      <c r="F247" s="441"/>
      <c r="G247" s="442"/>
      <c r="H247" s="442"/>
      <c r="I247" s="442"/>
      <c r="J247" s="474"/>
      <c r="K247" s="474"/>
      <c r="L247" s="474"/>
      <c r="M247" s="532" t="s">
        <v>379</v>
      </c>
      <c r="N247" s="477"/>
      <c r="O247" s="478"/>
    </row>
    <row r="248" s="408" customFormat="1" spans="1:15">
      <c r="A248" s="527" t="s">
        <v>380</v>
      </c>
      <c r="B248" s="439" t="s">
        <v>71</v>
      </c>
      <c r="C248" s="443">
        <v>210103012</v>
      </c>
      <c r="D248" s="441" t="s">
        <v>426</v>
      </c>
      <c r="E248" s="441"/>
      <c r="F248" s="441"/>
      <c r="G248" s="442"/>
      <c r="H248" s="442"/>
      <c r="I248" s="442"/>
      <c r="J248" s="474"/>
      <c r="K248" s="474"/>
      <c r="L248" s="474"/>
      <c r="M248" s="532" t="s">
        <v>379</v>
      </c>
      <c r="N248" s="477"/>
      <c r="O248" s="478"/>
    </row>
    <row r="249" s="408" customFormat="1" spans="1:15">
      <c r="A249" s="527" t="s">
        <v>380</v>
      </c>
      <c r="B249" s="439" t="s">
        <v>71</v>
      </c>
      <c r="C249" s="443">
        <v>210103013</v>
      </c>
      <c r="D249" s="441" t="s">
        <v>427</v>
      </c>
      <c r="E249" s="441"/>
      <c r="F249" s="441"/>
      <c r="G249" s="442"/>
      <c r="H249" s="442"/>
      <c r="I249" s="442"/>
      <c r="J249" s="474"/>
      <c r="K249" s="474"/>
      <c r="L249" s="474"/>
      <c r="M249" s="532" t="s">
        <v>379</v>
      </c>
      <c r="N249" s="477"/>
      <c r="O249" s="478"/>
    </row>
    <row r="250" s="408" customFormat="1" spans="1:15">
      <c r="A250" s="527" t="s">
        <v>380</v>
      </c>
      <c r="B250" s="439" t="s">
        <v>71</v>
      </c>
      <c r="C250" s="443">
        <v>210103014</v>
      </c>
      <c r="D250" s="441" t="s">
        <v>428</v>
      </c>
      <c r="E250" s="441"/>
      <c r="F250" s="441"/>
      <c r="G250" s="442"/>
      <c r="H250" s="442"/>
      <c r="I250" s="442"/>
      <c r="J250" s="474"/>
      <c r="K250" s="474"/>
      <c r="L250" s="474"/>
      <c r="M250" s="532" t="s">
        <v>379</v>
      </c>
      <c r="N250" s="477"/>
      <c r="O250" s="478"/>
    </row>
    <row r="251" s="408" customFormat="1" spans="1:15">
      <c r="A251" s="527" t="s">
        <v>380</v>
      </c>
      <c r="B251" s="439" t="s">
        <v>71</v>
      </c>
      <c r="C251" s="443">
        <v>210103015</v>
      </c>
      <c r="D251" s="441" t="s">
        <v>429</v>
      </c>
      <c r="E251" s="441"/>
      <c r="F251" s="441"/>
      <c r="G251" s="442"/>
      <c r="H251" s="442"/>
      <c r="I251" s="442"/>
      <c r="J251" s="474"/>
      <c r="K251" s="474"/>
      <c r="L251" s="474"/>
      <c r="M251" s="532" t="s">
        <v>379</v>
      </c>
      <c r="N251" s="477"/>
      <c r="O251" s="478"/>
    </row>
    <row r="252" s="408" customFormat="1" spans="1:15">
      <c r="A252" s="527" t="s">
        <v>416</v>
      </c>
      <c r="B252" s="439" t="s">
        <v>71</v>
      </c>
      <c r="C252" s="443">
        <v>210103016</v>
      </c>
      <c r="D252" s="441" t="s">
        <v>430</v>
      </c>
      <c r="E252" s="441"/>
      <c r="F252" s="441"/>
      <c r="G252" s="442"/>
      <c r="H252" s="442"/>
      <c r="I252" s="442"/>
      <c r="J252" s="474"/>
      <c r="K252" s="474"/>
      <c r="L252" s="474"/>
      <c r="M252" s="532" t="s">
        <v>379</v>
      </c>
      <c r="N252" s="477"/>
      <c r="O252" s="478"/>
    </row>
    <row r="253" s="408" customFormat="1" spans="1:15">
      <c r="A253" s="527" t="s">
        <v>380</v>
      </c>
      <c r="B253" s="439" t="s">
        <v>71</v>
      </c>
      <c r="C253" s="443">
        <v>210103017</v>
      </c>
      <c r="D253" s="441" t="s">
        <v>431</v>
      </c>
      <c r="E253" s="441"/>
      <c r="F253" s="441"/>
      <c r="G253" s="442"/>
      <c r="H253" s="442"/>
      <c r="I253" s="442"/>
      <c r="J253" s="474"/>
      <c r="K253" s="474"/>
      <c r="L253" s="474"/>
      <c r="M253" s="532" t="s">
        <v>379</v>
      </c>
      <c r="N253" s="477"/>
      <c r="O253" s="478"/>
    </row>
    <row r="254" s="408" customFormat="1" spans="1:15">
      <c r="A254" s="527" t="s">
        <v>380</v>
      </c>
      <c r="B254" s="439" t="s">
        <v>71</v>
      </c>
      <c r="C254" s="443">
        <v>210103018</v>
      </c>
      <c r="D254" s="441" t="s">
        <v>432</v>
      </c>
      <c r="E254" s="441"/>
      <c r="F254" s="441"/>
      <c r="G254" s="442"/>
      <c r="H254" s="442"/>
      <c r="I254" s="442"/>
      <c r="J254" s="474"/>
      <c r="K254" s="474"/>
      <c r="L254" s="474"/>
      <c r="M254" s="532" t="s">
        <v>379</v>
      </c>
      <c r="N254" s="477"/>
      <c r="O254" s="478"/>
    </row>
    <row r="255" s="408" customFormat="1" spans="1:15">
      <c r="A255" s="527" t="s">
        <v>416</v>
      </c>
      <c r="B255" s="439" t="s">
        <v>71</v>
      </c>
      <c r="C255" s="443">
        <v>210103019</v>
      </c>
      <c r="D255" s="441" t="s">
        <v>433</v>
      </c>
      <c r="E255" s="441"/>
      <c r="F255" s="441"/>
      <c r="G255" s="442"/>
      <c r="H255" s="442"/>
      <c r="I255" s="442"/>
      <c r="J255" s="474"/>
      <c r="K255" s="474"/>
      <c r="L255" s="474"/>
      <c r="M255" s="532" t="s">
        <v>379</v>
      </c>
      <c r="N255" s="477"/>
      <c r="O255" s="478"/>
    </row>
    <row r="256" s="408" customFormat="1" spans="1:15">
      <c r="A256" s="527" t="s">
        <v>380</v>
      </c>
      <c r="B256" s="439" t="s">
        <v>71</v>
      </c>
      <c r="C256" s="443">
        <v>210103020</v>
      </c>
      <c r="D256" s="441" t="s">
        <v>434</v>
      </c>
      <c r="E256" s="441"/>
      <c r="F256" s="441"/>
      <c r="G256" s="442"/>
      <c r="H256" s="442"/>
      <c r="I256" s="442"/>
      <c r="J256" s="474"/>
      <c r="K256" s="474"/>
      <c r="L256" s="474"/>
      <c r="M256" s="532" t="s">
        <v>379</v>
      </c>
      <c r="N256" s="477"/>
      <c r="O256" s="478"/>
    </row>
    <row r="257" s="408" customFormat="1" spans="1:15">
      <c r="A257" s="527" t="s">
        <v>380</v>
      </c>
      <c r="B257" s="439" t="s">
        <v>71</v>
      </c>
      <c r="C257" s="443">
        <v>210103021</v>
      </c>
      <c r="D257" s="441" t="s">
        <v>435</v>
      </c>
      <c r="E257" s="441"/>
      <c r="F257" s="441"/>
      <c r="G257" s="442"/>
      <c r="H257" s="442"/>
      <c r="I257" s="442"/>
      <c r="J257" s="474"/>
      <c r="K257" s="474"/>
      <c r="L257" s="474"/>
      <c r="M257" s="532" t="s">
        <v>379</v>
      </c>
      <c r="N257" s="477"/>
      <c r="O257" s="478"/>
    </row>
    <row r="258" s="408" customFormat="1" ht="21" spans="1:15">
      <c r="A258" s="527" t="s">
        <v>380</v>
      </c>
      <c r="B258" s="439" t="s">
        <v>71</v>
      </c>
      <c r="C258" s="443">
        <v>210103022</v>
      </c>
      <c r="D258" s="441" t="s">
        <v>436</v>
      </c>
      <c r="E258" s="441"/>
      <c r="F258" s="441"/>
      <c r="G258" s="442"/>
      <c r="H258" s="442"/>
      <c r="I258" s="442"/>
      <c r="J258" s="474"/>
      <c r="K258" s="474"/>
      <c r="L258" s="474"/>
      <c r="M258" s="532" t="s">
        <v>379</v>
      </c>
      <c r="N258" s="477"/>
      <c r="O258" s="478"/>
    </row>
    <row r="259" s="408" customFormat="1" spans="1:15">
      <c r="A259" s="527" t="s">
        <v>380</v>
      </c>
      <c r="B259" s="439" t="s">
        <v>71</v>
      </c>
      <c r="C259" s="443">
        <v>210103023</v>
      </c>
      <c r="D259" s="441" t="s">
        <v>437</v>
      </c>
      <c r="E259" s="441"/>
      <c r="F259" s="441"/>
      <c r="G259" s="442"/>
      <c r="H259" s="442"/>
      <c r="I259" s="442"/>
      <c r="J259" s="474"/>
      <c r="K259" s="474"/>
      <c r="L259" s="474"/>
      <c r="M259" s="532" t="s">
        <v>379</v>
      </c>
      <c r="N259" s="477"/>
      <c r="O259" s="478"/>
    </row>
    <row r="260" s="408" customFormat="1" spans="1:15">
      <c r="A260" s="527" t="s">
        <v>380</v>
      </c>
      <c r="B260" s="439" t="s">
        <v>71</v>
      </c>
      <c r="C260" s="443">
        <v>210103024</v>
      </c>
      <c r="D260" s="441" t="s">
        <v>438</v>
      </c>
      <c r="E260" s="441"/>
      <c r="F260" s="441"/>
      <c r="G260" s="442"/>
      <c r="H260" s="442"/>
      <c r="I260" s="442"/>
      <c r="J260" s="474"/>
      <c r="K260" s="474"/>
      <c r="L260" s="474"/>
      <c r="M260" s="532" t="s">
        <v>379</v>
      </c>
      <c r="N260" s="477"/>
      <c r="O260" s="478"/>
    </row>
    <row r="261" s="408" customFormat="1" spans="1:15">
      <c r="A261" s="527" t="s">
        <v>380</v>
      </c>
      <c r="B261" s="439" t="s">
        <v>71</v>
      </c>
      <c r="C261" s="443">
        <v>210103025</v>
      </c>
      <c r="D261" s="441" t="s">
        <v>439</v>
      </c>
      <c r="E261" s="441"/>
      <c r="F261" s="441"/>
      <c r="G261" s="442"/>
      <c r="H261" s="442"/>
      <c r="I261" s="442"/>
      <c r="J261" s="474"/>
      <c r="K261" s="474"/>
      <c r="L261" s="474"/>
      <c r="M261" s="532" t="s">
        <v>379</v>
      </c>
      <c r="N261" s="477"/>
      <c r="O261" s="478"/>
    </row>
    <row r="262" s="408" customFormat="1" spans="1:15">
      <c r="A262" s="527" t="s">
        <v>380</v>
      </c>
      <c r="B262" s="439" t="s">
        <v>71</v>
      </c>
      <c r="C262" s="443">
        <v>210103026</v>
      </c>
      <c r="D262" s="441" t="s">
        <v>440</v>
      </c>
      <c r="E262" s="441"/>
      <c r="F262" s="441"/>
      <c r="G262" s="442"/>
      <c r="H262" s="442"/>
      <c r="I262" s="442"/>
      <c r="J262" s="474"/>
      <c r="K262" s="474"/>
      <c r="L262" s="474"/>
      <c r="M262" s="532" t="s">
        <v>379</v>
      </c>
      <c r="N262" s="477"/>
      <c r="O262" s="478"/>
    </row>
    <row r="263" s="408" customFormat="1" spans="1:15">
      <c r="A263" s="527" t="s">
        <v>380</v>
      </c>
      <c r="B263" s="439" t="s">
        <v>71</v>
      </c>
      <c r="C263" s="443">
        <v>210103027</v>
      </c>
      <c r="D263" s="441" t="s">
        <v>441</v>
      </c>
      <c r="E263" s="441"/>
      <c r="F263" s="441"/>
      <c r="G263" s="442"/>
      <c r="H263" s="442"/>
      <c r="I263" s="442"/>
      <c r="J263" s="474"/>
      <c r="K263" s="474"/>
      <c r="L263" s="474"/>
      <c r="M263" s="532" t="s">
        <v>379</v>
      </c>
      <c r="N263" s="477"/>
      <c r="O263" s="478"/>
    </row>
    <row r="264" s="408" customFormat="1" spans="1:15">
      <c r="A264" s="527" t="s">
        <v>380</v>
      </c>
      <c r="B264" s="439" t="s">
        <v>71</v>
      </c>
      <c r="C264" s="443">
        <v>210103028</v>
      </c>
      <c r="D264" s="441" t="s">
        <v>442</v>
      </c>
      <c r="E264" s="441"/>
      <c r="F264" s="441"/>
      <c r="G264" s="442"/>
      <c r="H264" s="442"/>
      <c r="I264" s="442"/>
      <c r="J264" s="474"/>
      <c r="K264" s="474"/>
      <c r="L264" s="474"/>
      <c r="M264" s="532" t="s">
        <v>379</v>
      </c>
      <c r="N264" s="477"/>
      <c r="O264" s="478"/>
    </row>
    <row r="265" s="408" customFormat="1" spans="1:15">
      <c r="A265" s="527" t="s">
        <v>413</v>
      </c>
      <c r="B265" s="439" t="s">
        <v>71</v>
      </c>
      <c r="C265" s="443">
        <v>210103029</v>
      </c>
      <c r="D265" s="441" t="s">
        <v>443</v>
      </c>
      <c r="E265" s="441"/>
      <c r="F265" s="441"/>
      <c r="G265" s="442"/>
      <c r="H265" s="442"/>
      <c r="I265" s="442"/>
      <c r="J265" s="474"/>
      <c r="K265" s="474"/>
      <c r="L265" s="474"/>
      <c r="M265" s="532" t="s">
        <v>379</v>
      </c>
      <c r="N265" s="477"/>
      <c r="O265" s="478"/>
    </row>
    <row r="266" s="408" customFormat="1" spans="1:15">
      <c r="A266" s="527" t="s">
        <v>413</v>
      </c>
      <c r="B266" s="439" t="s">
        <v>71</v>
      </c>
      <c r="C266" s="443">
        <v>210103030</v>
      </c>
      <c r="D266" s="441" t="s">
        <v>444</v>
      </c>
      <c r="E266" s="441"/>
      <c r="F266" s="441"/>
      <c r="G266" s="442"/>
      <c r="H266" s="442"/>
      <c r="I266" s="442"/>
      <c r="J266" s="474"/>
      <c r="K266" s="474"/>
      <c r="L266" s="474"/>
      <c r="M266" s="532" t="s">
        <v>379</v>
      </c>
      <c r="N266" s="477"/>
      <c r="O266" s="478"/>
    </row>
    <row r="267" s="408" customFormat="1" spans="1:15">
      <c r="A267" s="527" t="s">
        <v>413</v>
      </c>
      <c r="B267" s="439" t="s">
        <v>71</v>
      </c>
      <c r="C267" s="443">
        <v>210103031</v>
      </c>
      <c r="D267" s="441" t="s">
        <v>445</v>
      </c>
      <c r="E267" s="441"/>
      <c r="F267" s="441"/>
      <c r="G267" s="442"/>
      <c r="H267" s="442"/>
      <c r="I267" s="442"/>
      <c r="J267" s="474"/>
      <c r="K267" s="474"/>
      <c r="L267" s="474"/>
      <c r="M267" s="532" t="s">
        <v>379</v>
      </c>
      <c r="N267" s="477"/>
      <c r="O267" s="478"/>
    </row>
    <row r="268" s="408" customFormat="1" spans="1:15">
      <c r="A268" s="527" t="s">
        <v>380</v>
      </c>
      <c r="B268" s="439" t="s">
        <v>71</v>
      </c>
      <c r="C268" s="443">
        <v>210103032</v>
      </c>
      <c r="D268" s="441" t="s">
        <v>446</v>
      </c>
      <c r="E268" s="441"/>
      <c r="F268" s="441"/>
      <c r="G268" s="442"/>
      <c r="H268" s="442"/>
      <c r="I268" s="442"/>
      <c r="J268" s="474"/>
      <c r="K268" s="474"/>
      <c r="L268" s="474"/>
      <c r="M268" s="532" t="s">
        <v>379</v>
      </c>
      <c r="N268" s="477"/>
      <c r="O268" s="478"/>
    </row>
    <row r="269" s="408" customFormat="1" spans="1:15">
      <c r="A269" s="527" t="s">
        <v>447</v>
      </c>
      <c r="B269" s="439" t="s">
        <v>71</v>
      </c>
      <c r="C269" s="443">
        <v>210103033</v>
      </c>
      <c r="D269" s="441" t="s">
        <v>448</v>
      </c>
      <c r="E269" s="441"/>
      <c r="F269" s="441"/>
      <c r="G269" s="442"/>
      <c r="H269" s="442"/>
      <c r="I269" s="442"/>
      <c r="J269" s="474"/>
      <c r="K269" s="474"/>
      <c r="L269" s="474"/>
      <c r="M269" s="532" t="s">
        <v>379</v>
      </c>
      <c r="N269" s="477"/>
      <c r="O269" s="478"/>
    </row>
    <row r="270" s="408" customFormat="1" spans="1:15">
      <c r="A270" s="527" t="s">
        <v>380</v>
      </c>
      <c r="B270" s="439" t="s">
        <v>71</v>
      </c>
      <c r="C270" s="443">
        <v>210103034</v>
      </c>
      <c r="D270" s="441" t="s">
        <v>449</v>
      </c>
      <c r="E270" s="441"/>
      <c r="F270" s="441"/>
      <c r="G270" s="442"/>
      <c r="H270" s="442"/>
      <c r="I270" s="442"/>
      <c r="J270" s="474"/>
      <c r="K270" s="474"/>
      <c r="L270" s="474"/>
      <c r="M270" s="532" t="s">
        <v>379</v>
      </c>
      <c r="N270" s="477"/>
      <c r="O270" s="478"/>
    </row>
    <row r="271" s="408" customFormat="1" spans="1:15">
      <c r="A271" s="527" t="s">
        <v>413</v>
      </c>
      <c r="B271" s="439" t="s">
        <v>71</v>
      </c>
      <c r="C271" s="443">
        <v>210103035</v>
      </c>
      <c r="D271" s="441" t="s">
        <v>450</v>
      </c>
      <c r="E271" s="441"/>
      <c r="F271" s="441"/>
      <c r="G271" s="442"/>
      <c r="H271" s="442"/>
      <c r="I271" s="442"/>
      <c r="J271" s="474"/>
      <c r="K271" s="474"/>
      <c r="L271" s="474"/>
      <c r="M271" s="532" t="s">
        <v>379</v>
      </c>
      <c r="N271" s="477"/>
      <c r="O271" s="478"/>
    </row>
    <row r="272" s="408" customFormat="1" spans="1:15">
      <c r="A272" s="527" t="s">
        <v>386</v>
      </c>
      <c r="B272" s="439" t="s">
        <v>71</v>
      </c>
      <c r="C272" s="443">
        <v>210103036</v>
      </c>
      <c r="D272" s="441" t="s">
        <v>451</v>
      </c>
      <c r="E272" s="441"/>
      <c r="F272" s="441"/>
      <c r="G272" s="442"/>
      <c r="H272" s="442"/>
      <c r="I272" s="442"/>
      <c r="J272" s="474"/>
      <c r="K272" s="474"/>
      <c r="L272" s="474"/>
      <c r="M272" s="532" t="s">
        <v>379</v>
      </c>
      <c r="N272" s="477"/>
      <c r="O272" s="478"/>
    </row>
    <row r="273" s="408" customFormat="1" spans="1:15">
      <c r="A273" s="527" t="s">
        <v>452</v>
      </c>
      <c r="B273" s="439" t="s">
        <v>71</v>
      </c>
      <c r="C273" s="443">
        <v>210103037</v>
      </c>
      <c r="D273" s="441" t="s">
        <v>453</v>
      </c>
      <c r="E273" s="441"/>
      <c r="F273" s="441"/>
      <c r="G273" s="442"/>
      <c r="H273" s="442"/>
      <c r="I273" s="442"/>
      <c r="J273" s="474"/>
      <c r="K273" s="474"/>
      <c r="L273" s="474"/>
      <c r="M273" s="532" t="s">
        <v>379</v>
      </c>
      <c r="N273" s="477"/>
      <c r="O273" s="478"/>
    </row>
    <row r="274" s="408" customFormat="1" spans="1:15">
      <c r="A274" s="527" t="s">
        <v>454</v>
      </c>
      <c r="B274" s="439"/>
      <c r="C274" s="443">
        <v>2102</v>
      </c>
      <c r="D274" s="441" t="s">
        <v>455</v>
      </c>
      <c r="E274" s="441"/>
      <c r="F274" s="441"/>
      <c r="G274" s="442"/>
      <c r="H274" s="442"/>
      <c r="I274" s="442"/>
      <c r="J274" s="474"/>
      <c r="K274" s="474"/>
      <c r="L274" s="474"/>
      <c r="M274" s="532" t="s">
        <v>379</v>
      </c>
      <c r="N274" s="477" t="s">
        <v>20</v>
      </c>
      <c r="O274" s="478"/>
    </row>
    <row r="275" s="408" customFormat="1" spans="1:15">
      <c r="A275" s="527" t="s">
        <v>456</v>
      </c>
      <c r="B275" s="439" t="s">
        <v>71</v>
      </c>
      <c r="C275" s="443">
        <v>210200001</v>
      </c>
      <c r="D275" s="441" t="s">
        <v>457</v>
      </c>
      <c r="E275" s="441"/>
      <c r="F275" s="441"/>
      <c r="G275" s="442"/>
      <c r="H275" s="442"/>
      <c r="I275" s="442"/>
      <c r="J275" s="474"/>
      <c r="K275" s="474"/>
      <c r="L275" s="474"/>
      <c r="M275" s="532" t="s">
        <v>379</v>
      </c>
      <c r="N275" s="477"/>
      <c r="O275" s="478"/>
    </row>
    <row r="276" s="408" customFormat="1" spans="1:15">
      <c r="A276" s="527" t="s">
        <v>456</v>
      </c>
      <c r="B276" s="439" t="s">
        <v>71</v>
      </c>
      <c r="C276" s="443">
        <v>2102000011</v>
      </c>
      <c r="D276" s="441" t="s">
        <v>457</v>
      </c>
      <c r="E276" s="441"/>
      <c r="F276" s="441"/>
      <c r="G276" s="442"/>
      <c r="H276" s="442"/>
      <c r="I276" s="442"/>
      <c r="J276" s="474"/>
      <c r="K276" s="474"/>
      <c r="L276" s="474"/>
      <c r="M276" s="532" t="s">
        <v>379</v>
      </c>
      <c r="N276" s="477"/>
      <c r="O276" s="478"/>
    </row>
    <row r="277" s="408" customFormat="1" spans="1:15">
      <c r="A277" s="527" t="s">
        <v>456</v>
      </c>
      <c r="B277" s="439" t="s">
        <v>71</v>
      </c>
      <c r="C277" s="443">
        <v>2102000012</v>
      </c>
      <c r="D277" s="441" t="s">
        <v>457</v>
      </c>
      <c r="E277" s="441"/>
      <c r="F277" s="441"/>
      <c r="G277" s="442"/>
      <c r="H277" s="442"/>
      <c r="I277" s="442"/>
      <c r="J277" s="474"/>
      <c r="K277" s="474"/>
      <c r="L277" s="474"/>
      <c r="M277" s="532" t="s">
        <v>379</v>
      </c>
      <c r="N277" s="477"/>
      <c r="O277" s="478"/>
    </row>
    <row r="278" s="408" customFormat="1" spans="1:15">
      <c r="A278" s="527" t="s">
        <v>456</v>
      </c>
      <c r="B278" s="439" t="s">
        <v>71</v>
      </c>
      <c r="C278" s="443">
        <v>2102000013</v>
      </c>
      <c r="D278" s="441" t="s">
        <v>457</v>
      </c>
      <c r="E278" s="441"/>
      <c r="F278" s="441"/>
      <c r="G278" s="442"/>
      <c r="H278" s="442"/>
      <c r="I278" s="442"/>
      <c r="J278" s="474"/>
      <c r="K278" s="474"/>
      <c r="L278" s="474"/>
      <c r="M278" s="532" t="s">
        <v>379</v>
      </c>
      <c r="N278" s="477"/>
      <c r="O278" s="478"/>
    </row>
    <row r="279" s="408" customFormat="1" spans="1:15">
      <c r="A279" s="527" t="s">
        <v>456</v>
      </c>
      <c r="B279" s="439" t="s">
        <v>71</v>
      </c>
      <c r="C279" s="443">
        <v>2102000014</v>
      </c>
      <c r="D279" s="440" t="s">
        <v>457</v>
      </c>
      <c r="E279" s="440"/>
      <c r="F279" s="440"/>
      <c r="G279" s="447"/>
      <c r="H279" s="447"/>
      <c r="I279" s="447"/>
      <c r="J279" s="474"/>
      <c r="K279" s="474"/>
      <c r="L279" s="474"/>
      <c r="M279" s="532" t="s">
        <v>379</v>
      </c>
      <c r="N279" s="477"/>
      <c r="O279" s="478"/>
    </row>
    <row r="280" s="408" customFormat="1" spans="1:15">
      <c r="A280" s="527" t="s">
        <v>456</v>
      </c>
      <c r="B280" s="439" t="s">
        <v>71</v>
      </c>
      <c r="C280" s="443">
        <v>210200002</v>
      </c>
      <c r="D280" s="441" t="s">
        <v>458</v>
      </c>
      <c r="E280" s="441"/>
      <c r="F280" s="441"/>
      <c r="G280" s="442"/>
      <c r="H280" s="442"/>
      <c r="I280" s="442"/>
      <c r="J280" s="474"/>
      <c r="K280" s="474"/>
      <c r="L280" s="474"/>
      <c r="M280" s="532" t="s">
        <v>379</v>
      </c>
      <c r="N280" s="477"/>
      <c r="O280" s="478"/>
    </row>
    <row r="281" s="408" customFormat="1" spans="1:15">
      <c r="A281" s="527" t="s">
        <v>456</v>
      </c>
      <c r="B281" s="439" t="s">
        <v>71</v>
      </c>
      <c r="C281" s="443">
        <v>2102000021</v>
      </c>
      <c r="D281" s="441" t="s">
        <v>458</v>
      </c>
      <c r="E281" s="441"/>
      <c r="F281" s="441"/>
      <c r="G281" s="442"/>
      <c r="H281" s="442"/>
      <c r="I281" s="442"/>
      <c r="J281" s="474"/>
      <c r="K281" s="474"/>
      <c r="L281" s="474"/>
      <c r="M281" s="532" t="s">
        <v>379</v>
      </c>
      <c r="N281" s="477"/>
      <c r="O281" s="478"/>
    </row>
    <row r="282" s="408" customFormat="1" spans="1:15">
      <c r="A282" s="527" t="s">
        <v>456</v>
      </c>
      <c r="B282" s="439" t="s">
        <v>71</v>
      </c>
      <c r="C282" s="443">
        <v>2102000022</v>
      </c>
      <c r="D282" s="441" t="s">
        <v>458</v>
      </c>
      <c r="E282" s="441"/>
      <c r="F282" s="441"/>
      <c r="G282" s="442"/>
      <c r="H282" s="442"/>
      <c r="I282" s="442"/>
      <c r="J282" s="474"/>
      <c r="K282" s="474"/>
      <c r="L282" s="474"/>
      <c r="M282" s="532" t="s">
        <v>379</v>
      </c>
      <c r="N282" s="477"/>
      <c r="O282" s="478"/>
    </row>
    <row r="283" s="408" customFormat="1" spans="1:15">
      <c r="A283" s="527" t="s">
        <v>456</v>
      </c>
      <c r="B283" s="439" t="s">
        <v>71</v>
      </c>
      <c r="C283" s="443">
        <v>2102000023</v>
      </c>
      <c r="D283" s="441" t="s">
        <v>458</v>
      </c>
      <c r="E283" s="441"/>
      <c r="F283" s="441"/>
      <c r="G283" s="442"/>
      <c r="H283" s="442"/>
      <c r="I283" s="442"/>
      <c r="J283" s="474"/>
      <c r="K283" s="474"/>
      <c r="L283" s="474"/>
      <c r="M283" s="532" t="s">
        <v>379</v>
      </c>
      <c r="N283" s="477"/>
      <c r="O283" s="478"/>
    </row>
    <row r="284" s="408" customFormat="1" spans="1:15">
      <c r="A284" s="527" t="s">
        <v>456</v>
      </c>
      <c r="B284" s="439" t="s">
        <v>71</v>
      </c>
      <c r="C284" s="443">
        <v>2102000024</v>
      </c>
      <c r="D284" s="440" t="s">
        <v>458</v>
      </c>
      <c r="E284" s="440"/>
      <c r="F284" s="440"/>
      <c r="G284" s="447"/>
      <c r="H284" s="447"/>
      <c r="I284" s="447"/>
      <c r="J284" s="474"/>
      <c r="K284" s="474"/>
      <c r="L284" s="474"/>
      <c r="M284" s="532" t="s">
        <v>379</v>
      </c>
      <c r="N284" s="477"/>
      <c r="O284" s="478"/>
    </row>
    <row r="285" s="408" customFormat="1" spans="1:15">
      <c r="A285" s="527" t="s">
        <v>456</v>
      </c>
      <c r="B285" s="439" t="s">
        <v>71</v>
      </c>
      <c r="C285" s="443">
        <v>210200003</v>
      </c>
      <c r="D285" s="441" t="s">
        <v>459</v>
      </c>
      <c r="E285" s="441"/>
      <c r="F285" s="441"/>
      <c r="G285" s="442"/>
      <c r="H285" s="442"/>
      <c r="I285" s="442"/>
      <c r="J285" s="474"/>
      <c r="K285" s="474"/>
      <c r="L285" s="474"/>
      <c r="M285" s="532" t="s">
        <v>379</v>
      </c>
      <c r="N285" s="477"/>
      <c r="O285" s="478"/>
    </row>
    <row r="286" s="408" customFormat="1" spans="1:15">
      <c r="A286" s="527" t="s">
        <v>456</v>
      </c>
      <c r="B286" s="439" t="s">
        <v>71</v>
      </c>
      <c r="C286" s="443">
        <v>2102000031</v>
      </c>
      <c r="D286" s="441" t="s">
        <v>459</v>
      </c>
      <c r="E286" s="441"/>
      <c r="F286" s="441"/>
      <c r="G286" s="442"/>
      <c r="H286" s="442"/>
      <c r="I286" s="442"/>
      <c r="J286" s="474"/>
      <c r="K286" s="474"/>
      <c r="L286" s="474"/>
      <c r="M286" s="532" t="s">
        <v>379</v>
      </c>
      <c r="N286" s="477"/>
      <c r="O286" s="478"/>
    </row>
    <row r="287" s="408" customFormat="1" spans="1:15">
      <c r="A287" s="527" t="s">
        <v>456</v>
      </c>
      <c r="B287" s="439" t="s">
        <v>71</v>
      </c>
      <c r="C287" s="443">
        <v>2102000032</v>
      </c>
      <c r="D287" s="441" t="s">
        <v>459</v>
      </c>
      <c r="E287" s="441"/>
      <c r="F287" s="441"/>
      <c r="G287" s="442"/>
      <c r="H287" s="442"/>
      <c r="I287" s="442"/>
      <c r="J287" s="474"/>
      <c r="K287" s="474"/>
      <c r="L287" s="474"/>
      <c r="M287" s="532" t="s">
        <v>379</v>
      </c>
      <c r="N287" s="477"/>
      <c r="O287" s="478"/>
    </row>
    <row r="288" s="408" customFormat="1" spans="1:15">
      <c r="A288" s="527" t="s">
        <v>456</v>
      </c>
      <c r="B288" s="439" t="s">
        <v>71</v>
      </c>
      <c r="C288" s="443">
        <v>2102000033</v>
      </c>
      <c r="D288" s="441" t="s">
        <v>459</v>
      </c>
      <c r="E288" s="441"/>
      <c r="F288" s="441"/>
      <c r="G288" s="442"/>
      <c r="H288" s="442"/>
      <c r="I288" s="442"/>
      <c r="J288" s="474"/>
      <c r="K288" s="474"/>
      <c r="L288" s="474"/>
      <c r="M288" s="532" t="s">
        <v>379</v>
      </c>
      <c r="N288" s="477"/>
      <c r="O288" s="478"/>
    </row>
    <row r="289" s="408" customFormat="1" spans="1:15">
      <c r="A289" s="527" t="s">
        <v>456</v>
      </c>
      <c r="B289" s="439" t="s">
        <v>71</v>
      </c>
      <c r="C289" s="443">
        <v>2102000034</v>
      </c>
      <c r="D289" s="441" t="s">
        <v>459</v>
      </c>
      <c r="E289" s="441"/>
      <c r="F289" s="441"/>
      <c r="G289" s="442"/>
      <c r="H289" s="442"/>
      <c r="I289" s="442"/>
      <c r="J289" s="474"/>
      <c r="K289" s="474"/>
      <c r="L289" s="474"/>
      <c r="M289" s="532" t="s">
        <v>379</v>
      </c>
      <c r="N289" s="477"/>
      <c r="O289" s="478"/>
    </row>
    <row r="290" s="408" customFormat="1" spans="1:15">
      <c r="A290" s="527" t="s">
        <v>456</v>
      </c>
      <c r="B290" s="439" t="s">
        <v>71</v>
      </c>
      <c r="C290" s="443">
        <v>210200004</v>
      </c>
      <c r="D290" s="441" t="s">
        <v>460</v>
      </c>
      <c r="E290" s="441"/>
      <c r="F290" s="441"/>
      <c r="G290" s="442"/>
      <c r="H290" s="442"/>
      <c r="I290" s="442"/>
      <c r="J290" s="474"/>
      <c r="K290" s="474"/>
      <c r="L290" s="474"/>
      <c r="M290" s="532" t="s">
        <v>379</v>
      </c>
      <c r="N290" s="477"/>
      <c r="O290" s="478"/>
    </row>
    <row r="291" s="408" customFormat="1" spans="1:15">
      <c r="A291" s="527" t="s">
        <v>456</v>
      </c>
      <c r="B291" s="439" t="s">
        <v>71</v>
      </c>
      <c r="C291" s="443">
        <v>2102000041</v>
      </c>
      <c r="D291" s="441" t="s">
        <v>460</v>
      </c>
      <c r="E291" s="441"/>
      <c r="F291" s="441"/>
      <c r="G291" s="442"/>
      <c r="H291" s="442"/>
      <c r="I291" s="442"/>
      <c r="J291" s="474"/>
      <c r="K291" s="474"/>
      <c r="L291" s="474"/>
      <c r="M291" s="532" t="s">
        <v>379</v>
      </c>
      <c r="N291" s="477"/>
      <c r="O291" s="478"/>
    </row>
    <row r="292" s="408" customFormat="1" spans="1:15">
      <c r="A292" s="527" t="s">
        <v>456</v>
      </c>
      <c r="B292" s="439" t="s">
        <v>71</v>
      </c>
      <c r="C292" s="443">
        <v>2102000042</v>
      </c>
      <c r="D292" s="441" t="s">
        <v>460</v>
      </c>
      <c r="E292" s="441"/>
      <c r="F292" s="441"/>
      <c r="G292" s="442"/>
      <c r="H292" s="442"/>
      <c r="I292" s="442"/>
      <c r="J292" s="474"/>
      <c r="K292" s="474"/>
      <c r="L292" s="474"/>
      <c r="M292" s="532" t="s">
        <v>379</v>
      </c>
      <c r="N292" s="477"/>
      <c r="O292" s="478"/>
    </row>
    <row r="293" s="408" customFormat="1" spans="1:15">
      <c r="A293" s="527" t="s">
        <v>456</v>
      </c>
      <c r="B293" s="439" t="s">
        <v>71</v>
      </c>
      <c r="C293" s="443">
        <v>2102000043</v>
      </c>
      <c r="D293" s="441" t="s">
        <v>460</v>
      </c>
      <c r="E293" s="441"/>
      <c r="F293" s="441"/>
      <c r="G293" s="442"/>
      <c r="H293" s="442"/>
      <c r="I293" s="442"/>
      <c r="J293" s="474"/>
      <c r="K293" s="474"/>
      <c r="L293" s="474"/>
      <c r="M293" s="532" t="s">
        <v>379</v>
      </c>
      <c r="N293" s="477"/>
      <c r="O293" s="478"/>
    </row>
    <row r="294" s="408" customFormat="1" spans="1:15">
      <c r="A294" s="527" t="s">
        <v>456</v>
      </c>
      <c r="B294" s="439" t="s">
        <v>71</v>
      </c>
      <c r="C294" s="443">
        <v>2102000044</v>
      </c>
      <c r="D294" s="441" t="s">
        <v>460</v>
      </c>
      <c r="E294" s="441"/>
      <c r="F294" s="441"/>
      <c r="G294" s="442"/>
      <c r="H294" s="442"/>
      <c r="I294" s="442"/>
      <c r="J294" s="474"/>
      <c r="K294" s="474"/>
      <c r="L294" s="474"/>
      <c r="M294" s="532" t="s">
        <v>379</v>
      </c>
      <c r="N294" s="477"/>
      <c r="O294" s="478"/>
    </row>
    <row r="295" s="408" customFormat="1" spans="1:15">
      <c r="A295" s="527" t="s">
        <v>456</v>
      </c>
      <c r="B295" s="439" t="s">
        <v>71</v>
      </c>
      <c r="C295" s="443">
        <v>210200005</v>
      </c>
      <c r="D295" s="441" t="s">
        <v>461</v>
      </c>
      <c r="E295" s="441"/>
      <c r="F295" s="441"/>
      <c r="G295" s="442"/>
      <c r="H295" s="442"/>
      <c r="I295" s="442"/>
      <c r="J295" s="474"/>
      <c r="K295" s="474"/>
      <c r="L295" s="474"/>
      <c r="M295" s="532" t="s">
        <v>379</v>
      </c>
      <c r="N295" s="477"/>
      <c r="O295" s="478"/>
    </row>
    <row r="296" s="408" customFormat="1" spans="1:15">
      <c r="A296" s="527" t="s">
        <v>456</v>
      </c>
      <c r="B296" s="439" t="s">
        <v>71</v>
      </c>
      <c r="C296" s="443">
        <v>2102000051</v>
      </c>
      <c r="D296" s="441" t="s">
        <v>461</v>
      </c>
      <c r="E296" s="441"/>
      <c r="F296" s="441"/>
      <c r="G296" s="442"/>
      <c r="H296" s="442"/>
      <c r="I296" s="442"/>
      <c r="J296" s="474"/>
      <c r="K296" s="474"/>
      <c r="L296" s="474"/>
      <c r="M296" s="532" t="s">
        <v>379</v>
      </c>
      <c r="N296" s="477"/>
      <c r="O296" s="478"/>
    </row>
    <row r="297" s="408" customFormat="1" spans="1:15">
      <c r="A297" s="527" t="s">
        <v>456</v>
      </c>
      <c r="B297" s="439" t="s">
        <v>71</v>
      </c>
      <c r="C297" s="443">
        <v>2102000052</v>
      </c>
      <c r="D297" s="441" t="s">
        <v>461</v>
      </c>
      <c r="E297" s="441"/>
      <c r="F297" s="441"/>
      <c r="G297" s="442"/>
      <c r="H297" s="442"/>
      <c r="I297" s="442"/>
      <c r="J297" s="474"/>
      <c r="K297" s="474"/>
      <c r="L297" s="474"/>
      <c r="M297" s="532" t="s">
        <v>379</v>
      </c>
      <c r="N297" s="477"/>
      <c r="O297" s="478"/>
    </row>
    <row r="298" s="408" customFormat="1" spans="1:15">
      <c r="A298" s="527" t="s">
        <v>456</v>
      </c>
      <c r="B298" s="439" t="s">
        <v>71</v>
      </c>
      <c r="C298" s="443">
        <v>2102000053</v>
      </c>
      <c r="D298" s="441" t="s">
        <v>461</v>
      </c>
      <c r="E298" s="441"/>
      <c r="F298" s="441"/>
      <c r="G298" s="442"/>
      <c r="H298" s="442"/>
      <c r="I298" s="442"/>
      <c r="J298" s="474"/>
      <c r="K298" s="474"/>
      <c r="L298" s="474"/>
      <c r="M298" s="532" t="s">
        <v>379</v>
      </c>
      <c r="N298" s="477"/>
      <c r="O298" s="478"/>
    </row>
    <row r="299" s="408" customFormat="1" spans="1:15">
      <c r="A299" s="527" t="s">
        <v>456</v>
      </c>
      <c r="B299" s="439" t="s">
        <v>71</v>
      </c>
      <c r="C299" s="443">
        <v>2102000054</v>
      </c>
      <c r="D299" s="441" t="s">
        <v>461</v>
      </c>
      <c r="E299" s="441"/>
      <c r="F299" s="441"/>
      <c r="G299" s="442"/>
      <c r="H299" s="442"/>
      <c r="I299" s="442"/>
      <c r="J299" s="474"/>
      <c r="K299" s="474"/>
      <c r="L299" s="474"/>
      <c r="M299" s="532" t="s">
        <v>379</v>
      </c>
      <c r="N299" s="477"/>
      <c r="O299" s="478"/>
    </row>
    <row r="300" s="408" customFormat="1" ht="21" spans="1:15">
      <c r="A300" s="527" t="s">
        <v>456</v>
      </c>
      <c r="B300" s="439" t="s">
        <v>71</v>
      </c>
      <c r="C300" s="443">
        <v>210200006</v>
      </c>
      <c r="D300" s="441" t="s">
        <v>462</v>
      </c>
      <c r="E300" s="441"/>
      <c r="F300" s="441"/>
      <c r="G300" s="442"/>
      <c r="H300" s="442"/>
      <c r="I300" s="442"/>
      <c r="J300" s="474"/>
      <c r="K300" s="474"/>
      <c r="L300" s="474"/>
      <c r="M300" s="532" t="s">
        <v>379</v>
      </c>
      <c r="N300" s="477"/>
      <c r="O300" s="478"/>
    </row>
    <row r="301" s="408" customFormat="1" ht="21" spans="1:15">
      <c r="A301" s="527" t="s">
        <v>456</v>
      </c>
      <c r="B301" s="439" t="s">
        <v>71</v>
      </c>
      <c r="C301" s="443">
        <v>2102000061</v>
      </c>
      <c r="D301" s="441" t="s">
        <v>462</v>
      </c>
      <c r="E301" s="441"/>
      <c r="F301" s="441"/>
      <c r="G301" s="442"/>
      <c r="H301" s="442"/>
      <c r="I301" s="442"/>
      <c r="J301" s="474"/>
      <c r="K301" s="474"/>
      <c r="L301" s="474"/>
      <c r="M301" s="532" t="s">
        <v>379</v>
      </c>
      <c r="N301" s="477"/>
      <c r="O301" s="478"/>
    </row>
    <row r="302" s="408" customFormat="1" ht="21" spans="1:15">
      <c r="A302" s="527" t="s">
        <v>456</v>
      </c>
      <c r="B302" s="439" t="s">
        <v>71</v>
      </c>
      <c r="C302" s="443">
        <v>2102000062</v>
      </c>
      <c r="D302" s="441" t="s">
        <v>462</v>
      </c>
      <c r="E302" s="441"/>
      <c r="F302" s="441"/>
      <c r="G302" s="442"/>
      <c r="H302" s="442"/>
      <c r="I302" s="442"/>
      <c r="J302" s="474"/>
      <c r="K302" s="474"/>
      <c r="L302" s="474"/>
      <c r="M302" s="532" t="s">
        <v>379</v>
      </c>
      <c r="N302" s="477"/>
      <c r="O302" s="478"/>
    </row>
    <row r="303" s="408" customFormat="1" ht="21" spans="1:15">
      <c r="A303" s="527" t="s">
        <v>456</v>
      </c>
      <c r="B303" s="439" t="s">
        <v>71</v>
      </c>
      <c r="C303" s="443">
        <v>2102000063</v>
      </c>
      <c r="D303" s="441" t="s">
        <v>462</v>
      </c>
      <c r="E303" s="441"/>
      <c r="F303" s="441"/>
      <c r="G303" s="442"/>
      <c r="H303" s="442"/>
      <c r="I303" s="442"/>
      <c r="J303" s="474"/>
      <c r="K303" s="474"/>
      <c r="L303" s="474"/>
      <c r="M303" s="532" t="s">
        <v>379</v>
      </c>
      <c r="N303" s="477"/>
      <c r="O303" s="478"/>
    </row>
    <row r="304" s="408" customFormat="1" ht="21" spans="1:15">
      <c r="A304" s="527" t="s">
        <v>456</v>
      </c>
      <c r="B304" s="439" t="s">
        <v>71</v>
      </c>
      <c r="C304" s="443">
        <v>2102000064</v>
      </c>
      <c r="D304" s="441" t="s">
        <v>462</v>
      </c>
      <c r="E304" s="441"/>
      <c r="F304" s="441"/>
      <c r="G304" s="442"/>
      <c r="H304" s="442"/>
      <c r="I304" s="442"/>
      <c r="J304" s="474"/>
      <c r="K304" s="474"/>
      <c r="L304" s="474"/>
      <c r="M304" s="532" t="s">
        <v>379</v>
      </c>
      <c r="N304" s="477"/>
      <c r="O304" s="478"/>
    </row>
    <row r="305" s="408" customFormat="1" spans="1:15">
      <c r="A305" s="527" t="s">
        <v>456</v>
      </c>
      <c r="B305" s="439" t="s">
        <v>71</v>
      </c>
      <c r="C305" s="443">
        <v>210200007</v>
      </c>
      <c r="D305" s="441" t="s">
        <v>463</v>
      </c>
      <c r="E305" s="441"/>
      <c r="F305" s="441"/>
      <c r="G305" s="442"/>
      <c r="H305" s="442"/>
      <c r="I305" s="442"/>
      <c r="J305" s="474"/>
      <c r="K305" s="474"/>
      <c r="L305" s="474"/>
      <c r="M305" s="532" t="s">
        <v>379</v>
      </c>
      <c r="N305" s="477"/>
      <c r="O305" s="478"/>
    </row>
    <row r="306" s="408" customFormat="1" spans="1:15">
      <c r="A306" s="527" t="s">
        <v>456</v>
      </c>
      <c r="B306" s="439" t="s">
        <v>71</v>
      </c>
      <c r="C306" s="443">
        <v>2102000071</v>
      </c>
      <c r="D306" s="441" t="s">
        <v>463</v>
      </c>
      <c r="E306" s="441"/>
      <c r="F306" s="441"/>
      <c r="G306" s="442"/>
      <c r="H306" s="442"/>
      <c r="I306" s="442"/>
      <c r="J306" s="474"/>
      <c r="K306" s="474"/>
      <c r="L306" s="474"/>
      <c r="M306" s="532" t="s">
        <v>379</v>
      </c>
      <c r="N306" s="477"/>
      <c r="O306" s="478"/>
    </row>
    <row r="307" s="408" customFormat="1" spans="1:15">
      <c r="A307" s="527" t="s">
        <v>456</v>
      </c>
      <c r="B307" s="439" t="s">
        <v>71</v>
      </c>
      <c r="C307" s="443">
        <v>2102000072</v>
      </c>
      <c r="D307" s="441" t="s">
        <v>463</v>
      </c>
      <c r="E307" s="441"/>
      <c r="F307" s="441"/>
      <c r="G307" s="442"/>
      <c r="H307" s="442"/>
      <c r="I307" s="442"/>
      <c r="J307" s="474"/>
      <c r="K307" s="474"/>
      <c r="L307" s="474"/>
      <c r="M307" s="532" t="s">
        <v>379</v>
      </c>
      <c r="N307" s="477"/>
      <c r="O307" s="478"/>
    </row>
    <row r="308" s="408" customFormat="1" spans="1:15">
      <c r="A308" s="527" t="s">
        <v>456</v>
      </c>
      <c r="B308" s="439" t="s">
        <v>71</v>
      </c>
      <c r="C308" s="443">
        <v>2102000073</v>
      </c>
      <c r="D308" s="441" t="s">
        <v>463</v>
      </c>
      <c r="E308" s="441"/>
      <c r="F308" s="441"/>
      <c r="G308" s="442"/>
      <c r="H308" s="442"/>
      <c r="I308" s="442"/>
      <c r="J308" s="474"/>
      <c r="K308" s="474"/>
      <c r="L308" s="474"/>
      <c r="M308" s="532" t="s">
        <v>379</v>
      </c>
      <c r="N308" s="477"/>
      <c r="O308" s="478"/>
    </row>
    <row r="309" s="408" customFormat="1" spans="1:15">
      <c r="A309" s="527" t="s">
        <v>456</v>
      </c>
      <c r="B309" s="439" t="s">
        <v>71</v>
      </c>
      <c r="C309" s="443">
        <v>2102000074</v>
      </c>
      <c r="D309" s="441" t="s">
        <v>463</v>
      </c>
      <c r="E309" s="441"/>
      <c r="F309" s="441"/>
      <c r="G309" s="442"/>
      <c r="H309" s="442"/>
      <c r="I309" s="442"/>
      <c r="J309" s="474"/>
      <c r="K309" s="474"/>
      <c r="L309" s="474"/>
      <c r="M309" s="532" t="s">
        <v>379</v>
      </c>
      <c r="N309" s="477"/>
      <c r="O309" s="478"/>
    </row>
    <row r="310" s="408" customFormat="1" spans="1:15">
      <c r="A310" s="439" t="s">
        <v>65</v>
      </c>
      <c r="B310" s="439"/>
      <c r="C310" s="443">
        <v>210200009</v>
      </c>
      <c r="D310" s="441" t="s">
        <v>464</v>
      </c>
      <c r="E310" s="441"/>
      <c r="F310" s="441"/>
      <c r="G310" s="442"/>
      <c r="H310" s="442" t="s">
        <v>20</v>
      </c>
      <c r="I310" s="442" t="s">
        <v>20</v>
      </c>
      <c r="J310" s="474"/>
      <c r="K310" s="474"/>
      <c r="L310" s="474"/>
      <c r="M310" s="442"/>
      <c r="N310" s="477" t="s">
        <v>20</v>
      </c>
      <c r="O310" s="478"/>
    </row>
    <row r="311" s="408" customFormat="1" ht="21" spans="1:15">
      <c r="A311" s="439" t="s">
        <v>65</v>
      </c>
      <c r="B311" s="439" t="s">
        <v>71</v>
      </c>
      <c r="C311" s="443">
        <v>2102000091</v>
      </c>
      <c r="D311" s="441" t="s">
        <v>464</v>
      </c>
      <c r="E311" s="441"/>
      <c r="F311" s="441"/>
      <c r="G311" s="442" t="s">
        <v>465</v>
      </c>
      <c r="H311" s="442">
        <v>190</v>
      </c>
      <c r="I311" s="442">
        <v>190</v>
      </c>
      <c r="J311" s="474"/>
      <c r="K311" s="474"/>
      <c r="L311" s="474"/>
      <c r="M311" s="442"/>
      <c r="N311" s="477" t="s">
        <v>128</v>
      </c>
      <c r="O311" s="478"/>
    </row>
    <row r="312" s="408" customFormat="1" spans="1:15">
      <c r="A312" s="439" t="s">
        <v>65</v>
      </c>
      <c r="B312" s="439" t="s">
        <v>71</v>
      </c>
      <c r="C312" s="443">
        <v>2102000092</v>
      </c>
      <c r="D312" s="441" t="s">
        <v>466</v>
      </c>
      <c r="E312" s="441"/>
      <c r="F312" s="441"/>
      <c r="G312" s="442" t="s">
        <v>161</v>
      </c>
      <c r="H312" s="442">
        <v>380</v>
      </c>
      <c r="I312" s="442">
        <v>380</v>
      </c>
      <c r="J312" s="474"/>
      <c r="K312" s="474"/>
      <c r="L312" s="474"/>
      <c r="M312" s="442"/>
      <c r="N312" s="477" t="s">
        <v>128</v>
      </c>
      <c r="O312" s="478"/>
    </row>
    <row r="313" s="408" customFormat="1" spans="1:15">
      <c r="A313" s="527" t="s">
        <v>380</v>
      </c>
      <c r="B313" s="439" t="s">
        <v>71</v>
      </c>
      <c r="C313" s="443">
        <v>210200010</v>
      </c>
      <c r="D313" s="441" t="s">
        <v>467</v>
      </c>
      <c r="E313" s="441"/>
      <c r="F313" s="441"/>
      <c r="G313" s="442"/>
      <c r="H313" s="442"/>
      <c r="I313" s="442"/>
      <c r="J313" s="474"/>
      <c r="K313" s="474"/>
      <c r="L313" s="474"/>
      <c r="M313" s="532" t="s">
        <v>379</v>
      </c>
      <c r="N313" s="477"/>
      <c r="O313" s="478"/>
    </row>
    <row r="314" s="408" customFormat="1" ht="21" spans="1:15">
      <c r="A314" s="527" t="s">
        <v>454</v>
      </c>
      <c r="B314" s="439"/>
      <c r="C314" s="443">
        <v>2103</v>
      </c>
      <c r="D314" s="441" t="s">
        <v>468</v>
      </c>
      <c r="E314" s="441"/>
      <c r="F314" s="441"/>
      <c r="G314" s="442"/>
      <c r="H314" s="442"/>
      <c r="I314" s="442"/>
      <c r="J314" s="474"/>
      <c r="K314" s="474"/>
      <c r="L314" s="474"/>
      <c r="M314" s="532" t="s">
        <v>379</v>
      </c>
      <c r="N314" s="477"/>
      <c r="O314" s="478"/>
    </row>
    <row r="315" s="408" customFormat="1" ht="21" spans="1:15">
      <c r="A315" s="527" t="s">
        <v>456</v>
      </c>
      <c r="B315" s="439" t="s">
        <v>71</v>
      </c>
      <c r="C315" s="443">
        <v>210300001</v>
      </c>
      <c r="D315" s="441" t="s">
        <v>468</v>
      </c>
      <c r="E315" s="441"/>
      <c r="F315" s="441"/>
      <c r="G315" s="442"/>
      <c r="H315" s="442"/>
      <c r="I315" s="442"/>
      <c r="J315" s="474"/>
      <c r="K315" s="474"/>
      <c r="L315" s="474"/>
      <c r="M315" s="532" t="s">
        <v>379</v>
      </c>
      <c r="N315" s="477"/>
      <c r="O315" s="478"/>
    </row>
    <row r="316" s="408" customFormat="1" ht="21" spans="1:15">
      <c r="A316" s="527" t="s">
        <v>456</v>
      </c>
      <c r="B316" s="439" t="s">
        <v>71</v>
      </c>
      <c r="C316" s="443">
        <v>2103000011</v>
      </c>
      <c r="D316" s="441" t="s">
        <v>468</v>
      </c>
      <c r="E316" s="441"/>
      <c r="F316" s="441"/>
      <c r="G316" s="442"/>
      <c r="H316" s="442"/>
      <c r="I316" s="442"/>
      <c r="J316" s="474"/>
      <c r="K316" s="474"/>
      <c r="L316" s="474"/>
      <c r="M316" s="532" t="s">
        <v>379</v>
      </c>
      <c r="N316" s="477"/>
      <c r="O316" s="478"/>
    </row>
    <row r="317" s="408" customFormat="1" ht="21" spans="1:15">
      <c r="A317" s="527" t="s">
        <v>456</v>
      </c>
      <c r="B317" s="439" t="s">
        <v>71</v>
      </c>
      <c r="C317" s="443">
        <v>2103000012</v>
      </c>
      <c r="D317" s="441" t="s">
        <v>468</v>
      </c>
      <c r="E317" s="441"/>
      <c r="F317" s="441"/>
      <c r="G317" s="442"/>
      <c r="H317" s="442"/>
      <c r="I317" s="442"/>
      <c r="J317" s="474"/>
      <c r="K317" s="474"/>
      <c r="L317" s="474"/>
      <c r="M317" s="532" t="s">
        <v>379</v>
      </c>
      <c r="N317" s="477"/>
      <c r="O317" s="478"/>
    </row>
    <row r="318" s="408" customFormat="1" ht="21" spans="1:15">
      <c r="A318" s="527" t="s">
        <v>456</v>
      </c>
      <c r="B318" s="439" t="s">
        <v>71</v>
      </c>
      <c r="C318" s="443">
        <v>2103000013</v>
      </c>
      <c r="D318" s="440" t="s">
        <v>468</v>
      </c>
      <c r="E318" s="440"/>
      <c r="F318" s="440"/>
      <c r="G318" s="447"/>
      <c r="H318" s="447"/>
      <c r="I318" s="447"/>
      <c r="J318" s="474"/>
      <c r="K318" s="474"/>
      <c r="L318" s="474"/>
      <c r="M318" s="532" t="s">
        <v>379</v>
      </c>
      <c r="N318" s="477"/>
      <c r="O318" s="478"/>
    </row>
    <row r="319" s="408" customFormat="1" ht="21" spans="1:15">
      <c r="A319" s="527" t="s">
        <v>456</v>
      </c>
      <c r="B319" s="439" t="s">
        <v>71</v>
      </c>
      <c r="C319" s="443">
        <v>210300002</v>
      </c>
      <c r="D319" s="441" t="s">
        <v>469</v>
      </c>
      <c r="E319" s="441"/>
      <c r="F319" s="441"/>
      <c r="G319" s="442"/>
      <c r="H319" s="442"/>
      <c r="I319" s="442"/>
      <c r="J319" s="474"/>
      <c r="K319" s="474"/>
      <c r="L319" s="474"/>
      <c r="M319" s="532" t="s">
        <v>379</v>
      </c>
      <c r="N319" s="477"/>
      <c r="O319" s="478"/>
    </row>
    <row r="320" s="408" customFormat="1" ht="21" spans="1:15">
      <c r="A320" s="527" t="s">
        <v>456</v>
      </c>
      <c r="B320" s="439" t="s">
        <v>71</v>
      </c>
      <c r="C320" s="443">
        <v>2103000021</v>
      </c>
      <c r="D320" s="441" t="s">
        <v>469</v>
      </c>
      <c r="E320" s="441"/>
      <c r="F320" s="441"/>
      <c r="G320" s="442"/>
      <c r="H320" s="442"/>
      <c r="I320" s="442"/>
      <c r="J320" s="474"/>
      <c r="K320" s="474"/>
      <c r="L320" s="474"/>
      <c r="M320" s="532" t="s">
        <v>379</v>
      </c>
      <c r="N320" s="477"/>
      <c r="O320" s="478"/>
    </row>
    <row r="321" s="408" customFormat="1" ht="21" spans="1:15">
      <c r="A321" s="527" t="s">
        <v>456</v>
      </c>
      <c r="B321" s="439" t="s">
        <v>71</v>
      </c>
      <c r="C321" s="443">
        <v>2103000022</v>
      </c>
      <c r="D321" s="441" t="s">
        <v>469</v>
      </c>
      <c r="E321" s="441"/>
      <c r="F321" s="441"/>
      <c r="G321" s="442"/>
      <c r="H321" s="442"/>
      <c r="I321" s="442"/>
      <c r="J321" s="474"/>
      <c r="K321" s="474"/>
      <c r="L321" s="474"/>
      <c r="M321" s="532" t="s">
        <v>379</v>
      </c>
      <c r="N321" s="477"/>
      <c r="O321" s="478"/>
    </row>
    <row r="322" s="408" customFormat="1" ht="21" spans="1:15">
      <c r="A322" s="527" t="s">
        <v>456</v>
      </c>
      <c r="B322" s="439" t="s">
        <v>71</v>
      </c>
      <c r="C322" s="443">
        <v>2103000023</v>
      </c>
      <c r="D322" s="440" t="s">
        <v>469</v>
      </c>
      <c r="E322" s="440"/>
      <c r="F322" s="440"/>
      <c r="G322" s="447"/>
      <c r="H322" s="447"/>
      <c r="I322" s="447"/>
      <c r="J322" s="474"/>
      <c r="K322" s="474"/>
      <c r="L322" s="474"/>
      <c r="M322" s="532" t="s">
        <v>379</v>
      </c>
      <c r="N322" s="477"/>
      <c r="O322" s="478"/>
    </row>
    <row r="323" s="408" customFormat="1" ht="21" spans="1:15">
      <c r="A323" s="527" t="s">
        <v>456</v>
      </c>
      <c r="B323" s="439" t="s">
        <v>71</v>
      </c>
      <c r="C323" s="443">
        <v>210300003</v>
      </c>
      <c r="D323" s="441" t="s">
        <v>470</v>
      </c>
      <c r="E323" s="441"/>
      <c r="F323" s="441"/>
      <c r="G323" s="442"/>
      <c r="H323" s="442"/>
      <c r="I323" s="442"/>
      <c r="J323" s="474"/>
      <c r="K323" s="474"/>
      <c r="L323" s="474"/>
      <c r="M323" s="532" t="s">
        <v>379</v>
      </c>
      <c r="N323" s="477"/>
      <c r="O323" s="478"/>
    </row>
    <row r="324" s="408" customFormat="1" ht="21" spans="1:15">
      <c r="A324" s="527" t="s">
        <v>456</v>
      </c>
      <c r="B324" s="439" t="s">
        <v>71</v>
      </c>
      <c r="C324" s="443">
        <v>2103000031</v>
      </c>
      <c r="D324" s="441" t="s">
        <v>470</v>
      </c>
      <c r="E324" s="441"/>
      <c r="F324" s="441"/>
      <c r="G324" s="442"/>
      <c r="H324" s="442"/>
      <c r="I324" s="442"/>
      <c r="J324" s="474"/>
      <c r="K324" s="474"/>
      <c r="L324" s="474"/>
      <c r="M324" s="532" t="s">
        <v>379</v>
      </c>
      <c r="N324" s="477"/>
      <c r="O324" s="478"/>
    </row>
    <row r="325" s="408" customFormat="1" ht="21" spans="1:15">
      <c r="A325" s="527" t="s">
        <v>456</v>
      </c>
      <c r="B325" s="439" t="s">
        <v>71</v>
      </c>
      <c r="C325" s="443">
        <v>2103000032</v>
      </c>
      <c r="D325" s="441" t="s">
        <v>470</v>
      </c>
      <c r="E325" s="441"/>
      <c r="F325" s="441"/>
      <c r="G325" s="442"/>
      <c r="H325" s="442"/>
      <c r="I325" s="442"/>
      <c r="J325" s="474"/>
      <c r="K325" s="474"/>
      <c r="L325" s="474"/>
      <c r="M325" s="532" t="s">
        <v>379</v>
      </c>
      <c r="N325" s="477"/>
      <c r="O325" s="478"/>
    </row>
    <row r="326" s="408" customFormat="1" ht="21" spans="1:15">
      <c r="A326" s="527" t="s">
        <v>456</v>
      </c>
      <c r="B326" s="439" t="s">
        <v>71</v>
      </c>
      <c r="C326" s="443">
        <v>2103000033</v>
      </c>
      <c r="D326" s="441" t="s">
        <v>470</v>
      </c>
      <c r="E326" s="441"/>
      <c r="F326" s="441"/>
      <c r="G326" s="442"/>
      <c r="H326" s="442"/>
      <c r="I326" s="442"/>
      <c r="J326" s="474"/>
      <c r="K326" s="474"/>
      <c r="L326" s="474"/>
      <c r="M326" s="532" t="s">
        <v>379</v>
      </c>
      <c r="N326" s="477"/>
      <c r="O326" s="478"/>
    </row>
    <row r="327" s="408" customFormat="1" ht="21" spans="1:15">
      <c r="A327" s="527" t="s">
        <v>452</v>
      </c>
      <c r="B327" s="439" t="s">
        <v>71</v>
      </c>
      <c r="C327" s="443">
        <v>2103000040</v>
      </c>
      <c r="D327" s="441" t="s">
        <v>471</v>
      </c>
      <c r="E327" s="441"/>
      <c r="F327" s="441"/>
      <c r="G327" s="442"/>
      <c r="H327" s="442"/>
      <c r="I327" s="442"/>
      <c r="J327" s="474"/>
      <c r="K327" s="474"/>
      <c r="L327" s="474"/>
      <c r="M327" s="532" t="s">
        <v>379</v>
      </c>
      <c r="N327" s="477"/>
      <c r="O327" s="478"/>
    </row>
    <row r="328" s="408" customFormat="1" ht="21" spans="1:15">
      <c r="A328" s="527" t="s">
        <v>456</v>
      </c>
      <c r="B328" s="439" t="s">
        <v>71</v>
      </c>
      <c r="C328" s="443">
        <v>2103000041</v>
      </c>
      <c r="D328" s="441" t="s">
        <v>471</v>
      </c>
      <c r="E328" s="441"/>
      <c r="F328" s="441"/>
      <c r="G328" s="442"/>
      <c r="H328" s="442"/>
      <c r="I328" s="442"/>
      <c r="J328" s="474"/>
      <c r="K328" s="474"/>
      <c r="L328" s="474"/>
      <c r="M328" s="532" t="s">
        <v>379</v>
      </c>
      <c r="N328" s="477"/>
      <c r="O328" s="478"/>
    </row>
    <row r="329" s="408" customFormat="1" ht="25" customHeight="1" spans="1:15">
      <c r="A329" s="527" t="s">
        <v>456</v>
      </c>
      <c r="B329" s="439" t="s">
        <v>71</v>
      </c>
      <c r="C329" s="443">
        <v>21030000411</v>
      </c>
      <c r="D329" s="441" t="s">
        <v>471</v>
      </c>
      <c r="E329" s="441"/>
      <c r="F329" s="441"/>
      <c r="G329" s="442"/>
      <c r="H329" s="442"/>
      <c r="I329" s="442"/>
      <c r="J329" s="474"/>
      <c r="K329" s="474"/>
      <c r="L329" s="474"/>
      <c r="M329" s="532" t="s">
        <v>379</v>
      </c>
      <c r="N329" s="477"/>
      <c r="O329" s="478"/>
    </row>
    <row r="330" s="408" customFormat="1" ht="25" customHeight="1" spans="1:15">
      <c r="A330" s="527" t="s">
        <v>456</v>
      </c>
      <c r="B330" s="439" t="s">
        <v>71</v>
      </c>
      <c r="C330" s="443">
        <v>21030000412</v>
      </c>
      <c r="D330" s="441" t="s">
        <v>471</v>
      </c>
      <c r="E330" s="441"/>
      <c r="F330" s="441"/>
      <c r="G330" s="442"/>
      <c r="H330" s="442"/>
      <c r="I330" s="442"/>
      <c r="J330" s="474"/>
      <c r="K330" s="474"/>
      <c r="L330" s="474"/>
      <c r="M330" s="532" t="s">
        <v>379</v>
      </c>
      <c r="N330" s="477"/>
      <c r="O330" s="478"/>
    </row>
    <row r="331" s="408" customFormat="1" ht="31.5" spans="1:15">
      <c r="A331" s="439" t="s">
        <v>36</v>
      </c>
      <c r="B331" s="439" t="s">
        <v>71</v>
      </c>
      <c r="C331" s="443">
        <v>2103000042</v>
      </c>
      <c r="D331" s="441" t="s">
        <v>471</v>
      </c>
      <c r="E331" s="441" t="s">
        <v>472</v>
      </c>
      <c r="F331" s="441"/>
      <c r="G331" s="442" t="s">
        <v>473</v>
      </c>
      <c r="H331" s="442">
        <v>406.6</v>
      </c>
      <c r="I331" s="442">
        <v>406.6</v>
      </c>
      <c r="J331" s="474"/>
      <c r="K331" s="474"/>
      <c r="L331" s="474"/>
      <c r="M331" s="442" t="s">
        <v>474</v>
      </c>
      <c r="N331" s="477" t="s">
        <v>128</v>
      </c>
      <c r="O331" s="478"/>
    </row>
    <row r="332" s="408" customFormat="1" ht="31.5" spans="1:15">
      <c r="A332" s="439" t="s">
        <v>36</v>
      </c>
      <c r="B332" s="439" t="s">
        <v>71</v>
      </c>
      <c r="C332" s="443">
        <v>21030000421</v>
      </c>
      <c r="D332" s="441" t="s">
        <v>471</v>
      </c>
      <c r="E332" s="441" t="s">
        <v>472</v>
      </c>
      <c r="F332" s="441"/>
      <c r="G332" s="442" t="s">
        <v>473</v>
      </c>
      <c r="H332" s="442">
        <v>500.7</v>
      </c>
      <c r="I332" s="442">
        <v>500.7</v>
      </c>
      <c r="J332" s="474"/>
      <c r="K332" s="474"/>
      <c r="L332" s="474"/>
      <c r="M332" s="442" t="s">
        <v>475</v>
      </c>
      <c r="N332" s="477" t="s">
        <v>128</v>
      </c>
      <c r="O332" s="478"/>
    </row>
    <row r="333" s="408" customFormat="1" ht="31.5" spans="1:15">
      <c r="A333" s="439" t="s">
        <v>36</v>
      </c>
      <c r="B333" s="439" t="s">
        <v>71</v>
      </c>
      <c r="C333" s="443">
        <v>21030000422</v>
      </c>
      <c r="D333" s="441" t="s">
        <v>471</v>
      </c>
      <c r="E333" s="441" t="s">
        <v>472</v>
      </c>
      <c r="F333" s="441"/>
      <c r="G333" s="442" t="s">
        <v>473</v>
      </c>
      <c r="H333" s="442">
        <v>799.9</v>
      </c>
      <c r="I333" s="442">
        <v>799.9</v>
      </c>
      <c r="J333" s="474"/>
      <c r="K333" s="474"/>
      <c r="L333" s="474"/>
      <c r="M333" s="442" t="s">
        <v>476</v>
      </c>
      <c r="N333" s="477" t="s">
        <v>128</v>
      </c>
      <c r="O333" s="478"/>
    </row>
    <row r="334" s="408" customFormat="1" ht="21" spans="1:15">
      <c r="A334" s="439" t="s">
        <v>47</v>
      </c>
      <c r="B334" s="439" t="s">
        <v>71</v>
      </c>
      <c r="C334" s="443">
        <v>2103000043</v>
      </c>
      <c r="D334" s="441" t="s">
        <v>471</v>
      </c>
      <c r="E334" s="441" t="s">
        <v>477</v>
      </c>
      <c r="F334" s="441"/>
      <c r="G334" s="442" t="s">
        <v>478</v>
      </c>
      <c r="H334" s="442">
        <v>150</v>
      </c>
      <c r="I334" s="442">
        <v>150</v>
      </c>
      <c r="J334" s="474"/>
      <c r="K334" s="474"/>
      <c r="L334" s="474"/>
      <c r="M334" s="442" t="s">
        <v>20</v>
      </c>
      <c r="N334" s="477" t="s">
        <v>128</v>
      </c>
      <c r="O334" s="478"/>
    </row>
    <row r="335" s="408" customFormat="1" ht="21" spans="1:15">
      <c r="A335" s="439" t="s">
        <v>65</v>
      </c>
      <c r="B335" s="439"/>
      <c r="C335" s="443">
        <v>210300005</v>
      </c>
      <c r="D335" s="441" t="s">
        <v>479</v>
      </c>
      <c r="E335" s="441"/>
      <c r="F335" s="441"/>
      <c r="G335" s="442" t="s">
        <v>465</v>
      </c>
      <c r="H335" s="442" t="s">
        <v>20</v>
      </c>
      <c r="I335" s="442" t="s">
        <v>20</v>
      </c>
      <c r="J335" s="474"/>
      <c r="K335" s="474"/>
      <c r="L335" s="474"/>
      <c r="M335" s="442"/>
      <c r="N335" s="477" t="s">
        <v>20</v>
      </c>
      <c r="O335" s="478"/>
    </row>
    <row r="336" s="408" customFormat="1" ht="21" spans="1:15">
      <c r="A336" s="439" t="s">
        <v>65</v>
      </c>
      <c r="B336" s="439" t="s">
        <v>71</v>
      </c>
      <c r="C336" s="443">
        <v>2103000051</v>
      </c>
      <c r="D336" s="441" t="s">
        <v>479</v>
      </c>
      <c r="E336" s="441"/>
      <c r="F336" s="441"/>
      <c r="G336" s="442" t="s">
        <v>465</v>
      </c>
      <c r="H336" s="442">
        <v>95</v>
      </c>
      <c r="I336" s="442">
        <v>95</v>
      </c>
      <c r="J336" s="474"/>
      <c r="K336" s="474"/>
      <c r="L336" s="474"/>
      <c r="M336" s="442"/>
      <c r="N336" s="477" t="s">
        <v>128</v>
      </c>
      <c r="O336" s="478"/>
    </row>
    <row r="337" s="408" customFormat="1" spans="1:15">
      <c r="A337" s="439" t="s">
        <v>36</v>
      </c>
      <c r="B337" s="439" t="s">
        <v>71</v>
      </c>
      <c r="C337" s="443">
        <v>2103000052</v>
      </c>
      <c r="D337" s="441" t="s">
        <v>480</v>
      </c>
      <c r="E337" s="441"/>
      <c r="F337" s="441"/>
      <c r="G337" s="442" t="s">
        <v>161</v>
      </c>
      <c r="H337" s="442">
        <v>270</v>
      </c>
      <c r="I337" s="442">
        <v>270</v>
      </c>
      <c r="J337" s="474"/>
      <c r="K337" s="474"/>
      <c r="L337" s="474"/>
      <c r="M337" s="442" t="s">
        <v>474</v>
      </c>
      <c r="N337" s="477" t="s">
        <v>128</v>
      </c>
      <c r="O337" s="478"/>
    </row>
    <row r="338" s="408" customFormat="1" spans="1:15">
      <c r="A338" s="439" t="s">
        <v>36</v>
      </c>
      <c r="B338" s="439" t="s">
        <v>71</v>
      </c>
      <c r="C338" s="443">
        <v>21030000521</v>
      </c>
      <c r="D338" s="441" t="s">
        <v>480</v>
      </c>
      <c r="E338" s="441"/>
      <c r="F338" s="441"/>
      <c r="G338" s="442" t="s">
        <v>161</v>
      </c>
      <c r="H338" s="442">
        <v>400</v>
      </c>
      <c r="I338" s="442">
        <v>400</v>
      </c>
      <c r="J338" s="474"/>
      <c r="K338" s="474"/>
      <c r="L338" s="474"/>
      <c r="M338" s="442" t="s">
        <v>475</v>
      </c>
      <c r="N338" s="477" t="s">
        <v>128</v>
      </c>
      <c r="O338" s="478"/>
    </row>
    <row r="339" s="408" customFormat="1" spans="1:15">
      <c r="A339" s="439" t="s">
        <v>36</v>
      </c>
      <c r="B339" s="439" t="s">
        <v>71</v>
      </c>
      <c r="C339" s="443">
        <v>21030000522</v>
      </c>
      <c r="D339" s="441" t="s">
        <v>480</v>
      </c>
      <c r="E339" s="441"/>
      <c r="F339" s="441"/>
      <c r="G339" s="442" t="s">
        <v>161</v>
      </c>
      <c r="H339" s="442">
        <v>640</v>
      </c>
      <c r="I339" s="442">
        <v>640</v>
      </c>
      <c r="J339" s="474"/>
      <c r="K339" s="474"/>
      <c r="L339" s="474"/>
      <c r="M339" s="442" t="s">
        <v>476</v>
      </c>
      <c r="N339" s="477" t="s">
        <v>128</v>
      </c>
      <c r="O339" s="478"/>
    </row>
    <row r="340" s="408" customFormat="1" ht="21" spans="1:15">
      <c r="A340" s="527" t="s">
        <v>404</v>
      </c>
      <c r="B340" s="439" t="s">
        <v>71</v>
      </c>
      <c r="C340" s="443">
        <v>210300006</v>
      </c>
      <c r="D340" s="441" t="s">
        <v>481</v>
      </c>
      <c r="E340" s="441"/>
      <c r="F340" s="441"/>
      <c r="G340" s="442"/>
      <c r="H340" s="442"/>
      <c r="I340" s="442"/>
      <c r="J340" s="474"/>
      <c r="K340" s="474"/>
      <c r="L340" s="474"/>
      <c r="M340" s="532" t="s">
        <v>379</v>
      </c>
      <c r="N340" s="477"/>
      <c r="O340" s="478"/>
    </row>
    <row r="341" s="408" customFormat="1" spans="1:15">
      <c r="A341" s="439" t="s">
        <v>325</v>
      </c>
      <c r="B341" s="439" t="s">
        <v>71</v>
      </c>
      <c r="C341" s="443">
        <v>210300007</v>
      </c>
      <c r="D341" s="441" t="s">
        <v>482</v>
      </c>
      <c r="E341" s="441"/>
      <c r="F341" s="441"/>
      <c r="G341" s="442" t="s">
        <v>161</v>
      </c>
      <c r="H341" s="442">
        <v>513</v>
      </c>
      <c r="I341" s="442">
        <v>513</v>
      </c>
      <c r="J341" s="474"/>
      <c r="K341" s="474"/>
      <c r="L341" s="474"/>
      <c r="M341" s="442"/>
      <c r="N341" s="477" t="s">
        <v>128</v>
      </c>
      <c r="O341" s="478"/>
    </row>
    <row r="342" s="408" customFormat="1" ht="21" spans="1:15">
      <c r="A342" s="527" t="s">
        <v>377</v>
      </c>
      <c r="B342" s="439" t="s">
        <v>71</v>
      </c>
      <c r="C342" s="443">
        <v>210300008</v>
      </c>
      <c r="D342" s="440" t="s">
        <v>483</v>
      </c>
      <c r="E342" s="440"/>
      <c r="F342" s="440"/>
      <c r="G342" s="447"/>
      <c r="H342" s="447"/>
      <c r="I342" s="447"/>
      <c r="J342" s="474"/>
      <c r="K342" s="474"/>
      <c r="L342" s="474"/>
      <c r="M342" s="532" t="s">
        <v>379</v>
      </c>
      <c r="N342" s="477"/>
      <c r="O342" s="478"/>
    </row>
    <row r="343" s="408" customFormat="1" spans="1:15">
      <c r="A343" s="527" t="s">
        <v>404</v>
      </c>
      <c r="B343" s="439" t="s">
        <v>71</v>
      </c>
      <c r="C343" s="443">
        <v>210300010</v>
      </c>
      <c r="D343" s="441" t="s">
        <v>484</v>
      </c>
      <c r="E343" s="441"/>
      <c r="F343" s="441"/>
      <c r="G343" s="442"/>
      <c r="H343" s="442"/>
      <c r="I343" s="442"/>
      <c r="J343" s="474"/>
      <c r="K343" s="474"/>
      <c r="L343" s="474"/>
      <c r="M343" s="532" t="s">
        <v>379</v>
      </c>
      <c r="N343" s="477"/>
      <c r="O343" s="478"/>
    </row>
    <row r="344" s="408" customFormat="1" spans="1:15">
      <c r="A344" s="439" t="s">
        <v>23</v>
      </c>
      <c r="B344" s="439"/>
      <c r="C344" s="443">
        <v>2104</v>
      </c>
      <c r="D344" s="441" t="s">
        <v>485</v>
      </c>
      <c r="E344" s="441"/>
      <c r="F344" s="441"/>
      <c r="G344" s="442"/>
      <c r="H344" s="442" t="s">
        <v>20</v>
      </c>
      <c r="I344" s="442" t="s">
        <v>20</v>
      </c>
      <c r="J344" s="474"/>
      <c r="K344" s="474"/>
      <c r="L344" s="474"/>
      <c r="M344" s="442" t="s">
        <v>25</v>
      </c>
      <c r="N344" s="477" t="s">
        <v>20</v>
      </c>
      <c r="O344" s="478"/>
    </row>
    <row r="345" s="408" customFormat="1" spans="1:15">
      <c r="A345" s="439" t="s">
        <v>23</v>
      </c>
      <c r="B345" s="439" t="s">
        <v>71</v>
      </c>
      <c r="C345" s="443">
        <v>210400001</v>
      </c>
      <c r="D345" s="441" t="s">
        <v>486</v>
      </c>
      <c r="E345" s="441"/>
      <c r="F345" s="441"/>
      <c r="G345" s="442"/>
      <c r="H345" s="442"/>
      <c r="I345" s="442"/>
      <c r="J345" s="474"/>
      <c r="K345" s="474"/>
      <c r="L345" s="474"/>
      <c r="M345" s="442" t="s">
        <v>25</v>
      </c>
      <c r="N345" s="477"/>
      <c r="O345" s="478"/>
    </row>
    <row r="346" s="408" customFormat="1" spans="1:15">
      <c r="A346" s="439" t="s">
        <v>21</v>
      </c>
      <c r="B346" s="439"/>
      <c r="C346" s="443">
        <v>2105</v>
      </c>
      <c r="D346" s="441" t="s">
        <v>487</v>
      </c>
      <c r="E346" s="441"/>
      <c r="F346" s="441"/>
      <c r="G346" s="442"/>
      <c r="H346" s="442" t="s">
        <v>20</v>
      </c>
      <c r="I346" s="442" t="s">
        <v>20</v>
      </c>
      <c r="J346" s="474"/>
      <c r="K346" s="474"/>
      <c r="L346" s="474"/>
      <c r="M346" s="442"/>
      <c r="N346" s="477" t="s">
        <v>20</v>
      </c>
      <c r="O346" s="478"/>
    </row>
    <row r="347" s="408" customFormat="1" ht="21" spans="1:15">
      <c r="A347" s="439" t="s">
        <v>21</v>
      </c>
      <c r="B347" s="439" t="s">
        <v>71</v>
      </c>
      <c r="C347" s="443">
        <v>210500001</v>
      </c>
      <c r="D347" s="441" t="s">
        <v>488</v>
      </c>
      <c r="E347" s="441"/>
      <c r="F347" s="441"/>
      <c r="G347" s="442" t="s">
        <v>489</v>
      </c>
      <c r="H347" s="442">
        <v>10</v>
      </c>
      <c r="I347" s="442">
        <v>10</v>
      </c>
      <c r="J347" s="474"/>
      <c r="K347" s="474"/>
      <c r="L347" s="474"/>
      <c r="M347" s="442"/>
      <c r="N347" s="477" t="s">
        <v>162</v>
      </c>
      <c r="O347" s="478"/>
    </row>
    <row r="348" s="408" customFormat="1" spans="1:15">
      <c r="A348" s="439" t="s">
        <v>21</v>
      </c>
      <c r="B348" s="439" t="s">
        <v>71</v>
      </c>
      <c r="C348" s="443">
        <v>210500002</v>
      </c>
      <c r="D348" s="441" t="s">
        <v>490</v>
      </c>
      <c r="E348" s="441"/>
      <c r="F348" s="441"/>
      <c r="G348" s="442" t="s">
        <v>491</v>
      </c>
      <c r="H348" s="442">
        <v>10</v>
      </c>
      <c r="I348" s="442">
        <v>10</v>
      </c>
      <c r="J348" s="474"/>
      <c r="K348" s="474"/>
      <c r="L348" s="474"/>
      <c r="M348" s="442"/>
      <c r="N348" s="477" t="s">
        <v>162</v>
      </c>
      <c r="O348" s="478"/>
    </row>
    <row r="349" s="408" customFormat="1" spans="1:15">
      <c r="A349" s="452" t="s">
        <v>51</v>
      </c>
      <c r="B349" s="493"/>
      <c r="C349" s="502">
        <v>22</v>
      </c>
      <c r="D349" s="499" t="s">
        <v>492</v>
      </c>
      <c r="E349" s="533"/>
      <c r="F349" s="502"/>
      <c r="G349" s="452"/>
      <c r="H349" s="452"/>
      <c r="I349" s="452"/>
      <c r="J349" s="480"/>
      <c r="K349" s="480"/>
      <c r="L349" s="480"/>
      <c r="M349" s="442" t="s">
        <v>25</v>
      </c>
      <c r="N349" s="452" t="s">
        <v>20</v>
      </c>
      <c r="O349" s="452"/>
    </row>
    <row r="350" s="408" customFormat="1" spans="1:15">
      <c r="A350" s="439" t="s">
        <v>21</v>
      </c>
      <c r="B350" s="439"/>
      <c r="C350" s="443">
        <v>2201</v>
      </c>
      <c r="D350" s="441" t="s">
        <v>493</v>
      </c>
      <c r="E350" s="441"/>
      <c r="F350" s="441"/>
      <c r="G350" s="442"/>
      <c r="H350" s="442"/>
      <c r="I350" s="442"/>
      <c r="J350" s="474"/>
      <c r="K350" s="474"/>
      <c r="L350" s="474"/>
      <c r="M350" s="442" t="s">
        <v>25</v>
      </c>
      <c r="N350" s="477"/>
      <c r="O350" s="478"/>
    </row>
    <row r="351" s="408" customFormat="1" spans="1:15">
      <c r="A351" s="439" t="s">
        <v>21</v>
      </c>
      <c r="B351" s="439" t="s">
        <v>71</v>
      </c>
      <c r="C351" s="443">
        <v>220100001</v>
      </c>
      <c r="D351" s="441" t="s">
        <v>494</v>
      </c>
      <c r="E351" s="441"/>
      <c r="F351" s="441"/>
      <c r="G351" s="442"/>
      <c r="H351" s="442"/>
      <c r="I351" s="442"/>
      <c r="J351" s="474"/>
      <c r="K351" s="474"/>
      <c r="L351" s="474"/>
      <c r="M351" s="442" t="s">
        <v>25</v>
      </c>
      <c r="N351" s="477"/>
      <c r="O351" s="478"/>
    </row>
    <row r="352" s="408" customFormat="1" ht="42" spans="1:15">
      <c r="A352" s="439" t="s">
        <v>21</v>
      </c>
      <c r="B352" s="439" t="s">
        <v>71</v>
      </c>
      <c r="C352" s="443">
        <v>220100002</v>
      </c>
      <c r="D352" s="441" t="s">
        <v>495</v>
      </c>
      <c r="E352" s="441"/>
      <c r="F352" s="441"/>
      <c r="G352" s="442" t="s">
        <v>496</v>
      </c>
      <c r="H352" s="442">
        <v>18</v>
      </c>
      <c r="I352" s="442">
        <v>18</v>
      </c>
      <c r="J352" s="474"/>
      <c r="K352" s="474"/>
      <c r="L352" s="474"/>
      <c r="M352" s="442"/>
      <c r="N352" s="477" t="s">
        <v>162</v>
      </c>
      <c r="O352" s="478"/>
    </row>
    <row r="353" s="408" customFormat="1" spans="1:15">
      <c r="A353" s="439" t="s">
        <v>21</v>
      </c>
      <c r="B353" s="439" t="s">
        <v>71</v>
      </c>
      <c r="C353" s="443">
        <v>220100003</v>
      </c>
      <c r="D353" s="441" t="s">
        <v>497</v>
      </c>
      <c r="E353" s="441"/>
      <c r="F353" s="441"/>
      <c r="G353" s="442"/>
      <c r="H353" s="442"/>
      <c r="I353" s="442"/>
      <c r="J353" s="474"/>
      <c r="K353" s="474"/>
      <c r="L353" s="474"/>
      <c r="M353" s="442" t="s">
        <v>25</v>
      </c>
      <c r="N353" s="477"/>
      <c r="O353" s="478"/>
    </row>
    <row r="354" s="408" customFormat="1" spans="1:15">
      <c r="A354" s="439" t="s">
        <v>23</v>
      </c>
      <c r="B354" s="439"/>
      <c r="C354" s="443">
        <v>2202</v>
      </c>
      <c r="D354" s="441" t="s">
        <v>498</v>
      </c>
      <c r="E354" s="441"/>
      <c r="F354" s="441"/>
      <c r="G354" s="442"/>
      <c r="H354" s="442"/>
      <c r="I354" s="442"/>
      <c r="J354" s="474"/>
      <c r="K354" s="474"/>
      <c r="L354" s="474"/>
      <c r="M354" s="442" t="s">
        <v>25</v>
      </c>
      <c r="N354" s="477"/>
      <c r="O354" s="478"/>
    </row>
    <row r="355" s="408" customFormat="1" spans="1:15">
      <c r="A355" s="439" t="s">
        <v>21</v>
      </c>
      <c r="B355" s="439"/>
      <c r="C355" s="443">
        <v>220201</v>
      </c>
      <c r="D355" s="441" t="s">
        <v>499</v>
      </c>
      <c r="E355" s="441"/>
      <c r="F355" s="441"/>
      <c r="G355" s="442"/>
      <c r="H355" s="442"/>
      <c r="I355" s="442"/>
      <c r="J355" s="474"/>
      <c r="K355" s="474"/>
      <c r="L355" s="474"/>
      <c r="M355" s="442" t="s">
        <v>25</v>
      </c>
      <c r="N355" s="477"/>
      <c r="O355" s="478"/>
    </row>
    <row r="356" s="408" customFormat="1" spans="1:15">
      <c r="A356" s="439" t="s">
        <v>21</v>
      </c>
      <c r="B356" s="439" t="s">
        <v>71</v>
      </c>
      <c r="C356" s="443">
        <v>220201001</v>
      </c>
      <c r="D356" s="441" t="s">
        <v>500</v>
      </c>
      <c r="E356" s="441"/>
      <c r="F356" s="441"/>
      <c r="G356" s="442"/>
      <c r="H356" s="442"/>
      <c r="I356" s="442"/>
      <c r="J356" s="474"/>
      <c r="K356" s="474"/>
      <c r="L356" s="474"/>
      <c r="M356" s="442" t="s">
        <v>25</v>
      </c>
      <c r="N356" s="477"/>
      <c r="O356" s="478"/>
    </row>
    <row r="357" s="408" customFormat="1" spans="1:15">
      <c r="A357" s="439" t="s">
        <v>65</v>
      </c>
      <c r="B357" s="439" t="s">
        <v>71</v>
      </c>
      <c r="C357" s="443">
        <v>220201002</v>
      </c>
      <c r="D357" s="441" t="s">
        <v>501</v>
      </c>
      <c r="E357" s="441"/>
      <c r="F357" s="441"/>
      <c r="G357" s="442"/>
      <c r="H357" s="442"/>
      <c r="I357" s="442"/>
      <c r="J357" s="474"/>
      <c r="K357" s="474"/>
      <c r="L357" s="474"/>
      <c r="M357" s="442" t="s">
        <v>25</v>
      </c>
      <c r="N357" s="477"/>
      <c r="O357" s="478"/>
    </row>
    <row r="358" s="408" customFormat="1" ht="21" spans="1:15">
      <c r="A358" s="439" t="s">
        <v>21</v>
      </c>
      <c r="B358" s="439" t="s">
        <v>71</v>
      </c>
      <c r="C358" s="443">
        <v>220201003</v>
      </c>
      <c r="D358" s="441" t="s">
        <v>502</v>
      </c>
      <c r="E358" s="441"/>
      <c r="F358" s="441"/>
      <c r="G358" s="442"/>
      <c r="H358" s="442"/>
      <c r="I358" s="442"/>
      <c r="J358" s="474"/>
      <c r="K358" s="474"/>
      <c r="L358" s="474"/>
      <c r="M358" s="442" t="s">
        <v>25</v>
      </c>
      <c r="N358" s="477"/>
      <c r="O358" s="478"/>
    </row>
    <row r="359" s="408" customFormat="1" spans="1:15">
      <c r="A359" s="439" t="s">
        <v>21</v>
      </c>
      <c r="B359" s="439" t="s">
        <v>71</v>
      </c>
      <c r="C359" s="443">
        <v>220201004</v>
      </c>
      <c r="D359" s="441" t="s">
        <v>503</v>
      </c>
      <c r="E359" s="441"/>
      <c r="F359" s="441"/>
      <c r="G359" s="442"/>
      <c r="H359" s="442"/>
      <c r="I359" s="442"/>
      <c r="J359" s="474"/>
      <c r="K359" s="474"/>
      <c r="L359" s="474"/>
      <c r="M359" s="442" t="s">
        <v>25</v>
      </c>
      <c r="N359" s="477"/>
      <c r="O359" s="478"/>
    </row>
    <row r="360" s="408" customFormat="1" spans="1:15">
      <c r="A360" s="439" t="s">
        <v>21</v>
      </c>
      <c r="B360" s="439" t="s">
        <v>71</v>
      </c>
      <c r="C360" s="443">
        <v>220201005</v>
      </c>
      <c r="D360" s="441" t="s">
        <v>504</v>
      </c>
      <c r="E360" s="441"/>
      <c r="F360" s="441"/>
      <c r="G360" s="442"/>
      <c r="H360" s="442"/>
      <c r="I360" s="442"/>
      <c r="J360" s="474"/>
      <c r="K360" s="474"/>
      <c r="L360" s="474"/>
      <c r="M360" s="442" t="s">
        <v>25</v>
      </c>
      <c r="N360" s="477"/>
      <c r="O360" s="478"/>
    </row>
    <row r="361" s="408" customFormat="1" spans="1:15">
      <c r="A361" s="439" t="s">
        <v>21</v>
      </c>
      <c r="B361" s="439" t="s">
        <v>71</v>
      </c>
      <c r="C361" s="443">
        <v>220201006</v>
      </c>
      <c r="D361" s="441" t="s">
        <v>505</v>
      </c>
      <c r="E361" s="441"/>
      <c r="F361" s="441"/>
      <c r="G361" s="442"/>
      <c r="H361" s="442"/>
      <c r="I361" s="442"/>
      <c r="J361" s="474"/>
      <c r="K361" s="474"/>
      <c r="L361" s="474"/>
      <c r="M361" s="442" t="s">
        <v>25</v>
      </c>
      <c r="N361" s="477"/>
      <c r="O361" s="478"/>
    </row>
    <row r="362" s="408" customFormat="1" spans="1:15">
      <c r="A362" s="439" t="s">
        <v>21</v>
      </c>
      <c r="B362" s="439" t="s">
        <v>71</v>
      </c>
      <c r="C362" s="443">
        <v>220201007</v>
      </c>
      <c r="D362" s="441" t="s">
        <v>506</v>
      </c>
      <c r="E362" s="441"/>
      <c r="F362" s="441"/>
      <c r="G362" s="442"/>
      <c r="H362" s="442"/>
      <c r="I362" s="442"/>
      <c r="J362" s="474"/>
      <c r="K362" s="474"/>
      <c r="L362" s="474"/>
      <c r="M362" s="442" t="s">
        <v>25</v>
      </c>
      <c r="N362" s="477"/>
      <c r="O362" s="478"/>
    </row>
    <row r="363" s="408" customFormat="1" spans="1:15">
      <c r="A363" s="439" t="s">
        <v>23</v>
      </c>
      <c r="B363" s="439" t="s">
        <v>71</v>
      </c>
      <c r="C363" s="443">
        <v>220201008</v>
      </c>
      <c r="D363" s="441" t="s">
        <v>507</v>
      </c>
      <c r="E363" s="441"/>
      <c r="F363" s="441"/>
      <c r="G363" s="442"/>
      <c r="H363" s="442"/>
      <c r="I363" s="442"/>
      <c r="J363" s="474"/>
      <c r="K363" s="474"/>
      <c r="L363" s="474"/>
      <c r="M363" s="442" t="s">
        <v>25</v>
      </c>
      <c r="N363" s="477"/>
      <c r="O363" s="478"/>
    </row>
    <row r="364" s="408" customFormat="1" spans="1:15">
      <c r="A364" s="439" t="s">
        <v>23</v>
      </c>
      <c r="B364" s="439" t="s">
        <v>71</v>
      </c>
      <c r="C364" s="443">
        <v>2202010080</v>
      </c>
      <c r="D364" s="441" t="s">
        <v>508</v>
      </c>
      <c r="E364" s="441"/>
      <c r="F364" s="441"/>
      <c r="G364" s="442"/>
      <c r="H364" s="442"/>
      <c r="I364" s="442"/>
      <c r="J364" s="474"/>
      <c r="K364" s="474"/>
      <c r="L364" s="474"/>
      <c r="M364" s="442" t="s">
        <v>25</v>
      </c>
      <c r="N364" s="477"/>
      <c r="O364" s="478"/>
    </row>
    <row r="365" s="408" customFormat="1" ht="42" spans="1:15">
      <c r="A365" s="439" t="s">
        <v>21</v>
      </c>
      <c r="B365" s="439" t="s">
        <v>71</v>
      </c>
      <c r="C365" s="443">
        <v>220201009</v>
      </c>
      <c r="D365" s="441" t="s">
        <v>509</v>
      </c>
      <c r="E365" s="441"/>
      <c r="F365" s="441"/>
      <c r="G365" s="442" t="s">
        <v>496</v>
      </c>
      <c r="H365" s="442">
        <v>50</v>
      </c>
      <c r="I365" s="442">
        <v>50</v>
      </c>
      <c r="J365" s="474"/>
      <c r="K365" s="474"/>
      <c r="L365" s="474"/>
      <c r="M365" s="442" t="s">
        <v>510</v>
      </c>
      <c r="N365" s="477" t="s">
        <v>162</v>
      </c>
      <c r="O365" s="478"/>
    </row>
    <row r="366" s="408" customFormat="1" spans="1:15">
      <c r="A366" s="439" t="s">
        <v>21</v>
      </c>
      <c r="B366" s="439"/>
      <c r="C366" s="443">
        <v>220202</v>
      </c>
      <c r="D366" s="441" t="s">
        <v>511</v>
      </c>
      <c r="E366" s="441"/>
      <c r="F366" s="441"/>
      <c r="G366" s="442"/>
      <c r="H366" s="442"/>
      <c r="I366" s="442"/>
      <c r="J366" s="474"/>
      <c r="K366" s="474"/>
      <c r="L366" s="474"/>
      <c r="M366" s="442" t="s">
        <v>25</v>
      </c>
      <c r="N366" s="477"/>
      <c r="O366" s="478"/>
    </row>
    <row r="367" s="408" customFormat="1" spans="1:15">
      <c r="A367" s="439" t="s">
        <v>21</v>
      </c>
      <c r="B367" s="439" t="s">
        <v>71</v>
      </c>
      <c r="C367" s="443">
        <v>220202001</v>
      </c>
      <c r="D367" s="441" t="s">
        <v>512</v>
      </c>
      <c r="E367" s="441"/>
      <c r="F367" s="441"/>
      <c r="G367" s="442"/>
      <c r="H367" s="442"/>
      <c r="I367" s="442"/>
      <c r="J367" s="474"/>
      <c r="K367" s="474"/>
      <c r="L367" s="474"/>
      <c r="M367" s="442" t="s">
        <v>25</v>
      </c>
      <c r="N367" s="477"/>
      <c r="O367" s="478"/>
    </row>
    <row r="368" s="408" customFormat="1" spans="1:15">
      <c r="A368" s="439" t="s">
        <v>21</v>
      </c>
      <c r="B368" s="439" t="s">
        <v>71</v>
      </c>
      <c r="C368" s="443">
        <v>220202002</v>
      </c>
      <c r="D368" s="441" t="s">
        <v>513</v>
      </c>
      <c r="E368" s="441"/>
      <c r="F368" s="441"/>
      <c r="G368" s="442"/>
      <c r="H368" s="442"/>
      <c r="I368" s="442"/>
      <c r="J368" s="474"/>
      <c r="K368" s="474"/>
      <c r="L368" s="474"/>
      <c r="M368" s="442" t="s">
        <v>25</v>
      </c>
      <c r="N368" s="477"/>
      <c r="O368" s="478"/>
    </row>
    <row r="369" s="408" customFormat="1" ht="42" spans="1:15">
      <c r="A369" s="439" t="s">
        <v>21</v>
      </c>
      <c r="B369" s="439" t="s">
        <v>71</v>
      </c>
      <c r="C369" s="443">
        <v>220202003</v>
      </c>
      <c r="D369" s="441" t="s">
        <v>514</v>
      </c>
      <c r="E369" s="441"/>
      <c r="F369" s="441"/>
      <c r="G369" s="442" t="s">
        <v>496</v>
      </c>
      <c r="H369" s="442">
        <v>90</v>
      </c>
      <c r="I369" s="442">
        <v>90</v>
      </c>
      <c r="J369" s="474"/>
      <c r="K369" s="474"/>
      <c r="L369" s="474"/>
      <c r="M369" s="442"/>
      <c r="N369" s="477" t="s">
        <v>162</v>
      </c>
      <c r="O369" s="478"/>
    </row>
    <row r="370" s="408" customFormat="1" ht="21" spans="1:15">
      <c r="A370" s="439" t="s">
        <v>65</v>
      </c>
      <c r="B370" s="439" t="s">
        <v>71</v>
      </c>
      <c r="C370" s="443">
        <v>2202020031</v>
      </c>
      <c r="D370" s="441" t="s">
        <v>515</v>
      </c>
      <c r="E370" s="441" t="s">
        <v>516</v>
      </c>
      <c r="F370" s="441"/>
      <c r="G370" s="442" t="s">
        <v>161</v>
      </c>
      <c r="H370" s="442">
        <v>144</v>
      </c>
      <c r="I370" s="442">
        <v>144</v>
      </c>
      <c r="J370" s="474"/>
      <c r="K370" s="474"/>
      <c r="L370" s="474"/>
      <c r="M370" s="442"/>
      <c r="N370" s="477" t="s">
        <v>162</v>
      </c>
      <c r="O370" s="478"/>
    </row>
    <row r="371" s="408" customFormat="1" spans="1:15">
      <c r="A371" s="439" t="s">
        <v>21</v>
      </c>
      <c r="B371" s="439"/>
      <c r="C371" s="443">
        <v>220203</v>
      </c>
      <c r="D371" s="441" t="s">
        <v>517</v>
      </c>
      <c r="E371" s="441"/>
      <c r="F371" s="441"/>
      <c r="G371" s="442"/>
      <c r="H371" s="442"/>
      <c r="I371" s="442"/>
      <c r="J371" s="474"/>
      <c r="K371" s="474"/>
      <c r="L371" s="474"/>
      <c r="M371" s="442" t="s">
        <v>25</v>
      </c>
      <c r="N371" s="477"/>
      <c r="O371" s="478"/>
    </row>
    <row r="372" s="408" customFormat="1" spans="1:15">
      <c r="A372" s="439" t="s">
        <v>21</v>
      </c>
      <c r="B372" s="439" t="s">
        <v>71</v>
      </c>
      <c r="C372" s="443">
        <v>220203001</v>
      </c>
      <c r="D372" s="441" t="s">
        <v>518</v>
      </c>
      <c r="E372" s="441"/>
      <c r="F372" s="441"/>
      <c r="G372" s="442"/>
      <c r="H372" s="442"/>
      <c r="I372" s="442"/>
      <c r="J372" s="474"/>
      <c r="K372" s="474"/>
      <c r="L372" s="474"/>
      <c r="M372" s="442" t="s">
        <v>25</v>
      </c>
      <c r="N372" s="477"/>
      <c r="O372" s="478"/>
    </row>
    <row r="373" s="408" customFormat="1" spans="1:15">
      <c r="A373" s="439" t="s">
        <v>21</v>
      </c>
      <c r="B373" s="439" t="s">
        <v>71</v>
      </c>
      <c r="C373" s="443">
        <v>220203002</v>
      </c>
      <c r="D373" s="441" t="s">
        <v>519</v>
      </c>
      <c r="E373" s="441"/>
      <c r="F373" s="441"/>
      <c r="G373" s="442"/>
      <c r="H373" s="442"/>
      <c r="I373" s="442"/>
      <c r="J373" s="474"/>
      <c r="K373" s="474"/>
      <c r="L373" s="474"/>
      <c r="M373" s="442" t="s">
        <v>25</v>
      </c>
      <c r="N373" s="477"/>
      <c r="O373" s="478"/>
    </row>
    <row r="374" s="408" customFormat="1" spans="1:15">
      <c r="A374" s="452" t="s">
        <v>51</v>
      </c>
      <c r="B374" s="452" t="s">
        <v>71</v>
      </c>
      <c r="C374" s="534">
        <v>220203003</v>
      </c>
      <c r="D374" s="499" t="s">
        <v>520</v>
      </c>
      <c r="E374" s="503"/>
      <c r="F374" s="453"/>
      <c r="G374" s="452"/>
      <c r="H374" s="535"/>
      <c r="I374" s="535"/>
      <c r="J374" s="536"/>
      <c r="K374" s="536"/>
      <c r="L374" s="536"/>
      <c r="M374" s="442" t="s">
        <v>25</v>
      </c>
      <c r="N374" s="452"/>
      <c r="O374" s="452"/>
    </row>
    <row r="375" s="408" customFormat="1" spans="1:15">
      <c r="A375" s="439" t="s">
        <v>57</v>
      </c>
      <c r="B375" s="439" t="s">
        <v>71</v>
      </c>
      <c r="C375" s="443">
        <v>220203004</v>
      </c>
      <c r="D375" s="441" t="s">
        <v>521</v>
      </c>
      <c r="E375" s="441"/>
      <c r="F375" s="441"/>
      <c r="G375" s="442"/>
      <c r="H375" s="442"/>
      <c r="I375" s="442"/>
      <c r="J375" s="474"/>
      <c r="K375" s="474"/>
      <c r="L375" s="474"/>
      <c r="M375" s="442" t="s">
        <v>25</v>
      </c>
      <c r="N375" s="477"/>
      <c r="O375" s="478"/>
    </row>
    <row r="376" s="408" customFormat="1" spans="1:15">
      <c r="A376" s="439" t="s">
        <v>21</v>
      </c>
      <c r="B376" s="439" t="s">
        <v>71</v>
      </c>
      <c r="C376" s="443">
        <v>220203005</v>
      </c>
      <c r="D376" s="441" t="s">
        <v>522</v>
      </c>
      <c r="E376" s="441"/>
      <c r="F376" s="441"/>
      <c r="G376" s="442"/>
      <c r="H376" s="442"/>
      <c r="I376" s="442"/>
      <c r="J376" s="474"/>
      <c r="K376" s="474"/>
      <c r="L376" s="474"/>
      <c r="M376" s="442" t="s">
        <v>25</v>
      </c>
      <c r="N376" s="477"/>
      <c r="O376" s="478"/>
    </row>
    <row r="377" s="408" customFormat="1" ht="27" customHeight="1" spans="1:15">
      <c r="A377" s="452" t="s">
        <v>51</v>
      </c>
      <c r="B377" s="457"/>
      <c r="C377" s="534">
        <v>2203</v>
      </c>
      <c r="D377" s="499" t="s">
        <v>523</v>
      </c>
      <c r="E377" s="497"/>
      <c r="F377" s="499"/>
      <c r="G377" s="452"/>
      <c r="H377" s="452"/>
      <c r="I377" s="452"/>
      <c r="J377" s="480"/>
      <c r="K377" s="480"/>
      <c r="L377" s="480"/>
      <c r="M377" s="442" t="s">
        <v>25</v>
      </c>
      <c r="N377" s="452"/>
      <c r="O377" s="452"/>
    </row>
    <row r="378" s="408" customFormat="1" spans="1:15">
      <c r="A378" s="439" t="s">
        <v>23</v>
      </c>
      <c r="B378" s="439"/>
      <c r="C378" s="443">
        <v>220301</v>
      </c>
      <c r="D378" s="441" t="s">
        <v>524</v>
      </c>
      <c r="E378" s="441"/>
      <c r="F378" s="441"/>
      <c r="G378" s="442"/>
      <c r="H378" s="442"/>
      <c r="I378" s="442"/>
      <c r="J378" s="474"/>
      <c r="K378" s="474"/>
      <c r="L378" s="474"/>
      <c r="M378" s="442" t="s">
        <v>25</v>
      </c>
      <c r="N378" s="477"/>
      <c r="O378" s="478"/>
    </row>
    <row r="379" s="408" customFormat="1" spans="1:15">
      <c r="A379" s="439" t="s">
        <v>23</v>
      </c>
      <c r="B379" s="439" t="s">
        <v>71</v>
      </c>
      <c r="C379" s="443">
        <v>220301001</v>
      </c>
      <c r="D379" s="441" t="s">
        <v>525</v>
      </c>
      <c r="E379" s="441"/>
      <c r="F379" s="441"/>
      <c r="G379" s="442"/>
      <c r="H379" s="442"/>
      <c r="I379" s="442"/>
      <c r="J379" s="474"/>
      <c r="K379" s="474"/>
      <c r="L379" s="474"/>
      <c r="M379" s="442" t="s">
        <v>25</v>
      </c>
      <c r="N379" s="477"/>
      <c r="O379" s="478"/>
    </row>
    <row r="380" s="408" customFormat="1" ht="23" customHeight="1" spans="1:15">
      <c r="A380" s="439" t="s">
        <v>21</v>
      </c>
      <c r="B380" s="439" t="s">
        <v>71</v>
      </c>
      <c r="C380" s="443">
        <v>220301002</v>
      </c>
      <c r="D380" s="441" t="s">
        <v>526</v>
      </c>
      <c r="E380" s="441"/>
      <c r="F380" s="441"/>
      <c r="G380" s="442"/>
      <c r="H380" s="442"/>
      <c r="I380" s="442"/>
      <c r="J380" s="474"/>
      <c r="K380" s="474"/>
      <c r="L380" s="474"/>
      <c r="M380" s="442" t="s">
        <v>25</v>
      </c>
      <c r="N380" s="477"/>
      <c r="O380" s="478"/>
    </row>
    <row r="381" s="408" customFormat="1" ht="21" spans="1:15">
      <c r="A381" s="439" t="s">
        <v>65</v>
      </c>
      <c r="B381" s="439" t="s">
        <v>71</v>
      </c>
      <c r="C381" s="443">
        <v>220301003</v>
      </c>
      <c r="D381" s="441" t="s">
        <v>527</v>
      </c>
      <c r="E381" s="441"/>
      <c r="F381" s="441"/>
      <c r="G381" s="442"/>
      <c r="H381" s="442"/>
      <c r="I381" s="442"/>
      <c r="J381" s="474"/>
      <c r="K381" s="474"/>
      <c r="L381" s="474"/>
      <c r="M381" s="442" t="s">
        <v>25</v>
      </c>
      <c r="N381" s="477"/>
      <c r="O381" s="478"/>
    </row>
    <row r="382" s="408" customFormat="1" spans="1:15">
      <c r="A382" s="439" t="s">
        <v>21</v>
      </c>
      <c r="B382" s="439"/>
      <c r="C382" s="443">
        <v>220302</v>
      </c>
      <c r="D382" s="441" t="s">
        <v>528</v>
      </c>
      <c r="E382" s="441"/>
      <c r="F382" s="441"/>
      <c r="G382" s="442"/>
      <c r="H382" s="442"/>
      <c r="I382" s="442"/>
      <c r="J382" s="474"/>
      <c r="K382" s="474"/>
      <c r="L382" s="474"/>
      <c r="M382" s="442" t="s">
        <v>25</v>
      </c>
      <c r="N382" s="477"/>
      <c r="O382" s="478"/>
    </row>
    <row r="383" s="408" customFormat="1" ht="21" spans="1:15">
      <c r="A383" s="439" t="s">
        <v>57</v>
      </c>
      <c r="B383" s="439" t="s">
        <v>71</v>
      </c>
      <c r="C383" s="443">
        <v>220302001</v>
      </c>
      <c r="D383" s="441" t="s">
        <v>529</v>
      </c>
      <c r="E383" s="441"/>
      <c r="F383" s="441"/>
      <c r="G383" s="442"/>
      <c r="H383" s="442"/>
      <c r="I383" s="442"/>
      <c r="J383" s="474"/>
      <c r="K383" s="474"/>
      <c r="L383" s="474"/>
      <c r="M383" s="442" t="s">
        <v>25</v>
      </c>
      <c r="N383" s="477"/>
      <c r="O383" s="478"/>
    </row>
    <row r="384" s="408" customFormat="1" ht="21" spans="1:15">
      <c r="A384" s="439" t="s">
        <v>21</v>
      </c>
      <c r="B384" s="439" t="s">
        <v>71</v>
      </c>
      <c r="C384" s="443">
        <v>220302002</v>
      </c>
      <c r="D384" s="441" t="s">
        <v>530</v>
      </c>
      <c r="E384" s="441"/>
      <c r="F384" s="441"/>
      <c r="G384" s="442"/>
      <c r="H384" s="442"/>
      <c r="I384" s="442"/>
      <c r="J384" s="474"/>
      <c r="K384" s="474"/>
      <c r="L384" s="474"/>
      <c r="M384" s="442" t="s">
        <v>25</v>
      </c>
      <c r="N384" s="477"/>
      <c r="O384" s="478"/>
    </row>
    <row r="385" s="408" customFormat="1" spans="1:15">
      <c r="A385" s="439" t="s">
        <v>531</v>
      </c>
      <c r="B385" s="439" t="s">
        <v>71</v>
      </c>
      <c r="C385" s="443">
        <v>220302003</v>
      </c>
      <c r="D385" s="441" t="s">
        <v>532</v>
      </c>
      <c r="E385" s="537"/>
      <c r="F385" s="441"/>
      <c r="G385" s="538"/>
      <c r="H385" s="442"/>
      <c r="I385" s="442"/>
      <c r="J385" s="474"/>
      <c r="K385" s="474"/>
      <c r="L385" s="474"/>
      <c r="M385" s="442" t="s">
        <v>25</v>
      </c>
      <c r="N385" s="477"/>
      <c r="O385" s="478"/>
    </row>
    <row r="386" s="408" customFormat="1" spans="1:15">
      <c r="A386" s="439" t="s">
        <v>21</v>
      </c>
      <c r="B386" s="439" t="s">
        <v>71</v>
      </c>
      <c r="C386" s="443">
        <v>220302004</v>
      </c>
      <c r="D386" s="441" t="s">
        <v>533</v>
      </c>
      <c r="E386" s="441"/>
      <c r="F386" s="441"/>
      <c r="G386" s="442"/>
      <c r="H386" s="442"/>
      <c r="I386" s="442"/>
      <c r="J386" s="474"/>
      <c r="K386" s="474"/>
      <c r="L386" s="474"/>
      <c r="M386" s="442" t="s">
        <v>25</v>
      </c>
      <c r="N386" s="477"/>
      <c r="O386" s="478"/>
    </row>
    <row r="387" s="408" customFormat="1" ht="21" spans="1:15">
      <c r="A387" s="439" t="s">
        <v>57</v>
      </c>
      <c r="B387" s="439" t="s">
        <v>71</v>
      </c>
      <c r="C387" s="443">
        <v>220302005</v>
      </c>
      <c r="D387" s="441" t="s">
        <v>534</v>
      </c>
      <c r="E387" s="441"/>
      <c r="F387" s="441"/>
      <c r="G387" s="442"/>
      <c r="H387" s="442"/>
      <c r="I387" s="442"/>
      <c r="J387" s="474"/>
      <c r="K387" s="474"/>
      <c r="L387" s="474"/>
      <c r="M387" s="442" t="s">
        <v>25</v>
      </c>
      <c r="N387" s="477"/>
      <c r="O387" s="478"/>
    </row>
    <row r="388" s="408" customFormat="1" spans="1:15">
      <c r="A388" s="439" t="s">
        <v>531</v>
      </c>
      <c r="B388" s="439" t="s">
        <v>71</v>
      </c>
      <c r="C388" s="443">
        <v>220302006</v>
      </c>
      <c r="D388" s="441" t="s">
        <v>535</v>
      </c>
      <c r="E388" s="441"/>
      <c r="F388" s="441"/>
      <c r="G388" s="538"/>
      <c r="H388" s="442"/>
      <c r="I388" s="442"/>
      <c r="J388" s="474"/>
      <c r="K388" s="474"/>
      <c r="L388" s="474"/>
      <c r="M388" s="442" t="s">
        <v>25</v>
      </c>
      <c r="N388" s="477"/>
      <c r="O388" s="478"/>
    </row>
    <row r="389" s="408" customFormat="1" ht="21" spans="1:15">
      <c r="A389" s="439" t="s">
        <v>21</v>
      </c>
      <c r="B389" s="439" t="s">
        <v>71</v>
      </c>
      <c r="C389" s="443">
        <v>220302007</v>
      </c>
      <c r="D389" s="441" t="s">
        <v>536</v>
      </c>
      <c r="E389" s="441"/>
      <c r="F389" s="441"/>
      <c r="G389" s="442"/>
      <c r="H389" s="442"/>
      <c r="I389" s="442"/>
      <c r="J389" s="474"/>
      <c r="K389" s="474"/>
      <c r="L389" s="474"/>
      <c r="M389" s="442" t="s">
        <v>25</v>
      </c>
      <c r="N389" s="477"/>
      <c r="O389" s="478"/>
    </row>
    <row r="390" s="408" customFormat="1" ht="21" spans="1:15">
      <c r="A390" s="439" t="s">
        <v>63</v>
      </c>
      <c r="B390" s="439" t="s">
        <v>71</v>
      </c>
      <c r="C390" s="443">
        <v>220302008</v>
      </c>
      <c r="D390" s="441" t="s">
        <v>537</v>
      </c>
      <c r="E390" s="441"/>
      <c r="F390" s="441"/>
      <c r="G390" s="442"/>
      <c r="H390" s="442"/>
      <c r="I390" s="442"/>
      <c r="J390" s="474"/>
      <c r="K390" s="474"/>
      <c r="L390" s="474"/>
      <c r="M390" s="442" t="s">
        <v>25</v>
      </c>
      <c r="N390" s="477"/>
      <c r="O390" s="478"/>
    </row>
    <row r="391" s="408" customFormat="1" spans="1:15">
      <c r="A391" s="439" t="s">
        <v>21</v>
      </c>
      <c r="B391" s="439" t="s">
        <v>71</v>
      </c>
      <c r="C391" s="443">
        <v>220302009</v>
      </c>
      <c r="D391" s="441" t="s">
        <v>538</v>
      </c>
      <c r="E391" s="441"/>
      <c r="F391" s="441"/>
      <c r="G391" s="442"/>
      <c r="H391" s="442"/>
      <c r="I391" s="442"/>
      <c r="J391" s="474"/>
      <c r="K391" s="474"/>
      <c r="L391" s="474"/>
      <c r="M391" s="442" t="s">
        <v>25</v>
      </c>
      <c r="N391" s="477"/>
      <c r="O391" s="478"/>
    </row>
    <row r="392" s="408" customFormat="1" spans="1:15">
      <c r="A392" s="439" t="s">
        <v>63</v>
      </c>
      <c r="B392" s="439" t="s">
        <v>71</v>
      </c>
      <c r="C392" s="443">
        <v>220302010</v>
      </c>
      <c r="D392" s="441" t="s">
        <v>539</v>
      </c>
      <c r="E392" s="441"/>
      <c r="F392" s="441"/>
      <c r="G392" s="442"/>
      <c r="H392" s="442"/>
      <c r="I392" s="442"/>
      <c r="J392" s="474"/>
      <c r="K392" s="474"/>
      <c r="L392" s="474"/>
      <c r="M392" s="442" t="s">
        <v>25</v>
      </c>
      <c r="N392" s="477"/>
      <c r="O392" s="478"/>
    </row>
    <row r="393" s="408" customFormat="1" spans="1:15">
      <c r="A393" s="439" t="s">
        <v>57</v>
      </c>
      <c r="B393" s="439" t="s">
        <v>71</v>
      </c>
      <c r="C393" s="443">
        <v>220302011</v>
      </c>
      <c r="D393" s="441" t="s">
        <v>540</v>
      </c>
      <c r="E393" s="441"/>
      <c r="F393" s="441"/>
      <c r="G393" s="442"/>
      <c r="H393" s="442"/>
      <c r="I393" s="442"/>
      <c r="J393" s="474"/>
      <c r="K393" s="474"/>
      <c r="L393" s="474"/>
      <c r="M393" s="442" t="s">
        <v>25</v>
      </c>
      <c r="N393" s="477"/>
      <c r="O393" s="478"/>
    </row>
    <row r="394" s="408" customFormat="1" ht="42" customHeight="1" spans="1:15">
      <c r="A394" s="439" t="s">
        <v>21</v>
      </c>
      <c r="B394" s="439" t="s">
        <v>71</v>
      </c>
      <c r="C394" s="443">
        <v>220302012</v>
      </c>
      <c r="D394" s="441" t="s">
        <v>541</v>
      </c>
      <c r="E394" s="441"/>
      <c r="F394" s="441"/>
      <c r="G394" s="442" t="s">
        <v>496</v>
      </c>
      <c r="H394" s="442">
        <v>140</v>
      </c>
      <c r="I394" s="442">
        <v>140</v>
      </c>
      <c r="J394" s="474"/>
      <c r="K394" s="474"/>
      <c r="L394" s="474"/>
      <c r="M394" s="442"/>
      <c r="N394" s="477" t="s">
        <v>128</v>
      </c>
      <c r="O394" s="478"/>
    </row>
    <row r="395" s="408" customFormat="1" ht="21" spans="1:15">
      <c r="A395" s="439" t="s">
        <v>36</v>
      </c>
      <c r="B395" s="439" t="s">
        <v>71</v>
      </c>
      <c r="C395" s="443">
        <v>220302013</v>
      </c>
      <c r="D395" s="441" t="s">
        <v>542</v>
      </c>
      <c r="E395" s="441"/>
      <c r="F395" s="441"/>
      <c r="G395" s="442"/>
      <c r="H395" s="442"/>
      <c r="I395" s="442"/>
      <c r="J395" s="474"/>
      <c r="K395" s="474"/>
      <c r="L395" s="474"/>
      <c r="M395" s="442" t="s">
        <v>25</v>
      </c>
      <c r="N395" s="477"/>
      <c r="O395" s="478"/>
    </row>
    <row r="396" s="413" customFormat="1" spans="1:15">
      <c r="A396" s="539" t="s">
        <v>543</v>
      </c>
      <c r="B396" s="516" t="s">
        <v>71</v>
      </c>
      <c r="C396" s="454">
        <v>220302014</v>
      </c>
      <c r="D396" s="454" t="s">
        <v>544</v>
      </c>
      <c r="E396" s="530"/>
      <c r="F396" s="530"/>
      <c r="G396" s="519"/>
      <c r="H396" s="519"/>
      <c r="I396" s="519"/>
      <c r="J396" s="519"/>
      <c r="K396" s="519"/>
      <c r="L396" s="519"/>
      <c r="M396" s="442" t="s">
        <v>25</v>
      </c>
      <c r="N396" s="516"/>
      <c r="O396" s="454"/>
    </row>
    <row r="397" s="408" customFormat="1" ht="21" spans="1:15">
      <c r="A397" s="439" t="s">
        <v>545</v>
      </c>
      <c r="B397" s="439" t="s">
        <v>71</v>
      </c>
      <c r="C397" s="443" t="s">
        <v>546</v>
      </c>
      <c r="D397" s="441" t="s">
        <v>547</v>
      </c>
      <c r="E397" s="441"/>
      <c r="F397" s="441"/>
      <c r="G397" s="442"/>
      <c r="H397" s="442"/>
      <c r="I397" s="442"/>
      <c r="J397" s="474"/>
      <c r="K397" s="474"/>
      <c r="L397" s="474"/>
      <c r="M397" s="442" t="s">
        <v>25</v>
      </c>
      <c r="N397" s="477"/>
      <c r="O397" s="478"/>
    </row>
    <row r="398" s="408" customFormat="1" ht="21" spans="1:15">
      <c r="A398" s="439" t="s">
        <v>545</v>
      </c>
      <c r="B398" s="439" t="s">
        <v>71</v>
      </c>
      <c r="C398" s="443" t="s">
        <v>548</v>
      </c>
      <c r="D398" s="441" t="s">
        <v>549</v>
      </c>
      <c r="E398" s="441"/>
      <c r="F398" s="441"/>
      <c r="G398" s="442"/>
      <c r="H398" s="442"/>
      <c r="I398" s="442"/>
      <c r="J398" s="474"/>
      <c r="K398" s="474"/>
      <c r="L398" s="474"/>
      <c r="M398" s="442" t="s">
        <v>25</v>
      </c>
      <c r="N398" s="477"/>
      <c r="O398" s="478"/>
    </row>
    <row r="399" s="408" customFormat="1" spans="1:15">
      <c r="A399" s="439" t="s">
        <v>21</v>
      </c>
      <c r="B399" s="439"/>
      <c r="C399" s="443">
        <v>2204</v>
      </c>
      <c r="D399" s="441" t="s">
        <v>550</v>
      </c>
      <c r="E399" s="441"/>
      <c r="F399" s="441"/>
      <c r="G399" s="442"/>
      <c r="H399" s="442"/>
      <c r="I399" s="442"/>
      <c r="J399" s="474"/>
      <c r="K399" s="474"/>
      <c r="L399" s="474"/>
      <c r="M399" s="442" t="s">
        <v>25</v>
      </c>
      <c r="N399" s="477"/>
      <c r="O399" s="478"/>
    </row>
    <row r="400" s="408" customFormat="1" spans="1:15">
      <c r="A400" s="439" t="s">
        <v>21</v>
      </c>
      <c r="B400" s="439" t="s">
        <v>71</v>
      </c>
      <c r="C400" s="443">
        <v>220400001</v>
      </c>
      <c r="D400" s="441" t="s">
        <v>551</v>
      </c>
      <c r="E400" s="441"/>
      <c r="F400" s="441"/>
      <c r="G400" s="442"/>
      <c r="H400" s="442"/>
      <c r="I400" s="442"/>
      <c r="J400" s="474"/>
      <c r="K400" s="474"/>
      <c r="L400" s="474"/>
      <c r="M400" s="442" t="s">
        <v>25</v>
      </c>
      <c r="N400" s="477"/>
      <c r="O400" s="478"/>
    </row>
    <row r="401" s="408" customFormat="1" spans="1:15">
      <c r="A401" s="439" t="s">
        <v>21</v>
      </c>
      <c r="B401" s="439" t="s">
        <v>71</v>
      </c>
      <c r="C401" s="443">
        <v>220400002</v>
      </c>
      <c r="D401" s="441" t="s">
        <v>552</v>
      </c>
      <c r="E401" s="441"/>
      <c r="F401" s="441"/>
      <c r="G401" s="442"/>
      <c r="H401" s="442"/>
      <c r="I401" s="442"/>
      <c r="J401" s="474"/>
      <c r="K401" s="474"/>
      <c r="L401" s="474"/>
      <c r="M401" s="442" t="s">
        <v>25</v>
      </c>
      <c r="N401" s="477"/>
      <c r="O401" s="478"/>
    </row>
    <row r="402" s="408" customFormat="1" spans="1:15">
      <c r="A402" s="439" t="s">
        <v>21</v>
      </c>
      <c r="B402" s="439" t="s">
        <v>71</v>
      </c>
      <c r="C402" s="443">
        <v>220400003</v>
      </c>
      <c r="D402" s="441" t="s">
        <v>553</v>
      </c>
      <c r="E402" s="441"/>
      <c r="F402" s="441"/>
      <c r="G402" s="442"/>
      <c r="H402" s="442"/>
      <c r="I402" s="442"/>
      <c r="J402" s="474"/>
      <c r="K402" s="474"/>
      <c r="L402" s="474"/>
      <c r="M402" s="442" t="s">
        <v>25</v>
      </c>
      <c r="N402" s="477"/>
      <c r="O402" s="478"/>
    </row>
    <row r="403" s="408" customFormat="1" spans="1:15">
      <c r="A403" s="439" t="s">
        <v>169</v>
      </c>
      <c r="B403" s="439" t="s">
        <v>71</v>
      </c>
      <c r="C403" s="443" t="s">
        <v>554</v>
      </c>
      <c r="D403" s="441" t="s">
        <v>555</v>
      </c>
      <c r="E403" s="441"/>
      <c r="F403" s="441"/>
      <c r="G403" s="442"/>
      <c r="H403" s="442"/>
      <c r="I403" s="442"/>
      <c r="J403" s="474"/>
      <c r="K403" s="474"/>
      <c r="L403" s="474"/>
      <c r="M403" s="442" t="s">
        <v>25</v>
      </c>
      <c r="N403" s="477"/>
      <c r="O403" s="478"/>
    </row>
    <row r="404" s="408" customFormat="1" spans="1:15">
      <c r="A404" s="516" t="s">
        <v>556</v>
      </c>
      <c r="B404" s="439" t="s">
        <v>71</v>
      </c>
      <c r="C404" s="443">
        <v>220400004</v>
      </c>
      <c r="D404" s="453" t="s">
        <v>557</v>
      </c>
      <c r="E404" s="453"/>
      <c r="F404" s="453"/>
      <c r="G404" s="452"/>
      <c r="H404" s="452"/>
      <c r="I404" s="452"/>
      <c r="J404" s="486"/>
      <c r="K404" s="474"/>
      <c r="L404" s="474"/>
      <c r="M404" s="442" t="s">
        <v>25</v>
      </c>
      <c r="N404" s="477"/>
      <c r="O404" s="478"/>
    </row>
    <row r="405" s="408" customFormat="1" spans="1:15">
      <c r="A405" s="439" t="s">
        <v>21</v>
      </c>
      <c r="B405" s="439"/>
      <c r="C405" s="443">
        <v>2205</v>
      </c>
      <c r="D405" s="441" t="s">
        <v>558</v>
      </c>
      <c r="E405" s="441"/>
      <c r="F405" s="441"/>
      <c r="G405" s="442"/>
      <c r="H405" s="442"/>
      <c r="I405" s="442"/>
      <c r="J405" s="474"/>
      <c r="K405" s="474"/>
      <c r="L405" s="474"/>
      <c r="M405" s="442" t="s">
        <v>25</v>
      </c>
      <c r="N405" s="477"/>
      <c r="O405" s="478"/>
    </row>
    <row r="406" s="408" customFormat="1" spans="1:15">
      <c r="A406" s="439" t="s">
        <v>21</v>
      </c>
      <c r="B406" s="439" t="s">
        <v>71</v>
      </c>
      <c r="C406" s="443">
        <v>220500001</v>
      </c>
      <c r="D406" s="441" t="s">
        <v>559</v>
      </c>
      <c r="E406" s="441"/>
      <c r="F406" s="441"/>
      <c r="G406" s="442"/>
      <c r="H406" s="442"/>
      <c r="I406" s="442"/>
      <c r="J406" s="474"/>
      <c r="K406" s="474"/>
      <c r="L406" s="474"/>
      <c r="M406" s="442" t="s">
        <v>25</v>
      </c>
      <c r="N406" s="477"/>
      <c r="O406" s="478"/>
    </row>
    <row r="407" s="408" customFormat="1" spans="1:15">
      <c r="A407" s="439" t="s">
        <v>63</v>
      </c>
      <c r="B407" s="439" t="s">
        <v>71</v>
      </c>
      <c r="C407" s="443">
        <v>220500002</v>
      </c>
      <c r="D407" s="441" t="s">
        <v>560</v>
      </c>
      <c r="E407" s="441"/>
      <c r="F407" s="441"/>
      <c r="G407" s="442"/>
      <c r="H407" s="442"/>
      <c r="I407" s="442"/>
      <c r="J407" s="474"/>
      <c r="K407" s="474"/>
      <c r="L407" s="474"/>
      <c r="M407" s="442" t="s">
        <v>25</v>
      </c>
      <c r="N407" s="477"/>
      <c r="O407" s="478"/>
    </row>
    <row r="408" s="408" customFormat="1" spans="1:15">
      <c r="A408" s="439" t="s">
        <v>21</v>
      </c>
      <c r="B408" s="439"/>
      <c r="C408" s="443">
        <v>2206</v>
      </c>
      <c r="D408" s="441" t="s">
        <v>561</v>
      </c>
      <c r="E408" s="441"/>
      <c r="F408" s="441"/>
      <c r="G408" s="442"/>
      <c r="H408" s="442"/>
      <c r="I408" s="442"/>
      <c r="J408" s="474"/>
      <c r="K408" s="474"/>
      <c r="L408" s="474"/>
      <c r="M408" s="442" t="s">
        <v>25</v>
      </c>
      <c r="N408" s="477"/>
      <c r="O408" s="478"/>
    </row>
    <row r="409" s="408" customFormat="1" spans="1:15">
      <c r="A409" s="439" t="s">
        <v>21</v>
      </c>
      <c r="B409" s="439" t="s">
        <v>71</v>
      </c>
      <c r="C409" s="443">
        <v>220600001</v>
      </c>
      <c r="D409" s="441" t="s">
        <v>562</v>
      </c>
      <c r="E409" s="441"/>
      <c r="F409" s="441"/>
      <c r="G409" s="442"/>
      <c r="H409" s="442"/>
      <c r="I409" s="442"/>
      <c r="J409" s="474"/>
      <c r="K409" s="474"/>
      <c r="L409" s="474"/>
      <c r="M409" s="442" t="s">
        <v>25</v>
      </c>
      <c r="N409" s="477"/>
      <c r="O409" s="478"/>
    </row>
    <row r="410" s="408" customFormat="1" spans="1:15">
      <c r="A410" s="439" t="s">
        <v>21</v>
      </c>
      <c r="B410" s="439" t="s">
        <v>71</v>
      </c>
      <c r="C410" s="443">
        <v>220600002</v>
      </c>
      <c r="D410" s="441" t="s">
        <v>563</v>
      </c>
      <c r="E410" s="441"/>
      <c r="F410" s="441"/>
      <c r="G410" s="442"/>
      <c r="H410" s="442"/>
      <c r="I410" s="442"/>
      <c r="J410" s="474"/>
      <c r="K410" s="474"/>
      <c r="L410" s="474"/>
      <c r="M410" s="442" t="s">
        <v>25</v>
      </c>
      <c r="N410" s="477"/>
      <c r="O410" s="478"/>
    </row>
    <row r="411" s="408" customFormat="1" spans="1:15">
      <c r="A411" s="439" t="s">
        <v>63</v>
      </c>
      <c r="B411" s="439" t="s">
        <v>71</v>
      </c>
      <c r="C411" s="443">
        <v>220600003</v>
      </c>
      <c r="D411" s="441" t="s">
        <v>564</v>
      </c>
      <c r="E411" s="441"/>
      <c r="F411" s="441"/>
      <c r="G411" s="442"/>
      <c r="H411" s="442"/>
      <c r="I411" s="442"/>
      <c r="J411" s="474"/>
      <c r="K411" s="474"/>
      <c r="L411" s="474"/>
      <c r="M411" s="442" t="s">
        <v>25</v>
      </c>
      <c r="N411" s="477"/>
      <c r="O411" s="478"/>
    </row>
    <row r="412" s="408" customFormat="1" spans="1:15">
      <c r="A412" s="439" t="s">
        <v>57</v>
      </c>
      <c r="B412" s="439" t="s">
        <v>71</v>
      </c>
      <c r="C412" s="443">
        <v>220600004</v>
      </c>
      <c r="D412" s="441" t="s">
        <v>565</v>
      </c>
      <c r="E412" s="441"/>
      <c r="F412" s="441"/>
      <c r="G412" s="442"/>
      <c r="H412" s="442"/>
      <c r="I412" s="442"/>
      <c r="J412" s="474"/>
      <c r="K412" s="474"/>
      <c r="L412" s="474"/>
      <c r="M412" s="442" t="s">
        <v>25</v>
      </c>
      <c r="N412" s="477"/>
      <c r="O412" s="478"/>
    </row>
    <row r="413" s="408" customFormat="1" spans="1:15">
      <c r="A413" s="439" t="s">
        <v>21</v>
      </c>
      <c r="B413" s="439" t="s">
        <v>71</v>
      </c>
      <c r="C413" s="443">
        <v>220600005</v>
      </c>
      <c r="D413" s="441" t="s">
        <v>566</v>
      </c>
      <c r="E413" s="441"/>
      <c r="F413" s="441"/>
      <c r="G413" s="442"/>
      <c r="H413" s="442"/>
      <c r="I413" s="442"/>
      <c r="J413" s="474"/>
      <c r="K413" s="474"/>
      <c r="L413" s="474"/>
      <c r="M413" s="442" t="s">
        <v>25</v>
      </c>
      <c r="N413" s="477"/>
      <c r="O413" s="478"/>
    </row>
    <row r="414" s="408" customFormat="1" spans="1:15">
      <c r="A414" s="439" t="s">
        <v>21</v>
      </c>
      <c r="B414" s="439" t="s">
        <v>71</v>
      </c>
      <c r="C414" s="443">
        <v>220600006</v>
      </c>
      <c r="D414" s="441" t="s">
        <v>567</v>
      </c>
      <c r="E414" s="441"/>
      <c r="F414" s="441"/>
      <c r="G414" s="442"/>
      <c r="H414" s="442"/>
      <c r="I414" s="442"/>
      <c r="J414" s="474"/>
      <c r="K414" s="474"/>
      <c r="L414" s="474"/>
      <c r="M414" s="442" t="s">
        <v>25</v>
      </c>
      <c r="N414" s="477"/>
      <c r="O414" s="478"/>
    </row>
    <row r="415" s="408" customFormat="1" ht="21" spans="1:15">
      <c r="A415" s="439" t="s">
        <v>21</v>
      </c>
      <c r="B415" s="439" t="s">
        <v>71</v>
      </c>
      <c r="C415" s="443">
        <v>220600007</v>
      </c>
      <c r="D415" s="441" t="s">
        <v>568</v>
      </c>
      <c r="E415" s="441"/>
      <c r="F415" s="441"/>
      <c r="G415" s="442"/>
      <c r="H415" s="442"/>
      <c r="I415" s="442"/>
      <c r="J415" s="474"/>
      <c r="K415" s="474"/>
      <c r="L415" s="474"/>
      <c r="M415" s="442" t="s">
        <v>25</v>
      </c>
      <c r="N415" s="477"/>
      <c r="O415" s="478"/>
    </row>
    <row r="416" s="408" customFormat="1" spans="1:15">
      <c r="A416" s="439" t="s">
        <v>569</v>
      </c>
      <c r="B416" s="439" t="s">
        <v>71</v>
      </c>
      <c r="C416" s="440">
        <v>220600008</v>
      </c>
      <c r="D416" s="441" t="s">
        <v>570</v>
      </c>
      <c r="E416" s="441"/>
      <c r="F416" s="441"/>
      <c r="G416" s="442"/>
      <c r="H416" s="442"/>
      <c r="I416" s="442"/>
      <c r="J416" s="474"/>
      <c r="K416" s="474"/>
      <c r="L416" s="474"/>
      <c r="M416" s="442" t="s">
        <v>25</v>
      </c>
      <c r="N416" s="477"/>
      <c r="O416" s="478"/>
    </row>
    <row r="417" s="408" customFormat="1" spans="1:15">
      <c r="A417" s="439" t="s">
        <v>21</v>
      </c>
      <c r="B417" s="439" t="s">
        <v>71</v>
      </c>
      <c r="C417" s="443">
        <v>220600009</v>
      </c>
      <c r="D417" s="441" t="s">
        <v>571</v>
      </c>
      <c r="E417" s="441"/>
      <c r="F417" s="441"/>
      <c r="G417" s="442"/>
      <c r="H417" s="442"/>
      <c r="I417" s="442"/>
      <c r="J417" s="474"/>
      <c r="K417" s="474"/>
      <c r="L417" s="474"/>
      <c r="M417" s="442" t="s">
        <v>25</v>
      </c>
      <c r="N417" s="477"/>
      <c r="O417" s="478"/>
    </row>
    <row r="418" s="408" customFormat="1" spans="1:15">
      <c r="A418" s="439" t="s">
        <v>21</v>
      </c>
      <c r="B418" s="439" t="s">
        <v>71</v>
      </c>
      <c r="C418" s="443">
        <v>220600010</v>
      </c>
      <c r="D418" s="441" t="s">
        <v>572</v>
      </c>
      <c r="E418" s="441"/>
      <c r="F418" s="441"/>
      <c r="G418" s="442"/>
      <c r="H418" s="442"/>
      <c r="I418" s="442"/>
      <c r="J418" s="474"/>
      <c r="K418" s="474"/>
      <c r="L418" s="474"/>
      <c r="M418" s="442" t="s">
        <v>25</v>
      </c>
      <c r="N418" s="477"/>
      <c r="O418" s="478"/>
    </row>
    <row r="419" s="408" customFormat="1" ht="21" spans="1:15">
      <c r="A419" s="439" t="s">
        <v>53</v>
      </c>
      <c r="B419" s="439" t="s">
        <v>71</v>
      </c>
      <c r="C419" s="443">
        <v>220600011</v>
      </c>
      <c r="D419" s="441" t="s">
        <v>573</v>
      </c>
      <c r="E419" s="441"/>
      <c r="F419" s="441"/>
      <c r="G419" s="442"/>
      <c r="H419" s="442"/>
      <c r="I419" s="442"/>
      <c r="J419" s="474"/>
      <c r="K419" s="474"/>
      <c r="L419" s="474"/>
      <c r="M419" s="442" t="s">
        <v>25</v>
      </c>
      <c r="N419" s="477"/>
      <c r="O419" s="478"/>
    </row>
    <row r="420" s="408" customFormat="1" spans="1:15">
      <c r="A420" s="439" t="s">
        <v>21</v>
      </c>
      <c r="B420" s="439"/>
      <c r="C420" s="443">
        <v>2207</v>
      </c>
      <c r="D420" s="441" t="s">
        <v>574</v>
      </c>
      <c r="E420" s="441"/>
      <c r="F420" s="441"/>
      <c r="G420" s="442"/>
      <c r="H420" s="442"/>
      <c r="I420" s="442"/>
      <c r="J420" s="474"/>
      <c r="K420" s="474"/>
      <c r="L420" s="474"/>
      <c r="M420" s="442" t="s">
        <v>25</v>
      </c>
      <c r="N420" s="477"/>
      <c r="O420" s="478"/>
    </row>
    <row r="421" s="408" customFormat="1" ht="21" spans="1:15">
      <c r="A421" s="439" t="s">
        <v>63</v>
      </c>
      <c r="B421" s="439" t="s">
        <v>71</v>
      </c>
      <c r="C421" s="443">
        <v>220700001</v>
      </c>
      <c r="D421" s="441" t="s">
        <v>575</v>
      </c>
      <c r="E421" s="441"/>
      <c r="F421" s="441"/>
      <c r="G421" s="442"/>
      <c r="H421" s="442"/>
      <c r="I421" s="442"/>
      <c r="J421" s="474"/>
      <c r="K421" s="474"/>
      <c r="L421" s="474"/>
      <c r="M421" s="442" t="s">
        <v>25</v>
      </c>
      <c r="N421" s="477"/>
      <c r="O421" s="478"/>
    </row>
    <row r="422" s="408" customFormat="1" spans="1:15">
      <c r="A422" s="439" t="s">
        <v>21</v>
      </c>
      <c r="B422" s="439" t="s">
        <v>71</v>
      </c>
      <c r="C422" s="443">
        <v>220700002</v>
      </c>
      <c r="D422" s="441" t="s">
        <v>576</v>
      </c>
      <c r="E422" s="441"/>
      <c r="F422" s="441"/>
      <c r="G422" s="442"/>
      <c r="H422" s="442"/>
      <c r="I422" s="442"/>
      <c r="J422" s="474"/>
      <c r="K422" s="474"/>
      <c r="L422" s="474"/>
      <c r="M422" s="442" t="s">
        <v>25</v>
      </c>
      <c r="N422" s="477"/>
      <c r="O422" s="478"/>
    </row>
    <row r="423" s="408" customFormat="1" spans="1:15">
      <c r="A423" s="439" t="s">
        <v>21</v>
      </c>
      <c r="B423" s="439" t="s">
        <v>71</v>
      </c>
      <c r="C423" s="443">
        <v>220700003</v>
      </c>
      <c r="D423" s="441" t="s">
        <v>577</v>
      </c>
      <c r="E423" s="441"/>
      <c r="F423" s="441"/>
      <c r="G423" s="442"/>
      <c r="H423" s="442"/>
      <c r="I423" s="442"/>
      <c r="J423" s="474"/>
      <c r="K423" s="474"/>
      <c r="L423" s="474"/>
      <c r="M423" s="442" t="s">
        <v>25</v>
      </c>
      <c r="N423" s="477"/>
      <c r="O423" s="478"/>
    </row>
    <row r="424" s="408" customFormat="1" spans="1:15">
      <c r="A424" s="439" t="s">
        <v>21</v>
      </c>
      <c r="B424" s="439" t="s">
        <v>71</v>
      </c>
      <c r="C424" s="443">
        <v>220700004</v>
      </c>
      <c r="D424" s="441" t="s">
        <v>578</v>
      </c>
      <c r="E424" s="441"/>
      <c r="F424" s="441"/>
      <c r="G424" s="442"/>
      <c r="H424" s="442"/>
      <c r="I424" s="442"/>
      <c r="J424" s="474"/>
      <c r="K424" s="474"/>
      <c r="L424" s="474"/>
      <c r="M424" s="442" t="s">
        <v>25</v>
      </c>
      <c r="N424" s="477"/>
      <c r="O424" s="478"/>
    </row>
    <row r="425" s="408" customFormat="1" spans="1:15">
      <c r="A425" s="439" t="s">
        <v>21</v>
      </c>
      <c r="B425" s="439" t="s">
        <v>71</v>
      </c>
      <c r="C425" s="443">
        <v>220700005</v>
      </c>
      <c r="D425" s="441" t="s">
        <v>579</v>
      </c>
      <c r="E425" s="441"/>
      <c r="F425" s="441"/>
      <c r="G425" s="442"/>
      <c r="H425" s="442"/>
      <c r="I425" s="442"/>
      <c r="J425" s="474"/>
      <c r="K425" s="474"/>
      <c r="L425" s="474"/>
      <c r="M425" s="442" t="s">
        <v>25</v>
      </c>
      <c r="N425" s="477"/>
      <c r="O425" s="478"/>
    </row>
    <row r="426" s="408" customFormat="1" spans="1:15">
      <c r="A426" s="439" t="s">
        <v>21</v>
      </c>
      <c r="B426" s="439" t="s">
        <v>71</v>
      </c>
      <c r="C426" s="443">
        <v>220700006</v>
      </c>
      <c r="D426" s="441" t="s">
        <v>580</v>
      </c>
      <c r="E426" s="441"/>
      <c r="F426" s="441"/>
      <c r="G426" s="442"/>
      <c r="H426" s="442"/>
      <c r="I426" s="442"/>
      <c r="J426" s="474"/>
      <c r="K426" s="474"/>
      <c r="L426" s="474"/>
      <c r="M426" s="442" t="s">
        <v>25</v>
      </c>
      <c r="N426" s="477"/>
      <c r="O426" s="478"/>
    </row>
    <row r="427" s="408" customFormat="1" spans="1:15">
      <c r="A427" s="439" t="s">
        <v>63</v>
      </c>
      <c r="B427" s="439" t="s">
        <v>71</v>
      </c>
      <c r="C427" s="443">
        <v>220700007</v>
      </c>
      <c r="D427" s="441" t="s">
        <v>581</v>
      </c>
      <c r="E427" s="441"/>
      <c r="F427" s="441"/>
      <c r="G427" s="442"/>
      <c r="H427" s="442"/>
      <c r="I427" s="442"/>
      <c r="J427" s="474"/>
      <c r="K427" s="474"/>
      <c r="L427" s="474"/>
      <c r="M427" s="442" t="s">
        <v>25</v>
      </c>
      <c r="N427" s="477"/>
      <c r="O427" s="478"/>
    </row>
    <row r="428" s="408" customFormat="1" spans="1:15">
      <c r="A428" s="439" t="s">
        <v>169</v>
      </c>
      <c r="B428" s="439" t="s">
        <v>71</v>
      </c>
      <c r="C428" s="443" t="s">
        <v>582</v>
      </c>
      <c r="D428" s="441" t="s">
        <v>583</v>
      </c>
      <c r="E428" s="441"/>
      <c r="F428" s="441"/>
      <c r="G428" s="442"/>
      <c r="H428" s="442"/>
      <c r="I428" s="442"/>
      <c r="J428" s="474"/>
      <c r="K428" s="474"/>
      <c r="L428" s="474"/>
      <c r="M428" s="442" t="s">
        <v>25</v>
      </c>
      <c r="N428" s="477"/>
      <c r="O428" s="478"/>
    </row>
    <row r="429" s="408" customFormat="1" spans="1:15">
      <c r="A429" s="439" t="s">
        <v>21</v>
      </c>
      <c r="B429" s="439"/>
      <c r="C429" s="443">
        <v>2208</v>
      </c>
      <c r="D429" s="441" t="s">
        <v>584</v>
      </c>
      <c r="E429" s="441"/>
      <c r="F429" s="441"/>
      <c r="G429" s="442"/>
      <c r="H429" s="442"/>
      <c r="I429" s="442"/>
      <c r="J429" s="474"/>
      <c r="K429" s="474"/>
      <c r="L429" s="474"/>
      <c r="M429" s="442" t="s">
        <v>25</v>
      </c>
      <c r="N429" s="477"/>
      <c r="O429" s="478"/>
    </row>
    <row r="430" s="408" customFormat="1" spans="1:15">
      <c r="A430" s="439" t="s">
        <v>36</v>
      </c>
      <c r="B430" s="439" t="s">
        <v>71</v>
      </c>
      <c r="C430" s="443">
        <v>220800001</v>
      </c>
      <c r="D430" s="441" t="s">
        <v>585</v>
      </c>
      <c r="E430" s="441"/>
      <c r="F430" s="441"/>
      <c r="G430" s="442"/>
      <c r="H430" s="442"/>
      <c r="I430" s="442"/>
      <c r="J430" s="474"/>
      <c r="K430" s="474"/>
      <c r="L430" s="474"/>
      <c r="M430" s="442" t="s">
        <v>25</v>
      </c>
      <c r="N430" s="477"/>
      <c r="O430" s="478"/>
    </row>
    <row r="431" s="408" customFormat="1" spans="1:15">
      <c r="A431" s="439" t="s">
        <v>36</v>
      </c>
      <c r="B431" s="439" t="s">
        <v>71</v>
      </c>
      <c r="C431" s="443">
        <v>220800002</v>
      </c>
      <c r="D431" s="441" t="s">
        <v>586</v>
      </c>
      <c r="E431" s="441"/>
      <c r="F431" s="441"/>
      <c r="G431" s="442"/>
      <c r="H431" s="442"/>
      <c r="I431" s="442"/>
      <c r="J431" s="474"/>
      <c r="K431" s="474"/>
      <c r="L431" s="474"/>
      <c r="M431" s="442" t="s">
        <v>25</v>
      </c>
      <c r="N431" s="477"/>
      <c r="O431" s="478"/>
    </row>
    <row r="432" s="408" customFormat="1" spans="1:15">
      <c r="A432" s="439" t="s">
        <v>36</v>
      </c>
      <c r="B432" s="439" t="s">
        <v>71</v>
      </c>
      <c r="C432" s="443">
        <v>220800003</v>
      </c>
      <c r="D432" s="441" t="s">
        <v>587</v>
      </c>
      <c r="E432" s="441"/>
      <c r="F432" s="441"/>
      <c r="G432" s="442"/>
      <c r="H432" s="442"/>
      <c r="I432" s="442"/>
      <c r="J432" s="474"/>
      <c r="K432" s="474"/>
      <c r="L432" s="474"/>
      <c r="M432" s="442" t="s">
        <v>25</v>
      </c>
      <c r="N432" s="477"/>
      <c r="O432" s="478"/>
    </row>
    <row r="433" s="408" customFormat="1" spans="1:15">
      <c r="A433" s="439" t="s">
        <v>36</v>
      </c>
      <c r="B433" s="439" t="s">
        <v>71</v>
      </c>
      <c r="C433" s="443">
        <v>220800004</v>
      </c>
      <c r="D433" s="441" t="s">
        <v>588</v>
      </c>
      <c r="E433" s="441"/>
      <c r="F433" s="441"/>
      <c r="G433" s="442"/>
      <c r="H433" s="442"/>
      <c r="I433" s="442"/>
      <c r="J433" s="474"/>
      <c r="K433" s="474"/>
      <c r="L433" s="474"/>
      <c r="M433" s="442" t="s">
        <v>25</v>
      </c>
      <c r="N433" s="477"/>
      <c r="O433" s="478"/>
    </row>
    <row r="434" s="408" customFormat="1" spans="1:15">
      <c r="A434" s="439" t="s">
        <v>21</v>
      </c>
      <c r="B434" s="439" t="s">
        <v>71</v>
      </c>
      <c r="C434" s="443">
        <v>220800005</v>
      </c>
      <c r="D434" s="441" t="s">
        <v>589</v>
      </c>
      <c r="E434" s="441"/>
      <c r="F434" s="441"/>
      <c r="G434" s="442"/>
      <c r="H434" s="442"/>
      <c r="I434" s="442"/>
      <c r="J434" s="474"/>
      <c r="K434" s="474"/>
      <c r="L434" s="474"/>
      <c r="M434" s="442" t="s">
        <v>25</v>
      </c>
      <c r="N434" s="477"/>
      <c r="O434" s="478"/>
    </row>
    <row r="435" s="408" customFormat="1" spans="1:15">
      <c r="A435" s="439" t="s">
        <v>36</v>
      </c>
      <c r="B435" s="439" t="s">
        <v>71</v>
      </c>
      <c r="C435" s="443">
        <v>220800006</v>
      </c>
      <c r="D435" s="441" t="s">
        <v>590</v>
      </c>
      <c r="E435" s="441"/>
      <c r="F435" s="441"/>
      <c r="G435" s="442"/>
      <c r="H435" s="442"/>
      <c r="I435" s="442"/>
      <c r="J435" s="474"/>
      <c r="K435" s="474"/>
      <c r="L435" s="474"/>
      <c r="M435" s="442" t="s">
        <v>25</v>
      </c>
      <c r="N435" s="477"/>
      <c r="O435" s="478"/>
    </row>
    <row r="436" s="408" customFormat="1" spans="1:15">
      <c r="A436" s="439" t="s">
        <v>36</v>
      </c>
      <c r="B436" s="439" t="s">
        <v>71</v>
      </c>
      <c r="C436" s="443">
        <v>220800007</v>
      </c>
      <c r="D436" s="441" t="s">
        <v>591</v>
      </c>
      <c r="E436" s="441"/>
      <c r="F436" s="441"/>
      <c r="G436" s="442"/>
      <c r="H436" s="442"/>
      <c r="I436" s="442"/>
      <c r="J436" s="474"/>
      <c r="K436" s="474"/>
      <c r="L436" s="474"/>
      <c r="M436" s="442" t="s">
        <v>25</v>
      </c>
      <c r="N436" s="477"/>
      <c r="O436" s="478"/>
    </row>
    <row r="437" s="408" customFormat="1" ht="21" spans="1:15">
      <c r="A437" s="462" t="s">
        <v>51</v>
      </c>
      <c r="B437" s="439" t="s">
        <v>71</v>
      </c>
      <c r="C437" s="443">
        <v>220800008</v>
      </c>
      <c r="D437" s="441" t="s">
        <v>592</v>
      </c>
      <c r="E437" s="441"/>
      <c r="F437" s="441"/>
      <c r="G437" s="442"/>
      <c r="H437" s="442"/>
      <c r="I437" s="442"/>
      <c r="J437" s="474"/>
      <c r="K437" s="474"/>
      <c r="L437" s="474"/>
      <c r="M437" s="540" t="s">
        <v>106</v>
      </c>
      <c r="N437" s="477"/>
      <c r="O437" s="478"/>
    </row>
    <row r="438" s="408" customFormat="1" spans="1:15">
      <c r="A438" s="527" t="s">
        <v>380</v>
      </c>
      <c r="B438" s="439"/>
      <c r="C438" s="443">
        <v>23</v>
      </c>
      <c r="D438" s="441" t="s">
        <v>593</v>
      </c>
      <c r="E438" s="441"/>
      <c r="F438" s="441"/>
      <c r="G438" s="442"/>
      <c r="H438" s="442"/>
      <c r="I438" s="442"/>
      <c r="J438" s="474"/>
      <c r="K438" s="474"/>
      <c r="L438" s="474"/>
      <c r="M438" s="532" t="s">
        <v>379</v>
      </c>
      <c r="N438" s="477"/>
      <c r="O438" s="478"/>
    </row>
    <row r="439" s="408" customFormat="1" spans="1:15">
      <c r="A439" s="527" t="s">
        <v>380</v>
      </c>
      <c r="B439" s="439"/>
      <c r="C439" s="443">
        <v>2301</v>
      </c>
      <c r="D439" s="441" t="s">
        <v>594</v>
      </c>
      <c r="E439" s="441"/>
      <c r="F439" s="441"/>
      <c r="G439" s="442"/>
      <c r="H439" s="442"/>
      <c r="I439" s="442"/>
      <c r="J439" s="474"/>
      <c r="K439" s="474"/>
      <c r="L439" s="474"/>
      <c r="M439" s="532" t="s">
        <v>379</v>
      </c>
      <c r="N439" s="477"/>
      <c r="O439" s="478"/>
    </row>
    <row r="440" s="408" customFormat="1" spans="1:15">
      <c r="A440" s="527" t="s">
        <v>380</v>
      </c>
      <c r="B440" s="439" t="s">
        <v>71</v>
      </c>
      <c r="C440" s="443">
        <v>230100001</v>
      </c>
      <c r="D440" s="441" t="s">
        <v>595</v>
      </c>
      <c r="E440" s="441"/>
      <c r="F440" s="441"/>
      <c r="G440" s="442"/>
      <c r="H440" s="442"/>
      <c r="I440" s="442"/>
      <c r="J440" s="474"/>
      <c r="K440" s="474"/>
      <c r="L440" s="474"/>
      <c r="M440" s="532" t="s">
        <v>379</v>
      </c>
      <c r="N440" s="477"/>
      <c r="O440" s="478"/>
    </row>
    <row r="441" s="408" customFormat="1" ht="21" spans="1:15">
      <c r="A441" s="527" t="s">
        <v>380</v>
      </c>
      <c r="B441" s="439" t="s">
        <v>71</v>
      </c>
      <c r="C441" s="443">
        <v>2301000010</v>
      </c>
      <c r="D441" s="441" t="s">
        <v>596</v>
      </c>
      <c r="E441" s="441"/>
      <c r="F441" s="441"/>
      <c r="G441" s="442"/>
      <c r="H441" s="442"/>
      <c r="I441" s="442"/>
      <c r="J441" s="474"/>
      <c r="K441" s="474"/>
      <c r="L441" s="474"/>
      <c r="M441" s="532" t="s">
        <v>379</v>
      </c>
      <c r="N441" s="477"/>
      <c r="O441" s="478"/>
    </row>
    <row r="442" s="408" customFormat="1" spans="1:15">
      <c r="A442" s="527" t="s">
        <v>380</v>
      </c>
      <c r="B442" s="439" t="s">
        <v>71</v>
      </c>
      <c r="C442" s="443">
        <v>230100002</v>
      </c>
      <c r="D442" s="441" t="s">
        <v>597</v>
      </c>
      <c r="E442" s="441"/>
      <c r="F442" s="441"/>
      <c r="G442" s="442"/>
      <c r="H442" s="442"/>
      <c r="I442" s="442"/>
      <c r="J442" s="474"/>
      <c r="K442" s="474"/>
      <c r="L442" s="474"/>
      <c r="M442" s="532" t="s">
        <v>379</v>
      </c>
      <c r="N442" s="477"/>
      <c r="O442" s="478"/>
    </row>
    <row r="443" s="408" customFormat="1" ht="21" spans="1:15">
      <c r="A443" s="527" t="s">
        <v>380</v>
      </c>
      <c r="B443" s="439" t="s">
        <v>71</v>
      </c>
      <c r="C443" s="443">
        <v>2301000020</v>
      </c>
      <c r="D443" s="441" t="s">
        <v>598</v>
      </c>
      <c r="E443" s="441"/>
      <c r="F443" s="441"/>
      <c r="G443" s="442"/>
      <c r="H443" s="442"/>
      <c r="I443" s="442"/>
      <c r="J443" s="474"/>
      <c r="K443" s="474"/>
      <c r="L443" s="474"/>
      <c r="M443" s="532" t="s">
        <v>379</v>
      </c>
      <c r="N443" s="477"/>
      <c r="O443" s="478"/>
    </row>
    <row r="444" s="408" customFormat="1" spans="1:15">
      <c r="A444" s="527" t="s">
        <v>380</v>
      </c>
      <c r="B444" s="439"/>
      <c r="C444" s="443">
        <v>2302</v>
      </c>
      <c r="D444" s="441" t="s">
        <v>599</v>
      </c>
      <c r="E444" s="441"/>
      <c r="F444" s="441"/>
      <c r="G444" s="442"/>
      <c r="H444" s="442"/>
      <c r="I444" s="442"/>
      <c r="J444" s="474"/>
      <c r="K444" s="474"/>
      <c r="L444" s="474"/>
      <c r="M444" s="532" t="s">
        <v>379</v>
      </c>
      <c r="N444" s="477"/>
      <c r="O444" s="478"/>
    </row>
    <row r="445" s="408" customFormat="1" spans="1:15">
      <c r="A445" s="527" t="s">
        <v>413</v>
      </c>
      <c r="B445" s="439" t="s">
        <v>71</v>
      </c>
      <c r="C445" s="443">
        <v>230200001</v>
      </c>
      <c r="D445" s="441" t="s">
        <v>600</v>
      </c>
      <c r="E445" s="441"/>
      <c r="F445" s="441"/>
      <c r="G445" s="442"/>
      <c r="H445" s="442"/>
      <c r="I445" s="442"/>
      <c r="J445" s="474"/>
      <c r="K445" s="474"/>
      <c r="L445" s="474"/>
      <c r="M445" s="532" t="s">
        <v>379</v>
      </c>
      <c r="N445" s="477"/>
      <c r="O445" s="478"/>
    </row>
    <row r="446" s="408" customFormat="1" spans="1:15">
      <c r="A446" s="527" t="s">
        <v>413</v>
      </c>
      <c r="B446" s="439" t="s">
        <v>71</v>
      </c>
      <c r="C446" s="443">
        <v>230200002</v>
      </c>
      <c r="D446" s="441" t="s">
        <v>601</v>
      </c>
      <c r="E446" s="441"/>
      <c r="F446" s="441"/>
      <c r="G446" s="442"/>
      <c r="H446" s="442"/>
      <c r="I446" s="442"/>
      <c r="J446" s="474"/>
      <c r="K446" s="474"/>
      <c r="L446" s="474"/>
      <c r="M446" s="532" t="s">
        <v>379</v>
      </c>
      <c r="N446" s="477"/>
      <c r="O446" s="478"/>
    </row>
    <row r="447" s="408" customFormat="1" spans="1:15">
      <c r="A447" s="527" t="s">
        <v>413</v>
      </c>
      <c r="B447" s="439" t="s">
        <v>71</v>
      </c>
      <c r="C447" s="443">
        <v>230200003</v>
      </c>
      <c r="D447" s="441" t="s">
        <v>602</v>
      </c>
      <c r="E447" s="441"/>
      <c r="F447" s="441"/>
      <c r="G447" s="442"/>
      <c r="H447" s="442"/>
      <c r="I447" s="442"/>
      <c r="J447" s="474"/>
      <c r="K447" s="474"/>
      <c r="L447" s="474"/>
      <c r="M447" s="532" t="s">
        <v>379</v>
      </c>
      <c r="N447" s="477"/>
      <c r="O447" s="478"/>
    </row>
    <row r="448" s="408" customFormat="1" spans="1:15">
      <c r="A448" s="527" t="s">
        <v>380</v>
      </c>
      <c r="B448" s="439" t="s">
        <v>71</v>
      </c>
      <c r="C448" s="443">
        <v>230200004</v>
      </c>
      <c r="D448" s="441" t="s">
        <v>603</v>
      </c>
      <c r="E448" s="441"/>
      <c r="F448" s="441"/>
      <c r="G448" s="442"/>
      <c r="H448" s="442"/>
      <c r="I448" s="442"/>
      <c r="J448" s="474"/>
      <c r="K448" s="474"/>
      <c r="L448" s="474"/>
      <c r="M448" s="532" t="s">
        <v>379</v>
      </c>
      <c r="N448" s="477"/>
      <c r="O448" s="478"/>
    </row>
    <row r="449" s="408" customFormat="1" spans="1:15">
      <c r="A449" s="527" t="s">
        <v>386</v>
      </c>
      <c r="B449" s="439" t="s">
        <v>71</v>
      </c>
      <c r="C449" s="443">
        <v>230200005</v>
      </c>
      <c r="D449" s="441" t="s">
        <v>604</v>
      </c>
      <c r="E449" s="441"/>
      <c r="F449" s="441"/>
      <c r="G449" s="442"/>
      <c r="H449" s="442"/>
      <c r="I449" s="442"/>
      <c r="J449" s="474"/>
      <c r="K449" s="474"/>
      <c r="L449" s="474"/>
      <c r="M449" s="532" t="s">
        <v>379</v>
      </c>
      <c r="N449" s="477"/>
      <c r="O449" s="478"/>
    </row>
    <row r="450" s="408" customFormat="1" spans="1:15">
      <c r="A450" s="527" t="s">
        <v>380</v>
      </c>
      <c r="B450" s="439" t="s">
        <v>71</v>
      </c>
      <c r="C450" s="443">
        <v>230200006</v>
      </c>
      <c r="D450" s="441" t="s">
        <v>605</v>
      </c>
      <c r="E450" s="441"/>
      <c r="F450" s="441"/>
      <c r="G450" s="442"/>
      <c r="H450" s="442"/>
      <c r="I450" s="442"/>
      <c r="J450" s="474"/>
      <c r="K450" s="474"/>
      <c r="L450" s="474"/>
      <c r="M450" s="532" t="s">
        <v>379</v>
      </c>
      <c r="N450" s="477"/>
      <c r="O450" s="478"/>
    </row>
    <row r="451" s="408" customFormat="1" ht="21" spans="1:15">
      <c r="A451" s="527" t="s">
        <v>380</v>
      </c>
      <c r="B451" s="439" t="s">
        <v>71</v>
      </c>
      <c r="C451" s="443">
        <v>2302000060</v>
      </c>
      <c r="D451" s="441" t="s">
        <v>606</v>
      </c>
      <c r="E451" s="441"/>
      <c r="F451" s="441"/>
      <c r="G451" s="442"/>
      <c r="H451" s="442"/>
      <c r="I451" s="442"/>
      <c r="J451" s="474"/>
      <c r="K451" s="474"/>
      <c r="L451" s="474"/>
      <c r="M451" s="532" t="s">
        <v>379</v>
      </c>
      <c r="N451" s="477"/>
      <c r="O451" s="478"/>
    </row>
    <row r="452" s="408" customFormat="1" spans="1:15">
      <c r="A452" s="527" t="s">
        <v>380</v>
      </c>
      <c r="B452" s="439" t="s">
        <v>71</v>
      </c>
      <c r="C452" s="443">
        <v>230200007</v>
      </c>
      <c r="D452" s="441" t="s">
        <v>607</v>
      </c>
      <c r="E452" s="441"/>
      <c r="F452" s="441"/>
      <c r="G452" s="442"/>
      <c r="H452" s="442"/>
      <c r="I452" s="442"/>
      <c r="J452" s="474"/>
      <c r="K452" s="474"/>
      <c r="L452" s="474"/>
      <c r="M452" s="532" t="s">
        <v>379</v>
      </c>
      <c r="N452" s="477"/>
      <c r="O452" s="478"/>
    </row>
    <row r="453" s="408" customFormat="1" spans="1:15">
      <c r="A453" s="527" t="s">
        <v>386</v>
      </c>
      <c r="B453" s="439" t="s">
        <v>71</v>
      </c>
      <c r="C453" s="443">
        <v>230200008</v>
      </c>
      <c r="D453" s="441" t="s">
        <v>608</v>
      </c>
      <c r="E453" s="441"/>
      <c r="F453" s="441"/>
      <c r="G453" s="442"/>
      <c r="H453" s="442"/>
      <c r="I453" s="442"/>
      <c r="J453" s="474"/>
      <c r="K453" s="474"/>
      <c r="L453" s="474"/>
      <c r="M453" s="532" t="s">
        <v>379</v>
      </c>
      <c r="N453" s="477"/>
      <c r="O453" s="478"/>
    </row>
    <row r="454" s="408" customFormat="1" spans="1:15">
      <c r="A454" s="527" t="s">
        <v>380</v>
      </c>
      <c r="B454" s="439" t="s">
        <v>71</v>
      </c>
      <c r="C454" s="443">
        <v>230200009</v>
      </c>
      <c r="D454" s="441" t="s">
        <v>609</v>
      </c>
      <c r="E454" s="441"/>
      <c r="F454" s="441"/>
      <c r="G454" s="442"/>
      <c r="H454" s="442"/>
      <c r="I454" s="442"/>
      <c r="J454" s="474"/>
      <c r="K454" s="474"/>
      <c r="L454" s="474"/>
      <c r="M454" s="532" t="s">
        <v>379</v>
      </c>
      <c r="N454" s="477"/>
      <c r="O454" s="478"/>
    </row>
    <row r="455" s="408" customFormat="1" spans="1:15">
      <c r="A455" s="527" t="s">
        <v>380</v>
      </c>
      <c r="B455" s="439" t="s">
        <v>71</v>
      </c>
      <c r="C455" s="443">
        <v>230200010</v>
      </c>
      <c r="D455" s="441" t="s">
        <v>610</v>
      </c>
      <c r="E455" s="441"/>
      <c r="F455" s="441"/>
      <c r="G455" s="442"/>
      <c r="H455" s="442"/>
      <c r="I455" s="442"/>
      <c r="J455" s="474"/>
      <c r="K455" s="474"/>
      <c r="L455" s="474"/>
      <c r="M455" s="532" t="s">
        <v>379</v>
      </c>
      <c r="N455" s="477"/>
      <c r="O455" s="478"/>
    </row>
    <row r="456" s="408" customFormat="1" spans="1:15">
      <c r="A456" s="527" t="s">
        <v>380</v>
      </c>
      <c r="B456" s="439" t="s">
        <v>71</v>
      </c>
      <c r="C456" s="443">
        <v>230200011</v>
      </c>
      <c r="D456" s="441" t="s">
        <v>611</v>
      </c>
      <c r="E456" s="441"/>
      <c r="F456" s="441"/>
      <c r="G456" s="442"/>
      <c r="H456" s="442"/>
      <c r="I456" s="442"/>
      <c r="J456" s="474"/>
      <c r="K456" s="474"/>
      <c r="L456" s="474"/>
      <c r="M456" s="532" t="s">
        <v>379</v>
      </c>
      <c r="N456" s="477"/>
      <c r="O456" s="478"/>
    </row>
    <row r="457" s="408" customFormat="1" spans="1:15">
      <c r="A457" s="527" t="s">
        <v>413</v>
      </c>
      <c r="B457" s="439" t="s">
        <v>71</v>
      </c>
      <c r="C457" s="443">
        <v>230200012</v>
      </c>
      <c r="D457" s="441" t="s">
        <v>612</v>
      </c>
      <c r="E457" s="441"/>
      <c r="F457" s="441"/>
      <c r="G457" s="442"/>
      <c r="H457" s="442"/>
      <c r="I457" s="442"/>
      <c r="J457" s="474"/>
      <c r="K457" s="474"/>
      <c r="L457" s="474"/>
      <c r="M457" s="532" t="s">
        <v>379</v>
      </c>
      <c r="N457" s="477"/>
      <c r="O457" s="478"/>
    </row>
    <row r="458" s="408" customFormat="1" spans="1:15">
      <c r="A458" s="527" t="s">
        <v>413</v>
      </c>
      <c r="B458" s="439" t="s">
        <v>71</v>
      </c>
      <c r="C458" s="443">
        <v>230200013</v>
      </c>
      <c r="D458" s="441" t="s">
        <v>613</v>
      </c>
      <c r="E458" s="441"/>
      <c r="F458" s="441"/>
      <c r="G458" s="442"/>
      <c r="H458" s="442"/>
      <c r="I458" s="442"/>
      <c r="J458" s="474"/>
      <c r="K458" s="474"/>
      <c r="L458" s="474"/>
      <c r="M458" s="532" t="s">
        <v>379</v>
      </c>
      <c r="N458" s="477"/>
      <c r="O458" s="478"/>
    </row>
    <row r="459" s="408" customFormat="1" spans="1:15">
      <c r="A459" s="527" t="s">
        <v>380</v>
      </c>
      <c r="B459" s="439" t="s">
        <v>71</v>
      </c>
      <c r="C459" s="443">
        <v>230200014</v>
      </c>
      <c r="D459" s="441" t="s">
        <v>614</v>
      </c>
      <c r="E459" s="441"/>
      <c r="F459" s="441"/>
      <c r="G459" s="442"/>
      <c r="H459" s="442"/>
      <c r="I459" s="442"/>
      <c r="J459" s="474"/>
      <c r="K459" s="474"/>
      <c r="L459" s="474"/>
      <c r="M459" s="532" t="s">
        <v>379</v>
      </c>
      <c r="N459" s="477"/>
      <c r="O459" s="478"/>
    </row>
    <row r="460" s="408" customFormat="1" spans="1:15">
      <c r="A460" s="527" t="s">
        <v>380</v>
      </c>
      <c r="B460" s="439" t="s">
        <v>71</v>
      </c>
      <c r="C460" s="443">
        <v>230200015</v>
      </c>
      <c r="D460" s="441" t="s">
        <v>615</v>
      </c>
      <c r="E460" s="441"/>
      <c r="F460" s="441"/>
      <c r="G460" s="442"/>
      <c r="H460" s="442"/>
      <c r="I460" s="442"/>
      <c r="J460" s="474"/>
      <c r="K460" s="474"/>
      <c r="L460" s="474"/>
      <c r="M460" s="532" t="s">
        <v>379</v>
      </c>
      <c r="N460" s="477"/>
      <c r="O460" s="478"/>
    </row>
    <row r="461" s="408" customFormat="1" spans="1:15">
      <c r="A461" s="527" t="s">
        <v>380</v>
      </c>
      <c r="B461" s="439" t="s">
        <v>71</v>
      </c>
      <c r="C461" s="443">
        <v>230200016</v>
      </c>
      <c r="D461" s="441" t="s">
        <v>616</v>
      </c>
      <c r="E461" s="441"/>
      <c r="F461" s="441"/>
      <c r="G461" s="442"/>
      <c r="H461" s="442"/>
      <c r="I461" s="442"/>
      <c r="J461" s="474"/>
      <c r="K461" s="474"/>
      <c r="L461" s="474"/>
      <c r="M461" s="532" t="s">
        <v>379</v>
      </c>
      <c r="N461" s="477"/>
      <c r="O461" s="478"/>
    </row>
    <row r="462" s="408" customFormat="1" spans="1:15">
      <c r="A462" s="527" t="s">
        <v>380</v>
      </c>
      <c r="B462" s="439" t="s">
        <v>71</v>
      </c>
      <c r="C462" s="443">
        <v>2302000160</v>
      </c>
      <c r="D462" s="441" t="s">
        <v>616</v>
      </c>
      <c r="E462" s="441"/>
      <c r="F462" s="441"/>
      <c r="G462" s="442"/>
      <c r="H462" s="442"/>
      <c r="I462" s="442"/>
      <c r="J462" s="474"/>
      <c r="K462" s="474"/>
      <c r="L462" s="474"/>
      <c r="M462" s="532" t="s">
        <v>379</v>
      </c>
      <c r="N462" s="477"/>
      <c r="O462" s="478"/>
    </row>
    <row r="463" s="408" customFormat="1" spans="1:15">
      <c r="A463" s="527" t="s">
        <v>380</v>
      </c>
      <c r="B463" s="439" t="s">
        <v>71</v>
      </c>
      <c r="C463" s="443">
        <v>230200017</v>
      </c>
      <c r="D463" s="441" t="s">
        <v>617</v>
      </c>
      <c r="E463" s="441"/>
      <c r="F463" s="441"/>
      <c r="G463" s="442"/>
      <c r="H463" s="442"/>
      <c r="I463" s="442"/>
      <c r="J463" s="474"/>
      <c r="K463" s="474"/>
      <c r="L463" s="474"/>
      <c r="M463" s="532" t="s">
        <v>379</v>
      </c>
      <c r="N463" s="477"/>
      <c r="O463" s="478"/>
    </row>
    <row r="464" s="408" customFormat="1" spans="1:15">
      <c r="A464" s="527" t="s">
        <v>380</v>
      </c>
      <c r="B464" s="439" t="s">
        <v>71</v>
      </c>
      <c r="C464" s="443">
        <v>230200018</v>
      </c>
      <c r="D464" s="441" t="s">
        <v>618</v>
      </c>
      <c r="E464" s="441"/>
      <c r="F464" s="441"/>
      <c r="G464" s="442"/>
      <c r="H464" s="442"/>
      <c r="I464" s="442"/>
      <c r="J464" s="474"/>
      <c r="K464" s="474"/>
      <c r="L464" s="474"/>
      <c r="M464" s="532" t="s">
        <v>379</v>
      </c>
      <c r="N464" s="477"/>
      <c r="O464" s="478"/>
    </row>
    <row r="465" s="408" customFormat="1" spans="1:15">
      <c r="A465" s="527" t="s">
        <v>413</v>
      </c>
      <c r="B465" s="439" t="s">
        <v>71</v>
      </c>
      <c r="C465" s="443">
        <v>230200019</v>
      </c>
      <c r="D465" s="441" t="s">
        <v>619</v>
      </c>
      <c r="E465" s="441"/>
      <c r="F465" s="441"/>
      <c r="G465" s="442"/>
      <c r="H465" s="442"/>
      <c r="I465" s="442"/>
      <c r="J465" s="474"/>
      <c r="K465" s="474"/>
      <c r="L465" s="474"/>
      <c r="M465" s="532" t="s">
        <v>379</v>
      </c>
      <c r="N465" s="477"/>
      <c r="O465" s="478"/>
    </row>
    <row r="466" s="408" customFormat="1" spans="1:15">
      <c r="A466" s="527" t="s">
        <v>380</v>
      </c>
      <c r="B466" s="439" t="s">
        <v>71</v>
      </c>
      <c r="C466" s="443">
        <v>230200020</v>
      </c>
      <c r="D466" s="441" t="s">
        <v>620</v>
      </c>
      <c r="E466" s="441"/>
      <c r="F466" s="441"/>
      <c r="G466" s="442"/>
      <c r="H466" s="442"/>
      <c r="I466" s="442"/>
      <c r="J466" s="474"/>
      <c r="K466" s="474"/>
      <c r="L466" s="474"/>
      <c r="M466" s="532" t="s">
        <v>379</v>
      </c>
      <c r="N466" s="477"/>
      <c r="O466" s="478"/>
    </row>
    <row r="467" s="408" customFormat="1" spans="1:15">
      <c r="A467" s="527" t="s">
        <v>386</v>
      </c>
      <c r="B467" s="439" t="s">
        <v>71</v>
      </c>
      <c r="C467" s="443">
        <v>230200021</v>
      </c>
      <c r="D467" s="441" t="s">
        <v>621</v>
      </c>
      <c r="E467" s="441"/>
      <c r="F467" s="441"/>
      <c r="G467" s="442"/>
      <c r="H467" s="442"/>
      <c r="I467" s="442"/>
      <c r="J467" s="474"/>
      <c r="K467" s="474"/>
      <c r="L467" s="474"/>
      <c r="M467" s="532" t="s">
        <v>379</v>
      </c>
      <c r="N467" s="477"/>
      <c r="O467" s="478"/>
    </row>
    <row r="468" s="408" customFormat="1" spans="1:15">
      <c r="A468" s="527" t="s">
        <v>413</v>
      </c>
      <c r="B468" s="439" t="s">
        <v>71</v>
      </c>
      <c r="C468" s="443">
        <v>230200022</v>
      </c>
      <c r="D468" s="441" t="s">
        <v>622</v>
      </c>
      <c r="E468" s="441"/>
      <c r="F468" s="441"/>
      <c r="G468" s="442"/>
      <c r="H468" s="442"/>
      <c r="I468" s="442"/>
      <c r="J468" s="474"/>
      <c r="K468" s="474"/>
      <c r="L468" s="474"/>
      <c r="M468" s="532" t="s">
        <v>379</v>
      </c>
      <c r="N468" s="477"/>
      <c r="O468" s="478"/>
    </row>
    <row r="469" s="408" customFormat="1" spans="1:15">
      <c r="A469" s="527" t="s">
        <v>380</v>
      </c>
      <c r="B469" s="439" t="s">
        <v>71</v>
      </c>
      <c r="C469" s="443">
        <v>230200023</v>
      </c>
      <c r="D469" s="441" t="s">
        <v>623</v>
      </c>
      <c r="E469" s="441"/>
      <c r="F469" s="441"/>
      <c r="G469" s="442"/>
      <c r="H469" s="442"/>
      <c r="I469" s="442"/>
      <c r="J469" s="474"/>
      <c r="K469" s="474"/>
      <c r="L469" s="474"/>
      <c r="M469" s="532" t="s">
        <v>379</v>
      </c>
      <c r="N469" s="477"/>
      <c r="O469" s="478"/>
    </row>
    <row r="470" s="408" customFormat="1" spans="1:15">
      <c r="A470" s="527" t="s">
        <v>380</v>
      </c>
      <c r="B470" s="439" t="s">
        <v>71</v>
      </c>
      <c r="C470" s="443">
        <v>230200024</v>
      </c>
      <c r="D470" s="441" t="s">
        <v>624</v>
      </c>
      <c r="E470" s="441"/>
      <c r="F470" s="441"/>
      <c r="G470" s="442"/>
      <c r="H470" s="442"/>
      <c r="I470" s="442"/>
      <c r="J470" s="474"/>
      <c r="K470" s="474"/>
      <c r="L470" s="474"/>
      <c r="M470" s="532" t="s">
        <v>379</v>
      </c>
      <c r="N470" s="477"/>
      <c r="O470" s="478"/>
    </row>
    <row r="471" s="408" customFormat="1" spans="1:15">
      <c r="A471" s="527" t="s">
        <v>380</v>
      </c>
      <c r="B471" s="439" t="s">
        <v>71</v>
      </c>
      <c r="C471" s="443">
        <v>230200025</v>
      </c>
      <c r="D471" s="441" t="s">
        <v>625</v>
      </c>
      <c r="E471" s="441"/>
      <c r="F471" s="441"/>
      <c r="G471" s="442"/>
      <c r="H471" s="442"/>
      <c r="I471" s="442"/>
      <c r="J471" s="474"/>
      <c r="K471" s="474"/>
      <c r="L471" s="474"/>
      <c r="M471" s="532" t="s">
        <v>379</v>
      </c>
      <c r="N471" s="477"/>
      <c r="O471" s="478"/>
    </row>
    <row r="472" s="408" customFormat="1" spans="1:15">
      <c r="A472" s="527" t="s">
        <v>380</v>
      </c>
      <c r="B472" s="439" t="s">
        <v>71</v>
      </c>
      <c r="C472" s="443">
        <v>230200026</v>
      </c>
      <c r="D472" s="441" t="s">
        <v>626</v>
      </c>
      <c r="E472" s="441"/>
      <c r="F472" s="441"/>
      <c r="G472" s="442"/>
      <c r="H472" s="442"/>
      <c r="I472" s="442"/>
      <c r="J472" s="474"/>
      <c r="K472" s="474"/>
      <c r="L472" s="474"/>
      <c r="M472" s="532" t="s">
        <v>379</v>
      </c>
      <c r="N472" s="477"/>
      <c r="O472" s="478"/>
    </row>
    <row r="473" s="408" customFormat="1" spans="1:15">
      <c r="A473" s="527" t="s">
        <v>380</v>
      </c>
      <c r="B473" s="439" t="s">
        <v>71</v>
      </c>
      <c r="C473" s="443">
        <v>230200027</v>
      </c>
      <c r="D473" s="441" t="s">
        <v>627</v>
      </c>
      <c r="E473" s="441"/>
      <c r="F473" s="441"/>
      <c r="G473" s="442"/>
      <c r="H473" s="442"/>
      <c r="I473" s="442"/>
      <c r="J473" s="474"/>
      <c r="K473" s="474"/>
      <c r="L473" s="474"/>
      <c r="M473" s="532" t="s">
        <v>379</v>
      </c>
      <c r="N473" s="477"/>
      <c r="O473" s="478"/>
    </row>
    <row r="474" s="408" customFormat="1" spans="1:15">
      <c r="A474" s="527" t="s">
        <v>380</v>
      </c>
      <c r="B474" s="439" t="s">
        <v>71</v>
      </c>
      <c r="C474" s="443">
        <v>230200028</v>
      </c>
      <c r="D474" s="441" t="s">
        <v>628</v>
      </c>
      <c r="E474" s="441"/>
      <c r="F474" s="441"/>
      <c r="G474" s="442"/>
      <c r="H474" s="442"/>
      <c r="I474" s="442"/>
      <c r="J474" s="474"/>
      <c r="K474" s="474"/>
      <c r="L474" s="474"/>
      <c r="M474" s="532" t="s">
        <v>379</v>
      </c>
      <c r="N474" s="477"/>
      <c r="O474" s="478"/>
    </row>
    <row r="475" s="408" customFormat="1" spans="1:15">
      <c r="A475" s="527" t="s">
        <v>380</v>
      </c>
      <c r="B475" s="439" t="s">
        <v>71</v>
      </c>
      <c r="C475" s="443">
        <v>230200029</v>
      </c>
      <c r="D475" s="441" t="s">
        <v>629</v>
      </c>
      <c r="E475" s="441"/>
      <c r="F475" s="441"/>
      <c r="G475" s="442"/>
      <c r="H475" s="442"/>
      <c r="I475" s="442"/>
      <c r="J475" s="474"/>
      <c r="K475" s="474"/>
      <c r="L475" s="474"/>
      <c r="M475" s="532" t="s">
        <v>379</v>
      </c>
      <c r="N475" s="477"/>
      <c r="O475" s="478"/>
    </row>
    <row r="476" s="408" customFormat="1" spans="1:15">
      <c r="A476" s="527" t="s">
        <v>380</v>
      </c>
      <c r="B476" s="439" t="s">
        <v>71</v>
      </c>
      <c r="C476" s="443">
        <v>230200030</v>
      </c>
      <c r="D476" s="441" t="s">
        <v>630</v>
      </c>
      <c r="E476" s="441"/>
      <c r="F476" s="441"/>
      <c r="G476" s="442"/>
      <c r="H476" s="442"/>
      <c r="I476" s="442"/>
      <c r="J476" s="474"/>
      <c r="K476" s="474"/>
      <c r="L476" s="474"/>
      <c r="M476" s="532" t="s">
        <v>379</v>
      </c>
      <c r="N476" s="477"/>
      <c r="O476" s="478"/>
    </row>
    <row r="477" s="408" customFormat="1" spans="1:15">
      <c r="A477" s="527" t="s">
        <v>380</v>
      </c>
      <c r="B477" s="439" t="s">
        <v>71</v>
      </c>
      <c r="C477" s="443">
        <v>230200031</v>
      </c>
      <c r="D477" s="441" t="s">
        <v>631</v>
      </c>
      <c r="E477" s="441"/>
      <c r="F477" s="441"/>
      <c r="G477" s="442"/>
      <c r="H477" s="442"/>
      <c r="I477" s="442"/>
      <c r="J477" s="474"/>
      <c r="K477" s="474"/>
      <c r="L477" s="474"/>
      <c r="M477" s="532" t="s">
        <v>379</v>
      </c>
      <c r="N477" s="477"/>
      <c r="O477" s="478"/>
    </row>
    <row r="478" s="408" customFormat="1" spans="1:15">
      <c r="A478" s="527" t="s">
        <v>380</v>
      </c>
      <c r="B478" s="439" t="s">
        <v>71</v>
      </c>
      <c r="C478" s="443">
        <v>230200032</v>
      </c>
      <c r="D478" s="441" t="s">
        <v>632</v>
      </c>
      <c r="E478" s="441"/>
      <c r="F478" s="441"/>
      <c r="G478" s="442"/>
      <c r="H478" s="442"/>
      <c r="I478" s="442"/>
      <c r="J478" s="474"/>
      <c r="K478" s="474"/>
      <c r="L478" s="474"/>
      <c r="M478" s="532" t="s">
        <v>379</v>
      </c>
      <c r="N478" s="477"/>
      <c r="O478" s="478"/>
    </row>
    <row r="479" s="408" customFormat="1" spans="1:15">
      <c r="A479" s="527" t="s">
        <v>380</v>
      </c>
      <c r="B479" s="439" t="s">
        <v>71</v>
      </c>
      <c r="C479" s="443">
        <v>230200033</v>
      </c>
      <c r="D479" s="441" t="s">
        <v>633</v>
      </c>
      <c r="E479" s="441"/>
      <c r="F479" s="441"/>
      <c r="G479" s="442"/>
      <c r="H479" s="442"/>
      <c r="I479" s="442"/>
      <c r="J479" s="474"/>
      <c r="K479" s="474"/>
      <c r="L479" s="474"/>
      <c r="M479" s="532" t="s">
        <v>379</v>
      </c>
      <c r="N479" s="477"/>
      <c r="O479" s="478"/>
    </row>
    <row r="480" s="408" customFormat="1" spans="1:15">
      <c r="A480" s="527" t="s">
        <v>380</v>
      </c>
      <c r="B480" s="439" t="s">
        <v>71</v>
      </c>
      <c r="C480" s="443">
        <v>230200034</v>
      </c>
      <c r="D480" s="441" t="s">
        <v>634</v>
      </c>
      <c r="E480" s="441"/>
      <c r="F480" s="441"/>
      <c r="G480" s="442"/>
      <c r="H480" s="442"/>
      <c r="I480" s="442"/>
      <c r="J480" s="474"/>
      <c r="K480" s="474"/>
      <c r="L480" s="474"/>
      <c r="M480" s="532" t="s">
        <v>379</v>
      </c>
      <c r="N480" s="477"/>
      <c r="O480" s="478"/>
    </row>
    <row r="481" s="408" customFormat="1" spans="1:15">
      <c r="A481" s="527" t="s">
        <v>380</v>
      </c>
      <c r="B481" s="439" t="s">
        <v>71</v>
      </c>
      <c r="C481" s="443">
        <v>230200035</v>
      </c>
      <c r="D481" s="441" t="s">
        <v>635</v>
      </c>
      <c r="E481" s="441"/>
      <c r="F481" s="441"/>
      <c r="G481" s="442"/>
      <c r="H481" s="442"/>
      <c r="I481" s="442"/>
      <c r="J481" s="474"/>
      <c r="K481" s="474"/>
      <c r="L481" s="474"/>
      <c r="M481" s="532" t="s">
        <v>379</v>
      </c>
      <c r="N481" s="477"/>
      <c r="O481" s="478"/>
    </row>
    <row r="482" s="408" customFormat="1" spans="1:15">
      <c r="A482" s="527" t="s">
        <v>380</v>
      </c>
      <c r="B482" s="439" t="s">
        <v>71</v>
      </c>
      <c r="C482" s="443">
        <v>230200036</v>
      </c>
      <c r="D482" s="441" t="s">
        <v>636</v>
      </c>
      <c r="E482" s="441"/>
      <c r="F482" s="441"/>
      <c r="G482" s="442"/>
      <c r="H482" s="442"/>
      <c r="I482" s="442"/>
      <c r="J482" s="474"/>
      <c r="K482" s="474"/>
      <c r="L482" s="474"/>
      <c r="M482" s="532" t="s">
        <v>379</v>
      </c>
      <c r="N482" s="477"/>
      <c r="O482" s="478"/>
    </row>
    <row r="483" s="408" customFormat="1" spans="1:15">
      <c r="A483" s="527" t="s">
        <v>380</v>
      </c>
      <c r="B483" s="439" t="s">
        <v>71</v>
      </c>
      <c r="C483" s="443">
        <v>230200037</v>
      </c>
      <c r="D483" s="441" t="s">
        <v>637</v>
      </c>
      <c r="E483" s="441"/>
      <c r="F483" s="441"/>
      <c r="G483" s="442"/>
      <c r="H483" s="442"/>
      <c r="I483" s="442"/>
      <c r="J483" s="474"/>
      <c r="K483" s="474"/>
      <c r="L483" s="474"/>
      <c r="M483" s="532" t="s">
        <v>379</v>
      </c>
      <c r="N483" s="477"/>
      <c r="O483" s="478"/>
    </row>
    <row r="484" s="408" customFormat="1" spans="1:15">
      <c r="A484" s="527" t="s">
        <v>380</v>
      </c>
      <c r="B484" s="439" t="s">
        <v>71</v>
      </c>
      <c r="C484" s="443">
        <v>230200038</v>
      </c>
      <c r="D484" s="441" t="s">
        <v>638</v>
      </c>
      <c r="E484" s="441"/>
      <c r="F484" s="441"/>
      <c r="G484" s="442"/>
      <c r="H484" s="442"/>
      <c r="I484" s="442"/>
      <c r="J484" s="474"/>
      <c r="K484" s="474"/>
      <c r="L484" s="474"/>
      <c r="M484" s="532" t="s">
        <v>379</v>
      </c>
      <c r="N484" s="477"/>
      <c r="O484" s="478"/>
    </row>
    <row r="485" s="408" customFormat="1" spans="1:15">
      <c r="A485" s="527" t="s">
        <v>380</v>
      </c>
      <c r="B485" s="439" t="s">
        <v>71</v>
      </c>
      <c r="C485" s="443">
        <v>230200039</v>
      </c>
      <c r="D485" s="441" t="s">
        <v>639</v>
      </c>
      <c r="E485" s="441"/>
      <c r="F485" s="441"/>
      <c r="G485" s="442"/>
      <c r="H485" s="442"/>
      <c r="I485" s="442"/>
      <c r="J485" s="474"/>
      <c r="K485" s="474"/>
      <c r="L485" s="474"/>
      <c r="M485" s="532" t="s">
        <v>379</v>
      </c>
      <c r="N485" s="477"/>
      <c r="O485" s="478"/>
    </row>
    <row r="486" s="408" customFormat="1" spans="1:15">
      <c r="A486" s="527" t="s">
        <v>386</v>
      </c>
      <c r="B486" s="439" t="s">
        <v>71</v>
      </c>
      <c r="C486" s="443">
        <v>230200040</v>
      </c>
      <c r="D486" s="441" t="s">
        <v>640</v>
      </c>
      <c r="E486" s="441"/>
      <c r="F486" s="441"/>
      <c r="G486" s="442"/>
      <c r="H486" s="442"/>
      <c r="I486" s="442"/>
      <c r="J486" s="474"/>
      <c r="K486" s="474"/>
      <c r="L486" s="474"/>
      <c r="M486" s="532" t="s">
        <v>379</v>
      </c>
      <c r="N486" s="477"/>
      <c r="O486" s="478"/>
    </row>
    <row r="487" s="408" customFormat="1" spans="1:15">
      <c r="A487" s="527" t="s">
        <v>386</v>
      </c>
      <c r="B487" s="439" t="s">
        <v>71</v>
      </c>
      <c r="C487" s="443">
        <v>230200041</v>
      </c>
      <c r="D487" s="441" t="s">
        <v>641</v>
      </c>
      <c r="E487" s="441"/>
      <c r="F487" s="441"/>
      <c r="G487" s="442"/>
      <c r="H487" s="442"/>
      <c r="I487" s="442"/>
      <c r="J487" s="474"/>
      <c r="K487" s="474"/>
      <c r="L487" s="474"/>
      <c r="M487" s="532" t="s">
        <v>379</v>
      </c>
      <c r="N487" s="477"/>
      <c r="O487" s="478"/>
    </row>
    <row r="488" s="408" customFormat="1" spans="1:15">
      <c r="A488" s="527" t="s">
        <v>386</v>
      </c>
      <c r="B488" s="439" t="s">
        <v>71</v>
      </c>
      <c r="C488" s="443">
        <v>230200042</v>
      </c>
      <c r="D488" s="441" t="s">
        <v>642</v>
      </c>
      <c r="E488" s="441"/>
      <c r="F488" s="441"/>
      <c r="G488" s="442"/>
      <c r="H488" s="442"/>
      <c r="I488" s="442"/>
      <c r="J488" s="474"/>
      <c r="K488" s="474"/>
      <c r="L488" s="474"/>
      <c r="M488" s="532" t="s">
        <v>379</v>
      </c>
      <c r="N488" s="477"/>
      <c r="O488" s="478"/>
    </row>
    <row r="489" s="408" customFormat="1" spans="1:15">
      <c r="A489" s="527" t="s">
        <v>380</v>
      </c>
      <c r="B489" s="439" t="s">
        <v>71</v>
      </c>
      <c r="C489" s="443">
        <v>230200043</v>
      </c>
      <c r="D489" s="441" t="s">
        <v>643</v>
      </c>
      <c r="E489" s="441"/>
      <c r="F489" s="441"/>
      <c r="G489" s="442"/>
      <c r="H489" s="442"/>
      <c r="I489" s="442"/>
      <c r="J489" s="474"/>
      <c r="K489" s="474"/>
      <c r="L489" s="474"/>
      <c r="M489" s="532" t="s">
        <v>379</v>
      </c>
      <c r="N489" s="477"/>
      <c r="O489" s="478"/>
    </row>
    <row r="490" s="408" customFormat="1" ht="21" spans="1:15">
      <c r="A490" s="527" t="s">
        <v>380</v>
      </c>
      <c r="B490" s="439" t="s">
        <v>71</v>
      </c>
      <c r="C490" s="443">
        <v>230200044</v>
      </c>
      <c r="D490" s="441" t="s">
        <v>644</v>
      </c>
      <c r="E490" s="441"/>
      <c r="F490" s="441"/>
      <c r="G490" s="442"/>
      <c r="H490" s="442"/>
      <c r="I490" s="442"/>
      <c r="J490" s="474"/>
      <c r="K490" s="474"/>
      <c r="L490" s="474"/>
      <c r="M490" s="532" t="s">
        <v>379</v>
      </c>
      <c r="N490" s="477"/>
      <c r="O490" s="478"/>
    </row>
    <row r="491" s="408" customFormat="1" spans="1:15">
      <c r="A491" s="527" t="s">
        <v>380</v>
      </c>
      <c r="B491" s="439" t="s">
        <v>71</v>
      </c>
      <c r="C491" s="443">
        <v>230200045</v>
      </c>
      <c r="D491" s="441" t="s">
        <v>645</v>
      </c>
      <c r="E491" s="441"/>
      <c r="F491" s="441"/>
      <c r="G491" s="442"/>
      <c r="H491" s="442"/>
      <c r="I491" s="442"/>
      <c r="J491" s="474"/>
      <c r="K491" s="474"/>
      <c r="L491" s="474"/>
      <c r="M491" s="532" t="s">
        <v>379</v>
      </c>
      <c r="N491" s="477"/>
      <c r="O491" s="478"/>
    </row>
    <row r="492" s="408" customFormat="1" ht="21" spans="1:15">
      <c r="A492" s="527" t="s">
        <v>380</v>
      </c>
      <c r="B492" s="439" t="s">
        <v>71</v>
      </c>
      <c r="C492" s="443">
        <v>230200046</v>
      </c>
      <c r="D492" s="441" t="s">
        <v>646</v>
      </c>
      <c r="E492" s="441"/>
      <c r="F492" s="441"/>
      <c r="G492" s="442"/>
      <c r="H492" s="442"/>
      <c r="I492" s="442"/>
      <c r="J492" s="474"/>
      <c r="K492" s="474"/>
      <c r="L492" s="474"/>
      <c r="M492" s="532" t="s">
        <v>379</v>
      </c>
      <c r="N492" s="477"/>
      <c r="O492" s="478"/>
    </row>
    <row r="493" s="408" customFormat="1" ht="21" spans="1:15">
      <c r="A493" s="527" t="s">
        <v>380</v>
      </c>
      <c r="B493" s="439" t="s">
        <v>71</v>
      </c>
      <c r="C493" s="443">
        <v>230200047</v>
      </c>
      <c r="D493" s="441" t="s">
        <v>647</v>
      </c>
      <c r="E493" s="441"/>
      <c r="F493" s="441"/>
      <c r="G493" s="442"/>
      <c r="H493" s="442"/>
      <c r="I493" s="442"/>
      <c r="J493" s="474"/>
      <c r="K493" s="474"/>
      <c r="L493" s="474"/>
      <c r="M493" s="532" t="s">
        <v>379</v>
      </c>
      <c r="N493" s="477"/>
      <c r="O493" s="478"/>
    </row>
    <row r="494" s="408" customFormat="1" spans="1:15">
      <c r="A494" s="527" t="s">
        <v>380</v>
      </c>
      <c r="B494" s="439" t="s">
        <v>71</v>
      </c>
      <c r="C494" s="443">
        <v>230200048</v>
      </c>
      <c r="D494" s="441" t="s">
        <v>648</v>
      </c>
      <c r="E494" s="441"/>
      <c r="F494" s="441"/>
      <c r="G494" s="442"/>
      <c r="H494" s="442"/>
      <c r="I494" s="442"/>
      <c r="J494" s="474"/>
      <c r="K494" s="474"/>
      <c r="L494" s="474"/>
      <c r="M494" s="532" t="s">
        <v>379</v>
      </c>
      <c r="N494" s="477"/>
      <c r="O494" s="478"/>
    </row>
    <row r="495" s="408" customFormat="1" spans="1:15">
      <c r="A495" s="527" t="s">
        <v>380</v>
      </c>
      <c r="B495" s="439" t="s">
        <v>71</v>
      </c>
      <c r="C495" s="443">
        <v>230200049</v>
      </c>
      <c r="D495" s="441" t="s">
        <v>649</v>
      </c>
      <c r="E495" s="441"/>
      <c r="F495" s="441"/>
      <c r="G495" s="442"/>
      <c r="H495" s="442"/>
      <c r="I495" s="442"/>
      <c r="J495" s="474"/>
      <c r="K495" s="474"/>
      <c r="L495" s="474"/>
      <c r="M495" s="532" t="s">
        <v>379</v>
      </c>
      <c r="N495" s="477"/>
      <c r="O495" s="478"/>
    </row>
    <row r="496" s="408" customFormat="1" spans="1:15">
      <c r="A496" s="527" t="s">
        <v>380</v>
      </c>
      <c r="B496" s="439" t="s">
        <v>71</v>
      </c>
      <c r="C496" s="443">
        <v>230200050</v>
      </c>
      <c r="D496" s="441" t="s">
        <v>650</v>
      </c>
      <c r="E496" s="441"/>
      <c r="F496" s="441"/>
      <c r="G496" s="442"/>
      <c r="H496" s="442"/>
      <c r="I496" s="442"/>
      <c r="J496" s="474"/>
      <c r="K496" s="474"/>
      <c r="L496" s="474"/>
      <c r="M496" s="532" t="s">
        <v>379</v>
      </c>
      <c r="N496" s="477"/>
      <c r="O496" s="478"/>
    </row>
    <row r="497" s="408" customFormat="1" spans="1:15">
      <c r="A497" s="527" t="s">
        <v>386</v>
      </c>
      <c r="B497" s="439" t="s">
        <v>71</v>
      </c>
      <c r="C497" s="443">
        <v>230200051</v>
      </c>
      <c r="D497" s="441" t="s">
        <v>651</v>
      </c>
      <c r="E497" s="441"/>
      <c r="F497" s="441"/>
      <c r="G497" s="442"/>
      <c r="H497" s="442"/>
      <c r="I497" s="442"/>
      <c r="J497" s="474"/>
      <c r="K497" s="474"/>
      <c r="L497" s="474"/>
      <c r="M497" s="532" t="s">
        <v>379</v>
      </c>
      <c r="N497" s="477"/>
      <c r="O497" s="478"/>
    </row>
    <row r="498" s="408" customFormat="1" spans="1:15">
      <c r="A498" s="527" t="s">
        <v>380</v>
      </c>
      <c r="B498" s="439" t="s">
        <v>71</v>
      </c>
      <c r="C498" s="443">
        <v>230200052</v>
      </c>
      <c r="D498" s="441" t="s">
        <v>652</v>
      </c>
      <c r="E498" s="441"/>
      <c r="F498" s="441"/>
      <c r="G498" s="442"/>
      <c r="H498" s="442"/>
      <c r="I498" s="442"/>
      <c r="J498" s="474"/>
      <c r="K498" s="474"/>
      <c r="L498" s="474"/>
      <c r="M498" s="532" t="s">
        <v>379</v>
      </c>
      <c r="N498" s="477"/>
      <c r="O498" s="478"/>
    </row>
    <row r="499" s="408" customFormat="1" spans="1:15">
      <c r="A499" s="527" t="s">
        <v>380</v>
      </c>
      <c r="B499" s="439" t="s">
        <v>71</v>
      </c>
      <c r="C499" s="443">
        <v>230200053</v>
      </c>
      <c r="D499" s="441" t="s">
        <v>653</v>
      </c>
      <c r="E499" s="441"/>
      <c r="F499" s="441"/>
      <c r="G499" s="442"/>
      <c r="H499" s="442"/>
      <c r="I499" s="442"/>
      <c r="J499" s="474"/>
      <c r="K499" s="474"/>
      <c r="L499" s="474"/>
      <c r="M499" s="532" t="s">
        <v>379</v>
      </c>
      <c r="N499" s="477"/>
      <c r="O499" s="478"/>
    </row>
    <row r="500" s="408" customFormat="1" spans="1:15">
      <c r="A500" s="527" t="s">
        <v>380</v>
      </c>
      <c r="B500" s="439" t="s">
        <v>71</v>
      </c>
      <c r="C500" s="443">
        <v>230200054</v>
      </c>
      <c r="D500" s="441" t="s">
        <v>654</v>
      </c>
      <c r="E500" s="441"/>
      <c r="F500" s="441"/>
      <c r="G500" s="442"/>
      <c r="H500" s="442"/>
      <c r="I500" s="442"/>
      <c r="J500" s="474"/>
      <c r="K500" s="474"/>
      <c r="L500" s="474"/>
      <c r="M500" s="532" t="s">
        <v>379</v>
      </c>
      <c r="N500" s="477"/>
      <c r="O500" s="478"/>
    </row>
    <row r="501" s="408" customFormat="1" spans="1:15">
      <c r="A501" s="439" t="s">
        <v>21</v>
      </c>
      <c r="B501" s="439" t="s">
        <v>71</v>
      </c>
      <c r="C501" s="443">
        <v>230200055</v>
      </c>
      <c r="D501" s="441" t="s">
        <v>655</v>
      </c>
      <c r="E501" s="441"/>
      <c r="F501" s="441"/>
      <c r="G501" s="442" t="s">
        <v>161</v>
      </c>
      <c r="H501" s="442">
        <v>110</v>
      </c>
      <c r="I501" s="442">
        <v>110</v>
      </c>
      <c r="J501" s="474"/>
      <c r="K501" s="474"/>
      <c r="L501" s="474"/>
      <c r="M501" s="442"/>
      <c r="N501" s="477" t="s">
        <v>128</v>
      </c>
      <c r="O501" s="478"/>
    </row>
    <row r="502" s="408" customFormat="1" spans="1:15">
      <c r="A502" s="527" t="s">
        <v>380</v>
      </c>
      <c r="B502" s="439" t="s">
        <v>71</v>
      </c>
      <c r="C502" s="443">
        <v>230200056</v>
      </c>
      <c r="D502" s="441" t="s">
        <v>656</v>
      </c>
      <c r="E502" s="441"/>
      <c r="F502" s="441"/>
      <c r="G502" s="442"/>
      <c r="H502" s="442"/>
      <c r="I502" s="442"/>
      <c r="J502" s="474"/>
      <c r="K502" s="474"/>
      <c r="L502" s="474"/>
      <c r="M502" s="532" t="s">
        <v>379</v>
      </c>
      <c r="N502" s="477"/>
      <c r="O502" s="478"/>
    </row>
    <row r="503" s="408" customFormat="1" spans="1:15">
      <c r="A503" s="527" t="s">
        <v>380</v>
      </c>
      <c r="B503" s="439" t="s">
        <v>71</v>
      </c>
      <c r="C503" s="443">
        <v>230200057</v>
      </c>
      <c r="D503" s="441" t="s">
        <v>657</v>
      </c>
      <c r="E503" s="441"/>
      <c r="F503" s="441"/>
      <c r="G503" s="442"/>
      <c r="H503" s="442"/>
      <c r="I503" s="442"/>
      <c r="J503" s="474"/>
      <c r="K503" s="474"/>
      <c r="L503" s="474"/>
      <c r="M503" s="532" t="s">
        <v>379</v>
      </c>
      <c r="N503" s="477"/>
      <c r="O503" s="478"/>
    </row>
    <row r="504" s="408" customFormat="1" spans="1:15">
      <c r="A504" s="527" t="s">
        <v>380</v>
      </c>
      <c r="B504" s="439" t="s">
        <v>71</v>
      </c>
      <c r="C504" s="443">
        <v>230200058</v>
      </c>
      <c r="D504" s="441" t="s">
        <v>658</v>
      </c>
      <c r="E504" s="441"/>
      <c r="F504" s="441"/>
      <c r="G504" s="442"/>
      <c r="H504" s="442"/>
      <c r="I504" s="442"/>
      <c r="J504" s="474"/>
      <c r="K504" s="474"/>
      <c r="L504" s="474"/>
      <c r="M504" s="532" t="s">
        <v>379</v>
      </c>
      <c r="N504" s="477"/>
      <c r="O504" s="478"/>
    </row>
    <row r="505" s="408" customFormat="1" spans="1:15">
      <c r="A505" s="527" t="s">
        <v>380</v>
      </c>
      <c r="B505" s="439" t="s">
        <v>71</v>
      </c>
      <c r="C505" s="443">
        <v>230200059</v>
      </c>
      <c r="D505" s="441" t="s">
        <v>659</v>
      </c>
      <c r="E505" s="441"/>
      <c r="F505" s="441"/>
      <c r="G505" s="442"/>
      <c r="H505" s="442"/>
      <c r="I505" s="442"/>
      <c r="J505" s="474"/>
      <c r="K505" s="474"/>
      <c r="L505" s="474"/>
      <c r="M505" s="532" t="s">
        <v>379</v>
      </c>
      <c r="N505" s="477"/>
      <c r="O505" s="478"/>
    </row>
    <row r="506" s="408" customFormat="1" spans="1:15">
      <c r="A506" s="527" t="s">
        <v>380</v>
      </c>
      <c r="B506" s="439" t="s">
        <v>71</v>
      </c>
      <c r="C506" s="443">
        <v>230200060</v>
      </c>
      <c r="D506" s="441" t="s">
        <v>660</v>
      </c>
      <c r="E506" s="441"/>
      <c r="F506" s="441"/>
      <c r="G506" s="442"/>
      <c r="H506" s="442"/>
      <c r="I506" s="442"/>
      <c r="J506" s="474"/>
      <c r="K506" s="474"/>
      <c r="L506" s="474"/>
      <c r="M506" s="532" t="s">
        <v>379</v>
      </c>
      <c r="N506" s="477"/>
      <c r="O506" s="478"/>
    </row>
    <row r="507" s="408" customFormat="1" ht="21" spans="1:15">
      <c r="A507" s="527" t="s">
        <v>377</v>
      </c>
      <c r="B507" s="439"/>
      <c r="C507" s="443">
        <v>2303</v>
      </c>
      <c r="D507" s="441" t="s">
        <v>661</v>
      </c>
      <c r="E507" s="441"/>
      <c r="F507" s="441"/>
      <c r="G507" s="442"/>
      <c r="H507" s="442"/>
      <c r="I507" s="442"/>
      <c r="J507" s="474"/>
      <c r="K507" s="474"/>
      <c r="L507" s="474"/>
      <c r="M507" s="532" t="s">
        <v>379</v>
      </c>
      <c r="N507" s="477"/>
      <c r="O507" s="478"/>
    </row>
    <row r="508" s="408" customFormat="1" spans="1:15">
      <c r="A508" s="527" t="s">
        <v>380</v>
      </c>
      <c r="B508" s="439" t="s">
        <v>71</v>
      </c>
      <c r="C508" s="443">
        <v>230300001</v>
      </c>
      <c r="D508" s="441" t="s">
        <v>662</v>
      </c>
      <c r="E508" s="441"/>
      <c r="F508" s="441"/>
      <c r="G508" s="442"/>
      <c r="H508" s="442"/>
      <c r="I508" s="442"/>
      <c r="J508" s="474"/>
      <c r="K508" s="474"/>
      <c r="L508" s="474"/>
      <c r="M508" s="532" t="s">
        <v>379</v>
      </c>
      <c r="N508" s="477"/>
      <c r="O508" s="478"/>
    </row>
    <row r="509" s="408" customFormat="1" spans="1:15">
      <c r="A509" s="527" t="s">
        <v>386</v>
      </c>
      <c r="B509" s="439"/>
      <c r="C509" s="443">
        <v>230300002</v>
      </c>
      <c r="D509" s="441" t="s">
        <v>663</v>
      </c>
      <c r="E509" s="441"/>
      <c r="F509" s="441"/>
      <c r="G509" s="442"/>
      <c r="H509" s="442"/>
      <c r="I509" s="442"/>
      <c r="J509" s="474"/>
      <c r="K509" s="474"/>
      <c r="L509" s="474"/>
      <c r="M509" s="532" t="s">
        <v>379</v>
      </c>
      <c r="N509" s="477"/>
      <c r="O509" s="478"/>
    </row>
    <row r="510" s="408" customFormat="1" spans="1:15">
      <c r="A510" s="527" t="s">
        <v>386</v>
      </c>
      <c r="B510" s="439" t="s">
        <v>71</v>
      </c>
      <c r="C510" s="443">
        <v>2303000021</v>
      </c>
      <c r="D510" s="441" t="s">
        <v>663</v>
      </c>
      <c r="E510" s="441"/>
      <c r="F510" s="441"/>
      <c r="G510" s="442"/>
      <c r="H510" s="442"/>
      <c r="I510" s="442"/>
      <c r="J510" s="474"/>
      <c r="K510" s="474"/>
      <c r="L510" s="474"/>
      <c r="M510" s="532" t="s">
        <v>379</v>
      </c>
      <c r="N510" s="477"/>
      <c r="O510" s="478"/>
    </row>
    <row r="511" s="408" customFormat="1" ht="21" spans="1:15">
      <c r="A511" s="527" t="s">
        <v>386</v>
      </c>
      <c r="B511" s="439" t="s">
        <v>71</v>
      </c>
      <c r="C511" s="443">
        <v>2303000022</v>
      </c>
      <c r="D511" s="441" t="s">
        <v>664</v>
      </c>
      <c r="E511" s="441"/>
      <c r="F511" s="441"/>
      <c r="G511" s="442"/>
      <c r="H511" s="442"/>
      <c r="I511" s="442"/>
      <c r="J511" s="474"/>
      <c r="K511" s="474"/>
      <c r="L511" s="474"/>
      <c r="M511" s="532" t="s">
        <v>379</v>
      </c>
      <c r="N511" s="477"/>
      <c r="O511" s="478"/>
    </row>
    <row r="512" s="408" customFormat="1" ht="21" spans="1:15">
      <c r="A512" s="527" t="s">
        <v>456</v>
      </c>
      <c r="B512" s="439" t="s">
        <v>71</v>
      </c>
      <c r="C512" s="443">
        <v>230300003</v>
      </c>
      <c r="D512" s="441" t="s">
        <v>665</v>
      </c>
      <c r="E512" s="441"/>
      <c r="F512" s="441"/>
      <c r="G512" s="442"/>
      <c r="H512" s="442"/>
      <c r="I512" s="442"/>
      <c r="J512" s="474"/>
      <c r="K512" s="474"/>
      <c r="L512" s="474"/>
      <c r="M512" s="532" t="s">
        <v>379</v>
      </c>
      <c r="N512" s="477"/>
      <c r="O512" s="478"/>
    </row>
    <row r="513" s="408" customFormat="1" spans="1:15">
      <c r="A513" s="527" t="s">
        <v>380</v>
      </c>
      <c r="B513" s="439" t="s">
        <v>71</v>
      </c>
      <c r="C513" s="443">
        <v>230300004</v>
      </c>
      <c r="D513" s="441" t="s">
        <v>666</v>
      </c>
      <c r="E513" s="441"/>
      <c r="F513" s="441"/>
      <c r="G513" s="442"/>
      <c r="H513" s="442"/>
      <c r="I513" s="442"/>
      <c r="J513" s="474"/>
      <c r="K513" s="474"/>
      <c r="L513" s="474"/>
      <c r="M513" s="532" t="s">
        <v>379</v>
      </c>
      <c r="N513" s="477"/>
      <c r="O513" s="478"/>
    </row>
    <row r="514" s="408" customFormat="1" spans="1:15">
      <c r="A514" s="527" t="s">
        <v>380</v>
      </c>
      <c r="B514" s="439" t="s">
        <v>71</v>
      </c>
      <c r="C514" s="443">
        <v>230300005</v>
      </c>
      <c r="D514" s="441" t="s">
        <v>667</v>
      </c>
      <c r="E514" s="441"/>
      <c r="F514" s="441"/>
      <c r="G514" s="442"/>
      <c r="H514" s="442"/>
      <c r="I514" s="442"/>
      <c r="J514" s="474"/>
      <c r="K514" s="474"/>
      <c r="L514" s="474"/>
      <c r="M514" s="532" t="s">
        <v>379</v>
      </c>
      <c r="N514" s="477"/>
      <c r="O514" s="478"/>
    </row>
    <row r="515" s="408" customFormat="1" ht="21" spans="1:15">
      <c r="A515" s="527" t="s">
        <v>452</v>
      </c>
      <c r="B515" s="439" t="s">
        <v>71</v>
      </c>
      <c r="C515" s="443">
        <v>230300006</v>
      </c>
      <c r="D515" s="441" t="s">
        <v>668</v>
      </c>
      <c r="E515" s="441"/>
      <c r="F515" s="441"/>
      <c r="G515" s="442"/>
      <c r="H515" s="442"/>
      <c r="I515" s="442"/>
      <c r="J515" s="474"/>
      <c r="K515" s="474"/>
      <c r="L515" s="474"/>
      <c r="M515" s="532" t="s">
        <v>379</v>
      </c>
      <c r="N515" s="477"/>
      <c r="O515" s="478"/>
    </row>
    <row r="516" s="408" customFormat="1" ht="21" spans="1:15">
      <c r="A516" s="527" t="s">
        <v>669</v>
      </c>
      <c r="B516" s="439"/>
      <c r="C516" s="443">
        <v>2304</v>
      </c>
      <c r="D516" s="441" t="s">
        <v>670</v>
      </c>
      <c r="E516" s="441"/>
      <c r="F516" s="441"/>
      <c r="G516" s="442"/>
      <c r="H516" s="442"/>
      <c r="I516" s="442"/>
      <c r="J516" s="474"/>
      <c r="K516" s="474"/>
      <c r="L516" s="474"/>
      <c r="M516" s="532" t="s">
        <v>379</v>
      </c>
      <c r="N516" s="477"/>
      <c r="O516" s="478"/>
    </row>
    <row r="517" s="408" customFormat="1" spans="1:15">
      <c r="A517" s="527" t="s">
        <v>447</v>
      </c>
      <c r="B517" s="439" t="s">
        <v>71</v>
      </c>
      <c r="C517" s="443">
        <v>230400001</v>
      </c>
      <c r="D517" s="441" t="s">
        <v>671</v>
      </c>
      <c r="E517" s="441"/>
      <c r="F517" s="441"/>
      <c r="G517" s="442"/>
      <c r="H517" s="442"/>
      <c r="I517" s="442"/>
      <c r="J517" s="474"/>
      <c r="K517" s="474"/>
      <c r="L517" s="474"/>
      <c r="M517" s="532" t="s">
        <v>379</v>
      </c>
      <c r="N517" s="477"/>
      <c r="O517" s="478"/>
    </row>
    <row r="518" s="408" customFormat="1" spans="1:15">
      <c r="A518" s="527" t="s">
        <v>447</v>
      </c>
      <c r="B518" s="439" t="s">
        <v>71</v>
      </c>
      <c r="C518" s="443">
        <v>230400002</v>
      </c>
      <c r="D518" s="441" t="s">
        <v>672</v>
      </c>
      <c r="E518" s="441"/>
      <c r="F518" s="441"/>
      <c r="G518" s="442"/>
      <c r="H518" s="442"/>
      <c r="I518" s="442"/>
      <c r="J518" s="474"/>
      <c r="K518" s="474"/>
      <c r="L518" s="474"/>
      <c r="M518" s="532" t="s">
        <v>379</v>
      </c>
      <c r="N518" s="477"/>
      <c r="O518" s="478"/>
    </row>
    <row r="519" s="408" customFormat="1" ht="21" spans="1:15">
      <c r="A519" s="527" t="s">
        <v>447</v>
      </c>
      <c r="B519" s="439" t="s">
        <v>71</v>
      </c>
      <c r="C519" s="443">
        <v>230400003</v>
      </c>
      <c r="D519" s="441" t="s">
        <v>673</v>
      </c>
      <c r="E519" s="441"/>
      <c r="F519" s="441"/>
      <c r="G519" s="442"/>
      <c r="H519" s="442"/>
      <c r="I519" s="442"/>
      <c r="J519" s="474"/>
      <c r="K519" s="474"/>
      <c r="L519" s="474"/>
      <c r="M519" s="532" t="s">
        <v>379</v>
      </c>
      <c r="N519" s="477"/>
      <c r="O519" s="478"/>
    </row>
    <row r="520" s="408" customFormat="1" ht="21" spans="1:15">
      <c r="A520" s="527" t="s">
        <v>447</v>
      </c>
      <c r="B520" s="439" t="s">
        <v>71</v>
      </c>
      <c r="C520" s="443">
        <v>230400004</v>
      </c>
      <c r="D520" s="441" t="s">
        <v>674</v>
      </c>
      <c r="E520" s="441"/>
      <c r="F520" s="441"/>
      <c r="G520" s="442"/>
      <c r="H520" s="442"/>
      <c r="I520" s="442"/>
      <c r="J520" s="474"/>
      <c r="K520" s="474"/>
      <c r="L520" s="474"/>
      <c r="M520" s="532" t="s">
        <v>379</v>
      </c>
      <c r="N520" s="477"/>
      <c r="O520" s="478"/>
    </row>
    <row r="521" s="408" customFormat="1" ht="21" spans="1:15">
      <c r="A521" s="527" t="s">
        <v>447</v>
      </c>
      <c r="B521" s="439" t="s">
        <v>71</v>
      </c>
      <c r="C521" s="443">
        <v>230400005</v>
      </c>
      <c r="D521" s="441" t="s">
        <v>675</v>
      </c>
      <c r="E521" s="441"/>
      <c r="F521" s="441"/>
      <c r="G521" s="442"/>
      <c r="H521" s="442"/>
      <c r="I521" s="442"/>
      <c r="J521" s="474"/>
      <c r="K521" s="474"/>
      <c r="L521" s="474"/>
      <c r="M521" s="532" t="s">
        <v>379</v>
      </c>
      <c r="N521" s="477"/>
      <c r="O521" s="478"/>
    </row>
    <row r="522" s="408" customFormat="1" ht="21" spans="1:15">
      <c r="A522" s="527" t="s">
        <v>447</v>
      </c>
      <c r="B522" s="439" t="s">
        <v>71</v>
      </c>
      <c r="C522" s="443">
        <v>230400006</v>
      </c>
      <c r="D522" s="441" t="s">
        <v>676</v>
      </c>
      <c r="E522" s="441"/>
      <c r="F522" s="441"/>
      <c r="G522" s="442"/>
      <c r="H522" s="442"/>
      <c r="I522" s="442"/>
      <c r="J522" s="474"/>
      <c r="K522" s="474"/>
      <c r="L522" s="474"/>
      <c r="M522" s="532" t="s">
        <v>379</v>
      </c>
      <c r="N522" s="477"/>
      <c r="O522" s="478"/>
    </row>
    <row r="523" s="408" customFormat="1" ht="21" spans="1:15">
      <c r="A523" s="527" t="s">
        <v>447</v>
      </c>
      <c r="B523" s="439" t="s">
        <v>71</v>
      </c>
      <c r="C523" s="443">
        <v>230400007</v>
      </c>
      <c r="D523" s="440" t="s">
        <v>677</v>
      </c>
      <c r="E523" s="440"/>
      <c r="F523" s="440"/>
      <c r="G523" s="447"/>
      <c r="H523" s="447"/>
      <c r="I523" s="447"/>
      <c r="J523" s="474"/>
      <c r="K523" s="474"/>
      <c r="L523" s="474"/>
      <c r="M523" s="532" t="s">
        <v>379</v>
      </c>
      <c r="N523" s="477"/>
      <c r="O523" s="478"/>
    </row>
    <row r="524" s="408" customFormat="1" ht="21" spans="1:15">
      <c r="A524" s="527" t="s">
        <v>447</v>
      </c>
      <c r="B524" s="439" t="s">
        <v>71</v>
      </c>
      <c r="C524" s="443">
        <v>230400008</v>
      </c>
      <c r="D524" s="441" t="s">
        <v>678</v>
      </c>
      <c r="E524" s="441"/>
      <c r="F524" s="441"/>
      <c r="G524" s="442"/>
      <c r="H524" s="442"/>
      <c r="I524" s="442"/>
      <c r="J524" s="474"/>
      <c r="K524" s="474"/>
      <c r="L524" s="474"/>
      <c r="M524" s="532" t="s">
        <v>379</v>
      </c>
      <c r="N524" s="477"/>
      <c r="O524" s="478"/>
    </row>
    <row r="525" s="408" customFormat="1" spans="1:15">
      <c r="A525" s="527" t="s">
        <v>447</v>
      </c>
      <c r="B525" s="439" t="s">
        <v>71</v>
      </c>
      <c r="C525" s="443">
        <v>230400009</v>
      </c>
      <c r="D525" s="441" t="s">
        <v>679</v>
      </c>
      <c r="E525" s="441"/>
      <c r="F525" s="441"/>
      <c r="G525" s="442"/>
      <c r="H525" s="442"/>
      <c r="I525" s="442"/>
      <c r="J525" s="474"/>
      <c r="K525" s="474"/>
      <c r="L525" s="474"/>
      <c r="M525" s="532" t="s">
        <v>379</v>
      </c>
      <c r="N525" s="477"/>
      <c r="O525" s="478"/>
    </row>
    <row r="526" s="408" customFormat="1" spans="1:15">
      <c r="A526" s="527" t="s">
        <v>380</v>
      </c>
      <c r="B526" s="439"/>
      <c r="C526" s="443">
        <v>2305</v>
      </c>
      <c r="D526" s="441" t="s">
        <v>680</v>
      </c>
      <c r="E526" s="441"/>
      <c r="F526" s="441"/>
      <c r="G526" s="442"/>
      <c r="H526" s="442"/>
      <c r="I526" s="442"/>
      <c r="J526" s="474"/>
      <c r="K526" s="474"/>
      <c r="L526" s="474"/>
      <c r="M526" s="532" t="s">
        <v>379</v>
      </c>
      <c r="N526" s="477"/>
      <c r="O526" s="478"/>
    </row>
    <row r="527" s="408" customFormat="1" spans="1:15">
      <c r="A527" s="527" t="s">
        <v>380</v>
      </c>
      <c r="B527" s="439" t="s">
        <v>71</v>
      </c>
      <c r="C527" s="443">
        <v>230500001</v>
      </c>
      <c r="D527" s="441" t="s">
        <v>681</v>
      </c>
      <c r="E527" s="441"/>
      <c r="F527" s="441"/>
      <c r="G527" s="442"/>
      <c r="H527" s="442"/>
      <c r="I527" s="442"/>
      <c r="J527" s="474"/>
      <c r="K527" s="474"/>
      <c r="L527" s="474"/>
      <c r="M527" s="532" t="s">
        <v>379</v>
      </c>
      <c r="N527" s="477"/>
      <c r="O527" s="478"/>
    </row>
    <row r="528" s="408" customFormat="1" spans="1:15">
      <c r="A528" s="527" t="s">
        <v>380</v>
      </c>
      <c r="B528" s="439" t="s">
        <v>71</v>
      </c>
      <c r="C528" s="443">
        <v>230500002</v>
      </c>
      <c r="D528" s="441" t="s">
        <v>682</v>
      </c>
      <c r="E528" s="441"/>
      <c r="F528" s="441"/>
      <c r="G528" s="442"/>
      <c r="H528" s="442"/>
      <c r="I528" s="442"/>
      <c r="J528" s="474"/>
      <c r="K528" s="474"/>
      <c r="L528" s="474"/>
      <c r="M528" s="532" t="s">
        <v>379</v>
      </c>
      <c r="N528" s="477"/>
      <c r="O528" s="478"/>
    </row>
    <row r="529" s="408" customFormat="1" spans="1:15">
      <c r="A529" s="527" t="s">
        <v>413</v>
      </c>
      <c r="B529" s="439" t="s">
        <v>71</v>
      </c>
      <c r="C529" s="443">
        <v>230500003</v>
      </c>
      <c r="D529" s="441" t="s">
        <v>683</v>
      </c>
      <c r="E529" s="441"/>
      <c r="F529" s="441"/>
      <c r="G529" s="442"/>
      <c r="H529" s="442"/>
      <c r="I529" s="442"/>
      <c r="J529" s="474"/>
      <c r="K529" s="474"/>
      <c r="L529" s="474"/>
      <c r="M529" s="532" t="s">
        <v>379</v>
      </c>
      <c r="N529" s="477"/>
      <c r="O529" s="478"/>
    </row>
    <row r="530" s="408" customFormat="1" spans="1:15">
      <c r="A530" s="527" t="s">
        <v>413</v>
      </c>
      <c r="B530" s="439" t="s">
        <v>71</v>
      </c>
      <c r="C530" s="443">
        <v>230500004</v>
      </c>
      <c r="D530" s="441" t="s">
        <v>684</v>
      </c>
      <c r="E530" s="441"/>
      <c r="F530" s="441"/>
      <c r="G530" s="442"/>
      <c r="H530" s="442"/>
      <c r="I530" s="442"/>
      <c r="J530" s="474"/>
      <c r="K530" s="474"/>
      <c r="L530" s="474"/>
      <c r="M530" s="532" t="s">
        <v>379</v>
      </c>
      <c r="N530" s="477"/>
      <c r="O530" s="478"/>
    </row>
    <row r="531" s="408" customFormat="1" spans="1:15">
      <c r="A531" s="439" t="s">
        <v>21</v>
      </c>
      <c r="B531" s="439" t="s">
        <v>71</v>
      </c>
      <c r="C531" s="443">
        <v>230500005</v>
      </c>
      <c r="D531" s="441" t="s">
        <v>685</v>
      </c>
      <c r="E531" s="441" t="s">
        <v>686</v>
      </c>
      <c r="F531" s="441"/>
      <c r="G531" s="442" t="s">
        <v>161</v>
      </c>
      <c r="H531" s="442">
        <v>60</v>
      </c>
      <c r="I531" s="442">
        <v>60</v>
      </c>
      <c r="J531" s="474"/>
      <c r="K531" s="474"/>
      <c r="L531" s="474"/>
      <c r="M531" s="442"/>
      <c r="N531" s="477" t="s">
        <v>162</v>
      </c>
      <c r="O531" s="478"/>
    </row>
    <row r="532" s="408" customFormat="1" ht="31" customHeight="1" spans="1:15">
      <c r="A532" s="527" t="s">
        <v>380</v>
      </c>
      <c r="B532" s="439" t="s">
        <v>71</v>
      </c>
      <c r="C532" s="443">
        <v>230500006</v>
      </c>
      <c r="D532" s="441" t="s">
        <v>687</v>
      </c>
      <c r="E532" s="441"/>
      <c r="F532" s="441"/>
      <c r="G532" s="442"/>
      <c r="H532" s="442"/>
      <c r="I532" s="442"/>
      <c r="J532" s="474"/>
      <c r="K532" s="474"/>
      <c r="L532" s="474"/>
      <c r="M532" s="532" t="s">
        <v>379</v>
      </c>
      <c r="N532" s="477"/>
      <c r="O532" s="478"/>
    </row>
    <row r="533" s="408" customFormat="1" spans="1:15">
      <c r="A533" s="527" t="s">
        <v>380</v>
      </c>
      <c r="B533" s="439" t="s">
        <v>71</v>
      </c>
      <c r="C533" s="443">
        <v>230500007</v>
      </c>
      <c r="D533" s="441" t="s">
        <v>688</v>
      </c>
      <c r="E533" s="441"/>
      <c r="F533" s="441"/>
      <c r="G533" s="442"/>
      <c r="H533" s="442"/>
      <c r="I533" s="442"/>
      <c r="J533" s="474"/>
      <c r="K533" s="474"/>
      <c r="L533" s="474"/>
      <c r="M533" s="532" t="s">
        <v>379</v>
      </c>
      <c r="N533" s="477"/>
      <c r="O533" s="478"/>
    </row>
    <row r="534" s="408" customFormat="1" spans="1:15">
      <c r="A534" s="527" t="s">
        <v>380</v>
      </c>
      <c r="B534" s="439" t="s">
        <v>71</v>
      </c>
      <c r="C534" s="443">
        <v>230500008</v>
      </c>
      <c r="D534" s="441" t="s">
        <v>689</v>
      </c>
      <c r="E534" s="441"/>
      <c r="F534" s="441"/>
      <c r="G534" s="442"/>
      <c r="H534" s="442"/>
      <c r="I534" s="442"/>
      <c r="J534" s="474"/>
      <c r="K534" s="474"/>
      <c r="L534" s="474"/>
      <c r="M534" s="532" t="s">
        <v>379</v>
      </c>
      <c r="N534" s="477"/>
      <c r="O534" s="478"/>
    </row>
    <row r="535" s="408" customFormat="1" spans="1:15">
      <c r="A535" s="527" t="s">
        <v>380</v>
      </c>
      <c r="B535" s="439" t="s">
        <v>71</v>
      </c>
      <c r="C535" s="443">
        <v>2305000080</v>
      </c>
      <c r="D535" s="441" t="s">
        <v>689</v>
      </c>
      <c r="E535" s="441"/>
      <c r="F535" s="441"/>
      <c r="G535" s="442"/>
      <c r="H535" s="442"/>
      <c r="I535" s="442"/>
      <c r="J535" s="474"/>
      <c r="K535" s="474"/>
      <c r="L535" s="474"/>
      <c r="M535" s="532" t="s">
        <v>379</v>
      </c>
      <c r="N535" s="477"/>
      <c r="O535" s="478"/>
    </row>
    <row r="536" s="408" customFormat="1" spans="1:15">
      <c r="A536" s="527" t="s">
        <v>380</v>
      </c>
      <c r="B536" s="439" t="s">
        <v>71</v>
      </c>
      <c r="C536" s="443">
        <v>230500009</v>
      </c>
      <c r="D536" s="441" t="s">
        <v>690</v>
      </c>
      <c r="E536" s="441"/>
      <c r="F536" s="441"/>
      <c r="G536" s="442"/>
      <c r="H536" s="442"/>
      <c r="I536" s="442"/>
      <c r="J536" s="474"/>
      <c r="K536" s="474"/>
      <c r="L536" s="474"/>
      <c r="M536" s="532" t="s">
        <v>379</v>
      </c>
      <c r="N536" s="477"/>
      <c r="O536" s="478"/>
    </row>
    <row r="537" s="408" customFormat="1" spans="1:15">
      <c r="A537" s="527" t="s">
        <v>380</v>
      </c>
      <c r="B537" s="439" t="s">
        <v>71</v>
      </c>
      <c r="C537" s="443">
        <v>2305000090</v>
      </c>
      <c r="D537" s="441" t="s">
        <v>690</v>
      </c>
      <c r="E537" s="441"/>
      <c r="F537" s="441"/>
      <c r="G537" s="442"/>
      <c r="H537" s="442"/>
      <c r="I537" s="442"/>
      <c r="J537" s="474"/>
      <c r="K537" s="474"/>
      <c r="L537" s="474"/>
      <c r="M537" s="532" t="s">
        <v>379</v>
      </c>
      <c r="N537" s="477"/>
      <c r="O537" s="478"/>
    </row>
    <row r="538" s="408" customFormat="1" spans="1:15">
      <c r="A538" s="527" t="s">
        <v>380</v>
      </c>
      <c r="B538" s="439" t="s">
        <v>71</v>
      </c>
      <c r="C538" s="443">
        <v>230500010</v>
      </c>
      <c r="D538" s="441" t="s">
        <v>691</v>
      </c>
      <c r="E538" s="441"/>
      <c r="F538" s="441"/>
      <c r="G538" s="442"/>
      <c r="H538" s="442"/>
      <c r="I538" s="442"/>
      <c r="J538" s="474"/>
      <c r="K538" s="474"/>
      <c r="L538" s="474"/>
      <c r="M538" s="532" t="s">
        <v>379</v>
      </c>
      <c r="N538" s="477"/>
      <c r="O538" s="478"/>
    </row>
    <row r="539" s="408" customFormat="1" ht="21" spans="1:15">
      <c r="A539" s="527" t="s">
        <v>380</v>
      </c>
      <c r="B539" s="439" t="s">
        <v>71</v>
      </c>
      <c r="C539" s="443">
        <v>230500011</v>
      </c>
      <c r="D539" s="441" t="s">
        <v>692</v>
      </c>
      <c r="E539" s="441"/>
      <c r="F539" s="441"/>
      <c r="G539" s="442"/>
      <c r="H539" s="442"/>
      <c r="I539" s="442"/>
      <c r="J539" s="474"/>
      <c r="K539" s="474"/>
      <c r="L539" s="474"/>
      <c r="M539" s="532" t="s">
        <v>379</v>
      </c>
      <c r="N539" s="477"/>
      <c r="O539" s="478"/>
    </row>
    <row r="540" s="408" customFormat="1" ht="27" customHeight="1" spans="1:15">
      <c r="A540" s="527" t="s">
        <v>386</v>
      </c>
      <c r="B540" s="439" t="s">
        <v>71</v>
      </c>
      <c r="C540" s="443">
        <v>230500012</v>
      </c>
      <c r="D540" s="441" t="s">
        <v>693</v>
      </c>
      <c r="E540" s="441"/>
      <c r="F540" s="441"/>
      <c r="G540" s="442"/>
      <c r="H540" s="442"/>
      <c r="I540" s="442"/>
      <c r="J540" s="474"/>
      <c r="K540" s="474"/>
      <c r="L540" s="474"/>
      <c r="M540" s="532" t="s">
        <v>379</v>
      </c>
      <c r="N540" s="477"/>
      <c r="O540" s="478"/>
    </row>
    <row r="541" s="408" customFormat="1" spans="1:15">
      <c r="A541" s="439" t="s">
        <v>60</v>
      </c>
      <c r="B541" s="439" t="s">
        <v>71</v>
      </c>
      <c r="C541" s="443">
        <v>230500013</v>
      </c>
      <c r="D541" s="441" t="s">
        <v>694</v>
      </c>
      <c r="E541" s="441"/>
      <c r="F541" s="441"/>
      <c r="G541" s="442" t="s">
        <v>161</v>
      </c>
      <c r="H541" s="442">
        <v>80</v>
      </c>
      <c r="I541" s="442">
        <v>80</v>
      </c>
      <c r="J541" s="474"/>
      <c r="K541" s="474"/>
      <c r="L541" s="474"/>
      <c r="M541" s="442"/>
      <c r="N541" s="477" t="s">
        <v>162</v>
      </c>
      <c r="O541" s="478"/>
    </row>
    <row r="542" s="408" customFormat="1" spans="1:15">
      <c r="A542" s="439" t="s">
        <v>21</v>
      </c>
      <c r="B542" s="439" t="s">
        <v>71</v>
      </c>
      <c r="C542" s="443">
        <v>230500014</v>
      </c>
      <c r="D542" s="441" t="s">
        <v>695</v>
      </c>
      <c r="E542" s="441" t="s">
        <v>696</v>
      </c>
      <c r="F542" s="441"/>
      <c r="G542" s="442" t="s">
        <v>161</v>
      </c>
      <c r="H542" s="442">
        <v>120</v>
      </c>
      <c r="I542" s="442">
        <v>120</v>
      </c>
      <c r="J542" s="474"/>
      <c r="K542" s="474"/>
      <c r="L542" s="474"/>
      <c r="M542" s="442"/>
      <c r="N542" s="477" t="s">
        <v>162</v>
      </c>
      <c r="O542" s="478"/>
    </row>
    <row r="543" s="408" customFormat="1" ht="63" spans="1:15">
      <c r="A543" s="439" t="s">
        <v>60</v>
      </c>
      <c r="B543" s="439"/>
      <c r="C543" s="443">
        <v>2306</v>
      </c>
      <c r="D543" s="441" t="s">
        <v>697</v>
      </c>
      <c r="E543" s="441" t="s">
        <v>698</v>
      </c>
      <c r="F543" s="441" t="s">
        <v>699</v>
      </c>
      <c r="G543" s="442"/>
      <c r="H543" s="442" t="s">
        <v>20</v>
      </c>
      <c r="I543" s="442" t="s">
        <v>20</v>
      </c>
      <c r="J543" s="474"/>
      <c r="K543" s="474"/>
      <c r="L543" s="474"/>
      <c r="M543" s="442"/>
      <c r="N543" s="477" t="s">
        <v>20</v>
      </c>
      <c r="O543" s="478"/>
    </row>
    <row r="544" s="408" customFormat="1" spans="1:15">
      <c r="A544" s="439" t="s">
        <v>60</v>
      </c>
      <c r="B544" s="439" t="s">
        <v>60</v>
      </c>
      <c r="C544" s="443">
        <v>230600001</v>
      </c>
      <c r="D544" s="441" t="s">
        <v>700</v>
      </c>
      <c r="E544" s="441"/>
      <c r="F544" s="441"/>
      <c r="G544" s="442" t="s">
        <v>161</v>
      </c>
      <c r="H544" s="442">
        <v>375</v>
      </c>
      <c r="I544" s="442">
        <v>375</v>
      </c>
      <c r="J544" s="474"/>
      <c r="K544" s="474"/>
      <c r="L544" s="474"/>
      <c r="M544" s="442"/>
      <c r="N544" s="477" t="s">
        <v>128</v>
      </c>
      <c r="O544" s="478"/>
    </row>
    <row r="545" s="408" customFormat="1" ht="31.5" spans="1:15">
      <c r="A545" s="439" t="s">
        <v>60</v>
      </c>
      <c r="B545" s="439" t="s">
        <v>60</v>
      </c>
      <c r="C545" s="443">
        <v>230600002</v>
      </c>
      <c r="D545" s="441" t="s">
        <v>701</v>
      </c>
      <c r="E545" s="441"/>
      <c r="F545" s="441"/>
      <c r="G545" s="442" t="s">
        <v>161</v>
      </c>
      <c r="H545" s="442">
        <v>300</v>
      </c>
      <c r="I545" s="442">
        <v>300</v>
      </c>
      <c r="J545" s="474"/>
      <c r="K545" s="474"/>
      <c r="L545" s="474"/>
      <c r="M545" s="442"/>
      <c r="N545" s="477" t="s">
        <v>128</v>
      </c>
      <c r="O545" s="478"/>
    </row>
    <row r="546" s="408" customFormat="1" ht="21" spans="1:15">
      <c r="A546" s="439" t="s">
        <v>60</v>
      </c>
      <c r="B546" s="439" t="s">
        <v>60</v>
      </c>
      <c r="C546" s="443">
        <v>230600003</v>
      </c>
      <c r="D546" s="441" t="s">
        <v>702</v>
      </c>
      <c r="E546" s="441"/>
      <c r="F546" s="441"/>
      <c r="G546" s="442" t="s">
        <v>161</v>
      </c>
      <c r="H546" s="442">
        <v>500</v>
      </c>
      <c r="I546" s="442">
        <v>500</v>
      </c>
      <c r="J546" s="474"/>
      <c r="K546" s="474"/>
      <c r="L546" s="474"/>
      <c r="M546" s="442"/>
      <c r="N546" s="477" t="s">
        <v>128</v>
      </c>
      <c r="O546" s="478"/>
    </row>
    <row r="547" s="408" customFormat="1" spans="1:15">
      <c r="A547" s="439" t="s">
        <v>60</v>
      </c>
      <c r="B547" s="439" t="s">
        <v>60</v>
      </c>
      <c r="C547" s="443">
        <v>230600004</v>
      </c>
      <c r="D547" s="441" t="s">
        <v>703</v>
      </c>
      <c r="E547" s="441"/>
      <c r="F547" s="441"/>
      <c r="G547" s="442" t="s">
        <v>161</v>
      </c>
      <c r="H547" s="442">
        <v>400</v>
      </c>
      <c r="I547" s="442">
        <v>400</v>
      </c>
      <c r="J547" s="474"/>
      <c r="K547" s="474"/>
      <c r="L547" s="474"/>
      <c r="M547" s="442"/>
      <c r="N547" s="477" t="s">
        <v>128</v>
      </c>
      <c r="O547" s="478"/>
    </row>
    <row r="548" s="408" customFormat="1" spans="1:15">
      <c r="A548" s="439" t="s">
        <v>60</v>
      </c>
      <c r="B548" s="439" t="s">
        <v>60</v>
      </c>
      <c r="C548" s="443">
        <v>230600005</v>
      </c>
      <c r="D548" s="441" t="s">
        <v>704</v>
      </c>
      <c r="E548" s="441"/>
      <c r="F548" s="441"/>
      <c r="G548" s="442" t="s">
        <v>161</v>
      </c>
      <c r="H548" s="442">
        <v>300</v>
      </c>
      <c r="I548" s="442">
        <v>300</v>
      </c>
      <c r="J548" s="474"/>
      <c r="K548" s="474"/>
      <c r="L548" s="474"/>
      <c r="M548" s="442"/>
      <c r="N548" s="477" t="s">
        <v>128</v>
      </c>
      <c r="O548" s="478"/>
    </row>
    <row r="549" s="408" customFormat="1" spans="1:15">
      <c r="A549" s="439" t="s">
        <v>60</v>
      </c>
      <c r="B549" s="439" t="s">
        <v>60</v>
      </c>
      <c r="C549" s="443">
        <v>230600006</v>
      </c>
      <c r="D549" s="441" t="s">
        <v>705</v>
      </c>
      <c r="E549" s="441"/>
      <c r="F549" s="441"/>
      <c r="G549" s="442" t="s">
        <v>161</v>
      </c>
      <c r="H549" s="442">
        <v>325</v>
      </c>
      <c r="I549" s="442">
        <v>325</v>
      </c>
      <c r="J549" s="474"/>
      <c r="K549" s="474"/>
      <c r="L549" s="474"/>
      <c r="M549" s="442"/>
      <c r="N549" s="477" t="s">
        <v>128</v>
      </c>
      <c r="O549" s="478"/>
    </row>
    <row r="550" s="408" customFormat="1" spans="1:15">
      <c r="A550" s="439" t="s">
        <v>60</v>
      </c>
      <c r="B550" s="439" t="s">
        <v>60</v>
      </c>
      <c r="C550" s="443">
        <v>230600007</v>
      </c>
      <c r="D550" s="441" t="s">
        <v>706</v>
      </c>
      <c r="E550" s="441"/>
      <c r="F550" s="441"/>
      <c r="G550" s="442" t="s">
        <v>161</v>
      </c>
      <c r="H550" s="442">
        <v>260</v>
      </c>
      <c r="I550" s="442">
        <v>260</v>
      </c>
      <c r="J550" s="474"/>
      <c r="K550" s="474"/>
      <c r="L550" s="474"/>
      <c r="M550" s="442"/>
      <c r="N550" s="477" t="s">
        <v>128</v>
      </c>
      <c r="O550" s="478"/>
    </row>
    <row r="551" s="408" customFormat="1" spans="1:15">
      <c r="A551" s="439" t="s">
        <v>60</v>
      </c>
      <c r="B551" s="439" t="s">
        <v>60</v>
      </c>
      <c r="C551" s="443">
        <v>230600008</v>
      </c>
      <c r="D551" s="441" t="s">
        <v>707</v>
      </c>
      <c r="E551" s="441"/>
      <c r="F551" s="441"/>
      <c r="G551" s="442" t="s">
        <v>161</v>
      </c>
      <c r="H551" s="442">
        <v>325</v>
      </c>
      <c r="I551" s="442">
        <v>325</v>
      </c>
      <c r="J551" s="474"/>
      <c r="K551" s="474"/>
      <c r="L551" s="474"/>
      <c r="M551" s="442"/>
      <c r="N551" s="477" t="s">
        <v>128</v>
      </c>
      <c r="O551" s="478"/>
    </row>
    <row r="552" s="408" customFormat="1" spans="1:15">
      <c r="A552" s="439" t="s">
        <v>60</v>
      </c>
      <c r="B552" s="439" t="s">
        <v>60</v>
      </c>
      <c r="C552" s="443">
        <v>230600009</v>
      </c>
      <c r="D552" s="441" t="s">
        <v>708</v>
      </c>
      <c r="E552" s="441"/>
      <c r="F552" s="441"/>
      <c r="G552" s="442" t="s">
        <v>161</v>
      </c>
      <c r="H552" s="442">
        <v>260</v>
      </c>
      <c r="I552" s="442">
        <v>260</v>
      </c>
      <c r="J552" s="474"/>
      <c r="K552" s="474"/>
      <c r="L552" s="474"/>
      <c r="M552" s="442"/>
      <c r="N552" s="477" t="s">
        <v>128</v>
      </c>
      <c r="O552" s="478"/>
    </row>
    <row r="553" s="408" customFormat="1" ht="21" spans="1:15">
      <c r="A553" s="439" t="s">
        <v>60</v>
      </c>
      <c r="B553" s="439" t="s">
        <v>60</v>
      </c>
      <c r="C553" s="443">
        <v>230600010</v>
      </c>
      <c r="D553" s="441" t="s">
        <v>709</v>
      </c>
      <c r="E553" s="441"/>
      <c r="F553" s="441"/>
      <c r="G553" s="442" t="s">
        <v>161</v>
      </c>
      <c r="H553" s="442">
        <v>325</v>
      </c>
      <c r="I553" s="442">
        <v>325</v>
      </c>
      <c r="J553" s="474"/>
      <c r="K553" s="474"/>
      <c r="L553" s="474"/>
      <c r="M553" s="442"/>
      <c r="N553" s="477" t="s">
        <v>128</v>
      </c>
      <c r="O553" s="478"/>
    </row>
    <row r="554" s="408" customFormat="1" ht="21" spans="1:15">
      <c r="A554" s="439" t="s">
        <v>60</v>
      </c>
      <c r="B554" s="439" t="s">
        <v>60</v>
      </c>
      <c r="C554" s="443">
        <v>230600011</v>
      </c>
      <c r="D554" s="441" t="s">
        <v>710</v>
      </c>
      <c r="E554" s="441"/>
      <c r="F554" s="441"/>
      <c r="G554" s="442" t="s">
        <v>161</v>
      </c>
      <c r="H554" s="442">
        <v>325</v>
      </c>
      <c r="I554" s="442">
        <v>325</v>
      </c>
      <c r="J554" s="474"/>
      <c r="K554" s="474"/>
      <c r="L554" s="474"/>
      <c r="M554" s="442"/>
      <c r="N554" s="477" t="s">
        <v>128</v>
      </c>
      <c r="O554" s="478"/>
    </row>
    <row r="555" s="408" customFormat="1" ht="21" spans="1:15">
      <c r="A555" s="439" t="s">
        <v>60</v>
      </c>
      <c r="B555" s="439" t="s">
        <v>60</v>
      </c>
      <c r="C555" s="443">
        <v>230600012</v>
      </c>
      <c r="D555" s="441" t="s">
        <v>711</v>
      </c>
      <c r="E555" s="441"/>
      <c r="F555" s="441"/>
      <c r="G555" s="442" t="s">
        <v>161</v>
      </c>
      <c r="H555" s="442">
        <v>325</v>
      </c>
      <c r="I555" s="442">
        <v>325</v>
      </c>
      <c r="J555" s="474"/>
      <c r="K555" s="474"/>
      <c r="L555" s="474"/>
      <c r="M555" s="442"/>
      <c r="N555" s="477" t="s">
        <v>128</v>
      </c>
      <c r="O555" s="478"/>
    </row>
    <row r="556" s="408" customFormat="1" spans="1:15">
      <c r="A556" s="439" t="s">
        <v>60</v>
      </c>
      <c r="B556" s="439" t="s">
        <v>60</v>
      </c>
      <c r="C556" s="443">
        <v>230600013</v>
      </c>
      <c r="D556" s="441" t="s">
        <v>712</v>
      </c>
      <c r="E556" s="441" t="s">
        <v>713</v>
      </c>
      <c r="F556" s="441" t="s">
        <v>714</v>
      </c>
      <c r="G556" s="442" t="s">
        <v>161</v>
      </c>
      <c r="H556" s="442">
        <v>300</v>
      </c>
      <c r="I556" s="442">
        <v>300</v>
      </c>
      <c r="J556" s="474"/>
      <c r="K556" s="474"/>
      <c r="L556" s="474"/>
      <c r="M556" s="442"/>
      <c r="N556" s="477" t="s">
        <v>128</v>
      </c>
      <c r="O556" s="478"/>
    </row>
    <row r="557" s="408" customFormat="1" spans="1:15">
      <c r="A557" s="439" t="s">
        <v>60</v>
      </c>
      <c r="B557" s="439" t="s">
        <v>60</v>
      </c>
      <c r="C557" s="443">
        <v>230600014</v>
      </c>
      <c r="D557" s="441" t="s">
        <v>715</v>
      </c>
      <c r="E557" s="441"/>
      <c r="F557" s="441"/>
      <c r="G557" s="442" t="s">
        <v>161</v>
      </c>
      <c r="H557" s="442">
        <v>325</v>
      </c>
      <c r="I557" s="442">
        <v>325</v>
      </c>
      <c r="J557" s="474"/>
      <c r="K557" s="474"/>
      <c r="L557" s="474"/>
      <c r="M557" s="442"/>
      <c r="N557" s="477" t="s">
        <v>128</v>
      </c>
      <c r="O557" s="478"/>
    </row>
    <row r="558" s="408" customFormat="1" spans="1:15">
      <c r="A558" s="439" t="s">
        <v>60</v>
      </c>
      <c r="B558" s="439" t="s">
        <v>60</v>
      </c>
      <c r="C558" s="443">
        <v>230600015</v>
      </c>
      <c r="D558" s="441" t="s">
        <v>716</v>
      </c>
      <c r="E558" s="441"/>
      <c r="F558" s="441"/>
      <c r="G558" s="442" t="s">
        <v>161</v>
      </c>
      <c r="H558" s="442">
        <v>60</v>
      </c>
      <c r="I558" s="442">
        <v>60</v>
      </c>
      <c r="J558" s="474"/>
      <c r="K558" s="474"/>
      <c r="L558" s="474"/>
      <c r="M558" s="442"/>
      <c r="N558" s="477" t="s">
        <v>128</v>
      </c>
      <c r="O558" s="478"/>
    </row>
    <row r="559" s="408" customFormat="1" spans="1:15">
      <c r="A559" s="439" t="s">
        <v>60</v>
      </c>
      <c r="B559" s="439" t="s">
        <v>60</v>
      </c>
      <c r="C559" s="443">
        <v>230600016</v>
      </c>
      <c r="D559" s="441" t="s">
        <v>717</v>
      </c>
      <c r="E559" s="441"/>
      <c r="F559" s="441"/>
      <c r="G559" s="442" t="s">
        <v>718</v>
      </c>
      <c r="H559" s="442">
        <v>50</v>
      </c>
      <c r="I559" s="442">
        <v>50</v>
      </c>
      <c r="J559" s="474"/>
      <c r="K559" s="474"/>
      <c r="L559" s="474"/>
      <c r="M559" s="442"/>
      <c r="N559" s="477" t="s">
        <v>128</v>
      </c>
      <c r="O559" s="478"/>
    </row>
    <row r="560" s="408" customFormat="1" spans="1:15">
      <c r="A560" s="439" t="s">
        <v>60</v>
      </c>
      <c r="B560" s="439" t="s">
        <v>60</v>
      </c>
      <c r="C560" s="443">
        <v>230600017</v>
      </c>
      <c r="D560" s="441" t="s">
        <v>719</v>
      </c>
      <c r="E560" s="441"/>
      <c r="F560" s="441"/>
      <c r="G560" s="442" t="s">
        <v>720</v>
      </c>
      <c r="H560" s="442">
        <v>63</v>
      </c>
      <c r="I560" s="442">
        <v>63</v>
      </c>
      <c r="J560" s="474"/>
      <c r="K560" s="474"/>
      <c r="L560" s="474"/>
      <c r="M560" s="442"/>
      <c r="N560" s="477" t="s">
        <v>128</v>
      </c>
      <c r="O560" s="478"/>
    </row>
    <row r="561" s="408" customFormat="1" ht="21" spans="1:15">
      <c r="A561" s="439" t="s">
        <v>325</v>
      </c>
      <c r="B561" s="439" t="s">
        <v>60</v>
      </c>
      <c r="C561" s="443">
        <v>230600018</v>
      </c>
      <c r="D561" s="441" t="s">
        <v>721</v>
      </c>
      <c r="E561" s="441" t="s">
        <v>722</v>
      </c>
      <c r="F561" s="441" t="s">
        <v>723</v>
      </c>
      <c r="G561" s="442" t="s">
        <v>161</v>
      </c>
      <c r="H561" s="442">
        <v>1000</v>
      </c>
      <c r="I561" s="442">
        <v>1000</v>
      </c>
      <c r="J561" s="474"/>
      <c r="K561" s="474"/>
      <c r="L561" s="474"/>
      <c r="M561" s="442"/>
      <c r="N561" s="477" t="s">
        <v>128</v>
      </c>
      <c r="O561" s="478"/>
    </row>
    <row r="562" s="408" customFormat="1" ht="21" spans="1:15">
      <c r="A562" s="439" t="s">
        <v>169</v>
      </c>
      <c r="B562" s="439" t="s">
        <v>60</v>
      </c>
      <c r="C562" s="443" t="s">
        <v>724</v>
      </c>
      <c r="D562" s="441" t="s">
        <v>725</v>
      </c>
      <c r="E562" s="441"/>
      <c r="F562" s="441" t="s">
        <v>726</v>
      </c>
      <c r="G562" s="442" t="s">
        <v>727</v>
      </c>
      <c r="H562" s="442">
        <v>38</v>
      </c>
      <c r="I562" s="442">
        <v>38</v>
      </c>
      <c r="J562" s="474"/>
      <c r="K562" s="474"/>
      <c r="L562" s="474"/>
      <c r="M562" s="442"/>
      <c r="N562" s="477" t="s">
        <v>162</v>
      </c>
      <c r="O562" s="478"/>
    </row>
    <row r="563" s="408" customFormat="1" ht="21" spans="1:15">
      <c r="A563" s="439" t="s">
        <v>169</v>
      </c>
      <c r="B563" s="439" t="s">
        <v>60</v>
      </c>
      <c r="C563" s="443" t="s">
        <v>728</v>
      </c>
      <c r="D563" s="441" t="s">
        <v>729</v>
      </c>
      <c r="E563" s="441"/>
      <c r="F563" s="441"/>
      <c r="G563" s="442" t="s">
        <v>161</v>
      </c>
      <c r="H563" s="442">
        <v>875</v>
      </c>
      <c r="I563" s="442">
        <v>875</v>
      </c>
      <c r="J563" s="474"/>
      <c r="K563" s="474"/>
      <c r="L563" s="474"/>
      <c r="M563" s="442"/>
      <c r="N563" s="477" t="s">
        <v>128</v>
      </c>
      <c r="O563" s="478"/>
    </row>
    <row r="564" s="408" customFormat="1" ht="21" spans="1:15">
      <c r="A564" s="541" t="s">
        <v>730</v>
      </c>
      <c r="B564" s="542"/>
      <c r="C564" s="529">
        <v>2307</v>
      </c>
      <c r="D564" s="529" t="s">
        <v>731</v>
      </c>
      <c r="E564" s="454"/>
      <c r="F564" s="454"/>
      <c r="G564" s="519"/>
      <c r="H564" s="523"/>
      <c r="I564" s="523"/>
      <c r="J564" s="523"/>
      <c r="K564" s="523"/>
      <c r="L564" s="523"/>
      <c r="M564" s="532" t="s">
        <v>379</v>
      </c>
      <c r="N564" s="519"/>
      <c r="O564" s="454"/>
    </row>
    <row r="565" s="408" customFormat="1" spans="1:15">
      <c r="A565" s="541" t="s">
        <v>730</v>
      </c>
      <c r="B565" s="542" t="s">
        <v>71</v>
      </c>
      <c r="C565" s="529">
        <v>230700007</v>
      </c>
      <c r="D565" s="529" t="s">
        <v>732</v>
      </c>
      <c r="E565" s="454"/>
      <c r="F565" s="454"/>
      <c r="G565" s="519"/>
      <c r="H565" s="523"/>
      <c r="I565" s="523"/>
      <c r="J565" s="523"/>
      <c r="K565" s="523"/>
      <c r="L565" s="523"/>
      <c r="M565" s="532" t="s">
        <v>379</v>
      </c>
      <c r="N565" s="519"/>
      <c r="O565" s="454"/>
    </row>
    <row r="566" s="408" customFormat="1" spans="1:15">
      <c r="A566" s="541" t="s">
        <v>730</v>
      </c>
      <c r="B566" s="542" t="s">
        <v>71</v>
      </c>
      <c r="C566" s="529">
        <v>230700008</v>
      </c>
      <c r="D566" s="529" t="s">
        <v>733</v>
      </c>
      <c r="E566" s="454"/>
      <c r="F566" s="454"/>
      <c r="G566" s="519"/>
      <c r="H566" s="523"/>
      <c r="I566" s="523"/>
      <c r="J566" s="523"/>
      <c r="K566" s="523"/>
      <c r="L566" s="523"/>
      <c r="M566" s="532" t="s">
        <v>379</v>
      </c>
      <c r="N566" s="519"/>
      <c r="O566" s="454"/>
    </row>
    <row r="567" s="408" customFormat="1" ht="31.5" spans="1:15">
      <c r="A567" s="439" t="s">
        <v>60</v>
      </c>
      <c r="B567" s="439"/>
      <c r="C567" s="443">
        <v>24</v>
      </c>
      <c r="D567" s="441" t="s">
        <v>734</v>
      </c>
      <c r="E567" s="441"/>
      <c r="F567" s="441"/>
      <c r="G567" s="442"/>
      <c r="H567" s="442" t="s">
        <v>20</v>
      </c>
      <c r="I567" s="442" t="s">
        <v>20</v>
      </c>
      <c r="J567" s="474"/>
      <c r="K567" s="474"/>
      <c r="L567" s="474"/>
      <c r="M567" s="442" t="s">
        <v>735</v>
      </c>
      <c r="N567" s="477" t="s">
        <v>20</v>
      </c>
      <c r="O567" s="478"/>
    </row>
    <row r="568" s="408" customFormat="1" ht="21" spans="1:15">
      <c r="A568" s="439" t="s">
        <v>57</v>
      </c>
      <c r="B568" s="439"/>
      <c r="C568" s="443">
        <v>2401</v>
      </c>
      <c r="D568" s="543" t="s">
        <v>736</v>
      </c>
      <c r="E568" s="441"/>
      <c r="F568" s="441"/>
      <c r="G568" s="442"/>
      <c r="H568" s="442" t="s">
        <v>20</v>
      </c>
      <c r="I568" s="442" t="s">
        <v>20</v>
      </c>
      <c r="J568" s="474"/>
      <c r="K568" s="474"/>
      <c r="L568" s="474"/>
      <c r="M568" s="544" t="s">
        <v>737</v>
      </c>
      <c r="N568" s="477" t="s">
        <v>20</v>
      </c>
      <c r="O568" s="478"/>
    </row>
    <row r="569" s="408" customFormat="1" spans="1:15">
      <c r="A569" s="439" t="s">
        <v>57</v>
      </c>
      <c r="B569" s="439" t="s">
        <v>60</v>
      </c>
      <c r="C569" s="443">
        <v>240100001</v>
      </c>
      <c r="D569" s="441" t="s">
        <v>738</v>
      </c>
      <c r="E569" s="441" t="s">
        <v>739</v>
      </c>
      <c r="F569" s="441"/>
      <c r="G569" s="442" t="s">
        <v>740</v>
      </c>
      <c r="H569" s="442">
        <v>70</v>
      </c>
      <c r="I569" s="442">
        <v>70</v>
      </c>
      <c r="J569" s="474"/>
      <c r="K569" s="474"/>
      <c r="L569" s="474"/>
      <c r="M569" s="442"/>
      <c r="N569" s="477" t="s">
        <v>162</v>
      </c>
      <c r="O569" s="478"/>
    </row>
    <row r="570" s="408" customFormat="1" spans="1:15">
      <c r="A570" s="439" t="s">
        <v>57</v>
      </c>
      <c r="B570" s="439" t="s">
        <v>60</v>
      </c>
      <c r="C570" s="443">
        <v>240100002</v>
      </c>
      <c r="D570" s="441" t="s">
        <v>741</v>
      </c>
      <c r="E570" s="441" t="s">
        <v>742</v>
      </c>
      <c r="F570" s="441"/>
      <c r="G570" s="442" t="s">
        <v>740</v>
      </c>
      <c r="H570" s="442">
        <v>180</v>
      </c>
      <c r="I570" s="442">
        <v>180</v>
      </c>
      <c r="J570" s="474"/>
      <c r="K570" s="474"/>
      <c r="L570" s="474"/>
      <c r="M570" s="442"/>
      <c r="N570" s="477" t="s">
        <v>162</v>
      </c>
      <c r="O570" s="478"/>
    </row>
    <row r="571" s="408" customFormat="1" ht="21" spans="1:15">
      <c r="A571" s="439" t="s">
        <v>21</v>
      </c>
      <c r="B571" s="439" t="s">
        <v>60</v>
      </c>
      <c r="C571" s="443">
        <v>240100003</v>
      </c>
      <c r="D571" s="441" t="s">
        <v>743</v>
      </c>
      <c r="E571" s="441" t="s">
        <v>744</v>
      </c>
      <c r="F571" s="441"/>
      <c r="G571" s="442" t="s">
        <v>740</v>
      </c>
      <c r="H571" s="442">
        <v>280</v>
      </c>
      <c r="I571" s="442">
        <v>280</v>
      </c>
      <c r="J571" s="474"/>
      <c r="K571" s="474"/>
      <c r="L571" s="474"/>
      <c r="M571" s="442"/>
      <c r="N571" s="477" t="s">
        <v>162</v>
      </c>
      <c r="O571" s="478"/>
    </row>
    <row r="572" s="408" customFormat="1" ht="21" spans="1:15">
      <c r="A572" s="439" t="s">
        <v>108</v>
      </c>
      <c r="B572" s="439" t="s">
        <v>60</v>
      </c>
      <c r="C572" s="443">
        <v>240100004</v>
      </c>
      <c r="D572" s="441" t="s">
        <v>745</v>
      </c>
      <c r="E572" s="441" t="s">
        <v>746</v>
      </c>
      <c r="F572" s="441"/>
      <c r="G572" s="442" t="s">
        <v>740</v>
      </c>
      <c r="H572" s="442">
        <v>700</v>
      </c>
      <c r="I572" s="442">
        <v>700</v>
      </c>
      <c r="J572" s="474"/>
      <c r="K572" s="474"/>
      <c r="L572" s="474"/>
      <c r="M572" s="442" t="s">
        <v>747</v>
      </c>
      <c r="N572" s="477" t="s">
        <v>128</v>
      </c>
      <c r="O572" s="478"/>
    </row>
    <row r="573" s="408" customFormat="1" ht="63" spans="1:15">
      <c r="A573" s="439" t="s">
        <v>67</v>
      </c>
      <c r="B573" s="439" t="s">
        <v>60</v>
      </c>
      <c r="C573" s="526">
        <v>240100005</v>
      </c>
      <c r="D573" s="441" t="s">
        <v>748</v>
      </c>
      <c r="E573" s="441" t="s">
        <v>749</v>
      </c>
      <c r="F573" s="441"/>
      <c r="G573" s="442" t="s">
        <v>161</v>
      </c>
      <c r="H573" s="442">
        <v>300</v>
      </c>
      <c r="I573" s="442">
        <v>300</v>
      </c>
      <c r="J573" s="442"/>
      <c r="K573" s="442"/>
      <c r="L573" s="442"/>
      <c r="M573" s="442" t="s">
        <v>750</v>
      </c>
      <c r="N573" s="477" t="s">
        <v>128</v>
      </c>
      <c r="O573" s="478"/>
    </row>
    <row r="574" s="408" customFormat="1" ht="63" spans="1:15">
      <c r="A574" s="439" t="s">
        <v>67</v>
      </c>
      <c r="B574" s="439" t="s">
        <v>60</v>
      </c>
      <c r="C574" s="526">
        <v>240100006</v>
      </c>
      <c r="D574" s="441" t="s">
        <v>751</v>
      </c>
      <c r="E574" s="441" t="s">
        <v>752</v>
      </c>
      <c r="F574" s="441"/>
      <c r="G574" s="442" t="s">
        <v>161</v>
      </c>
      <c r="H574" s="442">
        <v>600</v>
      </c>
      <c r="I574" s="442">
        <v>600</v>
      </c>
      <c r="J574" s="442"/>
      <c r="K574" s="442"/>
      <c r="L574" s="442"/>
      <c r="M574" s="442" t="s">
        <v>750</v>
      </c>
      <c r="N574" s="477" t="s">
        <v>128</v>
      </c>
      <c r="O574" s="478"/>
    </row>
    <row r="575" s="408" customFormat="1" ht="63" spans="1:15">
      <c r="A575" s="439" t="s">
        <v>67</v>
      </c>
      <c r="B575" s="439" t="s">
        <v>60</v>
      </c>
      <c r="C575" s="526">
        <v>240100007</v>
      </c>
      <c r="D575" s="441" t="s">
        <v>753</v>
      </c>
      <c r="E575" s="441" t="s">
        <v>754</v>
      </c>
      <c r="F575" s="441"/>
      <c r="G575" s="442" t="s">
        <v>161</v>
      </c>
      <c r="H575" s="442">
        <v>600</v>
      </c>
      <c r="I575" s="442">
        <v>600</v>
      </c>
      <c r="J575" s="442"/>
      <c r="K575" s="442"/>
      <c r="L575" s="442"/>
      <c r="M575" s="442" t="s">
        <v>750</v>
      </c>
      <c r="N575" s="477" t="s">
        <v>128</v>
      </c>
      <c r="O575" s="478"/>
    </row>
    <row r="576" s="408" customFormat="1" spans="1:15">
      <c r="A576" s="439" t="s">
        <v>57</v>
      </c>
      <c r="B576" s="439"/>
      <c r="C576" s="443">
        <v>2402</v>
      </c>
      <c r="D576" s="441" t="s">
        <v>755</v>
      </c>
      <c r="E576" s="441" t="s">
        <v>756</v>
      </c>
      <c r="F576" s="441"/>
      <c r="G576" s="442"/>
      <c r="H576" s="442" t="s">
        <v>20</v>
      </c>
      <c r="I576" s="442" t="s">
        <v>20</v>
      </c>
      <c r="J576" s="474"/>
      <c r="K576" s="474"/>
      <c r="L576" s="474"/>
      <c r="M576" s="442"/>
      <c r="N576" s="477" t="s">
        <v>20</v>
      </c>
      <c r="O576" s="478"/>
    </row>
    <row r="577" s="408" customFormat="1" ht="21" spans="1:15">
      <c r="A577" s="439" t="s">
        <v>57</v>
      </c>
      <c r="B577" s="439" t="s">
        <v>71</v>
      </c>
      <c r="C577" s="443">
        <v>240200001</v>
      </c>
      <c r="D577" s="441" t="s">
        <v>757</v>
      </c>
      <c r="E577" s="441" t="s">
        <v>758</v>
      </c>
      <c r="F577" s="441"/>
      <c r="G577" s="442" t="s">
        <v>740</v>
      </c>
      <c r="H577" s="442">
        <v>50</v>
      </c>
      <c r="I577" s="442">
        <v>50</v>
      </c>
      <c r="J577" s="474"/>
      <c r="K577" s="474"/>
      <c r="L577" s="474"/>
      <c r="M577" s="442"/>
      <c r="N577" s="477" t="s">
        <v>162</v>
      </c>
      <c r="O577" s="478"/>
    </row>
    <row r="578" s="408" customFormat="1" spans="1:15">
      <c r="A578" s="439" t="s">
        <v>57</v>
      </c>
      <c r="B578" s="439" t="s">
        <v>71</v>
      </c>
      <c r="C578" s="443">
        <v>240200002</v>
      </c>
      <c r="D578" s="441" t="s">
        <v>759</v>
      </c>
      <c r="E578" s="441"/>
      <c r="F578" s="441"/>
      <c r="G578" s="442" t="s">
        <v>740</v>
      </c>
      <c r="H578" s="442">
        <v>156</v>
      </c>
      <c r="I578" s="442">
        <v>156</v>
      </c>
      <c r="J578" s="474"/>
      <c r="K578" s="474"/>
      <c r="L578" s="474"/>
      <c r="M578" s="442"/>
      <c r="N578" s="477" t="s">
        <v>162</v>
      </c>
      <c r="O578" s="478"/>
    </row>
    <row r="579" s="408" customFormat="1" ht="21" spans="1:15">
      <c r="A579" s="439" t="s">
        <v>57</v>
      </c>
      <c r="B579" s="439" t="s">
        <v>71</v>
      </c>
      <c r="C579" s="443">
        <v>240200003</v>
      </c>
      <c r="D579" s="441" t="s">
        <v>760</v>
      </c>
      <c r="E579" s="441" t="s">
        <v>761</v>
      </c>
      <c r="F579" s="441"/>
      <c r="G579" s="442" t="s">
        <v>740</v>
      </c>
      <c r="H579" s="442">
        <v>420</v>
      </c>
      <c r="I579" s="442">
        <v>420</v>
      </c>
      <c r="J579" s="474"/>
      <c r="K579" s="474"/>
      <c r="L579" s="474"/>
      <c r="M579" s="442"/>
      <c r="N579" s="477" t="s">
        <v>128</v>
      </c>
      <c r="O579" s="478"/>
    </row>
    <row r="580" s="408" customFormat="1" ht="42" spans="1:15">
      <c r="A580" s="439" t="s">
        <v>67</v>
      </c>
      <c r="B580" s="439" t="s">
        <v>71</v>
      </c>
      <c r="C580" s="526">
        <v>240200004</v>
      </c>
      <c r="D580" s="441" t="s">
        <v>762</v>
      </c>
      <c r="E580" s="441" t="s">
        <v>763</v>
      </c>
      <c r="F580" s="441"/>
      <c r="G580" s="442" t="s">
        <v>161</v>
      </c>
      <c r="H580" s="442">
        <v>200</v>
      </c>
      <c r="I580" s="442">
        <v>200</v>
      </c>
      <c r="J580" s="442"/>
      <c r="K580" s="442"/>
      <c r="L580" s="442"/>
      <c r="M580" s="442"/>
      <c r="N580" s="477" t="s">
        <v>128</v>
      </c>
      <c r="O580" s="478"/>
    </row>
    <row r="581" s="408" customFormat="1" ht="42" spans="1:15">
      <c r="A581" s="439" t="s">
        <v>67</v>
      </c>
      <c r="B581" s="439" t="s">
        <v>71</v>
      </c>
      <c r="C581" s="526">
        <v>240200005</v>
      </c>
      <c r="D581" s="441" t="s">
        <v>764</v>
      </c>
      <c r="E581" s="441" t="s">
        <v>765</v>
      </c>
      <c r="F581" s="441"/>
      <c r="G581" s="442" t="s">
        <v>161</v>
      </c>
      <c r="H581" s="442">
        <v>350</v>
      </c>
      <c r="I581" s="442">
        <v>350</v>
      </c>
      <c r="J581" s="442"/>
      <c r="K581" s="442"/>
      <c r="L581" s="442"/>
      <c r="M581" s="442"/>
      <c r="N581" s="477" t="s">
        <v>128</v>
      </c>
      <c r="O581" s="478"/>
    </row>
    <row r="582" s="408" customFormat="1" spans="1:15">
      <c r="A582" s="439" t="s">
        <v>21</v>
      </c>
      <c r="B582" s="439"/>
      <c r="C582" s="443">
        <v>2403</v>
      </c>
      <c r="D582" s="441" t="s">
        <v>766</v>
      </c>
      <c r="E582" s="441"/>
      <c r="F582" s="441" t="s">
        <v>767</v>
      </c>
      <c r="G582" s="442"/>
      <c r="H582" s="442" t="s">
        <v>20</v>
      </c>
      <c r="I582" s="442" t="s">
        <v>20</v>
      </c>
      <c r="J582" s="474"/>
      <c r="K582" s="474"/>
      <c r="L582" s="474"/>
      <c r="M582" s="442"/>
      <c r="N582" s="477" t="s">
        <v>20</v>
      </c>
      <c r="O582" s="478"/>
    </row>
    <row r="583" s="408" customFormat="1" ht="21" spans="1:15">
      <c r="A583" s="439" t="s">
        <v>63</v>
      </c>
      <c r="B583" s="439" t="s">
        <v>60</v>
      </c>
      <c r="C583" s="443">
        <v>240300001</v>
      </c>
      <c r="D583" s="441" t="s">
        <v>768</v>
      </c>
      <c r="E583" s="441"/>
      <c r="F583" s="441"/>
      <c r="G583" s="442" t="s">
        <v>769</v>
      </c>
      <c r="H583" s="442">
        <v>8</v>
      </c>
      <c r="I583" s="442">
        <v>8</v>
      </c>
      <c r="J583" s="474"/>
      <c r="K583" s="474"/>
      <c r="L583" s="474"/>
      <c r="M583" s="442"/>
      <c r="N583" s="477" t="s">
        <v>162</v>
      </c>
      <c r="O583" s="478"/>
    </row>
    <row r="584" s="408" customFormat="1" ht="21" spans="1:15">
      <c r="A584" s="439" t="s">
        <v>21</v>
      </c>
      <c r="B584" s="439" t="s">
        <v>60</v>
      </c>
      <c r="C584" s="443">
        <v>240300002</v>
      </c>
      <c r="D584" s="441" t="s">
        <v>770</v>
      </c>
      <c r="E584" s="441"/>
      <c r="F584" s="441"/>
      <c r="G584" s="442" t="s">
        <v>769</v>
      </c>
      <c r="H584" s="442">
        <v>15</v>
      </c>
      <c r="I584" s="442">
        <v>15</v>
      </c>
      <c r="J584" s="474"/>
      <c r="K584" s="474"/>
      <c r="L584" s="474"/>
      <c r="M584" s="442"/>
      <c r="N584" s="477" t="s">
        <v>162</v>
      </c>
      <c r="O584" s="478"/>
    </row>
    <row r="585" s="408" customFormat="1" ht="21" spans="1:15">
      <c r="A585" s="439" t="s">
        <v>21</v>
      </c>
      <c r="B585" s="439" t="s">
        <v>60</v>
      </c>
      <c r="C585" s="443">
        <v>240300003</v>
      </c>
      <c r="D585" s="441" t="s">
        <v>771</v>
      </c>
      <c r="E585" s="441" t="s">
        <v>772</v>
      </c>
      <c r="F585" s="441"/>
      <c r="G585" s="442" t="s">
        <v>769</v>
      </c>
      <c r="H585" s="442">
        <v>30</v>
      </c>
      <c r="I585" s="442">
        <v>30</v>
      </c>
      <c r="J585" s="474"/>
      <c r="K585" s="474"/>
      <c r="L585" s="474"/>
      <c r="M585" s="442"/>
      <c r="N585" s="477" t="s">
        <v>162</v>
      </c>
      <c r="O585" s="478"/>
    </row>
    <row r="586" s="408" customFormat="1" ht="21" spans="1:15">
      <c r="A586" s="439" t="s">
        <v>36</v>
      </c>
      <c r="B586" s="439" t="s">
        <v>60</v>
      </c>
      <c r="C586" s="443">
        <v>240300004</v>
      </c>
      <c r="D586" s="441" t="s">
        <v>773</v>
      </c>
      <c r="E586" s="441"/>
      <c r="F586" s="441"/>
      <c r="G586" s="442" t="s">
        <v>769</v>
      </c>
      <c r="H586" s="442">
        <v>70</v>
      </c>
      <c r="I586" s="442">
        <v>70</v>
      </c>
      <c r="J586" s="474"/>
      <c r="K586" s="474"/>
      <c r="L586" s="474"/>
      <c r="M586" s="442"/>
      <c r="N586" s="477" t="s">
        <v>128</v>
      </c>
      <c r="O586" s="478"/>
    </row>
    <row r="587" s="408" customFormat="1" ht="21" spans="1:15">
      <c r="A587" s="439" t="s">
        <v>108</v>
      </c>
      <c r="B587" s="439" t="s">
        <v>60</v>
      </c>
      <c r="C587" s="443">
        <v>240300005</v>
      </c>
      <c r="D587" s="441" t="s">
        <v>774</v>
      </c>
      <c r="E587" s="441" t="s">
        <v>775</v>
      </c>
      <c r="F587" s="441"/>
      <c r="G587" s="442" t="s">
        <v>769</v>
      </c>
      <c r="H587" s="442">
        <v>90</v>
      </c>
      <c r="I587" s="442">
        <v>90</v>
      </c>
      <c r="J587" s="474"/>
      <c r="K587" s="474"/>
      <c r="L587" s="474"/>
      <c r="M587" s="442"/>
      <c r="N587" s="477" t="s">
        <v>128</v>
      </c>
      <c r="O587" s="478"/>
    </row>
    <row r="588" s="408" customFormat="1" spans="1:15">
      <c r="A588" s="439" t="s">
        <v>36</v>
      </c>
      <c r="B588" s="439" t="s">
        <v>60</v>
      </c>
      <c r="C588" s="443">
        <v>240300006</v>
      </c>
      <c r="D588" s="441" t="s">
        <v>776</v>
      </c>
      <c r="E588" s="441" t="s">
        <v>777</v>
      </c>
      <c r="F588" s="441"/>
      <c r="G588" s="442" t="s">
        <v>740</v>
      </c>
      <c r="H588" s="442">
        <v>6000</v>
      </c>
      <c r="I588" s="442">
        <v>6000</v>
      </c>
      <c r="J588" s="474"/>
      <c r="K588" s="474"/>
      <c r="L588" s="474"/>
      <c r="M588" s="442"/>
      <c r="N588" s="477" t="s">
        <v>128</v>
      </c>
      <c r="O588" s="478"/>
    </row>
    <row r="589" s="408" customFormat="1" spans="1:15">
      <c r="A589" s="439" t="s">
        <v>36</v>
      </c>
      <c r="B589" s="439" t="s">
        <v>60</v>
      </c>
      <c r="C589" s="443">
        <v>240300007</v>
      </c>
      <c r="D589" s="441" t="s">
        <v>778</v>
      </c>
      <c r="E589" s="441"/>
      <c r="F589" s="441"/>
      <c r="G589" s="442" t="s">
        <v>740</v>
      </c>
      <c r="H589" s="442">
        <v>4675</v>
      </c>
      <c r="I589" s="442">
        <v>4675</v>
      </c>
      <c r="J589" s="474"/>
      <c r="K589" s="474"/>
      <c r="L589" s="474"/>
      <c r="M589" s="442"/>
      <c r="N589" s="477" t="s">
        <v>128</v>
      </c>
      <c r="O589" s="478"/>
    </row>
    <row r="590" s="408" customFormat="1" spans="1:15">
      <c r="A590" s="439" t="s">
        <v>36</v>
      </c>
      <c r="B590" s="439" t="s">
        <v>60</v>
      </c>
      <c r="C590" s="443">
        <v>240300008</v>
      </c>
      <c r="D590" s="441" t="s">
        <v>779</v>
      </c>
      <c r="E590" s="441"/>
      <c r="F590" s="441"/>
      <c r="G590" s="442" t="s">
        <v>740</v>
      </c>
      <c r="H590" s="442">
        <v>6800</v>
      </c>
      <c r="I590" s="442">
        <v>6800</v>
      </c>
      <c r="J590" s="474"/>
      <c r="K590" s="474"/>
      <c r="L590" s="474"/>
      <c r="M590" s="442" t="s">
        <v>780</v>
      </c>
      <c r="N590" s="477" t="s">
        <v>128</v>
      </c>
      <c r="O590" s="478"/>
    </row>
    <row r="591" s="408" customFormat="1" ht="21" spans="1:15">
      <c r="A591" s="439" t="s">
        <v>36</v>
      </c>
      <c r="B591" s="439" t="s">
        <v>60</v>
      </c>
      <c r="C591" s="443">
        <v>2403000080</v>
      </c>
      <c r="D591" s="441" t="s">
        <v>781</v>
      </c>
      <c r="E591" s="441"/>
      <c r="F591" s="441"/>
      <c r="G591" s="442" t="s">
        <v>782</v>
      </c>
      <c r="H591" s="442">
        <v>723</v>
      </c>
      <c r="I591" s="442">
        <v>723</v>
      </c>
      <c r="J591" s="474"/>
      <c r="K591" s="474"/>
      <c r="L591" s="474"/>
      <c r="M591" s="442"/>
      <c r="N591" s="477" t="s">
        <v>128</v>
      </c>
      <c r="O591" s="478"/>
    </row>
    <row r="592" s="408" customFormat="1" ht="21" spans="1:15">
      <c r="A592" s="439" t="s">
        <v>36</v>
      </c>
      <c r="B592" s="439" t="s">
        <v>60</v>
      </c>
      <c r="C592" s="443">
        <v>2403000081</v>
      </c>
      <c r="D592" s="441" t="s">
        <v>783</v>
      </c>
      <c r="E592" s="441" t="s">
        <v>784</v>
      </c>
      <c r="F592" s="441"/>
      <c r="G592" s="442" t="s">
        <v>161</v>
      </c>
      <c r="H592" s="442">
        <v>5950</v>
      </c>
      <c r="I592" s="442">
        <v>5950</v>
      </c>
      <c r="J592" s="474"/>
      <c r="K592" s="474"/>
      <c r="L592" s="474"/>
      <c r="M592" s="442"/>
      <c r="N592" s="477" t="s">
        <v>128</v>
      </c>
      <c r="O592" s="478"/>
    </row>
    <row r="593" s="408" customFormat="1" ht="21" spans="1:15">
      <c r="A593" s="439" t="s">
        <v>21</v>
      </c>
      <c r="B593" s="439" t="s">
        <v>60</v>
      </c>
      <c r="C593" s="443">
        <v>240300009</v>
      </c>
      <c r="D593" s="441" t="s">
        <v>785</v>
      </c>
      <c r="E593" s="441"/>
      <c r="F593" s="441"/>
      <c r="G593" s="442" t="s">
        <v>769</v>
      </c>
      <c r="H593" s="442">
        <v>130</v>
      </c>
      <c r="I593" s="442">
        <v>130</v>
      </c>
      <c r="J593" s="474"/>
      <c r="K593" s="474"/>
      <c r="L593" s="474"/>
      <c r="M593" s="442"/>
      <c r="N593" s="477" t="s">
        <v>128</v>
      </c>
      <c r="O593" s="478"/>
    </row>
    <row r="594" s="408" customFormat="1" spans="1:15">
      <c r="A594" s="439" t="s">
        <v>63</v>
      </c>
      <c r="B594" s="439" t="s">
        <v>60</v>
      </c>
      <c r="C594" s="443">
        <v>240300010</v>
      </c>
      <c r="D594" s="441" t="s">
        <v>786</v>
      </c>
      <c r="E594" s="441"/>
      <c r="F594" s="441"/>
      <c r="G594" s="442" t="s">
        <v>740</v>
      </c>
      <c r="H594" s="442">
        <v>900</v>
      </c>
      <c r="I594" s="442">
        <v>900</v>
      </c>
      <c r="J594" s="474"/>
      <c r="K594" s="474"/>
      <c r="L594" s="474"/>
      <c r="M594" s="442"/>
      <c r="N594" s="477" t="s">
        <v>128</v>
      </c>
      <c r="O594" s="478"/>
    </row>
    <row r="595" s="408" customFormat="1" spans="1:15">
      <c r="A595" s="439" t="s">
        <v>36</v>
      </c>
      <c r="B595" s="439" t="s">
        <v>60</v>
      </c>
      <c r="C595" s="443">
        <v>240300011</v>
      </c>
      <c r="D595" s="441" t="s">
        <v>787</v>
      </c>
      <c r="E595" s="441"/>
      <c r="F595" s="441"/>
      <c r="G595" s="442" t="s">
        <v>740</v>
      </c>
      <c r="H595" s="442">
        <v>1800</v>
      </c>
      <c r="I595" s="442">
        <v>1800</v>
      </c>
      <c r="J595" s="474"/>
      <c r="K595" s="474"/>
      <c r="L595" s="474"/>
      <c r="M595" s="442"/>
      <c r="N595" s="477" t="s">
        <v>128</v>
      </c>
      <c r="O595" s="478"/>
    </row>
    <row r="596" s="408" customFormat="1" spans="1:15">
      <c r="A596" s="439" t="s">
        <v>36</v>
      </c>
      <c r="B596" s="439" t="s">
        <v>60</v>
      </c>
      <c r="C596" s="443">
        <v>240300012</v>
      </c>
      <c r="D596" s="441" t="s">
        <v>788</v>
      </c>
      <c r="E596" s="441" t="s">
        <v>789</v>
      </c>
      <c r="F596" s="441"/>
      <c r="G596" s="442" t="s">
        <v>740</v>
      </c>
      <c r="H596" s="442">
        <v>2500</v>
      </c>
      <c r="I596" s="442">
        <v>2500</v>
      </c>
      <c r="J596" s="474"/>
      <c r="K596" s="474"/>
      <c r="L596" s="474"/>
      <c r="M596" s="442"/>
      <c r="N596" s="477" t="s">
        <v>128</v>
      </c>
      <c r="O596" s="478"/>
    </row>
    <row r="597" s="408" customFormat="1" ht="21" spans="1:15">
      <c r="A597" s="439" t="s">
        <v>36</v>
      </c>
      <c r="B597" s="439" t="s">
        <v>60</v>
      </c>
      <c r="C597" s="443">
        <v>240300013</v>
      </c>
      <c r="D597" s="441" t="s">
        <v>790</v>
      </c>
      <c r="E597" s="441" t="s">
        <v>791</v>
      </c>
      <c r="F597" s="441"/>
      <c r="G597" s="442" t="s">
        <v>769</v>
      </c>
      <c r="H597" s="442">
        <v>2500</v>
      </c>
      <c r="I597" s="442">
        <v>2500</v>
      </c>
      <c r="J597" s="474"/>
      <c r="K597" s="474"/>
      <c r="L597" s="474"/>
      <c r="M597" s="442"/>
      <c r="N597" s="477" t="s">
        <v>128</v>
      </c>
      <c r="O597" s="478"/>
    </row>
    <row r="598" s="408" customFormat="1" spans="1:15">
      <c r="A598" s="439" t="s">
        <v>63</v>
      </c>
      <c r="B598" s="439" t="s">
        <v>60</v>
      </c>
      <c r="C598" s="443">
        <v>240300014</v>
      </c>
      <c r="D598" s="441" t="s">
        <v>792</v>
      </c>
      <c r="E598" s="441"/>
      <c r="F598" s="441"/>
      <c r="G598" s="442" t="s">
        <v>161</v>
      </c>
      <c r="H598" s="442">
        <v>1100</v>
      </c>
      <c r="I598" s="442">
        <v>1100</v>
      </c>
      <c r="J598" s="474"/>
      <c r="K598" s="474"/>
      <c r="L598" s="474"/>
      <c r="M598" s="442"/>
      <c r="N598" s="477" t="s">
        <v>128</v>
      </c>
      <c r="O598" s="478"/>
    </row>
    <row r="599" s="408" customFormat="1" ht="21" spans="1:15">
      <c r="A599" s="439" t="s">
        <v>53</v>
      </c>
      <c r="B599" s="439" t="s">
        <v>60</v>
      </c>
      <c r="C599" s="443">
        <v>2403000141</v>
      </c>
      <c r="D599" s="441" t="s">
        <v>793</v>
      </c>
      <c r="E599" s="441"/>
      <c r="F599" s="441"/>
      <c r="G599" s="442" t="s">
        <v>161</v>
      </c>
      <c r="H599" s="442">
        <v>18000</v>
      </c>
      <c r="I599" s="442">
        <v>18000</v>
      </c>
      <c r="J599" s="474"/>
      <c r="K599" s="474"/>
      <c r="L599" s="474"/>
      <c r="M599" s="442"/>
      <c r="N599" s="477" t="s">
        <v>118</v>
      </c>
      <c r="O599" s="478"/>
    </row>
    <row r="600" s="408" customFormat="1" ht="63" spans="1:15">
      <c r="A600" s="452" t="s">
        <v>51</v>
      </c>
      <c r="B600" s="452" t="s">
        <v>60</v>
      </c>
      <c r="C600" s="534">
        <v>240300015</v>
      </c>
      <c r="D600" s="453" t="s">
        <v>794</v>
      </c>
      <c r="E600" s="497" t="s">
        <v>795</v>
      </c>
      <c r="F600" s="499" t="s">
        <v>796</v>
      </c>
      <c r="G600" s="452" t="s">
        <v>161</v>
      </c>
      <c r="H600" s="452">
        <v>953</v>
      </c>
      <c r="I600" s="452">
        <v>953</v>
      </c>
      <c r="J600" s="480"/>
      <c r="K600" s="480"/>
      <c r="L600" s="480"/>
      <c r="M600" s="480" t="s">
        <v>797</v>
      </c>
      <c r="N600" s="452" t="s">
        <v>128</v>
      </c>
      <c r="O600" s="452"/>
    </row>
    <row r="601" s="408" customFormat="1" spans="1:15">
      <c r="A601" s="439" t="s">
        <v>60</v>
      </c>
      <c r="B601" s="439"/>
      <c r="C601" s="443">
        <v>240300016</v>
      </c>
      <c r="D601" s="441" t="s">
        <v>798</v>
      </c>
      <c r="E601" s="441"/>
      <c r="F601" s="441"/>
      <c r="G601" s="442" t="s">
        <v>161</v>
      </c>
      <c r="H601" s="442" t="s">
        <v>20</v>
      </c>
      <c r="I601" s="442" t="s">
        <v>20</v>
      </c>
      <c r="J601" s="474"/>
      <c r="K601" s="474"/>
      <c r="L601" s="474"/>
      <c r="M601" s="442"/>
      <c r="N601" s="477" t="s">
        <v>118</v>
      </c>
      <c r="O601" s="478"/>
    </row>
    <row r="602" s="408" customFormat="1" ht="73.5" spans="1:15">
      <c r="A602" s="439" t="s">
        <v>47</v>
      </c>
      <c r="B602" s="439" t="s">
        <v>60</v>
      </c>
      <c r="C602" s="443">
        <v>240300017</v>
      </c>
      <c r="D602" s="441" t="s">
        <v>799</v>
      </c>
      <c r="E602" s="441" t="s">
        <v>800</v>
      </c>
      <c r="F602" s="441" t="s">
        <v>20</v>
      </c>
      <c r="G602" s="442" t="s">
        <v>740</v>
      </c>
      <c r="H602" s="442">
        <v>31000</v>
      </c>
      <c r="I602" s="442">
        <v>31000</v>
      </c>
      <c r="J602" s="474"/>
      <c r="K602" s="474"/>
      <c r="L602" s="474"/>
      <c r="M602" s="442" t="s">
        <v>801</v>
      </c>
      <c r="N602" s="477" t="s">
        <v>128</v>
      </c>
      <c r="O602" s="478"/>
    </row>
    <row r="603" s="408" customFormat="1" ht="21" spans="1:15">
      <c r="A603" s="439" t="s">
        <v>21</v>
      </c>
      <c r="B603" s="439"/>
      <c r="C603" s="443">
        <v>2404</v>
      </c>
      <c r="D603" s="441" t="s">
        <v>802</v>
      </c>
      <c r="E603" s="441" t="s">
        <v>803</v>
      </c>
      <c r="F603" s="441" t="s">
        <v>804</v>
      </c>
      <c r="G603" s="442"/>
      <c r="H603" s="442" t="s">
        <v>20</v>
      </c>
      <c r="I603" s="442" t="s">
        <v>20</v>
      </c>
      <c r="J603" s="474"/>
      <c r="K603" s="474"/>
      <c r="L603" s="474"/>
      <c r="M603" s="442"/>
      <c r="N603" s="477" t="s">
        <v>20</v>
      </c>
      <c r="O603" s="478"/>
    </row>
    <row r="604" s="408" customFormat="1" spans="1:15">
      <c r="A604" s="439" t="s">
        <v>21</v>
      </c>
      <c r="B604" s="439" t="s">
        <v>60</v>
      </c>
      <c r="C604" s="443">
        <v>240400001</v>
      </c>
      <c r="D604" s="441" t="s">
        <v>805</v>
      </c>
      <c r="E604" s="441"/>
      <c r="F604" s="441"/>
      <c r="G604" s="442" t="s">
        <v>161</v>
      </c>
      <c r="H604" s="442">
        <v>170</v>
      </c>
      <c r="I604" s="442">
        <v>170</v>
      </c>
      <c r="J604" s="474"/>
      <c r="K604" s="474"/>
      <c r="L604" s="474"/>
      <c r="M604" s="442"/>
      <c r="N604" s="477" t="s">
        <v>162</v>
      </c>
      <c r="O604" s="478"/>
    </row>
    <row r="605" s="408" customFormat="1" spans="1:15">
      <c r="A605" s="439" t="s">
        <v>21</v>
      </c>
      <c r="B605" s="439" t="s">
        <v>60</v>
      </c>
      <c r="C605" s="443">
        <v>240400002</v>
      </c>
      <c r="D605" s="441" t="s">
        <v>806</v>
      </c>
      <c r="E605" s="441"/>
      <c r="F605" s="441"/>
      <c r="G605" s="442" t="s">
        <v>161</v>
      </c>
      <c r="H605" s="442">
        <v>260</v>
      </c>
      <c r="I605" s="442">
        <v>260</v>
      </c>
      <c r="J605" s="474"/>
      <c r="K605" s="474"/>
      <c r="L605" s="474"/>
      <c r="M605" s="442"/>
      <c r="N605" s="477" t="s">
        <v>162</v>
      </c>
      <c r="O605" s="478"/>
    </row>
    <row r="606" s="408" customFormat="1" spans="1:15">
      <c r="A606" s="439" t="s">
        <v>21</v>
      </c>
      <c r="B606" s="439" t="s">
        <v>60</v>
      </c>
      <c r="C606" s="443">
        <v>240400003</v>
      </c>
      <c r="D606" s="441" t="s">
        <v>807</v>
      </c>
      <c r="E606" s="441"/>
      <c r="F606" s="441"/>
      <c r="G606" s="442" t="s">
        <v>161</v>
      </c>
      <c r="H606" s="442">
        <v>550</v>
      </c>
      <c r="I606" s="442">
        <v>550</v>
      </c>
      <c r="J606" s="474"/>
      <c r="K606" s="474"/>
      <c r="L606" s="474"/>
      <c r="M606" s="442"/>
      <c r="N606" s="477" t="s">
        <v>128</v>
      </c>
      <c r="O606" s="478"/>
    </row>
    <row r="607" s="408" customFormat="1" spans="1:15">
      <c r="A607" s="439" t="s">
        <v>21</v>
      </c>
      <c r="B607" s="439" t="s">
        <v>60</v>
      </c>
      <c r="C607" s="443">
        <v>240400004</v>
      </c>
      <c r="D607" s="441" t="s">
        <v>808</v>
      </c>
      <c r="E607" s="441"/>
      <c r="F607" s="441"/>
      <c r="G607" s="442" t="s">
        <v>161</v>
      </c>
      <c r="H607" s="442">
        <v>550</v>
      </c>
      <c r="I607" s="442">
        <v>550</v>
      </c>
      <c r="J607" s="474"/>
      <c r="K607" s="474"/>
      <c r="L607" s="474"/>
      <c r="M607" s="442"/>
      <c r="N607" s="477" t="s">
        <v>128</v>
      </c>
      <c r="O607" s="478"/>
    </row>
    <row r="608" s="408" customFormat="1" spans="1:15">
      <c r="A608" s="439" t="s">
        <v>21</v>
      </c>
      <c r="B608" s="439" t="s">
        <v>60</v>
      </c>
      <c r="C608" s="443">
        <v>240400005</v>
      </c>
      <c r="D608" s="441" t="s">
        <v>809</v>
      </c>
      <c r="E608" s="441"/>
      <c r="F608" s="441"/>
      <c r="G608" s="442" t="s">
        <v>161</v>
      </c>
      <c r="H608" s="442">
        <v>170</v>
      </c>
      <c r="I608" s="442">
        <v>170</v>
      </c>
      <c r="J608" s="474"/>
      <c r="K608" s="474"/>
      <c r="L608" s="474"/>
      <c r="M608" s="442"/>
      <c r="N608" s="477" t="s">
        <v>162</v>
      </c>
      <c r="O608" s="478"/>
    </row>
    <row r="609" s="408" customFormat="1" spans="1:15">
      <c r="A609" s="439" t="s">
        <v>21</v>
      </c>
      <c r="B609" s="439"/>
      <c r="C609" s="443">
        <v>240400006</v>
      </c>
      <c r="D609" s="441" t="s">
        <v>810</v>
      </c>
      <c r="E609" s="441"/>
      <c r="F609" s="441"/>
      <c r="G609" s="442" t="s">
        <v>161</v>
      </c>
      <c r="H609" s="442" t="s">
        <v>20</v>
      </c>
      <c r="I609" s="442" t="s">
        <v>20</v>
      </c>
      <c r="J609" s="474"/>
      <c r="K609" s="474"/>
      <c r="L609" s="474"/>
      <c r="M609" s="442" t="s">
        <v>811</v>
      </c>
      <c r="N609" s="477" t="s">
        <v>20</v>
      </c>
      <c r="O609" s="478"/>
    </row>
    <row r="610" s="408" customFormat="1" spans="1:15">
      <c r="A610" s="439" t="s">
        <v>21</v>
      </c>
      <c r="B610" s="439"/>
      <c r="C610" s="443">
        <v>240400007</v>
      </c>
      <c r="D610" s="441" t="s">
        <v>812</v>
      </c>
      <c r="E610" s="441"/>
      <c r="F610" s="441"/>
      <c r="G610" s="442" t="s">
        <v>161</v>
      </c>
      <c r="H610" s="442" t="s">
        <v>20</v>
      </c>
      <c r="I610" s="442" t="s">
        <v>20</v>
      </c>
      <c r="J610" s="474"/>
      <c r="K610" s="474"/>
      <c r="L610" s="474"/>
      <c r="M610" s="442"/>
      <c r="N610" s="477" t="s">
        <v>118</v>
      </c>
      <c r="O610" s="478"/>
    </row>
    <row r="611" s="408" customFormat="1" ht="31.5" spans="1:15">
      <c r="A611" s="439" t="s">
        <v>108</v>
      </c>
      <c r="B611" s="439" t="s">
        <v>60</v>
      </c>
      <c r="C611" s="443">
        <v>2404000021</v>
      </c>
      <c r="D611" s="441" t="s">
        <v>813</v>
      </c>
      <c r="E611" s="441" t="s">
        <v>814</v>
      </c>
      <c r="F611" s="441"/>
      <c r="G611" s="442" t="s">
        <v>161</v>
      </c>
      <c r="H611" s="442">
        <v>1500</v>
      </c>
      <c r="I611" s="442">
        <v>1500</v>
      </c>
      <c r="J611" s="474"/>
      <c r="K611" s="474"/>
      <c r="L611" s="474"/>
      <c r="M611" s="442"/>
      <c r="N611" s="477" t="s">
        <v>128</v>
      </c>
      <c r="O611" s="478"/>
    </row>
    <row r="612" s="408" customFormat="1" spans="1:15">
      <c r="A612" s="439" t="s">
        <v>325</v>
      </c>
      <c r="B612" s="439"/>
      <c r="C612" s="443">
        <v>2405</v>
      </c>
      <c r="D612" s="441" t="s">
        <v>815</v>
      </c>
      <c r="E612" s="441" t="s">
        <v>816</v>
      </c>
      <c r="F612" s="441"/>
      <c r="G612" s="442"/>
      <c r="H612" s="442" t="s">
        <v>20</v>
      </c>
      <c r="I612" s="442" t="s">
        <v>20</v>
      </c>
      <c r="J612" s="474"/>
      <c r="K612" s="474"/>
      <c r="L612" s="474"/>
      <c r="M612" s="442"/>
      <c r="N612" s="477" t="s">
        <v>20</v>
      </c>
      <c r="O612" s="478"/>
    </row>
    <row r="613" s="408" customFormat="1" spans="1:15">
      <c r="A613" s="439" t="s">
        <v>21</v>
      </c>
      <c r="B613" s="439" t="s">
        <v>60</v>
      </c>
      <c r="C613" s="443">
        <v>240500001</v>
      </c>
      <c r="D613" s="441" t="s">
        <v>817</v>
      </c>
      <c r="E613" s="441" t="s">
        <v>818</v>
      </c>
      <c r="F613" s="441"/>
      <c r="G613" s="442" t="s">
        <v>161</v>
      </c>
      <c r="H613" s="442">
        <v>180</v>
      </c>
      <c r="I613" s="442">
        <v>180</v>
      </c>
      <c r="J613" s="474"/>
      <c r="K613" s="474"/>
      <c r="L613" s="474"/>
      <c r="M613" s="442"/>
      <c r="N613" s="477" t="s">
        <v>128</v>
      </c>
      <c r="O613" s="478"/>
    </row>
    <row r="614" s="408" customFormat="1" spans="1:15">
      <c r="A614" s="439" t="s">
        <v>21</v>
      </c>
      <c r="B614" s="439" t="s">
        <v>60</v>
      </c>
      <c r="C614" s="443">
        <v>2405000010</v>
      </c>
      <c r="D614" s="441" t="s">
        <v>817</v>
      </c>
      <c r="E614" s="441" t="s">
        <v>819</v>
      </c>
      <c r="F614" s="441"/>
      <c r="G614" s="442" t="s">
        <v>161</v>
      </c>
      <c r="H614" s="442">
        <v>460</v>
      </c>
      <c r="I614" s="442">
        <v>460</v>
      </c>
      <c r="J614" s="474"/>
      <c r="K614" s="474"/>
      <c r="L614" s="474"/>
      <c r="M614" s="442"/>
      <c r="N614" s="477" t="s">
        <v>128</v>
      </c>
      <c r="O614" s="478"/>
    </row>
    <row r="615" s="408" customFormat="1" spans="1:15">
      <c r="A615" s="439" t="s">
        <v>21</v>
      </c>
      <c r="B615" s="439" t="s">
        <v>60</v>
      </c>
      <c r="C615" s="443">
        <v>240500002</v>
      </c>
      <c r="D615" s="441" t="s">
        <v>820</v>
      </c>
      <c r="E615" s="441"/>
      <c r="F615" s="441"/>
      <c r="G615" s="442" t="s">
        <v>161</v>
      </c>
      <c r="H615" s="442">
        <v>120</v>
      </c>
      <c r="I615" s="442">
        <v>120</v>
      </c>
      <c r="J615" s="474"/>
      <c r="K615" s="474"/>
      <c r="L615" s="474"/>
      <c r="M615" s="442"/>
      <c r="N615" s="477" t="s">
        <v>128</v>
      </c>
      <c r="O615" s="478"/>
    </row>
    <row r="616" s="408" customFormat="1" spans="1:15">
      <c r="A616" s="439" t="s">
        <v>21</v>
      </c>
      <c r="B616" s="439" t="s">
        <v>60</v>
      </c>
      <c r="C616" s="443">
        <v>240500003</v>
      </c>
      <c r="D616" s="441" t="s">
        <v>821</v>
      </c>
      <c r="E616" s="441"/>
      <c r="F616" s="441"/>
      <c r="G616" s="442" t="s">
        <v>161</v>
      </c>
      <c r="H616" s="442">
        <v>120</v>
      </c>
      <c r="I616" s="442">
        <v>120</v>
      </c>
      <c r="J616" s="474"/>
      <c r="K616" s="474"/>
      <c r="L616" s="474"/>
      <c r="M616" s="442"/>
      <c r="N616" s="477" t="s">
        <v>128</v>
      </c>
      <c r="O616" s="478"/>
    </row>
    <row r="617" s="408" customFormat="1" spans="1:15">
      <c r="A617" s="439" t="s">
        <v>21</v>
      </c>
      <c r="B617" s="439" t="s">
        <v>60</v>
      </c>
      <c r="C617" s="443">
        <v>240500004</v>
      </c>
      <c r="D617" s="441" t="s">
        <v>822</v>
      </c>
      <c r="E617" s="441"/>
      <c r="F617" s="441"/>
      <c r="G617" s="442" t="s">
        <v>161</v>
      </c>
      <c r="H617" s="442">
        <v>330</v>
      </c>
      <c r="I617" s="442">
        <v>330</v>
      </c>
      <c r="J617" s="474"/>
      <c r="K617" s="474"/>
      <c r="L617" s="474"/>
      <c r="M617" s="442"/>
      <c r="N617" s="477" t="s">
        <v>128</v>
      </c>
      <c r="O617" s="478"/>
    </row>
    <row r="618" s="408" customFormat="1" spans="1:15">
      <c r="A618" s="439" t="s">
        <v>63</v>
      </c>
      <c r="B618" s="439" t="s">
        <v>60</v>
      </c>
      <c r="C618" s="443">
        <v>240500005</v>
      </c>
      <c r="D618" s="441" t="s">
        <v>823</v>
      </c>
      <c r="E618" s="441" t="s">
        <v>824</v>
      </c>
      <c r="F618" s="441"/>
      <c r="G618" s="442" t="s">
        <v>161</v>
      </c>
      <c r="H618" s="442">
        <v>750</v>
      </c>
      <c r="I618" s="442">
        <v>750</v>
      </c>
      <c r="J618" s="474"/>
      <c r="K618" s="474"/>
      <c r="L618" s="474"/>
      <c r="M618" s="442"/>
      <c r="N618" s="477" t="s">
        <v>128</v>
      </c>
      <c r="O618" s="478"/>
    </row>
    <row r="619" s="408" customFormat="1" spans="1:15">
      <c r="A619" s="439" t="s">
        <v>21</v>
      </c>
      <c r="B619" s="439"/>
      <c r="C619" s="443">
        <v>2406</v>
      </c>
      <c r="D619" s="441" t="s">
        <v>825</v>
      </c>
      <c r="E619" s="441"/>
      <c r="F619" s="441"/>
      <c r="G619" s="442"/>
      <c r="H619" s="442" t="s">
        <v>20</v>
      </c>
      <c r="I619" s="442" t="s">
        <v>20</v>
      </c>
      <c r="J619" s="474"/>
      <c r="K619" s="474"/>
      <c r="L619" s="474"/>
      <c r="M619" s="442"/>
      <c r="N619" s="477" t="s">
        <v>20</v>
      </c>
      <c r="O619" s="478"/>
    </row>
    <row r="620" s="408" customFormat="1" spans="1:15">
      <c r="A620" s="439" t="s">
        <v>21</v>
      </c>
      <c r="B620" s="439"/>
      <c r="C620" s="443">
        <v>240600001</v>
      </c>
      <c r="D620" s="441" t="s">
        <v>826</v>
      </c>
      <c r="E620" s="441"/>
      <c r="F620" s="441"/>
      <c r="G620" s="442" t="s">
        <v>161</v>
      </c>
      <c r="H620" s="442" t="s">
        <v>20</v>
      </c>
      <c r="I620" s="442" t="s">
        <v>20</v>
      </c>
      <c r="J620" s="474"/>
      <c r="K620" s="474"/>
      <c r="L620" s="474"/>
      <c r="M620" s="442" t="s">
        <v>811</v>
      </c>
      <c r="N620" s="477" t="s">
        <v>118</v>
      </c>
      <c r="O620" s="478"/>
    </row>
    <row r="621" s="408" customFormat="1" spans="1:15">
      <c r="A621" s="439" t="s">
        <v>21</v>
      </c>
      <c r="B621" s="439"/>
      <c r="C621" s="443">
        <v>2407</v>
      </c>
      <c r="D621" s="441" t="s">
        <v>827</v>
      </c>
      <c r="E621" s="441"/>
      <c r="F621" s="441"/>
      <c r="G621" s="442"/>
      <c r="H621" s="442" t="s">
        <v>20</v>
      </c>
      <c r="I621" s="442" t="s">
        <v>20</v>
      </c>
      <c r="J621" s="474"/>
      <c r="K621" s="474"/>
      <c r="L621" s="474"/>
      <c r="M621" s="442"/>
      <c r="N621" s="477" t="s">
        <v>20</v>
      </c>
      <c r="O621" s="478"/>
    </row>
    <row r="622" s="408" customFormat="1" ht="63" spans="1:15">
      <c r="A622" s="452" t="s">
        <v>51</v>
      </c>
      <c r="B622" s="452" t="s">
        <v>60</v>
      </c>
      <c r="C622" s="490">
        <v>240700001</v>
      </c>
      <c r="D622" s="499" t="s">
        <v>828</v>
      </c>
      <c r="E622" s="503" t="s">
        <v>829</v>
      </c>
      <c r="F622" s="453"/>
      <c r="G622" s="501" t="s">
        <v>161</v>
      </c>
      <c r="H622" s="493">
        <v>400</v>
      </c>
      <c r="I622" s="493">
        <v>400</v>
      </c>
      <c r="J622" s="506"/>
      <c r="K622" s="506"/>
      <c r="L622" s="506"/>
      <c r="M622" s="509" t="s">
        <v>830</v>
      </c>
      <c r="N622" s="452" t="s">
        <v>128</v>
      </c>
      <c r="O622" s="452" t="s">
        <v>831</v>
      </c>
    </row>
    <row r="623" s="408" customFormat="1" spans="1:15">
      <c r="A623" s="452" t="s">
        <v>51</v>
      </c>
      <c r="B623" s="439"/>
      <c r="C623" s="443">
        <v>2407000012</v>
      </c>
      <c r="D623" s="441" t="s">
        <v>832</v>
      </c>
      <c r="E623" s="441"/>
      <c r="F623" s="441"/>
      <c r="G623" s="442"/>
      <c r="H623" s="442"/>
      <c r="I623" s="442"/>
      <c r="J623" s="474"/>
      <c r="K623" s="474"/>
      <c r="L623" s="474"/>
      <c r="M623" s="540" t="s">
        <v>106</v>
      </c>
      <c r="N623" s="477"/>
      <c r="O623" s="478"/>
    </row>
    <row r="624" s="408" customFormat="1" ht="52.5" spans="1:15">
      <c r="A624" s="452" t="s">
        <v>833</v>
      </c>
      <c r="B624" s="457" t="s">
        <v>60</v>
      </c>
      <c r="C624" s="490">
        <v>240700002</v>
      </c>
      <c r="D624" s="499" t="s">
        <v>834</v>
      </c>
      <c r="E624" s="503" t="s">
        <v>835</v>
      </c>
      <c r="F624" s="453"/>
      <c r="G624" s="501" t="s">
        <v>161</v>
      </c>
      <c r="H624" s="493">
        <v>1100</v>
      </c>
      <c r="I624" s="493">
        <v>1100</v>
      </c>
      <c r="J624" s="506"/>
      <c r="K624" s="506"/>
      <c r="L624" s="506"/>
      <c r="M624" s="452" t="s">
        <v>836</v>
      </c>
      <c r="N624" s="452" t="s">
        <v>128</v>
      </c>
      <c r="O624" s="452"/>
    </row>
    <row r="625" s="408" customFormat="1" spans="1:15">
      <c r="A625" s="439" t="s">
        <v>60</v>
      </c>
      <c r="B625" s="439" t="s">
        <v>60</v>
      </c>
      <c r="C625" s="443">
        <v>240700003</v>
      </c>
      <c r="D625" s="441" t="s">
        <v>837</v>
      </c>
      <c r="E625" s="441"/>
      <c r="F625" s="441"/>
      <c r="G625" s="442" t="s">
        <v>161</v>
      </c>
      <c r="H625" s="442">
        <v>60</v>
      </c>
      <c r="I625" s="442">
        <v>60</v>
      </c>
      <c r="J625" s="474"/>
      <c r="K625" s="474"/>
      <c r="L625" s="474"/>
      <c r="M625" s="442"/>
      <c r="N625" s="477" t="s">
        <v>162</v>
      </c>
      <c r="O625" s="478"/>
    </row>
    <row r="626" s="408" customFormat="1" ht="21" spans="1:15">
      <c r="A626" s="452" t="s">
        <v>51</v>
      </c>
      <c r="B626" s="439"/>
      <c r="C626" s="443">
        <v>240700004</v>
      </c>
      <c r="D626" s="441" t="s">
        <v>834</v>
      </c>
      <c r="E626" s="441"/>
      <c r="F626" s="441"/>
      <c r="G626" s="442"/>
      <c r="H626" s="442"/>
      <c r="I626" s="442"/>
      <c r="J626" s="474"/>
      <c r="K626" s="474"/>
      <c r="L626" s="474"/>
      <c r="M626" s="540" t="s">
        <v>106</v>
      </c>
      <c r="N626" s="477" t="s">
        <v>20</v>
      </c>
      <c r="O626" s="478"/>
    </row>
    <row r="627" s="408" customFormat="1" ht="21" spans="1:15">
      <c r="A627" s="452" t="s">
        <v>51</v>
      </c>
      <c r="B627" s="439" t="s">
        <v>60</v>
      </c>
      <c r="C627" s="443">
        <v>2407000041</v>
      </c>
      <c r="D627" s="441" t="s">
        <v>838</v>
      </c>
      <c r="E627" s="441"/>
      <c r="F627" s="441"/>
      <c r="G627" s="442"/>
      <c r="H627" s="442"/>
      <c r="I627" s="442"/>
      <c r="J627" s="474"/>
      <c r="K627" s="474"/>
      <c r="L627" s="474"/>
      <c r="M627" s="540" t="s">
        <v>106</v>
      </c>
      <c r="N627" s="477"/>
      <c r="O627" s="478"/>
    </row>
    <row r="628" s="408" customFormat="1" ht="21" spans="1:15">
      <c r="A628" s="452" t="s">
        <v>51</v>
      </c>
      <c r="B628" s="439" t="s">
        <v>60</v>
      </c>
      <c r="C628" s="443">
        <v>2407000042</v>
      </c>
      <c r="D628" s="441" t="s">
        <v>839</v>
      </c>
      <c r="E628" s="441"/>
      <c r="F628" s="441"/>
      <c r="G628" s="442"/>
      <c r="H628" s="442"/>
      <c r="I628" s="442"/>
      <c r="J628" s="474"/>
      <c r="K628" s="474"/>
      <c r="L628" s="474"/>
      <c r="M628" s="540" t="s">
        <v>106</v>
      </c>
      <c r="N628" s="477"/>
      <c r="O628" s="478"/>
    </row>
    <row r="629" s="408" customFormat="1" ht="42" spans="1:15">
      <c r="A629" s="439" t="s">
        <v>67</v>
      </c>
      <c r="B629" s="439" t="s">
        <v>60</v>
      </c>
      <c r="C629" s="526">
        <v>240700005</v>
      </c>
      <c r="D629" s="441" t="s">
        <v>840</v>
      </c>
      <c r="E629" s="441" t="s">
        <v>841</v>
      </c>
      <c r="F629" s="441"/>
      <c r="G629" s="442" t="s">
        <v>161</v>
      </c>
      <c r="H629" s="456">
        <v>1800</v>
      </c>
      <c r="I629" s="456">
        <v>1800</v>
      </c>
      <c r="J629" s="456"/>
      <c r="K629" s="456"/>
      <c r="L629" s="456"/>
      <c r="M629" s="442"/>
      <c r="N629" s="477" t="s">
        <v>118</v>
      </c>
      <c r="O629" s="478"/>
    </row>
    <row r="630" s="408" customFormat="1" spans="1:15">
      <c r="A630" s="439" t="s">
        <v>36</v>
      </c>
      <c r="B630" s="439"/>
      <c r="C630" s="443">
        <v>25</v>
      </c>
      <c r="D630" s="441" t="s">
        <v>842</v>
      </c>
      <c r="E630" s="441"/>
      <c r="F630" s="441" t="s">
        <v>843</v>
      </c>
      <c r="G630" s="442"/>
      <c r="H630" s="442" t="s">
        <v>20</v>
      </c>
      <c r="I630" s="442" t="s">
        <v>20</v>
      </c>
      <c r="J630" s="474"/>
      <c r="K630" s="474"/>
      <c r="L630" s="474"/>
      <c r="M630" s="442"/>
      <c r="N630" s="477" t="s">
        <v>20</v>
      </c>
      <c r="O630" s="478"/>
    </row>
    <row r="631" s="408" customFormat="1" ht="21" spans="1:15">
      <c r="A631" s="439" t="s">
        <v>325</v>
      </c>
      <c r="B631" s="439"/>
      <c r="C631" s="443">
        <v>2501</v>
      </c>
      <c r="D631" s="441" t="s">
        <v>844</v>
      </c>
      <c r="E631" s="441"/>
      <c r="F631" s="441" t="s">
        <v>845</v>
      </c>
      <c r="G631" s="442"/>
      <c r="H631" s="442" t="s">
        <v>20</v>
      </c>
      <c r="I631" s="442" t="s">
        <v>20</v>
      </c>
      <c r="J631" s="474"/>
      <c r="K631" s="474"/>
      <c r="L631" s="474"/>
      <c r="M631" s="442"/>
      <c r="N631" s="477" t="s">
        <v>20</v>
      </c>
      <c r="O631" s="478"/>
    </row>
    <row r="632" s="408" customFormat="1" spans="1:15">
      <c r="A632" s="439" t="s">
        <v>23</v>
      </c>
      <c r="B632" s="439"/>
      <c r="C632" s="443">
        <v>250101</v>
      </c>
      <c r="D632" s="441" t="s">
        <v>846</v>
      </c>
      <c r="E632" s="441"/>
      <c r="F632" s="441"/>
      <c r="G632" s="442"/>
      <c r="H632" s="442" t="s">
        <v>20</v>
      </c>
      <c r="I632" s="442" t="s">
        <v>20</v>
      </c>
      <c r="J632" s="474"/>
      <c r="K632" s="474"/>
      <c r="L632" s="474"/>
      <c r="M632" s="442"/>
      <c r="N632" s="477" t="s">
        <v>20</v>
      </c>
      <c r="O632" s="478"/>
    </row>
    <row r="633" s="408" customFormat="1" spans="1:15">
      <c r="A633" s="439" t="s">
        <v>23</v>
      </c>
      <c r="B633" s="439" t="s">
        <v>847</v>
      </c>
      <c r="C633" s="443">
        <v>250101001</v>
      </c>
      <c r="D633" s="441" t="s">
        <v>848</v>
      </c>
      <c r="E633" s="441"/>
      <c r="F633" s="441"/>
      <c r="G633" s="442" t="s">
        <v>849</v>
      </c>
      <c r="H633" s="442">
        <v>2</v>
      </c>
      <c r="I633" s="442">
        <v>2</v>
      </c>
      <c r="J633" s="474"/>
      <c r="K633" s="474"/>
      <c r="L633" s="474"/>
      <c r="M633" s="442"/>
      <c r="N633" s="477" t="s">
        <v>162</v>
      </c>
      <c r="O633" s="478"/>
    </row>
    <row r="634" s="408" customFormat="1" spans="1:15">
      <c r="A634" s="439" t="s">
        <v>23</v>
      </c>
      <c r="B634" s="439" t="s">
        <v>847</v>
      </c>
      <c r="C634" s="443">
        <v>250101002</v>
      </c>
      <c r="D634" s="441" t="s">
        <v>850</v>
      </c>
      <c r="E634" s="441"/>
      <c r="F634" s="441"/>
      <c r="G634" s="442" t="s">
        <v>849</v>
      </c>
      <c r="H634" s="442">
        <v>2</v>
      </c>
      <c r="I634" s="442">
        <v>2</v>
      </c>
      <c r="J634" s="474"/>
      <c r="K634" s="474"/>
      <c r="L634" s="474"/>
      <c r="M634" s="442"/>
      <c r="N634" s="477" t="s">
        <v>162</v>
      </c>
      <c r="O634" s="478"/>
    </row>
    <row r="635" s="408" customFormat="1" spans="1:15">
      <c r="A635" s="439" t="s">
        <v>23</v>
      </c>
      <c r="B635" s="439" t="s">
        <v>847</v>
      </c>
      <c r="C635" s="443">
        <v>250101003</v>
      </c>
      <c r="D635" s="441" t="s">
        <v>851</v>
      </c>
      <c r="E635" s="441"/>
      <c r="F635" s="441"/>
      <c r="G635" s="442" t="s">
        <v>849</v>
      </c>
      <c r="H635" s="442">
        <v>3</v>
      </c>
      <c r="I635" s="442">
        <v>3</v>
      </c>
      <c r="J635" s="474"/>
      <c r="K635" s="474"/>
      <c r="L635" s="474"/>
      <c r="M635" s="442"/>
      <c r="N635" s="477" t="s">
        <v>162</v>
      </c>
      <c r="O635" s="478"/>
    </row>
    <row r="636" s="408" customFormat="1" spans="1:15">
      <c r="A636" s="439" t="s">
        <v>23</v>
      </c>
      <c r="B636" s="439" t="s">
        <v>847</v>
      </c>
      <c r="C636" s="443">
        <v>250101005</v>
      </c>
      <c r="D636" s="441" t="s">
        <v>852</v>
      </c>
      <c r="E636" s="441"/>
      <c r="F636" s="441"/>
      <c r="G636" s="442" t="s">
        <v>849</v>
      </c>
      <c r="H636" s="442">
        <v>4</v>
      </c>
      <c r="I636" s="442">
        <v>4</v>
      </c>
      <c r="J636" s="474"/>
      <c r="K636" s="474"/>
      <c r="L636" s="474"/>
      <c r="M636" s="442"/>
      <c r="N636" s="477" t="s">
        <v>162</v>
      </c>
      <c r="O636" s="478"/>
    </row>
    <row r="637" s="408" customFormat="1" spans="1:15">
      <c r="A637" s="439" t="s">
        <v>65</v>
      </c>
      <c r="B637" s="439" t="s">
        <v>847</v>
      </c>
      <c r="C637" s="443">
        <v>2501010051</v>
      </c>
      <c r="D637" s="441" t="s">
        <v>853</v>
      </c>
      <c r="E637" s="441" t="s">
        <v>854</v>
      </c>
      <c r="F637" s="441"/>
      <c r="G637" s="442" t="s">
        <v>849</v>
      </c>
      <c r="H637" s="442">
        <v>13.7</v>
      </c>
      <c r="I637" s="442">
        <v>13.7</v>
      </c>
      <c r="J637" s="474"/>
      <c r="K637" s="474"/>
      <c r="L637" s="474"/>
      <c r="M637" s="442"/>
      <c r="N637" s="477" t="s">
        <v>162</v>
      </c>
      <c r="O637" s="478"/>
    </row>
    <row r="638" s="408" customFormat="1" spans="1:15">
      <c r="A638" s="439" t="s">
        <v>21</v>
      </c>
      <c r="B638" s="439" t="s">
        <v>847</v>
      </c>
      <c r="C638" s="443">
        <v>250101006</v>
      </c>
      <c r="D638" s="441" t="s">
        <v>855</v>
      </c>
      <c r="E638" s="441"/>
      <c r="F638" s="441"/>
      <c r="G638" s="442" t="s">
        <v>849</v>
      </c>
      <c r="H638" s="442">
        <v>5</v>
      </c>
      <c r="I638" s="442">
        <v>5</v>
      </c>
      <c r="J638" s="474"/>
      <c r="K638" s="474"/>
      <c r="L638" s="474"/>
      <c r="M638" s="442"/>
      <c r="N638" s="477" t="s">
        <v>162</v>
      </c>
      <c r="O638" s="478"/>
    </row>
    <row r="639" s="408" customFormat="1" spans="1:15">
      <c r="A639" s="439" t="s">
        <v>21</v>
      </c>
      <c r="B639" s="439" t="s">
        <v>847</v>
      </c>
      <c r="C639" s="443">
        <v>250101007</v>
      </c>
      <c r="D639" s="441" t="s">
        <v>856</v>
      </c>
      <c r="E639" s="441"/>
      <c r="F639" s="441"/>
      <c r="G639" s="442" t="s">
        <v>849</v>
      </c>
      <c r="H639" s="442">
        <v>5</v>
      </c>
      <c r="I639" s="442">
        <v>5</v>
      </c>
      <c r="J639" s="474"/>
      <c r="K639" s="474"/>
      <c r="L639" s="474"/>
      <c r="M639" s="442"/>
      <c r="N639" s="477" t="s">
        <v>162</v>
      </c>
      <c r="O639" s="478"/>
    </row>
    <row r="640" s="408" customFormat="1" spans="1:15">
      <c r="A640" s="439" t="s">
        <v>23</v>
      </c>
      <c r="B640" s="439" t="s">
        <v>847</v>
      </c>
      <c r="C640" s="443">
        <v>250101008</v>
      </c>
      <c r="D640" s="441" t="s">
        <v>857</v>
      </c>
      <c r="E640" s="441"/>
      <c r="F640" s="441"/>
      <c r="G640" s="442" t="s">
        <v>849</v>
      </c>
      <c r="H640" s="442">
        <v>7</v>
      </c>
      <c r="I640" s="442">
        <v>7</v>
      </c>
      <c r="J640" s="474"/>
      <c r="K640" s="474"/>
      <c r="L640" s="474"/>
      <c r="M640" s="442"/>
      <c r="N640" s="477" t="s">
        <v>162</v>
      </c>
      <c r="O640" s="478"/>
    </row>
    <row r="641" s="408" customFormat="1" spans="1:15">
      <c r="A641" s="439" t="s">
        <v>23</v>
      </c>
      <c r="B641" s="439" t="s">
        <v>847</v>
      </c>
      <c r="C641" s="443">
        <v>250101009</v>
      </c>
      <c r="D641" s="441" t="s">
        <v>858</v>
      </c>
      <c r="E641" s="441"/>
      <c r="F641" s="441"/>
      <c r="G641" s="442" t="s">
        <v>849</v>
      </c>
      <c r="H641" s="442">
        <v>2</v>
      </c>
      <c r="I641" s="442">
        <v>2</v>
      </c>
      <c r="J641" s="474"/>
      <c r="K641" s="474"/>
      <c r="L641" s="474"/>
      <c r="M641" s="442"/>
      <c r="N641" s="477" t="s">
        <v>162</v>
      </c>
      <c r="O641" s="478"/>
    </row>
    <row r="642" s="408" customFormat="1" spans="1:15">
      <c r="A642" s="439" t="s">
        <v>21</v>
      </c>
      <c r="B642" s="439" t="s">
        <v>847</v>
      </c>
      <c r="C642" s="443">
        <v>250101010</v>
      </c>
      <c r="D642" s="441" t="s">
        <v>859</v>
      </c>
      <c r="E642" s="441"/>
      <c r="F642" s="441"/>
      <c r="G642" s="442" t="s">
        <v>849</v>
      </c>
      <c r="H642" s="442">
        <v>3</v>
      </c>
      <c r="I642" s="442">
        <v>3</v>
      </c>
      <c r="J642" s="474"/>
      <c r="K642" s="474"/>
      <c r="L642" s="474"/>
      <c r="M642" s="442"/>
      <c r="N642" s="477" t="s">
        <v>162</v>
      </c>
      <c r="O642" s="478"/>
    </row>
    <row r="643" s="408" customFormat="1" spans="1:15">
      <c r="A643" s="439" t="s">
        <v>21</v>
      </c>
      <c r="B643" s="439" t="s">
        <v>847</v>
      </c>
      <c r="C643" s="443">
        <v>250101011</v>
      </c>
      <c r="D643" s="441" t="s">
        <v>860</v>
      </c>
      <c r="E643" s="441"/>
      <c r="F643" s="441"/>
      <c r="G643" s="442" t="s">
        <v>849</v>
      </c>
      <c r="H643" s="442">
        <v>4</v>
      </c>
      <c r="I643" s="442">
        <v>4</v>
      </c>
      <c r="J643" s="474"/>
      <c r="K643" s="474"/>
      <c r="L643" s="474"/>
      <c r="M643" s="442"/>
      <c r="N643" s="477" t="s">
        <v>162</v>
      </c>
      <c r="O643" s="478"/>
    </row>
    <row r="644" s="408" customFormat="1" spans="1:15">
      <c r="A644" s="439" t="s">
        <v>21</v>
      </c>
      <c r="B644" s="439" t="s">
        <v>847</v>
      </c>
      <c r="C644" s="443">
        <v>250101012</v>
      </c>
      <c r="D644" s="441" t="s">
        <v>861</v>
      </c>
      <c r="E644" s="441"/>
      <c r="F644" s="441"/>
      <c r="G644" s="442" t="s">
        <v>849</v>
      </c>
      <c r="H644" s="442">
        <v>4</v>
      </c>
      <c r="I644" s="442">
        <v>4</v>
      </c>
      <c r="J644" s="474"/>
      <c r="K644" s="474"/>
      <c r="L644" s="474"/>
      <c r="M644" s="442"/>
      <c r="N644" s="477" t="s">
        <v>162</v>
      </c>
      <c r="O644" s="478"/>
    </row>
    <row r="645" s="408" customFormat="1" spans="1:15">
      <c r="A645" s="439" t="s">
        <v>21</v>
      </c>
      <c r="B645" s="439" t="s">
        <v>847</v>
      </c>
      <c r="C645" s="443">
        <v>250101013</v>
      </c>
      <c r="D645" s="441" t="s">
        <v>862</v>
      </c>
      <c r="E645" s="441"/>
      <c r="F645" s="441"/>
      <c r="G645" s="442" t="s">
        <v>849</v>
      </c>
      <c r="H645" s="442">
        <v>4</v>
      </c>
      <c r="I645" s="442">
        <v>4</v>
      </c>
      <c r="J645" s="474"/>
      <c r="K645" s="474"/>
      <c r="L645" s="474"/>
      <c r="M645" s="442"/>
      <c r="N645" s="477" t="s">
        <v>162</v>
      </c>
      <c r="O645" s="478"/>
    </row>
    <row r="646" s="408" customFormat="1" spans="1:15">
      <c r="A646" s="439" t="s">
        <v>21</v>
      </c>
      <c r="B646" s="439" t="s">
        <v>847</v>
      </c>
      <c r="C646" s="443">
        <v>250101014</v>
      </c>
      <c r="D646" s="441" t="s">
        <v>863</v>
      </c>
      <c r="E646" s="441"/>
      <c r="F646" s="441"/>
      <c r="G646" s="442" t="s">
        <v>849</v>
      </c>
      <c r="H646" s="442">
        <v>4</v>
      </c>
      <c r="I646" s="442">
        <v>4</v>
      </c>
      <c r="J646" s="474"/>
      <c r="K646" s="474"/>
      <c r="L646" s="474"/>
      <c r="M646" s="442"/>
      <c r="N646" s="477" t="s">
        <v>162</v>
      </c>
      <c r="O646" s="478"/>
    </row>
    <row r="647" s="408" customFormat="1" spans="1:15">
      <c r="A647" s="439" t="s">
        <v>63</v>
      </c>
      <c r="B647" s="439" t="s">
        <v>847</v>
      </c>
      <c r="C647" s="443">
        <v>250101015</v>
      </c>
      <c r="D647" s="441" t="s">
        <v>864</v>
      </c>
      <c r="E647" s="441"/>
      <c r="F647" s="441"/>
      <c r="G647" s="442" t="s">
        <v>849</v>
      </c>
      <c r="H647" s="442">
        <v>6</v>
      </c>
      <c r="I647" s="442">
        <v>6</v>
      </c>
      <c r="J647" s="474"/>
      <c r="K647" s="474"/>
      <c r="L647" s="474"/>
      <c r="M647" s="442"/>
      <c r="N647" s="477" t="s">
        <v>162</v>
      </c>
      <c r="O647" s="478"/>
    </row>
    <row r="648" s="408" customFormat="1" spans="1:15">
      <c r="A648" s="439" t="s">
        <v>63</v>
      </c>
      <c r="B648" s="439" t="s">
        <v>847</v>
      </c>
      <c r="C648" s="443">
        <v>250101016</v>
      </c>
      <c r="D648" s="441" t="s">
        <v>865</v>
      </c>
      <c r="E648" s="441"/>
      <c r="F648" s="441"/>
      <c r="G648" s="442" t="s">
        <v>849</v>
      </c>
      <c r="H648" s="442">
        <v>5</v>
      </c>
      <c r="I648" s="442">
        <v>5</v>
      </c>
      <c r="J648" s="474"/>
      <c r="K648" s="474"/>
      <c r="L648" s="474"/>
      <c r="M648" s="442"/>
      <c r="N648" s="477" t="s">
        <v>162</v>
      </c>
      <c r="O648" s="478"/>
    </row>
    <row r="649" s="408" customFormat="1" spans="1:15">
      <c r="A649" s="439" t="s">
        <v>63</v>
      </c>
      <c r="B649" s="439" t="s">
        <v>847</v>
      </c>
      <c r="C649" s="443">
        <v>250101017</v>
      </c>
      <c r="D649" s="441" t="s">
        <v>866</v>
      </c>
      <c r="E649" s="441"/>
      <c r="F649" s="441"/>
      <c r="G649" s="442" t="s">
        <v>849</v>
      </c>
      <c r="H649" s="442">
        <v>2</v>
      </c>
      <c r="I649" s="442">
        <v>2</v>
      </c>
      <c r="J649" s="474"/>
      <c r="K649" s="474"/>
      <c r="L649" s="474"/>
      <c r="M649" s="442"/>
      <c r="N649" s="477" t="s">
        <v>162</v>
      </c>
      <c r="O649" s="478"/>
    </row>
    <row r="650" s="408" customFormat="1" spans="1:15">
      <c r="A650" s="452" t="s">
        <v>51</v>
      </c>
      <c r="B650" s="493"/>
      <c r="C650" s="490">
        <v>250101018</v>
      </c>
      <c r="D650" s="499" t="s">
        <v>867</v>
      </c>
      <c r="E650" s="503" t="s">
        <v>868</v>
      </c>
      <c r="F650" s="502"/>
      <c r="G650" s="452"/>
      <c r="H650" s="493"/>
      <c r="I650" s="493"/>
      <c r="J650" s="506"/>
      <c r="K650" s="506"/>
      <c r="L650" s="506"/>
      <c r="M650" s="506"/>
      <c r="N650" s="452" t="s">
        <v>20</v>
      </c>
      <c r="O650" s="452"/>
    </row>
    <row r="651" s="408" customFormat="1" spans="1:15">
      <c r="A651" s="439" t="s">
        <v>63</v>
      </c>
      <c r="B651" s="439" t="s">
        <v>847</v>
      </c>
      <c r="C651" s="443">
        <v>2501010180</v>
      </c>
      <c r="D651" s="441" t="s">
        <v>867</v>
      </c>
      <c r="E651" s="441" t="s">
        <v>869</v>
      </c>
      <c r="F651" s="441"/>
      <c r="G651" s="442" t="s">
        <v>161</v>
      </c>
      <c r="H651" s="442">
        <v>8</v>
      </c>
      <c r="I651" s="442">
        <v>8</v>
      </c>
      <c r="J651" s="474"/>
      <c r="K651" s="474"/>
      <c r="L651" s="474"/>
      <c r="M651" s="442"/>
      <c r="N651" s="477" t="s">
        <v>162</v>
      </c>
      <c r="O651" s="478"/>
    </row>
    <row r="652" s="408" customFormat="1" spans="1:15">
      <c r="A652" s="439" t="s">
        <v>63</v>
      </c>
      <c r="B652" s="439" t="s">
        <v>847</v>
      </c>
      <c r="C652" s="443">
        <v>2501010181</v>
      </c>
      <c r="D652" s="441" t="s">
        <v>867</v>
      </c>
      <c r="E652" s="441" t="s">
        <v>870</v>
      </c>
      <c r="F652" s="441"/>
      <c r="G652" s="442" t="s">
        <v>161</v>
      </c>
      <c r="H652" s="442">
        <v>13</v>
      </c>
      <c r="I652" s="442">
        <v>13</v>
      </c>
      <c r="J652" s="474"/>
      <c r="K652" s="474"/>
      <c r="L652" s="474"/>
      <c r="M652" s="442"/>
      <c r="N652" s="477" t="s">
        <v>162</v>
      </c>
      <c r="O652" s="478"/>
    </row>
    <row r="653" s="408" customFormat="1" spans="1:15">
      <c r="A653" s="439" t="s">
        <v>63</v>
      </c>
      <c r="B653" s="439" t="s">
        <v>847</v>
      </c>
      <c r="C653" s="443">
        <v>2501010182</v>
      </c>
      <c r="D653" s="441" t="s">
        <v>867</v>
      </c>
      <c r="E653" s="441" t="s">
        <v>871</v>
      </c>
      <c r="F653" s="441"/>
      <c r="G653" s="442" t="s">
        <v>161</v>
      </c>
      <c r="H653" s="442">
        <v>20</v>
      </c>
      <c r="I653" s="442">
        <v>20</v>
      </c>
      <c r="J653" s="474"/>
      <c r="K653" s="474"/>
      <c r="L653" s="474"/>
      <c r="M653" s="442"/>
      <c r="N653" s="477" t="s">
        <v>162</v>
      </c>
      <c r="O653" s="478"/>
    </row>
    <row r="654" s="408" customFormat="1" spans="1:15">
      <c r="A654" s="439" t="s">
        <v>57</v>
      </c>
      <c r="B654" s="439" t="s">
        <v>847</v>
      </c>
      <c r="C654" s="443">
        <v>250101020</v>
      </c>
      <c r="D654" s="441" t="s">
        <v>872</v>
      </c>
      <c r="E654" s="441"/>
      <c r="F654" s="441"/>
      <c r="G654" s="442" t="s">
        <v>849</v>
      </c>
      <c r="H654" s="442">
        <v>3</v>
      </c>
      <c r="I654" s="442">
        <v>3</v>
      </c>
      <c r="J654" s="474"/>
      <c r="K654" s="474"/>
      <c r="L654" s="474"/>
      <c r="M654" s="442"/>
      <c r="N654" s="477" t="s">
        <v>162</v>
      </c>
      <c r="O654" s="478"/>
    </row>
    <row r="655" s="408" customFormat="1" spans="1:15">
      <c r="A655" s="439" t="s">
        <v>57</v>
      </c>
      <c r="B655" s="439" t="s">
        <v>847</v>
      </c>
      <c r="C655" s="443">
        <v>250101021</v>
      </c>
      <c r="D655" s="441" t="s">
        <v>873</v>
      </c>
      <c r="E655" s="441"/>
      <c r="F655" s="441"/>
      <c r="G655" s="442" t="s">
        <v>849</v>
      </c>
      <c r="H655" s="442">
        <v>11.8</v>
      </c>
      <c r="I655" s="442">
        <v>11.8</v>
      </c>
      <c r="J655" s="474"/>
      <c r="K655" s="474"/>
      <c r="L655" s="474"/>
      <c r="M655" s="442"/>
      <c r="N655" s="477" t="s">
        <v>162</v>
      </c>
      <c r="O655" s="478"/>
    </row>
    <row r="656" s="408" customFormat="1" spans="1:15">
      <c r="A656" s="439" t="s">
        <v>63</v>
      </c>
      <c r="B656" s="439" t="s">
        <v>847</v>
      </c>
      <c r="C656" s="443">
        <v>250101022</v>
      </c>
      <c r="D656" s="441" t="s">
        <v>874</v>
      </c>
      <c r="E656" s="441"/>
      <c r="F656" s="441"/>
      <c r="G656" s="442" t="s">
        <v>849</v>
      </c>
      <c r="H656" s="442">
        <v>8</v>
      </c>
      <c r="I656" s="442">
        <v>8</v>
      </c>
      <c r="J656" s="474"/>
      <c r="K656" s="474"/>
      <c r="L656" s="474"/>
      <c r="M656" s="442"/>
      <c r="N656" s="477" t="s">
        <v>162</v>
      </c>
      <c r="O656" s="478"/>
    </row>
    <row r="657" s="408" customFormat="1" spans="1:15">
      <c r="A657" s="439" t="s">
        <v>325</v>
      </c>
      <c r="B657" s="439" t="s">
        <v>847</v>
      </c>
      <c r="C657" s="443">
        <v>250101023</v>
      </c>
      <c r="D657" s="441" t="s">
        <v>875</v>
      </c>
      <c r="E657" s="441"/>
      <c r="F657" s="441"/>
      <c r="G657" s="442" t="s">
        <v>849</v>
      </c>
      <c r="H657" s="442">
        <v>10</v>
      </c>
      <c r="I657" s="442">
        <v>10</v>
      </c>
      <c r="J657" s="474"/>
      <c r="K657" s="474"/>
      <c r="L657" s="474"/>
      <c r="M657" s="442"/>
      <c r="N657" s="477" t="s">
        <v>162</v>
      </c>
      <c r="O657" s="478"/>
    </row>
    <row r="658" s="408" customFormat="1" ht="21" spans="1:15">
      <c r="A658" s="439" t="s">
        <v>325</v>
      </c>
      <c r="B658" s="439" t="s">
        <v>847</v>
      </c>
      <c r="C658" s="443">
        <v>250101024</v>
      </c>
      <c r="D658" s="441" t="s">
        <v>876</v>
      </c>
      <c r="E658" s="441" t="s">
        <v>877</v>
      </c>
      <c r="F658" s="441"/>
      <c r="G658" s="442" t="s">
        <v>849</v>
      </c>
      <c r="H658" s="442">
        <v>44.1</v>
      </c>
      <c r="I658" s="442">
        <v>44.1</v>
      </c>
      <c r="J658" s="474"/>
      <c r="K658" s="474"/>
      <c r="L658" s="474"/>
      <c r="M658" s="442"/>
      <c r="N658" s="477" t="s">
        <v>162</v>
      </c>
      <c r="O658" s="478"/>
    </row>
    <row r="659" s="408" customFormat="1" ht="21" customHeight="1" spans="1:15">
      <c r="A659" s="439" t="s">
        <v>169</v>
      </c>
      <c r="B659" s="439" t="s">
        <v>847</v>
      </c>
      <c r="C659" s="443" t="s">
        <v>878</v>
      </c>
      <c r="D659" s="441" t="s">
        <v>857</v>
      </c>
      <c r="E659" s="441" t="s">
        <v>879</v>
      </c>
      <c r="F659" s="441"/>
      <c r="G659" s="442" t="s">
        <v>849</v>
      </c>
      <c r="H659" s="442">
        <v>13.7</v>
      </c>
      <c r="I659" s="442">
        <v>13.7</v>
      </c>
      <c r="J659" s="474"/>
      <c r="K659" s="474"/>
      <c r="L659" s="474"/>
      <c r="M659" s="442"/>
      <c r="N659" s="477" t="s">
        <v>162</v>
      </c>
      <c r="O659" s="478"/>
    </row>
    <row r="660" s="408" customFormat="1" spans="1:15">
      <c r="A660" s="439" t="s">
        <v>23</v>
      </c>
      <c r="B660" s="439"/>
      <c r="C660" s="443">
        <v>250102</v>
      </c>
      <c r="D660" s="441" t="s">
        <v>880</v>
      </c>
      <c r="E660" s="441"/>
      <c r="F660" s="441"/>
      <c r="G660" s="442" t="s">
        <v>767</v>
      </c>
      <c r="H660" s="442" t="s">
        <v>20</v>
      </c>
      <c r="I660" s="442" t="s">
        <v>20</v>
      </c>
      <c r="J660" s="474"/>
      <c r="K660" s="474"/>
      <c r="L660" s="474"/>
      <c r="M660" s="442"/>
      <c r="N660" s="477" t="s">
        <v>20</v>
      </c>
      <c r="O660" s="478"/>
    </row>
    <row r="661" s="408" customFormat="1" ht="21" spans="1:15">
      <c r="A661" s="439" t="s">
        <v>21</v>
      </c>
      <c r="B661" s="439" t="s">
        <v>847</v>
      </c>
      <c r="C661" s="443">
        <v>250102001</v>
      </c>
      <c r="D661" s="441" t="s">
        <v>881</v>
      </c>
      <c r="E661" s="441" t="s">
        <v>882</v>
      </c>
      <c r="F661" s="441"/>
      <c r="G661" s="442" t="s">
        <v>161</v>
      </c>
      <c r="H661" s="442">
        <v>5</v>
      </c>
      <c r="I661" s="442">
        <v>5</v>
      </c>
      <c r="J661" s="474"/>
      <c r="K661" s="474"/>
      <c r="L661" s="474"/>
      <c r="M661" s="442"/>
      <c r="N661" s="477" t="s">
        <v>162</v>
      </c>
      <c r="O661" s="478"/>
    </row>
    <row r="662" s="408" customFormat="1" spans="1:15">
      <c r="A662" s="439" t="s">
        <v>63</v>
      </c>
      <c r="B662" s="439" t="s">
        <v>847</v>
      </c>
      <c r="C662" s="443">
        <v>250102002</v>
      </c>
      <c r="D662" s="441" t="s">
        <v>883</v>
      </c>
      <c r="E662" s="441"/>
      <c r="F662" s="441"/>
      <c r="G662" s="442" t="s">
        <v>849</v>
      </c>
      <c r="H662" s="442">
        <v>1</v>
      </c>
      <c r="I662" s="442">
        <v>1</v>
      </c>
      <c r="J662" s="474"/>
      <c r="K662" s="474"/>
      <c r="L662" s="474"/>
      <c r="M662" s="442"/>
      <c r="N662" s="477" t="s">
        <v>162</v>
      </c>
      <c r="O662" s="478"/>
    </row>
    <row r="663" s="408" customFormat="1" spans="1:15">
      <c r="A663" s="439" t="s">
        <v>63</v>
      </c>
      <c r="B663" s="439" t="s">
        <v>847</v>
      </c>
      <c r="C663" s="443">
        <v>250102003</v>
      </c>
      <c r="D663" s="441" t="s">
        <v>884</v>
      </c>
      <c r="E663" s="441"/>
      <c r="F663" s="441"/>
      <c r="G663" s="442" t="s">
        <v>849</v>
      </c>
      <c r="H663" s="442">
        <v>1</v>
      </c>
      <c r="I663" s="442">
        <v>1</v>
      </c>
      <c r="J663" s="474"/>
      <c r="K663" s="474"/>
      <c r="L663" s="474"/>
      <c r="M663" s="442"/>
      <c r="N663" s="477" t="s">
        <v>162</v>
      </c>
      <c r="O663" s="478"/>
    </row>
    <row r="664" s="408" customFormat="1" spans="1:15">
      <c r="A664" s="439" t="s">
        <v>21</v>
      </c>
      <c r="B664" s="439" t="s">
        <v>847</v>
      </c>
      <c r="C664" s="443">
        <v>250102004</v>
      </c>
      <c r="D664" s="441" t="s">
        <v>885</v>
      </c>
      <c r="E664" s="441" t="s">
        <v>886</v>
      </c>
      <c r="F664" s="441"/>
      <c r="G664" s="442" t="s">
        <v>849</v>
      </c>
      <c r="H664" s="442">
        <v>5</v>
      </c>
      <c r="I664" s="442">
        <v>5</v>
      </c>
      <c r="J664" s="474"/>
      <c r="K664" s="474"/>
      <c r="L664" s="474"/>
      <c r="M664" s="442"/>
      <c r="N664" s="477" t="s">
        <v>162</v>
      </c>
      <c r="O664" s="478"/>
    </row>
    <row r="665" s="408" customFormat="1" spans="1:15">
      <c r="A665" s="439" t="s">
        <v>63</v>
      </c>
      <c r="B665" s="439" t="s">
        <v>847</v>
      </c>
      <c r="C665" s="443">
        <v>250102005</v>
      </c>
      <c r="D665" s="441" t="s">
        <v>887</v>
      </c>
      <c r="E665" s="441"/>
      <c r="F665" s="441"/>
      <c r="G665" s="442" t="s">
        <v>849</v>
      </c>
      <c r="H665" s="442">
        <v>2</v>
      </c>
      <c r="I665" s="442">
        <v>2</v>
      </c>
      <c r="J665" s="474"/>
      <c r="K665" s="474"/>
      <c r="L665" s="474"/>
      <c r="M665" s="442"/>
      <c r="N665" s="477" t="s">
        <v>162</v>
      </c>
      <c r="O665" s="478"/>
    </row>
    <row r="666" s="408" customFormat="1" spans="1:15">
      <c r="A666" s="439" t="s">
        <v>23</v>
      </c>
      <c r="B666" s="439" t="s">
        <v>847</v>
      </c>
      <c r="C666" s="443">
        <v>250102006</v>
      </c>
      <c r="D666" s="441" t="s">
        <v>888</v>
      </c>
      <c r="E666" s="441"/>
      <c r="F666" s="441"/>
      <c r="G666" s="442" t="s">
        <v>849</v>
      </c>
      <c r="H666" s="442">
        <v>6</v>
      </c>
      <c r="I666" s="442">
        <v>6</v>
      </c>
      <c r="J666" s="474"/>
      <c r="K666" s="474"/>
      <c r="L666" s="474"/>
      <c r="M666" s="442"/>
      <c r="N666" s="477" t="s">
        <v>162</v>
      </c>
      <c r="O666" s="478"/>
    </row>
    <row r="667" s="408" customFormat="1" ht="24" customHeight="1" spans="1:15">
      <c r="A667" s="439" t="s">
        <v>21</v>
      </c>
      <c r="B667" s="439" t="s">
        <v>847</v>
      </c>
      <c r="C667" s="443">
        <v>250102007</v>
      </c>
      <c r="D667" s="441" t="s">
        <v>889</v>
      </c>
      <c r="E667" s="441"/>
      <c r="F667" s="441"/>
      <c r="G667" s="442" t="s">
        <v>849</v>
      </c>
      <c r="H667" s="442">
        <v>3</v>
      </c>
      <c r="I667" s="442">
        <v>3</v>
      </c>
      <c r="J667" s="474"/>
      <c r="K667" s="474"/>
      <c r="L667" s="474"/>
      <c r="M667" s="442"/>
      <c r="N667" s="477" t="s">
        <v>162</v>
      </c>
      <c r="O667" s="478"/>
    </row>
    <row r="668" s="408" customFormat="1" ht="63" spans="1:15">
      <c r="A668" s="439" t="s">
        <v>108</v>
      </c>
      <c r="B668" s="439" t="s">
        <v>847</v>
      </c>
      <c r="C668" s="443">
        <v>250102039</v>
      </c>
      <c r="D668" s="441" t="s">
        <v>890</v>
      </c>
      <c r="E668" s="441" t="s">
        <v>891</v>
      </c>
      <c r="F668" s="441"/>
      <c r="G668" s="442" t="s">
        <v>161</v>
      </c>
      <c r="H668" s="442">
        <v>68.4</v>
      </c>
      <c r="I668" s="442">
        <v>68.4</v>
      </c>
      <c r="J668" s="474"/>
      <c r="K668" s="474"/>
      <c r="L668" s="474"/>
      <c r="M668" s="442"/>
      <c r="N668" s="477" t="s">
        <v>128</v>
      </c>
      <c r="O668" s="478"/>
    </row>
    <row r="669" s="408" customFormat="1" ht="21" spans="1:15">
      <c r="A669" s="439" t="s">
        <v>65</v>
      </c>
      <c r="B669" s="439" t="s">
        <v>847</v>
      </c>
      <c r="C669" s="443">
        <v>2501020071</v>
      </c>
      <c r="D669" s="441" t="s">
        <v>892</v>
      </c>
      <c r="E669" s="441" t="s">
        <v>893</v>
      </c>
      <c r="F669" s="441"/>
      <c r="G669" s="442" t="s">
        <v>849</v>
      </c>
      <c r="H669" s="442">
        <v>93.6</v>
      </c>
      <c r="I669" s="442">
        <v>93.6</v>
      </c>
      <c r="J669" s="474"/>
      <c r="K669" s="474"/>
      <c r="L669" s="474"/>
      <c r="M669" s="442"/>
      <c r="N669" s="477" t="s">
        <v>162</v>
      </c>
      <c r="O669" s="478"/>
    </row>
    <row r="670" s="408" customFormat="1" spans="1:15">
      <c r="A670" s="439" t="s">
        <v>21</v>
      </c>
      <c r="B670" s="439" t="s">
        <v>847</v>
      </c>
      <c r="C670" s="443">
        <v>250102008</v>
      </c>
      <c r="D670" s="441" t="s">
        <v>894</v>
      </c>
      <c r="E670" s="441"/>
      <c r="F670" s="441"/>
      <c r="G670" s="442" t="s">
        <v>849</v>
      </c>
      <c r="H670" s="442">
        <v>3</v>
      </c>
      <c r="I670" s="442">
        <v>3</v>
      </c>
      <c r="J670" s="474"/>
      <c r="K670" s="474"/>
      <c r="L670" s="474"/>
      <c r="M670" s="442"/>
      <c r="N670" s="477" t="s">
        <v>162</v>
      </c>
      <c r="O670" s="478"/>
    </row>
    <row r="671" s="408" customFormat="1" spans="1:15">
      <c r="A671" s="439" t="s">
        <v>21</v>
      </c>
      <c r="B671" s="439" t="s">
        <v>847</v>
      </c>
      <c r="C671" s="443">
        <v>250102009</v>
      </c>
      <c r="D671" s="441" t="s">
        <v>895</v>
      </c>
      <c r="E671" s="441"/>
      <c r="F671" s="441"/>
      <c r="G671" s="442" t="s">
        <v>849</v>
      </c>
      <c r="H671" s="442">
        <v>3</v>
      </c>
      <c r="I671" s="442">
        <v>3</v>
      </c>
      <c r="J671" s="474"/>
      <c r="K671" s="474"/>
      <c r="L671" s="474"/>
      <c r="M671" s="442"/>
      <c r="N671" s="477" t="s">
        <v>162</v>
      </c>
      <c r="O671" s="478"/>
    </row>
    <row r="672" s="408" customFormat="1" spans="1:15">
      <c r="A672" s="439" t="s">
        <v>21</v>
      </c>
      <c r="B672" s="439" t="s">
        <v>847</v>
      </c>
      <c r="C672" s="443">
        <v>250102010</v>
      </c>
      <c r="D672" s="441" t="s">
        <v>896</v>
      </c>
      <c r="E672" s="441"/>
      <c r="F672" s="441"/>
      <c r="G672" s="442" t="s">
        <v>849</v>
      </c>
      <c r="H672" s="442">
        <v>2</v>
      </c>
      <c r="I672" s="442">
        <v>2</v>
      </c>
      <c r="J672" s="474"/>
      <c r="K672" s="474"/>
      <c r="L672" s="474"/>
      <c r="M672" s="442"/>
      <c r="N672" s="477" t="s">
        <v>162</v>
      </c>
      <c r="O672" s="478"/>
    </row>
    <row r="673" s="408" customFormat="1" spans="1:15">
      <c r="A673" s="439" t="s">
        <v>21</v>
      </c>
      <c r="B673" s="439" t="s">
        <v>847</v>
      </c>
      <c r="C673" s="443">
        <v>250102011</v>
      </c>
      <c r="D673" s="441" t="s">
        <v>897</v>
      </c>
      <c r="E673" s="441"/>
      <c r="F673" s="441"/>
      <c r="G673" s="442" t="s">
        <v>849</v>
      </c>
      <c r="H673" s="442">
        <v>5</v>
      </c>
      <c r="I673" s="442">
        <v>5</v>
      </c>
      <c r="J673" s="474"/>
      <c r="K673" s="474"/>
      <c r="L673" s="474"/>
      <c r="M673" s="442"/>
      <c r="N673" s="477" t="s">
        <v>162</v>
      </c>
      <c r="O673" s="478"/>
    </row>
    <row r="674" s="408" customFormat="1" spans="1:15">
      <c r="A674" s="439" t="s">
        <v>21</v>
      </c>
      <c r="B674" s="439" t="s">
        <v>847</v>
      </c>
      <c r="C674" s="443">
        <v>250102012</v>
      </c>
      <c r="D674" s="441" t="s">
        <v>898</v>
      </c>
      <c r="E674" s="441"/>
      <c r="F674" s="441"/>
      <c r="G674" s="442" t="s">
        <v>849</v>
      </c>
      <c r="H674" s="442">
        <v>3</v>
      </c>
      <c r="I674" s="442">
        <v>3</v>
      </c>
      <c r="J674" s="474"/>
      <c r="K674" s="474"/>
      <c r="L674" s="474"/>
      <c r="M674" s="442"/>
      <c r="N674" s="477" t="s">
        <v>162</v>
      </c>
      <c r="O674" s="478"/>
    </row>
    <row r="675" s="408" customFormat="1" spans="1:15">
      <c r="A675" s="439" t="s">
        <v>21</v>
      </c>
      <c r="B675" s="439" t="s">
        <v>847</v>
      </c>
      <c r="C675" s="443">
        <v>250102013</v>
      </c>
      <c r="D675" s="441" t="s">
        <v>899</v>
      </c>
      <c r="E675" s="441" t="s">
        <v>900</v>
      </c>
      <c r="F675" s="441"/>
      <c r="G675" s="442" t="s">
        <v>849</v>
      </c>
      <c r="H675" s="442">
        <v>5</v>
      </c>
      <c r="I675" s="442">
        <v>5</v>
      </c>
      <c r="J675" s="474"/>
      <c r="K675" s="474"/>
      <c r="L675" s="474"/>
      <c r="M675" s="442"/>
      <c r="N675" s="477" t="s">
        <v>162</v>
      </c>
      <c r="O675" s="478"/>
    </row>
    <row r="676" s="408" customFormat="1" spans="1:15">
      <c r="A676" s="439" t="s">
        <v>21</v>
      </c>
      <c r="B676" s="439" t="s">
        <v>847</v>
      </c>
      <c r="C676" s="443">
        <v>250102014</v>
      </c>
      <c r="D676" s="441" t="s">
        <v>901</v>
      </c>
      <c r="E676" s="441"/>
      <c r="F676" s="441"/>
      <c r="G676" s="442" t="s">
        <v>849</v>
      </c>
      <c r="H676" s="442">
        <v>6</v>
      </c>
      <c r="I676" s="442">
        <v>6</v>
      </c>
      <c r="J676" s="474"/>
      <c r="K676" s="474"/>
      <c r="L676" s="474"/>
      <c r="M676" s="442"/>
      <c r="N676" s="477" t="s">
        <v>162</v>
      </c>
      <c r="O676" s="478"/>
    </row>
    <row r="677" s="408" customFormat="1" spans="1:15">
      <c r="A677" s="439" t="s">
        <v>63</v>
      </c>
      <c r="B677" s="439" t="s">
        <v>847</v>
      </c>
      <c r="C677" s="443">
        <v>250102015</v>
      </c>
      <c r="D677" s="441" t="s">
        <v>902</v>
      </c>
      <c r="E677" s="441"/>
      <c r="F677" s="441"/>
      <c r="G677" s="442" t="s">
        <v>849</v>
      </c>
      <c r="H677" s="442">
        <v>5</v>
      </c>
      <c r="I677" s="442">
        <v>5</v>
      </c>
      <c r="J677" s="474"/>
      <c r="K677" s="474"/>
      <c r="L677" s="474"/>
      <c r="M677" s="442"/>
      <c r="N677" s="477" t="s">
        <v>162</v>
      </c>
      <c r="O677" s="478"/>
    </row>
    <row r="678" s="408" customFormat="1" spans="1:15">
      <c r="A678" s="439" t="s">
        <v>63</v>
      </c>
      <c r="B678" s="439" t="s">
        <v>847</v>
      </c>
      <c r="C678" s="443">
        <v>250102016</v>
      </c>
      <c r="D678" s="441" t="s">
        <v>903</v>
      </c>
      <c r="E678" s="441"/>
      <c r="F678" s="441"/>
      <c r="G678" s="442" t="s">
        <v>849</v>
      </c>
      <c r="H678" s="442">
        <v>5</v>
      </c>
      <c r="I678" s="442">
        <v>5</v>
      </c>
      <c r="J678" s="474"/>
      <c r="K678" s="474"/>
      <c r="L678" s="474"/>
      <c r="M678" s="442"/>
      <c r="N678" s="477" t="s">
        <v>162</v>
      </c>
      <c r="O678" s="478"/>
    </row>
    <row r="679" s="408" customFormat="1" spans="1:15">
      <c r="A679" s="439" t="s">
        <v>63</v>
      </c>
      <c r="B679" s="439" t="s">
        <v>847</v>
      </c>
      <c r="C679" s="443">
        <v>250102017</v>
      </c>
      <c r="D679" s="441" t="s">
        <v>904</v>
      </c>
      <c r="E679" s="441"/>
      <c r="F679" s="441"/>
      <c r="G679" s="442" t="s">
        <v>849</v>
      </c>
      <c r="H679" s="442">
        <v>5</v>
      </c>
      <c r="I679" s="442">
        <v>5</v>
      </c>
      <c r="J679" s="474"/>
      <c r="K679" s="474"/>
      <c r="L679" s="474"/>
      <c r="M679" s="442"/>
      <c r="N679" s="477" t="s">
        <v>162</v>
      </c>
      <c r="O679" s="478"/>
    </row>
    <row r="680" s="408" customFormat="1" spans="1:15">
      <c r="A680" s="439" t="s">
        <v>325</v>
      </c>
      <c r="B680" s="439" t="s">
        <v>847</v>
      </c>
      <c r="C680" s="443">
        <v>2501020171</v>
      </c>
      <c r="D680" s="441" t="s">
        <v>905</v>
      </c>
      <c r="E680" s="441"/>
      <c r="F680" s="441"/>
      <c r="G680" s="442" t="s">
        <v>849</v>
      </c>
      <c r="H680" s="442">
        <v>22.5</v>
      </c>
      <c r="I680" s="442">
        <v>22.5</v>
      </c>
      <c r="J680" s="474"/>
      <c r="K680" s="474"/>
      <c r="L680" s="474"/>
      <c r="M680" s="442"/>
      <c r="N680" s="477" t="s">
        <v>162</v>
      </c>
      <c r="O680" s="478"/>
    </row>
    <row r="681" s="408" customFormat="1" spans="1:15">
      <c r="A681" s="439" t="s">
        <v>63</v>
      </c>
      <c r="B681" s="439" t="s">
        <v>847</v>
      </c>
      <c r="C681" s="443">
        <v>250102018</v>
      </c>
      <c r="D681" s="441" t="s">
        <v>906</v>
      </c>
      <c r="E681" s="441"/>
      <c r="F681" s="441"/>
      <c r="G681" s="442" t="s">
        <v>849</v>
      </c>
      <c r="H681" s="442">
        <v>5</v>
      </c>
      <c r="I681" s="442">
        <v>5</v>
      </c>
      <c r="J681" s="474"/>
      <c r="K681" s="474"/>
      <c r="L681" s="474"/>
      <c r="M681" s="442"/>
      <c r="N681" s="477" t="s">
        <v>162</v>
      </c>
      <c r="O681" s="478"/>
    </row>
    <row r="682" s="408" customFormat="1" spans="1:15">
      <c r="A682" s="439" t="s">
        <v>63</v>
      </c>
      <c r="B682" s="439" t="s">
        <v>847</v>
      </c>
      <c r="C682" s="443">
        <v>250102020</v>
      </c>
      <c r="D682" s="441" t="s">
        <v>907</v>
      </c>
      <c r="E682" s="441"/>
      <c r="F682" s="441"/>
      <c r="G682" s="442" t="s">
        <v>849</v>
      </c>
      <c r="H682" s="442">
        <v>5</v>
      </c>
      <c r="I682" s="442">
        <v>5</v>
      </c>
      <c r="J682" s="474"/>
      <c r="K682" s="474"/>
      <c r="L682" s="474"/>
      <c r="M682" s="442"/>
      <c r="N682" s="477" t="s">
        <v>162</v>
      </c>
      <c r="O682" s="478"/>
    </row>
    <row r="683" s="408" customFormat="1" spans="1:15">
      <c r="A683" s="439" t="s">
        <v>21</v>
      </c>
      <c r="B683" s="439" t="s">
        <v>847</v>
      </c>
      <c r="C683" s="443">
        <v>250102021</v>
      </c>
      <c r="D683" s="441" t="s">
        <v>908</v>
      </c>
      <c r="E683" s="441"/>
      <c r="F683" s="441"/>
      <c r="G683" s="442" t="s">
        <v>849</v>
      </c>
      <c r="H683" s="442">
        <v>6</v>
      </c>
      <c r="I683" s="442">
        <v>6</v>
      </c>
      <c r="J683" s="474"/>
      <c r="K683" s="474"/>
      <c r="L683" s="474"/>
      <c r="M683" s="442"/>
      <c r="N683" s="477" t="s">
        <v>162</v>
      </c>
      <c r="O683" s="478"/>
    </row>
    <row r="684" s="408" customFormat="1" ht="21" spans="1:15">
      <c r="A684" s="439" t="s">
        <v>63</v>
      </c>
      <c r="B684" s="439" t="s">
        <v>847</v>
      </c>
      <c r="C684" s="443">
        <v>250102022</v>
      </c>
      <c r="D684" s="441" t="s">
        <v>909</v>
      </c>
      <c r="E684" s="441"/>
      <c r="F684" s="441"/>
      <c r="G684" s="442" t="s">
        <v>849</v>
      </c>
      <c r="H684" s="442">
        <v>5</v>
      </c>
      <c r="I684" s="442">
        <v>5</v>
      </c>
      <c r="J684" s="474"/>
      <c r="K684" s="474"/>
      <c r="L684" s="474"/>
      <c r="M684" s="442"/>
      <c r="N684" s="477" t="s">
        <v>118</v>
      </c>
      <c r="O684" s="478"/>
    </row>
    <row r="685" s="408" customFormat="1" spans="1:15">
      <c r="A685" s="439" t="s">
        <v>23</v>
      </c>
      <c r="B685" s="439" t="s">
        <v>847</v>
      </c>
      <c r="C685" s="443">
        <v>250102023</v>
      </c>
      <c r="D685" s="441" t="s">
        <v>910</v>
      </c>
      <c r="E685" s="441"/>
      <c r="F685" s="441"/>
      <c r="G685" s="442" t="s">
        <v>849</v>
      </c>
      <c r="H685" s="442">
        <v>2.5</v>
      </c>
      <c r="I685" s="442">
        <v>2.5</v>
      </c>
      <c r="J685" s="474"/>
      <c r="K685" s="474"/>
      <c r="L685" s="474"/>
      <c r="M685" s="442"/>
      <c r="N685" s="477" t="s">
        <v>162</v>
      </c>
      <c r="O685" s="478"/>
    </row>
    <row r="686" s="408" customFormat="1" spans="1:15">
      <c r="A686" s="439" t="s">
        <v>21</v>
      </c>
      <c r="B686" s="439" t="s">
        <v>847</v>
      </c>
      <c r="C686" s="443">
        <v>250102024</v>
      </c>
      <c r="D686" s="441" t="s">
        <v>911</v>
      </c>
      <c r="E686" s="441"/>
      <c r="F686" s="441"/>
      <c r="G686" s="442" t="s">
        <v>849</v>
      </c>
      <c r="H686" s="442">
        <v>6</v>
      </c>
      <c r="I686" s="442">
        <v>6</v>
      </c>
      <c r="J686" s="474"/>
      <c r="K686" s="474"/>
      <c r="L686" s="474"/>
      <c r="M686" s="442"/>
      <c r="N686" s="477" t="s">
        <v>162</v>
      </c>
      <c r="O686" s="478"/>
    </row>
    <row r="687" s="408" customFormat="1" spans="1:15">
      <c r="A687" s="439" t="s">
        <v>63</v>
      </c>
      <c r="B687" s="439" t="s">
        <v>847</v>
      </c>
      <c r="C687" s="443">
        <v>250102025</v>
      </c>
      <c r="D687" s="441" t="s">
        <v>912</v>
      </c>
      <c r="E687" s="441"/>
      <c r="F687" s="441"/>
      <c r="G687" s="442" t="s">
        <v>849</v>
      </c>
      <c r="H687" s="442">
        <v>5</v>
      </c>
      <c r="I687" s="442">
        <v>5</v>
      </c>
      <c r="J687" s="474"/>
      <c r="K687" s="474"/>
      <c r="L687" s="474"/>
      <c r="M687" s="442"/>
      <c r="N687" s="477" t="s">
        <v>162</v>
      </c>
      <c r="O687" s="478"/>
    </row>
    <row r="688" s="408" customFormat="1" spans="1:15">
      <c r="A688" s="439" t="s">
        <v>21</v>
      </c>
      <c r="B688" s="439" t="s">
        <v>847</v>
      </c>
      <c r="C688" s="443">
        <v>250102026</v>
      </c>
      <c r="D688" s="441" t="s">
        <v>913</v>
      </c>
      <c r="E688" s="441"/>
      <c r="F688" s="441"/>
      <c r="G688" s="442" t="s">
        <v>849</v>
      </c>
      <c r="H688" s="442">
        <v>6</v>
      </c>
      <c r="I688" s="442">
        <v>6</v>
      </c>
      <c r="J688" s="474"/>
      <c r="K688" s="474"/>
      <c r="L688" s="474"/>
      <c r="M688" s="442"/>
      <c r="N688" s="477" t="s">
        <v>162</v>
      </c>
      <c r="O688" s="478"/>
    </row>
    <row r="689" s="408" customFormat="1" spans="1:15">
      <c r="A689" s="439" t="s">
        <v>63</v>
      </c>
      <c r="B689" s="439" t="s">
        <v>847</v>
      </c>
      <c r="C689" s="443">
        <v>250102027</v>
      </c>
      <c r="D689" s="441" t="s">
        <v>914</v>
      </c>
      <c r="E689" s="441"/>
      <c r="F689" s="441"/>
      <c r="G689" s="442" t="s">
        <v>849</v>
      </c>
      <c r="H689" s="442">
        <v>5</v>
      </c>
      <c r="I689" s="442">
        <v>5</v>
      </c>
      <c r="J689" s="474"/>
      <c r="K689" s="474"/>
      <c r="L689" s="474"/>
      <c r="M689" s="442"/>
      <c r="N689" s="477" t="s">
        <v>162</v>
      </c>
      <c r="O689" s="478"/>
    </row>
    <row r="690" s="408" customFormat="1" spans="1:15">
      <c r="A690" s="439" t="s">
        <v>63</v>
      </c>
      <c r="B690" s="439" t="s">
        <v>847</v>
      </c>
      <c r="C690" s="443">
        <v>250102028</v>
      </c>
      <c r="D690" s="441" t="s">
        <v>915</v>
      </c>
      <c r="E690" s="441"/>
      <c r="F690" s="441"/>
      <c r="G690" s="442" t="s">
        <v>849</v>
      </c>
      <c r="H690" s="442">
        <v>5</v>
      </c>
      <c r="I690" s="442">
        <v>5</v>
      </c>
      <c r="J690" s="474"/>
      <c r="K690" s="474"/>
      <c r="L690" s="474"/>
      <c r="M690" s="442"/>
      <c r="N690" s="477" t="s">
        <v>162</v>
      </c>
      <c r="O690" s="478"/>
    </row>
    <row r="691" s="408" customFormat="1" spans="1:15">
      <c r="A691" s="439" t="s">
        <v>63</v>
      </c>
      <c r="B691" s="439" t="s">
        <v>847</v>
      </c>
      <c r="C691" s="443">
        <v>250102029</v>
      </c>
      <c r="D691" s="441" t="s">
        <v>916</v>
      </c>
      <c r="E691" s="441"/>
      <c r="F691" s="441"/>
      <c r="G691" s="442" t="s">
        <v>849</v>
      </c>
      <c r="H691" s="442">
        <v>5</v>
      </c>
      <c r="I691" s="442">
        <v>5</v>
      </c>
      <c r="J691" s="474"/>
      <c r="K691" s="474"/>
      <c r="L691" s="474"/>
      <c r="M691" s="442"/>
      <c r="N691" s="477" t="s">
        <v>162</v>
      </c>
      <c r="O691" s="478"/>
    </row>
    <row r="692" s="408" customFormat="1" spans="1:15">
      <c r="A692" s="439" t="s">
        <v>63</v>
      </c>
      <c r="B692" s="439" t="s">
        <v>847</v>
      </c>
      <c r="C692" s="443">
        <v>250102030</v>
      </c>
      <c r="D692" s="441" t="s">
        <v>917</v>
      </c>
      <c r="E692" s="441"/>
      <c r="F692" s="441"/>
      <c r="G692" s="442" t="s">
        <v>849</v>
      </c>
      <c r="H692" s="442">
        <v>5</v>
      </c>
      <c r="I692" s="442">
        <v>5</v>
      </c>
      <c r="J692" s="474"/>
      <c r="K692" s="474"/>
      <c r="L692" s="474"/>
      <c r="M692" s="442"/>
      <c r="N692" s="477" t="s">
        <v>162</v>
      </c>
      <c r="O692" s="478"/>
    </row>
    <row r="693" s="408" customFormat="1" spans="1:15">
      <c r="A693" s="439" t="s">
        <v>63</v>
      </c>
      <c r="B693" s="439" t="s">
        <v>847</v>
      </c>
      <c r="C693" s="443">
        <v>250102031</v>
      </c>
      <c r="D693" s="441" t="s">
        <v>918</v>
      </c>
      <c r="E693" s="441"/>
      <c r="F693" s="441"/>
      <c r="G693" s="442" t="s">
        <v>849</v>
      </c>
      <c r="H693" s="442">
        <v>5</v>
      </c>
      <c r="I693" s="442">
        <v>5</v>
      </c>
      <c r="J693" s="474"/>
      <c r="K693" s="474"/>
      <c r="L693" s="474"/>
      <c r="M693" s="442"/>
      <c r="N693" s="477" t="s">
        <v>162</v>
      </c>
      <c r="O693" s="478"/>
    </row>
    <row r="694" s="408" customFormat="1" spans="1:15">
      <c r="A694" s="439" t="s">
        <v>63</v>
      </c>
      <c r="B694" s="439" t="s">
        <v>847</v>
      </c>
      <c r="C694" s="443">
        <v>250102032</v>
      </c>
      <c r="D694" s="441" t="s">
        <v>919</v>
      </c>
      <c r="E694" s="441"/>
      <c r="F694" s="441"/>
      <c r="G694" s="442" t="s">
        <v>849</v>
      </c>
      <c r="H694" s="442">
        <v>5</v>
      </c>
      <c r="I694" s="442">
        <v>5</v>
      </c>
      <c r="J694" s="474"/>
      <c r="K694" s="474"/>
      <c r="L694" s="474"/>
      <c r="M694" s="442"/>
      <c r="N694" s="477" t="s">
        <v>162</v>
      </c>
      <c r="O694" s="478"/>
    </row>
    <row r="695" s="408" customFormat="1" spans="1:15">
      <c r="A695" s="439" t="s">
        <v>63</v>
      </c>
      <c r="B695" s="439" t="s">
        <v>847</v>
      </c>
      <c r="C695" s="443">
        <v>250102033</v>
      </c>
      <c r="D695" s="441" t="s">
        <v>920</v>
      </c>
      <c r="E695" s="441"/>
      <c r="F695" s="441"/>
      <c r="G695" s="442" t="s">
        <v>849</v>
      </c>
      <c r="H695" s="442">
        <v>5</v>
      </c>
      <c r="I695" s="442">
        <v>5</v>
      </c>
      <c r="J695" s="474"/>
      <c r="K695" s="474"/>
      <c r="L695" s="474"/>
      <c r="M695" s="442"/>
      <c r="N695" s="477" t="s">
        <v>162</v>
      </c>
      <c r="O695" s="478"/>
    </row>
    <row r="696" s="408" customFormat="1" spans="1:15">
      <c r="A696" s="439" t="s">
        <v>21</v>
      </c>
      <c r="B696" s="439" t="s">
        <v>847</v>
      </c>
      <c r="C696" s="443">
        <v>250102034</v>
      </c>
      <c r="D696" s="441" t="s">
        <v>921</v>
      </c>
      <c r="E696" s="441"/>
      <c r="F696" s="441"/>
      <c r="G696" s="442" t="s">
        <v>849</v>
      </c>
      <c r="H696" s="442">
        <v>6</v>
      </c>
      <c r="I696" s="442">
        <v>6</v>
      </c>
      <c r="J696" s="474"/>
      <c r="K696" s="474"/>
      <c r="L696" s="474"/>
      <c r="M696" s="442"/>
      <c r="N696" s="477" t="s">
        <v>162</v>
      </c>
      <c r="O696" s="478"/>
    </row>
    <row r="697" s="408" customFormat="1" spans="1:15">
      <c r="A697" s="439" t="s">
        <v>23</v>
      </c>
      <c r="B697" s="439" t="s">
        <v>847</v>
      </c>
      <c r="C697" s="443">
        <v>250102035</v>
      </c>
      <c r="D697" s="441" t="s">
        <v>922</v>
      </c>
      <c r="E697" s="441" t="s">
        <v>923</v>
      </c>
      <c r="F697" s="441"/>
      <c r="G697" s="442" t="s">
        <v>161</v>
      </c>
      <c r="H697" s="442">
        <v>8</v>
      </c>
      <c r="I697" s="442">
        <v>8</v>
      </c>
      <c r="J697" s="474"/>
      <c r="K697" s="474"/>
      <c r="L697" s="474"/>
      <c r="M697" s="442"/>
      <c r="N697" s="477" t="s">
        <v>162</v>
      </c>
      <c r="O697" s="478"/>
    </row>
    <row r="698" s="408" customFormat="1" ht="21" spans="1:15">
      <c r="A698" s="439" t="s">
        <v>325</v>
      </c>
      <c r="B698" s="439" t="s">
        <v>847</v>
      </c>
      <c r="C698" s="443">
        <v>2501020351</v>
      </c>
      <c r="D698" s="441" t="s">
        <v>924</v>
      </c>
      <c r="E698" s="441" t="s">
        <v>925</v>
      </c>
      <c r="F698" s="441"/>
      <c r="G698" s="442" t="s">
        <v>161</v>
      </c>
      <c r="H698" s="442">
        <v>22.5</v>
      </c>
      <c r="I698" s="442">
        <v>22.5</v>
      </c>
      <c r="J698" s="474"/>
      <c r="K698" s="474"/>
      <c r="L698" s="474"/>
      <c r="M698" s="442" t="s">
        <v>926</v>
      </c>
      <c r="N698" s="477" t="s">
        <v>162</v>
      </c>
      <c r="O698" s="478"/>
    </row>
    <row r="699" s="408" customFormat="1" ht="21" spans="1:15">
      <c r="A699" s="439" t="s">
        <v>65</v>
      </c>
      <c r="B699" s="439" t="s">
        <v>847</v>
      </c>
      <c r="C699" s="443">
        <v>250102036</v>
      </c>
      <c r="D699" s="441" t="s">
        <v>927</v>
      </c>
      <c r="E699" s="441" t="s">
        <v>928</v>
      </c>
      <c r="F699" s="441"/>
      <c r="G699" s="442" t="s">
        <v>849</v>
      </c>
      <c r="H699" s="442">
        <v>13.7</v>
      </c>
      <c r="I699" s="442">
        <v>13.7</v>
      </c>
      <c r="J699" s="474"/>
      <c r="K699" s="474"/>
      <c r="L699" s="474"/>
      <c r="M699" s="442"/>
      <c r="N699" s="477" t="s">
        <v>162</v>
      </c>
      <c r="O699" s="478"/>
    </row>
    <row r="700" s="408" customFormat="1" spans="1:15">
      <c r="A700" s="439" t="s">
        <v>325</v>
      </c>
      <c r="B700" s="439" t="s">
        <v>847</v>
      </c>
      <c r="C700" s="443">
        <v>250102037</v>
      </c>
      <c r="D700" s="441" t="s">
        <v>929</v>
      </c>
      <c r="E700" s="441"/>
      <c r="F700" s="441"/>
      <c r="G700" s="442" t="s">
        <v>849</v>
      </c>
      <c r="H700" s="442">
        <v>13.7</v>
      </c>
      <c r="I700" s="442">
        <v>13.7</v>
      </c>
      <c r="J700" s="474"/>
      <c r="K700" s="474"/>
      <c r="L700" s="474"/>
      <c r="M700" s="442"/>
      <c r="N700" s="477" t="s">
        <v>162</v>
      </c>
      <c r="O700" s="478"/>
    </row>
    <row r="701" s="408" customFormat="1" ht="21" spans="1:15">
      <c r="A701" s="439" t="s">
        <v>53</v>
      </c>
      <c r="B701" s="439" t="s">
        <v>847</v>
      </c>
      <c r="C701" s="443">
        <v>250102038</v>
      </c>
      <c r="D701" s="441" t="s">
        <v>930</v>
      </c>
      <c r="E701" s="441"/>
      <c r="F701" s="441"/>
      <c r="G701" s="442" t="s">
        <v>161</v>
      </c>
      <c r="H701" s="442">
        <v>56.1</v>
      </c>
      <c r="I701" s="442">
        <v>56.1</v>
      </c>
      <c r="J701" s="474"/>
      <c r="K701" s="474"/>
      <c r="L701" s="474"/>
      <c r="M701" s="442"/>
      <c r="N701" s="477" t="s">
        <v>162</v>
      </c>
      <c r="O701" s="478"/>
    </row>
    <row r="702" s="408" customFormat="1" spans="1:15">
      <c r="A702" s="439" t="s">
        <v>23</v>
      </c>
      <c r="B702" s="439"/>
      <c r="C702" s="443">
        <v>250103</v>
      </c>
      <c r="D702" s="441" t="s">
        <v>931</v>
      </c>
      <c r="E702" s="441"/>
      <c r="F702" s="441"/>
      <c r="G702" s="442"/>
      <c r="H702" s="442" t="s">
        <v>20</v>
      </c>
      <c r="I702" s="442" t="s">
        <v>20</v>
      </c>
      <c r="J702" s="474"/>
      <c r="K702" s="474"/>
      <c r="L702" s="474"/>
      <c r="M702" s="442"/>
      <c r="N702" s="477" t="s">
        <v>20</v>
      </c>
      <c r="O702" s="478"/>
    </row>
    <row r="703" s="408" customFormat="1" ht="21" spans="1:15">
      <c r="A703" s="439" t="s">
        <v>63</v>
      </c>
      <c r="B703" s="439" t="s">
        <v>847</v>
      </c>
      <c r="C703" s="443">
        <v>250103001</v>
      </c>
      <c r="D703" s="441" t="s">
        <v>932</v>
      </c>
      <c r="E703" s="441" t="s">
        <v>933</v>
      </c>
      <c r="F703" s="441"/>
      <c r="G703" s="442" t="s">
        <v>161</v>
      </c>
      <c r="H703" s="442">
        <v>4</v>
      </c>
      <c r="I703" s="442">
        <v>4</v>
      </c>
      <c r="J703" s="474"/>
      <c r="K703" s="474"/>
      <c r="L703" s="474"/>
      <c r="M703" s="442"/>
      <c r="N703" s="477" t="s">
        <v>162</v>
      </c>
      <c r="O703" s="478"/>
    </row>
    <row r="704" s="408" customFormat="1" ht="21" spans="1:15">
      <c r="A704" s="439" t="s">
        <v>325</v>
      </c>
      <c r="B704" s="439"/>
      <c r="C704" s="443">
        <v>250103002</v>
      </c>
      <c r="D704" s="441" t="s">
        <v>934</v>
      </c>
      <c r="E704" s="441" t="s">
        <v>935</v>
      </c>
      <c r="F704" s="441"/>
      <c r="G704" s="442" t="s">
        <v>849</v>
      </c>
      <c r="H704" s="442" t="s">
        <v>20</v>
      </c>
      <c r="I704" s="442" t="s">
        <v>20</v>
      </c>
      <c r="J704" s="474"/>
      <c r="K704" s="474"/>
      <c r="L704" s="474"/>
      <c r="M704" s="442"/>
      <c r="N704" s="477" t="s">
        <v>20</v>
      </c>
      <c r="O704" s="478"/>
    </row>
    <row r="705" s="408" customFormat="1" spans="1:15">
      <c r="A705" s="439" t="s">
        <v>325</v>
      </c>
      <c r="B705" s="439" t="s">
        <v>847</v>
      </c>
      <c r="C705" s="443">
        <v>2501030020</v>
      </c>
      <c r="D705" s="441" t="s">
        <v>934</v>
      </c>
      <c r="E705" s="441"/>
      <c r="F705" s="441"/>
      <c r="G705" s="442" t="s">
        <v>849</v>
      </c>
      <c r="H705" s="442">
        <v>2</v>
      </c>
      <c r="I705" s="442">
        <v>2</v>
      </c>
      <c r="J705" s="474"/>
      <c r="K705" s="474"/>
      <c r="L705" s="474"/>
      <c r="M705" s="442" t="s">
        <v>936</v>
      </c>
      <c r="N705" s="477" t="s">
        <v>162</v>
      </c>
      <c r="O705" s="478"/>
    </row>
    <row r="706" s="408" customFormat="1" spans="1:15">
      <c r="A706" s="439" t="s">
        <v>325</v>
      </c>
      <c r="B706" s="439" t="s">
        <v>847</v>
      </c>
      <c r="C706" s="443">
        <v>2501030021</v>
      </c>
      <c r="D706" s="441" t="s">
        <v>934</v>
      </c>
      <c r="E706" s="441"/>
      <c r="F706" s="441"/>
      <c r="G706" s="442" t="s">
        <v>849</v>
      </c>
      <c r="H706" s="442">
        <v>8</v>
      </c>
      <c r="I706" s="442">
        <v>8</v>
      </c>
      <c r="J706" s="474"/>
      <c r="K706" s="474"/>
      <c r="L706" s="474"/>
      <c r="M706" s="442" t="s">
        <v>937</v>
      </c>
      <c r="N706" s="477" t="s">
        <v>162</v>
      </c>
      <c r="O706" s="478"/>
    </row>
    <row r="707" s="408" customFormat="1" spans="1:15">
      <c r="A707" s="439" t="s">
        <v>21</v>
      </c>
      <c r="B707" s="439" t="s">
        <v>847</v>
      </c>
      <c r="C707" s="443">
        <v>250103003</v>
      </c>
      <c r="D707" s="441" t="s">
        <v>938</v>
      </c>
      <c r="E707" s="441"/>
      <c r="F707" s="441"/>
      <c r="G707" s="442" t="s">
        <v>849</v>
      </c>
      <c r="H707" s="442">
        <v>3</v>
      </c>
      <c r="I707" s="442">
        <v>3</v>
      </c>
      <c r="J707" s="474"/>
      <c r="K707" s="474"/>
      <c r="L707" s="474"/>
      <c r="M707" s="442"/>
      <c r="N707" s="477" t="s">
        <v>162</v>
      </c>
      <c r="O707" s="478"/>
    </row>
    <row r="708" s="408" customFormat="1" spans="1:15">
      <c r="A708" s="439" t="s">
        <v>63</v>
      </c>
      <c r="B708" s="439" t="s">
        <v>847</v>
      </c>
      <c r="C708" s="443">
        <v>250103004</v>
      </c>
      <c r="D708" s="441" t="s">
        <v>939</v>
      </c>
      <c r="E708" s="441"/>
      <c r="F708" s="441"/>
      <c r="G708" s="442" t="s">
        <v>849</v>
      </c>
      <c r="H708" s="442">
        <v>2</v>
      </c>
      <c r="I708" s="442">
        <v>2</v>
      </c>
      <c r="J708" s="474"/>
      <c r="K708" s="474"/>
      <c r="L708" s="474"/>
      <c r="M708" s="442"/>
      <c r="N708" s="477" t="s">
        <v>162</v>
      </c>
      <c r="O708" s="478"/>
    </row>
    <row r="709" s="408" customFormat="1" spans="1:15">
      <c r="A709" s="439" t="s">
        <v>63</v>
      </c>
      <c r="B709" s="439" t="s">
        <v>847</v>
      </c>
      <c r="C709" s="443">
        <v>250103005</v>
      </c>
      <c r="D709" s="441" t="s">
        <v>940</v>
      </c>
      <c r="E709" s="441"/>
      <c r="F709" s="441"/>
      <c r="G709" s="442" t="s">
        <v>161</v>
      </c>
      <c r="H709" s="442">
        <v>3</v>
      </c>
      <c r="I709" s="442">
        <v>3</v>
      </c>
      <c r="J709" s="474"/>
      <c r="K709" s="474"/>
      <c r="L709" s="474"/>
      <c r="M709" s="442"/>
      <c r="N709" s="477" t="s">
        <v>162</v>
      </c>
      <c r="O709" s="478"/>
    </row>
    <row r="710" s="408" customFormat="1" spans="1:15">
      <c r="A710" s="439" t="s">
        <v>325</v>
      </c>
      <c r="B710" s="439" t="s">
        <v>847</v>
      </c>
      <c r="C710" s="443">
        <v>250103006</v>
      </c>
      <c r="D710" s="441" t="s">
        <v>941</v>
      </c>
      <c r="E710" s="441"/>
      <c r="F710" s="441"/>
      <c r="G710" s="442" t="s">
        <v>849</v>
      </c>
      <c r="H710" s="442">
        <v>13.7</v>
      </c>
      <c r="I710" s="442">
        <v>13.7</v>
      </c>
      <c r="J710" s="474"/>
      <c r="K710" s="474"/>
      <c r="L710" s="474"/>
      <c r="M710" s="442"/>
      <c r="N710" s="477" t="s">
        <v>162</v>
      </c>
      <c r="O710" s="478"/>
    </row>
    <row r="711" s="408" customFormat="1" spans="1:15">
      <c r="A711" s="439" t="s">
        <v>325</v>
      </c>
      <c r="B711" s="439" t="s">
        <v>847</v>
      </c>
      <c r="C711" s="443">
        <v>250103007</v>
      </c>
      <c r="D711" s="441" t="s">
        <v>942</v>
      </c>
      <c r="E711" s="441" t="s">
        <v>937</v>
      </c>
      <c r="F711" s="441"/>
      <c r="G711" s="442" t="s">
        <v>161</v>
      </c>
      <c r="H711" s="442">
        <v>51.3</v>
      </c>
      <c r="I711" s="442">
        <v>51.3</v>
      </c>
      <c r="J711" s="474"/>
      <c r="K711" s="474"/>
      <c r="L711" s="474"/>
      <c r="M711" s="442"/>
      <c r="N711" s="477" t="s">
        <v>162</v>
      </c>
      <c r="O711" s="478"/>
    </row>
    <row r="712" s="408" customFormat="1" ht="31.5" spans="1:15">
      <c r="A712" s="439" t="s">
        <v>53</v>
      </c>
      <c r="B712" s="439" t="s">
        <v>847</v>
      </c>
      <c r="C712" s="443">
        <v>250103008</v>
      </c>
      <c r="D712" s="441" t="s">
        <v>943</v>
      </c>
      <c r="E712" s="441" t="s">
        <v>944</v>
      </c>
      <c r="F712" s="441"/>
      <c r="G712" s="442" t="s">
        <v>161</v>
      </c>
      <c r="H712" s="442">
        <v>18</v>
      </c>
      <c r="I712" s="442">
        <v>18</v>
      </c>
      <c r="J712" s="474"/>
      <c r="K712" s="474"/>
      <c r="L712" s="474"/>
      <c r="M712" s="442"/>
      <c r="N712" s="477" t="s">
        <v>162</v>
      </c>
      <c r="O712" s="478"/>
    </row>
    <row r="713" s="408" customFormat="1" spans="1:15">
      <c r="A713" s="439" t="s">
        <v>23</v>
      </c>
      <c r="B713" s="439"/>
      <c r="C713" s="443">
        <v>250104</v>
      </c>
      <c r="D713" s="441" t="s">
        <v>945</v>
      </c>
      <c r="E713" s="441"/>
      <c r="F713" s="441"/>
      <c r="G713" s="442"/>
      <c r="H713" s="442" t="s">
        <v>20</v>
      </c>
      <c r="I713" s="442" t="s">
        <v>20</v>
      </c>
      <c r="J713" s="474"/>
      <c r="K713" s="474"/>
      <c r="L713" s="474"/>
      <c r="M713" s="442"/>
      <c r="N713" s="477" t="s">
        <v>20</v>
      </c>
      <c r="O713" s="478"/>
    </row>
    <row r="714" s="408" customFormat="1" ht="21" spans="1:15">
      <c r="A714" s="439" t="s">
        <v>21</v>
      </c>
      <c r="B714" s="439" t="s">
        <v>847</v>
      </c>
      <c r="C714" s="443">
        <v>250104001</v>
      </c>
      <c r="D714" s="441" t="s">
        <v>946</v>
      </c>
      <c r="E714" s="441" t="s">
        <v>947</v>
      </c>
      <c r="F714" s="441"/>
      <c r="G714" s="442" t="s">
        <v>161</v>
      </c>
      <c r="H714" s="442">
        <v>8</v>
      </c>
      <c r="I714" s="442">
        <v>8</v>
      </c>
      <c r="J714" s="474"/>
      <c r="K714" s="474"/>
      <c r="L714" s="474"/>
      <c r="M714" s="442"/>
      <c r="N714" s="477" t="s">
        <v>162</v>
      </c>
      <c r="O714" s="478"/>
    </row>
    <row r="715" s="408" customFormat="1" spans="1:15">
      <c r="A715" s="439" t="s">
        <v>21</v>
      </c>
      <c r="B715" s="439" t="s">
        <v>847</v>
      </c>
      <c r="C715" s="443">
        <v>250104002</v>
      </c>
      <c r="D715" s="441" t="s">
        <v>948</v>
      </c>
      <c r="E715" s="441" t="s">
        <v>949</v>
      </c>
      <c r="F715" s="441"/>
      <c r="G715" s="442" t="s">
        <v>161</v>
      </c>
      <c r="H715" s="442">
        <v>8</v>
      </c>
      <c r="I715" s="442">
        <v>8</v>
      </c>
      <c r="J715" s="474"/>
      <c r="K715" s="474"/>
      <c r="L715" s="474"/>
      <c r="M715" s="442"/>
      <c r="N715" s="477" t="s">
        <v>162</v>
      </c>
      <c r="O715" s="478"/>
    </row>
    <row r="716" s="408" customFormat="1" ht="21" spans="1:15">
      <c r="A716" s="439" t="s">
        <v>21</v>
      </c>
      <c r="B716" s="439" t="s">
        <v>847</v>
      </c>
      <c r="C716" s="443">
        <v>250104003</v>
      </c>
      <c r="D716" s="441" t="s">
        <v>950</v>
      </c>
      <c r="E716" s="441" t="s">
        <v>951</v>
      </c>
      <c r="F716" s="441"/>
      <c r="G716" s="442" t="s">
        <v>161</v>
      </c>
      <c r="H716" s="442">
        <v>8</v>
      </c>
      <c r="I716" s="442">
        <v>8</v>
      </c>
      <c r="J716" s="474"/>
      <c r="K716" s="474"/>
      <c r="L716" s="474"/>
      <c r="M716" s="442"/>
      <c r="N716" s="477" t="s">
        <v>162</v>
      </c>
      <c r="O716" s="478"/>
    </row>
    <row r="717" s="408" customFormat="1" ht="21" spans="1:15">
      <c r="A717" s="439" t="s">
        <v>21</v>
      </c>
      <c r="B717" s="439" t="s">
        <v>847</v>
      </c>
      <c r="C717" s="443">
        <v>250104004</v>
      </c>
      <c r="D717" s="441" t="s">
        <v>952</v>
      </c>
      <c r="E717" s="441" t="s">
        <v>953</v>
      </c>
      <c r="F717" s="441"/>
      <c r="G717" s="442" t="s">
        <v>161</v>
      </c>
      <c r="H717" s="442">
        <v>8</v>
      </c>
      <c r="I717" s="442">
        <v>8</v>
      </c>
      <c r="J717" s="474"/>
      <c r="K717" s="474"/>
      <c r="L717" s="474"/>
      <c r="M717" s="442"/>
      <c r="N717" s="477" t="s">
        <v>162</v>
      </c>
      <c r="O717" s="478"/>
    </row>
    <row r="718" s="408" customFormat="1" spans="1:15">
      <c r="A718" s="439" t="s">
        <v>21</v>
      </c>
      <c r="B718" s="439" t="s">
        <v>847</v>
      </c>
      <c r="C718" s="443">
        <v>250104005</v>
      </c>
      <c r="D718" s="441" t="s">
        <v>954</v>
      </c>
      <c r="E718" s="441"/>
      <c r="F718" s="441"/>
      <c r="G718" s="442" t="s">
        <v>849</v>
      </c>
      <c r="H718" s="442">
        <v>23.5</v>
      </c>
      <c r="I718" s="442">
        <v>23.5</v>
      </c>
      <c r="J718" s="474"/>
      <c r="K718" s="474"/>
      <c r="L718" s="474"/>
      <c r="M718" s="442"/>
      <c r="N718" s="477" t="s">
        <v>118</v>
      </c>
      <c r="O718" s="478"/>
    </row>
    <row r="719" s="408" customFormat="1" spans="1:15">
      <c r="A719" s="439" t="s">
        <v>21</v>
      </c>
      <c r="B719" s="439" t="s">
        <v>847</v>
      </c>
      <c r="C719" s="443">
        <v>250104006</v>
      </c>
      <c r="D719" s="441" t="s">
        <v>955</v>
      </c>
      <c r="E719" s="441"/>
      <c r="F719" s="441"/>
      <c r="G719" s="442" t="s">
        <v>849</v>
      </c>
      <c r="H719" s="442">
        <v>11</v>
      </c>
      <c r="I719" s="442">
        <v>11</v>
      </c>
      <c r="J719" s="474"/>
      <c r="K719" s="474"/>
      <c r="L719" s="474"/>
      <c r="M719" s="442"/>
      <c r="N719" s="477" t="s">
        <v>118</v>
      </c>
      <c r="O719" s="478"/>
    </row>
    <row r="720" s="408" customFormat="1" spans="1:15">
      <c r="A720" s="439" t="s">
        <v>21</v>
      </c>
      <c r="B720" s="439" t="s">
        <v>847</v>
      </c>
      <c r="C720" s="443">
        <v>250104007</v>
      </c>
      <c r="D720" s="441" t="s">
        <v>956</v>
      </c>
      <c r="E720" s="441"/>
      <c r="F720" s="441"/>
      <c r="G720" s="442" t="s">
        <v>849</v>
      </c>
      <c r="H720" s="442">
        <v>18.6</v>
      </c>
      <c r="I720" s="442">
        <v>18.6</v>
      </c>
      <c r="J720" s="474"/>
      <c r="K720" s="474"/>
      <c r="L720" s="474"/>
      <c r="M720" s="442"/>
      <c r="N720" s="477" t="s">
        <v>118</v>
      </c>
      <c r="O720" s="478"/>
    </row>
    <row r="721" s="408" customFormat="1" spans="1:15">
      <c r="A721" s="439" t="s">
        <v>21</v>
      </c>
      <c r="B721" s="439" t="s">
        <v>847</v>
      </c>
      <c r="C721" s="443">
        <v>250104008</v>
      </c>
      <c r="D721" s="441" t="s">
        <v>957</v>
      </c>
      <c r="E721" s="441"/>
      <c r="F721" s="441"/>
      <c r="G721" s="442" t="s">
        <v>849</v>
      </c>
      <c r="H721" s="442">
        <v>23.5</v>
      </c>
      <c r="I721" s="442">
        <v>23.5</v>
      </c>
      <c r="J721" s="474"/>
      <c r="K721" s="474"/>
      <c r="L721" s="474"/>
      <c r="M721" s="442"/>
      <c r="N721" s="477" t="s">
        <v>118</v>
      </c>
      <c r="O721" s="478"/>
    </row>
    <row r="722" s="408" customFormat="1" spans="1:15">
      <c r="A722" s="439" t="s">
        <v>60</v>
      </c>
      <c r="B722" s="439" t="s">
        <v>847</v>
      </c>
      <c r="C722" s="443">
        <v>250104009</v>
      </c>
      <c r="D722" s="441" t="s">
        <v>958</v>
      </c>
      <c r="E722" s="441"/>
      <c r="F722" s="441"/>
      <c r="G722" s="442" t="s">
        <v>849</v>
      </c>
      <c r="H722" s="442">
        <v>6</v>
      </c>
      <c r="I722" s="442">
        <v>6</v>
      </c>
      <c r="J722" s="474"/>
      <c r="K722" s="474"/>
      <c r="L722" s="474"/>
      <c r="M722" s="442"/>
      <c r="N722" s="477" t="s">
        <v>118</v>
      </c>
      <c r="O722" s="478"/>
    </row>
    <row r="723" s="408" customFormat="1" spans="1:15">
      <c r="A723" s="439" t="s">
        <v>60</v>
      </c>
      <c r="B723" s="439" t="s">
        <v>847</v>
      </c>
      <c r="C723" s="443">
        <v>250104010</v>
      </c>
      <c r="D723" s="441" t="s">
        <v>959</v>
      </c>
      <c r="E723" s="441"/>
      <c r="F723" s="441"/>
      <c r="G723" s="442" t="s">
        <v>849</v>
      </c>
      <c r="H723" s="442">
        <v>8</v>
      </c>
      <c r="I723" s="442">
        <v>8</v>
      </c>
      <c r="J723" s="474"/>
      <c r="K723" s="474"/>
      <c r="L723" s="474"/>
      <c r="M723" s="442"/>
      <c r="N723" s="477" t="s">
        <v>118</v>
      </c>
      <c r="O723" s="478"/>
    </row>
    <row r="724" s="408" customFormat="1" spans="1:15">
      <c r="A724" s="439" t="s">
        <v>60</v>
      </c>
      <c r="B724" s="439" t="s">
        <v>847</v>
      </c>
      <c r="C724" s="443">
        <v>250104011</v>
      </c>
      <c r="D724" s="441" t="s">
        <v>960</v>
      </c>
      <c r="E724" s="441"/>
      <c r="F724" s="441"/>
      <c r="G724" s="442" t="s">
        <v>849</v>
      </c>
      <c r="H724" s="442">
        <v>10</v>
      </c>
      <c r="I724" s="442">
        <v>10</v>
      </c>
      <c r="J724" s="474"/>
      <c r="K724" s="474"/>
      <c r="L724" s="474"/>
      <c r="M724" s="442"/>
      <c r="N724" s="477" t="s">
        <v>118</v>
      </c>
      <c r="O724" s="478"/>
    </row>
    <row r="725" s="408" customFormat="1" spans="1:15">
      <c r="A725" s="439" t="s">
        <v>325</v>
      </c>
      <c r="B725" s="439" t="s">
        <v>847</v>
      </c>
      <c r="C725" s="443">
        <v>250104012</v>
      </c>
      <c r="D725" s="441" t="s">
        <v>961</v>
      </c>
      <c r="E725" s="441"/>
      <c r="F725" s="441"/>
      <c r="G725" s="442" t="s">
        <v>849</v>
      </c>
      <c r="H725" s="442">
        <v>8</v>
      </c>
      <c r="I725" s="442">
        <v>8</v>
      </c>
      <c r="J725" s="474"/>
      <c r="K725" s="474"/>
      <c r="L725" s="474"/>
      <c r="M725" s="442" t="s">
        <v>962</v>
      </c>
      <c r="N725" s="477" t="s">
        <v>118</v>
      </c>
      <c r="O725" s="478"/>
    </row>
    <row r="726" s="408" customFormat="1" spans="1:15">
      <c r="A726" s="439" t="s">
        <v>57</v>
      </c>
      <c r="B726" s="439" t="s">
        <v>847</v>
      </c>
      <c r="C726" s="443">
        <v>250104013</v>
      </c>
      <c r="D726" s="441" t="s">
        <v>963</v>
      </c>
      <c r="E726" s="441" t="s">
        <v>964</v>
      </c>
      <c r="F726" s="441"/>
      <c r="G726" s="442" t="s">
        <v>849</v>
      </c>
      <c r="H726" s="442">
        <v>5</v>
      </c>
      <c r="I726" s="442">
        <v>5</v>
      </c>
      <c r="J726" s="474"/>
      <c r="K726" s="474"/>
      <c r="L726" s="474"/>
      <c r="M726" s="442"/>
      <c r="N726" s="477" t="s">
        <v>162</v>
      </c>
      <c r="O726" s="478"/>
    </row>
    <row r="727" s="408" customFormat="1" spans="1:15">
      <c r="A727" s="439" t="s">
        <v>57</v>
      </c>
      <c r="B727" s="439" t="s">
        <v>847</v>
      </c>
      <c r="C727" s="443">
        <v>250104014</v>
      </c>
      <c r="D727" s="441" t="s">
        <v>965</v>
      </c>
      <c r="E727" s="441" t="s">
        <v>966</v>
      </c>
      <c r="F727" s="441"/>
      <c r="G727" s="442" t="s">
        <v>161</v>
      </c>
      <c r="H727" s="442">
        <v>5</v>
      </c>
      <c r="I727" s="442">
        <v>5</v>
      </c>
      <c r="J727" s="474"/>
      <c r="K727" s="474"/>
      <c r="L727" s="474"/>
      <c r="M727" s="442"/>
      <c r="N727" s="477" t="s">
        <v>162</v>
      </c>
      <c r="O727" s="478"/>
    </row>
    <row r="728" s="408" customFormat="1" spans="1:15">
      <c r="A728" s="439" t="s">
        <v>63</v>
      </c>
      <c r="B728" s="439" t="s">
        <v>847</v>
      </c>
      <c r="C728" s="443">
        <v>250104015</v>
      </c>
      <c r="D728" s="441" t="s">
        <v>967</v>
      </c>
      <c r="E728" s="441"/>
      <c r="F728" s="441"/>
      <c r="G728" s="442" t="s">
        <v>849</v>
      </c>
      <c r="H728" s="442">
        <v>7</v>
      </c>
      <c r="I728" s="442">
        <v>7</v>
      </c>
      <c r="J728" s="474"/>
      <c r="K728" s="474"/>
      <c r="L728" s="474"/>
      <c r="M728" s="442"/>
      <c r="N728" s="477" t="s">
        <v>162</v>
      </c>
      <c r="O728" s="478"/>
    </row>
    <row r="729" s="408" customFormat="1" ht="21" spans="1:15">
      <c r="A729" s="439" t="s">
        <v>63</v>
      </c>
      <c r="B729" s="439" t="s">
        <v>847</v>
      </c>
      <c r="C729" s="443">
        <v>250104016</v>
      </c>
      <c r="D729" s="441" t="s">
        <v>968</v>
      </c>
      <c r="E729" s="441" t="s">
        <v>969</v>
      </c>
      <c r="F729" s="441"/>
      <c r="G729" s="442" t="s">
        <v>161</v>
      </c>
      <c r="H729" s="442">
        <v>7</v>
      </c>
      <c r="I729" s="442">
        <v>7</v>
      </c>
      <c r="J729" s="474"/>
      <c r="K729" s="474"/>
      <c r="L729" s="474"/>
      <c r="M729" s="442"/>
      <c r="N729" s="477" t="s">
        <v>162</v>
      </c>
      <c r="O729" s="478"/>
    </row>
    <row r="730" s="408" customFormat="1" ht="21" spans="1:15">
      <c r="A730" s="439" t="s">
        <v>63</v>
      </c>
      <c r="B730" s="439" t="s">
        <v>847</v>
      </c>
      <c r="C730" s="443">
        <v>250104017</v>
      </c>
      <c r="D730" s="441" t="s">
        <v>970</v>
      </c>
      <c r="E730" s="441" t="s">
        <v>971</v>
      </c>
      <c r="F730" s="441"/>
      <c r="G730" s="442" t="s">
        <v>161</v>
      </c>
      <c r="H730" s="442">
        <v>6</v>
      </c>
      <c r="I730" s="442">
        <v>6</v>
      </c>
      <c r="J730" s="474"/>
      <c r="K730" s="474"/>
      <c r="L730" s="474"/>
      <c r="M730" s="442"/>
      <c r="N730" s="477" t="s">
        <v>162</v>
      </c>
      <c r="O730" s="478"/>
    </row>
    <row r="731" s="408" customFormat="1" ht="21" spans="1:15">
      <c r="A731" s="439" t="s">
        <v>21</v>
      </c>
      <c r="B731" s="439" t="s">
        <v>847</v>
      </c>
      <c r="C731" s="443">
        <v>250104018</v>
      </c>
      <c r="D731" s="441" t="s">
        <v>972</v>
      </c>
      <c r="E731" s="441" t="s">
        <v>973</v>
      </c>
      <c r="F731" s="441"/>
      <c r="G731" s="442" t="s">
        <v>161</v>
      </c>
      <c r="H731" s="442">
        <v>5</v>
      </c>
      <c r="I731" s="442">
        <v>5</v>
      </c>
      <c r="J731" s="474"/>
      <c r="K731" s="474"/>
      <c r="L731" s="474"/>
      <c r="M731" s="442"/>
      <c r="N731" s="477" t="s">
        <v>162</v>
      </c>
      <c r="O731" s="478"/>
    </row>
    <row r="732" s="408" customFormat="1" spans="1:15">
      <c r="A732" s="439" t="s">
        <v>21</v>
      </c>
      <c r="B732" s="439" t="s">
        <v>847</v>
      </c>
      <c r="C732" s="443">
        <v>250104019</v>
      </c>
      <c r="D732" s="441" t="s">
        <v>974</v>
      </c>
      <c r="E732" s="441" t="s">
        <v>975</v>
      </c>
      <c r="F732" s="441"/>
      <c r="G732" s="442" t="s">
        <v>161</v>
      </c>
      <c r="H732" s="442">
        <v>8</v>
      </c>
      <c r="I732" s="442">
        <v>8</v>
      </c>
      <c r="J732" s="474"/>
      <c r="K732" s="474"/>
      <c r="L732" s="474"/>
      <c r="M732" s="442"/>
      <c r="N732" s="477" t="s">
        <v>162</v>
      </c>
      <c r="O732" s="478"/>
    </row>
    <row r="733" s="408" customFormat="1" ht="21" spans="1:15">
      <c r="A733" s="439" t="s">
        <v>65</v>
      </c>
      <c r="B733" s="439" t="s">
        <v>847</v>
      </c>
      <c r="C733" s="443">
        <v>250104020</v>
      </c>
      <c r="D733" s="441" t="s">
        <v>976</v>
      </c>
      <c r="E733" s="441" t="s">
        <v>977</v>
      </c>
      <c r="F733" s="441"/>
      <c r="G733" s="442" t="s">
        <v>849</v>
      </c>
      <c r="H733" s="442">
        <v>102.6</v>
      </c>
      <c r="I733" s="442">
        <v>102.6</v>
      </c>
      <c r="J733" s="474"/>
      <c r="K733" s="474"/>
      <c r="L733" s="474"/>
      <c r="M733" s="442"/>
      <c r="N733" s="477" t="s">
        <v>118</v>
      </c>
      <c r="O733" s="478"/>
    </row>
    <row r="734" s="408" customFormat="1" spans="1:15">
      <c r="A734" s="439" t="s">
        <v>65</v>
      </c>
      <c r="B734" s="439" t="s">
        <v>847</v>
      </c>
      <c r="C734" s="443">
        <v>250104021</v>
      </c>
      <c r="D734" s="441" t="s">
        <v>978</v>
      </c>
      <c r="E734" s="441" t="s">
        <v>979</v>
      </c>
      <c r="F734" s="441"/>
      <c r="G734" s="442" t="s">
        <v>849</v>
      </c>
      <c r="H734" s="442">
        <v>100.8</v>
      </c>
      <c r="I734" s="442">
        <v>100.8</v>
      </c>
      <c r="J734" s="474"/>
      <c r="K734" s="474"/>
      <c r="L734" s="474"/>
      <c r="M734" s="442"/>
      <c r="N734" s="477" t="s">
        <v>118</v>
      </c>
      <c r="O734" s="478"/>
    </row>
    <row r="735" s="408" customFormat="1" spans="1:15">
      <c r="A735" s="439" t="s">
        <v>325</v>
      </c>
      <c r="B735" s="439" t="s">
        <v>847</v>
      </c>
      <c r="C735" s="443">
        <v>250104022</v>
      </c>
      <c r="D735" s="441" t="s">
        <v>980</v>
      </c>
      <c r="E735" s="441"/>
      <c r="F735" s="441"/>
      <c r="G735" s="442" t="s">
        <v>849</v>
      </c>
      <c r="H735" s="442">
        <v>12.7</v>
      </c>
      <c r="I735" s="442">
        <v>12.7</v>
      </c>
      <c r="J735" s="474"/>
      <c r="K735" s="474"/>
      <c r="L735" s="474"/>
      <c r="M735" s="442"/>
      <c r="N735" s="477" t="s">
        <v>118</v>
      </c>
      <c r="O735" s="478"/>
    </row>
    <row r="736" s="408" customFormat="1" spans="1:15">
      <c r="A736" s="439" t="s">
        <v>325</v>
      </c>
      <c r="B736" s="439" t="s">
        <v>847</v>
      </c>
      <c r="C736" s="443">
        <v>250104023</v>
      </c>
      <c r="D736" s="441" t="s">
        <v>981</v>
      </c>
      <c r="E736" s="441"/>
      <c r="F736" s="441"/>
      <c r="G736" s="442" t="s">
        <v>849</v>
      </c>
      <c r="H736" s="442">
        <v>10</v>
      </c>
      <c r="I736" s="442">
        <v>10</v>
      </c>
      <c r="J736" s="474"/>
      <c r="K736" s="474"/>
      <c r="L736" s="474"/>
      <c r="M736" s="442"/>
      <c r="N736" s="477" t="s">
        <v>118</v>
      </c>
      <c r="O736" s="478"/>
    </row>
    <row r="737" s="408" customFormat="1" spans="1:15">
      <c r="A737" s="439" t="s">
        <v>325</v>
      </c>
      <c r="B737" s="439" t="s">
        <v>847</v>
      </c>
      <c r="C737" s="443">
        <v>250104024</v>
      </c>
      <c r="D737" s="441" t="s">
        <v>982</v>
      </c>
      <c r="E737" s="441"/>
      <c r="F737" s="441"/>
      <c r="G737" s="442" t="s">
        <v>849</v>
      </c>
      <c r="H737" s="442">
        <v>13</v>
      </c>
      <c r="I737" s="442">
        <v>13</v>
      </c>
      <c r="J737" s="474"/>
      <c r="K737" s="474"/>
      <c r="L737" s="474"/>
      <c r="M737" s="442"/>
      <c r="N737" s="477" t="s">
        <v>118</v>
      </c>
      <c r="O737" s="478"/>
    </row>
    <row r="738" s="408" customFormat="1" spans="1:15">
      <c r="A738" s="439" t="s">
        <v>325</v>
      </c>
      <c r="B738" s="439" t="s">
        <v>847</v>
      </c>
      <c r="C738" s="443">
        <v>250104025</v>
      </c>
      <c r="D738" s="441" t="s">
        <v>983</v>
      </c>
      <c r="E738" s="441"/>
      <c r="F738" s="441"/>
      <c r="G738" s="442" t="s">
        <v>849</v>
      </c>
      <c r="H738" s="442">
        <v>12.7</v>
      </c>
      <c r="I738" s="442">
        <v>12.7</v>
      </c>
      <c r="J738" s="474"/>
      <c r="K738" s="474"/>
      <c r="L738" s="474"/>
      <c r="M738" s="442"/>
      <c r="N738" s="477" t="s">
        <v>118</v>
      </c>
      <c r="O738" s="478"/>
    </row>
    <row r="739" s="408" customFormat="1" ht="21" spans="1:15">
      <c r="A739" s="439" t="s">
        <v>65</v>
      </c>
      <c r="B739" s="439" t="s">
        <v>847</v>
      </c>
      <c r="C739" s="443">
        <v>250104026</v>
      </c>
      <c r="D739" s="441" t="s">
        <v>984</v>
      </c>
      <c r="E739" s="441" t="s">
        <v>985</v>
      </c>
      <c r="F739" s="441"/>
      <c r="G739" s="442" t="s">
        <v>849</v>
      </c>
      <c r="H739" s="442">
        <v>165.6</v>
      </c>
      <c r="I739" s="442">
        <v>165.6</v>
      </c>
      <c r="J739" s="474"/>
      <c r="K739" s="474"/>
      <c r="L739" s="474"/>
      <c r="M739" s="442"/>
      <c r="N739" s="477" t="s">
        <v>118</v>
      </c>
      <c r="O739" s="478"/>
    </row>
    <row r="740" s="408" customFormat="1" ht="21" spans="1:15">
      <c r="A740" s="439" t="s">
        <v>325</v>
      </c>
      <c r="B740" s="439" t="s">
        <v>847</v>
      </c>
      <c r="C740" s="443">
        <v>250104027</v>
      </c>
      <c r="D740" s="441" t="s">
        <v>986</v>
      </c>
      <c r="E740" s="441"/>
      <c r="F740" s="441"/>
      <c r="G740" s="442" t="s">
        <v>849</v>
      </c>
      <c r="H740" s="442">
        <v>70.3</v>
      </c>
      <c r="I740" s="442">
        <v>70.3</v>
      </c>
      <c r="J740" s="474"/>
      <c r="K740" s="474"/>
      <c r="L740" s="474"/>
      <c r="M740" s="442"/>
      <c r="N740" s="477" t="s">
        <v>118</v>
      </c>
      <c r="O740" s="478"/>
    </row>
    <row r="741" s="408" customFormat="1" ht="21" spans="1:15">
      <c r="A741" s="439" t="s">
        <v>325</v>
      </c>
      <c r="B741" s="439" t="s">
        <v>847</v>
      </c>
      <c r="C741" s="443">
        <v>250104028</v>
      </c>
      <c r="D741" s="441" t="s">
        <v>987</v>
      </c>
      <c r="E741" s="441"/>
      <c r="F741" s="441"/>
      <c r="G741" s="442" t="s">
        <v>849</v>
      </c>
      <c r="H741" s="442">
        <v>59.9</v>
      </c>
      <c r="I741" s="442">
        <v>59.9</v>
      </c>
      <c r="J741" s="474"/>
      <c r="K741" s="474"/>
      <c r="L741" s="474"/>
      <c r="M741" s="442"/>
      <c r="N741" s="477" t="s">
        <v>118</v>
      </c>
      <c r="O741" s="478"/>
    </row>
    <row r="742" s="408" customFormat="1" ht="21" spans="1:15">
      <c r="A742" s="439" t="s">
        <v>65</v>
      </c>
      <c r="B742" s="439" t="s">
        <v>847</v>
      </c>
      <c r="C742" s="443">
        <v>250104029</v>
      </c>
      <c r="D742" s="441" t="s">
        <v>988</v>
      </c>
      <c r="E742" s="441" t="s">
        <v>989</v>
      </c>
      <c r="F742" s="441"/>
      <c r="G742" s="442" t="s">
        <v>849</v>
      </c>
      <c r="H742" s="442">
        <v>144.9</v>
      </c>
      <c r="I742" s="442">
        <v>144.9</v>
      </c>
      <c r="J742" s="474"/>
      <c r="K742" s="474"/>
      <c r="L742" s="474"/>
      <c r="M742" s="442"/>
      <c r="N742" s="477" t="s">
        <v>118</v>
      </c>
      <c r="O742" s="478"/>
    </row>
    <row r="743" s="408" customFormat="1" ht="21" spans="1:15">
      <c r="A743" s="439" t="s">
        <v>325</v>
      </c>
      <c r="B743" s="439" t="s">
        <v>847</v>
      </c>
      <c r="C743" s="443">
        <v>250104030</v>
      </c>
      <c r="D743" s="441" t="s">
        <v>990</v>
      </c>
      <c r="E743" s="441"/>
      <c r="F743" s="441"/>
      <c r="G743" s="442" t="s">
        <v>849</v>
      </c>
      <c r="H743" s="442">
        <v>49</v>
      </c>
      <c r="I743" s="442">
        <v>49</v>
      </c>
      <c r="J743" s="474"/>
      <c r="K743" s="474"/>
      <c r="L743" s="474"/>
      <c r="M743" s="442"/>
      <c r="N743" s="477" t="s">
        <v>118</v>
      </c>
      <c r="O743" s="478"/>
    </row>
    <row r="744" s="408" customFormat="1" spans="1:15">
      <c r="A744" s="439" t="s">
        <v>325</v>
      </c>
      <c r="B744" s="439" t="s">
        <v>847</v>
      </c>
      <c r="C744" s="443">
        <v>250104031</v>
      </c>
      <c r="D744" s="441" t="s">
        <v>991</v>
      </c>
      <c r="E744" s="441"/>
      <c r="F744" s="441"/>
      <c r="G744" s="442" t="s">
        <v>849</v>
      </c>
      <c r="H744" s="442">
        <v>44.1</v>
      </c>
      <c r="I744" s="442">
        <v>44.1</v>
      </c>
      <c r="J744" s="474"/>
      <c r="K744" s="474"/>
      <c r="L744" s="474"/>
      <c r="M744" s="442"/>
      <c r="N744" s="477" t="s">
        <v>118</v>
      </c>
      <c r="O744" s="478"/>
    </row>
    <row r="745" s="408" customFormat="1" spans="1:15">
      <c r="A745" s="439" t="s">
        <v>325</v>
      </c>
      <c r="B745" s="439" t="s">
        <v>847</v>
      </c>
      <c r="C745" s="443">
        <v>250104032</v>
      </c>
      <c r="D745" s="441" t="s">
        <v>992</v>
      </c>
      <c r="E745" s="441"/>
      <c r="F745" s="441"/>
      <c r="G745" s="442" t="s">
        <v>849</v>
      </c>
      <c r="H745" s="442">
        <v>44.1</v>
      </c>
      <c r="I745" s="442">
        <v>44.1</v>
      </c>
      <c r="J745" s="474"/>
      <c r="K745" s="474"/>
      <c r="L745" s="474"/>
      <c r="M745" s="442"/>
      <c r="N745" s="477" t="s">
        <v>118</v>
      </c>
      <c r="O745" s="478"/>
    </row>
    <row r="746" s="408" customFormat="1" ht="21" spans="1:15">
      <c r="A746" s="439" t="s">
        <v>325</v>
      </c>
      <c r="B746" s="439" t="s">
        <v>847</v>
      </c>
      <c r="C746" s="443">
        <v>250104033</v>
      </c>
      <c r="D746" s="441" t="s">
        <v>993</v>
      </c>
      <c r="E746" s="441" t="s">
        <v>994</v>
      </c>
      <c r="F746" s="441"/>
      <c r="G746" s="442" t="s">
        <v>849</v>
      </c>
      <c r="H746" s="442">
        <v>44.1</v>
      </c>
      <c r="I746" s="442">
        <v>44.1</v>
      </c>
      <c r="J746" s="474"/>
      <c r="K746" s="474"/>
      <c r="L746" s="474"/>
      <c r="M746" s="442"/>
      <c r="N746" s="477" t="s">
        <v>118</v>
      </c>
      <c r="O746" s="478"/>
    </row>
    <row r="747" s="408" customFormat="1" ht="21" spans="1:15">
      <c r="A747" s="439" t="s">
        <v>325</v>
      </c>
      <c r="B747" s="439" t="s">
        <v>847</v>
      </c>
      <c r="C747" s="443">
        <v>250104034</v>
      </c>
      <c r="D747" s="441" t="s">
        <v>995</v>
      </c>
      <c r="E747" s="441"/>
      <c r="F747" s="441"/>
      <c r="G747" s="442" t="s">
        <v>849</v>
      </c>
      <c r="H747" s="442">
        <v>44.1</v>
      </c>
      <c r="I747" s="442">
        <v>44.1</v>
      </c>
      <c r="J747" s="474"/>
      <c r="K747" s="474"/>
      <c r="L747" s="474"/>
      <c r="M747" s="442"/>
      <c r="N747" s="477" t="s">
        <v>118</v>
      </c>
      <c r="O747" s="478"/>
    </row>
    <row r="748" s="408" customFormat="1" ht="21" spans="1:15">
      <c r="A748" s="439" t="s">
        <v>65</v>
      </c>
      <c r="B748" s="439" t="s">
        <v>847</v>
      </c>
      <c r="C748" s="443">
        <v>250104035</v>
      </c>
      <c r="D748" s="441" t="s">
        <v>996</v>
      </c>
      <c r="E748" s="441"/>
      <c r="F748" s="441"/>
      <c r="G748" s="442" t="s">
        <v>849</v>
      </c>
      <c r="H748" s="442">
        <v>149</v>
      </c>
      <c r="I748" s="442">
        <v>149</v>
      </c>
      <c r="J748" s="474"/>
      <c r="K748" s="474"/>
      <c r="L748" s="474"/>
      <c r="M748" s="442"/>
      <c r="N748" s="477" t="s">
        <v>118</v>
      </c>
      <c r="O748" s="478"/>
    </row>
    <row r="749" s="408" customFormat="1" ht="126" spans="1:15">
      <c r="A749" s="439" t="s">
        <v>325</v>
      </c>
      <c r="B749" s="439" t="s">
        <v>847</v>
      </c>
      <c r="C749" s="443">
        <v>250104036</v>
      </c>
      <c r="D749" s="441" t="s">
        <v>997</v>
      </c>
      <c r="E749" s="441" t="s">
        <v>998</v>
      </c>
      <c r="F749" s="441"/>
      <c r="G749" s="442" t="s">
        <v>161</v>
      </c>
      <c r="H749" s="442">
        <v>85.5</v>
      </c>
      <c r="I749" s="442">
        <v>85.5</v>
      </c>
      <c r="J749" s="474"/>
      <c r="K749" s="474"/>
      <c r="L749" s="474"/>
      <c r="M749" s="442"/>
      <c r="N749" s="477" t="s">
        <v>118</v>
      </c>
      <c r="O749" s="478"/>
    </row>
    <row r="750" s="408" customFormat="1" spans="1:15">
      <c r="A750" s="439" t="s">
        <v>325</v>
      </c>
      <c r="B750" s="439" t="s">
        <v>847</v>
      </c>
      <c r="C750" s="443">
        <v>250104037</v>
      </c>
      <c r="D750" s="441" t="s">
        <v>999</v>
      </c>
      <c r="E750" s="441"/>
      <c r="F750" s="441"/>
      <c r="G750" s="442" t="s">
        <v>849</v>
      </c>
      <c r="H750" s="442">
        <v>12.7</v>
      </c>
      <c r="I750" s="442">
        <v>12.7</v>
      </c>
      <c r="J750" s="474"/>
      <c r="K750" s="474"/>
      <c r="L750" s="474"/>
      <c r="M750" s="442"/>
      <c r="N750" s="477" t="s">
        <v>118</v>
      </c>
      <c r="O750" s="478"/>
    </row>
    <row r="751" s="408" customFormat="1" ht="21" spans="1:15">
      <c r="A751" s="439" t="s">
        <v>53</v>
      </c>
      <c r="B751" s="439" t="s">
        <v>847</v>
      </c>
      <c r="C751" s="443">
        <v>250104038</v>
      </c>
      <c r="D751" s="441" t="s">
        <v>1000</v>
      </c>
      <c r="E751" s="441" t="s">
        <v>1001</v>
      </c>
      <c r="F751" s="441"/>
      <c r="G751" s="442" t="s">
        <v>161</v>
      </c>
      <c r="H751" s="442">
        <v>49</v>
      </c>
      <c r="I751" s="442">
        <v>49</v>
      </c>
      <c r="J751" s="474"/>
      <c r="K751" s="474"/>
      <c r="L751" s="474"/>
      <c r="M751" s="442"/>
      <c r="N751" s="477" t="s">
        <v>118</v>
      </c>
      <c r="O751" s="478"/>
    </row>
    <row r="752" s="408" customFormat="1" ht="21" spans="1:15">
      <c r="A752" s="439" t="s">
        <v>169</v>
      </c>
      <c r="B752" s="439" t="s">
        <v>847</v>
      </c>
      <c r="C752" s="443" t="s">
        <v>1002</v>
      </c>
      <c r="D752" s="441" t="s">
        <v>1003</v>
      </c>
      <c r="E752" s="441" t="s">
        <v>1004</v>
      </c>
      <c r="F752" s="441"/>
      <c r="G752" s="442" t="s">
        <v>161</v>
      </c>
      <c r="H752" s="442">
        <v>27</v>
      </c>
      <c r="I752" s="442">
        <v>27</v>
      </c>
      <c r="J752" s="474"/>
      <c r="K752" s="474"/>
      <c r="L752" s="474"/>
      <c r="M752" s="442"/>
      <c r="N752" s="477" t="s">
        <v>118</v>
      </c>
      <c r="O752" s="478"/>
    </row>
    <row r="753" s="408" customFormat="1" spans="1:15">
      <c r="A753" s="439" t="s">
        <v>63</v>
      </c>
      <c r="B753" s="439" t="s">
        <v>847</v>
      </c>
      <c r="C753" s="443" t="s">
        <v>1005</v>
      </c>
      <c r="D753" s="441" t="s">
        <v>1006</v>
      </c>
      <c r="E753" s="441"/>
      <c r="F753" s="441"/>
      <c r="G753" s="442"/>
      <c r="H753" s="442"/>
      <c r="I753" s="442"/>
      <c r="J753" s="474"/>
      <c r="K753" s="474"/>
      <c r="L753" s="474"/>
      <c r="M753" s="442" t="s">
        <v>1007</v>
      </c>
      <c r="N753" s="477"/>
      <c r="O753" s="478"/>
    </row>
    <row r="754" s="408" customFormat="1" spans="1:15">
      <c r="A754" s="439" t="s">
        <v>23</v>
      </c>
      <c r="B754" s="439"/>
      <c r="C754" s="443">
        <v>2502</v>
      </c>
      <c r="D754" s="441" t="s">
        <v>1008</v>
      </c>
      <c r="E754" s="441"/>
      <c r="F754" s="441"/>
      <c r="G754" s="442"/>
      <c r="H754" s="442" t="s">
        <v>20</v>
      </c>
      <c r="I754" s="442" t="s">
        <v>20</v>
      </c>
      <c r="J754" s="474"/>
      <c r="K754" s="474"/>
      <c r="L754" s="474"/>
      <c r="M754" s="442"/>
      <c r="N754" s="477" t="s">
        <v>20</v>
      </c>
      <c r="O754" s="478"/>
    </row>
    <row r="755" s="408" customFormat="1" spans="1:15">
      <c r="A755" s="439" t="s">
        <v>23</v>
      </c>
      <c r="B755" s="439"/>
      <c r="C755" s="443">
        <v>250201</v>
      </c>
      <c r="D755" s="441" t="s">
        <v>1009</v>
      </c>
      <c r="E755" s="441"/>
      <c r="F755" s="441"/>
      <c r="G755" s="442"/>
      <c r="H755" s="442" t="s">
        <v>20</v>
      </c>
      <c r="I755" s="442" t="s">
        <v>20</v>
      </c>
      <c r="J755" s="474"/>
      <c r="K755" s="474"/>
      <c r="L755" s="474"/>
      <c r="M755" s="442"/>
      <c r="N755" s="477" t="s">
        <v>20</v>
      </c>
      <c r="O755" s="478"/>
    </row>
    <row r="756" s="408" customFormat="1" ht="42" spans="1:15">
      <c r="A756" s="439" t="s">
        <v>23</v>
      </c>
      <c r="B756" s="439" t="s">
        <v>847</v>
      </c>
      <c r="C756" s="443">
        <v>250201001</v>
      </c>
      <c r="D756" s="441" t="s">
        <v>1010</v>
      </c>
      <c r="E756" s="441" t="s">
        <v>1011</v>
      </c>
      <c r="F756" s="441"/>
      <c r="G756" s="442" t="s">
        <v>161</v>
      </c>
      <c r="H756" s="442">
        <v>80</v>
      </c>
      <c r="I756" s="442">
        <v>80</v>
      </c>
      <c r="J756" s="474"/>
      <c r="K756" s="474"/>
      <c r="L756" s="474"/>
      <c r="M756" s="442"/>
      <c r="N756" s="477" t="s">
        <v>162</v>
      </c>
      <c r="O756" s="478"/>
    </row>
    <row r="757" s="408" customFormat="1" spans="1:15">
      <c r="A757" s="439" t="s">
        <v>21</v>
      </c>
      <c r="B757" s="439" t="s">
        <v>847</v>
      </c>
      <c r="C757" s="443">
        <v>250201002</v>
      </c>
      <c r="D757" s="441" t="s">
        <v>1012</v>
      </c>
      <c r="E757" s="441"/>
      <c r="F757" s="441"/>
      <c r="G757" s="442" t="s">
        <v>849</v>
      </c>
      <c r="H757" s="442">
        <v>15.7</v>
      </c>
      <c r="I757" s="442">
        <v>15.7</v>
      </c>
      <c r="J757" s="474"/>
      <c r="K757" s="474"/>
      <c r="L757" s="474"/>
      <c r="M757" s="442"/>
      <c r="N757" s="477" t="s">
        <v>162</v>
      </c>
      <c r="O757" s="478"/>
    </row>
    <row r="758" s="408" customFormat="1" spans="1:15">
      <c r="A758" s="439" t="s">
        <v>23</v>
      </c>
      <c r="B758" s="439" t="s">
        <v>847</v>
      </c>
      <c r="C758" s="443">
        <v>250201003</v>
      </c>
      <c r="D758" s="441" t="s">
        <v>1013</v>
      </c>
      <c r="E758" s="441"/>
      <c r="F758" s="441"/>
      <c r="G758" s="442"/>
      <c r="H758" s="442"/>
      <c r="I758" s="442"/>
      <c r="J758" s="474"/>
      <c r="K758" s="474"/>
      <c r="L758" s="474"/>
      <c r="M758" s="442" t="s">
        <v>25</v>
      </c>
      <c r="N758" s="477"/>
      <c r="O758" s="478"/>
    </row>
    <row r="759" s="408" customFormat="1" spans="1:15">
      <c r="A759" s="439" t="s">
        <v>21</v>
      </c>
      <c r="B759" s="439" t="s">
        <v>847</v>
      </c>
      <c r="C759" s="443">
        <v>250201004</v>
      </c>
      <c r="D759" s="441" t="s">
        <v>1014</v>
      </c>
      <c r="E759" s="441"/>
      <c r="F759" s="441"/>
      <c r="G759" s="442" t="s">
        <v>849</v>
      </c>
      <c r="H759" s="442">
        <v>8</v>
      </c>
      <c r="I759" s="442">
        <v>8</v>
      </c>
      <c r="J759" s="474"/>
      <c r="K759" s="474"/>
      <c r="L759" s="474"/>
      <c r="M759" s="442"/>
      <c r="N759" s="477" t="s">
        <v>162</v>
      </c>
      <c r="O759" s="478"/>
    </row>
    <row r="760" s="408" customFormat="1" spans="1:15">
      <c r="A760" s="439" t="s">
        <v>23</v>
      </c>
      <c r="B760" s="439" t="s">
        <v>847</v>
      </c>
      <c r="C760" s="443">
        <v>250201005</v>
      </c>
      <c r="D760" s="441" t="s">
        <v>1015</v>
      </c>
      <c r="E760" s="441" t="s">
        <v>1016</v>
      </c>
      <c r="F760" s="441"/>
      <c r="G760" s="442" t="s">
        <v>849</v>
      </c>
      <c r="H760" s="442">
        <v>114</v>
      </c>
      <c r="I760" s="442">
        <v>114</v>
      </c>
      <c r="J760" s="474"/>
      <c r="K760" s="474"/>
      <c r="L760" s="474"/>
      <c r="M760" s="442"/>
      <c r="N760" s="477" t="s">
        <v>162</v>
      </c>
      <c r="O760" s="478"/>
    </row>
    <row r="761" s="408" customFormat="1" spans="1:15">
      <c r="A761" s="439" t="s">
        <v>60</v>
      </c>
      <c r="B761" s="439" t="s">
        <v>847</v>
      </c>
      <c r="C761" s="443">
        <v>250201006</v>
      </c>
      <c r="D761" s="441" t="s">
        <v>1017</v>
      </c>
      <c r="E761" s="441" t="s">
        <v>1018</v>
      </c>
      <c r="F761" s="441"/>
      <c r="G761" s="442" t="s">
        <v>849</v>
      </c>
      <c r="H761" s="442">
        <v>39.2</v>
      </c>
      <c r="I761" s="442">
        <v>39.2</v>
      </c>
      <c r="J761" s="474"/>
      <c r="K761" s="474"/>
      <c r="L761" s="474"/>
      <c r="M761" s="442"/>
      <c r="N761" s="477" t="s">
        <v>162</v>
      </c>
      <c r="O761" s="478"/>
    </row>
    <row r="762" s="408" customFormat="1" ht="31.5" spans="1:15">
      <c r="A762" s="439" t="s">
        <v>23</v>
      </c>
      <c r="B762" s="439" t="s">
        <v>847</v>
      </c>
      <c r="C762" s="443">
        <v>2502010060</v>
      </c>
      <c r="D762" s="441" t="s">
        <v>1017</v>
      </c>
      <c r="E762" s="441" t="s">
        <v>1019</v>
      </c>
      <c r="F762" s="441"/>
      <c r="G762" s="442" t="s">
        <v>1020</v>
      </c>
      <c r="H762" s="442">
        <v>10</v>
      </c>
      <c r="I762" s="442">
        <v>10</v>
      </c>
      <c r="J762" s="474"/>
      <c r="K762" s="474"/>
      <c r="L762" s="474"/>
      <c r="M762" s="442"/>
      <c r="N762" s="477" t="s">
        <v>162</v>
      </c>
      <c r="O762" s="478"/>
    </row>
    <row r="763" s="408" customFormat="1" ht="31.5" spans="1:15">
      <c r="A763" s="439" t="s">
        <v>23</v>
      </c>
      <c r="B763" s="439" t="s">
        <v>847</v>
      </c>
      <c r="C763" s="443">
        <v>2502010061</v>
      </c>
      <c r="D763" s="441" t="s">
        <v>1017</v>
      </c>
      <c r="E763" s="441" t="s">
        <v>1021</v>
      </c>
      <c r="F763" s="441"/>
      <c r="G763" s="442" t="s">
        <v>1020</v>
      </c>
      <c r="H763" s="442">
        <v>14.7</v>
      </c>
      <c r="I763" s="442">
        <v>14.7</v>
      </c>
      <c r="J763" s="474"/>
      <c r="K763" s="474"/>
      <c r="L763" s="474"/>
      <c r="M763" s="442"/>
      <c r="N763" s="477" t="s">
        <v>162</v>
      </c>
      <c r="O763" s="478"/>
    </row>
    <row r="764" s="408" customFormat="1" ht="21" spans="1:15">
      <c r="A764" s="439" t="s">
        <v>21</v>
      </c>
      <c r="B764" s="439" t="s">
        <v>847</v>
      </c>
      <c r="C764" s="443">
        <v>250201007</v>
      </c>
      <c r="D764" s="441" t="s">
        <v>1022</v>
      </c>
      <c r="E764" s="441"/>
      <c r="F764" s="441"/>
      <c r="G764" s="442" t="s">
        <v>849</v>
      </c>
      <c r="H764" s="442">
        <v>15.7</v>
      </c>
      <c r="I764" s="442">
        <v>15.7</v>
      </c>
      <c r="J764" s="474"/>
      <c r="K764" s="474"/>
      <c r="L764" s="474"/>
      <c r="M764" s="442" t="s">
        <v>1023</v>
      </c>
      <c r="N764" s="477" t="s">
        <v>162</v>
      </c>
      <c r="O764" s="478"/>
    </row>
    <row r="765" s="408" customFormat="1" spans="1:15">
      <c r="A765" s="439" t="s">
        <v>60</v>
      </c>
      <c r="B765" s="439" t="s">
        <v>847</v>
      </c>
      <c r="C765" s="443">
        <v>250201008</v>
      </c>
      <c r="D765" s="441" t="s">
        <v>1024</v>
      </c>
      <c r="E765" s="441"/>
      <c r="F765" s="441"/>
      <c r="G765" s="442" t="s">
        <v>849</v>
      </c>
      <c r="H765" s="442">
        <v>40</v>
      </c>
      <c r="I765" s="442">
        <v>40</v>
      </c>
      <c r="J765" s="474"/>
      <c r="K765" s="474"/>
      <c r="L765" s="474"/>
      <c r="M765" s="442"/>
      <c r="N765" s="477" t="s">
        <v>162</v>
      </c>
      <c r="O765" s="478"/>
    </row>
    <row r="766" s="408" customFormat="1" spans="1:15">
      <c r="A766" s="439" t="s">
        <v>60</v>
      </c>
      <c r="B766" s="439" t="s">
        <v>847</v>
      </c>
      <c r="C766" s="443">
        <v>250201009</v>
      </c>
      <c r="D766" s="441" t="s">
        <v>1025</v>
      </c>
      <c r="E766" s="441"/>
      <c r="F766" s="441"/>
      <c r="G766" s="442" t="s">
        <v>849</v>
      </c>
      <c r="H766" s="442">
        <v>138</v>
      </c>
      <c r="I766" s="442">
        <v>138</v>
      </c>
      <c r="J766" s="474"/>
      <c r="K766" s="474"/>
      <c r="L766" s="474"/>
      <c r="M766" s="442"/>
      <c r="N766" s="477" t="s">
        <v>162</v>
      </c>
      <c r="O766" s="478"/>
    </row>
    <row r="767" s="408" customFormat="1" spans="1:15">
      <c r="A767" s="439" t="s">
        <v>325</v>
      </c>
      <c r="B767" s="439" t="s">
        <v>847</v>
      </c>
      <c r="C767" s="443">
        <v>250201010</v>
      </c>
      <c r="D767" s="441" t="s">
        <v>1026</v>
      </c>
      <c r="E767" s="441"/>
      <c r="F767" s="441"/>
      <c r="G767" s="442" t="s">
        <v>849</v>
      </c>
      <c r="H767" s="442">
        <v>23.5</v>
      </c>
      <c r="I767" s="442">
        <v>23.5</v>
      </c>
      <c r="J767" s="474"/>
      <c r="K767" s="474"/>
      <c r="L767" s="474"/>
      <c r="M767" s="442"/>
      <c r="N767" s="477" t="s">
        <v>162</v>
      </c>
      <c r="O767" s="478"/>
    </row>
    <row r="768" s="408" customFormat="1" ht="105" spans="1:15">
      <c r="A768" s="439" t="s">
        <v>53</v>
      </c>
      <c r="B768" s="439" t="s">
        <v>847</v>
      </c>
      <c r="C768" s="443">
        <v>250201011</v>
      </c>
      <c r="D768" s="441" t="s">
        <v>1027</v>
      </c>
      <c r="E768" s="441" t="s">
        <v>1028</v>
      </c>
      <c r="F768" s="441"/>
      <c r="G768" s="442" t="s">
        <v>161</v>
      </c>
      <c r="H768" s="442">
        <v>882</v>
      </c>
      <c r="I768" s="442">
        <v>882</v>
      </c>
      <c r="J768" s="474"/>
      <c r="K768" s="474"/>
      <c r="L768" s="474"/>
      <c r="M768" s="442"/>
      <c r="N768" s="477" t="s">
        <v>128</v>
      </c>
      <c r="O768" s="478" t="s">
        <v>1029</v>
      </c>
    </row>
    <row r="769" s="408" customFormat="1" ht="63" spans="1:15">
      <c r="A769" s="439" t="s">
        <v>108</v>
      </c>
      <c r="B769" s="439" t="s">
        <v>847</v>
      </c>
      <c r="C769" s="443">
        <v>250201012</v>
      </c>
      <c r="D769" s="441" t="s">
        <v>1030</v>
      </c>
      <c r="E769" s="441" t="s">
        <v>1031</v>
      </c>
      <c r="F769" s="441"/>
      <c r="G769" s="442" t="s">
        <v>161</v>
      </c>
      <c r="H769" s="442">
        <v>264.6</v>
      </c>
      <c r="I769" s="442">
        <v>264.6</v>
      </c>
      <c r="J769" s="474"/>
      <c r="K769" s="474"/>
      <c r="L769" s="474"/>
      <c r="M769" s="442"/>
      <c r="N769" s="477" t="s">
        <v>118</v>
      </c>
      <c r="O769" s="478"/>
    </row>
    <row r="770" s="408" customFormat="1" spans="1:15">
      <c r="A770" s="439" t="s">
        <v>169</v>
      </c>
      <c r="B770" s="439" t="s">
        <v>847</v>
      </c>
      <c r="C770" s="443" t="s">
        <v>1032</v>
      </c>
      <c r="D770" s="441" t="s">
        <v>1033</v>
      </c>
      <c r="E770" s="441" t="s">
        <v>854</v>
      </c>
      <c r="F770" s="441"/>
      <c r="G770" s="442" t="s">
        <v>161</v>
      </c>
      <c r="H770" s="442">
        <v>165.6</v>
      </c>
      <c r="I770" s="442">
        <v>165.6</v>
      </c>
      <c r="J770" s="474"/>
      <c r="K770" s="474"/>
      <c r="L770" s="474"/>
      <c r="M770" s="442"/>
      <c r="N770" s="477" t="s">
        <v>128</v>
      </c>
      <c r="O770" s="478"/>
    </row>
    <row r="771" s="408" customFormat="1" spans="1:15">
      <c r="A771" s="439" t="s">
        <v>169</v>
      </c>
      <c r="B771" s="439" t="s">
        <v>847</v>
      </c>
      <c r="C771" s="443" t="s">
        <v>1034</v>
      </c>
      <c r="D771" s="441" t="s">
        <v>1035</v>
      </c>
      <c r="E771" s="441"/>
      <c r="F771" s="441"/>
      <c r="G771" s="442" t="s">
        <v>849</v>
      </c>
      <c r="H771" s="442">
        <v>76</v>
      </c>
      <c r="I771" s="442">
        <v>76</v>
      </c>
      <c r="J771" s="474"/>
      <c r="K771" s="474"/>
      <c r="L771" s="474"/>
      <c r="M771" s="442"/>
      <c r="N771" s="477" t="s">
        <v>162</v>
      </c>
      <c r="O771" s="478"/>
    </row>
    <row r="772" s="408" customFormat="1" spans="1:15">
      <c r="A772" s="439" t="s">
        <v>23</v>
      </c>
      <c r="B772" s="439"/>
      <c r="C772" s="443">
        <v>250202</v>
      </c>
      <c r="D772" s="441" t="s">
        <v>1036</v>
      </c>
      <c r="E772" s="441"/>
      <c r="F772" s="441"/>
      <c r="G772" s="442"/>
      <c r="H772" s="442" t="s">
        <v>20</v>
      </c>
      <c r="I772" s="442" t="s">
        <v>20</v>
      </c>
      <c r="J772" s="474"/>
      <c r="K772" s="474"/>
      <c r="L772" s="474"/>
      <c r="M772" s="442"/>
      <c r="N772" s="477" t="s">
        <v>20</v>
      </c>
      <c r="O772" s="478"/>
    </row>
    <row r="773" s="408" customFormat="1" spans="1:15">
      <c r="A773" s="439" t="s">
        <v>21</v>
      </c>
      <c r="B773" s="439" t="s">
        <v>847</v>
      </c>
      <c r="C773" s="443">
        <v>250202001</v>
      </c>
      <c r="D773" s="441" t="s">
        <v>1037</v>
      </c>
      <c r="E773" s="441"/>
      <c r="F773" s="441"/>
      <c r="G773" s="442" t="s">
        <v>849</v>
      </c>
      <c r="H773" s="442">
        <v>3</v>
      </c>
      <c r="I773" s="442">
        <v>3</v>
      </c>
      <c r="J773" s="474"/>
      <c r="K773" s="474"/>
      <c r="L773" s="474"/>
      <c r="M773" s="442"/>
      <c r="N773" s="477" t="s">
        <v>162</v>
      </c>
      <c r="O773" s="478"/>
    </row>
    <row r="774" s="408" customFormat="1" spans="1:15">
      <c r="A774" s="439" t="s">
        <v>21</v>
      </c>
      <c r="B774" s="439" t="s">
        <v>847</v>
      </c>
      <c r="C774" s="443">
        <v>250202002</v>
      </c>
      <c r="D774" s="441" t="s">
        <v>1038</v>
      </c>
      <c r="E774" s="441"/>
      <c r="F774" s="441"/>
      <c r="G774" s="442" t="s">
        <v>849</v>
      </c>
      <c r="H774" s="442">
        <v>6</v>
      </c>
      <c r="I774" s="442">
        <v>6</v>
      </c>
      <c r="J774" s="474"/>
      <c r="K774" s="474"/>
      <c r="L774" s="474"/>
      <c r="M774" s="442"/>
      <c r="N774" s="477" t="s">
        <v>162</v>
      </c>
      <c r="O774" s="478"/>
    </row>
    <row r="775" s="408" customFormat="1" spans="1:15">
      <c r="A775" s="439" t="s">
        <v>21</v>
      </c>
      <c r="B775" s="439" t="s">
        <v>847</v>
      </c>
      <c r="C775" s="443">
        <v>250202003</v>
      </c>
      <c r="D775" s="441" t="s">
        <v>1039</v>
      </c>
      <c r="E775" s="441"/>
      <c r="F775" s="441"/>
      <c r="G775" s="442" t="s">
        <v>849</v>
      </c>
      <c r="H775" s="442">
        <v>6</v>
      </c>
      <c r="I775" s="442">
        <v>6</v>
      </c>
      <c r="J775" s="474"/>
      <c r="K775" s="474"/>
      <c r="L775" s="474"/>
      <c r="M775" s="442"/>
      <c r="N775" s="477" t="s">
        <v>162</v>
      </c>
      <c r="O775" s="478"/>
    </row>
    <row r="776" s="408" customFormat="1" ht="21" spans="1:15">
      <c r="A776" s="439" t="s">
        <v>63</v>
      </c>
      <c r="B776" s="439" t="s">
        <v>847</v>
      </c>
      <c r="C776" s="443">
        <v>250202004</v>
      </c>
      <c r="D776" s="441" t="s">
        <v>1040</v>
      </c>
      <c r="E776" s="441"/>
      <c r="F776" s="441"/>
      <c r="G776" s="442" t="s">
        <v>849</v>
      </c>
      <c r="H776" s="442">
        <v>5</v>
      </c>
      <c r="I776" s="442">
        <v>5</v>
      </c>
      <c r="J776" s="474"/>
      <c r="K776" s="474"/>
      <c r="L776" s="474"/>
      <c r="M776" s="442"/>
      <c r="N776" s="477" t="s">
        <v>162</v>
      </c>
      <c r="O776" s="478"/>
    </row>
    <row r="777" s="408" customFormat="1" spans="1:15">
      <c r="A777" s="439" t="s">
        <v>21</v>
      </c>
      <c r="B777" s="439" t="s">
        <v>847</v>
      </c>
      <c r="C777" s="443">
        <v>250202005</v>
      </c>
      <c r="D777" s="441" t="s">
        <v>1041</v>
      </c>
      <c r="E777" s="441"/>
      <c r="F777" s="441"/>
      <c r="G777" s="442" t="s">
        <v>849</v>
      </c>
      <c r="H777" s="442">
        <v>2</v>
      </c>
      <c r="I777" s="442">
        <v>2</v>
      </c>
      <c r="J777" s="474"/>
      <c r="K777" s="474"/>
      <c r="L777" s="474"/>
      <c r="M777" s="442"/>
      <c r="N777" s="477" t="s">
        <v>162</v>
      </c>
      <c r="O777" s="478"/>
    </row>
    <row r="778" s="408" customFormat="1" ht="21" spans="1:15">
      <c r="A778" s="439" t="s">
        <v>21</v>
      </c>
      <c r="B778" s="439" t="s">
        <v>847</v>
      </c>
      <c r="C778" s="443">
        <v>250202006</v>
      </c>
      <c r="D778" s="441" t="s">
        <v>1042</v>
      </c>
      <c r="E778" s="441"/>
      <c r="F778" s="441"/>
      <c r="G778" s="442" t="s">
        <v>849</v>
      </c>
      <c r="H778" s="442">
        <v>6</v>
      </c>
      <c r="I778" s="442">
        <v>6</v>
      </c>
      <c r="J778" s="474"/>
      <c r="K778" s="474"/>
      <c r="L778" s="474"/>
      <c r="M778" s="442"/>
      <c r="N778" s="477" t="s">
        <v>162</v>
      </c>
      <c r="O778" s="478"/>
    </row>
    <row r="779" s="408" customFormat="1" spans="1:15">
      <c r="A779" s="439" t="s">
        <v>23</v>
      </c>
      <c r="B779" s="439" t="s">
        <v>847</v>
      </c>
      <c r="C779" s="443">
        <v>250202007</v>
      </c>
      <c r="D779" s="441" t="s">
        <v>1043</v>
      </c>
      <c r="E779" s="441"/>
      <c r="F779" s="441"/>
      <c r="G779" s="442" t="s">
        <v>849</v>
      </c>
      <c r="H779" s="442">
        <v>10</v>
      </c>
      <c r="I779" s="442">
        <v>10</v>
      </c>
      <c r="J779" s="474"/>
      <c r="K779" s="474"/>
      <c r="L779" s="474"/>
      <c r="M779" s="442"/>
      <c r="N779" s="477" t="s">
        <v>162</v>
      </c>
      <c r="O779" s="478"/>
    </row>
    <row r="780" s="408" customFormat="1" spans="1:15">
      <c r="A780" s="439" t="s">
        <v>63</v>
      </c>
      <c r="B780" s="439" t="s">
        <v>847</v>
      </c>
      <c r="C780" s="443">
        <v>250202008</v>
      </c>
      <c r="D780" s="441" t="s">
        <v>1044</v>
      </c>
      <c r="E780" s="441"/>
      <c r="F780" s="441"/>
      <c r="G780" s="442" t="s">
        <v>849</v>
      </c>
      <c r="H780" s="442">
        <v>9</v>
      </c>
      <c r="I780" s="442">
        <v>9</v>
      </c>
      <c r="J780" s="474"/>
      <c r="K780" s="474"/>
      <c r="L780" s="474"/>
      <c r="M780" s="442"/>
      <c r="N780" s="477" t="s">
        <v>162</v>
      </c>
      <c r="O780" s="478"/>
    </row>
    <row r="781" s="408" customFormat="1" spans="1:15">
      <c r="A781" s="439" t="s">
        <v>21</v>
      </c>
      <c r="B781" s="439" t="s">
        <v>847</v>
      </c>
      <c r="C781" s="443">
        <v>250202009</v>
      </c>
      <c r="D781" s="441" t="s">
        <v>1045</v>
      </c>
      <c r="E781" s="441"/>
      <c r="F781" s="441"/>
      <c r="G781" s="442" t="s">
        <v>849</v>
      </c>
      <c r="H781" s="442">
        <v>3</v>
      </c>
      <c r="I781" s="442">
        <v>3</v>
      </c>
      <c r="J781" s="474"/>
      <c r="K781" s="474"/>
      <c r="L781" s="474"/>
      <c r="M781" s="442"/>
      <c r="N781" s="477" t="s">
        <v>162</v>
      </c>
      <c r="O781" s="478"/>
    </row>
    <row r="782" s="408" customFormat="1" spans="1:15">
      <c r="A782" s="439" t="s">
        <v>21</v>
      </c>
      <c r="B782" s="439" t="s">
        <v>847</v>
      </c>
      <c r="C782" s="443">
        <v>250202010</v>
      </c>
      <c r="D782" s="441" t="s">
        <v>1046</v>
      </c>
      <c r="E782" s="441"/>
      <c r="F782" s="441"/>
      <c r="G782" s="442" t="s">
        <v>849</v>
      </c>
      <c r="H782" s="442">
        <v>3</v>
      </c>
      <c r="I782" s="442">
        <v>3</v>
      </c>
      <c r="J782" s="474"/>
      <c r="K782" s="474"/>
      <c r="L782" s="474"/>
      <c r="M782" s="442"/>
      <c r="N782" s="477" t="s">
        <v>162</v>
      </c>
      <c r="O782" s="478"/>
    </row>
    <row r="783" s="408" customFormat="1" spans="1:15">
      <c r="A783" s="439" t="s">
        <v>63</v>
      </c>
      <c r="B783" s="439" t="s">
        <v>847</v>
      </c>
      <c r="C783" s="443">
        <v>250202011</v>
      </c>
      <c r="D783" s="441" t="s">
        <v>1047</v>
      </c>
      <c r="E783" s="441"/>
      <c r="F783" s="441"/>
      <c r="G783" s="442" t="s">
        <v>849</v>
      </c>
      <c r="H783" s="442">
        <v>7</v>
      </c>
      <c r="I783" s="442">
        <v>7</v>
      </c>
      <c r="J783" s="474"/>
      <c r="K783" s="474"/>
      <c r="L783" s="474"/>
      <c r="M783" s="442"/>
      <c r="N783" s="477" t="s">
        <v>162</v>
      </c>
      <c r="O783" s="478"/>
    </row>
    <row r="784" s="408" customFormat="1" spans="1:15">
      <c r="A784" s="439" t="s">
        <v>23</v>
      </c>
      <c r="B784" s="439" t="s">
        <v>847</v>
      </c>
      <c r="C784" s="443">
        <v>250202012</v>
      </c>
      <c r="D784" s="441" t="s">
        <v>1048</v>
      </c>
      <c r="E784" s="441"/>
      <c r="F784" s="441"/>
      <c r="G784" s="442" t="s">
        <v>849</v>
      </c>
      <c r="H784" s="442">
        <v>11</v>
      </c>
      <c r="I784" s="442">
        <v>11</v>
      </c>
      <c r="J784" s="474"/>
      <c r="K784" s="474"/>
      <c r="L784" s="474"/>
      <c r="M784" s="442"/>
      <c r="N784" s="477" t="s">
        <v>162</v>
      </c>
      <c r="O784" s="478"/>
    </row>
    <row r="785" s="408" customFormat="1" spans="1:15">
      <c r="A785" s="439" t="s">
        <v>63</v>
      </c>
      <c r="B785" s="439" t="s">
        <v>847</v>
      </c>
      <c r="C785" s="443">
        <v>250202013</v>
      </c>
      <c r="D785" s="441" t="s">
        <v>1049</v>
      </c>
      <c r="E785" s="441"/>
      <c r="F785" s="441"/>
      <c r="G785" s="442" t="s">
        <v>849</v>
      </c>
      <c r="H785" s="442">
        <v>5</v>
      </c>
      <c r="I785" s="442">
        <v>5</v>
      </c>
      <c r="J785" s="474"/>
      <c r="K785" s="474"/>
      <c r="L785" s="474"/>
      <c r="M785" s="442"/>
      <c r="N785" s="477" t="s">
        <v>162</v>
      </c>
      <c r="O785" s="478"/>
    </row>
    <row r="786" s="408" customFormat="1" spans="1:15">
      <c r="A786" s="439" t="s">
        <v>63</v>
      </c>
      <c r="B786" s="439" t="s">
        <v>847</v>
      </c>
      <c r="C786" s="443">
        <v>250202014</v>
      </c>
      <c r="D786" s="441" t="s">
        <v>1050</v>
      </c>
      <c r="E786" s="441"/>
      <c r="F786" s="441"/>
      <c r="G786" s="442" t="s">
        <v>849</v>
      </c>
      <c r="H786" s="442">
        <v>5</v>
      </c>
      <c r="I786" s="442">
        <v>5</v>
      </c>
      <c r="J786" s="474"/>
      <c r="K786" s="474"/>
      <c r="L786" s="474"/>
      <c r="M786" s="442"/>
      <c r="N786" s="477" t="s">
        <v>162</v>
      </c>
      <c r="O786" s="478"/>
    </row>
    <row r="787" s="408" customFormat="1" spans="1:15">
      <c r="A787" s="439" t="s">
        <v>63</v>
      </c>
      <c r="B787" s="439" t="s">
        <v>847</v>
      </c>
      <c r="C787" s="443">
        <v>250202015</v>
      </c>
      <c r="D787" s="441" t="s">
        <v>1051</v>
      </c>
      <c r="E787" s="441"/>
      <c r="F787" s="441"/>
      <c r="G787" s="442" t="s">
        <v>849</v>
      </c>
      <c r="H787" s="442">
        <v>5</v>
      </c>
      <c r="I787" s="442">
        <v>5</v>
      </c>
      <c r="J787" s="474"/>
      <c r="K787" s="474"/>
      <c r="L787" s="474"/>
      <c r="M787" s="442"/>
      <c r="N787" s="477" t="s">
        <v>162</v>
      </c>
      <c r="O787" s="478"/>
    </row>
    <row r="788" s="408" customFormat="1" ht="21" spans="1:15">
      <c r="A788" s="439" t="s">
        <v>21</v>
      </c>
      <c r="B788" s="439" t="s">
        <v>847</v>
      </c>
      <c r="C788" s="443">
        <v>250202016</v>
      </c>
      <c r="D788" s="441" t="s">
        <v>1052</v>
      </c>
      <c r="E788" s="441"/>
      <c r="F788" s="441"/>
      <c r="G788" s="442" t="s">
        <v>849</v>
      </c>
      <c r="H788" s="442">
        <v>17.6</v>
      </c>
      <c r="I788" s="442">
        <v>17.6</v>
      </c>
      <c r="J788" s="474"/>
      <c r="K788" s="474"/>
      <c r="L788" s="474"/>
      <c r="M788" s="442"/>
      <c r="N788" s="477" t="s">
        <v>162</v>
      </c>
      <c r="O788" s="478"/>
    </row>
    <row r="789" s="408" customFormat="1" ht="21" spans="1:15">
      <c r="A789" s="439" t="s">
        <v>21</v>
      </c>
      <c r="B789" s="439" t="s">
        <v>847</v>
      </c>
      <c r="C789" s="443">
        <v>250202017</v>
      </c>
      <c r="D789" s="441" t="s">
        <v>1053</v>
      </c>
      <c r="E789" s="441"/>
      <c r="F789" s="441"/>
      <c r="G789" s="442" t="s">
        <v>849</v>
      </c>
      <c r="H789" s="442">
        <v>6</v>
      </c>
      <c r="I789" s="442">
        <v>6</v>
      </c>
      <c r="J789" s="474"/>
      <c r="K789" s="474"/>
      <c r="L789" s="474"/>
      <c r="M789" s="442"/>
      <c r="N789" s="477" t="s">
        <v>162</v>
      </c>
      <c r="O789" s="478"/>
    </row>
    <row r="790" s="408" customFormat="1" ht="21" spans="1:15">
      <c r="A790" s="439" t="s">
        <v>63</v>
      </c>
      <c r="B790" s="439" t="s">
        <v>847</v>
      </c>
      <c r="C790" s="443">
        <v>250202018</v>
      </c>
      <c r="D790" s="441" t="s">
        <v>1054</v>
      </c>
      <c r="E790" s="441"/>
      <c r="F790" s="441"/>
      <c r="G790" s="442" t="s">
        <v>849</v>
      </c>
      <c r="H790" s="442">
        <v>5</v>
      </c>
      <c r="I790" s="442">
        <v>5</v>
      </c>
      <c r="J790" s="474"/>
      <c r="K790" s="474"/>
      <c r="L790" s="474"/>
      <c r="M790" s="442"/>
      <c r="N790" s="477" t="s">
        <v>162</v>
      </c>
      <c r="O790" s="478"/>
    </row>
    <row r="791" s="408" customFormat="1" ht="21" spans="1:15">
      <c r="A791" s="439" t="s">
        <v>63</v>
      </c>
      <c r="B791" s="439" t="s">
        <v>847</v>
      </c>
      <c r="C791" s="443">
        <v>250202019</v>
      </c>
      <c r="D791" s="441" t="s">
        <v>1055</v>
      </c>
      <c r="E791" s="441"/>
      <c r="F791" s="441"/>
      <c r="G791" s="442" t="s">
        <v>849</v>
      </c>
      <c r="H791" s="442">
        <v>5</v>
      </c>
      <c r="I791" s="442">
        <v>5</v>
      </c>
      <c r="J791" s="474"/>
      <c r="K791" s="474"/>
      <c r="L791" s="474"/>
      <c r="M791" s="442"/>
      <c r="N791" s="477" t="s">
        <v>162</v>
      </c>
      <c r="O791" s="478"/>
    </row>
    <row r="792" s="408" customFormat="1" ht="21" spans="1:15">
      <c r="A792" s="439" t="s">
        <v>57</v>
      </c>
      <c r="B792" s="439" t="s">
        <v>847</v>
      </c>
      <c r="C792" s="443">
        <v>250202020</v>
      </c>
      <c r="D792" s="441" t="s">
        <v>1056</v>
      </c>
      <c r="E792" s="441"/>
      <c r="F792" s="441"/>
      <c r="G792" s="442" t="s">
        <v>849</v>
      </c>
      <c r="H792" s="442">
        <v>22.5</v>
      </c>
      <c r="I792" s="442">
        <v>22.5</v>
      </c>
      <c r="J792" s="474"/>
      <c r="K792" s="474"/>
      <c r="L792" s="474"/>
      <c r="M792" s="442"/>
      <c r="N792" s="477" t="s">
        <v>162</v>
      </c>
      <c r="O792" s="478"/>
    </row>
    <row r="793" s="408" customFormat="1" ht="21" spans="1:15">
      <c r="A793" s="439" t="s">
        <v>57</v>
      </c>
      <c r="B793" s="439" t="s">
        <v>847</v>
      </c>
      <c r="C793" s="443">
        <v>250202021</v>
      </c>
      <c r="D793" s="441" t="s">
        <v>1057</v>
      </c>
      <c r="E793" s="441"/>
      <c r="F793" s="441"/>
      <c r="G793" s="442" t="s">
        <v>849</v>
      </c>
      <c r="H793" s="442">
        <v>26.5</v>
      </c>
      <c r="I793" s="442">
        <v>26.5</v>
      </c>
      <c r="J793" s="474"/>
      <c r="K793" s="474"/>
      <c r="L793" s="474"/>
      <c r="M793" s="442"/>
      <c r="N793" s="477" t="s">
        <v>162</v>
      </c>
      <c r="O793" s="478"/>
    </row>
    <row r="794" s="408" customFormat="1" ht="21" spans="1:15">
      <c r="A794" s="439" t="s">
        <v>63</v>
      </c>
      <c r="B794" s="439" t="s">
        <v>847</v>
      </c>
      <c r="C794" s="443">
        <v>250202022</v>
      </c>
      <c r="D794" s="441" t="s">
        <v>1058</v>
      </c>
      <c r="E794" s="441"/>
      <c r="F794" s="441"/>
      <c r="G794" s="442" t="s">
        <v>849</v>
      </c>
      <c r="H794" s="442">
        <v>5</v>
      </c>
      <c r="I794" s="442">
        <v>5</v>
      </c>
      <c r="J794" s="474"/>
      <c r="K794" s="474"/>
      <c r="L794" s="474"/>
      <c r="M794" s="442"/>
      <c r="N794" s="477" t="s">
        <v>162</v>
      </c>
      <c r="O794" s="478"/>
    </row>
    <row r="795" s="408" customFormat="1" spans="1:15">
      <c r="A795" s="439" t="s">
        <v>63</v>
      </c>
      <c r="B795" s="439" t="s">
        <v>847</v>
      </c>
      <c r="C795" s="443">
        <v>250202023</v>
      </c>
      <c r="D795" s="441" t="s">
        <v>1059</v>
      </c>
      <c r="E795" s="441"/>
      <c r="F795" s="441"/>
      <c r="G795" s="442" t="s">
        <v>849</v>
      </c>
      <c r="H795" s="442">
        <v>2</v>
      </c>
      <c r="I795" s="442">
        <v>2</v>
      </c>
      <c r="J795" s="474"/>
      <c r="K795" s="474"/>
      <c r="L795" s="474"/>
      <c r="M795" s="442"/>
      <c r="N795" s="477" t="s">
        <v>162</v>
      </c>
      <c r="O795" s="478"/>
    </row>
    <row r="796" s="408" customFormat="1" spans="1:15">
      <c r="A796" s="439" t="s">
        <v>63</v>
      </c>
      <c r="B796" s="439" t="s">
        <v>847</v>
      </c>
      <c r="C796" s="443">
        <v>250202024</v>
      </c>
      <c r="D796" s="441" t="s">
        <v>1060</v>
      </c>
      <c r="E796" s="441"/>
      <c r="F796" s="441"/>
      <c r="G796" s="442" t="s">
        <v>849</v>
      </c>
      <c r="H796" s="442">
        <v>2</v>
      </c>
      <c r="I796" s="442">
        <v>2</v>
      </c>
      <c r="J796" s="474"/>
      <c r="K796" s="474"/>
      <c r="L796" s="474"/>
      <c r="M796" s="442"/>
      <c r="N796" s="477" t="s">
        <v>162</v>
      </c>
      <c r="O796" s="478"/>
    </row>
    <row r="797" s="408" customFormat="1" spans="1:15">
      <c r="A797" s="439" t="s">
        <v>63</v>
      </c>
      <c r="B797" s="439" t="s">
        <v>847</v>
      </c>
      <c r="C797" s="443">
        <v>250202025</v>
      </c>
      <c r="D797" s="441" t="s">
        <v>1061</v>
      </c>
      <c r="E797" s="441"/>
      <c r="F797" s="441"/>
      <c r="G797" s="442" t="s">
        <v>849</v>
      </c>
      <c r="H797" s="442">
        <v>2</v>
      </c>
      <c r="I797" s="442">
        <v>2</v>
      </c>
      <c r="J797" s="474"/>
      <c r="K797" s="474"/>
      <c r="L797" s="474"/>
      <c r="M797" s="442"/>
      <c r="N797" s="477" t="s">
        <v>162</v>
      </c>
      <c r="O797" s="478"/>
    </row>
    <row r="798" s="408" customFormat="1" spans="1:15">
      <c r="A798" s="439" t="s">
        <v>63</v>
      </c>
      <c r="B798" s="439" t="s">
        <v>847</v>
      </c>
      <c r="C798" s="443">
        <v>250202026</v>
      </c>
      <c r="D798" s="441" t="s">
        <v>1062</v>
      </c>
      <c r="E798" s="441"/>
      <c r="F798" s="441"/>
      <c r="G798" s="442" t="s">
        <v>849</v>
      </c>
      <c r="H798" s="442">
        <v>15.7</v>
      </c>
      <c r="I798" s="442">
        <v>15.7</v>
      </c>
      <c r="J798" s="474"/>
      <c r="K798" s="474"/>
      <c r="L798" s="474"/>
      <c r="M798" s="442"/>
      <c r="N798" s="477" t="s">
        <v>162</v>
      </c>
      <c r="O798" s="478"/>
    </row>
    <row r="799" s="408" customFormat="1" spans="1:15">
      <c r="A799" s="439" t="s">
        <v>63</v>
      </c>
      <c r="B799" s="439" t="s">
        <v>847</v>
      </c>
      <c r="C799" s="443">
        <v>250202027</v>
      </c>
      <c r="D799" s="441" t="s">
        <v>1063</v>
      </c>
      <c r="E799" s="441"/>
      <c r="F799" s="441"/>
      <c r="G799" s="442" t="s">
        <v>849</v>
      </c>
      <c r="H799" s="442">
        <v>10</v>
      </c>
      <c r="I799" s="442">
        <v>10</v>
      </c>
      <c r="J799" s="474"/>
      <c r="K799" s="474"/>
      <c r="L799" s="474"/>
      <c r="M799" s="442"/>
      <c r="N799" s="477" t="s">
        <v>162</v>
      </c>
      <c r="O799" s="478"/>
    </row>
    <row r="800" s="408" customFormat="1" spans="1:15">
      <c r="A800" s="439" t="s">
        <v>63</v>
      </c>
      <c r="B800" s="439" t="s">
        <v>847</v>
      </c>
      <c r="C800" s="443">
        <v>250202028</v>
      </c>
      <c r="D800" s="441" t="s">
        <v>1064</v>
      </c>
      <c r="E800" s="441"/>
      <c r="F800" s="441"/>
      <c r="G800" s="442" t="s">
        <v>849</v>
      </c>
      <c r="H800" s="442">
        <v>10</v>
      </c>
      <c r="I800" s="442">
        <v>10</v>
      </c>
      <c r="J800" s="474"/>
      <c r="K800" s="474"/>
      <c r="L800" s="474"/>
      <c r="M800" s="442"/>
      <c r="N800" s="477" t="s">
        <v>162</v>
      </c>
      <c r="O800" s="478"/>
    </row>
    <row r="801" s="408" customFormat="1" ht="21" spans="1:15">
      <c r="A801" s="439" t="s">
        <v>57</v>
      </c>
      <c r="B801" s="439" t="s">
        <v>847</v>
      </c>
      <c r="C801" s="443">
        <v>250202029</v>
      </c>
      <c r="D801" s="441" t="s">
        <v>1065</v>
      </c>
      <c r="E801" s="441"/>
      <c r="F801" s="441"/>
      <c r="G801" s="442" t="s">
        <v>849</v>
      </c>
      <c r="H801" s="442">
        <v>11</v>
      </c>
      <c r="I801" s="442">
        <v>11</v>
      </c>
      <c r="J801" s="474"/>
      <c r="K801" s="474"/>
      <c r="L801" s="474"/>
      <c r="M801" s="442"/>
      <c r="N801" s="477" t="s">
        <v>118</v>
      </c>
      <c r="O801" s="478"/>
    </row>
    <row r="802" s="408" customFormat="1" spans="1:15">
      <c r="A802" s="439" t="s">
        <v>21</v>
      </c>
      <c r="B802" s="439" t="s">
        <v>847</v>
      </c>
      <c r="C802" s="443">
        <v>250202030</v>
      </c>
      <c r="D802" s="441" t="s">
        <v>1066</v>
      </c>
      <c r="E802" s="441"/>
      <c r="F802" s="441"/>
      <c r="G802" s="442" t="s">
        <v>849</v>
      </c>
      <c r="H802" s="442">
        <v>11.8</v>
      </c>
      <c r="I802" s="442">
        <v>11.8</v>
      </c>
      <c r="J802" s="474"/>
      <c r="K802" s="474"/>
      <c r="L802" s="474"/>
      <c r="M802" s="442"/>
      <c r="N802" s="477" t="s">
        <v>162</v>
      </c>
      <c r="O802" s="478"/>
    </row>
    <row r="803" s="408" customFormat="1" ht="21" spans="1:15">
      <c r="A803" s="439" t="s">
        <v>21</v>
      </c>
      <c r="B803" s="439" t="s">
        <v>847</v>
      </c>
      <c r="C803" s="443">
        <v>250202031</v>
      </c>
      <c r="D803" s="441" t="s">
        <v>1067</v>
      </c>
      <c r="E803" s="441" t="s">
        <v>1068</v>
      </c>
      <c r="F803" s="441"/>
      <c r="G803" s="442" t="s">
        <v>849</v>
      </c>
      <c r="H803" s="442">
        <v>3</v>
      </c>
      <c r="I803" s="442">
        <v>3</v>
      </c>
      <c r="J803" s="474"/>
      <c r="K803" s="474"/>
      <c r="L803" s="474"/>
      <c r="M803" s="442"/>
      <c r="N803" s="477" t="s">
        <v>162</v>
      </c>
      <c r="O803" s="478"/>
    </row>
    <row r="804" s="408" customFormat="1" spans="1:15">
      <c r="A804" s="439" t="s">
        <v>63</v>
      </c>
      <c r="B804" s="439" t="s">
        <v>847</v>
      </c>
      <c r="C804" s="443">
        <v>250202032</v>
      </c>
      <c r="D804" s="441" t="s">
        <v>1069</v>
      </c>
      <c r="E804" s="441"/>
      <c r="F804" s="441"/>
      <c r="G804" s="442" t="s">
        <v>849</v>
      </c>
      <c r="H804" s="442">
        <v>9.9</v>
      </c>
      <c r="I804" s="442">
        <v>9.9</v>
      </c>
      <c r="J804" s="474"/>
      <c r="K804" s="474"/>
      <c r="L804" s="474"/>
      <c r="M804" s="442"/>
      <c r="N804" s="477" t="s">
        <v>162</v>
      </c>
      <c r="O804" s="478"/>
    </row>
    <row r="805" s="408" customFormat="1" spans="1:15">
      <c r="A805" s="439" t="s">
        <v>63</v>
      </c>
      <c r="B805" s="439" t="s">
        <v>847</v>
      </c>
      <c r="C805" s="443">
        <v>250202033</v>
      </c>
      <c r="D805" s="441" t="s">
        <v>1070</v>
      </c>
      <c r="E805" s="441"/>
      <c r="F805" s="441"/>
      <c r="G805" s="442" t="s">
        <v>849</v>
      </c>
      <c r="H805" s="442">
        <v>14.7</v>
      </c>
      <c r="I805" s="442">
        <v>14.7</v>
      </c>
      <c r="J805" s="474"/>
      <c r="K805" s="474"/>
      <c r="L805" s="474"/>
      <c r="M805" s="442"/>
      <c r="N805" s="477" t="s">
        <v>162</v>
      </c>
      <c r="O805" s="478"/>
    </row>
    <row r="806" s="408" customFormat="1" ht="21" spans="1:15">
      <c r="A806" s="439" t="s">
        <v>23</v>
      </c>
      <c r="B806" s="439" t="s">
        <v>847</v>
      </c>
      <c r="C806" s="443">
        <v>250202034</v>
      </c>
      <c r="D806" s="441" t="s">
        <v>1071</v>
      </c>
      <c r="E806" s="441" t="s">
        <v>1072</v>
      </c>
      <c r="F806" s="441"/>
      <c r="G806" s="442" t="s">
        <v>849</v>
      </c>
      <c r="H806" s="442">
        <v>8</v>
      </c>
      <c r="I806" s="442">
        <v>8</v>
      </c>
      <c r="J806" s="474"/>
      <c r="K806" s="474"/>
      <c r="L806" s="474"/>
      <c r="M806" s="442"/>
      <c r="N806" s="477" t="s">
        <v>162</v>
      </c>
      <c r="O806" s="478"/>
    </row>
    <row r="807" s="408" customFormat="1" spans="1:15">
      <c r="A807" s="439" t="s">
        <v>63</v>
      </c>
      <c r="B807" s="439" t="s">
        <v>847</v>
      </c>
      <c r="C807" s="443">
        <v>250202035</v>
      </c>
      <c r="D807" s="441" t="s">
        <v>1073</v>
      </c>
      <c r="E807" s="441"/>
      <c r="F807" s="441"/>
      <c r="G807" s="442" t="s">
        <v>849</v>
      </c>
      <c r="H807" s="442">
        <v>10</v>
      </c>
      <c r="I807" s="442">
        <v>10</v>
      </c>
      <c r="J807" s="474"/>
      <c r="K807" s="474"/>
      <c r="L807" s="474"/>
      <c r="M807" s="442"/>
      <c r="N807" s="477" t="s">
        <v>162</v>
      </c>
      <c r="O807" s="478"/>
    </row>
    <row r="808" s="408" customFormat="1" spans="1:15">
      <c r="A808" s="439" t="s">
        <v>63</v>
      </c>
      <c r="B808" s="439" t="s">
        <v>847</v>
      </c>
      <c r="C808" s="443">
        <v>250202036</v>
      </c>
      <c r="D808" s="441" t="s">
        <v>1074</v>
      </c>
      <c r="E808" s="441"/>
      <c r="F808" s="441"/>
      <c r="G808" s="442" t="s">
        <v>849</v>
      </c>
      <c r="H808" s="442">
        <v>14.7</v>
      </c>
      <c r="I808" s="442">
        <v>14.7</v>
      </c>
      <c r="J808" s="474"/>
      <c r="K808" s="474"/>
      <c r="L808" s="474"/>
      <c r="M808" s="442"/>
      <c r="N808" s="477" t="s">
        <v>162</v>
      </c>
      <c r="O808" s="478"/>
    </row>
    <row r="809" s="408" customFormat="1" spans="1:15">
      <c r="A809" s="439" t="s">
        <v>63</v>
      </c>
      <c r="B809" s="439" t="s">
        <v>847</v>
      </c>
      <c r="C809" s="443">
        <v>250202037</v>
      </c>
      <c r="D809" s="441" t="s">
        <v>1075</v>
      </c>
      <c r="E809" s="441"/>
      <c r="F809" s="441"/>
      <c r="G809" s="442" t="s">
        <v>849</v>
      </c>
      <c r="H809" s="442">
        <v>11.8</v>
      </c>
      <c r="I809" s="442">
        <v>11.8</v>
      </c>
      <c r="J809" s="474"/>
      <c r="K809" s="474"/>
      <c r="L809" s="474"/>
      <c r="M809" s="442"/>
      <c r="N809" s="477" t="s">
        <v>162</v>
      </c>
      <c r="O809" s="478"/>
    </row>
    <row r="810" s="408" customFormat="1" spans="1:15">
      <c r="A810" s="439" t="s">
        <v>63</v>
      </c>
      <c r="B810" s="439" t="s">
        <v>847</v>
      </c>
      <c r="C810" s="443">
        <v>250202038</v>
      </c>
      <c r="D810" s="441" t="s">
        <v>1076</v>
      </c>
      <c r="E810" s="441"/>
      <c r="F810" s="441"/>
      <c r="G810" s="442" t="s">
        <v>849</v>
      </c>
      <c r="H810" s="442">
        <v>5</v>
      </c>
      <c r="I810" s="442">
        <v>5</v>
      </c>
      <c r="J810" s="474"/>
      <c r="K810" s="474"/>
      <c r="L810" s="474"/>
      <c r="M810" s="442"/>
      <c r="N810" s="477" t="s">
        <v>162</v>
      </c>
      <c r="O810" s="478"/>
    </row>
    <row r="811" s="408" customFormat="1" spans="1:15">
      <c r="A811" s="439" t="s">
        <v>60</v>
      </c>
      <c r="B811" s="439" t="s">
        <v>847</v>
      </c>
      <c r="C811" s="443">
        <v>250202039</v>
      </c>
      <c r="D811" s="441" t="s">
        <v>1077</v>
      </c>
      <c r="E811" s="441"/>
      <c r="F811" s="441"/>
      <c r="G811" s="442" t="s">
        <v>236</v>
      </c>
      <c r="H811" s="442">
        <v>35.3</v>
      </c>
      <c r="I811" s="442">
        <v>35.3</v>
      </c>
      <c r="J811" s="474"/>
      <c r="K811" s="474"/>
      <c r="L811" s="474"/>
      <c r="M811" s="442"/>
      <c r="N811" s="477" t="s">
        <v>118</v>
      </c>
      <c r="O811" s="478"/>
    </row>
    <row r="812" s="408" customFormat="1" spans="1:15">
      <c r="A812" s="439" t="s">
        <v>60</v>
      </c>
      <c r="B812" s="439" t="s">
        <v>847</v>
      </c>
      <c r="C812" s="443">
        <v>2502020391</v>
      </c>
      <c r="D812" s="441" t="s">
        <v>1077</v>
      </c>
      <c r="E812" s="441" t="s">
        <v>1078</v>
      </c>
      <c r="F812" s="441"/>
      <c r="G812" s="442" t="s">
        <v>236</v>
      </c>
      <c r="H812" s="442">
        <v>52.9</v>
      </c>
      <c r="I812" s="442">
        <v>52.9</v>
      </c>
      <c r="J812" s="474"/>
      <c r="K812" s="474"/>
      <c r="L812" s="474"/>
      <c r="M812" s="442"/>
      <c r="N812" s="477" t="s">
        <v>118</v>
      </c>
      <c r="O812" s="478"/>
    </row>
    <row r="813" s="408" customFormat="1" spans="1:15">
      <c r="A813" s="439" t="s">
        <v>63</v>
      </c>
      <c r="B813" s="439" t="s">
        <v>847</v>
      </c>
      <c r="C813" s="443">
        <v>250202040</v>
      </c>
      <c r="D813" s="441" t="s">
        <v>1079</v>
      </c>
      <c r="E813" s="441"/>
      <c r="F813" s="441"/>
      <c r="G813" s="442" t="s">
        <v>849</v>
      </c>
      <c r="H813" s="442">
        <v>11.8</v>
      </c>
      <c r="I813" s="442">
        <v>11.8</v>
      </c>
      <c r="J813" s="474"/>
      <c r="K813" s="474"/>
      <c r="L813" s="474"/>
      <c r="M813" s="442"/>
      <c r="N813" s="477" t="s">
        <v>162</v>
      </c>
      <c r="O813" s="478"/>
    </row>
    <row r="814" s="408" customFormat="1" spans="1:15">
      <c r="A814" s="439" t="s">
        <v>60</v>
      </c>
      <c r="B814" s="439" t="s">
        <v>847</v>
      </c>
      <c r="C814" s="443">
        <v>250202041</v>
      </c>
      <c r="D814" s="441" t="s">
        <v>1080</v>
      </c>
      <c r="E814" s="441"/>
      <c r="F814" s="441"/>
      <c r="G814" s="442" t="s">
        <v>849</v>
      </c>
      <c r="H814" s="442">
        <v>10</v>
      </c>
      <c r="I814" s="442">
        <v>10</v>
      </c>
      <c r="J814" s="474"/>
      <c r="K814" s="474"/>
      <c r="L814" s="474"/>
      <c r="M814" s="442"/>
      <c r="N814" s="477" t="s">
        <v>162</v>
      </c>
      <c r="O814" s="478"/>
    </row>
    <row r="815" s="408" customFormat="1" ht="21" spans="1:15">
      <c r="A815" s="439" t="s">
        <v>65</v>
      </c>
      <c r="B815" s="439" t="s">
        <v>847</v>
      </c>
      <c r="C815" s="443">
        <v>250202042</v>
      </c>
      <c r="D815" s="441" t="s">
        <v>1081</v>
      </c>
      <c r="E815" s="441" t="s">
        <v>1082</v>
      </c>
      <c r="F815" s="441"/>
      <c r="G815" s="442" t="s">
        <v>849</v>
      </c>
      <c r="H815" s="442">
        <v>49</v>
      </c>
      <c r="I815" s="442">
        <v>49</v>
      </c>
      <c r="J815" s="474"/>
      <c r="K815" s="474"/>
      <c r="L815" s="474"/>
      <c r="M815" s="442"/>
      <c r="N815" s="477" t="s">
        <v>162</v>
      </c>
      <c r="O815" s="478"/>
    </row>
    <row r="816" s="408" customFormat="1" ht="21" spans="1:15">
      <c r="A816" s="439" t="s">
        <v>325</v>
      </c>
      <c r="B816" s="439" t="s">
        <v>847</v>
      </c>
      <c r="C816" s="443">
        <v>250202043</v>
      </c>
      <c r="D816" s="441" t="s">
        <v>1083</v>
      </c>
      <c r="E816" s="441"/>
      <c r="F816" s="441"/>
      <c r="G816" s="442" t="s">
        <v>849</v>
      </c>
      <c r="H816" s="442">
        <v>73.2</v>
      </c>
      <c r="I816" s="442">
        <v>73.2</v>
      </c>
      <c r="J816" s="474"/>
      <c r="K816" s="474"/>
      <c r="L816" s="474"/>
      <c r="M816" s="442"/>
      <c r="N816" s="477" t="s">
        <v>162</v>
      </c>
      <c r="O816" s="478"/>
    </row>
    <row r="817" s="408" customFormat="1" spans="1:15">
      <c r="A817" s="439" t="s">
        <v>23</v>
      </c>
      <c r="B817" s="439"/>
      <c r="C817" s="443">
        <v>250203</v>
      </c>
      <c r="D817" s="441" t="s">
        <v>1084</v>
      </c>
      <c r="E817" s="441"/>
      <c r="F817" s="441"/>
      <c r="G817" s="442"/>
      <c r="H817" s="442" t="s">
        <v>20</v>
      </c>
      <c r="I817" s="442" t="s">
        <v>20</v>
      </c>
      <c r="J817" s="474"/>
      <c r="K817" s="474"/>
      <c r="L817" s="474"/>
      <c r="M817" s="442"/>
      <c r="N817" s="477" t="s">
        <v>20</v>
      </c>
      <c r="O817" s="478"/>
    </row>
    <row r="818" s="408" customFormat="1" ht="21" spans="1:15">
      <c r="A818" s="439" t="s">
        <v>63</v>
      </c>
      <c r="B818" s="439" t="s">
        <v>847</v>
      </c>
      <c r="C818" s="443">
        <v>250203001</v>
      </c>
      <c r="D818" s="441" t="s">
        <v>1085</v>
      </c>
      <c r="E818" s="441" t="s">
        <v>1086</v>
      </c>
      <c r="F818" s="441"/>
      <c r="G818" s="442" t="s">
        <v>849</v>
      </c>
      <c r="H818" s="442">
        <v>26.5</v>
      </c>
      <c r="I818" s="442">
        <v>26.5</v>
      </c>
      <c r="J818" s="474"/>
      <c r="K818" s="474"/>
      <c r="L818" s="474"/>
      <c r="M818" s="442"/>
      <c r="N818" s="477" t="s">
        <v>162</v>
      </c>
      <c r="O818" s="478"/>
    </row>
    <row r="819" s="408" customFormat="1" ht="21" spans="1:15">
      <c r="A819" s="439" t="s">
        <v>21</v>
      </c>
      <c r="B819" s="439" t="s">
        <v>847</v>
      </c>
      <c r="C819" s="443">
        <v>250203002</v>
      </c>
      <c r="D819" s="441" t="s">
        <v>1087</v>
      </c>
      <c r="E819" s="441"/>
      <c r="F819" s="441"/>
      <c r="G819" s="442" t="s">
        <v>849</v>
      </c>
      <c r="H819" s="442">
        <v>17.6</v>
      </c>
      <c r="I819" s="442">
        <v>17.6</v>
      </c>
      <c r="J819" s="474"/>
      <c r="K819" s="474"/>
      <c r="L819" s="474"/>
      <c r="M819" s="442"/>
      <c r="N819" s="477" t="s">
        <v>162</v>
      </c>
      <c r="O819" s="478"/>
    </row>
    <row r="820" s="408" customFormat="1" ht="21" spans="1:15">
      <c r="A820" s="439" t="s">
        <v>57</v>
      </c>
      <c r="B820" s="439" t="s">
        <v>847</v>
      </c>
      <c r="C820" s="443">
        <v>250203003</v>
      </c>
      <c r="D820" s="441" t="s">
        <v>1088</v>
      </c>
      <c r="E820" s="441" t="s">
        <v>1089</v>
      </c>
      <c r="F820" s="441"/>
      <c r="G820" s="442" t="s">
        <v>849</v>
      </c>
      <c r="H820" s="442">
        <v>35.3</v>
      </c>
      <c r="I820" s="442">
        <v>35.3</v>
      </c>
      <c r="J820" s="474"/>
      <c r="K820" s="474"/>
      <c r="L820" s="474"/>
      <c r="M820" s="442"/>
      <c r="N820" s="477" t="s">
        <v>162</v>
      </c>
      <c r="O820" s="478"/>
    </row>
    <row r="821" s="408" customFormat="1" ht="21" spans="1:15">
      <c r="A821" s="439" t="s">
        <v>21</v>
      </c>
      <c r="B821" s="439" t="s">
        <v>847</v>
      </c>
      <c r="C821" s="443">
        <v>250203004</v>
      </c>
      <c r="D821" s="441" t="s">
        <v>1090</v>
      </c>
      <c r="E821" s="441"/>
      <c r="F821" s="441"/>
      <c r="G821" s="442" t="s">
        <v>849</v>
      </c>
      <c r="H821" s="442">
        <v>45.1</v>
      </c>
      <c r="I821" s="442">
        <v>45.1</v>
      </c>
      <c r="J821" s="474"/>
      <c r="K821" s="474"/>
      <c r="L821" s="474"/>
      <c r="M821" s="442"/>
      <c r="N821" s="477" t="s">
        <v>162</v>
      </c>
      <c r="O821" s="478"/>
    </row>
    <row r="822" s="408" customFormat="1" ht="21" spans="1:15">
      <c r="A822" s="439" t="s">
        <v>63</v>
      </c>
      <c r="B822" s="439" t="s">
        <v>847</v>
      </c>
      <c r="C822" s="443">
        <v>250203005</v>
      </c>
      <c r="D822" s="441" t="s">
        <v>1091</v>
      </c>
      <c r="E822" s="441"/>
      <c r="F822" s="441"/>
      <c r="G822" s="442" t="s">
        <v>849</v>
      </c>
      <c r="H822" s="442">
        <v>26.5</v>
      </c>
      <c r="I822" s="442">
        <v>26.5</v>
      </c>
      <c r="J822" s="474"/>
      <c r="K822" s="474"/>
      <c r="L822" s="474"/>
      <c r="M822" s="442"/>
      <c r="N822" s="477" t="s">
        <v>162</v>
      </c>
      <c r="O822" s="478"/>
    </row>
    <row r="823" s="408" customFormat="1" spans="1:15">
      <c r="A823" s="439" t="s">
        <v>63</v>
      </c>
      <c r="B823" s="439" t="s">
        <v>847</v>
      </c>
      <c r="C823" s="443">
        <v>250203006</v>
      </c>
      <c r="D823" s="441" t="s">
        <v>1092</v>
      </c>
      <c r="E823" s="441"/>
      <c r="F823" s="441"/>
      <c r="G823" s="442" t="s">
        <v>849</v>
      </c>
      <c r="H823" s="442">
        <v>3</v>
      </c>
      <c r="I823" s="442">
        <v>3</v>
      </c>
      <c r="J823" s="474"/>
      <c r="K823" s="474"/>
      <c r="L823" s="474"/>
      <c r="M823" s="442"/>
      <c r="N823" s="477" t="s">
        <v>162</v>
      </c>
      <c r="O823" s="478"/>
    </row>
    <row r="824" s="408" customFormat="1" spans="1:15">
      <c r="A824" s="439" t="s">
        <v>63</v>
      </c>
      <c r="B824" s="439" t="s">
        <v>847</v>
      </c>
      <c r="C824" s="443">
        <v>250203007</v>
      </c>
      <c r="D824" s="441" t="s">
        <v>1093</v>
      </c>
      <c r="E824" s="441"/>
      <c r="F824" s="441"/>
      <c r="G824" s="442" t="s">
        <v>849</v>
      </c>
      <c r="H824" s="442">
        <v>14.7</v>
      </c>
      <c r="I824" s="442">
        <v>14.7</v>
      </c>
      <c r="J824" s="474"/>
      <c r="K824" s="474"/>
      <c r="L824" s="474"/>
      <c r="M824" s="442"/>
      <c r="N824" s="477" t="s">
        <v>162</v>
      </c>
      <c r="O824" s="478"/>
    </row>
    <row r="825" s="408" customFormat="1" ht="21" spans="1:15">
      <c r="A825" s="439" t="s">
        <v>21</v>
      </c>
      <c r="B825" s="439" t="s">
        <v>847</v>
      </c>
      <c r="C825" s="443">
        <v>250203008</v>
      </c>
      <c r="D825" s="441" t="s">
        <v>1094</v>
      </c>
      <c r="E825" s="441"/>
      <c r="F825" s="441"/>
      <c r="G825" s="442" t="s">
        <v>849</v>
      </c>
      <c r="H825" s="442">
        <v>12.7</v>
      </c>
      <c r="I825" s="442">
        <v>12.7</v>
      </c>
      <c r="J825" s="474"/>
      <c r="K825" s="474"/>
      <c r="L825" s="474"/>
      <c r="M825" s="442"/>
      <c r="N825" s="477" t="s">
        <v>162</v>
      </c>
      <c r="O825" s="478"/>
    </row>
    <row r="826" s="408" customFormat="1" ht="21" spans="1:15">
      <c r="A826" s="439" t="s">
        <v>325</v>
      </c>
      <c r="B826" s="439" t="s">
        <v>847</v>
      </c>
      <c r="C826" s="443">
        <v>2502030081</v>
      </c>
      <c r="D826" s="441" t="s">
        <v>1095</v>
      </c>
      <c r="E826" s="441" t="s">
        <v>1096</v>
      </c>
      <c r="F826" s="441"/>
      <c r="G826" s="442" t="s">
        <v>849</v>
      </c>
      <c r="H826" s="442">
        <v>59.9</v>
      </c>
      <c r="I826" s="442">
        <v>59.9</v>
      </c>
      <c r="J826" s="474"/>
      <c r="K826" s="474"/>
      <c r="L826" s="474"/>
      <c r="M826" s="442"/>
      <c r="N826" s="477" t="s">
        <v>162</v>
      </c>
      <c r="O826" s="478"/>
    </row>
    <row r="827" s="408" customFormat="1" ht="52.5" spans="1:15">
      <c r="A827" s="439" t="s">
        <v>108</v>
      </c>
      <c r="B827" s="439" t="s">
        <v>847</v>
      </c>
      <c r="C827" s="443">
        <v>2502030082</v>
      </c>
      <c r="D827" s="441" t="s">
        <v>1097</v>
      </c>
      <c r="E827" s="441" t="s">
        <v>1098</v>
      </c>
      <c r="F827" s="441"/>
      <c r="G827" s="442" t="s">
        <v>161</v>
      </c>
      <c r="H827" s="442">
        <v>68.4</v>
      </c>
      <c r="I827" s="442">
        <v>68.4</v>
      </c>
      <c r="J827" s="474"/>
      <c r="K827" s="474"/>
      <c r="L827" s="474"/>
      <c r="M827" s="442"/>
      <c r="N827" s="477" t="s">
        <v>162</v>
      </c>
      <c r="O827" s="478"/>
    </row>
    <row r="828" s="408" customFormat="1" spans="1:15">
      <c r="A828" s="439" t="s">
        <v>63</v>
      </c>
      <c r="B828" s="439" t="s">
        <v>847</v>
      </c>
      <c r="C828" s="443">
        <v>250203009</v>
      </c>
      <c r="D828" s="441" t="s">
        <v>1099</v>
      </c>
      <c r="E828" s="441"/>
      <c r="F828" s="441"/>
      <c r="G828" s="442" t="s">
        <v>849</v>
      </c>
      <c r="H828" s="442">
        <v>24.5</v>
      </c>
      <c r="I828" s="442">
        <v>24.5</v>
      </c>
      <c r="J828" s="474"/>
      <c r="K828" s="474"/>
      <c r="L828" s="474"/>
      <c r="M828" s="442"/>
      <c r="N828" s="477" t="s">
        <v>162</v>
      </c>
      <c r="O828" s="478"/>
    </row>
    <row r="829" s="408" customFormat="1" ht="21" spans="1:15">
      <c r="A829" s="439" t="s">
        <v>63</v>
      </c>
      <c r="B829" s="439" t="s">
        <v>847</v>
      </c>
      <c r="C829" s="443">
        <v>250203010</v>
      </c>
      <c r="D829" s="441" t="s">
        <v>1100</v>
      </c>
      <c r="E829" s="441"/>
      <c r="F829" s="441"/>
      <c r="G829" s="442" t="s">
        <v>849</v>
      </c>
      <c r="H829" s="442">
        <v>3</v>
      </c>
      <c r="I829" s="442">
        <v>3</v>
      </c>
      <c r="J829" s="474"/>
      <c r="K829" s="474"/>
      <c r="L829" s="474"/>
      <c r="M829" s="442"/>
      <c r="N829" s="477" t="s">
        <v>162</v>
      </c>
      <c r="O829" s="478"/>
    </row>
    <row r="830" s="408" customFormat="1" ht="21" spans="1:15">
      <c r="A830" s="439" t="s">
        <v>21</v>
      </c>
      <c r="B830" s="439" t="s">
        <v>847</v>
      </c>
      <c r="C830" s="443">
        <v>250203011</v>
      </c>
      <c r="D830" s="441" t="s">
        <v>1101</v>
      </c>
      <c r="E830" s="441"/>
      <c r="F830" s="441"/>
      <c r="G830" s="442" t="s">
        <v>849</v>
      </c>
      <c r="H830" s="442">
        <v>17.6</v>
      </c>
      <c r="I830" s="442">
        <v>17.6</v>
      </c>
      <c r="J830" s="474"/>
      <c r="K830" s="474"/>
      <c r="L830" s="474"/>
      <c r="M830" s="442"/>
      <c r="N830" s="477" t="s">
        <v>162</v>
      </c>
      <c r="O830" s="478"/>
    </row>
    <row r="831" s="408" customFormat="1" ht="21" spans="1:15">
      <c r="A831" s="439" t="s">
        <v>63</v>
      </c>
      <c r="B831" s="439" t="s">
        <v>847</v>
      </c>
      <c r="C831" s="443">
        <v>250203012</v>
      </c>
      <c r="D831" s="441" t="s">
        <v>1102</v>
      </c>
      <c r="E831" s="441"/>
      <c r="F831" s="441"/>
      <c r="G831" s="442" t="s">
        <v>849</v>
      </c>
      <c r="H831" s="442">
        <v>15</v>
      </c>
      <c r="I831" s="442">
        <v>15</v>
      </c>
      <c r="J831" s="474"/>
      <c r="K831" s="474"/>
      <c r="L831" s="474"/>
      <c r="M831" s="442"/>
      <c r="N831" s="477" t="s">
        <v>162</v>
      </c>
      <c r="O831" s="478"/>
    </row>
    <row r="832" s="408" customFormat="1" ht="21" spans="1:15">
      <c r="A832" s="439" t="s">
        <v>63</v>
      </c>
      <c r="B832" s="439" t="s">
        <v>847</v>
      </c>
      <c r="C832" s="443">
        <v>250203013</v>
      </c>
      <c r="D832" s="441" t="s">
        <v>1103</v>
      </c>
      <c r="E832" s="441"/>
      <c r="F832" s="441"/>
      <c r="G832" s="442" t="s">
        <v>849</v>
      </c>
      <c r="H832" s="442">
        <v>14.7</v>
      </c>
      <c r="I832" s="442">
        <v>14.7</v>
      </c>
      <c r="J832" s="474"/>
      <c r="K832" s="474"/>
      <c r="L832" s="474"/>
      <c r="M832" s="442"/>
      <c r="N832" s="477" t="s">
        <v>162</v>
      </c>
      <c r="O832" s="478"/>
    </row>
    <row r="833" s="408" customFormat="1" ht="21" spans="1:15">
      <c r="A833" s="439" t="s">
        <v>63</v>
      </c>
      <c r="B833" s="439" t="s">
        <v>847</v>
      </c>
      <c r="C833" s="443">
        <v>250203014</v>
      </c>
      <c r="D833" s="441" t="s">
        <v>1104</v>
      </c>
      <c r="E833" s="441"/>
      <c r="F833" s="441"/>
      <c r="G833" s="442" t="s">
        <v>849</v>
      </c>
      <c r="H833" s="442">
        <v>14.7</v>
      </c>
      <c r="I833" s="442">
        <v>14.7</v>
      </c>
      <c r="J833" s="474"/>
      <c r="K833" s="474"/>
      <c r="L833" s="474"/>
      <c r="M833" s="442"/>
      <c r="N833" s="477" t="s">
        <v>162</v>
      </c>
      <c r="O833" s="478"/>
    </row>
    <row r="834" s="408" customFormat="1" spans="1:15">
      <c r="A834" s="439" t="s">
        <v>63</v>
      </c>
      <c r="B834" s="439" t="s">
        <v>847</v>
      </c>
      <c r="C834" s="443">
        <v>250203015</v>
      </c>
      <c r="D834" s="441" t="s">
        <v>1105</v>
      </c>
      <c r="E834" s="441"/>
      <c r="F834" s="441"/>
      <c r="G834" s="442" t="s">
        <v>849</v>
      </c>
      <c r="H834" s="442">
        <v>9.9</v>
      </c>
      <c r="I834" s="442">
        <v>9.9</v>
      </c>
      <c r="J834" s="474"/>
      <c r="K834" s="474"/>
      <c r="L834" s="474"/>
      <c r="M834" s="442"/>
      <c r="N834" s="477" t="s">
        <v>162</v>
      </c>
      <c r="O834" s="478"/>
    </row>
    <row r="835" s="408" customFormat="1" spans="1:15">
      <c r="A835" s="439" t="s">
        <v>63</v>
      </c>
      <c r="B835" s="439" t="s">
        <v>847</v>
      </c>
      <c r="C835" s="443">
        <v>250203016</v>
      </c>
      <c r="D835" s="441" t="s">
        <v>1106</v>
      </c>
      <c r="E835" s="441"/>
      <c r="F835" s="441"/>
      <c r="G835" s="442" t="s">
        <v>849</v>
      </c>
      <c r="H835" s="442">
        <v>9.9</v>
      </c>
      <c r="I835" s="442">
        <v>9.9</v>
      </c>
      <c r="J835" s="474"/>
      <c r="K835" s="474"/>
      <c r="L835" s="474"/>
      <c r="M835" s="442"/>
      <c r="N835" s="477" t="s">
        <v>162</v>
      </c>
      <c r="O835" s="478"/>
    </row>
    <row r="836" s="408" customFormat="1" ht="21" spans="1:15">
      <c r="A836" s="439" t="s">
        <v>63</v>
      </c>
      <c r="B836" s="439" t="s">
        <v>847</v>
      </c>
      <c r="C836" s="443">
        <v>250203017</v>
      </c>
      <c r="D836" s="441" t="s">
        <v>1107</v>
      </c>
      <c r="E836" s="441"/>
      <c r="F836" s="441"/>
      <c r="G836" s="442" t="s">
        <v>849</v>
      </c>
      <c r="H836" s="442">
        <v>9.9</v>
      </c>
      <c r="I836" s="442">
        <v>9.9</v>
      </c>
      <c r="J836" s="474"/>
      <c r="K836" s="474"/>
      <c r="L836" s="474"/>
      <c r="M836" s="442"/>
      <c r="N836" s="477" t="s">
        <v>162</v>
      </c>
      <c r="O836" s="478"/>
    </row>
    <row r="837" s="408" customFormat="1" spans="1:15">
      <c r="A837" s="439" t="s">
        <v>63</v>
      </c>
      <c r="B837" s="439" t="s">
        <v>847</v>
      </c>
      <c r="C837" s="443">
        <v>250203018</v>
      </c>
      <c r="D837" s="441" t="s">
        <v>1108</v>
      </c>
      <c r="E837" s="441"/>
      <c r="F837" s="441"/>
      <c r="G837" s="442" t="s">
        <v>849</v>
      </c>
      <c r="H837" s="442">
        <v>1</v>
      </c>
      <c r="I837" s="442">
        <v>1</v>
      </c>
      <c r="J837" s="474"/>
      <c r="K837" s="474"/>
      <c r="L837" s="474"/>
      <c r="M837" s="442"/>
      <c r="N837" s="477" t="s">
        <v>162</v>
      </c>
      <c r="O837" s="478"/>
    </row>
    <row r="838" s="408" customFormat="1" ht="21" spans="1:15">
      <c r="A838" s="439" t="s">
        <v>63</v>
      </c>
      <c r="B838" s="439" t="s">
        <v>847</v>
      </c>
      <c r="C838" s="443">
        <v>250203019</v>
      </c>
      <c r="D838" s="441" t="s">
        <v>1109</v>
      </c>
      <c r="E838" s="441"/>
      <c r="F838" s="441"/>
      <c r="G838" s="442" t="s">
        <v>849</v>
      </c>
      <c r="H838" s="442">
        <v>21.6</v>
      </c>
      <c r="I838" s="442">
        <v>21.6</v>
      </c>
      <c r="J838" s="474"/>
      <c r="K838" s="474"/>
      <c r="L838" s="474"/>
      <c r="M838" s="442"/>
      <c r="N838" s="477" t="s">
        <v>162</v>
      </c>
      <c r="O838" s="478"/>
    </row>
    <row r="839" s="408" customFormat="1" ht="21" spans="1:15">
      <c r="A839" s="439" t="s">
        <v>21</v>
      </c>
      <c r="B839" s="439" t="s">
        <v>847</v>
      </c>
      <c r="C839" s="443">
        <v>250203020</v>
      </c>
      <c r="D839" s="441" t="s">
        <v>1110</v>
      </c>
      <c r="E839" s="441"/>
      <c r="F839" s="441"/>
      <c r="G839" s="442" t="s">
        <v>849</v>
      </c>
      <c r="H839" s="442">
        <v>11.8</v>
      </c>
      <c r="I839" s="442">
        <v>11.8</v>
      </c>
      <c r="J839" s="474"/>
      <c r="K839" s="474"/>
      <c r="L839" s="474"/>
      <c r="M839" s="442"/>
      <c r="N839" s="477" t="s">
        <v>162</v>
      </c>
      <c r="O839" s="478"/>
    </row>
    <row r="840" s="408" customFormat="1" ht="21" spans="1:15">
      <c r="A840" s="439" t="s">
        <v>325</v>
      </c>
      <c r="B840" s="439" t="s">
        <v>847</v>
      </c>
      <c r="C840" s="443">
        <v>2502030201</v>
      </c>
      <c r="D840" s="441" t="s">
        <v>1111</v>
      </c>
      <c r="E840" s="441" t="s">
        <v>1112</v>
      </c>
      <c r="F840" s="441"/>
      <c r="G840" s="442" t="s">
        <v>849</v>
      </c>
      <c r="H840" s="442">
        <v>68.4</v>
      </c>
      <c r="I840" s="442">
        <v>68.4</v>
      </c>
      <c r="J840" s="474"/>
      <c r="K840" s="474"/>
      <c r="L840" s="474"/>
      <c r="M840" s="442"/>
      <c r="N840" s="477" t="s">
        <v>162</v>
      </c>
      <c r="O840" s="478"/>
    </row>
    <row r="841" s="408" customFormat="1" ht="21" spans="1:15">
      <c r="A841" s="439" t="s">
        <v>21</v>
      </c>
      <c r="B841" s="439" t="s">
        <v>847</v>
      </c>
      <c r="C841" s="443">
        <v>250203021</v>
      </c>
      <c r="D841" s="441" t="s">
        <v>1113</v>
      </c>
      <c r="E841" s="441"/>
      <c r="F841" s="441"/>
      <c r="G841" s="442" t="s">
        <v>849</v>
      </c>
      <c r="H841" s="442">
        <v>6</v>
      </c>
      <c r="I841" s="442">
        <v>6</v>
      </c>
      <c r="J841" s="474"/>
      <c r="K841" s="474"/>
      <c r="L841" s="474"/>
      <c r="M841" s="442" t="s">
        <v>1114</v>
      </c>
      <c r="N841" s="477" t="s">
        <v>162</v>
      </c>
      <c r="O841" s="478"/>
    </row>
    <row r="842" s="408" customFormat="1" spans="1:15">
      <c r="A842" s="439" t="s">
        <v>63</v>
      </c>
      <c r="B842" s="439" t="s">
        <v>847</v>
      </c>
      <c r="C842" s="443">
        <v>250203022</v>
      </c>
      <c r="D842" s="441" t="s">
        <v>1115</v>
      </c>
      <c r="E842" s="441"/>
      <c r="F842" s="441"/>
      <c r="G842" s="442" t="s">
        <v>849</v>
      </c>
      <c r="H842" s="442">
        <v>14.7</v>
      </c>
      <c r="I842" s="442">
        <v>14.7</v>
      </c>
      <c r="J842" s="474"/>
      <c r="K842" s="474"/>
      <c r="L842" s="474"/>
      <c r="M842" s="442"/>
      <c r="N842" s="477" t="s">
        <v>162</v>
      </c>
      <c r="O842" s="478"/>
    </row>
    <row r="843" s="408" customFormat="1" spans="1:15">
      <c r="A843" s="439" t="s">
        <v>63</v>
      </c>
      <c r="B843" s="439" t="s">
        <v>847</v>
      </c>
      <c r="C843" s="443">
        <v>250203023</v>
      </c>
      <c r="D843" s="441" t="s">
        <v>1116</v>
      </c>
      <c r="E843" s="441"/>
      <c r="F843" s="441"/>
      <c r="G843" s="442" t="s">
        <v>849</v>
      </c>
      <c r="H843" s="442">
        <v>14.7</v>
      </c>
      <c r="I843" s="442">
        <v>14.7</v>
      </c>
      <c r="J843" s="474"/>
      <c r="K843" s="474"/>
      <c r="L843" s="474"/>
      <c r="M843" s="442"/>
      <c r="N843" s="477" t="s">
        <v>162</v>
      </c>
      <c r="O843" s="478"/>
    </row>
    <row r="844" s="408" customFormat="1" ht="21" spans="1:15">
      <c r="A844" s="439" t="s">
        <v>21</v>
      </c>
      <c r="B844" s="439" t="s">
        <v>847</v>
      </c>
      <c r="C844" s="443">
        <v>250203024</v>
      </c>
      <c r="D844" s="441" t="s">
        <v>1117</v>
      </c>
      <c r="E844" s="441"/>
      <c r="F844" s="441"/>
      <c r="G844" s="442" t="s">
        <v>849</v>
      </c>
      <c r="H844" s="442">
        <v>3</v>
      </c>
      <c r="I844" s="442">
        <v>3</v>
      </c>
      <c r="J844" s="474"/>
      <c r="K844" s="474"/>
      <c r="L844" s="474"/>
      <c r="M844" s="442"/>
      <c r="N844" s="477" t="s">
        <v>162</v>
      </c>
      <c r="O844" s="478"/>
    </row>
    <row r="845" s="408" customFormat="1" ht="21" spans="1:15">
      <c r="A845" s="439" t="s">
        <v>21</v>
      </c>
      <c r="B845" s="439" t="s">
        <v>847</v>
      </c>
      <c r="C845" s="443">
        <v>250203025</v>
      </c>
      <c r="D845" s="441" t="s">
        <v>1118</v>
      </c>
      <c r="E845" s="441"/>
      <c r="F845" s="441"/>
      <c r="G845" s="442" t="s">
        <v>849</v>
      </c>
      <c r="H845" s="442">
        <v>12</v>
      </c>
      <c r="I845" s="442">
        <v>12</v>
      </c>
      <c r="J845" s="474"/>
      <c r="K845" s="474"/>
      <c r="L845" s="474"/>
      <c r="M845" s="442"/>
      <c r="N845" s="477" t="s">
        <v>162</v>
      </c>
      <c r="O845" s="478"/>
    </row>
    <row r="846" s="408" customFormat="1" ht="21" spans="1:15">
      <c r="A846" s="439" t="s">
        <v>21</v>
      </c>
      <c r="B846" s="439" t="s">
        <v>847</v>
      </c>
      <c r="C846" s="443">
        <v>250203026</v>
      </c>
      <c r="D846" s="441" t="s">
        <v>1119</v>
      </c>
      <c r="E846" s="441"/>
      <c r="F846" s="441"/>
      <c r="G846" s="442" t="s">
        <v>849</v>
      </c>
      <c r="H846" s="442">
        <v>12</v>
      </c>
      <c r="I846" s="442">
        <v>12</v>
      </c>
      <c r="J846" s="474"/>
      <c r="K846" s="474"/>
      <c r="L846" s="474"/>
      <c r="M846" s="442"/>
      <c r="N846" s="477" t="s">
        <v>162</v>
      </c>
      <c r="O846" s="478"/>
    </row>
    <row r="847" s="408" customFormat="1" spans="1:15">
      <c r="A847" s="439" t="s">
        <v>63</v>
      </c>
      <c r="B847" s="439" t="s">
        <v>847</v>
      </c>
      <c r="C847" s="443">
        <v>250203027</v>
      </c>
      <c r="D847" s="441" t="s">
        <v>1120</v>
      </c>
      <c r="E847" s="441"/>
      <c r="F847" s="441"/>
      <c r="G847" s="442" t="s">
        <v>849</v>
      </c>
      <c r="H847" s="442">
        <v>2</v>
      </c>
      <c r="I847" s="442">
        <v>2</v>
      </c>
      <c r="J847" s="474"/>
      <c r="K847" s="474"/>
      <c r="L847" s="474"/>
      <c r="M847" s="442"/>
      <c r="N847" s="477" t="s">
        <v>162</v>
      </c>
      <c r="O847" s="478"/>
    </row>
    <row r="848" s="408" customFormat="1" spans="1:15">
      <c r="A848" s="439" t="s">
        <v>63</v>
      </c>
      <c r="B848" s="439" t="s">
        <v>847</v>
      </c>
      <c r="C848" s="443">
        <v>250203028</v>
      </c>
      <c r="D848" s="441" t="s">
        <v>1121</v>
      </c>
      <c r="E848" s="441"/>
      <c r="F848" s="441"/>
      <c r="G848" s="442" t="s">
        <v>849</v>
      </c>
      <c r="H848" s="442">
        <v>7</v>
      </c>
      <c r="I848" s="442">
        <v>7</v>
      </c>
      <c r="J848" s="474"/>
      <c r="K848" s="474"/>
      <c r="L848" s="474"/>
      <c r="M848" s="442"/>
      <c r="N848" s="477" t="s">
        <v>162</v>
      </c>
      <c r="O848" s="478"/>
    </row>
    <row r="849" s="408" customFormat="1" spans="1:15">
      <c r="A849" s="439" t="s">
        <v>21</v>
      </c>
      <c r="B849" s="439" t="s">
        <v>847</v>
      </c>
      <c r="C849" s="443">
        <v>250203029</v>
      </c>
      <c r="D849" s="441" t="s">
        <v>1122</v>
      </c>
      <c r="E849" s="441"/>
      <c r="F849" s="441"/>
      <c r="G849" s="442" t="s">
        <v>849</v>
      </c>
      <c r="H849" s="442">
        <v>8</v>
      </c>
      <c r="I849" s="442">
        <v>8</v>
      </c>
      <c r="J849" s="474"/>
      <c r="K849" s="474"/>
      <c r="L849" s="474"/>
      <c r="M849" s="442"/>
      <c r="N849" s="477" t="s">
        <v>162</v>
      </c>
      <c r="O849" s="478"/>
    </row>
    <row r="850" s="408" customFormat="1" spans="1:15">
      <c r="A850" s="439" t="s">
        <v>63</v>
      </c>
      <c r="B850" s="439" t="s">
        <v>847</v>
      </c>
      <c r="C850" s="443">
        <v>250203030</v>
      </c>
      <c r="D850" s="441" t="s">
        <v>1123</v>
      </c>
      <c r="E850" s="441"/>
      <c r="F850" s="441"/>
      <c r="G850" s="442" t="s">
        <v>849</v>
      </c>
      <c r="H850" s="442">
        <v>9.9</v>
      </c>
      <c r="I850" s="442">
        <v>9.9</v>
      </c>
      <c r="J850" s="474"/>
      <c r="K850" s="474"/>
      <c r="L850" s="474"/>
      <c r="M850" s="442"/>
      <c r="N850" s="477" t="s">
        <v>162</v>
      </c>
      <c r="O850" s="478"/>
    </row>
    <row r="851" s="408" customFormat="1" ht="21" spans="1:15">
      <c r="A851" s="439" t="s">
        <v>23</v>
      </c>
      <c r="B851" s="439" t="s">
        <v>847</v>
      </c>
      <c r="C851" s="443">
        <v>250203031</v>
      </c>
      <c r="D851" s="441" t="s">
        <v>1124</v>
      </c>
      <c r="E851" s="441" t="s">
        <v>1125</v>
      </c>
      <c r="F851" s="441"/>
      <c r="G851" s="442" t="s">
        <v>849</v>
      </c>
      <c r="H851" s="442">
        <v>23.5</v>
      </c>
      <c r="I851" s="442">
        <v>23.5</v>
      </c>
      <c r="J851" s="474"/>
      <c r="K851" s="474"/>
      <c r="L851" s="474"/>
      <c r="M851" s="442" t="s">
        <v>1126</v>
      </c>
      <c r="N851" s="477" t="s">
        <v>162</v>
      </c>
      <c r="O851" s="478"/>
    </row>
    <row r="852" s="408" customFormat="1" ht="31.5" spans="1:15">
      <c r="A852" s="439" t="s">
        <v>108</v>
      </c>
      <c r="B852" s="439" t="s">
        <v>847</v>
      </c>
      <c r="C852" s="443">
        <v>2502030311</v>
      </c>
      <c r="D852" s="441" t="s">
        <v>1124</v>
      </c>
      <c r="E852" s="441" t="s">
        <v>1127</v>
      </c>
      <c r="F852" s="441"/>
      <c r="G852" s="442" t="s">
        <v>849</v>
      </c>
      <c r="H852" s="442">
        <v>59.9</v>
      </c>
      <c r="I852" s="442">
        <v>59.9</v>
      </c>
      <c r="J852" s="474"/>
      <c r="K852" s="474"/>
      <c r="L852" s="474"/>
      <c r="M852" s="442" t="s">
        <v>1128</v>
      </c>
      <c r="N852" s="477" t="s">
        <v>162</v>
      </c>
      <c r="O852" s="478"/>
    </row>
    <row r="853" s="408" customFormat="1" ht="21" spans="1:15">
      <c r="A853" s="439" t="s">
        <v>21</v>
      </c>
      <c r="B853" s="439" t="s">
        <v>847</v>
      </c>
      <c r="C853" s="443">
        <v>250203032</v>
      </c>
      <c r="D853" s="441" t="s">
        <v>1129</v>
      </c>
      <c r="E853" s="441"/>
      <c r="F853" s="441"/>
      <c r="G853" s="442" t="s">
        <v>849</v>
      </c>
      <c r="H853" s="442">
        <v>11.8</v>
      </c>
      <c r="I853" s="442">
        <v>11.8</v>
      </c>
      <c r="J853" s="474"/>
      <c r="K853" s="474"/>
      <c r="L853" s="474"/>
      <c r="M853" s="442"/>
      <c r="N853" s="477" t="s">
        <v>162</v>
      </c>
      <c r="O853" s="478"/>
    </row>
    <row r="854" s="408" customFormat="1" ht="21" spans="1:15">
      <c r="A854" s="439" t="s">
        <v>21</v>
      </c>
      <c r="B854" s="439" t="s">
        <v>847</v>
      </c>
      <c r="C854" s="443">
        <v>250203033</v>
      </c>
      <c r="D854" s="441" t="s">
        <v>1130</v>
      </c>
      <c r="E854" s="441"/>
      <c r="F854" s="441"/>
      <c r="G854" s="442" t="s">
        <v>849</v>
      </c>
      <c r="H854" s="442">
        <v>11.8</v>
      </c>
      <c r="I854" s="442">
        <v>11.8</v>
      </c>
      <c r="J854" s="474"/>
      <c r="K854" s="474"/>
      <c r="L854" s="474"/>
      <c r="M854" s="442"/>
      <c r="N854" s="477" t="s">
        <v>162</v>
      </c>
      <c r="O854" s="478"/>
    </row>
    <row r="855" s="408" customFormat="1" ht="21" spans="1:15">
      <c r="A855" s="439" t="s">
        <v>21</v>
      </c>
      <c r="B855" s="439" t="s">
        <v>847</v>
      </c>
      <c r="C855" s="443">
        <v>250203034</v>
      </c>
      <c r="D855" s="441" t="s">
        <v>1131</v>
      </c>
      <c r="E855" s="441"/>
      <c r="F855" s="441"/>
      <c r="G855" s="442" t="s">
        <v>849</v>
      </c>
      <c r="H855" s="442">
        <v>11.8</v>
      </c>
      <c r="I855" s="442">
        <v>11.8</v>
      </c>
      <c r="J855" s="474"/>
      <c r="K855" s="474"/>
      <c r="L855" s="474"/>
      <c r="M855" s="442"/>
      <c r="N855" s="477" t="s">
        <v>162</v>
      </c>
      <c r="O855" s="478"/>
    </row>
    <row r="856" s="408" customFormat="1" spans="1:15">
      <c r="A856" s="439" t="s">
        <v>21</v>
      </c>
      <c r="B856" s="439" t="s">
        <v>847</v>
      </c>
      <c r="C856" s="443">
        <v>250203035</v>
      </c>
      <c r="D856" s="441" t="s">
        <v>1132</v>
      </c>
      <c r="E856" s="441"/>
      <c r="F856" s="441"/>
      <c r="G856" s="442" t="s">
        <v>849</v>
      </c>
      <c r="H856" s="442">
        <v>11.8</v>
      </c>
      <c r="I856" s="442">
        <v>11.8</v>
      </c>
      <c r="J856" s="474"/>
      <c r="K856" s="474"/>
      <c r="L856" s="474"/>
      <c r="M856" s="442"/>
      <c r="N856" s="477" t="s">
        <v>162</v>
      </c>
      <c r="O856" s="478"/>
    </row>
    <row r="857" s="408" customFormat="1" spans="1:15">
      <c r="A857" s="439" t="s">
        <v>63</v>
      </c>
      <c r="B857" s="439" t="s">
        <v>847</v>
      </c>
      <c r="C857" s="443">
        <v>250203036</v>
      </c>
      <c r="D857" s="441" t="s">
        <v>1133</v>
      </c>
      <c r="E857" s="441"/>
      <c r="F857" s="441"/>
      <c r="G857" s="442" t="s">
        <v>849</v>
      </c>
      <c r="H857" s="442">
        <v>9.9</v>
      </c>
      <c r="I857" s="442">
        <v>9.9</v>
      </c>
      <c r="J857" s="474"/>
      <c r="K857" s="474"/>
      <c r="L857" s="474"/>
      <c r="M857" s="442"/>
      <c r="N857" s="477" t="s">
        <v>162</v>
      </c>
      <c r="O857" s="478"/>
    </row>
    <row r="858" s="408" customFormat="1" spans="1:15">
      <c r="A858" s="439" t="s">
        <v>21</v>
      </c>
      <c r="B858" s="439" t="s">
        <v>847</v>
      </c>
      <c r="C858" s="443">
        <v>250203037</v>
      </c>
      <c r="D858" s="441" t="s">
        <v>1134</v>
      </c>
      <c r="E858" s="441"/>
      <c r="F858" s="441"/>
      <c r="G858" s="442" t="s">
        <v>849</v>
      </c>
      <c r="H858" s="442">
        <v>11.8</v>
      </c>
      <c r="I858" s="442">
        <v>11.8</v>
      </c>
      <c r="J858" s="474"/>
      <c r="K858" s="474"/>
      <c r="L858" s="474"/>
      <c r="M858" s="442"/>
      <c r="N858" s="477" t="s">
        <v>162</v>
      </c>
      <c r="O858" s="478"/>
    </row>
    <row r="859" s="408" customFormat="1" ht="21" spans="1:15">
      <c r="A859" s="439" t="s">
        <v>21</v>
      </c>
      <c r="B859" s="439" t="s">
        <v>847</v>
      </c>
      <c r="C859" s="443">
        <v>250203038</v>
      </c>
      <c r="D859" s="441" t="s">
        <v>1135</v>
      </c>
      <c r="E859" s="441"/>
      <c r="F859" s="441"/>
      <c r="G859" s="442" t="s">
        <v>849</v>
      </c>
      <c r="H859" s="442">
        <v>17.6</v>
      </c>
      <c r="I859" s="442">
        <v>17.6</v>
      </c>
      <c r="J859" s="474"/>
      <c r="K859" s="474"/>
      <c r="L859" s="474"/>
      <c r="M859" s="442"/>
      <c r="N859" s="477" t="s">
        <v>162</v>
      </c>
      <c r="O859" s="478"/>
    </row>
    <row r="860" s="408" customFormat="1" ht="21" spans="1:15">
      <c r="A860" s="439" t="s">
        <v>21</v>
      </c>
      <c r="B860" s="439" t="s">
        <v>847</v>
      </c>
      <c r="C860" s="443">
        <v>250203039</v>
      </c>
      <c r="D860" s="441" t="s">
        <v>1136</v>
      </c>
      <c r="E860" s="441"/>
      <c r="F860" s="441"/>
      <c r="G860" s="442" t="s">
        <v>849</v>
      </c>
      <c r="H860" s="442">
        <v>3</v>
      </c>
      <c r="I860" s="442">
        <v>3</v>
      </c>
      <c r="J860" s="474"/>
      <c r="K860" s="474"/>
      <c r="L860" s="474"/>
      <c r="M860" s="442"/>
      <c r="N860" s="477" t="s">
        <v>162</v>
      </c>
      <c r="O860" s="478"/>
    </row>
    <row r="861" s="408" customFormat="1" ht="21" spans="1:15">
      <c r="A861" s="439" t="s">
        <v>21</v>
      </c>
      <c r="B861" s="439" t="s">
        <v>847</v>
      </c>
      <c r="C861" s="443">
        <v>250203040</v>
      </c>
      <c r="D861" s="441" t="s">
        <v>1137</v>
      </c>
      <c r="E861" s="441"/>
      <c r="F861" s="441"/>
      <c r="G861" s="442" t="s">
        <v>849</v>
      </c>
      <c r="H861" s="442">
        <v>3</v>
      </c>
      <c r="I861" s="442">
        <v>3</v>
      </c>
      <c r="J861" s="474"/>
      <c r="K861" s="474"/>
      <c r="L861" s="474"/>
      <c r="M861" s="442"/>
      <c r="N861" s="477" t="s">
        <v>162</v>
      </c>
      <c r="O861" s="478"/>
    </row>
    <row r="862" s="408" customFormat="1" ht="21" spans="1:15">
      <c r="A862" s="439" t="s">
        <v>36</v>
      </c>
      <c r="B862" s="439" t="s">
        <v>847</v>
      </c>
      <c r="C862" s="443">
        <v>250203041</v>
      </c>
      <c r="D862" s="441" t="s">
        <v>1138</v>
      </c>
      <c r="E862" s="441"/>
      <c r="F862" s="441"/>
      <c r="G862" s="442" t="s">
        <v>849</v>
      </c>
      <c r="H862" s="442">
        <v>3</v>
      </c>
      <c r="I862" s="442">
        <v>3</v>
      </c>
      <c r="J862" s="474"/>
      <c r="K862" s="474"/>
      <c r="L862" s="474"/>
      <c r="M862" s="442"/>
      <c r="N862" s="477" t="s">
        <v>162</v>
      </c>
      <c r="O862" s="478"/>
    </row>
    <row r="863" s="408" customFormat="1" spans="1:15">
      <c r="A863" s="439" t="s">
        <v>63</v>
      </c>
      <c r="B863" s="439" t="s">
        <v>847</v>
      </c>
      <c r="C863" s="443">
        <v>250203042</v>
      </c>
      <c r="D863" s="441" t="s">
        <v>1139</v>
      </c>
      <c r="E863" s="441"/>
      <c r="F863" s="441"/>
      <c r="G863" s="442" t="s">
        <v>849</v>
      </c>
      <c r="H863" s="442">
        <v>1</v>
      </c>
      <c r="I863" s="442">
        <v>1</v>
      </c>
      <c r="J863" s="474"/>
      <c r="K863" s="474"/>
      <c r="L863" s="474"/>
      <c r="M863" s="442"/>
      <c r="N863" s="477" t="s">
        <v>162</v>
      </c>
      <c r="O863" s="478"/>
    </row>
    <row r="864" s="408" customFormat="1" ht="21" spans="1:15">
      <c r="A864" s="439" t="s">
        <v>21</v>
      </c>
      <c r="B864" s="439" t="s">
        <v>847</v>
      </c>
      <c r="C864" s="443">
        <v>250203043</v>
      </c>
      <c r="D864" s="441" t="s">
        <v>1140</v>
      </c>
      <c r="E864" s="441"/>
      <c r="F864" s="441"/>
      <c r="G864" s="442" t="s">
        <v>849</v>
      </c>
      <c r="H864" s="442">
        <v>22.5</v>
      </c>
      <c r="I864" s="442">
        <v>22.5</v>
      </c>
      <c r="J864" s="474"/>
      <c r="K864" s="474"/>
      <c r="L864" s="474"/>
      <c r="M864" s="442"/>
      <c r="N864" s="477" t="s">
        <v>162</v>
      </c>
      <c r="O864" s="478"/>
    </row>
    <row r="865" s="408" customFormat="1" ht="21" spans="1:15">
      <c r="A865" s="439" t="s">
        <v>63</v>
      </c>
      <c r="B865" s="439" t="s">
        <v>847</v>
      </c>
      <c r="C865" s="443">
        <v>250203044</v>
      </c>
      <c r="D865" s="441" t="s">
        <v>1141</v>
      </c>
      <c r="E865" s="441"/>
      <c r="F865" s="441"/>
      <c r="G865" s="442" t="s">
        <v>849</v>
      </c>
      <c r="H865" s="442">
        <v>19.6</v>
      </c>
      <c r="I865" s="442">
        <v>19.6</v>
      </c>
      <c r="J865" s="474"/>
      <c r="K865" s="474"/>
      <c r="L865" s="474"/>
      <c r="M865" s="442"/>
      <c r="N865" s="477" t="s">
        <v>162</v>
      </c>
      <c r="O865" s="478"/>
    </row>
    <row r="866" s="408" customFormat="1" ht="21" spans="1:15">
      <c r="A866" s="439" t="s">
        <v>21</v>
      </c>
      <c r="B866" s="439" t="s">
        <v>847</v>
      </c>
      <c r="C866" s="443">
        <v>250203045</v>
      </c>
      <c r="D866" s="441" t="s">
        <v>1142</v>
      </c>
      <c r="E866" s="441"/>
      <c r="F866" s="441"/>
      <c r="G866" s="442" t="s">
        <v>849</v>
      </c>
      <c r="H866" s="442">
        <v>22.5</v>
      </c>
      <c r="I866" s="442">
        <v>22.5</v>
      </c>
      <c r="J866" s="474"/>
      <c r="K866" s="474"/>
      <c r="L866" s="474"/>
      <c r="M866" s="442"/>
      <c r="N866" s="477" t="s">
        <v>162</v>
      </c>
      <c r="O866" s="478"/>
    </row>
    <row r="867" s="408" customFormat="1" ht="21" spans="1:15">
      <c r="A867" s="439" t="s">
        <v>21</v>
      </c>
      <c r="B867" s="439" t="s">
        <v>847</v>
      </c>
      <c r="C867" s="443">
        <v>250203046</v>
      </c>
      <c r="D867" s="441" t="s">
        <v>1143</v>
      </c>
      <c r="E867" s="441"/>
      <c r="F867" s="441"/>
      <c r="G867" s="442" t="s">
        <v>849</v>
      </c>
      <c r="H867" s="442">
        <v>22.5</v>
      </c>
      <c r="I867" s="442">
        <v>22.5</v>
      </c>
      <c r="J867" s="474"/>
      <c r="K867" s="474"/>
      <c r="L867" s="474"/>
      <c r="M867" s="442"/>
      <c r="N867" s="477" t="s">
        <v>162</v>
      </c>
      <c r="O867" s="478"/>
    </row>
    <row r="868" s="408" customFormat="1" ht="21" spans="1:15">
      <c r="A868" s="439" t="s">
        <v>21</v>
      </c>
      <c r="B868" s="439" t="s">
        <v>847</v>
      </c>
      <c r="C868" s="443">
        <v>250203047</v>
      </c>
      <c r="D868" s="441" t="s">
        <v>1144</v>
      </c>
      <c r="E868" s="441"/>
      <c r="F868" s="441"/>
      <c r="G868" s="442" t="s">
        <v>849</v>
      </c>
      <c r="H868" s="442">
        <v>23</v>
      </c>
      <c r="I868" s="442">
        <v>23</v>
      </c>
      <c r="J868" s="474"/>
      <c r="K868" s="474"/>
      <c r="L868" s="474"/>
      <c r="M868" s="442"/>
      <c r="N868" s="477" t="s">
        <v>162</v>
      </c>
      <c r="O868" s="478"/>
    </row>
    <row r="869" s="408" customFormat="1" ht="21" spans="1:15">
      <c r="A869" s="439" t="s">
        <v>21</v>
      </c>
      <c r="B869" s="439" t="s">
        <v>847</v>
      </c>
      <c r="C869" s="443">
        <v>250203048</v>
      </c>
      <c r="D869" s="441" t="s">
        <v>1145</v>
      </c>
      <c r="E869" s="441"/>
      <c r="F869" s="441"/>
      <c r="G869" s="442" t="s">
        <v>849</v>
      </c>
      <c r="H869" s="442">
        <v>22.5</v>
      </c>
      <c r="I869" s="442">
        <v>22.5</v>
      </c>
      <c r="J869" s="474"/>
      <c r="K869" s="474"/>
      <c r="L869" s="474"/>
      <c r="M869" s="442"/>
      <c r="N869" s="477" t="s">
        <v>162</v>
      </c>
      <c r="O869" s="478"/>
    </row>
    <row r="870" s="408" customFormat="1" ht="21" spans="1:15">
      <c r="A870" s="439" t="s">
        <v>21</v>
      </c>
      <c r="B870" s="439" t="s">
        <v>847</v>
      </c>
      <c r="C870" s="443">
        <v>250203049</v>
      </c>
      <c r="D870" s="441" t="s">
        <v>1146</v>
      </c>
      <c r="E870" s="441"/>
      <c r="F870" s="441"/>
      <c r="G870" s="442" t="s">
        <v>849</v>
      </c>
      <c r="H870" s="442">
        <v>22.5</v>
      </c>
      <c r="I870" s="442">
        <v>22.5</v>
      </c>
      <c r="J870" s="474"/>
      <c r="K870" s="474"/>
      <c r="L870" s="474"/>
      <c r="M870" s="442"/>
      <c r="N870" s="477" t="s">
        <v>162</v>
      </c>
      <c r="O870" s="478"/>
    </row>
    <row r="871" s="408" customFormat="1" spans="1:15">
      <c r="A871" s="439" t="s">
        <v>21</v>
      </c>
      <c r="B871" s="439" t="s">
        <v>847</v>
      </c>
      <c r="C871" s="443">
        <v>250203050</v>
      </c>
      <c r="D871" s="441" t="s">
        <v>1147</v>
      </c>
      <c r="E871" s="441"/>
      <c r="F871" s="441"/>
      <c r="G871" s="442" t="s">
        <v>849</v>
      </c>
      <c r="H871" s="442">
        <v>22.5</v>
      </c>
      <c r="I871" s="442">
        <v>22.5</v>
      </c>
      <c r="J871" s="474"/>
      <c r="K871" s="474"/>
      <c r="L871" s="474"/>
      <c r="M871" s="442"/>
      <c r="N871" s="477" t="s">
        <v>162</v>
      </c>
      <c r="O871" s="478"/>
    </row>
    <row r="872" s="408" customFormat="1" ht="23" customHeight="1" spans="1:15">
      <c r="A872" s="439" t="s">
        <v>21</v>
      </c>
      <c r="B872" s="439" t="s">
        <v>847</v>
      </c>
      <c r="C872" s="443">
        <v>250203051</v>
      </c>
      <c r="D872" s="441" t="s">
        <v>1148</v>
      </c>
      <c r="E872" s="441"/>
      <c r="F872" s="441"/>
      <c r="G872" s="442" t="s">
        <v>849</v>
      </c>
      <c r="H872" s="442">
        <v>22.5</v>
      </c>
      <c r="I872" s="442">
        <v>22.5</v>
      </c>
      <c r="J872" s="474"/>
      <c r="K872" s="474"/>
      <c r="L872" s="474"/>
      <c r="M872" s="442"/>
      <c r="N872" s="477" t="s">
        <v>162</v>
      </c>
      <c r="O872" s="478"/>
    </row>
    <row r="873" s="408" customFormat="1" ht="31.5" spans="1:15">
      <c r="A873" s="439" t="s">
        <v>108</v>
      </c>
      <c r="B873" s="439" t="s">
        <v>847</v>
      </c>
      <c r="C873" s="443">
        <v>2502030511</v>
      </c>
      <c r="D873" s="441" t="s">
        <v>1149</v>
      </c>
      <c r="E873" s="441" t="s">
        <v>1150</v>
      </c>
      <c r="F873" s="441"/>
      <c r="G873" s="442" t="s">
        <v>849</v>
      </c>
      <c r="H873" s="442">
        <v>85.5</v>
      </c>
      <c r="I873" s="442">
        <v>85.5</v>
      </c>
      <c r="J873" s="474"/>
      <c r="K873" s="474"/>
      <c r="L873" s="474"/>
      <c r="M873" s="442"/>
      <c r="N873" s="477" t="s">
        <v>162</v>
      </c>
      <c r="O873" s="478"/>
    </row>
    <row r="874" s="408" customFormat="1" ht="21" spans="1:15">
      <c r="A874" s="439" t="s">
        <v>63</v>
      </c>
      <c r="B874" s="439" t="s">
        <v>847</v>
      </c>
      <c r="C874" s="443">
        <v>250203052</v>
      </c>
      <c r="D874" s="441" t="s">
        <v>1151</v>
      </c>
      <c r="E874" s="441"/>
      <c r="F874" s="441"/>
      <c r="G874" s="442" t="s">
        <v>849</v>
      </c>
      <c r="H874" s="442">
        <v>19.6</v>
      </c>
      <c r="I874" s="442">
        <v>19.6</v>
      </c>
      <c r="J874" s="474"/>
      <c r="K874" s="474"/>
      <c r="L874" s="474"/>
      <c r="M874" s="442"/>
      <c r="N874" s="477" t="s">
        <v>162</v>
      </c>
      <c r="O874" s="478"/>
    </row>
    <row r="875" s="408" customFormat="1" ht="21" spans="1:15">
      <c r="A875" s="439" t="s">
        <v>21</v>
      </c>
      <c r="B875" s="439" t="s">
        <v>847</v>
      </c>
      <c r="C875" s="443">
        <v>250203053</v>
      </c>
      <c r="D875" s="441" t="s">
        <v>1152</v>
      </c>
      <c r="E875" s="441"/>
      <c r="F875" s="441"/>
      <c r="G875" s="442" t="s">
        <v>849</v>
      </c>
      <c r="H875" s="442">
        <v>22.5</v>
      </c>
      <c r="I875" s="442">
        <v>22.5</v>
      </c>
      <c r="J875" s="474"/>
      <c r="K875" s="474"/>
      <c r="L875" s="474"/>
      <c r="M875" s="442"/>
      <c r="N875" s="477" t="s">
        <v>162</v>
      </c>
      <c r="O875" s="478"/>
    </row>
    <row r="876" s="408" customFormat="1" spans="1:15">
      <c r="A876" s="439" t="s">
        <v>21</v>
      </c>
      <c r="B876" s="439" t="s">
        <v>847</v>
      </c>
      <c r="C876" s="443">
        <v>250203054</v>
      </c>
      <c r="D876" s="441" t="s">
        <v>1153</v>
      </c>
      <c r="E876" s="441"/>
      <c r="F876" s="441"/>
      <c r="G876" s="442" t="s">
        <v>849</v>
      </c>
      <c r="H876" s="442">
        <v>22.5</v>
      </c>
      <c r="I876" s="442">
        <v>22.5</v>
      </c>
      <c r="J876" s="474"/>
      <c r="K876" s="474"/>
      <c r="L876" s="474"/>
      <c r="M876" s="442"/>
      <c r="N876" s="477" t="s">
        <v>162</v>
      </c>
      <c r="O876" s="478"/>
    </row>
    <row r="877" s="408" customFormat="1" spans="1:15">
      <c r="A877" s="439" t="s">
        <v>21</v>
      </c>
      <c r="B877" s="439" t="s">
        <v>847</v>
      </c>
      <c r="C877" s="443">
        <v>250203055</v>
      </c>
      <c r="D877" s="441" t="s">
        <v>1154</v>
      </c>
      <c r="E877" s="441"/>
      <c r="F877" s="441"/>
      <c r="G877" s="442" t="s">
        <v>849</v>
      </c>
      <c r="H877" s="442">
        <v>22.5</v>
      </c>
      <c r="I877" s="442">
        <v>22.5</v>
      </c>
      <c r="J877" s="474"/>
      <c r="K877" s="474"/>
      <c r="L877" s="474"/>
      <c r="M877" s="442"/>
      <c r="N877" s="477" t="s">
        <v>162</v>
      </c>
      <c r="O877" s="478"/>
    </row>
    <row r="878" s="408" customFormat="1" ht="21" spans="1:15">
      <c r="A878" s="439" t="s">
        <v>21</v>
      </c>
      <c r="B878" s="439" t="s">
        <v>847</v>
      </c>
      <c r="C878" s="443">
        <v>250203056</v>
      </c>
      <c r="D878" s="441" t="s">
        <v>1155</v>
      </c>
      <c r="E878" s="441"/>
      <c r="F878" s="441"/>
      <c r="G878" s="442" t="s">
        <v>849</v>
      </c>
      <c r="H878" s="442">
        <v>22.5</v>
      </c>
      <c r="I878" s="442">
        <v>22.5</v>
      </c>
      <c r="J878" s="474"/>
      <c r="K878" s="474"/>
      <c r="L878" s="474"/>
      <c r="M878" s="442"/>
      <c r="N878" s="477" t="s">
        <v>162</v>
      </c>
      <c r="O878" s="478"/>
    </row>
    <row r="879" s="408" customFormat="1" ht="21" spans="1:15">
      <c r="A879" s="439" t="s">
        <v>21</v>
      </c>
      <c r="B879" s="439" t="s">
        <v>847</v>
      </c>
      <c r="C879" s="443">
        <v>250203057</v>
      </c>
      <c r="D879" s="441" t="s">
        <v>1156</v>
      </c>
      <c r="E879" s="441"/>
      <c r="F879" s="441"/>
      <c r="G879" s="442" t="s">
        <v>849</v>
      </c>
      <c r="H879" s="442">
        <v>22.5</v>
      </c>
      <c r="I879" s="442">
        <v>22.5</v>
      </c>
      <c r="J879" s="474"/>
      <c r="K879" s="474"/>
      <c r="L879" s="474"/>
      <c r="M879" s="442"/>
      <c r="N879" s="477" t="s">
        <v>162</v>
      </c>
      <c r="O879" s="478"/>
    </row>
    <row r="880" s="408" customFormat="1" ht="21" spans="1:15">
      <c r="A880" s="439" t="s">
        <v>21</v>
      </c>
      <c r="B880" s="439" t="s">
        <v>847</v>
      </c>
      <c r="C880" s="443">
        <v>250203058</v>
      </c>
      <c r="D880" s="441" t="s">
        <v>1157</v>
      </c>
      <c r="E880" s="441"/>
      <c r="F880" s="441"/>
      <c r="G880" s="442" t="s">
        <v>849</v>
      </c>
      <c r="H880" s="442">
        <v>22.5</v>
      </c>
      <c r="I880" s="442">
        <v>22.5</v>
      </c>
      <c r="J880" s="474"/>
      <c r="K880" s="474"/>
      <c r="L880" s="474"/>
      <c r="M880" s="442"/>
      <c r="N880" s="477" t="s">
        <v>162</v>
      </c>
      <c r="O880" s="478"/>
    </row>
    <row r="881" s="408" customFormat="1" ht="21" spans="1:15">
      <c r="A881" s="439" t="s">
        <v>21</v>
      </c>
      <c r="B881" s="439" t="s">
        <v>847</v>
      </c>
      <c r="C881" s="443">
        <v>250203059</v>
      </c>
      <c r="D881" s="441" t="s">
        <v>1158</v>
      </c>
      <c r="E881" s="441"/>
      <c r="F881" s="441"/>
      <c r="G881" s="442" t="s">
        <v>849</v>
      </c>
      <c r="H881" s="442">
        <v>22.5</v>
      </c>
      <c r="I881" s="442">
        <v>22.5</v>
      </c>
      <c r="J881" s="474"/>
      <c r="K881" s="474"/>
      <c r="L881" s="474"/>
      <c r="M881" s="442"/>
      <c r="N881" s="477" t="s">
        <v>162</v>
      </c>
      <c r="O881" s="478"/>
    </row>
    <row r="882" s="408" customFormat="1" ht="21" spans="1:15">
      <c r="A882" s="439" t="s">
        <v>21</v>
      </c>
      <c r="B882" s="439" t="s">
        <v>847</v>
      </c>
      <c r="C882" s="443">
        <v>250203060</v>
      </c>
      <c r="D882" s="441" t="s">
        <v>1159</v>
      </c>
      <c r="E882" s="441"/>
      <c r="F882" s="441"/>
      <c r="G882" s="442" t="s">
        <v>849</v>
      </c>
      <c r="H882" s="442">
        <v>22.5</v>
      </c>
      <c r="I882" s="442">
        <v>22.5</v>
      </c>
      <c r="J882" s="474"/>
      <c r="K882" s="474"/>
      <c r="L882" s="474"/>
      <c r="M882" s="442"/>
      <c r="N882" s="477" t="s">
        <v>162</v>
      </c>
      <c r="O882" s="478"/>
    </row>
    <row r="883" s="408" customFormat="1" ht="21" spans="1:15">
      <c r="A883" s="439" t="s">
        <v>21</v>
      </c>
      <c r="B883" s="439" t="s">
        <v>847</v>
      </c>
      <c r="C883" s="443">
        <v>250203061</v>
      </c>
      <c r="D883" s="441" t="s">
        <v>1160</v>
      </c>
      <c r="E883" s="441"/>
      <c r="F883" s="441"/>
      <c r="G883" s="442" t="s">
        <v>849</v>
      </c>
      <c r="H883" s="442">
        <v>22.5</v>
      </c>
      <c r="I883" s="442">
        <v>22.5</v>
      </c>
      <c r="J883" s="474"/>
      <c r="K883" s="474"/>
      <c r="L883" s="474"/>
      <c r="M883" s="442"/>
      <c r="N883" s="477" t="s">
        <v>162</v>
      </c>
      <c r="O883" s="478"/>
    </row>
    <row r="884" s="408" customFormat="1" ht="21" spans="1:15">
      <c r="A884" s="439" t="s">
        <v>21</v>
      </c>
      <c r="B884" s="439" t="s">
        <v>847</v>
      </c>
      <c r="C884" s="443">
        <v>250203062</v>
      </c>
      <c r="D884" s="441" t="s">
        <v>1161</v>
      </c>
      <c r="E884" s="441"/>
      <c r="F884" s="441"/>
      <c r="G884" s="442" t="s">
        <v>849</v>
      </c>
      <c r="H884" s="442">
        <v>22.5</v>
      </c>
      <c r="I884" s="442">
        <v>22.5</v>
      </c>
      <c r="J884" s="474"/>
      <c r="K884" s="474"/>
      <c r="L884" s="474"/>
      <c r="M884" s="442"/>
      <c r="N884" s="477" t="s">
        <v>162</v>
      </c>
      <c r="O884" s="478"/>
    </row>
    <row r="885" s="408" customFormat="1" ht="31.5" spans="1:15">
      <c r="A885" s="439" t="s">
        <v>21</v>
      </c>
      <c r="B885" s="439" t="s">
        <v>847</v>
      </c>
      <c r="C885" s="443">
        <v>250203063</v>
      </c>
      <c r="D885" s="441" t="s">
        <v>1162</v>
      </c>
      <c r="E885" s="441"/>
      <c r="F885" s="441"/>
      <c r="G885" s="442" t="s">
        <v>849</v>
      </c>
      <c r="H885" s="442">
        <v>22.5</v>
      </c>
      <c r="I885" s="442">
        <v>22.5</v>
      </c>
      <c r="J885" s="474"/>
      <c r="K885" s="474"/>
      <c r="L885" s="474"/>
      <c r="M885" s="442"/>
      <c r="N885" s="477" t="s">
        <v>162</v>
      </c>
      <c r="O885" s="478"/>
    </row>
    <row r="886" s="408" customFormat="1" ht="21" spans="1:15">
      <c r="A886" s="439" t="s">
        <v>21</v>
      </c>
      <c r="B886" s="439" t="s">
        <v>847</v>
      </c>
      <c r="C886" s="443">
        <v>250203064</v>
      </c>
      <c r="D886" s="441" t="s">
        <v>1163</v>
      </c>
      <c r="E886" s="441"/>
      <c r="F886" s="441"/>
      <c r="G886" s="442" t="s">
        <v>849</v>
      </c>
      <c r="H886" s="442">
        <v>22.5</v>
      </c>
      <c r="I886" s="442">
        <v>22.5</v>
      </c>
      <c r="J886" s="474"/>
      <c r="K886" s="474"/>
      <c r="L886" s="474"/>
      <c r="M886" s="442"/>
      <c r="N886" s="477" t="s">
        <v>162</v>
      </c>
      <c r="O886" s="478"/>
    </row>
    <row r="887" s="408" customFormat="1" ht="21" spans="1:15">
      <c r="A887" s="439" t="s">
        <v>21</v>
      </c>
      <c r="B887" s="439" t="s">
        <v>847</v>
      </c>
      <c r="C887" s="443">
        <v>250203065</v>
      </c>
      <c r="D887" s="441" t="s">
        <v>1164</v>
      </c>
      <c r="E887" s="441"/>
      <c r="F887" s="441"/>
      <c r="G887" s="442" t="s">
        <v>849</v>
      </c>
      <c r="H887" s="442">
        <v>22.5</v>
      </c>
      <c r="I887" s="442">
        <v>22.5</v>
      </c>
      <c r="J887" s="474"/>
      <c r="K887" s="474"/>
      <c r="L887" s="474"/>
      <c r="M887" s="442" t="s">
        <v>1165</v>
      </c>
      <c r="N887" s="477" t="s">
        <v>162</v>
      </c>
      <c r="O887" s="478"/>
    </row>
    <row r="888" s="408" customFormat="1" ht="21" spans="1:15">
      <c r="A888" s="439" t="s">
        <v>325</v>
      </c>
      <c r="B888" s="439" t="s">
        <v>847</v>
      </c>
      <c r="C888" s="443">
        <v>2502030651</v>
      </c>
      <c r="D888" s="441" t="s">
        <v>1166</v>
      </c>
      <c r="E888" s="441" t="s">
        <v>1167</v>
      </c>
      <c r="F888" s="441"/>
      <c r="G888" s="442" t="s">
        <v>161</v>
      </c>
      <c r="H888" s="442">
        <v>52.9</v>
      </c>
      <c r="I888" s="442">
        <v>52.9</v>
      </c>
      <c r="J888" s="474"/>
      <c r="K888" s="474"/>
      <c r="L888" s="474"/>
      <c r="M888" s="442"/>
      <c r="N888" s="477" t="s">
        <v>162</v>
      </c>
      <c r="O888" s="478"/>
    </row>
    <row r="889" s="408" customFormat="1" ht="21" spans="1:15">
      <c r="A889" s="439" t="s">
        <v>21</v>
      </c>
      <c r="B889" s="439" t="s">
        <v>847</v>
      </c>
      <c r="C889" s="443">
        <v>250203066</v>
      </c>
      <c r="D889" s="441" t="s">
        <v>1168</v>
      </c>
      <c r="E889" s="441"/>
      <c r="F889" s="441"/>
      <c r="G889" s="442" t="s">
        <v>849</v>
      </c>
      <c r="H889" s="442">
        <v>22.5</v>
      </c>
      <c r="I889" s="442">
        <v>22.5</v>
      </c>
      <c r="J889" s="474"/>
      <c r="K889" s="474"/>
      <c r="L889" s="474"/>
      <c r="M889" s="442"/>
      <c r="N889" s="477" t="s">
        <v>162</v>
      </c>
      <c r="O889" s="478"/>
    </row>
    <row r="890" s="408" customFormat="1" ht="21" spans="1:15">
      <c r="A890" s="439" t="s">
        <v>325</v>
      </c>
      <c r="B890" s="439" t="s">
        <v>847</v>
      </c>
      <c r="C890" s="443">
        <v>2502030661</v>
      </c>
      <c r="D890" s="441" t="s">
        <v>1169</v>
      </c>
      <c r="E890" s="441" t="s">
        <v>1167</v>
      </c>
      <c r="F890" s="441"/>
      <c r="G890" s="442" t="s">
        <v>161</v>
      </c>
      <c r="H890" s="442">
        <v>63</v>
      </c>
      <c r="I890" s="442">
        <v>63</v>
      </c>
      <c r="J890" s="474"/>
      <c r="K890" s="474"/>
      <c r="L890" s="474"/>
      <c r="M890" s="442"/>
      <c r="N890" s="477" t="s">
        <v>162</v>
      </c>
      <c r="O890" s="478"/>
    </row>
    <row r="891" s="408" customFormat="1" spans="1:15">
      <c r="A891" s="439" t="s">
        <v>63</v>
      </c>
      <c r="B891" s="439" t="s">
        <v>847</v>
      </c>
      <c r="C891" s="443">
        <v>250203067</v>
      </c>
      <c r="D891" s="441" t="s">
        <v>1170</v>
      </c>
      <c r="E891" s="441" t="s">
        <v>1171</v>
      </c>
      <c r="F891" s="441"/>
      <c r="G891" s="442" t="s">
        <v>849</v>
      </c>
      <c r="H891" s="442">
        <v>20.6</v>
      </c>
      <c r="I891" s="442">
        <v>20.6</v>
      </c>
      <c r="J891" s="474"/>
      <c r="K891" s="474"/>
      <c r="L891" s="474"/>
      <c r="M891" s="442"/>
      <c r="N891" s="477" t="s">
        <v>162</v>
      </c>
      <c r="O891" s="478"/>
    </row>
    <row r="892" s="408" customFormat="1" ht="21" spans="1:15">
      <c r="A892" s="439" t="s">
        <v>23</v>
      </c>
      <c r="B892" s="439" t="s">
        <v>847</v>
      </c>
      <c r="C892" s="443">
        <v>250203068</v>
      </c>
      <c r="D892" s="441" t="s">
        <v>1172</v>
      </c>
      <c r="E892" s="441"/>
      <c r="F892" s="441"/>
      <c r="G892" s="442" t="s">
        <v>849</v>
      </c>
      <c r="H892" s="442">
        <v>114.1</v>
      </c>
      <c r="I892" s="442">
        <v>114.1</v>
      </c>
      <c r="J892" s="474"/>
      <c r="K892" s="474"/>
      <c r="L892" s="474"/>
      <c r="M892" s="442"/>
      <c r="N892" s="477" t="s">
        <v>162</v>
      </c>
      <c r="O892" s="478"/>
    </row>
    <row r="893" s="408" customFormat="1" spans="1:15">
      <c r="A893" s="439" t="s">
        <v>21</v>
      </c>
      <c r="B893" s="439" t="s">
        <v>847</v>
      </c>
      <c r="C893" s="443">
        <v>250203069</v>
      </c>
      <c r="D893" s="441" t="s">
        <v>1173</v>
      </c>
      <c r="E893" s="441"/>
      <c r="F893" s="441"/>
      <c r="G893" s="442" t="s">
        <v>849</v>
      </c>
      <c r="H893" s="442">
        <v>4</v>
      </c>
      <c r="I893" s="442">
        <v>4</v>
      </c>
      <c r="J893" s="474"/>
      <c r="K893" s="474"/>
      <c r="L893" s="474"/>
      <c r="M893" s="442"/>
      <c r="N893" s="477" t="s">
        <v>162</v>
      </c>
      <c r="O893" s="478"/>
    </row>
    <row r="894" s="408" customFormat="1" ht="21" spans="1:15">
      <c r="A894" s="439" t="s">
        <v>63</v>
      </c>
      <c r="B894" s="439" t="s">
        <v>847</v>
      </c>
      <c r="C894" s="443">
        <v>250203070</v>
      </c>
      <c r="D894" s="441" t="s">
        <v>1174</v>
      </c>
      <c r="E894" s="441" t="s">
        <v>1175</v>
      </c>
      <c r="F894" s="441"/>
      <c r="G894" s="442" t="s">
        <v>161</v>
      </c>
      <c r="H894" s="442">
        <v>40.2</v>
      </c>
      <c r="I894" s="442">
        <v>40.2</v>
      </c>
      <c r="J894" s="474"/>
      <c r="K894" s="474"/>
      <c r="L894" s="474"/>
      <c r="M894" s="442"/>
      <c r="N894" s="477" t="s">
        <v>162</v>
      </c>
      <c r="O894" s="478"/>
    </row>
    <row r="895" s="408" customFormat="1" spans="1:15">
      <c r="A895" s="439" t="s">
        <v>60</v>
      </c>
      <c r="B895" s="439" t="s">
        <v>847</v>
      </c>
      <c r="C895" s="443">
        <v>250203071</v>
      </c>
      <c r="D895" s="441" t="s">
        <v>1176</v>
      </c>
      <c r="E895" s="441" t="s">
        <v>1177</v>
      </c>
      <c r="F895" s="441"/>
      <c r="G895" s="442" t="s">
        <v>849</v>
      </c>
      <c r="H895" s="442">
        <v>10</v>
      </c>
      <c r="I895" s="442">
        <v>10</v>
      </c>
      <c r="J895" s="474"/>
      <c r="K895" s="474"/>
      <c r="L895" s="474"/>
      <c r="M895" s="442"/>
      <c r="N895" s="477" t="s">
        <v>128</v>
      </c>
      <c r="O895" s="478"/>
    </row>
    <row r="896" s="408" customFormat="1" spans="1:15">
      <c r="A896" s="439" t="s">
        <v>60</v>
      </c>
      <c r="B896" s="439" t="s">
        <v>847</v>
      </c>
      <c r="C896" s="443">
        <v>250203072</v>
      </c>
      <c r="D896" s="441" t="s">
        <v>1178</v>
      </c>
      <c r="E896" s="441"/>
      <c r="F896" s="441"/>
      <c r="G896" s="442" t="s">
        <v>849</v>
      </c>
      <c r="H896" s="442">
        <v>10</v>
      </c>
      <c r="I896" s="442">
        <v>10</v>
      </c>
      <c r="J896" s="474"/>
      <c r="K896" s="474"/>
      <c r="L896" s="474"/>
      <c r="M896" s="442"/>
      <c r="N896" s="477" t="s">
        <v>128</v>
      </c>
      <c r="O896" s="478"/>
    </row>
    <row r="897" s="408" customFormat="1" spans="1:15">
      <c r="A897" s="439" t="s">
        <v>60</v>
      </c>
      <c r="B897" s="439" t="s">
        <v>847</v>
      </c>
      <c r="C897" s="443">
        <v>250203073</v>
      </c>
      <c r="D897" s="441" t="s">
        <v>1179</v>
      </c>
      <c r="E897" s="441"/>
      <c r="F897" s="441"/>
      <c r="G897" s="442" t="s">
        <v>849</v>
      </c>
      <c r="H897" s="442">
        <v>17.6</v>
      </c>
      <c r="I897" s="442">
        <v>17.6</v>
      </c>
      <c r="J897" s="474"/>
      <c r="K897" s="474"/>
      <c r="L897" s="474"/>
      <c r="M897" s="442"/>
      <c r="N897" s="477" t="s">
        <v>162</v>
      </c>
      <c r="O897" s="478"/>
    </row>
    <row r="898" s="408" customFormat="1" spans="1:15">
      <c r="A898" s="439" t="s">
        <v>60</v>
      </c>
      <c r="B898" s="439" t="s">
        <v>847</v>
      </c>
      <c r="C898" s="443">
        <v>250203074</v>
      </c>
      <c r="D898" s="441" t="s">
        <v>1180</v>
      </c>
      <c r="E898" s="441"/>
      <c r="F898" s="441"/>
      <c r="G898" s="442" t="s">
        <v>849</v>
      </c>
      <c r="H898" s="442">
        <v>11.8</v>
      </c>
      <c r="I898" s="442">
        <v>11.8</v>
      </c>
      <c r="J898" s="474"/>
      <c r="K898" s="474"/>
      <c r="L898" s="474"/>
      <c r="M898" s="442"/>
      <c r="N898" s="477" t="s">
        <v>162</v>
      </c>
      <c r="O898" s="478"/>
    </row>
    <row r="899" s="408" customFormat="1" spans="1:15">
      <c r="A899" s="439" t="s">
        <v>60</v>
      </c>
      <c r="B899" s="439" t="s">
        <v>847</v>
      </c>
      <c r="C899" s="443">
        <v>250203075</v>
      </c>
      <c r="D899" s="441" t="s">
        <v>1181</v>
      </c>
      <c r="E899" s="441"/>
      <c r="F899" s="441"/>
      <c r="G899" s="442" t="s">
        <v>849</v>
      </c>
      <c r="H899" s="442">
        <v>11.8</v>
      </c>
      <c r="I899" s="442">
        <v>11.8</v>
      </c>
      <c r="J899" s="474"/>
      <c r="K899" s="474"/>
      <c r="L899" s="474"/>
      <c r="M899" s="442"/>
      <c r="N899" s="477" t="s">
        <v>162</v>
      </c>
      <c r="O899" s="478"/>
    </row>
    <row r="900" s="408" customFormat="1" spans="1:15">
      <c r="A900" s="439" t="s">
        <v>60</v>
      </c>
      <c r="B900" s="439" t="s">
        <v>847</v>
      </c>
      <c r="C900" s="443">
        <v>250203076</v>
      </c>
      <c r="D900" s="441" t="s">
        <v>1182</v>
      </c>
      <c r="E900" s="441"/>
      <c r="F900" s="441"/>
      <c r="G900" s="442" t="s">
        <v>849</v>
      </c>
      <c r="H900" s="442">
        <v>11.8</v>
      </c>
      <c r="I900" s="442">
        <v>11.8</v>
      </c>
      <c r="J900" s="474"/>
      <c r="K900" s="474"/>
      <c r="L900" s="474"/>
      <c r="M900" s="442"/>
      <c r="N900" s="477" t="s">
        <v>162</v>
      </c>
      <c r="O900" s="478"/>
    </row>
    <row r="901" s="408" customFormat="1" spans="1:15">
      <c r="A901" s="439" t="s">
        <v>60</v>
      </c>
      <c r="B901" s="439" t="s">
        <v>847</v>
      </c>
      <c r="C901" s="443">
        <v>250203077</v>
      </c>
      <c r="D901" s="441" t="s">
        <v>1183</v>
      </c>
      <c r="E901" s="441"/>
      <c r="F901" s="441"/>
      <c r="G901" s="442" t="s">
        <v>849</v>
      </c>
      <c r="H901" s="442">
        <v>11.8</v>
      </c>
      <c r="I901" s="442">
        <v>11.8</v>
      </c>
      <c r="J901" s="474"/>
      <c r="K901" s="474"/>
      <c r="L901" s="474"/>
      <c r="M901" s="442"/>
      <c r="N901" s="477" t="s">
        <v>162</v>
      </c>
      <c r="O901" s="478"/>
    </row>
    <row r="902" s="408" customFormat="1" spans="1:15">
      <c r="A902" s="439" t="s">
        <v>325</v>
      </c>
      <c r="B902" s="439" t="s">
        <v>847</v>
      </c>
      <c r="C902" s="443">
        <v>250203078</v>
      </c>
      <c r="D902" s="441" t="s">
        <v>1184</v>
      </c>
      <c r="E902" s="441"/>
      <c r="F902" s="441"/>
      <c r="G902" s="442" t="s">
        <v>849</v>
      </c>
      <c r="H902" s="442">
        <v>22.5</v>
      </c>
      <c r="I902" s="442">
        <v>22.5</v>
      </c>
      <c r="J902" s="474"/>
      <c r="K902" s="474"/>
      <c r="L902" s="474"/>
      <c r="M902" s="442"/>
      <c r="N902" s="477" t="s">
        <v>162</v>
      </c>
      <c r="O902" s="478"/>
    </row>
    <row r="903" s="408" customFormat="1" spans="1:15">
      <c r="A903" s="439" t="s">
        <v>325</v>
      </c>
      <c r="B903" s="439" t="s">
        <v>847</v>
      </c>
      <c r="C903" s="443">
        <v>250203079</v>
      </c>
      <c r="D903" s="441" t="s">
        <v>1185</v>
      </c>
      <c r="E903" s="441"/>
      <c r="F903" s="441"/>
      <c r="G903" s="442" t="s">
        <v>849</v>
      </c>
      <c r="H903" s="442">
        <v>17.6</v>
      </c>
      <c r="I903" s="442">
        <v>17.6</v>
      </c>
      <c r="J903" s="474"/>
      <c r="K903" s="474"/>
      <c r="L903" s="474"/>
      <c r="M903" s="442"/>
      <c r="N903" s="477" t="s">
        <v>162</v>
      </c>
      <c r="O903" s="478"/>
    </row>
    <row r="904" s="408" customFormat="1" ht="57" customHeight="1" spans="1:15">
      <c r="A904" s="462" t="s">
        <v>1186</v>
      </c>
      <c r="B904" s="439" t="s">
        <v>847</v>
      </c>
      <c r="C904" s="441">
        <v>250203080</v>
      </c>
      <c r="D904" s="441" t="s">
        <v>1187</v>
      </c>
      <c r="E904" s="441" t="s">
        <v>1188</v>
      </c>
      <c r="F904" s="441"/>
      <c r="G904" s="441" t="s">
        <v>161</v>
      </c>
      <c r="H904" s="441">
        <v>170</v>
      </c>
      <c r="I904" s="441">
        <v>170</v>
      </c>
      <c r="J904" s="441"/>
      <c r="K904" s="441"/>
      <c r="L904" s="441"/>
      <c r="M904" s="442"/>
      <c r="N904" s="441" t="s">
        <v>128</v>
      </c>
      <c r="O904" s="441" t="s">
        <v>212</v>
      </c>
    </row>
    <row r="905" s="408" customFormat="1" spans="1:15">
      <c r="A905" s="439"/>
      <c r="B905" s="439" t="s">
        <v>847</v>
      </c>
      <c r="C905" s="441">
        <v>250203085</v>
      </c>
      <c r="D905" s="441" t="s">
        <v>1189</v>
      </c>
      <c r="E905" s="441" t="s">
        <v>1128</v>
      </c>
      <c r="F905" s="441"/>
      <c r="G905" s="441" t="s">
        <v>849</v>
      </c>
      <c r="H905" s="441">
        <v>18</v>
      </c>
      <c r="I905" s="441">
        <v>18</v>
      </c>
      <c r="J905" s="441"/>
      <c r="K905" s="441"/>
      <c r="L905" s="441"/>
      <c r="M905" s="442"/>
      <c r="N905" s="441" t="s">
        <v>162</v>
      </c>
      <c r="O905" s="441"/>
    </row>
    <row r="906" s="408" customFormat="1" ht="21" spans="1:15">
      <c r="A906" s="439" t="s">
        <v>1190</v>
      </c>
      <c r="B906" s="439" t="s">
        <v>847</v>
      </c>
      <c r="C906" s="441">
        <v>250203086</v>
      </c>
      <c r="D906" s="441" t="s">
        <v>1191</v>
      </c>
      <c r="E906" s="441" t="s">
        <v>1128</v>
      </c>
      <c r="F906" s="441"/>
      <c r="G906" s="441" t="s">
        <v>849</v>
      </c>
      <c r="H906" s="441">
        <v>23</v>
      </c>
      <c r="I906" s="441">
        <v>23</v>
      </c>
      <c r="J906" s="441"/>
      <c r="K906" s="441"/>
      <c r="L906" s="441"/>
      <c r="M906" s="442"/>
      <c r="N906" s="441" t="s">
        <v>162</v>
      </c>
      <c r="O906" s="441"/>
    </row>
    <row r="907" s="408" customFormat="1" ht="21" spans="1:15">
      <c r="A907" s="439" t="s">
        <v>1192</v>
      </c>
      <c r="B907" s="439" t="s">
        <v>847</v>
      </c>
      <c r="C907" s="441">
        <v>250203087</v>
      </c>
      <c r="D907" s="441" t="s">
        <v>1193</v>
      </c>
      <c r="E907" s="441" t="s">
        <v>1128</v>
      </c>
      <c r="F907" s="441"/>
      <c r="G907" s="441" t="s">
        <v>849</v>
      </c>
      <c r="H907" s="441">
        <v>18</v>
      </c>
      <c r="I907" s="441">
        <v>18</v>
      </c>
      <c r="J907" s="441"/>
      <c r="K907" s="441"/>
      <c r="L907" s="441"/>
      <c r="M907" s="442"/>
      <c r="N907" s="441" t="s">
        <v>162</v>
      </c>
      <c r="O907" s="441"/>
    </row>
    <row r="908" s="408" customFormat="1" spans="1:15">
      <c r="A908" s="439" t="s">
        <v>1192</v>
      </c>
      <c r="B908" s="439" t="s">
        <v>847</v>
      </c>
      <c r="C908" s="441">
        <v>250203088</v>
      </c>
      <c r="D908" s="441" t="s">
        <v>1194</v>
      </c>
      <c r="E908" s="441" t="s">
        <v>1128</v>
      </c>
      <c r="F908" s="441"/>
      <c r="G908" s="441" t="s">
        <v>849</v>
      </c>
      <c r="H908" s="441">
        <v>23</v>
      </c>
      <c r="I908" s="441">
        <v>23</v>
      </c>
      <c r="J908" s="441"/>
      <c r="K908" s="441"/>
      <c r="L908" s="441"/>
      <c r="M908" s="442"/>
      <c r="N908" s="441" t="s">
        <v>162</v>
      </c>
      <c r="O908" s="441"/>
    </row>
    <row r="909" s="408" customFormat="1" ht="21" spans="1:15">
      <c r="A909" s="439" t="s">
        <v>1195</v>
      </c>
      <c r="B909" s="439" t="s">
        <v>847</v>
      </c>
      <c r="C909" s="441">
        <v>250203089</v>
      </c>
      <c r="D909" s="441" t="s">
        <v>1196</v>
      </c>
      <c r="E909" s="441" t="s">
        <v>1128</v>
      </c>
      <c r="F909" s="441"/>
      <c r="G909" s="441" t="s">
        <v>849</v>
      </c>
      <c r="H909" s="441">
        <v>35.3</v>
      </c>
      <c r="I909" s="441">
        <v>35.3</v>
      </c>
      <c r="J909" s="441"/>
      <c r="K909" s="441"/>
      <c r="L909" s="441"/>
      <c r="M909" s="442"/>
      <c r="N909" s="441" t="s">
        <v>162</v>
      </c>
      <c r="O909" s="441"/>
    </row>
    <row r="910" s="408" customFormat="1" ht="21" spans="1:15">
      <c r="A910" s="439" t="s">
        <v>1197</v>
      </c>
      <c r="B910" s="439" t="s">
        <v>847</v>
      </c>
      <c r="C910" s="441" t="s">
        <v>1198</v>
      </c>
      <c r="D910" s="441" t="s">
        <v>1199</v>
      </c>
      <c r="E910" s="441" t="s">
        <v>1200</v>
      </c>
      <c r="F910" s="441"/>
      <c r="G910" s="441" t="s">
        <v>161</v>
      </c>
      <c r="H910" s="441">
        <v>61.7</v>
      </c>
      <c r="I910" s="441">
        <v>61.7</v>
      </c>
      <c r="J910" s="441"/>
      <c r="K910" s="441"/>
      <c r="L910" s="441"/>
      <c r="M910" s="442"/>
      <c r="N910" s="441" t="s">
        <v>162</v>
      </c>
      <c r="O910" s="441"/>
    </row>
    <row r="911" s="408" customFormat="1" ht="21" spans="1:15">
      <c r="A911" s="439" t="s">
        <v>1197</v>
      </c>
      <c r="B911" s="439" t="s">
        <v>847</v>
      </c>
      <c r="C911" s="441" t="s">
        <v>1201</v>
      </c>
      <c r="D911" s="441" t="s">
        <v>1199</v>
      </c>
      <c r="E911" s="441" t="s">
        <v>1202</v>
      </c>
      <c r="F911" s="441"/>
      <c r="G911" s="441" t="s">
        <v>161</v>
      </c>
      <c r="H911" s="441">
        <v>115.9</v>
      </c>
      <c r="I911" s="441">
        <v>115.9</v>
      </c>
      <c r="J911" s="441"/>
      <c r="K911" s="441"/>
      <c r="L911" s="441"/>
      <c r="M911" s="442"/>
      <c r="N911" s="441" t="s">
        <v>128</v>
      </c>
      <c r="O911" s="441"/>
    </row>
    <row r="912" s="408" customFormat="1" ht="21" spans="1:15">
      <c r="A912" s="439" t="s">
        <v>1203</v>
      </c>
      <c r="B912" s="439" t="s">
        <v>847</v>
      </c>
      <c r="C912" s="441" t="s">
        <v>1204</v>
      </c>
      <c r="D912" s="441" t="s">
        <v>1205</v>
      </c>
      <c r="E912" s="441" t="s">
        <v>854</v>
      </c>
      <c r="F912" s="441"/>
      <c r="G912" s="441" t="s">
        <v>161</v>
      </c>
      <c r="H912" s="441">
        <v>132.5</v>
      </c>
      <c r="I912" s="441">
        <v>132.5</v>
      </c>
      <c r="J912" s="441"/>
      <c r="K912" s="441"/>
      <c r="L912" s="441"/>
      <c r="M912" s="442"/>
      <c r="N912" s="441" t="s">
        <v>162</v>
      </c>
      <c r="O912" s="441"/>
    </row>
    <row r="913" s="408" customFormat="1" spans="1:15">
      <c r="A913" s="439" t="s">
        <v>1197</v>
      </c>
      <c r="B913" s="439"/>
      <c r="C913" s="441">
        <v>2503</v>
      </c>
      <c r="D913" s="441" t="s">
        <v>1206</v>
      </c>
      <c r="E913" s="441"/>
      <c r="F913" s="441"/>
      <c r="G913" s="441"/>
      <c r="H913" s="441" t="s">
        <v>20</v>
      </c>
      <c r="I913" s="441" t="s">
        <v>20</v>
      </c>
      <c r="J913" s="441"/>
      <c r="K913" s="441"/>
      <c r="L913" s="441"/>
      <c r="M913" s="442"/>
      <c r="N913" s="441" t="s">
        <v>20</v>
      </c>
      <c r="O913" s="441"/>
    </row>
    <row r="914" s="408" customFormat="1" spans="1:15">
      <c r="A914" s="439" t="s">
        <v>1207</v>
      </c>
      <c r="B914" s="439"/>
      <c r="C914" s="441">
        <v>250301</v>
      </c>
      <c r="D914" s="441" t="s">
        <v>1208</v>
      </c>
      <c r="E914" s="441"/>
      <c r="F914" s="441"/>
      <c r="G914" s="441"/>
      <c r="H914" s="441" t="s">
        <v>20</v>
      </c>
      <c r="I914" s="441" t="s">
        <v>20</v>
      </c>
      <c r="J914" s="441"/>
      <c r="K914" s="441"/>
      <c r="L914" s="441"/>
      <c r="M914" s="442"/>
      <c r="N914" s="441" t="s">
        <v>20</v>
      </c>
      <c r="O914" s="441"/>
    </row>
    <row r="915" s="408" customFormat="1" spans="1:15">
      <c r="A915" s="439" t="s">
        <v>1203</v>
      </c>
      <c r="B915" s="439" t="s">
        <v>847</v>
      </c>
      <c r="C915" s="441">
        <v>250301001</v>
      </c>
      <c r="D915" s="441" t="s">
        <v>1209</v>
      </c>
      <c r="E915" s="441"/>
      <c r="F915" s="441"/>
      <c r="G915" s="441" t="s">
        <v>849</v>
      </c>
      <c r="H915" s="441">
        <v>6</v>
      </c>
      <c r="I915" s="441">
        <v>6</v>
      </c>
      <c r="J915" s="441"/>
      <c r="K915" s="441"/>
      <c r="L915" s="441"/>
      <c r="M915" s="442"/>
      <c r="N915" s="441" t="s">
        <v>162</v>
      </c>
      <c r="O915" s="441"/>
    </row>
    <row r="916" s="408" customFormat="1" spans="1:15">
      <c r="A916" s="439" t="s">
        <v>1210</v>
      </c>
      <c r="B916" s="439" t="s">
        <v>847</v>
      </c>
      <c r="C916" s="441">
        <v>250301002</v>
      </c>
      <c r="D916" s="441" t="s">
        <v>1211</v>
      </c>
      <c r="E916" s="441"/>
      <c r="F916" s="441"/>
      <c r="G916" s="441" t="s">
        <v>849</v>
      </c>
      <c r="H916" s="441">
        <v>6</v>
      </c>
      <c r="I916" s="441">
        <v>6</v>
      </c>
      <c r="J916" s="441"/>
      <c r="K916" s="441"/>
      <c r="L916" s="441"/>
      <c r="M916" s="442"/>
      <c r="N916" s="441" t="s">
        <v>162</v>
      </c>
      <c r="O916" s="441"/>
    </row>
    <row r="917" s="408" customFormat="1" spans="1:15">
      <c r="A917" s="439" t="s">
        <v>1210</v>
      </c>
      <c r="B917" s="439" t="s">
        <v>847</v>
      </c>
      <c r="C917" s="441">
        <v>250301003</v>
      </c>
      <c r="D917" s="441" t="s">
        <v>1212</v>
      </c>
      <c r="E917" s="441"/>
      <c r="F917" s="441"/>
      <c r="G917" s="441" t="s">
        <v>849</v>
      </c>
      <c r="H917" s="441">
        <v>10</v>
      </c>
      <c r="I917" s="441">
        <v>10</v>
      </c>
      <c r="J917" s="441"/>
      <c r="K917" s="441"/>
      <c r="L917" s="441"/>
      <c r="M917" s="442"/>
      <c r="N917" s="441" t="s">
        <v>162</v>
      </c>
      <c r="O917" s="441"/>
    </row>
    <row r="918" s="408" customFormat="1" spans="1:15">
      <c r="A918" s="439" t="s">
        <v>1195</v>
      </c>
      <c r="B918" s="439" t="s">
        <v>847</v>
      </c>
      <c r="C918" s="441">
        <v>250301004</v>
      </c>
      <c r="D918" s="441" t="s">
        <v>1213</v>
      </c>
      <c r="E918" s="441"/>
      <c r="F918" s="441"/>
      <c r="G918" s="441" t="s">
        <v>849</v>
      </c>
      <c r="H918" s="441">
        <v>22.5</v>
      </c>
      <c r="I918" s="441">
        <v>22.5</v>
      </c>
      <c r="J918" s="441"/>
      <c r="K918" s="441"/>
      <c r="L918" s="441"/>
      <c r="M918" s="442"/>
      <c r="N918" s="441" t="s">
        <v>162</v>
      </c>
      <c r="O918" s="441"/>
    </row>
    <row r="919" s="408" customFormat="1" spans="1:15">
      <c r="A919" s="439" t="s">
        <v>1214</v>
      </c>
      <c r="B919" s="439" t="s">
        <v>847</v>
      </c>
      <c r="C919" s="441">
        <v>250301005</v>
      </c>
      <c r="D919" s="441" t="s">
        <v>1215</v>
      </c>
      <c r="E919" s="441" t="s">
        <v>1216</v>
      </c>
      <c r="F919" s="441"/>
      <c r="G919" s="441" t="s">
        <v>849</v>
      </c>
      <c r="H919" s="441">
        <v>18.6</v>
      </c>
      <c r="I919" s="441">
        <v>18.6</v>
      </c>
      <c r="J919" s="441"/>
      <c r="K919" s="441"/>
      <c r="L919" s="441"/>
      <c r="M919" s="442"/>
      <c r="N919" s="441" t="s">
        <v>162</v>
      </c>
      <c r="O919" s="441"/>
    </row>
    <row r="920" s="408" customFormat="1" spans="1:15">
      <c r="A920" s="439" t="s">
        <v>1217</v>
      </c>
      <c r="B920" s="439" t="s">
        <v>847</v>
      </c>
      <c r="C920" s="441">
        <v>250301006</v>
      </c>
      <c r="D920" s="441" t="s">
        <v>1218</v>
      </c>
      <c r="E920" s="441"/>
      <c r="F920" s="441"/>
      <c r="G920" s="441" t="s">
        <v>849</v>
      </c>
      <c r="H920" s="441">
        <v>8</v>
      </c>
      <c r="I920" s="441">
        <v>8</v>
      </c>
      <c r="J920" s="441"/>
      <c r="K920" s="441"/>
      <c r="L920" s="441"/>
      <c r="M920" s="442"/>
      <c r="N920" s="441" t="s">
        <v>162</v>
      </c>
      <c r="O920" s="441"/>
    </row>
    <row r="921" s="408" customFormat="1" spans="1:15">
      <c r="A921" s="439" t="s">
        <v>21</v>
      </c>
      <c r="B921" s="439" t="s">
        <v>847</v>
      </c>
      <c r="C921" s="441">
        <v>250301007</v>
      </c>
      <c r="D921" s="441" t="s">
        <v>1219</v>
      </c>
      <c r="E921" s="441"/>
      <c r="F921" s="441"/>
      <c r="G921" s="441" t="s">
        <v>849</v>
      </c>
      <c r="H921" s="441">
        <v>37.2</v>
      </c>
      <c r="I921" s="441">
        <v>37.2</v>
      </c>
      <c r="J921" s="441"/>
      <c r="K921" s="441"/>
      <c r="L921" s="441"/>
      <c r="M921" s="442"/>
      <c r="N921" s="441" t="s">
        <v>162</v>
      </c>
      <c r="O921" s="441"/>
    </row>
    <row r="922" s="408" customFormat="1" spans="1:15">
      <c r="A922" s="439" t="s">
        <v>21</v>
      </c>
      <c r="B922" s="439" t="s">
        <v>847</v>
      </c>
      <c r="C922" s="441">
        <v>250301008</v>
      </c>
      <c r="D922" s="441" t="s">
        <v>1220</v>
      </c>
      <c r="E922" s="441"/>
      <c r="F922" s="441"/>
      <c r="G922" s="441" t="s">
        <v>849</v>
      </c>
      <c r="H922" s="441">
        <v>11</v>
      </c>
      <c r="I922" s="441">
        <v>11</v>
      </c>
      <c r="J922" s="441"/>
      <c r="K922" s="441"/>
      <c r="L922" s="441"/>
      <c r="M922" s="442"/>
      <c r="N922" s="441" t="s">
        <v>162</v>
      </c>
      <c r="O922" s="441"/>
    </row>
    <row r="923" s="408" customFormat="1" ht="21" spans="1:15">
      <c r="A923" s="439" t="s">
        <v>21</v>
      </c>
      <c r="B923" s="439" t="s">
        <v>847</v>
      </c>
      <c r="C923" s="441">
        <v>2503010080</v>
      </c>
      <c r="D923" s="441" t="s">
        <v>1221</v>
      </c>
      <c r="E923" s="441"/>
      <c r="F923" s="441"/>
      <c r="G923" s="441" t="s">
        <v>849</v>
      </c>
      <c r="H923" s="441">
        <v>13.7</v>
      </c>
      <c r="I923" s="441">
        <v>13.7</v>
      </c>
      <c r="J923" s="441"/>
      <c r="K923" s="441"/>
      <c r="L923" s="441"/>
      <c r="M923" s="442"/>
      <c r="N923" s="441" t="s">
        <v>162</v>
      </c>
      <c r="O923" s="441"/>
    </row>
    <row r="924" s="408" customFormat="1" spans="1:15">
      <c r="A924" s="439" t="s">
        <v>21</v>
      </c>
      <c r="B924" s="439" t="s">
        <v>847</v>
      </c>
      <c r="C924" s="441">
        <v>250301009</v>
      </c>
      <c r="D924" s="441" t="s">
        <v>1222</v>
      </c>
      <c r="E924" s="441"/>
      <c r="F924" s="441"/>
      <c r="G924" s="441" t="s">
        <v>849</v>
      </c>
      <c r="H924" s="441">
        <v>13.7</v>
      </c>
      <c r="I924" s="441">
        <v>13.7</v>
      </c>
      <c r="J924" s="441"/>
      <c r="K924" s="441"/>
      <c r="L924" s="441"/>
      <c r="M924" s="442"/>
      <c r="N924" s="441" t="s">
        <v>162</v>
      </c>
      <c r="O924" s="441"/>
    </row>
    <row r="925" s="408" customFormat="1" spans="1:15">
      <c r="A925" s="439" t="s">
        <v>21</v>
      </c>
      <c r="B925" s="439" t="s">
        <v>847</v>
      </c>
      <c r="C925" s="441">
        <v>250301010</v>
      </c>
      <c r="D925" s="441" t="s">
        <v>1223</v>
      </c>
      <c r="E925" s="441"/>
      <c r="F925" s="441"/>
      <c r="G925" s="441" t="s">
        <v>849</v>
      </c>
      <c r="H925" s="441">
        <v>6</v>
      </c>
      <c r="I925" s="441">
        <v>6</v>
      </c>
      <c r="J925" s="441"/>
      <c r="K925" s="441"/>
      <c r="L925" s="441"/>
      <c r="M925" s="442"/>
      <c r="N925" s="441" t="s">
        <v>162</v>
      </c>
      <c r="O925" s="441"/>
    </row>
    <row r="926" s="408" customFormat="1" spans="1:15">
      <c r="A926" s="439" t="s">
        <v>21</v>
      </c>
      <c r="B926" s="439" t="s">
        <v>847</v>
      </c>
      <c r="C926" s="441">
        <v>250301011</v>
      </c>
      <c r="D926" s="441" t="s">
        <v>1224</v>
      </c>
      <c r="E926" s="441"/>
      <c r="F926" s="441"/>
      <c r="G926" s="441" t="s">
        <v>849</v>
      </c>
      <c r="H926" s="441">
        <v>6</v>
      </c>
      <c r="I926" s="441">
        <v>6</v>
      </c>
      <c r="J926" s="441"/>
      <c r="K926" s="441"/>
      <c r="L926" s="441"/>
      <c r="M926" s="442"/>
      <c r="N926" s="441" t="s">
        <v>162</v>
      </c>
      <c r="O926" s="441"/>
    </row>
    <row r="927" s="408" customFormat="1" spans="1:15">
      <c r="A927" s="439" t="s">
        <v>21</v>
      </c>
      <c r="B927" s="439" t="s">
        <v>847</v>
      </c>
      <c r="C927" s="441">
        <v>250301012</v>
      </c>
      <c r="D927" s="441" t="s">
        <v>1225</v>
      </c>
      <c r="E927" s="441"/>
      <c r="F927" s="441"/>
      <c r="G927" s="441" t="s">
        <v>849</v>
      </c>
      <c r="H927" s="441">
        <v>6</v>
      </c>
      <c r="I927" s="441">
        <v>6</v>
      </c>
      <c r="J927" s="441"/>
      <c r="K927" s="441"/>
      <c r="L927" s="441"/>
      <c r="M927" s="442"/>
      <c r="N927" s="441" t="s">
        <v>162</v>
      </c>
      <c r="O927" s="441"/>
    </row>
    <row r="928" s="408" customFormat="1" spans="1:15">
      <c r="A928" s="439" t="s">
        <v>21</v>
      </c>
      <c r="B928" s="439" t="s">
        <v>847</v>
      </c>
      <c r="C928" s="441">
        <v>250301013</v>
      </c>
      <c r="D928" s="441" t="s">
        <v>1226</v>
      </c>
      <c r="E928" s="441"/>
      <c r="F928" s="441"/>
      <c r="G928" s="441" t="s">
        <v>849</v>
      </c>
      <c r="H928" s="441">
        <v>37.2</v>
      </c>
      <c r="I928" s="441">
        <v>37.2</v>
      </c>
      <c r="J928" s="441"/>
      <c r="K928" s="441"/>
      <c r="L928" s="441"/>
      <c r="M928" s="442" t="s">
        <v>1227</v>
      </c>
      <c r="N928" s="441" t="s">
        <v>162</v>
      </c>
      <c r="O928" s="441"/>
    </row>
    <row r="929" s="408" customFormat="1" spans="1:15">
      <c r="A929" s="439" t="s">
        <v>21</v>
      </c>
      <c r="B929" s="439" t="s">
        <v>847</v>
      </c>
      <c r="C929" s="441">
        <v>250301015</v>
      </c>
      <c r="D929" s="441" t="s">
        <v>1228</v>
      </c>
      <c r="E929" s="441"/>
      <c r="F929" s="441"/>
      <c r="G929" s="441" t="s">
        <v>849</v>
      </c>
      <c r="H929" s="441">
        <v>8</v>
      </c>
      <c r="I929" s="441">
        <v>8</v>
      </c>
      <c r="J929" s="441"/>
      <c r="K929" s="441"/>
      <c r="L929" s="441"/>
      <c r="M929" s="442"/>
      <c r="N929" s="441" t="s">
        <v>162</v>
      </c>
      <c r="O929" s="441"/>
    </row>
    <row r="930" s="408" customFormat="1" spans="1:15">
      <c r="A930" s="439" t="s">
        <v>60</v>
      </c>
      <c r="B930" s="439" t="s">
        <v>847</v>
      </c>
      <c r="C930" s="441">
        <v>250301016</v>
      </c>
      <c r="D930" s="441" t="s">
        <v>1229</v>
      </c>
      <c r="E930" s="441"/>
      <c r="F930" s="441"/>
      <c r="G930" s="441" t="s">
        <v>849</v>
      </c>
      <c r="H930" s="441">
        <v>10</v>
      </c>
      <c r="I930" s="441">
        <v>10</v>
      </c>
      <c r="J930" s="441"/>
      <c r="K930" s="441"/>
      <c r="L930" s="441"/>
      <c r="M930" s="442"/>
      <c r="N930" s="441" t="s">
        <v>162</v>
      </c>
      <c r="O930" s="441"/>
    </row>
    <row r="931" s="408" customFormat="1" spans="1:15">
      <c r="A931" s="439" t="s">
        <v>60</v>
      </c>
      <c r="B931" s="439"/>
      <c r="C931" s="441">
        <v>250301017</v>
      </c>
      <c r="D931" s="441" t="s">
        <v>1230</v>
      </c>
      <c r="E931" s="441"/>
      <c r="F931" s="441"/>
      <c r="G931" s="441" t="s">
        <v>849</v>
      </c>
      <c r="H931" s="441" t="s">
        <v>20</v>
      </c>
      <c r="I931" s="441" t="s">
        <v>20</v>
      </c>
      <c r="J931" s="441"/>
      <c r="K931" s="441"/>
      <c r="L931" s="441"/>
      <c r="M931" s="442"/>
      <c r="N931" s="441" t="s">
        <v>20</v>
      </c>
      <c r="O931" s="441"/>
    </row>
    <row r="932" s="408" customFormat="1" ht="21" spans="1:15">
      <c r="A932" s="439" t="s">
        <v>60</v>
      </c>
      <c r="B932" s="439" t="s">
        <v>847</v>
      </c>
      <c r="C932" s="441">
        <v>2503010171</v>
      </c>
      <c r="D932" s="441" t="s">
        <v>1231</v>
      </c>
      <c r="E932" s="441"/>
      <c r="F932" s="441"/>
      <c r="G932" s="441" t="s">
        <v>849</v>
      </c>
      <c r="H932" s="441">
        <v>3</v>
      </c>
      <c r="I932" s="441">
        <v>3</v>
      </c>
      <c r="J932" s="441"/>
      <c r="K932" s="441"/>
      <c r="L932" s="441"/>
      <c r="M932" s="442"/>
      <c r="N932" s="441" t="s">
        <v>162</v>
      </c>
      <c r="O932" s="441"/>
    </row>
    <row r="933" s="408" customFormat="1" ht="21" spans="1:15">
      <c r="A933" s="439" t="s">
        <v>60</v>
      </c>
      <c r="B933" s="439" t="s">
        <v>847</v>
      </c>
      <c r="C933" s="441">
        <v>2503010172</v>
      </c>
      <c r="D933" s="441" t="s">
        <v>1232</v>
      </c>
      <c r="E933" s="441"/>
      <c r="F933" s="441"/>
      <c r="G933" s="441" t="s">
        <v>849</v>
      </c>
      <c r="H933" s="441">
        <v>17.6</v>
      </c>
      <c r="I933" s="441">
        <v>17.6</v>
      </c>
      <c r="J933" s="441"/>
      <c r="K933" s="441"/>
      <c r="L933" s="441"/>
      <c r="M933" s="442"/>
      <c r="N933" s="441" t="s">
        <v>162</v>
      </c>
      <c r="O933" s="441"/>
    </row>
    <row r="934" s="408" customFormat="1" spans="1:15">
      <c r="A934" s="439" t="s">
        <v>60</v>
      </c>
      <c r="B934" s="439" t="s">
        <v>847</v>
      </c>
      <c r="C934" s="441">
        <v>250301018</v>
      </c>
      <c r="D934" s="441" t="s">
        <v>1233</v>
      </c>
      <c r="E934" s="441"/>
      <c r="F934" s="441"/>
      <c r="G934" s="441" t="s">
        <v>849</v>
      </c>
      <c r="H934" s="441">
        <v>13.7</v>
      </c>
      <c r="I934" s="441">
        <v>13.7</v>
      </c>
      <c r="J934" s="441"/>
      <c r="K934" s="441"/>
      <c r="L934" s="441"/>
      <c r="M934" s="442"/>
      <c r="N934" s="441" t="s">
        <v>162</v>
      </c>
      <c r="O934" s="441"/>
    </row>
    <row r="935" s="408" customFormat="1" ht="21" spans="1:15">
      <c r="A935" s="439" t="s">
        <v>60</v>
      </c>
      <c r="B935" s="439" t="s">
        <v>847</v>
      </c>
      <c r="C935" s="441">
        <v>250301019</v>
      </c>
      <c r="D935" s="441" t="s">
        <v>1234</v>
      </c>
      <c r="E935" s="441"/>
      <c r="F935" s="441"/>
      <c r="G935" s="441" t="s">
        <v>849</v>
      </c>
      <c r="H935" s="441">
        <v>11.8</v>
      </c>
      <c r="I935" s="441">
        <v>11.8</v>
      </c>
      <c r="J935" s="441"/>
      <c r="K935" s="441"/>
      <c r="L935" s="441"/>
      <c r="M935" s="442"/>
      <c r="N935" s="441" t="s">
        <v>162</v>
      </c>
      <c r="O935" s="441"/>
    </row>
    <row r="936" s="408" customFormat="1" ht="52.5" spans="1:15">
      <c r="A936" s="439" t="s">
        <v>108</v>
      </c>
      <c r="B936" s="439" t="s">
        <v>847</v>
      </c>
      <c r="C936" s="441">
        <v>250301020</v>
      </c>
      <c r="D936" s="441" t="s">
        <v>1235</v>
      </c>
      <c r="E936" s="441" t="s">
        <v>1236</v>
      </c>
      <c r="F936" s="441"/>
      <c r="G936" s="441" t="s">
        <v>161</v>
      </c>
      <c r="H936" s="441">
        <v>289.8</v>
      </c>
      <c r="I936" s="441">
        <v>289.8</v>
      </c>
      <c r="J936" s="441"/>
      <c r="K936" s="441"/>
      <c r="L936" s="441"/>
      <c r="M936" s="442"/>
      <c r="N936" s="441" t="s">
        <v>118</v>
      </c>
      <c r="O936" s="441"/>
    </row>
    <row r="937" s="408" customFormat="1" spans="1:15">
      <c r="A937" s="439" t="s">
        <v>21</v>
      </c>
      <c r="B937" s="439"/>
      <c r="C937" s="441">
        <v>250302</v>
      </c>
      <c r="D937" s="441" t="s">
        <v>1237</v>
      </c>
      <c r="E937" s="441"/>
      <c r="F937" s="441"/>
      <c r="G937" s="441"/>
      <c r="H937" s="441" t="s">
        <v>20</v>
      </c>
      <c r="I937" s="441" t="s">
        <v>20</v>
      </c>
      <c r="J937" s="441"/>
      <c r="K937" s="441"/>
      <c r="L937" s="441"/>
      <c r="M937" s="442"/>
      <c r="N937" s="441" t="s">
        <v>20</v>
      </c>
      <c r="O937" s="441"/>
    </row>
    <row r="938" s="408" customFormat="1" spans="1:15">
      <c r="A938" s="439" t="s">
        <v>21</v>
      </c>
      <c r="B938" s="439" t="s">
        <v>847</v>
      </c>
      <c r="C938" s="441">
        <v>250302001</v>
      </c>
      <c r="D938" s="441" t="s">
        <v>1238</v>
      </c>
      <c r="E938" s="441" t="s">
        <v>1239</v>
      </c>
      <c r="F938" s="441"/>
      <c r="G938" s="441" t="s">
        <v>161</v>
      </c>
      <c r="H938" s="441">
        <v>8</v>
      </c>
      <c r="I938" s="441">
        <v>8</v>
      </c>
      <c r="J938" s="441"/>
      <c r="K938" s="441"/>
      <c r="L938" s="441"/>
      <c r="M938" s="442"/>
      <c r="N938" s="441" t="s">
        <v>162</v>
      </c>
      <c r="O938" s="441"/>
    </row>
    <row r="939" s="408" customFormat="1" spans="1:15">
      <c r="A939" s="439" t="s">
        <v>21</v>
      </c>
      <c r="B939" s="439" t="s">
        <v>847</v>
      </c>
      <c r="C939" s="441">
        <v>250302002</v>
      </c>
      <c r="D939" s="441" t="s">
        <v>1240</v>
      </c>
      <c r="E939" s="441" t="s">
        <v>1241</v>
      </c>
      <c r="F939" s="441"/>
      <c r="G939" s="441" t="s">
        <v>849</v>
      </c>
      <c r="H939" s="441">
        <v>6</v>
      </c>
      <c r="I939" s="441">
        <v>6</v>
      </c>
      <c r="J939" s="441"/>
      <c r="K939" s="441"/>
      <c r="L939" s="441"/>
      <c r="M939" s="442"/>
      <c r="N939" s="441" t="s">
        <v>162</v>
      </c>
      <c r="O939" s="441"/>
    </row>
    <row r="940" s="408" customFormat="1" spans="1:15">
      <c r="A940" s="439" t="s">
        <v>21</v>
      </c>
      <c r="B940" s="439" t="s">
        <v>847</v>
      </c>
      <c r="C940" s="441">
        <v>250302003</v>
      </c>
      <c r="D940" s="441" t="s">
        <v>1242</v>
      </c>
      <c r="E940" s="441"/>
      <c r="F940" s="441"/>
      <c r="G940" s="441" t="s">
        <v>849</v>
      </c>
      <c r="H940" s="441">
        <v>22.5</v>
      </c>
      <c r="I940" s="441">
        <v>22.5</v>
      </c>
      <c r="J940" s="441"/>
      <c r="K940" s="441"/>
      <c r="L940" s="441"/>
      <c r="M940" s="442"/>
      <c r="N940" s="441" t="s">
        <v>162</v>
      </c>
      <c r="O940" s="441"/>
    </row>
    <row r="941" s="408" customFormat="1" spans="1:15">
      <c r="A941" s="462" t="s">
        <v>1192</v>
      </c>
      <c r="B941" s="439" t="s">
        <v>847</v>
      </c>
      <c r="C941" s="441">
        <v>2503020031</v>
      </c>
      <c r="D941" s="441" t="s">
        <v>1243</v>
      </c>
      <c r="E941" s="441"/>
      <c r="F941" s="441"/>
      <c r="G941" s="441" t="s">
        <v>161</v>
      </c>
      <c r="H941" s="441">
        <v>30</v>
      </c>
      <c r="I941" s="441">
        <v>30</v>
      </c>
      <c r="J941" s="441"/>
      <c r="K941" s="441"/>
      <c r="L941" s="441"/>
      <c r="M941" s="442"/>
      <c r="N941" s="441" t="s">
        <v>128</v>
      </c>
      <c r="O941" s="441" t="s">
        <v>1244</v>
      </c>
    </row>
    <row r="942" s="408" customFormat="1" spans="1:15">
      <c r="A942" s="462" t="s">
        <v>1190</v>
      </c>
      <c r="B942" s="439" t="s">
        <v>847</v>
      </c>
      <c r="C942" s="441" t="s">
        <v>1245</v>
      </c>
      <c r="D942" s="441" t="s">
        <v>1246</v>
      </c>
      <c r="E942" s="441" t="s">
        <v>1247</v>
      </c>
      <c r="F942" s="441"/>
      <c r="G942" s="441" t="s">
        <v>849</v>
      </c>
      <c r="H942" s="441">
        <v>30</v>
      </c>
      <c r="I942" s="441">
        <v>30</v>
      </c>
      <c r="J942" s="441"/>
      <c r="K942" s="441"/>
      <c r="L942" s="441"/>
      <c r="M942" s="442"/>
      <c r="N942" s="441" t="s">
        <v>162</v>
      </c>
      <c r="O942" s="441"/>
    </row>
    <row r="943" s="408" customFormat="1" spans="1:15">
      <c r="A943" s="439" t="s">
        <v>21</v>
      </c>
      <c r="B943" s="439" t="s">
        <v>847</v>
      </c>
      <c r="C943" s="441">
        <v>250302004</v>
      </c>
      <c r="D943" s="441" t="s">
        <v>1248</v>
      </c>
      <c r="E943" s="441"/>
      <c r="F943" s="441"/>
      <c r="G943" s="441" t="s">
        <v>849</v>
      </c>
      <c r="H943" s="441">
        <v>10</v>
      </c>
      <c r="I943" s="441">
        <v>10</v>
      </c>
      <c r="J943" s="441"/>
      <c r="K943" s="441"/>
      <c r="L943" s="441"/>
      <c r="M943" s="442"/>
      <c r="N943" s="441" t="s">
        <v>162</v>
      </c>
      <c r="O943" s="441"/>
    </row>
    <row r="944" s="408" customFormat="1" spans="1:15">
      <c r="A944" s="439" t="s">
        <v>325</v>
      </c>
      <c r="B944" s="439" t="s">
        <v>847</v>
      </c>
      <c r="C944" s="441">
        <v>2503020041</v>
      </c>
      <c r="D944" s="441" t="s">
        <v>1249</v>
      </c>
      <c r="E944" s="441"/>
      <c r="F944" s="441"/>
      <c r="G944" s="441" t="s">
        <v>161</v>
      </c>
      <c r="H944" s="441">
        <v>10</v>
      </c>
      <c r="I944" s="441">
        <v>10</v>
      </c>
      <c r="J944" s="441"/>
      <c r="K944" s="441"/>
      <c r="L944" s="441"/>
      <c r="M944" s="442"/>
      <c r="N944" s="441" t="s">
        <v>162</v>
      </c>
      <c r="O944" s="441"/>
    </row>
    <row r="945" s="408" customFormat="1" spans="1:15">
      <c r="A945" s="439" t="s">
        <v>63</v>
      </c>
      <c r="B945" s="439" t="s">
        <v>847</v>
      </c>
      <c r="C945" s="441">
        <v>250302005</v>
      </c>
      <c r="D945" s="441" t="s">
        <v>1250</v>
      </c>
      <c r="E945" s="441"/>
      <c r="F945" s="441"/>
      <c r="G945" s="441" t="s">
        <v>849</v>
      </c>
      <c r="H945" s="441">
        <v>7</v>
      </c>
      <c r="I945" s="441">
        <v>7</v>
      </c>
      <c r="J945" s="441"/>
      <c r="K945" s="441"/>
      <c r="L945" s="441"/>
      <c r="M945" s="442"/>
      <c r="N945" s="441" t="s">
        <v>162</v>
      </c>
      <c r="O945" s="441"/>
    </row>
    <row r="946" s="408" customFormat="1" spans="1:15">
      <c r="A946" s="439" t="s">
        <v>21</v>
      </c>
      <c r="B946" s="439" t="s">
        <v>847</v>
      </c>
      <c r="C946" s="441">
        <v>250302006</v>
      </c>
      <c r="D946" s="441" t="s">
        <v>1251</v>
      </c>
      <c r="E946" s="441"/>
      <c r="F946" s="441"/>
      <c r="G946" s="441" t="s">
        <v>849</v>
      </c>
      <c r="H946" s="441">
        <v>11</v>
      </c>
      <c r="I946" s="441">
        <v>11</v>
      </c>
      <c r="J946" s="441"/>
      <c r="K946" s="441"/>
      <c r="L946" s="441"/>
      <c r="M946" s="442"/>
      <c r="N946" s="441" t="s">
        <v>162</v>
      </c>
      <c r="O946" s="441"/>
    </row>
    <row r="947" s="408" customFormat="1" spans="1:15">
      <c r="A947" s="439" t="s">
        <v>21</v>
      </c>
      <c r="B947" s="439" t="s">
        <v>847</v>
      </c>
      <c r="C947" s="441">
        <v>250302007</v>
      </c>
      <c r="D947" s="441" t="s">
        <v>1252</v>
      </c>
      <c r="E947" s="441"/>
      <c r="F947" s="441"/>
      <c r="G947" s="441" t="s">
        <v>849</v>
      </c>
      <c r="H947" s="441">
        <v>6</v>
      </c>
      <c r="I947" s="441">
        <v>6</v>
      </c>
      <c r="J947" s="441"/>
      <c r="K947" s="441"/>
      <c r="L947" s="441"/>
      <c r="M947" s="442"/>
      <c r="N947" s="441" t="s">
        <v>162</v>
      </c>
      <c r="O947" s="441"/>
    </row>
    <row r="948" s="408" customFormat="1" spans="1:15">
      <c r="A948" s="439" t="s">
        <v>325</v>
      </c>
      <c r="B948" s="439" t="s">
        <v>847</v>
      </c>
      <c r="C948" s="441">
        <v>250302008</v>
      </c>
      <c r="D948" s="441" t="s">
        <v>1253</v>
      </c>
      <c r="E948" s="441" t="s">
        <v>1254</v>
      </c>
      <c r="F948" s="441"/>
      <c r="G948" s="441" t="s">
        <v>849</v>
      </c>
      <c r="H948" s="441">
        <v>10</v>
      </c>
      <c r="I948" s="441">
        <v>10</v>
      </c>
      <c r="J948" s="441"/>
      <c r="K948" s="441"/>
      <c r="L948" s="441"/>
      <c r="M948" s="442"/>
      <c r="N948" s="441" t="s">
        <v>162</v>
      </c>
      <c r="O948" s="441"/>
    </row>
    <row r="949" s="408" customFormat="1" spans="1:15">
      <c r="A949" s="439" t="s">
        <v>325</v>
      </c>
      <c r="B949" s="439" t="s">
        <v>847</v>
      </c>
      <c r="C949" s="441">
        <v>2503020080</v>
      </c>
      <c r="D949" s="441" t="s">
        <v>1255</v>
      </c>
      <c r="E949" s="441" t="s">
        <v>1254</v>
      </c>
      <c r="F949" s="441"/>
      <c r="G949" s="441" t="s">
        <v>849</v>
      </c>
      <c r="H949" s="441">
        <v>23</v>
      </c>
      <c r="I949" s="441">
        <v>23</v>
      </c>
      <c r="J949" s="441"/>
      <c r="K949" s="441"/>
      <c r="L949" s="441"/>
      <c r="M949" s="442"/>
      <c r="N949" s="441" t="s">
        <v>162</v>
      </c>
      <c r="O949" s="441"/>
    </row>
    <row r="950" s="408" customFormat="1" spans="1:15">
      <c r="A950" s="439" t="s">
        <v>21</v>
      </c>
      <c r="B950" s="439" t="s">
        <v>847</v>
      </c>
      <c r="C950" s="441">
        <v>250302009</v>
      </c>
      <c r="D950" s="441" t="s">
        <v>1256</v>
      </c>
      <c r="E950" s="441"/>
      <c r="F950" s="441"/>
      <c r="G950" s="441" t="s">
        <v>849</v>
      </c>
      <c r="H950" s="441">
        <v>14.7</v>
      </c>
      <c r="I950" s="441">
        <v>14.7</v>
      </c>
      <c r="J950" s="441"/>
      <c r="K950" s="441"/>
      <c r="L950" s="441"/>
      <c r="M950" s="442"/>
      <c r="N950" s="441" t="s">
        <v>162</v>
      </c>
      <c r="O950" s="441"/>
    </row>
    <row r="951" s="408" customFormat="1" spans="1:15">
      <c r="A951" s="439" t="s">
        <v>21</v>
      </c>
      <c r="B951" s="439"/>
      <c r="C951" s="441">
        <v>250303</v>
      </c>
      <c r="D951" s="441" t="s">
        <v>1257</v>
      </c>
      <c r="E951" s="441"/>
      <c r="F951" s="441"/>
      <c r="G951" s="441"/>
      <c r="H951" s="441" t="s">
        <v>20</v>
      </c>
      <c r="I951" s="441" t="s">
        <v>20</v>
      </c>
      <c r="J951" s="441"/>
      <c r="K951" s="441"/>
      <c r="L951" s="441"/>
      <c r="M951" s="442"/>
      <c r="N951" s="441" t="s">
        <v>20</v>
      </c>
      <c r="O951" s="441"/>
    </row>
    <row r="952" s="408" customFormat="1" spans="1:15">
      <c r="A952" s="439" t="s">
        <v>21</v>
      </c>
      <c r="B952" s="439" t="s">
        <v>847</v>
      </c>
      <c r="C952" s="441">
        <v>250303001</v>
      </c>
      <c r="D952" s="441" t="s">
        <v>1258</v>
      </c>
      <c r="E952" s="441"/>
      <c r="F952" s="441"/>
      <c r="G952" s="441" t="s">
        <v>849</v>
      </c>
      <c r="H952" s="441">
        <v>6</v>
      </c>
      <c r="I952" s="441">
        <v>6</v>
      </c>
      <c r="J952" s="441"/>
      <c r="K952" s="441"/>
      <c r="L952" s="441"/>
      <c r="M952" s="442"/>
      <c r="N952" s="441" t="s">
        <v>162</v>
      </c>
      <c r="O952" s="441"/>
    </row>
    <row r="953" s="408" customFormat="1" spans="1:15">
      <c r="A953" s="439" t="s">
        <v>57</v>
      </c>
      <c r="B953" s="439" t="s">
        <v>847</v>
      </c>
      <c r="C953" s="441">
        <v>250303002</v>
      </c>
      <c r="D953" s="441" t="s">
        <v>1259</v>
      </c>
      <c r="E953" s="441"/>
      <c r="F953" s="441"/>
      <c r="G953" s="441" t="s">
        <v>849</v>
      </c>
      <c r="H953" s="441">
        <v>6</v>
      </c>
      <c r="I953" s="441">
        <v>6</v>
      </c>
      <c r="J953" s="441"/>
      <c r="K953" s="441"/>
      <c r="L953" s="441"/>
      <c r="M953" s="442"/>
      <c r="N953" s="441" t="s">
        <v>162</v>
      </c>
      <c r="O953" s="441"/>
    </row>
    <row r="954" s="408" customFormat="1" spans="1:15">
      <c r="A954" s="439" t="s">
        <v>21</v>
      </c>
      <c r="B954" s="439" t="s">
        <v>847</v>
      </c>
      <c r="C954" s="441">
        <v>250303003</v>
      </c>
      <c r="D954" s="441" t="s">
        <v>1260</v>
      </c>
      <c r="E954" s="441"/>
      <c r="F954" s="441"/>
      <c r="G954" s="441" t="s">
        <v>849</v>
      </c>
      <c r="H954" s="441">
        <v>8</v>
      </c>
      <c r="I954" s="441">
        <v>8</v>
      </c>
      <c r="J954" s="441"/>
      <c r="K954" s="441"/>
      <c r="L954" s="441"/>
      <c r="M954" s="442"/>
      <c r="N954" s="441" t="s">
        <v>162</v>
      </c>
      <c r="O954" s="441"/>
    </row>
    <row r="955" s="408" customFormat="1" ht="21" spans="1:15">
      <c r="A955" s="439" t="s">
        <v>21</v>
      </c>
      <c r="B955" s="439" t="s">
        <v>847</v>
      </c>
      <c r="C955" s="441">
        <v>250303004</v>
      </c>
      <c r="D955" s="441" t="s">
        <v>1261</v>
      </c>
      <c r="E955" s="441"/>
      <c r="F955" s="441"/>
      <c r="G955" s="441" t="s">
        <v>849</v>
      </c>
      <c r="H955" s="441">
        <v>10</v>
      </c>
      <c r="I955" s="441">
        <v>10</v>
      </c>
      <c r="J955" s="441"/>
      <c r="K955" s="441"/>
      <c r="L955" s="441"/>
      <c r="M955" s="442"/>
      <c r="N955" s="441" t="s">
        <v>162</v>
      </c>
      <c r="O955" s="441"/>
    </row>
    <row r="956" s="408" customFormat="1" ht="21" spans="1:15">
      <c r="A956" s="439" t="s">
        <v>57</v>
      </c>
      <c r="B956" s="439" t="s">
        <v>847</v>
      </c>
      <c r="C956" s="441">
        <v>250303005</v>
      </c>
      <c r="D956" s="441" t="s">
        <v>1262</v>
      </c>
      <c r="E956" s="441"/>
      <c r="F956" s="441"/>
      <c r="G956" s="441" t="s">
        <v>849</v>
      </c>
      <c r="H956" s="441">
        <v>9.9</v>
      </c>
      <c r="I956" s="441">
        <v>9.9</v>
      </c>
      <c r="J956" s="441"/>
      <c r="K956" s="441"/>
      <c r="L956" s="441"/>
      <c r="M956" s="442"/>
      <c r="N956" s="441" t="s">
        <v>162</v>
      </c>
      <c r="O956" s="441"/>
    </row>
    <row r="957" s="408" customFormat="1" spans="1:15">
      <c r="A957" s="439" t="s">
        <v>63</v>
      </c>
      <c r="B957" s="439" t="s">
        <v>847</v>
      </c>
      <c r="C957" s="441">
        <v>250303006</v>
      </c>
      <c r="D957" s="441" t="s">
        <v>1263</v>
      </c>
      <c r="E957" s="441" t="s">
        <v>1264</v>
      </c>
      <c r="F957" s="441"/>
      <c r="G957" s="441" t="s">
        <v>849</v>
      </c>
      <c r="H957" s="441">
        <v>9.9</v>
      </c>
      <c r="I957" s="441">
        <v>9.9</v>
      </c>
      <c r="J957" s="441"/>
      <c r="K957" s="441"/>
      <c r="L957" s="441"/>
      <c r="M957" s="442"/>
      <c r="N957" s="441" t="s">
        <v>162</v>
      </c>
      <c r="O957" s="441"/>
    </row>
    <row r="958" s="408" customFormat="1" spans="1:15">
      <c r="A958" s="439" t="s">
        <v>21</v>
      </c>
      <c r="B958" s="439" t="s">
        <v>847</v>
      </c>
      <c r="C958" s="441">
        <v>250303007</v>
      </c>
      <c r="D958" s="441" t="s">
        <v>1265</v>
      </c>
      <c r="E958" s="441"/>
      <c r="F958" s="441"/>
      <c r="G958" s="441" t="s">
        <v>849</v>
      </c>
      <c r="H958" s="441">
        <v>10</v>
      </c>
      <c r="I958" s="441">
        <v>10</v>
      </c>
      <c r="J958" s="441"/>
      <c r="K958" s="441"/>
      <c r="L958" s="441"/>
      <c r="M958" s="442"/>
      <c r="N958" s="441" t="s">
        <v>162</v>
      </c>
      <c r="O958" s="441"/>
    </row>
    <row r="959" s="408" customFormat="1" spans="1:15">
      <c r="A959" s="439" t="s">
        <v>63</v>
      </c>
      <c r="B959" s="439" t="s">
        <v>847</v>
      </c>
      <c r="C959" s="441">
        <v>250303008</v>
      </c>
      <c r="D959" s="441" t="s">
        <v>1266</v>
      </c>
      <c r="E959" s="441"/>
      <c r="F959" s="441"/>
      <c r="G959" s="441" t="s">
        <v>849</v>
      </c>
      <c r="H959" s="441">
        <v>9</v>
      </c>
      <c r="I959" s="441">
        <v>9</v>
      </c>
      <c r="J959" s="441"/>
      <c r="K959" s="441"/>
      <c r="L959" s="441"/>
      <c r="M959" s="442"/>
      <c r="N959" s="441" t="s">
        <v>162</v>
      </c>
      <c r="O959" s="441"/>
    </row>
    <row r="960" s="408" customFormat="1" spans="1:15">
      <c r="A960" s="439" t="s">
        <v>21</v>
      </c>
      <c r="B960" s="439" t="s">
        <v>847</v>
      </c>
      <c r="C960" s="441">
        <v>250303009</v>
      </c>
      <c r="D960" s="441" t="s">
        <v>1267</v>
      </c>
      <c r="E960" s="441"/>
      <c r="F960" s="441"/>
      <c r="G960" s="441" t="s">
        <v>849</v>
      </c>
      <c r="H960" s="441">
        <v>10</v>
      </c>
      <c r="I960" s="441">
        <v>10</v>
      </c>
      <c r="J960" s="441"/>
      <c r="K960" s="441"/>
      <c r="L960" s="441"/>
      <c r="M960" s="442"/>
      <c r="N960" s="441" t="s">
        <v>162</v>
      </c>
      <c r="O960" s="441"/>
    </row>
    <row r="961" s="408" customFormat="1" spans="1:15">
      <c r="A961" s="439" t="s">
        <v>21</v>
      </c>
      <c r="B961" s="439" t="s">
        <v>847</v>
      </c>
      <c r="C961" s="441">
        <v>250303010</v>
      </c>
      <c r="D961" s="441" t="s">
        <v>1268</v>
      </c>
      <c r="E961" s="441"/>
      <c r="F961" s="441"/>
      <c r="G961" s="441" t="s">
        <v>849</v>
      </c>
      <c r="H961" s="441">
        <v>10</v>
      </c>
      <c r="I961" s="441">
        <v>10</v>
      </c>
      <c r="J961" s="441"/>
      <c r="K961" s="441"/>
      <c r="L961" s="441"/>
      <c r="M961" s="442"/>
      <c r="N961" s="441" t="s">
        <v>162</v>
      </c>
      <c r="O961" s="441"/>
    </row>
    <row r="962" s="408" customFormat="1" spans="1:15">
      <c r="A962" s="439" t="s">
        <v>21</v>
      </c>
      <c r="B962" s="439" t="s">
        <v>847</v>
      </c>
      <c r="C962" s="441">
        <v>250303011</v>
      </c>
      <c r="D962" s="441" t="s">
        <v>1269</v>
      </c>
      <c r="E962" s="441"/>
      <c r="F962" s="441"/>
      <c r="G962" s="441" t="s">
        <v>849</v>
      </c>
      <c r="H962" s="441">
        <v>10</v>
      </c>
      <c r="I962" s="441">
        <v>10</v>
      </c>
      <c r="J962" s="441"/>
      <c r="K962" s="441"/>
      <c r="L962" s="441"/>
      <c r="M962" s="442"/>
      <c r="N962" s="441" t="s">
        <v>162</v>
      </c>
      <c r="O962" s="441"/>
    </row>
    <row r="963" s="408" customFormat="1" spans="1:15">
      <c r="A963" s="439" t="s">
        <v>63</v>
      </c>
      <c r="B963" s="439" t="s">
        <v>847</v>
      </c>
      <c r="C963" s="441">
        <v>250303012</v>
      </c>
      <c r="D963" s="441" t="s">
        <v>1270</v>
      </c>
      <c r="E963" s="441"/>
      <c r="F963" s="441"/>
      <c r="G963" s="441" t="s">
        <v>849</v>
      </c>
      <c r="H963" s="441">
        <v>9</v>
      </c>
      <c r="I963" s="441">
        <v>9</v>
      </c>
      <c r="J963" s="441"/>
      <c r="K963" s="441"/>
      <c r="L963" s="441"/>
      <c r="M963" s="442"/>
      <c r="N963" s="441" t="s">
        <v>162</v>
      </c>
      <c r="O963" s="441"/>
    </row>
    <row r="964" s="408" customFormat="1" spans="1:15">
      <c r="A964" s="439" t="s">
        <v>63</v>
      </c>
      <c r="B964" s="439" t="s">
        <v>847</v>
      </c>
      <c r="C964" s="441">
        <v>250303013</v>
      </c>
      <c r="D964" s="441" t="s">
        <v>1271</v>
      </c>
      <c r="E964" s="441"/>
      <c r="F964" s="441"/>
      <c r="G964" s="441" t="s">
        <v>849</v>
      </c>
      <c r="H964" s="441">
        <v>52.9</v>
      </c>
      <c r="I964" s="441">
        <v>52.9</v>
      </c>
      <c r="J964" s="441"/>
      <c r="K964" s="441"/>
      <c r="L964" s="441"/>
      <c r="M964" s="442"/>
      <c r="N964" s="441" t="s">
        <v>162</v>
      </c>
      <c r="O964" s="441"/>
    </row>
    <row r="965" s="408" customFormat="1" spans="1:15">
      <c r="A965" s="439" t="s">
        <v>21</v>
      </c>
      <c r="B965" s="439" t="s">
        <v>847</v>
      </c>
      <c r="C965" s="441">
        <v>250303014</v>
      </c>
      <c r="D965" s="441" t="s">
        <v>1272</v>
      </c>
      <c r="E965" s="441"/>
      <c r="F965" s="441"/>
      <c r="G965" s="441" t="s">
        <v>849</v>
      </c>
      <c r="H965" s="441">
        <v>11.8</v>
      </c>
      <c r="I965" s="441">
        <v>11.8</v>
      </c>
      <c r="J965" s="441"/>
      <c r="K965" s="441"/>
      <c r="L965" s="441"/>
      <c r="M965" s="442"/>
      <c r="N965" s="441" t="s">
        <v>162</v>
      </c>
      <c r="O965" s="441"/>
    </row>
    <row r="966" s="408" customFormat="1" spans="1:15">
      <c r="A966" s="439" t="s">
        <v>21</v>
      </c>
      <c r="B966" s="439" t="s">
        <v>847</v>
      </c>
      <c r="C966" s="441">
        <v>250303015</v>
      </c>
      <c r="D966" s="441" t="s">
        <v>1273</v>
      </c>
      <c r="E966" s="441"/>
      <c r="F966" s="441"/>
      <c r="G966" s="441" t="s">
        <v>849</v>
      </c>
      <c r="H966" s="441">
        <v>9</v>
      </c>
      <c r="I966" s="441">
        <v>9</v>
      </c>
      <c r="J966" s="441"/>
      <c r="K966" s="441"/>
      <c r="L966" s="441"/>
      <c r="M966" s="442"/>
      <c r="N966" s="441" t="s">
        <v>162</v>
      </c>
      <c r="O966" s="441"/>
    </row>
    <row r="967" s="408" customFormat="1" spans="1:15">
      <c r="A967" s="439" t="s">
        <v>21</v>
      </c>
      <c r="B967" s="439" t="s">
        <v>847</v>
      </c>
      <c r="C967" s="441">
        <v>250303016</v>
      </c>
      <c r="D967" s="441" t="s">
        <v>1274</v>
      </c>
      <c r="E967" s="441"/>
      <c r="F967" s="441"/>
      <c r="G967" s="441" t="s">
        <v>849</v>
      </c>
      <c r="H967" s="441">
        <v>10</v>
      </c>
      <c r="I967" s="441">
        <v>10</v>
      </c>
      <c r="J967" s="441"/>
      <c r="K967" s="441"/>
      <c r="L967" s="441"/>
      <c r="M967" s="442"/>
      <c r="N967" s="441" t="s">
        <v>162</v>
      </c>
      <c r="O967" s="441"/>
    </row>
    <row r="968" s="408" customFormat="1" spans="1:15">
      <c r="A968" s="439" t="s">
        <v>63</v>
      </c>
      <c r="B968" s="439" t="s">
        <v>847</v>
      </c>
      <c r="C968" s="441">
        <v>250303017</v>
      </c>
      <c r="D968" s="441" t="s">
        <v>1275</v>
      </c>
      <c r="E968" s="441"/>
      <c r="F968" s="441"/>
      <c r="G968" s="441" t="s">
        <v>849</v>
      </c>
      <c r="H968" s="441">
        <v>9</v>
      </c>
      <c r="I968" s="441">
        <v>9</v>
      </c>
      <c r="J968" s="441"/>
      <c r="K968" s="441"/>
      <c r="L968" s="441"/>
      <c r="M968" s="442"/>
      <c r="N968" s="441" t="s">
        <v>162</v>
      </c>
      <c r="O968" s="441"/>
    </row>
    <row r="969" s="408" customFormat="1" spans="1:15">
      <c r="A969" s="439" t="s">
        <v>325</v>
      </c>
      <c r="B969" s="439" t="s">
        <v>847</v>
      </c>
      <c r="C969" s="441">
        <v>250303019</v>
      </c>
      <c r="D969" s="441" t="s">
        <v>1276</v>
      </c>
      <c r="E969" s="441" t="s">
        <v>1277</v>
      </c>
      <c r="F969" s="441"/>
      <c r="G969" s="441" t="s">
        <v>849</v>
      </c>
      <c r="H969" s="441">
        <v>10</v>
      </c>
      <c r="I969" s="441">
        <v>10</v>
      </c>
      <c r="J969" s="441"/>
      <c r="K969" s="441"/>
      <c r="L969" s="441"/>
      <c r="M969" s="442"/>
      <c r="N969" s="441" t="s">
        <v>162</v>
      </c>
      <c r="O969" s="441"/>
    </row>
    <row r="970" s="408" customFormat="1" spans="1:15">
      <c r="A970" s="439" t="s">
        <v>325</v>
      </c>
      <c r="B970" s="439" t="s">
        <v>847</v>
      </c>
      <c r="C970" s="441">
        <v>2503030190</v>
      </c>
      <c r="D970" s="441" t="s">
        <v>1276</v>
      </c>
      <c r="E970" s="441" t="s">
        <v>1278</v>
      </c>
      <c r="F970" s="441"/>
      <c r="G970" s="441" t="s">
        <v>849</v>
      </c>
      <c r="H970" s="441">
        <v>17.6</v>
      </c>
      <c r="I970" s="441">
        <v>17.6</v>
      </c>
      <c r="J970" s="441"/>
      <c r="K970" s="441"/>
      <c r="L970" s="441"/>
      <c r="M970" s="442"/>
      <c r="N970" s="441" t="s">
        <v>162</v>
      </c>
      <c r="O970" s="441"/>
    </row>
    <row r="971" s="408" customFormat="1" ht="21" spans="1:15">
      <c r="A971" s="439" t="s">
        <v>36</v>
      </c>
      <c r="B971" s="439" t="s">
        <v>847</v>
      </c>
      <c r="C971" s="441">
        <v>250303020</v>
      </c>
      <c r="D971" s="441" t="s">
        <v>1279</v>
      </c>
      <c r="E971" s="441"/>
      <c r="F971" s="441"/>
      <c r="G971" s="441" t="s">
        <v>161</v>
      </c>
      <c r="H971" s="441">
        <v>149</v>
      </c>
      <c r="I971" s="441">
        <v>149</v>
      </c>
      <c r="J971" s="441"/>
      <c r="K971" s="441"/>
      <c r="L971" s="441"/>
      <c r="M971" s="442"/>
      <c r="N971" s="441" t="s">
        <v>128</v>
      </c>
      <c r="O971" s="441"/>
    </row>
    <row r="972" s="408" customFormat="1" ht="63" spans="1:15">
      <c r="A972" s="439" t="s">
        <v>108</v>
      </c>
      <c r="B972" s="439" t="s">
        <v>847</v>
      </c>
      <c r="C972" s="441">
        <v>250303021</v>
      </c>
      <c r="D972" s="441" t="s">
        <v>1280</v>
      </c>
      <c r="E972" s="441" t="s">
        <v>1281</v>
      </c>
      <c r="F972" s="441"/>
      <c r="G972" s="441" t="s">
        <v>161</v>
      </c>
      <c r="H972" s="441">
        <v>289.8</v>
      </c>
      <c r="I972" s="441">
        <v>289.8</v>
      </c>
      <c r="J972" s="441"/>
      <c r="K972" s="441"/>
      <c r="L972" s="441"/>
      <c r="M972" s="442"/>
      <c r="N972" s="441" t="s">
        <v>128</v>
      </c>
      <c r="O972" s="441"/>
    </row>
    <row r="973" s="408" customFormat="1" ht="73.5" spans="1:15">
      <c r="A973" s="439" t="s">
        <v>67</v>
      </c>
      <c r="B973" s="439" t="s">
        <v>847</v>
      </c>
      <c r="C973" s="441">
        <v>250303022</v>
      </c>
      <c r="D973" s="441" t="s">
        <v>1282</v>
      </c>
      <c r="E973" s="441" t="s">
        <v>1283</v>
      </c>
      <c r="F973" s="441"/>
      <c r="G973" s="441" t="s">
        <v>161</v>
      </c>
      <c r="H973" s="441">
        <v>40</v>
      </c>
      <c r="I973" s="441">
        <v>40</v>
      </c>
      <c r="J973" s="441"/>
      <c r="K973" s="441"/>
      <c r="L973" s="441"/>
      <c r="M973" s="442"/>
      <c r="N973" s="441" t="s">
        <v>128</v>
      </c>
      <c r="O973" s="441"/>
    </row>
    <row r="974" s="408" customFormat="1" ht="21" spans="1:15">
      <c r="A974" s="439" t="s">
        <v>21</v>
      </c>
      <c r="B974" s="439"/>
      <c r="C974" s="441">
        <v>250304</v>
      </c>
      <c r="D974" s="441" t="s">
        <v>1284</v>
      </c>
      <c r="E974" s="441" t="s">
        <v>1285</v>
      </c>
      <c r="F974" s="441"/>
      <c r="G974" s="441"/>
      <c r="H974" s="441" t="s">
        <v>20</v>
      </c>
      <c r="I974" s="441" t="s">
        <v>20</v>
      </c>
      <c r="J974" s="441"/>
      <c r="K974" s="441"/>
      <c r="L974" s="441"/>
      <c r="M974" s="442"/>
      <c r="N974" s="441" t="s">
        <v>20</v>
      </c>
      <c r="O974" s="441"/>
    </row>
    <row r="975" s="408" customFormat="1" spans="1:15">
      <c r="A975" s="439" t="s">
        <v>57</v>
      </c>
      <c r="B975" s="439" t="s">
        <v>847</v>
      </c>
      <c r="C975" s="441">
        <v>250304001</v>
      </c>
      <c r="D975" s="441" t="s">
        <v>1286</v>
      </c>
      <c r="E975" s="441"/>
      <c r="F975" s="441"/>
      <c r="G975" s="441" t="s">
        <v>849</v>
      </c>
      <c r="H975" s="441">
        <v>5</v>
      </c>
      <c r="I975" s="441">
        <v>5</v>
      </c>
      <c r="J975" s="441"/>
      <c r="K975" s="441"/>
      <c r="L975" s="441"/>
      <c r="M975" s="442"/>
      <c r="N975" s="441" t="s">
        <v>162</v>
      </c>
      <c r="O975" s="441"/>
    </row>
    <row r="976" s="408" customFormat="1" spans="1:15">
      <c r="A976" s="439" t="s">
        <v>57</v>
      </c>
      <c r="B976" s="439" t="s">
        <v>847</v>
      </c>
      <c r="C976" s="441">
        <v>250304002</v>
      </c>
      <c r="D976" s="441" t="s">
        <v>1287</v>
      </c>
      <c r="E976" s="441"/>
      <c r="F976" s="441"/>
      <c r="G976" s="441" t="s">
        <v>849</v>
      </c>
      <c r="H976" s="441">
        <v>5</v>
      </c>
      <c r="I976" s="441">
        <v>5</v>
      </c>
      <c r="J976" s="441"/>
      <c r="K976" s="441"/>
      <c r="L976" s="441"/>
      <c r="M976" s="442"/>
      <c r="N976" s="441" t="s">
        <v>162</v>
      </c>
      <c r="O976" s="441"/>
    </row>
    <row r="977" s="408" customFormat="1" spans="1:15">
      <c r="A977" s="439" t="s">
        <v>57</v>
      </c>
      <c r="B977" s="439" t="s">
        <v>847</v>
      </c>
      <c r="C977" s="441">
        <v>250304003</v>
      </c>
      <c r="D977" s="441" t="s">
        <v>1288</v>
      </c>
      <c r="E977" s="441"/>
      <c r="F977" s="441"/>
      <c r="G977" s="441" t="s">
        <v>849</v>
      </c>
      <c r="H977" s="441">
        <v>5</v>
      </c>
      <c r="I977" s="441">
        <v>5</v>
      </c>
      <c r="J977" s="441"/>
      <c r="K977" s="441"/>
      <c r="L977" s="441"/>
      <c r="M977" s="442"/>
      <c r="N977" s="441" t="s">
        <v>162</v>
      </c>
      <c r="O977" s="441"/>
    </row>
    <row r="978" s="408" customFormat="1" spans="1:15">
      <c r="A978" s="439" t="s">
        <v>57</v>
      </c>
      <c r="B978" s="439" t="s">
        <v>847</v>
      </c>
      <c r="C978" s="441">
        <v>250304004</v>
      </c>
      <c r="D978" s="441" t="s">
        <v>1289</v>
      </c>
      <c r="E978" s="441"/>
      <c r="F978" s="441"/>
      <c r="G978" s="441" t="s">
        <v>849</v>
      </c>
      <c r="H978" s="441">
        <v>5</v>
      </c>
      <c r="I978" s="441">
        <v>5</v>
      </c>
      <c r="J978" s="441"/>
      <c r="K978" s="441"/>
      <c r="L978" s="441"/>
      <c r="M978" s="442"/>
      <c r="N978" s="441" t="s">
        <v>162</v>
      </c>
      <c r="O978" s="441"/>
    </row>
    <row r="979" s="408" customFormat="1" spans="1:15">
      <c r="A979" s="439" t="s">
        <v>57</v>
      </c>
      <c r="B979" s="439" t="s">
        <v>847</v>
      </c>
      <c r="C979" s="441">
        <v>250304005</v>
      </c>
      <c r="D979" s="441" t="s">
        <v>1290</v>
      </c>
      <c r="E979" s="441"/>
      <c r="F979" s="441"/>
      <c r="G979" s="441" t="s">
        <v>849</v>
      </c>
      <c r="H979" s="441">
        <v>5</v>
      </c>
      <c r="I979" s="441">
        <v>5</v>
      </c>
      <c r="J979" s="441"/>
      <c r="K979" s="441"/>
      <c r="L979" s="441"/>
      <c r="M979" s="442"/>
      <c r="N979" s="441" t="s">
        <v>162</v>
      </c>
      <c r="O979" s="441"/>
    </row>
    <row r="980" s="408" customFormat="1" spans="1:15">
      <c r="A980" s="439" t="s">
        <v>57</v>
      </c>
      <c r="B980" s="439" t="s">
        <v>847</v>
      </c>
      <c r="C980" s="441">
        <v>250304006</v>
      </c>
      <c r="D980" s="441" t="s">
        <v>1291</v>
      </c>
      <c r="E980" s="441"/>
      <c r="F980" s="441"/>
      <c r="G980" s="441" t="s">
        <v>849</v>
      </c>
      <c r="H980" s="441">
        <v>5</v>
      </c>
      <c r="I980" s="441">
        <v>5</v>
      </c>
      <c r="J980" s="441"/>
      <c r="K980" s="441"/>
      <c r="L980" s="441"/>
      <c r="M980" s="442"/>
      <c r="N980" s="441" t="s">
        <v>162</v>
      </c>
      <c r="O980" s="441"/>
    </row>
    <row r="981" s="408" customFormat="1" spans="1:15">
      <c r="A981" s="439" t="s">
        <v>21</v>
      </c>
      <c r="B981" s="439" t="s">
        <v>847</v>
      </c>
      <c r="C981" s="441">
        <v>250304007</v>
      </c>
      <c r="D981" s="441" t="s">
        <v>1292</v>
      </c>
      <c r="E981" s="441"/>
      <c r="F981" s="441"/>
      <c r="G981" s="441" t="s">
        <v>849</v>
      </c>
      <c r="H981" s="441">
        <v>11</v>
      </c>
      <c r="I981" s="441">
        <v>11</v>
      </c>
      <c r="J981" s="441"/>
      <c r="K981" s="441"/>
      <c r="L981" s="441"/>
      <c r="M981" s="442"/>
      <c r="N981" s="441" t="s">
        <v>162</v>
      </c>
      <c r="O981" s="441"/>
    </row>
    <row r="982" s="408" customFormat="1" spans="1:15">
      <c r="A982" s="439" t="s">
        <v>21</v>
      </c>
      <c r="B982" s="439" t="s">
        <v>847</v>
      </c>
      <c r="C982" s="441">
        <v>250304008</v>
      </c>
      <c r="D982" s="441" t="s">
        <v>1293</v>
      </c>
      <c r="E982" s="441"/>
      <c r="F982" s="441"/>
      <c r="G982" s="441" t="s">
        <v>849</v>
      </c>
      <c r="H982" s="441">
        <v>11</v>
      </c>
      <c r="I982" s="441">
        <v>11</v>
      </c>
      <c r="J982" s="441"/>
      <c r="K982" s="441"/>
      <c r="L982" s="441"/>
      <c r="M982" s="442"/>
      <c r="N982" s="441" t="s">
        <v>162</v>
      </c>
      <c r="O982" s="441"/>
    </row>
    <row r="983" s="408" customFormat="1" spans="1:15">
      <c r="A983" s="439" t="s">
        <v>21</v>
      </c>
      <c r="B983" s="439" t="s">
        <v>847</v>
      </c>
      <c r="C983" s="441">
        <v>250304009</v>
      </c>
      <c r="D983" s="441" t="s">
        <v>1294</v>
      </c>
      <c r="E983" s="441"/>
      <c r="F983" s="441"/>
      <c r="G983" s="441" t="s">
        <v>849</v>
      </c>
      <c r="H983" s="441">
        <v>8</v>
      </c>
      <c r="I983" s="441">
        <v>8</v>
      </c>
      <c r="J983" s="441"/>
      <c r="K983" s="441"/>
      <c r="L983" s="441"/>
      <c r="M983" s="442"/>
      <c r="N983" s="441" t="s">
        <v>162</v>
      </c>
      <c r="O983" s="441"/>
    </row>
    <row r="984" s="408" customFormat="1" ht="21" spans="1:15">
      <c r="A984" s="439" t="s">
        <v>21</v>
      </c>
      <c r="B984" s="439" t="s">
        <v>847</v>
      </c>
      <c r="C984" s="441">
        <v>250304010</v>
      </c>
      <c r="D984" s="441" t="s">
        <v>1295</v>
      </c>
      <c r="E984" s="441" t="s">
        <v>1296</v>
      </c>
      <c r="F984" s="441"/>
      <c r="G984" s="441" t="s">
        <v>849</v>
      </c>
      <c r="H984" s="441">
        <v>8</v>
      </c>
      <c r="I984" s="441">
        <v>8</v>
      </c>
      <c r="J984" s="441"/>
      <c r="K984" s="441"/>
      <c r="L984" s="441"/>
      <c r="M984" s="442"/>
      <c r="N984" s="441" t="s">
        <v>162</v>
      </c>
      <c r="O984" s="441"/>
    </row>
    <row r="985" s="408" customFormat="1" spans="1:15">
      <c r="A985" s="439" t="s">
        <v>21</v>
      </c>
      <c r="B985" s="439" t="s">
        <v>847</v>
      </c>
      <c r="C985" s="441">
        <v>250304011</v>
      </c>
      <c r="D985" s="441" t="s">
        <v>1297</v>
      </c>
      <c r="E985" s="441"/>
      <c r="F985" s="441"/>
      <c r="G985" s="441" t="s">
        <v>849</v>
      </c>
      <c r="H985" s="441">
        <v>4</v>
      </c>
      <c r="I985" s="441">
        <v>4</v>
      </c>
      <c r="J985" s="441"/>
      <c r="K985" s="441"/>
      <c r="L985" s="441"/>
      <c r="M985" s="442"/>
      <c r="N985" s="441" t="s">
        <v>162</v>
      </c>
      <c r="O985" s="441"/>
    </row>
    <row r="986" s="408" customFormat="1" spans="1:15">
      <c r="A986" s="439" t="s">
        <v>21</v>
      </c>
      <c r="B986" s="439" t="s">
        <v>847</v>
      </c>
      <c r="C986" s="441">
        <v>250304012</v>
      </c>
      <c r="D986" s="441" t="s">
        <v>1298</v>
      </c>
      <c r="E986" s="441"/>
      <c r="F986" s="441"/>
      <c r="G986" s="441" t="s">
        <v>849</v>
      </c>
      <c r="H986" s="441">
        <v>22.5</v>
      </c>
      <c r="I986" s="441">
        <v>22.5</v>
      </c>
      <c r="J986" s="441"/>
      <c r="K986" s="441"/>
      <c r="L986" s="441"/>
      <c r="M986" s="442"/>
      <c r="N986" s="441" t="s">
        <v>162</v>
      </c>
      <c r="O986" s="441"/>
    </row>
    <row r="987" s="408" customFormat="1" ht="21" spans="1:15">
      <c r="A987" s="439" t="s">
        <v>325</v>
      </c>
      <c r="B987" s="439" t="s">
        <v>847</v>
      </c>
      <c r="C987" s="441">
        <v>250304013</v>
      </c>
      <c r="D987" s="441" t="s">
        <v>1299</v>
      </c>
      <c r="E987" s="441" t="s">
        <v>1300</v>
      </c>
      <c r="F987" s="441"/>
      <c r="G987" s="441" t="s">
        <v>849</v>
      </c>
      <c r="H987" s="441">
        <v>7</v>
      </c>
      <c r="I987" s="441">
        <v>7</v>
      </c>
      <c r="J987" s="441"/>
      <c r="K987" s="441"/>
      <c r="L987" s="441"/>
      <c r="M987" s="442" t="s">
        <v>1301</v>
      </c>
      <c r="N987" s="441" t="s">
        <v>128</v>
      </c>
      <c r="O987" s="441"/>
    </row>
    <row r="988" s="408" customFormat="1" spans="1:15">
      <c r="A988" s="439" t="s">
        <v>325</v>
      </c>
      <c r="B988" s="439" t="s">
        <v>847</v>
      </c>
      <c r="C988" s="441">
        <v>250304014</v>
      </c>
      <c r="D988" s="441" t="s">
        <v>1302</v>
      </c>
      <c r="E988" s="441"/>
      <c r="F988" s="441"/>
      <c r="G988" s="441" t="s">
        <v>849</v>
      </c>
      <c r="H988" s="441">
        <v>26.5</v>
      </c>
      <c r="I988" s="441">
        <v>26.5</v>
      </c>
      <c r="J988" s="441"/>
      <c r="K988" s="441"/>
      <c r="L988" s="441"/>
      <c r="M988" s="442"/>
      <c r="N988" s="441" t="s">
        <v>128</v>
      </c>
      <c r="O988" s="441"/>
    </row>
    <row r="989" s="408" customFormat="1" spans="1:15">
      <c r="A989" s="439" t="s">
        <v>169</v>
      </c>
      <c r="B989" s="439" t="s">
        <v>847</v>
      </c>
      <c r="C989" s="441" t="s">
        <v>1303</v>
      </c>
      <c r="D989" s="441" t="s">
        <v>1304</v>
      </c>
      <c r="E989" s="441"/>
      <c r="F989" s="441"/>
      <c r="G989" s="441" t="s">
        <v>161</v>
      </c>
      <c r="H989" s="441">
        <v>81</v>
      </c>
      <c r="I989" s="441">
        <v>81</v>
      </c>
      <c r="J989" s="441"/>
      <c r="K989" s="441"/>
      <c r="L989" s="441"/>
      <c r="M989" s="442"/>
      <c r="N989" s="441" t="s">
        <v>162</v>
      </c>
      <c r="O989" s="441"/>
    </row>
    <row r="990" s="408" customFormat="1" spans="1:15">
      <c r="A990" s="439" t="s">
        <v>21</v>
      </c>
      <c r="B990" s="439"/>
      <c r="C990" s="441">
        <v>250305</v>
      </c>
      <c r="D990" s="441" t="s">
        <v>1305</v>
      </c>
      <c r="E990" s="441"/>
      <c r="F990" s="441"/>
      <c r="G990" s="441"/>
      <c r="H990" s="441" t="s">
        <v>20</v>
      </c>
      <c r="I990" s="441" t="s">
        <v>20</v>
      </c>
      <c r="J990" s="441"/>
      <c r="K990" s="441"/>
      <c r="L990" s="441"/>
      <c r="M990" s="442"/>
      <c r="N990" s="441" t="s">
        <v>20</v>
      </c>
      <c r="O990" s="441"/>
    </row>
    <row r="991" s="408" customFormat="1" spans="1:15">
      <c r="A991" s="439" t="s">
        <v>21</v>
      </c>
      <c r="B991" s="439" t="s">
        <v>847</v>
      </c>
      <c r="C991" s="441">
        <v>250305001</v>
      </c>
      <c r="D991" s="441" t="s">
        <v>1306</v>
      </c>
      <c r="E991" s="441"/>
      <c r="F991" s="441"/>
      <c r="G991" s="441" t="s">
        <v>849</v>
      </c>
      <c r="H991" s="441">
        <v>6</v>
      </c>
      <c r="I991" s="441">
        <v>6</v>
      </c>
      <c r="J991" s="441"/>
      <c r="K991" s="441"/>
      <c r="L991" s="441"/>
      <c r="M991" s="442"/>
      <c r="N991" s="441" t="s">
        <v>162</v>
      </c>
      <c r="O991" s="441"/>
    </row>
    <row r="992" s="408" customFormat="1" spans="1:15">
      <c r="A992" s="439" t="s">
        <v>21</v>
      </c>
      <c r="B992" s="439" t="s">
        <v>847</v>
      </c>
      <c r="C992" s="441">
        <v>250305002</v>
      </c>
      <c r="D992" s="441" t="s">
        <v>1307</v>
      </c>
      <c r="E992" s="441"/>
      <c r="F992" s="441"/>
      <c r="G992" s="441" t="s">
        <v>849</v>
      </c>
      <c r="H992" s="441">
        <v>6</v>
      </c>
      <c r="I992" s="441">
        <v>6</v>
      </c>
      <c r="J992" s="441"/>
      <c r="K992" s="441"/>
      <c r="L992" s="441"/>
      <c r="M992" s="442"/>
      <c r="N992" s="441" t="s">
        <v>162</v>
      </c>
      <c r="O992" s="441"/>
    </row>
    <row r="993" s="408" customFormat="1" spans="1:15">
      <c r="A993" s="439" t="s">
        <v>63</v>
      </c>
      <c r="B993" s="439" t="s">
        <v>847</v>
      </c>
      <c r="C993" s="441">
        <v>250305004</v>
      </c>
      <c r="D993" s="441" t="s">
        <v>1308</v>
      </c>
      <c r="E993" s="441"/>
      <c r="F993" s="441"/>
      <c r="G993" s="441" t="s">
        <v>849</v>
      </c>
      <c r="H993" s="441">
        <v>10</v>
      </c>
      <c r="I993" s="441">
        <v>10</v>
      </c>
      <c r="J993" s="441"/>
      <c r="K993" s="441"/>
      <c r="L993" s="441"/>
      <c r="M993" s="442"/>
      <c r="N993" s="441" t="s">
        <v>162</v>
      </c>
      <c r="O993" s="441"/>
    </row>
    <row r="994" s="408" customFormat="1" spans="1:15">
      <c r="A994" s="439" t="s">
        <v>57</v>
      </c>
      <c r="B994" s="439" t="s">
        <v>847</v>
      </c>
      <c r="C994" s="441">
        <v>250305005</v>
      </c>
      <c r="D994" s="441" t="s">
        <v>1309</v>
      </c>
      <c r="E994" s="441"/>
      <c r="F994" s="441"/>
      <c r="G994" s="441" t="s">
        <v>849</v>
      </c>
      <c r="H994" s="441">
        <v>18</v>
      </c>
      <c r="I994" s="441">
        <v>18</v>
      </c>
      <c r="J994" s="441"/>
      <c r="K994" s="441"/>
      <c r="L994" s="441"/>
      <c r="M994" s="442"/>
      <c r="N994" s="441" t="s">
        <v>162</v>
      </c>
      <c r="O994" s="441"/>
    </row>
    <row r="995" s="408" customFormat="1" spans="1:15">
      <c r="A995" s="439" t="s">
        <v>21</v>
      </c>
      <c r="B995" s="439" t="s">
        <v>847</v>
      </c>
      <c r="C995" s="441">
        <v>250305006</v>
      </c>
      <c r="D995" s="441" t="s">
        <v>1310</v>
      </c>
      <c r="E995" s="441"/>
      <c r="F995" s="441"/>
      <c r="G995" s="441" t="s">
        <v>849</v>
      </c>
      <c r="H995" s="441">
        <v>29.4</v>
      </c>
      <c r="I995" s="441">
        <v>29.4</v>
      </c>
      <c r="J995" s="441"/>
      <c r="K995" s="441"/>
      <c r="L995" s="441"/>
      <c r="M995" s="442" t="s">
        <v>1311</v>
      </c>
      <c r="N995" s="441" t="s">
        <v>162</v>
      </c>
      <c r="O995" s="441"/>
    </row>
    <row r="996" s="408" customFormat="1" ht="21" spans="1:15">
      <c r="A996" s="439" t="s">
        <v>21</v>
      </c>
      <c r="B996" s="439" t="s">
        <v>847</v>
      </c>
      <c r="C996" s="441">
        <v>250305007</v>
      </c>
      <c r="D996" s="441" t="s">
        <v>1312</v>
      </c>
      <c r="E996" s="441"/>
      <c r="F996" s="441"/>
      <c r="G996" s="441" t="s">
        <v>849</v>
      </c>
      <c r="H996" s="441">
        <v>6</v>
      </c>
      <c r="I996" s="441">
        <v>6</v>
      </c>
      <c r="J996" s="441"/>
      <c r="K996" s="441"/>
      <c r="L996" s="441"/>
      <c r="M996" s="442"/>
      <c r="N996" s="441" t="s">
        <v>162</v>
      </c>
      <c r="O996" s="441"/>
    </row>
    <row r="997" s="408" customFormat="1" ht="21" spans="1:15">
      <c r="A997" s="439" t="s">
        <v>21</v>
      </c>
      <c r="B997" s="439" t="s">
        <v>847</v>
      </c>
      <c r="C997" s="441">
        <v>250305008</v>
      </c>
      <c r="D997" s="441" t="s">
        <v>1313</v>
      </c>
      <c r="E997" s="441"/>
      <c r="F997" s="441"/>
      <c r="G997" s="441" t="s">
        <v>849</v>
      </c>
      <c r="H997" s="441">
        <v>6</v>
      </c>
      <c r="I997" s="441">
        <v>6</v>
      </c>
      <c r="J997" s="441"/>
      <c r="K997" s="441"/>
      <c r="L997" s="441"/>
      <c r="M997" s="442"/>
      <c r="N997" s="441" t="s">
        <v>162</v>
      </c>
      <c r="O997" s="441"/>
    </row>
    <row r="998" s="408" customFormat="1" ht="21" spans="1:15">
      <c r="A998" s="439" t="s">
        <v>21</v>
      </c>
      <c r="B998" s="439" t="s">
        <v>847</v>
      </c>
      <c r="C998" s="441">
        <v>250305009</v>
      </c>
      <c r="D998" s="441" t="s">
        <v>1314</v>
      </c>
      <c r="E998" s="441"/>
      <c r="F998" s="441"/>
      <c r="G998" s="441" t="s">
        <v>849</v>
      </c>
      <c r="H998" s="441">
        <v>8</v>
      </c>
      <c r="I998" s="441">
        <v>8</v>
      </c>
      <c r="J998" s="441"/>
      <c r="K998" s="441"/>
      <c r="L998" s="441"/>
      <c r="M998" s="442"/>
      <c r="N998" s="441" t="s">
        <v>162</v>
      </c>
      <c r="O998" s="441"/>
    </row>
    <row r="999" s="408" customFormat="1" ht="21" spans="1:15">
      <c r="A999" s="439" t="s">
        <v>21</v>
      </c>
      <c r="B999" s="439" t="s">
        <v>847</v>
      </c>
      <c r="C999" s="441">
        <v>250305010</v>
      </c>
      <c r="D999" s="441" t="s">
        <v>1315</v>
      </c>
      <c r="E999" s="441"/>
      <c r="F999" s="441"/>
      <c r="G999" s="441" t="s">
        <v>849</v>
      </c>
      <c r="H999" s="441">
        <v>22.5</v>
      </c>
      <c r="I999" s="441">
        <v>22.5</v>
      </c>
      <c r="J999" s="441"/>
      <c r="K999" s="441"/>
      <c r="L999" s="441"/>
      <c r="M999" s="442"/>
      <c r="N999" s="441" t="s">
        <v>162</v>
      </c>
      <c r="O999" s="441"/>
    </row>
    <row r="1000" s="408" customFormat="1" spans="1:15">
      <c r="A1000" s="439" t="s">
        <v>21</v>
      </c>
      <c r="B1000" s="439" t="s">
        <v>847</v>
      </c>
      <c r="C1000" s="441">
        <v>250305011</v>
      </c>
      <c r="D1000" s="441" t="s">
        <v>1316</v>
      </c>
      <c r="E1000" s="441"/>
      <c r="F1000" s="441"/>
      <c r="G1000" s="441" t="s">
        <v>849</v>
      </c>
      <c r="H1000" s="441">
        <v>8</v>
      </c>
      <c r="I1000" s="441">
        <v>8</v>
      </c>
      <c r="J1000" s="441"/>
      <c r="K1000" s="441"/>
      <c r="L1000" s="441"/>
      <c r="M1000" s="442"/>
      <c r="N1000" s="441" t="s">
        <v>162</v>
      </c>
      <c r="O1000" s="441"/>
    </row>
    <row r="1001" s="408" customFormat="1" ht="21" spans="1:15">
      <c r="A1001" s="439" t="s">
        <v>21</v>
      </c>
      <c r="B1001" s="439" t="s">
        <v>847</v>
      </c>
      <c r="C1001" s="441">
        <v>250305012</v>
      </c>
      <c r="D1001" s="441" t="s">
        <v>1317</v>
      </c>
      <c r="E1001" s="441"/>
      <c r="F1001" s="441"/>
      <c r="G1001" s="441" t="s">
        <v>849</v>
      </c>
      <c r="H1001" s="441">
        <v>22.5</v>
      </c>
      <c r="I1001" s="441">
        <v>22.5</v>
      </c>
      <c r="J1001" s="441"/>
      <c r="K1001" s="441"/>
      <c r="L1001" s="441"/>
      <c r="M1001" s="442"/>
      <c r="N1001" s="441" t="s">
        <v>162</v>
      </c>
      <c r="O1001" s="441"/>
    </row>
    <row r="1002" s="408" customFormat="1" ht="21" spans="1:15">
      <c r="A1002" s="439" t="s">
        <v>21</v>
      </c>
      <c r="B1002" s="439" t="s">
        <v>847</v>
      </c>
      <c r="C1002" s="441">
        <v>250305013</v>
      </c>
      <c r="D1002" s="441" t="s">
        <v>1318</v>
      </c>
      <c r="E1002" s="441"/>
      <c r="F1002" s="441"/>
      <c r="G1002" s="441" t="s">
        <v>849</v>
      </c>
      <c r="H1002" s="441">
        <v>37.2</v>
      </c>
      <c r="I1002" s="441">
        <v>37.2</v>
      </c>
      <c r="J1002" s="441"/>
      <c r="K1002" s="441"/>
      <c r="L1002" s="441"/>
      <c r="M1002" s="442"/>
      <c r="N1002" s="441" t="s">
        <v>162</v>
      </c>
      <c r="O1002" s="441"/>
    </row>
    <row r="1003" s="408" customFormat="1" spans="1:15">
      <c r="A1003" s="439" t="s">
        <v>21</v>
      </c>
      <c r="B1003" s="439" t="s">
        <v>847</v>
      </c>
      <c r="C1003" s="441">
        <v>250305014</v>
      </c>
      <c r="D1003" s="441" t="s">
        <v>1319</v>
      </c>
      <c r="E1003" s="441"/>
      <c r="F1003" s="441"/>
      <c r="G1003" s="441" t="s">
        <v>849</v>
      </c>
      <c r="H1003" s="441">
        <v>11</v>
      </c>
      <c r="I1003" s="441">
        <v>11</v>
      </c>
      <c r="J1003" s="441"/>
      <c r="K1003" s="441"/>
      <c r="L1003" s="441"/>
      <c r="M1003" s="442"/>
      <c r="N1003" s="441" t="s">
        <v>162</v>
      </c>
      <c r="O1003" s="441"/>
    </row>
    <row r="1004" s="408" customFormat="1" spans="1:15">
      <c r="A1004" s="439" t="s">
        <v>21</v>
      </c>
      <c r="B1004" s="439" t="s">
        <v>847</v>
      </c>
      <c r="C1004" s="441">
        <v>250305015</v>
      </c>
      <c r="D1004" s="441" t="s">
        <v>1320</v>
      </c>
      <c r="E1004" s="441"/>
      <c r="F1004" s="441"/>
      <c r="G1004" s="441" t="s">
        <v>849</v>
      </c>
      <c r="H1004" s="441">
        <v>9.6</v>
      </c>
      <c r="I1004" s="441">
        <v>9.6</v>
      </c>
      <c r="J1004" s="441"/>
      <c r="K1004" s="441"/>
      <c r="L1004" s="441"/>
      <c r="M1004" s="442"/>
      <c r="N1004" s="441" t="s">
        <v>162</v>
      </c>
      <c r="O1004" s="441"/>
    </row>
    <row r="1005" s="408" customFormat="1" spans="1:15">
      <c r="A1005" s="439" t="s">
        <v>21</v>
      </c>
      <c r="B1005" s="439" t="s">
        <v>847</v>
      </c>
      <c r="C1005" s="441">
        <v>250305016</v>
      </c>
      <c r="D1005" s="441" t="s">
        <v>1321</v>
      </c>
      <c r="E1005" s="441"/>
      <c r="F1005" s="441"/>
      <c r="G1005" s="441" t="s">
        <v>849</v>
      </c>
      <c r="H1005" s="441">
        <v>11</v>
      </c>
      <c r="I1005" s="441">
        <v>11</v>
      </c>
      <c r="J1005" s="441"/>
      <c r="K1005" s="441"/>
      <c r="L1005" s="441"/>
      <c r="M1005" s="442"/>
      <c r="N1005" s="441" t="s">
        <v>162</v>
      </c>
      <c r="O1005" s="441"/>
    </row>
    <row r="1006" s="408" customFormat="1" ht="21" spans="1:15">
      <c r="A1006" s="439" t="s">
        <v>21</v>
      </c>
      <c r="B1006" s="439" t="s">
        <v>847</v>
      </c>
      <c r="C1006" s="441">
        <v>250305017</v>
      </c>
      <c r="D1006" s="441" t="s">
        <v>1322</v>
      </c>
      <c r="E1006" s="441"/>
      <c r="F1006" s="441"/>
      <c r="G1006" s="441" t="s">
        <v>849</v>
      </c>
      <c r="H1006" s="441">
        <v>11</v>
      </c>
      <c r="I1006" s="441">
        <v>11</v>
      </c>
      <c r="J1006" s="441"/>
      <c r="K1006" s="441"/>
      <c r="L1006" s="441"/>
      <c r="M1006" s="442"/>
      <c r="N1006" s="441" t="s">
        <v>162</v>
      </c>
      <c r="O1006" s="441"/>
    </row>
    <row r="1007" s="408" customFormat="1" spans="1:15">
      <c r="A1007" s="439" t="s">
        <v>21</v>
      </c>
      <c r="B1007" s="439" t="s">
        <v>847</v>
      </c>
      <c r="C1007" s="441">
        <v>250305018</v>
      </c>
      <c r="D1007" s="441" t="s">
        <v>1323</v>
      </c>
      <c r="E1007" s="441"/>
      <c r="F1007" s="441"/>
      <c r="G1007" s="441" t="s">
        <v>849</v>
      </c>
      <c r="H1007" s="441">
        <v>18</v>
      </c>
      <c r="I1007" s="441">
        <v>18</v>
      </c>
      <c r="J1007" s="441"/>
      <c r="K1007" s="441"/>
      <c r="L1007" s="441"/>
      <c r="M1007" s="442"/>
      <c r="N1007" s="441" t="s">
        <v>162</v>
      </c>
      <c r="O1007" s="441"/>
    </row>
    <row r="1008" s="408" customFormat="1" spans="1:15">
      <c r="A1008" s="439" t="s">
        <v>21</v>
      </c>
      <c r="B1008" s="439" t="s">
        <v>847</v>
      </c>
      <c r="C1008" s="441">
        <v>250305019</v>
      </c>
      <c r="D1008" s="441" t="s">
        <v>1324</v>
      </c>
      <c r="E1008" s="441"/>
      <c r="F1008" s="441"/>
      <c r="G1008" s="441" t="s">
        <v>849</v>
      </c>
      <c r="H1008" s="441">
        <v>14.7</v>
      </c>
      <c r="I1008" s="441">
        <v>14.7</v>
      </c>
      <c r="J1008" s="441"/>
      <c r="K1008" s="441"/>
      <c r="L1008" s="441"/>
      <c r="M1008" s="442"/>
      <c r="N1008" s="441" t="s">
        <v>162</v>
      </c>
      <c r="O1008" s="441"/>
    </row>
    <row r="1009" s="408" customFormat="1" spans="1:15">
      <c r="A1009" s="439" t="s">
        <v>21</v>
      </c>
      <c r="B1009" s="439" t="s">
        <v>847</v>
      </c>
      <c r="C1009" s="441">
        <v>250305020</v>
      </c>
      <c r="D1009" s="441" t="s">
        <v>1325</v>
      </c>
      <c r="E1009" s="441"/>
      <c r="F1009" s="441"/>
      <c r="G1009" s="441" t="s">
        <v>849</v>
      </c>
      <c r="H1009" s="441">
        <v>8</v>
      </c>
      <c r="I1009" s="441">
        <v>8</v>
      </c>
      <c r="J1009" s="441"/>
      <c r="K1009" s="441"/>
      <c r="L1009" s="441"/>
      <c r="M1009" s="442"/>
      <c r="N1009" s="441" t="s">
        <v>162</v>
      </c>
      <c r="O1009" s="441"/>
    </row>
    <row r="1010" s="408" customFormat="1" spans="1:15">
      <c r="A1010" s="439" t="s">
        <v>21</v>
      </c>
      <c r="B1010" s="439" t="s">
        <v>847</v>
      </c>
      <c r="C1010" s="441">
        <v>250305021</v>
      </c>
      <c r="D1010" s="441" t="s">
        <v>1326</v>
      </c>
      <c r="E1010" s="441"/>
      <c r="F1010" s="441"/>
      <c r="G1010" s="441" t="s">
        <v>849</v>
      </c>
      <c r="H1010" s="441">
        <v>8</v>
      </c>
      <c r="I1010" s="441">
        <v>8</v>
      </c>
      <c r="J1010" s="441"/>
      <c r="K1010" s="441"/>
      <c r="L1010" s="441"/>
      <c r="M1010" s="442"/>
      <c r="N1010" s="441" t="s">
        <v>162</v>
      </c>
      <c r="O1010" s="441"/>
    </row>
    <row r="1011" s="408" customFormat="1" spans="1:15">
      <c r="A1011" s="439" t="s">
        <v>21</v>
      </c>
      <c r="B1011" s="439" t="s">
        <v>847</v>
      </c>
      <c r="C1011" s="441">
        <v>250305022</v>
      </c>
      <c r="D1011" s="441" t="s">
        <v>1327</v>
      </c>
      <c r="E1011" s="441"/>
      <c r="F1011" s="441"/>
      <c r="G1011" s="441" t="s">
        <v>849</v>
      </c>
      <c r="H1011" s="441">
        <v>8</v>
      </c>
      <c r="I1011" s="441">
        <v>8</v>
      </c>
      <c r="J1011" s="441"/>
      <c r="K1011" s="441"/>
      <c r="L1011" s="441"/>
      <c r="M1011" s="442"/>
      <c r="N1011" s="441" t="s">
        <v>162</v>
      </c>
      <c r="O1011" s="441"/>
    </row>
    <row r="1012" s="408" customFormat="1" spans="1:15">
      <c r="A1012" s="439" t="s">
        <v>21</v>
      </c>
      <c r="B1012" s="439" t="s">
        <v>847</v>
      </c>
      <c r="C1012" s="441">
        <v>250305023</v>
      </c>
      <c r="D1012" s="441" t="s">
        <v>1328</v>
      </c>
      <c r="E1012" s="441" t="s">
        <v>1329</v>
      </c>
      <c r="F1012" s="441"/>
      <c r="G1012" s="441" t="s">
        <v>849</v>
      </c>
      <c r="H1012" s="441">
        <v>11</v>
      </c>
      <c r="I1012" s="441">
        <v>11</v>
      </c>
      <c r="J1012" s="441"/>
      <c r="K1012" s="441"/>
      <c r="L1012" s="441"/>
      <c r="M1012" s="442"/>
      <c r="N1012" s="441" t="s">
        <v>162</v>
      </c>
      <c r="O1012" s="441"/>
    </row>
    <row r="1013" s="408" customFormat="1" spans="1:15">
      <c r="A1013" s="439" t="s">
        <v>21</v>
      </c>
      <c r="B1013" s="439" t="s">
        <v>847</v>
      </c>
      <c r="C1013" s="441">
        <v>250305024</v>
      </c>
      <c r="D1013" s="441" t="s">
        <v>1330</v>
      </c>
      <c r="E1013" s="441"/>
      <c r="F1013" s="441"/>
      <c r="G1013" s="441" t="s">
        <v>849</v>
      </c>
      <c r="H1013" s="441">
        <v>11</v>
      </c>
      <c r="I1013" s="441">
        <v>11</v>
      </c>
      <c r="J1013" s="441"/>
      <c r="K1013" s="441"/>
      <c r="L1013" s="441"/>
      <c r="M1013" s="442"/>
      <c r="N1013" s="441" t="s">
        <v>162</v>
      </c>
      <c r="O1013" s="441"/>
    </row>
    <row r="1014" s="408" customFormat="1" spans="1:15">
      <c r="A1014" s="439" t="s">
        <v>21</v>
      </c>
      <c r="B1014" s="439" t="s">
        <v>847</v>
      </c>
      <c r="C1014" s="441">
        <v>250305025</v>
      </c>
      <c r="D1014" s="441" t="s">
        <v>1331</v>
      </c>
      <c r="E1014" s="441"/>
      <c r="F1014" s="441"/>
      <c r="G1014" s="441" t="s">
        <v>849</v>
      </c>
      <c r="H1014" s="441">
        <v>8</v>
      </c>
      <c r="I1014" s="441">
        <v>8</v>
      </c>
      <c r="J1014" s="441"/>
      <c r="K1014" s="441"/>
      <c r="L1014" s="441"/>
      <c r="M1014" s="442"/>
      <c r="N1014" s="441" t="s">
        <v>162</v>
      </c>
      <c r="O1014" s="441"/>
    </row>
    <row r="1015" s="408" customFormat="1" ht="21" spans="1:15">
      <c r="A1015" s="439" t="s">
        <v>65</v>
      </c>
      <c r="B1015" s="439" t="s">
        <v>847</v>
      </c>
      <c r="C1015" s="441">
        <v>250305026</v>
      </c>
      <c r="D1015" s="441" t="s">
        <v>1332</v>
      </c>
      <c r="E1015" s="441" t="s">
        <v>1333</v>
      </c>
      <c r="F1015" s="441"/>
      <c r="G1015" s="441" t="s">
        <v>849</v>
      </c>
      <c r="H1015" s="441">
        <v>13.7</v>
      </c>
      <c r="I1015" s="441">
        <v>13.7</v>
      </c>
      <c r="J1015" s="441"/>
      <c r="K1015" s="441"/>
      <c r="L1015" s="441"/>
      <c r="M1015" s="442"/>
      <c r="N1015" s="441" t="s">
        <v>162</v>
      </c>
      <c r="O1015" s="441"/>
    </row>
    <row r="1016" s="408" customFormat="1" spans="1:15">
      <c r="A1016" s="439" t="s">
        <v>325</v>
      </c>
      <c r="B1016" s="439" t="s">
        <v>847</v>
      </c>
      <c r="C1016" s="441">
        <v>250305027</v>
      </c>
      <c r="D1016" s="441" t="s">
        <v>1334</v>
      </c>
      <c r="E1016" s="441"/>
      <c r="F1016" s="441"/>
      <c r="G1016" s="441" t="s">
        <v>849</v>
      </c>
      <c r="H1016" s="441">
        <v>22.5</v>
      </c>
      <c r="I1016" s="441">
        <v>22.5</v>
      </c>
      <c r="J1016" s="441"/>
      <c r="K1016" s="441"/>
      <c r="L1016" s="441"/>
      <c r="M1016" s="442"/>
      <c r="N1016" s="441" t="s">
        <v>162</v>
      </c>
      <c r="O1016" s="441"/>
    </row>
    <row r="1017" s="408" customFormat="1" spans="1:15">
      <c r="A1017" s="439" t="s">
        <v>325</v>
      </c>
      <c r="B1017" s="439" t="s">
        <v>847</v>
      </c>
      <c r="C1017" s="441">
        <v>250305028</v>
      </c>
      <c r="D1017" s="441" t="s">
        <v>1335</v>
      </c>
      <c r="E1017" s="441"/>
      <c r="F1017" s="441"/>
      <c r="G1017" s="441" t="s">
        <v>849</v>
      </c>
      <c r="H1017" s="441">
        <v>12.7</v>
      </c>
      <c r="I1017" s="441">
        <v>12.7</v>
      </c>
      <c r="J1017" s="441"/>
      <c r="K1017" s="441"/>
      <c r="L1017" s="441"/>
      <c r="M1017" s="442"/>
      <c r="N1017" s="441" t="s">
        <v>162</v>
      </c>
      <c r="O1017" s="441"/>
    </row>
    <row r="1018" s="408" customFormat="1" ht="21" spans="1:15">
      <c r="A1018" s="439" t="s">
        <v>325</v>
      </c>
      <c r="B1018" s="439" t="s">
        <v>847</v>
      </c>
      <c r="C1018" s="441">
        <v>250305030</v>
      </c>
      <c r="D1018" s="441" t="s">
        <v>1336</v>
      </c>
      <c r="E1018" s="441"/>
      <c r="F1018" s="441"/>
      <c r="G1018" s="441" t="s">
        <v>849</v>
      </c>
      <c r="H1018" s="441">
        <v>68.4</v>
      </c>
      <c r="I1018" s="441">
        <v>68.4</v>
      </c>
      <c r="J1018" s="441"/>
      <c r="K1018" s="441"/>
      <c r="L1018" s="441"/>
      <c r="M1018" s="442"/>
      <c r="N1018" s="441" t="s">
        <v>162</v>
      </c>
      <c r="O1018" s="441"/>
    </row>
    <row r="1019" s="408" customFormat="1" ht="21" spans="1:15">
      <c r="A1019" s="439" t="s">
        <v>325</v>
      </c>
      <c r="B1019" s="439" t="s">
        <v>847</v>
      </c>
      <c r="C1019" s="441">
        <v>250305031</v>
      </c>
      <c r="D1019" s="441" t="s">
        <v>1337</v>
      </c>
      <c r="E1019" s="441"/>
      <c r="F1019" s="441"/>
      <c r="G1019" s="441" t="s">
        <v>849</v>
      </c>
      <c r="H1019" s="441">
        <v>59.9</v>
      </c>
      <c r="I1019" s="441">
        <v>59.9</v>
      </c>
      <c r="J1019" s="441"/>
      <c r="K1019" s="441"/>
      <c r="L1019" s="441"/>
      <c r="M1019" s="442"/>
      <c r="N1019" s="441" t="s">
        <v>162</v>
      </c>
      <c r="O1019" s="441"/>
    </row>
    <row r="1020" s="408" customFormat="1" spans="1:15">
      <c r="A1020" s="439" t="s">
        <v>325</v>
      </c>
      <c r="B1020" s="439" t="s">
        <v>847</v>
      </c>
      <c r="C1020" s="441">
        <v>250305032</v>
      </c>
      <c r="D1020" s="441" t="s">
        <v>1338</v>
      </c>
      <c r="E1020" s="441"/>
      <c r="F1020" s="441"/>
      <c r="G1020" s="441" t="s">
        <v>161</v>
      </c>
      <c r="H1020" s="441">
        <v>132.5</v>
      </c>
      <c r="I1020" s="441">
        <v>132.5</v>
      </c>
      <c r="J1020" s="441"/>
      <c r="K1020" s="441"/>
      <c r="L1020" s="441"/>
      <c r="M1020" s="442"/>
      <c r="N1020" s="441" t="s">
        <v>118</v>
      </c>
      <c r="O1020" s="441"/>
    </row>
    <row r="1021" s="408" customFormat="1" spans="1:15">
      <c r="A1021" s="439" t="s">
        <v>325</v>
      </c>
      <c r="B1021" s="439" t="s">
        <v>847</v>
      </c>
      <c r="C1021" s="441">
        <v>250305033</v>
      </c>
      <c r="D1021" s="441" t="s">
        <v>1339</v>
      </c>
      <c r="E1021" s="441"/>
      <c r="F1021" s="441"/>
      <c r="G1021" s="441" t="s">
        <v>161</v>
      </c>
      <c r="H1021" s="441">
        <v>51.3</v>
      </c>
      <c r="I1021" s="441">
        <v>51.3</v>
      </c>
      <c r="J1021" s="441"/>
      <c r="K1021" s="441"/>
      <c r="L1021" s="441"/>
      <c r="M1021" s="442"/>
      <c r="N1021" s="441" t="s">
        <v>162</v>
      </c>
      <c r="O1021" s="441"/>
    </row>
    <row r="1022" s="408" customFormat="1" ht="31.5" spans="1:15">
      <c r="A1022" s="439" t="s">
        <v>108</v>
      </c>
      <c r="B1022" s="439" t="s">
        <v>847</v>
      </c>
      <c r="C1022" s="441">
        <v>250305034</v>
      </c>
      <c r="D1022" s="441" t="s">
        <v>1340</v>
      </c>
      <c r="E1022" s="441" t="s">
        <v>1341</v>
      </c>
      <c r="F1022" s="441"/>
      <c r="G1022" s="441" t="s">
        <v>849</v>
      </c>
      <c r="H1022" s="441">
        <v>35.3</v>
      </c>
      <c r="I1022" s="441">
        <v>35.3</v>
      </c>
      <c r="J1022" s="441"/>
      <c r="K1022" s="441"/>
      <c r="L1022" s="441"/>
      <c r="M1022" s="442"/>
      <c r="N1022" s="441" t="s">
        <v>162</v>
      </c>
      <c r="O1022" s="441"/>
    </row>
    <row r="1023" s="408" customFormat="1" ht="21" spans="1:15">
      <c r="A1023" s="439" t="s">
        <v>108</v>
      </c>
      <c r="B1023" s="439" t="s">
        <v>847</v>
      </c>
      <c r="C1023" s="441">
        <v>250305035</v>
      </c>
      <c r="D1023" s="441" t="s">
        <v>1342</v>
      </c>
      <c r="E1023" s="441"/>
      <c r="F1023" s="441"/>
      <c r="G1023" s="441" t="s">
        <v>849</v>
      </c>
      <c r="H1023" s="441">
        <v>182.2</v>
      </c>
      <c r="I1023" s="441">
        <v>182.2</v>
      </c>
      <c r="J1023" s="441"/>
      <c r="K1023" s="441"/>
      <c r="L1023" s="441"/>
      <c r="M1023" s="442"/>
      <c r="N1023" s="441" t="s">
        <v>118</v>
      </c>
      <c r="O1023" s="441"/>
    </row>
    <row r="1024" s="408" customFormat="1" spans="1:15">
      <c r="A1024" s="439" t="s">
        <v>169</v>
      </c>
      <c r="B1024" s="439" t="s">
        <v>847</v>
      </c>
      <c r="C1024" s="441" t="s">
        <v>1343</v>
      </c>
      <c r="D1024" s="441" t="s">
        <v>1344</v>
      </c>
      <c r="E1024" s="441"/>
      <c r="F1024" s="441"/>
      <c r="G1024" s="441" t="s">
        <v>849</v>
      </c>
      <c r="H1024" s="441">
        <v>17.6</v>
      </c>
      <c r="I1024" s="441">
        <v>17.6</v>
      </c>
      <c r="J1024" s="441"/>
      <c r="K1024" s="441"/>
      <c r="L1024" s="441"/>
      <c r="M1024" s="442"/>
      <c r="N1024" s="441" t="s">
        <v>162</v>
      </c>
      <c r="O1024" s="441"/>
    </row>
    <row r="1025" s="408" customFormat="1" spans="1:15">
      <c r="A1025" s="439" t="s">
        <v>63</v>
      </c>
      <c r="B1025" s="439" t="s">
        <v>847</v>
      </c>
      <c r="C1025" s="441" t="s">
        <v>1345</v>
      </c>
      <c r="D1025" s="441" t="s">
        <v>1346</v>
      </c>
      <c r="E1025" s="441"/>
      <c r="F1025" s="441"/>
      <c r="G1025" s="441" t="s">
        <v>849</v>
      </c>
      <c r="H1025" s="441">
        <v>115.9</v>
      </c>
      <c r="I1025" s="441">
        <v>115.9</v>
      </c>
      <c r="J1025" s="441"/>
      <c r="K1025" s="441"/>
      <c r="L1025" s="441"/>
      <c r="M1025" s="442"/>
      <c r="N1025" s="441" t="s">
        <v>128</v>
      </c>
      <c r="O1025" s="441"/>
    </row>
    <row r="1026" s="408" customFormat="1" spans="1:15">
      <c r="A1026" s="439" t="s">
        <v>21</v>
      </c>
      <c r="B1026" s="439"/>
      <c r="C1026" s="441">
        <v>250306</v>
      </c>
      <c r="D1026" s="441" t="s">
        <v>1347</v>
      </c>
      <c r="E1026" s="441"/>
      <c r="F1026" s="441"/>
      <c r="G1026" s="441"/>
      <c r="H1026" s="441" t="s">
        <v>20</v>
      </c>
      <c r="I1026" s="441" t="s">
        <v>20</v>
      </c>
      <c r="J1026" s="441"/>
      <c r="K1026" s="441"/>
      <c r="L1026" s="441"/>
      <c r="M1026" s="442"/>
      <c r="N1026" s="441" t="s">
        <v>20</v>
      </c>
      <c r="O1026" s="441"/>
    </row>
    <row r="1027" s="408" customFormat="1" spans="1:15">
      <c r="A1027" s="439" t="s">
        <v>21</v>
      </c>
      <c r="B1027" s="439" t="s">
        <v>847</v>
      </c>
      <c r="C1027" s="441">
        <v>250306001</v>
      </c>
      <c r="D1027" s="441" t="s">
        <v>1348</v>
      </c>
      <c r="E1027" s="441"/>
      <c r="F1027" s="441"/>
      <c r="G1027" s="441" t="s">
        <v>849</v>
      </c>
      <c r="H1027" s="441">
        <v>8</v>
      </c>
      <c r="I1027" s="441">
        <v>8</v>
      </c>
      <c r="J1027" s="441"/>
      <c r="K1027" s="441"/>
      <c r="L1027" s="441"/>
      <c r="M1027" s="442"/>
      <c r="N1027" s="441" t="s">
        <v>162</v>
      </c>
      <c r="O1027" s="441"/>
    </row>
    <row r="1028" s="408" customFormat="1" ht="21" spans="1:15">
      <c r="A1028" s="439" t="s">
        <v>21</v>
      </c>
      <c r="B1028" s="439" t="s">
        <v>847</v>
      </c>
      <c r="C1028" s="441">
        <v>250306002</v>
      </c>
      <c r="D1028" s="441" t="s">
        <v>1349</v>
      </c>
      <c r="E1028" s="441"/>
      <c r="F1028" s="441"/>
      <c r="G1028" s="441" t="s">
        <v>849</v>
      </c>
      <c r="H1028" s="441">
        <v>13.7</v>
      </c>
      <c r="I1028" s="441">
        <v>13.7</v>
      </c>
      <c r="J1028" s="441"/>
      <c r="K1028" s="441"/>
      <c r="L1028" s="441"/>
      <c r="M1028" s="442"/>
      <c r="N1028" s="441" t="s">
        <v>162</v>
      </c>
      <c r="O1028" s="441"/>
    </row>
    <row r="1029" s="408" customFormat="1" ht="21" spans="1:15">
      <c r="A1029" s="439" t="s">
        <v>21</v>
      </c>
      <c r="B1029" s="439" t="s">
        <v>847</v>
      </c>
      <c r="C1029" s="441">
        <v>250306003</v>
      </c>
      <c r="D1029" s="441" t="s">
        <v>1350</v>
      </c>
      <c r="E1029" s="441"/>
      <c r="F1029" s="441"/>
      <c r="G1029" s="441" t="s">
        <v>849</v>
      </c>
      <c r="H1029" s="441">
        <v>14</v>
      </c>
      <c r="I1029" s="441">
        <v>14</v>
      </c>
      <c r="J1029" s="441"/>
      <c r="K1029" s="441"/>
      <c r="L1029" s="441"/>
      <c r="M1029" s="442"/>
      <c r="N1029" s="441" t="s">
        <v>162</v>
      </c>
      <c r="O1029" s="441"/>
    </row>
    <row r="1030" s="408" customFormat="1" ht="21" spans="1:15">
      <c r="A1030" s="439" t="s">
        <v>21</v>
      </c>
      <c r="B1030" s="439" t="s">
        <v>847</v>
      </c>
      <c r="C1030" s="441">
        <v>250306004</v>
      </c>
      <c r="D1030" s="441" t="s">
        <v>1351</v>
      </c>
      <c r="E1030" s="441"/>
      <c r="F1030" s="441"/>
      <c r="G1030" s="441" t="s">
        <v>849</v>
      </c>
      <c r="H1030" s="441">
        <v>13.7</v>
      </c>
      <c r="I1030" s="441">
        <v>13.5</v>
      </c>
      <c r="J1030" s="441"/>
      <c r="K1030" s="441"/>
      <c r="L1030" s="441"/>
      <c r="M1030" s="442"/>
      <c r="N1030" s="441" t="s">
        <v>162</v>
      </c>
      <c r="O1030" s="441"/>
    </row>
    <row r="1031" s="408" customFormat="1" spans="1:15">
      <c r="A1031" s="439" t="s">
        <v>21</v>
      </c>
      <c r="B1031" s="439" t="s">
        <v>847</v>
      </c>
      <c r="C1031" s="441">
        <v>250306005</v>
      </c>
      <c r="D1031" s="441" t="s">
        <v>1352</v>
      </c>
      <c r="E1031" s="441" t="s">
        <v>1353</v>
      </c>
      <c r="F1031" s="441"/>
      <c r="G1031" s="441" t="s">
        <v>849</v>
      </c>
      <c r="H1031" s="441">
        <v>5</v>
      </c>
      <c r="I1031" s="441">
        <v>5</v>
      </c>
      <c r="J1031" s="441"/>
      <c r="K1031" s="441"/>
      <c r="L1031" s="441"/>
      <c r="M1031" s="442"/>
      <c r="N1031" s="441" t="s">
        <v>162</v>
      </c>
      <c r="O1031" s="441"/>
    </row>
    <row r="1032" s="408" customFormat="1" ht="21" spans="1:15">
      <c r="A1032" s="439" t="s">
        <v>21</v>
      </c>
      <c r="B1032" s="439" t="s">
        <v>847</v>
      </c>
      <c r="C1032" s="441">
        <v>250306006</v>
      </c>
      <c r="D1032" s="441" t="s">
        <v>1354</v>
      </c>
      <c r="E1032" s="441"/>
      <c r="F1032" s="441"/>
      <c r="G1032" s="441" t="s">
        <v>849</v>
      </c>
      <c r="H1032" s="441">
        <v>23.5</v>
      </c>
      <c r="I1032" s="441">
        <v>23.5</v>
      </c>
      <c r="J1032" s="441"/>
      <c r="K1032" s="441"/>
      <c r="L1032" s="441"/>
      <c r="M1032" s="442"/>
      <c r="N1032" s="441" t="s">
        <v>162</v>
      </c>
      <c r="O1032" s="441"/>
    </row>
    <row r="1033" s="408" customFormat="1" ht="21" spans="1:15">
      <c r="A1033" s="439" t="s">
        <v>21</v>
      </c>
      <c r="B1033" s="439" t="s">
        <v>847</v>
      </c>
      <c r="C1033" s="441">
        <v>250306007</v>
      </c>
      <c r="D1033" s="441" t="s">
        <v>1355</v>
      </c>
      <c r="E1033" s="441"/>
      <c r="F1033" s="441"/>
      <c r="G1033" s="441" t="s">
        <v>849</v>
      </c>
      <c r="H1033" s="441">
        <v>5</v>
      </c>
      <c r="I1033" s="441">
        <v>5</v>
      </c>
      <c r="J1033" s="441"/>
      <c r="K1033" s="441"/>
      <c r="L1033" s="441"/>
      <c r="M1033" s="442"/>
      <c r="N1033" s="441" t="s">
        <v>162</v>
      </c>
      <c r="O1033" s="441"/>
    </row>
    <row r="1034" s="408" customFormat="1" spans="1:15">
      <c r="A1034" s="439" t="s">
        <v>21</v>
      </c>
      <c r="B1034" s="439" t="s">
        <v>847</v>
      </c>
      <c r="C1034" s="441">
        <v>250306008</v>
      </c>
      <c r="D1034" s="441" t="s">
        <v>1356</v>
      </c>
      <c r="E1034" s="441"/>
      <c r="F1034" s="441"/>
      <c r="G1034" s="441" t="s">
        <v>849</v>
      </c>
      <c r="H1034" s="441">
        <v>76</v>
      </c>
      <c r="I1034" s="441">
        <v>76</v>
      </c>
      <c r="J1034" s="441"/>
      <c r="K1034" s="441"/>
      <c r="L1034" s="441"/>
      <c r="M1034" s="442"/>
      <c r="N1034" s="441" t="s">
        <v>162</v>
      </c>
      <c r="O1034" s="441"/>
    </row>
    <row r="1035" s="408" customFormat="1" spans="1:15">
      <c r="A1035" s="439" t="s">
        <v>21</v>
      </c>
      <c r="B1035" s="439" t="s">
        <v>847</v>
      </c>
      <c r="C1035" s="441">
        <v>250306009</v>
      </c>
      <c r="D1035" s="441" t="s">
        <v>1357</v>
      </c>
      <c r="E1035" s="441"/>
      <c r="F1035" s="441"/>
      <c r="G1035" s="441" t="s">
        <v>849</v>
      </c>
      <c r="H1035" s="441">
        <v>60</v>
      </c>
      <c r="I1035" s="441">
        <v>60</v>
      </c>
      <c r="J1035" s="441"/>
      <c r="K1035" s="441"/>
      <c r="L1035" s="441"/>
      <c r="M1035" s="442"/>
      <c r="N1035" s="441" t="s">
        <v>162</v>
      </c>
      <c r="O1035" s="441"/>
    </row>
    <row r="1036" s="408" customFormat="1" spans="1:15">
      <c r="A1036" s="439" t="s">
        <v>21</v>
      </c>
      <c r="B1036" s="439" t="s">
        <v>847</v>
      </c>
      <c r="C1036" s="441">
        <v>250306010</v>
      </c>
      <c r="D1036" s="441" t="s">
        <v>1358</v>
      </c>
      <c r="E1036" s="441"/>
      <c r="F1036" s="441"/>
      <c r="G1036" s="441" t="s">
        <v>849</v>
      </c>
      <c r="H1036" s="441">
        <v>76</v>
      </c>
      <c r="I1036" s="441">
        <v>76</v>
      </c>
      <c r="J1036" s="441"/>
      <c r="K1036" s="441"/>
      <c r="L1036" s="441"/>
      <c r="M1036" s="442"/>
      <c r="N1036" s="441" t="s">
        <v>162</v>
      </c>
      <c r="O1036" s="441"/>
    </row>
    <row r="1037" s="408" customFormat="1" spans="1:15">
      <c r="A1037" s="439" t="s">
        <v>21</v>
      </c>
      <c r="B1037" s="439" t="s">
        <v>847</v>
      </c>
      <c r="C1037" s="441">
        <v>250306011</v>
      </c>
      <c r="D1037" s="441" t="s">
        <v>1359</v>
      </c>
      <c r="E1037" s="441"/>
      <c r="F1037" s="441"/>
      <c r="G1037" s="441" t="s">
        <v>849</v>
      </c>
      <c r="H1037" s="441">
        <v>108.3</v>
      </c>
      <c r="I1037" s="441">
        <v>108.3</v>
      </c>
      <c r="J1037" s="441"/>
      <c r="K1037" s="441"/>
      <c r="L1037" s="441"/>
      <c r="M1037" s="442"/>
      <c r="N1037" s="441" t="s">
        <v>162</v>
      </c>
      <c r="O1037" s="441"/>
    </row>
    <row r="1038" s="408" customFormat="1" ht="21" spans="1:15">
      <c r="A1038" s="439" t="s">
        <v>65</v>
      </c>
      <c r="B1038" s="439" t="s">
        <v>847</v>
      </c>
      <c r="C1038" s="441">
        <v>250306013</v>
      </c>
      <c r="D1038" s="441" t="s">
        <v>1360</v>
      </c>
      <c r="E1038" s="441"/>
      <c r="F1038" s="441"/>
      <c r="G1038" s="441" t="s">
        <v>849</v>
      </c>
      <c r="H1038" s="441">
        <v>22.5</v>
      </c>
      <c r="I1038" s="441">
        <v>22.5</v>
      </c>
      <c r="J1038" s="441"/>
      <c r="K1038" s="441"/>
      <c r="L1038" s="441"/>
      <c r="M1038" s="442"/>
      <c r="N1038" s="441" t="s">
        <v>162</v>
      </c>
      <c r="O1038" s="441"/>
    </row>
    <row r="1039" s="408" customFormat="1" ht="21" spans="1:15">
      <c r="A1039" s="439" t="s">
        <v>36</v>
      </c>
      <c r="B1039" s="439" t="s">
        <v>847</v>
      </c>
      <c r="C1039" s="441">
        <v>250306014</v>
      </c>
      <c r="D1039" s="441" t="s">
        <v>1361</v>
      </c>
      <c r="E1039" s="441" t="s">
        <v>1362</v>
      </c>
      <c r="F1039" s="441"/>
      <c r="G1039" s="441" t="s">
        <v>849</v>
      </c>
      <c r="H1039" s="441">
        <v>59.9</v>
      </c>
      <c r="I1039" s="441">
        <v>59.9</v>
      </c>
      <c r="J1039" s="441"/>
      <c r="K1039" s="441"/>
      <c r="L1039" s="441"/>
      <c r="M1039" s="442" t="s">
        <v>1363</v>
      </c>
      <c r="N1039" s="441" t="s">
        <v>128</v>
      </c>
      <c r="O1039" s="441"/>
    </row>
    <row r="1040" s="408" customFormat="1" ht="63" spans="1:15">
      <c r="A1040" s="462" t="s">
        <v>1192</v>
      </c>
      <c r="B1040" s="439" t="s">
        <v>847</v>
      </c>
      <c r="C1040" s="441">
        <v>250306015</v>
      </c>
      <c r="D1040" s="441" t="s">
        <v>1364</v>
      </c>
      <c r="E1040" s="441" t="s">
        <v>1365</v>
      </c>
      <c r="F1040" s="441"/>
      <c r="G1040" s="441" t="s">
        <v>161</v>
      </c>
      <c r="H1040" s="441">
        <v>150</v>
      </c>
      <c r="I1040" s="441">
        <v>150</v>
      </c>
      <c r="J1040" s="441"/>
      <c r="K1040" s="441"/>
      <c r="L1040" s="441"/>
      <c r="M1040" s="442" t="s">
        <v>1366</v>
      </c>
      <c r="N1040" s="441" t="s">
        <v>128</v>
      </c>
      <c r="O1040" s="441"/>
    </row>
    <row r="1041" s="408" customFormat="1" ht="63" spans="1:15">
      <c r="A1041" s="462" t="s">
        <v>1192</v>
      </c>
      <c r="B1041" s="439" t="s">
        <v>847</v>
      </c>
      <c r="C1041" s="441">
        <v>250306016</v>
      </c>
      <c r="D1041" s="441" t="s">
        <v>1367</v>
      </c>
      <c r="E1041" s="441" t="s">
        <v>1365</v>
      </c>
      <c r="F1041" s="441"/>
      <c r="G1041" s="441" t="s">
        <v>161</v>
      </c>
      <c r="H1041" s="441">
        <v>150</v>
      </c>
      <c r="I1041" s="441">
        <v>150</v>
      </c>
      <c r="J1041" s="441"/>
      <c r="K1041" s="441"/>
      <c r="L1041" s="441"/>
      <c r="M1041" s="442" t="s">
        <v>1368</v>
      </c>
      <c r="N1041" s="441" t="s">
        <v>128</v>
      </c>
      <c r="O1041" s="441"/>
    </row>
    <row r="1042" s="408" customFormat="1" spans="1:15">
      <c r="A1042" s="452" t="s">
        <v>51</v>
      </c>
      <c r="B1042" s="439" t="s">
        <v>847</v>
      </c>
      <c r="C1042" s="441" t="s">
        <v>1369</v>
      </c>
      <c r="D1042" s="441" t="s">
        <v>1370</v>
      </c>
      <c r="E1042" s="441"/>
      <c r="F1042" s="441"/>
      <c r="G1042" s="441"/>
      <c r="H1042" s="441"/>
      <c r="I1042" s="441"/>
      <c r="J1042" s="441"/>
      <c r="K1042" s="441"/>
      <c r="L1042" s="441"/>
      <c r="M1042" s="442" t="s">
        <v>106</v>
      </c>
      <c r="N1042" s="441"/>
      <c r="O1042" s="441"/>
    </row>
    <row r="1043" s="408" customFormat="1" ht="31.5" spans="1:15">
      <c r="A1043" s="439" t="s">
        <v>63</v>
      </c>
      <c r="B1043" s="439" t="s">
        <v>847</v>
      </c>
      <c r="C1043" s="441" t="s">
        <v>1371</v>
      </c>
      <c r="D1043" s="441" t="s">
        <v>1372</v>
      </c>
      <c r="E1043" s="441" t="s">
        <v>1373</v>
      </c>
      <c r="F1043" s="441"/>
      <c r="G1043" s="441" t="s">
        <v>161</v>
      </c>
      <c r="H1043" s="441">
        <v>59.9</v>
      </c>
      <c r="I1043" s="441">
        <v>59.9</v>
      </c>
      <c r="J1043" s="441"/>
      <c r="K1043" s="441"/>
      <c r="L1043" s="441"/>
      <c r="M1043" s="442"/>
      <c r="N1043" s="441" t="s">
        <v>162</v>
      </c>
      <c r="O1043" s="441"/>
    </row>
    <row r="1044" s="408" customFormat="1" ht="21" spans="1:15">
      <c r="A1044" s="439" t="s">
        <v>63</v>
      </c>
      <c r="B1044" s="439" t="s">
        <v>847</v>
      </c>
      <c r="C1044" s="441" t="s">
        <v>1374</v>
      </c>
      <c r="D1044" s="441" t="s">
        <v>1375</v>
      </c>
      <c r="E1044" s="441"/>
      <c r="F1044" s="441"/>
      <c r="G1044" s="441" t="s">
        <v>161</v>
      </c>
      <c r="H1044" s="441">
        <v>132.5</v>
      </c>
      <c r="I1044" s="441">
        <v>132.5</v>
      </c>
      <c r="J1044" s="441"/>
      <c r="K1044" s="441"/>
      <c r="L1044" s="441"/>
      <c r="M1044" s="442"/>
      <c r="N1044" s="441" t="s">
        <v>162</v>
      </c>
      <c r="O1044" s="441"/>
    </row>
    <row r="1045" s="408" customFormat="1" spans="1:15">
      <c r="A1045" s="439" t="s">
        <v>23</v>
      </c>
      <c r="B1045" s="439"/>
      <c r="C1045" s="441">
        <v>250307</v>
      </c>
      <c r="D1045" s="441" t="s">
        <v>1376</v>
      </c>
      <c r="E1045" s="441"/>
      <c r="F1045" s="441"/>
      <c r="G1045" s="441"/>
      <c r="H1045" s="441" t="s">
        <v>20</v>
      </c>
      <c r="I1045" s="441" t="s">
        <v>20</v>
      </c>
      <c r="J1045" s="441"/>
      <c r="K1045" s="441"/>
      <c r="L1045" s="441"/>
      <c r="M1045" s="442"/>
      <c r="N1045" s="441" t="s">
        <v>20</v>
      </c>
      <c r="O1045" s="441"/>
    </row>
    <row r="1046" s="408" customFormat="1" spans="1:15">
      <c r="A1046" s="439" t="s">
        <v>21</v>
      </c>
      <c r="B1046" s="439" t="s">
        <v>847</v>
      </c>
      <c r="C1046" s="441">
        <v>250307001</v>
      </c>
      <c r="D1046" s="441" t="s">
        <v>1377</v>
      </c>
      <c r="E1046" s="441" t="s">
        <v>1378</v>
      </c>
      <c r="F1046" s="441"/>
      <c r="G1046" s="441" t="s">
        <v>849</v>
      </c>
      <c r="H1046" s="441">
        <v>5</v>
      </c>
      <c r="I1046" s="441">
        <v>5</v>
      </c>
      <c r="J1046" s="441"/>
      <c r="K1046" s="441"/>
      <c r="L1046" s="441"/>
      <c r="M1046" s="442"/>
      <c r="N1046" s="441" t="s">
        <v>162</v>
      </c>
      <c r="O1046" s="441"/>
    </row>
    <row r="1047" s="408" customFormat="1" spans="1:15">
      <c r="A1047" s="439" t="s">
        <v>23</v>
      </c>
      <c r="B1047" s="439" t="s">
        <v>847</v>
      </c>
      <c r="C1047" s="441">
        <v>250307002</v>
      </c>
      <c r="D1047" s="441" t="s">
        <v>1379</v>
      </c>
      <c r="E1047" s="441" t="s">
        <v>1378</v>
      </c>
      <c r="F1047" s="441"/>
      <c r="G1047" s="441" t="s">
        <v>849</v>
      </c>
      <c r="H1047" s="441">
        <v>14</v>
      </c>
      <c r="I1047" s="441">
        <v>14</v>
      </c>
      <c r="J1047" s="441"/>
      <c r="K1047" s="441"/>
      <c r="L1047" s="441"/>
      <c r="M1047" s="442"/>
      <c r="N1047" s="441" t="s">
        <v>162</v>
      </c>
      <c r="O1047" s="441"/>
    </row>
    <row r="1048" s="408" customFormat="1" spans="1:15">
      <c r="A1048" s="439" t="s">
        <v>57</v>
      </c>
      <c r="B1048" s="439" t="s">
        <v>847</v>
      </c>
      <c r="C1048" s="441">
        <v>250307003</v>
      </c>
      <c r="D1048" s="441" t="s">
        <v>1380</v>
      </c>
      <c r="E1048" s="441"/>
      <c r="F1048" s="441"/>
      <c r="G1048" s="441" t="s">
        <v>849</v>
      </c>
      <c r="H1048" s="441">
        <v>11</v>
      </c>
      <c r="I1048" s="441">
        <v>11</v>
      </c>
      <c r="J1048" s="441"/>
      <c r="K1048" s="441"/>
      <c r="L1048" s="441"/>
      <c r="M1048" s="442"/>
      <c r="N1048" s="441" t="s">
        <v>162</v>
      </c>
      <c r="O1048" s="441"/>
    </row>
    <row r="1049" s="408" customFormat="1" spans="1:15">
      <c r="A1049" s="439" t="s">
        <v>63</v>
      </c>
      <c r="B1049" s="439" t="s">
        <v>847</v>
      </c>
      <c r="C1049" s="441">
        <v>250307004</v>
      </c>
      <c r="D1049" s="441" t="s">
        <v>1381</v>
      </c>
      <c r="E1049" s="441"/>
      <c r="F1049" s="441"/>
      <c r="G1049" s="441" t="s">
        <v>849</v>
      </c>
      <c r="H1049" s="441">
        <v>19.6</v>
      </c>
      <c r="I1049" s="441">
        <v>19.6</v>
      </c>
      <c r="J1049" s="441"/>
      <c r="K1049" s="441"/>
      <c r="L1049" s="441"/>
      <c r="M1049" s="442"/>
      <c r="N1049" s="441" t="s">
        <v>162</v>
      </c>
      <c r="O1049" s="441"/>
    </row>
    <row r="1050" s="408" customFormat="1" spans="1:15">
      <c r="A1050" s="439" t="s">
        <v>21</v>
      </c>
      <c r="B1050" s="439" t="s">
        <v>847</v>
      </c>
      <c r="C1050" s="441">
        <v>250307005</v>
      </c>
      <c r="D1050" s="441" t="s">
        <v>1382</v>
      </c>
      <c r="E1050" s="441"/>
      <c r="F1050" s="441"/>
      <c r="G1050" s="441" t="s">
        <v>849</v>
      </c>
      <c r="H1050" s="441">
        <v>6.9</v>
      </c>
      <c r="I1050" s="441">
        <v>6.9</v>
      </c>
      <c r="J1050" s="441"/>
      <c r="K1050" s="441"/>
      <c r="L1050" s="441"/>
      <c r="M1050" s="442"/>
      <c r="N1050" s="441" t="s">
        <v>162</v>
      </c>
      <c r="O1050" s="441"/>
    </row>
    <row r="1051" s="408" customFormat="1" spans="1:15">
      <c r="A1051" s="439" t="s">
        <v>21</v>
      </c>
      <c r="B1051" s="439" t="s">
        <v>847</v>
      </c>
      <c r="C1051" s="441">
        <v>250307006</v>
      </c>
      <c r="D1051" s="441" t="s">
        <v>1383</v>
      </c>
      <c r="E1051" s="441"/>
      <c r="F1051" s="441"/>
      <c r="G1051" s="441" t="s">
        <v>849</v>
      </c>
      <c r="H1051" s="441">
        <v>29.4</v>
      </c>
      <c r="I1051" s="441">
        <v>29.4</v>
      </c>
      <c r="J1051" s="441"/>
      <c r="K1051" s="441"/>
      <c r="L1051" s="441"/>
      <c r="M1051" s="442"/>
      <c r="N1051" s="441" t="s">
        <v>162</v>
      </c>
      <c r="O1051" s="441"/>
    </row>
    <row r="1052" s="408" customFormat="1" spans="1:15">
      <c r="A1052" s="439" t="s">
        <v>325</v>
      </c>
      <c r="B1052" s="439" t="s">
        <v>847</v>
      </c>
      <c r="C1052" s="441">
        <v>2503070061</v>
      </c>
      <c r="D1052" s="441" t="s">
        <v>1384</v>
      </c>
      <c r="E1052" s="441" t="s">
        <v>1385</v>
      </c>
      <c r="F1052" s="441"/>
      <c r="G1052" s="441" t="s">
        <v>161</v>
      </c>
      <c r="H1052" s="441">
        <v>26.5</v>
      </c>
      <c r="I1052" s="441">
        <v>26.5</v>
      </c>
      <c r="J1052" s="441"/>
      <c r="K1052" s="441"/>
      <c r="L1052" s="441"/>
      <c r="M1052" s="442"/>
      <c r="N1052" s="441" t="s">
        <v>162</v>
      </c>
      <c r="O1052" s="441"/>
    </row>
    <row r="1053" s="408" customFormat="1" spans="1:15">
      <c r="A1053" s="439" t="s">
        <v>21</v>
      </c>
      <c r="B1053" s="439" t="s">
        <v>847</v>
      </c>
      <c r="C1053" s="441">
        <v>250307007</v>
      </c>
      <c r="D1053" s="441" t="s">
        <v>1386</v>
      </c>
      <c r="E1053" s="441"/>
      <c r="F1053" s="441"/>
      <c r="G1053" s="441" t="s">
        <v>849</v>
      </c>
      <c r="H1053" s="441">
        <v>29.4</v>
      </c>
      <c r="I1053" s="441">
        <v>29.4</v>
      </c>
      <c r="J1053" s="441"/>
      <c r="K1053" s="441"/>
      <c r="L1053" s="441"/>
      <c r="M1053" s="442"/>
      <c r="N1053" s="441" t="s">
        <v>162</v>
      </c>
      <c r="O1053" s="441"/>
    </row>
    <row r="1054" s="408" customFormat="1" spans="1:15">
      <c r="A1054" s="439" t="s">
        <v>21</v>
      </c>
      <c r="B1054" s="439" t="s">
        <v>847</v>
      </c>
      <c r="C1054" s="441">
        <v>250307008</v>
      </c>
      <c r="D1054" s="441" t="s">
        <v>1387</v>
      </c>
      <c r="E1054" s="441"/>
      <c r="F1054" s="441"/>
      <c r="G1054" s="441" t="s">
        <v>849</v>
      </c>
      <c r="H1054" s="441">
        <v>23</v>
      </c>
      <c r="I1054" s="441">
        <v>23</v>
      </c>
      <c r="J1054" s="441"/>
      <c r="K1054" s="441"/>
      <c r="L1054" s="441"/>
      <c r="M1054" s="442"/>
      <c r="N1054" s="441" t="s">
        <v>162</v>
      </c>
      <c r="O1054" s="441"/>
    </row>
    <row r="1055" s="408" customFormat="1" spans="1:15">
      <c r="A1055" s="439" t="s">
        <v>21</v>
      </c>
      <c r="B1055" s="439" t="s">
        <v>847</v>
      </c>
      <c r="C1055" s="441">
        <v>250307009</v>
      </c>
      <c r="D1055" s="441" t="s">
        <v>1388</v>
      </c>
      <c r="E1055" s="441" t="s">
        <v>1378</v>
      </c>
      <c r="F1055" s="441"/>
      <c r="G1055" s="441" t="s">
        <v>849</v>
      </c>
      <c r="H1055" s="441">
        <v>23</v>
      </c>
      <c r="I1055" s="441">
        <v>23</v>
      </c>
      <c r="J1055" s="441"/>
      <c r="K1055" s="441"/>
      <c r="L1055" s="441"/>
      <c r="M1055" s="442"/>
      <c r="N1055" s="441" t="s">
        <v>162</v>
      </c>
      <c r="O1055" s="441"/>
    </row>
    <row r="1056" s="408" customFormat="1" spans="1:15">
      <c r="A1056" s="439" t="s">
        <v>21</v>
      </c>
      <c r="B1056" s="439" t="s">
        <v>847</v>
      </c>
      <c r="C1056" s="441">
        <v>250307010</v>
      </c>
      <c r="D1056" s="441" t="s">
        <v>1389</v>
      </c>
      <c r="E1056" s="441"/>
      <c r="F1056" s="441"/>
      <c r="G1056" s="441" t="s">
        <v>849</v>
      </c>
      <c r="H1056" s="441">
        <v>22.5</v>
      </c>
      <c r="I1056" s="441">
        <v>22.5</v>
      </c>
      <c r="J1056" s="441"/>
      <c r="K1056" s="441"/>
      <c r="L1056" s="441"/>
      <c r="M1056" s="442"/>
      <c r="N1056" s="441" t="s">
        <v>162</v>
      </c>
      <c r="O1056" s="441"/>
    </row>
    <row r="1057" s="408" customFormat="1" spans="1:15">
      <c r="A1057" s="439" t="s">
        <v>65</v>
      </c>
      <c r="B1057" s="439" t="s">
        <v>847</v>
      </c>
      <c r="C1057" s="441">
        <v>2503070101</v>
      </c>
      <c r="D1057" s="441" t="s">
        <v>1389</v>
      </c>
      <c r="E1057" s="441" t="s">
        <v>1390</v>
      </c>
      <c r="F1057" s="441"/>
      <c r="G1057" s="441" t="s">
        <v>849</v>
      </c>
      <c r="H1057" s="441">
        <v>78.9</v>
      </c>
      <c r="I1057" s="441">
        <v>78.9</v>
      </c>
      <c r="J1057" s="441"/>
      <c r="K1057" s="441"/>
      <c r="L1057" s="441"/>
      <c r="M1057" s="442"/>
      <c r="N1057" s="441" t="s">
        <v>162</v>
      </c>
      <c r="O1057" s="441"/>
    </row>
    <row r="1058" s="408" customFormat="1" ht="21" spans="1:15">
      <c r="A1058" s="439" t="s">
        <v>21</v>
      </c>
      <c r="B1058" s="439" t="s">
        <v>847</v>
      </c>
      <c r="C1058" s="441">
        <v>250307011</v>
      </c>
      <c r="D1058" s="441" t="s">
        <v>1391</v>
      </c>
      <c r="E1058" s="441"/>
      <c r="F1058" s="441"/>
      <c r="G1058" s="441" t="s">
        <v>849</v>
      </c>
      <c r="H1058" s="441">
        <v>22.5</v>
      </c>
      <c r="I1058" s="441">
        <v>22.5</v>
      </c>
      <c r="J1058" s="441"/>
      <c r="K1058" s="441"/>
      <c r="L1058" s="441"/>
      <c r="M1058" s="442"/>
      <c r="N1058" s="441" t="s">
        <v>162</v>
      </c>
      <c r="O1058" s="441"/>
    </row>
    <row r="1059" s="408" customFormat="1" spans="1:15">
      <c r="A1059" s="439" t="s">
        <v>21</v>
      </c>
      <c r="B1059" s="439" t="s">
        <v>847</v>
      </c>
      <c r="C1059" s="441">
        <v>250307012</v>
      </c>
      <c r="D1059" s="441" t="s">
        <v>1392</v>
      </c>
      <c r="E1059" s="441"/>
      <c r="F1059" s="441"/>
      <c r="G1059" s="441" t="s">
        <v>849</v>
      </c>
      <c r="H1059" s="441">
        <v>18.6</v>
      </c>
      <c r="I1059" s="441">
        <v>18.6</v>
      </c>
      <c r="J1059" s="441"/>
      <c r="K1059" s="441"/>
      <c r="L1059" s="441"/>
      <c r="M1059" s="442"/>
      <c r="N1059" s="441" t="s">
        <v>162</v>
      </c>
      <c r="O1059" s="441"/>
    </row>
    <row r="1060" s="408" customFormat="1" spans="1:15">
      <c r="A1060" s="439" t="s">
        <v>57</v>
      </c>
      <c r="B1060" s="439" t="s">
        <v>847</v>
      </c>
      <c r="C1060" s="441">
        <v>250307013</v>
      </c>
      <c r="D1060" s="441" t="s">
        <v>1393</v>
      </c>
      <c r="E1060" s="441"/>
      <c r="F1060" s="441"/>
      <c r="G1060" s="441" t="s">
        <v>849</v>
      </c>
      <c r="H1060" s="441">
        <v>13.7</v>
      </c>
      <c r="I1060" s="441">
        <v>13.7</v>
      </c>
      <c r="J1060" s="441"/>
      <c r="K1060" s="441"/>
      <c r="L1060" s="441"/>
      <c r="M1060" s="442"/>
      <c r="N1060" s="441" t="s">
        <v>162</v>
      </c>
      <c r="O1060" s="441"/>
    </row>
    <row r="1061" s="408" customFormat="1" spans="1:15">
      <c r="A1061" s="439" t="s">
        <v>21</v>
      </c>
      <c r="B1061" s="439" t="s">
        <v>847</v>
      </c>
      <c r="C1061" s="441">
        <v>250307014</v>
      </c>
      <c r="D1061" s="441" t="s">
        <v>1394</v>
      </c>
      <c r="E1061" s="441"/>
      <c r="F1061" s="441"/>
      <c r="G1061" s="441" t="s">
        <v>849</v>
      </c>
      <c r="H1061" s="441">
        <v>8</v>
      </c>
      <c r="I1061" s="441">
        <v>8</v>
      </c>
      <c r="J1061" s="441"/>
      <c r="K1061" s="441"/>
      <c r="L1061" s="441"/>
      <c r="M1061" s="442"/>
      <c r="N1061" s="441" t="s">
        <v>162</v>
      </c>
      <c r="O1061" s="441"/>
    </row>
    <row r="1062" s="408" customFormat="1" spans="1:15">
      <c r="A1062" s="439" t="s">
        <v>21</v>
      </c>
      <c r="B1062" s="439" t="s">
        <v>847</v>
      </c>
      <c r="C1062" s="441">
        <v>250307015</v>
      </c>
      <c r="D1062" s="441" t="s">
        <v>1395</v>
      </c>
      <c r="E1062" s="441"/>
      <c r="F1062" s="441"/>
      <c r="G1062" s="441" t="s">
        <v>849</v>
      </c>
      <c r="H1062" s="441">
        <v>8</v>
      </c>
      <c r="I1062" s="441">
        <v>8</v>
      </c>
      <c r="J1062" s="441"/>
      <c r="K1062" s="441"/>
      <c r="L1062" s="441"/>
      <c r="M1062" s="442"/>
      <c r="N1062" s="441" t="s">
        <v>162</v>
      </c>
      <c r="O1062" s="441"/>
    </row>
    <row r="1063" s="408" customFormat="1" spans="1:15">
      <c r="A1063" s="439" t="s">
        <v>57</v>
      </c>
      <c r="B1063" s="439" t="s">
        <v>847</v>
      </c>
      <c r="C1063" s="441">
        <v>250307016</v>
      </c>
      <c r="D1063" s="441" t="s">
        <v>1396</v>
      </c>
      <c r="E1063" s="441"/>
      <c r="F1063" s="441"/>
      <c r="G1063" s="441" t="s">
        <v>849</v>
      </c>
      <c r="H1063" s="441">
        <v>10</v>
      </c>
      <c r="I1063" s="441">
        <v>10</v>
      </c>
      <c r="J1063" s="441"/>
      <c r="K1063" s="441"/>
      <c r="L1063" s="441"/>
      <c r="M1063" s="442"/>
      <c r="N1063" s="441" t="s">
        <v>162</v>
      </c>
      <c r="O1063" s="441"/>
    </row>
    <row r="1064" s="408" customFormat="1" spans="1:15">
      <c r="A1064" s="439" t="s">
        <v>57</v>
      </c>
      <c r="B1064" s="439" t="s">
        <v>847</v>
      </c>
      <c r="C1064" s="441">
        <v>250307017</v>
      </c>
      <c r="D1064" s="441" t="s">
        <v>1397</v>
      </c>
      <c r="E1064" s="441"/>
      <c r="F1064" s="441"/>
      <c r="G1064" s="441" t="s">
        <v>849</v>
      </c>
      <c r="H1064" s="441">
        <v>10</v>
      </c>
      <c r="I1064" s="441">
        <v>10</v>
      </c>
      <c r="J1064" s="441"/>
      <c r="K1064" s="441"/>
      <c r="L1064" s="441"/>
      <c r="M1064" s="442" t="s">
        <v>1398</v>
      </c>
      <c r="N1064" s="441" t="s">
        <v>162</v>
      </c>
      <c r="O1064" s="441"/>
    </row>
    <row r="1065" s="408" customFormat="1" spans="1:15">
      <c r="A1065" s="439" t="s">
        <v>63</v>
      </c>
      <c r="B1065" s="439" t="s">
        <v>847</v>
      </c>
      <c r="C1065" s="441">
        <v>250307018</v>
      </c>
      <c r="D1065" s="441" t="s">
        <v>1399</v>
      </c>
      <c r="E1065" s="441"/>
      <c r="F1065" s="441"/>
      <c r="G1065" s="441" t="s">
        <v>849</v>
      </c>
      <c r="H1065" s="441">
        <v>12.7</v>
      </c>
      <c r="I1065" s="441">
        <v>12.7</v>
      </c>
      <c r="J1065" s="441"/>
      <c r="K1065" s="441"/>
      <c r="L1065" s="441"/>
      <c r="M1065" s="442"/>
      <c r="N1065" s="441" t="s">
        <v>162</v>
      </c>
      <c r="O1065" s="441"/>
    </row>
    <row r="1066" s="408" customFormat="1" spans="1:15">
      <c r="A1066" s="439" t="s">
        <v>63</v>
      </c>
      <c r="B1066" s="439" t="s">
        <v>847</v>
      </c>
      <c r="C1066" s="441">
        <v>250307019</v>
      </c>
      <c r="D1066" s="441" t="s">
        <v>1400</v>
      </c>
      <c r="E1066" s="441"/>
      <c r="F1066" s="441"/>
      <c r="G1066" s="441" t="s">
        <v>849</v>
      </c>
      <c r="H1066" s="441">
        <v>12.7</v>
      </c>
      <c r="I1066" s="441">
        <v>12.7</v>
      </c>
      <c r="J1066" s="441"/>
      <c r="K1066" s="441"/>
      <c r="L1066" s="441"/>
      <c r="M1066" s="442"/>
      <c r="N1066" s="441" t="s">
        <v>162</v>
      </c>
      <c r="O1066" s="441"/>
    </row>
    <row r="1067" s="408" customFormat="1" spans="1:15">
      <c r="A1067" s="439" t="s">
        <v>21</v>
      </c>
      <c r="B1067" s="439" t="s">
        <v>847</v>
      </c>
      <c r="C1067" s="441">
        <v>250307020</v>
      </c>
      <c r="D1067" s="441" t="s">
        <v>1401</v>
      </c>
      <c r="E1067" s="441"/>
      <c r="F1067" s="441"/>
      <c r="G1067" s="441" t="s">
        <v>849</v>
      </c>
      <c r="H1067" s="441">
        <v>8</v>
      </c>
      <c r="I1067" s="441">
        <v>8</v>
      </c>
      <c r="J1067" s="441"/>
      <c r="K1067" s="441"/>
      <c r="L1067" s="441"/>
      <c r="M1067" s="442"/>
      <c r="N1067" s="441" t="s">
        <v>162</v>
      </c>
      <c r="O1067" s="441"/>
    </row>
    <row r="1068" s="408" customFormat="1" spans="1:15">
      <c r="A1068" s="439" t="s">
        <v>21</v>
      </c>
      <c r="B1068" s="439" t="s">
        <v>847</v>
      </c>
      <c r="C1068" s="441">
        <v>250307021</v>
      </c>
      <c r="D1068" s="441" t="s">
        <v>1402</v>
      </c>
      <c r="E1068" s="441"/>
      <c r="F1068" s="441"/>
      <c r="G1068" s="441" t="s">
        <v>849</v>
      </c>
      <c r="H1068" s="441">
        <v>11</v>
      </c>
      <c r="I1068" s="441">
        <v>11</v>
      </c>
      <c r="J1068" s="441"/>
      <c r="K1068" s="441"/>
      <c r="L1068" s="441"/>
      <c r="M1068" s="442"/>
      <c r="N1068" s="441" t="s">
        <v>162</v>
      </c>
      <c r="O1068" s="441"/>
    </row>
    <row r="1069" s="408" customFormat="1" spans="1:15">
      <c r="A1069" s="439" t="s">
        <v>21</v>
      </c>
      <c r="B1069" s="439" t="s">
        <v>847</v>
      </c>
      <c r="C1069" s="441">
        <v>250307022</v>
      </c>
      <c r="D1069" s="441" t="s">
        <v>1403</v>
      </c>
      <c r="E1069" s="441"/>
      <c r="F1069" s="441"/>
      <c r="G1069" s="441" t="s">
        <v>849</v>
      </c>
      <c r="H1069" s="441">
        <v>11</v>
      </c>
      <c r="I1069" s="441">
        <v>11</v>
      </c>
      <c r="J1069" s="441"/>
      <c r="K1069" s="441"/>
      <c r="L1069" s="441"/>
      <c r="M1069" s="442"/>
      <c r="N1069" s="441" t="s">
        <v>162</v>
      </c>
      <c r="O1069" s="441"/>
    </row>
    <row r="1070" s="408" customFormat="1" spans="1:15">
      <c r="A1070" s="439" t="s">
        <v>23</v>
      </c>
      <c r="B1070" s="439" t="s">
        <v>847</v>
      </c>
      <c r="C1070" s="441">
        <v>250307023</v>
      </c>
      <c r="D1070" s="441" t="s">
        <v>1404</v>
      </c>
      <c r="E1070" s="441"/>
      <c r="F1070" s="441"/>
      <c r="G1070" s="441" t="s">
        <v>849</v>
      </c>
      <c r="H1070" s="441">
        <v>57</v>
      </c>
      <c r="I1070" s="441">
        <v>57</v>
      </c>
      <c r="J1070" s="441"/>
      <c r="K1070" s="441"/>
      <c r="L1070" s="441"/>
      <c r="M1070" s="442"/>
      <c r="N1070" s="441" t="s">
        <v>128</v>
      </c>
      <c r="O1070" s="441"/>
    </row>
    <row r="1071" s="408" customFormat="1" spans="1:15">
      <c r="A1071" s="439" t="s">
        <v>63</v>
      </c>
      <c r="B1071" s="439" t="s">
        <v>847</v>
      </c>
      <c r="C1071" s="441">
        <v>2503070230</v>
      </c>
      <c r="D1071" s="441" t="s">
        <v>1405</v>
      </c>
      <c r="E1071" s="441" t="s">
        <v>1406</v>
      </c>
      <c r="F1071" s="441"/>
      <c r="G1071" s="441" t="s">
        <v>849</v>
      </c>
      <c r="H1071" s="441">
        <v>59.9</v>
      </c>
      <c r="I1071" s="441">
        <v>59.9</v>
      </c>
      <c r="J1071" s="441"/>
      <c r="K1071" s="441"/>
      <c r="L1071" s="441"/>
      <c r="M1071" s="442"/>
      <c r="N1071" s="441" t="s">
        <v>128</v>
      </c>
      <c r="O1071" s="441"/>
    </row>
    <row r="1072" s="408" customFormat="1" spans="1:15">
      <c r="A1072" s="439" t="s">
        <v>21</v>
      </c>
      <c r="B1072" s="439" t="s">
        <v>847</v>
      </c>
      <c r="C1072" s="441">
        <v>250307024</v>
      </c>
      <c r="D1072" s="441" t="s">
        <v>1407</v>
      </c>
      <c r="E1072" s="441"/>
      <c r="F1072" s="441"/>
      <c r="G1072" s="441" t="s">
        <v>849</v>
      </c>
      <c r="H1072" s="441">
        <v>8</v>
      </c>
      <c r="I1072" s="441">
        <v>8</v>
      </c>
      <c r="J1072" s="441"/>
      <c r="K1072" s="441"/>
      <c r="L1072" s="441"/>
      <c r="M1072" s="442"/>
      <c r="N1072" s="441" t="s">
        <v>162</v>
      </c>
      <c r="O1072" s="441"/>
    </row>
    <row r="1073" s="408" customFormat="1" spans="1:15">
      <c r="A1073" s="439" t="s">
        <v>21</v>
      </c>
      <c r="B1073" s="439" t="s">
        <v>847</v>
      </c>
      <c r="C1073" s="441">
        <v>250307025</v>
      </c>
      <c r="D1073" s="441" t="s">
        <v>1408</v>
      </c>
      <c r="E1073" s="441"/>
      <c r="F1073" s="441"/>
      <c r="G1073" s="441" t="s">
        <v>849</v>
      </c>
      <c r="H1073" s="441">
        <v>8</v>
      </c>
      <c r="I1073" s="441">
        <v>8</v>
      </c>
      <c r="J1073" s="441"/>
      <c r="K1073" s="441"/>
      <c r="L1073" s="441"/>
      <c r="M1073" s="442"/>
      <c r="N1073" s="441" t="s">
        <v>162</v>
      </c>
      <c r="O1073" s="441"/>
    </row>
    <row r="1074" s="408" customFormat="1" spans="1:15">
      <c r="A1074" s="439" t="s">
        <v>21</v>
      </c>
      <c r="B1074" s="439" t="s">
        <v>847</v>
      </c>
      <c r="C1074" s="441">
        <v>250307026</v>
      </c>
      <c r="D1074" s="441" t="s">
        <v>1409</v>
      </c>
      <c r="E1074" s="441"/>
      <c r="F1074" s="441"/>
      <c r="G1074" s="441" t="s">
        <v>849</v>
      </c>
      <c r="H1074" s="441">
        <v>8</v>
      </c>
      <c r="I1074" s="441">
        <v>8</v>
      </c>
      <c r="J1074" s="441"/>
      <c r="K1074" s="441"/>
      <c r="L1074" s="441"/>
      <c r="M1074" s="442"/>
      <c r="N1074" s="441" t="s">
        <v>162</v>
      </c>
      <c r="O1074" s="441"/>
    </row>
    <row r="1075" s="408" customFormat="1" ht="21" spans="1:15">
      <c r="A1075" s="439" t="s">
        <v>21</v>
      </c>
      <c r="B1075" s="439" t="s">
        <v>847</v>
      </c>
      <c r="C1075" s="441">
        <v>250307027</v>
      </c>
      <c r="D1075" s="441" t="s">
        <v>1410</v>
      </c>
      <c r="E1075" s="441"/>
      <c r="F1075" s="441"/>
      <c r="G1075" s="441" t="s">
        <v>849</v>
      </c>
      <c r="H1075" s="441">
        <v>8</v>
      </c>
      <c r="I1075" s="441">
        <v>8</v>
      </c>
      <c r="J1075" s="441"/>
      <c r="K1075" s="441"/>
      <c r="L1075" s="441"/>
      <c r="M1075" s="442"/>
      <c r="N1075" s="441" t="s">
        <v>162</v>
      </c>
      <c r="O1075" s="441"/>
    </row>
    <row r="1076" s="408" customFormat="1" ht="21" spans="1:15">
      <c r="A1076" s="439" t="s">
        <v>65</v>
      </c>
      <c r="B1076" s="439" t="s">
        <v>847</v>
      </c>
      <c r="C1076" s="441">
        <v>250307028</v>
      </c>
      <c r="D1076" s="441" t="s">
        <v>1411</v>
      </c>
      <c r="E1076" s="441"/>
      <c r="F1076" s="441"/>
      <c r="G1076" s="441" t="s">
        <v>849</v>
      </c>
      <c r="H1076" s="441">
        <v>22.5</v>
      </c>
      <c r="I1076" s="441">
        <v>22.5</v>
      </c>
      <c r="J1076" s="441"/>
      <c r="K1076" s="441"/>
      <c r="L1076" s="441"/>
      <c r="M1076" s="442"/>
      <c r="N1076" s="441" t="s">
        <v>162</v>
      </c>
      <c r="O1076" s="441"/>
    </row>
    <row r="1077" s="408" customFormat="1" spans="1:15">
      <c r="A1077" s="439" t="s">
        <v>325</v>
      </c>
      <c r="B1077" s="439" t="s">
        <v>847</v>
      </c>
      <c r="C1077" s="441">
        <v>250307030</v>
      </c>
      <c r="D1077" s="441" t="s">
        <v>1412</v>
      </c>
      <c r="E1077" s="441"/>
      <c r="F1077" s="441"/>
      <c r="G1077" s="441" t="s">
        <v>849</v>
      </c>
      <c r="H1077" s="441">
        <v>17.6</v>
      </c>
      <c r="I1077" s="441">
        <v>17.6</v>
      </c>
      <c r="J1077" s="441"/>
      <c r="K1077" s="441"/>
      <c r="L1077" s="441"/>
      <c r="M1077" s="442"/>
      <c r="N1077" s="441" t="s">
        <v>162</v>
      </c>
      <c r="O1077" s="441"/>
    </row>
    <row r="1078" s="408" customFormat="1" ht="21" spans="1:15">
      <c r="A1078" s="439" t="s">
        <v>325</v>
      </c>
      <c r="B1078" s="439" t="s">
        <v>847</v>
      </c>
      <c r="C1078" s="441">
        <v>250307031</v>
      </c>
      <c r="D1078" s="441" t="s">
        <v>1413</v>
      </c>
      <c r="E1078" s="441"/>
      <c r="F1078" s="441"/>
      <c r="G1078" s="441" t="s">
        <v>161</v>
      </c>
      <c r="H1078" s="441">
        <v>17.6</v>
      </c>
      <c r="I1078" s="441">
        <v>17.6</v>
      </c>
      <c r="J1078" s="441"/>
      <c r="K1078" s="441"/>
      <c r="L1078" s="441"/>
      <c r="M1078" s="442"/>
      <c r="N1078" s="441" t="s">
        <v>162</v>
      </c>
      <c r="O1078" s="441"/>
    </row>
    <row r="1079" s="408" customFormat="1" spans="1:15">
      <c r="A1079" s="439" t="s">
        <v>325</v>
      </c>
      <c r="B1079" s="439" t="s">
        <v>847</v>
      </c>
      <c r="C1079" s="441">
        <v>250307032</v>
      </c>
      <c r="D1079" s="441" t="s">
        <v>1414</v>
      </c>
      <c r="E1079" s="441" t="s">
        <v>1415</v>
      </c>
      <c r="F1079" s="441"/>
      <c r="G1079" s="441" t="s">
        <v>161</v>
      </c>
      <c r="H1079" s="441">
        <v>14.7</v>
      </c>
      <c r="I1079" s="441">
        <v>14.7</v>
      </c>
      <c r="J1079" s="441"/>
      <c r="K1079" s="441"/>
      <c r="L1079" s="441"/>
      <c r="M1079" s="442"/>
      <c r="N1079" s="441" t="s">
        <v>162</v>
      </c>
      <c r="O1079" s="441"/>
    </row>
    <row r="1080" s="408" customFormat="1" ht="31.5" spans="1:15">
      <c r="A1080" s="439" t="s">
        <v>108</v>
      </c>
      <c r="B1080" s="439" t="s">
        <v>847</v>
      </c>
      <c r="C1080" s="441">
        <v>250307033</v>
      </c>
      <c r="D1080" s="441" t="s">
        <v>1416</v>
      </c>
      <c r="E1080" s="441"/>
      <c r="F1080" s="441"/>
      <c r="G1080" s="441" t="s">
        <v>849</v>
      </c>
      <c r="H1080" s="441">
        <v>226.8</v>
      </c>
      <c r="I1080" s="441">
        <v>226.8</v>
      </c>
      <c r="J1080" s="441"/>
      <c r="K1080" s="441"/>
      <c r="L1080" s="441"/>
      <c r="M1080" s="442"/>
      <c r="N1080" s="441" t="s">
        <v>118</v>
      </c>
      <c r="O1080" s="441"/>
    </row>
    <row r="1081" s="408" customFormat="1" ht="21" spans="1:15">
      <c r="A1081" s="439" t="s">
        <v>63</v>
      </c>
      <c r="B1081" s="439" t="s">
        <v>847</v>
      </c>
      <c r="C1081" s="441" t="s">
        <v>1417</v>
      </c>
      <c r="D1081" s="441" t="s">
        <v>1418</v>
      </c>
      <c r="E1081" s="441"/>
      <c r="F1081" s="441"/>
      <c r="G1081" s="441" t="s">
        <v>161</v>
      </c>
      <c r="H1081" s="441">
        <v>140.8</v>
      </c>
      <c r="I1081" s="441">
        <v>140.8</v>
      </c>
      <c r="J1081" s="441"/>
      <c r="K1081" s="441"/>
      <c r="L1081" s="441"/>
      <c r="M1081" s="442"/>
      <c r="N1081" s="441" t="s">
        <v>162</v>
      </c>
      <c r="O1081" s="441"/>
    </row>
    <row r="1082" s="408" customFormat="1" ht="21" spans="1:15">
      <c r="A1082" s="439" t="s">
        <v>169</v>
      </c>
      <c r="B1082" s="439" t="s">
        <v>847</v>
      </c>
      <c r="C1082" s="441" t="s">
        <v>1419</v>
      </c>
      <c r="D1082" s="441" t="s">
        <v>1420</v>
      </c>
      <c r="E1082" s="441" t="s">
        <v>1200</v>
      </c>
      <c r="F1082" s="441"/>
      <c r="G1082" s="441" t="s">
        <v>849</v>
      </c>
      <c r="H1082" s="441">
        <v>56.1</v>
      </c>
      <c r="I1082" s="441">
        <v>56.1</v>
      </c>
      <c r="J1082" s="441"/>
      <c r="K1082" s="441"/>
      <c r="L1082" s="441"/>
      <c r="M1082" s="442" t="s">
        <v>1421</v>
      </c>
      <c r="N1082" s="441" t="s">
        <v>162</v>
      </c>
      <c r="O1082" s="441"/>
    </row>
    <row r="1083" s="408" customFormat="1" spans="1:15">
      <c r="A1083" s="439" t="s">
        <v>23</v>
      </c>
      <c r="B1083" s="439"/>
      <c r="C1083" s="441">
        <v>250308</v>
      </c>
      <c r="D1083" s="441" t="s">
        <v>1422</v>
      </c>
      <c r="E1083" s="441"/>
      <c r="F1083" s="441"/>
      <c r="G1083" s="441"/>
      <c r="H1083" s="441" t="s">
        <v>20</v>
      </c>
      <c r="I1083" s="441" t="s">
        <v>20</v>
      </c>
      <c r="J1083" s="441"/>
      <c r="K1083" s="441"/>
      <c r="L1083" s="441"/>
      <c r="M1083" s="442"/>
      <c r="N1083" s="441" t="s">
        <v>20</v>
      </c>
      <c r="O1083" s="441"/>
    </row>
    <row r="1084" s="408" customFormat="1" spans="1:15">
      <c r="A1084" s="439" t="s">
        <v>23</v>
      </c>
      <c r="B1084" s="439" t="s">
        <v>847</v>
      </c>
      <c r="C1084" s="441">
        <v>250308001</v>
      </c>
      <c r="D1084" s="441" t="s">
        <v>1423</v>
      </c>
      <c r="E1084" s="441"/>
      <c r="F1084" s="441"/>
      <c r="G1084" s="441" t="s">
        <v>849</v>
      </c>
      <c r="H1084" s="441">
        <v>13.7</v>
      </c>
      <c r="I1084" s="441">
        <v>13.7</v>
      </c>
      <c r="J1084" s="441"/>
      <c r="K1084" s="441"/>
      <c r="L1084" s="441"/>
      <c r="M1084" s="442"/>
      <c r="N1084" s="441" t="s">
        <v>162</v>
      </c>
      <c r="O1084" s="441"/>
    </row>
    <row r="1085" s="408" customFormat="1" ht="21" spans="1:15">
      <c r="A1085" s="439" t="s">
        <v>21</v>
      </c>
      <c r="B1085" s="439" t="s">
        <v>847</v>
      </c>
      <c r="C1085" s="441">
        <v>250308002</v>
      </c>
      <c r="D1085" s="441" t="s">
        <v>1424</v>
      </c>
      <c r="E1085" s="441"/>
      <c r="F1085" s="441"/>
      <c r="G1085" s="441" t="s">
        <v>849</v>
      </c>
      <c r="H1085" s="441">
        <v>7</v>
      </c>
      <c r="I1085" s="441">
        <v>7</v>
      </c>
      <c r="J1085" s="441"/>
      <c r="K1085" s="441"/>
      <c r="L1085" s="441"/>
      <c r="M1085" s="442"/>
      <c r="N1085" s="441" t="s">
        <v>162</v>
      </c>
      <c r="O1085" s="441"/>
    </row>
    <row r="1086" s="408" customFormat="1" spans="1:15">
      <c r="A1086" s="439" t="s">
        <v>36</v>
      </c>
      <c r="B1086" s="439" t="s">
        <v>847</v>
      </c>
      <c r="C1086" s="441">
        <v>2503080021</v>
      </c>
      <c r="D1086" s="441" t="s">
        <v>1425</v>
      </c>
      <c r="E1086" s="441"/>
      <c r="F1086" s="441"/>
      <c r="G1086" s="441" t="s">
        <v>849</v>
      </c>
      <c r="H1086" s="441">
        <v>11.6</v>
      </c>
      <c r="I1086" s="441">
        <v>11.6</v>
      </c>
      <c r="J1086" s="441"/>
      <c r="K1086" s="441"/>
      <c r="L1086" s="441"/>
      <c r="M1086" s="442"/>
      <c r="N1086" s="441" t="s">
        <v>162</v>
      </c>
      <c r="O1086" s="441"/>
    </row>
    <row r="1087" s="408" customFormat="1" ht="21" spans="1:15">
      <c r="A1087" s="439" t="s">
        <v>21</v>
      </c>
      <c r="B1087" s="439" t="s">
        <v>847</v>
      </c>
      <c r="C1087" s="441">
        <v>250308003</v>
      </c>
      <c r="D1087" s="441" t="s">
        <v>1426</v>
      </c>
      <c r="E1087" s="441"/>
      <c r="F1087" s="441"/>
      <c r="G1087" s="441" t="s">
        <v>849</v>
      </c>
      <c r="H1087" s="441">
        <v>8</v>
      </c>
      <c r="I1087" s="441">
        <v>8</v>
      </c>
      <c r="J1087" s="441"/>
      <c r="K1087" s="441"/>
      <c r="L1087" s="441"/>
      <c r="M1087" s="442"/>
      <c r="N1087" s="441" t="s">
        <v>162</v>
      </c>
      <c r="O1087" s="441"/>
    </row>
    <row r="1088" s="408" customFormat="1" spans="1:15">
      <c r="A1088" s="439" t="s">
        <v>57</v>
      </c>
      <c r="B1088" s="439" t="s">
        <v>847</v>
      </c>
      <c r="C1088" s="441">
        <v>250308004</v>
      </c>
      <c r="D1088" s="441" t="s">
        <v>1427</v>
      </c>
      <c r="E1088" s="441" t="s">
        <v>1428</v>
      </c>
      <c r="F1088" s="441"/>
      <c r="G1088" s="441" t="s">
        <v>849</v>
      </c>
      <c r="H1088" s="441">
        <v>11.8</v>
      </c>
      <c r="I1088" s="441">
        <v>11.8</v>
      </c>
      <c r="J1088" s="441"/>
      <c r="K1088" s="441"/>
      <c r="L1088" s="441"/>
      <c r="M1088" s="442"/>
      <c r="N1088" s="441" t="s">
        <v>162</v>
      </c>
      <c r="O1088" s="441"/>
    </row>
    <row r="1089" s="408" customFormat="1" spans="1:15">
      <c r="A1089" s="439" t="s">
        <v>21</v>
      </c>
      <c r="B1089" s="439" t="s">
        <v>847</v>
      </c>
      <c r="C1089" s="441">
        <v>250308005</v>
      </c>
      <c r="D1089" s="441" t="s">
        <v>1429</v>
      </c>
      <c r="E1089" s="441"/>
      <c r="F1089" s="441"/>
      <c r="G1089" s="441" t="s">
        <v>849</v>
      </c>
      <c r="H1089" s="441">
        <v>14.7</v>
      </c>
      <c r="I1089" s="441">
        <v>14.7</v>
      </c>
      <c r="J1089" s="441"/>
      <c r="K1089" s="441"/>
      <c r="L1089" s="441"/>
      <c r="M1089" s="442"/>
      <c r="N1089" s="441" t="s">
        <v>162</v>
      </c>
      <c r="O1089" s="441"/>
    </row>
    <row r="1090" s="408" customFormat="1" spans="1:15">
      <c r="A1090" s="439" t="s">
        <v>63</v>
      </c>
      <c r="B1090" s="439" t="s">
        <v>847</v>
      </c>
      <c r="C1090" s="441">
        <v>250308006</v>
      </c>
      <c r="D1090" s="441" t="s">
        <v>1430</v>
      </c>
      <c r="E1090" s="441" t="s">
        <v>1428</v>
      </c>
      <c r="F1090" s="441"/>
      <c r="G1090" s="441" t="s">
        <v>849</v>
      </c>
      <c r="H1090" s="441">
        <v>26.5</v>
      </c>
      <c r="I1090" s="441">
        <v>26.5</v>
      </c>
      <c r="J1090" s="441"/>
      <c r="K1090" s="441"/>
      <c r="L1090" s="441"/>
      <c r="M1090" s="442"/>
      <c r="N1090" s="441" t="s">
        <v>162</v>
      </c>
      <c r="O1090" s="441"/>
    </row>
    <row r="1091" s="408" customFormat="1" spans="1:15">
      <c r="A1091" s="439" t="s">
        <v>21</v>
      </c>
      <c r="B1091" s="439" t="s">
        <v>847</v>
      </c>
      <c r="C1091" s="441">
        <v>250308007</v>
      </c>
      <c r="D1091" s="441" t="s">
        <v>1431</v>
      </c>
      <c r="E1091" s="441"/>
      <c r="F1091" s="441"/>
      <c r="G1091" s="441" t="s">
        <v>849</v>
      </c>
      <c r="H1091" s="441">
        <v>14.7</v>
      </c>
      <c r="I1091" s="441">
        <v>14.7</v>
      </c>
      <c r="J1091" s="441"/>
      <c r="K1091" s="441"/>
      <c r="L1091" s="441"/>
      <c r="M1091" s="442"/>
      <c r="N1091" s="441" t="s">
        <v>162</v>
      </c>
      <c r="O1091" s="441"/>
    </row>
    <row r="1092" s="408" customFormat="1" spans="1:15">
      <c r="A1092" s="439" t="s">
        <v>57</v>
      </c>
      <c r="B1092" s="439" t="s">
        <v>847</v>
      </c>
      <c r="C1092" s="441">
        <v>250308008</v>
      </c>
      <c r="D1092" s="441" t="s">
        <v>1432</v>
      </c>
      <c r="E1092" s="441"/>
      <c r="F1092" s="441"/>
      <c r="G1092" s="441" t="s">
        <v>849</v>
      </c>
      <c r="H1092" s="441">
        <v>20.6</v>
      </c>
      <c r="I1092" s="441">
        <v>20.6</v>
      </c>
      <c r="J1092" s="441"/>
      <c r="K1092" s="441"/>
      <c r="L1092" s="441"/>
      <c r="M1092" s="442"/>
      <c r="N1092" s="441" t="s">
        <v>162</v>
      </c>
      <c r="O1092" s="441"/>
    </row>
    <row r="1093" s="408" customFormat="1" spans="1:15">
      <c r="A1093" s="439" t="s">
        <v>21</v>
      </c>
      <c r="B1093" s="439" t="s">
        <v>847</v>
      </c>
      <c r="C1093" s="441">
        <v>250308009</v>
      </c>
      <c r="D1093" s="441" t="s">
        <v>1433</v>
      </c>
      <c r="E1093" s="441"/>
      <c r="F1093" s="441"/>
      <c r="G1093" s="441" t="s">
        <v>849</v>
      </c>
      <c r="H1093" s="441">
        <v>8</v>
      </c>
      <c r="I1093" s="441">
        <v>8</v>
      </c>
      <c r="J1093" s="441"/>
      <c r="K1093" s="441"/>
      <c r="L1093" s="441"/>
      <c r="M1093" s="442"/>
      <c r="N1093" s="441" t="s">
        <v>162</v>
      </c>
      <c r="O1093" s="441"/>
    </row>
    <row r="1094" s="408" customFormat="1" spans="1:15">
      <c r="A1094" s="439" t="s">
        <v>21</v>
      </c>
      <c r="B1094" s="439" t="s">
        <v>847</v>
      </c>
      <c r="C1094" s="441">
        <v>250308010</v>
      </c>
      <c r="D1094" s="441" t="s">
        <v>1434</v>
      </c>
      <c r="E1094" s="441"/>
      <c r="F1094" s="441"/>
      <c r="G1094" s="441" t="s">
        <v>849</v>
      </c>
      <c r="H1094" s="441">
        <v>8</v>
      </c>
      <c r="I1094" s="441">
        <v>8</v>
      </c>
      <c r="J1094" s="441"/>
      <c r="K1094" s="441"/>
      <c r="L1094" s="441"/>
      <c r="M1094" s="442"/>
      <c r="N1094" s="441" t="s">
        <v>162</v>
      </c>
      <c r="O1094" s="441"/>
    </row>
    <row r="1095" s="408" customFormat="1" ht="115.5" spans="1:15">
      <c r="A1095" s="439" t="s">
        <v>53</v>
      </c>
      <c r="B1095" s="439" t="s">
        <v>847</v>
      </c>
      <c r="C1095" s="441">
        <v>250308011</v>
      </c>
      <c r="D1095" s="441" t="s">
        <v>1435</v>
      </c>
      <c r="E1095" s="441" t="s">
        <v>1436</v>
      </c>
      <c r="F1095" s="441"/>
      <c r="G1095" s="441" t="s">
        <v>1437</v>
      </c>
      <c r="H1095" s="441">
        <v>397.4</v>
      </c>
      <c r="I1095" s="441">
        <v>397.4</v>
      </c>
      <c r="J1095" s="441"/>
      <c r="K1095" s="441"/>
      <c r="L1095" s="441"/>
      <c r="M1095" s="442"/>
      <c r="N1095" s="441" t="s">
        <v>118</v>
      </c>
      <c r="O1095" s="441"/>
    </row>
    <row r="1096" s="408" customFormat="1" spans="1:15">
      <c r="A1096" s="439" t="s">
        <v>53</v>
      </c>
      <c r="B1096" s="439" t="s">
        <v>847</v>
      </c>
      <c r="C1096" s="441">
        <v>250308012</v>
      </c>
      <c r="D1096" s="441" t="s">
        <v>1438</v>
      </c>
      <c r="E1096" s="441"/>
      <c r="F1096" s="441"/>
      <c r="G1096" s="441" t="s">
        <v>161</v>
      </c>
      <c r="H1096" s="441">
        <v>56.1</v>
      </c>
      <c r="I1096" s="441">
        <v>56.1</v>
      </c>
      <c r="J1096" s="441"/>
      <c r="K1096" s="441"/>
      <c r="L1096" s="441"/>
      <c r="M1096" s="442"/>
      <c r="N1096" s="441" t="s">
        <v>128</v>
      </c>
      <c r="O1096" s="441"/>
    </row>
    <row r="1097" s="408" customFormat="1" ht="21" spans="1:15">
      <c r="A1097" s="439" t="s">
        <v>169</v>
      </c>
      <c r="B1097" s="439" t="s">
        <v>847</v>
      </c>
      <c r="C1097" s="441" t="s">
        <v>1439</v>
      </c>
      <c r="D1097" s="441" t="s">
        <v>1440</v>
      </c>
      <c r="E1097" s="441" t="s">
        <v>1441</v>
      </c>
      <c r="F1097" s="441"/>
      <c r="G1097" s="441" t="s">
        <v>849</v>
      </c>
      <c r="H1097" s="441">
        <v>50</v>
      </c>
      <c r="I1097" s="441">
        <v>50</v>
      </c>
      <c r="J1097" s="441"/>
      <c r="K1097" s="441"/>
      <c r="L1097" s="441"/>
      <c r="M1097" s="442"/>
      <c r="N1097" s="441" t="s">
        <v>128</v>
      </c>
      <c r="O1097" s="441"/>
    </row>
    <row r="1098" s="408" customFormat="1" ht="21" spans="1:15">
      <c r="A1098" s="439" t="s">
        <v>23</v>
      </c>
      <c r="B1098" s="439"/>
      <c r="C1098" s="441">
        <v>250309</v>
      </c>
      <c r="D1098" s="441" t="s">
        <v>1442</v>
      </c>
      <c r="E1098" s="441"/>
      <c r="F1098" s="441"/>
      <c r="G1098" s="441"/>
      <c r="H1098" s="441" t="s">
        <v>20</v>
      </c>
      <c r="I1098" s="441" t="s">
        <v>20</v>
      </c>
      <c r="J1098" s="441"/>
      <c r="K1098" s="441"/>
      <c r="L1098" s="441"/>
      <c r="M1098" s="442"/>
      <c r="N1098" s="441" t="s">
        <v>20</v>
      </c>
      <c r="O1098" s="441"/>
    </row>
    <row r="1099" s="408" customFormat="1" spans="1:15">
      <c r="A1099" s="439" t="s">
        <v>21</v>
      </c>
      <c r="B1099" s="439" t="s">
        <v>847</v>
      </c>
      <c r="C1099" s="441">
        <v>250309001</v>
      </c>
      <c r="D1099" s="441" t="s">
        <v>1443</v>
      </c>
      <c r="E1099" s="441"/>
      <c r="F1099" s="441"/>
      <c r="G1099" s="441" t="s">
        <v>849</v>
      </c>
      <c r="H1099" s="441">
        <v>14.7</v>
      </c>
      <c r="I1099" s="441">
        <v>14.7</v>
      </c>
      <c r="J1099" s="441"/>
      <c r="K1099" s="441"/>
      <c r="L1099" s="441"/>
      <c r="M1099" s="442"/>
      <c r="N1099" s="441" t="s">
        <v>162</v>
      </c>
      <c r="O1099" s="441"/>
    </row>
    <row r="1100" s="408" customFormat="1" spans="1:15">
      <c r="A1100" s="439" t="s">
        <v>21</v>
      </c>
      <c r="B1100" s="439" t="s">
        <v>847</v>
      </c>
      <c r="C1100" s="441">
        <v>250309002</v>
      </c>
      <c r="D1100" s="441" t="s">
        <v>1444</v>
      </c>
      <c r="E1100" s="441"/>
      <c r="F1100" s="441"/>
      <c r="G1100" s="441" t="s">
        <v>849</v>
      </c>
      <c r="H1100" s="441">
        <v>14.7</v>
      </c>
      <c r="I1100" s="441">
        <v>14.7</v>
      </c>
      <c r="J1100" s="441"/>
      <c r="K1100" s="441"/>
      <c r="L1100" s="441"/>
      <c r="M1100" s="442"/>
      <c r="N1100" s="441" t="s">
        <v>162</v>
      </c>
      <c r="O1100" s="441"/>
    </row>
    <row r="1101" s="408" customFormat="1" spans="1:15">
      <c r="A1101" s="439" t="s">
        <v>21</v>
      </c>
      <c r="B1101" s="439" t="s">
        <v>847</v>
      </c>
      <c r="C1101" s="441">
        <v>250309003</v>
      </c>
      <c r="D1101" s="441" t="s">
        <v>1445</v>
      </c>
      <c r="E1101" s="441"/>
      <c r="F1101" s="441"/>
      <c r="G1101" s="441" t="s">
        <v>849</v>
      </c>
      <c r="H1101" s="441">
        <v>14.7</v>
      </c>
      <c r="I1101" s="441">
        <v>14.7</v>
      </c>
      <c r="J1101" s="441"/>
      <c r="K1101" s="441"/>
      <c r="L1101" s="441"/>
      <c r="M1101" s="442"/>
      <c r="N1101" s="441" t="s">
        <v>162</v>
      </c>
      <c r="O1101" s="441"/>
    </row>
    <row r="1102" s="408" customFormat="1" spans="1:15">
      <c r="A1102" s="439" t="s">
        <v>23</v>
      </c>
      <c r="B1102" s="439"/>
      <c r="C1102" s="441">
        <v>250309004</v>
      </c>
      <c r="D1102" s="441" t="s">
        <v>1446</v>
      </c>
      <c r="E1102" s="441"/>
      <c r="F1102" s="441"/>
      <c r="G1102" s="441" t="s">
        <v>849</v>
      </c>
      <c r="H1102" s="441" t="s">
        <v>20</v>
      </c>
      <c r="I1102" s="441" t="s">
        <v>20</v>
      </c>
      <c r="J1102" s="441"/>
      <c r="K1102" s="441"/>
      <c r="L1102" s="441"/>
      <c r="M1102" s="442"/>
      <c r="N1102" s="441" t="s">
        <v>20</v>
      </c>
      <c r="O1102" s="441"/>
    </row>
    <row r="1103" s="408" customFormat="1" spans="1:15">
      <c r="A1103" s="439" t="s">
        <v>23</v>
      </c>
      <c r="B1103" s="439" t="s">
        <v>847</v>
      </c>
      <c r="C1103" s="441">
        <v>2503090040</v>
      </c>
      <c r="D1103" s="441" t="s">
        <v>1446</v>
      </c>
      <c r="E1103" s="441" t="s">
        <v>1447</v>
      </c>
      <c r="F1103" s="441"/>
      <c r="G1103" s="441" t="s">
        <v>849</v>
      </c>
      <c r="H1103" s="441">
        <v>28.4</v>
      </c>
      <c r="I1103" s="441">
        <v>28.4</v>
      </c>
      <c r="J1103" s="441"/>
      <c r="K1103" s="441"/>
      <c r="L1103" s="441"/>
      <c r="M1103" s="442"/>
      <c r="N1103" s="441" t="s">
        <v>118</v>
      </c>
      <c r="O1103" s="441"/>
    </row>
    <row r="1104" s="408" customFormat="1" spans="1:15">
      <c r="A1104" s="439" t="s">
        <v>23</v>
      </c>
      <c r="B1104" s="439" t="s">
        <v>847</v>
      </c>
      <c r="C1104" s="441">
        <v>2503090041</v>
      </c>
      <c r="D1104" s="441" t="s">
        <v>1446</v>
      </c>
      <c r="E1104" s="441" t="s">
        <v>1448</v>
      </c>
      <c r="F1104" s="441"/>
      <c r="G1104" s="441" t="s">
        <v>849</v>
      </c>
      <c r="H1104" s="441">
        <v>192.3</v>
      </c>
      <c r="I1104" s="441">
        <v>192.3</v>
      </c>
      <c r="J1104" s="441"/>
      <c r="K1104" s="441"/>
      <c r="L1104" s="441"/>
      <c r="M1104" s="442"/>
      <c r="N1104" s="441" t="s">
        <v>128</v>
      </c>
      <c r="O1104" s="441"/>
    </row>
    <row r="1105" s="408" customFormat="1" ht="21" spans="1:15">
      <c r="A1105" s="439" t="s">
        <v>21</v>
      </c>
      <c r="B1105" s="439" t="s">
        <v>847</v>
      </c>
      <c r="C1105" s="441">
        <v>250309005</v>
      </c>
      <c r="D1105" s="441" t="s">
        <v>1449</v>
      </c>
      <c r="E1105" s="441"/>
      <c r="F1105" s="441"/>
      <c r="G1105" s="441" t="s">
        <v>1450</v>
      </c>
      <c r="H1105" s="441">
        <v>37.2</v>
      </c>
      <c r="I1105" s="441">
        <v>37.2</v>
      </c>
      <c r="J1105" s="441"/>
      <c r="K1105" s="441"/>
      <c r="L1105" s="441"/>
      <c r="M1105" s="442"/>
      <c r="N1105" s="441" t="s">
        <v>128</v>
      </c>
      <c r="O1105" s="441"/>
    </row>
    <row r="1106" s="408" customFormat="1" spans="1:15">
      <c r="A1106" s="439" t="s">
        <v>21</v>
      </c>
      <c r="B1106" s="439" t="s">
        <v>847</v>
      </c>
      <c r="C1106" s="441">
        <v>250309006</v>
      </c>
      <c r="D1106" s="441" t="s">
        <v>1451</v>
      </c>
      <c r="E1106" s="441"/>
      <c r="F1106" s="441"/>
      <c r="G1106" s="441" t="s">
        <v>849</v>
      </c>
      <c r="H1106" s="441">
        <v>37.2</v>
      </c>
      <c r="I1106" s="441">
        <v>37.2</v>
      </c>
      <c r="J1106" s="441"/>
      <c r="K1106" s="441"/>
      <c r="L1106" s="441"/>
      <c r="M1106" s="442" t="s">
        <v>1452</v>
      </c>
      <c r="N1106" s="441" t="s">
        <v>128</v>
      </c>
      <c r="O1106" s="441"/>
    </row>
    <row r="1107" s="408" customFormat="1" spans="1:15">
      <c r="A1107" s="439" t="s">
        <v>63</v>
      </c>
      <c r="B1107" s="439" t="s">
        <v>847</v>
      </c>
      <c r="C1107" s="441">
        <v>250309007</v>
      </c>
      <c r="D1107" s="441" t="s">
        <v>1453</v>
      </c>
      <c r="E1107" s="441"/>
      <c r="F1107" s="441"/>
      <c r="G1107" s="441" t="s">
        <v>849</v>
      </c>
      <c r="H1107" s="441">
        <v>25</v>
      </c>
      <c r="I1107" s="441">
        <v>25</v>
      </c>
      <c r="J1107" s="441"/>
      <c r="K1107" s="441"/>
      <c r="L1107" s="441"/>
      <c r="M1107" s="442"/>
      <c r="N1107" s="441" t="s">
        <v>118</v>
      </c>
      <c r="O1107" s="441"/>
    </row>
    <row r="1108" s="408" customFormat="1" spans="1:15">
      <c r="A1108" s="439" t="s">
        <v>21</v>
      </c>
      <c r="B1108" s="439" t="s">
        <v>847</v>
      </c>
      <c r="C1108" s="441">
        <v>250309008</v>
      </c>
      <c r="D1108" s="441" t="s">
        <v>1454</v>
      </c>
      <c r="E1108" s="441"/>
      <c r="F1108" s="441"/>
      <c r="G1108" s="441" t="s">
        <v>849</v>
      </c>
      <c r="H1108" s="441">
        <v>14.7</v>
      </c>
      <c r="I1108" s="441">
        <v>14.7</v>
      </c>
      <c r="J1108" s="441"/>
      <c r="K1108" s="441"/>
      <c r="L1108" s="441"/>
      <c r="M1108" s="442"/>
      <c r="N1108" s="441" t="s">
        <v>118</v>
      </c>
      <c r="O1108" s="441"/>
    </row>
    <row r="1109" s="408" customFormat="1" ht="21" spans="1:15">
      <c r="A1109" s="439" t="s">
        <v>325</v>
      </c>
      <c r="B1109" s="439" t="s">
        <v>847</v>
      </c>
      <c r="C1109" s="441">
        <v>250309010</v>
      </c>
      <c r="D1109" s="441" t="s">
        <v>1455</v>
      </c>
      <c r="E1109" s="441"/>
      <c r="F1109" s="441"/>
      <c r="G1109" s="441" t="s">
        <v>849</v>
      </c>
      <c r="H1109" s="441">
        <v>132.5</v>
      </c>
      <c r="I1109" s="441">
        <v>132.5</v>
      </c>
      <c r="J1109" s="441"/>
      <c r="K1109" s="441"/>
      <c r="L1109" s="441"/>
      <c r="M1109" s="442"/>
      <c r="N1109" s="441" t="s">
        <v>128</v>
      </c>
      <c r="O1109" s="441"/>
    </row>
    <row r="1110" s="408" customFormat="1" spans="1:15">
      <c r="A1110" s="439" t="s">
        <v>325</v>
      </c>
      <c r="B1110" s="439" t="s">
        <v>847</v>
      </c>
      <c r="C1110" s="441">
        <v>250309011</v>
      </c>
      <c r="D1110" s="441" t="s">
        <v>1456</v>
      </c>
      <c r="E1110" s="441"/>
      <c r="F1110" s="441"/>
      <c r="G1110" s="441" t="s">
        <v>849</v>
      </c>
      <c r="H1110" s="441">
        <v>17.6</v>
      </c>
      <c r="I1110" s="441">
        <v>17.6</v>
      </c>
      <c r="J1110" s="441"/>
      <c r="K1110" s="441"/>
      <c r="L1110" s="441"/>
      <c r="M1110" s="442"/>
      <c r="N1110" s="441" t="s">
        <v>128</v>
      </c>
      <c r="O1110" s="441"/>
    </row>
    <row r="1111" s="408" customFormat="1" spans="1:15">
      <c r="A1111" s="439" t="s">
        <v>325</v>
      </c>
      <c r="B1111" s="439" t="s">
        <v>847</v>
      </c>
      <c r="C1111" s="441">
        <v>250309012</v>
      </c>
      <c r="D1111" s="441" t="s">
        <v>1457</v>
      </c>
      <c r="E1111" s="441" t="s">
        <v>1458</v>
      </c>
      <c r="F1111" s="441"/>
      <c r="G1111" s="441" t="s">
        <v>849</v>
      </c>
      <c r="H1111" s="441">
        <v>239.2</v>
      </c>
      <c r="I1111" s="441">
        <v>239.2</v>
      </c>
      <c r="J1111" s="441"/>
      <c r="K1111" s="441"/>
      <c r="L1111" s="441"/>
      <c r="M1111" s="442"/>
      <c r="N1111" s="441" t="s">
        <v>128</v>
      </c>
      <c r="O1111" s="441"/>
    </row>
    <row r="1112" s="408" customFormat="1" ht="21" spans="1:15">
      <c r="A1112" s="439" t="s">
        <v>63</v>
      </c>
      <c r="B1112" s="439" t="s">
        <v>847</v>
      </c>
      <c r="C1112" s="441" t="s">
        <v>1459</v>
      </c>
      <c r="D1112" s="441" t="s">
        <v>1460</v>
      </c>
      <c r="E1112" s="441" t="s">
        <v>1461</v>
      </c>
      <c r="F1112" s="441"/>
      <c r="G1112" s="441" t="s">
        <v>849</v>
      </c>
      <c r="H1112" s="441">
        <v>50</v>
      </c>
      <c r="I1112" s="441">
        <v>50</v>
      </c>
      <c r="J1112" s="441"/>
      <c r="K1112" s="441"/>
      <c r="L1112" s="441"/>
      <c r="M1112" s="442"/>
      <c r="N1112" s="441" t="s">
        <v>128</v>
      </c>
      <c r="O1112" s="441"/>
    </row>
    <row r="1113" s="408" customFormat="1" ht="21" spans="1:15">
      <c r="A1113" s="439" t="s">
        <v>169</v>
      </c>
      <c r="B1113" s="439" t="s">
        <v>847</v>
      </c>
      <c r="C1113" s="441" t="s">
        <v>1462</v>
      </c>
      <c r="D1113" s="441" t="s">
        <v>1463</v>
      </c>
      <c r="E1113" s="441" t="s">
        <v>1464</v>
      </c>
      <c r="F1113" s="441"/>
      <c r="G1113" s="441" t="s">
        <v>1450</v>
      </c>
      <c r="H1113" s="441">
        <v>64.8</v>
      </c>
      <c r="I1113" s="441">
        <v>64.8</v>
      </c>
      <c r="J1113" s="441"/>
      <c r="K1113" s="441"/>
      <c r="L1113" s="441"/>
      <c r="M1113" s="442"/>
      <c r="N1113" s="441" t="s">
        <v>162</v>
      </c>
      <c r="O1113" s="441"/>
    </row>
    <row r="1114" s="408" customFormat="1" spans="1:15">
      <c r="A1114" s="439" t="s">
        <v>21</v>
      </c>
      <c r="B1114" s="439"/>
      <c r="C1114" s="441">
        <v>250310</v>
      </c>
      <c r="D1114" s="441" t="s">
        <v>1465</v>
      </c>
      <c r="E1114" s="441"/>
      <c r="F1114" s="441"/>
      <c r="G1114" s="441"/>
      <c r="H1114" s="441" t="s">
        <v>20</v>
      </c>
      <c r="I1114" s="441" t="s">
        <v>20</v>
      </c>
      <c r="J1114" s="441"/>
      <c r="K1114" s="441"/>
      <c r="L1114" s="441"/>
      <c r="M1114" s="442"/>
      <c r="N1114" s="441" t="s">
        <v>20</v>
      </c>
      <c r="O1114" s="441"/>
    </row>
    <row r="1115" s="408" customFormat="1" spans="1:15">
      <c r="A1115" s="439" t="s">
        <v>21</v>
      </c>
      <c r="B1115" s="439" t="s">
        <v>847</v>
      </c>
      <c r="C1115" s="441">
        <v>250310001</v>
      </c>
      <c r="D1115" s="441" t="s">
        <v>1466</v>
      </c>
      <c r="E1115" s="441" t="s">
        <v>1464</v>
      </c>
      <c r="F1115" s="441"/>
      <c r="G1115" s="441" t="s">
        <v>849</v>
      </c>
      <c r="H1115" s="441">
        <v>20.6</v>
      </c>
      <c r="I1115" s="441">
        <v>20.6</v>
      </c>
      <c r="J1115" s="441"/>
      <c r="K1115" s="441"/>
      <c r="L1115" s="441"/>
      <c r="M1115" s="442"/>
      <c r="N1115" s="441" t="s">
        <v>162</v>
      </c>
      <c r="O1115" s="441"/>
    </row>
    <row r="1116" s="408" customFormat="1" spans="1:15">
      <c r="A1116" s="439" t="s">
        <v>21</v>
      </c>
      <c r="B1116" s="439" t="s">
        <v>847</v>
      </c>
      <c r="C1116" s="441">
        <v>2503100010</v>
      </c>
      <c r="D1116" s="441" t="s">
        <v>1466</v>
      </c>
      <c r="E1116" s="441" t="s">
        <v>1467</v>
      </c>
      <c r="F1116" s="441"/>
      <c r="G1116" s="441" t="s">
        <v>849</v>
      </c>
      <c r="H1116" s="441">
        <v>33.3</v>
      </c>
      <c r="I1116" s="441">
        <v>33.3</v>
      </c>
      <c r="J1116" s="441"/>
      <c r="K1116" s="441"/>
      <c r="L1116" s="441"/>
      <c r="M1116" s="442"/>
      <c r="N1116" s="441" t="s">
        <v>162</v>
      </c>
      <c r="O1116" s="441"/>
    </row>
    <row r="1117" s="408" customFormat="1" spans="1:15">
      <c r="A1117" s="439" t="s">
        <v>21</v>
      </c>
      <c r="B1117" s="439" t="s">
        <v>847</v>
      </c>
      <c r="C1117" s="441">
        <v>250310002</v>
      </c>
      <c r="D1117" s="441" t="s">
        <v>1468</v>
      </c>
      <c r="E1117" s="441" t="s">
        <v>1464</v>
      </c>
      <c r="F1117" s="441"/>
      <c r="G1117" s="441" t="s">
        <v>849</v>
      </c>
      <c r="H1117" s="441">
        <v>20.6</v>
      </c>
      <c r="I1117" s="441">
        <v>20.6</v>
      </c>
      <c r="J1117" s="441"/>
      <c r="K1117" s="441"/>
      <c r="L1117" s="441"/>
      <c r="M1117" s="442"/>
      <c r="N1117" s="441" t="s">
        <v>162</v>
      </c>
      <c r="O1117" s="441"/>
    </row>
    <row r="1118" s="408" customFormat="1" spans="1:15">
      <c r="A1118" s="439" t="s">
        <v>21</v>
      </c>
      <c r="B1118" s="439" t="s">
        <v>847</v>
      </c>
      <c r="C1118" s="441">
        <v>2503100020</v>
      </c>
      <c r="D1118" s="441" t="s">
        <v>1468</v>
      </c>
      <c r="E1118" s="441" t="s">
        <v>1467</v>
      </c>
      <c r="F1118" s="441"/>
      <c r="G1118" s="441" t="s">
        <v>849</v>
      </c>
      <c r="H1118" s="441">
        <v>33.3</v>
      </c>
      <c r="I1118" s="441">
        <v>33.3</v>
      </c>
      <c r="J1118" s="441"/>
      <c r="K1118" s="441"/>
      <c r="L1118" s="441"/>
      <c r="M1118" s="442"/>
      <c r="N1118" s="441" t="s">
        <v>162</v>
      </c>
      <c r="O1118" s="441"/>
    </row>
    <row r="1119" s="408" customFormat="1" spans="1:15">
      <c r="A1119" s="439" t="s">
        <v>21</v>
      </c>
      <c r="B1119" s="439" t="s">
        <v>847</v>
      </c>
      <c r="C1119" s="441">
        <v>250310003</v>
      </c>
      <c r="D1119" s="441" t="s">
        <v>1469</v>
      </c>
      <c r="E1119" s="441" t="s">
        <v>1464</v>
      </c>
      <c r="F1119" s="441"/>
      <c r="G1119" s="441" t="s">
        <v>849</v>
      </c>
      <c r="H1119" s="441">
        <v>20.6</v>
      </c>
      <c r="I1119" s="441">
        <v>20.6</v>
      </c>
      <c r="J1119" s="441"/>
      <c r="K1119" s="441"/>
      <c r="L1119" s="441"/>
      <c r="M1119" s="442"/>
      <c r="N1119" s="441" t="s">
        <v>162</v>
      </c>
      <c r="O1119" s="441"/>
    </row>
    <row r="1120" s="408" customFormat="1" spans="1:15">
      <c r="A1120" s="439" t="s">
        <v>21</v>
      </c>
      <c r="B1120" s="439" t="s">
        <v>847</v>
      </c>
      <c r="C1120" s="441">
        <v>2503100030</v>
      </c>
      <c r="D1120" s="441" t="s">
        <v>1469</v>
      </c>
      <c r="E1120" s="441" t="s">
        <v>1467</v>
      </c>
      <c r="F1120" s="441"/>
      <c r="G1120" s="441" t="s">
        <v>849</v>
      </c>
      <c r="H1120" s="441">
        <v>33.3</v>
      </c>
      <c r="I1120" s="441">
        <v>33.3</v>
      </c>
      <c r="J1120" s="441"/>
      <c r="K1120" s="441"/>
      <c r="L1120" s="441"/>
      <c r="M1120" s="442"/>
      <c r="N1120" s="441" t="s">
        <v>162</v>
      </c>
      <c r="O1120" s="441"/>
    </row>
    <row r="1121" s="408" customFormat="1" spans="1:15">
      <c r="A1121" s="439" t="s">
        <v>21</v>
      </c>
      <c r="B1121" s="439" t="s">
        <v>847</v>
      </c>
      <c r="C1121" s="441">
        <v>250310004</v>
      </c>
      <c r="D1121" s="441" t="s">
        <v>1470</v>
      </c>
      <c r="E1121" s="441" t="s">
        <v>1464</v>
      </c>
      <c r="F1121" s="441"/>
      <c r="G1121" s="441" t="s">
        <v>849</v>
      </c>
      <c r="H1121" s="441">
        <v>20.6</v>
      </c>
      <c r="I1121" s="441">
        <v>20.6</v>
      </c>
      <c r="J1121" s="441"/>
      <c r="K1121" s="441"/>
      <c r="L1121" s="441"/>
      <c r="M1121" s="442"/>
      <c r="N1121" s="441" t="s">
        <v>162</v>
      </c>
      <c r="O1121" s="441"/>
    </row>
    <row r="1122" s="408" customFormat="1" spans="1:15">
      <c r="A1122" s="439" t="s">
        <v>21</v>
      </c>
      <c r="B1122" s="439" t="s">
        <v>847</v>
      </c>
      <c r="C1122" s="441">
        <v>2503100040</v>
      </c>
      <c r="D1122" s="441" t="s">
        <v>1470</v>
      </c>
      <c r="E1122" s="441" t="s">
        <v>1467</v>
      </c>
      <c r="F1122" s="441"/>
      <c r="G1122" s="441" t="s">
        <v>849</v>
      </c>
      <c r="H1122" s="441">
        <v>33.3</v>
      </c>
      <c r="I1122" s="441">
        <v>33.3</v>
      </c>
      <c r="J1122" s="441"/>
      <c r="K1122" s="441"/>
      <c r="L1122" s="441"/>
      <c r="M1122" s="442"/>
      <c r="N1122" s="441" t="s">
        <v>162</v>
      </c>
      <c r="O1122" s="441"/>
    </row>
    <row r="1123" s="408" customFormat="1" spans="1:15">
      <c r="A1123" s="439" t="s">
        <v>21</v>
      </c>
      <c r="B1123" s="439" t="s">
        <v>847</v>
      </c>
      <c r="C1123" s="441">
        <v>250310005</v>
      </c>
      <c r="D1123" s="441" t="s">
        <v>1471</v>
      </c>
      <c r="E1123" s="441" t="s">
        <v>1464</v>
      </c>
      <c r="F1123" s="441"/>
      <c r="G1123" s="441" t="s">
        <v>849</v>
      </c>
      <c r="H1123" s="441">
        <v>20.6</v>
      </c>
      <c r="I1123" s="441">
        <v>20.6</v>
      </c>
      <c r="J1123" s="441"/>
      <c r="K1123" s="441"/>
      <c r="L1123" s="441"/>
      <c r="M1123" s="442"/>
      <c r="N1123" s="441" t="s">
        <v>162</v>
      </c>
      <c r="O1123" s="441"/>
    </row>
    <row r="1124" s="408" customFormat="1" spans="1:15">
      <c r="A1124" s="439" t="s">
        <v>21</v>
      </c>
      <c r="B1124" s="439" t="s">
        <v>847</v>
      </c>
      <c r="C1124" s="441">
        <v>2503100050</v>
      </c>
      <c r="D1124" s="441" t="s">
        <v>1471</v>
      </c>
      <c r="E1124" s="441" t="s">
        <v>1467</v>
      </c>
      <c r="F1124" s="441"/>
      <c r="G1124" s="441" t="s">
        <v>849</v>
      </c>
      <c r="H1124" s="441">
        <v>33.3</v>
      </c>
      <c r="I1124" s="441">
        <v>33.3</v>
      </c>
      <c r="J1124" s="441"/>
      <c r="K1124" s="441"/>
      <c r="L1124" s="441"/>
      <c r="M1124" s="442"/>
      <c r="N1124" s="441" t="s">
        <v>162</v>
      </c>
      <c r="O1124" s="441"/>
    </row>
    <row r="1125" s="408" customFormat="1" ht="21" spans="1:15">
      <c r="A1125" s="439" t="s">
        <v>21</v>
      </c>
      <c r="B1125" s="439" t="s">
        <v>847</v>
      </c>
      <c r="C1125" s="441">
        <v>250310006</v>
      </c>
      <c r="D1125" s="441" t="s">
        <v>1472</v>
      </c>
      <c r="E1125" s="441" t="s">
        <v>1464</v>
      </c>
      <c r="F1125" s="441"/>
      <c r="G1125" s="441" t="s">
        <v>849</v>
      </c>
      <c r="H1125" s="441">
        <v>20.6</v>
      </c>
      <c r="I1125" s="441">
        <v>20.6</v>
      </c>
      <c r="J1125" s="441"/>
      <c r="K1125" s="441"/>
      <c r="L1125" s="441"/>
      <c r="M1125" s="442"/>
      <c r="N1125" s="441" t="s">
        <v>162</v>
      </c>
      <c r="O1125" s="441"/>
    </row>
    <row r="1126" s="408" customFormat="1" ht="21" spans="1:15">
      <c r="A1126" s="439" t="s">
        <v>21</v>
      </c>
      <c r="B1126" s="439" t="s">
        <v>847</v>
      </c>
      <c r="C1126" s="441">
        <v>2503100060</v>
      </c>
      <c r="D1126" s="441" t="s">
        <v>1472</v>
      </c>
      <c r="E1126" s="441" t="s">
        <v>1467</v>
      </c>
      <c r="F1126" s="441"/>
      <c r="G1126" s="441" t="s">
        <v>849</v>
      </c>
      <c r="H1126" s="441">
        <v>33.3</v>
      </c>
      <c r="I1126" s="441">
        <v>33.3</v>
      </c>
      <c r="J1126" s="441"/>
      <c r="K1126" s="441"/>
      <c r="L1126" s="441"/>
      <c r="M1126" s="442"/>
      <c r="N1126" s="441" t="s">
        <v>162</v>
      </c>
      <c r="O1126" s="441"/>
    </row>
    <row r="1127" s="408" customFormat="1" spans="1:15">
      <c r="A1127" s="439" t="s">
        <v>21</v>
      </c>
      <c r="B1127" s="439" t="s">
        <v>847</v>
      </c>
      <c r="C1127" s="441">
        <v>250310007</v>
      </c>
      <c r="D1127" s="441" t="s">
        <v>1473</v>
      </c>
      <c r="E1127" s="441" t="s">
        <v>1464</v>
      </c>
      <c r="F1127" s="441"/>
      <c r="G1127" s="441" t="s">
        <v>849</v>
      </c>
      <c r="H1127" s="441">
        <v>20.6</v>
      </c>
      <c r="I1127" s="441">
        <v>20.6</v>
      </c>
      <c r="J1127" s="441"/>
      <c r="K1127" s="441"/>
      <c r="L1127" s="441"/>
      <c r="M1127" s="442"/>
      <c r="N1127" s="441" t="s">
        <v>162</v>
      </c>
      <c r="O1127" s="441"/>
    </row>
    <row r="1128" s="408" customFormat="1" spans="1:15">
      <c r="A1128" s="439" t="s">
        <v>21</v>
      </c>
      <c r="B1128" s="439" t="s">
        <v>847</v>
      </c>
      <c r="C1128" s="441">
        <v>2503100070</v>
      </c>
      <c r="D1128" s="441" t="s">
        <v>1473</v>
      </c>
      <c r="E1128" s="441" t="s">
        <v>1467</v>
      </c>
      <c r="F1128" s="441"/>
      <c r="G1128" s="441" t="s">
        <v>849</v>
      </c>
      <c r="H1128" s="441">
        <v>33.3</v>
      </c>
      <c r="I1128" s="441">
        <v>33.3</v>
      </c>
      <c r="J1128" s="441"/>
      <c r="K1128" s="441"/>
      <c r="L1128" s="441"/>
      <c r="M1128" s="442"/>
      <c r="N1128" s="441" t="s">
        <v>162</v>
      </c>
      <c r="O1128" s="441"/>
    </row>
    <row r="1129" s="408" customFormat="1" spans="1:15">
      <c r="A1129" s="439" t="s">
        <v>21</v>
      </c>
      <c r="B1129" s="439" t="s">
        <v>847</v>
      </c>
      <c r="C1129" s="441">
        <v>250310008</v>
      </c>
      <c r="D1129" s="441" t="s">
        <v>1474</v>
      </c>
      <c r="E1129" s="441" t="s">
        <v>1464</v>
      </c>
      <c r="F1129" s="441"/>
      <c r="G1129" s="441" t="s">
        <v>849</v>
      </c>
      <c r="H1129" s="441">
        <v>20.6</v>
      </c>
      <c r="I1129" s="441">
        <v>20.6</v>
      </c>
      <c r="J1129" s="441"/>
      <c r="K1129" s="441"/>
      <c r="L1129" s="441"/>
      <c r="M1129" s="442"/>
      <c r="N1129" s="441" t="s">
        <v>162</v>
      </c>
      <c r="O1129" s="441"/>
    </row>
    <row r="1130" s="408" customFormat="1" spans="1:15">
      <c r="A1130" s="439" t="s">
        <v>21</v>
      </c>
      <c r="B1130" s="439" t="s">
        <v>847</v>
      </c>
      <c r="C1130" s="441">
        <v>2503100080</v>
      </c>
      <c r="D1130" s="441" t="s">
        <v>1474</v>
      </c>
      <c r="E1130" s="441" t="s">
        <v>1467</v>
      </c>
      <c r="F1130" s="441"/>
      <c r="G1130" s="441" t="s">
        <v>849</v>
      </c>
      <c r="H1130" s="441">
        <v>33.3</v>
      </c>
      <c r="I1130" s="441">
        <v>33.3</v>
      </c>
      <c r="J1130" s="441"/>
      <c r="K1130" s="441"/>
      <c r="L1130" s="441"/>
      <c r="M1130" s="442"/>
      <c r="N1130" s="441" t="s">
        <v>162</v>
      </c>
      <c r="O1130" s="441"/>
    </row>
    <row r="1131" s="408" customFormat="1" spans="1:15">
      <c r="A1131" s="439" t="s">
        <v>21</v>
      </c>
      <c r="B1131" s="439" t="s">
        <v>847</v>
      </c>
      <c r="C1131" s="441">
        <v>250310009</v>
      </c>
      <c r="D1131" s="441" t="s">
        <v>1475</v>
      </c>
      <c r="E1131" s="441" t="s">
        <v>1464</v>
      </c>
      <c r="F1131" s="441"/>
      <c r="G1131" s="441" t="s">
        <v>849</v>
      </c>
      <c r="H1131" s="441">
        <v>20.6</v>
      </c>
      <c r="I1131" s="441">
        <v>20.6</v>
      </c>
      <c r="J1131" s="441"/>
      <c r="K1131" s="441"/>
      <c r="L1131" s="441"/>
      <c r="M1131" s="442"/>
      <c r="N1131" s="441" t="s">
        <v>162</v>
      </c>
      <c r="O1131" s="441"/>
    </row>
    <row r="1132" s="408" customFormat="1" spans="1:15">
      <c r="A1132" s="439" t="s">
        <v>21</v>
      </c>
      <c r="B1132" s="439" t="s">
        <v>847</v>
      </c>
      <c r="C1132" s="441">
        <v>2503100090</v>
      </c>
      <c r="D1132" s="441" t="s">
        <v>1475</v>
      </c>
      <c r="E1132" s="441" t="s">
        <v>1467</v>
      </c>
      <c r="F1132" s="441"/>
      <c r="G1132" s="441" t="s">
        <v>849</v>
      </c>
      <c r="H1132" s="441">
        <v>33.3</v>
      </c>
      <c r="I1132" s="441">
        <v>33.3</v>
      </c>
      <c r="J1132" s="441"/>
      <c r="K1132" s="441"/>
      <c r="L1132" s="441"/>
      <c r="M1132" s="442"/>
      <c r="N1132" s="441" t="s">
        <v>162</v>
      </c>
      <c r="O1132" s="441"/>
    </row>
    <row r="1133" s="408" customFormat="1" spans="1:15">
      <c r="A1133" s="439" t="s">
        <v>21</v>
      </c>
      <c r="B1133" s="439" t="s">
        <v>847</v>
      </c>
      <c r="C1133" s="441">
        <v>250310010</v>
      </c>
      <c r="D1133" s="441" t="s">
        <v>1476</v>
      </c>
      <c r="E1133" s="441" t="s">
        <v>1464</v>
      </c>
      <c r="F1133" s="441"/>
      <c r="G1133" s="441" t="s">
        <v>849</v>
      </c>
      <c r="H1133" s="441">
        <v>20.6</v>
      </c>
      <c r="I1133" s="441">
        <v>20.6</v>
      </c>
      <c r="J1133" s="441"/>
      <c r="K1133" s="441"/>
      <c r="L1133" s="441"/>
      <c r="M1133" s="442"/>
      <c r="N1133" s="441" t="s">
        <v>162</v>
      </c>
      <c r="O1133" s="441"/>
    </row>
    <row r="1134" s="408" customFormat="1" spans="1:15">
      <c r="A1134" s="439" t="s">
        <v>21</v>
      </c>
      <c r="B1134" s="439" t="s">
        <v>847</v>
      </c>
      <c r="C1134" s="441">
        <v>2503100100</v>
      </c>
      <c r="D1134" s="441" t="s">
        <v>1476</v>
      </c>
      <c r="E1134" s="441" t="s">
        <v>1467</v>
      </c>
      <c r="F1134" s="441"/>
      <c r="G1134" s="441" t="s">
        <v>849</v>
      </c>
      <c r="H1134" s="441">
        <v>33.3</v>
      </c>
      <c r="I1134" s="441">
        <v>33.3</v>
      </c>
      <c r="J1134" s="441"/>
      <c r="K1134" s="441"/>
      <c r="L1134" s="441"/>
      <c r="M1134" s="442"/>
      <c r="N1134" s="441" t="s">
        <v>162</v>
      </c>
      <c r="O1134" s="441"/>
    </row>
    <row r="1135" s="408" customFormat="1" ht="21" spans="1:15">
      <c r="A1135" s="439" t="s">
        <v>21</v>
      </c>
      <c r="B1135" s="439" t="s">
        <v>847</v>
      </c>
      <c r="C1135" s="441">
        <v>250310011</v>
      </c>
      <c r="D1135" s="441" t="s">
        <v>1477</v>
      </c>
      <c r="E1135" s="441" t="s">
        <v>1464</v>
      </c>
      <c r="F1135" s="441"/>
      <c r="G1135" s="441" t="s">
        <v>849</v>
      </c>
      <c r="H1135" s="441">
        <v>20.6</v>
      </c>
      <c r="I1135" s="441">
        <v>20.6</v>
      </c>
      <c r="J1135" s="441"/>
      <c r="K1135" s="441"/>
      <c r="L1135" s="441"/>
      <c r="M1135" s="442"/>
      <c r="N1135" s="441" t="s">
        <v>162</v>
      </c>
      <c r="O1135" s="441"/>
    </row>
    <row r="1136" s="408" customFormat="1" ht="21" spans="1:15">
      <c r="A1136" s="439" t="s">
        <v>21</v>
      </c>
      <c r="B1136" s="439" t="s">
        <v>847</v>
      </c>
      <c r="C1136" s="441">
        <v>2503100110</v>
      </c>
      <c r="D1136" s="441" t="s">
        <v>1477</v>
      </c>
      <c r="E1136" s="441" t="s">
        <v>1467</v>
      </c>
      <c r="F1136" s="441"/>
      <c r="G1136" s="441" t="s">
        <v>849</v>
      </c>
      <c r="H1136" s="441">
        <v>33.3</v>
      </c>
      <c r="I1136" s="441">
        <v>33.3</v>
      </c>
      <c r="J1136" s="441"/>
      <c r="K1136" s="441"/>
      <c r="L1136" s="441"/>
      <c r="M1136" s="442"/>
      <c r="N1136" s="441" t="s">
        <v>162</v>
      </c>
      <c r="O1136" s="441"/>
    </row>
    <row r="1137" s="408" customFormat="1" spans="1:15">
      <c r="A1137" s="439" t="s">
        <v>21</v>
      </c>
      <c r="B1137" s="439" t="s">
        <v>847</v>
      </c>
      <c r="C1137" s="441">
        <v>250310012</v>
      </c>
      <c r="D1137" s="441" t="s">
        <v>1478</v>
      </c>
      <c r="E1137" s="441" t="s">
        <v>1464</v>
      </c>
      <c r="F1137" s="441"/>
      <c r="G1137" s="441" t="s">
        <v>849</v>
      </c>
      <c r="H1137" s="441">
        <v>20.6</v>
      </c>
      <c r="I1137" s="441">
        <v>20.6</v>
      </c>
      <c r="J1137" s="441"/>
      <c r="K1137" s="441"/>
      <c r="L1137" s="441"/>
      <c r="M1137" s="442"/>
      <c r="N1137" s="441" t="s">
        <v>162</v>
      </c>
      <c r="O1137" s="441"/>
    </row>
    <row r="1138" s="408" customFormat="1" spans="1:15">
      <c r="A1138" s="439" t="s">
        <v>21</v>
      </c>
      <c r="B1138" s="439" t="s">
        <v>847</v>
      </c>
      <c r="C1138" s="441">
        <v>2503100120</v>
      </c>
      <c r="D1138" s="441" t="s">
        <v>1478</v>
      </c>
      <c r="E1138" s="441" t="s">
        <v>1467</v>
      </c>
      <c r="F1138" s="441"/>
      <c r="G1138" s="441" t="s">
        <v>849</v>
      </c>
      <c r="H1138" s="441">
        <v>33.3</v>
      </c>
      <c r="I1138" s="441">
        <v>33.3</v>
      </c>
      <c r="J1138" s="441"/>
      <c r="K1138" s="441"/>
      <c r="L1138" s="441"/>
      <c r="M1138" s="442"/>
      <c r="N1138" s="441" t="s">
        <v>162</v>
      </c>
      <c r="O1138" s="441"/>
    </row>
    <row r="1139" s="408" customFormat="1" ht="21" spans="1:15">
      <c r="A1139" s="439" t="s">
        <v>21</v>
      </c>
      <c r="B1139" s="439" t="s">
        <v>847</v>
      </c>
      <c r="C1139" s="441">
        <v>250310013</v>
      </c>
      <c r="D1139" s="441" t="s">
        <v>1479</v>
      </c>
      <c r="E1139" s="441" t="s">
        <v>1464</v>
      </c>
      <c r="F1139" s="441"/>
      <c r="G1139" s="441" t="s">
        <v>849</v>
      </c>
      <c r="H1139" s="441">
        <v>20.6</v>
      </c>
      <c r="I1139" s="441">
        <v>20.6</v>
      </c>
      <c r="J1139" s="441"/>
      <c r="K1139" s="441"/>
      <c r="L1139" s="441"/>
      <c r="M1139" s="442"/>
      <c r="N1139" s="441" t="s">
        <v>162</v>
      </c>
      <c r="O1139" s="441"/>
    </row>
    <row r="1140" s="408" customFormat="1" ht="21" spans="1:15">
      <c r="A1140" s="439" t="s">
        <v>21</v>
      </c>
      <c r="B1140" s="439" t="s">
        <v>847</v>
      </c>
      <c r="C1140" s="441">
        <v>2503100130</v>
      </c>
      <c r="D1140" s="441" t="s">
        <v>1479</v>
      </c>
      <c r="E1140" s="441" t="s">
        <v>1467</v>
      </c>
      <c r="F1140" s="441"/>
      <c r="G1140" s="441" t="s">
        <v>849</v>
      </c>
      <c r="H1140" s="441">
        <v>33.3</v>
      </c>
      <c r="I1140" s="441">
        <v>33.3</v>
      </c>
      <c r="J1140" s="441"/>
      <c r="K1140" s="441"/>
      <c r="L1140" s="441"/>
      <c r="M1140" s="442"/>
      <c r="N1140" s="441" t="s">
        <v>162</v>
      </c>
      <c r="O1140" s="441"/>
    </row>
    <row r="1141" s="408" customFormat="1" ht="21" spans="1:15">
      <c r="A1141" s="439" t="s">
        <v>21</v>
      </c>
      <c r="B1141" s="439" t="s">
        <v>847</v>
      </c>
      <c r="C1141" s="441">
        <v>250310014</v>
      </c>
      <c r="D1141" s="441" t="s">
        <v>1480</v>
      </c>
      <c r="E1141" s="441" t="s">
        <v>1464</v>
      </c>
      <c r="F1141" s="441"/>
      <c r="G1141" s="441" t="s">
        <v>849</v>
      </c>
      <c r="H1141" s="441">
        <v>20.6</v>
      </c>
      <c r="I1141" s="441">
        <v>20.6</v>
      </c>
      <c r="J1141" s="441"/>
      <c r="K1141" s="441"/>
      <c r="L1141" s="441"/>
      <c r="M1141" s="442"/>
      <c r="N1141" s="441" t="s">
        <v>162</v>
      </c>
      <c r="O1141" s="441"/>
    </row>
    <row r="1142" s="408" customFormat="1" ht="21" spans="1:15">
      <c r="A1142" s="439" t="s">
        <v>21</v>
      </c>
      <c r="B1142" s="439" t="s">
        <v>847</v>
      </c>
      <c r="C1142" s="441">
        <v>2503100140</v>
      </c>
      <c r="D1142" s="441" t="s">
        <v>1480</v>
      </c>
      <c r="E1142" s="441" t="s">
        <v>1467</v>
      </c>
      <c r="F1142" s="441"/>
      <c r="G1142" s="441" t="s">
        <v>849</v>
      </c>
      <c r="H1142" s="441">
        <v>33.3</v>
      </c>
      <c r="I1142" s="441">
        <v>33.3</v>
      </c>
      <c r="J1142" s="441"/>
      <c r="K1142" s="441"/>
      <c r="L1142" s="441"/>
      <c r="M1142" s="442"/>
      <c r="N1142" s="441" t="s">
        <v>162</v>
      </c>
      <c r="O1142" s="441"/>
    </row>
    <row r="1143" s="408" customFormat="1" spans="1:15">
      <c r="A1143" s="439" t="s">
        <v>21</v>
      </c>
      <c r="B1143" s="439" t="s">
        <v>847</v>
      </c>
      <c r="C1143" s="441">
        <v>250310015</v>
      </c>
      <c r="D1143" s="441" t="s">
        <v>1481</v>
      </c>
      <c r="E1143" s="441" t="s">
        <v>1464</v>
      </c>
      <c r="F1143" s="441"/>
      <c r="G1143" s="441" t="s">
        <v>849</v>
      </c>
      <c r="H1143" s="441">
        <v>20.6</v>
      </c>
      <c r="I1143" s="441">
        <v>20.6</v>
      </c>
      <c r="J1143" s="441"/>
      <c r="K1143" s="441"/>
      <c r="L1143" s="441"/>
      <c r="M1143" s="442"/>
      <c r="N1143" s="441" t="s">
        <v>162</v>
      </c>
      <c r="O1143" s="441"/>
    </row>
    <row r="1144" s="408" customFormat="1" spans="1:15">
      <c r="A1144" s="439" t="s">
        <v>21</v>
      </c>
      <c r="B1144" s="439" t="s">
        <v>847</v>
      </c>
      <c r="C1144" s="441">
        <v>2503100150</v>
      </c>
      <c r="D1144" s="441" t="s">
        <v>1481</v>
      </c>
      <c r="E1144" s="441" t="s">
        <v>1467</v>
      </c>
      <c r="F1144" s="441"/>
      <c r="G1144" s="441" t="s">
        <v>849</v>
      </c>
      <c r="H1144" s="441">
        <v>33.3</v>
      </c>
      <c r="I1144" s="441">
        <v>33.3</v>
      </c>
      <c r="J1144" s="441"/>
      <c r="K1144" s="441"/>
      <c r="L1144" s="441"/>
      <c r="M1144" s="442"/>
      <c r="N1144" s="441" t="s">
        <v>162</v>
      </c>
      <c r="O1144" s="441"/>
    </row>
    <row r="1145" s="408" customFormat="1" ht="21" spans="1:15">
      <c r="A1145" s="439" t="s">
        <v>21</v>
      </c>
      <c r="B1145" s="439" t="s">
        <v>847</v>
      </c>
      <c r="C1145" s="441">
        <v>250310016</v>
      </c>
      <c r="D1145" s="441" t="s">
        <v>1482</v>
      </c>
      <c r="E1145" s="441" t="s">
        <v>1464</v>
      </c>
      <c r="F1145" s="441"/>
      <c r="G1145" s="441" t="s">
        <v>849</v>
      </c>
      <c r="H1145" s="441">
        <v>20.6</v>
      </c>
      <c r="I1145" s="441">
        <v>20.6</v>
      </c>
      <c r="J1145" s="441"/>
      <c r="K1145" s="441"/>
      <c r="L1145" s="441"/>
      <c r="M1145" s="442"/>
      <c r="N1145" s="441" t="s">
        <v>162</v>
      </c>
      <c r="O1145" s="441"/>
    </row>
    <row r="1146" s="408" customFormat="1" ht="21" spans="1:15">
      <c r="A1146" s="439" t="s">
        <v>21</v>
      </c>
      <c r="B1146" s="439" t="s">
        <v>847</v>
      </c>
      <c r="C1146" s="441">
        <v>2503100160</v>
      </c>
      <c r="D1146" s="441" t="s">
        <v>1482</v>
      </c>
      <c r="E1146" s="441" t="s">
        <v>1467</v>
      </c>
      <c r="F1146" s="441"/>
      <c r="G1146" s="441" t="s">
        <v>849</v>
      </c>
      <c r="H1146" s="441">
        <v>33.3</v>
      </c>
      <c r="I1146" s="441">
        <v>33.3</v>
      </c>
      <c r="J1146" s="441"/>
      <c r="K1146" s="441"/>
      <c r="L1146" s="441"/>
      <c r="M1146" s="442"/>
      <c r="N1146" s="441" t="s">
        <v>162</v>
      </c>
      <c r="O1146" s="441"/>
    </row>
    <row r="1147" s="408" customFormat="1" spans="1:15">
      <c r="A1147" s="439" t="s">
        <v>21</v>
      </c>
      <c r="B1147" s="439" t="s">
        <v>847</v>
      </c>
      <c r="C1147" s="441">
        <v>250310017</v>
      </c>
      <c r="D1147" s="441" t="s">
        <v>1483</v>
      </c>
      <c r="E1147" s="441" t="s">
        <v>1464</v>
      </c>
      <c r="F1147" s="441"/>
      <c r="G1147" s="441" t="s">
        <v>849</v>
      </c>
      <c r="H1147" s="441">
        <v>20.6</v>
      </c>
      <c r="I1147" s="441">
        <v>20.6</v>
      </c>
      <c r="J1147" s="441"/>
      <c r="K1147" s="441"/>
      <c r="L1147" s="441"/>
      <c r="M1147" s="442"/>
      <c r="N1147" s="441" t="s">
        <v>162</v>
      </c>
      <c r="O1147" s="441"/>
    </row>
    <row r="1148" s="408" customFormat="1" spans="1:15">
      <c r="A1148" s="439" t="s">
        <v>21</v>
      </c>
      <c r="B1148" s="439" t="s">
        <v>847</v>
      </c>
      <c r="C1148" s="441">
        <v>2503100170</v>
      </c>
      <c r="D1148" s="441" t="s">
        <v>1483</v>
      </c>
      <c r="E1148" s="441" t="s">
        <v>1467</v>
      </c>
      <c r="F1148" s="441"/>
      <c r="G1148" s="441" t="s">
        <v>849</v>
      </c>
      <c r="H1148" s="441">
        <v>33.3</v>
      </c>
      <c r="I1148" s="441">
        <v>33.3</v>
      </c>
      <c r="J1148" s="441"/>
      <c r="K1148" s="441"/>
      <c r="L1148" s="441"/>
      <c r="M1148" s="442"/>
      <c r="N1148" s="441" t="s">
        <v>162</v>
      </c>
      <c r="O1148" s="441"/>
    </row>
    <row r="1149" s="408" customFormat="1" spans="1:15">
      <c r="A1149" s="439" t="s">
        <v>21</v>
      </c>
      <c r="B1149" s="439" t="s">
        <v>847</v>
      </c>
      <c r="C1149" s="441">
        <v>250310018</v>
      </c>
      <c r="D1149" s="441" t="s">
        <v>1484</v>
      </c>
      <c r="E1149" s="441" t="s">
        <v>1464</v>
      </c>
      <c r="F1149" s="441"/>
      <c r="G1149" s="441" t="s">
        <v>849</v>
      </c>
      <c r="H1149" s="441">
        <v>20.6</v>
      </c>
      <c r="I1149" s="441">
        <v>20.6</v>
      </c>
      <c r="J1149" s="441"/>
      <c r="K1149" s="441"/>
      <c r="L1149" s="441"/>
      <c r="M1149" s="442"/>
      <c r="N1149" s="441" t="s">
        <v>162</v>
      </c>
      <c r="O1149" s="441"/>
    </row>
    <row r="1150" s="408" customFormat="1" spans="1:15">
      <c r="A1150" s="439" t="s">
        <v>21</v>
      </c>
      <c r="B1150" s="439" t="s">
        <v>847</v>
      </c>
      <c r="C1150" s="441">
        <v>2503100180</v>
      </c>
      <c r="D1150" s="441" t="s">
        <v>1484</v>
      </c>
      <c r="E1150" s="441" t="s">
        <v>1467</v>
      </c>
      <c r="F1150" s="441"/>
      <c r="G1150" s="441" t="s">
        <v>849</v>
      </c>
      <c r="H1150" s="441">
        <v>33.3</v>
      </c>
      <c r="I1150" s="441">
        <v>33.3</v>
      </c>
      <c r="J1150" s="441"/>
      <c r="K1150" s="441"/>
      <c r="L1150" s="441"/>
      <c r="M1150" s="442"/>
      <c r="N1150" s="441" t="s">
        <v>162</v>
      </c>
      <c r="O1150" s="441"/>
    </row>
    <row r="1151" s="408" customFormat="1" spans="1:15">
      <c r="A1151" s="439" t="s">
        <v>21</v>
      </c>
      <c r="B1151" s="439" t="s">
        <v>847</v>
      </c>
      <c r="C1151" s="441">
        <v>250310019</v>
      </c>
      <c r="D1151" s="441" t="s">
        <v>1485</v>
      </c>
      <c r="E1151" s="441" t="s">
        <v>1464</v>
      </c>
      <c r="F1151" s="441"/>
      <c r="G1151" s="441" t="s">
        <v>849</v>
      </c>
      <c r="H1151" s="441">
        <v>20.6</v>
      </c>
      <c r="I1151" s="441">
        <v>20.6</v>
      </c>
      <c r="J1151" s="441"/>
      <c r="K1151" s="441"/>
      <c r="L1151" s="441"/>
      <c r="M1151" s="442"/>
      <c r="N1151" s="441" t="s">
        <v>162</v>
      </c>
      <c r="O1151" s="441"/>
    </row>
    <row r="1152" s="408" customFormat="1" spans="1:15">
      <c r="A1152" s="439" t="s">
        <v>21</v>
      </c>
      <c r="B1152" s="439" t="s">
        <v>847</v>
      </c>
      <c r="C1152" s="441">
        <v>2503100190</v>
      </c>
      <c r="D1152" s="441" t="s">
        <v>1485</v>
      </c>
      <c r="E1152" s="441" t="s">
        <v>1467</v>
      </c>
      <c r="F1152" s="441"/>
      <c r="G1152" s="441" t="s">
        <v>849</v>
      </c>
      <c r="H1152" s="441">
        <v>33.3</v>
      </c>
      <c r="I1152" s="441">
        <v>33.3</v>
      </c>
      <c r="J1152" s="441"/>
      <c r="K1152" s="441"/>
      <c r="L1152" s="441"/>
      <c r="M1152" s="442"/>
      <c r="N1152" s="441" t="s">
        <v>162</v>
      </c>
      <c r="O1152" s="441"/>
    </row>
    <row r="1153" s="408" customFormat="1" spans="1:15">
      <c r="A1153" s="439" t="s">
        <v>21</v>
      </c>
      <c r="B1153" s="439" t="s">
        <v>847</v>
      </c>
      <c r="C1153" s="441">
        <v>250310020</v>
      </c>
      <c r="D1153" s="441" t="s">
        <v>1486</v>
      </c>
      <c r="E1153" s="441" t="s">
        <v>1464</v>
      </c>
      <c r="F1153" s="441"/>
      <c r="G1153" s="441" t="s">
        <v>849</v>
      </c>
      <c r="H1153" s="441">
        <v>20.6</v>
      </c>
      <c r="I1153" s="441">
        <v>20.6</v>
      </c>
      <c r="J1153" s="441"/>
      <c r="K1153" s="441"/>
      <c r="L1153" s="441"/>
      <c r="M1153" s="442"/>
      <c r="N1153" s="441" t="s">
        <v>162</v>
      </c>
      <c r="O1153" s="441"/>
    </row>
    <row r="1154" s="408" customFormat="1" spans="1:15">
      <c r="A1154" s="439" t="s">
        <v>21</v>
      </c>
      <c r="B1154" s="439" t="s">
        <v>847</v>
      </c>
      <c r="C1154" s="441">
        <v>2503100200</v>
      </c>
      <c r="D1154" s="441" t="s">
        <v>1486</v>
      </c>
      <c r="E1154" s="441" t="s">
        <v>1467</v>
      </c>
      <c r="F1154" s="441"/>
      <c r="G1154" s="441" t="s">
        <v>849</v>
      </c>
      <c r="H1154" s="441">
        <v>33.3</v>
      </c>
      <c r="I1154" s="441">
        <v>33.3</v>
      </c>
      <c r="J1154" s="441"/>
      <c r="K1154" s="441"/>
      <c r="L1154" s="441"/>
      <c r="M1154" s="442"/>
      <c r="N1154" s="441" t="s">
        <v>162</v>
      </c>
      <c r="O1154" s="441"/>
    </row>
    <row r="1155" s="408" customFormat="1" spans="1:15">
      <c r="A1155" s="439" t="s">
        <v>21</v>
      </c>
      <c r="B1155" s="439" t="s">
        <v>847</v>
      </c>
      <c r="C1155" s="441">
        <v>250310021</v>
      </c>
      <c r="D1155" s="441" t="s">
        <v>1487</v>
      </c>
      <c r="E1155" s="441" t="s">
        <v>1464</v>
      </c>
      <c r="F1155" s="441"/>
      <c r="G1155" s="441" t="s">
        <v>849</v>
      </c>
      <c r="H1155" s="441">
        <v>20.6</v>
      </c>
      <c r="I1155" s="441">
        <v>20.6</v>
      </c>
      <c r="J1155" s="441"/>
      <c r="K1155" s="441"/>
      <c r="L1155" s="441"/>
      <c r="M1155" s="442"/>
      <c r="N1155" s="441" t="s">
        <v>162</v>
      </c>
      <c r="O1155" s="441"/>
    </row>
    <row r="1156" s="408" customFormat="1" spans="1:15">
      <c r="A1156" s="439" t="s">
        <v>21</v>
      </c>
      <c r="B1156" s="439" t="s">
        <v>847</v>
      </c>
      <c r="C1156" s="441">
        <v>2503100210</v>
      </c>
      <c r="D1156" s="441" t="s">
        <v>1487</v>
      </c>
      <c r="E1156" s="441" t="s">
        <v>1467</v>
      </c>
      <c r="F1156" s="441"/>
      <c r="G1156" s="441" t="s">
        <v>849</v>
      </c>
      <c r="H1156" s="441">
        <v>33.3</v>
      </c>
      <c r="I1156" s="441">
        <v>33.3</v>
      </c>
      <c r="J1156" s="441"/>
      <c r="K1156" s="441"/>
      <c r="L1156" s="441"/>
      <c r="M1156" s="442"/>
      <c r="N1156" s="441" t="s">
        <v>162</v>
      </c>
      <c r="O1156" s="441"/>
    </row>
    <row r="1157" s="408" customFormat="1" ht="21" spans="1:15">
      <c r="A1157" s="439" t="s">
        <v>21</v>
      </c>
      <c r="B1157" s="439" t="s">
        <v>847</v>
      </c>
      <c r="C1157" s="441">
        <v>250310022</v>
      </c>
      <c r="D1157" s="441" t="s">
        <v>1488</v>
      </c>
      <c r="E1157" s="441" t="s">
        <v>1464</v>
      </c>
      <c r="F1157" s="441"/>
      <c r="G1157" s="441" t="s">
        <v>849</v>
      </c>
      <c r="H1157" s="441">
        <v>20.6</v>
      </c>
      <c r="I1157" s="441">
        <v>20.6</v>
      </c>
      <c r="J1157" s="441"/>
      <c r="K1157" s="441"/>
      <c r="L1157" s="441"/>
      <c r="M1157" s="442"/>
      <c r="N1157" s="441" t="s">
        <v>162</v>
      </c>
      <c r="O1157" s="441"/>
    </row>
    <row r="1158" s="408" customFormat="1" ht="21" spans="1:15">
      <c r="A1158" s="439" t="s">
        <v>21</v>
      </c>
      <c r="B1158" s="439" t="s">
        <v>847</v>
      </c>
      <c r="C1158" s="441">
        <v>2503100220</v>
      </c>
      <c r="D1158" s="441" t="s">
        <v>1488</v>
      </c>
      <c r="E1158" s="441" t="s">
        <v>1467</v>
      </c>
      <c r="F1158" s="441"/>
      <c r="G1158" s="441" t="s">
        <v>849</v>
      </c>
      <c r="H1158" s="441">
        <v>33.3</v>
      </c>
      <c r="I1158" s="441">
        <v>33.3</v>
      </c>
      <c r="J1158" s="441"/>
      <c r="K1158" s="441"/>
      <c r="L1158" s="441"/>
      <c r="M1158" s="442"/>
      <c r="N1158" s="441" t="s">
        <v>162</v>
      </c>
      <c r="O1158" s="441"/>
    </row>
    <row r="1159" s="408" customFormat="1" spans="1:15">
      <c r="A1159" s="439" t="s">
        <v>21</v>
      </c>
      <c r="B1159" s="439" t="s">
        <v>847</v>
      </c>
      <c r="C1159" s="441">
        <v>250310023</v>
      </c>
      <c r="D1159" s="441" t="s">
        <v>1489</v>
      </c>
      <c r="E1159" s="441" t="s">
        <v>1464</v>
      </c>
      <c r="F1159" s="441"/>
      <c r="G1159" s="441" t="s">
        <v>849</v>
      </c>
      <c r="H1159" s="441">
        <v>20.6</v>
      </c>
      <c r="I1159" s="441">
        <v>20.6</v>
      </c>
      <c r="J1159" s="441"/>
      <c r="K1159" s="441"/>
      <c r="L1159" s="441"/>
      <c r="M1159" s="442"/>
      <c r="N1159" s="441" t="s">
        <v>162</v>
      </c>
      <c r="O1159" s="441"/>
    </row>
    <row r="1160" s="408" customFormat="1" spans="1:15">
      <c r="A1160" s="439" t="s">
        <v>21</v>
      </c>
      <c r="B1160" s="439" t="s">
        <v>847</v>
      </c>
      <c r="C1160" s="441">
        <v>2503100230</v>
      </c>
      <c r="D1160" s="441" t="s">
        <v>1489</v>
      </c>
      <c r="E1160" s="441" t="s">
        <v>1467</v>
      </c>
      <c r="F1160" s="441"/>
      <c r="G1160" s="441" t="s">
        <v>849</v>
      </c>
      <c r="H1160" s="441">
        <v>33.3</v>
      </c>
      <c r="I1160" s="441">
        <v>33.3</v>
      </c>
      <c r="J1160" s="441"/>
      <c r="K1160" s="441"/>
      <c r="L1160" s="441"/>
      <c r="M1160" s="442"/>
      <c r="N1160" s="441" t="s">
        <v>162</v>
      </c>
      <c r="O1160" s="441"/>
    </row>
    <row r="1161" s="408" customFormat="1" spans="1:15">
      <c r="A1161" s="439" t="s">
        <v>21</v>
      </c>
      <c r="B1161" s="439" t="s">
        <v>847</v>
      </c>
      <c r="C1161" s="441">
        <v>250310024</v>
      </c>
      <c r="D1161" s="441" t="s">
        <v>1490</v>
      </c>
      <c r="E1161" s="441" t="s">
        <v>1464</v>
      </c>
      <c r="F1161" s="441"/>
      <c r="G1161" s="441" t="s">
        <v>849</v>
      </c>
      <c r="H1161" s="441">
        <v>20.6</v>
      </c>
      <c r="I1161" s="441">
        <v>20.6</v>
      </c>
      <c r="J1161" s="441"/>
      <c r="K1161" s="441"/>
      <c r="L1161" s="441"/>
      <c r="M1161" s="442"/>
      <c r="N1161" s="441" t="s">
        <v>162</v>
      </c>
      <c r="O1161" s="441"/>
    </row>
    <row r="1162" s="408" customFormat="1" spans="1:15">
      <c r="A1162" s="439" t="s">
        <v>21</v>
      </c>
      <c r="B1162" s="439" t="s">
        <v>847</v>
      </c>
      <c r="C1162" s="441">
        <v>2503100240</v>
      </c>
      <c r="D1162" s="441" t="s">
        <v>1490</v>
      </c>
      <c r="E1162" s="441" t="s">
        <v>1467</v>
      </c>
      <c r="F1162" s="441"/>
      <c r="G1162" s="441" t="s">
        <v>849</v>
      </c>
      <c r="H1162" s="441">
        <v>33.3</v>
      </c>
      <c r="I1162" s="441">
        <v>33.3</v>
      </c>
      <c r="J1162" s="441"/>
      <c r="K1162" s="441"/>
      <c r="L1162" s="441"/>
      <c r="M1162" s="442"/>
      <c r="N1162" s="441" t="s">
        <v>162</v>
      </c>
      <c r="O1162" s="441"/>
    </row>
    <row r="1163" s="408" customFormat="1" ht="21" spans="1:15">
      <c r="A1163" s="439" t="s">
        <v>63</v>
      </c>
      <c r="B1163" s="439" t="s">
        <v>847</v>
      </c>
      <c r="C1163" s="441">
        <v>250310025</v>
      </c>
      <c r="D1163" s="441" t="s">
        <v>1491</v>
      </c>
      <c r="E1163" s="441" t="s">
        <v>1464</v>
      </c>
      <c r="F1163" s="441"/>
      <c r="G1163" s="441" t="s">
        <v>849</v>
      </c>
      <c r="H1163" s="441">
        <v>17.6</v>
      </c>
      <c r="I1163" s="441">
        <v>17.6</v>
      </c>
      <c r="J1163" s="441"/>
      <c r="K1163" s="441"/>
      <c r="L1163" s="441"/>
      <c r="M1163" s="442"/>
      <c r="N1163" s="441" t="s">
        <v>162</v>
      </c>
      <c r="O1163" s="441"/>
    </row>
    <row r="1164" s="408" customFormat="1" ht="21" spans="1:15">
      <c r="A1164" s="439" t="s">
        <v>21</v>
      </c>
      <c r="B1164" s="439" t="s">
        <v>847</v>
      </c>
      <c r="C1164" s="441">
        <v>2503100250</v>
      </c>
      <c r="D1164" s="441" t="s">
        <v>1491</v>
      </c>
      <c r="E1164" s="441" t="s">
        <v>1467</v>
      </c>
      <c r="F1164" s="441"/>
      <c r="G1164" s="441" t="s">
        <v>849</v>
      </c>
      <c r="H1164" s="441">
        <v>33.3</v>
      </c>
      <c r="I1164" s="441">
        <v>33.3</v>
      </c>
      <c r="J1164" s="441"/>
      <c r="K1164" s="441"/>
      <c r="L1164" s="441"/>
      <c r="M1164" s="442"/>
      <c r="N1164" s="441" t="s">
        <v>162</v>
      </c>
      <c r="O1164" s="441"/>
    </row>
    <row r="1165" s="408" customFormat="1" spans="1:15">
      <c r="A1165" s="439" t="s">
        <v>21</v>
      </c>
      <c r="B1165" s="439" t="s">
        <v>847</v>
      </c>
      <c r="C1165" s="441">
        <v>250310026</v>
      </c>
      <c r="D1165" s="441" t="s">
        <v>1492</v>
      </c>
      <c r="E1165" s="441" t="s">
        <v>1464</v>
      </c>
      <c r="F1165" s="441"/>
      <c r="G1165" s="441" t="s">
        <v>849</v>
      </c>
      <c r="H1165" s="441">
        <v>20.6</v>
      </c>
      <c r="I1165" s="441">
        <v>20.6</v>
      </c>
      <c r="J1165" s="441"/>
      <c r="K1165" s="441"/>
      <c r="L1165" s="441"/>
      <c r="M1165" s="442"/>
      <c r="N1165" s="441" t="s">
        <v>162</v>
      </c>
      <c r="O1165" s="441"/>
    </row>
    <row r="1166" s="408" customFormat="1" spans="1:15">
      <c r="A1166" s="439" t="s">
        <v>21</v>
      </c>
      <c r="B1166" s="439" t="s">
        <v>847</v>
      </c>
      <c r="C1166" s="441">
        <v>2503100260</v>
      </c>
      <c r="D1166" s="441" t="s">
        <v>1492</v>
      </c>
      <c r="E1166" s="441" t="s">
        <v>1467</v>
      </c>
      <c r="F1166" s="441"/>
      <c r="G1166" s="441" t="s">
        <v>849</v>
      </c>
      <c r="H1166" s="441">
        <v>33.3</v>
      </c>
      <c r="I1166" s="441">
        <v>33.3</v>
      </c>
      <c r="J1166" s="441"/>
      <c r="K1166" s="441"/>
      <c r="L1166" s="441"/>
      <c r="M1166" s="442"/>
      <c r="N1166" s="441" t="s">
        <v>162</v>
      </c>
      <c r="O1166" s="441"/>
    </row>
    <row r="1167" s="408" customFormat="1" spans="1:15">
      <c r="A1167" s="439" t="s">
        <v>21</v>
      </c>
      <c r="B1167" s="439" t="s">
        <v>847</v>
      </c>
      <c r="C1167" s="441">
        <v>250310027</v>
      </c>
      <c r="D1167" s="441" t="s">
        <v>1493</v>
      </c>
      <c r="E1167" s="441" t="s">
        <v>1464</v>
      </c>
      <c r="F1167" s="441"/>
      <c r="G1167" s="441" t="s">
        <v>849</v>
      </c>
      <c r="H1167" s="441">
        <v>20.6</v>
      </c>
      <c r="I1167" s="441">
        <v>20.6</v>
      </c>
      <c r="J1167" s="441"/>
      <c r="K1167" s="441"/>
      <c r="L1167" s="441"/>
      <c r="M1167" s="442"/>
      <c r="N1167" s="441" t="s">
        <v>162</v>
      </c>
      <c r="O1167" s="441"/>
    </row>
    <row r="1168" s="408" customFormat="1" spans="1:15">
      <c r="A1168" s="439" t="s">
        <v>21</v>
      </c>
      <c r="B1168" s="439" t="s">
        <v>847</v>
      </c>
      <c r="C1168" s="441">
        <v>2503100270</v>
      </c>
      <c r="D1168" s="441" t="s">
        <v>1493</v>
      </c>
      <c r="E1168" s="441" t="s">
        <v>1467</v>
      </c>
      <c r="F1168" s="441"/>
      <c r="G1168" s="441" t="s">
        <v>849</v>
      </c>
      <c r="H1168" s="441">
        <v>33.3</v>
      </c>
      <c r="I1168" s="441">
        <v>33.3</v>
      </c>
      <c r="J1168" s="441"/>
      <c r="K1168" s="441"/>
      <c r="L1168" s="441"/>
      <c r="M1168" s="442"/>
      <c r="N1168" s="441" t="s">
        <v>162</v>
      </c>
      <c r="O1168" s="441"/>
    </row>
    <row r="1169" s="408" customFormat="1" spans="1:15">
      <c r="A1169" s="439" t="s">
        <v>21</v>
      </c>
      <c r="B1169" s="439" t="s">
        <v>847</v>
      </c>
      <c r="C1169" s="441">
        <v>250310028</v>
      </c>
      <c r="D1169" s="441" t="s">
        <v>1494</v>
      </c>
      <c r="E1169" s="441" t="s">
        <v>1464</v>
      </c>
      <c r="F1169" s="441"/>
      <c r="G1169" s="441" t="s">
        <v>849</v>
      </c>
      <c r="H1169" s="441">
        <v>20.6</v>
      </c>
      <c r="I1169" s="441">
        <v>20.6</v>
      </c>
      <c r="J1169" s="441"/>
      <c r="K1169" s="441"/>
      <c r="L1169" s="441"/>
      <c r="M1169" s="442"/>
      <c r="N1169" s="441" t="s">
        <v>162</v>
      </c>
      <c r="O1169" s="441"/>
    </row>
    <row r="1170" s="408" customFormat="1" spans="1:15">
      <c r="A1170" s="439" t="s">
        <v>21</v>
      </c>
      <c r="B1170" s="439" t="s">
        <v>847</v>
      </c>
      <c r="C1170" s="441">
        <v>2503100280</v>
      </c>
      <c r="D1170" s="441" t="s">
        <v>1494</v>
      </c>
      <c r="E1170" s="441" t="s">
        <v>1467</v>
      </c>
      <c r="F1170" s="441"/>
      <c r="G1170" s="441" t="s">
        <v>849</v>
      </c>
      <c r="H1170" s="441">
        <v>33.3</v>
      </c>
      <c r="I1170" s="441">
        <v>33.3</v>
      </c>
      <c r="J1170" s="441"/>
      <c r="K1170" s="441"/>
      <c r="L1170" s="441"/>
      <c r="M1170" s="442"/>
      <c r="N1170" s="441" t="s">
        <v>162</v>
      </c>
      <c r="O1170" s="441"/>
    </row>
    <row r="1171" s="408" customFormat="1" spans="1:15">
      <c r="A1171" s="439" t="s">
        <v>21</v>
      </c>
      <c r="B1171" s="439" t="s">
        <v>847</v>
      </c>
      <c r="C1171" s="441">
        <v>250310029</v>
      </c>
      <c r="D1171" s="441" t="s">
        <v>1495</v>
      </c>
      <c r="E1171" s="441" t="s">
        <v>1464</v>
      </c>
      <c r="F1171" s="441"/>
      <c r="G1171" s="441" t="s">
        <v>849</v>
      </c>
      <c r="H1171" s="441">
        <v>20.6</v>
      </c>
      <c r="I1171" s="441">
        <v>20.6</v>
      </c>
      <c r="J1171" s="441"/>
      <c r="K1171" s="441"/>
      <c r="L1171" s="441"/>
      <c r="M1171" s="442"/>
      <c r="N1171" s="441" t="s">
        <v>162</v>
      </c>
      <c r="O1171" s="441"/>
    </row>
    <row r="1172" s="408" customFormat="1" spans="1:15">
      <c r="A1172" s="439" t="s">
        <v>21</v>
      </c>
      <c r="B1172" s="439" t="s">
        <v>847</v>
      </c>
      <c r="C1172" s="441">
        <v>2503100290</v>
      </c>
      <c r="D1172" s="441" t="s">
        <v>1495</v>
      </c>
      <c r="E1172" s="441" t="s">
        <v>1467</v>
      </c>
      <c r="F1172" s="441"/>
      <c r="G1172" s="441" t="s">
        <v>849</v>
      </c>
      <c r="H1172" s="441">
        <v>33.3</v>
      </c>
      <c r="I1172" s="441">
        <v>33.3</v>
      </c>
      <c r="J1172" s="441"/>
      <c r="K1172" s="441"/>
      <c r="L1172" s="441"/>
      <c r="M1172" s="442"/>
      <c r="N1172" s="441" t="s">
        <v>162</v>
      </c>
      <c r="O1172" s="441"/>
    </row>
    <row r="1173" s="408" customFormat="1" spans="1:15">
      <c r="A1173" s="439" t="s">
        <v>21</v>
      </c>
      <c r="B1173" s="439" t="s">
        <v>847</v>
      </c>
      <c r="C1173" s="441">
        <v>250310030</v>
      </c>
      <c r="D1173" s="441" t="s">
        <v>1496</v>
      </c>
      <c r="E1173" s="441" t="s">
        <v>1464</v>
      </c>
      <c r="F1173" s="441"/>
      <c r="G1173" s="441" t="s">
        <v>849</v>
      </c>
      <c r="H1173" s="441">
        <v>20.6</v>
      </c>
      <c r="I1173" s="441">
        <v>20.6</v>
      </c>
      <c r="J1173" s="441"/>
      <c r="K1173" s="441"/>
      <c r="L1173" s="441"/>
      <c r="M1173" s="442"/>
      <c r="N1173" s="441" t="s">
        <v>162</v>
      </c>
      <c r="O1173" s="441"/>
    </row>
    <row r="1174" s="408" customFormat="1" spans="1:15">
      <c r="A1174" s="439" t="s">
        <v>21</v>
      </c>
      <c r="B1174" s="439" t="s">
        <v>847</v>
      </c>
      <c r="C1174" s="441">
        <v>2503100300</v>
      </c>
      <c r="D1174" s="441" t="s">
        <v>1496</v>
      </c>
      <c r="E1174" s="441" t="s">
        <v>1467</v>
      </c>
      <c r="F1174" s="441"/>
      <c r="G1174" s="441" t="s">
        <v>849</v>
      </c>
      <c r="H1174" s="441">
        <v>33.3</v>
      </c>
      <c r="I1174" s="441">
        <v>33.3</v>
      </c>
      <c r="J1174" s="441"/>
      <c r="K1174" s="441"/>
      <c r="L1174" s="441"/>
      <c r="M1174" s="442"/>
      <c r="N1174" s="441" t="s">
        <v>162</v>
      </c>
      <c r="O1174" s="441"/>
    </row>
    <row r="1175" s="408" customFormat="1" spans="1:15">
      <c r="A1175" s="439" t="s">
        <v>21</v>
      </c>
      <c r="B1175" s="439" t="s">
        <v>847</v>
      </c>
      <c r="C1175" s="441">
        <v>250310031</v>
      </c>
      <c r="D1175" s="441" t="s">
        <v>1497</v>
      </c>
      <c r="E1175" s="441" t="s">
        <v>1464</v>
      </c>
      <c r="F1175" s="441"/>
      <c r="G1175" s="441" t="s">
        <v>849</v>
      </c>
      <c r="H1175" s="441">
        <v>20.6</v>
      </c>
      <c r="I1175" s="441">
        <v>20.6</v>
      </c>
      <c r="J1175" s="441"/>
      <c r="K1175" s="441"/>
      <c r="L1175" s="441"/>
      <c r="M1175" s="442"/>
      <c r="N1175" s="441" t="s">
        <v>162</v>
      </c>
      <c r="O1175" s="441"/>
    </row>
    <row r="1176" s="408" customFormat="1" spans="1:15">
      <c r="A1176" s="439" t="s">
        <v>21</v>
      </c>
      <c r="B1176" s="439" t="s">
        <v>847</v>
      </c>
      <c r="C1176" s="441">
        <v>2503100310</v>
      </c>
      <c r="D1176" s="441" t="s">
        <v>1497</v>
      </c>
      <c r="E1176" s="441" t="s">
        <v>1467</v>
      </c>
      <c r="F1176" s="441"/>
      <c r="G1176" s="441" t="s">
        <v>849</v>
      </c>
      <c r="H1176" s="441">
        <v>33.3</v>
      </c>
      <c r="I1176" s="441">
        <v>33.3</v>
      </c>
      <c r="J1176" s="441"/>
      <c r="K1176" s="441"/>
      <c r="L1176" s="441"/>
      <c r="M1176" s="442"/>
      <c r="N1176" s="441" t="s">
        <v>162</v>
      </c>
      <c r="O1176" s="441"/>
    </row>
    <row r="1177" s="408" customFormat="1" spans="1:15">
      <c r="A1177" s="439" t="s">
        <v>21</v>
      </c>
      <c r="B1177" s="439" t="s">
        <v>847</v>
      </c>
      <c r="C1177" s="441">
        <v>250310032</v>
      </c>
      <c r="D1177" s="441" t="s">
        <v>1498</v>
      </c>
      <c r="E1177" s="441" t="s">
        <v>1464</v>
      </c>
      <c r="F1177" s="441"/>
      <c r="G1177" s="441" t="s">
        <v>849</v>
      </c>
      <c r="H1177" s="441">
        <v>20.6</v>
      </c>
      <c r="I1177" s="441">
        <v>20.6</v>
      </c>
      <c r="J1177" s="441"/>
      <c r="K1177" s="441"/>
      <c r="L1177" s="441"/>
      <c r="M1177" s="442"/>
      <c r="N1177" s="441" t="s">
        <v>162</v>
      </c>
      <c r="O1177" s="441"/>
    </row>
    <row r="1178" s="408" customFormat="1" spans="1:15">
      <c r="A1178" s="439" t="s">
        <v>21</v>
      </c>
      <c r="B1178" s="439" t="s">
        <v>847</v>
      </c>
      <c r="C1178" s="441">
        <v>2503100320</v>
      </c>
      <c r="D1178" s="441" t="s">
        <v>1498</v>
      </c>
      <c r="E1178" s="441" t="s">
        <v>1467</v>
      </c>
      <c r="F1178" s="441"/>
      <c r="G1178" s="441" t="s">
        <v>849</v>
      </c>
      <c r="H1178" s="441">
        <v>33.3</v>
      </c>
      <c r="I1178" s="441">
        <v>33.3</v>
      </c>
      <c r="J1178" s="441"/>
      <c r="K1178" s="441"/>
      <c r="L1178" s="441"/>
      <c r="M1178" s="442"/>
      <c r="N1178" s="441" t="s">
        <v>162</v>
      </c>
      <c r="O1178" s="441"/>
    </row>
    <row r="1179" s="408" customFormat="1" spans="1:15">
      <c r="A1179" s="439" t="s">
        <v>21</v>
      </c>
      <c r="B1179" s="439" t="s">
        <v>847</v>
      </c>
      <c r="C1179" s="441">
        <v>250310033</v>
      </c>
      <c r="D1179" s="441" t="s">
        <v>1499</v>
      </c>
      <c r="E1179" s="441" t="s">
        <v>1464</v>
      </c>
      <c r="F1179" s="441"/>
      <c r="G1179" s="441" t="s">
        <v>849</v>
      </c>
      <c r="H1179" s="441">
        <v>20.6</v>
      </c>
      <c r="I1179" s="441">
        <v>20.6</v>
      </c>
      <c r="J1179" s="441"/>
      <c r="K1179" s="441"/>
      <c r="L1179" s="441"/>
      <c r="M1179" s="442"/>
      <c r="N1179" s="441" t="s">
        <v>162</v>
      </c>
      <c r="O1179" s="441"/>
    </row>
    <row r="1180" s="408" customFormat="1" spans="1:15">
      <c r="A1180" s="439" t="s">
        <v>21</v>
      </c>
      <c r="B1180" s="439" t="s">
        <v>847</v>
      </c>
      <c r="C1180" s="441">
        <v>2503100330</v>
      </c>
      <c r="D1180" s="441" t="s">
        <v>1499</v>
      </c>
      <c r="E1180" s="441" t="s">
        <v>1467</v>
      </c>
      <c r="F1180" s="441"/>
      <c r="G1180" s="441" t="s">
        <v>849</v>
      </c>
      <c r="H1180" s="441">
        <v>33.3</v>
      </c>
      <c r="I1180" s="441">
        <v>33.3</v>
      </c>
      <c r="J1180" s="441"/>
      <c r="K1180" s="441"/>
      <c r="L1180" s="441"/>
      <c r="M1180" s="442"/>
      <c r="N1180" s="441" t="s">
        <v>162</v>
      </c>
      <c r="O1180" s="441"/>
    </row>
    <row r="1181" s="408" customFormat="1" spans="1:15">
      <c r="A1181" s="439" t="s">
        <v>21</v>
      </c>
      <c r="B1181" s="439" t="s">
        <v>847</v>
      </c>
      <c r="C1181" s="441">
        <v>250310034</v>
      </c>
      <c r="D1181" s="441" t="s">
        <v>1500</v>
      </c>
      <c r="E1181" s="441" t="s">
        <v>1464</v>
      </c>
      <c r="F1181" s="441"/>
      <c r="G1181" s="441" t="s">
        <v>849</v>
      </c>
      <c r="H1181" s="441">
        <v>20.6</v>
      </c>
      <c r="I1181" s="441">
        <v>20.6</v>
      </c>
      <c r="J1181" s="441"/>
      <c r="K1181" s="441"/>
      <c r="L1181" s="441"/>
      <c r="M1181" s="442"/>
      <c r="N1181" s="441" t="s">
        <v>162</v>
      </c>
      <c r="O1181" s="441"/>
    </row>
    <row r="1182" s="408" customFormat="1" spans="1:15">
      <c r="A1182" s="439" t="s">
        <v>21</v>
      </c>
      <c r="B1182" s="439" t="s">
        <v>847</v>
      </c>
      <c r="C1182" s="441">
        <v>2503100340</v>
      </c>
      <c r="D1182" s="441" t="s">
        <v>1500</v>
      </c>
      <c r="E1182" s="441" t="s">
        <v>1467</v>
      </c>
      <c r="F1182" s="441"/>
      <c r="G1182" s="441" t="s">
        <v>849</v>
      </c>
      <c r="H1182" s="441">
        <v>33.3</v>
      </c>
      <c r="I1182" s="441">
        <v>33.3</v>
      </c>
      <c r="J1182" s="441"/>
      <c r="K1182" s="441"/>
      <c r="L1182" s="441"/>
      <c r="M1182" s="442"/>
      <c r="N1182" s="441" t="s">
        <v>162</v>
      </c>
      <c r="O1182" s="441"/>
    </row>
    <row r="1183" s="408" customFormat="1" spans="1:15">
      <c r="A1183" s="439" t="s">
        <v>21</v>
      </c>
      <c r="B1183" s="439" t="s">
        <v>847</v>
      </c>
      <c r="C1183" s="441">
        <v>250310035</v>
      </c>
      <c r="D1183" s="441" t="s">
        <v>1501</v>
      </c>
      <c r="E1183" s="441" t="s">
        <v>1464</v>
      </c>
      <c r="F1183" s="441"/>
      <c r="G1183" s="441" t="s">
        <v>849</v>
      </c>
      <c r="H1183" s="441">
        <v>20.6</v>
      </c>
      <c r="I1183" s="441">
        <v>20.6</v>
      </c>
      <c r="J1183" s="441"/>
      <c r="K1183" s="441"/>
      <c r="L1183" s="441"/>
      <c r="M1183" s="442"/>
      <c r="N1183" s="441" t="s">
        <v>162</v>
      </c>
      <c r="O1183" s="441"/>
    </row>
    <row r="1184" s="408" customFormat="1" spans="1:15">
      <c r="A1184" s="439" t="s">
        <v>21</v>
      </c>
      <c r="B1184" s="439" t="s">
        <v>847</v>
      </c>
      <c r="C1184" s="441">
        <v>2503100350</v>
      </c>
      <c r="D1184" s="441" t="s">
        <v>1501</v>
      </c>
      <c r="E1184" s="441" t="s">
        <v>1467</v>
      </c>
      <c r="F1184" s="441"/>
      <c r="G1184" s="441" t="s">
        <v>849</v>
      </c>
      <c r="H1184" s="441">
        <v>33.3</v>
      </c>
      <c r="I1184" s="441">
        <v>33.3</v>
      </c>
      <c r="J1184" s="441"/>
      <c r="K1184" s="441"/>
      <c r="L1184" s="441"/>
      <c r="M1184" s="442"/>
      <c r="N1184" s="441" t="s">
        <v>162</v>
      </c>
      <c r="O1184" s="441"/>
    </row>
    <row r="1185" s="408" customFormat="1" spans="1:15">
      <c r="A1185" s="439" t="s">
        <v>21</v>
      </c>
      <c r="B1185" s="439" t="s">
        <v>847</v>
      </c>
      <c r="C1185" s="441">
        <v>250310036</v>
      </c>
      <c r="D1185" s="441" t="s">
        <v>1502</v>
      </c>
      <c r="E1185" s="441" t="s">
        <v>1464</v>
      </c>
      <c r="F1185" s="441"/>
      <c r="G1185" s="441" t="s">
        <v>849</v>
      </c>
      <c r="H1185" s="441">
        <v>20.6</v>
      </c>
      <c r="I1185" s="441">
        <v>20.6</v>
      </c>
      <c r="J1185" s="441"/>
      <c r="K1185" s="441"/>
      <c r="L1185" s="441"/>
      <c r="M1185" s="442"/>
      <c r="N1185" s="441" t="s">
        <v>162</v>
      </c>
      <c r="O1185" s="441"/>
    </row>
    <row r="1186" s="408" customFormat="1" spans="1:15">
      <c r="A1186" s="439" t="s">
        <v>21</v>
      </c>
      <c r="B1186" s="439" t="s">
        <v>847</v>
      </c>
      <c r="C1186" s="441">
        <v>2503100360</v>
      </c>
      <c r="D1186" s="441" t="s">
        <v>1502</v>
      </c>
      <c r="E1186" s="441" t="s">
        <v>1467</v>
      </c>
      <c r="F1186" s="441"/>
      <c r="G1186" s="441" t="s">
        <v>849</v>
      </c>
      <c r="H1186" s="441">
        <v>33.3</v>
      </c>
      <c r="I1186" s="441">
        <v>33.3</v>
      </c>
      <c r="J1186" s="441"/>
      <c r="K1186" s="441"/>
      <c r="L1186" s="441"/>
      <c r="M1186" s="442"/>
      <c r="N1186" s="441" t="s">
        <v>162</v>
      </c>
      <c r="O1186" s="441"/>
    </row>
    <row r="1187" s="408" customFormat="1" spans="1:15">
      <c r="A1187" s="439" t="s">
        <v>21</v>
      </c>
      <c r="B1187" s="439" t="s">
        <v>847</v>
      </c>
      <c r="C1187" s="441">
        <v>250310037</v>
      </c>
      <c r="D1187" s="441" t="s">
        <v>1503</v>
      </c>
      <c r="E1187" s="441" t="s">
        <v>1464</v>
      </c>
      <c r="F1187" s="441"/>
      <c r="G1187" s="441" t="s">
        <v>849</v>
      </c>
      <c r="H1187" s="441">
        <v>20.6</v>
      </c>
      <c r="I1187" s="441">
        <v>20.6</v>
      </c>
      <c r="J1187" s="441"/>
      <c r="K1187" s="441"/>
      <c r="L1187" s="441"/>
      <c r="M1187" s="442"/>
      <c r="N1187" s="441" t="s">
        <v>162</v>
      </c>
      <c r="O1187" s="441"/>
    </row>
    <row r="1188" s="408" customFormat="1" spans="1:15">
      <c r="A1188" s="439" t="s">
        <v>21</v>
      </c>
      <c r="B1188" s="439" t="s">
        <v>847</v>
      </c>
      <c r="C1188" s="441">
        <v>2503100370</v>
      </c>
      <c r="D1188" s="441" t="s">
        <v>1503</v>
      </c>
      <c r="E1188" s="441" t="s">
        <v>1467</v>
      </c>
      <c r="F1188" s="441"/>
      <c r="G1188" s="441" t="s">
        <v>849</v>
      </c>
      <c r="H1188" s="441">
        <v>33.3</v>
      </c>
      <c r="I1188" s="441">
        <v>33.3</v>
      </c>
      <c r="J1188" s="441"/>
      <c r="K1188" s="441"/>
      <c r="L1188" s="441"/>
      <c r="M1188" s="442"/>
      <c r="N1188" s="441" t="s">
        <v>162</v>
      </c>
      <c r="O1188" s="441"/>
    </row>
    <row r="1189" s="408" customFormat="1" spans="1:15">
      <c r="A1189" s="439" t="s">
        <v>21</v>
      </c>
      <c r="B1189" s="439" t="s">
        <v>847</v>
      </c>
      <c r="C1189" s="441">
        <v>250310038</v>
      </c>
      <c r="D1189" s="441" t="s">
        <v>1504</v>
      </c>
      <c r="E1189" s="441" t="s">
        <v>1505</v>
      </c>
      <c r="F1189" s="441"/>
      <c r="G1189" s="441" t="s">
        <v>849</v>
      </c>
      <c r="H1189" s="441">
        <v>20.6</v>
      </c>
      <c r="I1189" s="441">
        <v>20.6</v>
      </c>
      <c r="J1189" s="441"/>
      <c r="K1189" s="441"/>
      <c r="L1189" s="441"/>
      <c r="M1189" s="442"/>
      <c r="N1189" s="441" t="s">
        <v>162</v>
      </c>
      <c r="O1189" s="441"/>
    </row>
    <row r="1190" s="408" customFormat="1" spans="1:15">
      <c r="A1190" s="439" t="s">
        <v>21</v>
      </c>
      <c r="B1190" s="439" t="s">
        <v>847</v>
      </c>
      <c r="C1190" s="441">
        <v>2503100380</v>
      </c>
      <c r="D1190" s="441" t="s">
        <v>1504</v>
      </c>
      <c r="E1190" s="441" t="s">
        <v>1506</v>
      </c>
      <c r="F1190" s="441"/>
      <c r="G1190" s="441" t="s">
        <v>849</v>
      </c>
      <c r="H1190" s="441">
        <v>33.3</v>
      </c>
      <c r="I1190" s="441">
        <v>33.3</v>
      </c>
      <c r="J1190" s="441"/>
      <c r="K1190" s="441"/>
      <c r="L1190" s="441"/>
      <c r="M1190" s="442"/>
      <c r="N1190" s="441" t="s">
        <v>162</v>
      </c>
      <c r="O1190" s="441"/>
    </row>
    <row r="1191" s="408" customFormat="1" spans="1:15">
      <c r="A1191" s="439" t="s">
        <v>21</v>
      </c>
      <c r="B1191" s="439" t="s">
        <v>847</v>
      </c>
      <c r="C1191" s="441">
        <v>250310039</v>
      </c>
      <c r="D1191" s="441" t="s">
        <v>1507</v>
      </c>
      <c r="E1191" s="441" t="s">
        <v>1464</v>
      </c>
      <c r="F1191" s="441"/>
      <c r="G1191" s="441" t="s">
        <v>849</v>
      </c>
      <c r="H1191" s="441">
        <v>20.6</v>
      </c>
      <c r="I1191" s="441">
        <v>20.6</v>
      </c>
      <c r="J1191" s="441"/>
      <c r="K1191" s="441"/>
      <c r="L1191" s="441"/>
      <c r="M1191" s="442"/>
      <c r="N1191" s="441" t="s">
        <v>162</v>
      </c>
      <c r="O1191" s="441"/>
    </row>
    <row r="1192" s="408" customFormat="1" spans="1:15">
      <c r="A1192" s="439" t="s">
        <v>21</v>
      </c>
      <c r="B1192" s="439" t="s">
        <v>847</v>
      </c>
      <c r="C1192" s="441">
        <v>2503100390</v>
      </c>
      <c r="D1192" s="441" t="s">
        <v>1507</v>
      </c>
      <c r="E1192" s="441" t="s">
        <v>1467</v>
      </c>
      <c r="F1192" s="441"/>
      <c r="G1192" s="441" t="s">
        <v>849</v>
      </c>
      <c r="H1192" s="441">
        <v>33.3</v>
      </c>
      <c r="I1192" s="441">
        <v>33.3</v>
      </c>
      <c r="J1192" s="441"/>
      <c r="K1192" s="441"/>
      <c r="L1192" s="441"/>
      <c r="M1192" s="442"/>
      <c r="N1192" s="441" t="s">
        <v>162</v>
      </c>
      <c r="O1192" s="441"/>
    </row>
    <row r="1193" s="408" customFormat="1" spans="1:15">
      <c r="A1193" s="439" t="s">
        <v>21</v>
      </c>
      <c r="B1193" s="439" t="s">
        <v>847</v>
      </c>
      <c r="C1193" s="441">
        <v>250310040</v>
      </c>
      <c r="D1193" s="441" t="s">
        <v>1508</v>
      </c>
      <c r="E1193" s="441" t="s">
        <v>1464</v>
      </c>
      <c r="F1193" s="441"/>
      <c r="G1193" s="441" t="s">
        <v>849</v>
      </c>
      <c r="H1193" s="441">
        <v>20.6</v>
      </c>
      <c r="I1193" s="441">
        <v>20.6</v>
      </c>
      <c r="J1193" s="441"/>
      <c r="K1193" s="441"/>
      <c r="L1193" s="441"/>
      <c r="M1193" s="442"/>
      <c r="N1193" s="441" t="s">
        <v>162</v>
      </c>
      <c r="O1193" s="441"/>
    </row>
    <row r="1194" s="408" customFormat="1" spans="1:15">
      <c r="A1194" s="439" t="s">
        <v>21</v>
      </c>
      <c r="B1194" s="439" t="s">
        <v>847</v>
      </c>
      <c r="C1194" s="441">
        <v>2503100400</v>
      </c>
      <c r="D1194" s="441" t="s">
        <v>1508</v>
      </c>
      <c r="E1194" s="441" t="s">
        <v>1467</v>
      </c>
      <c r="F1194" s="441"/>
      <c r="G1194" s="441" t="s">
        <v>849</v>
      </c>
      <c r="H1194" s="441">
        <v>33.3</v>
      </c>
      <c r="I1194" s="441">
        <v>33.3</v>
      </c>
      <c r="J1194" s="441"/>
      <c r="K1194" s="441"/>
      <c r="L1194" s="441"/>
      <c r="M1194" s="442"/>
      <c r="N1194" s="441" t="s">
        <v>162</v>
      </c>
      <c r="O1194" s="441"/>
    </row>
    <row r="1195" s="408" customFormat="1" spans="1:15">
      <c r="A1195" s="439" t="s">
        <v>21</v>
      </c>
      <c r="B1195" s="439" t="s">
        <v>847</v>
      </c>
      <c r="C1195" s="441">
        <v>250310041</v>
      </c>
      <c r="D1195" s="441" t="s">
        <v>1509</v>
      </c>
      <c r="E1195" s="441" t="s">
        <v>1464</v>
      </c>
      <c r="F1195" s="441"/>
      <c r="G1195" s="441" t="s">
        <v>849</v>
      </c>
      <c r="H1195" s="441">
        <v>20.6</v>
      </c>
      <c r="I1195" s="441">
        <v>20.6</v>
      </c>
      <c r="J1195" s="441"/>
      <c r="K1195" s="441"/>
      <c r="L1195" s="441"/>
      <c r="M1195" s="442"/>
      <c r="N1195" s="441" t="s">
        <v>162</v>
      </c>
      <c r="O1195" s="441"/>
    </row>
    <row r="1196" s="408" customFormat="1" spans="1:15">
      <c r="A1196" s="439" t="s">
        <v>21</v>
      </c>
      <c r="B1196" s="439" t="s">
        <v>847</v>
      </c>
      <c r="C1196" s="441">
        <v>2503100410</v>
      </c>
      <c r="D1196" s="441" t="s">
        <v>1509</v>
      </c>
      <c r="E1196" s="441" t="s">
        <v>1467</v>
      </c>
      <c r="F1196" s="441"/>
      <c r="G1196" s="441" t="s">
        <v>849</v>
      </c>
      <c r="H1196" s="441">
        <v>33.3</v>
      </c>
      <c r="I1196" s="441">
        <v>33.3</v>
      </c>
      <c r="J1196" s="441"/>
      <c r="K1196" s="441"/>
      <c r="L1196" s="441"/>
      <c r="M1196" s="442"/>
      <c r="N1196" s="441" t="s">
        <v>162</v>
      </c>
      <c r="O1196" s="441"/>
    </row>
    <row r="1197" s="408" customFormat="1" spans="1:15">
      <c r="A1197" s="439" t="s">
        <v>21</v>
      </c>
      <c r="B1197" s="439" t="s">
        <v>847</v>
      </c>
      <c r="C1197" s="441">
        <v>250310042</v>
      </c>
      <c r="D1197" s="441" t="s">
        <v>1510</v>
      </c>
      <c r="E1197" s="441" t="s">
        <v>1464</v>
      </c>
      <c r="F1197" s="441"/>
      <c r="G1197" s="441" t="s">
        <v>849</v>
      </c>
      <c r="H1197" s="441">
        <v>20.6</v>
      </c>
      <c r="I1197" s="441">
        <v>20.6</v>
      </c>
      <c r="J1197" s="441"/>
      <c r="K1197" s="441"/>
      <c r="L1197" s="441"/>
      <c r="M1197" s="442"/>
      <c r="N1197" s="441" t="s">
        <v>162</v>
      </c>
      <c r="O1197" s="441"/>
    </row>
    <row r="1198" s="408" customFormat="1" spans="1:15">
      <c r="A1198" s="439" t="s">
        <v>21</v>
      </c>
      <c r="B1198" s="439" t="s">
        <v>847</v>
      </c>
      <c r="C1198" s="441">
        <v>2503100420</v>
      </c>
      <c r="D1198" s="441" t="s">
        <v>1510</v>
      </c>
      <c r="E1198" s="441" t="s">
        <v>1467</v>
      </c>
      <c r="F1198" s="441"/>
      <c r="G1198" s="441" t="s">
        <v>849</v>
      </c>
      <c r="H1198" s="441">
        <v>33.3</v>
      </c>
      <c r="I1198" s="441">
        <v>33.3</v>
      </c>
      <c r="J1198" s="441"/>
      <c r="K1198" s="441"/>
      <c r="L1198" s="441"/>
      <c r="M1198" s="442"/>
      <c r="N1198" s="441" t="s">
        <v>162</v>
      </c>
      <c r="O1198" s="441"/>
    </row>
    <row r="1199" s="408" customFormat="1" ht="21" spans="1:15">
      <c r="A1199" s="439" t="s">
        <v>21</v>
      </c>
      <c r="B1199" s="439" t="s">
        <v>847</v>
      </c>
      <c r="C1199" s="441">
        <v>250310043</v>
      </c>
      <c r="D1199" s="441" t="s">
        <v>1511</v>
      </c>
      <c r="E1199" s="441" t="s">
        <v>1464</v>
      </c>
      <c r="F1199" s="441"/>
      <c r="G1199" s="441" t="s">
        <v>849</v>
      </c>
      <c r="H1199" s="441">
        <v>20.6</v>
      </c>
      <c r="I1199" s="441">
        <v>20.6</v>
      </c>
      <c r="J1199" s="441"/>
      <c r="K1199" s="441"/>
      <c r="L1199" s="441"/>
      <c r="M1199" s="442"/>
      <c r="N1199" s="441" t="s">
        <v>162</v>
      </c>
      <c r="O1199" s="441"/>
    </row>
    <row r="1200" s="408" customFormat="1" ht="21" spans="1:15">
      <c r="A1200" s="439" t="s">
        <v>21</v>
      </c>
      <c r="B1200" s="439" t="s">
        <v>847</v>
      </c>
      <c r="C1200" s="441">
        <v>2503100430</v>
      </c>
      <c r="D1200" s="441" t="s">
        <v>1511</v>
      </c>
      <c r="E1200" s="441" t="s">
        <v>1467</v>
      </c>
      <c r="F1200" s="441"/>
      <c r="G1200" s="441" t="s">
        <v>849</v>
      </c>
      <c r="H1200" s="441">
        <v>33.3</v>
      </c>
      <c r="I1200" s="441">
        <v>33.3</v>
      </c>
      <c r="J1200" s="441"/>
      <c r="K1200" s="441"/>
      <c r="L1200" s="441"/>
      <c r="M1200" s="442"/>
      <c r="N1200" s="441" t="s">
        <v>162</v>
      </c>
      <c r="O1200" s="441"/>
    </row>
    <row r="1201" s="408" customFormat="1" spans="1:15">
      <c r="A1201" s="439" t="s">
        <v>21</v>
      </c>
      <c r="B1201" s="439" t="s">
        <v>847</v>
      </c>
      <c r="C1201" s="441">
        <v>250310044</v>
      </c>
      <c r="D1201" s="441" t="s">
        <v>1512</v>
      </c>
      <c r="E1201" s="441" t="s">
        <v>1464</v>
      </c>
      <c r="F1201" s="441"/>
      <c r="G1201" s="441" t="s">
        <v>849</v>
      </c>
      <c r="H1201" s="441">
        <v>20.6</v>
      </c>
      <c r="I1201" s="441">
        <v>20.6</v>
      </c>
      <c r="J1201" s="441"/>
      <c r="K1201" s="441"/>
      <c r="L1201" s="441"/>
      <c r="M1201" s="442"/>
      <c r="N1201" s="441" t="s">
        <v>162</v>
      </c>
      <c r="O1201" s="441"/>
    </row>
    <row r="1202" s="408" customFormat="1" spans="1:15">
      <c r="A1202" s="439" t="s">
        <v>21</v>
      </c>
      <c r="B1202" s="439" t="s">
        <v>847</v>
      </c>
      <c r="C1202" s="441">
        <v>2503100440</v>
      </c>
      <c r="D1202" s="441" t="s">
        <v>1512</v>
      </c>
      <c r="E1202" s="441" t="s">
        <v>1467</v>
      </c>
      <c r="F1202" s="441"/>
      <c r="G1202" s="441" t="s">
        <v>849</v>
      </c>
      <c r="H1202" s="441">
        <v>33.3</v>
      </c>
      <c r="I1202" s="441">
        <v>33.3</v>
      </c>
      <c r="J1202" s="441"/>
      <c r="K1202" s="441"/>
      <c r="L1202" s="441"/>
      <c r="M1202" s="442"/>
      <c r="N1202" s="441" t="s">
        <v>162</v>
      </c>
      <c r="O1202" s="441"/>
    </row>
    <row r="1203" s="408" customFormat="1" spans="1:15">
      <c r="A1203" s="439" t="s">
        <v>21</v>
      </c>
      <c r="B1203" s="439" t="s">
        <v>847</v>
      </c>
      <c r="C1203" s="441">
        <v>250310045</v>
      </c>
      <c r="D1203" s="441" t="s">
        <v>1513</v>
      </c>
      <c r="E1203" s="441" t="s">
        <v>1464</v>
      </c>
      <c r="F1203" s="441"/>
      <c r="G1203" s="441" t="s">
        <v>849</v>
      </c>
      <c r="H1203" s="441">
        <v>20.6</v>
      </c>
      <c r="I1203" s="441">
        <v>20.6</v>
      </c>
      <c r="J1203" s="441"/>
      <c r="K1203" s="441"/>
      <c r="L1203" s="441"/>
      <c r="M1203" s="442"/>
      <c r="N1203" s="441" t="s">
        <v>162</v>
      </c>
      <c r="O1203" s="441"/>
    </row>
    <row r="1204" s="408" customFormat="1" spans="1:15">
      <c r="A1204" s="439" t="s">
        <v>21</v>
      </c>
      <c r="B1204" s="439" t="s">
        <v>847</v>
      </c>
      <c r="C1204" s="441">
        <v>2503100450</v>
      </c>
      <c r="D1204" s="441" t="s">
        <v>1513</v>
      </c>
      <c r="E1204" s="441" t="s">
        <v>1467</v>
      </c>
      <c r="F1204" s="441"/>
      <c r="G1204" s="441" t="s">
        <v>849</v>
      </c>
      <c r="H1204" s="441">
        <v>33.3</v>
      </c>
      <c r="I1204" s="441">
        <v>33.3</v>
      </c>
      <c r="J1204" s="441"/>
      <c r="K1204" s="441"/>
      <c r="L1204" s="441"/>
      <c r="M1204" s="442"/>
      <c r="N1204" s="441" t="s">
        <v>162</v>
      </c>
      <c r="O1204" s="441"/>
    </row>
    <row r="1205" s="408" customFormat="1" ht="21" spans="1:15">
      <c r="A1205" s="439" t="s">
        <v>21</v>
      </c>
      <c r="B1205" s="439" t="s">
        <v>847</v>
      </c>
      <c r="C1205" s="441">
        <v>250310046</v>
      </c>
      <c r="D1205" s="441" t="s">
        <v>1514</v>
      </c>
      <c r="E1205" s="441" t="s">
        <v>1464</v>
      </c>
      <c r="F1205" s="441"/>
      <c r="G1205" s="441" t="s">
        <v>849</v>
      </c>
      <c r="H1205" s="441">
        <v>20.6</v>
      </c>
      <c r="I1205" s="441">
        <v>20.6</v>
      </c>
      <c r="J1205" s="441"/>
      <c r="K1205" s="441"/>
      <c r="L1205" s="441"/>
      <c r="M1205" s="442"/>
      <c r="N1205" s="441" t="s">
        <v>162</v>
      </c>
      <c r="O1205" s="441"/>
    </row>
    <row r="1206" s="408" customFormat="1" ht="21" spans="1:15">
      <c r="A1206" s="439" t="s">
        <v>21</v>
      </c>
      <c r="B1206" s="439" t="s">
        <v>847</v>
      </c>
      <c r="C1206" s="441">
        <v>2503100460</v>
      </c>
      <c r="D1206" s="441" t="s">
        <v>1514</v>
      </c>
      <c r="E1206" s="441" t="s">
        <v>1467</v>
      </c>
      <c r="F1206" s="441"/>
      <c r="G1206" s="441" t="s">
        <v>849</v>
      </c>
      <c r="H1206" s="441">
        <v>33.3</v>
      </c>
      <c r="I1206" s="441">
        <v>33.3</v>
      </c>
      <c r="J1206" s="441"/>
      <c r="K1206" s="441"/>
      <c r="L1206" s="441"/>
      <c r="M1206" s="442"/>
      <c r="N1206" s="441" t="s">
        <v>162</v>
      </c>
      <c r="O1206" s="441"/>
    </row>
    <row r="1207" s="408" customFormat="1" spans="1:15">
      <c r="A1207" s="439" t="s">
        <v>21</v>
      </c>
      <c r="B1207" s="439" t="s">
        <v>847</v>
      </c>
      <c r="C1207" s="441">
        <v>250310047</v>
      </c>
      <c r="D1207" s="441" t="s">
        <v>1515</v>
      </c>
      <c r="E1207" s="441" t="s">
        <v>1464</v>
      </c>
      <c r="F1207" s="441"/>
      <c r="G1207" s="441" t="s">
        <v>849</v>
      </c>
      <c r="H1207" s="441">
        <v>20.6</v>
      </c>
      <c r="I1207" s="441">
        <v>20.6</v>
      </c>
      <c r="J1207" s="441"/>
      <c r="K1207" s="441"/>
      <c r="L1207" s="441"/>
      <c r="M1207" s="442"/>
      <c r="N1207" s="441" t="s">
        <v>162</v>
      </c>
      <c r="O1207" s="441"/>
    </row>
    <row r="1208" s="408" customFormat="1" spans="1:15">
      <c r="A1208" s="439" t="s">
        <v>21</v>
      </c>
      <c r="B1208" s="439" t="s">
        <v>847</v>
      </c>
      <c r="C1208" s="441">
        <v>2503100470</v>
      </c>
      <c r="D1208" s="441" t="s">
        <v>1515</v>
      </c>
      <c r="E1208" s="441" t="s">
        <v>1467</v>
      </c>
      <c r="F1208" s="441"/>
      <c r="G1208" s="441" t="s">
        <v>849</v>
      </c>
      <c r="H1208" s="441">
        <v>33.3</v>
      </c>
      <c r="I1208" s="441">
        <v>33.3</v>
      </c>
      <c r="J1208" s="441"/>
      <c r="K1208" s="441"/>
      <c r="L1208" s="441"/>
      <c r="M1208" s="442"/>
      <c r="N1208" s="441" t="s">
        <v>162</v>
      </c>
      <c r="O1208" s="441"/>
    </row>
    <row r="1209" s="408" customFormat="1" spans="1:15">
      <c r="A1209" s="439" t="s">
        <v>21</v>
      </c>
      <c r="B1209" s="439" t="s">
        <v>847</v>
      </c>
      <c r="C1209" s="441">
        <v>250310048</v>
      </c>
      <c r="D1209" s="441" t="s">
        <v>1516</v>
      </c>
      <c r="E1209" s="441" t="s">
        <v>1464</v>
      </c>
      <c r="F1209" s="441"/>
      <c r="G1209" s="441" t="s">
        <v>849</v>
      </c>
      <c r="H1209" s="441">
        <v>20.6</v>
      </c>
      <c r="I1209" s="441">
        <v>20.6</v>
      </c>
      <c r="J1209" s="441"/>
      <c r="K1209" s="441"/>
      <c r="L1209" s="441"/>
      <c r="M1209" s="442"/>
      <c r="N1209" s="441" t="s">
        <v>162</v>
      </c>
      <c r="O1209" s="441"/>
    </row>
    <row r="1210" s="408" customFormat="1" spans="1:15">
      <c r="A1210" s="439" t="s">
        <v>21</v>
      </c>
      <c r="B1210" s="439" t="s">
        <v>847</v>
      </c>
      <c r="C1210" s="441">
        <v>2503100480</v>
      </c>
      <c r="D1210" s="441" t="s">
        <v>1516</v>
      </c>
      <c r="E1210" s="441" t="s">
        <v>1467</v>
      </c>
      <c r="F1210" s="441"/>
      <c r="G1210" s="441" t="s">
        <v>849</v>
      </c>
      <c r="H1210" s="441">
        <v>33.3</v>
      </c>
      <c r="I1210" s="441">
        <v>33.3</v>
      </c>
      <c r="J1210" s="441"/>
      <c r="K1210" s="441"/>
      <c r="L1210" s="441"/>
      <c r="M1210" s="442"/>
      <c r="N1210" s="441" t="s">
        <v>162</v>
      </c>
      <c r="O1210" s="441"/>
    </row>
    <row r="1211" s="408" customFormat="1" spans="1:15">
      <c r="A1211" s="439" t="s">
        <v>21</v>
      </c>
      <c r="B1211" s="439" t="s">
        <v>847</v>
      </c>
      <c r="C1211" s="441">
        <v>250310049</v>
      </c>
      <c r="D1211" s="441" t="s">
        <v>1517</v>
      </c>
      <c r="E1211" s="441" t="s">
        <v>1464</v>
      </c>
      <c r="F1211" s="441"/>
      <c r="G1211" s="441" t="s">
        <v>849</v>
      </c>
      <c r="H1211" s="441">
        <v>20.6</v>
      </c>
      <c r="I1211" s="441">
        <v>20.6</v>
      </c>
      <c r="J1211" s="441"/>
      <c r="K1211" s="441"/>
      <c r="L1211" s="441"/>
      <c r="M1211" s="442"/>
      <c r="N1211" s="441" t="s">
        <v>162</v>
      </c>
      <c r="O1211" s="441"/>
    </row>
    <row r="1212" s="408" customFormat="1" spans="1:15">
      <c r="A1212" s="439" t="s">
        <v>21</v>
      </c>
      <c r="B1212" s="439" t="s">
        <v>847</v>
      </c>
      <c r="C1212" s="441">
        <v>2503100490</v>
      </c>
      <c r="D1212" s="441" t="s">
        <v>1517</v>
      </c>
      <c r="E1212" s="441" t="s">
        <v>1467</v>
      </c>
      <c r="F1212" s="441"/>
      <c r="G1212" s="441" t="s">
        <v>849</v>
      </c>
      <c r="H1212" s="441">
        <v>33.3</v>
      </c>
      <c r="I1212" s="441">
        <v>33.3</v>
      </c>
      <c r="J1212" s="441"/>
      <c r="K1212" s="441"/>
      <c r="L1212" s="441"/>
      <c r="M1212" s="442"/>
      <c r="N1212" s="441" t="s">
        <v>162</v>
      </c>
      <c r="O1212" s="441"/>
    </row>
    <row r="1213" s="408" customFormat="1" spans="1:15">
      <c r="A1213" s="439" t="s">
        <v>21</v>
      </c>
      <c r="B1213" s="439" t="s">
        <v>847</v>
      </c>
      <c r="C1213" s="441">
        <v>250310050</v>
      </c>
      <c r="D1213" s="441" t="s">
        <v>1518</v>
      </c>
      <c r="E1213" s="441" t="s">
        <v>1464</v>
      </c>
      <c r="F1213" s="441"/>
      <c r="G1213" s="441" t="s">
        <v>849</v>
      </c>
      <c r="H1213" s="441">
        <v>20.6</v>
      </c>
      <c r="I1213" s="441">
        <v>20.6</v>
      </c>
      <c r="J1213" s="441"/>
      <c r="K1213" s="441"/>
      <c r="L1213" s="441"/>
      <c r="M1213" s="442"/>
      <c r="N1213" s="441" t="s">
        <v>162</v>
      </c>
      <c r="O1213" s="441"/>
    </row>
    <row r="1214" s="408" customFormat="1" spans="1:15">
      <c r="A1214" s="439" t="s">
        <v>21</v>
      </c>
      <c r="B1214" s="439" t="s">
        <v>847</v>
      </c>
      <c r="C1214" s="441">
        <v>2503100500</v>
      </c>
      <c r="D1214" s="441" t="s">
        <v>1518</v>
      </c>
      <c r="E1214" s="441" t="s">
        <v>1467</v>
      </c>
      <c r="F1214" s="441"/>
      <c r="G1214" s="441" t="s">
        <v>849</v>
      </c>
      <c r="H1214" s="441">
        <v>33.3</v>
      </c>
      <c r="I1214" s="441">
        <v>33.3</v>
      </c>
      <c r="J1214" s="441"/>
      <c r="K1214" s="441"/>
      <c r="L1214" s="441"/>
      <c r="M1214" s="442"/>
      <c r="N1214" s="441" t="s">
        <v>162</v>
      </c>
      <c r="O1214" s="441"/>
    </row>
    <row r="1215" s="408" customFormat="1" spans="1:15">
      <c r="A1215" s="439" t="s">
        <v>60</v>
      </c>
      <c r="B1215" s="439" t="s">
        <v>847</v>
      </c>
      <c r="C1215" s="441">
        <v>250310051</v>
      </c>
      <c r="D1215" s="441" t="s">
        <v>1519</v>
      </c>
      <c r="E1215" s="441"/>
      <c r="F1215" s="441"/>
      <c r="G1215" s="441" t="s">
        <v>849</v>
      </c>
      <c r="H1215" s="441">
        <v>17.6</v>
      </c>
      <c r="I1215" s="441">
        <v>17.6</v>
      </c>
      <c r="J1215" s="441"/>
      <c r="K1215" s="441"/>
      <c r="L1215" s="441"/>
      <c r="M1215" s="442"/>
      <c r="N1215" s="441" t="s">
        <v>162</v>
      </c>
      <c r="O1215" s="441"/>
    </row>
    <row r="1216" s="408" customFormat="1" spans="1:15">
      <c r="A1216" s="439" t="s">
        <v>60</v>
      </c>
      <c r="B1216" s="439" t="s">
        <v>847</v>
      </c>
      <c r="C1216" s="441">
        <v>250310052</v>
      </c>
      <c r="D1216" s="441" t="s">
        <v>1520</v>
      </c>
      <c r="E1216" s="441"/>
      <c r="F1216" s="441"/>
      <c r="G1216" s="441" t="s">
        <v>849</v>
      </c>
      <c r="H1216" s="441">
        <v>17.6</v>
      </c>
      <c r="I1216" s="441">
        <v>17.6</v>
      </c>
      <c r="J1216" s="441"/>
      <c r="K1216" s="441"/>
      <c r="L1216" s="441"/>
      <c r="M1216" s="442"/>
      <c r="N1216" s="441" t="s">
        <v>162</v>
      </c>
      <c r="O1216" s="441"/>
    </row>
    <row r="1217" s="408" customFormat="1" ht="73.5" spans="1:15">
      <c r="A1217" s="439" t="s">
        <v>1521</v>
      </c>
      <c r="B1217" s="439" t="s">
        <v>847</v>
      </c>
      <c r="C1217" s="441">
        <v>250310053</v>
      </c>
      <c r="D1217" s="441" t="s">
        <v>1522</v>
      </c>
      <c r="E1217" s="441" t="s">
        <v>1523</v>
      </c>
      <c r="F1217" s="441"/>
      <c r="G1217" s="441" t="s">
        <v>849</v>
      </c>
      <c r="H1217" s="441">
        <v>50</v>
      </c>
      <c r="I1217" s="441">
        <v>50</v>
      </c>
      <c r="J1217" s="441"/>
      <c r="K1217" s="441"/>
      <c r="L1217" s="441"/>
      <c r="M1217" s="442" t="s">
        <v>1524</v>
      </c>
      <c r="N1217" s="441" t="s">
        <v>128</v>
      </c>
      <c r="O1217" s="441"/>
    </row>
    <row r="1218" s="408" customFormat="1" spans="1:15">
      <c r="A1218" s="439" t="s">
        <v>325</v>
      </c>
      <c r="B1218" s="439" t="s">
        <v>847</v>
      </c>
      <c r="C1218" s="441">
        <v>250310054</v>
      </c>
      <c r="D1218" s="441" t="s">
        <v>1525</v>
      </c>
      <c r="E1218" s="441"/>
      <c r="F1218" s="441"/>
      <c r="G1218" s="441" t="s">
        <v>849</v>
      </c>
      <c r="H1218" s="441">
        <v>140.8</v>
      </c>
      <c r="I1218" s="441">
        <v>140.8</v>
      </c>
      <c r="J1218" s="441"/>
      <c r="K1218" s="441"/>
      <c r="L1218" s="441"/>
      <c r="M1218" s="442"/>
      <c r="N1218" s="441" t="s">
        <v>162</v>
      </c>
      <c r="O1218" s="441"/>
    </row>
    <row r="1219" s="408" customFormat="1" spans="1:15">
      <c r="A1219" s="439" t="s">
        <v>53</v>
      </c>
      <c r="B1219" s="439" t="s">
        <v>847</v>
      </c>
      <c r="C1219" s="441">
        <v>2503100541</v>
      </c>
      <c r="D1219" s="441" t="s">
        <v>1526</v>
      </c>
      <c r="E1219" s="441"/>
      <c r="F1219" s="441"/>
      <c r="G1219" s="441" t="s">
        <v>161</v>
      </c>
      <c r="H1219" s="441">
        <v>198</v>
      </c>
      <c r="I1219" s="441">
        <v>198</v>
      </c>
      <c r="J1219" s="441"/>
      <c r="K1219" s="441"/>
      <c r="L1219" s="441"/>
      <c r="M1219" s="442"/>
      <c r="N1219" s="441" t="s">
        <v>162</v>
      </c>
      <c r="O1219" s="441"/>
    </row>
    <row r="1220" s="408" customFormat="1" ht="21" spans="1:15">
      <c r="A1220" s="462" t="s">
        <v>1195</v>
      </c>
      <c r="B1220" s="439" t="s">
        <v>847</v>
      </c>
      <c r="C1220" s="441">
        <v>250310057</v>
      </c>
      <c r="D1220" s="441" t="s">
        <v>1527</v>
      </c>
      <c r="E1220" s="441"/>
      <c r="F1220" s="441"/>
      <c r="G1220" s="441" t="s">
        <v>849</v>
      </c>
      <c r="H1220" s="441">
        <v>50</v>
      </c>
      <c r="I1220" s="441">
        <v>50</v>
      </c>
      <c r="J1220" s="441"/>
      <c r="K1220" s="441"/>
      <c r="L1220" s="441"/>
      <c r="M1220" s="442"/>
      <c r="N1220" s="441" t="s">
        <v>162</v>
      </c>
      <c r="O1220" s="441"/>
    </row>
    <row r="1221" s="408" customFormat="1" spans="1:15">
      <c r="A1221" s="439" t="s">
        <v>325</v>
      </c>
      <c r="B1221" s="439" t="s">
        <v>847</v>
      </c>
      <c r="C1221" s="441">
        <v>250310058</v>
      </c>
      <c r="D1221" s="441" t="s">
        <v>1528</v>
      </c>
      <c r="E1221" s="441"/>
      <c r="F1221" s="441"/>
      <c r="G1221" s="441" t="s">
        <v>849</v>
      </c>
      <c r="H1221" s="441">
        <v>51.3</v>
      </c>
      <c r="I1221" s="441">
        <v>51.3</v>
      </c>
      <c r="J1221" s="441"/>
      <c r="K1221" s="441"/>
      <c r="L1221" s="441"/>
      <c r="M1221" s="442"/>
      <c r="N1221" s="441" t="s">
        <v>162</v>
      </c>
      <c r="O1221" s="441"/>
    </row>
    <row r="1222" s="408" customFormat="1" spans="1:15">
      <c r="A1222" s="439" t="s">
        <v>325</v>
      </c>
      <c r="B1222" s="439" t="s">
        <v>847</v>
      </c>
      <c r="C1222" s="441">
        <v>250310059</v>
      </c>
      <c r="D1222" s="441" t="s">
        <v>1529</v>
      </c>
      <c r="E1222" s="441"/>
      <c r="F1222" s="441"/>
      <c r="G1222" s="441" t="s">
        <v>849</v>
      </c>
      <c r="H1222" s="441">
        <v>26.5</v>
      </c>
      <c r="I1222" s="441">
        <v>26.5</v>
      </c>
      <c r="J1222" s="441"/>
      <c r="K1222" s="441"/>
      <c r="L1222" s="441"/>
      <c r="M1222" s="442"/>
      <c r="N1222" s="441" t="s">
        <v>162</v>
      </c>
      <c r="O1222" s="441"/>
    </row>
    <row r="1223" s="408" customFormat="1" spans="1:15">
      <c r="A1223" s="439" t="s">
        <v>325</v>
      </c>
      <c r="B1223" s="439" t="s">
        <v>847</v>
      </c>
      <c r="C1223" s="441">
        <v>250310060</v>
      </c>
      <c r="D1223" s="441" t="s">
        <v>1530</v>
      </c>
      <c r="E1223" s="441"/>
      <c r="F1223" s="441"/>
      <c r="G1223" s="441" t="s">
        <v>849</v>
      </c>
      <c r="H1223" s="441">
        <v>40.2</v>
      </c>
      <c r="I1223" s="441">
        <v>40.2</v>
      </c>
      <c r="J1223" s="441"/>
      <c r="K1223" s="441"/>
      <c r="L1223" s="441"/>
      <c r="M1223" s="442"/>
      <c r="N1223" s="441" t="s">
        <v>162</v>
      </c>
      <c r="O1223" s="441"/>
    </row>
    <row r="1224" s="408" customFormat="1" ht="21" spans="1:15">
      <c r="A1224" s="439" t="s">
        <v>325</v>
      </c>
      <c r="B1224" s="439" t="s">
        <v>847</v>
      </c>
      <c r="C1224" s="441">
        <v>250310067</v>
      </c>
      <c r="D1224" s="441" t="s">
        <v>1531</v>
      </c>
      <c r="E1224" s="441"/>
      <c r="F1224" s="441"/>
      <c r="G1224" s="441" t="s">
        <v>161</v>
      </c>
      <c r="H1224" s="441">
        <v>50</v>
      </c>
      <c r="I1224" s="441">
        <v>50</v>
      </c>
      <c r="J1224" s="441"/>
      <c r="K1224" s="441"/>
      <c r="L1224" s="441"/>
      <c r="M1224" s="442" t="s">
        <v>1532</v>
      </c>
      <c r="N1224" s="441" t="s">
        <v>128</v>
      </c>
      <c r="O1224" s="441"/>
    </row>
    <row r="1225" s="408" customFormat="1" ht="21" spans="1:15">
      <c r="A1225" s="439" t="s">
        <v>325</v>
      </c>
      <c r="B1225" s="439" t="s">
        <v>847</v>
      </c>
      <c r="C1225" s="441">
        <v>250310068</v>
      </c>
      <c r="D1225" s="441" t="s">
        <v>1533</v>
      </c>
      <c r="E1225" s="441"/>
      <c r="F1225" s="441"/>
      <c r="G1225" s="441" t="s">
        <v>161</v>
      </c>
      <c r="H1225" s="441">
        <v>50</v>
      </c>
      <c r="I1225" s="441">
        <v>50</v>
      </c>
      <c r="J1225" s="441"/>
      <c r="K1225" s="441"/>
      <c r="L1225" s="441"/>
      <c r="M1225" s="442" t="s">
        <v>1532</v>
      </c>
      <c r="N1225" s="441" t="s">
        <v>128</v>
      </c>
      <c r="O1225" s="441"/>
    </row>
    <row r="1226" s="408" customFormat="1" ht="21" spans="1:15">
      <c r="A1226" s="439" t="s">
        <v>325</v>
      </c>
      <c r="B1226" s="439" t="s">
        <v>847</v>
      </c>
      <c r="C1226" s="441">
        <v>250310069</v>
      </c>
      <c r="D1226" s="441" t="s">
        <v>1534</v>
      </c>
      <c r="E1226" s="441"/>
      <c r="F1226" s="441"/>
      <c r="G1226" s="441" t="s">
        <v>161</v>
      </c>
      <c r="H1226" s="441">
        <v>50</v>
      </c>
      <c r="I1226" s="441">
        <v>50</v>
      </c>
      <c r="J1226" s="441"/>
      <c r="K1226" s="441"/>
      <c r="L1226" s="441"/>
      <c r="M1226" s="442" t="s">
        <v>1532</v>
      </c>
      <c r="N1226" s="441" t="s">
        <v>128</v>
      </c>
      <c r="O1226" s="441"/>
    </row>
    <row r="1227" s="408" customFormat="1" ht="21" spans="1:15">
      <c r="A1227" s="439" t="s">
        <v>325</v>
      </c>
      <c r="B1227" s="439" t="s">
        <v>847</v>
      </c>
      <c r="C1227" s="441">
        <v>250310070</v>
      </c>
      <c r="D1227" s="441" t="s">
        <v>1535</v>
      </c>
      <c r="E1227" s="441"/>
      <c r="F1227" s="441"/>
      <c r="G1227" s="441" t="s">
        <v>161</v>
      </c>
      <c r="H1227" s="441">
        <v>50</v>
      </c>
      <c r="I1227" s="441">
        <v>50</v>
      </c>
      <c r="J1227" s="441"/>
      <c r="K1227" s="441"/>
      <c r="L1227" s="441"/>
      <c r="M1227" s="442" t="s">
        <v>1532</v>
      </c>
      <c r="N1227" s="441" t="s">
        <v>128</v>
      </c>
      <c r="O1227" s="441"/>
    </row>
    <row r="1228" s="408" customFormat="1" ht="21" spans="1:15">
      <c r="A1228" s="439" t="s">
        <v>325</v>
      </c>
      <c r="B1228" s="439" t="s">
        <v>847</v>
      </c>
      <c r="C1228" s="441">
        <v>250310071</v>
      </c>
      <c r="D1228" s="441" t="s">
        <v>1536</v>
      </c>
      <c r="E1228" s="441"/>
      <c r="F1228" s="441"/>
      <c r="G1228" s="441" t="s">
        <v>161</v>
      </c>
      <c r="H1228" s="441">
        <v>50</v>
      </c>
      <c r="I1228" s="441">
        <v>50</v>
      </c>
      <c r="J1228" s="441"/>
      <c r="K1228" s="441"/>
      <c r="L1228" s="441"/>
      <c r="M1228" s="442" t="s">
        <v>1532</v>
      </c>
      <c r="N1228" s="441" t="s">
        <v>128</v>
      </c>
      <c r="O1228" s="441"/>
    </row>
    <row r="1229" s="408" customFormat="1" spans="1:15">
      <c r="A1229" s="439" t="s">
        <v>36</v>
      </c>
      <c r="B1229" s="439" t="s">
        <v>847</v>
      </c>
      <c r="C1229" s="441">
        <v>250310072</v>
      </c>
      <c r="D1229" s="441" t="s">
        <v>1537</v>
      </c>
      <c r="E1229" s="441"/>
      <c r="F1229" s="441"/>
      <c r="G1229" s="441" t="s">
        <v>161</v>
      </c>
      <c r="H1229" s="441">
        <v>40.2</v>
      </c>
      <c r="I1229" s="441">
        <v>40.2</v>
      </c>
      <c r="J1229" s="441"/>
      <c r="K1229" s="441"/>
      <c r="L1229" s="441"/>
      <c r="M1229" s="442"/>
      <c r="N1229" s="441" t="s">
        <v>118</v>
      </c>
      <c r="O1229" s="441"/>
    </row>
    <row r="1230" s="408" customFormat="1" ht="63" spans="1:15">
      <c r="A1230" s="439" t="s">
        <v>108</v>
      </c>
      <c r="B1230" s="439" t="s">
        <v>847</v>
      </c>
      <c r="C1230" s="441">
        <v>250310073</v>
      </c>
      <c r="D1230" s="441" t="s">
        <v>1538</v>
      </c>
      <c r="E1230" s="441" t="s">
        <v>1365</v>
      </c>
      <c r="F1230" s="441"/>
      <c r="G1230" s="441" t="s">
        <v>161</v>
      </c>
      <c r="H1230" s="441">
        <v>94.1</v>
      </c>
      <c r="I1230" s="441">
        <v>94.1</v>
      </c>
      <c r="J1230" s="441"/>
      <c r="K1230" s="441"/>
      <c r="L1230" s="441"/>
      <c r="M1230" s="442"/>
      <c r="N1230" s="441" t="s">
        <v>128</v>
      </c>
      <c r="O1230" s="441"/>
    </row>
    <row r="1231" s="408" customFormat="1" ht="21" spans="1:15">
      <c r="A1231" s="439" t="s">
        <v>169</v>
      </c>
      <c r="B1231" s="439" t="s">
        <v>847</v>
      </c>
      <c r="C1231" s="441" t="s">
        <v>1539</v>
      </c>
      <c r="D1231" s="441" t="s">
        <v>1540</v>
      </c>
      <c r="E1231" s="441" t="s">
        <v>1082</v>
      </c>
      <c r="F1231" s="441"/>
      <c r="G1231" s="441" t="s">
        <v>161</v>
      </c>
      <c r="H1231" s="441">
        <v>52.9</v>
      </c>
      <c r="I1231" s="441">
        <v>52.9</v>
      </c>
      <c r="J1231" s="441"/>
      <c r="K1231" s="441"/>
      <c r="L1231" s="441"/>
      <c r="M1231" s="442"/>
      <c r="N1231" s="441" t="s">
        <v>128</v>
      </c>
      <c r="O1231" s="441"/>
    </row>
    <row r="1232" s="408" customFormat="1" spans="1:15">
      <c r="A1232" s="439" t="s">
        <v>63</v>
      </c>
      <c r="B1232" s="439" t="s">
        <v>847</v>
      </c>
      <c r="C1232" s="441" t="s">
        <v>1541</v>
      </c>
      <c r="D1232" s="441" t="s">
        <v>1542</v>
      </c>
      <c r="E1232" s="441" t="s">
        <v>1543</v>
      </c>
      <c r="F1232" s="441"/>
      <c r="G1232" s="441" t="s">
        <v>161</v>
      </c>
      <c r="H1232" s="441">
        <v>94.1</v>
      </c>
      <c r="I1232" s="441">
        <v>94.1</v>
      </c>
      <c r="J1232" s="441"/>
      <c r="K1232" s="441"/>
      <c r="L1232" s="441"/>
      <c r="M1232" s="442"/>
      <c r="N1232" s="441" t="s">
        <v>128</v>
      </c>
      <c r="O1232" s="441"/>
    </row>
    <row r="1233" s="408" customFormat="1" spans="1:15">
      <c r="A1233" s="439" t="s">
        <v>63</v>
      </c>
      <c r="B1233" s="439" t="s">
        <v>847</v>
      </c>
      <c r="C1233" s="441" t="s">
        <v>1544</v>
      </c>
      <c r="D1233" s="441" t="s">
        <v>1545</v>
      </c>
      <c r="E1233" s="441"/>
      <c r="F1233" s="441"/>
      <c r="G1233" s="441" t="s">
        <v>161</v>
      </c>
      <c r="H1233" s="441">
        <v>140.8</v>
      </c>
      <c r="I1233" s="441">
        <v>140.8</v>
      </c>
      <c r="J1233" s="441"/>
      <c r="K1233" s="441"/>
      <c r="L1233" s="441"/>
      <c r="M1233" s="442"/>
      <c r="N1233" s="441" t="s">
        <v>128</v>
      </c>
      <c r="O1233" s="441"/>
    </row>
    <row r="1234" s="408" customFormat="1" spans="1:15">
      <c r="A1234" s="439" t="s">
        <v>63</v>
      </c>
      <c r="B1234" s="439" t="s">
        <v>847</v>
      </c>
      <c r="C1234" s="441" t="s">
        <v>1546</v>
      </c>
      <c r="D1234" s="441" t="s">
        <v>1547</v>
      </c>
      <c r="E1234" s="441"/>
      <c r="F1234" s="441"/>
      <c r="G1234" s="441" t="s">
        <v>161</v>
      </c>
      <c r="H1234" s="441">
        <v>140.8</v>
      </c>
      <c r="I1234" s="441">
        <v>140.8</v>
      </c>
      <c r="J1234" s="441"/>
      <c r="K1234" s="441"/>
      <c r="L1234" s="441"/>
      <c r="M1234" s="442"/>
      <c r="N1234" s="441" t="s">
        <v>128</v>
      </c>
      <c r="O1234" s="441"/>
    </row>
    <row r="1235" s="408" customFormat="1" spans="1:15">
      <c r="A1235" s="439" t="s">
        <v>169</v>
      </c>
      <c r="B1235" s="439" t="s">
        <v>847</v>
      </c>
      <c r="C1235" s="441" t="s">
        <v>1548</v>
      </c>
      <c r="D1235" s="441" t="s">
        <v>1549</v>
      </c>
      <c r="E1235" s="441"/>
      <c r="F1235" s="441"/>
      <c r="G1235" s="441" t="s">
        <v>161</v>
      </c>
      <c r="H1235" s="441">
        <v>50</v>
      </c>
      <c r="I1235" s="441">
        <v>50</v>
      </c>
      <c r="J1235" s="441"/>
      <c r="K1235" s="441"/>
      <c r="L1235" s="441"/>
      <c r="M1235" s="442"/>
      <c r="N1235" s="441" t="s">
        <v>162</v>
      </c>
      <c r="O1235" s="441"/>
    </row>
    <row r="1236" s="408" customFormat="1" ht="31.5" spans="1:15">
      <c r="A1236" s="439" t="s">
        <v>169</v>
      </c>
      <c r="B1236" s="439" t="s">
        <v>847</v>
      </c>
      <c r="C1236" s="441" t="s">
        <v>1550</v>
      </c>
      <c r="D1236" s="441" t="s">
        <v>1551</v>
      </c>
      <c r="E1236" s="441" t="s">
        <v>1552</v>
      </c>
      <c r="F1236" s="441"/>
      <c r="G1236" s="441" t="s">
        <v>161</v>
      </c>
      <c r="H1236" s="441">
        <v>50</v>
      </c>
      <c r="I1236" s="441">
        <v>50</v>
      </c>
      <c r="J1236" s="441"/>
      <c r="K1236" s="441"/>
      <c r="L1236" s="441"/>
      <c r="M1236" s="442"/>
      <c r="N1236" s="441" t="s">
        <v>128</v>
      </c>
      <c r="O1236" s="441"/>
    </row>
    <row r="1237" s="408" customFormat="1" spans="1:15">
      <c r="A1237" s="439" t="s">
        <v>169</v>
      </c>
      <c r="B1237" s="439" t="s">
        <v>847</v>
      </c>
      <c r="C1237" s="441" t="s">
        <v>1553</v>
      </c>
      <c r="D1237" s="441" t="s">
        <v>1554</v>
      </c>
      <c r="E1237" s="441" t="s">
        <v>1532</v>
      </c>
      <c r="F1237" s="441"/>
      <c r="G1237" s="441" t="s">
        <v>161</v>
      </c>
      <c r="H1237" s="441">
        <v>50</v>
      </c>
      <c r="I1237" s="441">
        <v>50</v>
      </c>
      <c r="J1237" s="441"/>
      <c r="K1237" s="441"/>
      <c r="L1237" s="441"/>
      <c r="M1237" s="442"/>
      <c r="N1237" s="441" t="s">
        <v>162</v>
      </c>
      <c r="O1237" s="441"/>
    </row>
    <row r="1238" s="408" customFormat="1" spans="1:15">
      <c r="A1238" s="439" t="s">
        <v>60</v>
      </c>
      <c r="B1238" s="439"/>
      <c r="C1238" s="441">
        <v>250311</v>
      </c>
      <c r="D1238" s="441" t="s">
        <v>1555</v>
      </c>
      <c r="E1238" s="441"/>
      <c r="F1238" s="441"/>
      <c r="G1238" s="441"/>
      <c r="H1238" s="441" t="s">
        <v>20</v>
      </c>
      <c r="I1238" s="441" t="s">
        <v>20</v>
      </c>
      <c r="J1238" s="441"/>
      <c r="K1238" s="441"/>
      <c r="L1238" s="441"/>
      <c r="M1238" s="442"/>
      <c r="N1238" s="441" t="s">
        <v>20</v>
      </c>
      <c r="O1238" s="441"/>
    </row>
    <row r="1239" s="408" customFormat="1" spans="1:15">
      <c r="A1239" s="439" t="s">
        <v>60</v>
      </c>
      <c r="B1239" s="439" t="s">
        <v>847</v>
      </c>
      <c r="C1239" s="441">
        <v>250311001</v>
      </c>
      <c r="D1239" s="441" t="s">
        <v>1556</v>
      </c>
      <c r="E1239" s="441"/>
      <c r="F1239" s="441"/>
      <c r="G1239" s="441" t="s">
        <v>849</v>
      </c>
      <c r="H1239" s="441">
        <v>13.7</v>
      </c>
      <c r="I1239" s="441">
        <v>13.7</v>
      </c>
      <c r="J1239" s="441"/>
      <c r="K1239" s="441"/>
      <c r="L1239" s="441"/>
      <c r="M1239" s="442"/>
      <c r="N1239" s="441" t="s">
        <v>162</v>
      </c>
      <c r="O1239" s="441"/>
    </row>
    <row r="1240" s="408" customFormat="1" ht="21" spans="1:15">
      <c r="A1240" s="439" t="s">
        <v>60</v>
      </c>
      <c r="B1240" s="439" t="s">
        <v>847</v>
      </c>
      <c r="C1240" s="441">
        <v>250311002</v>
      </c>
      <c r="D1240" s="441" t="s">
        <v>1557</v>
      </c>
      <c r="E1240" s="441"/>
      <c r="F1240" s="441"/>
      <c r="G1240" s="441" t="s">
        <v>849</v>
      </c>
      <c r="H1240" s="441">
        <v>13.7</v>
      </c>
      <c r="I1240" s="441">
        <v>13.7</v>
      </c>
      <c r="J1240" s="441"/>
      <c r="K1240" s="441"/>
      <c r="L1240" s="441"/>
      <c r="M1240" s="442" t="s">
        <v>1558</v>
      </c>
      <c r="N1240" s="441" t="s">
        <v>162</v>
      </c>
      <c r="O1240" s="441"/>
    </row>
    <row r="1241" s="408" customFormat="1" ht="21" spans="1:15">
      <c r="A1241" s="439" t="s">
        <v>60</v>
      </c>
      <c r="B1241" s="439" t="s">
        <v>847</v>
      </c>
      <c r="C1241" s="441">
        <v>250311003</v>
      </c>
      <c r="D1241" s="441" t="s">
        <v>1559</v>
      </c>
      <c r="E1241" s="441"/>
      <c r="F1241" s="441"/>
      <c r="G1241" s="441" t="s">
        <v>849</v>
      </c>
      <c r="H1241" s="441">
        <v>13.7</v>
      </c>
      <c r="I1241" s="441">
        <v>13.7</v>
      </c>
      <c r="J1241" s="441"/>
      <c r="K1241" s="441"/>
      <c r="L1241" s="441"/>
      <c r="M1241" s="442" t="s">
        <v>1558</v>
      </c>
      <c r="N1241" s="441" t="s">
        <v>162</v>
      </c>
      <c r="O1241" s="441"/>
    </row>
    <row r="1242" s="408" customFormat="1" ht="21" spans="1:15">
      <c r="A1242" s="439" t="s">
        <v>60</v>
      </c>
      <c r="B1242" s="439" t="s">
        <v>847</v>
      </c>
      <c r="C1242" s="441">
        <v>250311004</v>
      </c>
      <c r="D1242" s="441" t="s">
        <v>1560</v>
      </c>
      <c r="E1242" s="441"/>
      <c r="F1242" s="441"/>
      <c r="G1242" s="441" t="s">
        <v>849</v>
      </c>
      <c r="H1242" s="441">
        <v>13.7</v>
      </c>
      <c r="I1242" s="441">
        <v>13.7</v>
      </c>
      <c r="J1242" s="441"/>
      <c r="K1242" s="441"/>
      <c r="L1242" s="441"/>
      <c r="M1242" s="442" t="s">
        <v>1558</v>
      </c>
      <c r="N1242" s="441" t="s">
        <v>162</v>
      </c>
      <c r="O1242" s="441"/>
    </row>
    <row r="1243" s="408" customFormat="1" ht="21" spans="1:15">
      <c r="A1243" s="439" t="s">
        <v>325</v>
      </c>
      <c r="B1243" s="439" t="s">
        <v>847</v>
      </c>
      <c r="C1243" s="441">
        <v>250311005</v>
      </c>
      <c r="D1243" s="441" t="s">
        <v>1561</v>
      </c>
      <c r="E1243" s="441"/>
      <c r="F1243" s="441"/>
      <c r="G1243" s="441" t="s">
        <v>849</v>
      </c>
      <c r="H1243" s="441">
        <v>68.4</v>
      </c>
      <c r="I1243" s="441">
        <v>68.4</v>
      </c>
      <c r="J1243" s="441"/>
      <c r="K1243" s="441"/>
      <c r="L1243" s="441"/>
      <c r="M1243" s="442"/>
      <c r="N1243" s="441" t="s">
        <v>162</v>
      </c>
      <c r="O1243" s="441"/>
    </row>
    <row r="1244" s="408" customFormat="1" ht="21" spans="1:15">
      <c r="A1244" s="439" t="s">
        <v>325</v>
      </c>
      <c r="B1244" s="439" t="s">
        <v>847</v>
      </c>
      <c r="C1244" s="441">
        <v>250311006</v>
      </c>
      <c r="D1244" s="441" t="s">
        <v>1562</v>
      </c>
      <c r="E1244" s="441"/>
      <c r="F1244" s="441"/>
      <c r="G1244" s="441" t="s">
        <v>849</v>
      </c>
      <c r="H1244" s="441">
        <v>77</v>
      </c>
      <c r="I1244" s="441">
        <v>77</v>
      </c>
      <c r="J1244" s="441"/>
      <c r="K1244" s="441"/>
      <c r="L1244" s="441"/>
      <c r="M1244" s="442"/>
      <c r="N1244" s="441" t="s">
        <v>162</v>
      </c>
      <c r="O1244" s="441"/>
    </row>
    <row r="1245" s="408" customFormat="1" ht="21" spans="1:15">
      <c r="A1245" s="439" t="s">
        <v>325</v>
      </c>
      <c r="B1245" s="439" t="s">
        <v>847</v>
      </c>
      <c r="C1245" s="441">
        <v>250311007</v>
      </c>
      <c r="D1245" s="441" t="s">
        <v>1563</v>
      </c>
      <c r="E1245" s="441"/>
      <c r="F1245" s="441"/>
      <c r="G1245" s="441" t="s">
        <v>849</v>
      </c>
      <c r="H1245" s="441">
        <v>68.4</v>
      </c>
      <c r="I1245" s="441">
        <v>68.4</v>
      </c>
      <c r="J1245" s="441"/>
      <c r="K1245" s="441"/>
      <c r="L1245" s="441"/>
      <c r="M1245" s="442"/>
      <c r="N1245" s="441" t="s">
        <v>162</v>
      </c>
      <c r="O1245" s="441"/>
    </row>
    <row r="1246" s="408" customFormat="1" ht="21" spans="1:15">
      <c r="A1246" s="439" t="s">
        <v>325</v>
      </c>
      <c r="B1246" s="439" t="s">
        <v>847</v>
      </c>
      <c r="C1246" s="441">
        <v>250311008</v>
      </c>
      <c r="D1246" s="441" t="s">
        <v>1564</v>
      </c>
      <c r="E1246" s="441"/>
      <c r="F1246" s="441"/>
      <c r="G1246" s="441" t="s">
        <v>161</v>
      </c>
      <c r="H1246" s="441">
        <v>100</v>
      </c>
      <c r="I1246" s="441">
        <v>100</v>
      </c>
      <c r="J1246" s="441"/>
      <c r="K1246" s="441"/>
      <c r="L1246" s="441"/>
      <c r="M1246" s="442" t="s">
        <v>1532</v>
      </c>
      <c r="N1246" s="441" t="s">
        <v>128</v>
      </c>
      <c r="O1246" s="441"/>
    </row>
    <row r="1247" s="408" customFormat="1" spans="1:15">
      <c r="A1247" s="439" t="s">
        <v>325</v>
      </c>
      <c r="B1247" s="439" t="s">
        <v>847</v>
      </c>
      <c r="C1247" s="441">
        <v>250311009</v>
      </c>
      <c r="D1247" s="441" t="s">
        <v>1565</v>
      </c>
      <c r="E1247" s="441"/>
      <c r="F1247" s="441"/>
      <c r="G1247" s="441" t="s">
        <v>161</v>
      </c>
      <c r="H1247" s="441">
        <v>50</v>
      </c>
      <c r="I1247" s="441">
        <v>50</v>
      </c>
      <c r="J1247" s="441"/>
      <c r="K1247" s="441"/>
      <c r="L1247" s="441"/>
      <c r="M1247" s="442" t="s">
        <v>1532</v>
      </c>
      <c r="N1247" s="441" t="s">
        <v>128</v>
      </c>
      <c r="O1247" s="441"/>
    </row>
    <row r="1248" s="408" customFormat="1" spans="1:15">
      <c r="A1248" s="439" t="s">
        <v>1566</v>
      </c>
      <c r="B1248" s="439"/>
      <c r="C1248" s="441">
        <v>2504</v>
      </c>
      <c r="D1248" s="441" t="s">
        <v>1567</v>
      </c>
      <c r="E1248" s="441"/>
      <c r="F1248" s="441"/>
      <c r="G1248" s="441"/>
      <c r="H1248" s="441" t="s">
        <v>20</v>
      </c>
      <c r="I1248" s="441" t="s">
        <v>20</v>
      </c>
      <c r="J1248" s="441"/>
      <c r="K1248" s="441"/>
      <c r="L1248" s="441"/>
      <c r="M1248" s="442"/>
      <c r="N1248" s="441" t="s">
        <v>20</v>
      </c>
      <c r="O1248" s="441"/>
    </row>
    <row r="1249" s="408" customFormat="1" spans="1:15">
      <c r="A1249" s="439" t="s">
        <v>29</v>
      </c>
      <c r="B1249" s="439"/>
      <c r="C1249" s="441">
        <v>250401</v>
      </c>
      <c r="D1249" s="441" t="s">
        <v>1568</v>
      </c>
      <c r="E1249" s="441"/>
      <c r="F1249" s="441"/>
      <c r="G1249" s="441"/>
      <c r="H1249" s="441" t="s">
        <v>20</v>
      </c>
      <c r="I1249" s="441" t="s">
        <v>20</v>
      </c>
      <c r="J1249" s="441"/>
      <c r="K1249" s="441"/>
      <c r="L1249" s="441"/>
      <c r="M1249" s="442"/>
      <c r="N1249" s="441" t="s">
        <v>20</v>
      </c>
      <c r="O1249" s="441"/>
    </row>
    <row r="1250" s="408" customFormat="1" spans="1:15">
      <c r="A1250" s="439" t="s">
        <v>21</v>
      </c>
      <c r="B1250" s="439" t="s">
        <v>847</v>
      </c>
      <c r="C1250" s="441">
        <v>250401001</v>
      </c>
      <c r="D1250" s="441" t="s">
        <v>1569</v>
      </c>
      <c r="E1250" s="441"/>
      <c r="F1250" s="441"/>
      <c r="G1250" s="441" t="s">
        <v>849</v>
      </c>
      <c r="H1250" s="441">
        <v>20.6</v>
      </c>
      <c r="I1250" s="441">
        <v>20.6</v>
      </c>
      <c r="J1250" s="441"/>
      <c r="K1250" s="441"/>
      <c r="L1250" s="441"/>
      <c r="M1250" s="442"/>
      <c r="N1250" s="441" t="s">
        <v>162</v>
      </c>
      <c r="O1250" s="441"/>
    </row>
    <row r="1251" s="408" customFormat="1" spans="1:15">
      <c r="A1251" s="439" t="s">
        <v>21</v>
      </c>
      <c r="B1251" s="439" t="s">
        <v>847</v>
      </c>
      <c r="C1251" s="441">
        <v>250401002</v>
      </c>
      <c r="D1251" s="441" t="s">
        <v>1570</v>
      </c>
      <c r="E1251" s="441"/>
      <c r="F1251" s="441"/>
      <c r="G1251" s="441" t="s">
        <v>849</v>
      </c>
      <c r="H1251" s="441">
        <v>12.7</v>
      </c>
      <c r="I1251" s="441">
        <v>12.7</v>
      </c>
      <c r="J1251" s="441"/>
      <c r="K1251" s="441"/>
      <c r="L1251" s="441"/>
      <c r="M1251" s="442"/>
      <c r="N1251" s="441" t="s">
        <v>162</v>
      </c>
      <c r="O1251" s="441"/>
    </row>
    <row r="1252" s="408" customFormat="1" spans="1:15">
      <c r="A1252" s="439" t="s">
        <v>21</v>
      </c>
      <c r="B1252" s="439" t="s">
        <v>847</v>
      </c>
      <c r="C1252" s="441">
        <v>250401003</v>
      </c>
      <c r="D1252" s="441" t="s">
        <v>1571</v>
      </c>
      <c r="E1252" s="441"/>
      <c r="F1252" s="441"/>
      <c r="G1252" s="441" t="s">
        <v>849</v>
      </c>
      <c r="H1252" s="441">
        <v>12.7</v>
      </c>
      <c r="I1252" s="441">
        <v>12.7</v>
      </c>
      <c r="J1252" s="441"/>
      <c r="K1252" s="441"/>
      <c r="L1252" s="441"/>
      <c r="M1252" s="442"/>
      <c r="N1252" s="441" t="s">
        <v>162</v>
      </c>
      <c r="O1252" s="441"/>
    </row>
    <row r="1253" s="408" customFormat="1" ht="21" spans="1:15">
      <c r="A1253" s="439" t="s">
        <v>21</v>
      </c>
      <c r="B1253" s="439" t="s">
        <v>847</v>
      </c>
      <c r="C1253" s="441">
        <v>250401004</v>
      </c>
      <c r="D1253" s="441" t="s">
        <v>1572</v>
      </c>
      <c r="E1253" s="441"/>
      <c r="F1253" s="441"/>
      <c r="G1253" s="441" t="s">
        <v>849</v>
      </c>
      <c r="H1253" s="441">
        <v>27.4</v>
      </c>
      <c r="I1253" s="441">
        <v>27.4</v>
      </c>
      <c r="J1253" s="441"/>
      <c r="K1253" s="441"/>
      <c r="L1253" s="441"/>
      <c r="M1253" s="442"/>
      <c r="N1253" s="441" t="s">
        <v>162</v>
      </c>
      <c r="O1253" s="441"/>
    </row>
    <row r="1254" s="408" customFormat="1" spans="1:15">
      <c r="A1254" s="439" t="s">
        <v>21</v>
      </c>
      <c r="B1254" s="439" t="s">
        <v>847</v>
      </c>
      <c r="C1254" s="441">
        <v>250401005</v>
      </c>
      <c r="D1254" s="441" t="s">
        <v>1573</v>
      </c>
      <c r="E1254" s="441"/>
      <c r="F1254" s="441"/>
      <c r="G1254" s="441" t="s">
        <v>849</v>
      </c>
      <c r="H1254" s="441">
        <v>21.6</v>
      </c>
      <c r="I1254" s="441">
        <v>21.6</v>
      </c>
      <c r="J1254" s="441"/>
      <c r="K1254" s="441"/>
      <c r="L1254" s="441"/>
      <c r="M1254" s="442"/>
      <c r="N1254" s="441" t="s">
        <v>162</v>
      </c>
      <c r="O1254" s="441"/>
    </row>
    <row r="1255" s="408" customFormat="1" spans="1:15">
      <c r="A1255" s="439" t="s">
        <v>21</v>
      </c>
      <c r="B1255" s="439" t="s">
        <v>847</v>
      </c>
      <c r="C1255" s="441">
        <v>250401006</v>
      </c>
      <c r="D1255" s="441" t="s">
        <v>1574</v>
      </c>
      <c r="E1255" s="441"/>
      <c r="F1255" s="441"/>
      <c r="G1255" s="441" t="s">
        <v>849</v>
      </c>
      <c r="H1255" s="441">
        <v>11.8</v>
      </c>
      <c r="I1255" s="441">
        <v>11.8</v>
      </c>
      <c r="J1255" s="441"/>
      <c r="K1255" s="441"/>
      <c r="L1255" s="441"/>
      <c r="M1255" s="442"/>
      <c r="N1255" s="441" t="s">
        <v>162</v>
      </c>
      <c r="O1255" s="441"/>
    </row>
    <row r="1256" s="408" customFormat="1" spans="1:15">
      <c r="A1256" s="439" t="s">
        <v>21</v>
      </c>
      <c r="B1256" s="439" t="s">
        <v>847</v>
      </c>
      <c r="C1256" s="441">
        <v>250401007</v>
      </c>
      <c r="D1256" s="441" t="s">
        <v>1575</v>
      </c>
      <c r="E1256" s="441"/>
      <c r="F1256" s="441"/>
      <c r="G1256" s="441" t="s">
        <v>849</v>
      </c>
      <c r="H1256" s="441">
        <v>11.8</v>
      </c>
      <c r="I1256" s="441">
        <v>11.8</v>
      </c>
      <c r="J1256" s="441"/>
      <c r="K1256" s="441"/>
      <c r="L1256" s="441"/>
      <c r="M1256" s="442"/>
      <c r="N1256" s="441" t="s">
        <v>162</v>
      </c>
      <c r="O1256" s="441"/>
    </row>
    <row r="1257" s="408" customFormat="1" spans="1:15">
      <c r="A1257" s="439" t="s">
        <v>21</v>
      </c>
      <c r="B1257" s="439" t="s">
        <v>847</v>
      </c>
      <c r="C1257" s="441">
        <v>250401008</v>
      </c>
      <c r="D1257" s="441" t="s">
        <v>1576</v>
      </c>
      <c r="E1257" s="441"/>
      <c r="F1257" s="441"/>
      <c r="G1257" s="441" t="s">
        <v>849</v>
      </c>
      <c r="H1257" s="441">
        <v>11.8</v>
      </c>
      <c r="I1257" s="441">
        <v>11.8</v>
      </c>
      <c r="J1257" s="441"/>
      <c r="K1257" s="441"/>
      <c r="L1257" s="441"/>
      <c r="M1257" s="442"/>
      <c r="N1257" s="441" t="s">
        <v>162</v>
      </c>
      <c r="O1257" s="441"/>
    </row>
    <row r="1258" s="408" customFormat="1" spans="1:15">
      <c r="A1258" s="439" t="s">
        <v>21</v>
      </c>
      <c r="B1258" s="439" t="s">
        <v>847</v>
      </c>
      <c r="C1258" s="441">
        <v>250401009</v>
      </c>
      <c r="D1258" s="441" t="s">
        <v>1577</v>
      </c>
      <c r="E1258" s="441"/>
      <c r="F1258" s="441"/>
      <c r="G1258" s="441" t="s">
        <v>849</v>
      </c>
      <c r="H1258" s="441">
        <v>11.8</v>
      </c>
      <c r="I1258" s="441">
        <v>11.8</v>
      </c>
      <c r="J1258" s="441"/>
      <c r="K1258" s="441"/>
      <c r="L1258" s="441"/>
      <c r="M1258" s="442"/>
      <c r="N1258" s="441" t="s">
        <v>162</v>
      </c>
      <c r="O1258" s="441"/>
    </row>
    <row r="1259" s="408" customFormat="1" spans="1:15">
      <c r="A1259" s="439" t="s">
        <v>21</v>
      </c>
      <c r="B1259" s="439" t="s">
        <v>847</v>
      </c>
      <c r="C1259" s="441">
        <v>250401010</v>
      </c>
      <c r="D1259" s="441" t="s">
        <v>1578</v>
      </c>
      <c r="E1259" s="441"/>
      <c r="F1259" s="441"/>
      <c r="G1259" s="441" t="s">
        <v>849</v>
      </c>
      <c r="H1259" s="441">
        <v>11.8</v>
      </c>
      <c r="I1259" s="441">
        <v>11.8</v>
      </c>
      <c r="J1259" s="441"/>
      <c r="K1259" s="441"/>
      <c r="L1259" s="441"/>
      <c r="M1259" s="442"/>
      <c r="N1259" s="441" t="s">
        <v>162</v>
      </c>
      <c r="O1259" s="441"/>
    </row>
    <row r="1260" s="408" customFormat="1" ht="21" spans="1:15">
      <c r="A1260" s="439" t="s">
        <v>21</v>
      </c>
      <c r="B1260" s="439" t="s">
        <v>847</v>
      </c>
      <c r="C1260" s="441">
        <v>250401011</v>
      </c>
      <c r="D1260" s="441" t="s">
        <v>1579</v>
      </c>
      <c r="E1260" s="441"/>
      <c r="F1260" s="441"/>
      <c r="G1260" s="441" t="s">
        <v>849</v>
      </c>
      <c r="H1260" s="441">
        <v>24.5</v>
      </c>
      <c r="I1260" s="441">
        <v>24.5</v>
      </c>
      <c r="J1260" s="441"/>
      <c r="K1260" s="441"/>
      <c r="L1260" s="441"/>
      <c r="M1260" s="442"/>
      <c r="N1260" s="441" t="s">
        <v>162</v>
      </c>
      <c r="O1260" s="441"/>
    </row>
    <row r="1261" s="408" customFormat="1" spans="1:15">
      <c r="A1261" s="439" t="s">
        <v>21</v>
      </c>
      <c r="B1261" s="439" t="s">
        <v>847</v>
      </c>
      <c r="C1261" s="441">
        <v>250401012</v>
      </c>
      <c r="D1261" s="441" t="s">
        <v>1580</v>
      </c>
      <c r="E1261" s="441"/>
      <c r="F1261" s="441"/>
      <c r="G1261" s="441" t="s">
        <v>849</v>
      </c>
      <c r="H1261" s="441">
        <v>24.5</v>
      </c>
      <c r="I1261" s="441">
        <v>24.5</v>
      </c>
      <c r="J1261" s="441"/>
      <c r="K1261" s="441"/>
      <c r="L1261" s="441"/>
      <c r="M1261" s="442"/>
      <c r="N1261" s="441" t="s">
        <v>162</v>
      </c>
      <c r="O1261" s="441"/>
    </row>
    <row r="1262" s="408" customFormat="1" spans="1:15">
      <c r="A1262" s="439" t="s">
        <v>21</v>
      </c>
      <c r="B1262" s="439" t="s">
        <v>847</v>
      </c>
      <c r="C1262" s="441">
        <v>250401013</v>
      </c>
      <c r="D1262" s="441" t="s">
        <v>1581</v>
      </c>
      <c r="E1262" s="441"/>
      <c r="F1262" s="441"/>
      <c r="G1262" s="441" t="s">
        <v>849</v>
      </c>
      <c r="H1262" s="441">
        <v>33.3</v>
      </c>
      <c r="I1262" s="441">
        <v>33.3</v>
      </c>
      <c r="J1262" s="441"/>
      <c r="K1262" s="441"/>
      <c r="L1262" s="441"/>
      <c r="M1262" s="442" t="s">
        <v>1582</v>
      </c>
      <c r="N1262" s="441" t="s">
        <v>162</v>
      </c>
      <c r="O1262" s="441"/>
    </row>
    <row r="1263" s="408" customFormat="1" spans="1:15">
      <c r="A1263" s="439" t="s">
        <v>21</v>
      </c>
      <c r="B1263" s="439" t="s">
        <v>847</v>
      </c>
      <c r="C1263" s="441">
        <v>250401014</v>
      </c>
      <c r="D1263" s="441" t="s">
        <v>1583</v>
      </c>
      <c r="E1263" s="441"/>
      <c r="F1263" s="441"/>
      <c r="G1263" s="441" t="s">
        <v>849</v>
      </c>
      <c r="H1263" s="441">
        <v>17.6</v>
      </c>
      <c r="I1263" s="441">
        <v>17.6</v>
      </c>
      <c r="J1263" s="441"/>
      <c r="K1263" s="441"/>
      <c r="L1263" s="441"/>
      <c r="M1263" s="442" t="s">
        <v>1584</v>
      </c>
      <c r="N1263" s="441" t="s">
        <v>162</v>
      </c>
      <c r="O1263" s="441"/>
    </row>
    <row r="1264" s="408" customFormat="1" spans="1:15">
      <c r="A1264" s="439" t="s">
        <v>21</v>
      </c>
      <c r="B1264" s="439" t="s">
        <v>847</v>
      </c>
      <c r="C1264" s="441">
        <v>250401015</v>
      </c>
      <c r="D1264" s="441" t="s">
        <v>1585</v>
      </c>
      <c r="E1264" s="441"/>
      <c r="F1264" s="441"/>
      <c r="G1264" s="441" t="s">
        <v>849</v>
      </c>
      <c r="H1264" s="441">
        <v>11.8</v>
      </c>
      <c r="I1264" s="441">
        <v>11.8</v>
      </c>
      <c r="J1264" s="441"/>
      <c r="K1264" s="441"/>
      <c r="L1264" s="441"/>
      <c r="M1264" s="442" t="s">
        <v>136</v>
      </c>
      <c r="N1264" s="441" t="s">
        <v>128</v>
      </c>
      <c r="O1264" s="441"/>
    </row>
    <row r="1265" s="408" customFormat="1" spans="1:15">
      <c r="A1265" s="439" t="s">
        <v>21</v>
      </c>
      <c r="B1265" s="439" t="s">
        <v>847</v>
      </c>
      <c r="C1265" s="441">
        <v>250401016</v>
      </c>
      <c r="D1265" s="441" t="s">
        <v>1586</v>
      </c>
      <c r="E1265" s="441"/>
      <c r="F1265" s="441"/>
      <c r="G1265" s="441" t="s">
        <v>849</v>
      </c>
      <c r="H1265" s="441">
        <v>17.6</v>
      </c>
      <c r="I1265" s="441">
        <v>17.6</v>
      </c>
      <c r="J1265" s="441"/>
      <c r="K1265" s="441"/>
      <c r="L1265" s="441"/>
      <c r="M1265" s="442"/>
      <c r="N1265" s="441" t="s">
        <v>162</v>
      </c>
      <c r="O1265" s="441"/>
    </row>
    <row r="1266" s="408" customFormat="1" spans="1:15">
      <c r="A1266" s="439" t="s">
        <v>21</v>
      </c>
      <c r="B1266" s="439" t="s">
        <v>847</v>
      </c>
      <c r="C1266" s="441">
        <v>250401017</v>
      </c>
      <c r="D1266" s="441" t="s">
        <v>1587</v>
      </c>
      <c r="E1266" s="441"/>
      <c r="F1266" s="441"/>
      <c r="G1266" s="441" t="s">
        <v>849</v>
      </c>
      <c r="H1266" s="441">
        <v>17.6</v>
      </c>
      <c r="I1266" s="441">
        <v>17.6</v>
      </c>
      <c r="J1266" s="441"/>
      <c r="K1266" s="441"/>
      <c r="L1266" s="441"/>
      <c r="M1266" s="442"/>
      <c r="N1266" s="441" t="s">
        <v>162</v>
      </c>
      <c r="O1266" s="441"/>
    </row>
    <row r="1267" s="408" customFormat="1" spans="1:15">
      <c r="A1267" s="439" t="s">
        <v>21</v>
      </c>
      <c r="B1267" s="439" t="s">
        <v>847</v>
      </c>
      <c r="C1267" s="441">
        <v>250401018</v>
      </c>
      <c r="D1267" s="441" t="s">
        <v>1588</v>
      </c>
      <c r="E1267" s="441"/>
      <c r="F1267" s="441"/>
      <c r="G1267" s="441" t="s">
        <v>849</v>
      </c>
      <c r="H1267" s="441">
        <v>11.8</v>
      </c>
      <c r="I1267" s="441">
        <v>11.8</v>
      </c>
      <c r="J1267" s="441"/>
      <c r="K1267" s="441"/>
      <c r="L1267" s="441"/>
      <c r="M1267" s="442"/>
      <c r="N1267" s="441" t="s">
        <v>162</v>
      </c>
      <c r="O1267" s="441"/>
    </row>
    <row r="1268" s="408" customFormat="1" spans="1:15">
      <c r="A1268" s="439" t="s">
        <v>21</v>
      </c>
      <c r="B1268" s="439" t="s">
        <v>847</v>
      </c>
      <c r="C1268" s="441">
        <v>250401019</v>
      </c>
      <c r="D1268" s="441" t="s">
        <v>1589</v>
      </c>
      <c r="E1268" s="441"/>
      <c r="F1268" s="441"/>
      <c r="G1268" s="441" t="s">
        <v>849</v>
      </c>
      <c r="H1268" s="441">
        <v>17.6</v>
      </c>
      <c r="I1268" s="441">
        <v>17.6</v>
      </c>
      <c r="J1268" s="441"/>
      <c r="K1268" s="441"/>
      <c r="L1268" s="441"/>
      <c r="M1268" s="442"/>
      <c r="N1268" s="441" t="s">
        <v>162</v>
      </c>
      <c r="O1268" s="441"/>
    </row>
    <row r="1269" s="408" customFormat="1" spans="1:15">
      <c r="A1269" s="439" t="s">
        <v>21</v>
      </c>
      <c r="B1269" s="439" t="s">
        <v>847</v>
      </c>
      <c r="C1269" s="441">
        <v>250401020</v>
      </c>
      <c r="D1269" s="441" t="s">
        <v>1590</v>
      </c>
      <c r="E1269" s="441" t="s">
        <v>1591</v>
      </c>
      <c r="F1269" s="441"/>
      <c r="G1269" s="441" t="s">
        <v>849</v>
      </c>
      <c r="H1269" s="441">
        <v>17.6</v>
      </c>
      <c r="I1269" s="441">
        <v>17.6</v>
      </c>
      <c r="J1269" s="441"/>
      <c r="K1269" s="441"/>
      <c r="L1269" s="441"/>
      <c r="M1269" s="442"/>
      <c r="N1269" s="441" t="s">
        <v>162</v>
      </c>
      <c r="O1269" s="441"/>
    </row>
    <row r="1270" s="408" customFormat="1" spans="1:15">
      <c r="A1270" s="439" t="s">
        <v>21</v>
      </c>
      <c r="B1270" s="439" t="s">
        <v>847</v>
      </c>
      <c r="C1270" s="441">
        <v>250401021</v>
      </c>
      <c r="D1270" s="441" t="s">
        <v>1592</v>
      </c>
      <c r="E1270" s="441"/>
      <c r="F1270" s="441"/>
      <c r="G1270" s="441" t="s">
        <v>849</v>
      </c>
      <c r="H1270" s="441">
        <v>17.6</v>
      </c>
      <c r="I1270" s="441">
        <v>17.6</v>
      </c>
      <c r="J1270" s="441"/>
      <c r="K1270" s="441"/>
      <c r="L1270" s="441"/>
      <c r="M1270" s="442"/>
      <c r="N1270" s="441" t="s">
        <v>162</v>
      </c>
      <c r="O1270" s="441"/>
    </row>
    <row r="1271" s="408" customFormat="1" spans="1:15">
      <c r="A1271" s="439" t="s">
        <v>21</v>
      </c>
      <c r="B1271" s="439" t="s">
        <v>847</v>
      </c>
      <c r="C1271" s="441">
        <v>250401022</v>
      </c>
      <c r="D1271" s="441" t="s">
        <v>1593</v>
      </c>
      <c r="E1271" s="441"/>
      <c r="F1271" s="441"/>
      <c r="G1271" s="441" t="s">
        <v>849</v>
      </c>
      <c r="H1271" s="441">
        <v>17.6</v>
      </c>
      <c r="I1271" s="441">
        <v>17.6</v>
      </c>
      <c r="J1271" s="441"/>
      <c r="K1271" s="441"/>
      <c r="L1271" s="441"/>
      <c r="M1271" s="442"/>
      <c r="N1271" s="441" t="s">
        <v>162</v>
      </c>
      <c r="O1271" s="441"/>
    </row>
    <row r="1272" s="408" customFormat="1" spans="1:15">
      <c r="A1272" s="439" t="s">
        <v>21</v>
      </c>
      <c r="B1272" s="439" t="s">
        <v>847</v>
      </c>
      <c r="C1272" s="441">
        <v>250401023</v>
      </c>
      <c r="D1272" s="441" t="s">
        <v>1594</v>
      </c>
      <c r="E1272" s="441" t="s">
        <v>1595</v>
      </c>
      <c r="F1272" s="441"/>
      <c r="G1272" s="441" t="s">
        <v>849</v>
      </c>
      <c r="H1272" s="441">
        <v>22.5</v>
      </c>
      <c r="I1272" s="441">
        <v>22.5</v>
      </c>
      <c r="J1272" s="441"/>
      <c r="K1272" s="441"/>
      <c r="L1272" s="441"/>
      <c r="M1272" s="442"/>
      <c r="N1272" s="441" t="s">
        <v>162</v>
      </c>
      <c r="O1272" s="441"/>
    </row>
    <row r="1273" s="408" customFormat="1" ht="84" spans="1:15">
      <c r="A1273" s="439" t="s">
        <v>53</v>
      </c>
      <c r="B1273" s="439" t="s">
        <v>847</v>
      </c>
      <c r="C1273" s="441">
        <v>2504010231</v>
      </c>
      <c r="D1273" s="441" t="s">
        <v>1596</v>
      </c>
      <c r="E1273" s="441" t="s">
        <v>1597</v>
      </c>
      <c r="F1273" s="441"/>
      <c r="G1273" s="441" t="s">
        <v>161</v>
      </c>
      <c r="H1273" s="441">
        <v>165.6</v>
      </c>
      <c r="I1273" s="441">
        <v>165.6</v>
      </c>
      <c r="J1273" s="441"/>
      <c r="K1273" s="441"/>
      <c r="L1273" s="441"/>
      <c r="M1273" s="442" t="s">
        <v>1598</v>
      </c>
      <c r="N1273" s="441" t="s">
        <v>128</v>
      </c>
      <c r="O1273" s="441"/>
    </row>
    <row r="1274" s="408" customFormat="1" spans="1:15">
      <c r="A1274" s="439" t="s">
        <v>21</v>
      </c>
      <c r="B1274" s="439" t="s">
        <v>847</v>
      </c>
      <c r="C1274" s="441">
        <v>250401024</v>
      </c>
      <c r="D1274" s="441" t="s">
        <v>1599</v>
      </c>
      <c r="E1274" s="441"/>
      <c r="F1274" s="441"/>
      <c r="G1274" s="441" t="s">
        <v>849</v>
      </c>
      <c r="H1274" s="441">
        <v>18.6</v>
      </c>
      <c r="I1274" s="441">
        <v>18.6</v>
      </c>
      <c r="J1274" s="441"/>
      <c r="K1274" s="441"/>
      <c r="L1274" s="441"/>
      <c r="M1274" s="442"/>
      <c r="N1274" s="441" t="s">
        <v>162</v>
      </c>
      <c r="O1274" s="441"/>
    </row>
    <row r="1275" s="408" customFormat="1" spans="1:15">
      <c r="A1275" s="439" t="s">
        <v>21</v>
      </c>
      <c r="B1275" s="439" t="s">
        <v>847</v>
      </c>
      <c r="C1275" s="441">
        <v>250401025</v>
      </c>
      <c r="D1275" s="441" t="s">
        <v>1600</v>
      </c>
      <c r="E1275" s="441"/>
      <c r="F1275" s="441"/>
      <c r="G1275" s="441" t="s">
        <v>849</v>
      </c>
      <c r="H1275" s="441">
        <v>8</v>
      </c>
      <c r="I1275" s="441">
        <v>8</v>
      </c>
      <c r="J1275" s="441"/>
      <c r="K1275" s="441"/>
      <c r="L1275" s="441"/>
      <c r="M1275" s="442"/>
      <c r="N1275" s="441" t="s">
        <v>162</v>
      </c>
      <c r="O1275" s="441"/>
    </row>
    <row r="1276" s="408" customFormat="1" ht="21" spans="1:15">
      <c r="A1276" s="439" t="s">
        <v>545</v>
      </c>
      <c r="B1276" s="439" t="s">
        <v>847</v>
      </c>
      <c r="C1276" s="441" t="s">
        <v>1601</v>
      </c>
      <c r="D1276" s="441" t="s">
        <v>1602</v>
      </c>
      <c r="E1276" s="441" t="s">
        <v>1603</v>
      </c>
      <c r="F1276" s="441"/>
      <c r="G1276" s="441" t="s">
        <v>161</v>
      </c>
      <c r="H1276" s="441">
        <v>40.2</v>
      </c>
      <c r="I1276" s="441">
        <v>40.2</v>
      </c>
      <c r="J1276" s="441"/>
      <c r="K1276" s="441"/>
      <c r="L1276" s="441"/>
      <c r="M1276" s="442" t="s">
        <v>1604</v>
      </c>
      <c r="N1276" s="441" t="s">
        <v>128</v>
      </c>
      <c r="O1276" s="441"/>
    </row>
    <row r="1277" s="408" customFormat="1" ht="21" spans="1:15">
      <c r="A1277" s="439" t="s">
        <v>325</v>
      </c>
      <c r="B1277" s="439" t="s">
        <v>847</v>
      </c>
      <c r="C1277" s="441">
        <v>2504010252</v>
      </c>
      <c r="D1277" s="441" t="s">
        <v>1605</v>
      </c>
      <c r="E1277" s="441" t="s">
        <v>1606</v>
      </c>
      <c r="F1277" s="441"/>
      <c r="G1277" s="441" t="s">
        <v>161</v>
      </c>
      <c r="H1277" s="441">
        <v>26.5</v>
      </c>
      <c r="I1277" s="441">
        <v>26.5</v>
      </c>
      <c r="J1277" s="441"/>
      <c r="K1277" s="441"/>
      <c r="L1277" s="441"/>
      <c r="M1277" s="442"/>
      <c r="N1277" s="441" t="s">
        <v>162</v>
      </c>
      <c r="O1277" s="441"/>
    </row>
    <row r="1278" s="408" customFormat="1" spans="1:15">
      <c r="A1278" s="439" t="s">
        <v>21</v>
      </c>
      <c r="B1278" s="439" t="s">
        <v>847</v>
      </c>
      <c r="C1278" s="441">
        <v>250401026</v>
      </c>
      <c r="D1278" s="441" t="s">
        <v>1607</v>
      </c>
      <c r="E1278" s="441"/>
      <c r="F1278" s="441"/>
      <c r="G1278" s="441" t="s">
        <v>849</v>
      </c>
      <c r="H1278" s="441">
        <v>8</v>
      </c>
      <c r="I1278" s="441">
        <v>8</v>
      </c>
      <c r="J1278" s="441"/>
      <c r="K1278" s="441"/>
      <c r="L1278" s="441"/>
      <c r="M1278" s="442"/>
      <c r="N1278" s="441" t="s">
        <v>162</v>
      </c>
      <c r="O1278" s="441"/>
    </row>
    <row r="1279" s="408" customFormat="1" ht="21" spans="1:15">
      <c r="A1279" s="439" t="s">
        <v>21</v>
      </c>
      <c r="B1279" s="439" t="s">
        <v>847</v>
      </c>
      <c r="C1279" s="441">
        <v>250401027</v>
      </c>
      <c r="D1279" s="441" t="s">
        <v>1608</v>
      </c>
      <c r="E1279" s="441"/>
      <c r="F1279" s="441"/>
      <c r="G1279" s="441" t="s">
        <v>849</v>
      </c>
      <c r="H1279" s="441">
        <v>72.2</v>
      </c>
      <c r="I1279" s="441">
        <v>72.2</v>
      </c>
      <c r="J1279" s="441"/>
      <c r="K1279" s="441"/>
      <c r="L1279" s="441"/>
      <c r="M1279" s="442" t="s">
        <v>1609</v>
      </c>
      <c r="N1279" s="441" t="s">
        <v>162</v>
      </c>
      <c r="O1279" s="441"/>
    </row>
    <row r="1280" s="408" customFormat="1" spans="1:15">
      <c r="A1280" s="439" t="s">
        <v>21</v>
      </c>
      <c r="B1280" s="439" t="s">
        <v>847</v>
      </c>
      <c r="C1280" s="441">
        <v>250401028</v>
      </c>
      <c r="D1280" s="441" t="s">
        <v>1610</v>
      </c>
      <c r="E1280" s="441"/>
      <c r="F1280" s="441"/>
      <c r="G1280" s="441" t="s">
        <v>849</v>
      </c>
      <c r="H1280" s="441">
        <v>38</v>
      </c>
      <c r="I1280" s="441">
        <v>38</v>
      </c>
      <c r="J1280" s="441"/>
      <c r="K1280" s="441"/>
      <c r="L1280" s="441"/>
      <c r="M1280" s="442"/>
      <c r="N1280" s="441" t="s">
        <v>162</v>
      </c>
      <c r="O1280" s="441"/>
    </row>
    <row r="1281" s="408" customFormat="1" spans="1:15">
      <c r="A1281" s="439" t="s">
        <v>60</v>
      </c>
      <c r="B1281" s="439" t="s">
        <v>847</v>
      </c>
      <c r="C1281" s="441">
        <v>250401029</v>
      </c>
      <c r="D1281" s="441" t="s">
        <v>1611</v>
      </c>
      <c r="E1281" s="441"/>
      <c r="F1281" s="441"/>
      <c r="G1281" s="441" t="s">
        <v>849</v>
      </c>
      <c r="H1281" s="441">
        <v>42</v>
      </c>
      <c r="I1281" s="441">
        <v>42</v>
      </c>
      <c r="J1281" s="441"/>
      <c r="K1281" s="441"/>
      <c r="L1281" s="441"/>
      <c r="M1281" s="442"/>
      <c r="N1281" s="441" t="s">
        <v>128</v>
      </c>
      <c r="O1281" s="441"/>
    </row>
    <row r="1282" s="408" customFormat="1" spans="1:15">
      <c r="A1282" s="439" t="s">
        <v>60</v>
      </c>
      <c r="B1282" s="439" t="s">
        <v>847</v>
      </c>
      <c r="C1282" s="441">
        <v>250401030</v>
      </c>
      <c r="D1282" s="441" t="s">
        <v>1612</v>
      </c>
      <c r="E1282" s="441"/>
      <c r="F1282" s="441"/>
      <c r="G1282" s="441" t="s">
        <v>849</v>
      </c>
      <c r="H1282" s="441">
        <v>42</v>
      </c>
      <c r="I1282" s="441">
        <v>42</v>
      </c>
      <c r="J1282" s="441"/>
      <c r="K1282" s="441"/>
      <c r="L1282" s="441"/>
      <c r="M1282" s="442" t="s">
        <v>854</v>
      </c>
      <c r="N1282" s="441" t="s">
        <v>128</v>
      </c>
      <c r="O1282" s="441"/>
    </row>
    <row r="1283" s="408" customFormat="1" ht="21" spans="1:15">
      <c r="A1283" s="439" t="s">
        <v>60</v>
      </c>
      <c r="B1283" s="439" t="s">
        <v>847</v>
      </c>
      <c r="C1283" s="441">
        <v>250401031</v>
      </c>
      <c r="D1283" s="441" t="s">
        <v>1613</v>
      </c>
      <c r="E1283" s="441"/>
      <c r="F1283" s="441"/>
      <c r="G1283" s="441" t="s">
        <v>1614</v>
      </c>
      <c r="H1283" s="441">
        <v>32.3</v>
      </c>
      <c r="I1283" s="441">
        <v>32.3</v>
      </c>
      <c r="J1283" s="441"/>
      <c r="K1283" s="441"/>
      <c r="L1283" s="441"/>
      <c r="M1283" s="442" t="s">
        <v>854</v>
      </c>
      <c r="N1283" s="441" t="s">
        <v>128</v>
      </c>
      <c r="O1283" s="441"/>
    </row>
    <row r="1284" s="408" customFormat="1" ht="21" spans="1:15">
      <c r="A1284" s="439" t="s">
        <v>325</v>
      </c>
      <c r="B1284" s="439" t="s">
        <v>847</v>
      </c>
      <c r="C1284" s="441">
        <v>250401032</v>
      </c>
      <c r="D1284" s="441" t="s">
        <v>1615</v>
      </c>
      <c r="E1284" s="441"/>
      <c r="F1284" s="441"/>
      <c r="G1284" s="441" t="s">
        <v>849</v>
      </c>
      <c r="H1284" s="441">
        <v>26.5</v>
      </c>
      <c r="I1284" s="441">
        <v>26.5</v>
      </c>
      <c r="J1284" s="441"/>
      <c r="K1284" s="441"/>
      <c r="L1284" s="441"/>
      <c r="M1284" s="442"/>
      <c r="N1284" s="441" t="s">
        <v>128</v>
      </c>
      <c r="O1284" s="441"/>
    </row>
    <row r="1285" s="408" customFormat="1" spans="1:15">
      <c r="A1285" s="439" t="s">
        <v>325</v>
      </c>
      <c r="B1285" s="439" t="s">
        <v>847</v>
      </c>
      <c r="C1285" s="441">
        <v>250401035</v>
      </c>
      <c r="D1285" s="441" t="s">
        <v>1616</v>
      </c>
      <c r="E1285" s="441"/>
      <c r="F1285" s="441"/>
      <c r="G1285" s="441" t="s">
        <v>161</v>
      </c>
      <c r="H1285" s="441">
        <v>314.6</v>
      </c>
      <c r="I1285" s="441">
        <v>314.6</v>
      </c>
      <c r="J1285" s="441"/>
      <c r="K1285" s="441"/>
      <c r="L1285" s="441"/>
      <c r="M1285" s="442" t="s">
        <v>854</v>
      </c>
      <c r="N1285" s="441" t="s">
        <v>128</v>
      </c>
      <c r="O1285" s="441"/>
    </row>
    <row r="1286" s="408" customFormat="1" ht="21" spans="1:15">
      <c r="A1286" s="439" t="s">
        <v>53</v>
      </c>
      <c r="B1286" s="439" t="s">
        <v>847</v>
      </c>
      <c r="C1286" s="441">
        <v>250401036</v>
      </c>
      <c r="D1286" s="441" t="s">
        <v>1617</v>
      </c>
      <c r="E1286" s="441"/>
      <c r="F1286" s="441"/>
      <c r="G1286" s="441" t="s">
        <v>161</v>
      </c>
      <c r="H1286" s="441">
        <v>85.5</v>
      </c>
      <c r="I1286" s="441">
        <v>85.5</v>
      </c>
      <c r="J1286" s="441"/>
      <c r="K1286" s="441"/>
      <c r="L1286" s="441"/>
      <c r="M1286" s="442"/>
      <c r="N1286" s="441" t="s">
        <v>128</v>
      </c>
      <c r="O1286" s="441"/>
    </row>
    <row r="1287" s="408" customFormat="1" ht="63" spans="1:15">
      <c r="A1287" s="439" t="s">
        <v>53</v>
      </c>
      <c r="B1287" s="439" t="s">
        <v>847</v>
      </c>
      <c r="C1287" s="441">
        <v>250401037</v>
      </c>
      <c r="D1287" s="441" t="s">
        <v>1618</v>
      </c>
      <c r="E1287" s="441" t="s">
        <v>1365</v>
      </c>
      <c r="F1287" s="441"/>
      <c r="G1287" s="441" t="s">
        <v>161</v>
      </c>
      <c r="H1287" s="441">
        <v>68.4</v>
      </c>
      <c r="I1287" s="441">
        <v>68.4</v>
      </c>
      <c r="J1287" s="441"/>
      <c r="K1287" s="441"/>
      <c r="L1287" s="441"/>
      <c r="M1287" s="442"/>
      <c r="N1287" s="441" t="s">
        <v>128</v>
      </c>
      <c r="O1287" s="441"/>
    </row>
    <row r="1288" s="408" customFormat="1" ht="63" spans="1:15">
      <c r="A1288" s="439" t="s">
        <v>108</v>
      </c>
      <c r="B1288" s="439" t="s">
        <v>847</v>
      </c>
      <c r="C1288" s="441">
        <v>250401038</v>
      </c>
      <c r="D1288" s="441" t="s">
        <v>1619</v>
      </c>
      <c r="E1288" s="441" t="s">
        <v>1365</v>
      </c>
      <c r="F1288" s="441"/>
      <c r="G1288" s="441" t="s">
        <v>161</v>
      </c>
      <c r="H1288" s="441">
        <v>252</v>
      </c>
      <c r="I1288" s="441">
        <v>252</v>
      </c>
      <c r="J1288" s="441"/>
      <c r="K1288" s="441"/>
      <c r="L1288" s="441"/>
      <c r="M1288" s="442"/>
      <c r="N1288" s="441" t="s">
        <v>128</v>
      </c>
      <c r="O1288" s="441"/>
    </row>
    <row r="1289" s="408" customFormat="1" ht="21" spans="1:15">
      <c r="A1289" s="439" t="s">
        <v>63</v>
      </c>
      <c r="B1289" s="439" t="s">
        <v>847</v>
      </c>
      <c r="C1289" s="441" t="s">
        <v>1620</v>
      </c>
      <c r="D1289" s="441" t="s">
        <v>1621</v>
      </c>
      <c r="E1289" s="441" t="s">
        <v>1622</v>
      </c>
      <c r="F1289" s="441"/>
      <c r="G1289" s="441" t="s">
        <v>161</v>
      </c>
      <c r="H1289" s="441">
        <v>94.1</v>
      </c>
      <c r="I1289" s="441">
        <v>94.1</v>
      </c>
      <c r="J1289" s="441"/>
      <c r="K1289" s="441"/>
      <c r="L1289" s="441"/>
      <c r="M1289" s="442"/>
      <c r="N1289" s="441" t="s">
        <v>162</v>
      </c>
      <c r="O1289" s="441"/>
    </row>
    <row r="1290" s="408" customFormat="1" spans="1:15">
      <c r="A1290" s="439" t="s">
        <v>63</v>
      </c>
      <c r="B1290" s="439" t="s">
        <v>847</v>
      </c>
      <c r="C1290" s="441" t="s">
        <v>1623</v>
      </c>
      <c r="D1290" s="441" t="s">
        <v>1624</v>
      </c>
      <c r="E1290" s="441" t="s">
        <v>1082</v>
      </c>
      <c r="F1290" s="441"/>
      <c r="G1290" s="441" t="s">
        <v>161</v>
      </c>
      <c r="H1290" s="441">
        <v>94.1</v>
      </c>
      <c r="I1290" s="441">
        <v>94.1</v>
      </c>
      <c r="J1290" s="441"/>
      <c r="K1290" s="441"/>
      <c r="L1290" s="441"/>
      <c r="M1290" s="442"/>
      <c r="N1290" s="441" t="s">
        <v>162</v>
      </c>
      <c r="O1290" s="441"/>
    </row>
    <row r="1291" s="408" customFormat="1" spans="1:15">
      <c r="A1291" s="439" t="s">
        <v>63</v>
      </c>
      <c r="B1291" s="439" t="s">
        <v>847</v>
      </c>
      <c r="C1291" s="441" t="s">
        <v>1625</v>
      </c>
      <c r="D1291" s="441" t="s">
        <v>1626</v>
      </c>
      <c r="E1291" s="441" t="s">
        <v>1082</v>
      </c>
      <c r="F1291" s="441"/>
      <c r="G1291" s="441" t="s">
        <v>161</v>
      </c>
      <c r="H1291" s="441">
        <v>140.8</v>
      </c>
      <c r="I1291" s="441">
        <v>140.8</v>
      </c>
      <c r="J1291" s="441"/>
      <c r="K1291" s="441"/>
      <c r="L1291" s="441"/>
      <c r="M1291" s="442"/>
      <c r="N1291" s="441" t="s">
        <v>128</v>
      </c>
      <c r="O1291" s="441"/>
    </row>
    <row r="1292" s="408" customFormat="1" spans="1:15">
      <c r="A1292" s="439" t="s">
        <v>169</v>
      </c>
      <c r="B1292" s="439" t="s">
        <v>847</v>
      </c>
      <c r="C1292" s="441" t="s">
        <v>1627</v>
      </c>
      <c r="D1292" s="441" t="s">
        <v>1628</v>
      </c>
      <c r="E1292" s="441" t="s">
        <v>854</v>
      </c>
      <c r="F1292" s="441"/>
      <c r="G1292" s="441" t="s">
        <v>161</v>
      </c>
      <c r="H1292" s="441">
        <v>215.3</v>
      </c>
      <c r="I1292" s="441">
        <v>215.3</v>
      </c>
      <c r="J1292" s="441"/>
      <c r="K1292" s="441"/>
      <c r="L1292" s="441"/>
      <c r="M1292" s="442"/>
      <c r="N1292" s="441" t="s">
        <v>128</v>
      </c>
      <c r="O1292" s="441"/>
    </row>
    <row r="1293" s="408" customFormat="1" spans="1:15">
      <c r="A1293" s="439" t="s">
        <v>169</v>
      </c>
      <c r="B1293" s="439" t="s">
        <v>847</v>
      </c>
      <c r="C1293" s="441" t="s">
        <v>1629</v>
      </c>
      <c r="D1293" s="441" t="s">
        <v>1630</v>
      </c>
      <c r="E1293" s="441" t="s">
        <v>854</v>
      </c>
      <c r="F1293" s="441"/>
      <c r="G1293" s="441" t="s">
        <v>161</v>
      </c>
      <c r="H1293" s="441">
        <v>129.6</v>
      </c>
      <c r="I1293" s="441">
        <v>129.6</v>
      </c>
      <c r="J1293" s="441"/>
      <c r="K1293" s="441"/>
      <c r="L1293" s="441"/>
      <c r="M1293" s="442"/>
      <c r="N1293" s="441" t="s">
        <v>128</v>
      </c>
      <c r="O1293" s="441"/>
    </row>
    <row r="1294" s="408" customFormat="1" spans="1:15">
      <c r="A1294" s="439" t="s">
        <v>23</v>
      </c>
      <c r="B1294" s="439"/>
      <c r="C1294" s="441">
        <v>250402</v>
      </c>
      <c r="D1294" s="441" t="s">
        <v>1631</v>
      </c>
      <c r="E1294" s="441"/>
      <c r="F1294" s="441"/>
      <c r="G1294" s="441"/>
      <c r="H1294" s="441" t="s">
        <v>20</v>
      </c>
      <c r="I1294" s="441" t="s">
        <v>20</v>
      </c>
      <c r="J1294" s="441"/>
      <c r="K1294" s="441"/>
      <c r="L1294" s="441"/>
      <c r="M1294" s="442"/>
      <c r="N1294" s="441" t="s">
        <v>20</v>
      </c>
      <c r="O1294" s="441"/>
    </row>
    <row r="1295" s="408" customFormat="1" ht="21" spans="1:15">
      <c r="A1295" s="439" t="s">
        <v>21</v>
      </c>
      <c r="B1295" s="439" t="s">
        <v>847</v>
      </c>
      <c r="C1295" s="441">
        <v>250402001</v>
      </c>
      <c r="D1295" s="441" t="s">
        <v>1632</v>
      </c>
      <c r="E1295" s="441"/>
      <c r="F1295" s="441"/>
      <c r="G1295" s="441" t="s">
        <v>849</v>
      </c>
      <c r="H1295" s="441">
        <v>18.6</v>
      </c>
      <c r="I1295" s="441">
        <v>18.6</v>
      </c>
      <c r="J1295" s="441"/>
      <c r="K1295" s="441"/>
      <c r="L1295" s="441"/>
      <c r="M1295" s="442"/>
      <c r="N1295" s="441" t="s">
        <v>162</v>
      </c>
      <c r="O1295" s="441"/>
    </row>
    <row r="1296" s="408" customFormat="1" spans="1:15">
      <c r="A1296" s="439" t="s">
        <v>23</v>
      </c>
      <c r="B1296" s="439" t="s">
        <v>847</v>
      </c>
      <c r="C1296" s="441">
        <v>250402002</v>
      </c>
      <c r="D1296" s="441" t="s">
        <v>1633</v>
      </c>
      <c r="E1296" s="441"/>
      <c r="F1296" s="441"/>
      <c r="G1296" s="441" t="s">
        <v>849</v>
      </c>
      <c r="H1296" s="441">
        <v>33</v>
      </c>
      <c r="I1296" s="441">
        <v>33</v>
      </c>
      <c r="J1296" s="441"/>
      <c r="K1296" s="441"/>
      <c r="L1296" s="441"/>
      <c r="M1296" s="442"/>
      <c r="N1296" s="441" t="s">
        <v>162</v>
      </c>
      <c r="O1296" s="441"/>
    </row>
    <row r="1297" s="408" customFormat="1" spans="1:15">
      <c r="A1297" s="439" t="s">
        <v>53</v>
      </c>
      <c r="B1297" s="439" t="s">
        <v>847</v>
      </c>
      <c r="C1297" s="441">
        <v>2504020021</v>
      </c>
      <c r="D1297" s="441" t="s">
        <v>1634</v>
      </c>
      <c r="E1297" s="441"/>
      <c r="F1297" s="441"/>
      <c r="G1297" s="441" t="s">
        <v>161</v>
      </c>
      <c r="H1297" s="441">
        <v>77</v>
      </c>
      <c r="I1297" s="441">
        <v>77</v>
      </c>
      <c r="J1297" s="441"/>
      <c r="K1297" s="441"/>
      <c r="L1297" s="441"/>
      <c r="M1297" s="442"/>
      <c r="N1297" s="441" t="s">
        <v>162</v>
      </c>
      <c r="O1297" s="441"/>
    </row>
    <row r="1298" s="408" customFormat="1" ht="31.5" spans="1:15">
      <c r="A1298" s="439" t="s">
        <v>21</v>
      </c>
      <c r="B1298" s="439" t="s">
        <v>847</v>
      </c>
      <c r="C1298" s="441">
        <v>250402003</v>
      </c>
      <c r="D1298" s="441" t="s">
        <v>1635</v>
      </c>
      <c r="E1298" s="441" t="s">
        <v>1636</v>
      </c>
      <c r="F1298" s="441"/>
      <c r="G1298" s="441" t="s">
        <v>849</v>
      </c>
      <c r="H1298" s="441">
        <v>18.6</v>
      </c>
      <c r="I1298" s="441">
        <v>18.6</v>
      </c>
      <c r="J1298" s="441"/>
      <c r="K1298" s="441"/>
      <c r="L1298" s="441"/>
      <c r="M1298" s="442" t="s">
        <v>1609</v>
      </c>
      <c r="N1298" s="441" t="s">
        <v>162</v>
      </c>
      <c r="O1298" s="441"/>
    </row>
    <row r="1299" s="408" customFormat="1" spans="1:15">
      <c r="A1299" s="439" t="s">
        <v>65</v>
      </c>
      <c r="B1299" s="439" t="s">
        <v>847</v>
      </c>
      <c r="C1299" s="441">
        <v>2504020031</v>
      </c>
      <c r="D1299" s="441" t="s">
        <v>1637</v>
      </c>
      <c r="E1299" s="441" t="s">
        <v>1082</v>
      </c>
      <c r="F1299" s="441"/>
      <c r="G1299" s="441" t="s">
        <v>849</v>
      </c>
      <c r="H1299" s="441">
        <v>68.4</v>
      </c>
      <c r="I1299" s="441">
        <v>68.4</v>
      </c>
      <c r="J1299" s="441"/>
      <c r="K1299" s="441"/>
      <c r="L1299" s="441"/>
      <c r="M1299" s="442"/>
      <c r="N1299" s="441" t="s">
        <v>162</v>
      </c>
      <c r="O1299" s="441"/>
    </row>
    <row r="1300" s="408" customFormat="1" spans="1:15">
      <c r="A1300" s="439" t="s">
        <v>21</v>
      </c>
      <c r="B1300" s="439" t="s">
        <v>847</v>
      </c>
      <c r="C1300" s="441">
        <v>250402004</v>
      </c>
      <c r="D1300" s="441" t="s">
        <v>1638</v>
      </c>
      <c r="E1300" s="441"/>
      <c r="F1300" s="441"/>
      <c r="G1300" s="441" t="s">
        <v>849</v>
      </c>
      <c r="H1300" s="441">
        <v>18.6</v>
      </c>
      <c r="I1300" s="441">
        <v>18.6</v>
      </c>
      <c r="J1300" s="441"/>
      <c r="K1300" s="441"/>
      <c r="L1300" s="441"/>
      <c r="M1300" s="442"/>
      <c r="N1300" s="441" t="s">
        <v>162</v>
      </c>
      <c r="O1300" s="441"/>
    </row>
    <row r="1301" s="408" customFormat="1" ht="21" spans="1:15">
      <c r="A1301" s="439" t="s">
        <v>60</v>
      </c>
      <c r="B1301" s="439" t="s">
        <v>847</v>
      </c>
      <c r="C1301" s="441">
        <v>250402005</v>
      </c>
      <c r="D1301" s="441" t="s">
        <v>1639</v>
      </c>
      <c r="E1301" s="441" t="s">
        <v>1640</v>
      </c>
      <c r="F1301" s="441"/>
      <c r="G1301" s="441" t="s">
        <v>849</v>
      </c>
      <c r="H1301" s="441">
        <v>11</v>
      </c>
      <c r="I1301" s="441">
        <v>11</v>
      </c>
      <c r="J1301" s="441"/>
      <c r="K1301" s="441"/>
      <c r="L1301" s="441"/>
      <c r="M1301" s="442" t="s">
        <v>1641</v>
      </c>
      <c r="N1301" s="441" t="s">
        <v>128</v>
      </c>
      <c r="O1301" s="441"/>
    </row>
    <row r="1302" s="408" customFormat="1" ht="21" spans="1:15">
      <c r="A1302" s="439" t="s">
        <v>65</v>
      </c>
      <c r="B1302" s="439" t="s">
        <v>847</v>
      </c>
      <c r="C1302" s="441">
        <v>2504020051</v>
      </c>
      <c r="D1302" s="441" t="s">
        <v>1642</v>
      </c>
      <c r="E1302" s="441" t="s">
        <v>1643</v>
      </c>
      <c r="F1302" s="441"/>
      <c r="G1302" s="441" t="s">
        <v>849</v>
      </c>
      <c r="H1302" s="441">
        <v>32</v>
      </c>
      <c r="I1302" s="441">
        <v>32</v>
      </c>
      <c r="J1302" s="441"/>
      <c r="K1302" s="441"/>
      <c r="L1302" s="441"/>
      <c r="M1302" s="442"/>
      <c r="N1302" s="441" t="s">
        <v>162</v>
      </c>
      <c r="O1302" s="441"/>
    </row>
    <row r="1303" s="408" customFormat="1" ht="21" spans="1:15">
      <c r="A1303" s="439" t="s">
        <v>21</v>
      </c>
      <c r="B1303" s="439" t="s">
        <v>847</v>
      </c>
      <c r="C1303" s="441">
        <v>250402006</v>
      </c>
      <c r="D1303" s="441" t="s">
        <v>1644</v>
      </c>
      <c r="E1303" s="441"/>
      <c r="F1303" s="441"/>
      <c r="G1303" s="441" t="s">
        <v>849</v>
      </c>
      <c r="H1303" s="441">
        <v>18.6</v>
      </c>
      <c r="I1303" s="441">
        <v>18.6</v>
      </c>
      <c r="J1303" s="441"/>
      <c r="K1303" s="441"/>
      <c r="L1303" s="441"/>
      <c r="M1303" s="442"/>
      <c r="N1303" s="441" t="s">
        <v>162</v>
      </c>
      <c r="O1303" s="441"/>
    </row>
    <row r="1304" s="408" customFormat="1" spans="1:15">
      <c r="A1304" s="439" t="s">
        <v>53</v>
      </c>
      <c r="B1304" s="439" t="s">
        <v>847</v>
      </c>
      <c r="C1304" s="441">
        <v>2504020061</v>
      </c>
      <c r="D1304" s="441" t="s">
        <v>1645</v>
      </c>
      <c r="E1304" s="441"/>
      <c r="F1304" s="441"/>
      <c r="G1304" s="441" t="s">
        <v>161</v>
      </c>
      <c r="H1304" s="441">
        <v>52.9</v>
      </c>
      <c r="I1304" s="441">
        <v>52.9</v>
      </c>
      <c r="J1304" s="441"/>
      <c r="K1304" s="441"/>
      <c r="L1304" s="441"/>
      <c r="M1304" s="442"/>
      <c r="N1304" s="441" t="s">
        <v>162</v>
      </c>
      <c r="O1304" s="441"/>
    </row>
    <row r="1305" s="408" customFormat="1" spans="1:15">
      <c r="A1305" s="439" t="s">
        <v>21</v>
      </c>
      <c r="B1305" s="439" t="s">
        <v>847</v>
      </c>
      <c r="C1305" s="441">
        <v>250402007</v>
      </c>
      <c r="D1305" s="441" t="s">
        <v>1646</v>
      </c>
      <c r="E1305" s="441"/>
      <c r="F1305" s="441"/>
      <c r="G1305" s="441" t="s">
        <v>849</v>
      </c>
      <c r="H1305" s="441">
        <v>18.6</v>
      </c>
      <c r="I1305" s="441">
        <v>18.6</v>
      </c>
      <c r="J1305" s="441"/>
      <c r="K1305" s="441"/>
      <c r="L1305" s="441"/>
      <c r="M1305" s="442"/>
      <c r="N1305" s="441" t="s">
        <v>162</v>
      </c>
      <c r="O1305" s="441"/>
    </row>
    <row r="1306" s="408" customFormat="1" ht="21" spans="1:15">
      <c r="A1306" s="439" t="s">
        <v>21</v>
      </c>
      <c r="B1306" s="439" t="s">
        <v>847</v>
      </c>
      <c r="C1306" s="441">
        <v>250402008</v>
      </c>
      <c r="D1306" s="441" t="s">
        <v>1647</v>
      </c>
      <c r="E1306" s="441"/>
      <c r="F1306" s="441"/>
      <c r="G1306" s="441" t="s">
        <v>849</v>
      </c>
      <c r="H1306" s="441">
        <v>18.6</v>
      </c>
      <c r="I1306" s="441">
        <v>18.6</v>
      </c>
      <c r="J1306" s="441"/>
      <c r="K1306" s="441"/>
      <c r="L1306" s="441"/>
      <c r="M1306" s="442"/>
      <c r="N1306" s="441" t="s">
        <v>162</v>
      </c>
      <c r="O1306" s="441"/>
    </row>
    <row r="1307" s="408" customFormat="1" spans="1:15">
      <c r="A1307" s="439" t="s">
        <v>21</v>
      </c>
      <c r="B1307" s="439" t="s">
        <v>847</v>
      </c>
      <c r="C1307" s="441">
        <v>250402009</v>
      </c>
      <c r="D1307" s="441" t="s">
        <v>1648</v>
      </c>
      <c r="E1307" s="441"/>
      <c r="F1307" s="441"/>
      <c r="G1307" s="441" t="s">
        <v>849</v>
      </c>
      <c r="H1307" s="441">
        <v>19</v>
      </c>
      <c r="I1307" s="441">
        <v>19</v>
      </c>
      <c r="J1307" s="441"/>
      <c r="K1307" s="441"/>
      <c r="L1307" s="441"/>
      <c r="M1307" s="442"/>
      <c r="N1307" s="441" t="s">
        <v>162</v>
      </c>
      <c r="O1307" s="441"/>
    </row>
    <row r="1308" s="408" customFormat="1" spans="1:15">
      <c r="A1308" s="439" t="s">
        <v>21</v>
      </c>
      <c r="B1308" s="439" t="s">
        <v>847</v>
      </c>
      <c r="C1308" s="441">
        <v>250402010</v>
      </c>
      <c r="D1308" s="441" t="s">
        <v>1649</v>
      </c>
      <c r="E1308" s="441"/>
      <c r="F1308" s="441"/>
      <c r="G1308" s="441" t="s">
        <v>849</v>
      </c>
      <c r="H1308" s="441">
        <v>18.6</v>
      </c>
      <c r="I1308" s="441">
        <v>18.6</v>
      </c>
      <c r="J1308" s="441"/>
      <c r="K1308" s="441"/>
      <c r="L1308" s="441"/>
      <c r="M1308" s="442"/>
      <c r="N1308" s="441" t="s">
        <v>162</v>
      </c>
      <c r="O1308" s="441"/>
    </row>
    <row r="1309" s="408" customFormat="1" spans="1:15">
      <c r="A1309" s="439" t="s">
        <v>21</v>
      </c>
      <c r="B1309" s="439" t="s">
        <v>847</v>
      </c>
      <c r="C1309" s="441">
        <v>250402011</v>
      </c>
      <c r="D1309" s="441" t="s">
        <v>1650</v>
      </c>
      <c r="E1309" s="441"/>
      <c r="F1309" s="441"/>
      <c r="G1309" s="441" t="s">
        <v>849</v>
      </c>
      <c r="H1309" s="441">
        <v>18.6</v>
      </c>
      <c r="I1309" s="441">
        <v>18.6</v>
      </c>
      <c r="J1309" s="441"/>
      <c r="K1309" s="441"/>
      <c r="L1309" s="441"/>
      <c r="M1309" s="442"/>
      <c r="N1309" s="441" t="s">
        <v>162</v>
      </c>
      <c r="O1309" s="441"/>
    </row>
    <row r="1310" s="408" customFormat="1" ht="31.5" spans="1:15">
      <c r="A1310" s="439" t="s">
        <v>21</v>
      </c>
      <c r="B1310" s="439" t="s">
        <v>847</v>
      </c>
      <c r="C1310" s="441">
        <v>250402012</v>
      </c>
      <c r="D1310" s="441" t="s">
        <v>1651</v>
      </c>
      <c r="E1310" s="441" t="s">
        <v>1652</v>
      </c>
      <c r="F1310" s="441"/>
      <c r="G1310" s="441" t="s">
        <v>849</v>
      </c>
      <c r="H1310" s="441">
        <v>18.6</v>
      </c>
      <c r="I1310" s="441">
        <v>18.6</v>
      </c>
      <c r="J1310" s="441"/>
      <c r="K1310" s="441"/>
      <c r="L1310" s="441"/>
      <c r="M1310" s="442"/>
      <c r="N1310" s="441" t="s">
        <v>162</v>
      </c>
      <c r="O1310" s="441"/>
    </row>
    <row r="1311" s="408" customFormat="1" ht="21" spans="1:15">
      <c r="A1311" s="439" t="s">
        <v>21</v>
      </c>
      <c r="B1311" s="439" t="s">
        <v>847</v>
      </c>
      <c r="C1311" s="441">
        <v>250402013</v>
      </c>
      <c r="D1311" s="441" t="s">
        <v>1653</v>
      </c>
      <c r="E1311" s="441"/>
      <c r="F1311" s="441"/>
      <c r="G1311" s="441" t="s">
        <v>849</v>
      </c>
      <c r="H1311" s="441">
        <v>18.6</v>
      </c>
      <c r="I1311" s="441">
        <v>18.6</v>
      </c>
      <c r="J1311" s="441"/>
      <c r="K1311" s="441"/>
      <c r="L1311" s="441"/>
      <c r="M1311" s="442"/>
      <c r="N1311" s="441" t="s">
        <v>162</v>
      </c>
      <c r="O1311" s="441"/>
    </row>
    <row r="1312" s="408" customFormat="1" ht="31.5" spans="1:15">
      <c r="A1312" s="439" t="s">
        <v>21</v>
      </c>
      <c r="B1312" s="439" t="s">
        <v>847</v>
      </c>
      <c r="C1312" s="441">
        <v>250402014</v>
      </c>
      <c r="D1312" s="441" t="s">
        <v>1654</v>
      </c>
      <c r="E1312" s="441" t="s">
        <v>1655</v>
      </c>
      <c r="F1312" s="441"/>
      <c r="G1312" s="441" t="s">
        <v>849</v>
      </c>
      <c r="H1312" s="441">
        <v>18.6</v>
      </c>
      <c r="I1312" s="441">
        <v>18.6</v>
      </c>
      <c r="J1312" s="441"/>
      <c r="K1312" s="441"/>
      <c r="L1312" s="441"/>
      <c r="M1312" s="442"/>
      <c r="N1312" s="441" t="s">
        <v>162</v>
      </c>
      <c r="O1312" s="441"/>
    </row>
    <row r="1313" s="408" customFormat="1" spans="1:15">
      <c r="A1313" s="439" t="s">
        <v>169</v>
      </c>
      <c r="B1313" s="439" t="s">
        <v>847</v>
      </c>
      <c r="C1313" s="441" t="s">
        <v>1656</v>
      </c>
      <c r="D1313" s="441" t="s">
        <v>1657</v>
      </c>
      <c r="E1313" s="441" t="s">
        <v>1464</v>
      </c>
      <c r="F1313" s="441"/>
      <c r="G1313" s="441"/>
      <c r="H1313" s="441">
        <v>99</v>
      </c>
      <c r="I1313" s="441">
        <v>99</v>
      </c>
      <c r="J1313" s="441"/>
      <c r="K1313" s="441"/>
      <c r="L1313" s="441"/>
      <c r="M1313" s="442"/>
      <c r="N1313" s="441" t="s">
        <v>128</v>
      </c>
      <c r="O1313" s="441"/>
    </row>
    <row r="1314" s="408" customFormat="1" spans="1:15">
      <c r="A1314" s="439" t="s">
        <v>21</v>
      </c>
      <c r="B1314" s="439" t="s">
        <v>847</v>
      </c>
      <c r="C1314" s="441">
        <v>250402015</v>
      </c>
      <c r="D1314" s="441" t="s">
        <v>1658</v>
      </c>
      <c r="E1314" s="441"/>
      <c r="F1314" s="441"/>
      <c r="G1314" s="441" t="s">
        <v>849</v>
      </c>
      <c r="H1314" s="441">
        <v>18.6</v>
      </c>
      <c r="I1314" s="441">
        <v>18.6</v>
      </c>
      <c r="J1314" s="441"/>
      <c r="K1314" s="441"/>
      <c r="L1314" s="441"/>
      <c r="M1314" s="442"/>
      <c r="N1314" s="441" t="s">
        <v>162</v>
      </c>
      <c r="O1314" s="441"/>
    </row>
    <row r="1315" s="408" customFormat="1" spans="1:15">
      <c r="A1315" s="439" t="s">
        <v>21</v>
      </c>
      <c r="B1315" s="439" t="s">
        <v>847</v>
      </c>
      <c r="C1315" s="441">
        <v>250402016</v>
      </c>
      <c r="D1315" s="441" t="s">
        <v>1659</v>
      </c>
      <c r="E1315" s="441" t="s">
        <v>1660</v>
      </c>
      <c r="F1315" s="441"/>
      <c r="G1315" s="441" t="s">
        <v>849</v>
      </c>
      <c r="H1315" s="441">
        <v>18.6</v>
      </c>
      <c r="I1315" s="441">
        <v>18.6</v>
      </c>
      <c r="J1315" s="441"/>
      <c r="K1315" s="441"/>
      <c r="L1315" s="441"/>
      <c r="M1315" s="442"/>
      <c r="N1315" s="441" t="s">
        <v>162</v>
      </c>
      <c r="O1315" s="441"/>
    </row>
    <row r="1316" s="408" customFormat="1" ht="21" spans="1:15">
      <c r="A1316" s="439" t="s">
        <v>21</v>
      </c>
      <c r="B1316" s="439" t="s">
        <v>847</v>
      </c>
      <c r="C1316" s="441">
        <v>250402017</v>
      </c>
      <c r="D1316" s="441" t="s">
        <v>1661</v>
      </c>
      <c r="E1316" s="441"/>
      <c r="F1316" s="441"/>
      <c r="G1316" s="441" t="s">
        <v>849</v>
      </c>
      <c r="H1316" s="441">
        <v>18.6</v>
      </c>
      <c r="I1316" s="441">
        <v>18.6</v>
      </c>
      <c r="J1316" s="441"/>
      <c r="K1316" s="441"/>
      <c r="L1316" s="441"/>
      <c r="M1316" s="442"/>
      <c r="N1316" s="441" t="s">
        <v>162</v>
      </c>
      <c r="O1316" s="441"/>
    </row>
    <row r="1317" s="408" customFormat="1" ht="21" spans="1:15">
      <c r="A1317" s="439" t="s">
        <v>325</v>
      </c>
      <c r="B1317" s="439" t="s">
        <v>847</v>
      </c>
      <c r="C1317" s="441">
        <v>2504020171</v>
      </c>
      <c r="D1317" s="441" t="s">
        <v>1662</v>
      </c>
      <c r="E1317" s="441" t="s">
        <v>1467</v>
      </c>
      <c r="F1317" s="441"/>
      <c r="G1317" s="441" t="s">
        <v>849</v>
      </c>
      <c r="H1317" s="441">
        <v>40.2</v>
      </c>
      <c r="I1317" s="441">
        <v>40.2</v>
      </c>
      <c r="J1317" s="441"/>
      <c r="K1317" s="441"/>
      <c r="L1317" s="441"/>
      <c r="M1317" s="442"/>
      <c r="N1317" s="441" t="s">
        <v>162</v>
      </c>
      <c r="O1317" s="441"/>
    </row>
    <row r="1318" s="408" customFormat="1" ht="21" spans="1:15">
      <c r="A1318" s="439" t="s">
        <v>21</v>
      </c>
      <c r="B1318" s="439" t="s">
        <v>847</v>
      </c>
      <c r="C1318" s="441">
        <v>250402018</v>
      </c>
      <c r="D1318" s="441" t="s">
        <v>1663</v>
      </c>
      <c r="E1318" s="441"/>
      <c r="F1318" s="441"/>
      <c r="G1318" s="441" t="s">
        <v>849</v>
      </c>
      <c r="H1318" s="441">
        <v>18.6</v>
      </c>
      <c r="I1318" s="441">
        <v>18.6</v>
      </c>
      <c r="J1318" s="441"/>
      <c r="K1318" s="441"/>
      <c r="L1318" s="441"/>
      <c r="M1318" s="442"/>
      <c r="N1318" s="441" t="s">
        <v>162</v>
      </c>
      <c r="O1318" s="441"/>
    </row>
    <row r="1319" s="408" customFormat="1" spans="1:15">
      <c r="A1319" s="439" t="s">
        <v>21</v>
      </c>
      <c r="B1319" s="439" t="s">
        <v>847</v>
      </c>
      <c r="C1319" s="441">
        <v>250402019</v>
      </c>
      <c r="D1319" s="441" t="s">
        <v>1664</v>
      </c>
      <c r="E1319" s="441"/>
      <c r="F1319" s="441"/>
      <c r="G1319" s="441" t="s">
        <v>849</v>
      </c>
      <c r="H1319" s="441">
        <v>18.6</v>
      </c>
      <c r="I1319" s="441">
        <v>18.6</v>
      </c>
      <c r="J1319" s="441"/>
      <c r="K1319" s="441"/>
      <c r="L1319" s="441"/>
      <c r="M1319" s="442"/>
      <c r="N1319" s="441" t="s">
        <v>162</v>
      </c>
      <c r="O1319" s="441"/>
    </row>
    <row r="1320" s="408" customFormat="1" spans="1:15">
      <c r="A1320" s="439" t="s">
        <v>21</v>
      </c>
      <c r="B1320" s="439" t="s">
        <v>847</v>
      </c>
      <c r="C1320" s="441">
        <v>250402020</v>
      </c>
      <c r="D1320" s="441" t="s">
        <v>1665</v>
      </c>
      <c r="E1320" s="441"/>
      <c r="F1320" s="441"/>
      <c r="G1320" s="441" t="s">
        <v>849</v>
      </c>
      <c r="H1320" s="441">
        <v>19</v>
      </c>
      <c r="I1320" s="441">
        <v>19</v>
      </c>
      <c r="J1320" s="441"/>
      <c r="K1320" s="441"/>
      <c r="L1320" s="441"/>
      <c r="M1320" s="442"/>
      <c r="N1320" s="441" t="s">
        <v>162</v>
      </c>
      <c r="O1320" s="441"/>
    </row>
    <row r="1321" s="408" customFormat="1" spans="1:15">
      <c r="A1321" s="439" t="s">
        <v>21</v>
      </c>
      <c r="B1321" s="439" t="s">
        <v>847</v>
      </c>
      <c r="C1321" s="441">
        <v>250402021</v>
      </c>
      <c r="D1321" s="441" t="s">
        <v>1666</v>
      </c>
      <c r="E1321" s="441"/>
      <c r="F1321" s="441"/>
      <c r="G1321" s="441" t="s">
        <v>849</v>
      </c>
      <c r="H1321" s="441">
        <v>18.6</v>
      </c>
      <c r="I1321" s="441">
        <v>18.6</v>
      </c>
      <c r="J1321" s="441"/>
      <c r="K1321" s="441"/>
      <c r="L1321" s="441"/>
      <c r="M1321" s="442"/>
      <c r="N1321" s="441" t="s">
        <v>162</v>
      </c>
      <c r="O1321" s="441"/>
    </row>
    <row r="1322" s="408" customFormat="1" spans="1:15">
      <c r="A1322" s="439" t="s">
        <v>21</v>
      </c>
      <c r="B1322" s="439" t="s">
        <v>847</v>
      </c>
      <c r="C1322" s="441">
        <v>250402022</v>
      </c>
      <c r="D1322" s="441" t="s">
        <v>1667</v>
      </c>
      <c r="E1322" s="441"/>
      <c r="F1322" s="441"/>
      <c r="G1322" s="441" t="s">
        <v>849</v>
      </c>
      <c r="H1322" s="441">
        <v>29.4</v>
      </c>
      <c r="I1322" s="441">
        <v>29.4</v>
      </c>
      <c r="J1322" s="441"/>
      <c r="K1322" s="441"/>
      <c r="L1322" s="441"/>
      <c r="M1322" s="442"/>
      <c r="N1322" s="441" t="s">
        <v>118</v>
      </c>
      <c r="O1322" s="441"/>
    </row>
    <row r="1323" s="408" customFormat="1" ht="21" spans="1:15">
      <c r="A1323" s="439" t="s">
        <v>21</v>
      </c>
      <c r="B1323" s="439" t="s">
        <v>847</v>
      </c>
      <c r="C1323" s="441">
        <v>250402023</v>
      </c>
      <c r="D1323" s="441" t="s">
        <v>1668</v>
      </c>
      <c r="E1323" s="441"/>
      <c r="F1323" s="441"/>
      <c r="G1323" s="441" t="s">
        <v>849</v>
      </c>
      <c r="H1323" s="441">
        <v>14.7</v>
      </c>
      <c r="I1323" s="441">
        <v>14.7</v>
      </c>
      <c r="J1323" s="441"/>
      <c r="K1323" s="441"/>
      <c r="L1323" s="441"/>
      <c r="M1323" s="442"/>
      <c r="N1323" s="441" t="s">
        <v>118</v>
      </c>
      <c r="O1323" s="441"/>
    </row>
    <row r="1324" s="408" customFormat="1" spans="1:15">
      <c r="A1324" s="439" t="s">
        <v>21</v>
      </c>
      <c r="B1324" s="439" t="s">
        <v>847</v>
      </c>
      <c r="C1324" s="441">
        <v>250402024</v>
      </c>
      <c r="D1324" s="441" t="s">
        <v>1669</v>
      </c>
      <c r="E1324" s="441"/>
      <c r="F1324" s="441"/>
      <c r="G1324" s="441" t="s">
        <v>849</v>
      </c>
      <c r="H1324" s="441">
        <v>14.7</v>
      </c>
      <c r="I1324" s="441">
        <v>14.7</v>
      </c>
      <c r="J1324" s="441"/>
      <c r="K1324" s="441"/>
      <c r="L1324" s="441"/>
      <c r="M1324" s="442"/>
      <c r="N1324" s="441" t="s">
        <v>118</v>
      </c>
      <c r="O1324" s="441"/>
    </row>
    <row r="1325" s="408" customFormat="1" spans="1:15">
      <c r="A1325" s="439" t="s">
        <v>63</v>
      </c>
      <c r="B1325" s="439" t="s">
        <v>847</v>
      </c>
      <c r="C1325" s="441">
        <v>250402025</v>
      </c>
      <c r="D1325" s="441" t="s">
        <v>1670</v>
      </c>
      <c r="E1325" s="441"/>
      <c r="F1325" s="441"/>
      <c r="G1325" s="441" t="s">
        <v>849</v>
      </c>
      <c r="H1325" s="441">
        <v>12.7</v>
      </c>
      <c r="I1325" s="441">
        <v>12.7</v>
      </c>
      <c r="J1325" s="441"/>
      <c r="K1325" s="441"/>
      <c r="L1325" s="441"/>
      <c r="M1325" s="442"/>
      <c r="N1325" s="441" t="s">
        <v>162</v>
      </c>
      <c r="O1325" s="441"/>
    </row>
    <row r="1326" s="408" customFormat="1" spans="1:15">
      <c r="A1326" s="439" t="s">
        <v>21</v>
      </c>
      <c r="B1326" s="439" t="s">
        <v>847</v>
      </c>
      <c r="C1326" s="441">
        <v>250402026</v>
      </c>
      <c r="D1326" s="441" t="s">
        <v>1671</v>
      </c>
      <c r="E1326" s="441"/>
      <c r="F1326" s="441"/>
      <c r="G1326" s="441" t="s">
        <v>849</v>
      </c>
      <c r="H1326" s="441">
        <v>14.7</v>
      </c>
      <c r="I1326" s="441">
        <v>14.7</v>
      </c>
      <c r="J1326" s="441"/>
      <c r="K1326" s="441"/>
      <c r="L1326" s="441"/>
      <c r="M1326" s="442"/>
      <c r="N1326" s="441" t="s">
        <v>162</v>
      </c>
      <c r="O1326" s="441"/>
    </row>
    <row r="1327" s="408" customFormat="1" spans="1:15">
      <c r="A1327" s="439" t="s">
        <v>21</v>
      </c>
      <c r="B1327" s="439" t="s">
        <v>847</v>
      </c>
      <c r="C1327" s="441">
        <v>250402027</v>
      </c>
      <c r="D1327" s="441" t="s">
        <v>1672</v>
      </c>
      <c r="E1327" s="441"/>
      <c r="F1327" s="441"/>
      <c r="G1327" s="441" t="s">
        <v>849</v>
      </c>
      <c r="H1327" s="441">
        <v>14.7</v>
      </c>
      <c r="I1327" s="441">
        <v>14.7</v>
      </c>
      <c r="J1327" s="441"/>
      <c r="K1327" s="441"/>
      <c r="L1327" s="441"/>
      <c r="M1327" s="442"/>
      <c r="N1327" s="441" t="s">
        <v>162</v>
      </c>
      <c r="O1327" s="441"/>
    </row>
    <row r="1328" s="408" customFormat="1" spans="1:15">
      <c r="A1328" s="439" t="s">
        <v>21</v>
      </c>
      <c r="B1328" s="439" t="s">
        <v>847</v>
      </c>
      <c r="C1328" s="441">
        <v>250402028</v>
      </c>
      <c r="D1328" s="441" t="s">
        <v>1673</v>
      </c>
      <c r="E1328" s="441"/>
      <c r="F1328" s="441"/>
      <c r="G1328" s="441" t="s">
        <v>849</v>
      </c>
      <c r="H1328" s="441">
        <v>14.7</v>
      </c>
      <c r="I1328" s="441">
        <v>14.7</v>
      </c>
      <c r="J1328" s="441"/>
      <c r="K1328" s="441"/>
      <c r="L1328" s="441"/>
      <c r="M1328" s="442"/>
      <c r="N1328" s="441" t="s">
        <v>162</v>
      </c>
      <c r="O1328" s="441"/>
    </row>
    <row r="1329" s="408" customFormat="1" spans="1:15">
      <c r="A1329" s="439" t="s">
        <v>21</v>
      </c>
      <c r="B1329" s="439" t="s">
        <v>847</v>
      </c>
      <c r="C1329" s="441">
        <v>250402029</v>
      </c>
      <c r="D1329" s="441" t="s">
        <v>1674</v>
      </c>
      <c r="E1329" s="441"/>
      <c r="F1329" s="441"/>
      <c r="G1329" s="441" t="s">
        <v>849</v>
      </c>
      <c r="H1329" s="441">
        <v>14.7</v>
      </c>
      <c r="I1329" s="441">
        <v>14.7</v>
      </c>
      <c r="J1329" s="441"/>
      <c r="K1329" s="441"/>
      <c r="L1329" s="441"/>
      <c r="M1329" s="442"/>
      <c r="N1329" s="441" t="s">
        <v>162</v>
      </c>
      <c r="O1329" s="441"/>
    </row>
    <row r="1330" s="408" customFormat="1" spans="1:15">
      <c r="A1330" s="439" t="s">
        <v>21</v>
      </c>
      <c r="B1330" s="439" t="s">
        <v>847</v>
      </c>
      <c r="C1330" s="441">
        <v>250402030</v>
      </c>
      <c r="D1330" s="441" t="s">
        <v>1675</v>
      </c>
      <c r="E1330" s="441" t="s">
        <v>1676</v>
      </c>
      <c r="F1330" s="441"/>
      <c r="G1330" s="441" t="s">
        <v>849</v>
      </c>
      <c r="H1330" s="441">
        <v>14.7</v>
      </c>
      <c r="I1330" s="441">
        <v>14.7</v>
      </c>
      <c r="J1330" s="441"/>
      <c r="K1330" s="441"/>
      <c r="L1330" s="441"/>
      <c r="M1330" s="442"/>
      <c r="N1330" s="441" t="s">
        <v>162</v>
      </c>
      <c r="O1330" s="441"/>
    </row>
    <row r="1331" s="408" customFormat="1" spans="1:15">
      <c r="A1331" s="439" t="s">
        <v>21</v>
      </c>
      <c r="B1331" s="439" t="s">
        <v>847</v>
      </c>
      <c r="C1331" s="441">
        <v>250402031</v>
      </c>
      <c r="D1331" s="441" t="s">
        <v>1677</v>
      </c>
      <c r="E1331" s="441" t="s">
        <v>1676</v>
      </c>
      <c r="F1331" s="441"/>
      <c r="G1331" s="441" t="s">
        <v>849</v>
      </c>
      <c r="H1331" s="441">
        <v>14.7</v>
      </c>
      <c r="I1331" s="441">
        <v>14.7</v>
      </c>
      <c r="J1331" s="441"/>
      <c r="K1331" s="441"/>
      <c r="L1331" s="441"/>
      <c r="M1331" s="442"/>
      <c r="N1331" s="441" t="s">
        <v>162</v>
      </c>
      <c r="O1331" s="441"/>
    </row>
    <row r="1332" s="408" customFormat="1" spans="1:15">
      <c r="A1332" s="439" t="s">
        <v>21</v>
      </c>
      <c r="B1332" s="439" t="s">
        <v>847</v>
      </c>
      <c r="C1332" s="441">
        <v>250402032</v>
      </c>
      <c r="D1332" s="441" t="s">
        <v>1678</v>
      </c>
      <c r="E1332" s="441"/>
      <c r="F1332" s="441"/>
      <c r="G1332" s="441" t="s">
        <v>849</v>
      </c>
      <c r="H1332" s="441">
        <v>14.7</v>
      </c>
      <c r="I1332" s="441">
        <v>14.7</v>
      </c>
      <c r="J1332" s="441"/>
      <c r="K1332" s="441"/>
      <c r="L1332" s="441"/>
      <c r="M1332" s="442"/>
      <c r="N1332" s="441" t="s">
        <v>162</v>
      </c>
      <c r="O1332" s="441"/>
    </row>
    <row r="1333" s="408" customFormat="1" spans="1:15">
      <c r="A1333" s="439" t="s">
        <v>63</v>
      </c>
      <c r="B1333" s="439" t="s">
        <v>847</v>
      </c>
      <c r="C1333" s="441">
        <v>250402033</v>
      </c>
      <c r="D1333" s="441" t="s">
        <v>1679</v>
      </c>
      <c r="E1333" s="441" t="s">
        <v>1680</v>
      </c>
      <c r="F1333" s="441"/>
      <c r="G1333" s="441" t="s">
        <v>849</v>
      </c>
      <c r="H1333" s="441">
        <v>12.7</v>
      </c>
      <c r="I1333" s="441">
        <v>12.7</v>
      </c>
      <c r="J1333" s="441"/>
      <c r="K1333" s="441"/>
      <c r="L1333" s="441"/>
      <c r="M1333" s="442"/>
      <c r="N1333" s="441" t="s">
        <v>162</v>
      </c>
      <c r="O1333" s="441"/>
    </row>
    <row r="1334" s="408" customFormat="1" spans="1:15">
      <c r="A1334" s="439" t="s">
        <v>21</v>
      </c>
      <c r="B1334" s="439" t="s">
        <v>847</v>
      </c>
      <c r="C1334" s="441">
        <v>250402034</v>
      </c>
      <c r="D1334" s="441" t="s">
        <v>1681</v>
      </c>
      <c r="E1334" s="441"/>
      <c r="F1334" s="441"/>
      <c r="G1334" s="441" t="s">
        <v>849</v>
      </c>
      <c r="H1334" s="441">
        <v>14.7</v>
      </c>
      <c r="I1334" s="441">
        <v>14.7</v>
      </c>
      <c r="J1334" s="441"/>
      <c r="K1334" s="441"/>
      <c r="L1334" s="441"/>
      <c r="M1334" s="442"/>
      <c r="N1334" s="441" t="s">
        <v>162</v>
      </c>
      <c r="O1334" s="441"/>
    </row>
    <row r="1335" s="408" customFormat="1" spans="1:15">
      <c r="A1335" s="439" t="s">
        <v>23</v>
      </c>
      <c r="B1335" s="439"/>
      <c r="C1335" s="441">
        <v>250402035</v>
      </c>
      <c r="D1335" s="441" t="s">
        <v>1682</v>
      </c>
      <c r="E1335" s="441"/>
      <c r="F1335" s="441"/>
      <c r="G1335" s="441" t="s">
        <v>849</v>
      </c>
      <c r="H1335" s="441" t="s">
        <v>20</v>
      </c>
      <c r="I1335" s="441" t="s">
        <v>20</v>
      </c>
      <c r="J1335" s="441"/>
      <c r="K1335" s="441"/>
      <c r="L1335" s="441"/>
      <c r="M1335" s="442"/>
      <c r="N1335" s="441" t="s">
        <v>20</v>
      </c>
      <c r="O1335" s="441"/>
    </row>
    <row r="1336" s="408" customFormat="1" ht="21" spans="1:15">
      <c r="A1336" s="439" t="s">
        <v>23</v>
      </c>
      <c r="B1336" s="439" t="s">
        <v>847</v>
      </c>
      <c r="C1336" s="441">
        <v>2504020350</v>
      </c>
      <c r="D1336" s="441" t="s">
        <v>1683</v>
      </c>
      <c r="E1336" s="441"/>
      <c r="F1336" s="441"/>
      <c r="G1336" s="441" t="s">
        <v>849</v>
      </c>
      <c r="H1336" s="441">
        <v>8</v>
      </c>
      <c r="I1336" s="441">
        <v>8</v>
      </c>
      <c r="J1336" s="441"/>
      <c r="K1336" s="441"/>
      <c r="L1336" s="441"/>
      <c r="M1336" s="442"/>
      <c r="N1336" s="441" t="s">
        <v>162</v>
      </c>
      <c r="O1336" s="441"/>
    </row>
    <row r="1337" s="408" customFormat="1" ht="21" spans="1:15">
      <c r="A1337" s="439" t="s">
        <v>23</v>
      </c>
      <c r="B1337" s="439" t="s">
        <v>847</v>
      </c>
      <c r="C1337" s="441">
        <v>2504020351</v>
      </c>
      <c r="D1337" s="441" t="s">
        <v>1684</v>
      </c>
      <c r="E1337" s="441"/>
      <c r="F1337" s="441"/>
      <c r="G1337" s="441" t="s">
        <v>849</v>
      </c>
      <c r="H1337" s="441">
        <v>14.9</v>
      </c>
      <c r="I1337" s="441">
        <v>14.9</v>
      </c>
      <c r="J1337" s="441"/>
      <c r="K1337" s="441"/>
      <c r="L1337" s="441"/>
      <c r="M1337" s="442"/>
      <c r="N1337" s="441" t="s">
        <v>162</v>
      </c>
      <c r="O1337" s="441"/>
    </row>
    <row r="1338" s="408" customFormat="1" ht="21" spans="1:15">
      <c r="A1338" s="439" t="s">
        <v>325</v>
      </c>
      <c r="B1338" s="439" t="s">
        <v>847</v>
      </c>
      <c r="C1338" s="441">
        <v>2504020352</v>
      </c>
      <c r="D1338" s="441" t="s">
        <v>1685</v>
      </c>
      <c r="E1338" s="441" t="s">
        <v>1385</v>
      </c>
      <c r="F1338" s="441"/>
      <c r="G1338" s="441" t="s">
        <v>161</v>
      </c>
      <c r="H1338" s="441">
        <v>33.3</v>
      </c>
      <c r="I1338" s="441">
        <v>33.3</v>
      </c>
      <c r="J1338" s="441"/>
      <c r="K1338" s="441"/>
      <c r="L1338" s="441"/>
      <c r="M1338" s="442"/>
      <c r="N1338" s="441" t="s">
        <v>162</v>
      </c>
      <c r="O1338" s="441"/>
    </row>
    <row r="1339" s="408" customFormat="1" ht="21" spans="1:15">
      <c r="A1339" s="439" t="s">
        <v>21</v>
      </c>
      <c r="B1339" s="439" t="s">
        <v>847</v>
      </c>
      <c r="C1339" s="441">
        <v>250402036</v>
      </c>
      <c r="D1339" s="441" t="s">
        <v>1686</v>
      </c>
      <c r="E1339" s="441"/>
      <c r="F1339" s="441"/>
      <c r="G1339" s="441" t="s">
        <v>849</v>
      </c>
      <c r="H1339" s="441">
        <v>14.7</v>
      </c>
      <c r="I1339" s="441">
        <v>14.7</v>
      </c>
      <c r="J1339" s="441"/>
      <c r="K1339" s="441"/>
      <c r="L1339" s="441"/>
      <c r="M1339" s="442"/>
      <c r="N1339" s="441" t="s">
        <v>162</v>
      </c>
      <c r="O1339" s="441"/>
    </row>
    <row r="1340" s="408" customFormat="1" spans="1:15">
      <c r="A1340" s="439" t="s">
        <v>21</v>
      </c>
      <c r="B1340" s="439" t="s">
        <v>847</v>
      </c>
      <c r="C1340" s="441">
        <v>250402037</v>
      </c>
      <c r="D1340" s="441" t="s">
        <v>1687</v>
      </c>
      <c r="E1340" s="441"/>
      <c r="F1340" s="441"/>
      <c r="G1340" s="441" t="s">
        <v>849</v>
      </c>
      <c r="H1340" s="441">
        <v>11</v>
      </c>
      <c r="I1340" s="441">
        <v>11</v>
      </c>
      <c r="J1340" s="441"/>
      <c r="K1340" s="441"/>
      <c r="L1340" s="441"/>
      <c r="M1340" s="442"/>
      <c r="N1340" s="441" t="s">
        <v>162</v>
      </c>
      <c r="O1340" s="441"/>
    </row>
    <row r="1341" s="408" customFormat="1" spans="1:15">
      <c r="A1341" s="439" t="s">
        <v>60</v>
      </c>
      <c r="B1341" s="439" t="s">
        <v>847</v>
      </c>
      <c r="C1341" s="441">
        <v>250402038</v>
      </c>
      <c r="D1341" s="441" t="s">
        <v>1688</v>
      </c>
      <c r="E1341" s="441"/>
      <c r="F1341" s="441"/>
      <c r="G1341" s="441" t="s">
        <v>849</v>
      </c>
      <c r="H1341" s="441">
        <v>22.5</v>
      </c>
      <c r="I1341" s="441">
        <v>22.5</v>
      </c>
      <c r="J1341" s="441"/>
      <c r="K1341" s="441"/>
      <c r="L1341" s="441"/>
      <c r="M1341" s="442"/>
      <c r="N1341" s="441" t="s">
        <v>128</v>
      </c>
      <c r="O1341" s="441"/>
    </row>
    <row r="1342" s="408" customFormat="1" ht="21" spans="1:15">
      <c r="A1342" s="439" t="s">
        <v>60</v>
      </c>
      <c r="B1342" s="439" t="s">
        <v>847</v>
      </c>
      <c r="C1342" s="441">
        <v>250402039</v>
      </c>
      <c r="D1342" s="441" t="s">
        <v>1689</v>
      </c>
      <c r="E1342" s="441"/>
      <c r="F1342" s="441"/>
      <c r="G1342" s="441" t="s">
        <v>849</v>
      </c>
      <c r="H1342" s="441">
        <v>52.9</v>
      </c>
      <c r="I1342" s="441">
        <v>52.9</v>
      </c>
      <c r="J1342" s="441"/>
      <c r="K1342" s="441"/>
      <c r="L1342" s="441"/>
      <c r="M1342" s="442"/>
      <c r="N1342" s="441" t="s">
        <v>128</v>
      </c>
      <c r="O1342" s="441"/>
    </row>
    <row r="1343" s="408" customFormat="1" ht="21" spans="1:15">
      <c r="A1343" s="439" t="s">
        <v>60</v>
      </c>
      <c r="B1343" s="439" t="s">
        <v>847</v>
      </c>
      <c r="C1343" s="441">
        <v>250402040</v>
      </c>
      <c r="D1343" s="441" t="s">
        <v>1690</v>
      </c>
      <c r="E1343" s="441"/>
      <c r="F1343" s="441"/>
      <c r="G1343" s="441" t="s">
        <v>849</v>
      </c>
      <c r="H1343" s="441">
        <v>44.1</v>
      </c>
      <c r="I1343" s="441">
        <v>44.1</v>
      </c>
      <c r="J1343" s="441"/>
      <c r="K1343" s="441"/>
      <c r="L1343" s="441"/>
      <c r="M1343" s="442"/>
      <c r="N1343" s="441" t="s">
        <v>128</v>
      </c>
      <c r="O1343" s="441"/>
    </row>
    <row r="1344" s="408" customFormat="1" ht="21" spans="1:15">
      <c r="A1344" s="439" t="s">
        <v>65</v>
      </c>
      <c r="B1344" s="439" t="s">
        <v>847</v>
      </c>
      <c r="C1344" s="441">
        <v>250402041</v>
      </c>
      <c r="D1344" s="441" t="s">
        <v>1691</v>
      </c>
      <c r="E1344" s="441" t="s">
        <v>1082</v>
      </c>
      <c r="F1344" s="441"/>
      <c r="G1344" s="441" t="s">
        <v>849</v>
      </c>
      <c r="H1344" s="441">
        <v>85.5</v>
      </c>
      <c r="I1344" s="441">
        <v>85.5</v>
      </c>
      <c r="J1344" s="441"/>
      <c r="K1344" s="441"/>
      <c r="L1344" s="441"/>
      <c r="M1344" s="442"/>
      <c r="N1344" s="441" t="s">
        <v>162</v>
      </c>
      <c r="O1344" s="441"/>
    </row>
    <row r="1345" s="408" customFormat="1" ht="21" spans="1:15">
      <c r="A1345" s="439" t="s">
        <v>65</v>
      </c>
      <c r="B1345" s="439" t="s">
        <v>847</v>
      </c>
      <c r="C1345" s="441">
        <v>250402043</v>
      </c>
      <c r="D1345" s="441" t="s">
        <v>1692</v>
      </c>
      <c r="E1345" s="441" t="s">
        <v>1082</v>
      </c>
      <c r="F1345" s="441"/>
      <c r="G1345" s="441" t="s">
        <v>849</v>
      </c>
      <c r="H1345" s="441">
        <v>56.1</v>
      </c>
      <c r="I1345" s="441">
        <v>56.1</v>
      </c>
      <c r="J1345" s="441"/>
      <c r="K1345" s="441"/>
      <c r="L1345" s="441"/>
      <c r="M1345" s="442"/>
      <c r="N1345" s="441" t="s">
        <v>162</v>
      </c>
      <c r="O1345" s="441"/>
    </row>
    <row r="1346" s="408" customFormat="1" ht="21" spans="1:15">
      <c r="A1346" s="439" t="s">
        <v>325</v>
      </c>
      <c r="B1346" s="439" t="s">
        <v>847</v>
      </c>
      <c r="C1346" s="441">
        <v>250402044</v>
      </c>
      <c r="D1346" s="441" t="s">
        <v>1693</v>
      </c>
      <c r="E1346" s="441"/>
      <c r="F1346" s="441"/>
      <c r="G1346" s="441" t="s">
        <v>849</v>
      </c>
      <c r="H1346" s="441">
        <v>44.1</v>
      </c>
      <c r="I1346" s="441">
        <v>44.1</v>
      </c>
      <c r="J1346" s="441"/>
      <c r="K1346" s="441"/>
      <c r="L1346" s="441"/>
      <c r="M1346" s="442"/>
      <c r="N1346" s="441" t="s">
        <v>128</v>
      </c>
      <c r="O1346" s="441"/>
    </row>
    <row r="1347" s="408" customFormat="1" ht="21" spans="1:15">
      <c r="A1347" s="439" t="s">
        <v>325</v>
      </c>
      <c r="B1347" s="439" t="s">
        <v>847</v>
      </c>
      <c r="C1347" s="441">
        <v>250402045</v>
      </c>
      <c r="D1347" s="441" t="s">
        <v>1694</v>
      </c>
      <c r="E1347" s="441"/>
      <c r="F1347" s="441"/>
      <c r="G1347" s="441" t="s">
        <v>849</v>
      </c>
      <c r="H1347" s="441">
        <v>44.1</v>
      </c>
      <c r="I1347" s="441">
        <v>44.1</v>
      </c>
      <c r="J1347" s="441"/>
      <c r="K1347" s="441"/>
      <c r="L1347" s="441"/>
      <c r="M1347" s="442"/>
      <c r="N1347" s="441" t="s">
        <v>128</v>
      </c>
      <c r="O1347" s="441"/>
    </row>
    <row r="1348" s="408" customFormat="1" spans="1:15">
      <c r="A1348" s="439" t="s">
        <v>65</v>
      </c>
      <c r="B1348" s="439" t="s">
        <v>847</v>
      </c>
      <c r="C1348" s="441">
        <v>250402047</v>
      </c>
      <c r="D1348" s="441" t="s">
        <v>1695</v>
      </c>
      <c r="E1348" s="441" t="s">
        <v>1082</v>
      </c>
      <c r="F1348" s="441"/>
      <c r="G1348" s="441" t="s">
        <v>849</v>
      </c>
      <c r="H1348" s="441">
        <v>68.4</v>
      </c>
      <c r="I1348" s="441">
        <v>68.4</v>
      </c>
      <c r="J1348" s="441"/>
      <c r="K1348" s="441"/>
      <c r="L1348" s="441"/>
      <c r="M1348" s="442"/>
      <c r="N1348" s="441" t="s">
        <v>162</v>
      </c>
      <c r="O1348" s="441"/>
    </row>
    <row r="1349" s="408" customFormat="1" spans="1:15">
      <c r="A1349" s="439" t="s">
        <v>325</v>
      </c>
      <c r="B1349" s="439" t="s">
        <v>847</v>
      </c>
      <c r="C1349" s="441">
        <v>250402048</v>
      </c>
      <c r="D1349" s="441" t="s">
        <v>1696</v>
      </c>
      <c r="E1349" s="441"/>
      <c r="F1349" s="441"/>
      <c r="G1349" s="441" t="s">
        <v>849</v>
      </c>
      <c r="H1349" s="441">
        <v>35.3</v>
      </c>
      <c r="I1349" s="441">
        <v>35.3</v>
      </c>
      <c r="J1349" s="441"/>
      <c r="K1349" s="441"/>
      <c r="L1349" s="441"/>
      <c r="M1349" s="442"/>
      <c r="N1349" s="441" t="s">
        <v>128</v>
      </c>
      <c r="O1349" s="441"/>
    </row>
    <row r="1350" s="408" customFormat="1" spans="1:15">
      <c r="A1350" s="439" t="s">
        <v>325</v>
      </c>
      <c r="B1350" s="439" t="s">
        <v>847</v>
      </c>
      <c r="C1350" s="441">
        <v>250402049</v>
      </c>
      <c r="D1350" s="441" t="s">
        <v>1697</v>
      </c>
      <c r="E1350" s="441"/>
      <c r="F1350" s="441"/>
      <c r="G1350" s="441" t="s">
        <v>849</v>
      </c>
      <c r="H1350" s="441">
        <v>44.1</v>
      </c>
      <c r="I1350" s="441">
        <v>44.1</v>
      </c>
      <c r="J1350" s="441"/>
      <c r="K1350" s="441"/>
      <c r="L1350" s="441"/>
      <c r="M1350" s="442"/>
      <c r="N1350" s="441" t="s">
        <v>128</v>
      </c>
      <c r="O1350" s="441"/>
    </row>
    <row r="1351" s="408" customFormat="1" spans="1:15">
      <c r="A1351" s="439" t="s">
        <v>325</v>
      </c>
      <c r="B1351" s="439" t="s">
        <v>847</v>
      </c>
      <c r="C1351" s="441">
        <v>250402050</v>
      </c>
      <c r="D1351" s="441" t="s">
        <v>1698</v>
      </c>
      <c r="E1351" s="441"/>
      <c r="F1351" s="441"/>
      <c r="G1351" s="441" t="s">
        <v>849</v>
      </c>
      <c r="H1351" s="441">
        <v>51.3</v>
      </c>
      <c r="I1351" s="441">
        <v>51.3</v>
      </c>
      <c r="J1351" s="441"/>
      <c r="K1351" s="441"/>
      <c r="L1351" s="441"/>
      <c r="M1351" s="442"/>
      <c r="N1351" s="441" t="s">
        <v>128</v>
      </c>
      <c r="O1351" s="441"/>
    </row>
    <row r="1352" s="408" customFormat="1" ht="21" spans="1:15">
      <c r="A1352" s="439" t="s">
        <v>325</v>
      </c>
      <c r="B1352" s="439" t="s">
        <v>847</v>
      </c>
      <c r="C1352" s="441">
        <v>250402051</v>
      </c>
      <c r="D1352" s="441" t="s">
        <v>1699</v>
      </c>
      <c r="E1352" s="441"/>
      <c r="F1352" s="441"/>
      <c r="G1352" s="441" t="s">
        <v>849</v>
      </c>
      <c r="H1352" s="441">
        <v>49</v>
      </c>
      <c r="I1352" s="441">
        <v>49</v>
      </c>
      <c r="J1352" s="441"/>
      <c r="K1352" s="441"/>
      <c r="L1352" s="441"/>
      <c r="M1352" s="442"/>
      <c r="N1352" s="441" t="s">
        <v>128</v>
      </c>
      <c r="O1352" s="441"/>
    </row>
    <row r="1353" s="408" customFormat="1" ht="21" spans="1:15">
      <c r="A1353" s="439" t="s">
        <v>325</v>
      </c>
      <c r="B1353" s="439" t="s">
        <v>847</v>
      </c>
      <c r="C1353" s="441">
        <v>250402052</v>
      </c>
      <c r="D1353" s="441" t="s">
        <v>1700</v>
      </c>
      <c r="E1353" s="441"/>
      <c r="F1353" s="441"/>
      <c r="G1353" s="441" t="s">
        <v>849</v>
      </c>
      <c r="H1353" s="441">
        <v>68.4</v>
      </c>
      <c r="I1353" s="441">
        <v>68.4</v>
      </c>
      <c r="J1353" s="441"/>
      <c r="K1353" s="441"/>
      <c r="L1353" s="441"/>
      <c r="M1353" s="442"/>
      <c r="N1353" s="441" t="s">
        <v>128</v>
      </c>
      <c r="O1353" s="441"/>
    </row>
    <row r="1354" s="408" customFormat="1" spans="1:15">
      <c r="A1354" s="439" t="s">
        <v>325</v>
      </c>
      <c r="B1354" s="439" t="s">
        <v>847</v>
      </c>
      <c r="C1354" s="441">
        <v>250402053</v>
      </c>
      <c r="D1354" s="441" t="s">
        <v>1701</v>
      </c>
      <c r="E1354" s="441"/>
      <c r="F1354" s="441"/>
      <c r="G1354" s="441" t="s">
        <v>849</v>
      </c>
      <c r="H1354" s="441">
        <v>85.5</v>
      </c>
      <c r="I1354" s="441">
        <v>85.5</v>
      </c>
      <c r="J1354" s="441"/>
      <c r="K1354" s="441"/>
      <c r="L1354" s="441"/>
      <c r="M1354" s="442"/>
      <c r="N1354" s="441" t="s">
        <v>128</v>
      </c>
      <c r="O1354" s="441"/>
    </row>
    <row r="1355" s="408" customFormat="1" ht="21" spans="1:15">
      <c r="A1355" s="439" t="s">
        <v>325</v>
      </c>
      <c r="B1355" s="439" t="s">
        <v>847</v>
      </c>
      <c r="C1355" s="441">
        <v>250402054</v>
      </c>
      <c r="D1355" s="441" t="s">
        <v>1702</v>
      </c>
      <c r="E1355" s="441"/>
      <c r="F1355" s="441"/>
      <c r="G1355" s="441" t="s">
        <v>849</v>
      </c>
      <c r="H1355" s="441">
        <v>44.1</v>
      </c>
      <c r="I1355" s="441">
        <v>44.1</v>
      </c>
      <c r="J1355" s="441"/>
      <c r="K1355" s="441"/>
      <c r="L1355" s="441"/>
      <c r="M1355" s="442"/>
      <c r="N1355" s="441" t="s">
        <v>128</v>
      </c>
      <c r="O1355" s="441"/>
    </row>
    <row r="1356" s="408" customFormat="1" ht="21" spans="1:15">
      <c r="A1356" s="439" t="s">
        <v>325</v>
      </c>
      <c r="B1356" s="439" t="s">
        <v>847</v>
      </c>
      <c r="C1356" s="441">
        <v>250402055</v>
      </c>
      <c r="D1356" s="441" t="s">
        <v>1703</v>
      </c>
      <c r="E1356" s="441"/>
      <c r="F1356" s="441"/>
      <c r="G1356" s="441" t="s">
        <v>849</v>
      </c>
      <c r="H1356" s="441">
        <v>44.1</v>
      </c>
      <c r="I1356" s="441">
        <v>44.1</v>
      </c>
      <c r="J1356" s="441"/>
      <c r="K1356" s="441"/>
      <c r="L1356" s="441"/>
      <c r="M1356" s="442"/>
      <c r="N1356" s="441" t="s">
        <v>128</v>
      </c>
      <c r="O1356" s="441"/>
    </row>
    <row r="1357" s="408" customFormat="1" spans="1:15">
      <c r="A1357" s="439" t="s">
        <v>325</v>
      </c>
      <c r="B1357" s="439" t="s">
        <v>847</v>
      </c>
      <c r="C1357" s="441">
        <v>250402059</v>
      </c>
      <c r="D1357" s="441" t="s">
        <v>1704</v>
      </c>
      <c r="E1357" s="441" t="s">
        <v>1227</v>
      </c>
      <c r="F1357" s="441"/>
      <c r="G1357" s="441" t="s">
        <v>849</v>
      </c>
      <c r="H1357" s="441">
        <v>26.5</v>
      </c>
      <c r="I1357" s="441">
        <v>26.5</v>
      </c>
      <c r="J1357" s="441"/>
      <c r="K1357" s="441"/>
      <c r="L1357" s="441"/>
      <c r="M1357" s="442"/>
      <c r="N1357" s="441" t="s">
        <v>128</v>
      </c>
      <c r="O1357" s="441"/>
    </row>
    <row r="1358" s="408" customFormat="1" spans="1:15">
      <c r="A1358" s="439" t="s">
        <v>325</v>
      </c>
      <c r="B1358" s="439" t="s">
        <v>847</v>
      </c>
      <c r="C1358" s="441">
        <v>250402060</v>
      </c>
      <c r="D1358" s="441" t="s">
        <v>1705</v>
      </c>
      <c r="E1358" s="441" t="s">
        <v>1706</v>
      </c>
      <c r="F1358" s="441"/>
      <c r="G1358" s="441" t="s">
        <v>849</v>
      </c>
      <c r="H1358" s="441">
        <v>37.2</v>
      </c>
      <c r="I1358" s="441">
        <v>37.2</v>
      </c>
      <c r="J1358" s="441"/>
      <c r="K1358" s="441"/>
      <c r="L1358" s="441"/>
      <c r="M1358" s="442"/>
      <c r="N1358" s="441" t="s">
        <v>128</v>
      </c>
      <c r="O1358" s="441"/>
    </row>
    <row r="1359" s="408" customFormat="1" ht="21" spans="1:15">
      <c r="A1359" s="439" t="s">
        <v>325</v>
      </c>
      <c r="B1359" s="439" t="s">
        <v>847</v>
      </c>
      <c r="C1359" s="441">
        <v>250402061</v>
      </c>
      <c r="D1359" s="441" t="s">
        <v>1707</v>
      </c>
      <c r="E1359" s="441" t="s">
        <v>1643</v>
      </c>
      <c r="F1359" s="441"/>
      <c r="G1359" s="441" t="s">
        <v>849</v>
      </c>
      <c r="H1359" s="441">
        <v>56.1</v>
      </c>
      <c r="I1359" s="441">
        <v>56.1</v>
      </c>
      <c r="J1359" s="441"/>
      <c r="K1359" s="441"/>
      <c r="L1359" s="441"/>
      <c r="M1359" s="442"/>
      <c r="N1359" s="441" t="s">
        <v>128</v>
      </c>
      <c r="O1359" s="441"/>
    </row>
    <row r="1360" s="408" customFormat="1" spans="1:15">
      <c r="A1360" s="439" t="s">
        <v>325</v>
      </c>
      <c r="B1360" s="439" t="s">
        <v>847</v>
      </c>
      <c r="C1360" s="441">
        <v>250402062</v>
      </c>
      <c r="D1360" s="441" t="s">
        <v>1708</v>
      </c>
      <c r="E1360" s="441" t="s">
        <v>1706</v>
      </c>
      <c r="F1360" s="441"/>
      <c r="G1360" s="441" t="s">
        <v>849</v>
      </c>
      <c r="H1360" s="441">
        <v>31.4</v>
      </c>
      <c r="I1360" s="441">
        <v>31.4</v>
      </c>
      <c r="J1360" s="441"/>
      <c r="K1360" s="441"/>
      <c r="L1360" s="441"/>
      <c r="M1360" s="442"/>
      <c r="N1360" s="441" t="s">
        <v>128</v>
      </c>
      <c r="O1360" s="441"/>
    </row>
    <row r="1361" s="408" customFormat="1" spans="1:15">
      <c r="A1361" s="439" t="s">
        <v>325</v>
      </c>
      <c r="B1361" s="439" t="s">
        <v>847</v>
      </c>
      <c r="C1361" s="441">
        <v>250402063</v>
      </c>
      <c r="D1361" s="441" t="s">
        <v>1709</v>
      </c>
      <c r="E1361" s="441"/>
      <c r="F1361" s="441"/>
      <c r="G1361" s="441" t="s">
        <v>161</v>
      </c>
      <c r="H1361" s="441">
        <v>207</v>
      </c>
      <c r="I1361" s="441">
        <v>207</v>
      </c>
      <c r="J1361" s="441"/>
      <c r="K1361" s="441"/>
      <c r="L1361" s="441"/>
      <c r="M1361" s="442"/>
      <c r="N1361" s="441" t="s">
        <v>128</v>
      </c>
      <c r="O1361" s="441"/>
    </row>
    <row r="1362" s="408" customFormat="1" ht="21" spans="1:15">
      <c r="A1362" s="439" t="s">
        <v>325</v>
      </c>
      <c r="B1362" s="439" t="s">
        <v>847</v>
      </c>
      <c r="C1362" s="441">
        <v>250402064</v>
      </c>
      <c r="D1362" s="441" t="s">
        <v>1710</v>
      </c>
      <c r="E1362" s="441" t="s">
        <v>1711</v>
      </c>
      <c r="F1362" s="441"/>
      <c r="G1362" s="441" t="s">
        <v>161</v>
      </c>
      <c r="H1362" s="441">
        <v>229.3</v>
      </c>
      <c r="I1362" s="441">
        <v>229.3</v>
      </c>
      <c r="J1362" s="441"/>
      <c r="K1362" s="441"/>
      <c r="L1362" s="441"/>
      <c r="M1362" s="442"/>
      <c r="N1362" s="441" t="s">
        <v>128</v>
      </c>
      <c r="O1362" s="441"/>
    </row>
    <row r="1363" s="408" customFormat="1" spans="1:15">
      <c r="A1363" s="439" t="s">
        <v>325</v>
      </c>
      <c r="B1363" s="439" t="s">
        <v>847</v>
      </c>
      <c r="C1363" s="441">
        <v>250402065</v>
      </c>
      <c r="D1363" s="441" t="s">
        <v>1712</v>
      </c>
      <c r="E1363" s="441"/>
      <c r="F1363" s="441"/>
      <c r="G1363" s="441" t="s">
        <v>161</v>
      </c>
      <c r="H1363" s="441">
        <v>26.5</v>
      </c>
      <c r="I1363" s="441">
        <v>26.5</v>
      </c>
      <c r="J1363" s="441"/>
      <c r="K1363" s="441"/>
      <c r="L1363" s="441"/>
      <c r="M1363" s="442"/>
      <c r="N1363" s="441" t="s">
        <v>128</v>
      </c>
      <c r="O1363" s="441"/>
    </row>
    <row r="1364" s="408" customFormat="1" spans="1:15">
      <c r="A1364" s="439" t="s">
        <v>325</v>
      </c>
      <c r="B1364" s="439" t="s">
        <v>847</v>
      </c>
      <c r="C1364" s="441">
        <v>250402066</v>
      </c>
      <c r="D1364" s="441" t="s">
        <v>1713</v>
      </c>
      <c r="E1364" s="441"/>
      <c r="F1364" s="441"/>
      <c r="G1364" s="441" t="s">
        <v>161</v>
      </c>
      <c r="H1364" s="441">
        <v>31.4</v>
      </c>
      <c r="I1364" s="441">
        <v>31.4</v>
      </c>
      <c r="J1364" s="441"/>
      <c r="K1364" s="441"/>
      <c r="L1364" s="441"/>
      <c r="M1364" s="442"/>
      <c r="N1364" s="441" t="s">
        <v>128</v>
      </c>
      <c r="O1364" s="441"/>
    </row>
    <row r="1365" s="408" customFormat="1" ht="21" spans="1:15">
      <c r="A1365" s="439" t="s">
        <v>325</v>
      </c>
      <c r="B1365" s="439" t="s">
        <v>847</v>
      </c>
      <c r="C1365" s="441">
        <v>250402067</v>
      </c>
      <c r="D1365" s="441" t="s">
        <v>1714</v>
      </c>
      <c r="E1365" s="441"/>
      <c r="F1365" s="441"/>
      <c r="G1365" s="441" t="s">
        <v>849</v>
      </c>
      <c r="H1365" s="441">
        <v>35.3</v>
      </c>
      <c r="I1365" s="441">
        <v>35.3</v>
      </c>
      <c r="J1365" s="441"/>
      <c r="K1365" s="441"/>
      <c r="L1365" s="441"/>
      <c r="M1365" s="442"/>
      <c r="N1365" s="441" t="s">
        <v>128</v>
      </c>
      <c r="O1365" s="441"/>
    </row>
    <row r="1366" s="408" customFormat="1" ht="21" spans="1:15">
      <c r="A1366" s="439" t="s">
        <v>325</v>
      </c>
      <c r="B1366" s="439" t="s">
        <v>847</v>
      </c>
      <c r="C1366" s="441">
        <v>250402068</v>
      </c>
      <c r="D1366" s="441" t="s">
        <v>1715</v>
      </c>
      <c r="E1366" s="441"/>
      <c r="F1366" s="441"/>
      <c r="G1366" s="441" t="s">
        <v>161</v>
      </c>
      <c r="H1366" s="441">
        <v>110</v>
      </c>
      <c r="I1366" s="441">
        <v>110</v>
      </c>
      <c r="J1366" s="441"/>
      <c r="K1366" s="441"/>
      <c r="L1366" s="441"/>
      <c r="M1366" s="442" t="s">
        <v>1532</v>
      </c>
      <c r="N1366" s="441" t="s">
        <v>128</v>
      </c>
      <c r="O1366" s="441"/>
    </row>
    <row r="1367" s="408" customFormat="1" spans="1:15">
      <c r="A1367" s="439" t="s">
        <v>325</v>
      </c>
      <c r="B1367" s="439" t="s">
        <v>847</v>
      </c>
      <c r="C1367" s="441">
        <v>250402069</v>
      </c>
      <c r="D1367" s="441" t="s">
        <v>1716</v>
      </c>
      <c r="E1367" s="441"/>
      <c r="F1367" s="441"/>
      <c r="G1367" s="441" t="s">
        <v>849</v>
      </c>
      <c r="H1367" s="441">
        <v>35.3</v>
      </c>
      <c r="I1367" s="441">
        <v>35.3</v>
      </c>
      <c r="J1367" s="441"/>
      <c r="K1367" s="441"/>
      <c r="L1367" s="441"/>
      <c r="M1367" s="442"/>
      <c r="N1367" s="441" t="s">
        <v>128</v>
      </c>
      <c r="O1367" s="441"/>
    </row>
    <row r="1368" s="408" customFormat="1" ht="21" spans="1:15">
      <c r="A1368" s="439" t="s">
        <v>53</v>
      </c>
      <c r="B1368" s="439" t="s">
        <v>847</v>
      </c>
      <c r="C1368" s="441">
        <v>250402070</v>
      </c>
      <c r="D1368" s="441" t="s">
        <v>1717</v>
      </c>
      <c r="E1368" s="441"/>
      <c r="F1368" s="441"/>
      <c r="G1368" s="441" t="s">
        <v>161</v>
      </c>
      <c r="H1368" s="441">
        <v>52.9</v>
      </c>
      <c r="I1368" s="441">
        <v>52.9</v>
      </c>
      <c r="J1368" s="441"/>
      <c r="K1368" s="441"/>
      <c r="L1368" s="441"/>
      <c r="M1368" s="442"/>
      <c r="N1368" s="441" t="s">
        <v>162</v>
      </c>
      <c r="O1368" s="441"/>
    </row>
    <row r="1369" s="408" customFormat="1" ht="63" spans="1:15">
      <c r="A1369" s="439" t="s">
        <v>53</v>
      </c>
      <c r="B1369" s="439" t="s">
        <v>847</v>
      </c>
      <c r="C1369" s="441">
        <v>250402071</v>
      </c>
      <c r="D1369" s="441" t="s">
        <v>1718</v>
      </c>
      <c r="E1369" s="441" t="s">
        <v>1719</v>
      </c>
      <c r="F1369" s="441"/>
      <c r="G1369" s="441" t="s">
        <v>161</v>
      </c>
      <c r="H1369" s="441">
        <v>35.3</v>
      </c>
      <c r="I1369" s="441">
        <v>35.3</v>
      </c>
      <c r="J1369" s="441"/>
      <c r="K1369" s="441"/>
      <c r="L1369" s="441"/>
      <c r="M1369" s="442"/>
      <c r="N1369" s="441" t="s">
        <v>162</v>
      </c>
      <c r="O1369" s="441"/>
    </row>
    <row r="1370" s="408" customFormat="1" spans="1:15">
      <c r="A1370" s="439" t="s">
        <v>53</v>
      </c>
      <c r="B1370" s="439" t="s">
        <v>847</v>
      </c>
      <c r="C1370" s="441">
        <v>250402072</v>
      </c>
      <c r="D1370" s="441" t="s">
        <v>1720</v>
      </c>
      <c r="E1370" s="441"/>
      <c r="F1370" s="441"/>
      <c r="G1370" s="441" t="s">
        <v>161</v>
      </c>
      <c r="H1370" s="441">
        <v>35.3</v>
      </c>
      <c r="I1370" s="441">
        <v>35.3</v>
      </c>
      <c r="J1370" s="441"/>
      <c r="K1370" s="441"/>
      <c r="L1370" s="441"/>
      <c r="M1370" s="442"/>
      <c r="N1370" s="441" t="s">
        <v>162</v>
      </c>
      <c r="O1370" s="441"/>
    </row>
    <row r="1371" s="408" customFormat="1" spans="1:15">
      <c r="A1371" s="439" t="s">
        <v>53</v>
      </c>
      <c r="B1371" s="439" t="s">
        <v>847</v>
      </c>
      <c r="C1371" s="441">
        <v>250402073</v>
      </c>
      <c r="D1371" s="441" t="s">
        <v>1721</v>
      </c>
      <c r="E1371" s="441"/>
      <c r="F1371" s="441"/>
      <c r="G1371" s="441" t="s">
        <v>161</v>
      </c>
      <c r="H1371" s="441">
        <v>35.3</v>
      </c>
      <c r="I1371" s="441">
        <v>35.3</v>
      </c>
      <c r="J1371" s="441"/>
      <c r="K1371" s="441"/>
      <c r="L1371" s="441"/>
      <c r="M1371" s="442"/>
      <c r="N1371" s="441" t="s">
        <v>162</v>
      </c>
      <c r="O1371" s="441"/>
    </row>
    <row r="1372" s="408" customFormat="1" ht="21" spans="1:15">
      <c r="A1372" s="439" t="s">
        <v>53</v>
      </c>
      <c r="B1372" s="439" t="s">
        <v>847</v>
      </c>
      <c r="C1372" s="441">
        <v>250402074</v>
      </c>
      <c r="D1372" s="441" t="s">
        <v>1722</v>
      </c>
      <c r="E1372" s="441"/>
      <c r="F1372" s="441"/>
      <c r="G1372" s="441" t="s">
        <v>161</v>
      </c>
      <c r="H1372" s="441">
        <v>124.2</v>
      </c>
      <c r="I1372" s="441">
        <v>124.2</v>
      </c>
      <c r="J1372" s="441"/>
      <c r="K1372" s="441"/>
      <c r="L1372" s="441"/>
      <c r="M1372" s="442"/>
      <c r="N1372" s="441" t="s">
        <v>128</v>
      </c>
      <c r="O1372" s="441"/>
    </row>
    <row r="1373" s="408" customFormat="1" spans="1:15">
      <c r="A1373" s="439" t="s">
        <v>169</v>
      </c>
      <c r="B1373" s="439" t="s">
        <v>847</v>
      </c>
      <c r="C1373" s="441" t="s">
        <v>1723</v>
      </c>
      <c r="D1373" s="441" t="s">
        <v>1724</v>
      </c>
      <c r="E1373" s="441" t="s">
        <v>1082</v>
      </c>
      <c r="F1373" s="441"/>
      <c r="G1373" s="441" t="s">
        <v>161</v>
      </c>
      <c r="H1373" s="441">
        <v>85.5</v>
      </c>
      <c r="I1373" s="441">
        <v>85.5</v>
      </c>
      <c r="J1373" s="441"/>
      <c r="K1373" s="441"/>
      <c r="L1373" s="441"/>
      <c r="M1373" s="442"/>
      <c r="N1373" s="441" t="s">
        <v>128</v>
      </c>
      <c r="O1373" s="441"/>
    </row>
    <row r="1374" s="408" customFormat="1" ht="21" spans="1:15">
      <c r="A1374" s="439" t="s">
        <v>169</v>
      </c>
      <c r="B1374" s="439" t="s">
        <v>847</v>
      </c>
      <c r="C1374" s="441" t="s">
        <v>1725</v>
      </c>
      <c r="D1374" s="441" t="s">
        <v>1726</v>
      </c>
      <c r="E1374" s="441" t="s">
        <v>1082</v>
      </c>
      <c r="F1374" s="441"/>
      <c r="G1374" s="441" t="s">
        <v>161</v>
      </c>
      <c r="H1374" s="441">
        <v>102.6</v>
      </c>
      <c r="I1374" s="441">
        <v>102.6</v>
      </c>
      <c r="J1374" s="441"/>
      <c r="K1374" s="441"/>
      <c r="L1374" s="441"/>
      <c r="M1374" s="442"/>
      <c r="N1374" s="441" t="s">
        <v>162</v>
      </c>
      <c r="O1374" s="441"/>
    </row>
    <row r="1375" s="408" customFormat="1" spans="1:15">
      <c r="A1375" s="439" t="s">
        <v>169</v>
      </c>
      <c r="B1375" s="439" t="s">
        <v>847</v>
      </c>
      <c r="C1375" s="441" t="s">
        <v>1727</v>
      </c>
      <c r="D1375" s="441" t="s">
        <v>1728</v>
      </c>
      <c r="E1375" s="441" t="s">
        <v>1729</v>
      </c>
      <c r="F1375" s="441"/>
      <c r="G1375" s="441" t="s">
        <v>161</v>
      </c>
      <c r="H1375" s="441">
        <v>35.3</v>
      </c>
      <c r="I1375" s="441">
        <v>35.3</v>
      </c>
      <c r="J1375" s="441"/>
      <c r="K1375" s="441"/>
      <c r="L1375" s="441"/>
      <c r="M1375" s="442"/>
      <c r="N1375" s="441" t="s">
        <v>162</v>
      </c>
      <c r="O1375" s="441"/>
    </row>
    <row r="1376" s="408" customFormat="1" ht="21" spans="1:15">
      <c r="A1376" s="439" t="s">
        <v>169</v>
      </c>
      <c r="B1376" s="439" t="s">
        <v>847</v>
      </c>
      <c r="C1376" s="441" t="s">
        <v>1730</v>
      </c>
      <c r="D1376" s="441" t="s">
        <v>1731</v>
      </c>
      <c r="E1376" s="441" t="s">
        <v>1732</v>
      </c>
      <c r="F1376" s="441"/>
      <c r="G1376" s="441" t="s">
        <v>161</v>
      </c>
      <c r="H1376" s="441">
        <v>40.2</v>
      </c>
      <c r="I1376" s="441">
        <v>40.2</v>
      </c>
      <c r="J1376" s="441"/>
      <c r="K1376" s="441"/>
      <c r="L1376" s="441"/>
      <c r="M1376" s="442"/>
      <c r="N1376" s="441" t="s">
        <v>162</v>
      </c>
      <c r="O1376" s="441"/>
    </row>
    <row r="1377" s="408" customFormat="1" spans="1:15">
      <c r="A1377" s="439" t="s">
        <v>169</v>
      </c>
      <c r="B1377" s="439" t="s">
        <v>847</v>
      </c>
      <c r="C1377" s="441" t="s">
        <v>1733</v>
      </c>
      <c r="D1377" s="441" t="s">
        <v>1734</v>
      </c>
      <c r="E1377" s="441" t="s">
        <v>1735</v>
      </c>
      <c r="F1377" s="441"/>
      <c r="G1377" s="441" t="s">
        <v>161</v>
      </c>
      <c r="H1377" s="441">
        <v>40.2</v>
      </c>
      <c r="I1377" s="441">
        <v>40.2</v>
      </c>
      <c r="J1377" s="441"/>
      <c r="K1377" s="441"/>
      <c r="L1377" s="441"/>
      <c r="M1377" s="442"/>
      <c r="N1377" s="441" t="s">
        <v>162</v>
      </c>
      <c r="O1377" s="441"/>
    </row>
    <row r="1378" s="408" customFormat="1" spans="1:15">
      <c r="A1378" s="439" t="s">
        <v>169</v>
      </c>
      <c r="B1378" s="439" t="s">
        <v>847</v>
      </c>
      <c r="C1378" s="441" t="s">
        <v>1736</v>
      </c>
      <c r="D1378" s="441" t="s">
        <v>1737</v>
      </c>
      <c r="E1378" s="441" t="s">
        <v>1732</v>
      </c>
      <c r="F1378" s="441"/>
      <c r="G1378" s="441" t="s">
        <v>161</v>
      </c>
      <c r="H1378" s="441">
        <v>59.9</v>
      </c>
      <c r="I1378" s="441">
        <v>59.9</v>
      </c>
      <c r="J1378" s="441"/>
      <c r="K1378" s="441"/>
      <c r="L1378" s="441"/>
      <c r="M1378" s="442"/>
      <c r="N1378" s="441" t="s">
        <v>162</v>
      </c>
      <c r="O1378" s="441"/>
    </row>
    <row r="1379" s="408" customFormat="1" spans="1:15">
      <c r="A1379" s="439" t="s">
        <v>169</v>
      </c>
      <c r="B1379" s="439" t="s">
        <v>847</v>
      </c>
      <c r="C1379" s="441" t="s">
        <v>1738</v>
      </c>
      <c r="D1379" s="441" t="s">
        <v>1664</v>
      </c>
      <c r="E1379" s="441" t="s">
        <v>1464</v>
      </c>
      <c r="F1379" s="441"/>
      <c r="G1379" s="441" t="s">
        <v>161</v>
      </c>
      <c r="H1379" s="441">
        <v>40.2</v>
      </c>
      <c r="I1379" s="441">
        <v>40.2</v>
      </c>
      <c r="J1379" s="441"/>
      <c r="K1379" s="441"/>
      <c r="L1379" s="441"/>
      <c r="M1379" s="442"/>
      <c r="N1379" s="441" t="s">
        <v>162</v>
      </c>
      <c r="O1379" s="441"/>
    </row>
    <row r="1380" s="408" customFormat="1" ht="21" spans="1:15">
      <c r="A1380" s="439" t="s">
        <v>63</v>
      </c>
      <c r="B1380" s="439" t="s">
        <v>847</v>
      </c>
      <c r="C1380" s="441" t="s">
        <v>1739</v>
      </c>
      <c r="D1380" s="441" t="s">
        <v>1740</v>
      </c>
      <c r="E1380" s="441" t="s">
        <v>1741</v>
      </c>
      <c r="F1380" s="441"/>
      <c r="G1380" s="441" t="s">
        <v>161</v>
      </c>
      <c r="H1380" s="441">
        <v>50</v>
      </c>
      <c r="I1380" s="441">
        <v>50</v>
      </c>
      <c r="J1380" s="441"/>
      <c r="K1380" s="441"/>
      <c r="L1380" s="441"/>
      <c r="M1380" s="442"/>
      <c r="N1380" s="441" t="s">
        <v>162</v>
      </c>
      <c r="O1380" s="441"/>
    </row>
    <row r="1381" s="408" customFormat="1" spans="1:15">
      <c r="A1381" s="439" t="s">
        <v>23</v>
      </c>
      <c r="B1381" s="439"/>
      <c r="C1381" s="441">
        <v>250403</v>
      </c>
      <c r="D1381" s="441" t="s">
        <v>1742</v>
      </c>
      <c r="E1381" s="441"/>
      <c r="F1381" s="441"/>
      <c r="G1381" s="441"/>
      <c r="H1381" s="441" t="s">
        <v>20</v>
      </c>
      <c r="I1381" s="441" t="s">
        <v>20</v>
      </c>
      <c r="J1381" s="441"/>
      <c r="K1381" s="441"/>
      <c r="L1381" s="441"/>
      <c r="M1381" s="442"/>
      <c r="N1381" s="441" t="s">
        <v>20</v>
      </c>
      <c r="O1381" s="441"/>
    </row>
    <row r="1382" s="408" customFormat="1" spans="1:15">
      <c r="A1382" s="439" t="s">
        <v>23</v>
      </c>
      <c r="B1382" s="439" t="s">
        <v>847</v>
      </c>
      <c r="C1382" s="441">
        <v>250403001</v>
      </c>
      <c r="D1382" s="441" t="s">
        <v>1743</v>
      </c>
      <c r="E1382" s="441" t="s">
        <v>1744</v>
      </c>
      <c r="F1382" s="441"/>
      <c r="G1382" s="441" t="s">
        <v>849</v>
      </c>
      <c r="H1382" s="441">
        <v>14.9</v>
      </c>
      <c r="I1382" s="441">
        <v>14.9</v>
      </c>
      <c r="J1382" s="441"/>
      <c r="K1382" s="441"/>
      <c r="L1382" s="441"/>
      <c r="M1382" s="442"/>
      <c r="N1382" s="441" t="s">
        <v>162</v>
      </c>
      <c r="O1382" s="441"/>
    </row>
    <row r="1383" s="408" customFormat="1" spans="1:15">
      <c r="A1383" s="439" t="s">
        <v>21</v>
      </c>
      <c r="B1383" s="439" t="s">
        <v>847</v>
      </c>
      <c r="C1383" s="441">
        <v>250403002</v>
      </c>
      <c r="D1383" s="441" t="s">
        <v>1745</v>
      </c>
      <c r="E1383" s="441"/>
      <c r="F1383" s="441"/>
      <c r="G1383" s="441" t="s">
        <v>849</v>
      </c>
      <c r="H1383" s="441">
        <v>37.2</v>
      </c>
      <c r="I1383" s="441">
        <v>37.2</v>
      </c>
      <c r="J1383" s="441"/>
      <c r="K1383" s="441"/>
      <c r="L1383" s="441"/>
      <c r="M1383" s="442"/>
      <c r="N1383" s="441" t="s">
        <v>162</v>
      </c>
      <c r="O1383" s="441"/>
    </row>
    <row r="1384" s="408" customFormat="1" spans="1:15">
      <c r="A1384" s="439" t="s">
        <v>23</v>
      </c>
      <c r="B1384" s="439"/>
      <c r="C1384" s="441">
        <v>250403003</v>
      </c>
      <c r="D1384" s="441" t="s">
        <v>1746</v>
      </c>
      <c r="E1384" s="441"/>
      <c r="F1384" s="441"/>
      <c r="G1384" s="441" t="s">
        <v>849</v>
      </c>
      <c r="H1384" s="441" t="s">
        <v>20</v>
      </c>
      <c r="I1384" s="441" t="s">
        <v>20</v>
      </c>
      <c r="J1384" s="441"/>
      <c r="K1384" s="441"/>
      <c r="L1384" s="441"/>
      <c r="M1384" s="442"/>
      <c r="N1384" s="441" t="s">
        <v>20</v>
      </c>
      <c r="O1384" s="441"/>
    </row>
    <row r="1385" s="408" customFormat="1" ht="21" spans="1:15">
      <c r="A1385" s="439" t="s">
        <v>23</v>
      </c>
      <c r="B1385" s="439" t="s">
        <v>847</v>
      </c>
      <c r="C1385" s="441">
        <v>2504030030</v>
      </c>
      <c r="D1385" s="441" t="s">
        <v>1747</v>
      </c>
      <c r="E1385" s="441"/>
      <c r="F1385" s="441"/>
      <c r="G1385" s="441" t="s">
        <v>849</v>
      </c>
      <c r="H1385" s="441">
        <v>37.2</v>
      </c>
      <c r="I1385" s="441">
        <v>37.2</v>
      </c>
      <c r="J1385" s="441"/>
      <c r="K1385" s="441"/>
      <c r="L1385" s="441"/>
      <c r="M1385" s="442"/>
      <c r="N1385" s="441" t="s">
        <v>162</v>
      </c>
      <c r="O1385" s="441"/>
    </row>
    <row r="1386" s="408" customFormat="1" ht="21" spans="1:15">
      <c r="A1386" s="439" t="s">
        <v>23</v>
      </c>
      <c r="B1386" s="439" t="s">
        <v>847</v>
      </c>
      <c r="C1386" s="441">
        <v>2504030031</v>
      </c>
      <c r="D1386" s="441" t="s">
        <v>1748</v>
      </c>
      <c r="E1386" s="441"/>
      <c r="F1386" s="441"/>
      <c r="G1386" s="441" t="s">
        <v>849</v>
      </c>
      <c r="H1386" s="441">
        <v>72.2</v>
      </c>
      <c r="I1386" s="441">
        <v>72.2</v>
      </c>
      <c r="J1386" s="441"/>
      <c r="K1386" s="441"/>
      <c r="L1386" s="441"/>
      <c r="M1386" s="442"/>
      <c r="N1386" s="441" t="s">
        <v>162</v>
      </c>
      <c r="O1386" s="441"/>
    </row>
    <row r="1387" s="408" customFormat="1" ht="21" spans="1:15">
      <c r="A1387" s="439" t="s">
        <v>36</v>
      </c>
      <c r="B1387" s="439" t="s">
        <v>847</v>
      </c>
      <c r="C1387" s="441">
        <v>250403004</v>
      </c>
      <c r="D1387" s="441" t="s">
        <v>1749</v>
      </c>
      <c r="E1387" s="441"/>
      <c r="F1387" s="441"/>
      <c r="G1387" s="441" t="s">
        <v>849</v>
      </c>
      <c r="H1387" s="441">
        <v>5</v>
      </c>
      <c r="I1387" s="441">
        <v>5</v>
      </c>
      <c r="J1387" s="441"/>
      <c r="K1387" s="441"/>
      <c r="L1387" s="441"/>
      <c r="M1387" s="442"/>
      <c r="N1387" s="441" t="s">
        <v>162</v>
      </c>
      <c r="O1387" s="441"/>
    </row>
    <row r="1388" s="408" customFormat="1" ht="21" spans="1:15">
      <c r="A1388" s="439" t="s">
        <v>21</v>
      </c>
      <c r="B1388" s="439" t="s">
        <v>847</v>
      </c>
      <c r="C1388" s="441">
        <v>250403005</v>
      </c>
      <c r="D1388" s="441" t="s">
        <v>1750</v>
      </c>
      <c r="E1388" s="441"/>
      <c r="F1388" s="441"/>
      <c r="G1388" s="441" t="s">
        <v>849</v>
      </c>
      <c r="H1388" s="441">
        <v>5</v>
      </c>
      <c r="I1388" s="441">
        <v>5</v>
      </c>
      <c r="J1388" s="441"/>
      <c r="K1388" s="441"/>
      <c r="L1388" s="441"/>
      <c r="M1388" s="442"/>
      <c r="N1388" s="441" t="s">
        <v>162</v>
      </c>
      <c r="O1388" s="441"/>
    </row>
    <row r="1389" s="408" customFormat="1" ht="21" spans="1:15">
      <c r="A1389" s="439" t="s">
        <v>21</v>
      </c>
      <c r="B1389" s="439" t="s">
        <v>847</v>
      </c>
      <c r="C1389" s="441">
        <v>250403006</v>
      </c>
      <c r="D1389" s="441" t="s">
        <v>1751</v>
      </c>
      <c r="E1389" s="441"/>
      <c r="F1389" s="441"/>
      <c r="G1389" s="441" t="s">
        <v>849</v>
      </c>
      <c r="H1389" s="441">
        <v>10</v>
      </c>
      <c r="I1389" s="441">
        <v>10</v>
      </c>
      <c r="J1389" s="441"/>
      <c r="K1389" s="441"/>
      <c r="L1389" s="441"/>
      <c r="M1389" s="442"/>
      <c r="N1389" s="441" t="s">
        <v>162</v>
      </c>
      <c r="O1389" s="441"/>
    </row>
    <row r="1390" s="408" customFormat="1" ht="21" spans="1:15">
      <c r="A1390" s="439" t="s">
        <v>21</v>
      </c>
      <c r="B1390" s="439" t="s">
        <v>847</v>
      </c>
      <c r="C1390" s="441">
        <v>250403007</v>
      </c>
      <c r="D1390" s="441" t="s">
        <v>1752</v>
      </c>
      <c r="E1390" s="441"/>
      <c r="F1390" s="441"/>
      <c r="G1390" s="441" t="s">
        <v>849</v>
      </c>
      <c r="H1390" s="441">
        <v>10</v>
      </c>
      <c r="I1390" s="441">
        <v>10</v>
      </c>
      <c r="J1390" s="441"/>
      <c r="K1390" s="441"/>
      <c r="L1390" s="441"/>
      <c r="M1390" s="442"/>
      <c r="N1390" s="441" t="s">
        <v>162</v>
      </c>
      <c r="O1390" s="441"/>
    </row>
    <row r="1391" s="408" customFormat="1" ht="21" spans="1:15">
      <c r="A1391" s="439" t="s">
        <v>23</v>
      </c>
      <c r="B1391" s="439" t="s">
        <v>847</v>
      </c>
      <c r="C1391" s="441">
        <v>250403008</v>
      </c>
      <c r="D1391" s="441" t="s">
        <v>1753</v>
      </c>
      <c r="E1391" s="441"/>
      <c r="F1391" s="441"/>
      <c r="G1391" s="441" t="s">
        <v>849</v>
      </c>
      <c r="H1391" s="441">
        <v>13.7</v>
      </c>
      <c r="I1391" s="441">
        <v>13.7</v>
      </c>
      <c r="J1391" s="441"/>
      <c r="K1391" s="441"/>
      <c r="L1391" s="441"/>
      <c r="M1391" s="442"/>
      <c r="N1391" s="441" t="s">
        <v>162</v>
      </c>
      <c r="O1391" s="441"/>
    </row>
    <row r="1392" s="408" customFormat="1" ht="21" spans="1:15">
      <c r="A1392" s="439" t="s">
        <v>21</v>
      </c>
      <c r="B1392" s="439" t="s">
        <v>847</v>
      </c>
      <c r="C1392" s="441">
        <v>250403009</v>
      </c>
      <c r="D1392" s="441" t="s">
        <v>1754</v>
      </c>
      <c r="E1392" s="441"/>
      <c r="F1392" s="441"/>
      <c r="G1392" s="441" t="s">
        <v>849</v>
      </c>
      <c r="H1392" s="441">
        <v>10</v>
      </c>
      <c r="I1392" s="441">
        <v>10</v>
      </c>
      <c r="J1392" s="441"/>
      <c r="K1392" s="441"/>
      <c r="L1392" s="441"/>
      <c r="M1392" s="442"/>
      <c r="N1392" s="441" t="s">
        <v>162</v>
      </c>
      <c r="O1392" s="441"/>
    </row>
    <row r="1393" s="408" customFormat="1" ht="21" spans="1:15">
      <c r="A1393" s="439" t="s">
        <v>23</v>
      </c>
      <c r="B1393" s="439" t="s">
        <v>847</v>
      </c>
      <c r="C1393" s="441">
        <v>250403010</v>
      </c>
      <c r="D1393" s="441" t="s">
        <v>1755</v>
      </c>
      <c r="E1393" s="441"/>
      <c r="F1393" s="441"/>
      <c r="G1393" s="441" t="s">
        <v>849</v>
      </c>
      <c r="H1393" s="441">
        <v>10</v>
      </c>
      <c r="I1393" s="441">
        <v>10</v>
      </c>
      <c r="J1393" s="441"/>
      <c r="K1393" s="441"/>
      <c r="L1393" s="441"/>
      <c r="M1393" s="442"/>
      <c r="N1393" s="441" t="s">
        <v>162</v>
      </c>
      <c r="O1393" s="441"/>
    </row>
    <row r="1394" s="408" customFormat="1" ht="21" spans="1:15">
      <c r="A1394" s="439" t="s">
        <v>23</v>
      </c>
      <c r="B1394" s="439" t="s">
        <v>847</v>
      </c>
      <c r="C1394" s="441">
        <v>250403011</v>
      </c>
      <c r="D1394" s="441" t="s">
        <v>1756</v>
      </c>
      <c r="E1394" s="441" t="s">
        <v>1757</v>
      </c>
      <c r="F1394" s="441"/>
      <c r="G1394" s="441" t="s">
        <v>849</v>
      </c>
      <c r="H1394" s="441">
        <v>20</v>
      </c>
      <c r="I1394" s="441">
        <v>20</v>
      </c>
      <c r="J1394" s="441"/>
      <c r="K1394" s="441"/>
      <c r="L1394" s="441"/>
      <c r="M1394" s="442"/>
      <c r="N1394" s="441" t="s">
        <v>162</v>
      </c>
      <c r="O1394" s="441"/>
    </row>
    <row r="1395" s="408" customFormat="1" ht="21" spans="1:15">
      <c r="A1395" s="439" t="s">
        <v>23</v>
      </c>
      <c r="B1395" s="439" t="s">
        <v>847</v>
      </c>
      <c r="C1395" s="441">
        <v>250403012</v>
      </c>
      <c r="D1395" s="441" t="s">
        <v>1758</v>
      </c>
      <c r="E1395" s="441" t="s">
        <v>1759</v>
      </c>
      <c r="F1395" s="441"/>
      <c r="G1395" s="441" t="s">
        <v>849</v>
      </c>
      <c r="H1395" s="441">
        <v>20</v>
      </c>
      <c r="I1395" s="441">
        <v>20</v>
      </c>
      <c r="J1395" s="441"/>
      <c r="K1395" s="441"/>
      <c r="L1395" s="441"/>
      <c r="M1395" s="442"/>
      <c r="N1395" s="441" t="s">
        <v>162</v>
      </c>
      <c r="O1395" s="441"/>
    </row>
    <row r="1396" s="408" customFormat="1" spans="1:15">
      <c r="A1396" s="439" t="s">
        <v>23</v>
      </c>
      <c r="B1396" s="439" t="s">
        <v>847</v>
      </c>
      <c r="C1396" s="441">
        <v>250403013</v>
      </c>
      <c r="D1396" s="441" t="s">
        <v>1760</v>
      </c>
      <c r="E1396" s="441"/>
      <c r="F1396" s="441"/>
      <c r="G1396" s="441" t="s">
        <v>849</v>
      </c>
      <c r="H1396" s="441">
        <v>90.3</v>
      </c>
      <c r="I1396" s="441">
        <v>90.3</v>
      </c>
      <c r="J1396" s="441"/>
      <c r="K1396" s="441"/>
      <c r="L1396" s="441"/>
      <c r="M1396" s="442"/>
      <c r="N1396" s="441" t="s">
        <v>162</v>
      </c>
      <c r="O1396" s="441"/>
    </row>
    <row r="1397" s="408" customFormat="1" ht="94.5" spans="1:15">
      <c r="A1397" s="439" t="s">
        <v>53</v>
      </c>
      <c r="B1397" s="439" t="s">
        <v>847</v>
      </c>
      <c r="C1397" s="441">
        <v>2504030131</v>
      </c>
      <c r="D1397" s="441" t="s">
        <v>1761</v>
      </c>
      <c r="E1397" s="441" t="s">
        <v>1762</v>
      </c>
      <c r="F1397" s="441"/>
      <c r="G1397" s="441" t="s">
        <v>849</v>
      </c>
      <c r="H1397" s="441">
        <v>239.4</v>
      </c>
      <c r="I1397" s="441">
        <v>239.4</v>
      </c>
      <c r="J1397" s="441"/>
      <c r="K1397" s="441"/>
      <c r="L1397" s="441"/>
      <c r="M1397" s="442"/>
      <c r="N1397" s="441" t="s">
        <v>128</v>
      </c>
      <c r="O1397" s="441"/>
    </row>
    <row r="1398" s="408" customFormat="1" ht="21" spans="1:15">
      <c r="A1398" s="439" t="s">
        <v>23</v>
      </c>
      <c r="B1398" s="439" t="s">
        <v>847</v>
      </c>
      <c r="C1398" s="441">
        <v>250403014</v>
      </c>
      <c r="D1398" s="441" t="s">
        <v>1763</v>
      </c>
      <c r="E1398" s="441"/>
      <c r="F1398" s="441"/>
      <c r="G1398" s="441" t="s">
        <v>849</v>
      </c>
      <c r="H1398" s="441">
        <v>18.6</v>
      </c>
      <c r="I1398" s="441">
        <v>18.6</v>
      </c>
      <c r="J1398" s="441"/>
      <c r="K1398" s="441"/>
      <c r="L1398" s="441"/>
      <c r="M1398" s="442"/>
      <c r="N1398" s="441" t="s">
        <v>162</v>
      </c>
      <c r="O1398" s="441"/>
    </row>
    <row r="1399" s="408" customFormat="1" ht="21" spans="1:15">
      <c r="A1399" s="439" t="s">
        <v>65</v>
      </c>
      <c r="B1399" s="439" t="s">
        <v>847</v>
      </c>
      <c r="C1399" s="441">
        <v>2504030141</v>
      </c>
      <c r="D1399" s="441" t="s">
        <v>1764</v>
      </c>
      <c r="E1399" s="441" t="s">
        <v>1765</v>
      </c>
      <c r="F1399" s="441"/>
      <c r="G1399" s="441" t="s">
        <v>849</v>
      </c>
      <c r="H1399" s="441">
        <v>41</v>
      </c>
      <c r="I1399" s="441">
        <v>41</v>
      </c>
      <c r="J1399" s="441"/>
      <c r="K1399" s="441"/>
      <c r="L1399" s="441"/>
      <c r="M1399" s="442"/>
      <c r="N1399" s="441" t="s">
        <v>162</v>
      </c>
      <c r="O1399" s="441"/>
    </row>
    <row r="1400" s="408" customFormat="1" spans="1:15">
      <c r="A1400" s="439" t="s">
        <v>325</v>
      </c>
      <c r="B1400" s="439" t="s">
        <v>847</v>
      </c>
      <c r="C1400" s="441">
        <v>2504030142</v>
      </c>
      <c r="D1400" s="441" t="s">
        <v>1766</v>
      </c>
      <c r="E1400" s="441" t="s">
        <v>1467</v>
      </c>
      <c r="F1400" s="441"/>
      <c r="G1400" s="441" t="s">
        <v>161</v>
      </c>
      <c r="H1400" s="441">
        <v>39.5</v>
      </c>
      <c r="I1400" s="441">
        <v>39.5</v>
      </c>
      <c r="J1400" s="441"/>
      <c r="K1400" s="441"/>
      <c r="L1400" s="441"/>
      <c r="M1400" s="442"/>
      <c r="N1400" s="441" t="s">
        <v>128</v>
      </c>
      <c r="O1400" s="441"/>
    </row>
    <row r="1401" s="408" customFormat="1" ht="21" spans="1:15">
      <c r="A1401" s="439" t="s">
        <v>57</v>
      </c>
      <c r="B1401" s="439" t="s">
        <v>847</v>
      </c>
      <c r="C1401" s="441">
        <v>250403015</v>
      </c>
      <c r="D1401" s="441" t="s">
        <v>1767</v>
      </c>
      <c r="E1401" s="441"/>
      <c r="F1401" s="441"/>
      <c r="G1401" s="441" t="s">
        <v>849</v>
      </c>
      <c r="H1401" s="441">
        <v>22.5</v>
      </c>
      <c r="I1401" s="441">
        <v>22.5</v>
      </c>
      <c r="J1401" s="441"/>
      <c r="K1401" s="441"/>
      <c r="L1401" s="441"/>
      <c r="M1401" s="442"/>
      <c r="N1401" s="441" t="s">
        <v>162</v>
      </c>
      <c r="O1401" s="441"/>
    </row>
    <row r="1402" s="408" customFormat="1" ht="21" spans="1:15">
      <c r="A1402" s="439" t="s">
        <v>57</v>
      </c>
      <c r="B1402" s="439" t="s">
        <v>847</v>
      </c>
      <c r="C1402" s="441">
        <v>250403016</v>
      </c>
      <c r="D1402" s="441" t="s">
        <v>1768</v>
      </c>
      <c r="E1402" s="441"/>
      <c r="F1402" s="441"/>
      <c r="G1402" s="441" t="s">
        <v>849</v>
      </c>
      <c r="H1402" s="441">
        <v>22.5</v>
      </c>
      <c r="I1402" s="441">
        <v>22.5</v>
      </c>
      <c r="J1402" s="441"/>
      <c r="K1402" s="441"/>
      <c r="L1402" s="441"/>
      <c r="M1402" s="442"/>
      <c r="N1402" s="441" t="s">
        <v>162</v>
      </c>
      <c r="O1402" s="441"/>
    </row>
    <row r="1403" s="408" customFormat="1" ht="21" spans="1:15">
      <c r="A1403" s="439" t="s">
        <v>57</v>
      </c>
      <c r="B1403" s="439" t="s">
        <v>847</v>
      </c>
      <c r="C1403" s="441">
        <v>250403017</v>
      </c>
      <c r="D1403" s="441" t="s">
        <v>1769</v>
      </c>
      <c r="E1403" s="441" t="s">
        <v>1744</v>
      </c>
      <c r="F1403" s="441"/>
      <c r="G1403" s="441" t="s">
        <v>849</v>
      </c>
      <c r="H1403" s="441">
        <v>24.5</v>
      </c>
      <c r="I1403" s="441">
        <v>24.5</v>
      </c>
      <c r="J1403" s="441"/>
      <c r="K1403" s="441"/>
      <c r="L1403" s="441"/>
      <c r="M1403" s="442"/>
      <c r="N1403" s="441" t="s">
        <v>162</v>
      </c>
      <c r="O1403" s="441"/>
    </row>
    <row r="1404" s="408" customFormat="1" ht="21" spans="1:15">
      <c r="A1404" s="439" t="s">
        <v>57</v>
      </c>
      <c r="B1404" s="439" t="s">
        <v>847</v>
      </c>
      <c r="C1404" s="441">
        <v>250403018</v>
      </c>
      <c r="D1404" s="441" t="s">
        <v>1770</v>
      </c>
      <c r="E1404" s="441"/>
      <c r="F1404" s="441"/>
      <c r="G1404" s="441" t="s">
        <v>849</v>
      </c>
      <c r="H1404" s="441">
        <v>24.5</v>
      </c>
      <c r="I1404" s="441">
        <v>24.5</v>
      </c>
      <c r="J1404" s="441"/>
      <c r="K1404" s="441"/>
      <c r="L1404" s="441"/>
      <c r="M1404" s="442"/>
      <c r="N1404" s="441" t="s">
        <v>162</v>
      </c>
      <c r="O1404" s="441"/>
    </row>
    <row r="1405" s="408" customFormat="1" ht="21" spans="1:15">
      <c r="A1405" s="439" t="s">
        <v>29</v>
      </c>
      <c r="B1405" s="439"/>
      <c r="C1405" s="441">
        <v>250403019</v>
      </c>
      <c r="D1405" s="441" t="s">
        <v>1771</v>
      </c>
      <c r="E1405" s="441"/>
      <c r="F1405" s="441"/>
      <c r="G1405" s="441" t="s">
        <v>849</v>
      </c>
      <c r="H1405" s="441" t="s">
        <v>20</v>
      </c>
      <c r="I1405" s="441" t="s">
        <v>20</v>
      </c>
      <c r="J1405" s="441"/>
      <c r="K1405" s="441"/>
      <c r="L1405" s="441"/>
      <c r="M1405" s="442"/>
      <c r="N1405" s="441" t="s">
        <v>20</v>
      </c>
      <c r="O1405" s="441"/>
    </row>
    <row r="1406" s="408" customFormat="1" ht="21" spans="1:15">
      <c r="A1406" s="439" t="s">
        <v>29</v>
      </c>
      <c r="B1406" s="439" t="s">
        <v>847</v>
      </c>
      <c r="C1406" s="441">
        <v>2504030190</v>
      </c>
      <c r="D1406" s="441" t="s">
        <v>1771</v>
      </c>
      <c r="E1406" s="441" t="s">
        <v>1772</v>
      </c>
      <c r="F1406" s="441"/>
      <c r="G1406" s="441" t="s">
        <v>849</v>
      </c>
      <c r="H1406" s="441">
        <v>16.7</v>
      </c>
      <c r="I1406" s="441">
        <v>16.7</v>
      </c>
      <c r="J1406" s="441"/>
      <c r="K1406" s="441"/>
      <c r="L1406" s="441"/>
      <c r="M1406" s="442"/>
      <c r="N1406" s="441" t="s">
        <v>162</v>
      </c>
      <c r="O1406" s="441"/>
    </row>
    <row r="1407" s="408" customFormat="1" ht="21" spans="1:15">
      <c r="A1407" s="439" t="s">
        <v>29</v>
      </c>
      <c r="B1407" s="439" t="s">
        <v>847</v>
      </c>
      <c r="C1407" s="441">
        <v>2504030191</v>
      </c>
      <c r="D1407" s="441" t="s">
        <v>1771</v>
      </c>
      <c r="E1407" s="441" t="s">
        <v>1773</v>
      </c>
      <c r="F1407" s="441"/>
      <c r="G1407" s="441" t="s">
        <v>849</v>
      </c>
      <c r="H1407" s="441">
        <v>28.4</v>
      </c>
      <c r="I1407" s="441">
        <v>28.4</v>
      </c>
      <c r="J1407" s="441"/>
      <c r="K1407" s="441"/>
      <c r="L1407" s="441"/>
      <c r="M1407" s="442"/>
      <c r="N1407" s="441" t="s">
        <v>162</v>
      </c>
      <c r="O1407" s="441"/>
    </row>
    <row r="1408" s="408" customFormat="1" ht="21" spans="1:15">
      <c r="A1408" s="439" t="s">
        <v>65</v>
      </c>
      <c r="B1408" s="439" t="s">
        <v>847</v>
      </c>
      <c r="C1408" s="441">
        <v>2504030192</v>
      </c>
      <c r="D1408" s="441" t="s">
        <v>1771</v>
      </c>
      <c r="E1408" s="441" t="s">
        <v>1765</v>
      </c>
      <c r="F1408" s="441"/>
      <c r="G1408" s="441" t="s">
        <v>849</v>
      </c>
      <c r="H1408" s="441">
        <v>40.2</v>
      </c>
      <c r="I1408" s="441">
        <v>40.2</v>
      </c>
      <c r="J1408" s="441"/>
      <c r="K1408" s="441"/>
      <c r="L1408" s="441"/>
      <c r="M1408" s="442"/>
      <c r="N1408" s="441" t="s">
        <v>162</v>
      </c>
      <c r="O1408" s="441"/>
    </row>
    <row r="1409" s="408" customFormat="1" ht="21" spans="1:15">
      <c r="A1409" s="439" t="s">
        <v>325</v>
      </c>
      <c r="B1409" s="439" t="s">
        <v>847</v>
      </c>
      <c r="C1409" s="441">
        <v>2504030193</v>
      </c>
      <c r="D1409" s="441" t="s">
        <v>1774</v>
      </c>
      <c r="E1409" s="441" t="s">
        <v>1467</v>
      </c>
      <c r="F1409" s="441"/>
      <c r="G1409" s="441" t="s">
        <v>161</v>
      </c>
      <c r="H1409" s="441">
        <v>40.2</v>
      </c>
      <c r="I1409" s="441">
        <v>40.2</v>
      </c>
      <c r="J1409" s="441"/>
      <c r="K1409" s="441"/>
      <c r="L1409" s="441"/>
      <c r="M1409" s="442"/>
      <c r="N1409" s="441" t="s">
        <v>128</v>
      </c>
      <c r="O1409" s="441"/>
    </row>
    <row r="1410" s="408" customFormat="1" ht="21" spans="1:15">
      <c r="A1410" s="439" t="s">
        <v>36</v>
      </c>
      <c r="B1410" s="439" t="s">
        <v>847</v>
      </c>
      <c r="C1410" s="441">
        <v>2504030194</v>
      </c>
      <c r="D1410" s="441" t="s">
        <v>1775</v>
      </c>
      <c r="E1410" s="441" t="s">
        <v>1776</v>
      </c>
      <c r="F1410" s="441"/>
      <c r="G1410" s="441" t="s">
        <v>161</v>
      </c>
      <c r="H1410" s="441">
        <v>80</v>
      </c>
      <c r="I1410" s="441">
        <v>80</v>
      </c>
      <c r="J1410" s="441"/>
      <c r="K1410" s="441"/>
      <c r="L1410" s="441"/>
      <c r="M1410" s="442"/>
      <c r="N1410" s="441" t="s">
        <v>128</v>
      </c>
      <c r="O1410" s="441"/>
    </row>
    <row r="1411" s="408" customFormat="1" spans="1:15">
      <c r="A1411" s="439" t="s">
        <v>21</v>
      </c>
      <c r="B1411" s="439" t="s">
        <v>847</v>
      </c>
      <c r="C1411" s="441">
        <v>250403020</v>
      </c>
      <c r="D1411" s="441" t="s">
        <v>1777</v>
      </c>
      <c r="E1411" s="441" t="s">
        <v>1744</v>
      </c>
      <c r="F1411" s="441"/>
      <c r="G1411" s="441" t="s">
        <v>849</v>
      </c>
      <c r="H1411" s="441">
        <v>16.7</v>
      </c>
      <c r="I1411" s="441">
        <v>16.7</v>
      </c>
      <c r="J1411" s="441"/>
      <c r="K1411" s="441"/>
      <c r="L1411" s="441"/>
      <c r="M1411" s="442"/>
      <c r="N1411" s="441" t="s">
        <v>162</v>
      </c>
      <c r="O1411" s="441"/>
    </row>
    <row r="1412" s="408" customFormat="1" spans="1:15">
      <c r="A1412" s="439" t="s">
        <v>21</v>
      </c>
      <c r="B1412" s="439" t="s">
        <v>847</v>
      </c>
      <c r="C1412" s="441">
        <v>250403021</v>
      </c>
      <c r="D1412" s="441" t="s">
        <v>1778</v>
      </c>
      <c r="E1412" s="441" t="s">
        <v>1744</v>
      </c>
      <c r="F1412" s="441"/>
      <c r="G1412" s="441" t="s">
        <v>849</v>
      </c>
      <c r="H1412" s="441">
        <v>16.7</v>
      </c>
      <c r="I1412" s="441">
        <v>16.7</v>
      </c>
      <c r="J1412" s="441"/>
      <c r="K1412" s="441"/>
      <c r="L1412" s="441"/>
      <c r="M1412" s="442"/>
      <c r="N1412" s="441" t="s">
        <v>162</v>
      </c>
      <c r="O1412" s="441"/>
    </row>
    <row r="1413" s="408" customFormat="1" spans="1:15">
      <c r="A1413" s="439" t="s">
        <v>21</v>
      </c>
      <c r="B1413" s="439" t="s">
        <v>847</v>
      </c>
      <c r="C1413" s="441">
        <v>250403022</v>
      </c>
      <c r="D1413" s="441" t="s">
        <v>1779</v>
      </c>
      <c r="E1413" s="441" t="s">
        <v>1744</v>
      </c>
      <c r="F1413" s="441"/>
      <c r="G1413" s="441" t="s">
        <v>849</v>
      </c>
      <c r="H1413" s="441">
        <v>16.7</v>
      </c>
      <c r="I1413" s="441">
        <v>16.7</v>
      </c>
      <c r="J1413" s="441"/>
      <c r="K1413" s="441"/>
      <c r="L1413" s="441"/>
      <c r="M1413" s="442"/>
      <c r="N1413" s="441" t="s">
        <v>162</v>
      </c>
      <c r="O1413" s="441"/>
    </row>
    <row r="1414" s="408" customFormat="1" spans="1:15">
      <c r="A1414" s="439" t="s">
        <v>21</v>
      </c>
      <c r="B1414" s="439" t="s">
        <v>847</v>
      </c>
      <c r="C1414" s="441">
        <v>250403023</v>
      </c>
      <c r="D1414" s="441" t="s">
        <v>1780</v>
      </c>
      <c r="E1414" s="441" t="s">
        <v>1781</v>
      </c>
      <c r="F1414" s="441"/>
      <c r="G1414" s="441" t="s">
        <v>849</v>
      </c>
      <c r="H1414" s="441">
        <v>16.7</v>
      </c>
      <c r="I1414" s="441">
        <v>16.7</v>
      </c>
      <c r="J1414" s="441"/>
      <c r="K1414" s="441"/>
      <c r="L1414" s="441"/>
      <c r="M1414" s="442"/>
      <c r="N1414" s="441" t="s">
        <v>162</v>
      </c>
      <c r="O1414" s="441"/>
    </row>
    <row r="1415" s="408" customFormat="1" spans="1:15">
      <c r="A1415" s="439" t="s">
        <v>21</v>
      </c>
      <c r="B1415" s="439" t="s">
        <v>847</v>
      </c>
      <c r="C1415" s="441">
        <v>250403024</v>
      </c>
      <c r="D1415" s="441" t="s">
        <v>1780</v>
      </c>
      <c r="E1415" s="441" t="s">
        <v>1744</v>
      </c>
      <c r="F1415" s="441"/>
      <c r="G1415" s="441" t="s">
        <v>849</v>
      </c>
      <c r="H1415" s="441">
        <v>16.7</v>
      </c>
      <c r="I1415" s="441">
        <v>16.7</v>
      </c>
      <c r="J1415" s="441"/>
      <c r="K1415" s="441"/>
      <c r="L1415" s="441"/>
      <c r="M1415" s="442"/>
      <c r="N1415" s="441" t="s">
        <v>162</v>
      </c>
      <c r="O1415" s="441"/>
    </row>
    <row r="1416" s="408" customFormat="1" ht="31.5" spans="1:15">
      <c r="A1416" s="439" t="s">
        <v>325</v>
      </c>
      <c r="B1416" s="439" t="s">
        <v>847</v>
      </c>
      <c r="C1416" s="441">
        <v>250403025</v>
      </c>
      <c r="D1416" s="441" t="s">
        <v>1782</v>
      </c>
      <c r="E1416" s="441" t="s">
        <v>1783</v>
      </c>
      <c r="F1416" s="441"/>
      <c r="G1416" s="441" t="s">
        <v>849</v>
      </c>
      <c r="H1416" s="441">
        <v>12.8</v>
      </c>
      <c r="I1416" s="441">
        <v>12.8</v>
      </c>
      <c r="J1416" s="441"/>
      <c r="K1416" s="441"/>
      <c r="L1416" s="441"/>
      <c r="M1416" s="442" t="s">
        <v>1784</v>
      </c>
      <c r="N1416" s="441" t="s">
        <v>128</v>
      </c>
      <c r="O1416" s="441"/>
    </row>
    <row r="1417" s="408" customFormat="1" spans="1:15">
      <c r="A1417" s="439" t="s">
        <v>21</v>
      </c>
      <c r="B1417" s="439" t="s">
        <v>847</v>
      </c>
      <c r="C1417" s="441">
        <v>250403026</v>
      </c>
      <c r="D1417" s="441" t="s">
        <v>1785</v>
      </c>
      <c r="E1417" s="441"/>
      <c r="F1417" s="441"/>
      <c r="G1417" s="441" t="s">
        <v>849</v>
      </c>
      <c r="H1417" s="441">
        <v>16.7</v>
      </c>
      <c r="I1417" s="441">
        <v>16.7</v>
      </c>
      <c r="J1417" s="441"/>
      <c r="K1417" s="441"/>
      <c r="L1417" s="441"/>
      <c r="M1417" s="442"/>
      <c r="N1417" s="441" t="s">
        <v>162</v>
      </c>
      <c r="O1417" s="441"/>
    </row>
    <row r="1418" s="408" customFormat="1" spans="1:15">
      <c r="A1418" s="439" t="s">
        <v>63</v>
      </c>
      <c r="B1418" s="439" t="s">
        <v>847</v>
      </c>
      <c r="C1418" s="441">
        <v>250403027</v>
      </c>
      <c r="D1418" s="441" t="s">
        <v>1786</v>
      </c>
      <c r="E1418" s="441"/>
      <c r="F1418" s="441"/>
      <c r="G1418" s="441" t="s">
        <v>849</v>
      </c>
      <c r="H1418" s="441">
        <v>12.7</v>
      </c>
      <c r="I1418" s="441">
        <v>12.7</v>
      </c>
      <c r="J1418" s="441"/>
      <c r="K1418" s="441"/>
      <c r="L1418" s="441"/>
      <c r="M1418" s="442"/>
      <c r="N1418" s="441" t="s">
        <v>162</v>
      </c>
      <c r="O1418" s="441"/>
    </row>
    <row r="1419" s="408" customFormat="1" spans="1:15">
      <c r="A1419" s="439" t="s">
        <v>57</v>
      </c>
      <c r="B1419" s="439" t="s">
        <v>847</v>
      </c>
      <c r="C1419" s="441">
        <v>250403028</v>
      </c>
      <c r="D1419" s="441" t="s">
        <v>1787</v>
      </c>
      <c r="E1419" s="441"/>
      <c r="F1419" s="441"/>
      <c r="G1419" s="441" t="s">
        <v>849</v>
      </c>
      <c r="H1419" s="441">
        <v>17.6</v>
      </c>
      <c r="I1419" s="441">
        <v>17.6</v>
      </c>
      <c r="J1419" s="441"/>
      <c r="K1419" s="441"/>
      <c r="L1419" s="441"/>
      <c r="M1419" s="442"/>
      <c r="N1419" s="441" t="s">
        <v>162</v>
      </c>
      <c r="O1419" s="441"/>
    </row>
    <row r="1420" s="408" customFormat="1" spans="1:15">
      <c r="A1420" s="439" t="s">
        <v>57</v>
      </c>
      <c r="B1420" s="439" t="s">
        <v>847</v>
      </c>
      <c r="C1420" s="441">
        <v>250403029</v>
      </c>
      <c r="D1420" s="441" t="s">
        <v>1788</v>
      </c>
      <c r="E1420" s="441"/>
      <c r="F1420" s="441"/>
      <c r="G1420" s="441" t="s">
        <v>849</v>
      </c>
      <c r="H1420" s="441">
        <v>17.6</v>
      </c>
      <c r="I1420" s="441">
        <v>17.6</v>
      </c>
      <c r="J1420" s="441"/>
      <c r="K1420" s="441"/>
      <c r="L1420" s="441"/>
      <c r="M1420" s="442"/>
      <c r="N1420" s="441" t="s">
        <v>162</v>
      </c>
      <c r="O1420" s="441"/>
    </row>
    <row r="1421" s="408" customFormat="1" ht="21" spans="1:15">
      <c r="A1421" s="439" t="s">
        <v>57</v>
      </c>
      <c r="B1421" s="439" t="s">
        <v>847</v>
      </c>
      <c r="C1421" s="441">
        <v>250403030</v>
      </c>
      <c r="D1421" s="441" t="s">
        <v>1789</v>
      </c>
      <c r="E1421" s="441"/>
      <c r="F1421" s="441"/>
      <c r="G1421" s="441" t="s">
        <v>849</v>
      </c>
      <c r="H1421" s="441">
        <v>17.6</v>
      </c>
      <c r="I1421" s="441">
        <v>17.6</v>
      </c>
      <c r="J1421" s="441"/>
      <c r="K1421" s="441"/>
      <c r="L1421" s="441"/>
      <c r="M1421" s="442"/>
      <c r="N1421" s="441" t="s">
        <v>162</v>
      </c>
      <c r="O1421" s="441"/>
    </row>
    <row r="1422" s="408" customFormat="1" spans="1:15">
      <c r="A1422" s="439" t="s">
        <v>1790</v>
      </c>
      <c r="B1422" s="439" t="s">
        <v>847</v>
      </c>
      <c r="C1422" s="441">
        <v>250403031</v>
      </c>
      <c r="D1422" s="441" t="s">
        <v>1791</v>
      </c>
      <c r="E1422" s="441"/>
      <c r="F1422" s="441"/>
      <c r="G1422" s="441" t="s">
        <v>849</v>
      </c>
      <c r="H1422" s="441">
        <v>17.6</v>
      </c>
      <c r="I1422" s="441">
        <v>17.6</v>
      </c>
      <c r="J1422" s="441"/>
      <c r="K1422" s="441"/>
      <c r="L1422" s="441"/>
      <c r="M1422" s="442"/>
      <c r="N1422" s="441" t="s">
        <v>162</v>
      </c>
      <c r="O1422" s="441"/>
    </row>
    <row r="1423" s="408" customFormat="1" ht="21" spans="1:15">
      <c r="A1423" s="439" t="s">
        <v>1790</v>
      </c>
      <c r="B1423" s="439" t="s">
        <v>847</v>
      </c>
      <c r="C1423" s="441">
        <v>250403032</v>
      </c>
      <c r="D1423" s="441" t="s">
        <v>1792</v>
      </c>
      <c r="E1423" s="441"/>
      <c r="F1423" s="441"/>
      <c r="G1423" s="441" t="s">
        <v>849</v>
      </c>
      <c r="H1423" s="441">
        <v>17.6</v>
      </c>
      <c r="I1423" s="441">
        <v>17.6</v>
      </c>
      <c r="J1423" s="441"/>
      <c r="K1423" s="441"/>
      <c r="L1423" s="441"/>
      <c r="M1423" s="442"/>
      <c r="N1423" s="441" t="s">
        <v>162</v>
      </c>
      <c r="O1423" s="441"/>
    </row>
    <row r="1424" s="408" customFormat="1" ht="21" spans="1:15">
      <c r="A1424" s="439" t="s">
        <v>21</v>
      </c>
      <c r="B1424" s="439" t="s">
        <v>847</v>
      </c>
      <c r="C1424" s="441">
        <v>250403033</v>
      </c>
      <c r="D1424" s="441" t="s">
        <v>1793</v>
      </c>
      <c r="E1424" s="441" t="s">
        <v>1744</v>
      </c>
      <c r="F1424" s="441"/>
      <c r="G1424" s="441" t="s">
        <v>849</v>
      </c>
      <c r="H1424" s="441">
        <v>18.6</v>
      </c>
      <c r="I1424" s="441">
        <v>18.6</v>
      </c>
      <c r="J1424" s="441"/>
      <c r="K1424" s="441"/>
      <c r="L1424" s="441"/>
      <c r="M1424" s="442"/>
      <c r="N1424" s="441" t="s">
        <v>162</v>
      </c>
      <c r="O1424" s="441"/>
    </row>
    <row r="1425" s="408" customFormat="1" spans="1:15">
      <c r="A1425" s="439" t="s">
        <v>63</v>
      </c>
      <c r="B1425" s="439" t="s">
        <v>847</v>
      </c>
      <c r="C1425" s="441">
        <v>250403034</v>
      </c>
      <c r="D1425" s="441" t="s">
        <v>1794</v>
      </c>
      <c r="E1425" s="441"/>
      <c r="F1425" s="441"/>
      <c r="G1425" s="441" t="s">
        <v>849</v>
      </c>
      <c r="H1425" s="441">
        <v>17.6</v>
      </c>
      <c r="I1425" s="441">
        <v>17.6</v>
      </c>
      <c r="J1425" s="441"/>
      <c r="K1425" s="441"/>
      <c r="L1425" s="441"/>
      <c r="M1425" s="442"/>
      <c r="N1425" s="441" t="s">
        <v>162</v>
      </c>
      <c r="O1425" s="441"/>
    </row>
    <row r="1426" s="408" customFormat="1" ht="31.5" spans="1:15">
      <c r="A1426" s="439" t="s">
        <v>57</v>
      </c>
      <c r="B1426" s="439" t="s">
        <v>847</v>
      </c>
      <c r="C1426" s="441">
        <v>250403035</v>
      </c>
      <c r="D1426" s="441" t="s">
        <v>1795</v>
      </c>
      <c r="E1426" s="441" t="s">
        <v>1796</v>
      </c>
      <c r="F1426" s="441"/>
      <c r="G1426" s="441" t="s">
        <v>849</v>
      </c>
      <c r="H1426" s="441">
        <v>23</v>
      </c>
      <c r="I1426" s="441">
        <v>23</v>
      </c>
      <c r="J1426" s="441"/>
      <c r="K1426" s="441"/>
      <c r="L1426" s="441"/>
      <c r="M1426" s="442"/>
      <c r="N1426" s="441" t="s">
        <v>162</v>
      </c>
      <c r="O1426" s="441"/>
    </row>
    <row r="1427" s="408" customFormat="1" ht="42" spans="1:15">
      <c r="A1427" s="439" t="s">
        <v>53</v>
      </c>
      <c r="B1427" s="439" t="s">
        <v>847</v>
      </c>
      <c r="C1427" s="441">
        <v>2504030351</v>
      </c>
      <c r="D1427" s="441" t="s">
        <v>1797</v>
      </c>
      <c r="E1427" s="441" t="s">
        <v>1798</v>
      </c>
      <c r="F1427" s="441"/>
      <c r="G1427" s="441" t="s">
        <v>849</v>
      </c>
      <c r="H1427" s="441">
        <v>52.9</v>
      </c>
      <c r="I1427" s="441">
        <v>52.9</v>
      </c>
      <c r="J1427" s="441"/>
      <c r="K1427" s="441"/>
      <c r="L1427" s="441"/>
      <c r="M1427" s="442"/>
      <c r="N1427" s="441" t="s">
        <v>162</v>
      </c>
      <c r="O1427" s="441"/>
    </row>
    <row r="1428" s="408" customFormat="1" spans="1:15">
      <c r="A1428" s="439" t="s">
        <v>57</v>
      </c>
      <c r="B1428" s="439" t="s">
        <v>847</v>
      </c>
      <c r="C1428" s="441">
        <v>250403036</v>
      </c>
      <c r="D1428" s="441" t="s">
        <v>1799</v>
      </c>
      <c r="E1428" s="441"/>
      <c r="F1428" s="441"/>
      <c r="G1428" s="441" t="s">
        <v>849</v>
      </c>
      <c r="H1428" s="441">
        <v>11</v>
      </c>
      <c r="I1428" s="441">
        <v>11</v>
      </c>
      <c r="J1428" s="441"/>
      <c r="K1428" s="441"/>
      <c r="L1428" s="441"/>
      <c r="M1428" s="442"/>
      <c r="N1428" s="441" t="s">
        <v>162</v>
      </c>
      <c r="O1428" s="441"/>
    </row>
    <row r="1429" s="408" customFormat="1" spans="1:15">
      <c r="A1429" s="439" t="s">
        <v>57</v>
      </c>
      <c r="B1429" s="439" t="s">
        <v>847</v>
      </c>
      <c r="C1429" s="441">
        <v>250403037</v>
      </c>
      <c r="D1429" s="441" t="s">
        <v>1800</v>
      </c>
      <c r="E1429" s="441"/>
      <c r="F1429" s="441"/>
      <c r="G1429" s="441" t="s">
        <v>849</v>
      </c>
      <c r="H1429" s="441">
        <v>11</v>
      </c>
      <c r="I1429" s="441">
        <v>11</v>
      </c>
      <c r="J1429" s="441"/>
      <c r="K1429" s="441"/>
      <c r="L1429" s="441"/>
      <c r="M1429" s="442"/>
      <c r="N1429" s="441" t="s">
        <v>162</v>
      </c>
      <c r="O1429" s="441"/>
    </row>
    <row r="1430" s="408" customFormat="1" spans="1:15">
      <c r="A1430" s="439" t="s">
        <v>57</v>
      </c>
      <c r="B1430" s="439" t="s">
        <v>847</v>
      </c>
      <c r="C1430" s="441">
        <v>250403038</v>
      </c>
      <c r="D1430" s="441" t="s">
        <v>1801</v>
      </c>
      <c r="E1430" s="441"/>
      <c r="F1430" s="441"/>
      <c r="G1430" s="441" t="s">
        <v>849</v>
      </c>
      <c r="H1430" s="441">
        <v>11</v>
      </c>
      <c r="I1430" s="441">
        <v>11</v>
      </c>
      <c r="J1430" s="441"/>
      <c r="K1430" s="441"/>
      <c r="L1430" s="441"/>
      <c r="M1430" s="442"/>
      <c r="N1430" s="441" t="s">
        <v>162</v>
      </c>
      <c r="O1430" s="441"/>
    </row>
    <row r="1431" s="408" customFormat="1" spans="1:15">
      <c r="A1431" s="439" t="s">
        <v>57</v>
      </c>
      <c r="B1431" s="439" t="s">
        <v>847</v>
      </c>
      <c r="C1431" s="441">
        <v>250403039</v>
      </c>
      <c r="D1431" s="441" t="s">
        <v>1802</v>
      </c>
      <c r="E1431" s="441"/>
      <c r="F1431" s="441"/>
      <c r="G1431" s="441" t="s">
        <v>849</v>
      </c>
      <c r="H1431" s="441">
        <v>11</v>
      </c>
      <c r="I1431" s="441">
        <v>11</v>
      </c>
      <c r="J1431" s="441"/>
      <c r="K1431" s="441"/>
      <c r="L1431" s="441"/>
      <c r="M1431" s="442"/>
      <c r="N1431" s="441" t="s">
        <v>162</v>
      </c>
      <c r="O1431" s="441"/>
    </row>
    <row r="1432" s="408" customFormat="1" spans="1:15">
      <c r="A1432" s="439" t="s">
        <v>21</v>
      </c>
      <c r="B1432" s="439" t="s">
        <v>847</v>
      </c>
      <c r="C1432" s="441">
        <v>250403040</v>
      </c>
      <c r="D1432" s="441" t="s">
        <v>1803</v>
      </c>
      <c r="E1432" s="441"/>
      <c r="F1432" s="441"/>
      <c r="G1432" s="441" t="s">
        <v>849</v>
      </c>
      <c r="H1432" s="441">
        <v>14.7</v>
      </c>
      <c r="I1432" s="441">
        <v>14.7</v>
      </c>
      <c r="J1432" s="441"/>
      <c r="K1432" s="441"/>
      <c r="L1432" s="441"/>
      <c r="M1432" s="442"/>
      <c r="N1432" s="441" t="s">
        <v>162</v>
      </c>
      <c r="O1432" s="441"/>
    </row>
    <row r="1433" s="408" customFormat="1" spans="1:15">
      <c r="A1433" s="439" t="s">
        <v>21</v>
      </c>
      <c r="B1433" s="439" t="s">
        <v>847</v>
      </c>
      <c r="C1433" s="441">
        <v>250403041</v>
      </c>
      <c r="D1433" s="441" t="s">
        <v>1804</v>
      </c>
      <c r="E1433" s="441"/>
      <c r="F1433" s="441"/>
      <c r="G1433" s="441" t="s">
        <v>849</v>
      </c>
      <c r="H1433" s="441">
        <v>23</v>
      </c>
      <c r="I1433" s="441">
        <v>23</v>
      </c>
      <c r="J1433" s="441"/>
      <c r="K1433" s="441"/>
      <c r="L1433" s="441"/>
      <c r="M1433" s="442"/>
      <c r="N1433" s="441" t="s">
        <v>162</v>
      </c>
      <c r="O1433" s="441"/>
    </row>
    <row r="1434" s="408" customFormat="1" ht="21" spans="1:15">
      <c r="A1434" s="439" t="s">
        <v>21</v>
      </c>
      <c r="B1434" s="439" t="s">
        <v>847</v>
      </c>
      <c r="C1434" s="441">
        <v>250403042</v>
      </c>
      <c r="D1434" s="441" t="s">
        <v>1805</v>
      </c>
      <c r="E1434" s="441" t="s">
        <v>1806</v>
      </c>
      <c r="F1434" s="441"/>
      <c r="G1434" s="441" t="s">
        <v>849</v>
      </c>
      <c r="H1434" s="441">
        <v>20.6</v>
      </c>
      <c r="I1434" s="441">
        <v>20.6</v>
      </c>
      <c r="J1434" s="441"/>
      <c r="K1434" s="441"/>
      <c r="L1434" s="441"/>
      <c r="M1434" s="442"/>
      <c r="N1434" s="441" t="s">
        <v>162</v>
      </c>
      <c r="O1434" s="441"/>
    </row>
    <row r="1435" s="408" customFormat="1" spans="1:15">
      <c r="A1435" s="439" t="s">
        <v>1807</v>
      </c>
      <c r="B1435" s="439" t="s">
        <v>847</v>
      </c>
      <c r="C1435" s="441">
        <v>2504030421</v>
      </c>
      <c r="D1435" s="441" t="s">
        <v>1808</v>
      </c>
      <c r="E1435" s="441" t="s">
        <v>1809</v>
      </c>
      <c r="F1435" s="441"/>
      <c r="G1435" s="441" t="s">
        <v>849</v>
      </c>
      <c r="H1435" s="441">
        <v>68.4</v>
      </c>
      <c r="I1435" s="441">
        <v>68.4</v>
      </c>
      <c r="J1435" s="441"/>
      <c r="K1435" s="441"/>
      <c r="L1435" s="441"/>
      <c r="M1435" s="442"/>
      <c r="N1435" s="441" t="s">
        <v>162</v>
      </c>
      <c r="O1435" s="441"/>
    </row>
    <row r="1436" s="408" customFormat="1" spans="1:15">
      <c r="A1436" s="439" t="s">
        <v>65</v>
      </c>
      <c r="B1436" s="439" t="s">
        <v>847</v>
      </c>
      <c r="C1436" s="441">
        <v>2504030422</v>
      </c>
      <c r="D1436" s="441" t="s">
        <v>1810</v>
      </c>
      <c r="E1436" s="441" t="s">
        <v>1200</v>
      </c>
      <c r="F1436" s="441"/>
      <c r="G1436" s="441" t="s">
        <v>849</v>
      </c>
      <c r="H1436" s="441">
        <v>36</v>
      </c>
      <c r="I1436" s="441">
        <v>36</v>
      </c>
      <c r="J1436" s="441"/>
      <c r="K1436" s="441"/>
      <c r="L1436" s="441"/>
      <c r="M1436" s="442"/>
      <c r="N1436" s="441" t="s">
        <v>162</v>
      </c>
      <c r="O1436" s="441"/>
    </row>
    <row r="1437" s="408" customFormat="1" spans="1:15">
      <c r="A1437" s="439" t="s">
        <v>325</v>
      </c>
      <c r="B1437" s="439" t="s">
        <v>847</v>
      </c>
      <c r="C1437" s="441">
        <v>2504030423</v>
      </c>
      <c r="D1437" s="441" t="s">
        <v>1808</v>
      </c>
      <c r="E1437" s="441" t="s">
        <v>1811</v>
      </c>
      <c r="F1437" s="441"/>
      <c r="G1437" s="441" t="s">
        <v>161</v>
      </c>
      <c r="H1437" s="441">
        <v>68.4</v>
      </c>
      <c r="I1437" s="441">
        <v>68.4</v>
      </c>
      <c r="J1437" s="441"/>
      <c r="K1437" s="441"/>
      <c r="L1437" s="441"/>
      <c r="M1437" s="442" t="s">
        <v>1812</v>
      </c>
      <c r="N1437" s="441" t="s">
        <v>128</v>
      </c>
      <c r="O1437" s="441"/>
    </row>
    <row r="1438" s="408" customFormat="1" ht="31.5" spans="1:15">
      <c r="A1438" s="439" t="s">
        <v>325</v>
      </c>
      <c r="B1438" s="439" t="s">
        <v>847</v>
      </c>
      <c r="C1438" s="441">
        <v>2504030424</v>
      </c>
      <c r="D1438" s="441" t="s">
        <v>1813</v>
      </c>
      <c r="E1438" s="441" t="s">
        <v>1814</v>
      </c>
      <c r="F1438" s="441"/>
      <c r="G1438" s="441" t="s">
        <v>161</v>
      </c>
      <c r="H1438" s="441">
        <v>20</v>
      </c>
      <c r="I1438" s="441">
        <v>20</v>
      </c>
      <c r="J1438" s="441"/>
      <c r="K1438" s="441"/>
      <c r="L1438" s="441"/>
      <c r="M1438" s="442" t="s">
        <v>1812</v>
      </c>
      <c r="N1438" s="441" t="s">
        <v>128</v>
      </c>
      <c r="O1438" s="441"/>
    </row>
    <row r="1439" s="408" customFormat="1" ht="31.5" spans="1:15">
      <c r="A1439" s="439" t="s">
        <v>53</v>
      </c>
      <c r="B1439" s="439" t="s">
        <v>847</v>
      </c>
      <c r="C1439" s="441">
        <v>2504030425</v>
      </c>
      <c r="D1439" s="441" t="s">
        <v>1815</v>
      </c>
      <c r="E1439" s="441" t="s">
        <v>1816</v>
      </c>
      <c r="F1439" s="441"/>
      <c r="G1439" s="441" t="s">
        <v>849</v>
      </c>
      <c r="H1439" s="441">
        <v>52.9</v>
      </c>
      <c r="I1439" s="441">
        <v>52.9</v>
      </c>
      <c r="J1439" s="441"/>
      <c r="K1439" s="441"/>
      <c r="L1439" s="441"/>
      <c r="M1439" s="442"/>
      <c r="N1439" s="441" t="s">
        <v>162</v>
      </c>
      <c r="O1439" s="441"/>
    </row>
    <row r="1440" s="408" customFormat="1" ht="21" spans="1:15">
      <c r="A1440" s="439" t="s">
        <v>23</v>
      </c>
      <c r="B1440" s="439"/>
      <c r="C1440" s="441">
        <v>250403043</v>
      </c>
      <c r="D1440" s="441" t="s">
        <v>1817</v>
      </c>
      <c r="E1440" s="441"/>
      <c r="F1440" s="441"/>
      <c r="G1440" s="441" t="s">
        <v>849</v>
      </c>
      <c r="H1440" s="441" t="s">
        <v>20</v>
      </c>
      <c r="I1440" s="441" t="s">
        <v>20</v>
      </c>
      <c r="J1440" s="441"/>
      <c r="K1440" s="441"/>
      <c r="L1440" s="441"/>
      <c r="M1440" s="442"/>
      <c r="N1440" s="441" t="s">
        <v>20</v>
      </c>
      <c r="O1440" s="441"/>
    </row>
    <row r="1441" s="408" customFormat="1" ht="21" spans="1:15">
      <c r="A1441" s="439" t="s">
        <v>23</v>
      </c>
      <c r="B1441" s="439" t="s">
        <v>847</v>
      </c>
      <c r="C1441" s="441">
        <v>2504030430</v>
      </c>
      <c r="D1441" s="441" t="s">
        <v>1818</v>
      </c>
      <c r="E1441" s="441"/>
      <c r="F1441" s="441"/>
      <c r="G1441" s="441" t="s">
        <v>849</v>
      </c>
      <c r="H1441" s="441">
        <v>5</v>
      </c>
      <c r="I1441" s="441">
        <v>5</v>
      </c>
      <c r="J1441" s="441"/>
      <c r="K1441" s="441"/>
      <c r="L1441" s="441"/>
      <c r="M1441" s="442"/>
      <c r="N1441" s="441" t="s">
        <v>162</v>
      </c>
      <c r="O1441" s="441"/>
    </row>
    <row r="1442" s="408" customFormat="1" ht="21" spans="1:15">
      <c r="A1442" s="439" t="s">
        <v>23</v>
      </c>
      <c r="B1442" s="439" t="s">
        <v>847</v>
      </c>
      <c r="C1442" s="441">
        <v>2504030431</v>
      </c>
      <c r="D1442" s="441" t="s">
        <v>1819</v>
      </c>
      <c r="E1442" s="441"/>
      <c r="F1442" s="441"/>
      <c r="G1442" s="441" t="s">
        <v>849</v>
      </c>
      <c r="H1442" s="441">
        <v>16.7</v>
      </c>
      <c r="I1442" s="441">
        <v>16.7</v>
      </c>
      <c r="J1442" s="441"/>
      <c r="K1442" s="441"/>
      <c r="L1442" s="441"/>
      <c r="M1442" s="442"/>
      <c r="N1442" s="441" t="s">
        <v>162</v>
      </c>
      <c r="O1442" s="441"/>
    </row>
    <row r="1443" s="408" customFormat="1" spans="1:15">
      <c r="A1443" s="439" t="s">
        <v>21</v>
      </c>
      <c r="B1443" s="439" t="s">
        <v>847</v>
      </c>
      <c r="C1443" s="441">
        <v>250403044</v>
      </c>
      <c r="D1443" s="441" t="s">
        <v>1820</v>
      </c>
      <c r="E1443" s="441"/>
      <c r="F1443" s="441"/>
      <c r="G1443" s="441" t="s">
        <v>849</v>
      </c>
      <c r="H1443" s="441">
        <v>20.6</v>
      </c>
      <c r="I1443" s="441">
        <v>20.6</v>
      </c>
      <c r="J1443" s="441"/>
      <c r="K1443" s="441"/>
      <c r="L1443" s="441"/>
      <c r="M1443" s="442"/>
      <c r="N1443" s="441" t="s">
        <v>162</v>
      </c>
      <c r="O1443" s="441"/>
    </row>
    <row r="1444" s="408" customFormat="1" spans="1:15">
      <c r="A1444" s="439" t="s">
        <v>63</v>
      </c>
      <c r="B1444" s="439" t="s">
        <v>847</v>
      </c>
      <c r="C1444" s="441">
        <v>250403045</v>
      </c>
      <c r="D1444" s="441" t="s">
        <v>1821</v>
      </c>
      <c r="E1444" s="441"/>
      <c r="F1444" s="441"/>
      <c r="G1444" s="441" t="s">
        <v>849</v>
      </c>
      <c r="H1444" s="441">
        <v>17.6</v>
      </c>
      <c r="I1444" s="441">
        <v>17.6</v>
      </c>
      <c r="J1444" s="441"/>
      <c r="K1444" s="441"/>
      <c r="L1444" s="441"/>
      <c r="M1444" s="442"/>
      <c r="N1444" s="441" t="s">
        <v>162</v>
      </c>
      <c r="O1444" s="441"/>
    </row>
    <row r="1445" s="408" customFormat="1" spans="1:15">
      <c r="A1445" s="439" t="s">
        <v>21</v>
      </c>
      <c r="B1445" s="439" t="s">
        <v>847</v>
      </c>
      <c r="C1445" s="441">
        <v>250403046</v>
      </c>
      <c r="D1445" s="441" t="s">
        <v>1822</v>
      </c>
      <c r="E1445" s="441"/>
      <c r="F1445" s="441"/>
      <c r="G1445" s="441" t="s">
        <v>849</v>
      </c>
      <c r="H1445" s="441">
        <v>20.6</v>
      </c>
      <c r="I1445" s="441">
        <v>20.6</v>
      </c>
      <c r="J1445" s="441"/>
      <c r="K1445" s="441"/>
      <c r="L1445" s="441"/>
      <c r="M1445" s="442"/>
      <c r="N1445" s="441" t="s">
        <v>162</v>
      </c>
      <c r="O1445" s="441"/>
    </row>
    <row r="1446" s="408" customFormat="1" spans="1:15">
      <c r="A1446" s="439" t="s">
        <v>21</v>
      </c>
      <c r="B1446" s="439" t="s">
        <v>847</v>
      </c>
      <c r="C1446" s="441">
        <v>250403047</v>
      </c>
      <c r="D1446" s="441" t="s">
        <v>1823</v>
      </c>
      <c r="E1446" s="441"/>
      <c r="F1446" s="441"/>
      <c r="G1446" s="441" t="s">
        <v>849</v>
      </c>
      <c r="H1446" s="441">
        <v>20.6</v>
      </c>
      <c r="I1446" s="441">
        <v>20.6</v>
      </c>
      <c r="J1446" s="441"/>
      <c r="K1446" s="441"/>
      <c r="L1446" s="441"/>
      <c r="M1446" s="442"/>
      <c r="N1446" s="441" t="s">
        <v>162</v>
      </c>
      <c r="O1446" s="441"/>
    </row>
    <row r="1447" s="408" customFormat="1" spans="1:15">
      <c r="A1447" s="439" t="s">
        <v>63</v>
      </c>
      <c r="B1447" s="439" t="s">
        <v>847</v>
      </c>
      <c r="C1447" s="441">
        <v>250403048</v>
      </c>
      <c r="D1447" s="441" t="s">
        <v>1824</v>
      </c>
      <c r="E1447" s="441"/>
      <c r="F1447" s="441"/>
      <c r="G1447" s="441" t="s">
        <v>849</v>
      </c>
      <c r="H1447" s="441">
        <v>17.6</v>
      </c>
      <c r="I1447" s="441">
        <v>17.6</v>
      </c>
      <c r="J1447" s="441"/>
      <c r="K1447" s="441"/>
      <c r="L1447" s="441"/>
      <c r="M1447" s="442"/>
      <c r="N1447" s="441" t="s">
        <v>162</v>
      </c>
      <c r="O1447" s="441"/>
    </row>
    <row r="1448" s="408" customFormat="1" spans="1:15">
      <c r="A1448" s="439" t="s">
        <v>63</v>
      </c>
      <c r="B1448" s="439" t="s">
        <v>847</v>
      </c>
      <c r="C1448" s="441">
        <v>250403049</v>
      </c>
      <c r="D1448" s="441" t="s">
        <v>1825</v>
      </c>
      <c r="E1448" s="441"/>
      <c r="F1448" s="441"/>
      <c r="G1448" s="441" t="s">
        <v>849</v>
      </c>
      <c r="H1448" s="441">
        <v>17.6</v>
      </c>
      <c r="I1448" s="441">
        <v>17.6</v>
      </c>
      <c r="J1448" s="441"/>
      <c r="K1448" s="441"/>
      <c r="L1448" s="441"/>
      <c r="M1448" s="442"/>
      <c r="N1448" s="441" t="s">
        <v>162</v>
      </c>
      <c r="O1448" s="441"/>
    </row>
    <row r="1449" s="408" customFormat="1" spans="1:15">
      <c r="A1449" s="439" t="s">
        <v>21</v>
      </c>
      <c r="B1449" s="439" t="s">
        <v>847</v>
      </c>
      <c r="C1449" s="441">
        <v>250403050</v>
      </c>
      <c r="D1449" s="441" t="s">
        <v>1826</v>
      </c>
      <c r="E1449" s="441"/>
      <c r="F1449" s="441"/>
      <c r="G1449" s="441" t="s">
        <v>849</v>
      </c>
      <c r="H1449" s="441">
        <v>21</v>
      </c>
      <c r="I1449" s="441">
        <v>21</v>
      </c>
      <c r="J1449" s="441"/>
      <c r="K1449" s="441"/>
      <c r="L1449" s="441"/>
      <c r="M1449" s="442"/>
      <c r="N1449" s="441" t="s">
        <v>162</v>
      </c>
      <c r="O1449" s="441"/>
    </row>
    <row r="1450" s="408" customFormat="1" spans="1:15">
      <c r="A1450" s="439" t="s">
        <v>65</v>
      </c>
      <c r="B1450" s="439" t="s">
        <v>847</v>
      </c>
      <c r="C1450" s="441">
        <v>2504030501</v>
      </c>
      <c r="D1450" s="441" t="s">
        <v>1826</v>
      </c>
      <c r="E1450" s="441" t="s">
        <v>1200</v>
      </c>
      <c r="F1450" s="441"/>
      <c r="G1450" s="441" t="s">
        <v>849</v>
      </c>
      <c r="H1450" s="441">
        <v>45.5</v>
      </c>
      <c r="I1450" s="441">
        <v>45.5</v>
      </c>
      <c r="J1450" s="441"/>
      <c r="K1450" s="441"/>
      <c r="L1450" s="441"/>
      <c r="M1450" s="442"/>
      <c r="N1450" s="441" t="s">
        <v>162</v>
      </c>
      <c r="O1450" s="441"/>
    </row>
    <row r="1451" s="408" customFormat="1" ht="21" spans="1:15">
      <c r="A1451" s="439" t="s">
        <v>21</v>
      </c>
      <c r="B1451" s="439" t="s">
        <v>847</v>
      </c>
      <c r="C1451" s="441">
        <v>250403051</v>
      </c>
      <c r="D1451" s="441" t="s">
        <v>1827</v>
      </c>
      <c r="E1451" s="441"/>
      <c r="F1451" s="441"/>
      <c r="G1451" s="441" t="s">
        <v>849</v>
      </c>
      <c r="H1451" s="441">
        <v>20.6</v>
      </c>
      <c r="I1451" s="441">
        <v>20.6</v>
      </c>
      <c r="J1451" s="441"/>
      <c r="K1451" s="441"/>
      <c r="L1451" s="441"/>
      <c r="M1451" s="442"/>
      <c r="N1451" s="441" t="s">
        <v>162</v>
      </c>
      <c r="O1451" s="441"/>
    </row>
    <row r="1452" s="408" customFormat="1" spans="1:15">
      <c r="A1452" s="439" t="s">
        <v>21</v>
      </c>
      <c r="B1452" s="439" t="s">
        <v>847</v>
      </c>
      <c r="C1452" s="441">
        <v>250403052</v>
      </c>
      <c r="D1452" s="441" t="s">
        <v>1828</v>
      </c>
      <c r="E1452" s="441"/>
      <c r="F1452" s="441"/>
      <c r="G1452" s="441" t="s">
        <v>849</v>
      </c>
      <c r="H1452" s="441">
        <v>20.6</v>
      </c>
      <c r="I1452" s="441">
        <v>20.6</v>
      </c>
      <c r="J1452" s="441"/>
      <c r="K1452" s="441"/>
      <c r="L1452" s="441"/>
      <c r="M1452" s="442"/>
      <c r="N1452" s="441" t="s">
        <v>162</v>
      </c>
      <c r="O1452" s="441"/>
    </row>
    <row r="1453" s="408" customFormat="1" spans="1:15">
      <c r="A1453" s="439" t="s">
        <v>60</v>
      </c>
      <c r="B1453" s="439" t="s">
        <v>847</v>
      </c>
      <c r="C1453" s="441">
        <v>250403053</v>
      </c>
      <c r="D1453" s="441" t="s">
        <v>1829</v>
      </c>
      <c r="E1453" s="441"/>
      <c r="F1453" s="441"/>
      <c r="G1453" s="441" t="s">
        <v>849</v>
      </c>
      <c r="H1453" s="441">
        <v>19.6</v>
      </c>
      <c r="I1453" s="441">
        <v>19.6</v>
      </c>
      <c r="J1453" s="441"/>
      <c r="K1453" s="441"/>
      <c r="L1453" s="441"/>
      <c r="M1453" s="442"/>
      <c r="N1453" s="441" t="s">
        <v>128</v>
      </c>
      <c r="O1453" s="441"/>
    </row>
    <row r="1454" s="408" customFormat="1" spans="1:15">
      <c r="A1454" s="439" t="s">
        <v>60</v>
      </c>
      <c r="B1454" s="439" t="s">
        <v>847</v>
      </c>
      <c r="C1454" s="441">
        <v>2504030531</v>
      </c>
      <c r="D1454" s="441" t="s">
        <v>1829</v>
      </c>
      <c r="E1454" s="441" t="s">
        <v>1019</v>
      </c>
      <c r="F1454" s="441"/>
      <c r="G1454" s="441" t="s">
        <v>849</v>
      </c>
      <c r="H1454" s="441">
        <v>24.5</v>
      </c>
      <c r="I1454" s="441">
        <v>24.5</v>
      </c>
      <c r="J1454" s="441"/>
      <c r="K1454" s="441"/>
      <c r="L1454" s="441"/>
      <c r="M1454" s="442"/>
      <c r="N1454" s="441" t="s">
        <v>128</v>
      </c>
      <c r="O1454" s="441"/>
    </row>
    <row r="1455" s="408" customFormat="1" spans="1:15">
      <c r="A1455" s="439" t="s">
        <v>60</v>
      </c>
      <c r="B1455" s="439" t="s">
        <v>847</v>
      </c>
      <c r="C1455" s="441">
        <v>2504030532</v>
      </c>
      <c r="D1455" s="441" t="s">
        <v>1829</v>
      </c>
      <c r="E1455" s="441" t="s">
        <v>1830</v>
      </c>
      <c r="F1455" s="441"/>
      <c r="G1455" s="441" t="s">
        <v>849</v>
      </c>
      <c r="H1455" s="441">
        <v>20</v>
      </c>
      <c r="I1455" s="441">
        <v>20</v>
      </c>
      <c r="J1455" s="441"/>
      <c r="K1455" s="441"/>
      <c r="L1455" s="441"/>
      <c r="M1455" s="442"/>
      <c r="N1455" s="441" t="s">
        <v>128</v>
      </c>
      <c r="O1455" s="441"/>
    </row>
    <row r="1456" s="408" customFormat="1" spans="1:15">
      <c r="A1456" s="439" t="s">
        <v>325</v>
      </c>
      <c r="B1456" s="439" t="s">
        <v>847</v>
      </c>
      <c r="C1456" s="441">
        <v>2504030533</v>
      </c>
      <c r="D1456" s="441" t="s">
        <v>1829</v>
      </c>
      <c r="E1456" s="441" t="s">
        <v>1467</v>
      </c>
      <c r="F1456" s="441"/>
      <c r="G1456" s="441" t="s">
        <v>161</v>
      </c>
      <c r="H1456" s="441">
        <v>36</v>
      </c>
      <c r="I1456" s="441">
        <v>36</v>
      </c>
      <c r="J1456" s="441"/>
      <c r="K1456" s="441"/>
      <c r="L1456" s="441"/>
      <c r="M1456" s="442"/>
      <c r="N1456" s="441" t="s">
        <v>128</v>
      </c>
      <c r="O1456" s="441"/>
    </row>
    <row r="1457" s="408" customFormat="1" ht="21" spans="1:15">
      <c r="A1457" s="439" t="s">
        <v>21</v>
      </c>
      <c r="B1457" s="439" t="s">
        <v>847</v>
      </c>
      <c r="C1457" s="441">
        <v>250403054</v>
      </c>
      <c r="D1457" s="441" t="s">
        <v>1831</v>
      </c>
      <c r="E1457" s="441"/>
      <c r="F1457" s="441"/>
      <c r="G1457" s="441" t="s">
        <v>849</v>
      </c>
      <c r="H1457" s="441">
        <v>20.6</v>
      </c>
      <c r="I1457" s="441">
        <v>20.6</v>
      </c>
      <c r="J1457" s="441"/>
      <c r="K1457" s="441"/>
      <c r="L1457" s="441"/>
      <c r="M1457" s="442"/>
      <c r="N1457" s="441" t="s">
        <v>162</v>
      </c>
      <c r="O1457" s="441"/>
    </row>
    <row r="1458" s="408" customFormat="1" spans="1:15">
      <c r="A1458" s="439" t="s">
        <v>21</v>
      </c>
      <c r="B1458" s="439" t="s">
        <v>847</v>
      </c>
      <c r="C1458" s="441">
        <v>250403055</v>
      </c>
      <c r="D1458" s="441" t="s">
        <v>1832</v>
      </c>
      <c r="E1458" s="441"/>
      <c r="F1458" s="441"/>
      <c r="G1458" s="441" t="s">
        <v>849</v>
      </c>
      <c r="H1458" s="441">
        <v>20.6</v>
      </c>
      <c r="I1458" s="441">
        <v>20.6</v>
      </c>
      <c r="J1458" s="441"/>
      <c r="K1458" s="441"/>
      <c r="L1458" s="441"/>
      <c r="M1458" s="442"/>
      <c r="N1458" s="441" t="s">
        <v>162</v>
      </c>
      <c r="O1458" s="441"/>
    </row>
    <row r="1459" s="408" customFormat="1" spans="1:15">
      <c r="A1459" s="439" t="s">
        <v>21</v>
      </c>
      <c r="B1459" s="439" t="s">
        <v>847</v>
      </c>
      <c r="C1459" s="441">
        <v>250403056</v>
      </c>
      <c r="D1459" s="441" t="s">
        <v>1833</v>
      </c>
      <c r="E1459" s="441"/>
      <c r="F1459" s="441"/>
      <c r="G1459" s="441" t="s">
        <v>849</v>
      </c>
      <c r="H1459" s="441">
        <v>12.7</v>
      </c>
      <c r="I1459" s="441">
        <v>12.7</v>
      </c>
      <c r="J1459" s="441"/>
      <c r="K1459" s="441"/>
      <c r="L1459" s="441"/>
      <c r="M1459" s="442"/>
      <c r="N1459" s="441" t="s">
        <v>162</v>
      </c>
      <c r="O1459" s="441"/>
    </row>
    <row r="1460" s="408" customFormat="1" spans="1:15">
      <c r="A1460" s="439" t="s">
        <v>21</v>
      </c>
      <c r="B1460" s="439" t="s">
        <v>847</v>
      </c>
      <c r="C1460" s="441">
        <v>250403057</v>
      </c>
      <c r="D1460" s="441" t="s">
        <v>1834</v>
      </c>
      <c r="E1460" s="441"/>
      <c r="F1460" s="441"/>
      <c r="G1460" s="441" t="s">
        <v>849</v>
      </c>
      <c r="H1460" s="441">
        <v>20.6</v>
      </c>
      <c r="I1460" s="441">
        <v>20.6</v>
      </c>
      <c r="J1460" s="441"/>
      <c r="K1460" s="441"/>
      <c r="L1460" s="441"/>
      <c r="M1460" s="442"/>
      <c r="N1460" s="441" t="s">
        <v>162</v>
      </c>
      <c r="O1460" s="441"/>
    </row>
    <row r="1461" s="408" customFormat="1" spans="1:15">
      <c r="A1461" s="439" t="s">
        <v>21</v>
      </c>
      <c r="B1461" s="439" t="s">
        <v>847</v>
      </c>
      <c r="C1461" s="441">
        <v>250403058</v>
      </c>
      <c r="D1461" s="441" t="s">
        <v>1835</v>
      </c>
      <c r="E1461" s="441"/>
      <c r="F1461" s="441"/>
      <c r="G1461" s="441" t="s">
        <v>849</v>
      </c>
      <c r="H1461" s="441">
        <v>16.7</v>
      </c>
      <c r="I1461" s="441">
        <v>16.7</v>
      </c>
      <c r="J1461" s="441"/>
      <c r="K1461" s="441"/>
      <c r="L1461" s="441"/>
      <c r="M1461" s="442"/>
      <c r="N1461" s="441" t="s">
        <v>162</v>
      </c>
      <c r="O1461" s="441"/>
    </row>
    <row r="1462" s="408" customFormat="1" spans="1:15">
      <c r="A1462" s="439" t="s">
        <v>21</v>
      </c>
      <c r="B1462" s="439" t="s">
        <v>847</v>
      </c>
      <c r="C1462" s="441">
        <v>250403059</v>
      </c>
      <c r="D1462" s="441" t="s">
        <v>1836</v>
      </c>
      <c r="E1462" s="441"/>
      <c r="F1462" s="441"/>
      <c r="G1462" s="441" t="s">
        <v>849</v>
      </c>
      <c r="H1462" s="441">
        <v>16.7</v>
      </c>
      <c r="I1462" s="441">
        <v>16.7</v>
      </c>
      <c r="J1462" s="441"/>
      <c r="K1462" s="441"/>
      <c r="L1462" s="441"/>
      <c r="M1462" s="442"/>
      <c r="N1462" s="441" t="s">
        <v>162</v>
      </c>
      <c r="O1462" s="441"/>
    </row>
    <row r="1463" s="408" customFormat="1" spans="1:15">
      <c r="A1463" s="439" t="s">
        <v>21</v>
      </c>
      <c r="B1463" s="439" t="s">
        <v>847</v>
      </c>
      <c r="C1463" s="441">
        <v>250403060</v>
      </c>
      <c r="D1463" s="441" t="s">
        <v>1837</v>
      </c>
      <c r="E1463" s="441"/>
      <c r="F1463" s="441"/>
      <c r="G1463" s="441" t="s">
        <v>849</v>
      </c>
      <c r="H1463" s="441">
        <v>16.7</v>
      </c>
      <c r="I1463" s="441">
        <v>16.7</v>
      </c>
      <c r="J1463" s="441"/>
      <c r="K1463" s="441"/>
      <c r="L1463" s="441"/>
      <c r="M1463" s="442"/>
      <c r="N1463" s="441" t="s">
        <v>162</v>
      </c>
      <c r="O1463" s="441"/>
    </row>
    <row r="1464" s="408" customFormat="1" spans="1:15">
      <c r="A1464" s="439" t="s">
        <v>21</v>
      </c>
      <c r="B1464" s="439" t="s">
        <v>847</v>
      </c>
      <c r="C1464" s="441">
        <v>250403061</v>
      </c>
      <c r="D1464" s="441" t="s">
        <v>1838</v>
      </c>
      <c r="E1464" s="441"/>
      <c r="F1464" s="441"/>
      <c r="G1464" s="441" t="s">
        <v>849</v>
      </c>
      <c r="H1464" s="441">
        <v>20.6</v>
      </c>
      <c r="I1464" s="441">
        <v>20.6</v>
      </c>
      <c r="J1464" s="441"/>
      <c r="K1464" s="441"/>
      <c r="L1464" s="441"/>
      <c r="M1464" s="442"/>
      <c r="N1464" s="441" t="s">
        <v>162</v>
      </c>
      <c r="O1464" s="441"/>
    </row>
    <row r="1465" s="408" customFormat="1" spans="1:15">
      <c r="A1465" s="439" t="s">
        <v>21</v>
      </c>
      <c r="B1465" s="439" t="s">
        <v>847</v>
      </c>
      <c r="C1465" s="441">
        <v>250403062</v>
      </c>
      <c r="D1465" s="441" t="s">
        <v>1839</v>
      </c>
      <c r="E1465" s="441"/>
      <c r="F1465" s="441"/>
      <c r="G1465" s="441" t="s">
        <v>849</v>
      </c>
      <c r="H1465" s="441">
        <v>20.6</v>
      </c>
      <c r="I1465" s="441">
        <v>20.6</v>
      </c>
      <c r="J1465" s="441"/>
      <c r="K1465" s="441"/>
      <c r="L1465" s="441"/>
      <c r="M1465" s="442"/>
      <c r="N1465" s="441" t="s">
        <v>162</v>
      </c>
      <c r="O1465" s="441"/>
    </row>
    <row r="1466" s="408" customFormat="1" spans="1:15">
      <c r="A1466" s="439" t="s">
        <v>63</v>
      </c>
      <c r="B1466" s="439" t="s">
        <v>847</v>
      </c>
      <c r="C1466" s="441">
        <v>250403063</v>
      </c>
      <c r="D1466" s="441" t="s">
        <v>1840</v>
      </c>
      <c r="E1466" s="441"/>
      <c r="F1466" s="441"/>
      <c r="G1466" s="441" t="s">
        <v>849</v>
      </c>
      <c r="H1466" s="441">
        <v>17.6</v>
      </c>
      <c r="I1466" s="441">
        <v>17.6</v>
      </c>
      <c r="J1466" s="441"/>
      <c r="K1466" s="441"/>
      <c r="L1466" s="441"/>
      <c r="M1466" s="442"/>
      <c r="N1466" s="441" t="s">
        <v>162</v>
      </c>
      <c r="O1466" s="441"/>
    </row>
    <row r="1467" s="408" customFormat="1" spans="1:15">
      <c r="A1467" s="439" t="s">
        <v>21</v>
      </c>
      <c r="B1467" s="439" t="s">
        <v>847</v>
      </c>
      <c r="C1467" s="441">
        <v>250403064</v>
      </c>
      <c r="D1467" s="441" t="s">
        <v>1841</v>
      </c>
      <c r="E1467" s="441"/>
      <c r="F1467" s="441"/>
      <c r="G1467" s="441" t="s">
        <v>849</v>
      </c>
      <c r="H1467" s="441">
        <v>20.6</v>
      </c>
      <c r="I1467" s="441">
        <v>20.6</v>
      </c>
      <c r="J1467" s="441"/>
      <c r="K1467" s="441"/>
      <c r="L1467" s="441"/>
      <c r="M1467" s="442"/>
      <c r="N1467" s="441" t="s">
        <v>162</v>
      </c>
      <c r="O1467" s="441"/>
    </row>
    <row r="1468" s="408" customFormat="1" spans="1:15">
      <c r="A1468" s="439" t="s">
        <v>21</v>
      </c>
      <c r="B1468" s="439" t="s">
        <v>847</v>
      </c>
      <c r="C1468" s="441">
        <v>250403065</v>
      </c>
      <c r="D1468" s="441" t="s">
        <v>1842</v>
      </c>
      <c r="E1468" s="441"/>
      <c r="F1468" s="441"/>
      <c r="G1468" s="441" t="s">
        <v>849</v>
      </c>
      <c r="H1468" s="441">
        <v>43</v>
      </c>
      <c r="I1468" s="441">
        <v>43</v>
      </c>
      <c r="J1468" s="441"/>
      <c r="K1468" s="441"/>
      <c r="L1468" s="441"/>
      <c r="M1468" s="442" t="s">
        <v>1843</v>
      </c>
      <c r="N1468" s="441" t="s">
        <v>162</v>
      </c>
      <c r="O1468" s="441"/>
    </row>
    <row r="1469" s="408" customFormat="1" ht="21" spans="1:15">
      <c r="A1469" s="439" t="s">
        <v>65</v>
      </c>
      <c r="B1469" s="439" t="s">
        <v>847</v>
      </c>
      <c r="C1469" s="441">
        <v>250403066</v>
      </c>
      <c r="D1469" s="441" t="s">
        <v>1844</v>
      </c>
      <c r="E1469" s="441" t="s">
        <v>1082</v>
      </c>
      <c r="F1469" s="441"/>
      <c r="G1469" s="441" t="s">
        <v>849</v>
      </c>
      <c r="H1469" s="441">
        <v>44.1</v>
      </c>
      <c r="I1469" s="441">
        <v>44.1</v>
      </c>
      <c r="J1469" s="441"/>
      <c r="K1469" s="441"/>
      <c r="L1469" s="441"/>
      <c r="M1469" s="442"/>
      <c r="N1469" s="441" t="s">
        <v>162</v>
      </c>
      <c r="O1469" s="441"/>
    </row>
    <row r="1470" s="408" customFormat="1" spans="1:15">
      <c r="A1470" s="439" t="s">
        <v>65</v>
      </c>
      <c r="B1470" s="439" t="s">
        <v>847</v>
      </c>
      <c r="C1470" s="441">
        <v>250403067</v>
      </c>
      <c r="D1470" s="441" t="s">
        <v>1845</v>
      </c>
      <c r="E1470" s="441" t="s">
        <v>1846</v>
      </c>
      <c r="F1470" s="441"/>
      <c r="G1470" s="441" t="s">
        <v>849</v>
      </c>
      <c r="H1470" s="441">
        <v>52.9</v>
      </c>
      <c r="I1470" s="441">
        <v>52.9</v>
      </c>
      <c r="J1470" s="441"/>
      <c r="K1470" s="441"/>
      <c r="L1470" s="441"/>
      <c r="M1470" s="442" t="s">
        <v>1847</v>
      </c>
      <c r="N1470" s="441" t="s">
        <v>162</v>
      </c>
      <c r="O1470" s="441"/>
    </row>
    <row r="1471" s="408" customFormat="1" spans="1:15">
      <c r="A1471" s="439" t="s">
        <v>65</v>
      </c>
      <c r="B1471" s="439" t="s">
        <v>847</v>
      </c>
      <c r="C1471" s="441">
        <v>250403068</v>
      </c>
      <c r="D1471" s="441" t="s">
        <v>1848</v>
      </c>
      <c r="E1471" s="441" t="s">
        <v>1849</v>
      </c>
      <c r="F1471" s="441"/>
      <c r="G1471" s="441" t="s">
        <v>849</v>
      </c>
      <c r="H1471" s="441">
        <v>81.7</v>
      </c>
      <c r="I1471" s="441">
        <v>81.7</v>
      </c>
      <c r="J1471" s="441"/>
      <c r="K1471" s="441"/>
      <c r="L1471" s="441"/>
      <c r="M1471" s="442"/>
      <c r="N1471" s="441" t="s">
        <v>162</v>
      </c>
      <c r="O1471" s="441"/>
    </row>
    <row r="1472" s="408" customFormat="1" spans="1:15">
      <c r="A1472" s="439" t="s">
        <v>65</v>
      </c>
      <c r="B1472" s="439" t="s">
        <v>847</v>
      </c>
      <c r="C1472" s="441">
        <v>250403069</v>
      </c>
      <c r="D1472" s="441" t="s">
        <v>1850</v>
      </c>
      <c r="E1472" s="441" t="s">
        <v>1082</v>
      </c>
      <c r="F1472" s="441"/>
      <c r="G1472" s="441" t="s">
        <v>849</v>
      </c>
      <c r="H1472" s="441">
        <v>44.1</v>
      </c>
      <c r="I1472" s="441">
        <v>44.1</v>
      </c>
      <c r="J1472" s="441"/>
      <c r="K1472" s="441"/>
      <c r="L1472" s="441"/>
      <c r="M1472" s="442"/>
      <c r="N1472" s="441" t="s">
        <v>162</v>
      </c>
      <c r="O1472" s="441"/>
    </row>
    <row r="1473" s="408" customFormat="1" spans="1:15">
      <c r="A1473" s="439" t="s">
        <v>325</v>
      </c>
      <c r="B1473" s="439" t="s">
        <v>847</v>
      </c>
      <c r="C1473" s="441">
        <v>250403070</v>
      </c>
      <c r="D1473" s="441" t="s">
        <v>1851</v>
      </c>
      <c r="E1473" s="441"/>
      <c r="F1473" s="441"/>
      <c r="G1473" s="441" t="s">
        <v>849</v>
      </c>
      <c r="H1473" s="441">
        <v>31.4</v>
      </c>
      <c r="I1473" s="441">
        <v>31.4</v>
      </c>
      <c r="J1473" s="441"/>
      <c r="K1473" s="441"/>
      <c r="L1473" s="441"/>
      <c r="M1473" s="442"/>
      <c r="N1473" s="441" t="s">
        <v>162</v>
      </c>
      <c r="O1473" s="441"/>
    </row>
    <row r="1474" s="408" customFormat="1" spans="1:15">
      <c r="A1474" s="439" t="s">
        <v>325</v>
      </c>
      <c r="B1474" s="439" t="s">
        <v>847</v>
      </c>
      <c r="C1474" s="441">
        <v>250403071</v>
      </c>
      <c r="D1474" s="441" t="s">
        <v>1852</v>
      </c>
      <c r="E1474" s="441"/>
      <c r="F1474" s="441"/>
      <c r="G1474" s="441" t="s">
        <v>849</v>
      </c>
      <c r="H1474" s="441">
        <v>41</v>
      </c>
      <c r="I1474" s="441">
        <v>41</v>
      </c>
      <c r="J1474" s="441"/>
      <c r="K1474" s="441"/>
      <c r="L1474" s="441"/>
      <c r="M1474" s="442"/>
      <c r="N1474" s="441" t="s">
        <v>162</v>
      </c>
      <c r="O1474" s="441"/>
    </row>
    <row r="1475" s="408" customFormat="1" ht="21" spans="1:15">
      <c r="A1475" s="439" t="s">
        <v>325</v>
      </c>
      <c r="B1475" s="439" t="s">
        <v>847</v>
      </c>
      <c r="C1475" s="441">
        <v>250403072</v>
      </c>
      <c r="D1475" s="441" t="s">
        <v>1853</v>
      </c>
      <c r="E1475" s="441" t="s">
        <v>1854</v>
      </c>
      <c r="F1475" s="441"/>
      <c r="G1475" s="441" t="s">
        <v>849</v>
      </c>
      <c r="H1475" s="441">
        <v>85.5</v>
      </c>
      <c r="I1475" s="441">
        <v>85.5</v>
      </c>
      <c r="J1475" s="441"/>
      <c r="K1475" s="441"/>
      <c r="L1475" s="441"/>
      <c r="M1475" s="442"/>
      <c r="N1475" s="441" t="s">
        <v>162</v>
      </c>
      <c r="O1475" s="441"/>
    </row>
    <row r="1476" s="408" customFormat="1" ht="21" spans="1:15">
      <c r="A1476" s="439" t="s">
        <v>325</v>
      </c>
      <c r="B1476" s="439" t="s">
        <v>847</v>
      </c>
      <c r="C1476" s="441">
        <v>250403073</v>
      </c>
      <c r="D1476" s="441" t="s">
        <v>1855</v>
      </c>
      <c r="E1476" s="441"/>
      <c r="F1476" s="441"/>
      <c r="G1476" s="441" t="s">
        <v>849</v>
      </c>
      <c r="H1476" s="441">
        <v>85.5</v>
      </c>
      <c r="I1476" s="441">
        <v>85.5</v>
      </c>
      <c r="J1476" s="441"/>
      <c r="K1476" s="441"/>
      <c r="L1476" s="441"/>
      <c r="M1476" s="442"/>
      <c r="N1476" s="441" t="s">
        <v>162</v>
      </c>
      <c r="O1476" s="441"/>
    </row>
    <row r="1477" s="408" customFormat="1" spans="1:15">
      <c r="A1477" s="439" t="s">
        <v>325</v>
      </c>
      <c r="B1477" s="439" t="s">
        <v>847</v>
      </c>
      <c r="C1477" s="441">
        <v>250403074</v>
      </c>
      <c r="D1477" s="441" t="s">
        <v>1856</v>
      </c>
      <c r="E1477" s="441"/>
      <c r="F1477" s="441"/>
      <c r="G1477" s="441" t="s">
        <v>849</v>
      </c>
      <c r="H1477" s="441">
        <v>44.1</v>
      </c>
      <c r="I1477" s="441">
        <v>44.1</v>
      </c>
      <c r="J1477" s="441"/>
      <c r="K1477" s="441"/>
      <c r="L1477" s="441"/>
      <c r="M1477" s="442"/>
      <c r="N1477" s="441" t="s">
        <v>162</v>
      </c>
      <c r="O1477" s="441"/>
    </row>
    <row r="1478" s="408" customFormat="1" spans="1:15">
      <c r="A1478" s="439" t="s">
        <v>325</v>
      </c>
      <c r="B1478" s="439" t="s">
        <v>847</v>
      </c>
      <c r="C1478" s="441">
        <v>250403075</v>
      </c>
      <c r="D1478" s="441" t="s">
        <v>1857</v>
      </c>
      <c r="E1478" s="441"/>
      <c r="F1478" s="441"/>
      <c r="G1478" s="441" t="s">
        <v>849</v>
      </c>
      <c r="H1478" s="441">
        <v>49</v>
      </c>
      <c r="I1478" s="441">
        <v>49</v>
      </c>
      <c r="J1478" s="441"/>
      <c r="K1478" s="441"/>
      <c r="L1478" s="441"/>
      <c r="M1478" s="442"/>
      <c r="N1478" s="441" t="s">
        <v>162</v>
      </c>
      <c r="O1478" s="441"/>
    </row>
    <row r="1479" s="408" customFormat="1" spans="1:15">
      <c r="A1479" s="439" t="s">
        <v>325</v>
      </c>
      <c r="B1479" s="439" t="s">
        <v>847</v>
      </c>
      <c r="C1479" s="441">
        <v>250403076</v>
      </c>
      <c r="D1479" s="441" t="s">
        <v>1858</v>
      </c>
      <c r="E1479" s="441"/>
      <c r="F1479" s="441"/>
      <c r="G1479" s="441" t="s">
        <v>849</v>
      </c>
      <c r="H1479" s="441">
        <v>26.5</v>
      </c>
      <c r="I1479" s="441">
        <v>26.5</v>
      </c>
      <c r="J1479" s="441"/>
      <c r="K1479" s="441"/>
      <c r="L1479" s="441"/>
      <c r="M1479" s="442"/>
      <c r="N1479" s="441" t="s">
        <v>162</v>
      </c>
      <c r="O1479" s="441"/>
    </row>
    <row r="1480" s="408" customFormat="1" spans="1:15">
      <c r="A1480" s="439" t="s">
        <v>325</v>
      </c>
      <c r="B1480" s="439" t="s">
        <v>847</v>
      </c>
      <c r="C1480" s="441">
        <v>250403077</v>
      </c>
      <c r="D1480" s="441" t="s">
        <v>1859</v>
      </c>
      <c r="E1480" s="441" t="s">
        <v>1860</v>
      </c>
      <c r="F1480" s="441"/>
      <c r="G1480" s="441" t="s">
        <v>849</v>
      </c>
      <c r="H1480" s="441">
        <v>52.9</v>
      </c>
      <c r="I1480" s="441">
        <v>52.9</v>
      </c>
      <c r="J1480" s="441"/>
      <c r="K1480" s="441"/>
      <c r="L1480" s="441"/>
      <c r="M1480" s="442"/>
      <c r="N1480" s="441" t="s">
        <v>162</v>
      </c>
      <c r="O1480" s="441"/>
    </row>
    <row r="1481" s="408" customFormat="1" spans="1:15">
      <c r="A1481" s="439" t="s">
        <v>325</v>
      </c>
      <c r="B1481" s="439" t="s">
        <v>847</v>
      </c>
      <c r="C1481" s="441">
        <v>250403079</v>
      </c>
      <c r="D1481" s="441" t="s">
        <v>1861</v>
      </c>
      <c r="E1481" s="441"/>
      <c r="F1481" s="441"/>
      <c r="G1481" s="441" t="s">
        <v>849</v>
      </c>
      <c r="H1481" s="441">
        <v>172.8</v>
      </c>
      <c r="I1481" s="441">
        <v>172.8</v>
      </c>
      <c r="J1481" s="441"/>
      <c r="K1481" s="441"/>
      <c r="L1481" s="441"/>
      <c r="M1481" s="442"/>
      <c r="N1481" s="441" t="s">
        <v>128</v>
      </c>
      <c r="O1481" s="441" t="s">
        <v>212</v>
      </c>
    </row>
    <row r="1482" s="408" customFormat="1" ht="115.5" spans="1:15">
      <c r="A1482" s="439" t="s">
        <v>36</v>
      </c>
      <c r="B1482" s="439" t="s">
        <v>847</v>
      </c>
      <c r="C1482" s="441">
        <v>250403080</v>
      </c>
      <c r="D1482" s="441" t="s">
        <v>1862</v>
      </c>
      <c r="E1482" s="441" t="s">
        <v>1863</v>
      </c>
      <c r="F1482" s="441"/>
      <c r="G1482" s="441" t="s">
        <v>161</v>
      </c>
      <c r="H1482" s="441">
        <v>165.6</v>
      </c>
      <c r="I1482" s="441">
        <v>165.6</v>
      </c>
      <c r="J1482" s="441"/>
      <c r="K1482" s="441"/>
      <c r="L1482" s="441"/>
      <c r="M1482" s="442"/>
      <c r="N1482" s="441" t="s">
        <v>118</v>
      </c>
      <c r="O1482" s="441"/>
    </row>
    <row r="1483" s="408" customFormat="1" ht="21" spans="1:15">
      <c r="A1483" s="439" t="s">
        <v>325</v>
      </c>
      <c r="B1483" s="439" t="s">
        <v>847</v>
      </c>
      <c r="C1483" s="441">
        <v>250403085</v>
      </c>
      <c r="D1483" s="441" t="s">
        <v>1864</v>
      </c>
      <c r="E1483" s="441" t="s">
        <v>1865</v>
      </c>
      <c r="F1483" s="441"/>
      <c r="G1483" s="441" t="s">
        <v>1866</v>
      </c>
      <c r="H1483" s="441">
        <v>77</v>
      </c>
      <c r="I1483" s="441">
        <v>77</v>
      </c>
      <c r="J1483" s="441"/>
      <c r="K1483" s="441"/>
      <c r="L1483" s="441"/>
      <c r="M1483" s="442"/>
      <c r="N1483" s="441" t="s">
        <v>162</v>
      </c>
      <c r="O1483" s="441"/>
    </row>
    <row r="1484" s="408" customFormat="1" ht="21" spans="1:15">
      <c r="A1484" s="439" t="s">
        <v>325</v>
      </c>
      <c r="B1484" s="439" t="s">
        <v>847</v>
      </c>
      <c r="C1484" s="441">
        <v>250403086</v>
      </c>
      <c r="D1484" s="441" t="s">
        <v>1867</v>
      </c>
      <c r="E1484" s="441" t="s">
        <v>1868</v>
      </c>
      <c r="F1484" s="441"/>
      <c r="G1484" s="441" t="s">
        <v>1866</v>
      </c>
      <c r="H1484" s="441">
        <v>59.9</v>
      </c>
      <c r="I1484" s="441">
        <v>59.9</v>
      </c>
      <c r="J1484" s="441"/>
      <c r="K1484" s="441"/>
      <c r="L1484" s="441"/>
      <c r="M1484" s="442"/>
      <c r="N1484" s="441" t="s">
        <v>162</v>
      </c>
      <c r="O1484" s="441"/>
    </row>
    <row r="1485" s="408" customFormat="1" spans="1:15">
      <c r="A1485" s="439" t="s">
        <v>325</v>
      </c>
      <c r="B1485" s="439" t="s">
        <v>847</v>
      </c>
      <c r="C1485" s="441">
        <v>250403087</v>
      </c>
      <c r="D1485" s="441" t="s">
        <v>1869</v>
      </c>
      <c r="E1485" s="441" t="s">
        <v>1870</v>
      </c>
      <c r="F1485" s="441"/>
      <c r="G1485" s="441" t="s">
        <v>161</v>
      </c>
      <c r="H1485" s="441">
        <v>40.2</v>
      </c>
      <c r="I1485" s="441">
        <v>40.2</v>
      </c>
      <c r="J1485" s="441"/>
      <c r="K1485" s="441"/>
      <c r="L1485" s="441"/>
      <c r="M1485" s="442"/>
      <c r="N1485" s="441" t="s">
        <v>162</v>
      </c>
      <c r="O1485" s="441"/>
    </row>
    <row r="1486" s="408" customFormat="1" ht="21" spans="1:15">
      <c r="A1486" s="439" t="s">
        <v>325</v>
      </c>
      <c r="B1486" s="439" t="s">
        <v>847</v>
      </c>
      <c r="C1486" s="441">
        <v>250403088</v>
      </c>
      <c r="D1486" s="441" t="s">
        <v>1871</v>
      </c>
      <c r="E1486" s="441" t="s">
        <v>1385</v>
      </c>
      <c r="F1486" s="441"/>
      <c r="G1486" s="441" t="s">
        <v>161</v>
      </c>
      <c r="H1486" s="441">
        <v>24.5</v>
      </c>
      <c r="I1486" s="441">
        <v>24.5</v>
      </c>
      <c r="J1486" s="441"/>
      <c r="K1486" s="441"/>
      <c r="L1486" s="441"/>
      <c r="M1486" s="442"/>
      <c r="N1486" s="441" t="s">
        <v>162</v>
      </c>
      <c r="O1486" s="441"/>
    </row>
    <row r="1487" s="408" customFormat="1" ht="21" spans="1:15">
      <c r="A1487" s="439" t="s">
        <v>325</v>
      </c>
      <c r="B1487" s="439" t="s">
        <v>847</v>
      </c>
      <c r="C1487" s="441">
        <v>250403089</v>
      </c>
      <c r="D1487" s="441" t="s">
        <v>1872</v>
      </c>
      <c r="E1487" s="441" t="s">
        <v>1873</v>
      </c>
      <c r="F1487" s="441"/>
      <c r="G1487" s="441" t="s">
        <v>849</v>
      </c>
      <c r="H1487" s="441">
        <v>73.2</v>
      </c>
      <c r="I1487" s="441">
        <v>73.2</v>
      </c>
      <c r="J1487" s="441"/>
      <c r="K1487" s="441"/>
      <c r="L1487" s="441"/>
      <c r="M1487" s="442"/>
      <c r="N1487" s="441" t="s">
        <v>162</v>
      </c>
      <c r="O1487" s="441"/>
    </row>
    <row r="1488" s="408" customFormat="1" ht="31.5" spans="1:15">
      <c r="A1488" s="439" t="s">
        <v>325</v>
      </c>
      <c r="B1488" s="439" t="s">
        <v>847</v>
      </c>
      <c r="C1488" s="441">
        <v>250403090</v>
      </c>
      <c r="D1488" s="441" t="s">
        <v>1874</v>
      </c>
      <c r="E1488" s="441" t="s">
        <v>1875</v>
      </c>
      <c r="F1488" s="441"/>
      <c r="G1488" s="441" t="s">
        <v>161</v>
      </c>
      <c r="H1488" s="441">
        <v>59.9</v>
      </c>
      <c r="I1488" s="441">
        <v>59.9</v>
      </c>
      <c r="J1488" s="441"/>
      <c r="K1488" s="441"/>
      <c r="L1488" s="441"/>
      <c r="M1488" s="442" t="s">
        <v>1812</v>
      </c>
      <c r="N1488" s="441" t="s">
        <v>128</v>
      </c>
      <c r="O1488" s="441" t="s">
        <v>1876</v>
      </c>
    </row>
    <row r="1489" s="408" customFormat="1" spans="1:15">
      <c r="A1489" s="439" t="s">
        <v>325</v>
      </c>
      <c r="B1489" s="439" t="s">
        <v>847</v>
      </c>
      <c r="C1489" s="441">
        <v>250403093</v>
      </c>
      <c r="D1489" s="441" t="s">
        <v>1877</v>
      </c>
      <c r="E1489" s="441"/>
      <c r="F1489" s="441"/>
      <c r="G1489" s="441" t="s">
        <v>161</v>
      </c>
      <c r="H1489" s="441">
        <v>50</v>
      </c>
      <c r="I1489" s="441">
        <v>50</v>
      </c>
      <c r="J1489" s="441"/>
      <c r="K1489" s="441"/>
      <c r="L1489" s="441"/>
      <c r="M1489" s="442" t="s">
        <v>1532</v>
      </c>
      <c r="N1489" s="441" t="s">
        <v>128</v>
      </c>
      <c r="O1489" s="441"/>
    </row>
    <row r="1490" s="408" customFormat="1" spans="1:15">
      <c r="A1490" s="439" t="s">
        <v>325</v>
      </c>
      <c r="B1490" s="439" t="s">
        <v>847</v>
      </c>
      <c r="C1490" s="441">
        <v>250403094</v>
      </c>
      <c r="D1490" s="441" t="s">
        <v>1878</v>
      </c>
      <c r="E1490" s="441"/>
      <c r="F1490" s="441"/>
      <c r="G1490" s="441" t="s">
        <v>161</v>
      </c>
      <c r="H1490" s="441">
        <v>50</v>
      </c>
      <c r="I1490" s="441">
        <v>50</v>
      </c>
      <c r="J1490" s="441"/>
      <c r="K1490" s="441"/>
      <c r="L1490" s="441"/>
      <c r="M1490" s="442" t="s">
        <v>1532</v>
      </c>
      <c r="N1490" s="441" t="s">
        <v>128</v>
      </c>
      <c r="O1490" s="441"/>
    </row>
    <row r="1491" s="408" customFormat="1" ht="21" spans="1:15">
      <c r="A1491" s="439" t="s">
        <v>325</v>
      </c>
      <c r="B1491" s="439" t="s">
        <v>847</v>
      </c>
      <c r="C1491" s="441">
        <v>250403095</v>
      </c>
      <c r="D1491" s="441" t="s">
        <v>1879</v>
      </c>
      <c r="E1491" s="441" t="s">
        <v>1880</v>
      </c>
      <c r="F1491" s="441"/>
      <c r="G1491" s="441" t="s">
        <v>161</v>
      </c>
      <c r="H1491" s="441">
        <v>414</v>
      </c>
      <c r="I1491" s="441">
        <v>414</v>
      </c>
      <c r="J1491" s="441"/>
      <c r="K1491" s="441"/>
      <c r="L1491" s="441"/>
      <c r="M1491" s="442" t="s">
        <v>1881</v>
      </c>
      <c r="N1491" s="441" t="s">
        <v>128</v>
      </c>
      <c r="O1491" s="441" t="s">
        <v>1882</v>
      </c>
    </row>
    <row r="1492" s="408" customFormat="1" ht="21" spans="1:15">
      <c r="A1492" s="439" t="s">
        <v>325</v>
      </c>
      <c r="B1492" s="439" t="s">
        <v>847</v>
      </c>
      <c r="C1492" s="441">
        <v>250403096</v>
      </c>
      <c r="D1492" s="441" t="s">
        <v>1883</v>
      </c>
      <c r="E1492" s="441"/>
      <c r="F1492" s="441"/>
      <c r="G1492" s="441" t="s">
        <v>161</v>
      </c>
      <c r="H1492" s="441">
        <v>869.4</v>
      </c>
      <c r="I1492" s="441">
        <v>869.4</v>
      </c>
      <c r="J1492" s="441"/>
      <c r="K1492" s="441"/>
      <c r="L1492" s="441"/>
      <c r="M1492" s="442" t="s">
        <v>1881</v>
      </c>
      <c r="N1492" s="441" t="s">
        <v>128</v>
      </c>
      <c r="O1492" s="441"/>
    </row>
    <row r="1493" s="408" customFormat="1" ht="63" spans="1:15">
      <c r="A1493" s="439" t="s">
        <v>36</v>
      </c>
      <c r="B1493" s="439" t="s">
        <v>847</v>
      </c>
      <c r="C1493" s="441">
        <v>250403097</v>
      </c>
      <c r="D1493" s="441" t="s">
        <v>1884</v>
      </c>
      <c r="E1493" s="441" t="s">
        <v>1885</v>
      </c>
      <c r="F1493" s="441"/>
      <c r="G1493" s="441" t="s">
        <v>161</v>
      </c>
      <c r="H1493" s="441">
        <v>25</v>
      </c>
      <c r="I1493" s="441">
        <v>25</v>
      </c>
      <c r="J1493" s="441"/>
      <c r="K1493" s="441"/>
      <c r="L1493" s="441"/>
      <c r="M1493" s="442"/>
      <c r="N1493" s="441" t="s">
        <v>162</v>
      </c>
      <c r="O1493" s="441"/>
    </row>
    <row r="1494" s="408" customFormat="1" ht="52.5" spans="1:15">
      <c r="A1494" s="439" t="s">
        <v>36</v>
      </c>
      <c r="B1494" s="439" t="s">
        <v>847</v>
      </c>
      <c r="C1494" s="441">
        <v>250403098</v>
      </c>
      <c r="D1494" s="441" t="s">
        <v>1886</v>
      </c>
      <c r="E1494" s="441" t="s">
        <v>1887</v>
      </c>
      <c r="F1494" s="441"/>
      <c r="G1494" s="441" t="s">
        <v>1888</v>
      </c>
      <c r="H1494" s="441">
        <v>504</v>
      </c>
      <c r="I1494" s="441">
        <v>504</v>
      </c>
      <c r="J1494" s="441"/>
      <c r="K1494" s="441"/>
      <c r="L1494" s="441"/>
      <c r="M1494" s="442"/>
      <c r="N1494" s="441" t="s">
        <v>128</v>
      </c>
      <c r="O1494" s="441"/>
    </row>
    <row r="1495" s="408" customFormat="1" ht="73.5" spans="1:15">
      <c r="A1495" s="439" t="s">
        <v>53</v>
      </c>
      <c r="B1495" s="439" t="s">
        <v>847</v>
      </c>
      <c r="C1495" s="441">
        <v>250403099</v>
      </c>
      <c r="D1495" s="441" t="s">
        <v>1889</v>
      </c>
      <c r="E1495" s="441" t="s">
        <v>1890</v>
      </c>
      <c r="F1495" s="441"/>
      <c r="G1495" s="441" t="s">
        <v>161</v>
      </c>
      <c r="H1495" s="441">
        <v>298.1</v>
      </c>
      <c r="I1495" s="441">
        <v>298.1</v>
      </c>
      <c r="J1495" s="441"/>
      <c r="K1495" s="441"/>
      <c r="L1495" s="441"/>
      <c r="M1495" s="442"/>
      <c r="N1495" s="441" t="s">
        <v>128</v>
      </c>
      <c r="O1495" s="441"/>
    </row>
    <row r="1496" s="408" customFormat="1" ht="73.5" spans="1:15">
      <c r="A1496" s="439" t="s">
        <v>53</v>
      </c>
      <c r="B1496" s="439" t="s">
        <v>847</v>
      </c>
      <c r="C1496" s="441">
        <v>250403100</v>
      </c>
      <c r="D1496" s="441" t="s">
        <v>1891</v>
      </c>
      <c r="E1496" s="441" t="s">
        <v>1892</v>
      </c>
      <c r="F1496" s="441"/>
      <c r="G1496" s="441" t="s">
        <v>161</v>
      </c>
      <c r="H1496" s="441">
        <v>165.6</v>
      </c>
      <c r="I1496" s="441">
        <v>165.6</v>
      </c>
      <c r="J1496" s="441"/>
      <c r="K1496" s="441"/>
      <c r="L1496" s="441"/>
      <c r="M1496" s="442"/>
      <c r="N1496" s="441" t="s">
        <v>128</v>
      </c>
      <c r="O1496" s="441"/>
    </row>
    <row r="1497" s="408" customFormat="1" ht="21" spans="1:15">
      <c r="A1497" s="439" t="s">
        <v>53</v>
      </c>
      <c r="B1497" s="439" t="s">
        <v>847</v>
      </c>
      <c r="C1497" s="441">
        <v>250403101</v>
      </c>
      <c r="D1497" s="441" t="s">
        <v>1893</v>
      </c>
      <c r="E1497" s="441"/>
      <c r="F1497" s="441"/>
      <c r="G1497" s="441" t="s">
        <v>161</v>
      </c>
      <c r="H1497" s="441">
        <v>31.4</v>
      </c>
      <c r="I1497" s="441">
        <v>31.4</v>
      </c>
      <c r="J1497" s="441"/>
      <c r="K1497" s="441"/>
      <c r="L1497" s="441"/>
      <c r="M1497" s="442"/>
      <c r="N1497" s="441" t="s">
        <v>128</v>
      </c>
      <c r="O1497" s="441"/>
    </row>
    <row r="1498" s="408" customFormat="1" ht="52.5" spans="1:15">
      <c r="A1498" s="439" t="s">
        <v>53</v>
      </c>
      <c r="B1498" s="439" t="s">
        <v>847</v>
      </c>
      <c r="C1498" s="441">
        <v>250403102</v>
      </c>
      <c r="D1498" s="441" t="s">
        <v>1894</v>
      </c>
      <c r="E1498" s="441" t="s">
        <v>1895</v>
      </c>
      <c r="F1498" s="441"/>
      <c r="G1498" s="441" t="s">
        <v>161</v>
      </c>
      <c r="H1498" s="441">
        <v>248.4</v>
      </c>
      <c r="I1498" s="441">
        <v>248.4</v>
      </c>
      <c r="J1498" s="441"/>
      <c r="K1498" s="441"/>
      <c r="L1498" s="441"/>
      <c r="M1498" s="442"/>
      <c r="N1498" s="441" t="s">
        <v>118</v>
      </c>
      <c r="O1498" s="441"/>
    </row>
    <row r="1499" s="408" customFormat="1" spans="1:15">
      <c r="A1499" s="439" t="s">
        <v>53</v>
      </c>
      <c r="B1499" s="439" t="s">
        <v>847</v>
      </c>
      <c r="C1499" s="441">
        <v>250403103</v>
      </c>
      <c r="D1499" s="441" t="s">
        <v>1896</v>
      </c>
      <c r="E1499" s="441"/>
      <c r="F1499" s="441"/>
      <c r="G1499" s="441" t="s">
        <v>161</v>
      </c>
      <c r="H1499" s="441">
        <v>52.9</v>
      </c>
      <c r="I1499" s="441">
        <v>52.9</v>
      </c>
      <c r="J1499" s="441"/>
      <c r="K1499" s="441"/>
      <c r="L1499" s="441"/>
      <c r="M1499" s="442"/>
      <c r="N1499" s="441" t="s">
        <v>162</v>
      </c>
      <c r="O1499" s="441"/>
    </row>
    <row r="1500" s="408" customFormat="1" ht="63" spans="1:15">
      <c r="A1500" s="439" t="s">
        <v>67</v>
      </c>
      <c r="B1500" s="439" t="s">
        <v>847</v>
      </c>
      <c r="C1500" s="441">
        <v>250403104</v>
      </c>
      <c r="D1500" s="441" t="s">
        <v>1897</v>
      </c>
      <c r="E1500" s="441" t="s">
        <v>1898</v>
      </c>
      <c r="F1500" s="441"/>
      <c r="G1500" s="441" t="s">
        <v>849</v>
      </c>
      <c r="H1500" s="441">
        <v>70</v>
      </c>
      <c r="I1500" s="441">
        <v>70</v>
      </c>
      <c r="J1500" s="441"/>
      <c r="K1500" s="441"/>
      <c r="L1500" s="441"/>
      <c r="M1500" s="442" t="s">
        <v>1899</v>
      </c>
      <c r="N1500" s="441" t="s">
        <v>118</v>
      </c>
      <c r="O1500" s="441"/>
    </row>
    <row r="1501" s="408" customFormat="1" spans="1:15">
      <c r="A1501" s="439" t="s">
        <v>169</v>
      </c>
      <c r="B1501" s="439" t="s">
        <v>847</v>
      </c>
      <c r="C1501" s="441" t="s">
        <v>1900</v>
      </c>
      <c r="D1501" s="441" t="s">
        <v>1901</v>
      </c>
      <c r="E1501" s="441" t="s">
        <v>1902</v>
      </c>
      <c r="F1501" s="441"/>
      <c r="G1501" s="441" t="s">
        <v>161</v>
      </c>
      <c r="H1501" s="441">
        <v>17.6</v>
      </c>
      <c r="I1501" s="441">
        <v>17.6</v>
      </c>
      <c r="J1501" s="441"/>
      <c r="K1501" s="441"/>
      <c r="L1501" s="441"/>
      <c r="M1501" s="442"/>
      <c r="N1501" s="441" t="s">
        <v>162</v>
      </c>
      <c r="O1501" s="441"/>
    </row>
    <row r="1502" s="408" customFormat="1" ht="21" spans="1:15">
      <c r="A1502" s="439" t="s">
        <v>169</v>
      </c>
      <c r="B1502" s="439" t="s">
        <v>847</v>
      </c>
      <c r="C1502" s="441" t="s">
        <v>1903</v>
      </c>
      <c r="D1502" s="441" t="s">
        <v>1904</v>
      </c>
      <c r="E1502" s="441" t="s">
        <v>1905</v>
      </c>
      <c r="F1502" s="441"/>
      <c r="G1502" s="441" t="s">
        <v>161</v>
      </c>
      <c r="H1502" s="441">
        <v>59.9</v>
      </c>
      <c r="I1502" s="441">
        <v>59.9</v>
      </c>
      <c r="J1502" s="441"/>
      <c r="K1502" s="441"/>
      <c r="L1502" s="441"/>
      <c r="M1502" s="442"/>
      <c r="N1502" s="441" t="s">
        <v>162</v>
      </c>
      <c r="O1502" s="441"/>
    </row>
    <row r="1503" s="408" customFormat="1" spans="1:15">
      <c r="A1503" s="439" t="s">
        <v>169</v>
      </c>
      <c r="B1503" s="439" t="s">
        <v>847</v>
      </c>
      <c r="C1503" s="441" t="s">
        <v>1906</v>
      </c>
      <c r="D1503" s="441" t="s">
        <v>1907</v>
      </c>
      <c r="E1503" s="441"/>
      <c r="F1503" s="441"/>
      <c r="G1503" s="441" t="s">
        <v>161</v>
      </c>
      <c r="H1503" s="441">
        <v>80.5</v>
      </c>
      <c r="I1503" s="441">
        <v>80.5</v>
      </c>
      <c r="J1503" s="441"/>
      <c r="K1503" s="441"/>
      <c r="L1503" s="441"/>
      <c r="M1503" s="442" t="s">
        <v>1908</v>
      </c>
      <c r="N1503" s="441" t="s">
        <v>162</v>
      </c>
      <c r="O1503" s="441"/>
    </row>
    <row r="1504" s="408" customFormat="1" spans="1:15">
      <c r="A1504" s="439" t="s">
        <v>63</v>
      </c>
      <c r="B1504" s="439" t="s">
        <v>847</v>
      </c>
      <c r="C1504" s="441" t="s">
        <v>1909</v>
      </c>
      <c r="D1504" s="441" t="s">
        <v>1910</v>
      </c>
      <c r="E1504" s="441" t="s">
        <v>1911</v>
      </c>
      <c r="F1504" s="441"/>
      <c r="G1504" s="441" t="s">
        <v>161</v>
      </c>
      <c r="H1504" s="441">
        <v>121.4</v>
      </c>
      <c r="I1504" s="441">
        <v>121.4</v>
      </c>
      <c r="J1504" s="441"/>
      <c r="K1504" s="441"/>
      <c r="L1504" s="441"/>
      <c r="M1504" s="442"/>
      <c r="N1504" s="441" t="s">
        <v>128</v>
      </c>
      <c r="O1504" s="441"/>
    </row>
    <row r="1505" s="408" customFormat="1" ht="21" spans="1:15">
      <c r="A1505" s="439" t="s">
        <v>63</v>
      </c>
      <c r="B1505" s="439" t="s">
        <v>847</v>
      </c>
      <c r="C1505" s="441" t="s">
        <v>1912</v>
      </c>
      <c r="D1505" s="441" t="s">
        <v>1771</v>
      </c>
      <c r="E1505" s="441" t="s">
        <v>1913</v>
      </c>
      <c r="F1505" s="441"/>
      <c r="G1505" s="441" t="s">
        <v>849</v>
      </c>
      <c r="H1505" s="441">
        <v>63</v>
      </c>
      <c r="I1505" s="441">
        <v>63</v>
      </c>
      <c r="J1505" s="441"/>
      <c r="K1505" s="441"/>
      <c r="L1505" s="441"/>
      <c r="M1505" s="442"/>
      <c r="N1505" s="441" t="s">
        <v>162</v>
      </c>
      <c r="O1505" s="441"/>
    </row>
    <row r="1506" s="408" customFormat="1" ht="21" spans="1:15">
      <c r="A1506" s="439" t="s">
        <v>21</v>
      </c>
      <c r="B1506" s="439"/>
      <c r="C1506" s="441">
        <v>250404</v>
      </c>
      <c r="D1506" s="441" t="s">
        <v>1914</v>
      </c>
      <c r="E1506" s="441"/>
      <c r="F1506" s="441"/>
      <c r="G1506" s="441"/>
      <c r="H1506" s="441"/>
      <c r="I1506" s="441"/>
      <c r="J1506" s="441"/>
      <c r="K1506" s="441"/>
      <c r="L1506" s="441"/>
      <c r="M1506" s="442" t="s">
        <v>1915</v>
      </c>
      <c r="N1506" s="441" t="s">
        <v>20</v>
      </c>
      <c r="O1506" s="441"/>
    </row>
    <row r="1507" s="408" customFormat="1" ht="21" spans="1:15">
      <c r="A1507" s="462" t="s">
        <v>1197</v>
      </c>
      <c r="B1507" s="439" t="s">
        <v>847</v>
      </c>
      <c r="C1507" s="441">
        <v>250404001</v>
      </c>
      <c r="D1507" s="441" t="s">
        <v>1916</v>
      </c>
      <c r="E1507" s="441"/>
      <c r="F1507" s="441"/>
      <c r="G1507" s="441" t="s">
        <v>849</v>
      </c>
      <c r="H1507" s="441">
        <v>14.7</v>
      </c>
      <c r="I1507" s="441">
        <v>14.7</v>
      </c>
      <c r="J1507" s="441"/>
      <c r="K1507" s="441"/>
      <c r="L1507" s="441"/>
      <c r="M1507" s="442" t="s">
        <v>1917</v>
      </c>
      <c r="N1507" s="441" t="s">
        <v>162</v>
      </c>
      <c r="O1507" s="441"/>
    </row>
    <row r="1508" s="408" customFormat="1" ht="21" spans="1:15">
      <c r="A1508" s="462" t="s">
        <v>1197</v>
      </c>
      <c r="B1508" s="439" t="s">
        <v>847</v>
      </c>
      <c r="C1508" s="441">
        <v>250404002</v>
      </c>
      <c r="D1508" s="441" t="s">
        <v>1918</v>
      </c>
      <c r="E1508" s="441"/>
      <c r="F1508" s="441"/>
      <c r="G1508" s="441" t="s">
        <v>849</v>
      </c>
      <c r="H1508" s="441">
        <v>14.7</v>
      </c>
      <c r="I1508" s="441">
        <v>14.7</v>
      </c>
      <c r="J1508" s="441"/>
      <c r="K1508" s="441"/>
      <c r="L1508" s="441"/>
      <c r="M1508" s="442" t="s">
        <v>1917</v>
      </c>
      <c r="N1508" s="441" t="s">
        <v>162</v>
      </c>
      <c r="O1508" s="441"/>
    </row>
    <row r="1509" s="408" customFormat="1" spans="1:15">
      <c r="A1509" s="439" t="s">
        <v>63</v>
      </c>
      <c r="B1509" s="439" t="s">
        <v>847</v>
      </c>
      <c r="C1509" s="441">
        <v>250404003</v>
      </c>
      <c r="D1509" s="441" t="s">
        <v>1919</v>
      </c>
      <c r="E1509" s="441"/>
      <c r="F1509" s="441"/>
      <c r="G1509" s="441" t="s">
        <v>849</v>
      </c>
      <c r="H1509" s="441">
        <v>40.2</v>
      </c>
      <c r="I1509" s="441">
        <v>40.2</v>
      </c>
      <c r="J1509" s="441"/>
      <c r="K1509" s="441"/>
      <c r="L1509" s="441"/>
      <c r="M1509" s="442"/>
      <c r="N1509" s="441" t="s">
        <v>162</v>
      </c>
      <c r="O1509" s="441"/>
    </row>
    <row r="1510" s="408" customFormat="1" spans="1:15">
      <c r="A1510" s="439" t="s">
        <v>21</v>
      </c>
      <c r="B1510" s="439" t="s">
        <v>847</v>
      </c>
      <c r="C1510" s="441">
        <v>250404004</v>
      </c>
      <c r="D1510" s="441" t="s">
        <v>1920</v>
      </c>
      <c r="E1510" s="441"/>
      <c r="F1510" s="441"/>
      <c r="G1510" s="441" t="s">
        <v>849</v>
      </c>
      <c r="H1510" s="441">
        <v>45.1</v>
      </c>
      <c r="I1510" s="441">
        <v>45.1</v>
      </c>
      <c r="J1510" s="441"/>
      <c r="K1510" s="441"/>
      <c r="L1510" s="441"/>
      <c r="M1510" s="442"/>
      <c r="N1510" s="441" t="s">
        <v>162</v>
      </c>
      <c r="O1510" s="441"/>
    </row>
    <row r="1511" s="408" customFormat="1" ht="21" spans="1:15">
      <c r="A1511" s="439" t="s">
        <v>21</v>
      </c>
      <c r="B1511" s="439" t="s">
        <v>847</v>
      </c>
      <c r="C1511" s="441">
        <v>250404005</v>
      </c>
      <c r="D1511" s="441" t="s">
        <v>1921</v>
      </c>
      <c r="E1511" s="441"/>
      <c r="F1511" s="441"/>
      <c r="G1511" s="441" t="s">
        <v>849</v>
      </c>
      <c r="H1511" s="441">
        <v>17.6</v>
      </c>
      <c r="I1511" s="441">
        <v>17.6</v>
      </c>
      <c r="J1511" s="441"/>
      <c r="K1511" s="441"/>
      <c r="L1511" s="441"/>
      <c r="M1511" s="442"/>
      <c r="N1511" s="441" t="s">
        <v>162</v>
      </c>
      <c r="O1511" s="441"/>
    </row>
    <row r="1512" s="408" customFormat="1" ht="21" spans="1:15">
      <c r="A1512" s="439" t="s">
        <v>21</v>
      </c>
      <c r="B1512" s="439" t="s">
        <v>847</v>
      </c>
      <c r="C1512" s="441">
        <v>250404006</v>
      </c>
      <c r="D1512" s="441" t="s">
        <v>1922</v>
      </c>
      <c r="E1512" s="441"/>
      <c r="F1512" s="441"/>
      <c r="G1512" s="441" t="s">
        <v>849</v>
      </c>
      <c r="H1512" s="441">
        <v>17.6</v>
      </c>
      <c r="I1512" s="441">
        <v>17.6</v>
      </c>
      <c r="J1512" s="441"/>
      <c r="K1512" s="441"/>
      <c r="L1512" s="441"/>
      <c r="M1512" s="442"/>
      <c r="N1512" s="441" t="s">
        <v>162</v>
      </c>
      <c r="O1512" s="441"/>
    </row>
    <row r="1513" s="408" customFormat="1" ht="21" spans="1:15">
      <c r="A1513" s="439" t="s">
        <v>63</v>
      </c>
      <c r="B1513" s="439" t="s">
        <v>847</v>
      </c>
      <c r="C1513" s="441">
        <v>250404007</v>
      </c>
      <c r="D1513" s="441" t="s">
        <v>1923</v>
      </c>
      <c r="E1513" s="441"/>
      <c r="F1513" s="441"/>
      <c r="G1513" s="441" t="s">
        <v>849</v>
      </c>
      <c r="H1513" s="441">
        <v>24.5</v>
      </c>
      <c r="I1513" s="441">
        <v>24.5</v>
      </c>
      <c r="J1513" s="441"/>
      <c r="K1513" s="441"/>
      <c r="L1513" s="441"/>
      <c r="M1513" s="442"/>
      <c r="N1513" s="441" t="s">
        <v>162</v>
      </c>
      <c r="O1513" s="441"/>
    </row>
    <row r="1514" s="408" customFormat="1" ht="21" spans="1:15">
      <c r="A1514" s="439" t="s">
        <v>21</v>
      </c>
      <c r="B1514" s="439" t="s">
        <v>847</v>
      </c>
      <c r="C1514" s="441">
        <v>250404008</v>
      </c>
      <c r="D1514" s="441" t="s">
        <v>1924</v>
      </c>
      <c r="E1514" s="441"/>
      <c r="F1514" s="441"/>
      <c r="G1514" s="441" t="s">
        <v>849</v>
      </c>
      <c r="H1514" s="441">
        <v>17.6</v>
      </c>
      <c r="I1514" s="441">
        <v>17.6</v>
      </c>
      <c r="J1514" s="441"/>
      <c r="K1514" s="441"/>
      <c r="L1514" s="441"/>
      <c r="M1514" s="442"/>
      <c r="N1514" s="441" t="s">
        <v>162</v>
      </c>
      <c r="O1514" s="441"/>
    </row>
    <row r="1515" s="408" customFormat="1" ht="21" spans="1:15">
      <c r="A1515" s="462" t="s">
        <v>1203</v>
      </c>
      <c r="B1515" s="439" t="s">
        <v>847</v>
      </c>
      <c r="C1515" s="441">
        <v>250404009</v>
      </c>
      <c r="D1515" s="441" t="s">
        <v>1925</v>
      </c>
      <c r="E1515" s="441"/>
      <c r="F1515" s="441"/>
      <c r="G1515" s="441" t="s">
        <v>849</v>
      </c>
      <c r="H1515" s="441">
        <v>30</v>
      </c>
      <c r="I1515" s="441">
        <v>30</v>
      </c>
      <c r="J1515" s="441"/>
      <c r="K1515" s="441"/>
      <c r="L1515" s="441"/>
      <c r="M1515" s="442" t="s">
        <v>1917</v>
      </c>
      <c r="N1515" s="441" t="s">
        <v>162</v>
      </c>
      <c r="O1515" s="441"/>
    </row>
    <row r="1516" s="408" customFormat="1" ht="21" spans="1:15">
      <c r="A1516" s="462" t="s">
        <v>1197</v>
      </c>
      <c r="B1516" s="439" t="s">
        <v>847</v>
      </c>
      <c r="C1516" s="441">
        <v>250404010</v>
      </c>
      <c r="D1516" s="441" t="s">
        <v>1926</v>
      </c>
      <c r="E1516" s="441"/>
      <c r="F1516" s="441"/>
      <c r="G1516" s="441" t="s">
        <v>849</v>
      </c>
      <c r="H1516" s="441">
        <v>30</v>
      </c>
      <c r="I1516" s="441">
        <v>30</v>
      </c>
      <c r="J1516" s="441"/>
      <c r="K1516" s="441"/>
      <c r="L1516" s="441"/>
      <c r="M1516" s="442" t="s">
        <v>1917</v>
      </c>
      <c r="N1516" s="441" t="s">
        <v>162</v>
      </c>
      <c r="O1516" s="441"/>
    </row>
    <row r="1517" s="408" customFormat="1" ht="31.5" spans="1:15">
      <c r="A1517" s="462" t="s">
        <v>1207</v>
      </c>
      <c r="B1517" s="439" t="s">
        <v>847</v>
      </c>
      <c r="C1517" s="441">
        <v>250404011</v>
      </c>
      <c r="D1517" s="441" t="s">
        <v>1927</v>
      </c>
      <c r="E1517" s="441" t="s">
        <v>1928</v>
      </c>
      <c r="F1517" s="441"/>
      <c r="G1517" s="441" t="s">
        <v>1929</v>
      </c>
      <c r="H1517" s="441">
        <v>49</v>
      </c>
      <c r="I1517" s="441">
        <v>49</v>
      </c>
      <c r="J1517" s="441"/>
      <c r="K1517" s="441"/>
      <c r="L1517" s="441"/>
      <c r="M1517" s="442" t="s">
        <v>1930</v>
      </c>
      <c r="N1517" s="441" t="s">
        <v>162</v>
      </c>
      <c r="O1517" s="441"/>
    </row>
    <row r="1518" s="408" customFormat="1" ht="21" spans="1:15">
      <c r="A1518" s="462" t="s">
        <v>1203</v>
      </c>
      <c r="B1518" s="439" t="s">
        <v>847</v>
      </c>
      <c r="C1518" s="441">
        <v>250404012</v>
      </c>
      <c r="D1518" s="441" t="s">
        <v>1931</v>
      </c>
      <c r="E1518" s="441"/>
      <c r="F1518" s="441"/>
      <c r="G1518" s="441" t="s">
        <v>849</v>
      </c>
      <c r="H1518" s="441">
        <v>41</v>
      </c>
      <c r="I1518" s="441">
        <v>41</v>
      </c>
      <c r="J1518" s="441"/>
      <c r="K1518" s="441"/>
      <c r="L1518" s="441"/>
      <c r="M1518" s="442" t="s">
        <v>1930</v>
      </c>
      <c r="N1518" s="441" t="s">
        <v>162</v>
      </c>
      <c r="O1518" s="441"/>
    </row>
    <row r="1519" s="408" customFormat="1" spans="1:15">
      <c r="A1519" s="439" t="s">
        <v>57</v>
      </c>
      <c r="B1519" s="439" t="s">
        <v>847</v>
      </c>
      <c r="C1519" s="441">
        <v>250404013</v>
      </c>
      <c r="D1519" s="441" t="s">
        <v>1932</v>
      </c>
      <c r="E1519" s="441"/>
      <c r="F1519" s="441"/>
      <c r="G1519" s="441" t="s">
        <v>849</v>
      </c>
      <c r="H1519" s="441">
        <v>44.1</v>
      </c>
      <c r="I1519" s="441">
        <v>44.1</v>
      </c>
      <c r="J1519" s="441"/>
      <c r="K1519" s="441"/>
      <c r="L1519" s="441"/>
      <c r="M1519" s="442"/>
      <c r="N1519" s="441" t="s">
        <v>162</v>
      </c>
      <c r="O1519" s="441"/>
    </row>
    <row r="1520" s="408" customFormat="1" spans="1:15">
      <c r="A1520" s="439" t="s">
        <v>57</v>
      </c>
      <c r="B1520" s="439" t="s">
        <v>847</v>
      </c>
      <c r="C1520" s="441">
        <v>250404014</v>
      </c>
      <c r="D1520" s="441" t="s">
        <v>1933</v>
      </c>
      <c r="E1520" s="441" t="s">
        <v>1934</v>
      </c>
      <c r="F1520" s="441"/>
      <c r="G1520" s="441" t="s">
        <v>849</v>
      </c>
      <c r="H1520" s="441">
        <v>41.2</v>
      </c>
      <c r="I1520" s="441">
        <v>41.2</v>
      </c>
      <c r="J1520" s="441"/>
      <c r="K1520" s="441"/>
      <c r="L1520" s="441"/>
      <c r="M1520" s="442"/>
      <c r="N1520" s="441" t="s">
        <v>162</v>
      </c>
      <c r="O1520" s="441"/>
    </row>
    <row r="1521" s="408" customFormat="1" ht="31.5" spans="1:15">
      <c r="A1521" s="439" t="s">
        <v>325</v>
      </c>
      <c r="B1521" s="439" t="s">
        <v>847</v>
      </c>
      <c r="C1521" s="441">
        <v>2504040141</v>
      </c>
      <c r="D1521" s="441" t="s">
        <v>1935</v>
      </c>
      <c r="E1521" s="441" t="s">
        <v>1936</v>
      </c>
      <c r="F1521" s="441"/>
      <c r="G1521" s="441" t="s">
        <v>161</v>
      </c>
      <c r="H1521" s="441">
        <v>178</v>
      </c>
      <c r="I1521" s="441">
        <v>178</v>
      </c>
      <c r="J1521" s="441"/>
      <c r="K1521" s="441"/>
      <c r="L1521" s="441"/>
      <c r="M1521" s="442"/>
      <c r="N1521" s="441" t="s">
        <v>128</v>
      </c>
      <c r="O1521" s="441"/>
    </row>
    <row r="1522" s="408" customFormat="1" spans="1:15">
      <c r="A1522" s="439" t="s">
        <v>57</v>
      </c>
      <c r="B1522" s="439" t="s">
        <v>847</v>
      </c>
      <c r="C1522" s="441">
        <v>250404015</v>
      </c>
      <c r="D1522" s="441" t="s">
        <v>1937</v>
      </c>
      <c r="E1522" s="441" t="s">
        <v>1938</v>
      </c>
      <c r="F1522" s="441"/>
      <c r="G1522" s="441" t="s">
        <v>849</v>
      </c>
      <c r="H1522" s="441">
        <v>44.1</v>
      </c>
      <c r="I1522" s="441">
        <v>44.1</v>
      </c>
      <c r="J1522" s="441"/>
      <c r="K1522" s="441"/>
      <c r="L1522" s="441"/>
      <c r="M1522" s="442"/>
      <c r="N1522" s="441" t="s">
        <v>162</v>
      </c>
      <c r="O1522" s="441"/>
    </row>
    <row r="1523" s="408" customFormat="1" spans="1:15">
      <c r="A1523" s="439" t="s">
        <v>63</v>
      </c>
      <c r="B1523" s="439" t="s">
        <v>847</v>
      </c>
      <c r="C1523" s="441">
        <v>250404016</v>
      </c>
      <c r="D1523" s="441" t="s">
        <v>1939</v>
      </c>
      <c r="E1523" s="441"/>
      <c r="F1523" s="441"/>
      <c r="G1523" s="441" t="s">
        <v>849</v>
      </c>
      <c r="H1523" s="441">
        <v>52.9</v>
      </c>
      <c r="I1523" s="441">
        <v>52.9</v>
      </c>
      <c r="J1523" s="441"/>
      <c r="K1523" s="441"/>
      <c r="L1523" s="441"/>
      <c r="M1523" s="442"/>
      <c r="N1523" s="441" t="s">
        <v>162</v>
      </c>
      <c r="O1523" s="441"/>
    </row>
    <row r="1524" s="408" customFormat="1" ht="21" spans="1:15">
      <c r="A1524" s="439" t="s">
        <v>21</v>
      </c>
      <c r="B1524" s="439" t="s">
        <v>847</v>
      </c>
      <c r="C1524" s="441">
        <v>250404017</v>
      </c>
      <c r="D1524" s="441" t="s">
        <v>1940</v>
      </c>
      <c r="E1524" s="441"/>
      <c r="F1524" s="441"/>
      <c r="G1524" s="441" t="s">
        <v>849</v>
      </c>
      <c r="H1524" s="441">
        <v>64</v>
      </c>
      <c r="I1524" s="441">
        <v>64</v>
      </c>
      <c r="J1524" s="441"/>
      <c r="K1524" s="441"/>
      <c r="L1524" s="441"/>
      <c r="M1524" s="442"/>
      <c r="N1524" s="441" t="s">
        <v>162</v>
      </c>
      <c r="O1524" s="441"/>
    </row>
    <row r="1525" s="408" customFormat="1" spans="1:15">
      <c r="A1525" s="439" t="s">
        <v>21</v>
      </c>
      <c r="B1525" s="439" t="s">
        <v>847</v>
      </c>
      <c r="C1525" s="441">
        <v>250404018</v>
      </c>
      <c r="D1525" s="441" t="s">
        <v>1941</v>
      </c>
      <c r="E1525" s="441"/>
      <c r="F1525" s="441"/>
      <c r="G1525" s="441" t="s">
        <v>849</v>
      </c>
      <c r="H1525" s="441">
        <v>29.4</v>
      </c>
      <c r="I1525" s="441">
        <v>29.4</v>
      </c>
      <c r="J1525" s="441"/>
      <c r="K1525" s="441"/>
      <c r="L1525" s="441"/>
      <c r="M1525" s="442"/>
      <c r="N1525" s="441" t="s">
        <v>162</v>
      </c>
      <c r="O1525" s="441"/>
    </row>
    <row r="1526" s="408" customFormat="1" spans="1:15">
      <c r="A1526" s="439" t="s">
        <v>21</v>
      </c>
      <c r="B1526" s="439" t="s">
        <v>847</v>
      </c>
      <c r="C1526" s="441">
        <v>250404019</v>
      </c>
      <c r="D1526" s="441" t="s">
        <v>1942</v>
      </c>
      <c r="E1526" s="441"/>
      <c r="F1526" s="441"/>
      <c r="G1526" s="441" t="s">
        <v>849</v>
      </c>
      <c r="H1526" s="441">
        <v>29.4</v>
      </c>
      <c r="I1526" s="441">
        <v>29.4</v>
      </c>
      <c r="J1526" s="441"/>
      <c r="K1526" s="441"/>
      <c r="L1526" s="441"/>
      <c r="M1526" s="442"/>
      <c r="N1526" s="441" t="s">
        <v>162</v>
      </c>
      <c r="O1526" s="441"/>
    </row>
    <row r="1527" s="408" customFormat="1" spans="1:15">
      <c r="A1527" s="439" t="s">
        <v>21</v>
      </c>
      <c r="B1527" s="439" t="s">
        <v>847</v>
      </c>
      <c r="C1527" s="441">
        <v>250404020</v>
      </c>
      <c r="D1527" s="441" t="s">
        <v>1943</v>
      </c>
      <c r="E1527" s="441"/>
      <c r="F1527" s="441"/>
      <c r="G1527" s="441" t="s">
        <v>849</v>
      </c>
      <c r="H1527" s="441">
        <v>35.3</v>
      </c>
      <c r="I1527" s="441">
        <v>35.3</v>
      </c>
      <c r="J1527" s="441"/>
      <c r="K1527" s="441"/>
      <c r="L1527" s="441"/>
      <c r="M1527" s="442"/>
      <c r="N1527" s="441" t="s">
        <v>162</v>
      </c>
      <c r="O1527" s="441"/>
    </row>
    <row r="1528" s="408" customFormat="1" ht="31.5" spans="1:15">
      <c r="A1528" s="462" t="s">
        <v>1210</v>
      </c>
      <c r="B1528" s="439" t="s">
        <v>847</v>
      </c>
      <c r="C1528" s="441">
        <v>250404021</v>
      </c>
      <c r="D1528" s="441" t="s">
        <v>1944</v>
      </c>
      <c r="E1528" s="441" t="s">
        <v>1945</v>
      </c>
      <c r="F1528" s="441"/>
      <c r="G1528" s="441" t="s">
        <v>849</v>
      </c>
      <c r="H1528" s="441">
        <v>49</v>
      </c>
      <c r="I1528" s="441">
        <v>49</v>
      </c>
      <c r="J1528" s="441"/>
      <c r="K1528" s="441"/>
      <c r="L1528" s="441"/>
      <c r="M1528" s="442" t="s">
        <v>1930</v>
      </c>
      <c r="N1528" s="441" t="s">
        <v>128</v>
      </c>
      <c r="O1528" s="441"/>
    </row>
    <row r="1529" s="408" customFormat="1" ht="31.5" spans="1:15">
      <c r="A1529" s="462" t="s">
        <v>1210</v>
      </c>
      <c r="B1529" s="439" t="s">
        <v>847</v>
      </c>
      <c r="C1529" s="441">
        <v>2504040211</v>
      </c>
      <c r="D1529" s="441" t="s">
        <v>1944</v>
      </c>
      <c r="E1529" s="441" t="s">
        <v>1946</v>
      </c>
      <c r="F1529" s="441"/>
      <c r="G1529" s="441" t="s">
        <v>849</v>
      </c>
      <c r="H1529" s="441">
        <v>49</v>
      </c>
      <c r="I1529" s="441">
        <v>49</v>
      </c>
      <c r="J1529" s="441"/>
      <c r="K1529" s="441"/>
      <c r="L1529" s="441"/>
      <c r="M1529" s="442" t="s">
        <v>1930</v>
      </c>
      <c r="N1529" s="441" t="s">
        <v>128</v>
      </c>
      <c r="O1529" s="441"/>
    </row>
    <row r="1530" s="408" customFormat="1" ht="21" spans="1:15">
      <c r="A1530" s="439" t="s">
        <v>325</v>
      </c>
      <c r="B1530" s="439" t="s">
        <v>847</v>
      </c>
      <c r="C1530" s="441">
        <v>250404022</v>
      </c>
      <c r="D1530" s="441" t="s">
        <v>1947</v>
      </c>
      <c r="E1530" s="441"/>
      <c r="F1530" s="441"/>
      <c r="G1530" s="441" t="s">
        <v>849</v>
      </c>
      <c r="H1530" s="441">
        <v>53.2</v>
      </c>
      <c r="I1530" s="441">
        <v>53.2</v>
      </c>
      <c r="J1530" s="441"/>
      <c r="K1530" s="441"/>
      <c r="L1530" s="441"/>
      <c r="M1530" s="442"/>
      <c r="N1530" s="441" t="s">
        <v>128</v>
      </c>
      <c r="O1530" s="441"/>
    </row>
    <row r="1531" s="408" customFormat="1" spans="1:15">
      <c r="A1531" s="439" t="s">
        <v>325</v>
      </c>
      <c r="B1531" s="439" t="s">
        <v>847</v>
      </c>
      <c r="C1531" s="441">
        <v>250404023</v>
      </c>
      <c r="D1531" s="441" t="s">
        <v>1948</v>
      </c>
      <c r="E1531" s="441"/>
      <c r="F1531" s="441"/>
      <c r="G1531" s="441" t="s">
        <v>849</v>
      </c>
      <c r="H1531" s="441">
        <v>102.6</v>
      </c>
      <c r="I1531" s="441">
        <v>102.6</v>
      </c>
      <c r="J1531" s="441"/>
      <c r="K1531" s="441"/>
      <c r="L1531" s="441"/>
      <c r="M1531" s="442"/>
      <c r="N1531" s="441" t="s">
        <v>128</v>
      </c>
      <c r="O1531" s="441"/>
    </row>
    <row r="1532" s="408" customFormat="1" ht="21" spans="1:15">
      <c r="A1532" s="439" t="s">
        <v>325</v>
      </c>
      <c r="B1532" s="439" t="s">
        <v>847</v>
      </c>
      <c r="C1532" s="441">
        <v>250404025</v>
      </c>
      <c r="D1532" s="441" t="s">
        <v>1949</v>
      </c>
      <c r="E1532" s="441"/>
      <c r="F1532" s="441"/>
      <c r="G1532" s="441" t="s">
        <v>849</v>
      </c>
      <c r="H1532" s="441">
        <v>102.6</v>
      </c>
      <c r="I1532" s="441">
        <v>102.6</v>
      </c>
      <c r="J1532" s="441"/>
      <c r="K1532" s="441"/>
      <c r="L1532" s="441"/>
      <c r="M1532" s="442"/>
      <c r="N1532" s="441" t="s">
        <v>128</v>
      </c>
      <c r="O1532" s="441"/>
    </row>
    <row r="1533" s="408" customFormat="1" spans="1:15">
      <c r="A1533" s="439" t="s">
        <v>36</v>
      </c>
      <c r="B1533" s="439" t="s">
        <v>847</v>
      </c>
      <c r="C1533" s="441">
        <v>250404026</v>
      </c>
      <c r="D1533" s="441" t="s">
        <v>1950</v>
      </c>
      <c r="E1533" s="441"/>
      <c r="F1533" s="441"/>
      <c r="G1533" s="441" t="s">
        <v>161</v>
      </c>
      <c r="H1533" s="441">
        <v>77</v>
      </c>
      <c r="I1533" s="441">
        <v>77</v>
      </c>
      <c r="J1533" s="441"/>
      <c r="K1533" s="441"/>
      <c r="L1533" s="441"/>
      <c r="M1533" s="442"/>
      <c r="N1533" s="441" t="s">
        <v>128</v>
      </c>
      <c r="O1533" s="441"/>
    </row>
    <row r="1534" s="408" customFormat="1" ht="21" spans="1:15">
      <c r="A1534" s="439" t="s">
        <v>325</v>
      </c>
      <c r="B1534" s="439" t="s">
        <v>847</v>
      </c>
      <c r="C1534" s="441">
        <v>250404027</v>
      </c>
      <c r="D1534" s="441" t="s">
        <v>1951</v>
      </c>
      <c r="E1534" s="441"/>
      <c r="F1534" s="441"/>
      <c r="G1534" s="441" t="s">
        <v>849</v>
      </c>
      <c r="H1534" s="441">
        <v>59.9</v>
      </c>
      <c r="I1534" s="441">
        <v>59.9</v>
      </c>
      <c r="J1534" s="441"/>
      <c r="K1534" s="441"/>
      <c r="L1534" s="441"/>
      <c r="M1534" s="442"/>
      <c r="N1534" s="441" t="s">
        <v>128</v>
      </c>
      <c r="O1534" s="441"/>
    </row>
    <row r="1535" s="408" customFormat="1" spans="1:15">
      <c r="A1535" s="439" t="s">
        <v>53</v>
      </c>
      <c r="B1535" s="439" t="s">
        <v>847</v>
      </c>
      <c r="C1535" s="441">
        <v>250404028</v>
      </c>
      <c r="D1535" s="441" t="s">
        <v>1952</v>
      </c>
      <c r="E1535" s="441"/>
      <c r="F1535" s="441"/>
      <c r="G1535" s="441" t="s">
        <v>849</v>
      </c>
      <c r="H1535" s="441">
        <v>59.9</v>
      </c>
      <c r="I1535" s="441">
        <v>59.9</v>
      </c>
      <c r="J1535" s="441"/>
      <c r="K1535" s="441"/>
      <c r="L1535" s="441"/>
      <c r="M1535" s="442"/>
      <c r="N1535" s="441" t="s">
        <v>162</v>
      </c>
      <c r="O1535" s="441"/>
    </row>
    <row r="1536" s="408" customFormat="1" ht="21" spans="1:15">
      <c r="A1536" s="439" t="s">
        <v>53</v>
      </c>
      <c r="B1536" s="439" t="s">
        <v>847</v>
      </c>
      <c r="C1536" s="441">
        <v>250404029</v>
      </c>
      <c r="D1536" s="441" t="s">
        <v>1953</v>
      </c>
      <c r="E1536" s="441"/>
      <c r="F1536" s="441"/>
      <c r="G1536" s="441" t="s">
        <v>161</v>
      </c>
      <c r="H1536" s="441">
        <v>85.5</v>
      </c>
      <c r="I1536" s="441">
        <v>85.5</v>
      </c>
      <c r="J1536" s="441"/>
      <c r="K1536" s="441"/>
      <c r="L1536" s="441"/>
      <c r="M1536" s="442"/>
      <c r="N1536" s="441" t="s">
        <v>162</v>
      </c>
      <c r="O1536" s="441"/>
    </row>
    <row r="1537" s="408" customFormat="1" ht="21" spans="1:15">
      <c r="A1537" s="462" t="s">
        <v>1195</v>
      </c>
      <c r="B1537" s="439" t="s">
        <v>847</v>
      </c>
      <c r="C1537" s="441">
        <v>250404030</v>
      </c>
      <c r="D1537" s="441" t="s">
        <v>1954</v>
      </c>
      <c r="E1537" s="441" t="s">
        <v>1955</v>
      </c>
      <c r="F1537" s="441"/>
      <c r="G1537" s="441" t="s">
        <v>849</v>
      </c>
      <c r="H1537" s="441">
        <v>35</v>
      </c>
      <c r="I1537" s="441">
        <v>35</v>
      </c>
      <c r="J1537" s="441"/>
      <c r="K1537" s="441"/>
      <c r="L1537" s="441"/>
      <c r="M1537" s="442" t="s">
        <v>1956</v>
      </c>
      <c r="N1537" s="441" t="s">
        <v>128</v>
      </c>
      <c r="O1537" s="441"/>
    </row>
    <row r="1538" s="408" customFormat="1" spans="1:15">
      <c r="A1538" s="439" t="s">
        <v>325</v>
      </c>
      <c r="B1538" s="439" t="s">
        <v>847</v>
      </c>
      <c r="C1538" s="441">
        <v>250404031</v>
      </c>
      <c r="D1538" s="441" t="s">
        <v>1957</v>
      </c>
      <c r="E1538" s="441"/>
      <c r="F1538" s="441"/>
      <c r="G1538" s="441" t="s">
        <v>161</v>
      </c>
      <c r="H1538" s="441">
        <v>200</v>
      </c>
      <c r="I1538" s="441">
        <v>200</v>
      </c>
      <c r="J1538" s="441"/>
      <c r="K1538" s="441"/>
      <c r="L1538" s="441"/>
      <c r="M1538" s="442" t="s">
        <v>1532</v>
      </c>
      <c r="N1538" s="441" t="s">
        <v>128</v>
      </c>
      <c r="O1538" s="441"/>
    </row>
    <row r="1539" s="408" customFormat="1" ht="21" spans="1:15">
      <c r="A1539" s="439" t="s">
        <v>36</v>
      </c>
      <c r="B1539" s="439" t="s">
        <v>847</v>
      </c>
      <c r="C1539" s="441">
        <v>250404032</v>
      </c>
      <c r="D1539" s="441" t="s">
        <v>1958</v>
      </c>
      <c r="E1539" s="441"/>
      <c r="F1539" s="441"/>
      <c r="G1539" s="441" t="s">
        <v>849</v>
      </c>
      <c r="H1539" s="441">
        <v>288</v>
      </c>
      <c r="I1539" s="441">
        <v>288</v>
      </c>
      <c r="J1539" s="441"/>
      <c r="K1539" s="441"/>
      <c r="L1539" s="441"/>
      <c r="M1539" s="442"/>
      <c r="N1539" s="441" t="s">
        <v>128</v>
      </c>
      <c r="O1539" s="441"/>
    </row>
    <row r="1540" s="408" customFormat="1" ht="21" spans="1:15">
      <c r="A1540" s="439" t="s">
        <v>53</v>
      </c>
      <c r="B1540" s="439" t="s">
        <v>847</v>
      </c>
      <c r="C1540" s="441">
        <v>250404037</v>
      </c>
      <c r="D1540" s="441" t="s">
        <v>1959</v>
      </c>
      <c r="E1540" s="441"/>
      <c r="F1540" s="441"/>
      <c r="G1540" s="441" t="s">
        <v>161</v>
      </c>
      <c r="H1540" s="441">
        <v>132.5</v>
      </c>
      <c r="I1540" s="441">
        <v>132.5</v>
      </c>
      <c r="J1540" s="441"/>
      <c r="K1540" s="441"/>
      <c r="L1540" s="441"/>
      <c r="M1540" s="442"/>
      <c r="N1540" s="441" t="s">
        <v>162</v>
      </c>
      <c r="O1540" s="441"/>
    </row>
    <row r="1541" s="408" customFormat="1" ht="63" spans="1:15">
      <c r="A1541" s="439" t="s">
        <v>108</v>
      </c>
      <c r="B1541" s="439" t="s">
        <v>847</v>
      </c>
      <c r="C1541" s="441">
        <v>250404038</v>
      </c>
      <c r="D1541" s="441" t="s">
        <v>1960</v>
      </c>
      <c r="E1541" s="441" t="s">
        <v>1365</v>
      </c>
      <c r="F1541" s="441"/>
      <c r="G1541" s="441" t="s">
        <v>849</v>
      </c>
      <c r="H1541" s="441">
        <v>77</v>
      </c>
      <c r="I1541" s="441">
        <v>77</v>
      </c>
      <c r="J1541" s="441"/>
      <c r="K1541" s="441"/>
      <c r="L1541" s="441"/>
      <c r="M1541" s="442"/>
      <c r="N1541" s="441" t="s">
        <v>118</v>
      </c>
      <c r="O1541" s="441"/>
    </row>
    <row r="1542" s="408" customFormat="1" ht="63" spans="1:15">
      <c r="A1542" s="439" t="s">
        <v>67</v>
      </c>
      <c r="B1542" s="439" t="s">
        <v>847</v>
      </c>
      <c r="C1542" s="441">
        <v>250404039</v>
      </c>
      <c r="D1542" s="441" t="s">
        <v>1961</v>
      </c>
      <c r="E1542" s="441" t="s">
        <v>1281</v>
      </c>
      <c r="F1542" s="441"/>
      <c r="G1542" s="441" t="s">
        <v>161</v>
      </c>
      <c r="H1542" s="441">
        <v>300</v>
      </c>
      <c r="I1542" s="441">
        <v>300</v>
      </c>
      <c r="J1542" s="441"/>
      <c r="K1542" s="441"/>
      <c r="L1542" s="441"/>
      <c r="M1542" s="442" t="s">
        <v>1899</v>
      </c>
      <c r="N1542" s="441" t="s">
        <v>118</v>
      </c>
      <c r="O1542" s="441"/>
    </row>
    <row r="1543" s="408" customFormat="1" ht="84" spans="1:15">
      <c r="A1543" s="456" t="s">
        <v>67</v>
      </c>
      <c r="B1543" s="456" t="s">
        <v>847</v>
      </c>
      <c r="C1543" s="441" t="s">
        <v>1962</v>
      </c>
      <c r="D1543" s="441" t="s">
        <v>1963</v>
      </c>
      <c r="E1543" s="441" t="s">
        <v>1964</v>
      </c>
      <c r="F1543" s="441"/>
      <c r="G1543" s="441" t="s">
        <v>161</v>
      </c>
      <c r="H1543" s="441"/>
      <c r="I1543" s="441"/>
      <c r="J1543" s="441"/>
      <c r="K1543" s="441"/>
      <c r="L1543" s="441"/>
      <c r="M1543" s="442"/>
      <c r="N1543" s="441" t="s">
        <v>118</v>
      </c>
      <c r="O1543" s="441"/>
    </row>
    <row r="1544" s="408" customFormat="1" spans="1:15">
      <c r="A1544" s="439" t="s">
        <v>60</v>
      </c>
      <c r="B1544" s="439"/>
      <c r="C1544" s="441">
        <v>250405</v>
      </c>
      <c r="D1544" s="441" t="s">
        <v>1965</v>
      </c>
      <c r="E1544" s="441"/>
      <c r="F1544" s="441"/>
      <c r="G1544" s="441"/>
      <c r="H1544" s="441" t="s">
        <v>20</v>
      </c>
      <c r="I1544" s="441" t="s">
        <v>20</v>
      </c>
      <c r="J1544" s="441"/>
      <c r="K1544" s="441"/>
      <c r="L1544" s="441"/>
      <c r="M1544" s="442"/>
      <c r="N1544" s="441" t="s">
        <v>20</v>
      </c>
      <c r="O1544" s="441"/>
    </row>
    <row r="1545" s="408" customFormat="1" spans="1:15">
      <c r="A1545" s="439" t="s">
        <v>60</v>
      </c>
      <c r="B1545" s="439" t="s">
        <v>847</v>
      </c>
      <c r="C1545" s="441">
        <v>250405001</v>
      </c>
      <c r="D1545" s="441" t="s">
        <v>1966</v>
      </c>
      <c r="E1545" s="441"/>
      <c r="F1545" s="441"/>
      <c r="G1545" s="441" t="s">
        <v>849</v>
      </c>
      <c r="H1545" s="441">
        <v>19.6</v>
      </c>
      <c r="I1545" s="441">
        <v>19.6</v>
      </c>
      <c r="J1545" s="441"/>
      <c r="K1545" s="441"/>
      <c r="L1545" s="441"/>
      <c r="M1545" s="442" t="s">
        <v>1464</v>
      </c>
      <c r="N1545" s="441" t="s">
        <v>162</v>
      </c>
      <c r="O1545" s="441"/>
    </row>
    <row r="1546" s="408" customFormat="1" spans="1:15">
      <c r="A1546" s="439" t="s">
        <v>60</v>
      </c>
      <c r="B1546" s="439" t="s">
        <v>847</v>
      </c>
      <c r="C1546" s="441">
        <v>250405002</v>
      </c>
      <c r="D1546" s="441" t="s">
        <v>1967</v>
      </c>
      <c r="E1546" s="441"/>
      <c r="F1546" s="441"/>
      <c r="G1546" s="441" t="s">
        <v>849</v>
      </c>
      <c r="H1546" s="441">
        <v>19.6</v>
      </c>
      <c r="I1546" s="441">
        <v>19.6</v>
      </c>
      <c r="J1546" s="441"/>
      <c r="K1546" s="441"/>
      <c r="L1546" s="441"/>
      <c r="M1546" s="442" t="s">
        <v>1464</v>
      </c>
      <c r="N1546" s="441" t="s">
        <v>128</v>
      </c>
      <c r="O1546" s="441"/>
    </row>
    <row r="1547" s="408" customFormat="1" spans="1:15">
      <c r="A1547" s="439" t="s">
        <v>60</v>
      </c>
      <c r="B1547" s="439" t="s">
        <v>847</v>
      </c>
      <c r="C1547" s="441">
        <v>250405003</v>
      </c>
      <c r="D1547" s="441" t="s">
        <v>1968</v>
      </c>
      <c r="E1547" s="441"/>
      <c r="F1547" s="441"/>
      <c r="G1547" s="441" t="s">
        <v>849</v>
      </c>
      <c r="H1547" s="441">
        <v>19.6</v>
      </c>
      <c r="I1547" s="441">
        <v>19.6</v>
      </c>
      <c r="J1547" s="441"/>
      <c r="K1547" s="441"/>
      <c r="L1547" s="441"/>
      <c r="M1547" s="442" t="s">
        <v>1464</v>
      </c>
      <c r="N1547" s="441" t="s">
        <v>128</v>
      </c>
      <c r="O1547" s="441"/>
    </row>
    <row r="1548" s="408" customFormat="1" ht="21" spans="1:15">
      <c r="A1548" s="439" t="s">
        <v>60</v>
      </c>
      <c r="B1548" s="439" t="s">
        <v>847</v>
      </c>
      <c r="C1548" s="441">
        <v>250405004</v>
      </c>
      <c r="D1548" s="441" t="s">
        <v>1969</v>
      </c>
      <c r="E1548" s="441" t="s">
        <v>1970</v>
      </c>
      <c r="F1548" s="441"/>
      <c r="G1548" s="441" t="s">
        <v>849</v>
      </c>
      <c r="H1548" s="441">
        <v>19.6</v>
      </c>
      <c r="I1548" s="441">
        <v>19.6</v>
      </c>
      <c r="J1548" s="441"/>
      <c r="K1548" s="441"/>
      <c r="L1548" s="441"/>
      <c r="M1548" s="442" t="s">
        <v>1464</v>
      </c>
      <c r="N1548" s="441" t="s">
        <v>128</v>
      </c>
      <c r="O1548" s="441"/>
    </row>
    <row r="1549" s="408" customFormat="1" ht="21" spans="1:15">
      <c r="A1549" s="439" t="s">
        <v>108</v>
      </c>
      <c r="B1549" s="439" t="s">
        <v>847</v>
      </c>
      <c r="C1549" s="441">
        <v>250405005</v>
      </c>
      <c r="D1549" s="441" t="s">
        <v>1971</v>
      </c>
      <c r="E1549" s="441" t="s">
        <v>1972</v>
      </c>
      <c r="F1549" s="441"/>
      <c r="G1549" s="441" t="s">
        <v>849</v>
      </c>
      <c r="H1549" s="441">
        <v>68.4</v>
      </c>
      <c r="I1549" s="441">
        <v>68.4</v>
      </c>
      <c r="J1549" s="441"/>
      <c r="K1549" s="441"/>
      <c r="L1549" s="441"/>
      <c r="M1549" s="442" t="s">
        <v>1464</v>
      </c>
      <c r="N1549" s="441" t="s">
        <v>128</v>
      </c>
      <c r="O1549" s="441"/>
    </row>
    <row r="1550" s="408" customFormat="1" ht="63" spans="1:15">
      <c r="A1550" s="439" t="s">
        <v>108</v>
      </c>
      <c r="B1550" s="439" t="s">
        <v>847</v>
      </c>
      <c r="C1550" s="441">
        <v>250405006</v>
      </c>
      <c r="D1550" s="441" t="s">
        <v>1973</v>
      </c>
      <c r="E1550" s="441" t="s">
        <v>1281</v>
      </c>
      <c r="F1550" s="441"/>
      <c r="G1550" s="441" t="s">
        <v>849</v>
      </c>
      <c r="H1550" s="441">
        <v>85.5</v>
      </c>
      <c r="I1550" s="441">
        <v>85.5</v>
      </c>
      <c r="J1550" s="441"/>
      <c r="K1550" s="441"/>
      <c r="L1550" s="441"/>
      <c r="M1550" s="442" t="s">
        <v>1464</v>
      </c>
      <c r="N1550" s="441" t="s">
        <v>128</v>
      </c>
      <c r="O1550" s="441"/>
    </row>
    <row r="1551" s="408" customFormat="1" ht="21" spans="1:15">
      <c r="A1551" s="439" t="s">
        <v>60</v>
      </c>
      <c r="B1551" s="439" t="s">
        <v>847</v>
      </c>
      <c r="C1551" s="441">
        <v>250405007</v>
      </c>
      <c r="D1551" s="441" t="s">
        <v>1974</v>
      </c>
      <c r="E1551" s="441"/>
      <c r="F1551" s="441"/>
      <c r="G1551" s="441" t="s">
        <v>849</v>
      </c>
      <c r="H1551" s="441">
        <v>13.7</v>
      </c>
      <c r="I1551" s="441">
        <v>13.7</v>
      </c>
      <c r="J1551" s="441"/>
      <c r="K1551" s="441"/>
      <c r="L1551" s="441"/>
      <c r="M1551" s="442" t="s">
        <v>1464</v>
      </c>
      <c r="N1551" s="441" t="s">
        <v>128</v>
      </c>
      <c r="O1551" s="441"/>
    </row>
    <row r="1552" s="408" customFormat="1" spans="1:15">
      <c r="A1552" s="439" t="s">
        <v>325</v>
      </c>
      <c r="B1552" s="439" t="s">
        <v>847</v>
      </c>
      <c r="C1552" s="441">
        <v>250405010</v>
      </c>
      <c r="D1552" s="441" t="s">
        <v>1975</v>
      </c>
      <c r="E1552" s="441"/>
      <c r="F1552" s="441"/>
      <c r="G1552" s="441" t="s">
        <v>849</v>
      </c>
      <c r="H1552" s="441">
        <v>26.5</v>
      </c>
      <c r="I1552" s="441">
        <v>26.5</v>
      </c>
      <c r="J1552" s="441"/>
      <c r="K1552" s="441"/>
      <c r="L1552" s="441"/>
      <c r="M1552" s="442"/>
      <c r="N1552" s="441" t="s">
        <v>128</v>
      </c>
      <c r="O1552" s="441"/>
    </row>
    <row r="1553" s="408" customFormat="1" spans="1:15">
      <c r="A1553" s="439" t="s">
        <v>23</v>
      </c>
      <c r="B1553" s="439"/>
      <c r="C1553" s="441">
        <v>2505</v>
      </c>
      <c r="D1553" s="441" t="s">
        <v>1976</v>
      </c>
      <c r="E1553" s="441"/>
      <c r="F1553" s="441"/>
      <c r="G1553" s="441"/>
      <c r="H1553" s="441" t="s">
        <v>20</v>
      </c>
      <c r="I1553" s="441" t="s">
        <v>20</v>
      </c>
      <c r="J1553" s="441"/>
      <c r="K1553" s="441"/>
      <c r="L1553" s="441"/>
      <c r="M1553" s="442"/>
      <c r="N1553" s="441" t="s">
        <v>20</v>
      </c>
      <c r="O1553" s="441"/>
    </row>
    <row r="1554" s="408" customFormat="1" ht="21" spans="1:15">
      <c r="A1554" s="439" t="s">
        <v>23</v>
      </c>
      <c r="B1554" s="439"/>
      <c r="C1554" s="441">
        <v>250501</v>
      </c>
      <c r="D1554" s="441" t="s">
        <v>1977</v>
      </c>
      <c r="E1554" s="441"/>
      <c r="F1554" s="441"/>
      <c r="G1554" s="441"/>
      <c r="H1554" s="441" t="s">
        <v>20</v>
      </c>
      <c r="I1554" s="441" t="s">
        <v>20</v>
      </c>
      <c r="J1554" s="441"/>
      <c r="K1554" s="441"/>
      <c r="L1554" s="441"/>
      <c r="M1554" s="442"/>
      <c r="N1554" s="441" t="s">
        <v>20</v>
      </c>
      <c r="O1554" s="441"/>
    </row>
    <row r="1555" s="408" customFormat="1" spans="1:15">
      <c r="A1555" s="439" t="s">
        <v>21</v>
      </c>
      <c r="B1555" s="439" t="s">
        <v>847</v>
      </c>
      <c r="C1555" s="441">
        <v>250501001</v>
      </c>
      <c r="D1555" s="441" t="s">
        <v>1978</v>
      </c>
      <c r="E1555" s="441" t="s">
        <v>1979</v>
      </c>
      <c r="F1555" s="441"/>
      <c r="G1555" s="441" t="s">
        <v>849</v>
      </c>
      <c r="H1555" s="441">
        <v>5</v>
      </c>
      <c r="I1555" s="441">
        <v>5</v>
      </c>
      <c r="J1555" s="441"/>
      <c r="K1555" s="441"/>
      <c r="L1555" s="441"/>
      <c r="M1555" s="442" t="s">
        <v>136</v>
      </c>
      <c r="N1555" s="441" t="s">
        <v>162</v>
      </c>
      <c r="O1555" s="441"/>
    </row>
    <row r="1556" s="408" customFormat="1" spans="1:15">
      <c r="A1556" s="439" t="s">
        <v>21</v>
      </c>
      <c r="B1556" s="439" t="s">
        <v>847</v>
      </c>
      <c r="C1556" s="441">
        <v>250501002</v>
      </c>
      <c r="D1556" s="441" t="s">
        <v>1980</v>
      </c>
      <c r="E1556" s="441" t="s">
        <v>1979</v>
      </c>
      <c r="F1556" s="441"/>
      <c r="G1556" s="441" t="s">
        <v>849</v>
      </c>
      <c r="H1556" s="441">
        <v>10</v>
      </c>
      <c r="I1556" s="441">
        <v>10</v>
      </c>
      <c r="J1556" s="441"/>
      <c r="K1556" s="441"/>
      <c r="L1556" s="441"/>
      <c r="M1556" s="442" t="s">
        <v>136</v>
      </c>
      <c r="N1556" s="441" t="s">
        <v>162</v>
      </c>
      <c r="O1556" s="441"/>
    </row>
    <row r="1557" s="408" customFormat="1" spans="1:15">
      <c r="A1557" s="439" t="s">
        <v>325</v>
      </c>
      <c r="B1557" s="439" t="s">
        <v>847</v>
      </c>
      <c r="C1557" s="441">
        <v>2505010021</v>
      </c>
      <c r="D1557" s="441" t="s">
        <v>1981</v>
      </c>
      <c r="E1557" s="441"/>
      <c r="F1557" s="441"/>
      <c r="G1557" s="441" t="s">
        <v>849</v>
      </c>
      <c r="H1557" s="441">
        <v>50</v>
      </c>
      <c r="I1557" s="441">
        <v>50</v>
      </c>
      <c r="J1557" s="441"/>
      <c r="K1557" s="441"/>
      <c r="L1557" s="441"/>
      <c r="M1557" s="442"/>
      <c r="N1557" s="441" t="s">
        <v>128</v>
      </c>
      <c r="O1557" s="441"/>
    </row>
    <row r="1558" s="408" customFormat="1" spans="1:15">
      <c r="A1558" s="439" t="s">
        <v>21</v>
      </c>
      <c r="B1558" s="439" t="s">
        <v>847</v>
      </c>
      <c r="C1558" s="441">
        <v>250501003</v>
      </c>
      <c r="D1558" s="441" t="s">
        <v>1982</v>
      </c>
      <c r="E1558" s="441"/>
      <c r="F1558" s="441"/>
      <c r="G1558" s="441" t="s">
        <v>849</v>
      </c>
      <c r="H1558" s="441">
        <v>14.7</v>
      </c>
      <c r="I1558" s="441">
        <v>14.7</v>
      </c>
      <c r="J1558" s="441"/>
      <c r="K1558" s="441"/>
      <c r="L1558" s="441"/>
      <c r="M1558" s="442"/>
      <c r="N1558" s="441" t="s">
        <v>162</v>
      </c>
      <c r="O1558" s="441"/>
    </row>
    <row r="1559" s="408" customFormat="1" ht="21" spans="1:15">
      <c r="A1559" s="439" t="s">
        <v>21</v>
      </c>
      <c r="B1559" s="439" t="s">
        <v>847</v>
      </c>
      <c r="C1559" s="441">
        <v>250501004</v>
      </c>
      <c r="D1559" s="441" t="s">
        <v>1983</v>
      </c>
      <c r="E1559" s="441" t="s">
        <v>1984</v>
      </c>
      <c r="F1559" s="441"/>
      <c r="G1559" s="441" t="s">
        <v>1985</v>
      </c>
      <c r="H1559" s="441">
        <v>10</v>
      </c>
      <c r="I1559" s="441">
        <v>10</v>
      </c>
      <c r="J1559" s="441"/>
      <c r="K1559" s="441"/>
      <c r="L1559" s="441"/>
      <c r="M1559" s="442"/>
      <c r="N1559" s="441" t="s">
        <v>162</v>
      </c>
      <c r="O1559" s="441"/>
    </row>
    <row r="1560" s="408" customFormat="1" ht="31.5" spans="1:15">
      <c r="A1560" s="439" t="s">
        <v>63</v>
      </c>
      <c r="B1560" s="439" t="s">
        <v>847</v>
      </c>
      <c r="C1560" s="441">
        <v>250501005</v>
      </c>
      <c r="D1560" s="441" t="s">
        <v>1986</v>
      </c>
      <c r="E1560" s="441"/>
      <c r="F1560" s="441"/>
      <c r="G1560" s="441" t="s">
        <v>1987</v>
      </c>
      <c r="H1560" s="441">
        <v>9</v>
      </c>
      <c r="I1560" s="441">
        <v>9</v>
      </c>
      <c r="J1560" s="441"/>
      <c r="K1560" s="441"/>
      <c r="L1560" s="441"/>
      <c r="M1560" s="442"/>
      <c r="N1560" s="441" t="s">
        <v>162</v>
      </c>
      <c r="O1560" s="441"/>
    </row>
    <row r="1561" s="408" customFormat="1" spans="1:15">
      <c r="A1561" s="439" t="s">
        <v>60</v>
      </c>
      <c r="B1561" s="439" t="s">
        <v>847</v>
      </c>
      <c r="C1561" s="441">
        <v>250501006</v>
      </c>
      <c r="D1561" s="441" t="s">
        <v>1988</v>
      </c>
      <c r="E1561" s="441"/>
      <c r="F1561" s="441"/>
      <c r="G1561" s="441" t="s">
        <v>849</v>
      </c>
      <c r="H1561" s="441">
        <v>10</v>
      </c>
      <c r="I1561" s="441">
        <v>10</v>
      </c>
      <c r="J1561" s="441"/>
      <c r="K1561" s="441"/>
      <c r="L1561" s="441"/>
      <c r="M1561" s="442"/>
      <c r="N1561" s="441" t="s">
        <v>162</v>
      </c>
      <c r="O1561" s="441"/>
    </row>
    <row r="1562" s="408" customFormat="1" spans="1:15">
      <c r="A1562" s="439" t="s">
        <v>60</v>
      </c>
      <c r="B1562" s="439" t="s">
        <v>847</v>
      </c>
      <c r="C1562" s="441">
        <v>250501007</v>
      </c>
      <c r="D1562" s="441" t="s">
        <v>1989</v>
      </c>
      <c r="E1562" s="441"/>
      <c r="F1562" s="441"/>
      <c r="G1562" s="441" t="s">
        <v>849</v>
      </c>
      <c r="H1562" s="441">
        <v>19.6</v>
      </c>
      <c r="I1562" s="441">
        <v>19.6</v>
      </c>
      <c r="J1562" s="441"/>
      <c r="K1562" s="441"/>
      <c r="L1562" s="441"/>
      <c r="M1562" s="442"/>
      <c r="N1562" s="441" t="s">
        <v>162</v>
      </c>
      <c r="O1562" s="441"/>
    </row>
    <row r="1563" s="408" customFormat="1" ht="21" spans="1:15">
      <c r="A1563" s="439" t="s">
        <v>60</v>
      </c>
      <c r="B1563" s="439" t="s">
        <v>847</v>
      </c>
      <c r="C1563" s="441">
        <v>250501008</v>
      </c>
      <c r="D1563" s="441" t="s">
        <v>1990</v>
      </c>
      <c r="E1563" s="441"/>
      <c r="F1563" s="441"/>
      <c r="G1563" s="441" t="s">
        <v>849</v>
      </c>
      <c r="H1563" s="441">
        <v>19.6</v>
      </c>
      <c r="I1563" s="441">
        <v>19.6</v>
      </c>
      <c r="J1563" s="441"/>
      <c r="K1563" s="441"/>
      <c r="L1563" s="441"/>
      <c r="M1563" s="442"/>
      <c r="N1563" s="441" t="s">
        <v>162</v>
      </c>
      <c r="O1563" s="441"/>
    </row>
    <row r="1564" s="408" customFormat="1" spans="1:15">
      <c r="A1564" s="439" t="s">
        <v>21</v>
      </c>
      <c r="B1564" s="439" t="s">
        <v>847</v>
      </c>
      <c r="C1564" s="441">
        <v>250501009</v>
      </c>
      <c r="D1564" s="441" t="s">
        <v>1991</v>
      </c>
      <c r="E1564" s="441"/>
      <c r="F1564" s="441"/>
      <c r="G1564" s="441" t="s">
        <v>849</v>
      </c>
      <c r="H1564" s="441">
        <v>50</v>
      </c>
      <c r="I1564" s="441">
        <v>50</v>
      </c>
      <c r="J1564" s="441"/>
      <c r="K1564" s="441"/>
      <c r="L1564" s="441"/>
      <c r="M1564" s="442"/>
      <c r="N1564" s="441" t="s">
        <v>162</v>
      </c>
      <c r="O1564" s="441"/>
    </row>
    <row r="1565" s="408" customFormat="1" spans="1:15">
      <c r="A1565" s="439" t="s">
        <v>21</v>
      </c>
      <c r="B1565" s="439" t="s">
        <v>847</v>
      </c>
      <c r="C1565" s="441">
        <v>250501010</v>
      </c>
      <c r="D1565" s="441" t="s">
        <v>1992</v>
      </c>
      <c r="E1565" s="441"/>
      <c r="F1565" s="441"/>
      <c r="G1565" s="441" t="s">
        <v>849</v>
      </c>
      <c r="H1565" s="441">
        <v>29.4</v>
      </c>
      <c r="I1565" s="441">
        <v>29.4</v>
      </c>
      <c r="J1565" s="441"/>
      <c r="K1565" s="441"/>
      <c r="L1565" s="441"/>
      <c r="M1565" s="442"/>
      <c r="N1565" s="441" t="s">
        <v>162</v>
      </c>
      <c r="O1565" s="441"/>
    </row>
    <row r="1566" s="408" customFormat="1" spans="1:15">
      <c r="A1566" s="439" t="s">
        <v>23</v>
      </c>
      <c r="B1566" s="439" t="s">
        <v>847</v>
      </c>
      <c r="C1566" s="441">
        <v>250501011</v>
      </c>
      <c r="D1566" s="441" t="s">
        <v>1993</v>
      </c>
      <c r="E1566" s="441"/>
      <c r="F1566" s="441"/>
      <c r="G1566" s="441" t="s">
        <v>849</v>
      </c>
      <c r="H1566" s="441">
        <v>58.8</v>
      </c>
      <c r="I1566" s="441">
        <v>58.8</v>
      </c>
      <c r="J1566" s="441"/>
      <c r="K1566" s="441"/>
      <c r="L1566" s="441"/>
      <c r="M1566" s="442"/>
      <c r="N1566" s="441" t="s">
        <v>162</v>
      </c>
      <c r="O1566" s="441"/>
    </row>
    <row r="1567" s="408" customFormat="1" spans="1:15">
      <c r="A1567" s="439" t="s">
        <v>325</v>
      </c>
      <c r="B1567" s="439" t="s">
        <v>847</v>
      </c>
      <c r="C1567" s="441">
        <v>2505010110</v>
      </c>
      <c r="D1567" s="441" t="s">
        <v>1993</v>
      </c>
      <c r="E1567" s="441" t="s">
        <v>1994</v>
      </c>
      <c r="F1567" s="441"/>
      <c r="G1567" s="441" t="s">
        <v>849</v>
      </c>
      <c r="H1567" s="441">
        <v>120</v>
      </c>
      <c r="I1567" s="441">
        <v>120</v>
      </c>
      <c r="J1567" s="441"/>
      <c r="K1567" s="441"/>
      <c r="L1567" s="441"/>
      <c r="M1567" s="442"/>
      <c r="N1567" s="441" t="s">
        <v>128</v>
      </c>
      <c r="O1567" s="441"/>
    </row>
    <row r="1568" s="408" customFormat="1" spans="1:15">
      <c r="A1568" s="439" t="s">
        <v>169</v>
      </c>
      <c r="B1568" s="439" t="s">
        <v>847</v>
      </c>
      <c r="C1568" s="441" t="s">
        <v>1995</v>
      </c>
      <c r="D1568" s="441" t="s">
        <v>1993</v>
      </c>
      <c r="E1568" s="441" t="s">
        <v>1996</v>
      </c>
      <c r="F1568" s="441"/>
      <c r="G1568" s="441" t="s">
        <v>161</v>
      </c>
      <c r="H1568" s="441">
        <v>94.1</v>
      </c>
      <c r="I1568" s="441">
        <v>94.1</v>
      </c>
      <c r="J1568" s="441"/>
      <c r="K1568" s="441"/>
      <c r="L1568" s="441"/>
      <c r="M1568" s="442"/>
      <c r="N1568" s="441" t="s">
        <v>128</v>
      </c>
      <c r="O1568" s="441"/>
    </row>
    <row r="1569" s="408" customFormat="1" ht="126" spans="1:15">
      <c r="A1569" s="439" t="s">
        <v>108</v>
      </c>
      <c r="B1569" s="439" t="s">
        <v>847</v>
      </c>
      <c r="C1569" s="441">
        <v>250501012</v>
      </c>
      <c r="D1569" s="441" t="s">
        <v>1997</v>
      </c>
      <c r="E1569" s="441" t="s">
        <v>1998</v>
      </c>
      <c r="F1569" s="441"/>
      <c r="G1569" s="441" t="s">
        <v>161</v>
      </c>
      <c r="H1569" s="441">
        <v>100</v>
      </c>
      <c r="I1569" s="441">
        <v>100</v>
      </c>
      <c r="J1569" s="441"/>
      <c r="K1569" s="441"/>
      <c r="L1569" s="441"/>
      <c r="M1569" s="442"/>
      <c r="N1569" s="441" t="s">
        <v>162</v>
      </c>
      <c r="O1569" s="441"/>
    </row>
    <row r="1570" s="408" customFormat="1" spans="1:15">
      <c r="A1570" s="439" t="s">
        <v>23</v>
      </c>
      <c r="B1570" s="439" t="s">
        <v>847</v>
      </c>
      <c r="C1570" s="441">
        <v>250501013</v>
      </c>
      <c r="D1570" s="441" t="s">
        <v>1999</v>
      </c>
      <c r="E1570" s="441"/>
      <c r="F1570" s="441"/>
      <c r="G1570" s="441" t="s">
        <v>849</v>
      </c>
      <c r="H1570" s="441">
        <v>76</v>
      </c>
      <c r="I1570" s="441">
        <v>76</v>
      </c>
      <c r="J1570" s="441"/>
      <c r="K1570" s="441"/>
      <c r="L1570" s="441"/>
      <c r="M1570" s="442"/>
      <c r="N1570" s="441" t="s">
        <v>162</v>
      </c>
      <c r="O1570" s="441"/>
    </row>
    <row r="1571" s="408" customFormat="1" spans="1:15">
      <c r="A1571" s="439" t="s">
        <v>325</v>
      </c>
      <c r="B1571" s="439" t="s">
        <v>847</v>
      </c>
      <c r="C1571" s="441">
        <v>2505010130</v>
      </c>
      <c r="D1571" s="441" t="s">
        <v>1999</v>
      </c>
      <c r="E1571" s="441" t="s">
        <v>1911</v>
      </c>
      <c r="F1571" s="441"/>
      <c r="G1571" s="441" t="s">
        <v>849</v>
      </c>
      <c r="H1571" s="441">
        <v>120</v>
      </c>
      <c r="I1571" s="441">
        <v>120</v>
      </c>
      <c r="J1571" s="441"/>
      <c r="K1571" s="441"/>
      <c r="L1571" s="441"/>
      <c r="M1571" s="442"/>
      <c r="N1571" s="441" t="s">
        <v>128</v>
      </c>
      <c r="O1571" s="441"/>
    </row>
    <row r="1572" s="408" customFormat="1" spans="1:15">
      <c r="A1572" s="439" t="s">
        <v>21</v>
      </c>
      <c r="B1572" s="439" t="s">
        <v>847</v>
      </c>
      <c r="C1572" s="441">
        <v>250501014</v>
      </c>
      <c r="D1572" s="441" t="s">
        <v>2000</v>
      </c>
      <c r="E1572" s="441"/>
      <c r="F1572" s="441"/>
      <c r="G1572" s="441" t="s">
        <v>849</v>
      </c>
      <c r="H1572" s="441">
        <v>39.2</v>
      </c>
      <c r="I1572" s="441">
        <v>39.2</v>
      </c>
      <c r="J1572" s="441"/>
      <c r="K1572" s="441"/>
      <c r="L1572" s="441"/>
      <c r="M1572" s="442"/>
      <c r="N1572" s="441" t="s">
        <v>162</v>
      </c>
      <c r="O1572" s="441"/>
    </row>
    <row r="1573" s="408" customFormat="1" spans="1:15">
      <c r="A1573" s="439" t="s">
        <v>21</v>
      </c>
      <c r="B1573" s="439" t="s">
        <v>847</v>
      </c>
      <c r="C1573" s="441">
        <v>250501015</v>
      </c>
      <c r="D1573" s="441" t="s">
        <v>2001</v>
      </c>
      <c r="E1573" s="441"/>
      <c r="F1573" s="441"/>
      <c r="G1573" s="441" t="s">
        <v>849</v>
      </c>
      <c r="H1573" s="441">
        <v>47</v>
      </c>
      <c r="I1573" s="441">
        <v>47</v>
      </c>
      <c r="J1573" s="441"/>
      <c r="K1573" s="441"/>
      <c r="L1573" s="441"/>
      <c r="M1573" s="442"/>
      <c r="N1573" s="441" t="s">
        <v>118</v>
      </c>
      <c r="O1573" s="441"/>
    </row>
    <row r="1574" s="408" customFormat="1" spans="1:15">
      <c r="A1574" s="439" t="s">
        <v>21</v>
      </c>
      <c r="B1574" s="439" t="s">
        <v>847</v>
      </c>
      <c r="C1574" s="441">
        <v>250501016</v>
      </c>
      <c r="D1574" s="441" t="s">
        <v>2002</v>
      </c>
      <c r="E1574" s="441"/>
      <c r="F1574" s="441"/>
      <c r="G1574" s="441" t="s">
        <v>849</v>
      </c>
      <c r="H1574" s="441">
        <v>47</v>
      </c>
      <c r="I1574" s="441">
        <v>47</v>
      </c>
      <c r="J1574" s="441"/>
      <c r="K1574" s="441"/>
      <c r="L1574" s="441"/>
      <c r="M1574" s="442"/>
      <c r="N1574" s="441" t="s">
        <v>118</v>
      </c>
      <c r="O1574" s="441"/>
    </row>
    <row r="1575" s="408" customFormat="1" spans="1:15">
      <c r="A1575" s="439" t="s">
        <v>21</v>
      </c>
      <c r="B1575" s="439" t="s">
        <v>847</v>
      </c>
      <c r="C1575" s="441">
        <v>250501017</v>
      </c>
      <c r="D1575" s="441" t="s">
        <v>2003</v>
      </c>
      <c r="E1575" s="441"/>
      <c r="F1575" s="441"/>
      <c r="G1575" s="441" t="s">
        <v>849</v>
      </c>
      <c r="H1575" s="441">
        <v>47</v>
      </c>
      <c r="I1575" s="441">
        <v>47</v>
      </c>
      <c r="J1575" s="441"/>
      <c r="K1575" s="441"/>
      <c r="L1575" s="441"/>
      <c r="M1575" s="442"/>
      <c r="N1575" s="441" t="s">
        <v>162</v>
      </c>
      <c r="O1575" s="441"/>
    </row>
    <row r="1576" s="408" customFormat="1" spans="1:15">
      <c r="A1576" s="439" t="s">
        <v>57</v>
      </c>
      <c r="B1576" s="439" t="s">
        <v>847</v>
      </c>
      <c r="C1576" s="441">
        <v>250501018</v>
      </c>
      <c r="D1576" s="441" t="s">
        <v>2004</v>
      </c>
      <c r="E1576" s="441"/>
      <c r="F1576" s="441"/>
      <c r="G1576" s="441" t="s">
        <v>849</v>
      </c>
      <c r="H1576" s="441">
        <v>34.3</v>
      </c>
      <c r="I1576" s="441">
        <v>34.3</v>
      </c>
      <c r="J1576" s="441"/>
      <c r="K1576" s="441"/>
      <c r="L1576" s="441"/>
      <c r="M1576" s="442"/>
      <c r="N1576" s="441" t="s">
        <v>162</v>
      </c>
      <c r="O1576" s="441"/>
    </row>
    <row r="1577" s="408" customFormat="1" spans="1:15">
      <c r="A1577" s="439" t="s">
        <v>21</v>
      </c>
      <c r="B1577" s="439" t="s">
        <v>847</v>
      </c>
      <c r="C1577" s="441">
        <v>250501019</v>
      </c>
      <c r="D1577" s="441" t="s">
        <v>2005</v>
      </c>
      <c r="E1577" s="441"/>
      <c r="F1577" s="441"/>
      <c r="G1577" s="441" t="s">
        <v>849</v>
      </c>
      <c r="H1577" s="441">
        <v>47</v>
      </c>
      <c r="I1577" s="441">
        <v>47</v>
      </c>
      <c r="J1577" s="441"/>
      <c r="K1577" s="441"/>
      <c r="L1577" s="441"/>
      <c r="M1577" s="442"/>
      <c r="N1577" s="441" t="s">
        <v>162</v>
      </c>
      <c r="O1577" s="441"/>
    </row>
    <row r="1578" s="408" customFormat="1" spans="1:15">
      <c r="A1578" s="439" t="s">
        <v>21</v>
      </c>
      <c r="B1578" s="439" t="s">
        <v>847</v>
      </c>
      <c r="C1578" s="441">
        <v>250501020</v>
      </c>
      <c r="D1578" s="441" t="s">
        <v>2006</v>
      </c>
      <c r="E1578" s="441"/>
      <c r="F1578" s="441"/>
      <c r="G1578" s="441" t="s">
        <v>849</v>
      </c>
      <c r="H1578" s="441">
        <v>47</v>
      </c>
      <c r="I1578" s="441">
        <v>47</v>
      </c>
      <c r="J1578" s="441"/>
      <c r="K1578" s="441"/>
      <c r="L1578" s="441"/>
      <c r="M1578" s="442"/>
      <c r="N1578" s="441" t="s">
        <v>162</v>
      </c>
      <c r="O1578" s="441"/>
    </row>
    <row r="1579" s="408" customFormat="1" spans="1:15">
      <c r="A1579" s="439" t="s">
        <v>21</v>
      </c>
      <c r="B1579" s="439" t="s">
        <v>847</v>
      </c>
      <c r="C1579" s="441">
        <v>250501021</v>
      </c>
      <c r="D1579" s="441" t="s">
        <v>2007</v>
      </c>
      <c r="E1579" s="441"/>
      <c r="F1579" s="441"/>
      <c r="G1579" s="441" t="s">
        <v>849</v>
      </c>
      <c r="H1579" s="441">
        <v>47</v>
      </c>
      <c r="I1579" s="441">
        <v>47</v>
      </c>
      <c r="J1579" s="441"/>
      <c r="K1579" s="441"/>
      <c r="L1579" s="441"/>
      <c r="M1579" s="442"/>
      <c r="N1579" s="441" t="s">
        <v>162</v>
      </c>
      <c r="O1579" s="441"/>
    </row>
    <row r="1580" s="408" customFormat="1" spans="1:15">
      <c r="A1580" s="439" t="s">
        <v>21</v>
      </c>
      <c r="B1580" s="439" t="s">
        <v>847</v>
      </c>
      <c r="C1580" s="441">
        <v>250501022</v>
      </c>
      <c r="D1580" s="441" t="s">
        <v>2008</v>
      </c>
      <c r="E1580" s="441"/>
      <c r="F1580" s="441"/>
      <c r="G1580" s="441" t="s">
        <v>849</v>
      </c>
      <c r="H1580" s="441">
        <v>76</v>
      </c>
      <c r="I1580" s="441">
        <v>76</v>
      </c>
      <c r="J1580" s="441"/>
      <c r="K1580" s="441"/>
      <c r="L1580" s="441"/>
      <c r="M1580" s="442"/>
      <c r="N1580" s="441" t="s">
        <v>162</v>
      </c>
      <c r="O1580" s="441"/>
    </row>
    <row r="1581" s="408" customFormat="1" spans="1:15">
      <c r="A1581" s="439" t="s">
        <v>21</v>
      </c>
      <c r="B1581" s="439" t="s">
        <v>847</v>
      </c>
      <c r="C1581" s="441">
        <v>250501023</v>
      </c>
      <c r="D1581" s="441" t="s">
        <v>2009</v>
      </c>
      <c r="E1581" s="441"/>
      <c r="F1581" s="441"/>
      <c r="G1581" s="441" t="s">
        <v>849</v>
      </c>
      <c r="H1581" s="441">
        <v>47</v>
      </c>
      <c r="I1581" s="441">
        <v>47</v>
      </c>
      <c r="J1581" s="441"/>
      <c r="K1581" s="441"/>
      <c r="L1581" s="441"/>
      <c r="M1581" s="442"/>
      <c r="N1581" s="441" t="s">
        <v>162</v>
      </c>
      <c r="O1581" s="441"/>
    </row>
    <row r="1582" s="408" customFormat="1" ht="21" spans="1:15">
      <c r="A1582" s="439" t="s">
        <v>23</v>
      </c>
      <c r="B1582" s="439" t="s">
        <v>847</v>
      </c>
      <c r="C1582" s="441">
        <v>250501024</v>
      </c>
      <c r="D1582" s="441" t="s">
        <v>2010</v>
      </c>
      <c r="E1582" s="441"/>
      <c r="F1582" s="441"/>
      <c r="G1582" s="441" t="s">
        <v>849</v>
      </c>
      <c r="H1582" s="441">
        <v>39.2</v>
      </c>
      <c r="I1582" s="441">
        <v>39.2</v>
      </c>
      <c r="J1582" s="441"/>
      <c r="K1582" s="441"/>
      <c r="L1582" s="441"/>
      <c r="M1582" s="442"/>
      <c r="N1582" s="441" t="s">
        <v>162</v>
      </c>
      <c r="O1582" s="441"/>
    </row>
    <row r="1583" s="408" customFormat="1" ht="21" spans="1:15">
      <c r="A1583" s="439" t="s">
        <v>21</v>
      </c>
      <c r="B1583" s="439" t="s">
        <v>847</v>
      </c>
      <c r="C1583" s="441">
        <v>250501025</v>
      </c>
      <c r="D1583" s="441" t="s">
        <v>2011</v>
      </c>
      <c r="E1583" s="441"/>
      <c r="F1583" s="441"/>
      <c r="G1583" s="441" t="s">
        <v>849</v>
      </c>
      <c r="H1583" s="441">
        <v>75</v>
      </c>
      <c r="I1583" s="441">
        <v>75</v>
      </c>
      <c r="J1583" s="441"/>
      <c r="K1583" s="441"/>
      <c r="L1583" s="441"/>
      <c r="M1583" s="442"/>
      <c r="N1583" s="441" t="s">
        <v>162</v>
      </c>
      <c r="O1583" s="441"/>
    </row>
    <row r="1584" s="408" customFormat="1" spans="1:15">
      <c r="A1584" s="439" t="s">
        <v>21</v>
      </c>
      <c r="B1584" s="439" t="s">
        <v>847</v>
      </c>
      <c r="C1584" s="441">
        <v>250501026</v>
      </c>
      <c r="D1584" s="441" t="s">
        <v>2012</v>
      </c>
      <c r="E1584" s="441" t="s">
        <v>2013</v>
      </c>
      <c r="F1584" s="441"/>
      <c r="G1584" s="441" t="s">
        <v>849</v>
      </c>
      <c r="H1584" s="441">
        <v>5</v>
      </c>
      <c r="I1584" s="441">
        <v>5</v>
      </c>
      <c r="J1584" s="441"/>
      <c r="K1584" s="441"/>
      <c r="L1584" s="441"/>
      <c r="M1584" s="442"/>
      <c r="N1584" s="441" t="s">
        <v>162</v>
      </c>
      <c r="O1584" s="441"/>
    </row>
    <row r="1585" s="408" customFormat="1" spans="1:15">
      <c r="A1585" s="439" t="s">
        <v>21</v>
      </c>
      <c r="B1585" s="439" t="s">
        <v>847</v>
      </c>
      <c r="C1585" s="441">
        <v>250501027</v>
      </c>
      <c r="D1585" s="441" t="s">
        <v>2014</v>
      </c>
      <c r="E1585" s="441"/>
      <c r="F1585" s="441"/>
      <c r="G1585" s="441" t="s">
        <v>849</v>
      </c>
      <c r="H1585" s="441">
        <v>49</v>
      </c>
      <c r="I1585" s="441">
        <v>49</v>
      </c>
      <c r="J1585" s="441"/>
      <c r="K1585" s="441"/>
      <c r="L1585" s="441"/>
      <c r="M1585" s="442"/>
      <c r="N1585" s="441" t="s">
        <v>162</v>
      </c>
      <c r="O1585" s="441"/>
    </row>
    <row r="1586" s="408" customFormat="1" ht="31.5" spans="1:15">
      <c r="A1586" s="439" t="s">
        <v>21</v>
      </c>
      <c r="B1586" s="439" t="s">
        <v>847</v>
      </c>
      <c r="C1586" s="441">
        <v>250501028</v>
      </c>
      <c r="D1586" s="441" t="s">
        <v>2015</v>
      </c>
      <c r="E1586" s="441"/>
      <c r="F1586" s="441"/>
      <c r="G1586" s="441" t="s">
        <v>1987</v>
      </c>
      <c r="H1586" s="441">
        <v>5</v>
      </c>
      <c r="I1586" s="441">
        <v>5</v>
      </c>
      <c r="J1586" s="441"/>
      <c r="K1586" s="441"/>
      <c r="L1586" s="441"/>
      <c r="M1586" s="442"/>
      <c r="N1586" s="441" t="s">
        <v>162</v>
      </c>
      <c r="O1586" s="441"/>
    </row>
    <row r="1587" s="408" customFormat="1" ht="31.5" spans="1:15">
      <c r="A1587" s="439" t="s">
        <v>21</v>
      </c>
      <c r="B1587" s="439" t="s">
        <v>847</v>
      </c>
      <c r="C1587" s="441">
        <v>250501029</v>
      </c>
      <c r="D1587" s="441" t="s">
        <v>2016</v>
      </c>
      <c r="E1587" s="441"/>
      <c r="F1587" s="441"/>
      <c r="G1587" s="441" t="s">
        <v>1987</v>
      </c>
      <c r="H1587" s="441">
        <v>29.4</v>
      </c>
      <c r="I1587" s="441">
        <v>29.4</v>
      </c>
      <c r="J1587" s="441"/>
      <c r="K1587" s="441"/>
      <c r="L1587" s="441"/>
      <c r="M1587" s="442"/>
      <c r="N1587" s="441" t="s">
        <v>162</v>
      </c>
      <c r="O1587" s="441"/>
    </row>
    <row r="1588" s="408" customFormat="1" spans="1:15">
      <c r="A1588" s="439" t="s">
        <v>21</v>
      </c>
      <c r="B1588" s="439" t="s">
        <v>847</v>
      </c>
      <c r="C1588" s="441">
        <v>250501030</v>
      </c>
      <c r="D1588" s="441" t="s">
        <v>2017</v>
      </c>
      <c r="E1588" s="441"/>
      <c r="F1588" s="441"/>
      <c r="G1588" s="441" t="s">
        <v>849</v>
      </c>
      <c r="H1588" s="441">
        <v>29.4</v>
      </c>
      <c r="I1588" s="441">
        <v>29.4</v>
      </c>
      <c r="J1588" s="441"/>
      <c r="K1588" s="441"/>
      <c r="L1588" s="441"/>
      <c r="M1588" s="442"/>
      <c r="N1588" s="441" t="s">
        <v>162</v>
      </c>
      <c r="O1588" s="441"/>
    </row>
    <row r="1589" s="408" customFormat="1" spans="1:15">
      <c r="A1589" s="439" t="s">
        <v>21</v>
      </c>
      <c r="B1589" s="439" t="s">
        <v>847</v>
      </c>
      <c r="C1589" s="441">
        <v>250501031</v>
      </c>
      <c r="D1589" s="441" t="s">
        <v>2018</v>
      </c>
      <c r="E1589" s="441"/>
      <c r="F1589" s="441"/>
      <c r="G1589" s="441" t="s">
        <v>849</v>
      </c>
      <c r="H1589" s="441">
        <v>29.4</v>
      </c>
      <c r="I1589" s="441">
        <v>29.4</v>
      </c>
      <c r="J1589" s="441"/>
      <c r="K1589" s="441"/>
      <c r="L1589" s="441"/>
      <c r="M1589" s="442"/>
      <c r="N1589" s="441" t="s">
        <v>162</v>
      </c>
      <c r="O1589" s="441"/>
    </row>
    <row r="1590" s="408" customFormat="1" ht="31.5" spans="1:15">
      <c r="A1590" s="439" t="s">
        <v>57</v>
      </c>
      <c r="B1590" s="439" t="s">
        <v>847</v>
      </c>
      <c r="C1590" s="441">
        <v>250501032</v>
      </c>
      <c r="D1590" s="441" t="s">
        <v>2019</v>
      </c>
      <c r="E1590" s="441"/>
      <c r="F1590" s="441"/>
      <c r="G1590" s="441" t="s">
        <v>1987</v>
      </c>
      <c r="H1590" s="441">
        <v>61.8</v>
      </c>
      <c r="I1590" s="441">
        <v>61.8</v>
      </c>
      <c r="J1590" s="441"/>
      <c r="K1590" s="441"/>
      <c r="L1590" s="441"/>
      <c r="M1590" s="442"/>
      <c r="N1590" s="441" t="s">
        <v>162</v>
      </c>
      <c r="O1590" s="441"/>
    </row>
    <row r="1591" s="408" customFormat="1" spans="1:15">
      <c r="A1591" s="439" t="s">
        <v>21</v>
      </c>
      <c r="B1591" s="439" t="s">
        <v>847</v>
      </c>
      <c r="C1591" s="441">
        <v>250501033</v>
      </c>
      <c r="D1591" s="441" t="s">
        <v>2020</v>
      </c>
      <c r="E1591" s="441"/>
      <c r="F1591" s="441"/>
      <c r="G1591" s="441" t="s">
        <v>849</v>
      </c>
      <c r="H1591" s="441">
        <v>29.4</v>
      </c>
      <c r="I1591" s="441">
        <v>29.4</v>
      </c>
      <c r="J1591" s="441"/>
      <c r="K1591" s="441"/>
      <c r="L1591" s="441"/>
      <c r="M1591" s="442"/>
      <c r="N1591" s="441" t="s">
        <v>162</v>
      </c>
      <c r="O1591" s="441"/>
    </row>
    <row r="1592" s="408" customFormat="1" spans="1:15">
      <c r="A1592" s="439" t="s">
        <v>21</v>
      </c>
      <c r="B1592" s="439" t="s">
        <v>847</v>
      </c>
      <c r="C1592" s="441">
        <v>250501034</v>
      </c>
      <c r="D1592" s="441" t="s">
        <v>2021</v>
      </c>
      <c r="E1592" s="441"/>
      <c r="F1592" s="441"/>
      <c r="G1592" s="441" t="s">
        <v>849</v>
      </c>
      <c r="H1592" s="441">
        <v>76</v>
      </c>
      <c r="I1592" s="441">
        <v>76</v>
      </c>
      <c r="J1592" s="441"/>
      <c r="K1592" s="441"/>
      <c r="L1592" s="441"/>
      <c r="M1592" s="442"/>
      <c r="N1592" s="441" t="s">
        <v>162</v>
      </c>
      <c r="O1592" s="441"/>
    </row>
    <row r="1593" s="408" customFormat="1" spans="1:15">
      <c r="A1593" s="439" t="s">
        <v>57</v>
      </c>
      <c r="B1593" s="439" t="s">
        <v>847</v>
      </c>
      <c r="C1593" s="441">
        <v>250501035</v>
      </c>
      <c r="D1593" s="441" t="s">
        <v>2022</v>
      </c>
      <c r="E1593" s="441"/>
      <c r="F1593" s="441"/>
      <c r="G1593" s="441" t="s">
        <v>849</v>
      </c>
      <c r="H1593" s="441">
        <v>24.5</v>
      </c>
      <c r="I1593" s="441">
        <v>24.5</v>
      </c>
      <c r="J1593" s="441"/>
      <c r="K1593" s="441"/>
      <c r="L1593" s="441"/>
      <c r="M1593" s="442"/>
      <c r="N1593" s="441" t="s">
        <v>162</v>
      </c>
      <c r="O1593" s="441"/>
    </row>
    <row r="1594" s="408" customFormat="1" ht="21" spans="1:15">
      <c r="A1594" s="439" t="s">
        <v>60</v>
      </c>
      <c r="B1594" s="439" t="s">
        <v>847</v>
      </c>
      <c r="C1594" s="441">
        <v>250501036</v>
      </c>
      <c r="D1594" s="441" t="s">
        <v>2023</v>
      </c>
      <c r="E1594" s="441"/>
      <c r="F1594" s="441"/>
      <c r="G1594" s="441" t="s">
        <v>2024</v>
      </c>
      <c r="H1594" s="441">
        <v>14.7</v>
      </c>
      <c r="I1594" s="441">
        <v>14.5</v>
      </c>
      <c r="J1594" s="441"/>
      <c r="K1594" s="441"/>
      <c r="L1594" s="441"/>
      <c r="M1594" s="442"/>
      <c r="N1594" s="441" t="s">
        <v>162</v>
      </c>
      <c r="O1594" s="441"/>
    </row>
    <row r="1595" s="408" customFormat="1" spans="1:15">
      <c r="A1595" s="439" t="s">
        <v>60</v>
      </c>
      <c r="B1595" s="439" t="s">
        <v>847</v>
      </c>
      <c r="C1595" s="441">
        <v>250501037</v>
      </c>
      <c r="D1595" s="441" t="s">
        <v>2025</v>
      </c>
      <c r="E1595" s="441"/>
      <c r="F1595" s="441"/>
      <c r="G1595" s="441" t="s">
        <v>849</v>
      </c>
      <c r="H1595" s="441">
        <v>49</v>
      </c>
      <c r="I1595" s="441">
        <v>49</v>
      </c>
      <c r="J1595" s="441"/>
      <c r="K1595" s="441"/>
      <c r="L1595" s="441"/>
      <c r="M1595" s="442"/>
      <c r="N1595" s="441" t="s">
        <v>128</v>
      </c>
      <c r="O1595" s="441"/>
    </row>
    <row r="1596" s="408" customFormat="1" spans="1:15">
      <c r="A1596" s="439" t="s">
        <v>325</v>
      </c>
      <c r="B1596" s="439" t="s">
        <v>847</v>
      </c>
      <c r="C1596" s="441">
        <v>250501038</v>
      </c>
      <c r="D1596" s="441" t="s">
        <v>2026</v>
      </c>
      <c r="E1596" s="441"/>
      <c r="F1596" s="441"/>
      <c r="G1596" s="441" t="s">
        <v>849</v>
      </c>
      <c r="H1596" s="441">
        <v>53.9</v>
      </c>
      <c r="I1596" s="441">
        <v>53.9</v>
      </c>
      <c r="J1596" s="441"/>
      <c r="K1596" s="441"/>
      <c r="L1596" s="441"/>
      <c r="M1596" s="442"/>
      <c r="N1596" s="441" t="s">
        <v>128</v>
      </c>
      <c r="O1596" s="441"/>
    </row>
    <row r="1597" s="408" customFormat="1" ht="31.5" spans="1:15">
      <c r="A1597" s="439" t="s">
        <v>53</v>
      </c>
      <c r="B1597" s="439" t="s">
        <v>847</v>
      </c>
      <c r="C1597" s="441">
        <v>250501039</v>
      </c>
      <c r="D1597" s="441" t="s">
        <v>2027</v>
      </c>
      <c r="E1597" s="441" t="s">
        <v>2028</v>
      </c>
      <c r="F1597" s="441"/>
      <c r="G1597" s="441" t="s">
        <v>849</v>
      </c>
      <c r="H1597" s="441">
        <v>11.5</v>
      </c>
      <c r="I1597" s="441">
        <v>11.5</v>
      </c>
      <c r="J1597" s="441"/>
      <c r="K1597" s="441"/>
      <c r="L1597" s="441"/>
      <c r="M1597" s="442"/>
      <c r="N1597" s="441" t="s">
        <v>128</v>
      </c>
      <c r="O1597" s="441"/>
    </row>
    <row r="1598" s="408" customFormat="1" spans="1:15">
      <c r="A1598" s="439" t="s">
        <v>325</v>
      </c>
      <c r="B1598" s="439" t="s">
        <v>847</v>
      </c>
      <c r="C1598" s="441">
        <v>250501040</v>
      </c>
      <c r="D1598" s="441" t="s">
        <v>2029</v>
      </c>
      <c r="E1598" s="441" t="s">
        <v>2030</v>
      </c>
      <c r="F1598" s="441"/>
      <c r="G1598" s="441" t="s">
        <v>849</v>
      </c>
      <c r="H1598" s="441">
        <v>150</v>
      </c>
      <c r="I1598" s="441">
        <v>150</v>
      </c>
      <c r="J1598" s="441"/>
      <c r="K1598" s="441"/>
      <c r="L1598" s="441"/>
      <c r="M1598" s="442"/>
      <c r="N1598" s="441" t="s">
        <v>128</v>
      </c>
      <c r="O1598" s="441"/>
    </row>
    <row r="1599" s="408" customFormat="1" ht="21" spans="1:15">
      <c r="A1599" s="439" t="s">
        <v>325</v>
      </c>
      <c r="B1599" s="439" t="s">
        <v>847</v>
      </c>
      <c r="C1599" s="441">
        <v>250501041</v>
      </c>
      <c r="D1599" s="441" t="s">
        <v>2031</v>
      </c>
      <c r="E1599" s="441" t="s">
        <v>2032</v>
      </c>
      <c r="F1599" s="441"/>
      <c r="G1599" s="441" t="s">
        <v>849</v>
      </c>
      <c r="H1599" s="441">
        <v>119.6</v>
      </c>
      <c r="I1599" s="441">
        <v>119.6</v>
      </c>
      <c r="J1599" s="441"/>
      <c r="K1599" s="441"/>
      <c r="L1599" s="441"/>
      <c r="M1599" s="442"/>
      <c r="N1599" s="441" t="s">
        <v>128</v>
      </c>
      <c r="O1599" s="441"/>
    </row>
    <row r="1600" s="408" customFormat="1" ht="21" spans="1:15">
      <c r="A1600" s="439" t="s">
        <v>325</v>
      </c>
      <c r="B1600" s="439" t="s">
        <v>847</v>
      </c>
      <c r="C1600" s="441">
        <v>250501042</v>
      </c>
      <c r="D1600" s="441" t="s">
        <v>2033</v>
      </c>
      <c r="E1600" s="441" t="s">
        <v>2034</v>
      </c>
      <c r="F1600" s="441" t="s">
        <v>2035</v>
      </c>
      <c r="G1600" s="441" t="s">
        <v>849</v>
      </c>
      <c r="H1600" s="441">
        <v>50</v>
      </c>
      <c r="I1600" s="441">
        <v>50</v>
      </c>
      <c r="J1600" s="441"/>
      <c r="K1600" s="441"/>
      <c r="L1600" s="441"/>
      <c r="M1600" s="442"/>
      <c r="N1600" s="441" t="s">
        <v>128</v>
      </c>
      <c r="O1600" s="441"/>
    </row>
    <row r="1601" s="408" customFormat="1" ht="63" spans="1:15">
      <c r="A1601" s="439" t="s">
        <v>36</v>
      </c>
      <c r="B1601" s="439" t="s">
        <v>847</v>
      </c>
      <c r="C1601" s="441">
        <v>250501043</v>
      </c>
      <c r="D1601" s="441" t="s">
        <v>2036</v>
      </c>
      <c r="E1601" s="441" t="s">
        <v>2037</v>
      </c>
      <c r="F1601" s="441"/>
      <c r="G1601" s="441" t="s">
        <v>849</v>
      </c>
      <c r="H1601" s="441">
        <v>120</v>
      </c>
      <c r="I1601" s="441">
        <v>120</v>
      </c>
      <c r="J1601" s="441"/>
      <c r="K1601" s="441"/>
      <c r="L1601" s="441"/>
      <c r="M1601" s="442"/>
      <c r="N1601" s="441" t="s">
        <v>128</v>
      </c>
      <c r="O1601" s="441"/>
    </row>
    <row r="1602" s="408" customFormat="1" spans="1:15">
      <c r="A1602" s="439" t="s">
        <v>53</v>
      </c>
      <c r="B1602" s="439" t="s">
        <v>847</v>
      </c>
      <c r="C1602" s="441">
        <v>250501044</v>
      </c>
      <c r="D1602" s="441" t="s">
        <v>2038</v>
      </c>
      <c r="E1602" s="441"/>
      <c r="F1602" s="441"/>
      <c r="G1602" s="441" t="s">
        <v>161</v>
      </c>
      <c r="H1602" s="441">
        <v>300</v>
      </c>
      <c r="I1602" s="441">
        <v>300</v>
      </c>
      <c r="J1602" s="441"/>
      <c r="K1602" s="441"/>
      <c r="L1602" s="441"/>
      <c r="M1602" s="442"/>
      <c r="N1602" s="441" t="s">
        <v>128</v>
      </c>
      <c r="O1602" s="441"/>
    </row>
    <row r="1603" s="408" customFormat="1" spans="1:15">
      <c r="A1603" s="439" t="s">
        <v>53</v>
      </c>
      <c r="B1603" s="439" t="s">
        <v>847</v>
      </c>
      <c r="C1603" s="441">
        <v>250501045</v>
      </c>
      <c r="D1603" s="441" t="s">
        <v>2039</v>
      </c>
      <c r="E1603" s="441" t="s">
        <v>2040</v>
      </c>
      <c r="F1603" s="441"/>
      <c r="G1603" s="441" t="s">
        <v>849</v>
      </c>
      <c r="H1603" s="441">
        <v>85.5</v>
      </c>
      <c r="I1603" s="441">
        <v>85.5</v>
      </c>
      <c r="J1603" s="441"/>
      <c r="K1603" s="441"/>
      <c r="L1603" s="441"/>
      <c r="M1603" s="442"/>
      <c r="N1603" s="441" t="s">
        <v>162</v>
      </c>
      <c r="O1603" s="441"/>
    </row>
    <row r="1604" s="408" customFormat="1" ht="73.5" spans="1:15">
      <c r="A1604" s="439" t="s">
        <v>53</v>
      </c>
      <c r="B1604" s="439" t="s">
        <v>847</v>
      </c>
      <c r="C1604" s="441">
        <v>250501046</v>
      </c>
      <c r="D1604" s="441" t="s">
        <v>2041</v>
      </c>
      <c r="E1604" s="441" t="s">
        <v>2042</v>
      </c>
      <c r="F1604" s="441"/>
      <c r="G1604" s="441" t="s">
        <v>849</v>
      </c>
      <c r="H1604" s="441">
        <v>114</v>
      </c>
      <c r="I1604" s="441">
        <v>114</v>
      </c>
      <c r="J1604" s="441"/>
      <c r="K1604" s="441"/>
      <c r="L1604" s="441"/>
      <c r="M1604" s="442"/>
      <c r="N1604" s="441" t="s">
        <v>162</v>
      </c>
      <c r="O1604" s="441"/>
    </row>
    <row r="1605" s="408" customFormat="1" spans="1:15">
      <c r="A1605" s="439" t="s">
        <v>169</v>
      </c>
      <c r="B1605" s="439" t="s">
        <v>847</v>
      </c>
      <c r="C1605" s="441" t="s">
        <v>2043</v>
      </c>
      <c r="D1605" s="441" t="s">
        <v>2044</v>
      </c>
      <c r="E1605" s="441"/>
      <c r="F1605" s="441"/>
      <c r="G1605" s="441" t="s">
        <v>161</v>
      </c>
      <c r="H1605" s="441">
        <v>52.9</v>
      </c>
      <c r="I1605" s="441">
        <v>52.9</v>
      </c>
      <c r="J1605" s="441"/>
      <c r="K1605" s="441"/>
      <c r="L1605" s="441"/>
      <c r="M1605" s="442"/>
      <c r="N1605" s="441" t="s">
        <v>162</v>
      </c>
      <c r="O1605" s="441"/>
    </row>
    <row r="1606" s="408" customFormat="1" spans="1:15">
      <c r="A1606" s="439" t="s">
        <v>63</v>
      </c>
      <c r="B1606" s="439" t="s">
        <v>847</v>
      </c>
      <c r="C1606" s="441" t="s">
        <v>2045</v>
      </c>
      <c r="D1606" s="441" t="s">
        <v>2046</v>
      </c>
      <c r="E1606" s="441"/>
      <c r="F1606" s="441"/>
      <c r="G1606" s="441" t="s">
        <v>161</v>
      </c>
      <c r="H1606" s="441">
        <v>102.6</v>
      </c>
      <c r="I1606" s="441">
        <v>102.6</v>
      </c>
      <c r="J1606" s="441"/>
      <c r="K1606" s="441"/>
      <c r="L1606" s="441"/>
      <c r="M1606" s="442"/>
      <c r="N1606" s="441" t="s">
        <v>162</v>
      </c>
      <c r="O1606" s="441"/>
    </row>
    <row r="1607" s="408" customFormat="1" spans="1:15">
      <c r="A1607" s="439" t="s">
        <v>23</v>
      </c>
      <c r="B1607" s="439"/>
      <c r="C1607" s="441">
        <v>250502</v>
      </c>
      <c r="D1607" s="441" t="s">
        <v>2047</v>
      </c>
      <c r="E1607" s="441"/>
      <c r="F1607" s="441"/>
      <c r="G1607" s="441"/>
      <c r="H1607" s="441" t="s">
        <v>20</v>
      </c>
      <c r="I1607" s="441" t="s">
        <v>20</v>
      </c>
      <c r="J1607" s="441"/>
      <c r="K1607" s="441"/>
      <c r="L1607" s="441"/>
      <c r="M1607" s="442"/>
      <c r="N1607" s="441" t="s">
        <v>20</v>
      </c>
      <c r="O1607" s="441"/>
    </row>
    <row r="1608" s="408" customFormat="1" ht="21" spans="1:15">
      <c r="A1608" s="439" t="s">
        <v>21</v>
      </c>
      <c r="B1608" s="439" t="s">
        <v>847</v>
      </c>
      <c r="C1608" s="441">
        <v>250502001</v>
      </c>
      <c r="D1608" s="441" t="s">
        <v>2048</v>
      </c>
      <c r="E1608" s="441"/>
      <c r="F1608" s="441"/>
      <c r="G1608" s="441" t="s">
        <v>1450</v>
      </c>
      <c r="H1608" s="441">
        <v>2</v>
      </c>
      <c r="I1608" s="441">
        <v>2</v>
      </c>
      <c r="J1608" s="441"/>
      <c r="K1608" s="441"/>
      <c r="L1608" s="441"/>
      <c r="M1608" s="442"/>
      <c r="N1608" s="441" t="s">
        <v>162</v>
      </c>
      <c r="O1608" s="441"/>
    </row>
    <row r="1609" s="408" customFormat="1" ht="21" spans="1:15">
      <c r="A1609" s="439" t="s">
        <v>21</v>
      </c>
      <c r="B1609" s="439" t="s">
        <v>847</v>
      </c>
      <c r="C1609" s="441">
        <v>250502002</v>
      </c>
      <c r="D1609" s="441" t="s">
        <v>2049</v>
      </c>
      <c r="E1609" s="441"/>
      <c r="F1609" s="441"/>
      <c r="G1609" s="441" t="s">
        <v>1450</v>
      </c>
      <c r="H1609" s="441">
        <v>10</v>
      </c>
      <c r="I1609" s="441">
        <v>10</v>
      </c>
      <c r="J1609" s="441"/>
      <c r="K1609" s="441"/>
      <c r="L1609" s="441"/>
      <c r="M1609" s="442"/>
      <c r="N1609" s="441" t="s">
        <v>162</v>
      </c>
      <c r="O1609" s="441"/>
    </row>
    <row r="1610" s="408" customFormat="1" ht="21" spans="1:15">
      <c r="A1610" s="439" t="s">
        <v>21</v>
      </c>
      <c r="B1610" s="439" t="s">
        <v>847</v>
      </c>
      <c r="C1610" s="441">
        <v>250502003</v>
      </c>
      <c r="D1610" s="441" t="s">
        <v>2050</v>
      </c>
      <c r="E1610" s="441"/>
      <c r="F1610" s="441"/>
      <c r="G1610" s="441" t="s">
        <v>1450</v>
      </c>
      <c r="H1610" s="441">
        <v>10</v>
      </c>
      <c r="I1610" s="441">
        <v>10</v>
      </c>
      <c r="J1610" s="441"/>
      <c r="K1610" s="441"/>
      <c r="L1610" s="441"/>
      <c r="M1610" s="442"/>
      <c r="N1610" s="441" t="s">
        <v>162</v>
      </c>
      <c r="O1610" s="441"/>
    </row>
    <row r="1611" s="408" customFormat="1" ht="21" spans="1:15">
      <c r="A1611" s="439" t="s">
        <v>21</v>
      </c>
      <c r="B1611" s="439" t="s">
        <v>847</v>
      </c>
      <c r="C1611" s="441">
        <v>250502004</v>
      </c>
      <c r="D1611" s="441" t="s">
        <v>2051</v>
      </c>
      <c r="E1611" s="441"/>
      <c r="F1611" s="441"/>
      <c r="G1611" s="441" t="s">
        <v>1450</v>
      </c>
      <c r="H1611" s="441">
        <v>10</v>
      </c>
      <c r="I1611" s="441">
        <v>10</v>
      </c>
      <c r="J1611" s="441"/>
      <c r="K1611" s="441"/>
      <c r="L1611" s="441"/>
      <c r="M1611" s="442"/>
      <c r="N1611" s="441" t="s">
        <v>162</v>
      </c>
      <c r="O1611" s="441"/>
    </row>
    <row r="1612" s="408" customFormat="1" ht="21" spans="1:15">
      <c r="A1612" s="439" t="s">
        <v>325</v>
      </c>
      <c r="B1612" s="439" t="s">
        <v>847</v>
      </c>
      <c r="C1612" s="441">
        <v>2505020040</v>
      </c>
      <c r="D1612" s="441" t="s">
        <v>2051</v>
      </c>
      <c r="E1612" s="441" t="s">
        <v>1911</v>
      </c>
      <c r="F1612" s="441"/>
      <c r="G1612" s="441" t="s">
        <v>1450</v>
      </c>
      <c r="H1612" s="441">
        <v>120</v>
      </c>
      <c r="I1612" s="441">
        <v>120</v>
      </c>
      <c r="J1612" s="441"/>
      <c r="K1612" s="441"/>
      <c r="L1612" s="441"/>
      <c r="M1612" s="442"/>
      <c r="N1612" s="441" t="s">
        <v>128</v>
      </c>
      <c r="O1612" s="441"/>
    </row>
    <row r="1613" s="408" customFormat="1" ht="21" spans="1:15">
      <c r="A1613" s="439" t="s">
        <v>21</v>
      </c>
      <c r="B1613" s="439" t="s">
        <v>847</v>
      </c>
      <c r="C1613" s="441">
        <v>250502005</v>
      </c>
      <c r="D1613" s="441" t="s">
        <v>2052</v>
      </c>
      <c r="E1613" s="441"/>
      <c r="F1613" s="441"/>
      <c r="G1613" s="441" t="s">
        <v>1450</v>
      </c>
      <c r="H1613" s="441">
        <v>10</v>
      </c>
      <c r="I1613" s="441">
        <v>10</v>
      </c>
      <c r="J1613" s="441"/>
      <c r="K1613" s="441"/>
      <c r="L1613" s="441"/>
      <c r="M1613" s="442"/>
      <c r="N1613" s="441" t="s">
        <v>162</v>
      </c>
      <c r="O1613" s="441"/>
    </row>
    <row r="1614" s="408" customFormat="1" spans="1:15">
      <c r="A1614" s="439" t="s">
        <v>63</v>
      </c>
      <c r="B1614" s="439" t="s">
        <v>847</v>
      </c>
      <c r="C1614" s="441">
        <v>250502006</v>
      </c>
      <c r="D1614" s="441" t="s">
        <v>2053</v>
      </c>
      <c r="E1614" s="441"/>
      <c r="F1614" s="441"/>
      <c r="G1614" s="441" t="s">
        <v>849</v>
      </c>
      <c r="H1614" s="441">
        <v>27.4</v>
      </c>
      <c r="I1614" s="441">
        <v>27.4</v>
      </c>
      <c r="J1614" s="441"/>
      <c r="K1614" s="441"/>
      <c r="L1614" s="441"/>
      <c r="M1614" s="442" t="s">
        <v>2054</v>
      </c>
      <c r="N1614" s="441" t="s">
        <v>162</v>
      </c>
      <c r="O1614" s="441"/>
    </row>
    <row r="1615" s="408" customFormat="1" ht="21" spans="1:15">
      <c r="A1615" s="439" t="s">
        <v>21</v>
      </c>
      <c r="B1615" s="439" t="s">
        <v>847</v>
      </c>
      <c r="C1615" s="441">
        <v>250502007</v>
      </c>
      <c r="D1615" s="441" t="s">
        <v>2055</v>
      </c>
      <c r="E1615" s="441"/>
      <c r="F1615" s="441"/>
      <c r="G1615" s="441" t="s">
        <v>1450</v>
      </c>
      <c r="H1615" s="441">
        <v>19.6</v>
      </c>
      <c r="I1615" s="441">
        <v>19.6</v>
      </c>
      <c r="J1615" s="441"/>
      <c r="K1615" s="441"/>
      <c r="L1615" s="441"/>
      <c r="M1615" s="442"/>
      <c r="N1615" s="441" t="s">
        <v>162</v>
      </c>
      <c r="O1615" s="441"/>
    </row>
    <row r="1616" s="408" customFormat="1" ht="21" spans="1:15">
      <c r="A1616" s="439" t="s">
        <v>63</v>
      </c>
      <c r="B1616" s="439" t="s">
        <v>847</v>
      </c>
      <c r="C1616" s="441">
        <v>250502008</v>
      </c>
      <c r="D1616" s="441" t="s">
        <v>2056</v>
      </c>
      <c r="E1616" s="441"/>
      <c r="F1616" s="441"/>
      <c r="G1616" s="441" t="s">
        <v>849</v>
      </c>
      <c r="H1616" s="441">
        <v>17.6</v>
      </c>
      <c r="I1616" s="441">
        <v>17.6</v>
      </c>
      <c r="J1616" s="441"/>
      <c r="K1616" s="441"/>
      <c r="L1616" s="441"/>
      <c r="M1616" s="442"/>
      <c r="N1616" s="441" t="s">
        <v>162</v>
      </c>
      <c r="O1616" s="441"/>
    </row>
    <row r="1617" s="408" customFormat="1" ht="21" spans="1:15">
      <c r="A1617" s="439" t="s">
        <v>63</v>
      </c>
      <c r="B1617" s="439" t="s">
        <v>847</v>
      </c>
      <c r="C1617" s="441">
        <v>250502009</v>
      </c>
      <c r="D1617" s="441" t="s">
        <v>2057</v>
      </c>
      <c r="E1617" s="441" t="s">
        <v>2058</v>
      </c>
      <c r="F1617" s="441"/>
      <c r="G1617" s="441" t="s">
        <v>1450</v>
      </c>
      <c r="H1617" s="441">
        <v>27.4</v>
      </c>
      <c r="I1617" s="441">
        <v>27.4</v>
      </c>
      <c r="J1617" s="441"/>
      <c r="K1617" s="441"/>
      <c r="L1617" s="441"/>
      <c r="M1617" s="442"/>
      <c r="N1617" s="441" t="s">
        <v>162</v>
      </c>
      <c r="O1617" s="441"/>
    </row>
    <row r="1618" s="408" customFormat="1" ht="21" spans="1:15">
      <c r="A1618" s="439" t="s">
        <v>60</v>
      </c>
      <c r="B1618" s="439" t="s">
        <v>847</v>
      </c>
      <c r="C1618" s="441">
        <v>250502010</v>
      </c>
      <c r="D1618" s="441" t="s">
        <v>2059</v>
      </c>
      <c r="E1618" s="441"/>
      <c r="F1618" s="441"/>
      <c r="G1618" s="441" t="s">
        <v>236</v>
      </c>
      <c r="H1618" s="441">
        <v>36.3</v>
      </c>
      <c r="I1618" s="441">
        <v>36.3</v>
      </c>
      <c r="J1618" s="441"/>
      <c r="K1618" s="441"/>
      <c r="L1618" s="441"/>
      <c r="M1618" s="442"/>
      <c r="N1618" s="441" t="s">
        <v>162</v>
      </c>
      <c r="O1618" s="441"/>
    </row>
    <row r="1619" s="408" customFormat="1" ht="31" customHeight="1" spans="1:15">
      <c r="A1619" s="439" t="s">
        <v>2060</v>
      </c>
      <c r="B1619" s="439" t="s">
        <v>847</v>
      </c>
      <c r="C1619" s="441">
        <v>250502011</v>
      </c>
      <c r="D1619" s="441" t="s">
        <v>2061</v>
      </c>
      <c r="E1619" s="441"/>
      <c r="F1619" s="441"/>
      <c r="G1619" s="441" t="s">
        <v>1450</v>
      </c>
      <c r="H1619" s="441">
        <v>130</v>
      </c>
      <c r="I1619" s="441">
        <v>130</v>
      </c>
      <c r="J1619" s="441" t="s">
        <v>2062</v>
      </c>
      <c r="K1619" s="441"/>
      <c r="L1619" s="441"/>
      <c r="M1619" s="442" t="s">
        <v>2062</v>
      </c>
      <c r="N1619" s="441" t="s">
        <v>128</v>
      </c>
      <c r="O1619" s="441"/>
    </row>
    <row r="1620" s="408" customFormat="1" ht="105" spans="1:15">
      <c r="A1620" s="439" t="s">
        <v>53</v>
      </c>
      <c r="B1620" s="439" t="s">
        <v>847</v>
      </c>
      <c r="C1620" s="441">
        <v>250502012</v>
      </c>
      <c r="D1620" s="441" t="s">
        <v>2063</v>
      </c>
      <c r="E1620" s="441" t="s">
        <v>2064</v>
      </c>
      <c r="F1620" s="441"/>
      <c r="G1620" s="441" t="s">
        <v>161</v>
      </c>
      <c r="H1620" s="441">
        <v>350</v>
      </c>
      <c r="I1620" s="441">
        <v>350</v>
      </c>
      <c r="J1620" s="441"/>
      <c r="K1620" s="441"/>
      <c r="L1620" s="441"/>
      <c r="M1620" s="442"/>
      <c r="N1620" s="441" t="s">
        <v>128</v>
      </c>
      <c r="O1620" s="441"/>
    </row>
    <row r="1621" s="408" customFormat="1" spans="1:15">
      <c r="A1621" s="439" t="s">
        <v>21</v>
      </c>
      <c r="B1621" s="439"/>
      <c r="C1621" s="441">
        <v>250503</v>
      </c>
      <c r="D1621" s="441" t="s">
        <v>2065</v>
      </c>
      <c r="E1621" s="441"/>
      <c r="F1621" s="441"/>
      <c r="G1621" s="441"/>
      <c r="H1621" s="441" t="s">
        <v>20</v>
      </c>
      <c r="I1621" s="441" t="s">
        <v>20</v>
      </c>
      <c r="J1621" s="441"/>
      <c r="K1621" s="441"/>
      <c r="L1621" s="441"/>
      <c r="M1621" s="442"/>
      <c r="N1621" s="441" t="s">
        <v>20</v>
      </c>
      <c r="O1621" s="441"/>
    </row>
    <row r="1622" s="408" customFormat="1" spans="1:15">
      <c r="A1622" s="439" t="s">
        <v>21</v>
      </c>
      <c r="B1622" s="439" t="s">
        <v>847</v>
      </c>
      <c r="C1622" s="441">
        <v>250503001</v>
      </c>
      <c r="D1622" s="441" t="s">
        <v>2066</v>
      </c>
      <c r="E1622" s="441"/>
      <c r="F1622" s="441"/>
      <c r="G1622" s="441" t="s">
        <v>849</v>
      </c>
      <c r="H1622" s="441">
        <v>22.5</v>
      </c>
      <c r="I1622" s="441">
        <v>22.5</v>
      </c>
      <c r="J1622" s="441"/>
      <c r="K1622" s="441"/>
      <c r="L1622" s="441"/>
      <c r="M1622" s="442"/>
      <c r="N1622" s="441" t="s">
        <v>162</v>
      </c>
      <c r="O1622" s="441"/>
    </row>
    <row r="1623" s="408" customFormat="1" spans="1:15">
      <c r="A1623" s="439" t="s">
        <v>21</v>
      </c>
      <c r="B1623" s="439" t="s">
        <v>847</v>
      </c>
      <c r="C1623" s="441">
        <v>250503002</v>
      </c>
      <c r="D1623" s="441" t="s">
        <v>2067</v>
      </c>
      <c r="E1623" s="441"/>
      <c r="F1623" s="441"/>
      <c r="G1623" s="441" t="s">
        <v>849</v>
      </c>
      <c r="H1623" s="441">
        <v>22.5</v>
      </c>
      <c r="I1623" s="441">
        <v>22.5</v>
      </c>
      <c r="J1623" s="441"/>
      <c r="K1623" s="441"/>
      <c r="L1623" s="441"/>
      <c r="M1623" s="442"/>
      <c r="N1623" s="441" t="s">
        <v>162</v>
      </c>
      <c r="O1623" s="441"/>
    </row>
    <row r="1624" s="408" customFormat="1" ht="21" spans="1:15">
      <c r="A1624" s="439" t="s">
        <v>21</v>
      </c>
      <c r="B1624" s="439" t="s">
        <v>847</v>
      </c>
      <c r="C1624" s="441">
        <v>250503003</v>
      </c>
      <c r="D1624" s="441" t="s">
        <v>2068</v>
      </c>
      <c r="E1624" s="441"/>
      <c r="F1624" s="441"/>
      <c r="G1624" s="441" t="s">
        <v>849</v>
      </c>
      <c r="H1624" s="441">
        <v>14.7</v>
      </c>
      <c r="I1624" s="441">
        <v>14.7</v>
      </c>
      <c r="J1624" s="441"/>
      <c r="K1624" s="441"/>
      <c r="L1624" s="441"/>
      <c r="M1624" s="442"/>
      <c r="N1624" s="441" t="s">
        <v>162</v>
      </c>
      <c r="O1624" s="441"/>
    </row>
    <row r="1625" s="408" customFormat="1" spans="1:15">
      <c r="A1625" s="439" t="s">
        <v>57</v>
      </c>
      <c r="B1625" s="439" t="s">
        <v>847</v>
      </c>
      <c r="C1625" s="441">
        <v>250503004</v>
      </c>
      <c r="D1625" s="441" t="s">
        <v>2069</v>
      </c>
      <c r="E1625" s="441" t="s">
        <v>2070</v>
      </c>
      <c r="F1625" s="441"/>
      <c r="G1625" s="441" t="s">
        <v>849</v>
      </c>
      <c r="H1625" s="441">
        <v>19.6</v>
      </c>
      <c r="I1625" s="441">
        <v>19.6</v>
      </c>
      <c r="J1625" s="441"/>
      <c r="K1625" s="441"/>
      <c r="L1625" s="441"/>
      <c r="M1625" s="442"/>
      <c r="N1625" s="441" t="s">
        <v>162</v>
      </c>
      <c r="O1625" s="441"/>
    </row>
    <row r="1626" s="408" customFormat="1" spans="1:15">
      <c r="A1626" s="439" t="s">
        <v>63</v>
      </c>
      <c r="B1626" s="439" t="s">
        <v>847</v>
      </c>
      <c r="C1626" s="441">
        <v>250503005</v>
      </c>
      <c r="D1626" s="441" t="s">
        <v>2071</v>
      </c>
      <c r="E1626" s="441"/>
      <c r="F1626" s="441"/>
      <c r="G1626" s="441" t="s">
        <v>849</v>
      </c>
      <c r="H1626" s="441">
        <v>12.7</v>
      </c>
      <c r="I1626" s="441">
        <v>12.7</v>
      </c>
      <c r="J1626" s="441"/>
      <c r="K1626" s="441"/>
      <c r="L1626" s="441"/>
      <c r="M1626" s="442"/>
      <c r="N1626" s="441" t="s">
        <v>162</v>
      </c>
      <c r="O1626" s="441"/>
    </row>
    <row r="1627" s="408" customFormat="1" spans="1:15">
      <c r="A1627" s="439" t="s">
        <v>63</v>
      </c>
      <c r="B1627" s="439" t="s">
        <v>847</v>
      </c>
      <c r="C1627" s="441">
        <v>250503006</v>
      </c>
      <c r="D1627" s="441" t="s">
        <v>2072</v>
      </c>
      <c r="E1627" s="441"/>
      <c r="F1627" s="441"/>
      <c r="G1627" s="441" t="s">
        <v>849</v>
      </c>
      <c r="H1627" s="441">
        <v>24.5</v>
      </c>
      <c r="I1627" s="441">
        <v>24.5</v>
      </c>
      <c r="J1627" s="441"/>
      <c r="K1627" s="441"/>
      <c r="L1627" s="441"/>
      <c r="M1627" s="442"/>
      <c r="N1627" s="441" t="s">
        <v>162</v>
      </c>
      <c r="O1627" s="441"/>
    </row>
    <row r="1628" s="408" customFormat="1" spans="1:15">
      <c r="A1628" s="439" t="s">
        <v>325</v>
      </c>
      <c r="B1628" s="439" t="s">
        <v>847</v>
      </c>
      <c r="C1628" s="441">
        <v>2505030061</v>
      </c>
      <c r="D1628" s="441" t="s">
        <v>2073</v>
      </c>
      <c r="E1628" s="441"/>
      <c r="F1628" s="441"/>
      <c r="G1628" s="441" t="s">
        <v>161</v>
      </c>
      <c r="H1628" s="441">
        <v>40.2</v>
      </c>
      <c r="I1628" s="441">
        <v>40.2</v>
      </c>
      <c r="J1628" s="441"/>
      <c r="K1628" s="441"/>
      <c r="L1628" s="441"/>
      <c r="M1628" s="442"/>
      <c r="N1628" s="441" t="s">
        <v>162</v>
      </c>
      <c r="O1628" s="441"/>
    </row>
    <row r="1629" s="408" customFormat="1" spans="1:15">
      <c r="A1629" s="439" t="s">
        <v>21</v>
      </c>
      <c r="B1629" s="439" t="s">
        <v>847</v>
      </c>
      <c r="C1629" s="441">
        <v>250503007</v>
      </c>
      <c r="D1629" s="441" t="s">
        <v>2074</v>
      </c>
      <c r="E1629" s="441"/>
      <c r="F1629" s="441"/>
      <c r="G1629" s="441" t="s">
        <v>849</v>
      </c>
      <c r="H1629" s="441">
        <v>22.5</v>
      </c>
      <c r="I1629" s="441">
        <v>22.5</v>
      </c>
      <c r="J1629" s="441"/>
      <c r="K1629" s="441"/>
      <c r="L1629" s="441"/>
      <c r="M1629" s="442"/>
      <c r="N1629" s="441" t="s">
        <v>162</v>
      </c>
      <c r="O1629" s="441"/>
    </row>
    <row r="1630" s="408" customFormat="1" spans="1:15">
      <c r="A1630" s="439" t="s">
        <v>21</v>
      </c>
      <c r="B1630" s="439" t="s">
        <v>847</v>
      </c>
      <c r="C1630" s="441">
        <v>250503008</v>
      </c>
      <c r="D1630" s="441" t="s">
        <v>2075</v>
      </c>
      <c r="E1630" s="441"/>
      <c r="F1630" s="441"/>
      <c r="G1630" s="441" t="s">
        <v>849</v>
      </c>
      <c r="H1630" s="441">
        <v>11</v>
      </c>
      <c r="I1630" s="441">
        <v>11</v>
      </c>
      <c r="J1630" s="441"/>
      <c r="K1630" s="441"/>
      <c r="L1630" s="441"/>
      <c r="M1630" s="442"/>
      <c r="N1630" s="441" t="s">
        <v>162</v>
      </c>
      <c r="O1630" s="441"/>
    </row>
    <row r="1631" s="408" customFormat="1" spans="1:15">
      <c r="A1631" s="439" t="s">
        <v>21</v>
      </c>
      <c r="B1631" s="439" t="s">
        <v>847</v>
      </c>
      <c r="C1631" s="441">
        <v>250503009</v>
      </c>
      <c r="D1631" s="441" t="s">
        <v>2076</v>
      </c>
      <c r="E1631" s="441"/>
      <c r="F1631" s="441"/>
      <c r="G1631" s="441" t="s">
        <v>849</v>
      </c>
      <c r="H1631" s="441">
        <v>14.7</v>
      </c>
      <c r="I1631" s="441">
        <v>14.7</v>
      </c>
      <c r="J1631" s="441"/>
      <c r="K1631" s="441"/>
      <c r="L1631" s="441"/>
      <c r="M1631" s="442"/>
      <c r="N1631" s="441" t="s">
        <v>162</v>
      </c>
      <c r="O1631" s="441"/>
    </row>
    <row r="1632" s="408" customFormat="1" spans="1:15">
      <c r="A1632" s="439" t="s">
        <v>63</v>
      </c>
      <c r="B1632" s="439" t="s">
        <v>847</v>
      </c>
      <c r="C1632" s="441">
        <v>250503010</v>
      </c>
      <c r="D1632" s="441" t="s">
        <v>2077</v>
      </c>
      <c r="E1632" s="441" t="s">
        <v>2078</v>
      </c>
      <c r="F1632" s="441"/>
      <c r="G1632" s="441" t="s">
        <v>849</v>
      </c>
      <c r="H1632" s="441">
        <v>19.6</v>
      </c>
      <c r="I1632" s="441">
        <v>19.6</v>
      </c>
      <c r="J1632" s="441"/>
      <c r="K1632" s="441"/>
      <c r="L1632" s="441"/>
      <c r="M1632" s="442"/>
      <c r="N1632" s="441" t="s">
        <v>162</v>
      </c>
      <c r="O1632" s="441"/>
    </row>
    <row r="1633" s="408" customFormat="1" spans="1:15">
      <c r="A1633" s="439" t="s">
        <v>57</v>
      </c>
      <c r="B1633" s="439" t="s">
        <v>847</v>
      </c>
      <c r="C1633" s="441">
        <v>250503011</v>
      </c>
      <c r="D1633" s="441" t="s">
        <v>2079</v>
      </c>
      <c r="E1633" s="441"/>
      <c r="F1633" s="441"/>
      <c r="G1633" s="441" t="s">
        <v>849</v>
      </c>
      <c r="H1633" s="441">
        <v>29.4</v>
      </c>
      <c r="I1633" s="441">
        <v>29.4</v>
      </c>
      <c r="J1633" s="441"/>
      <c r="K1633" s="441"/>
      <c r="L1633" s="441"/>
      <c r="M1633" s="442"/>
      <c r="N1633" s="441" t="s">
        <v>128</v>
      </c>
      <c r="O1633" s="441"/>
    </row>
    <row r="1634" s="408" customFormat="1" ht="21" spans="1:15">
      <c r="A1634" s="439" t="s">
        <v>63</v>
      </c>
      <c r="B1634" s="439" t="s">
        <v>847</v>
      </c>
      <c r="C1634" s="441">
        <v>250503012</v>
      </c>
      <c r="D1634" s="441" t="s">
        <v>2080</v>
      </c>
      <c r="E1634" s="441"/>
      <c r="F1634" s="441"/>
      <c r="G1634" s="441" t="s">
        <v>849</v>
      </c>
      <c r="H1634" s="441">
        <v>42.1</v>
      </c>
      <c r="I1634" s="441">
        <v>42.1</v>
      </c>
      <c r="J1634" s="441"/>
      <c r="K1634" s="441"/>
      <c r="L1634" s="441"/>
      <c r="M1634" s="442"/>
      <c r="N1634" s="441" t="s">
        <v>128</v>
      </c>
      <c r="O1634" s="441"/>
    </row>
    <row r="1635" s="408" customFormat="1" ht="73.5" spans="1:15">
      <c r="A1635" s="439" t="s">
        <v>108</v>
      </c>
      <c r="B1635" s="439" t="s">
        <v>847</v>
      </c>
      <c r="C1635" s="441">
        <v>250503013</v>
      </c>
      <c r="D1635" s="441" t="s">
        <v>2081</v>
      </c>
      <c r="E1635" s="441" t="s">
        <v>2082</v>
      </c>
      <c r="F1635" s="441"/>
      <c r="G1635" s="441" t="s">
        <v>161</v>
      </c>
      <c r="H1635" s="441">
        <v>102.6</v>
      </c>
      <c r="I1635" s="441">
        <v>102.6</v>
      </c>
      <c r="J1635" s="441"/>
      <c r="K1635" s="441"/>
      <c r="L1635" s="441"/>
      <c r="M1635" s="442"/>
      <c r="N1635" s="441" t="s">
        <v>118</v>
      </c>
      <c r="O1635" s="441"/>
    </row>
    <row r="1636" s="408" customFormat="1" ht="73.5" spans="1:15">
      <c r="A1636" s="439" t="s">
        <v>108</v>
      </c>
      <c r="B1636" s="439" t="s">
        <v>847</v>
      </c>
      <c r="C1636" s="441">
        <v>250503014</v>
      </c>
      <c r="D1636" s="441" t="s">
        <v>2083</v>
      </c>
      <c r="E1636" s="441" t="s">
        <v>2082</v>
      </c>
      <c r="F1636" s="441"/>
      <c r="G1636" s="441" t="s">
        <v>161</v>
      </c>
      <c r="H1636" s="441">
        <v>99.4</v>
      </c>
      <c r="I1636" s="441">
        <v>99.4</v>
      </c>
      <c r="J1636" s="441"/>
      <c r="K1636" s="441"/>
      <c r="L1636" s="441"/>
      <c r="M1636" s="442"/>
      <c r="N1636" s="441" t="s">
        <v>118</v>
      </c>
      <c r="O1636" s="441"/>
    </row>
    <row r="1637" s="408" customFormat="1" spans="1:15">
      <c r="A1637" s="439" t="s">
        <v>21</v>
      </c>
      <c r="B1637" s="439"/>
      <c r="C1637" s="441">
        <v>2506</v>
      </c>
      <c r="D1637" s="441" t="s">
        <v>2084</v>
      </c>
      <c r="E1637" s="441"/>
      <c r="F1637" s="441"/>
      <c r="G1637" s="441"/>
      <c r="H1637" s="441" t="s">
        <v>20</v>
      </c>
      <c r="I1637" s="441" t="s">
        <v>20</v>
      </c>
      <c r="J1637" s="441"/>
      <c r="K1637" s="441"/>
      <c r="L1637" s="441"/>
      <c r="M1637" s="442"/>
      <c r="N1637" s="441" t="s">
        <v>20</v>
      </c>
      <c r="O1637" s="441"/>
    </row>
    <row r="1638" s="408" customFormat="1" spans="1:15">
      <c r="A1638" s="439" t="s">
        <v>21</v>
      </c>
      <c r="B1638" s="439"/>
      <c r="C1638" s="441">
        <v>250601</v>
      </c>
      <c r="D1638" s="441" t="s">
        <v>2085</v>
      </c>
      <c r="E1638" s="441"/>
      <c r="F1638" s="441"/>
      <c r="G1638" s="441"/>
      <c r="H1638" s="441" t="s">
        <v>20</v>
      </c>
      <c r="I1638" s="441" t="s">
        <v>20</v>
      </c>
      <c r="J1638" s="441"/>
      <c r="K1638" s="441"/>
      <c r="L1638" s="441"/>
      <c r="M1638" s="442"/>
      <c r="N1638" s="441" t="s">
        <v>20</v>
      </c>
      <c r="O1638" s="441"/>
    </row>
    <row r="1639" s="408" customFormat="1" spans="1:15">
      <c r="A1639" s="439" t="s">
        <v>21</v>
      </c>
      <c r="B1639" s="439" t="s">
        <v>847</v>
      </c>
      <c r="C1639" s="441">
        <v>250601001</v>
      </c>
      <c r="D1639" s="441" t="s">
        <v>2086</v>
      </c>
      <c r="E1639" s="441" t="s">
        <v>2087</v>
      </c>
      <c r="F1639" s="441"/>
      <c r="G1639" s="441" t="s">
        <v>161</v>
      </c>
      <c r="H1639" s="441">
        <v>5</v>
      </c>
      <c r="I1639" s="441">
        <v>5</v>
      </c>
      <c r="J1639" s="441"/>
      <c r="K1639" s="441"/>
      <c r="L1639" s="441"/>
      <c r="M1639" s="442"/>
      <c r="N1639" s="441" t="s">
        <v>162</v>
      </c>
      <c r="O1639" s="441"/>
    </row>
    <row r="1640" s="408" customFormat="1" spans="1:15">
      <c r="A1640" s="439" t="s">
        <v>21</v>
      </c>
      <c r="B1640" s="439" t="s">
        <v>847</v>
      </c>
      <c r="C1640" s="441">
        <v>250601002</v>
      </c>
      <c r="D1640" s="441" t="s">
        <v>2088</v>
      </c>
      <c r="E1640" s="441"/>
      <c r="F1640" s="441"/>
      <c r="G1640" s="441" t="s">
        <v>161</v>
      </c>
      <c r="H1640" s="441">
        <v>5</v>
      </c>
      <c r="I1640" s="441">
        <v>5</v>
      </c>
      <c r="J1640" s="441"/>
      <c r="K1640" s="441"/>
      <c r="L1640" s="441"/>
      <c r="M1640" s="442"/>
      <c r="N1640" s="441" t="s">
        <v>162</v>
      </c>
      <c r="O1640" s="441"/>
    </row>
    <row r="1641" s="408" customFormat="1" spans="1:15">
      <c r="A1641" s="439" t="s">
        <v>21</v>
      </c>
      <c r="B1641" s="439" t="s">
        <v>847</v>
      </c>
      <c r="C1641" s="441">
        <v>250601003</v>
      </c>
      <c r="D1641" s="441" t="s">
        <v>2089</v>
      </c>
      <c r="E1641" s="441"/>
      <c r="F1641" s="441"/>
      <c r="G1641" s="441" t="s">
        <v>161</v>
      </c>
      <c r="H1641" s="441">
        <v>5</v>
      </c>
      <c r="I1641" s="441">
        <v>5</v>
      </c>
      <c r="J1641" s="441"/>
      <c r="K1641" s="441"/>
      <c r="L1641" s="441"/>
      <c r="M1641" s="442"/>
      <c r="N1641" s="441" t="s">
        <v>162</v>
      </c>
      <c r="O1641" s="441"/>
    </row>
    <row r="1642" s="408" customFormat="1" spans="1:15">
      <c r="A1642" s="439" t="s">
        <v>21</v>
      </c>
      <c r="B1642" s="439" t="s">
        <v>847</v>
      </c>
      <c r="C1642" s="441">
        <v>250601004</v>
      </c>
      <c r="D1642" s="441" t="s">
        <v>2090</v>
      </c>
      <c r="E1642" s="441"/>
      <c r="F1642" s="441"/>
      <c r="G1642" s="441" t="s">
        <v>161</v>
      </c>
      <c r="H1642" s="441">
        <v>5</v>
      </c>
      <c r="I1642" s="441">
        <v>5</v>
      </c>
      <c r="J1642" s="441"/>
      <c r="K1642" s="441"/>
      <c r="L1642" s="441"/>
      <c r="M1642" s="442"/>
      <c r="N1642" s="441" t="s">
        <v>162</v>
      </c>
      <c r="O1642" s="441"/>
    </row>
    <row r="1643" s="408" customFormat="1" spans="1:15">
      <c r="A1643" s="439" t="s">
        <v>21</v>
      </c>
      <c r="B1643" s="439" t="s">
        <v>847</v>
      </c>
      <c r="C1643" s="441">
        <v>250601005</v>
      </c>
      <c r="D1643" s="441" t="s">
        <v>2091</v>
      </c>
      <c r="E1643" s="441"/>
      <c r="F1643" s="441"/>
      <c r="G1643" s="441" t="s">
        <v>849</v>
      </c>
      <c r="H1643" s="441">
        <v>5</v>
      </c>
      <c r="I1643" s="441">
        <v>5</v>
      </c>
      <c r="J1643" s="441"/>
      <c r="K1643" s="441"/>
      <c r="L1643" s="441"/>
      <c r="M1643" s="442"/>
      <c r="N1643" s="441" t="s">
        <v>162</v>
      </c>
      <c r="O1643" s="441"/>
    </row>
    <row r="1644" s="408" customFormat="1" spans="1:15">
      <c r="A1644" s="439" t="s">
        <v>21</v>
      </c>
      <c r="B1644" s="439" t="s">
        <v>847</v>
      </c>
      <c r="C1644" s="441">
        <v>250601006</v>
      </c>
      <c r="D1644" s="441" t="s">
        <v>2092</v>
      </c>
      <c r="E1644" s="441"/>
      <c r="F1644" s="441"/>
      <c r="G1644" s="441" t="s">
        <v>849</v>
      </c>
      <c r="H1644" s="441">
        <v>5</v>
      </c>
      <c r="I1644" s="441">
        <v>5</v>
      </c>
      <c r="J1644" s="441"/>
      <c r="K1644" s="441"/>
      <c r="L1644" s="441"/>
      <c r="M1644" s="442"/>
      <c r="N1644" s="441" t="s">
        <v>162</v>
      </c>
      <c r="O1644" s="441"/>
    </row>
    <row r="1645" s="408" customFormat="1" spans="1:15">
      <c r="A1645" s="439" t="s">
        <v>63</v>
      </c>
      <c r="B1645" s="439" t="s">
        <v>847</v>
      </c>
      <c r="C1645" s="441">
        <v>250601007</v>
      </c>
      <c r="D1645" s="441" t="s">
        <v>2093</v>
      </c>
      <c r="E1645" s="441"/>
      <c r="F1645" s="441"/>
      <c r="G1645" s="441" t="s">
        <v>849</v>
      </c>
      <c r="H1645" s="441">
        <v>4.8</v>
      </c>
      <c r="I1645" s="441">
        <v>4.8</v>
      </c>
      <c r="J1645" s="441"/>
      <c r="K1645" s="441"/>
      <c r="L1645" s="441"/>
      <c r="M1645" s="442"/>
      <c r="N1645" s="441" t="s">
        <v>162</v>
      </c>
      <c r="O1645" s="441"/>
    </row>
    <row r="1646" s="408" customFormat="1" ht="21" spans="1:15">
      <c r="A1646" s="439" t="s">
        <v>21</v>
      </c>
      <c r="B1646" s="439" t="s">
        <v>847</v>
      </c>
      <c r="C1646" s="441">
        <v>250601008</v>
      </c>
      <c r="D1646" s="441" t="s">
        <v>2094</v>
      </c>
      <c r="E1646" s="441"/>
      <c r="F1646" s="441"/>
      <c r="G1646" s="441" t="s">
        <v>849</v>
      </c>
      <c r="H1646" s="441">
        <v>10</v>
      </c>
      <c r="I1646" s="441">
        <v>10</v>
      </c>
      <c r="J1646" s="441"/>
      <c r="K1646" s="441"/>
      <c r="L1646" s="441"/>
      <c r="M1646" s="442"/>
      <c r="N1646" s="441" t="s">
        <v>162</v>
      </c>
      <c r="O1646" s="441"/>
    </row>
    <row r="1647" s="408" customFormat="1" spans="1:15">
      <c r="A1647" s="439" t="s">
        <v>63</v>
      </c>
      <c r="B1647" s="439" t="s">
        <v>847</v>
      </c>
      <c r="C1647" s="441">
        <v>250601009</v>
      </c>
      <c r="D1647" s="441" t="s">
        <v>2095</v>
      </c>
      <c r="E1647" s="441"/>
      <c r="F1647" s="441"/>
      <c r="G1647" s="441" t="s">
        <v>849</v>
      </c>
      <c r="H1647" s="441">
        <v>8</v>
      </c>
      <c r="I1647" s="441">
        <v>8</v>
      </c>
      <c r="J1647" s="441"/>
      <c r="K1647" s="441"/>
      <c r="L1647" s="441"/>
      <c r="M1647" s="442"/>
      <c r="N1647" s="441" t="s">
        <v>162</v>
      </c>
      <c r="O1647" s="441"/>
    </row>
    <row r="1648" s="408" customFormat="1" spans="1:15">
      <c r="A1648" s="439" t="s">
        <v>21</v>
      </c>
      <c r="B1648" s="439"/>
      <c r="C1648" s="441">
        <v>250602</v>
      </c>
      <c r="D1648" s="441" t="s">
        <v>2096</v>
      </c>
      <c r="E1648" s="441"/>
      <c r="F1648" s="441"/>
      <c r="G1648" s="441"/>
      <c r="H1648" s="441" t="s">
        <v>20</v>
      </c>
      <c r="I1648" s="441" t="s">
        <v>20</v>
      </c>
      <c r="J1648" s="441"/>
      <c r="K1648" s="441"/>
      <c r="L1648" s="441"/>
      <c r="M1648" s="442"/>
      <c r="N1648" s="441" t="s">
        <v>20</v>
      </c>
      <c r="O1648" s="441"/>
    </row>
    <row r="1649" s="408" customFormat="1" spans="1:15">
      <c r="A1649" s="439" t="s">
        <v>21</v>
      </c>
      <c r="B1649" s="439" t="s">
        <v>847</v>
      </c>
      <c r="C1649" s="441">
        <v>250602001</v>
      </c>
      <c r="D1649" s="441" t="s">
        <v>2097</v>
      </c>
      <c r="E1649" s="441"/>
      <c r="F1649" s="441"/>
      <c r="G1649" s="441" t="s">
        <v>849</v>
      </c>
      <c r="H1649" s="441">
        <v>29.4</v>
      </c>
      <c r="I1649" s="441">
        <v>29.4</v>
      </c>
      <c r="J1649" s="441"/>
      <c r="K1649" s="441"/>
      <c r="L1649" s="441"/>
      <c r="M1649" s="442" t="s">
        <v>2098</v>
      </c>
      <c r="N1649" s="441" t="s">
        <v>162</v>
      </c>
      <c r="O1649" s="441"/>
    </row>
    <row r="1650" s="408" customFormat="1" ht="21" spans="1:15">
      <c r="A1650" s="439" t="s">
        <v>23</v>
      </c>
      <c r="B1650" s="439"/>
      <c r="C1650" s="441">
        <v>2507</v>
      </c>
      <c r="D1650" s="441" t="s">
        <v>2099</v>
      </c>
      <c r="E1650" s="441"/>
      <c r="F1650" s="441"/>
      <c r="G1650" s="441"/>
      <c r="H1650" s="441" t="s">
        <v>20</v>
      </c>
      <c r="I1650" s="441" t="s">
        <v>20</v>
      </c>
      <c r="J1650" s="441"/>
      <c r="K1650" s="441"/>
      <c r="L1650" s="441"/>
      <c r="M1650" s="442"/>
      <c r="N1650" s="441" t="s">
        <v>20</v>
      </c>
      <c r="O1650" s="441"/>
    </row>
    <row r="1651" s="408" customFormat="1" spans="1:15">
      <c r="A1651" s="439" t="s">
        <v>23</v>
      </c>
      <c r="B1651" s="439" t="s">
        <v>847</v>
      </c>
      <c r="C1651" s="441">
        <v>250700001</v>
      </c>
      <c r="D1651" s="441" t="s">
        <v>2100</v>
      </c>
      <c r="E1651" s="441"/>
      <c r="F1651" s="441"/>
      <c r="G1651" s="441" t="s">
        <v>849</v>
      </c>
      <c r="H1651" s="441">
        <v>117.8</v>
      </c>
      <c r="I1651" s="441">
        <v>117.8</v>
      </c>
      <c r="J1651" s="441"/>
      <c r="K1651" s="441"/>
      <c r="L1651" s="441"/>
      <c r="M1651" s="442"/>
      <c r="N1651" s="441" t="s">
        <v>128</v>
      </c>
      <c r="O1651" s="441"/>
    </row>
    <row r="1652" s="408" customFormat="1" spans="1:15">
      <c r="A1652" s="439" t="s">
        <v>21</v>
      </c>
      <c r="B1652" s="439" t="s">
        <v>847</v>
      </c>
      <c r="C1652" s="441">
        <v>250700002</v>
      </c>
      <c r="D1652" s="441" t="s">
        <v>2101</v>
      </c>
      <c r="E1652" s="441"/>
      <c r="F1652" s="441"/>
      <c r="G1652" s="441" t="s">
        <v>849</v>
      </c>
      <c r="H1652" s="441">
        <v>114.1</v>
      </c>
      <c r="I1652" s="441">
        <v>114.1</v>
      </c>
      <c r="J1652" s="441"/>
      <c r="K1652" s="441"/>
      <c r="L1652" s="441"/>
      <c r="M1652" s="442"/>
      <c r="N1652" s="441" t="s">
        <v>128</v>
      </c>
      <c r="O1652" s="441"/>
    </row>
    <row r="1653" s="408" customFormat="1" spans="1:15">
      <c r="A1653" s="439" t="s">
        <v>21</v>
      </c>
      <c r="B1653" s="439" t="s">
        <v>847</v>
      </c>
      <c r="C1653" s="441">
        <v>250700003</v>
      </c>
      <c r="D1653" s="441" t="s">
        <v>2102</v>
      </c>
      <c r="E1653" s="441"/>
      <c r="F1653" s="441"/>
      <c r="G1653" s="441" t="s">
        <v>849</v>
      </c>
      <c r="H1653" s="441">
        <v>126</v>
      </c>
      <c r="I1653" s="441">
        <v>126</v>
      </c>
      <c r="J1653" s="441"/>
      <c r="K1653" s="441"/>
      <c r="L1653" s="441"/>
      <c r="M1653" s="442"/>
      <c r="N1653" s="441" t="s">
        <v>128</v>
      </c>
      <c r="O1653" s="441"/>
    </row>
    <row r="1654" s="408" customFormat="1" spans="1:15">
      <c r="A1654" s="439" t="s">
        <v>21</v>
      </c>
      <c r="B1654" s="439" t="s">
        <v>847</v>
      </c>
      <c r="C1654" s="441">
        <v>250700004</v>
      </c>
      <c r="D1654" s="441" t="s">
        <v>2103</v>
      </c>
      <c r="E1654" s="441"/>
      <c r="F1654" s="441"/>
      <c r="G1654" s="441" t="s">
        <v>849</v>
      </c>
      <c r="H1654" s="441">
        <v>97.9</v>
      </c>
      <c r="I1654" s="441">
        <v>97.9</v>
      </c>
      <c r="J1654" s="441"/>
      <c r="K1654" s="441"/>
      <c r="L1654" s="441"/>
      <c r="M1654" s="442"/>
      <c r="N1654" s="441" t="s">
        <v>128</v>
      </c>
      <c r="O1654" s="441"/>
    </row>
    <row r="1655" s="408" customFormat="1" spans="1:15">
      <c r="A1655" s="439" t="s">
        <v>21</v>
      </c>
      <c r="B1655" s="439" t="s">
        <v>847</v>
      </c>
      <c r="C1655" s="441">
        <v>250700005</v>
      </c>
      <c r="D1655" s="441" t="s">
        <v>2104</v>
      </c>
      <c r="E1655" s="441"/>
      <c r="F1655" s="441"/>
      <c r="G1655" s="441" t="s">
        <v>849</v>
      </c>
      <c r="H1655" s="441">
        <v>126</v>
      </c>
      <c r="I1655" s="441">
        <v>126</v>
      </c>
      <c r="J1655" s="441"/>
      <c r="K1655" s="441"/>
      <c r="L1655" s="441"/>
      <c r="M1655" s="442"/>
      <c r="N1655" s="441" t="s">
        <v>118</v>
      </c>
      <c r="O1655" s="441"/>
    </row>
    <row r="1656" s="408" customFormat="1" spans="1:15">
      <c r="A1656" s="439" t="s">
        <v>60</v>
      </c>
      <c r="B1656" s="439" t="s">
        <v>847</v>
      </c>
      <c r="C1656" s="441">
        <v>250700010</v>
      </c>
      <c r="D1656" s="441" t="s">
        <v>2105</v>
      </c>
      <c r="E1656" s="441"/>
      <c r="F1656" s="441"/>
      <c r="G1656" s="441" t="s">
        <v>849</v>
      </c>
      <c r="H1656" s="441">
        <v>85.5</v>
      </c>
      <c r="I1656" s="441">
        <v>85.5</v>
      </c>
      <c r="J1656" s="441"/>
      <c r="K1656" s="441"/>
      <c r="L1656" s="441"/>
      <c r="M1656" s="442"/>
      <c r="N1656" s="441" t="s">
        <v>128</v>
      </c>
      <c r="O1656" s="441" t="s">
        <v>1876</v>
      </c>
    </row>
    <row r="1657" s="408" customFormat="1" spans="1:15">
      <c r="A1657" s="439" t="s">
        <v>60</v>
      </c>
      <c r="B1657" s="439" t="s">
        <v>847</v>
      </c>
      <c r="C1657" s="441">
        <v>250700011</v>
      </c>
      <c r="D1657" s="441" t="s">
        <v>2106</v>
      </c>
      <c r="E1657" s="441"/>
      <c r="F1657" s="441"/>
      <c r="G1657" s="441" t="s">
        <v>849</v>
      </c>
      <c r="H1657" s="441">
        <v>132.5</v>
      </c>
      <c r="I1657" s="441">
        <v>132.5</v>
      </c>
      <c r="J1657" s="441"/>
      <c r="K1657" s="441"/>
      <c r="L1657" s="441"/>
      <c r="M1657" s="442"/>
      <c r="N1657" s="441" t="s">
        <v>118</v>
      </c>
      <c r="O1657" s="441"/>
    </row>
    <row r="1658" s="408" customFormat="1" ht="21" spans="1:15">
      <c r="A1658" s="439" t="s">
        <v>60</v>
      </c>
      <c r="B1658" s="439" t="s">
        <v>847</v>
      </c>
      <c r="C1658" s="441">
        <v>250700012</v>
      </c>
      <c r="D1658" s="441" t="s">
        <v>2107</v>
      </c>
      <c r="E1658" s="441" t="s">
        <v>2108</v>
      </c>
      <c r="F1658" s="441"/>
      <c r="G1658" s="441" t="s">
        <v>849</v>
      </c>
      <c r="H1658" s="441">
        <v>77</v>
      </c>
      <c r="I1658" s="441">
        <v>77</v>
      </c>
      <c r="J1658" s="441"/>
      <c r="K1658" s="441"/>
      <c r="L1658" s="441"/>
      <c r="M1658" s="442"/>
      <c r="N1658" s="441" t="s">
        <v>118</v>
      </c>
      <c r="O1658" s="441"/>
    </row>
    <row r="1659" s="408" customFormat="1" spans="1:15">
      <c r="A1659" s="439" t="s">
        <v>60</v>
      </c>
      <c r="B1659" s="439" t="s">
        <v>847</v>
      </c>
      <c r="C1659" s="441">
        <v>250700013</v>
      </c>
      <c r="D1659" s="441" t="s">
        <v>2109</v>
      </c>
      <c r="E1659" s="441" t="s">
        <v>1979</v>
      </c>
      <c r="F1659" s="441"/>
      <c r="G1659" s="441" t="s">
        <v>849</v>
      </c>
      <c r="H1659" s="441">
        <v>102.6</v>
      </c>
      <c r="I1659" s="441">
        <v>102.6</v>
      </c>
      <c r="J1659" s="441"/>
      <c r="K1659" s="441"/>
      <c r="L1659" s="441"/>
      <c r="M1659" s="442"/>
      <c r="N1659" s="441" t="s">
        <v>118</v>
      </c>
      <c r="O1659" s="441"/>
    </row>
    <row r="1660" s="408" customFormat="1" spans="1:15">
      <c r="A1660" s="439" t="s">
        <v>65</v>
      </c>
      <c r="B1660" s="439" t="s">
        <v>847</v>
      </c>
      <c r="C1660" s="441">
        <v>2507000131</v>
      </c>
      <c r="D1660" s="441" t="s">
        <v>2110</v>
      </c>
      <c r="E1660" s="441" t="s">
        <v>2111</v>
      </c>
      <c r="F1660" s="441"/>
      <c r="G1660" s="441" t="s">
        <v>161</v>
      </c>
      <c r="H1660" s="441">
        <v>563</v>
      </c>
      <c r="I1660" s="441">
        <v>563</v>
      </c>
      <c r="J1660" s="441"/>
      <c r="K1660" s="441"/>
      <c r="L1660" s="441"/>
      <c r="M1660" s="442"/>
      <c r="N1660" s="441" t="s">
        <v>118</v>
      </c>
      <c r="O1660" s="441"/>
    </row>
    <row r="1661" s="408" customFormat="1" ht="21" spans="1:15">
      <c r="A1661" s="439" t="s">
        <v>60</v>
      </c>
      <c r="B1661" s="439" t="s">
        <v>847</v>
      </c>
      <c r="C1661" s="441">
        <v>250700014</v>
      </c>
      <c r="D1661" s="441" t="s">
        <v>2112</v>
      </c>
      <c r="E1661" s="441" t="s">
        <v>2113</v>
      </c>
      <c r="F1661" s="441"/>
      <c r="G1661" s="441" t="s">
        <v>849</v>
      </c>
      <c r="H1661" s="441">
        <v>102.6</v>
      </c>
      <c r="I1661" s="441">
        <v>102.6</v>
      </c>
      <c r="J1661" s="441"/>
      <c r="K1661" s="441"/>
      <c r="L1661" s="441"/>
      <c r="M1661" s="442"/>
      <c r="N1661" s="441" t="s">
        <v>118</v>
      </c>
      <c r="O1661" s="441"/>
    </row>
    <row r="1662" s="408" customFormat="1" spans="1:15">
      <c r="A1662" s="439" t="s">
        <v>60</v>
      </c>
      <c r="B1662" s="439" t="s">
        <v>847</v>
      </c>
      <c r="C1662" s="441">
        <v>250700015</v>
      </c>
      <c r="D1662" s="441" t="s">
        <v>2114</v>
      </c>
      <c r="E1662" s="441" t="s">
        <v>1979</v>
      </c>
      <c r="F1662" s="441"/>
      <c r="G1662" s="441" t="s">
        <v>849</v>
      </c>
      <c r="H1662" s="441">
        <v>35.3</v>
      </c>
      <c r="I1662" s="441">
        <v>35.3</v>
      </c>
      <c r="J1662" s="441"/>
      <c r="K1662" s="441"/>
      <c r="L1662" s="441"/>
      <c r="M1662" s="442"/>
      <c r="N1662" s="441" t="s">
        <v>128</v>
      </c>
      <c r="O1662" s="441"/>
    </row>
    <row r="1663" s="408" customFormat="1" ht="74" customHeight="1" spans="1:15">
      <c r="A1663" s="439" t="s">
        <v>60</v>
      </c>
      <c r="B1663" s="439" t="s">
        <v>847</v>
      </c>
      <c r="C1663" s="441">
        <v>250700016</v>
      </c>
      <c r="D1663" s="441" t="s">
        <v>2115</v>
      </c>
      <c r="E1663" s="441"/>
      <c r="F1663" s="441"/>
      <c r="G1663" s="441" t="s">
        <v>849</v>
      </c>
      <c r="H1663" s="441">
        <v>80</v>
      </c>
      <c r="I1663" s="441">
        <v>80</v>
      </c>
      <c r="J1663" s="441"/>
      <c r="K1663" s="441"/>
      <c r="L1663" s="441"/>
      <c r="M1663" s="442" t="s">
        <v>2116</v>
      </c>
      <c r="N1663" s="441" t="s">
        <v>128</v>
      </c>
      <c r="O1663" s="441"/>
    </row>
    <row r="1664" s="408" customFormat="1" ht="21" spans="1:15">
      <c r="A1664" s="439" t="s">
        <v>65</v>
      </c>
      <c r="B1664" s="439" t="s">
        <v>847</v>
      </c>
      <c r="C1664" s="441">
        <v>250700017</v>
      </c>
      <c r="D1664" s="441" t="s">
        <v>2117</v>
      </c>
      <c r="E1664" s="441" t="s">
        <v>2118</v>
      </c>
      <c r="F1664" s="441"/>
      <c r="G1664" s="441" t="s">
        <v>161</v>
      </c>
      <c r="H1664" s="441">
        <v>563</v>
      </c>
      <c r="I1664" s="441">
        <v>563</v>
      </c>
      <c r="J1664" s="441"/>
      <c r="K1664" s="441"/>
      <c r="L1664" s="441"/>
      <c r="M1664" s="442"/>
      <c r="N1664" s="441" t="s">
        <v>118</v>
      </c>
      <c r="O1664" s="441"/>
    </row>
    <row r="1665" s="408" customFormat="1" ht="21" spans="1:15">
      <c r="A1665" s="439" t="s">
        <v>65</v>
      </c>
      <c r="B1665" s="439" t="s">
        <v>847</v>
      </c>
      <c r="C1665" s="441">
        <v>250700018</v>
      </c>
      <c r="D1665" s="441" t="s">
        <v>2119</v>
      </c>
      <c r="E1665" s="441"/>
      <c r="F1665" s="441"/>
      <c r="G1665" s="441" t="s">
        <v>161</v>
      </c>
      <c r="H1665" s="441">
        <v>248.4</v>
      </c>
      <c r="I1665" s="441">
        <v>248.4</v>
      </c>
      <c r="J1665" s="441"/>
      <c r="K1665" s="441"/>
      <c r="L1665" s="441"/>
      <c r="M1665" s="442"/>
      <c r="N1665" s="441" t="s">
        <v>118</v>
      </c>
      <c r="O1665" s="441"/>
    </row>
    <row r="1666" s="408" customFormat="1" spans="1:15">
      <c r="A1666" s="439" t="s">
        <v>325</v>
      </c>
      <c r="B1666" s="439" t="s">
        <v>847</v>
      </c>
      <c r="C1666" s="441">
        <v>250700019</v>
      </c>
      <c r="D1666" s="441" t="s">
        <v>2120</v>
      </c>
      <c r="E1666" s="441"/>
      <c r="F1666" s="441"/>
      <c r="G1666" s="441" t="s">
        <v>849</v>
      </c>
      <c r="H1666" s="441">
        <v>13.7</v>
      </c>
      <c r="I1666" s="441">
        <v>13.7</v>
      </c>
      <c r="J1666" s="441"/>
      <c r="K1666" s="441"/>
      <c r="L1666" s="441"/>
      <c r="M1666" s="442"/>
      <c r="N1666" s="441" t="s">
        <v>162</v>
      </c>
      <c r="O1666" s="441"/>
    </row>
    <row r="1667" s="408" customFormat="1" spans="1:15">
      <c r="A1667" s="439" t="s">
        <v>53</v>
      </c>
      <c r="B1667" s="439" t="s">
        <v>847</v>
      </c>
      <c r="C1667" s="441">
        <v>250700020</v>
      </c>
      <c r="D1667" s="441" t="s">
        <v>2121</v>
      </c>
      <c r="E1667" s="441"/>
      <c r="F1667" s="441"/>
      <c r="G1667" s="441" t="s">
        <v>161</v>
      </c>
      <c r="H1667" s="441">
        <v>500</v>
      </c>
      <c r="I1667" s="441">
        <v>470</v>
      </c>
      <c r="J1667" s="441"/>
      <c r="K1667" s="441"/>
      <c r="L1667" s="441"/>
      <c r="M1667" s="442"/>
      <c r="N1667" s="441" t="s">
        <v>118</v>
      </c>
      <c r="O1667" s="441"/>
    </row>
    <row r="1668" s="408" customFormat="1" ht="147" spans="1:15">
      <c r="A1668" s="439" t="s">
        <v>53</v>
      </c>
      <c r="B1668" s="439" t="s">
        <v>847</v>
      </c>
      <c r="C1668" s="441">
        <v>250700021</v>
      </c>
      <c r="D1668" s="441" t="s">
        <v>2122</v>
      </c>
      <c r="E1668" s="441" t="s">
        <v>2123</v>
      </c>
      <c r="F1668" s="441"/>
      <c r="G1668" s="441" t="s">
        <v>161</v>
      </c>
      <c r="H1668" s="441">
        <v>414</v>
      </c>
      <c r="I1668" s="441">
        <v>414</v>
      </c>
      <c r="J1668" s="441"/>
      <c r="K1668" s="441"/>
      <c r="L1668" s="441"/>
      <c r="M1668" s="442"/>
      <c r="N1668" s="441" t="s">
        <v>118</v>
      </c>
      <c r="O1668" s="441"/>
    </row>
    <row r="1669" s="408" customFormat="1" spans="1:15">
      <c r="A1669" s="439" t="s">
        <v>169</v>
      </c>
      <c r="B1669" s="439" t="s">
        <v>847</v>
      </c>
      <c r="C1669" s="441" t="s">
        <v>2124</v>
      </c>
      <c r="D1669" s="441" t="s">
        <v>2125</v>
      </c>
      <c r="E1669" s="441"/>
      <c r="F1669" s="441"/>
      <c r="G1669" s="441" t="s">
        <v>849</v>
      </c>
      <c r="H1669" s="441">
        <v>77</v>
      </c>
      <c r="I1669" s="441">
        <v>77</v>
      </c>
      <c r="J1669" s="441"/>
      <c r="K1669" s="441"/>
      <c r="L1669" s="441"/>
      <c r="M1669" s="442"/>
      <c r="N1669" s="441" t="s">
        <v>118</v>
      </c>
      <c r="O1669" s="441"/>
    </row>
    <row r="1670" s="408" customFormat="1" spans="1:15">
      <c r="A1670" s="439" t="s">
        <v>169</v>
      </c>
      <c r="B1670" s="439" t="s">
        <v>847</v>
      </c>
      <c r="C1670" s="441" t="s">
        <v>2126</v>
      </c>
      <c r="D1670" s="441" t="s">
        <v>2127</v>
      </c>
      <c r="E1670" s="441"/>
      <c r="F1670" s="441"/>
      <c r="G1670" s="441" t="s">
        <v>849</v>
      </c>
      <c r="H1670" s="441">
        <v>52.9</v>
      </c>
      <c r="I1670" s="441">
        <v>52.9</v>
      </c>
      <c r="J1670" s="441"/>
      <c r="K1670" s="441"/>
      <c r="L1670" s="441"/>
      <c r="M1670" s="442"/>
      <c r="N1670" s="441" t="s">
        <v>118</v>
      </c>
      <c r="O1670" s="441"/>
    </row>
    <row r="1671" s="408" customFormat="1" spans="1:15">
      <c r="A1671" s="439" t="s">
        <v>169</v>
      </c>
      <c r="B1671" s="439" t="s">
        <v>847</v>
      </c>
      <c r="C1671" s="441" t="s">
        <v>2128</v>
      </c>
      <c r="D1671" s="441" t="s">
        <v>2129</v>
      </c>
      <c r="E1671" s="441"/>
      <c r="F1671" s="441"/>
      <c r="G1671" s="441" t="s">
        <v>2130</v>
      </c>
      <c r="H1671" s="441">
        <v>52.9</v>
      </c>
      <c r="I1671" s="441">
        <v>52.9</v>
      </c>
      <c r="J1671" s="441"/>
      <c r="K1671" s="441"/>
      <c r="L1671" s="441"/>
      <c r="M1671" s="442"/>
      <c r="N1671" s="441" t="s">
        <v>128</v>
      </c>
      <c r="O1671" s="441"/>
    </row>
    <row r="1672" s="408" customFormat="1" spans="1:15">
      <c r="A1672" s="439" t="s">
        <v>169</v>
      </c>
      <c r="B1672" s="439" t="s">
        <v>847</v>
      </c>
      <c r="C1672" s="441" t="s">
        <v>2131</v>
      </c>
      <c r="D1672" s="441" t="s">
        <v>2132</v>
      </c>
      <c r="E1672" s="441"/>
      <c r="F1672" s="441" t="s">
        <v>2133</v>
      </c>
      <c r="G1672" s="441" t="s">
        <v>849</v>
      </c>
      <c r="H1672" s="441">
        <v>120</v>
      </c>
      <c r="I1672" s="441">
        <v>120</v>
      </c>
      <c r="J1672" s="441"/>
      <c r="K1672" s="441"/>
      <c r="L1672" s="441"/>
      <c r="M1672" s="442"/>
      <c r="N1672" s="441" t="s">
        <v>118</v>
      </c>
      <c r="O1672" s="441"/>
    </row>
    <row r="1673" s="408" customFormat="1" spans="1:15">
      <c r="A1673" s="439" t="s">
        <v>169</v>
      </c>
      <c r="B1673" s="439" t="s">
        <v>847</v>
      </c>
      <c r="C1673" s="441" t="s">
        <v>2134</v>
      </c>
      <c r="D1673" s="441" t="s">
        <v>2135</v>
      </c>
      <c r="E1673" s="441"/>
      <c r="F1673" s="441"/>
      <c r="G1673" s="441" t="s">
        <v>849</v>
      </c>
      <c r="H1673" s="441">
        <v>162</v>
      </c>
      <c r="I1673" s="441">
        <v>162</v>
      </c>
      <c r="J1673" s="441"/>
      <c r="K1673" s="441"/>
      <c r="L1673" s="441"/>
      <c r="M1673" s="442"/>
      <c r="N1673" s="441" t="s">
        <v>128</v>
      </c>
      <c r="O1673" s="441"/>
    </row>
    <row r="1674" s="408" customFormat="1" spans="1:15">
      <c r="A1674" s="439" t="s">
        <v>169</v>
      </c>
      <c r="B1674" s="439" t="s">
        <v>847</v>
      </c>
      <c r="C1674" s="441" t="s">
        <v>2136</v>
      </c>
      <c r="D1674" s="441" t="s">
        <v>2137</v>
      </c>
      <c r="E1674" s="441"/>
      <c r="F1674" s="441"/>
      <c r="G1674" s="441" t="s">
        <v>849</v>
      </c>
      <c r="H1674" s="441">
        <v>68.4</v>
      </c>
      <c r="I1674" s="441">
        <v>68.4</v>
      </c>
      <c r="J1674" s="441"/>
      <c r="K1674" s="441"/>
      <c r="L1674" s="441"/>
      <c r="M1674" s="442"/>
      <c r="N1674" s="441" t="s">
        <v>128</v>
      </c>
      <c r="O1674" s="441" t="s">
        <v>1876</v>
      </c>
    </row>
    <row r="1675" s="408" customFormat="1" spans="1:15">
      <c r="A1675" s="439" t="s">
        <v>169</v>
      </c>
      <c r="B1675" s="439"/>
      <c r="C1675" s="441" t="s">
        <v>2138</v>
      </c>
      <c r="D1675" s="441" t="s">
        <v>2139</v>
      </c>
      <c r="E1675" s="441"/>
      <c r="F1675" s="441"/>
      <c r="G1675" s="441"/>
      <c r="H1675" s="441" t="s">
        <v>20</v>
      </c>
      <c r="I1675" s="441" t="s">
        <v>20</v>
      </c>
      <c r="J1675" s="441"/>
      <c r="K1675" s="441"/>
      <c r="L1675" s="441"/>
      <c r="M1675" s="442"/>
      <c r="N1675" s="441" t="s">
        <v>20</v>
      </c>
      <c r="O1675" s="441"/>
    </row>
    <row r="1676" s="408" customFormat="1" ht="21" spans="1:15">
      <c r="A1676" s="439" t="s">
        <v>169</v>
      </c>
      <c r="B1676" s="439" t="s">
        <v>847</v>
      </c>
      <c r="C1676" s="441" t="s">
        <v>2140</v>
      </c>
      <c r="D1676" s="441" t="s">
        <v>2141</v>
      </c>
      <c r="E1676" s="441"/>
      <c r="F1676" s="441"/>
      <c r="G1676" s="441" t="s">
        <v>2142</v>
      </c>
      <c r="H1676" s="441">
        <v>1104</v>
      </c>
      <c r="I1676" s="441">
        <v>1104</v>
      </c>
      <c r="J1676" s="441"/>
      <c r="K1676" s="441"/>
      <c r="L1676" s="441"/>
      <c r="M1676" s="442" t="s">
        <v>2143</v>
      </c>
      <c r="N1676" s="441" t="s">
        <v>118</v>
      </c>
      <c r="O1676" s="441"/>
    </row>
    <row r="1677" s="408" customFormat="1" ht="21" spans="1:15">
      <c r="A1677" s="439" t="s">
        <v>169</v>
      </c>
      <c r="B1677" s="439" t="s">
        <v>847</v>
      </c>
      <c r="C1677" s="441" t="s">
        <v>2144</v>
      </c>
      <c r="D1677" s="441" t="s">
        <v>2145</v>
      </c>
      <c r="E1677" s="441"/>
      <c r="F1677" s="441"/>
      <c r="G1677" s="441" t="s">
        <v>2142</v>
      </c>
      <c r="H1677" s="441">
        <v>1380</v>
      </c>
      <c r="I1677" s="441">
        <v>1380</v>
      </c>
      <c r="J1677" s="441"/>
      <c r="K1677" s="441"/>
      <c r="L1677" s="441"/>
      <c r="M1677" s="442" t="s">
        <v>2143</v>
      </c>
      <c r="N1677" s="441" t="s">
        <v>118</v>
      </c>
      <c r="O1677" s="441"/>
    </row>
    <row r="1678" s="408" customFormat="1" ht="21" spans="1:15">
      <c r="A1678" s="439" t="s">
        <v>169</v>
      </c>
      <c r="B1678" s="439" t="s">
        <v>847</v>
      </c>
      <c r="C1678" s="441" t="s">
        <v>2146</v>
      </c>
      <c r="D1678" s="441" t="s">
        <v>2147</v>
      </c>
      <c r="E1678" s="441"/>
      <c r="F1678" s="441"/>
      <c r="G1678" s="441" t="s">
        <v>2142</v>
      </c>
      <c r="H1678" s="441">
        <v>1656</v>
      </c>
      <c r="I1678" s="441">
        <v>1656</v>
      </c>
      <c r="J1678" s="441"/>
      <c r="K1678" s="441"/>
      <c r="L1678" s="441"/>
      <c r="M1678" s="442" t="s">
        <v>2143</v>
      </c>
      <c r="N1678" s="441" t="s">
        <v>118</v>
      </c>
      <c r="O1678" s="441"/>
    </row>
    <row r="1679" s="408" customFormat="1" ht="21" spans="1:15">
      <c r="A1679" s="439" t="s">
        <v>169</v>
      </c>
      <c r="B1679" s="439" t="s">
        <v>847</v>
      </c>
      <c r="C1679" s="441" t="s">
        <v>2148</v>
      </c>
      <c r="D1679" s="441" t="s">
        <v>2149</v>
      </c>
      <c r="E1679" s="441"/>
      <c r="F1679" s="441"/>
      <c r="G1679" s="441" t="s">
        <v>2142</v>
      </c>
      <c r="H1679" s="441">
        <v>2208</v>
      </c>
      <c r="I1679" s="441">
        <v>2208</v>
      </c>
      <c r="J1679" s="441"/>
      <c r="K1679" s="441"/>
      <c r="L1679" s="441"/>
      <c r="M1679" s="442"/>
      <c r="N1679" s="441" t="s">
        <v>118</v>
      </c>
      <c r="O1679" s="441"/>
    </row>
    <row r="1680" s="408" customFormat="1" ht="63" spans="1:15">
      <c r="A1680" s="439" t="s">
        <v>169</v>
      </c>
      <c r="B1680" s="439" t="s">
        <v>847</v>
      </c>
      <c r="C1680" s="441" t="s">
        <v>2150</v>
      </c>
      <c r="D1680" s="441" t="s">
        <v>2151</v>
      </c>
      <c r="E1680" s="441" t="s">
        <v>2152</v>
      </c>
      <c r="F1680" s="441"/>
      <c r="G1680" s="441" t="s">
        <v>161</v>
      </c>
      <c r="H1680" s="441">
        <v>68.4</v>
      </c>
      <c r="I1680" s="441">
        <v>68.4</v>
      </c>
      <c r="J1680" s="441"/>
      <c r="K1680" s="441"/>
      <c r="L1680" s="441"/>
      <c r="M1680" s="442"/>
      <c r="N1680" s="441" t="s">
        <v>128</v>
      </c>
      <c r="O1680" s="441"/>
    </row>
    <row r="1681" s="408" customFormat="1" spans="1:15">
      <c r="A1681" s="439" t="s">
        <v>847</v>
      </c>
      <c r="B1681" s="439"/>
      <c r="C1681" s="441">
        <v>26</v>
      </c>
      <c r="D1681" s="441" t="s">
        <v>2153</v>
      </c>
      <c r="E1681" s="441"/>
      <c r="F1681" s="441"/>
      <c r="G1681" s="441"/>
      <c r="H1681" s="441" t="s">
        <v>20</v>
      </c>
      <c r="I1681" s="441" t="s">
        <v>20</v>
      </c>
      <c r="J1681" s="441"/>
      <c r="K1681" s="441"/>
      <c r="L1681" s="441"/>
      <c r="M1681" s="442"/>
      <c r="N1681" s="441" t="s">
        <v>20</v>
      </c>
      <c r="O1681" s="441"/>
    </row>
    <row r="1682" s="408" customFormat="1" spans="1:15">
      <c r="A1682" s="439" t="s">
        <v>847</v>
      </c>
      <c r="B1682" s="439" t="s">
        <v>847</v>
      </c>
      <c r="C1682" s="441">
        <v>260000001</v>
      </c>
      <c r="D1682" s="441" t="s">
        <v>2154</v>
      </c>
      <c r="E1682" s="441" t="s">
        <v>2155</v>
      </c>
      <c r="F1682" s="441"/>
      <c r="G1682" s="441" t="s">
        <v>161</v>
      </c>
      <c r="H1682" s="441">
        <v>6</v>
      </c>
      <c r="I1682" s="441">
        <v>6</v>
      </c>
      <c r="J1682" s="441"/>
      <c r="K1682" s="441"/>
      <c r="L1682" s="441"/>
      <c r="M1682" s="442"/>
      <c r="N1682" s="441" t="s">
        <v>162</v>
      </c>
      <c r="O1682" s="441"/>
    </row>
    <row r="1683" s="408" customFormat="1" spans="1:15">
      <c r="A1683" s="439" t="s">
        <v>847</v>
      </c>
      <c r="B1683" s="439" t="s">
        <v>847</v>
      </c>
      <c r="C1683" s="441">
        <v>260000002</v>
      </c>
      <c r="D1683" s="441" t="s">
        <v>2156</v>
      </c>
      <c r="E1683" s="441" t="s">
        <v>2157</v>
      </c>
      <c r="F1683" s="441"/>
      <c r="G1683" s="441" t="s">
        <v>161</v>
      </c>
      <c r="H1683" s="441">
        <v>12</v>
      </c>
      <c r="I1683" s="441">
        <v>12</v>
      </c>
      <c r="J1683" s="441"/>
      <c r="K1683" s="441"/>
      <c r="L1683" s="441"/>
      <c r="M1683" s="442"/>
      <c r="N1683" s="441" t="s">
        <v>162</v>
      </c>
      <c r="O1683" s="441"/>
    </row>
    <row r="1684" s="408" customFormat="1" spans="1:15">
      <c r="A1684" s="439" t="s">
        <v>29</v>
      </c>
      <c r="B1684" s="439" t="s">
        <v>847</v>
      </c>
      <c r="C1684" s="441">
        <v>2600000020</v>
      </c>
      <c r="D1684" s="441" t="s">
        <v>2156</v>
      </c>
      <c r="E1684" s="441" t="s">
        <v>1078</v>
      </c>
      <c r="F1684" s="441"/>
      <c r="G1684" s="441" t="s">
        <v>161</v>
      </c>
      <c r="H1684" s="441">
        <v>22.5</v>
      </c>
      <c r="I1684" s="441">
        <v>22.5</v>
      </c>
      <c r="J1684" s="441"/>
      <c r="K1684" s="441"/>
      <c r="L1684" s="441"/>
      <c r="M1684" s="442"/>
      <c r="N1684" s="441" t="s">
        <v>162</v>
      </c>
      <c r="O1684" s="441"/>
    </row>
    <row r="1685" s="408" customFormat="1" ht="21" spans="1:15">
      <c r="A1685" s="439" t="s">
        <v>21</v>
      </c>
      <c r="B1685" s="439" t="s">
        <v>847</v>
      </c>
      <c r="C1685" s="441">
        <v>260000003</v>
      </c>
      <c r="D1685" s="441" t="s">
        <v>2158</v>
      </c>
      <c r="E1685" s="441"/>
      <c r="F1685" s="441"/>
      <c r="G1685" s="441" t="s">
        <v>2159</v>
      </c>
      <c r="H1685" s="441">
        <v>39.2</v>
      </c>
      <c r="I1685" s="441">
        <v>39.2</v>
      </c>
      <c r="J1685" s="441"/>
      <c r="K1685" s="441"/>
      <c r="L1685" s="441"/>
      <c r="M1685" s="442"/>
      <c r="N1685" s="441" t="s">
        <v>162</v>
      </c>
      <c r="O1685" s="441"/>
    </row>
    <row r="1686" s="408" customFormat="1" spans="1:15">
      <c r="A1686" s="439" t="s">
        <v>847</v>
      </c>
      <c r="B1686" s="439" t="s">
        <v>847</v>
      </c>
      <c r="C1686" s="441">
        <v>260000004</v>
      </c>
      <c r="D1686" s="441" t="s">
        <v>2160</v>
      </c>
      <c r="E1686" s="441" t="s">
        <v>2161</v>
      </c>
      <c r="F1686" s="441"/>
      <c r="G1686" s="441" t="s">
        <v>161</v>
      </c>
      <c r="H1686" s="441">
        <v>16</v>
      </c>
      <c r="I1686" s="441">
        <v>16</v>
      </c>
      <c r="J1686" s="441"/>
      <c r="K1686" s="441"/>
      <c r="L1686" s="441"/>
      <c r="M1686" s="442"/>
      <c r="N1686" s="441" t="s">
        <v>162</v>
      </c>
      <c r="O1686" s="441"/>
    </row>
    <row r="1687" s="408" customFormat="1" ht="21" spans="1:15">
      <c r="A1687" s="439" t="s">
        <v>29</v>
      </c>
      <c r="B1687" s="439" t="s">
        <v>847</v>
      </c>
      <c r="C1687" s="441">
        <v>2600000040</v>
      </c>
      <c r="D1687" s="441" t="s">
        <v>2160</v>
      </c>
      <c r="E1687" s="441" t="s">
        <v>2162</v>
      </c>
      <c r="F1687" s="441"/>
      <c r="G1687" s="441" t="s">
        <v>161</v>
      </c>
      <c r="H1687" s="441">
        <v>24.5</v>
      </c>
      <c r="I1687" s="441">
        <v>24.5</v>
      </c>
      <c r="J1687" s="441"/>
      <c r="K1687" s="441"/>
      <c r="L1687" s="441"/>
      <c r="M1687" s="442"/>
      <c r="N1687" s="441" t="s">
        <v>162</v>
      </c>
      <c r="O1687" s="441"/>
    </row>
    <row r="1688" s="408" customFormat="1" ht="21" spans="1:15">
      <c r="A1688" s="439" t="s">
        <v>21</v>
      </c>
      <c r="B1688" s="439" t="s">
        <v>847</v>
      </c>
      <c r="C1688" s="441">
        <v>260000005</v>
      </c>
      <c r="D1688" s="441" t="s">
        <v>2163</v>
      </c>
      <c r="E1688" s="441" t="s">
        <v>2164</v>
      </c>
      <c r="F1688" s="441"/>
      <c r="G1688" s="441" t="s">
        <v>1614</v>
      </c>
      <c r="H1688" s="441">
        <v>19.6</v>
      </c>
      <c r="I1688" s="441">
        <v>19.6</v>
      </c>
      <c r="J1688" s="441"/>
      <c r="K1688" s="441"/>
      <c r="L1688" s="441"/>
      <c r="M1688" s="442"/>
      <c r="N1688" s="441" t="s">
        <v>162</v>
      </c>
      <c r="O1688" s="441"/>
    </row>
    <row r="1689" s="408" customFormat="1" ht="105" spans="1:15">
      <c r="A1689" s="439" t="s">
        <v>21</v>
      </c>
      <c r="B1689" s="439" t="s">
        <v>847</v>
      </c>
      <c r="C1689" s="441">
        <v>260000006</v>
      </c>
      <c r="D1689" s="441" t="s">
        <v>2165</v>
      </c>
      <c r="E1689" s="441" t="s">
        <v>2166</v>
      </c>
      <c r="F1689" s="441"/>
      <c r="G1689" s="441" t="s">
        <v>1614</v>
      </c>
      <c r="H1689" s="441">
        <v>19.6</v>
      </c>
      <c r="I1689" s="441">
        <v>19.6</v>
      </c>
      <c r="J1689" s="441"/>
      <c r="K1689" s="441"/>
      <c r="L1689" s="441"/>
      <c r="M1689" s="442"/>
      <c r="N1689" s="441" t="s">
        <v>162</v>
      </c>
      <c r="O1689" s="441"/>
    </row>
    <row r="1690" s="408" customFormat="1" spans="1:15">
      <c r="A1690" s="439" t="s">
        <v>21</v>
      </c>
      <c r="B1690" s="439" t="s">
        <v>847</v>
      </c>
      <c r="C1690" s="441">
        <v>260000007</v>
      </c>
      <c r="D1690" s="441" t="s">
        <v>2167</v>
      </c>
      <c r="E1690" s="441" t="s">
        <v>136</v>
      </c>
      <c r="F1690" s="441"/>
      <c r="G1690" s="441" t="s">
        <v>161</v>
      </c>
      <c r="H1690" s="441">
        <v>39.2</v>
      </c>
      <c r="I1690" s="441">
        <v>39.2</v>
      </c>
      <c r="J1690" s="441"/>
      <c r="K1690" s="441"/>
      <c r="L1690" s="441"/>
      <c r="M1690" s="442"/>
      <c r="N1690" s="441" t="s">
        <v>162</v>
      </c>
      <c r="O1690" s="441"/>
    </row>
    <row r="1691" s="408" customFormat="1" ht="21" spans="1:15">
      <c r="A1691" s="439" t="s">
        <v>21</v>
      </c>
      <c r="B1691" s="439" t="s">
        <v>847</v>
      </c>
      <c r="C1691" s="441">
        <v>260000008</v>
      </c>
      <c r="D1691" s="441" t="s">
        <v>2168</v>
      </c>
      <c r="E1691" s="441"/>
      <c r="F1691" s="441"/>
      <c r="G1691" s="441" t="s">
        <v>161</v>
      </c>
      <c r="H1691" s="441">
        <v>29.4</v>
      </c>
      <c r="I1691" s="441">
        <v>29.4</v>
      </c>
      <c r="J1691" s="441"/>
      <c r="K1691" s="441"/>
      <c r="L1691" s="441"/>
      <c r="M1691" s="442"/>
      <c r="N1691" s="441" t="s">
        <v>162</v>
      </c>
      <c r="O1691" s="441"/>
    </row>
    <row r="1692" s="408" customFormat="1" ht="21" spans="1:15">
      <c r="A1692" s="439" t="s">
        <v>21</v>
      </c>
      <c r="B1692" s="439" t="s">
        <v>847</v>
      </c>
      <c r="C1692" s="441">
        <v>260000009</v>
      </c>
      <c r="D1692" s="441" t="s">
        <v>2169</v>
      </c>
      <c r="E1692" s="441"/>
      <c r="F1692" s="441"/>
      <c r="G1692" s="441" t="s">
        <v>161</v>
      </c>
      <c r="H1692" s="441">
        <v>29.4</v>
      </c>
      <c r="I1692" s="441">
        <v>29.4</v>
      </c>
      <c r="J1692" s="441"/>
      <c r="K1692" s="441"/>
      <c r="L1692" s="441"/>
      <c r="M1692" s="442"/>
      <c r="N1692" s="441" t="s">
        <v>162</v>
      </c>
      <c r="O1692" s="441"/>
    </row>
    <row r="1693" s="408" customFormat="1" ht="21" spans="1:15">
      <c r="A1693" s="439" t="s">
        <v>21</v>
      </c>
      <c r="B1693" s="439" t="s">
        <v>847</v>
      </c>
      <c r="C1693" s="441">
        <v>260000010</v>
      </c>
      <c r="D1693" s="441" t="s">
        <v>2170</v>
      </c>
      <c r="E1693" s="441"/>
      <c r="F1693" s="441"/>
      <c r="G1693" s="441" t="s">
        <v>2171</v>
      </c>
      <c r="H1693" s="441">
        <v>29.4</v>
      </c>
      <c r="I1693" s="441">
        <v>29.4</v>
      </c>
      <c r="J1693" s="441"/>
      <c r="K1693" s="441"/>
      <c r="L1693" s="441"/>
      <c r="M1693" s="442"/>
      <c r="N1693" s="441" t="s">
        <v>162</v>
      </c>
      <c r="O1693" s="441"/>
    </row>
    <row r="1694" s="408" customFormat="1" spans="1:15">
      <c r="A1694" s="439" t="s">
        <v>847</v>
      </c>
      <c r="B1694" s="439" t="s">
        <v>847</v>
      </c>
      <c r="C1694" s="441">
        <v>260000011</v>
      </c>
      <c r="D1694" s="441" t="s">
        <v>2172</v>
      </c>
      <c r="E1694" s="441"/>
      <c r="F1694" s="441"/>
      <c r="G1694" s="441" t="s">
        <v>161</v>
      </c>
      <c r="H1694" s="441">
        <v>4</v>
      </c>
      <c r="I1694" s="441">
        <v>4</v>
      </c>
      <c r="J1694" s="441"/>
      <c r="K1694" s="441"/>
      <c r="L1694" s="441"/>
      <c r="M1694" s="442"/>
      <c r="N1694" s="441" t="s">
        <v>162</v>
      </c>
      <c r="O1694" s="441"/>
    </row>
    <row r="1695" s="408" customFormat="1" ht="31.5" spans="1:15">
      <c r="A1695" s="439" t="s">
        <v>847</v>
      </c>
      <c r="B1695" s="439" t="s">
        <v>847</v>
      </c>
      <c r="C1695" s="441">
        <v>260000012</v>
      </c>
      <c r="D1695" s="441" t="s">
        <v>2173</v>
      </c>
      <c r="E1695" s="441" t="s">
        <v>2174</v>
      </c>
      <c r="F1695" s="441"/>
      <c r="G1695" s="441" t="s">
        <v>2175</v>
      </c>
      <c r="H1695" s="441">
        <v>24.5</v>
      </c>
      <c r="I1695" s="441">
        <v>24.5</v>
      </c>
      <c r="J1695" s="441"/>
      <c r="K1695" s="441"/>
      <c r="L1695" s="441"/>
      <c r="M1695" s="442"/>
      <c r="N1695" s="441" t="s">
        <v>162</v>
      </c>
      <c r="O1695" s="441"/>
    </row>
    <row r="1696" s="408" customFormat="1" ht="42" spans="1:15">
      <c r="A1696" s="439" t="s">
        <v>21</v>
      </c>
      <c r="B1696" s="439" t="s">
        <v>847</v>
      </c>
      <c r="C1696" s="441">
        <v>260000013</v>
      </c>
      <c r="D1696" s="441" t="s">
        <v>2176</v>
      </c>
      <c r="E1696" s="441" t="s">
        <v>2177</v>
      </c>
      <c r="F1696" s="441"/>
      <c r="G1696" s="441" t="s">
        <v>161</v>
      </c>
      <c r="H1696" s="441">
        <v>29.4</v>
      </c>
      <c r="I1696" s="441">
        <v>29.4</v>
      </c>
      <c r="J1696" s="441"/>
      <c r="K1696" s="441"/>
      <c r="L1696" s="441"/>
      <c r="M1696" s="442"/>
      <c r="N1696" s="441" t="s">
        <v>162</v>
      </c>
      <c r="O1696" s="441"/>
    </row>
    <row r="1697" s="408" customFormat="1" spans="1:15">
      <c r="A1697" s="439" t="s">
        <v>29</v>
      </c>
      <c r="B1697" s="439" t="s">
        <v>847</v>
      </c>
      <c r="C1697" s="441">
        <v>2600000130</v>
      </c>
      <c r="D1697" s="441" t="s">
        <v>2176</v>
      </c>
      <c r="E1697" s="441" t="s">
        <v>2178</v>
      </c>
      <c r="F1697" s="441"/>
      <c r="G1697" s="441" t="s">
        <v>161</v>
      </c>
      <c r="H1697" s="441">
        <v>41.2</v>
      </c>
      <c r="I1697" s="441">
        <v>41.2</v>
      </c>
      <c r="J1697" s="441"/>
      <c r="K1697" s="441"/>
      <c r="L1697" s="441"/>
      <c r="M1697" s="442"/>
      <c r="N1697" s="441" t="s">
        <v>162</v>
      </c>
      <c r="O1697" s="441"/>
    </row>
    <row r="1698" s="408" customFormat="1" spans="1:15">
      <c r="A1698" s="439" t="s">
        <v>21</v>
      </c>
      <c r="B1698" s="439" t="s">
        <v>847</v>
      </c>
      <c r="C1698" s="441">
        <v>260000014</v>
      </c>
      <c r="D1698" s="441" t="s">
        <v>2179</v>
      </c>
      <c r="E1698" s="441"/>
      <c r="F1698" s="441"/>
      <c r="G1698" s="441" t="s">
        <v>161</v>
      </c>
      <c r="H1698" s="441">
        <v>10</v>
      </c>
      <c r="I1698" s="441">
        <v>10</v>
      </c>
      <c r="J1698" s="441"/>
      <c r="K1698" s="441"/>
      <c r="L1698" s="441"/>
      <c r="M1698" s="442"/>
      <c r="N1698" s="441" t="s">
        <v>118</v>
      </c>
      <c r="O1698" s="441"/>
    </row>
    <row r="1699" s="408" customFormat="1" spans="1:15">
      <c r="A1699" s="439" t="s">
        <v>60</v>
      </c>
      <c r="B1699" s="439" t="s">
        <v>847</v>
      </c>
      <c r="C1699" s="441">
        <v>260000015</v>
      </c>
      <c r="D1699" s="441" t="s">
        <v>2180</v>
      </c>
      <c r="E1699" s="441"/>
      <c r="F1699" s="441"/>
      <c r="G1699" s="441" t="s">
        <v>161</v>
      </c>
      <c r="H1699" s="441">
        <v>29.4</v>
      </c>
      <c r="I1699" s="441">
        <v>29.4</v>
      </c>
      <c r="J1699" s="441"/>
      <c r="K1699" s="441"/>
      <c r="L1699" s="441"/>
      <c r="M1699" s="442"/>
      <c r="N1699" s="441" t="s">
        <v>162</v>
      </c>
      <c r="O1699" s="441"/>
    </row>
    <row r="1700" s="408" customFormat="1" ht="21" spans="1:15">
      <c r="A1700" s="439" t="s">
        <v>60</v>
      </c>
      <c r="B1700" s="439" t="s">
        <v>847</v>
      </c>
      <c r="C1700" s="441">
        <v>260000016</v>
      </c>
      <c r="D1700" s="441" t="s">
        <v>2181</v>
      </c>
      <c r="E1700" s="441"/>
      <c r="F1700" s="441"/>
      <c r="G1700" s="441" t="s">
        <v>161</v>
      </c>
      <c r="H1700" s="441">
        <v>114</v>
      </c>
      <c r="I1700" s="441">
        <v>114</v>
      </c>
      <c r="J1700" s="441"/>
      <c r="K1700" s="441"/>
      <c r="L1700" s="441"/>
      <c r="M1700" s="442"/>
      <c r="N1700" s="441" t="s">
        <v>162</v>
      </c>
      <c r="O1700" s="441"/>
    </row>
    <row r="1701" s="408" customFormat="1" ht="21" spans="1:15">
      <c r="A1701" s="439" t="s">
        <v>60</v>
      </c>
      <c r="B1701" s="439" t="s">
        <v>847</v>
      </c>
      <c r="C1701" s="441">
        <v>260000017</v>
      </c>
      <c r="D1701" s="441" t="s">
        <v>2182</v>
      </c>
      <c r="E1701" s="441"/>
      <c r="F1701" s="441"/>
      <c r="G1701" s="441" t="s">
        <v>161</v>
      </c>
      <c r="H1701" s="441">
        <v>114</v>
      </c>
      <c r="I1701" s="441">
        <v>114</v>
      </c>
      <c r="J1701" s="441"/>
      <c r="K1701" s="441"/>
      <c r="L1701" s="441"/>
      <c r="M1701" s="442"/>
      <c r="N1701" s="441" t="s">
        <v>162</v>
      </c>
      <c r="O1701" s="441"/>
    </row>
    <row r="1702" s="408" customFormat="1" ht="21" spans="1:15">
      <c r="A1702" s="439" t="s">
        <v>60</v>
      </c>
      <c r="B1702" s="439" t="s">
        <v>847</v>
      </c>
      <c r="C1702" s="441">
        <v>260000018</v>
      </c>
      <c r="D1702" s="441" t="s">
        <v>2183</v>
      </c>
      <c r="E1702" s="441"/>
      <c r="F1702" s="441"/>
      <c r="G1702" s="441" t="s">
        <v>161</v>
      </c>
      <c r="H1702" s="441">
        <v>76</v>
      </c>
      <c r="I1702" s="441">
        <v>76</v>
      </c>
      <c r="J1702" s="441"/>
      <c r="K1702" s="441"/>
      <c r="L1702" s="441"/>
      <c r="M1702" s="442"/>
      <c r="N1702" s="441" t="s">
        <v>118</v>
      </c>
      <c r="O1702" s="441"/>
    </row>
    <row r="1703" s="408" customFormat="1" spans="1:15">
      <c r="A1703" s="439" t="s">
        <v>60</v>
      </c>
      <c r="B1703" s="439" t="s">
        <v>847</v>
      </c>
      <c r="C1703" s="441">
        <v>260000019</v>
      </c>
      <c r="D1703" s="441" t="s">
        <v>2184</v>
      </c>
      <c r="E1703" s="441"/>
      <c r="F1703" s="441"/>
      <c r="G1703" s="441" t="s">
        <v>161</v>
      </c>
      <c r="H1703" s="441">
        <v>25</v>
      </c>
      <c r="I1703" s="441">
        <v>25</v>
      </c>
      <c r="J1703" s="441"/>
      <c r="K1703" s="441"/>
      <c r="L1703" s="441"/>
      <c r="M1703" s="442"/>
      <c r="N1703" s="441" t="s">
        <v>162</v>
      </c>
      <c r="O1703" s="441"/>
    </row>
    <row r="1704" s="408" customFormat="1" ht="147" spans="1:15">
      <c r="A1704" s="439" t="s">
        <v>53</v>
      </c>
      <c r="B1704" s="439" t="s">
        <v>847</v>
      </c>
      <c r="C1704" s="441">
        <v>2600000191</v>
      </c>
      <c r="D1704" s="441" t="s">
        <v>2185</v>
      </c>
      <c r="E1704" s="441" t="s">
        <v>2186</v>
      </c>
      <c r="F1704" s="441"/>
      <c r="G1704" s="441" t="s">
        <v>161</v>
      </c>
      <c r="H1704" s="441">
        <v>76</v>
      </c>
      <c r="I1704" s="441">
        <v>76</v>
      </c>
      <c r="J1704" s="441"/>
      <c r="K1704" s="441"/>
      <c r="L1704" s="441"/>
      <c r="M1704" s="442"/>
      <c r="N1704" s="441" t="s">
        <v>162</v>
      </c>
      <c r="O1704" s="441"/>
    </row>
    <row r="1705" s="408" customFormat="1" spans="1:15">
      <c r="A1705" s="439" t="s">
        <v>60</v>
      </c>
      <c r="B1705" s="439" t="s">
        <v>847</v>
      </c>
      <c r="C1705" s="441">
        <v>260000020</v>
      </c>
      <c r="D1705" s="441" t="s">
        <v>2187</v>
      </c>
      <c r="E1705" s="441" t="s">
        <v>2188</v>
      </c>
      <c r="F1705" s="441"/>
      <c r="G1705" s="441" t="s">
        <v>161</v>
      </c>
      <c r="H1705" s="441">
        <v>58.8</v>
      </c>
      <c r="I1705" s="441">
        <v>58.8</v>
      </c>
      <c r="J1705" s="441"/>
      <c r="K1705" s="441"/>
      <c r="L1705" s="441"/>
      <c r="M1705" s="442"/>
      <c r="N1705" s="441" t="s">
        <v>162</v>
      </c>
      <c r="O1705" s="441"/>
    </row>
    <row r="1706" s="408" customFormat="1" spans="1:15">
      <c r="A1706" s="439" t="s">
        <v>60</v>
      </c>
      <c r="B1706" s="439" t="s">
        <v>847</v>
      </c>
      <c r="C1706" s="441">
        <v>260000021</v>
      </c>
      <c r="D1706" s="441" t="s">
        <v>2189</v>
      </c>
      <c r="E1706" s="441"/>
      <c r="F1706" s="441"/>
      <c r="G1706" s="441" t="s">
        <v>161</v>
      </c>
      <c r="H1706" s="441">
        <v>506</v>
      </c>
      <c r="I1706" s="441">
        <v>506</v>
      </c>
      <c r="J1706" s="441"/>
      <c r="K1706" s="441"/>
      <c r="L1706" s="441"/>
      <c r="M1706" s="442"/>
      <c r="N1706" s="441" t="s">
        <v>128</v>
      </c>
      <c r="O1706" s="441"/>
    </row>
    <row r="1707" s="408" customFormat="1" ht="21" spans="1:15">
      <c r="A1707" s="439" t="s">
        <v>325</v>
      </c>
      <c r="B1707" s="439" t="s">
        <v>847</v>
      </c>
      <c r="C1707" s="441">
        <v>260000022</v>
      </c>
      <c r="D1707" s="441" t="s">
        <v>2190</v>
      </c>
      <c r="E1707" s="441" t="s">
        <v>2191</v>
      </c>
      <c r="F1707" s="441"/>
      <c r="G1707" s="441" t="s">
        <v>236</v>
      </c>
      <c r="H1707" s="441">
        <v>240</v>
      </c>
      <c r="I1707" s="441">
        <v>240</v>
      </c>
      <c r="J1707" s="441"/>
      <c r="K1707" s="441"/>
      <c r="L1707" s="441"/>
      <c r="M1707" s="442" t="s">
        <v>2192</v>
      </c>
      <c r="N1707" s="441" t="s">
        <v>128</v>
      </c>
      <c r="O1707" s="441"/>
    </row>
    <row r="1708" s="408" customFormat="1" ht="21" spans="1:15">
      <c r="A1708" s="439" t="s">
        <v>60</v>
      </c>
      <c r="B1708" s="439" t="s">
        <v>847</v>
      </c>
      <c r="C1708" s="441">
        <v>260000023</v>
      </c>
      <c r="D1708" s="441" t="s">
        <v>2193</v>
      </c>
      <c r="E1708" s="441" t="s">
        <v>2194</v>
      </c>
      <c r="F1708" s="441"/>
      <c r="G1708" s="441" t="s">
        <v>236</v>
      </c>
      <c r="H1708" s="441">
        <v>300</v>
      </c>
      <c r="I1708" s="441">
        <v>300</v>
      </c>
      <c r="J1708" s="441"/>
      <c r="K1708" s="441"/>
      <c r="L1708" s="441"/>
      <c r="M1708" s="442"/>
      <c r="N1708" s="441" t="s">
        <v>128</v>
      </c>
      <c r="O1708" s="441"/>
    </row>
    <row r="1709" s="408" customFormat="1" spans="1:15">
      <c r="A1709" s="439" t="s">
        <v>65</v>
      </c>
      <c r="B1709" s="439" t="s">
        <v>847</v>
      </c>
      <c r="C1709" s="441">
        <v>260000024</v>
      </c>
      <c r="D1709" s="441" t="s">
        <v>2195</v>
      </c>
      <c r="E1709" s="441" t="s">
        <v>2196</v>
      </c>
      <c r="F1709" s="441"/>
      <c r="G1709" s="441" t="s">
        <v>849</v>
      </c>
      <c r="H1709" s="441">
        <v>20</v>
      </c>
      <c r="I1709" s="441">
        <v>20</v>
      </c>
      <c r="J1709" s="441"/>
      <c r="K1709" s="441"/>
      <c r="L1709" s="441"/>
      <c r="M1709" s="442" t="s">
        <v>1078</v>
      </c>
      <c r="N1709" s="441" t="s">
        <v>162</v>
      </c>
      <c r="O1709" s="441"/>
    </row>
    <row r="1710" s="408" customFormat="1" spans="1:15">
      <c r="A1710" s="439" t="s">
        <v>65</v>
      </c>
      <c r="B1710" s="439" t="s">
        <v>847</v>
      </c>
      <c r="C1710" s="441">
        <v>2600000240</v>
      </c>
      <c r="D1710" s="441" t="s">
        <v>2195</v>
      </c>
      <c r="E1710" s="441" t="s">
        <v>2196</v>
      </c>
      <c r="F1710" s="441"/>
      <c r="G1710" s="441" t="s">
        <v>849</v>
      </c>
      <c r="H1710" s="441">
        <v>5</v>
      </c>
      <c r="I1710" s="441">
        <v>5</v>
      </c>
      <c r="J1710" s="441"/>
      <c r="K1710" s="441"/>
      <c r="L1710" s="441"/>
      <c r="M1710" s="442" t="s">
        <v>2197</v>
      </c>
      <c r="N1710" s="441" t="s">
        <v>162</v>
      </c>
      <c r="O1710" s="441"/>
    </row>
    <row r="1711" s="408" customFormat="1" spans="1:15">
      <c r="A1711" s="439" t="s">
        <v>53</v>
      </c>
      <c r="B1711" s="439" t="s">
        <v>847</v>
      </c>
      <c r="C1711" s="441">
        <v>260000025</v>
      </c>
      <c r="D1711" s="441" t="s">
        <v>2198</v>
      </c>
      <c r="E1711" s="441"/>
      <c r="F1711" s="441"/>
      <c r="G1711" s="441" t="s">
        <v>161</v>
      </c>
      <c r="H1711" s="441">
        <v>248.4</v>
      </c>
      <c r="I1711" s="441">
        <v>248.4</v>
      </c>
      <c r="J1711" s="441"/>
      <c r="K1711" s="441"/>
      <c r="L1711" s="441"/>
      <c r="M1711" s="442"/>
      <c r="N1711" s="441" t="s">
        <v>128</v>
      </c>
      <c r="O1711" s="441"/>
    </row>
    <row r="1712" s="408" customFormat="1" ht="63" spans="1:15">
      <c r="A1712" s="439" t="s">
        <v>847</v>
      </c>
      <c r="B1712" s="439" t="s">
        <v>847</v>
      </c>
      <c r="C1712" s="441">
        <v>260200001</v>
      </c>
      <c r="D1712" s="441" t="s">
        <v>2199</v>
      </c>
      <c r="E1712" s="441" t="s">
        <v>2200</v>
      </c>
      <c r="F1712" s="441"/>
      <c r="G1712" s="441" t="s">
        <v>206</v>
      </c>
      <c r="H1712" s="441">
        <v>93.1</v>
      </c>
      <c r="I1712" s="441">
        <v>93.1</v>
      </c>
      <c r="J1712" s="441"/>
      <c r="K1712" s="441"/>
      <c r="L1712" s="441"/>
      <c r="M1712" s="442"/>
      <c r="N1712" s="441" t="s">
        <v>162</v>
      </c>
      <c r="O1712" s="441"/>
    </row>
    <row r="1713" s="408" customFormat="1" ht="31.5" spans="1:15">
      <c r="A1713" s="439" t="s">
        <v>847</v>
      </c>
      <c r="B1713" s="439" t="s">
        <v>847</v>
      </c>
      <c r="C1713" s="441">
        <v>260200002</v>
      </c>
      <c r="D1713" s="441" t="s">
        <v>2201</v>
      </c>
      <c r="E1713" s="441" t="s">
        <v>2202</v>
      </c>
      <c r="F1713" s="441"/>
      <c r="G1713" s="441" t="s">
        <v>206</v>
      </c>
      <c r="H1713" s="441">
        <v>34</v>
      </c>
      <c r="I1713" s="441">
        <v>34</v>
      </c>
      <c r="J1713" s="441"/>
      <c r="K1713" s="441"/>
      <c r="L1713" s="441"/>
      <c r="M1713" s="442"/>
      <c r="N1713" s="441" t="s">
        <v>162</v>
      </c>
      <c r="O1713" s="441"/>
    </row>
    <row r="1714" s="408" customFormat="1" spans="1:15">
      <c r="A1714" s="439" t="s">
        <v>23</v>
      </c>
      <c r="B1714" s="439"/>
      <c r="C1714" s="441">
        <v>27</v>
      </c>
      <c r="D1714" s="441" t="s">
        <v>2203</v>
      </c>
      <c r="E1714" s="441"/>
      <c r="F1714" s="441"/>
      <c r="G1714" s="441"/>
      <c r="H1714" s="441" t="s">
        <v>20</v>
      </c>
      <c r="I1714" s="441" t="s">
        <v>20</v>
      </c>
      <c r="J1714" s="441"/>
      <c r="K1714" s="441"/>
      <c r="L1714" s="441"/>
      <c r="M1714" s="442"/>
      <c r="N1714" s="441" t="s">
        <v>20</v>
      </c>
      <c r="O1714" s="441"/>
    </row>
    <row r="1715" s="408" customFormat="1" spans="1:15">
      <c r="A1715" s="439" t="s">
        <v>21</v>
      </c>
      <c r="B1715" s="439"/>
      <c r="C1715" s="441">
        <v>2701</v>
      </c>
      <c r="D1715" s="441" t="s">
        <v>2204</v>
      </c>
      <c r="E1715" s="441"/>
      <c r="F1715" s="441"/>
      <c r="G1715" s="441"/>
      <c r="H1715" s="441" t="s">
        <v>20</v>
      </c>
      <c r="I1715" s="441" t="s">
        <v>20</v>
      </c>
      <c r="J1715" s="441"/>
      <c r="K1715" s="441"/>
      <c r="L1715" s="441"/>
      <c r="M1715" s="442"/>
      <c r="N1715" s="441" t="s">
        <v>20</v>
      </c>
      <c r="O1715" s="441"/>
    </row>
    <row r="1716" s="408" customFormat="1" ht="84" spans="1:15">
      <c r="A1716" s="439" t="s">
        <v>21</v>
      </c>
      <c r="B1716" s="439" t="s">
        <v>71</v>
      </c>
      <c r="C1716" s="441">
        <v>270100001</v>
      </c>
      <c r="D1716" s="441" t="s">
        <v>2205</v>
      </c>
      <c r="E1716" s="441" t="s">
        <v>2206</v>
      </c>
      <c r="F1716" s="441"/>
      <c r="G1716" s="441" t="s">
        <v>161</v>
      </c>
      <c r="H1716" s="441">
        <v>700</v>
      </c>
      <c r="I1716" s="441">
        <v>665</v>
      </c>
      <c r="J1716" s="441"/>
      <c r="K1716" s="441"/>
      <c r="L1716" s="441"/>
      <c r="M1716" s="442" t="s">
        <v>2207</v>
      </c>
      <c r="N1716" s="441" t="s">
        <v>118</v>
      </c>
      <c r="O1716" s="441"/>
    </row>
    <row r="1717" s="408" customFormat="1" ht="21" spans="1:15">
      <c r="A1717" s="439" t="s">
        <v>21</v>
      </c>
      <c r="B1717" s="439" t="s">
        <v>71</v>
      </c>
      <c r="C1717" s="441">
        <v>270100002</v>
      </c>
      <c r="D1717" s="441" t="s">
        <v>2208</v>
      </c>
      <c r="E1717" s="441" t="s">
        <v>2209</v>
      </c>
      <c r="F1717" s="441" t="s">
        <v>136</v>
      </c>
      <c r="G1717" s="441" t="s">
        <v>161</v>
      </c>
      <c r="H1717" s="441">
        <v>500</v>
      </c>
      <c r="I1717" s="441">
        <v>475</v>
      </c>
      <c r="J1717" s="441"/>
      <c r="K1717" s="441"/>
      <c r="L1717" s="441"/>
      <c r="M1717" s="442" t="s">
        <v>136</v>
      </c>
      <c r="N1717" s="441" t="s">
        <v>118</v>
      </c>
      <c r="O1717" s="441"/>
    </row>
    <row r="1718" s="408" customFormat="1" ht="21" spans="1:15">
      <c r="A1718" s="439" t="s">
        <v>57</v>
      </c>
      <c r="B1718" s="439" t="s">
        <v>71</v>
      </c>
      <c r="C1718" s="441">
        <v>270100003</v>
      </c>
      <c r="D1718" s="441" t="s">
        <v>2210</v>
      </c>
      <c r="E1718" s="441" t="s">
        <v>2211</v>
      </c>
      <c r="F1718" s="441" t="s">
        <v>2212</v>
      </c>
      <c r="G1718" s="441" t="s">
        <v>161</v>
      </c>
      <c r="H1718" s="441">
        <v>400</v>
      </c>
      <c r="I1718" s="441">
        <v>380</v>
      </c>
      <c r="J1718" s="441"/>
      <c r="K1718" s="441"/>
      <c r="L1718" s="441"/>
      <c r="M1718" s="442"/>
      <c r="N1718" s="441" t="s">
        <v>118</v>
      </c>
      <c r="O1718" s="441"/>
    </row>
    <row r="1719" s="408" customFormat="1" ht="63" spans="1:15">
      <c r="A1719" s="439" t="s">
        <v>23</v>
      </c>
      <c r="B1719" s="439"/>
      <c r="C1719" s="441">
        <v>2702</v>
      </c>
      <c r="D1719" s="441" t="s">
        <v>2213</v>
      </c>
      <c r="E1719" s="441" t="s">
        <v>2214</v>
      </c>
      <c r="F1719" s="441"/>
      <c r="G1719" s="441"/>
      <c r="H1719" s="441" t="s">
        <v>20</v>
      </c>
      <c r="I1719" s="441" t="s">
        <v>20</v>
      </c>
      <c r="J1719" s="441"/>
      <c r="K1719" s="441"/>
      <c r="L1719" s="441"/>
      <c r="M1719" s="442" t="s">
        <v>2215</v>
      </c>
      <c r="N1719" s="441" t="s">
        <v>20</v>
      </c>
      <c r="O1719" s="441"/>
    </row>
    <row r="1720" s="408" customFormat="1" ht="31.5" spans="1:15">
      <c r="A1720" s="439" t="s">
        <v>23</v>
      </c>
      <c r="B1720" s="439" t="s">
        <v>71</v>
      </c>
      <c r="C1720" s="441">
        <v>270200001</v>
      </c>
      <c r="D1720" s="441" t="s">
        <v>2216</v>
      </c>
      <c r="E1720" s="441" t="s">
        <v>2217</v>
      </c>
      <c r="F1720" s="441" t="s">
        <v>136</v>
      </c>
      <c r="G1720" s="441" t="s">
        <v>2218</v>
      </c>
      <c r="H1720" s="441">
        <v>58</v>
      </c>
      <c r="I1720" s="441">
        <v>55.1</v>
      </c>
      <c r="J1720" s="441"/>
      <c r="K1720" s="441"/>
      <c r="L1720" s="441"/>
      <c r="M1720" s="442" t="s">
        <v>2219</v>
      </c>
      <c r="N1720" s="441" t="s">
        <v>162</v>
      </c>
      <c r="O1720" s="441"/>
    </row>
    <row r="1721" s="408" customFormat="1" ht="21" spans="1:15">
      <c r="A1721" s="439" t="s">
        <v>23</v>
      </c>
      <c r="B1721" s="439" t="s">
        <v>71</v>
      </c>
      <c r="C1721" s="441">
        <v>270200002</v>
      </c>
      <c r="D1721" s="441" t="s">
        <v>2220</v>
      </c>
      <c r="E1721" s="441" t="s">
        <v>2221</v>
      </c>
      <c r="F1721" s="441"/>
      <c r="G1721" s="441" t="s">
        <v>2218</v>
      </c>
      <c r="H1721" s="441">
        <v>40</v>
      </c>
      <c r="I1721" s="441">
        <v>38</v>
      </c>
      <c r="J1721" s="441"/>
      <c r="K1721" s="441"/>
      <c r="L1721" s="441"/>
      <c r="M1721" s="442"/>
      <c r="N1721" s="441" t="s">
        <v>162</v>
      </c>
      <c r="O1721" s="441"/>
    </row>
    <row r="1722" s="408" customFormat="1" ht="21" spans="1:15">
      <c r="A1722" s="439" t="s">
        <v>23</v>
      </c>
      <c r="B1722" s="439" t="s">
        <v>71</v>
      </c>
      <c r="C1722" s="441">
        <v>270200003</v>
      </c>
      <c r="D1722" s="441" t="s">
        <v>2222</v>
      </c>
      <c r="E1722" s="441" t="s">
        <v>2223</v>
      </c>
      <c r="F1722" s="441" t="s">
        <v>136</v>
      </c>
      <c r="G1722" s="441" t="s">
        <v>2218</v>
      </c>
      <c r="H1722" s="441">
        <v>116</v>
      </c>
      <c r="I1722" s="441">
        <v>110.2</v>
      </c>
      <c r="J1722" s="441"/>
      <c r="K1722" s="441"/>
      <c r="L1722" s="441"/>
      <c r="M1722" s="442" t="s">
        <v>2224</v>
      </c>
      <c r="N1722" s="441" t="s">
        <v>162</v>
      </c>
      <c r="O1722" s="441"/>
    </row>
    <row r="1723" s="408" customFormat="1" ht="42" spans="1:15">
      <c r="A1723" s="439" t="s">
        <v>23</v>
      </c>
      <c r="B1723" s="439" t="s">
        <v>71</v>
      </c>
      <c r="C1723" s="441">
        <v>270200004</v>
      </c>
      <c r="D1723" s="441" t="s">
        <v>2225</v>
      </c>
      <c r="E1723" s="441" t="s">
        <v>2226</v>
      </c>
      <c r="F1723" s="441" t="s">
        <v>136</v>
      </c>
      <c r="G1723" s="441" t="s">
        <v>2218</v>
      </c>
      <c r="H1723" s="441">
        <v>58</v>
      </c>
      <c r="I1723" s="441">
        <v>55.1</v>
      </c>
      <c r="J1723" s="441"/>
      <c r="K1723" s="441"/>
      <c r="L1723" s="441"/>
      <c r="M1723" s="442"/>
      <c r="N1723" s="441" t="s">
        <v>162</v>
      </c>
      <c r="O1723" s="441"/>
    </row>
    <row r="1724" s="408" customFormat="1" ht="21" spans="1:15">
      <c r="A1724" s="439" t="s">
        <v>23</v>
      </c>
      <c r="B1724" s="439" t="s">
        <v>71</v>
      </c>
      <c r="C1724" s="441">
        <v>270200005</v>
      </c>
      <c r="D1724" s="441" t="s">
        <v>2227</v>
      </c>
      <c r="E1724" s="441" t="s">
        <v>2228</v>
      </c>
      <c r="F1724" s="441" t="s">
        <v>136</v>
      </c>
      <c r="G1724" s="441" t="s">
        <v>2218</v>
      </c>
      <c r="H1724" s="441">
        <v>15</v>
      </c>
      <c r="I1724" s="441">
        <v>14.3</v>
      </c>
      <c r="J1724" s="441"/>
      <c r="K1724" s="441"/>
      <c r="L1724" s="441"/>
      <c r="M1724" s="442"/>
      <c r="N1724" s="441" t="s">
        <v>162</v>
      </c>
      <c r="O1724" s="441"/>
    </row>
    <row r="1725" s="408" customFormat="1" ht="63" spans="1:15">
      <c r="A1725" s="439" t="s">
        <v>23</v>
      </c>
      <c r="B1725" s="439"/>
      <c r="C1725" s="441">
        <v>2703</v>
      </c>
      <c r="D1725" s="441" t="s">
        <v>2229</v>
      </c>
      <c r="E1725" s="441" t="s">
        <v>2230</v>
      </c>
      <c r="F1725" s="441"/>
      <c r="G1725" s="441"/>
      <c r="H1725" s="441" t="s">
        <v>20</v>
      </c>
      <c r="I1725" s="441" t="s">
        <v>20</v>
      </c>
      <c r="J1725" s="441"/>
      <c r="K1725" s="441"/>
      <c r="L1725" s="441"/>
      <c r="M1725" s="442" t="s">
        <v>2224</v>
      </c>
      <c r="N1725" s="441" t="s">
        <v>20</v>
      </c>
      <c r="O1725" s="441"/>
    </row>
    <row r="1726" s="408" customFormat="1" ht="21" spans="1:15">
      <c r="A1726" s="439" t="s">
        <v>23</v>
      </c>
      <c r="B1726" s="439" t="s">
        <v>71</v>
      </c>
      <c r="C1726" s="441">
        <v>270300001</v>
      </c>
      <c r="D1726" s="441" t="s">
        <v>2231</v>
      </c>
      <c r="E1726" s="441" t="s">
        <v>2232</v>
      </c>
      <c r="F1726" s="441"/>
      <c r="G1726" s="441" t="s">
        <v>2218</v>
      </c>
      <c r="H1726" s="441">
        <v>159.5</v>
      </c>
      <c r="I1726" s="441">
        <v>151.5</v>
      </c>
      <c r="J1726" s="441"/>
      <c r="K1726" s="441"/>
      <c r="L1726" s="441"/>
      <c r="M1726" s="442" t="s">
        <v>2233</v>
      </c>
      <c r="N1726" s="441" t="s">
        <v>162</v>
      </c>
      <c r="O1726" s="441"/>
    </row>
    <row r="1727" s="408" customFormat="1" ht="31.5" spans="1:15">
      <c r="A1727" s="439" t="s">
        <v>108</v>
      </c>
      <c r="B1727" s="439" t="s">
        <v>71</v>
      </c>
      <c r="C1727" s="441">
        <v>270300002</v>
      </c>
      <c r="D1727" s="441" t="s">
        <v>2234</v>
      </c>
      <c r="E1727" s="441" t="s">
        <v>2235</v>
      </c>
      <c r="F1727" s="441"/>
      <c r="G1727" s="441" t="s">
        <v>2218</v>
      </c>
      <c r="H1727" s="441">
        <v>159.5</v>
      </c>
      <c r="I1727" s="441">
        <v>151.5</v>
      </c>
      <c r="J1727" s="441"/>
      <c r="K1727" s="441"/>
      <c r="L1727" s="441"/>
      <c r="M1727" s="442" t="s">
        <v>2236</v>
      </c>
      <c r="N1727" s="441" t="s">
        <v>162</v>
      </c>
      <c r="O1727" s="441"/>
    </row>
    <row r="1728" s="408" customFormat="1" ht="21" spans="1:15">
      <c r="A1728" s="439" t="s">
        <v>23</v>
      </c>
      <c r="B1728" s="439" t="s">
        <v>71</v>
      </c>
      <c r="C1728" s="441">
        <v>270300003</v>
      </c>
      <c r="D1728" s="441" t="s">
        <v>2237</v>
      </c>
      <c r="E1728" s="441" t="s">
        <v>2238</v>
      </c>
      <c r="F1728" s="441"/>
      <c r="G1728" s="441" t="s">
        <v>2218</v>
      </c>
      <c r="H1728" s="441">
        <v>159.5</v>
      </c>
      <c r="I1728" s="441">
        <v>151.5</v>
      </c>
      <c r="J1728" s="441"/>
      <c r="K1728" s="441"/>
      <c r="L1728" s="441"/>
      <c r="M1728" s="442" t="s">
        <v>2233</v>
      </c>
      <c r="N1728" s="441" t="s">
        <v>162</v>
      </c>
      <c r="O1728" s="441"/>
    </row>
    <row r="1729" s="408" customFormat="1" ht="21" spans="1:15">
      <c r="A1729" s="439" t="s">
        <v>23</v>
      </c>
      <c r="B1729" s="439" t="s">
        <v>71</v>
      </c>
      <c r="C1729" s="441">
        <v>270300004</v>
      </c>
      <c r="D1729" s="441" t="s">
        <v>2239</v>
      </c>
      <c r="E1729" s="441" t="s">
        <v>2240</v>
      </c>
      <c r="F1729" s="441"/>
      <c r="G1729" s="441" t="s">
        <v>2218</v>
      </c>
      <c r="H1729" s="441">
        <v>159.5</v>
      </c>
      <c r="I1729" s="441">
        <v>151.5</v>
      </c>
      <c r="J1729" s="441"/>
      <c r="K1729" s="441"/>
      <c r="L1729" s="441"/>
      <c r="M1729" s="442" t="s">
        <v>2233</v>
      </c>
      <c r="N1729" s="441" t="s">
        <v>162</v>
      </c>
      <c r="O1729" s="441"/>
    </row>
    <row r="1730" s="408" customFormat="1" ht="31.5" spans="1:15">
      <c r="A1730" s="439" t="s">
        <v>108</v>
      </c>
      <c r="B1730" s="439" t="s">
        <v>71</v>
      </c>
      <c r="C1730" s="441">
        <v>270300005</v>
      </c>
      <c r="D1730" s="441" t="s">
        <v>2241</v>
      </c>
      <c r="E1730" s="441"/>
      <c r="F1730" s="441"/>
      <c r="G1730" s="441" t="s">
        <v>2242</v>
      </c>
      <c r="H1730" s="441">
        <v>159.5</v>
      </c>
      <c r="I1730" s="441">
        <v>151.5</v>
      </c>
      <c r="J1730" s="441"/>
      <c r="K1730" s="441"/>
      <c r="L1730" s="441"/>
      <c r="M1730" s="442" t="s">
        <v>2243</v>
      </c>
      <c r="N1730" s="441" t="s">
        <v>162</v>
      </c>
      <c r="O1730" s="441"/>
    </row>
    <row r="1731" s="408" customFormat="1" ht="52.5" spans="1:15">
      <c r="A1731" s="439" t="s">
        <v>23</v>
      </c>
      <c r="B1731" s="439" t="s">
        <v>71</v>
      </c>
      <c r="C1731" s="441">
        <v>270300006</v>
      </c>
      <c r="D1731" s="441" t="s">
        <v>2244</v>
      </c>
      <c r="E1731" s="441" t="s">
        <v>2245</v>
      </c>
      <c r="F1731" s="441"/>
      <c r="G1731" s="441" t="s">
        <v>2246</v>
      </c>
      <c r="H1731" s="441">
        <v>132</v>
      </c>
      <c r="I1731" s="441">
        <v>125.4</v>
      </c>
      <c r="J1731" s="441"/>
      <c r="K1731" s="441"/>
      <c r="L1731" s="441"/>
      <c r="M1731" s="442"/>
      <c r="N1731" s="441" t="s">
        <v>162</v>
      </c>
      <c r="O1731" s="441"/>
    </row>
    <row r="1732" s="408" customFormat="1" ht="21" spans="1:15">
      <c r="A1732" s="439" t="s">
        <v>63</v>
      </c>
      <c r="B1732" s="439" t="s">
        <v>71</v>
      </c>
      <c r="C1732" s="441">
        <v>270300007</v>
      </c>
      <c r="D1732" s="441" t="s">
        <v>2247</v>
      </c>
      <c r="E1732" s="441"/>
      <c r="F1732" s="441"/>
      <c r="G1732" s="441" t="s">
        <v>2218</v>
      </c>
      <c r="H1732" s="441">
        <v>77</v>
      </c>
      <c r="I1732" s="441">
        <v>73.1</v>
      </c>
      <c r="J1732" s="441"/>
      <c r="K1732" s="441"/>
      <c r="L1732" s="441"/>
      <c r="M1732" s="442"/>
      <c r="N1732" s="441" t="s">
        <v>162</v>
      </c>
      <c r="O1732" s="441"/>
    </row>
    <row r="1733" s="408" customFormat="1" ht="21" spans="1:15">
      <c r="A1733" s="439" t="s">
        <v>23</v>
      </c>
      <c r="B1733" s="439" t="s">
        <v>71</v>
      </c>
      <c r="C1733" s="441">
        <v>270300008</v>
      </c>
      <c r="D1733" s="441" t="s">
        <v>2248</v>
      </c>
      <c r="E1733" s="441"/>
      <c r="F1733" s="441"/>
      <c r="G1733" s="441" t="s">
        <v>2218</v>
      </c>
      <c r="H1733" s="441">
        <v>159.5</v>
      </c>
      <c r="I1733" s="441">
        <v>151.5</v>
      </c>
      <c r="J1733" s="441"/>
      <c r="K1733" s="441"/>
      <c r="L1733" s="441"/>
      <c r="M1733" s="442"/>
      <c r="N1733" s="441" t="s">
        <v>162</v>
      </c>
      <c r="O1733" s="441"/>
    </row>
    <row r="1734" s="408" customFormat="1" ht="21" spans="1:15">
      <c r="A1734" s="439" t="s">
        <v>23</v>
      </c>
      <c r="B1734" s="439" t="s">
        <v>71</v>
      </c>
      <c r="C1734" s="441">
        <v>270300009</v>
      </c>
      <c r="D1734" s="441" t="s">
        <v>2249</v>
      </c>
      <c r="E1734" s="441"/>
      <c r="F1734" s="441"/>
      <c r="G1734" s="441" t="s">
        <v>2218</v>
      </c>
      <c r="H1734" s="441">
        <v>110</v>
      </c>
      <c r="I1734" s="441">
        <v>104.5</v>
      </c>
      <c r="J1734" s="441"/>
      <c r="K1734" s="441"/>
      <c r="L1734" s="441"/>
      <c r="M1734" s="442" t="s">
        <v>2250</v>
      </c>
      <c r="N1734" s="441" t="s">
        <v>162</v>
      </c>
      <c r="O1734" s="441"/>
    </row>
    <row r="1735" s="408" customFormat="1" spans="1:15">
      <c r="A1735" s="439" t="s">
        <v>23</v>
      </c>
      <c r="B1735" s="439" t="s">
        <v>71</v>
      </c>
      <c r="C1735" s="441">
        <v>270300010</v>
      </c>
      <c r="D1735" s="441" t="s">
        <v>2251</v>
      </c>
      <c r="E1735" s="441"/>
      <c r="F1735" s="441"/>
      <c r="G1735" s="441" t="s">
        <v>2218</v>
      </c>
      <c r="H1735" s="441">
        <v>319</v>
      </c>
      <c r="I1735" s="441">
        <v>303.1</v>
      </c>
      <c r="J1735" s="441"/>
      <c r="K1735" s="441"/>
      <c r="L1735" s="441"/>
      <c r="M1735" s="442"/>
      <c r="N1735" s="441" t="s">
        <v>162</v>
      </c>
      <c r="O1735" s="441"/>
    </row>
    <row r="1736" s="408" customFormat="1" ht="23" customHeight="1" spans="1:15">
      <c r="A1736" s="439" t="s">
        <v>23</v>
      </c>
      <c r="B1736" s="439"/>
      <c r="C1736" s="441">
        <v>2704</v>
      </c>
      <c r="D1736" s="441" t="s">
        <v>2252</v>
      </c>
      <c r="E1736" s="441" t="s">
        <v>2253</v>
      </c>
      <c r="F1736" s="441" t="s">
        <v>136</v>
      </c>
      <c r="G1736" s="441"/>
      <c r="H1736" s="441" t="s">
        <v>20</v>
      </c>
      <c r="I1736" s="441" t="s">
        <v>20</v>
      </c>
      <c r="J1736" s="441"/>
      <c r="K1736" s="441"/>
      <c r="L1736" s="441"/>
      <c r="M1736" s="442" t="s">
        <v>2254</v>
      </c>
      <c r="N1736" s="441" t="s">
        <v>20</v>
      </c>
      <c r="O1736" s="441"/>
    </row>
    <row r="1737" s="408" customFormat="1" ht="35" customHeight="1" spans="1:15">
      <c r="A1737" s="439" t="s">
        <v>2255</v>
      </c>
      <c r="B1737" s="439" t="s">
        <v>71</v>
      </c>
      <c r="C1737" s="441">
        <v>270400001</v>
      </c>
      <c r="D1737" s="441" t="s">
        <v>2256</v>
      </c>
      <c r="E1737" s="441"/>
      <c r="F1737" s="441" t="s">
        <v>20</v>
      </c>
      <c r="G1737" s="441" t="s">
        <v>161</v>
      </c>
      <c r="H1737" s="441">
        <v>319</v>
      </c>
      <c r="I1737" s="441">
        <v>303.1</v>
      </c>
      <c r="J1737" s="441"/>
      <c r="K1737" s="441"/>
      <c r="L1737" s="441"/>
      <c r="M1737" s="442" t="s">
        <v>2257</v>
      </c>
      <c r="N1737" s="441" t="s">
        <v>162</v>
      </c>
      <c r="O1737" s="441"/>
    </row>
    <row r="1738" s="408" customFormat="1" spans="1:15">
      <c r="A1738" s="439" t="s">
        <v>325</v>
      </c>
      <c r="B1738" s="439" t="s">
        <v>71</v>
      </c>
      <c r="C1738" s="441">
        <v>270400002</v>
      </c>
      <c r="D1738" s="441" t="s">
        <v>2258</v>
      </c>
      <c r="E1738" s="441" t="s">
        <v>2259</v>
      </c>
      <c r="F1738" s="441"/>
      <c r="G1738" s="441" t="s">
        <v>2218</v>
      </c>
      <c r="H1738" s="441">
        <v>159.5</v>
      </c>
      <c r="I1738" s="441">
        <v>151.5</v>
      </c>
      <c r="J1738" s="441"/>
      <c r="K1738" s="441"/>
      <c r="L1738" s="441"/>
      <c r="M1738" s="442"/>
      <c r="N1738" s="441" t="s">
        <v>162</v>
      </c>
      <c r="O1738" s="441"/>
    </row>
    <row r="1739" s="408" customFormat="1" spans="1:15">
      <c r="A1739" s="439" t="s">
        <v>325</v>
      </c>
      <c r="B1739" s="439" t="s">
        <v>71</v>
      </c>
      <c r="C1739" s="441">
        <v>270400003</v>
      </c>
      <c r="D1739" s="441" t="s">
        <v>2260</v>
      </c>
      <c r="E1739" s="441" t="s">
        <v>2261</v>
      </c>
      <c r="F1739" s="441"/>
      <c r="G1739" s="441" t="s">
        <v>849</v>
      </c>
      <c r="H1739" s="441">
        <v>176</v>
      </c>
      <c r="I1739" s="441">
        <v>167.2</v>
      </c>
      <c r="J1739" s="441"/>
      <c r="K1739" s="441"/>
      <c r="L1739" s="441"/>
      <c r="M1739" s="442"/>
      <c r="N1739" s="441" t="s">
        <v>162</v>
      </c>
      <c r="O1739" s="441"/>
    </row>
    <row r="1740" s="408" customFormat="1" spans="1:15">
      <c r="A1740" s="439" t="s">
        <v>23</v>
      </c>
      <c r="B1740" s="439"/>
      <c r="C1740" s="441">
        <v>2705</v>
      </c>
      <c r="D1740" s="441" t="s">
        <v>2262</v>
      </c>
      <c r="E1740" s="441"/>
      <c r="F1740" s="441"/>
      <c r="G1740" s="441"/>
      <c r="H1740" s="441" t="s">
        <v>20</v>
      </c>
      <c r="I1740" s="441" t="s">
        <v>20</v>
      </c>
      <c r="J1740" s="441"/>
      <c r="K1740" s="441"/>
      <c r="L1740" s="441"/>
      <c r="M1740" s="442"/>
      <c r="N1740" s="441" t="s">
        <v>20</v>
      </c>
      <c r="O1740" s="441"/>
    </row>
    <row r="1741" s="408" customFormat="1" ht="52.5" spans="1:15">
      <c r="A1741" s="439" t="s">
        <v>23</v>
      </c>
      <c r="B1741" s="439" t="s">
        <v>71</v>
      </c>
      <c r="C1741" s="441">
        <v>270500001</v>
      </c>
      <c r="D1741" s="441" t="s">
        <v>2263</v>
      </c>
      <c r="E1741" s="441"/>
      <c r="F1741" s="441"/>
      <c r="G1741" s="441" t="s">
        <v>2264</v>
      </c>
      <c r="H1741" s="441">
        <v>74.8</v>
      </c>
      <c r="I1741" s="441">
        <v>71.1</v>
      </c>
      <c r="J1741" s="441"/>
      <c r="K1741" s="441"/>
      <c r="L1741" s="441"/>
      <c r="M1741" s="442"/>
      <c r="N1741" s="441" t="s">
        <v>162</v>
      </c>
      <c r="O1741" s="441"/>
    </row>
    <row r="1742" s="408" customFormat="1" ht="52.5" spans="1:15">
      <c r="A1742" s="439" t="s">
        <v>325</v>
      </c>
      <c r="B1742" s="439" t="s">
        <v>71</v>
      </c>
      <c r="C1742" s="441">
        <v>270500002</v>
      </c>
      <c r="D1742" s="441" t="s">
        <v>2265</v>
      </c>
      <c r="E1742" s="441"/>
      <c r="F1742" s="441"/>
      <c r="G1742" s="441" t="s">
        <v>2264</v>
      </c>
      <c r="H1742" s="441">
        <v>150</v>
      </c>
      <c r="I1742" s="441">
        <v>140</v>
      </c>
      <c r="J1742" s="441"/>
      <c r="K1742" s="441"/>
      <c r="L1742" s="441"/>
      <c r="M1742" s="442" t="s">
        <v>2266</v>
      </c>
      <c r="N1742" s="441" t="s">
        <v>128</v>
      </c>
      <c r="O1742" s="441"/>
    </row>
    <row r="1743" s="408" customFormat="1" ht="52.5" spans="1:15">
      <c r="A1743" s="439" t="s">
        <v>23</v>
      </c>
      <c r="B1743" s="439" t="s">
        <v>71</v>
      </c>
      <c r="C1743" s="441">
        <v>270500003</v>
      </c>
      <c r="D1743" s="441" t="s">
        <v>2267</v>
      </c>
      <c r="E1743" s="441"/>
      <c r="F1743" s="441"/>
      <c r="G1743" s="441" t="s">
        <v>2264</v>
      </c>
      <c r="H1743" s="441">
        <v>118.8</v>
      </c>
      <c r="I1743" s="441">
        <v>112.9</v>
      </c>
      <c r="J1743" s="441"/>
      <c r="K1743" s="441"/>
      <c r="L1743" s="441"/>
      <c r="M1743" s="442"/>
      <c r="N1743" s="441" t="s">
        <v>128</v>
      </c>
      <c r="O1743" s="441"/>
    </row>
    <row r="1744" s="408" customFormat="1" spans="1:15">
      <c r="A1744" s="439" t="s">
        <v>325</v>
      </c>
      <c r="B1744" s="439" t="s">
        <v>71</v>
      </c>
      <c r="C1744" s="441">
        <v>270500004</v>
      </c>
      <c r="D1744" s="441" t="s">
        <v>2268</v>
      </c>
      <c r="E1744" s="441"/>
      <c r="F1744" s="441" t="s">
        <v>2133</v>
      </c>
      <c r="G1744" s="441" t="s">
        <v>161</v>
      </c>
      <c r="H1744" s="441">
        <v>127.6</v>
      </c>
      <c r="I1744" s="441">
        <v>121.2</v>
      </c>
      <c r="J1744" s="441"/>
      <c r="K1744" s="441"/>
      <c r="L1744" s="441"/>
      <c r="M1744" s="442"/>
      <c r="N1744" s="441" t="s">
        <v>128</v>
      </c>
      <c r="O1744" s="441"/>
    </row>
    <row r="1745" s="408" customFormat="1" spans="1:15">
      <c r="A1745" s="439" t="s">
        <v>53</v>
      </c>
      <c r="B1745" s="439" t="s">
        <v>71</v>
      </c>
      <c r="C1745" s="441">
        <v>270700005</v>
      </c>
      <c r="D1745" s="441" t="s">
        <v>2269</v>
      </c>
      <c r="E1745" s="441"/>
      <c r="F1745" s="441" t="s">
        <v>2133</v>
      </c>
      <c r="G1745" s="441" t="s">
        <v>849</v>
      </c>
      <c r="H1745" s="441">
        <v>660</v>
      </c>
      <c r="I1745" s="441">
        <v>627</v>
      </c>
      <c r="J1745" s="441"/>
      <c r="K1745" s="441"/>
      <c r="L1745" s="441"/>
      <c r="M1745" s="442"/>
      <c r="N1745" s="441" t="s">
        <v>118</v>
      </c>
      <c r="O1745" s="441"/>
    </row>
    <row r="1746" s="408" customFormat="1" spans="1:15">
      <c r="A1746" s="439" t="s">
        <v>169</v>
      </c>
      <c r="B1746" s="439" t="s">
        <v>71</v>
      </c>
      <c r="C1746" s="441" t="s">
        <v>2270</v>
      </c>
      <c r="D1746" s="441" t="s">
        <v>2271</v>
      </c>
      <c r="E1746" s="441"/>
      <c r="F1746" s="441"/>
      <c r="G1746" s="441" t="s">
        <v>161</v>
      </c>
      <c r="H1746" s="441">
        <v>400</v>
      </c>
      <c r="I1746" s="441">
        <v>400</v>
      </c>
      <c r="J1746" s="441"/>
      <c r="K1746" s="441"/>
      <c r="L1746" s="441"/>
      <c r="M1746" s="442"/>
      <c r="N1746" s="441" t="s">
        <v>128</v>
      </c>
      <c r="O1746" s="441"/>
    </row>
    <row r="1747" s="408" customFormat="1" spans="1:15">
      <c r="A1747" s="439" t="s">
        <v>23</v>
      </c>
      <c r="B1747" s="439"/>
      <c r="C1747" s="441">
        <v>2706</v>
      </c>
      <c r="D1747" s="441" t="s">
        <v>2272</v>
      </c>
      <c r="E1747" s="441" t="s">
        <v>2273</v>
      </c>
      <c r="F1747" s="441"/>
      <c r="G1747" s="441"/>
      <c r="H1747" s="441" t="s">
        <v>20</v>
      </c>
      <c r="I1747" s="441" t="s">
        <v>20</v>
      </c>
      <c r="J1747" s="441"/>
      <c r="K1747" s="441"/>
      <c r="L1747" s="441"/>
      <c r="M1747" s="442"/>
      <c r="N1747" s="441" t="s">
        <v>20</v>
      </c>
      <c r="O1747" s="441"/>
    </row>
    <row r="1748" s="408" customFormat="1" ht="21" spans="1:15">
      <c r="A1748" s="439" t="s">
        <v>23</v>
      </c>
      <c r="B1748" s="439" t="s">
        <v>71</v>
      </c>
      <c r="C1748" s="441">
        <v>270600001</v>
      </c>
      <c r="D1748" s="441" t="s">
        <v>2274</v>
      </c>
      <c r="E1748" s="441"/>
      <c r="F1748" s="441"/>
      <c r="G1748" s="441" t="s">
        <v>2275</v>
      </c>
      <c r="H1748" s="441">
        <v>193.6</v>
      </c>
      <c r="I1748" s="441">
        <v>183.9</v>
      </c>
      <c r="J1748" s="441"/>
      <c r="K1748" s="441"/>
      <c r="L1748" s="441"/>
      <c r="M1748" s="442"/>
      <c r="N1748" s="441" t="s">
        <v>128</v>
      </c>
      <c r="O1748" s="441"/>
    </row>
    <row r="1749" s="408" customFormat="1" ht="21" spans="1:15">
      <c r="A1749" s="439" t="s">
        <v>23</v>
      </c>
      <c r="B1749" s="439" t="s">
        <v>71</v>
      </c>
      <c r="C1749" s="441">
        <v>270600002</v>
      </c>
      <c r="D1749" s="441" t="s">
        <v>2276</v>
      </c>
      <c r="E1749" s="441"/>
      <c r="F1749" s="441"/>
      <c r="G1749" s="441" t="s">
        <v>2275</v>
      </c>
      <c r="H1749" s="441">
        <v>220</v>
      </c>
      <c r="I1749" s="441">
        <v>209</v>
      </c>
      <c r="J1749" s="441"/>
      <c r="K1749" s="441"/>
      <c r="L1749" s="441"/>
      <c r="M1749" s="442"/>
      <c r="N1749" s="441" t="s">
        <v>128</v>
      </c>
      <c r="O1749" s="441"/>
    </row>
    <row r="1750" s="408" customFormat="1" ht="21" spans="1:15">
      <c r="A1750" s="439" t="s">
        <v>63</v>
      </c>
      <c r="B1750" s="439" t="s">
        <v>71</v>
      </c>
      <c r="C1750" s="441">
        <v>270600003</v>
      </c>
      <c r="D1750" s="441" t="s">
        <v>2277</v>
      </c>
      <c r="E1750" s="441"/>
      <c r="F1750" s="441"/>
      <c r="G1750" s="441" t="s">
        <v>2275</v>
      </c>
      <c r="H1750" s="441">
        <v>176</v>
      </c>
      <c r="I1750" s="441">
        <v>167.2</v>
      </c>
      <c r="J1750" s="441"/>
      <c r="K1750" s="441"/>
      <c r="L1750" s="441"/>
      <c r="M1750" s="442"/>
      <c r="N1750" s="441" t="s">
        <v>128</v>
      </c>
      <c r="O1750" s="441"/>
    </row>
    <row r="1751" s="408" customFormat="1" spans="1:15">
      <c r="A1751" s="439" t="s">
        <v>23</v>
      </c>
      <c r="B1751" s="439"/>
      <c r="C1751" s="441">
        <v>2707</v>
      </c>
      <c r="D1751" s="441" t="s">
        <v>2278</v>
      </c>
      <c r="E1751" s="441"/>
      <c r="F1751" s="441"/>
      <c r="G1751" s="441"/>
      <c r="H1751" s="441" t="s">
        <v>20</v>
      </c>
      <c r="I1751" s="441" t="s">
        <v>20</v>
      </c>
      <c r="J1751" s="441"/>
      <c r="K1751" s="441"/>
      <c r="L1751" s="441"/>
      <c r="M1751" s="442"/>
      <c r="N1751" s="441" t="s">
        <v>20</v>
      </c>
      <c r="O1751" s="441"/>
    </row>
    <row r="1752" s="408" customFormat="1" spans="1:15">
      <c r="A1752" s="439" t="s">
        <v>60</v>
      </c>
      <c r="B1752" s="439" t="s">
        <v>71</v>
      </c>
      <c r="C1752" s="441">
        <v>270700001</v>
      </c>
      <c r="D1752" s="441" t="s">
        <v>2279</v>
      </c>
      <c r="E1752" s="441"/>
      <c r="F1752" s="441"/>
      <c r="G1752" s="441" t="s">
        <v>849</v>
      </c>
      <c r="H1752" s="441">
        <v>130</v>
      </c>
      <c r="I1752" s="441">
        <v>123.5</v>
      </c>
      <c r="J1752" s="441"/>
      <c r="K1752" s="441"/>
      <c r="L1752" s="441"/>
      <c r="M1752" s="442"/>
      <c r="N1752" s="441" t="s">
        <v>128</v>
      </c>
      <c r="O1752" s="441"/>
    </row>
    <row r="1753" s="408" customFormat="1" ht="21" spans="1:15">
      <c r="A1753" s="439" t="s">
        <v>60</v>
      </c>
      <c r="B1753" s="439" t="s">
        <v>71</v>
      </c>
      <c r="C1753" s="441">
        <v>270700002</v>
      </c>
      <c r="D1753" s="441" t="s">
        <v>2280</v>
      </c>
      <c r="E1753" s="441" t="s">
        <v>2281</v>
      </c>
      <c r="F1753" s="441"/>
      <c r="G1753" s="441" t="s">
        <v>849</v>
      </c>
      <c r="H1753" s="441">
        <v>130</v>
      </c>
      <c r="I1753" s="441">
        <v>123.5</v>
      </c>
      <c r="J1753" s="441"/>
      <c r="K1753" s="441"/>
      <c r="L1753" s="441"/>
      <c r="M1753" s="442"/>
      <c r="N1753" s="441" t="s">
        <v>128</v>
      </c>
      <c r="O1753" s="441" t="s">
        <v>212</v>
      </c>
    </row>
    <row r="1754" s="408" customFormat="1" spans="1:15">
      <c r="A1754" s="439" t="s">
        <v>23</v>
      </c>
      <c r="B1754" s="439" t="s">
        <v>71</v>
      </c>
      <c r="C1754" s="441">
        <v>270700004</v>
      </c>
      <c r="D1754" s="441" t="s">
        <v>2282</v>
      </c>
      <c r="E1754" s="441"/>
      <c r="F1754" s="441"/>
      <c r="G1754" s="441" t="s">
        <v>849</v>
      </c>
      <c r="H1754" s="441">
        <v>180</v>
      </c>
      <c r="I1754" s="441">
        <v>171</v>
      </c>
      <c r="J1754" s="441"/>
      <c r="K1754" s="441"/>
      <c r="L1754" s="441"/>
      <c r="M1754" s="442"/>
      <c r="N1754" s="441" t="s">
        <v>128</v>
      </c>
      <c r="O1754" s="441"/>
    </row>
    <row r="1755" s="408" customFormat="1" ht="21" spans="1:15">
      <c r="A1755" s="439" t="s">
        <v>169</v>
      </c>
      <c r="B1755" s="439" t="s">
        <v>71</v>
      </c>
      <c r="C1755" s="441" t="s">
        <v>2283</v>
      </c>
      <c r="D1755" s="441" t="s">
        <v>2284</v>
      </c>
      <c r="E1755" s="441" t="s">
        <v>2285</v>
      </c>
      <c r="F1755" s="441"/>
      <c r="G1755" s="441" t="s">
        <v>161</v>
      </c>
      <c r="H1755" s="441">
        <v>130</v>
      </c>
      <c r="I1755" s="441">
        <v>123.5</v>
      </c>
      <c r="J1755" s="441"/>
      <c r="K1755" s="441"/>
      <c r="L1755" s="441"/>
      <c r="M1755" s="442"/>
      <c r="N1755" s="441" t="s">
        <v>128</v>
      </c>
      <c r="O1755" s="441"/>
    </row>
    <row r="1756" s="408" customFormat="1" spans="1:15">
      <c r="A1756" s="439" t="s">
        <v>169</v>
      </c>
      <c r="B1756" s="439" t="s">
        <v>71</v>
      </c>
      <c r="C1756" s="441" t="s">
        <v>2286</v>
      </c>
      <c r="D1756" s="441" t="s">
        <v>2287</v>
      </c>
      <c r="E1756" s="441" t="s">
        <v>2288</v>
      </c>
      <c r="F1756" s="441"/>
      <c r="G1756" s="441" t="s">
        <v>161</v>
      </c>
      <c r="H1756" s="441">
        <v>80</v>
      </c>
      <c r="I1756" s="441">
        <v>76</v>
      </c>
      <c r="J1756" s="441"/>
      <c r="K1756" s="441"/>
      <c r="L1756" s="441"/>
      <c r="M1756" s="442"/>
      <c r="N1756" s="441" t="s">
        <v>128</v>
      </c>
      <c r="O1756" s="441"/>
    </row>
    <row r="1757" s="408" customFormat="1" spans="1:15">
      <c r="A1757" s="439" t="s">
        <v>169</v>
      </c>
      <c r="B1757" s="439" t="s">
        <v>71</v>
      </c>
      <c r="C1757" s="441" t="s">
        <v>2289</v>
      </c>
      <c r="D1757" s="441" t="s">
        <v>2290</v>
      </c>
      <c r="E1757" s="441" t="s">
        <v>2291</v>
      </c>
      <c r="F1757" s="441"/>
      <c r="G1757" s="441" t="s">
        <v>161</v>
      </c>
      <c r="H1757" s="441">
        <v>80</v>
      </c>
      <c r="I1757" s="441">
        <v>76</v>
      </c>
      <c r="J1757" s="441"/>
      <c r="K1757" s="441"/>
      <c r="L1757" s="441"/>
      <c r="M1757" s="442"/>
      <c r="N1757" s="441" t="s">
        <v>128</v>
      </c>
      <c r="O1757" s="441"/>
    </row>
    <row r="1758" s="408" customFormat="1" ht="21" spans="1:15">
      <c r="A1758" s="439" t="s">
        <v>545</v>
      </c>
      <c r="B1758" s="439" t="s">
        <v>71</v>
      </c>
      <c r="C1758" s="441" t="s">
        <v>2292</v>
      </c>
      <c r="D1758" s="441" t="s">
        <v>2293</v>
      </c>
      <c r="E1758" s="441"/>
      <c r="F1758" s="441"/>
      <c r="G1758" s="441" t="s">
        <v>161</v>
      </c>
      <c r="H1758" s="441">
        <v>240</v>
      </c>
      <c r="I1758" s="441">
        <v>228</v>
      </c>
      <c r="J1758" s="441"/>
      <c r="K1758" s="441"/>
      <c r="L1758" s="441"/>
      <c r="M1758" s="442" t="s">
        <v>2294</v>
      </c>
      <c r="N1758" s="441" t="s">
        <v>128</v>
      </c>
      <c r="O1758" s="441"/>
    </row>
    <row r="1759" s="408" customFormat="1" ht="31.5" spans="1:15">
      <c r="A1759" s="439" t="s">
        <v>60</v>
      </c>
      <c r="B1759" s="439"/>
      <c r="C1759" s="441">
        <v>2708</v>
      </c>
      <c r="D1759" s="441" t="s">
        <v>2295</v>
      </c>
      <c r="E1759" s="441"/>
      <c r="F1759" s="441"/>
      <c r="G1759" s="441"/>
      <c r="H1759" s="441" t="s">
        <v>20</v>
      </c>
      <c r="I1759" s="441" t="s">
        <v>20</v>
      </c>
      <c r="J1759" s="441"/>
      <c r="K1759" s="441"/>
      <c r="L1759" s="441"/>
      <c r="M1759" s="442" t="s">
        <v>2296</v>
      </c>
      <c r="N1759" s="441" t="s">
        <v>20</v>
      </c>
      <c r="O1759" s="441"/>
    </row>
    <row r="1760" s="408" customFormat="1" ht="21" spans="1:15">
      <c r="A1760" s="439" t="s">
        <v>60</v>
      </c>
      <c r="B1760" s="439" t="s">
        <v>71</v>
      </c>
      <c r="C1760" s="441">
        <v>270800001</v>
      </c>
      <c r="D1760" s="441" t="s">
        <v>2297</v>
      </c>
      <c r="E1760" s="441" t="s">
        <v>2298</v>
      </c>
      <c r="F1760" s="441"/>
      <c r="G1760" s="441" t="s">
        <v>161</v>
      </c>
      <c r="H1760" s="441">
        <v>120</v>
      </c>
      <c r="I1760" s="441">
        <v>114</v>
      </c>
      <c r="J1760" s="441"/>
      <c r="K1760" s="441"/>
      <c r="L1760" s="441"/>
      <c r="M1760" s="442"/>
      <c r="N1760" s="441" t="s">
        <v>128</v>
      </c>
      <c r="O1760" s="441"/>
    </row>
    <row r="1761" s="408" customFormat="1" ht="21" spans="1:15">
      <c r="A1761" s="439" t="s">
        <v>60</v>
      </c>
      <c r="B1761" s="439" t="s">
        <v>71</v>
      </c>
      <c r="C1761" s="441">
        <v>270800002</v>
      </c>
      <c r="D1761" s="441" t="s">
        <v>2299</v>
      </c>
      <c r="E1761" s="441"/>
      <c r="F1761" s="441"/>
      <c r="G1761" s="441" t="s">
        <v>161</v>
      </c>
      <c r="H1761" s="441">
        <v>150</v>
      </c>
      <c r="I1761" s="441">
        <v>142.5</v>
      </c>
      <c r="J1761" s="441"/>
      <c r="K1761" s="441"/>
      <c r="L1761" s="441"/>
      <c r="M1761" s="442"/>
      <c r="N1761" s="441" t="s">
        <v>162</v>
      </c>
      <c r="O1761" s="441"/>
    </row>
    <row r="1762" s="408" customFormat="1" ht="21" spans="1:15">
      <c r="A1762" s="439" t="s">
        <v>60</v>
      </c>
      <c r="B1762" s="439" t="s">
        <v>71</v>
      </c>
      <c r="C1762" s="441">
        <v>270800003</v>
      </c>
      <c r="D1762" s="441" t="s">
        <v>2300</v>
      </c>
      <c r="E1762" s="441" t="s">
        <v>2301</v>
      </c>
      <c r="F1762" s="441"/>
      <c r="G1762" s="441" t="s">
        <v>161</v>
      </c>
      <c r="H1762" s="441">
        <v>70</v>
      </c>
      <c r="I1762" s="441">
        <v>66.5</v>
      </c>
      <c r="J1762" s="441"/>
      <c r="K1762" s="441"/>
      <c r="L1762" s="441"/>
      <c r="M1762" s="442"/>
      <c r="N1762" s="441" t="s">
        <v>128</v>
      </c>
      <c r="O1762" s="441"/>
    </row>
    <row r="1763" s="408" customFormat="1" ht="31.5" spans="1:15">
      <c r="A1763" s="439" t="s">
        <v>60</v>
      </c>
      <c r="B1763" s="439" t="s">
        <v>71</v>
      </c>
      <c r="C1763" s="441">
        <v>270800004</v>
      </c>
      <c r="D1763" s="441" t="s">
        <v>2302</v>
      </c>
      <c r="E1763" s="441" t="s">
        <v>2303</v>
      </c>
      <c r="F1763" s="441"/>
      <c r="G1763" s="441" t="s">
        <v>161</v>
      </c>
      <c r="H1763" s="441">
        <v>218</v>
      </c>
      <c r="I1763" s="441">
        <v>207.1</v>
      </c>
      <c r="J1763" s="441"/>
      <c r="K1763" s="441"/>
      <c r="L1763" s="441"/>
      <c r="M1763" s="442"/>
      <c r="N1763" s="441" t="s">
        <v>128</v>
      </c>
      <c r="O1763" s="441"/>
    </row>
    <row r="1764" s="408" customFormat="1" ht="21" spans="1:15">
      <c r="A1764" s="439" t="s">
        <v>60</v>
      </c>
      <c r="B1764" s="439" t="s">
        <v>71</v>
      </c>
      <c r="C1764" s="441">
        <v>270800005</v>
      </c>
      <c r="D1764" s="441" t="s">
        <v>2304</v>
      </c>
      <c r="E1764" s="441"/>
      <c r="F1764" s="441"/>
      <c r="G1764" s="441" t="s">
        <v>2275</v>
      </c>
      <c r="H1764" s="441">
        <v>30</v>
      </c>
      <c r="I1764" s="441">
        <v>28.5</v>
      </c>
      <c r="J1764" s="441"/>
      <c r="K1764" s="441"/>
      <c r="L1764" s="441"/>
      <c r="M1764" s="442" t="s">
        <v>2305</v>
      </c>
      <c r="N1764" s="441" t="s">
        <v>118</v>
      </c>
      <c r="O1764" s="441"/>
    </row>
    <row r="1765" s="408" customFormat="1" ht="21" spans="1:15">
      <c r="A1765" s="439" t="s">
        <v>60</v>
      </c>
      <c r="B1765" s="439" t="s">
        <v>71</v>
      </c>
      <c r="C1765" s="441">
        <v>270800006</v>
      </c>
      <c r="D1765" s="441" t="s">
        <v>2306</v>
      </c>
      <c r="E1765" s="441"/>
      <c r="F1765" s="441"/>
      <c r="G1765" s="441" t="s">
        <v>2307</v>
      </c>
      <c r="H1765" s="441">
        <v>35</v>
      </c>
      <c r="I1765" s="441">
        <v>33.3</v>
      </c>
      <c r="J1765" s="441"/>
      <c r="K1765" s="441"/>
      <c r="L1765" s="441"/>
      <c r="M1765" s="442" t="s">
        <v>2305</v>
      </c>
      <c r="N1765" s="441" t="s">
        <v>118</v>
      </c>
      <c r="O1765" s="441"/>
    </row>
    <row r="1766" s="408" customFormat="1" spans="1:15">
      <c r="A1766" s="439" t="s">
        <v>60</v>
      </c>
      <c r="B1766" s="439" t="s">
        <v>71</v>
      </c>
      <c r="C1766" s="441">
        <v>270800007</v>
      </c>
      <c r="D1766" s="441" t="s">
        <v>2308</v>
      </c>
      <c r="E1766" s="441"/>
      <c r="F1766" s="441"/>
      <c r="G1766" s="441"/>
      <c r="H1766" s="441"/>
      <c r="I1766" s="441"/>
      <c r="J1766" s="441"/>
      <c r="K1766" s="441"/>
      <c r="L1766" s="441"/>
      <c r="M1766" s="442" t="s">
        <v>25</v>
      </c>
      <c r="N1766" s="441"/>
      <c r="O1766" s="441"/>
    </row>
    <row r="1767" s="408" customFormat="1" ht="22" customHeight="1" spans="1:15">
      <c r="A1767" s="439" t="s">
        <v>60</v>
      </c>
      <c r="B1767" s="439" t="s">
        <v>71</v>
      </c>
      <c r="C1767" s="441">
        <v>270800008</v>
      </c>
      <c r="D1767" s="441" t="s">
        <v>2309</v>
      </c>
      <c r="E1767" s="441"/>
      <c r="F1767" s="441"/>
      <c r="G1767" s="441"/>
      <c r="H1767" s="441"/>
      <c r="I1767" s="441"/>
      <c r="J1767" s="441"/>
      <c r="K1767" s="441"/>
      <c r="L1767" s="441"/>
      <c r="M1767" s="442" t="s">
        <v>25</v>
      </c>
      <c r="N1767" s="441"/>
      <c r="O1767" s="441"/>
    </row>
    <row r="1768" s="408" customFormat="1" ht="93" customHeight="1" spans="1:15">
      <c r="A1768" s="439" t="s">
        <v>108</v>
      </c>
      <c r="B1768" s="439" t="s">
        <v>71</v>
      </c>
      <c r="C1768" s="441">
        <v>270800009</v>
      </c>
      <c r="D1768" s="441" t="s">
        <v>2310</v>
      </c>
      <c r="E1768" s="441" t="s">
        <v>2311</v>
      </c>
      <c r="F1768" s="441"/>
      <c r="G1768" s="441" t="s">
        <v>161</v>
      </c>
      <c r="H1768" s="441">
        <v>320</v>
      </c>
      <c r="I1768" s="441">
        <v>304</v>
      </c>
      <c r="J1768" s="441"/>
      <c r="K1768" s="441"/>
      <c r="L1768" s="441"/>
      <c r="M1768" s="442" t="s">
        <v>2312</v>
      </c>
      <c r="N1768" s="441" t="s">
        <v>128</v>
      </c>
      <c r="O1768" s="441"/>
    </row>
    <row r="1769" s="408" customFormat="1" spans="1:15">
      <c r="A1769" s="439"/>
      <c r="B1769" s="439"/>
      <c r="C1769" s="441"/>
      <c r="D1769" s="441" t="s">
        <v>2313</v>
      </c>
      <c r="E1769" s="441"/>
      <c r="F1769" s="441"/>
      <c r="G1769" s="441"/>
      <c r="H1769" s="441" t="s">
        <v>20</v>
      </c>
      <c r="I1769" s="441" t="s">
        <v>20</v>
      </c>
      <c r="J1769" s="441"/>
      <c r="K1769" s="441"/>
      <c r="L1769" s="441"/>
      <c r="M1769" s="442"/>
      <c r="N1769" s="441" t="s">
        <v>20</v>
      </c>
      <c r="O1769" s="441"/>
    </row>
    <row r="1770" s="408" customFormat="1" ht="33" customHeight="1" spans="1:15">
      <c r="A1770" s="439" t="s">
        <v>21</v>
      </c>
      <c r="B1770" s="439"/>
      <c r="C1770" s="441"/>
      <c r="D1770" s="441" t="s">
        <v>2314</v>
      </c>
      <c r="E1770" s="441"/>
      <c r="F1770" s="441"/>
      <c r="G1770" s="441"/>
      <c r="H1770" s="441"/>
      <c r="I1770" s="441"/>
      <c r="J1770" s="441"/>
      <c r="K1770" s="441"/>
      <c r="L1770" s="441"/>
      <c r="M1770" s="442"/>
      <c r="N1770" s="441"/>
      <c r="O1770" s="441"/>
    </row>
    <row r="1771" s="408" customFormat="1" spans="1:15">
      <c r="A1771" s="439" t="s">
        <v>23</v>
      </c>
      <c r="B1771" s="439"/>
      <c r="C1771" s="441"/>
      <c r="D1771" s="441" t="s">
        <v>2315</v>
      </c>
      <c r="E1771" s="441"/>
      <c r="F1771" s="441"/>
      <c r="G1771" s="441"/>
      <c r="H1771" s="441" t="s">
        <v>20</v>
      </c>
      <c r="I1771" s="441" t="s">
        <v>20</v>
      </c>
      <c r="J1771" s="441"/>
      <c r="K1771" s="441"/>
      <c r="L1771" s="441"/>
      <c r="M1771" s="442"/>
      <c r="N1771" s="441" t="s">
        <v>20</v>
      </c>
      <c r="O1771" s="441"/>
    </row>
    <row r="1772" s="408" customFormat="1" ht="73" customHeight="1" spans="1:15">
      <c r="A1772" s="452" t="s">
        <v>51</v>
      </c>
      <c r="B1772" s="520"/>
      <c r="C1772" s="441">
        <v>31</v>
      </c>
      <c r="D1772" s="441" t="s">
        <v>2316</v>
      </c>
      <c r="E1772" s="441" t="s">
        <v>2317</v>
      </c>
      <c r="F1772" s="441"/>
      <c r="G1772" s="441"/>
      <c r="H1772" s="441"/>
      <c r="I1772" s="441"/>
      <c r="J1772" s="441"/>
      <c r="K1772" s="441"/>
      <c r="L1772" s="441"/>
      <c r="M1772" s="442"/>
      <c r="N1772" s="441"/>
      <c r="O1772" s="441"/>
    </row>
    <row r="1773" s="408" customFormat="1" spans="1:15">
      <c r="A1773" s="439" t="s">
        <v>21</v>
      </c>
      <c r="B1773" s="439"/>
      <c r="C1773" s="441">
        <v>3101</v>
      </c>
      <c r="D1773" s="441" t="s">
        <v>2318</v>
      </c>
      <c r="E1773" s="441"/>
      <c r="F1773" s="441"/>
      <c r="G1773" s="441"/>
      <c r="H1773" s="441" t="s">
        <v>20</v>
      </c>
      <c r="I1773" s="441" t="s">
        <v>20</v>
      </c>
      <c r="J1773" s="441"/>
      <c r="K1773" s="441"/>
      <c r="L1773" s="441"/>
      <c r="M1773" s="442"/>
      <c r="N1773" s="441" t="s">
        <v>20</v>
      </c>
      <c r="O1773" s="441"/>
    </row>
    <row r="1774" s="408" customFormat="1" spans="1:15">
      <c r="A1774" s="439" t="s">
        <v>21</v>
      </c>
      <c r="B1774" s="439" t="s">
        <v>71</v>
      </c>
      <c r="C1774" s="441">
        <v>310100001</v>
      </c>
      <c r="D1774" s="441" t="s">
        <v>2319</v>
      </c>
      <c r="E1774" s="441" t="s">
        <v>2320</v>
      </c>
      <c r="F1774" s="441"/>
      <c r="G1774" s="441" t="s">
        <v>161</v>
      </c>
      <c r="H1774" s="441">
        <v>42.9</v>
      </c>
      <c r="I1774" s="441">
        <v>42.9</v>
      </c>
      <c r="J1774" s="441"/>
      <c r="K1774" s="441"/>
      <c r="L1774" s="441"/>
      <c r="M1774" s="442"/>
      <c r="N1774" s="441" t="s">
        <v>162</v>
      </c>
      <c r="O1774" s="441"/>
    </row>
    <row r="1775" s="408" customFormat="1" spans="1:15">
      <c r="A1775" s="439" t="s">
        <v>21</v>
      </c>
      <c r="B1775" s="439" t="s">
        <v>71</v>
      </c>
      <c r="C1775" s="441">
        <v>3101000010</v>
      </c>
      <c r="D1775" s="441" t="s">
        <v>2319</v>
      </c>
      <c r="E1775" s="441" t="s">
        <v>2321</v>
      </c>
      <c r="F1775" s="441"/>
      <c r="G1775" s="441" t="s">
        <v>161</v>
      </c>
      <c r="H1775" s="441">
        <v>28.6</v>
      </c>
      <c r="I1775" s="441">
        <v>28.6</v>
      </c>
      <c r="J1775" s="441"/>
      <c r="K1775" s="441"/>
      <c r="L1775" s="441"/>
      <c r="M1775" s="442"/>
      <c r="N1775" s="441" t="s">
        <v>162</v>
      </c>
      <c r="O1775" s="441"/>
    </row>
    <row r="1776" s="408" customFormat="1" ht="21" spans="1:15">
      <c r="A1776" s="439" t="s">
        <v>21</v>
      </c>
      <c r="B1776" s="439" t="s">
        <v>71</v>
      </c>
      <c r="C1776" s="441">
        <v>310100002</v>
      </c>
      <c r="D1776" s="441" t="s">
        <v>2322</v>
      </c>
      <c r="E1776" s="441" t="s">
        <v>2323</v>
      </c>
      <c r="F1776" s="441"/>
      <c r="G1776" s="441" t="s">
        <v>161</v>
      </c>
      <c r="H1776" s="441">
        <v>100.1</v>
      </c>
      <c r="I1776" s="441">
        <v>100.1</v>
      </c>
      <c r="J1776" s="441"/>
      <c r="K1776" s="441"/>
      <c r="L1776" s="441"/>
      <c r="M1776" s="442"/>
      <c r="N1776" s="441" t="s">
        <v>162</v>
      </c>
      <c r="O1776" s="441"/>
    </row>
    <row r="1777" s="408" customFormat="1" spans="1:15">
      <c r="A1777" s="439" t="s">
        <v>21</v>
      </c>
      <c r="B1777" s="439" t="s">
        <v>71</v>
      </c>
      <c r="C1777" s="441">
        <v>310100003</v>
      </c>
      <c r="D1777" s="441" t="s">
        <v>2324</v>
      </c>
      <c r="E1777" s="441" t="s">
        <v>2325</v>
      </c>
      <c r="F1777" s="441"/>
      <c r="G1777" s="441" t="s">
        <v>161</v>
      </c>
      <c r="H1777" s="441">
        <v>57.2</v>
      </c>
      <c r="I1777" s="441">
        <v>57.2</v>
      </c>
      <c r="J1777" s="441"/>
      <c r="K1777" s="441"/>
      <c r="L1777" s="441"/>
      <c r="M1777" s="442"/>
      <c r="N1777" s="441" t="s">
        <v>162</v>
      </c>
      <c r="O1777" s="441"/>
    </row>
    <row r="1778" s="408" customFormat="1" ht="21" spans="1:15">
      <c r="A1778" s="439" t="s">
        <v>21</v>
      </c>
      <c r="B1778" s="439" t="s">
        <v>71</v>
      </c>
      <c r="C1778" s="441">
        <v>310100004</v>
      </c>
      <c r="D1778" s="441" t="s">
        <v>2326</v>
      </c>
      <c r="E1778" s="441" t="s">
        <v>2327</v>
      </c>
      <c r="F1778" s="441"/>
      <c r="G1778" s="441" t="s">
        <v>161</v>
      </c>
      <c r="H1778" s="441">
        <v>275</v>
      </c>
      <c r="I1778" s="441">
        <v>275</v>
      </c>
      <c r="J1778" s="441"/>
      <c r="K1778" s="441"/>
      <c r="L1778" s="441"/>
      <c r="M1778" s="442" t="s">
        <v>2328</v>
      </c>
      <c r="N1778" s="441" t="s">
        <v>128</v>
      </c>
      <c r="O1778" s="441"/>
    </row>
    <row r="1779" s="408" customFormat="1" ht="21" spans="1:15">
      <c r="A1779" s="439" t="s">
        <v>57</v>
      </c>
      <c r="B1779" s="439" t="s">
        <v>71</v>
      </c>
      <c r="C1779" s="441">
        <v>310100005</v>
      </c>
      <c r="D1779" s="441" t="s">
        <v>2329</v>
      </c>
      <c r="E1779" s="441" t="s">
        <v>2330</v>
      </c>
      <c r="F1779" s="441"/>
      <c r="G1779" s="441" t="s">
        <v>182</v>
      </c>
      <c r="H1779" s="441">
        <v>20</v>
      </c>
      <c r="I1779" s="441">
        <v>20</v>
      </c>
      <c r="J1779" s="441"/>
      <c r="K1779" s="441"/>
      <c r="L1779" s="441"/>
      <c r="M1779" s="442"/>
      <c r="N1779" s="441" t="s">
        <v>128</v>
      </c>
      <c r="O1779" s="441"/>
    </row>
    <row r="1780" s="408" customFormat="1" spans="1:15">
      <c r="A1780" s="439" t="s">
        <v>60</v>
      </c>
      <c r="B1780" s="439"/>
      <c r="C1780" s="441">
        <v>310100006</v>
      </c>
      <c r="D1780" s="441" t="s">
        <v>2331</v>
      </c>
      <c r="E1780" s="441"/>
      <c r="F1780" s="441"/>
      <c r="G1780" s="441" t="s">
        <v>161</v>
      </c>
      <c r="H1780" s="441" t="s">
        <v>20</v>
      </c>
      <c r="I1780" s="441" t="s">
        <v>20</v>
      </c>
      <c r="J1780" s="441"/>
      <c r="K1780" s="441"/>
      <c r="L1780" s="441"/>
      <c r="M1780" s="442"/>
      <c r="N1780" s="441" t="s">
        <v>20</v>
      </c>
      <c r="O1780" s="441"/>
    </row>
    <row r="1781" s="408" customFormat="1" ht="21" spans="1:15">
      <c r="A1781" s="439" t="s">
        <v>21</v>
      </c>
      <c r="B1781" s="439" t="s">
        <v>71</v>
      </c>
      <c r="C1781" s="441">
        <v>310100007</v>
      </c>
      <c r="D1781" s="441" t="s">
        <v>2332</v>
      </c>
      <c r="E1781" s="441" t="s">
        <v>2333</v>
      </c>
      <c r="F1781" s="441"/>
      <c r="G1781" s="441" t="s">
        <v>2334</v>
      </c>
      <c r="H1781" s="441">
        <v>22</v>
      </c>
      <c r="I1781" s="441">
        <v>22</v>
      </c>
      <c r="J1781" s="441"/>
      <c r="K1781" s="441"/>
      <c r="L1781" s="441"/>
      <c r="M1781" s="442" t="s">
        <v>2335</v>
      </c>
      <c r="N1781" s="441" t="s">
        <v>162</v>
      </c>
      <c r="O1781" s="441"/>
    </row>
    <row r="1782" s="408" customFormat="1" ht="21" spans="1:15">
      <c r="A1782" s="439" t="s">
        <v>60</v>
      </c>
      <c r="B1782" s="439" t="s">
        <v>71</v>
      </c>
      <c r="C1782" s="441">
        <v>310100008</v>
      </c>
      <c r="D1782" s="441" t="s">
        <v>2336</v>
      </c>
      <c r="E1782" s="441" t="s">
        <v>2337</v>
      </c>
      <c r="F1782" s="441"/>
      <c r="G1782" s="441" t="s">
        <v>2334</v>
      </c>
      <c r="H1782" s="441">
        <v>44</v>
      </c>
      <c r="I1782" s="441">
        <v>44</v>
      </c>
      <c r="J1782" s="441"/>
      <c r="K1782" s="441"/>
      <c r="L1782" s="441"/>
      <c r="M1782" s="442"/>
      <c r="N1782" s="441" t="s">
        <v>162</v>
      </c>
      <c r="O1782" s="441"/>
    </row>
    <row r="1783" s="408" customFormat="1" ht="42" spans="1:15">
      <c r="A1783" s="439" t="s">
        <v>21</v>
      </c>
      <c r="B1783" s="439" t="s">
        <v>71</v>
      </c>
      <c r="C1783" s="441">
        <v>310100009</v>
      </c>
      <c r="D1783" s="441" t="s">
        <v>2338</v>
      </c>
      <c r="E1783" s="441" t="s">
        <v>2339</v>
      </c>
      <c r="F1783" s="441"/>
      <c r="G1783" s="441" t="s">
        <v>2340</v>
      </c>
      <c r="H1783" s="441">
        <v>66</v>
      </c>
      <c r="I1783" s="441">
        <v>66</v>
      </c>
      <c r="J1783" s="441"/>
      <c r="K1783" s="441"/>
      <c r="L1783" s="441"/>
      <c r="M1783" s="442"/>
      <c r="N1783" s="441" t="s">
        <v>162</v>
      </c>
      <c r="O1783" s="441"/>
    </row>
    <row r="1784" s="408" customFormat="1" spans="1:15">
      <c r="A1784" s="439" t="s">
        <v>21</v>
      </c>
      <c r="B1784" s="439" t="s">
        <v>71</v>
      </c>
      <c r="C1784" s="441">
        <v>310100010</v>
      </c>
      <c r="D1784" s="441" t="s">
        <v>2341</v>
      </c>
      <c r="E1784" s="441" t="s">
        <v>2342</v>
      </c>
      <c r="F1784" s="441"/>
      <c r="G1784" s="441" t="s">
        <v>161</v>
      </c>
      <c r="H1784" s="441">
        <v>78</v>
      </c>
      <c r="I1784" s="441">
        <v>78</v>
      </c>
      <c r="J1784" s="441"/>
      <c r="K1784" s="441"/>
      <c r="L1784" s="441"/>
      <c r="M1784" s="442"/>
      <c r="N1784" s="441" t="s">
        <v>162</v>
      </c>
      <c r="O1784" s="441"/>
    </row>
    <row r="1785" s="408" customFormat="1" ht="21" spans="1:15">
      <c r="A1785" s="439" t="s">
        <v>21</v>
      </c>
      <c r="B1785" s="439" t="s">
        <v>71</v>
      </c>
      <c r="C1785" s="441">
        <v>310100011</v>
      </c>
      <c r="D1785" s="441" t="s">
        <v>2343</v>
      </c>
      <c r="E1785" s="441" t="s">
        <v>2344</v>
      </c>
      <c r="F1785" s="441"/>
      <c r="G1785" s="441" t="s">
        <v>161</v>
      </c>
      <c r="H1785" s="441">
        <v>78</v>
      </c>
      <c r="I1785" s="441">
        <v>78</v>
      </c>
      <c r="J1785" s="441"/>
      <c r="K1785" s="441"/>
      <c r="L1785" s="441"/>
      <c r="M1785" s="442"/>
      <c r="N1785" s="441" t="s">
        <v>162</v>
      </c>
      <c r="O1785" s="441"/>
    </row>
    <row r="1786" s="408" customFormat="1" spans="1:15">
      <c r="A1786" s="439" t="s">
        <v>21</v>
      </c>
      <c r="B1786" s="439" t="s">
        <v>71</v>
      </c>
      <c r="C1786" s="441">
        <v>310100012</v>
      </c>
      <c r="D1786" s="441" t="s">
        <v>2345</v>
      </c>
      <c r="E1786" s="441"/>
      <c r="F1786" s="441"/>
      <c r="G1786" s="441" t="s">
        <v>161</v>
      </c>
      <c r="H1786" s="441">
        <v>66</v>
      </c>
      <c r="I1786" s="441">
        <v>66</v>
      </c>
      <c r="J1786" s="441"/>
      <c r="K1786" s="441"/>
      <c r="L1786" s="441"/>
      <c r="M1786" s="442"/>
      <c r="N1786" s="441" t="s">
        <v>162</v>
      </c>
      <c r="O1786" s="441"/>
    </row>
    <row r="1787" s="408" customFormat="1" spans="1:15">
      <c r="A1787" s="439" t="s">
        <v>60</v>
      </c>
      <c r="B1787" s="439" t="s">
        <v>71</v>
      </c>
      <c r="C1787" s="441">
        <v>310100013</v>
      </c>
      <c r="D1787" s="441" t="s">
        <v>2346</v>
      </c>
      <c r="E1787" s="441"/>
      <c r="F1787" s="441"/>
      <c r="G1787" s="441" t="s">
        <v>182</v>
      </c>
      <c r="H1787" s="441">
        <v>55</v>
      </c>
      <c r="I1787" s="441">
        <v>55</v>
      </c>
      <c r="J1787" s="441"/>
      <c r="K1787" s="441"/>
      <c r="L1787" s="441"/>
      <c r="M1787" s="442"/>
      <c r="N1787" s="441" t="s">
        <v>162</v>
      </c>
      <c r="O1787" s="441"/>
    </row>
    <row r="1788" s="408" customFormat="1" spans="1:15">
      <c r="A1788" s="439" t="s">
        <v>60</v>
      </c>
      <c r="B1788" s="439" t="s">
        <v>71</v>
      </c>
      <c r="C1788" s="441">
        <v>310100014</v>
      </c>
      <c r="D1788" s="441" t="s">
        <v>2347</v>
      </c>
      <c r="E1788" s="441"/>
      <c r="F1788" s="441"/>
      <c r="G1788" s="441" t="s">
        <v>182</v>
      </c>
      <c r="H1788" s="441">
        <v>5.5</v>
      </c>
      <c r="I1788" s="441">
        <v>5.5</v>
      </c>
      <c r="J1788" s="441"/>
      <c r="K1788" s="441"/>
      <c r="L1788" s="441"/>
      <c r="M1788" s="442"/>
      <c r="N1788" s="441" t="s">
        <v>162</v>
      </c>
      <c r="O1788" s="441"/>
    </row>
    <row r="1789" s="408" customFormat="1" spans="1:15">
      <c r="A1789" s="439" t="s">
        <v>53</v>
      </c>
      <c r="B1789" s="439" t="s">
        <v>71</v>
      </c>
      <c r="C1789" s="441">
        <v>3101000141</v>
      </c>
      <c r="D1789" s="441" t="s">
        <v>2348</v>
      </c>
      <c r="E1789" s="441"/>
      <c r="F1789" s="441"/>
      <c r="G1789" s="441" t="s">
        <v>161</v>
      </c>
      <c r="H1789" s="441">
        <v>70</v>
      </c>
      <c r="I1789" s="441">
        <v>70</v>
      </c>
      <c r="J1789" s="441"/>
      <c r="K1789" s="441"/>
      <c r="L1789" s="441"/>
      <c r="M1789" s="442"/>
      <c r="N1789" s="441" t="s">
        <v>162</v>
      </c>
      <c r="O1789" s="441"/>
    </row>
    <row r="1790" s="408" customFormat="1" spans="1:15">
      <c r="A1790" s="439" t="s">
        <v>60</v>
      </c>
      <c r="B1790" s="439" t="s">
        <v>71</v>
      </c>
      <c r="C1790" s="441">
        <v>310100015</v>
      </c>
      <c r="D1790" s="441" t="s">
        <v>2349</v>
      </c>
      <c r="E1790" s="441" t="s">
        <v>2350</v>
      </c>
      <c r="F1790" s="441"/>
      <c r="G1790" s="441" t="s">
        <v>161</v>
      </c>
      <c r="H1790" s="441">
        <v>55</v>
      </c>
      <c r="I1790" s="441">
        <v>55</v>
      </c>
      <c r="J1790" s="441"/>
      <c r="K1790" s="441"/>
      <c r="L1790" s="441"/>
      <c r="M1790" s="442"/>
      <c r="N1790" s="441" t="s">
        <v>128</v>
      </c>
      <c r="O1790" s="441"/>
    </row>
    <row r="1791" s="408" customFormat="1" spans="1:15">
      <c r="A1791" s="439" t="s">
        <v>21</v>
      </c>
      <c r="B1791" s="439" t="s">
        <v>60</v>
      </c>
      <c r="C1791" s="441">
        <v>310100016</v>
      </c>
      <c r="D1791" s="441" t="s">
        <v>2351</v>
      </c>
      <c r="E1791" s="441" t="s">
        <v>2352</v>
      </c>
      <c r="F1791" s="441"/>
      <c r="G1791" s="441" t="s">
        <v>161</v>
      </c>
      <c r="H1791" s="441">
        <v>130</v>
      </c>
      <c r="I1791" s="441">
        <v>130</v>
      </c>
      <c r="J1791" s="441"/>
      <c r="K1791" s="441"/>
      <c r="L1791" s="441"/>
      <c r="M1791" s="442"/>
      <c r="N1791" s="441" t="s">
        <v>162</v>
      </c>
      <c r="O1791" s="441"/>
    </row>
    <row r="1792" s="408" customFormat="1" spans="1:15">
      <c r="A1792" s="439" t="s">
        <v>325</v>
      </c>
      <c r="B1792" s="439" t="s">
        <v>60</v>
      </c>
      <c r="C1792" s="441">
        <v>310100017</v>
      </c>
      <c r="D1792" s="441" t="s">
        <v>2353</v>
      </c>
      <c r="E1792" s="441" t="s">
        <v>2354</v>
      </c>
      <c r="F1792" s="441"/>
      <c r="G1792" s="441" t="s">
        <v>161</v>
      </c>
      <c r="H1792" s="441">
        <v>260</v>
      </c>
      <c r="I1792" s="441">
        <v>260</v>
      </c>
      <c r="J1792" s="441"/>
      <c r="K1792" s="441"/>
      <c r="L1792" s="441"/>
      <c r="M1792" s="442"/>
      <c r="N1792" s="441" t="s">
        <v>162</v>
      </c>
      <c r="O1792" s="441"/>
    </row>
    <row r="1793" s="408" customFormat="1" spans="1:15">
      <c r="A1793" s="439" t="s">
        <v>60</v>
      </c>
      <c r="B1793" s="439" t="s">
        <v>60</v>
      </c>
      <c r="C1793" s="441">
        <v>310100018</v>
      </c>
      <c r="D1793" s="441" t="s">
        <v>2355</v>
      </c>
      <c r="E1793" s="441"/>
      <c r="F1793" s="441"/>
      <c r="G1793" s="441" t="s">
        <v>161</v>
      </c>
      <c r="H1793" s="441">
        <v>208</v>
      </c>
      <c r="I1793" s="441">
        <v>208</v>
      </c>
      <c r="J1793" s="441"/>
      <c r="K1793" s="441"/>
      <c r="L1793" s="441"/>
      <c r="M1793" s="442"/>
      <c r="N1793" s="441" t="s">
        <v>162</v>
      </c>
      <c r="O1793" s="441"/>
    </row>
    <row r="1794" s="408" customFormat="1" spans="1:15">
      <c r="A1794" s="439" t="s">
        <v>21</v>
      </c>
      <c r="B1794" s="439" t="s">
        <v>60</v>
      </c>
      <c r="C1794" s="441">
        <v>310100019</v>
      </c>
      <c r="D1794" s="441" t="s">
        <v>2356</v>
      </c>
      <c r="E1794" s="441"/>
      <c r="F1794" s="441"/>
      <c r="G1794" s="441" t="s">
        <v>161</v>
      </c>
      <c r="H1794" s="441">
        <v>195</v>
      </c>
      <c r="I1794" s="441">
        <v>195</v>
      </c>
      <c r="J1794" s="441"/>
      <c r="K1794" s="441"/>
      <c r="L1794" s="441"/>
      <c r="M1794" s="442"/>
      <c r="N1794" s="441" t="s">
        <v>162</v>
      </c>
      <c r="O1794" s="441"/>
    </row>
    <row r="1795" s="408" customFormat="1" ht="21" spans="1:15">
      <c r="A1795" s="439" t="s">
        <v>60</v>
      </c>
      <c r="B1795" s="439" t="s">
        <v>71</v>
      </c>
      <c r="C1795" s="441">
        <v>310100020</v>
      </c>
      <c r="D1795" s="441" t="s">
        <v>2357</v>
      </c>
      <c r="E1795" s="441" t="s">
        <v>2358</v>
      </c>
      <c r="F1795" s="441"/>
      <c r="G1795" s="441" t="s">
        <v>2359</v>
      </c>
      <c r="H1795" s="441">
        <v>91</v>
      </c>
      <c r="I1795" s="441">
        <v>91</v>
      </c>
      <c r="J1795" s="441"/>
      <c r="K1795" s="441"/>
      <c r="L1795" s="441"/>
      <c r="M1795" s="442" t="s">
        <v>2360</v>
      </c>
      <c r="N1795" s="441" t="s">
        <v>162</v>
      </c>
      <c r="O1795" s="441"/>
    </row>
    <row r="1796" s="408" customFormat="1" spans="1:15">
      <c r="A1796" s="439" t="s">
        <v>60</v>
      </c>
      <c r="B1796" s="439" t="s">
        <v>71</v>
      </c>
      <c r="C1796" s="441">
        <v>310100021</v>
      </c>
      <c r="D1796" s="441" t="s">
        <v>2361</v>
      </c>
      <c r="E1796" s="441"/>
      <c r="F1796" s="441"/>
      <c r="G1796" s="441" t="s">
        <v>161</v>
      </c>
      <c r="H1796" s="441">
        <v>33</v>
      </c>
      <c r="I1796" s="441">
        <v>33</v>
      </c>
      <c r="J1796" s="441"/>
      <c r="K1796" s="441"/>
      <c r="L1796" s="441"/>
      <c r="M1796" s="442"/>
      <c r="N1796" s="441" t="s">
        <v>162</v>
      </c>
      <c r="O1796" s="441"/>
    </row>
    <row r="1797" s="408" customFormat="1" spans="1:15">
      <c r="A1797" s="439" t="s">
        <v>325</v>
      </c>
      <c r="B1797" s="439" t="s">
        <v>71</v>
      </c>
      <c r="C1797" s="441">
        <v>310100022</v>
      </c>
      <c r="D1797" s="441" t="s">
        <v>2362</v>
      </c>
      <c r="E1797" s="441" t="s">
        <v>2363</v>
      </c>
      <c r="F1797" s="441"/>
      <c r="G1797" s="441" t="s">
        <v>161</v>
      </c>
      <c r="H1797" s="441">
        <v>165</v>
      </c>
      <c r="I1797" s="441">
        <v>165</v>
      </c>
      <c r="J1797" s="441"/>
      <c r="K1797" s="441"/>
      <c r="L1797" s="441"/>
      <c r="M1797" s="442"/>
      <c r="N1797" s="441" t="s">
        <v>162</v>
      </c>
      <c r="O1797" s="441"/>
    </row>
    <row r="1798" s="408" customFormat="1" ht="21" spans="1:15">
      <c r="A1798" s="439" t="s">
        <v>21</v>
      </c>
      <c r="B1798" s="439" t="s">
        <v>71</v>
      </c>
      <c r="C1798" s="441">
        <v>310100023</v>
      </c>
      <c r="D1798" s="441" t="s">
        <v>2364</v>
      </c>
      <c r="E1798" s="441" t="s">
        <v>2365</v>
      </c>
      <c r="F1798" s="441"/>
      <c r="G1798" s="441" t="s">
        <v>2366</v>
      </c>
      <c r="H1798" s="441">
        <v>33</v>
      </c>
      <c r="I1798" s="441">
        <v>33</v>
      </c>
      <c r="J1798" s="441"/>
      <c r="K1798" s="441"/>
      <c r="L1798" s="441"/>
      <c r="M1798" s="442"/>
      <c r="N1798" s="441" t="s">
        <v>162</v>
      </c>
      <c r="O1798" s="441"/>
    </row>
    <row r="1799" s="408" customFormat="1" ht="21" spans="1:15">
      <c r="A1799" s="439" t="s">
        <v>21</v>
      </c>
      <c r="B1799" s="439" t="s">
        <v>71</v>
      </c>
      <c r="C1799" s="441">
        <v>310100024</v>
      </c>
      <c r="D1799" s="441" t="s">
        <v>2367</v>
      </c>
      <c r="E1799" s="441"/>
      <c r="F1799" s="441"/>
      <c r="G1799" s="441" t="s">
        <v>2366</v>
      </c>
      <c r="H1799" s="441">
        <v>45</v>
      </c>
      <c r="I1799" s="441">
        <v>45</v>
      </c>
      <c r="J1799" s="441"/>
      <c r="K1799" s="441"/>
      <c r="L1799" s="441"/>
      <c r="M1799" s="442"/>
      <c r="N1799" s="441" t="s">
        <v>162</v>
      </c>
      <c r="O1799" s="441"/>
    </row>
    <row r="1800" s="408" customFormat="1" spans="1:15">
      <c r="A1800" s="439" t="s">
        <v>21</v>
      </c>
      <c r="B1800" s="439" t="s">
        <v>71</v>
      </c>
      <c r="C1800" s="441">
        <v>310100025</v>
      </c>
      <c r="D1800" s="441" t="s">
        <v>2368</v>
      </c>
      <c r="E1800" s="441" t="s">
        <v>2369</v>
      </c>
      <c r="F1800" s="441"/>
      <c r="G1800" s="441" t="s">
        <v>161</v>
      </c>
      <c r="H1800" s="441">
        <v>220</v>
      </c>
      <c r="I1800" s="441">
        <v>220</v>
      </c>
      <c r="J1800" s="441"/>
      <c r="K1800" s="441"/>
      <c r="L1800" s="441"/>
      <c r="M1800" s="442"/>
      <c r="N1800" s="441" t="s">
        <v>162</v>
      </c>
      <c r="O1800" s="441"/>
    </row>
    <row r="1801" s="408" customFormat="1" spans="1:15">
      <c r="A1801" s="439" t="s">
        <v>21</v>
      </c>
      <c r="B1801" s="439" t="s">
        <v>71</v>
      </c>
      <c r="C1801" s="441">
        <v>310100026</v>
      </c>
      <c r="D1801" s="441" t="s">
        <v>2370</v>
      </c>
      <c r="E1801" s="441"/>
      <c r="F1801" s="441"/>
      <c r="G1801" s="441" t="s">
        <v>182</v>
      </c>
      <c r="H1801" s="441">
        <v>5.5</v>
      </c>
      <c r="I1801" s="441">
        <v>5.5</v>
      </c>
      <c r="J1801" s="441"/>
      <c r="K1801" s="441"/>
      <c r="L1801" s="441"/>
      <c r="M1801" s="442"/>
      <c r="N1801" s="441" t="s">
        <v>162</v>
      </c>
      <c r="O1801" s="441"/>
    </row>
    <row r="1802" s="408" customFormat="1" spans="1:15">
      <c r="A1802" s="439" t="s">
        <v>60</v>
      </c>
      <c r="B1802" s="439"/>
      <c r="C1802" s="441">
        <v>310100027</v>
      </c>
      <c r="D1802" s="441" t="s">
        <v>2371</v>
      </c>
      <c r="E1802" s="441"/>
      <c r="F1802" s="441"/>
      <c r="G1802" s="441" t="s">
        <v>161</v>
      </c>
      <c r="H1802" s="441" t="s">
        <v>20</v>
      </c>
      <c r="I1802" s="441"/>
      <c r="J1802" s="441"/>
      <c r="K1802" s="441"/>
      <c r="L1802" s="441"/>
      <c r="M1802" s="442"/>
      <c r="N1802" s="441" t="s">
        <v>20</v>
      </c>
      <c r="O1802" s="441"/>
    </row>
    <row r="1803" s="408" customFormat="1" spans="1:15">
      <c r="A1803" s="439" t="s">
        <v>60</v>
      </c>
      <c r="B1803" s="439" t="s">
        <v>60</v>
      </c>
      <c r="C1803" s="441">
        <v>3101000271</v>
      </c>
      <c r="D1803" s="441" t="s">
        <v>2371</v>
      </c>
      <c r="E1803" s="441" t="s">
        <v>2372</v>
      </c>
      <c r="F1803" s="441"/>
      <c r="G1803" s="441" t="s">
        <v>161</v>
      </c>
      <c r="H1803" s="441">
        <v>33</v>
      </c>
      <c r="I1803" s="441">
        <v>33</v>
      </c>
      <c r="J1803" s="441"/>
      <c r="K1803" s="441"/>
      <c r="L1803" s="441"/>
      <c r="M1803" s="442" t="s">
        <v>2373</v>
      </c>
      <c r="N1803" s="441" t="s">
        <v>128</v>
      </c>
      <c r="O1803" s="441" t="s">
        <v>212</v>
      </c>
    </row>
    <row r="1804" s="408" customFormat="1" ht="21" spans="1:15">
      <c r="A1804" s="439" t="s">
        <v>60</v>
      </c>
      <c r="B1804" s="439" t="s">
        <v>60</v>
      </c>
      <c r="C1804" s="441">
        <v>3101000272</v>
      </c>
      <c r="D1804" s="441" t="s">
        <v>2371</v>
      </c>
      <c r="E1804" s="441" t="s">
        <v>2374</v>
      </c>
      <c r="F1804" s="441"/>
      <c r="G1804" s="441" t="s">
        <v>161</v>
      </c>
      <c r="H1804" s="441">
        <v>200</v>
      </c>
      <c r="I1804" s="441">
        <v>200</v>
      </c>
      <c r="J1804" s="441"/>
      <c r="K1804" s="441"/>
      <c r="L1804" s="441"/>
      <c r="M1804" s="442" t="s">
        <v>2373</v>
      </c>
      <c r="N1804" s="441" t="s">
        <v>128</v>
      </c>
      <c r="O1804" s="441" t="s">
        <v>212</v>
      </c>
    </row>
    <row r="1805" s="408" customFormat="1" spans="1:15">
      <c r="A1805" s="439" t="s">
        <v>169</v>
      </c>
      <c r="B1805" s="439" t="s">
        <v>60</v>
      </c>
      <c r="C1805" s="441" t="s">
        <v>2375</v>
      </c>
      <c r="D1805" s="441" t="s">
        <v>2376</v>
      </c>
      <c r="E1805" s="441"/>
      <c r="F1805" s="441"/>
      <c r="G1805" s="441" t="s">
        <v>161</v>
      </c>
      <c r="H1805" s="441">
        <v>17</v>
      </c>
      <c r="I1805" s="441">
        <v>17</v>
      </c>
      <c r="J1805" s="441"/>
      <c r="K1805" s="441"/>
      <c r="L1805" s="441"/>
      <c r="M1805" s="442" t="s">
        <v>2377</v>
      </c>
      <c r="N1805" s="441" t="s">
        <v>162</v>
      </c>
      <c r="O1805" s="441"/>
    </row>
    <row r="1806" s="408" customFormat="1" ht="31.5" spans="1:15">
      <c r="A1806" s="439" t="s">
        <v>21</v>
      </c>
      <c r="B1806" s="439" t="s">
        <v>60</v>
      </c>
      <c r="C1806" s="441">
        <v>310100028</v>
      </c>
      <c r="D1806" s="441" t="s">
        <v>2378</v>
      </c>
      <c r="E1806" s="441" t="s">
        <v>2379</v>
      </c>
      <c r="F1806" s="441"/>
      <c r="G1806" s="441" t="s">
        <v>161</v>
      </c>
      <c r="H1806" s="441">
        <v>390</v>
      </c>
      <c r="I1806" s="441">
        <v>390</v>
      </c>
      <c r="J1806" s="441"/>
      <c r="K1806" s="441"/>
      <c r="L1806" s="441"/>
      <c r="M1806" s="442"/>
      <c r="N1806" s="441" t="s">
        <v>128</v>
      </c>
      <c r="O1806" s="441"/>
    </row>
    <row r="1807" s="408" customFormat="1" ht="63" spans="1:15">
      <c r="A1807" s="452" t="s">
        <v>51</v>
      </c>
      <c r="B1807" s="493" t="s">
        <v>60</v>
      </c>
      <c r="C1807" s="441">
        <v>310100029</v>
      </c>
      <c r="D1807" s="441" t="s">
        <v>2380</v>
      </c>
      <c r="E1807" s="441" t="s">
        <v>2381</v>
      </c>
      <c r="F1807" s="441"/>
      <c r="G1807" s="441" t="s">
        <v>161</v>
      </c>
      <c r="H1807" s="441">
        <v>1400</v>
      </c>
      <c r="I1807" s="441">
        <v>1330</v>
      </c>
      <c r="J1807" s="441"/>
      <c r="K1807" s="441"/>
      <c r="L1807" s="441"/>
      <c r="M1807" s="442"/>
      <c r="N1807" s="441" t="s">
        <v>128</v>
      </c>
      <c r="O1807" s="441"/>
    </row>
    <row r="1808" s="408" customFormat="1" ht="31.5" spans="1:15">
      <c r="A1808" s="439" t="s">
        <v>60</v>
      </c>
      <c r="B1808" s="439" t="s">
        <v>60</v>
      </c>
      <c r="C1808" s="441">
        <v>310100030</v>
      </c>
      <c r="D1808" s="441" t="s">
        <v>2382</v>
      </c>
      <c r="E1808" s="441" t="s">
        <v>2383</v>
      </c>
      <c r="F1808" s="441"/>
      <c r="G1808" s="441" t="s">
        <v>161</v>
      </c>
      <c r="H1808" s="441">
        <v>234</v>
      </c>
      <c r="I1808" s="441">
        <v>234</v>
      </c>
      <c r="J1808" s="441"/>
      <c r="K1808" s="441"/>
      <c r="L1808" s="441"/>
      <c r="M1808" s="442"/>
      <c r="N1808" s="441" t="s">
        <v>128</v>
      </c>
      <c r="O1808" s="441"/>
    </row>
    <row r="1809" s="408" customFormat="1" spans="1:15">
      <c r="A1809" s="439" t="s">
        <v>60</v>
      </c>
      <c r="B1809" s="439" t="s">
        <v>71</v>
      </c>
      <c r="C1809" s="441">
        <v>310100031</v>
      </c>
      <c r="D1809" s="441" t="s">
        <v>2384</v>
      </c>
      <c r="E1809" s="441"/>
      <c r="F1809" s="441"/>
      <c r="G1809" s="441" t="s">
        <v>161</v>
      </c>
      <c r="H1809" s="441">
        <v>25</v>
      </c>
      <c r="I1809" s="441">
        <v>25</v>
      </c>
      <c r="J1809" s="441"/>
      <c r="K1809" s="441"/>
      <c r="L1809" s="441"/>
      <c r="M1809" s="442"/>
      <c r="N1809" s="441" t="s">
        <v>162</v>
      </c>
      <c r="O1809" s="441"/>
    </row>
    <row r="1810" s="408" customFormat="1" spans="1:15">
      <c r="A1810" s="439" t="s">
        <v>60</v>
      </c>
      <c r="B1810" s="439" t="s">
        <v>71</v>
      </c>
      <c r="C1810" s="441">
        <v>310100032</v>
      </c>
      <c r="D1810" s="441" t="s">
        <v>2385</v>
      </c>
      <c r="E1810" s="441"/>
      <c r="F1810" s="441"/>
      <c r="G1810" s="441" t="s">
        <v>161</v>
      </c>
      <c r="H1810" s="441">
        <v>66</v>
      </c>
      <c r="I1810" s="441">
        <v>66</v>
      </c>
      <c r="J1810" s="441"/>
      <c r="K1810" s="441"/>
      <c r="L1810" s="441"/>
      <c r="M1810" s="442"/>
      <c r="N1810" s="441" t="s">
        <v>162</v>
      </c>
      <c r="O1810" s="441"/>
    </row>
    <row r="1811" s="408" customFormat="1" spans="1:15">
      <c r="A1811" s="439" t="s">
        <v>65</v>
      </c>
      <c r="B1811" s="439" t="s">
        <v>60</v>
      </c>
      <c r="C1811" s="441">
        <v>310100034</v>
      </c>
      <c r="D1811" s="441" t="s">
        <v>2386</v>
      </c>
      <c r="E1811" s="441" t="s">
        <v>2387</v>
      </c>
      <c r="F1811" s="441" t="s">
        <v>714</v>
      </c>
      <c r="G1811" s="441" t="s">
        <v>161</v>
      </c>
      <c r="H1811" s="441">
        <v>1300</v>
      </c>
      <c r="I1811" s="441">
        <v>1300</v>
      </c>
      <c r="J1811" s="441"/>
      <c r="K1811" s="441"/>
      <c r="L1811" s="441"/>
      <c r="M1811" s="442"/>
      <c r="N1811" s="441" t="s">
        <v>162</v>
      </c>
      <c r="O1811" s="441"/>
    </row>
    <row r="1812" s="408" customFormat="1" ht="21" spans="1:15">
      <c r="A1812" s="439" t="s">
        <v>65</v>
      </c>
      <c r="B1812" s="439" t="s">
        <v>60</v>
      </c>
      <c r="C1812" s="441">
        <v>310100035</v>
      </c>
      <c r="D1812" s="441" t="s">
        <v>2388</v>
      </c>
      <c r="E1812" s="441" t="s">
        <v>2389</v>
      </c>
      <c r="F1812" s="441" t="s">
        <v>714</v>
      </c>
      <c r="G1812" s="441" t="s">
        <v>161</v>
      </c>
      <c r="H1812" s="441">
        <v>1300</v>
      </c>
      <c r="I1812" s="441">
        <v>1300</v>
      </c>
      <c r="J1812" s="441"/>
      <c r="K1812" s="441"/>
      <c r="L1812" s="441"/>
      <c r="M1812" s="442"/>
      <c r="N1812" s="441" t="s">
        <v>162</v>
      </c>
      <c r="O1812" s="441"/>
    </row>
    <row r="1813" s="408" customFormat="1" spans="1:15">
      <c r="A1813" s="439" t="s">
        <v>65</v>
      </c>
      <c r="B1813" s="439" t="s">
        <v>71</v>
      </c>
      <c r="C1813" s="441">
        <v>310100036</v>
      </c>
      <c r="D1813" s="441" t="s">
        <v>681</v>
      </c>
      <c r="E1813" s="441" t="s">
        <v>2390</v>
      </c>
      <c r="F1813" s="441"/>
      <c r="G1813" s="441" t="s">
        <v>161</v>
      </c>
      <c r="H1813" s="441">
        <v>55</v>
      </c>
      <c r="I1813" s="441">
        <v>55</v>
      </c>
      <c r="J1813" s="441"/>
      <c r="K1813" s="441"/>
      <c r="L1813" s="441"/>
      <c r="M1813" s="442"/>
      <c r="N1813" s="441" t="s">
        <v>162</v>
      </c>
      <c r="O1813" s="441"/>
    </row>
    <row r="1814" s="408" customFormat="1" spans="1:15">
      <c r="A1814" s="439" t="s">
        <v>65</v>
      </c>
      <c r="B1814" s="439" t="s">
        <v>71</v>
      </c>
      <c r="C1814" s="441">
        <v>310100037</v>
      </c>
      <c r="D1814" s="441" t="s">
        <v>2391</v>
      </c>
      <c r="E1814" s="441"/>
      <c r="F1814" s="441"/>
      <c r="G1814" s="441" t="s">
        <v>161</v>
      </c>
      <c r="H1814" s="441">
        <v>330</v>
      </c>
      <c r="I1814" s="441">
        <v>330</v>
      </c>
      <c r="J1814" s="441"/>
      <c r="K1814" s="441"/>
      <c r="L1814" s="441"/>
      <c r="M1814" s="442"/>
      <c r="N1814" s="441" t="s">
        <v>128</v>
      </c>
      <c r="O1814" s="441"/>
    </row>
    <row r="1815" s="408" customFormat="1" spans="1:15">
      <c r="A1815" s="439" t="s">
        <v>65</v>
      </c>
      <c r="B1815" s="439" t="s">
        <v>71</v>
      </c>
      <c r="C1815" s="441">
        <v>310100038</v>
      </c>
      <c r="D1815" s="441" t="s">
        <v>2392</v>
      </c>
      <c r="E1815" s="441"/>
      <c r="F1815" s="441" t="s">
        <v>2393</v>
      </c>
      <c r="G1815" s="441" t="s">
        <v>182</v>
      </c>
      <c r="H1815" s="441">
        <v>420</v>
      </c>
      <c r="I1815" s="441">
        <v>420</v>
      </c>
      <c r="J1815" s="441"/>
      <c r="K1815" s="441"/>
      <c r="L1815" s="441"/>
      <c r="M1815" s="442"/>
      <c r="N1815" s="441" t="s">
        <v>128</v>
      </c>
      <c r="O1815" s="441"/>
    </row>
    <row r="1816" s="408" customFormat="1" ht="21" spans="1:15">
      <c r="A1816" s="439" t="s">
        <v>65</v>
      </c>
      <c r="B1816" s="439" t="s">
        <v>71</v>
      </c>
      <c r="C1816" s="441">
        <v>310100039</v>
      </c>
      <c r="D1816" s="441" t="s">
        <v>2394</v>
      </c>
      <c r="E1816" s="441"/>
      <c r="F1816" s="441"/>
      <c r="G1816" s="441" t="s">
        <v>161</v>
      </c>
      <c r="H1816" s="441">
        <v>385</v>
      </c>
      <c r="I1816" s="441">
        <v>385</v>
      </c>
      <c r="J1816" s="441"/>
      <c r="K1816" s="441"/>
      <c r="L1816" s="441"/>
      <c r="M1816" s="442"/>
      <c r="N1816" s="441" t="s">
        <v>128</v>
      </c>
      <c r="O1816" s="441"/>
    </row>
    <row r="1817" s="408" customFormat="1" spans="1:15">
      <c r="A1817" s="439" t="s">
        <v>65</v>
      </c>
      <c r="B1817" s="439" t="s">
        <v>71</v>
      </c>
      <c r="C1817" s="441">
        <v>310100040</v>
      </c>
      <c r="D1817" s="441" t="s">
        <v>2395</v>
      </c>
      <c r="E1817" s="441"/>
      <c r="F1817" s="441"/>
      <c r="G1817" s="441" t="s">
        <v>161</v>
      </c>
      <c r="H1817" s="441">
        <v>880</v>
      </c>
      <c r="I1817" s="441">
        <v>880</v>
      </c>
      <c r="J1817" s="441"/>
      <c r="K1817" s="441"/>
      <c r="L1817" s="441"/>
      <c r="M1817" s="442"/>
      <c r="N1817" s="441" t="s">
        <v>128</v>
      </c>
      <c r="O1817" s="441"/>
    </row>
    <row r="1818" s="408" customFormat="1" spans="1:15">
      <c r="A1818" s="439" t="s">
        <v>65</v>
      </c>
      <c r="B1818" s="439" t="s">
        <v>71</v>
      </c>
      <c r="C1818" s="441">
        <v>310100041</v>
      </c>
      <c r="D1818" s="441" t="s">
        <v>2396</v>
      </c>
      <c r="E1818" s="441"/>
      <c r="F1818" s="441"/>
      <c r="G1818" s="441" t="s">
        <v>161</v>
      </c>
      <c r="H1818" s="441">
        <v>550</v>
      </c>
      <c r="I1818" s="441">
        <v>550</v>
      </c>
      <c r="J1818" s="441"/>
      <c r="K1818" s="441"/>
      <c r="L1818" s="441"/>
      <c r="M1818" s="442"/>
      <c r="N1818" s="441" t="s">
        <v>128</v>
      </c>
      <c r="O1818" s="441"/>
    </row>
    <row r="1819" s="408" customFormat="1" spans="1:15">
      <c r="A1819" s="439" t="s">
        <v>325</v>
      </c>
      <c r="B1819" s="439" t="s">
        <v>60</v>
      </c>
      <c r="C1819" s="441">
        <v>310100042</v>
      </c>
      <c r="D1819" s="441" t="s">
        <v>2397</v>
      </c>
      <c r="E1819" s="441" t="s">
        <v>2398</v>
      </c>
      <c r="F1819" s="441" t="s">
        <v>2399</v>
      </c>
      <c r="G1819" s="441" t="s">
        <v>161</v>
      </c>
      <c r="H1819" s="441">
        <v>50</v>
      </c>
      <c r="I1819" s="441">
        <v>50</v>
      </c>
      <c r="J1819" s="441"/>
      <c r="K1819" s="441"/>
      <c r="L1819" s="441"/>
      <c r="M1819" s="442"/>
      <c r="N1819" s="441" t="s">
        <v>118</v>
      </c>
      <c r="O1819" s="441"/>
    </row>
    <row r="1820" s="408" customFormat="1" spans="1:15">
      <c r="A1820" s="439" t="s">
        <v>325</v>
      </c>
      <c r="B1820" s="439" t="s">
        <v>71</v>
      </c>
      <c r="C1820" s="441">
        <v>310100043</v>
      </c>
      <c r="D1820" s="441" t="s">
        <v>2400</v>
      </c>
      <c r="E1820" s="441"/>
      <c r="F1820" s="441"/>
      <c r="G1820" s="441" t="s">
        <v>161</v>
      </c>
      <c r="H1820" s="441">
        <v>15</v>
      </c>
      <c r="I1820" s="441">
        <v>15</v>
      </c>
      <c r="J1820" s="441"/>
      <c r="K1820" s="441"/>
      <c r="L1820" s="441"/>
      <c r="M1820" s="442"/>
      <c r="N1820" s="441" t="s">
        <v>162</v>
      </c>
      <c r="O1820" s="441" t="s">
        <v>1244</v>
      </c>
    </row>
    <row r="1821" s="408" customFormat="1" ht="63" spans="1:15">
      <c r="A1821" s="439" t="s">
        <v>53</v>
      </c>
      <c r="B1821" s="439" t="s">
        <v>71</v>
      </c>
      <c r="C1821" s="441">
        <v>310100044</v>
      </c>
      <c r="D1821" s="441" t="s">
        <v>2401</v>
      </c>
      <c r="E1821" s="441" t="s">
        <v>2402</v>
      </c>
      <c r="F1821" s="441"/>
      <c r="G1821" s="441" t="s">
        <v>161</v>
      </c>
      <c r="H1821" s="441">
        <v>300</v>
      </c>
      <c r="I1821" s="441">
        <v>300</v>
      </c>
      <c r="J1821" s="441"/>
      <c r="K1821" s="441"/>
      <c r="L1821" s="441"/>
      <c r="M1821" s="442"/>
      <c r="N1821" s="441" t="s">
        <v>128</v>
      </c>
      <c r="O1821" s="441"/>
    </row>
    <row r="1822" s="408" customFormat="1" spans="1:15">
      <c r="A1822" s="439" t="s">
        <v>23</v>
      </c>
      <c r="B1822" s="439"/>
      <c r="C1822" s="441">
        <v>3102</v>
      </c>
      <c r="D1822" s="441" t="s">
        <v>2403</v>
      </c>
      <c r="E1822" s="441"/>
      <c r="F1822" s="441"/>
      <c r="G1822" s="441"/>
      <c r="H1822" s="441" t="s">
        <v>20</v>
      </c>
      <c r="I1822" s="441" t="s">
        <v>20</v>
      </c>
      <c r="J1822" s="441"/>
      <c r="K1822" s="441"/>
      <c r="L1822" s="441"/>
      <c r="M1822" s="442" t="s">
        <v>2404</v>
      </c>
      <c r="N1822" s="441" t="s">
        <v>20</v>
      </c>
      <c r="O1822" s="441"/>
    </row>
    <row r="1823" s="408" customFormat="1" spans="1:15">
      <c r="A1823" s="439" t="s">
        <v>23</v>
      </c>
      <c r="B1823" s="439"/>
      <c r="C1823" s="441">
        <v>310201</v>
      </c>
      <c r="D1823" s="441" t="s">
        <v>2405</v>
      </c>
      <c r="E1823" s="441" t="s">
        <v>2406</v>
      </c>
      <c r="F1823" s="441"/>
      <c r="G1823" s="441"/>
      <c r="H1823" s="441" t="s">
        <v>20</v>
      </c>
      <c r="I1823" s="441" t="s">
        <v>20</v>
      </c>
      <c r="J1823" s="441"/>
      <c r="K1823" s="441"/>
      <c r="L1823" s="441"/>
      <c r="M1823" s="442"/>
      <c r="N1823" s="441" t="s">
        <v>20</v>
      </c>
      <c r="O1823" s="441"/>
    </row>
    <row r="1824" s="408" customFormat="1" ht="31.5" spans="1:15">
      <c r="A1824" s="439" t="s">
        <v>57</v>
      </c>
      <c r="B1824" s="439" t="s">
        <v>71</v>
      </c>
      <c r="C1824" s="441">
        <v>310201001</v>
      </c>
      <c r="D1824" s="441" t="s">
        <v>2407</v>
      </c>
      <c r="E1824" s="441"/>
      <c r="F1824" s="441"/>
      <c r="G1824" s="441" t="s">
        <v>2408</v>
      </c>
      <c r="H1824" s="441">
        <v>52</v>
      </c>
      <c r="I1824" s="441">
        <v>52</v>
      </c>
      <c r="J1824" s="441"/>
      <c r="K1824" s="441"/>
      <c r="L1824" s="441"/>
      <c r="M1824" s="442"/>
      <c r="N1824" s="441" t="s">
        <v>128</v>
      </c>
      <c r="O1824" s="441"/>
    </row>
    <row r="1825" s="408" customFormat="1" ht="31.5" spans="1:15">
      <c r="A1825" s="439" t="s">
        <v>57</v>
      </c>
      <c r="B1825" s="439" t="s">
        <v>71</v>
      </c>
      <c r="C1825" s="441">
        <v>310201002</v>
      </c>
      <c r="D1825" s="441" t="s">
        <v>2409</v>
      </c>
      <c r="E1825" s="441"/>
      <c r="F1825" s="441"/>
      <c r="G1825" s="441" t="s">
        <v>2408</v>
      </c>
      <c r="H1825" s="441">
        <v>52</v>
      </c>
      <c r="I1825" s="441">
        <v>52</v>
      </c>
      <c r="J1825" s="441"/>
      <c r="K1825" s="441"/>
      <c r="L1825" s="441"/>
      <c r="M1825" s="442"/>
      <c r="N1825" s="441" t="s">
        <v>128</v>
      </c>
      <c r="O1825" s="441"/>
    </row>
    <row r="1826" s="408" customFormat="1" ht="31.5" spans="1:15">
      <c r="A1826" s="439" t="s">
        <v>57</v>
      </c>
      <c r="B1826" s="439" t="s">
        <v>71</v>
      </c>
      <c r="C1826" s="441">
        <v>310201003</v>
      </c>
      <c r="D1826" s="441" t="s">
        <v>2410</v>
      </c>
      <c r="E1826" s="441"/>
      <c r="F1826" s="441"/>
      <c r="G1826" s="441" t="s">
        <v>2408</v>
      </c>
      <c r="H1826" s="441">
        <v>52</v>
      </c>
      <c r="I1826" s="441">
        <v>52</v>
      </c>
      <c r="J1826" s="441"/>
      <c r="K1826" s="441"/>
      <c r="L1826" s="441"/>
      <c r="M1826" s="442"/>
      <c r="N1826" s="441" t="s">
        <v>128</v>
      </c>
      <c r="O1826" s="441"/>
    </row>
    <row r="1827" s="408" customFormat="1" ht="31.5" spans="1:15">
      <c r="A1827" s="439" t="s">
        <v>57</v>
      </c>
      <c r="B1827" s="439" t="s">
        <v>71</v>
      </c>
      <c r="C1827" s="441">
        <v>310201004</v>
      </c>
      <c r="D1827" s="441" t="s">
        <v>2411</v>
      </c>
      <c r="E1827" s="441" t="s">
        <v>2412</v>
      </c>
      <c r="F1827" s="441"/>
      <c r="G1827" s="441" t="s">
        <v>2408</v>
      </c>
      <c r="H1827" s="441">
        <v>117</v>
      </c>
      <c r="I1827" s="441">
        <v>117</v>
      </c>
      <c r="J1827" s="441"/>
      <c r="K1827" s="441"/>
      <c r="L1827" s="441"/>
      <c r="M1827" s="442"/>
      <c r="N1827" s="441" t="s">
        <v>128</v>
      </c>
      <c r="O1827" s="441"/>
    </row>
    <row r="1828" s="408" customFormat="1" ht="31.5" spans="1:15">
      <c r="A1828" s="439" t="s">
        <v>57</v>
      </c>
      <c r="B1828" s="439" t="s">
        <v>71</v>
      </c>
      <c r="C1828" s="441">
        <v>310201005</v>
      </c>
      <c r="D1828" s="441" t="s">
        <v>2413</v>
      </c>
      <c r="E1828" s="441" t="s">
        <v>2414</v>
      </c>
      <c r="F1828" s="441"/>
      <c r="G1828" s="441" t="s">
        <v>2408</v>
      </c>
      <c r="H1828" s="441">
        <v>117</v>
      </c>
      <c r="I1828" s="441">
        <v>117</v>
      </c>
      <c r="J1828" s="441"/>
      <c r="K1828" s="441"/>
      <c r="L1828" s="441"/>
      <c r="M1828" s="442"/>
      <c r="N1828" s="441" t="s">
        <v>128</v>
      </c>
      <c r="O1828" s="441"/>
    </row>
    <row r="1829" s="408" customFormat="1" ht="31.5" spans="1:15">
      <c r="A1829" s="439" t="s">
        <v>57</v>
      </c>
      <c r="B1829" s="439" t="s">
        <v>71</v>
      </c>
      <c r="C1829" s="441">
        <v>310201006</v>
      </c>
      <c r="D1829" s="441" t="s">
        <v>2415</v>
      </c>
      <c r="E1829" s="441"/>
      <c r="F1829" s="441"/>
      <c r="G1829" s="441" t="s">
        <v>2408</v>
      </c>
      <c r="H1829" s="441">
        <v>52</v>
      </c>
      <c r="I1829" s="441">
        <v>52</v>
      </c>
      <c r="J1829" s="441"/>
      <c r="K1829" s="441"/>
      <c r="L1829" s="441"/>
      <c r="M1829" s="442"/>
      <c r="N1829" s="441" t="s">
        <v>128</v>
      </c>
      <c r="O1829" s="441"/>
    </row>
    <row r="1830" s="408" customFormat="1" ht="31.5" spans="1:15">
      <c r="A1830" s="439" t="s">
        <v>57</v>
      </c>
      <c r="B1830" s="439" t="s">
        <v>71</v>
      </c>
      <c r="C1830" s="441">
        <v>310201007</v>
      </c>
      <c r="D1830" s="441" t="s">
        <v>2416</v>
      </c>
      <c r="E1830" s="441"/>
      <c r="F1830" s="441"/>
      <c r="G1830" s="441" t="s">
        <v>2408</v>
      </c>
      <c r="H1830" s="441">
        <v>52</v>
      </c>
      <c r="I1830" s="441">
        <v>52</v>
      </c>
      <c r="J1830" s="441"/>
      <c r="K1830" s="441"/>
      <c r="L1830" s="441"/>
      <c r="M1830" s="442"/>
      <c r="N1830" s="441" t="s">
        <v>128</v>
      </c>
      <c r="O1830" s="441"/>
    </row>
    <row r="1831" s="408" customFormat="1" spans="1:15">
      <c r="A1831" s="439" t="s">
        <v>57</v>
      </c>
      <c r="B1831" s="439"/>
      <c r="C1831" s="441">
        <v>310202</v>
      </c>
      <c r="D1831" s="441" t="s">
        <v>2417</v>
      </c>
      <c r="E1831" s="441"/>
      <c r="F1831" s="441"/>
      <c r="G1831" s="441"/>
      <c r="H1831" s="441" t="s">
        <v>20</v>
      </c>
      <c r="I1831" s="441"/>
      <c r="J1831" s="441"/>
      <c r="K1831" s="441"/>
      <c r="L1831" s="441"/>
      <c r="M1831" s="442"/>
      <c r="N1831" s="441" t="s">
        <v>20</v>
      </c>
      <c r="O1831" s="441"/>
    </row>
    <row r="1832" s="408" customFormat="1" ht="31.5" spans="1:15">
      <c r="A1832" s="439" t="s">
        <v>57</v>
      </c>
      <c r="B1832" s="439" t="s">
        <v>71</v>
      </c>
      <c r="C1832" s="441">
        <v>310202001</v>
      </c>
      <c r="D1832" s="441" t="s">
        <v>2418</v>
      </c>
      <c r="E1832" s="441" t="s">
        <v>2419</v>
      </c>
      <c r="F1832" s="441"/>
      <c r="G1832" s="441" t="s">
        <v>2408</v>
      </c>
      <c r="H1832" s="441">
        <v>52</v>
      </c>
      <c r="I1832" s="441">
        <v>52</v>
      </c>
      <c r="J1832" s="441"/>
      <c r="K1832" s="441"/>
      <c r="L1832" s="441"/>
      <c r="M1832" s="442"/>
      <c r="N1832" s="441" t="s">
        <v>128</v>
      </c>
      <c r="O1832" s="441"/>
    </row>
    <row r="1833" s="408" customFormat="1" ht="31.5" spans="1:15">
      <c r="A1833" s="439" t="s">
        <v>57</v>
      </c>
      <c r="B1833" s="439" t="s">
        <v>71</v>
      </c>
      <c r="C1833" s="441">
        <v>310202002</v>
      </c>
      <c r="D1833" s="441" t="s">
        <v>2420</v>
      </c>
      <c r="E1833" s="441" t="s">
        <v>2421</v>
      </c>
      <c r="F1833" s="441"/>
      <c r="G1833" s="441" t="s">
        <v>2408</v>
      </c>
      <c r="H1833" s="441">
        <v>52</v>
      </c>
      <c r="I1833" s="441">
        <v>52</v>
      </c>
      <c r="J1833" s="441"/>
      <c r="K1833" s="441"/>
      <c r="L1833" s="441"/>
      <c r="M1833" s="442"/>
      <c r="N1833" s="441" t="s">
        <v>128</v>
      </c>
      <c r="O1833" s="441"/>
    </row>
    <row r="1834" s="408" customFormat="1" spans="1:15">
      <c r="A1834" s="439" t="s">
        <v>57</v>
      </c>
      <c r="B1834" s="439"/>
      <c r="C1834" s="441">
        <v>310203</v>
      </c>
      <c r="D1834" s="441" t="s">
        <v>2422</v>
      </c>
      <c r="E1834" s="441"/>
      <c r="F1834" s="441"/>
      <c r="G1834" s="441"/>
      <c r="H1834" s="441" t="s">
        <v>20</v>
      </c>
      <c r="I1834" s="441"/>
      <c r="J1834" s="441"/>
      <c r="K1834" s="441"/>
      <c r="L1834" s="441"/>
      <c r="M1834" s="442"/>
      <c r="N1834" s="441" t="s">
        <v>20</v>
      </c>
      <c r="O1834" s="441"/>
    </row>
    <row r="1835" s="408" customFormat="1" ht="52.5" spans="1:15">
      <c r="A1835" s="439" t="s">
        <v>57</v>
      </c>
      <c r="B1835" s="439" t="s">
        <v>71</v>
      </c>
      <c r="C1835" s="441">
        <v>310203001</v>
      </c>
      <c r="D1835" s="441" t="s">
        <v>2423</v>
      </c>
      <c r="E1835" s="441" t="s">
        <v>2424</v>
      </c>
      <c r="F1835" s="441"/>
      <c r="G1835" s="441" t="s">
        <v>2408</v>
      </c>
      <c r="H1835" s="441">
        <v>117</v>
      </c>
      <c r="I1835" s="441">
        <v>117</v>
      </c>
      <c r="J1835" s="441"/>
      <c r="K1835" s="441"/>
      <c r="L1835" s="441"/>
      <c r="M1835" s="442"/>
      <c r="N1835" s="441" t="s">
        <v>128</v>
      </c>
      <c r="O1835" s="441"/>
    </row>
    <row r="1836" s="408" customFormat="1" ht="73.5" spans="1:15">
      <c r="A1836" s="439" t="s">
        <v>57</v>
      </c>
      <c r="B1836" s="439" t="s">
        <v>71</v>
      </c>
      <c r="C1836" s="441">
        <v>310203002</v>
      </c>
      <c r="D1836" s="441" t="s">
        <v>2425</v>
      </c>
      <c r="E1836" s="441" t="s">
        <v>2426</v>
      </c>
      <c r="F1836" s="441" t="s">
        <v>136</v>
      </c>
      <c r="G1836" s="441" t="s">
        <v>2408</v>
      </c>
      <c r="H1836" s="441">
        <v>78</v>
      </c>
      <c r="I1836" s="441">
        <v>78</v>
      </c>
      <c r="J1836" s="441"/>
      <c r="K1836" s="441"/>
      <c r="L1836" s="441"/>
      <c r="M1836" s="442"/>
      <c r="N1836" s="441" t="s">
        <v>128</v>
      </c>
      <c r="O1836" s="441"/>
    </row>
    <row r="1837" s="408" customFormat="1" ht="42" spans="1:15">
      <c r="A1837" s="439" t="s">
        <v>57</v>
      </c>
      <c r="B1837" s="439" t="s">
        <v>71</v>
      </c>
      <c r="C1837" s="441">
        <v>310203003</v>
      </c>
      <c r="D1837" s="441" t="s">
        <v>2427</v>
      </c>
      <c r="E1837" s="441" t="s">
        <v>2428</v>
      </c>
      <c r="F1837" s="441"/>
      <c r="G1837" s="441" t="s">
        <v>2408</v>
      </c>
      <c r="H1837" s="441">
        <v>78</v>
      </c>
      <c r="I1837" s="441">
        <v>78</v>
      </c>
      <c r="J1837" s="441"/>
      <c r="K1837" s="441"/>
      <c r="L1837" s="441"/>
      <c r="M1837" s="442"/>
      <c r="N1837" s="441" t="s">
        <v>128</v>
      </c>
      <c r="O1837" s="441"/>
    </row>
    <row r="1838" s="408" customFormat="1" ht="31.5" spans="1:15">
      <c r="A1838" s="439" t="s">
        <v>57</v>
      </c>
      <c r="B1838" s="439" t="s">
        <v>71</v>
      </c>
      <c r="C1838" s="441">
        <v>310203004</v>
      </c>
      <c r="D1838" s="441" t="s">
        <v>2429</v>
      </c>
      <c r="E1838" s="441" t="s">
        <v>2430</v>
      </c>
      <c r="F1838" s="441"/>
      <c r="G1838" s="441" t="s">
        <v>2408</v>
      </c>
      <c r="H1838" s="441">
        <v>78</v>
      </c>
      <c r="I1838" s="441">
        <v>78</v>
      </c>
      <c r="J1838" s="441"/>
      <c r="K1838" s="441"/>
      <c r="L1838" s="441"/>
      <c r="M1838" s="442"/>
      <c r="N1838" s="441" t="s">
        <v>128</v>
      </c>
      <c r="O1838" s="441"/>
    </row>
    <row r="1839" s="408" customFormat="1" ht="31.5" spans="1:15">
      <c r="A1839" s="439" t="s">
        <v>57</v>
      </c>
      <c r="B1839" s="439" t="s">
        <v>71</v>
      </c>
      <c r="C1839" s="441">
        <v>310203005</v>
      </c>
      <c r="D1839" s="441" t="s">
        <v>2431</v>
      </c>
      <c r="E1839" s="441" t="s">
        <v>2432</v>
      </c>
      <c r="F1839" s="441"/>
      <c r="G1839" s="441" t="s">
        <v>2408</v>
      </c>
      <c r="H1839" s="441">
        <v>78</v>
      </c>
      <c r="I1839" s="441">
        <v>78</v>
      </c>
      <c r="J1839" s="441"/>
      <c r="K1839" s="441"/>
      <c r="L1839" s="441"/>
      <c r="M1839" s="442"/>
      <c r="N1839" s="441" t="s">
        <v>128</v>
      </c>
      <c r="O1839" s="441"/>
    </row>
    <row r="1840" s="408" customFormat="1" spans="1:15">
      <c r="A1840" s="439" t="s">
        <v>57</v>
      </c>
      <c r="B1840" s="439"/>
      <c r="C1840" s="441">
        <v>310204</v>
      </c>
      <c r="D1840" s="441" t="s">
        <v>2433</v>
      </c>
      <c r="E1840" s="441"/>
      <c r="F1840" s="441"/>
      <c r="G1840" s="441"/>
      <c r="H1840" s="441" t="s">
        <v>20</v>
      </c>
      <c r="I1840" s="441"/>
      <c r="J1840" s="441"/>
      <c r="K1840" s="441"/>
      <c r="L1840" s="441"/>
      <c r="M1840" s="442"/>
      <c r="N1840" s="441" t="s">
        <v>20</v>
      </c>
      <c r="O1840" s="441"/>
    </row>
    <row r="1841" s="408" customFormat="1" ht="31.5" spans="1:15">
      <c r="A1841" s="439" t="s">
        <v>57</v>
      </c>
      <c r="B1841" s="439" t="s">
        <v>71</v>
      </c>
      <c r="C1841" s="441">
        <v>310204001</v>
      </c>
      <c r="D1841" s="441" t="s">
        <v>2434</v>
      </c>
      <c r="E1841" s="441" t="s">
        <v>2435</v>
      </c>
      <c r="F1841" s="441"/>
      <c r="G1841" s="441" t="s">
        <v>2408</v>
      </c>
      <c r="H1841" s="441">
        <v>65</v>
      </c>
      <c r="I1841" s="441">
        <v>65</v>
      </c>
      <c r="J1841" s="441"/>
      <c r="K1841" s="441"/>
      <c r="L1841" s="441"/>
      <c r="M1841" s="442"/>
      <c r="N1841" s="441" t="s">
        <v>128</v>
      </c>
      <c r="O1841" s="441"/>
    </row>
    <row r="1842" s="408" customFormat="1" ht="31.5" spans="1:15">
      <c r="A1842" s="439" t="s">
        <v>57</v>
      </c>
      <c r="B1842" s="439" t="s">
        <v>71</v>
      </c>
      <c r="C1842" s="441">
        <v>310204002</v>
      </c>
      <c r="D1842" s="441" t="s">
        <v>2436</v>
      </c>
      <c r="E1842" s="441" t="s">
        <v>2437</v>
      </c>
      <c r="F1842" s="441"/>
      <c r="G1842" s="441" t="s">
        <v>2408</v>
      </c>
      <c r="H1842" s="441">
        <v>65</v>
      </c>
      <c r="I1842" s="441">
        <v>65</v>
      </c>
      <c r="J1842" s="441"/>
      <c r="K1842" s="441"/>
      <c r="L1842" s="441"/>
      <c r="M1842" s="442"/>
      <c r="N1842" s="441" t="s">
        <v>128</v>
      </c>
      <c r="O1842" s="441"/>
    </row>
    <row r="1843" s="408" customFormat="1" ht="42" spans="1:15">
      <c r="A1843" s="439" t="s">
        <v>57</v>
      </c>
      <c r="B1843" s="439" t="s">
        <v>71</v>
      </c>
      <c r="C1843" s="441">
        <v>310204003</v>
      </c>
      <c r="D1843" s="441" t="s">
        <v>2438</v>
      </c>
      <c r="E1843" s="441" t="s">
        <v>2439</v>
      </c>
      <c r="F1843" s="441"/>
      <c r="G1843" s="441" t="s">
        <v>2408</v>
      </c>
      <c r="H1843" s="441">
        <v>65</v>
      </c>
      <c r="I1843" s="441">
        <v>65</v>
      </c>
      <c r="J1843" s="441"/>
      <c r="K1843" s="441"/>
      <c r="L1843" s="441"/>
      <c r="M1843" s="442"/>
      <c r="N1843" s="441" t="s">
        <v>128</v>
      </c>
      <c r="O1843" s="441"/>
    </row>
    <row r="1844" s="408" customFormat="1" ht="42" spans="1:15">
      <c r="A1844" s="439" t="s">
        <v>57</v>
      </c>
      <c r="B1844" s="439" t="s">
        <v>71</v>
      </c>
      <c r="C1844" s="441">
        <v>310204004</v>
      </c>
      <c r="D1844" s="441" t="s">
        <v>2440</v>
      </c>
      <c r="E1844" s="441" t="s">
        <v>2441</v>
      </c>
      <c r="F1844" s="441"/>
      <c r="G1844" s="441" t="s">
        <v>2408</v>
      </c>
      <c r="H1844" s="441">
        <v>65</v>
      </c>
      <c r="I1844" s="441">
        <v>65</v>
      </c>
      <c r="J1844" s="441"/>
      <c r="K1844" s="441"/>
      <c r="L1844" s="441"/>
      <c r="M1844" s="442"/>
      <c r="N1844" s="441" t="s">
        <v>128</v>
      </c>
      <c r="O1844" s="441"/>
    </row>
    <row r="1845" s="408" customFormat="1" ht="31.5" spans="1:15">
      <c r="A1845" s="439" t="s">
        <v>57</v>
      </c>
      <c r="B1845" s="439" t="s">
        <v>71</v>
      </c>
      <c r="C1845" s="441">
        <v>310204005</v>
      </c>
      <c r="D1845" s="441" t="s">
        <v>2442</v>
      </c>
      <c r="E1845" s="441" t="s">
        <v>2443</v>
      </c>
      <c r="F1845" s="441"/>
      <c r="G1845" s="441" t="s">
        <v>2408</v>
      </c>
      <c r="H1845" s="441">
        <v>65</v>
      </c>
      <c r="I1845" s="441">
        <v>65</v>
      </c>
      <c r="J1845" s="441"/>
      <c r="K1845" s="441"/>
      <c r="L1845" s="441"/>
      <c r="M1845" s="442"/>
      <c r="N1845" s="441" t="s">
        <v>128</v>
      </c>
      <c r="O1845" s="441"/>
    </row>
    <row r="1846" s="408" customFormat="1" ht="31.5" spans="1:15">
      <c r="A1846" s="439" t="s">
        <v>57</v>
      </c>
      <c r="B1846" s="439" t="s">
        <v>71</v>
      </c>
      <c r="C1846" s="441">
        <v>310204006</v>
      </c>
      <c r="D1846" s="441" t="s">
        <v>2444</v>
      </c>
      <c r="E1846" s="441" t="s">
        <v>2445</v>
      </c>
      <c r="F1846" s="441"/>
      <c r="G1846" s="441" t="s">
        <v>2408</v>
      </c>
      <c r="H1846" s="441">
        <v>65</v>
      </c>
      <c r="I1846" s="441">
        <v>65</v>
      </c>
      <c r="J1846" s="441"/>
      <c r="K1846" s="441"/>
      <c r="L1846" s="441"/>
      <c r="M1846" s="442"/>
      <c r="N1846" s="441" t="s">
        <v>128</v>
      </c>
      <c r="O1846" s="441"/>
    </row>
    <row r="1847" s="408" customFormat="1" spans="1:15">
      <c r="A1847" s="439" t="s">
        <v>57</v>
      </c>
      <c r="B1847" s="439"/>
      <c r="C1847" s="441">
        <v>310205</v>
      </c>
      <c r="D1847" s="441" t="s">
        <v>2446</v>
      </c>
      <c r="E1847" s="441"/>
      <c r="F1847" s="441"/>
      <c r="G1847" s="441"/>
      <c r="H1847" s="441" t="s">
        <v>20</v>
      </c>
      <c r="I1847" s="441" t="s">
        <v>20</v>
      </c>
      <c r="J1847" s="441"/>
      <c r="K1847" s="441"/>
      <c r="L1847" s="441"/>
      <c r="M1847" s="442"/>
      <c r="N1847" s="441" t="s">
        <v>20</v>
      </c>
      <c r="O1847" s="441"/>
    </row>
    <row r="1848" s="408" customFormat="1" ht="31.5" spans="1:15">
      <c r="A1848" s="439" t="s">
        <v>57</v>
      </c>
      <c r="B1848" s="439" t="s">
        <v>71</v>
      </c>
      <c r="C1848" s="441">
        <v>310205001</v>
      </c>
      <c r="D1848" s="441" t="s">
        <v>2447</v>
      </c>
      <c r="E1848" s="441" t="s">
        <v>2448</v>
      </c>
      <c r="F1848" s="441"/>
      <c r="G1848" s="441" t="s">
        <v>2408</v>
      </c>
      <c r="H1848" s="441">
        <v>46</v>
      </c>
      <c r="I1848" s="441">
        <v>46</v>
      </c>
      <c r="J1848" s="441"/>
      <c r="K1848" s="441"/>
      <c r="L1848" s="441"/>
      <c r="M1848" s="442"/>
      <c r="N1848" s="441" t="s">
        <v>162</v>
      </c>
      <c r="O1848" s="441"/>
    </row>
    <row r="1849" s="408" customFormat="1" ht="31.5" spans="1:15">
      <c r="A1849" s="439" t="s">
        <v>57</v>
      </c>
      <c r="B1849" s="439" t="s">
        <v>71</v>
      </c>
      <c r="C1849" s="441">
        <v>310205002</v>
      </c>
      <c r="D1849" s="441" t="s">
        <v>2449</v>
      </c>
      <c r="E1849" s="441" t="s">
        <v>2450</v>
      </c>
      <c r="F1849" s="441"/>
      <c r="G1849" s="441" t="s">
        <v>2408</v>
      </c>
      <c r="H1849" s="441">
        <v>40</v>
      </c>
      <c r="I1849" s="441">
        <v>40</v>
      </c>
      <c r="J1849" s="441"/>
      <c r="K1849" s="441"/>
      <c r="L1849" s="441"/>
      <c r="M1849" s="442"/>
      <c r="N1849" s="441" t="s">
        <v>162</v>
      </c>
      <c r="O1849" s="441"/>
    </row>
    <row r="1850" s="408" customFormat="1" ht="31.5" spans="1:15">
      <c r="A1850" s="439" t="s">
        <v>57</v>
      </c>
      <c r="B1850" s="439" t="s">
        <v>71</v>
      </c>
      <c r="C1850" s="441">
        <v>310205003</v>
      </c>
      <c r="D1850" s="441" t="s">
        <v>2451</v>
      </c>
      <c r="E1850" s="441" t="s">
        <v>2452</v>
      </c>
      <c r="F1850" s="441"/>
      <c r="G1850" s="441" t="s">
        <v>2408</v>
      </c>
      <c r="H1850" s="441">
        <v>46</v>
      </c>
      <c r="I1850" s="441">
        <v>46</v>
      </c>
      <c r="J1850" s="441"/>
      <c r="K1850" s="441"/>
      <c r="L1850" s="441"/>
      <c r="M1850" s="442"/>
      <c r="N1850" s="441" t="s">
        <v>162</v>
      </c>
      <c r="O1850" s="441"/>
    </row>
    <row r="1851" s="408" customFormat="1" ht="31.5" spans="1:15">
      <c r="A1851" s="439" t="s">
        <v>57</v>
      </c>
      <c r="B1851" s="439" t="s">
        <v>71</v>
      </c>
      <c r="C1851" s="441">
        <v>310205004</v>
      </c>
      <c r="D1851" s="441" t="s">
        <v>2453</v>
      </c>
      <c r="E1851" s="441" t="s">
        <v>2454</v>
      </c>
      <c r="F1851" s="441" t="s">
        <v>136</v>
      </c>
      <c r="G1851" s="441" t="s">
        <v>2408</v>
      </c>
      <c r="H1851" s="441">
        <v>117</v>
      </c>
      <c r="I1851" s="441">
        <v>117</v>
      </c>
      <c r="J1851" s="441"/>
      <c r="K1851" s="441"/>
      <c r="L1851" s="441"/>
      <c r="M1851" s="442"/>
      <c r="N1851" s="441" t="s">
        <v>128</v>
      </c>
      <c r="O1851" s="441"/>
    </row>
    <row r="1852" s="408" customFormat="1" ht="31.5" spans="1:15">
      <c r="A1852" s="439" t="s">
        <v>57</v>
      </c>
      <c r="B1852" s="439" t="s">
        <v>71</v>
      </c>
      <c r="C1852" s="441">
        <v>310205005</v>
      </c>
      <c r="D1852" s="441" t="s">
        <v>2455</v>
      </c>
      <c r="E1852" s="441" t="s">
        <v>2456</v>
      </c>
      <c r="F1852" s="441"/>
      <c r="G1852" s="441" t="s">
        <v>2408</v>
      </c>
      <c r="H1852" s="441">
        <v>117</v>
      </c>
      <c r="I1852" s="441">
        <v>117</v>
      </c>
      <c r="J1852" s="441"/>
      <c r="K1852" s="441"/>
      <c r="L1852" s="441"/>
      <c r="M1852" s="442"/>
      <c r="N1852" s="441" t="s">
        <v>128</v>
      </c>
      <c r="O1852" s="441"/>
    </row>
    <row r="1853" s="408" customFormat="1" ht="31.5" spans="1:15">
      <c r="A1853" s="439" t="s">
        <v>21</v>
      </c>
      <c r="B1853" s="439" t="s">
        <v>71</v>
      </c>
      <c r="C1853" s="441">
        <v>310205006</v>
      </c>
      <c r="D1853" s="441" t="s">
        <v>2457</v>
      </c>
      <c r="E1853" s="441" t="s">
        <v>2458</v>
      </c>
      <c r="F1853" s="441"/>
      <c r="G1853" s="441" t="s">
        <v>2408</v>
      </c>
      <c r="H1853" s="441">
        <v>31</v>
      </c>
      <c r="I1853" s="441">
        <v>31</v>
      </c>
      <c r="J1853" s="441"/>
      <c r="K1853" s="441"/>
      <c r="L1853" s="441"/>
      <c r="M1853" s="442" t="s">
        <v>136</v>
      </c>
      <c r="N1853" s="441" t="s">
        <v>162</v>
      </c>
      <c r="O1853" s="441"/>
    </row>
    <row r="1854" s="408" customFormat="1" ht="31.5" spans="1:15">
      <c r="A1854" s="439" t="s">
        <v>57</v>
      </c>
      <c r="B1854" s="439" t="s">
        <v>71</v>
      </c>
      <c r="C1854" s="441">
        <v>310205007</v>
      </c>
      <c r="D1854" s="441" t="s">
        <v>2459</v>
      </c>
      <c r="E1854" s="441" t="s">
        <v>2460</v>
      </c>
      <c r="F1854" s="441"/>
      <c r="G1854" s="441" t="s">
        <v>2408</v>
      </c>
      <c r="H1854" s="441">
        <v>52</v>
      </c>
      <c r="I1854" s="441">
        <v>52</v>
      </c>
      <c r="J1854" s="441"/>
      <c r="K1854" s="441"/>
      <c r="L1854" s="441"/>
      <c r="M1854" s="442"/>
      <c r="N1854" s="441" t="s">
        <v>128</v>
      </c>
      <c r="O1854" s="441"/>
    </row>
    <row r="1855" s="408" customFormat="1" ht="31.5" spans="1:15">
      <c r="A1855" s="439" t="s">
        <v>57</v>
      </c>
      <c r="B1855" s="439" t="s">
        <v>71</v>
      </c>
      <c r="C1855" s="441">
        <v>310205008</v>
      </c>
      <c r="D1855" s="441" t="s">
        <v>2461</v>
      </c>
      <c r="E1855" s="441" t="s">
        <v>2462</v>
      </c>
      <c r="F1855" s="441"/>
      <c r="G1855" s="441" t="s">
        <v>2408</v>
      </c>
      <c r="H1855" s="441">
        <v>5.5</v>
      </c>
      <c r="I1855" s="441">
        <v>5.5</v>
      </c>
      <c r="J1855" s="441"/>
      <c r="K1855" s="441"/>
      <c r="L1855" s="441"/>
      <c r="M1855" s="442" t="s">
        <v>2463</v>
      </c>
      <c r="N1855" s="441" t="s">
        <v>162</v>
      </c>
      <c r="O1855" s="441"/>
    </row>
    <row r="1856" s="408" customFormat="1" ht="31" customHeight="1" spans="1:15">
      <c r="A1856" s="439" t="s">
        <v>2464</v>
      </c>
      <c r="B1856" s="439" t="s">
        <v>71</v>
      </c>
      <c r="C1856" s="441" t="s">
        <v>2465</v>
      </c>
      <c r="D1856" s="441" t="s">
        <v>2466</v>
      </c>
      <c r="E1856" s="441"/>
      <c r="F1856" s="441"/>
      <c r="G1856" s="441"/>
      <c r="H1856" s="441"/>
      <c r="I1856" s="441"/>
      <c r="J1856" s="441"/>
      <c r="K1856" s="441"/>
      <c r="L1856" s="441"/>
      <c r="M1856" s="442" t="s">
        <v>2467</v>
      </c>
      <c r="N1856" s="441"/>
      <c r="O1856" s="441"/>
    </row>
    <row r="1857" s="408" customFormat="1" ht="29" customHeight="1" spans="1:15">
      <c r="A1857" s="439" t="s">
        <v>325</v>
      </c>
      <c r="B1857" s="439" t="s">
        <v>71</v>
      </c>
      <c r="C1857" s="441">
        <v>310205010</v>
      </c>
      <c r="D1857" s="441" t="s">
        <v>2468</v>
      </c>
      <c r="E1857" s="441"/>
      <c r="F1857" s="441"/>
      <c r="G1857" s="441" t="s">
        <v>849</v>
      </c>
      <c r="H1857" s="441">
        <v>39</v>
      </c>
      <c r="I1857" s="441">
        <v>39</v>
      </c>
      <c r="J1857" s="441"/>
      <c r="K1857" s="441"/>
      <c r="L1857" s="441"/>
      <c r="M1857" s="442"/>
      <c r="N1857" s="441" t="s">
        <v>162</v>
      </c>
      <c r="O1857" s="441"/>
    </row>
    <row r="1858" s="408" customFormat="1" ht="52.5" spans="1:15">
      <c r="A1858" s="498" t="s">
        <v>285</v>
      </c>
      <c r="B1858" s="498" t="s">
        <v>71</v>
      </c>
      <c r="C1858" s="441">
        <v>310205011</v>
      </c>
      <c r="D1858" s="441" t="s">
        <v>2469</v>
      </c>
      <c r="E1858" s="441" t="s">
        <v>2470</v>
      </c>
      <c r="F1858" s="441"/>
      <c r="G1858" s="441" t="s">
        <v>161</v>
      </c>
      <c r="H1858" s="441">
        <v>50</v>
      </c>
      <c r="I1858" s="441">
        <v>50</v>
      </c>
      <c r="J1858" s="441"/>
      <c r="K1858" s="441"/>
      <c r="L1858" s="441"/>
      <c r="M1858" s="442"/>
      <c r="N1858" s="441" t="s">
        <v>118</v>
      </c>
      <c r="O1858" s="441"/>
    </row>
    <row r="1859" s="408" customFormat="1" ht="52.5" spans="1:15">
      <c r="A1859" s="452" t="s">
        <v>51</v>
      </c>
      <c r="B1859" s="457" t="s">
        <v>71</v>
      </c>
      <c r="C1859" s="441">
        <v>310205012</v>
      </c>
      <c r="D1859" s="441" t="s">
        <v>2466</v>
      </c>
      <c r="E1859" s="441" t="s">
        <v>2471</v>
      </c>
      <c r="F1859" s="441" t="s">
        <v>2472</v>
      </c>
      <c r="G1859" s="441" t="s">
        <v>293</v>
      </c>
      <c r="H1859" s="441">
        <v>20</v>
      </c>
      <c r="I1859" s="441">
        <v>20</v>
      </c>
      <c r="J1859" s="441"/>
      <c r="K1859" s="441"/>
      <c r="L1859" s="441"/>
      <c r="M1859" s="442" t="s">
        <v>2473</v>
      </c>
      <c r="N1859" s="441" t="s">
        <v>128</v>
      </c>
      <c r="O1859" s="441"/>
    </row>
    <row r="1860" s="408" customFormat="1" spans="1:15">
      <c r="A1860" s="439" t="s">
        <v>21</v>
      </c>
      <c r="B1860" s="439"/>
      <c r="C1860" s="441">
        <v>310206</v>
      </c>
      <c r="D1860" s="441" t="s">
        <v>2474</v>
      </c>
      <c r="E1860" s="441"/>
      <c r="F1860" s="441"/>
      <c r="G1860" s="441"/>
      <c r="H1860" s="441" t="s">
        <v>20</v>
      </c>
      <c r="I1860" s="441"/>
      <c r="J1860" s="441"/>
      <c r="K1860" s="441"/>
      <c r="L1860" s="441"/>
      <c r="M1860" s="442"/>
      <c r="N1860" s="441" t="s">
        <v>20</v>
      </c>
      <c r="O1860" s="441"/>
    </row>
    <row r="1861" s="408" customFormat="1" ht="31.5" spans="1:15">
      <c r="A1861" s="439" t="s">
        <v>21</v>
      </c>
      <c r="B1861" s="439" t="s">
        <v>71</v>
      </c>
      <c r="C1861" s="441">
        <v>310206001</v>
      </c>
      <c r="D1861" s="441" t="s">
        <v>2475</v>
      </c>
      <c r="E1861" s="441" t="s">
        <v>2476</v>
      </c>
      <c r="F1861" s="441"/>
      <c r="G1861" s="441" t="s">
        <v>2408</v>
      </c>
      <c r="H1861" s="441">
        <v>80</v>
      </c>
      <c r="I1861" s="441">
        <v>80</v>
      </c>
      <c r="J1861" s="441"/>
      <c r="K1861" s="441"/>
      <c r="L1861" s="441"/>
      <c r="M1861" s="442" t="s">
        <v>2477</v>
      </c>
      <c r="N1861" s="441" t="s">
        <v>128</v>
      </c>
      <c r="O1861" s="441"/>
    </row>
    <row r="1862" s="408" customFormat="1" ht="31.5" spans="1:15">
      <c r="A1862" s="439" t="s">
        <v>21</v>
      </c>
      <c r="B1862" s="439" t="s">
        <v>71</v>
      </c>
      <c r="C1862" s="441">
        <v>310206002</v>
      </c>
      <c r="D1862" s="441" t="s">
        <v>2478</v>
      </c>
      <c r="E1862" s="441" t="s">
        <v>2479</v>
      </c>
      <c r="F1862" s="441"/>
      <c r="G1862" s="441" t="s">
        <v>2408</v>
      </c>
      <c r="H1862" s="441">
        <v>187</v>
      </c>
      <c r="I1862" s="441">
        <v>187</v>
      </c>
      <c r="J1862" s="441"/>
      <c r="K1862" s="441"/>
      <c r="L1862" s="441"/>
      <c r="M1862" s="442"/>
      <c r="N1862" s="441" t="s">
        <v>128</v>
      </c>
      <c r="O1862" s="441"/>
    </row>
    <row r="1863" s="408" customFormat="1" ht="31.5" spans="1:15">
      <c r="A1863" s="439" t="s">
        <v>21</v>
      </c>
      <c r="B1863" s="439" t="s">
        <v>71</v>
      </c>
      <c r="C1863" s="441">
        <v>310206003</v>
      </c>
      <c r="D1863" s="441" t="s">
        <v>2480</v>
      </c>
      <c r="E1863" s="441" t="s">
        <v>2481</v>
      </c>
      <c r="F1863" s="441"/>
      <c r="G1863" s="441" t="s">
        <v>2408</v>
      </c>
      <c r="H1863" s="441">
        <v>62</v>
      </c>
      <c r="I1863" s="441">
        <v>62</v>
      </c>
      <c r="J1863" s="441"/>
      <c r="K1863" s="441"/>
      <c r="L1863" s="441"/>
      <c r="M1863" s="442"/>
      <c r="N1863" s="441" t="s">
        <v>162</v>
      </c>
      <c r="O1863" s="441"/>
    </row>
    <row r="1864" s="408" customFormat="1" ht="31.5" spans="1:15">
      <c r="A1864" s="439" t="s">
        <v>21</v>
      </c>
      <c r="B1864" s="439" t="s">
        <v>71</v>
      </c>
      <c r="C1864" s="441">
        <v>310206004</v>
      </c>
      <c r="D1864" s="441" t="s">
        <v>2482</v>
      </c>
      <c r="E1864" s="441" t="s">
        <v>2483</v>
      </c>
      <c r="F1864" s="441"/>
      <c r="G1864" s="441" t="s">
        <v>2408</v>
      </c>
      <c r="H1864" s="441">
        <v>156</v>
      </c>
      <c r="I1864" s="441">
        <v>156</v>
      </c>
      <c r="J1864" s="441"/>
      <c r="K1864" s="441"/>
      <c r="L1864" s="441"/>
      <c r="M1864" s="442"/>
      <c r="N1864" s="441" t="s">
        <v>128</v>
      </c>
      <c r="O1864" s="441"/>
    </row>
    <row r="1865" s="408" customFormat="1" ht="31.5" spans="1:15">
      <c r="A1865" s="439" t="s">
        <v>21</v>
      </c>
      <c r="B1865" s="439" t="s">
        <v>71</v>
      </c>
      <c r="C1865" s="441">
        <v>310206005</v>
      </c>
      <c r="D1865" s="441" t="s">
        <v>2484</v>
      </c>
      <c r="E1865" s="441" t="s">
        <v>2485</v>
      </c>
      <c r="F1865" s="441"/>
      <c r="G1865" s="441" t="s">
        <v>2408</v>
      </c>
      <c r="H1865" s="441">
        <v>72</v>
      </c>
      <c r="I1865" s="441">
        <v>72</v>
      </c>
      <c r="J1865" s="441"/>
      <c r="K1865" s="441"/>
      <c r="L1865" s="441"/>
      <c r="M1865" s="442"/>
      <c r="N1865" s="441" t="s">
        <v>128</v>
      </c>
      <c r="O1865" s="441"/>
    </row>
    <row r="1866" s="408" customFormat="1" ht="31.5" spans="1:15">
      <c r="A1866" s="439" t="s">
        <v>21</v>
      </c>
      <c r="B1866" s="439" t="s">
        <v>71</v>
      </c>
      <c r="C1866" s="441">
        <v>310206006</v>
      </c>
      <c r="D1866" s="441" t="s">
        <v>2486</v>
      </c>
      <c r="E1866" s="441" t="s">
        <v>2487</v>
      </c>
      <c r="F1866" s="441"/>
      <c r="G1866" s="441" t="s">
        <v>2408</v>
      </c>
      <c r="H1866" s="441">
        <v>40</v>
      </c>
      <c r="I1866" s="441">
        <v>40</v>
      </c>
      <c r="J1866" s="441"/>
      <c r="K1866" s="441"/>
      <c r="L1866" s="441"/>
      <c r="M1866" s="442"/>
      <c r="N1866" s="441" t="s">
        <v>128</v>
      </c>
      <c r="O1866" s="441"/>
    </row>
    <row r="1867" s="408" customFormat="1" ht="31.5" spans="1:15">
      <c r="A1867" s="439" t="s">
        <v>21</v>
      </c>
      <c r="B1867" s="439" t="s">
        <v>71</v>
      </c>
      <c r="C1867" s="441">
        <v>310206007</v>
      </c>
      <c r="D1867" s="441" t="s">
        <v>2488</v>
      </c>
      <c r="E1867" s="441" t="s">
        <v>2489</v>
      </c>
      <c r="F1867" s="441"/>
      <c r="G1867" s="441" t="s">
        <v>2408</v>
      </c>
      <c r="H1867" s="441">
        <v>49</v>
      </c>
      <c r="I1867" s="441">
        <v>49</v>
      </c>
      <c r="J1867" s="441"/>
      <c r="K1867" s="441"/>
      <c r="L1867" s="441"/>
      <c r="M1867" s="442"/>
      <c r="N1867" s="441" t="s">
        <v>162</v>
      </c>
      <c r="O1867" s="441"/>
    </row>
    <row r="1868" s="408" customFormat="1" ht="31.5" spans="1:15">
      <c r="A1868" s="439" t="s">
        <v>21</v>
      </c>
      <c r="B1868" s="439" t="s">
        <v>71</v>
      </c>
      <c r="C1868" s="441">
        <v>310206008</v>
      </c>
      <c r="D1868" s="441" t="s">
        <v>2490</v>
      </c>
      <c r="E1868" s="441" t="s">
        <v>2491</v>
      </c>
      <c r="F1868" s="441"/>
      <c r="G1868" s="441" t="s">
        <v>2408</v>
      </c>
      <c r="H1868" s="441">
        <v>49</v>
      </c>
      <c r="I1868" s="441">
        <v>49</v>
      </c>
      <c r="J1868" s="441"/>
      <c r="K1868" s="441"/>
      <c r="L1868" s="441"/>
      <c r="M1868" s="442"/>
      <c r="N1868" s="441" t="s">
        <v>162</v>
      </c>
      <c r="O1868" s="441"/>
    </row>
    <row r="1869" s="408" customFormat="1" ht="31.5" spans="1:15">
      <c r="A1869" s="439" t="s">
        <v>21</v>
      </c>
      <c r="B1869" s="439" t="s">
        <v>71</v>
      </c>
      <c r="C1869" s="441">
        <v>310206009</v>
      </c>
      <c r="D1869" s="441" t="s">
        <v>2492</v>
      </c>
      <c r="E1869" s="441" t="s">
        <v>2493</v>
      </c>
      <c r="F1869" s="441"/>
      <c r="G1869" s="441" t="s">
        <v>2408</v>
      </c>
      <c r="H1869" s="441">
        <v>81</v>
      </c>
      <c r="I1869" s="441">
        <v>81</v>
      </c>
      <c r="J1869" s="441"/>
      <c r="K1869" s="441"/>
      <c r="L1869" s="441"/>
      <c r="M1869" s="442"/>
      <c r="N1869" s="441" t="s">
        <v>162</v>
      </c>
      <c r="O1869" s="441"/>
    </row>
    <row r="1870" s="408" customFormat="1" ht="31.5" spans="1:15">
      <c r="A1870" s="439" t="s">
        <v>57</v>
      </c>
      <c r="B1870" s="439" t="s">
        <v>71</v>
      </c>
      <c r="C1870" s="441">
        <v>310206010</v>
      </c>
      <c r="D1870" s="441" t="s">
        <v>2494</v>
      </c>
      <c r="E1870" s="441" t="s">
        <v>2495</v>
      </c>
      <c r="F1870" s="441"/>
      <c r="G1870" s="441" t="s">
        <v>2408</v>
      </c>
      <c r="H1870" s="441">
        <v>52</v>
      </c>
      <c r="I1870" s="441">
        <v>52</v>
      </c>
      <c r="J1870" s="441"/>
      <c r="K1870" s="441"/>
      <c r="L1870" s="441"/>
      <c r="M1870" s="442"/>
      <c r="N1870" s="441" t="s">
        <v>128</v>
      </c>
      <c r="O1870" s="441"/>
    </row>
    <row r="1871" s="408" customFormat="1" ht="31.5" spans="1:15">
      <c r="A1871" s="439" t="s">
        <v>57</v>
      </c>
      <c r="B1871" s="439" t="s">
        <v>71</v>
      </c>
      <c r="C1871" s="441">
        <v>310206011</v>
      </c>
      <c r="D1871" s="441" t="s">
        <v>2496</v>
      </c>
      <c r="E1871" s="441" t="s">
        <v>2493</v>
      </c>
      <c r="F1871" s="441"/>
      <c r="G1871" s="441" t="s">
        <v>2408</v>
      </c>
      <c r="H1871" s="441">
        <v>52</v>
      </c>
      <c r="I1871" s="441">
        <v>52</v>
      </c>
      <c r="J1871" s="441"/>
      <c r="K1871" s="441"/>
      <c r="L1871" s="441"/>
      <c r="M1871" s="442"/>
      <c r="N1871" s="441" t="s">
        <v>128</v>
      </c>
      <c r="O1871" s="441"/>
    </row>
    <row r="1872" s="408" customFormat="1" ht="31.5" spans="1:15">
      <c r="A1872" s="439" t="s">
        <v>21</v>
      </c>
      <c r="B1872" s="439" t="s">
        <v>71</v>
      </c>
      <c r="C1872" s="441">
        <v>310206012</v>
      </c>
      <c r="D1872" s="441" t="s">
        <v>2497</v>
      </c>
      <c r="E1872" s="441" t="s">
        <v>2498</v>
      </c>
      <c r="F1872" s="441"/>
      <c r="G1872" s="441" t="s">
        <v>2408</v>
      </c>
      <c r="H1872" s="441">
        <v>343</v>
      </c>
      <c r="I1872" s="441">
        <v>343</v>
      </c>
      <c r="J1872" s="441"/>
      <c r="K1872" s="441"/>
      <c r="L1872" s="441"/>
      <c r="M1872" s="442"/>
      <c r="N1872" s="441" t="s">
        <v>128</v>
      </c>
      <c r="O1872" s="441"/>
    </row>
    <row r="1873" s="408" customFormat="1" spans="1:15">
      <c r="A1873" s="439" t="s">
        <v>21</v>
      </c>
      <c r="B1873" s="439"/>
      <c r="C1873" s="441">
        <v>310207</v>
      </c>
      <c r="D1873" s="441" t="s">
        <v>2499</v>
      </c>
      <c r="E1873" s="441"/>
      <c r="F1873" s="441"/>
      <c r="G1873" s="441"/>
      <c r="H1873" s="441" t="s">
        <v>20</v>
      </c>
      <c r="I1873" s="441"/>
      <c r="J1873" s="441"/>
      <c r="K1873" s="441"/>
      <c r="L1873" s="441"/>
      <c r="M1873" s="442"/>
      <c r="N1873" s="441" t="s">
        <v>20</v>
      </c>
      <c r="O1873" s="441"/>
    </row>
    <row r="1874" s="408" customFormat="1" ht="31.5" spans="1:15">
      <c r="A1874" s="439" t="s">
        <v>21</v>
      </c>
      <c r="B1874" s="439" t="s">
        <v>71</v>
      </c>
      <c r="C1874" s="441">
        <v>310207001</v>
      </c>
      <c r="D1874" s="441" t="s">
        <v>2500</v>
      </c>
      <c r="E1874" s="441" t="s">
        <v>2501</v>
      </c>
      <c r="F1874" s="441"/>
      <c r="G1874" s="441" t="s">
        <v>2408</v>
      </c>
      <c r="H1874" s="441">
        <v>66</v>
      </c>
      <c r="I1874" s="441">
        <v>66</v>
      </c>
      <c r="J1874" s="441"/>
      <c r="K1874" s="441"/>
      <c r="L1874" s="441"/>
      <c r="M1874" s="442"/>
      <c r="N1874" s="441" t="s">
        <v>162</v>
      </c>
      <c r="O1874" s="441"/>
    </row>
    <row r="1875" s="408" customFormat="1" ht="31.5" spans="1:15">
      <c r="A1875" s="439" t="s">
        <v>21</v>
      </c>
      <c r="B1875" s="439" t="s">
        <v>71</v>
      </c>
      <c r="C1875" s="441">
        <v>310207002</v>
      </c>
      <c r="D1875" s="441" t="s">
        <v>2502</v>
      </c>
      <c r="E1875" s="441" t="s">
        <v>2503</v>
      </c>
      <c r="F1875" s="441"/>
      <c r="G1875" s="441" t="s">
        <v>2408</v>
      </c>
      <c r="H1875" s="441">
        <v>66</v>
      </c>
      <c r="I1875" s="441">
        <v>66</v>
      </c>
      <c r="J1875" s="441"/>
      <c r="K1875" s="441"/>
      <c r="L1875" s="441"/>
      <c r="M1875" s="442"/>
      <c r="N1875" s="441" t="s">
        <v>162</v>
      </c>
      <c r="O1875" s="441"/>
    </row>
    <row r="1876" s="408" customFormat="1" ht="31.5" spans="1:15">
      <c r="A1876" s="439" t="s">
        <v>21</v>
      </c>
      <c r="B1876" s="439" t="s">
        <v>71</v>
      </c>
      <c r="C1876" s="441">
        <v>310207003</v>
      </c>
      <c r="D1876" s="441" t="s">
        <v>2504</v>
      </c>
      <c r="E1876" s="441" t="s">
        <v>2505</v>
      </c>
      <c r="F1876" s="441"/>
      <c r="G1876" s="441" t="s">
        <v>2408</v>
      </c>
      <c r="H1876" s="441">
        <v>66</v>
      </c>
      <c r="I1876" s="441">
        <v>66</v>
      </c>
      <c r="J1876" s="441"/>
      <c r="K1876" s="441"/>
      <c r="L1876" s="441"/>
      <c r="M1876" s="442"/>
      <c r="N1876" s="441" t="s">
        <v>162</v>
      </c>
      <c r="O1876" s="441"/>
    </row>
    <row r="1877" s="408" customFormat="1" ht="31.5" spans="1:15">
      <c r="A1877" s="439" t="s">
        <v>21</v>
      </c>
      <c r="B1877" s="439" t="s">
        <v>71</v>
      </c>
      <c r="C1877" s="441">
        <v>310207004</v>
      </c>
      <c r="D1877" s="441" t="s">
        <v>2506</v>
      </c>
      <c r="E1877" s="441" t="s">
        <v>2507</v>
      </c>
      <c r="F1877" s="441"/>
      <c r="G1877" s="441" t="s">
        <v>2408</v>
      </c>
      <c r="H1877" s="441">
        <v>66</v>
      </c>
      <c r="I1877" s="441">
        <v>66</v>
      </c>
      <c r="J1877" s="441"/>
      <c r="K1877" s="441"/>
      <c r="L1877" s="441"/>
      <c r="M1877" s="442"/>
      <c r="N1877" s="441" t="s">
        <v>162</v>
      </c>
      <c r="O1877" s="441"/>
    </row>
    <row r="1878" s="408" customFormat="1" ht="31.5" spans="1:15">
      <c r="A1878" s="439" t="s">
        <v>21</v>
      </c>
      <c r="B1878" s="439" t="s">
        <v>71</v>
      </c>
      <c r="C1878" s="441">
        <v>310207005</v>
      </c>
      <c r="D1878" s="441" t="s">
        <v>2508</v>
      </c>
      <c r="E1878" s="441" t="s">
        <v>2509</v>
      </c>
      <c r="F1878" s="441"/>
      <c r="G1878" s="441" t="s">
        <v>2408</v>
      </c>
      <c r="H1878" s="441">
        <v>66</v>
      </c>
      <c r="I1878" s="441">
        <v>66</v>
      </c>
      <c r="J1878" s="441"/>
      <c r="K1878" s="441"/>
      <c r="L1878" s="441"/>
      <c r="M1878" s="442"/>
      <c r="N1878" s="441" t="s">
        <v>162</v>
      </c>
      <c r="O1878" s="441"/>
    </row>
    <row r="1879" s="408" customFormat="1" ht="31.5" spans="1:15">
      <c r="A1879" s="439" t="s">
        <v>21</v>
      </c>
      <c r="B1879" s="439" t="s">
        <v>71</v>
      </c>
      <c r="C1879" s="441">
        <v>310207006</v>
      </c>
      <c r="D1879" s="441" t="s">
        <v>2510</v>
      </c>
      <c r="E1879" s="441" t="s">
        <v>2509</v>
      </c>
      <c r="F1879" s="441"/>
      <c r="G1879" s="441" t="s">
        <v>2408</v>
      </c>
      <c r="H1879" s="441">
        <v>66</v>
      </c>
      <c r="I1879" s="441">
        <v>66</v>
      </c>
      <c r="J1879" s="441"/>
      <c r="K1879" s="441"/>
      <c r="L1879" s="441"/>
      <c r="M1879" s="442"/>
      <c r="N1879" s="441" t="s">
        <v>162</v>
      </c>
      <c r="O1879" s="441"/>
    </row>
    <row r="1880" s="408" customFormat="1" spans="1:15">
      <c r="A1880" s="439" t="s">
        <v>21</v>
      </c>
      <c r="B1880" s="439"/>
      <c r="C1880" s="441">
        <v>310208</v>
      </c>
      <c r="D1880" s="441" t="s">
        <v>2511</v>
      </c>
      <c r="E1880" s="441"/>
      <c r="F1880" s="441"/>
      <c r="G1880" s="441"/>
      <c r="H1880" s="441" t="s">
        <v>20</v>
      </c>
      <c r="I1880" s="441"/>
      <c r="J1880" s="441"/>
      <c r="K1880" s="441"/>
      <c r="L1880" s="441"/>
      <c r="M1880" s="442"/>
      <c r="N1880" s="441" t="s">
        <v>20</v>
      </c>
      <c r="O1880" s="441"/>
    </row>
    <row r="1881" s="408" customFormat="1" ht="52.5" spans="1:15">
      <c r="A1881" s="452" t="s">
        <v>51</v>
      </c>
      <c r="B1881" s="457" t="s">
        <v>60</v>
      </c>
      <c r="C1881" s="441">
        <v>310208001</v>
      </c>
      <c r="D1881" s="441" t="s">
        <v>2512</v>
      </c>
      <c r="E1881" s="441" t="s">
        <v>2513</v>
      </c>
      <c r="F1881" s="441" t="s">
        <v>2514</v>
      </c>
      <c r="G1881" s="441" t="s">
        <v>293</v>
      </c>
      <c r="H1881" s="441">
        <v>40</v>
      </c>
      <c r="I1881" s="441">
        <v>40</v>
      </c>
      <c r="J1881" s="441"/>
      <c r="K1881" s="441"/>
      <c r="L1881" s="441"/>
      <c r="M1881" s="442"/>
      <c r="N1881" s="441" t="s">
        <v>128</v>
      </c>
      <c r="O1881" s="441"/>
    </row>
    <row r="1882" s="408" customFormat="1" ht="31.5" spans="1:15">
      <c r="A1882" s="439" t="s">
        <v>21</v>
      </c>
      <c r="B1882" s="439" t="s">
        <v>71</v>
      </c>
      <c r="C1882" s="441">
        <v>310208002</v>
      </c>
      <c r="D1882" s="441" t="s">
        <v>2515</v>
      </c>
      <c r="E1882" s="441" t="s">
        <v>2516</v>
      </c>
      <c r="F1882" s="441"/>
      <c r="G1882" s="441" t="s">
        <v>2408</v>
      </c>
      <c r="H1882" s="441">
        <v>498</v>
      </c>
      <c r="I1882" s="441">
        <v>498</v>
      </c>
      <c r="J1882" s="441"/>
      <c r="K1882" s="441"/>
      <c r="L1882" s="441"/>
      <c r="M1882" s="442"/>
      <c r="N1882" s="441" t="s">
        <v>128</v>
      </c>
      <c r="O1882" s="441"/>
    </row>
    <row r="1883" s="408" customFormat="1" spans="1:15">
      <c r="A1883" s="439" t="s">
        <v>53</v>
      </c>
      <c r="B1883" s="439" t="s">
        <v>71</v>
      </c>
      <c r="C1883" s="441">
        <v>310208003</v>
      </c>
      <c r="D1883" s="441" t="s">
        <v>2517</v>
      </c>
      <c r="E1883" s="441"/>
      <c r="F1883" s="441"/>
      <c r="G1883" s="441"/>
      <c r="H1883" s="441"/>
      <c r="I1883" s="441"/>
      <c r="J1883" s="441"/>
      <c r="K1883" s="441"/>
      <c r="L1883" s="441"/>
      <c r="M1883" s="442" t="s">
        <v>25</v>
      </c>
      <c r="N1883" s="441"/>
      <c r="O1883" s="441"/>
    </row>
    <row r="1884" s="408" customFormat="1" ht="24" spans="1:15">
      <c r="A1884" s="439" t="s">
        <v>23</v>
      </c>
      <c r="B1884" s="439"/>
      <c r="C1884" s="441">
        <v>3103</v>
      </c>
      <c r="D1884" s="441" t="s">
        <v>2518</v>
      </c>
      <c r="E1884" s="441"/>
      <c r="F1884" s="441"/>
      <c r="G1884" s="441"/>
      <c r="H1884" s="441" t="s">
        <v>20</v>
      </c>
      <c r="I1884" s="441"/>
      <c r="J1884" s="441"/>
      <c r="K1884" s="441"/>
      <c r="L1884" s="441"/>
      <c r="M1884" s="57" t="s">
        <v>2519</v>
      </c>
      <c r="N1884" s="441" t="s">
        <v>20</v>
      </c>
      <c r="O1884" s="441"/>
    </row>
    <row r="1885" s="408" customFormat="1" ht="24" spans="1:15">
      <c r="A1885" s="439" t="s">
        <v>21</v>
      </c>
      <c r="B1885" s="439" t="s">
        <v>71</v>
      </c>
      <c r="C1885" s="441">
        <v>310300001</v>
      </c>
      <c r="D1885" s="441" t="s">
        <v>2520</v>
      </c>
      <c r="E1885" s="441"/>
      <c r="F1885" s="441"/>
      <c r="G1885" s="441"/>
      <c r="H1885" s="441"/>
      <c r="I1885" s="441"/>
      <c r="J1885" s="441"/>
      <c r="K1885" s="441"/>
      <c r="L1885" s="441"/>
      <c r="M1885" s="57" t="s">
        <v>2519</v>
      </c>
      <c r="N1885" s="441"/>
      <c r="O1885" s="441"/>
    </row>
    <row r="1886" s="408" customFormat="1" ht="24" spans="1:15">
      <c r="A1886" s="439" t="s">
        <v>21</v>
      </c>
      <c r="B1886" s="439" t="s">
        <v>71</v>
      </c>
      <c r="C1886" s="441">
        <v>310300002</v>
      </c>
      <c r="D1886" s="441" t="s">
        <v>2521</v>
      </c>
      <c r="E1886" s="441"/>
      <c r="F1886" s="441"/>
      <c r="G1886" s="441"/>
      <c r="H1886" s="441"/>
      <c r="I1886" s="441"/>
      <c r="J1886" s="441"/>
      <c r="K1886" s="441"/>
      <c r="L1886" s="441"/>
      <c r="M1886" s="57" t="s">
        <v>2519</v>
      </c>
      <c r="N1886" s="441"/>
      <c r="O1886" s="441"/>
    </row>
    <row r="1887" s="408" customFormat="1" ht="24" spans="1:15">
      <c r="A1887" s="439" t="s">
        <v>21</v>
      </c>
      <c r="B1887" s="439" t="s">
        <v>71</v>
      </c>
      <c r="C1887" s="441">
        <v>310300003</v>
      </c>
      <c r="D1887" s="441" t="s">
        <v>2522</v>
      </c>
      <c r="E1887" s="441"/>
      <c r="F1887" s="441"/>
      <c r="G1887" s="441"/>
      <c r="H1887" s="441"/>
      <c r="I1887" s="441"/>
      <c r="J1887" s="441"/>
      <c r="K1887" s="441"/>
      <c r="L1887" s="441"/>
      <c r="M1887" s="57" t="s">
        <v>2519</v>
      </c>
      <c r="N1887" s="441"/>
      <c r="O1887" s="441"/>
    </row>
    <row r="1888" s="408" customFormat="1" ht="24" spans="1:15">
      <c r="A1888" s="439" t="s">
        <v>21</v>
      </c>
      <c r="B1888" s="439" t="s">
        <v>71</v>
      </c>
      <c r="C1888" s="441">
        <v>310300004</v>
      </c>
      <c r="D1888" s="441" t="s">
        <v>2523</v>
      </c>
      <c r="E1888" s="441"/>
      <c r="F1888" s="441"/>
      <c r="G1888" s="441"/>
      <c r="H1888" s="441"/>
      <c r="I1888" s="441"/>
      <c r="J1888" s="441"/>
      <c r="K1888" s="441"/>
      <c r="L1888" s="441"/>
      <c r="M1888" s="57" t="s">
        <v>2519</v>
      </c>
      <c r="N1888" s="441"/>
      <c r="O1888" s="441"/>
    </row>
    <row r="1889" s="408" customFormat="1" ht="24" spans="1:15">
      <c r="A1889" s="439" t="s">
        <v>21</v>
      </c>
      <c r="B1889" s="439" t="s">
        <v>71</v>
      </c>
      <c r="C1889" s="441">
        <v>310300005</v>
      </c>
      <c r="D1889" s="441" t="s">
        <v>2524</v>
      </c>
      <c r="E1889" s="441"/>
      <c r="F1889" s="441"/>
      <c r="G1889" s="441"/>
      <c r="H1889" s="441"/>
      <c r="I1889" s="441"/>
      <c r="J1889" s="441"/>
      <c r="K1889" s="441"/>
      <c r="L1889" s="441"/>
      <c r="M1889" s="57" t="s">
        <v>2519</v>
      </c>
      <c r="N1889" s="441"/>
      <c r="O1889" s="441"/>
    </row>
    <row r="1890" s="408" customFormat="1" ht="31.5" spans="1:15">
      <c r="A1890" s="439" t="s">
        <v>21</v>
      </c>
      <c r="B1890" s="439" t="s">
        <v>71</v>
      </c>
      <c r="C1890" s="441">
        <v>3103000050</v>
      </c>
      <c r="D1890" s="441" t="s">
        <v>2525</v>
      </c>
      <c r="E1890" s="441"/>
      <c r="F1890" s="441"/>
      <c r="G1890" s="441"/>
      <c r="H1890" s="441"/>
      <c r="I1890" s="441"/>
      <c r="J1890" s="441"/>
      <c r="K1890" s="441"/>
      <c r="L1890" s="441"/>
      <c r="M1890" s="57" t="s">
        <v>2519</v>
      </c>
      <c r="N1890" s="441"/>
      <c r="O1890" s="441"/>
    </row>
    <row r="1891" s="408" customFormat="1" ht="24" spans="1:15">
      <c r="A1891" s="439" t="s">
        <v>21</v>
      </c>
      <c r="B1891" s="439" t="s">
        <v>71</v>
      </c>
      <c r="C1891" s="441">
        <v>310300006</v>
      </c>
      <c r="D1891" s="441" t="s">
        <v>2526</v>
      </c>
      <c r="E1891" s="441"/>
      <c r="F1891" s="441"/>
      <c r="G1891" s="441"/>
      <c r="H1891" s="441"/>
      <c r="I1891" s="441"/>
      <c r="J1891" s="441"/>
      <c r="K1891" s="441"/>
      <c r="L1891" s="441"/>
      <c r="M1891" s="57" t="s">
        <v>2519</v>
      </c>
      <c r="N1891" s="441"/>
      <c r="O1891" s="441"/>
    </row>
    <row r="1892" s="408" customFormat="1" ht="24" spans="1:15">
      <c r="A1892" s="439" t="s">
        <v>21</v>
      </c>
      <c r="B1892" s="439" t="s">
        <v>71</v>
      </c>
      <c r="C1892" s="441">
        <v>310300007</v>
      </c>
      <c r="D1892" s="441" t="s">
        <v>2527</v>
      </c>
      <c r="E1892" s="441"/>
      <c r="F1892" s="441"/>
      <c r="G1892" s="441"/>
      <c r="H1892" s="441"/>
      <c r="I1892" s="441"/>
      <c r="J1892" s="441"/>
      <c r="K1892" s="441"/>
      <c r="L1892" s="441"/>
      <c r="M1892" s="57" t="s">
        <v>2519</v>
      </c>
      <c r="N1892" s="441"/>
      <c r="O1892" s="441"/>
    </row>
    <row r="1893" s="408" customFormat="1" ht="24" spans="1:15">
      <c r="A1893" s="439" t="s">
        <v>21</v>
      </c>
      <c r="B1893" s="439" t="s">
        <v>71</v>
      </c>
      <c r="C1893" s="441">
        <v>310300008</v>
      </c>
      <c r="D1893" s="441" t="s">
        <v>2528</v>
      </c>
      <c r="E1893" s="441"/>
      <c r="F1893" s="441"/>
      <c r="G1893" s="441"/>
      <c r="H1893" s="441"/>
      <c r="I1893" s="441"/>
      <c r="J1893" s="441"/>
      <c r="K1893" s="441"/>
      <c r="L1893" s="441"/>
      <c r="M1893" s="57" t="s">
        <v>2519</v>
      </c>
      <c r="N1893" s="441"/>
      <c r="O1893" s="441"/>
    </row>
    <row r="1894" s="408" customFormat="1" ht="24" spans="1:15">
      <c r="A1894" s="439" t="s">
        <v>21</v>
      </c>
      <c r="B1894" s="439" t="s">
        <v>71</v>
      </c>
      <c r="C1894" s="441">
        <v>310300009</v>
      </c>
      <c r="D1894" s="441" t="s">
        <v>2529</v>
      </c>
      <c r="E1894" s="441"/>
      <c r="F1894" s="441"/>
      <c r="G1894" s="441"/>
      <c r="H1894" s="441"/>
      <c r="I1894" s="441"/>
      <c r="J1894" s="441"/>
      <c r="K1894" s="441"/>
      <c r="L1894" s="441"/>
      <c r="M1894" s="57" t="s">
        <v>2519</v>
      </c>
      <c r="N1894" s="441"/>
      <c r="O1894" s="441"/>
    </row>
    <row r="1895" s="408" customFormat="1" ht="24" spans="1:15">
      <c r="A1895" s="439" t="s">
        <v>63</v>
      </c>
      <c r="B1895" s="439" t="s">
        <v>71</v>
      </c>
      <c r="C1895" s="441">
        <v>310300010</v>
      </c>
      <c r="D1895" s="441" t="s">
        <v>2530</v>
      </c>
      <c r="E1895" s="441"/>
      <c r="F1895" s="441"/>
      <c r="G1895" s="441"/>
      <c r="H1895" s="441"/>
      <c r="I1895" s="441"/>
      <c r="J1895" s="441"/>
      <c r="K1895" s="441"/>
      <c r="L1895" s="441"/>
      <c r="M1895" s="57" t="s">
        <v>2519</v>
      </c>
      <c r="N1895" s="441"/>
      <c r="O1895" s="441"/>
    </row>
    <row r="1896" s="408" customFormat="1" ht="24" spans="1:15">
      <c r="A1896" s="439" t="s">
        <v>21</v>
      </c>
      <c r="B1896" s="439" t="s">
        <v>71</v>
      </c>
      <c r="C1896" s="441">
        <v>310300011</v>
      </c>
      <c r="D1896" s="441" t="s">
        <v>2531</v>
      </c>
      <c r="E1896" s="441"/>
      <c r="F1896" s="441"/>
      <c r="G1896" s="441"/>
      <c r="H1896" s="441"/>
      <c r="I1896" s="441"/>
      <c r="J1896" s="441"/>
      <c r="K1896" s="441"/>
      <c r="L1896" s="441"/>
      <c r="M1896" s="57" t="s">
        <v>2519</v>
      </c>
      <c r="N1896" s="441"/>
      <c r="O1896" s="441"/>
    </row>
    <row r="1897" s="408" customFormat="1" ht="24" spans="1:15">
      <c r="A1897" s="439" t="s">
        <v>21</v>
      </c>
      <c r="B1897" s="439" t="s">
        <v>71</v>
      </c>
      <c r="C1897" s="441">
        <v>310300012</v>
      </c>
      <c r="D1897" s="441" t="s">
        <v>2532</v>
      </c>
      <c r="E1897" s="441"/>
      <c r="F1897" s="441"/>
      <c r="G1897" s="441"/>
      <c r="H1897" s="441"/>
      <c r="I1897" s="441"/>
      <c r="J1897" s="441"/>
      <c r="K1897" s="441"/>
      <c r="L1897" s="441"/>
      <c r="M1897" s="57" t="s">
        <v>2519</v>
      </c>
      <c r="N1897" s="441"/>
      <c r="O1897" s="441"/>
    </row>
    <row r="1898" s="408" customFormat="1" ht="24" spans="1:15">
      <c r="A1898" s="439" t="s">
        <v>21</v>
      </c>
      <c r="B1898" s="439" t="s">
        <v>71</v>
      </c>
      <c r="C1898" s="441">
        <v>310300013</v>
      </c>
      <c r="D1898" s="441" t="s">
        <v>2533</v>
      </c>
      <c r="E1898" s="441"/>
      <c r="F1898" s="441"/>
      <c r="G1898" s="441"/>
      <c r="H1898" s="441"/>
      <c r="I1898" s="441"/>
      <c r="J1898" s="441"/>
      <c r="K1898" s="441"/>
      <c r="L1898" s="441"/>
      <c r="M1898" s="57" t="s">
        <v>2519</v>
      </c>
      <c r="N1898" s="441"/>
      <c r="O1898" s="441"/>
    </row>
    <row r="1899" s="408" customFormat="1" ht="24" spans="1:15">
      <c r="A1899" s="439" t="s">
        <v>21</v>
      </c>
      <c r="B1899" s="439" t="s">
        <v>71</v>
      </c>
      <c r="C1899" s="441">
        <v>310300014</v>
      </c>
      <c r="D1899" s="441" t="s">
        <v>2534</v>
      </c>
      <c r="E1899" s="441"/>
      <c r="F1899" s="441"/>
      <c r="G1899" s="441"/>
      <c r="H1899" s="441"/>
      <c r="I1899" s="441"/>
      <c r="J1899" s="441"/>
      <c r="K1899" s="441"/>
      <c r="L1899" s="441"/>
      <c r="M1899" s="57" t="s">
        <v>2519</v>
      </c>
      <c r="N1899" s="441"/>
      <c r="O1899" s="441"/>
    </row>
    <row r="1900" s="408" customFormat="1" ht="24" spans="1:15">
      <c r="A1900" s="439" t="s">
        <v>21</v>
      </c>
      <c r="B1900" s="439" t="s">
        <v>71</v>
      </c>
      <c r="C1900" s="441">
        <v>310300015</v>
      </c>
      <c r="D1900" s="441" t="s">
        <v>2535</v>
      </c>
      <c r="E1900" s="441"/>
      <c r="F1900" s="441"/>
      <c r="G1900" s="441"/>
      <c r="H1900" s="441"/>
      <c r="I1900" s="441"/>
      <c r="J1900" s="441"/>
      <c r="K1900" s="441"/>
      <c r="L1900" s="441"/>
      <c r="M1900" s="57" t="s">
        <v>2519</v>
      </c>
      <c r="N1900" s="441"/>
      <c r="O1900" s="441"/>
    </row>
    <row r="1901" s="408" customFormat="1" ht="24" spans="1:15">
      <c r="A1901" s="439" t="s">
        <v>21</v>
      </c>
      <c r="B1901" s="439" t="s">
        <v>71</v>
      </c>
      <c r="C1901" s="441">
        <v>310300016</v>
      </c>
      <c r="D1901" s="441" t="s">
        <v>2536</v>
      </c>
      <c r="E1901" s="441"/>
      <c r="F1901" s="441"/>
      <c r="G1901" s="441"/>
      <c r="H1901" s="441"/>
      <c r="I1901" s="441"/>
      <c r="J1901" s="441"/>
      <c r="K1901" s="441"/>
      <c r="L1901" s="441"/>
      <c r="M1901" s="57" t="s">
        <v>2519</v>
      </c>
      <c r="N1901" s="441"/>
      <c r="O1901" s="441"/>
    </row>
    <row r="1902" s="408" customFormat="1" ht="24" spans="1:15">
      <c r="A1902" s="439" t="s">
        <v>21</v>
      </c>
      <c r="B1902" s="439" t="s">
        <v>71</v>
      </c>
      <c r="C1902" s="441">
        <v>310300017</v>
      </c>
      <c r="D1902" s="441" t="s">
        <v>2537</v>
      </c>
      <c r="E1902" s="441"/>
      <c r="F1902" s="441"/>
      <c r="G1902" s="441"/>
      <c r="H1902" s="441"/>
      <c r="I1902" s="441"/>
      <c r="J1902" s="441"/>
      <c r="K1902" s="441"/>
      <c r="L1902" s="441"/>
      <c r="M1902" s="57" t="s">
        <v>2519</v>
      </c>
      <c r="N1902" s="441"/>
      <c r="O1902" s="441"/>
    </row>
    <row r="1903" s="408" customFormat="1" ht="24" spans="1:15">
      <c r="A1903" s="439" t="s">
        <v>21</v>
      </c>
      <c r="B1903" s="439" t="s">
        <v>71</v>
      </c>
      <c r="C1903" s="441">
        <v>310300018</v>
      </c>
      <c r="D1903" s="441" t="s">
        <v>2538</v>
      </c>
      <c r="E1903" s="441"/>
      <c r="F1903" s="441"/>
      <c r="G1903" s="441"/>
      <c r="H1903" s="441"/>
      <c r="I1903" s="441"/>
      <c r="J1903" s="441"/>
      <c r="K1903" s="441"/>
      <c r="L1903" s="441"/>
      <c r="M1903" s="57" t="s">
        <v>2519</v>
      </c>
      <c r="N1903" s="441"/>
      <c r="O1903" s="441"/>
    </row>
    <row r="1904" s="408" customFormat="1" ht="24" spans="1:15">
      <c r="A1904" s="439" t="s">
        <v>21</v>
      </c>
      <c r="B1904" s="439" t="s">
        <v>71</v>
      </c>
      <c r="C1904" s="441">
        <v>310300019</v>
      </c>
      <c r="D1904" s="441" t="s">
        <v>2539</v>
      </c>
      <c r="E1904" s="441"/>
      <c r="F1904" s="441"/>
      <c r="G1904" s="441"/>
      <c r="H1904" s="441"/>
      <c r="I1904" s="441"/>
      <c r="J1904" s="441"/>
      <c r="K1904" s="441"/>
      <c r="L1904" s="441"/>
      <c r="M1904" s="57" t="s">
        <v>2519</v>
      </c>
      <c r="N1904" s="441"/>
      <c r="O1904" s="441"/>
    </row>
    <row r="1905" s="408" customFormat="1" ht="24" spans="1:15">
      <c r="A1905" s="439" t="s">
        <v>21</v>
      </c>
      <c r="B1905" s="439" t="s">
        <v>71</v>
      </c>
      <c r="C1905" s="441">
        <v>310300020</v>
      </c>
      <c r="D1905" s="441" t="s">
        <v>2540</v>
      </c>
      <c r="E1905" s="441"/>
      <c r="F1905" s="441"/>
      <c r="G1905" s="441"/>
      <c r="H1905" s="441"/>
      <c r="I1905" s="441"/>
      <c r="J1905" s="441"/>
      <c r="K1905" s="441"/>
      <c r="L1905" s="441"/>
      <c r="M1905" s="57" t="s">
        <v>2519</v>
      </c>
      <c r="N1905" s="441"/>
      <c r="O1905" s="441"/>
    </row>
    <row r="1906" s="408" customFormat="1" ht="24" spans="1:15">
      <c r="A1906" s="439" t="s">
        <v>21</v>
      </c>
      <c r="B1906" s="439" t="s">
        <v>71</v>
      </c>
      <c r="C1906" s="441">
        <v>310300021</v>
      </c>
      <c r="D1906" s="441" t="s">
        <v>2541</v>
      </c>
      <c r="E1906" s="441"/>
      <c r="F1906" s="441"/>
      <c r="G1906" s="441"/>
      <c r="H1906" s="441"/>
      <c r="I1906" s="441"/>
      <c r="J1906" s="441"/>
      <c r="K1906" s="441"/>
      <c r="L1906" s="441"/>
      <c r="M1906" s="57" t="s">
        <v>2519</v>
      </c>
      <c r="N1906" s="441"/>
      <c r="O1906" s="441"/>
    </row>
    <row r="1907" s="408" customFormat="1" ht="24" spans="1:15">
      <c r="A1907" s="439" t="s">
        <v>21</v>
      </c>
      <c r="B1907" s="439" t="s">
        <v>71</v>
      </c>
      <c r="C1907" s="441">
        <v>310300022</v>
      </c>
      <c r="D1907" s="441" t="s">
        <v>2542</v>
      </c>
      <c r="E1907" s="441"/>
      <c r="F1907" s="441"/>
      <c r="G1907" s="441"/>
      <c r="H1907" s="441"/>
      <c r="I1907" s="441"/>
      <c r="J1907" s="441"/>
      <c r="K1907" s="441"/>
      <c r="L1907" s="441"/>
      <c r="M1907" s="57" t="s">
        <v>2519</v>
      </c>
      <c r="N1907" s="441"/>
      <c r="O1907" s="441"/>
    </row>
    <row r="1908" s="408" customFormat="1" ht="24" spans="1:15">
      <c r="A1908" s="439" t="s">
        <v>21</v>
      </c>
      <c r="B1908" s="439" t="s">
        <v>71</v>
      </c>
      <c r="C1908" s="441">
        <v>310300023</v>
      </c>
      <c r="D1908" s="441" t="s">
        <v>2543</v>
      </c>
      <c r="E1908" s="441"/>
      <c r="F1908" s="441"/>
      <c r="G1908" s="441"/>
      <c r="H1908" s="441"/>
      <c r="I1908" s="441"/>
      <c r="J1908" s="441"/>
      <c r="K1908" s="441"/>
      <c r="L1908" s="441"/>
      <c r="M1908" s="57" t="s">
        <v>2519</v>
      </c>
      <c r="N1908" s="441"/>
      <c r="O1908" s="441"/>
    </row>
    <row r="1909" s="408" customFormat="1" ht="24" spans="1:15">
      <c r="A1909" s="439" t="s">
        <v>63</v>
      </c>
      <c r="B1909" s="439" t="s">
        <v>60</v>
      </c>
      <c r="C1909" s="441">
        <v>310300024</v>
      </c>
      <c r="D1909" s="441" t="s">
        <v>2544</v>
      </c>
      <c r="E1909" s="441"/>
      <c r="F1909" s="441"/>
      <c r="G1909" s="441"/>
      <c r="H1909" s="441"/>
      <c r="I1909" s="441"/>
      <c r="J1909" s="441"/>
      <c r="K1909" s="441"/>
      <c r="L1909" s="441"/>
      <c r="M1909" s="57" t="s">
        <v>2519</v>
      </c>
      <c r="N1909" s="441"/>
      <c r="O1909" s="441"/>
    </row>
    <row r="1910" s="408" customFormat="1" ht="24" spans="1:15">
      <c r="A1910" s="439" t="s">
        <v>21</v>
      </c>
      <c r="B1910" s="439" t="s">
        <v>71</v>
      </c>
      <c r="C1910" s="441">
        <v>310300025</v>
      </c>
      <c r="D1910" s="441" t="s">
        <v>2545</v>
      </c>
      <c r="E1910" s="441"/>
      <c r="F1910" s="441"/>
      <c r="G1910" s="441"/>
      <c r="H1910" s="441"/>
      <c r="I1910" s="441"/>
      <c r="J1910" s="441"/>
      <c r="K1910" s="441"/>
      <c r="L1910" s="441"/>
      <c r="M1910" s="57" t="s">
        <v>2519</v>
      </c>
      <c r="N1910" s="441"/>
      <c r="O1910" s="441"/>
    </row>
    <row r="1911" s="408" customFormat="1" ht="24" spans="1:15">
      <c r="A1911" s="439" t="s">
        <v>21</v>
      </c>
      <c r="B1911" s="439" t="s">
        <v>60</v>
      </c>
      <c r="C1911" s="441">
        <v>310300026</v>
      </c>
      <c r="D1911" s="441" t="s">
        <v>2546</v>
      </c>
      <c r="E1911" s="441"/>
      <c r="F1911" s="441"/>
      <c r="G1911" s="441"/>
      <c r="H1911" s="441"/>
      <c r="I1911" s="441"/>
      <c r="J1911" s="441"/>
      <c r="K1911" s="441"/>
      <c r="L1911" s="441"/>
      <c r="M1911" s="57" t="s">
        <v>2519</v>
      </c>
      <c r="N1911" s="441"/>
      <c r="O1911" s="441"/>
    </row>
    <row r="1912" s="408" customFormat="1" ht="24" spans="1:15">
      <c r="A1912" s="439" t="s">
        <v>21</v>
      </c>
      <c r="B1912" s="439" t="s">
        <v>71</v>
      </c>
      <c r="C1912" s="441">
        <v>310300027</v>
      </c>
      <c r="D1912" s="441" t="s">
        <v>2547</v>
      </c>
      <c r="E1912" s="441"/>
      <c r="F1912" s="441"/>
      <c r="G1912" s="441"/>
      <c r="H1912" s="441"/>
      <c r="I1912" s="441"/>
      <c r="J1912" s="441"/>
      <c r="K1912" s="441"/>
      <c r="L1912" s="441"/>
      <c r="M1912" s="57" t="s">
        <v>2519</v>
      </c>
      <c r="N1912" s="441"/>
      <c r="O1912" s="441"/>
    </row>
    <row r="1913" s="408" customFormat="1" ht="24" spans="1:15">
      <c r="A1913" s="439" t="s">
        <v>21</v>
      </c>
      <c r="B1913" s="439" t="s">
        <v>71</v>
      </c>
      <c r="C1913" s="441">
        <v>310300028</v>
      </c>
      <c r="D1913" s="441" t="s">
        <v>2548</v>
      </c>
      <c r="E1913" s="441"/>
      <c r="F1913" s="441"/>
      <c r="G1913" s="441"/>
      <c r="H1913" s="441"/>
      <c r="I1913" s="441"/>
      <c r="J1913" s="441"/>
      <c r="K1913" s="441"/>
      <c r="L1913" s="441"/>
      <c r="M1913" s="57" t="s">
        <v>2519</v>
      </c>
      <c r="N1913" s="441"/>
      <c r="O1913" s="441"/>
    </row>
    <row r="1914" s="408" customFormat="1" ht="24" spans="1:15">
      <c r="A1914" s="439" t="s">
        <v>21</v>
      </c>
      <c r="B1914" s="439" t="s">
        <v>71</v>
      </c>
      <c r="C1914" s="441">
        <v>310300029</v>
      </c>
      <c r="D1914" s="441" t="s">
        <v>2549</v>
      </c>
      <c r="E1914" s="441"/>
      <c r="F1914" s="441"/>
      <c r="G1914" s="441"/>
      <c r="H1914" s="441"/>
      <c r="I1914" s="441"/>
      <c r="J1914" s="441"/>
      <c r="K1914" s="441"/>
      <c r="L1914" s="441"/>
      <c r="M1914" s="57" t="s">
        <v>2519</v>
      </c>
      <c r="N1914" s="441"/>
      <c r="O1914" s="441"/>
    </row>
    <row r="1915" s="408" customFormat="1" ht="24" spans="1:15">
      <c r="A1915" s="439" t="s">
        <v>21</v>
      </c>
      <c r="B1915" s="439" t="s">
        <v>71</v>
      </c>
      <c r="C1915" s="441">
        <v>310300030</v>
      </c>
      <c r="D1915" s="441" t="s">
        <v>2550</v>
      </c>
      <c r="E1915" s="441"/>
      <c r="F1915" s="441"/>
      <c r="G1915" s="441"/>
      <c r="H1915" s="441"/>
      <c r="I1915" s="441"/>
      <c r="J1915" s="441"/>
      <c r="K1915" s="441"/>
      <c r="L1915" s="441"/>
      <c r="M1915" s="57" t="s">
        <v>2519</v>
      </c>
      <c r="N1915" s="441"/>
      <c r="O1915" s="441"/>
    </row>
    <row r="1916" s="408" customFormat="1" ht="24" spans="1:15">
      <c r="A1916" s="439" t="s">
        <v>21</v>
      </c>
      <c r="B1916" s="439" t="s">
        <v>71</v>
      </c>
      <c r="C1916" s="441">
        <v>310300031</v>
      </c>
      <c r="D1916" s="441" t="s">
        <v>2551</v>
      </c>
      <c r="E1916" s="441"/>
      <c r="F1916" s="441"/>
      <c r="G1916" s="441"/>
      <c r="H1916" s="441"/>
      <c r="I1916" s="441"/>
      <c r="J1916" s="441"/>
      <c r="K1916" s="441"/>
      <c r="L1916" s="441"/>
      <c r="M1916" s="57" t="s">
        <v>2519</v>
      </c>
      <c r="N1916" s="441"/>
      <c r="O1916" s="441"/>
    </row>
    <row r="1917" s="408" customFormat="1" ht="24" spans="1:15">
      <c r="A1917" s="439" t="s">
        <v>21</v>
      </c>
      <c r="B1917" s="439" t="s">
        <v>71</v>
      </c>
      <c r="C1917" s="441">
        <v>310300032</v>
      </c>
      <c r="D1917" s="441" t="s">
        <v>2552</v>
      </c>
      <c r="E1917" s="441"/>
      <c r="F1917" s="441"/>
      <c r="G1917" s="441"/>
      <c r="H1917" s="441"/>
      <c r="I1917" s="441"/>
      <c r="J1917" s="441"/>
      <c r="K1917" s="441"/>
      <c r="L1917" s="441"/>
      <c r="M1917" s="57" t="s">
        <v>2519</v>
      </c>
      <c r="N1917" s="441"/>
      <c r="O1917" s="441"/>
    </row>
    <row r="1918" s="408" customFormat="1" ht="24" spans="1:15">
      <c r="A1918" s="439" t="s">
        <v>57</v>
      </c>
      <c r="B1918" s="439" t="s">
        <v>71</v>
      </c>
      <c r="C1918" s="441">
        <v>310300033</v>
      </c>
      <c r="D1918" s="441" t="s">
        <v>2553</v>
      </c>
      <c r="E1918" s="441"/>
      <c r="F1918" s="441"/>
      <c r="G1918" s="441"/>
      <c r="H1918" s="441"/>
      <c r="I1918" s="441"/>
      <c r="J1918" s="441"/>
      <c r="K1918" s="441"/>
      <c r="L1918" s="441"/>
      <c r="M1918" s="57" t="s">
        <v>2519</v>
      </c>
      <c r="N1918" s="441"/>
      <c r="O1918" s="441"/>
    </row>
    <row r="1919" s="408" customFormat="1" ht="24" spans="1:15">
      <c r="A1919" s="439" t="s">
        <v>21</v>
      </c>
      <c r="B1919" s="439" t="s">
        <v>71</v>
      </c>
      <c r="C1919" s="441">
        <v>310300034</v>
      </c>
      <c r="D1919" s="441" t="s">
        <v>2554</v>
      </c>
      <c r="E1919" s="441"/>
      <c r="F1919" s="441"/>
      <c r="G1919" s="441"/>
      <c r="H1919" s="441"/>
      <c r="I1919" s="441"/>
      <c r="J1919" s="441"/>
      <c r="K1919" s="441"/>
      <c r="L1919" s="441"/>
      <c r="M1919" s="57" t="s">
        <v>2519</v>
      </c>
      <c r="N1919" s="441"/>
      <c r="O1919" s="441"/>
    </row>
    <row r="1920" s="408" customFormat="1" ht="24" spans="1:15">
      <c r="A1920" s="439" t="s">
        <v>21</v>
      </c>
      <c r="B1920" s="439" t="s">
        <v>71</v>
      </c>
      <c r="C1920" s="441">
        <v>310300035</v>
      </c>
      <c r="D1920" s="441" t="s">
        <v>2555</v>
      </c>
      <c r="E1920" s="441"/>
      <c r="F1920" s="441"/>
      <c r="G1920" s="441"/>
      <c r="H1920" s="441"/>
      <c r="I1920" s="441"/>
      <c r="J1920" s="441"/>
      <c r="K1920" s="441"/>
      <c r="L1920" s="441"/>
      <c r="M1920" s="57" t="s">
        <v>2519</v>
      </c>
      <c r="N1920" s="441"/>
      <c r="O1920" s="441"/>
    </row>
    <row r="1921" s="408" customFormat="1" ht="24" spans="1:15">
      <c r="A1921" s="439" t="s">
        <v>21</v>
      </c>
      <c r="B1921" s="439" t="s">
        <v>71</v>
      </c>
      <c r="C1921" s="441">
        <v>310300036</v>
      </c>
      <c r="D1921" s="441" t="s">
        <v>2556</v>
      </c>
      <c r="E1921" s="441"/>
      <c r="F1921" s="441"/>
      <c r="G1921" s="441"/>
      <c r="H1921" s="441"/>
      <c r="I1921" s="441"/>
      <c r="J1921" s="441"/>
      <c r="K1921" s="441"/>
      <c r="L1921" s="441"/>
      <c r="M1921" s="57" t="s">
        <v>2519</v>
      </c>
      <c r="N1921" s="441"/>
      <c r="O1921" s="441"/>
    </row>
    <row r="1922" s="408" customFormat="1" ht="24" spans="1:15">
      <c r="A1922" s="439" t="s">
        <v>21</v>
      </c>
      <c r="B1922" s="439" t="s">
        <v>71</v>
      </c>
      <c r="C1922" s="441">
        <v>310300037</v>
      </c>
      <c r="D1922" s="441" t="s">
        <v>2557</v>
      </c>
      <c r="E1922" s="441"/>
      <c r="F1922" s="441"/>
      <c r="G1922" s="441"/>
      <c r="H1922" s="441"/>
      <c r="I1922" s="441"/>
      <c r="J1922" s="441"/>
      <c r="K1922" s="441"/>
      <c r="L1922" s="441"/>
      <c r="M1922" s="57" t="s">
        <v>2519</v>
      </c>
      <c r="N1922" s="441"/>
      <c r="O1922" s="441"/>
    </row>
    <row r="1923" s="408" customFormat="1" ht="24" spans="1:15">
      <c r="A1923" s="439" t="s">
        <v>21</v>
      </c>
      <c r="B1923" s="439" t="s">
        <v>60</v>
      </c>
      <c r="C1923" s="441">
        <v>310300038</v>
      </c>
      <c r="D1923" s="441" t="s">
        <v>2558</v>
      </c>
      <c r="E1923" s="441"/>
      <c r="F1923" s="441"/>
      <c r="G1923" s="441"/>
      <c r="H1923" s="441"/>
      <c r="I1923" s="441"/>
      <c r="J1923" s="441"/>
      <c r="K1923" s="441"/>
      <c r="L1923" s="441"/>
      <c r="M1923" s="57" t="s">
        <v>2519</v>
      </c>
      <c r="N1923" s="441"/>
      <c r="O1923" s="441"/>
    </row>
    <row r="1924" s="408" customFormat="1" ht="24" spans="1:15">
      <c r="A1924" s="439" t="s">
        <v>21</v>
      </c>
      <c r="B1924" s="439" t="s">
        <v>60</v>
      </c>
      <c r="C1924" s="441">
        <v>310300039</v>
      </c>
      <c r="D1924" s="441" t="s">
        <v>2559</v>
      </c>
      <c r="E1924" s="441"/>
      <c r="F1924" s="441"/>
      <c r="G1924" s="441"/>
      <c r="H1924" s="441"/>
      <c r="I1924" s="441"/>
      <c r="J1924" s="441"/>
      <c r="K1924" s="441"/>
      <c r="L1924" s="441"/>
      <c r="M1924" s="57" t="s">
        <v>2519</v>
      </c>
      <c r="N1924" s="441"/>
      <c r="O1924" s="441"/>
    </row>
    <row r="1925" s="408" customFormat="1" ht="24" spans="1:15">
      <c r="A1925" s="439" t="s">
        <v>60</v>
      </c>
      <c r="B1925" s="439" t="s">
        <v>60</v>
      </c>
      <c r="C1925" s="441">
        <v>3103000391</v>
      </c>
      <c r="D1925" s="441" t="s">
        <v>2560</v>
      </c>
      <c r="E1925" s="441"/>
      <c r="F1925" s="441"/>
      <c r="G1925" s="441"/>
      <c r="H1925" s="441"/>
      <c r="I1925" s="441"/>
      <c r="J1925" s="441"/>
      <c r="K1925" s="441"/>
      <c r="L1925" s="441"/>
      <c r="M1925" s="57" t="s">
        <v>2519</v>
      </c>
      <c r="N1925" s="441"/>
      <c r="O1925" s="441"/>
    </row>
    <row r="1926" s="408" customFormat="1" ht="24" spans="1:15">
      <c r="A1926" s="439" t="s">
        <v>21</v>
      </c>
      <c r="B1926" s="439" t="s">
        <v>71</v>
      </c>
      <c r="C1926" s="441">
        <v>310300040</v>
      </c>
      <c r="D1926" s="441" t="s">
        <v>2561</v>
      </c>
      <c r="E1926" s="441"/>
      <c r="F1926" s="441"/>
      <c r="G1926" s="441"/>
      <c r="H1926" s="441"/>
      <c r="I1926" s="441"/>
      <c r="J1926" s="441"/>
      <c r="K1926" s="441"/>
      <c r="L1926" s="441"/>
      <c r="M1926" s="57" t="s">
        <v>2519</v>
      </c>
      <c r="N1926" s="441"/>
      <c r="O1926" s="441"/>
    </row>
    <row r="1927" s="408" customFormat="1" ht="24" spans="1:15">
      <c r="A1927" s="439" t="s">
        <v>21</v>
      </c>
      <c r="B1927" s="439" t="s">
        <v>71</v>
      </c>
      <c r="C1927" s="441">
        <v>310300041</v>
      </c>
      <c r="D1927" s="441" t="s">
        <v>2562</v>
      </c>
      <c r="E1927" s="441"/>
      <c r="F1927" s="441"/>
      <c r="G1927" s="441"/>
      <c r="H1927" s="441"/>
      <c r="I1927" s="441"/>
      <c r="J1927" s="441"/>
      <c r="K1927" s="441"/>
      <c r="L1927" s="441"/>
      <c r="M1927" s="57" t="s">
        <v>2519</v>
      </c>
      <c r="N1927" s="441"/>
      <c r="O1927" s="441"/>
    </row>
    <row r="1928" s="408" customFormat="1" ht="24" spans="1:15">
      <c r="A1928" s="439" t="s">
        <v>21</v>
      </c>
      <c r="B1928" s="439" t="s">
        <v>71</v>
      </c>
      <c r="C1928" s="441">
        <v>310300042</v>
      </c>
      <c r="D1928" s="441" t="s">
        <v>2563</v>
      </c>
      <c r="E1928" s="441"/>
      <c r="F1928" s="441"/>
      <c r="G1928" s="441"/>
      <c r="H1928" s="441"/>
      <c r="I1928" s="441"/>
      <c r="J1928" s="441"/>
      <c r="K1928" s="441"/>
      <c r="L1928" s="441"/>
      <c r="M1928" s="57" t="s">
        <v>2519</v>
      </c>
      <c r="N1928" s="441"/>
      <c r="O1928" s="441"/>
    </row>
    <row r="1929" s="408" customFormat="1" ht="24" spans="1:15">
      <c r="A1929" s="439" t="s">
        <v>21</v>
      </c>
      <c r="B1929" s="439" t="s">
        <v>71</v>
      </c>
      <c r="C1929" s="441">
        <v>310300043</v>
      </c>
      <c r="D1929" s="441" t="s">
        <v>2564</v>
      </c>
      <c r="E1929" s="441"/>
      <c r="F1929" s="441"/>
      <c r="G1929" s="441"/>
      <c r="H1929" s="441"/>
      <c r="I1929" s="441"/>
      <c r="J1929" s="441"/>
      <c r="K1929" s="441"/>
      <c r="L1929" s="441"/>
      <c r="M1929" s="57" t="s">
        <v>2519</v>
      </c>
      <c r="N1929" s="441"/>
      <c r="O1929" s="441"/>
    </row>
    <row r="1930" s="408" customFormat="1" ht="24" spans="1:15">
      <c r="A1930" s="439" t="s">
        <v>21</v>
      </c>
      <c r="B1930" s="439" t="s">
        <v>71</v>
      </c>
      <c r="C1930" s="441">
        <v>310300044</v>
      </c>
      <c r="D1930" s="441" t="s">
        <v>2565</v>
      </c>
      <c r="E1930" s="441"/>
      <c r="F1930" s="441"/>
      <c r="G1930" s="441"/>
      <c r="H1930" s="441"/>
      <c r="I1930" s="441"/>
      <c r="J1930" s="441"/>
      <c r="K1930" s="441"/>
      <c r="L1930" s="441"/>
      <c r="M1930" s="57" t="s">
        <v>2519</v>
      </c>
      <c r="N1930" s="441"/>
      <c r="O1930" s="441"/>
    </row>
    <row r="1931" s="408" customFormat="1" ht="24" spans="1:15">
      <c r="A1931" s="439" t="s">
        <v>57</v>
      </c>
      <c r="B1931" s="439" t="s">
        <v>71</v>
      </c>
      <c r="C1931" s="441">
        <v>310300045</v>
      </c>
      <c r="D1931" s="441" t="s">
        <v>2566</v>
      </c>
      <c r="E1931" s="441"/>
      <c r="F1931" s="441"/>
      <c r="G1931" s="441"/>
      <c r="H1931" s="441"/>
      <c r="I1931" s="441"/>
      <c r="J1931" s="441"/>
      <c r="K1931" s="441"/>
      <c r="L1931" s="441"/>
      <c r="M1931" s="57" t="s">
        <v>2519</v>
      </c>
      <c r="N1931" s="441"/>
      <c r="O1931" s="441"/>
    </row>
    <row r="1932" s="408" customFormat="1" ht="24" spans="1:15">
      <c r="A1932" s="439" t="s">
        <v>21</v>
      </c>
      <c r="B1932" s="439" t="s">
        <v>71</v>
      </c>
      <c r="C1932" s="441">
        <v>310300046</v>
      </c>
      <c r="D1932" s="441" t="s">
        <v>2567</v>
      </c>
      <c r="E1932" s="441"/>
      <c r="F1932" s="441"/>
      <c r="G1932" s="441"/>
      <c r="H1932" s="441"/>
      <c r="I1932" s="441"/>
      <c r="J1932" s="441"/>
      <c r="K1932" s="441"/>
      <c r="L1932" s="441"/>
      <c r="M1932" s="57" t="s">
        <v>2519</v>
      </c>
      <c r="N1932" s="441"/>
      <c r="O1932" s="441"/>
    </row>
    <row r="1933" s="408" customFormat="1" ht="24" spans="1:15">
      <c r="A1933" s="439" t="s">
        <v>21</v>
      </c>
      <c r="B1933" s="439" t="s">
        <v>71</v>
      </c>
      <c r="C1933" s="441">
        <v>310300047</v>
      </c>
      <c r="D1933" s="441" t="s">
        <v>2568</v>
      </c>
      <c r="E1933" s="441"/>
      <c r="F1933" s="441"/>
      <c r="G1933" s="441"/>
      <c r="H1933" s="441"/>
      <c r="I1933" s="441"/>
      <c r="J1933" s="441"/>
      <c r="K1933" s="441"/>
      <c r="L1933" s="441"/>
      <c r="M1933" s="57" t="s">
        <v>2519</v>
      </c>
      <c r="N1933" s="441"/>
      <c r="O1933" s="441"/>
    </row>
    <row r="1934" s="408" customFormat="1" ht="24" spans="1:15">
      <c r="A1934" s="439" t="s">
        <v>21</v>
      </c>
      <c r="B1934" s="439" t="s">
        <v>71</v>
      </c>
      <c r="C1934" s="441">
        <v>310300048</v>
      </c>
      <c r="D1934" s="441" t="s">
        <v>2569</v>
      </c>
      <c r="E1934" s="441"/>
      <c r="F1934" s="441"/>
      <c r="G1934" s="441"/>
      <c r="H1934" s="441"/>
      <c r="I1934" s="441"/>
      <c r="J1934" s="441"/>
      <c r="K1934" s="441"/>
      <c r="L1934" s="441"/>
      <c r="M1934" s="57" t="s">
        <v>2519</v>
      </c>
      <c r="N1934" s="441"/>
      <c r="O1934" s="441"/>
    </row>
    <row r="1935" s="408" customFormat="1" ht="24" spans="1:15">
      <c r="A1935" s="439" t="s">
        <v>21</v>
      </c>
      <c r="B1935" s="439" t="s">
        <v>71</v>
      </c>
      <c r="C1935" s="441">
        <v>310300049</v>
      </c>
      <c r="D1935" s="441" t="s">
        <v>2570</v>
      </c>
      <c r="E1935" s="441"/>
      <c r="F1935" s="441"/>
      <c r="G1935" s="441"/>
      <c r="H1935" s="441"/>
      <c r="I1935" s="441"/>
      <c r="J1935" s="441"/>
      <c r="K1935" s="441"/>
      <c r="L1935" s="441"/>
      <c r="M1935" s="57" t="s">
        <v>2519</v>
      </c>
      <c r="N1935" s="441"/>
      <c r="O1935" s="441"/>
    </row>
    <row r="1936" s="408" customFormat="1" ht="24" spans="1:15">
      <c r="A1936" s="439" t="s">
        <v>21</v>
      </c>
      <c r="B1936" s="439" t="s">
        <v>60</v>
      </c>
      <c r="C1936" s="441">
        <v>310300050</v>
      </c>
      <c r="D1936" s="441" t="s">
        <v>2571</v>
      </c>
      <c r="E1936" s="441"/>
      <c r="F1936" s="441"/>
      <c r="G1936" s="441"/>
      <c r="H1936" s="441"/>
      <c r="I1936" s="441"/>
      <c r="J1936" s="441"/>
      <c r="K1936" s="441"/>
      <c r="L1936" s="441"/>
      <c r="M1936" s="57" t="s">
        <v>2519</v>
      </c>
      <c r="N1936" s="441"/>
      <c r="O1936" s="441"/>
    </row>
    <row r="1937" s="408" customFormat="1" ht="24" spans="1:15">
      <c r="A1937" s="439" t="s">
        <v>21</v>
      </c>
      <c r="B1937" s="439" t="s">
        <v>60</v>
      </c>
      <c r="C1937" s="441">
        <v>310300051</v>
      </c>
      <c r="D1937" s="441" t="s">
        <v>2572</v>
      </c>
      <c r="E1937" s="441"/>
      <c r="F1937" s="441"/>
      <c r="G1937" s="441"/>
      <c r="H1937" s="441"/>
      <c r="I1937" s="441"/>
      <c r="J1937" s="441"/>
      <c r="K1937" s="441"/>
      <c r="L1937" s="441"/>
      <c r="M1937" s="57" t="s">
        <v>2519</v>
      </c>
      <c r="N1937" s="441"/>
      <c r="O1937" s="441"/>
    </row>
    <row r="1938" s="408" customFormat="1" ht="24" spans="1:15">
      <c r="A1938" s="439" t="s">
        <v>21</v>
      </c>
      <c r="B1938" s="439" t="s">
        <v>71</v>
      </c>
      <c r="C1938" s="441">
        <v>310300052</v>
      </c>
      <c r="D1938" s="441" t="s">
        <v>2573</v>
      </c>
      <c r="E1938" s="441"/>
      <c r="F1938" s="441"/>
      <c r="G1938" s="441"/>
      <c r="H1938" s="441"/>
      <c r="I1938" s="441"/>
      <c r="J1938" s="441"/>
      <c r="K1938" s="441"/>
      <c r="L1938" s="441"/>
      <c r="M1938" s="57" t="s">
        <v>2519</v>
      </c>
      <c r="N1938" s="441"/>
      <c r="O1938" s="441"/>
    </row>
    <row r="1939" s="408" customFormat="1" ht="24" spans="1:15">
      <c r="A1939" s="439" t="s">
        <v>21</v>
      </c>
      <c r="B1939" s="439" t="s">
        <v>71</v>
      </c>
      <c r="C1939" s="441">
        <v>310300053</v>
      </c>
      <c r="D1939" s="441" t="s">
        <v>2574</v>
      </c>
      <c r="E1939" s="441"/>
      <c r="F1939" s="441"/>
      <c r="G1939" s="441"/>
      <c r="H1939" s="441"/>
      <c r="I1939" s="441"/>
      <c r="J1939" s="441"/>
      <c r="K1939" s="441"/>
      <c r="L1939" s="441"/>
      <c r="M1939" s="57" t="s">
        <v>2519</v>
      </c>
      <c r="N1939" s="441"/>
      <c r="O1939" s="441"/>
    </row>
    <row r="1940" s="408" customFormat="1" ht="24" spans="1:15">
      <c r="A1940" s="439" t="s">
        <v>21</v>
      </c>
      <c r="B1940" s="439" t="s">
        <v>71</v>
      </c>
      <c r="C1940" s="441">
        <v>310300054</v>
      </c>
      <c r="D1940" s="441" t="s">
        <v>2575</v>
      </c>
      <c r="E1940" s="441"/>
      <c r="F1940" s="441"/>
      <c r="G1940" s="441"/>
      <c r="H1940" s="441"/>
      <c r="I1940" s="441"/>
      <c r="J1940" s="441"/>
      <c r="K1940" s="441"/>
      <c r="L1940" s="441"/>
      <c r="M1940" s="57" t="s">
        <v>2519</v>
      </c>
      <c r="N1940" s="441"/>
      <c r="O1940" s="441"/>
    </row>
    <row r="1941" s="408" customFormat="1" ht="24" spans="1:15">
      <c r="A1941" s="439" t="s">
        <v>21</v>
      </c>
      <c r="B1941" s="439" t="s">
        <v>71</v>
      </c>
      <c r="C1941" s="441">
        <v>310300055</v>
      </c>
      <c r="D1941" s="441" t="s">
        <v>2576</v>
      </c>
      <c r="E1941" s="441"/>
      <c r="F1941" s="441"/>
      <c r="G1941" s="441"/>
      <c r="H1941" s="441"/>
      <c r="I1941" s="441"/>
      <c r="J1941" s="441"/>
      <c r="K1941" s="441"/>
      <c r="L1941" s="441"/>
      <c r="M1941" s="57" t="s">
        <v>2519</v>
      </c>
      <c r="N1941" s="441"/>
      <c r="O1941" s="441"/>
    </row>
    <row r="1942" s="408" customFormat="1" ht="24" spans="1:15">
      <c r="A1942" s="439" t="s">
        <v>21</v>
      </c>
      <c r="B1942" s="439" t="s">
        <v>71</v>
      </c>
      <c r="C1942" s="441">
        <v>310300056</v>
      </c>
      <c r="D1942" s="441" t="s">
        <v>2577</v>
      </c>
      <c r="E1942" s="441"/>
      <c r="F1942" s="441"/>
      <c r="G1942" s="441"/>
      <c r="H1942" s="441"/>
      <c r="I1942" s="441"/>
      <c r="J1942" s="441"/>
      <c r="K1942" s="441"/>
      <c r="L1942" s="441"/>
      <c r="M1942" s="57" t="s">
        <v>2519</v>
      </c>
      <c r="N1942" s="441"/>
      <c r="O1942" s="441"/>
    </row>
    <row r="1943" s="408" customFormat="1" ht="24" spans="1:15">
      <c r="A1943" s="439" t="s">
        <v>21</v>
      </c>
      <c r="B1943" s="439" t="s">
        <v>71</v>
      </c>
      <c r="C1943" s="441">
        <v>310300057</v>
      </c>
      <c r="D1943" s="441" t="s">
        <v>2578</v>
      </c>
      <c r="E1943" s="441"/>
      <c r="F1943" s="441"/>
      <c r="G1943" s="441"/>
      <c r="H1943" s="441"/>
      <c r="I1943" s="441"/>
      <c r="J1943" s="441"/>
      <c r="K1943" s="441"/>
      <c r="L1943" s="441"/>
      <c r="M1943" s="57" t="s">
        <v>2519</v>
      </c>
      <c r="N1943" s="441"/>
      <c r="O1943" s="441"/>
    </row>
    <row r="1944" s="408" customFormat="1" ht="24" spans="1:15">
      <c r="A1944" s="439" t="s">
        <v>65</v>
      </c>
      <c r="B1944" s="439" t="s">
        <v>71</v>
      </c>
      <c r="C1944" s="441">
        <v>3103000571</v>
      </c>
      <c r="D1944" s="441" t="s">
        <v>2579</v>
      </c>
      <c r="E1944" s="441"/>
      <c r="F1944" s="441"/>
      <c r="G1944" s="441"/>
      <c r="H1944" s="441"/>
      <c r="I1944" s="441"/>
      <c r="J1944" s="441"/>
      <c r="K1944" s="441"/>
      <c r="L1944" s="441"/>
      <c r="M1944" s="57" t="s">
        <v>2519</v>
      </c>
      <c r="N1944" s="441"/>
      <c r="O1944" s="441"/>
    </row>
    <row r="1945" s="408" customFormat="1" ht="24" spans="1:15">
      <c r="A1945" s="439" t="s">
        <v>21</v>
      </c>
      <c r="B1945" s="439" t="s">
        <v>71</v>
      </c>
      <c r="C1945" s="441">
        <v>310300058</v>
      </c>
      <c r="D1945" s="441" t="s">
        <v>2580</v>
      </c>
      <c r="E1945" s="441"/>
      <c r="F1945" s="441"/>
      <c r="G1945" s="441"/>
      <c r="H1945" s="441"/>
      <c r="I1945" s="441"/>
      <c r="J1945" s="441"/>
      <c r="K1945" s="441"/>
      <c r="L1945" s="441"/>
      <c r="M1945" s="57" t="s">
        <v>2519</v>
      </c>
      <c r="N1945" s="441"/>
      <c r="O1945" s="441"/>
    </row>
    <row r="1946" s="408" customFormat="1" ht="24" spans="1:15">
      <c r="A1946" s="439" t="s">
        <v>65</v>
      </c>
      <c r="B1946" s="439" t="s">
        <v>71</v>
      </c>
      <c r="C1946" s="441">
        <v>3103000581</v>
      </c>
      <c r="D1946" s="441" t="s">
        <v>2581</v>
      </c>
      <c r="E1946" s="441"/>
      <c r="F1946" s="441"/>
      <c r="G1946" s="441"/>
      <c r="H1946" s="441"/>
      <c r="I1946" s="441"/>
      <c r="J1946" s="441"/>
      <c r="K1946" s="441"/>
      <c r="L1946" s="441"/>
      <c r="M1946" s="57" t="s">
        <v>2519</v>
      </c>
      <c r="N1946" s="441"/>
      <c r="O1946" s="441"/>
    </row>
    <row r="1947" s="408" customFormat="1" ht="24" spans="1:15">
      <c r="A1947" s="439" t="s">
        <v>65</v>
      </c>
      <c r="B1947" s="439" t="s">
        <v>71</v>
      </c>
      <c r="C1947" s="441">
        <v>3103000582</v>
      </c>
      <c r="D1947" s="441" t="s">
        <v>2582</v>
      </c>
      <c r="E1947" s="441"/>
      <c r="F1947" s="441"/>
      <c r="G1947" s="441"/>
      <c r="H1947" s="441"/>
      <c r="I1947" s="441"/>
      <c r="J1947" s="441"/>
      <c r="K1947" s="441"/>
      <c r="L1947" s="441"/>
      <c r="M1947" s="57" t="s">
        <v>2519</v>
      </c>
      <c r="N1947" s="441"/>
      <c r="O1947" s="441"/>
    </row>
    <row r="1948" s="408" customFormat="1" ht="24" spans="1:15">
      <c r="A1948" s="439" t="s">
        <v>21</v>
      </c>
      <c r="B1948" s="439" t="s">
        <v>71</v>
      </c>
      <c r="C1948" s="441">
        <v>310300059</v>
      </c>
      <c r="D1948" s="441" t="s">
        <v>2583</v>
      </c>
      <c r="E1948" s="441"/>
      <c r="F1948" s="441"/>
      <c r="G1948" s="441"/>
      <c r="H1948" s="441"/>
      <c r="I1948" s="441"/>
      <c r="J1948" s="441"/>
      <c r="K1948" s="441"/>
      <c r="L1948" s="441"/>
      <c r="M1948" s="57" t="s">
        <v>2519</v>
      </c>
      <c r="N1948" s="441"/>
      <c r="O1948" s="441"/>
    </row>
    <row r="1949" s="408" customFormat="1" ht="24" spans="1:15">
      <c r="A1949" s="439" t="s">
        <v>21</v>
      </c>
      <c r="B1949" s="439" t="s">
        <v>71</v>
      </c>
      <c r="C1949" s="441">
        <v>310300060</v>
      </c>
      <c r="D1949" s="441" t="s">
        <v>2584</v>
      </c>
      <c r="E1949" s="441"/>
      <c r="F1949" s="441"/>
      <c r="G1949" s="441"/>
      <c r="H1949" s="441"/>
      <c r="I1949" s="441"/>
      <c r="J1949" s="441"/>
      <c r="K1949" s="441"/>
      <c r="L1949" s="441"/>
      <c r="M1949" s="57" t="s">
        <v>2519</v>
      </c>
      <c r="N1949" s="441"/>
      <c r="O1949" s="441"/>
    </row>
    <row r="1950" s="408" customFormat="1" ht="24" spans="1:15">
      <c r="A1950" s="439" t="s">
        <v>21</v>
      </c>
      <c r="B1950" s="439" t="s">
        <v>71</v>
      </c>
      <c r="C1950" s="441">
        <v>310300061</v>
      </c>
      <c r="D1950" s="441" t="s">
        <v>2585</v>
      </c>
      <c r="E1950" s="441"/>
      <c r="F1950" s="441"/>
      <c r="G1950" s="441"/>
      <c r="H1950" s="441"/>
      <c r="I1950" s="441"/>
      <c r="J1950" s="441"/>
      <c r="K1950" s="441"/>
      <c r="L1950" s="441"/>
      <c r="M1950" s="57" t="s">
        <v>2519</v>
      </c>
      <c r="N1950" s="441"/>
      <c r="O1950" s="441"/>
    </row>
    <row r="1951" s="408" customFormat="1" ht="24" spans="1:15">
      <c r="A1951" s="439" t="s">
        <v>21</v>
      </c>
      <c r="B1951" s="439" t="s">
        <v>71</v>
      </c>
      <c r="C1951" s="441">
        <v>310300062</v>
      </c>
      <c r="D1951" s="441" t="s">
        <v>2586</v>
      </c>
      <c r="E1951" s="441"/>
      <c r="F1951" s="441"/>
      <c r="G1951" s="441"/>
      <c r="H1951" s="441"/>
      <c r="I1951" s="441"/>
      <c r="J1951" s="441"/>
      <c r="K1951" s="441"/>
      <c r="L1951" s="441"/>
      <c r="M1951" s="57" t="s">
        <v>2519</v>
      </c>
      <c r="N1951" s="441"/>
      <c r="O1951" s="441"/>
    </row>
    <row r="1952" s="408" customFormat="1" ht="24" spans="1:15">
      <c r="A1952" s="439" t="s">
        <v>21</v>
      </c>
      <c r="B1952" s="439" t="s">
        <v>71</v>
      </c>
      <c r="C1952" s="441">
        <v>310300063</v>
      </c>
      <c r="D1952" s="441" t="s">
        <v>2587</v>
      </c>
      <c r="E1952" s="441"/>
      <c r="F1952" s="441"/>
      <c r="G1952" s="441"/>
      <c r="H1952" s="441"/>
      <c r="I1952" s="441"/>
      <c r="J1952" s="441"/>
      <c r="K1952" s="441"/>
      <c r="L1952" s="441"/>
      <c r="M1952" s="57" t="s">
        <v>2519</v>
      </c>
      <c r="N1952" s="441"/>
      <c r="O1952" s="441"/>
    </row>
    <row r="1953" s="408" customFormat="1" ht="24" spans="1:15">
      <c r="A1953" s="439" t="s">
        <v>21</v>
      </c>
      <c r="B1953" s="439" t="s">
        <v>71</v>
      </c>
      <c r="C1953" s="441">
        <v>310300064</v>
      </c>
      <c r="D1953" s="441" t="s">
        <v>2588</v>
      </c>
      <c r="E1953" s="441"/>
      <c r="F1953" s="441"/>
      <c r="G1953" s="441"/>
      <c r="H1953" s="441"/>
      <c r="I1953" s="441"/>
      <c r="J1953" s="441"/>
      <c r="K1953" s="441"/>
      <c r="L1953" s="441"/>
      <c r="M1953" s="57" t="s">
        <v>2519</v>
      </c>
      <c r="N1953" s="441"/>
      <c r="O1953" s="441"/>
    </row>
    <row r="1954" s="408" customFormat="1" ht="24" spans="1:15">
      <c r="A1954" s="439" t="s">
        <v>60</v>
      </c>
      <c r="B1954" s="439" t="s">
        <v>71</v>
      </c>
      <c r="C1954" s="441">
        <v>310300065</v>
      </c>
      <c r="D1954" s="441" t="s">
        <v>2589</v>
      </c>
      <c r="E1954" s="441"/>
      <c r="F1954" s="441"/>
      <c r="G1954" s="441"/>
      <c r="H1954" s="441"/>
      <c r="I1954" s="441"/>
      <c r="J1954" s="441"/>
      <c r="K1954" s="441"/>
      <c r="L1954" s="441"/>
      <c r="M1954" s="57" t="s">
        <v>2519</v>
      </c>
      <c r="N1954" s="441"/>
      <c r="O1954" s="441"/>
    </row>
    <row r="1955" s="408" customFormat="1" ht="24" spans="1:15">
      <c r="A1955" s="439" t="s">
        <v>21</v>
      </c>
      <c r="B1955" s="439" t="s">
        <v>71</v>
      </c>
      <c r="C1955" s="441">
        <v>310300066</v>
      </c>
      <c r="D1955" s="441" t="s">
        <v>2590</v>
      </c>
      <c r="E1955" s="441"/>
      <c r="F1955" s="441"/>
      <c r="G1955" s="441"/>
      <c r="H1955" s="441"/>
      <c r="I1955" s="441"/>
      <c r="J1955" s="441"/>
      <c r="K1955" s="441"/>
      <c r="L1955" s="441"/>
      <c r="M1955" s="57" t="s">
        <v>2519</v>
      </c>
      <c r="N1955" s="441"/>
      <c r="O1955" s="441"/>
    </row>
    <row r="1956" s="408" customFormat="1" ht="24" spans="1:15">
      <c r="A1956" s="439" t="s">
        <v>60</v>
      </c>
      <c r="B1956" s="439" t="s">
        <v>71</v>
      </c>
      <c r="C1956" s="441">
        <v>310300067</v>
      </c>
      <c r="D1956" s="441" t="s">
        <v>2591</v>
      </c>
      <c r="E1956" s="441"/>
      <c r="F1956" s="441"/>
      <c r="G1956" s="441"/>
      <c r="H1956" s="441"/>
      <c r="I1956" s="441"/>
      <c r="J1956" s="441"/>
      <c r="K1956" s="441"/>
      <c r="L1956" s="441"/>
      <c r="M1956" s="57" t="s">
        <v>2519</v>
      </c>
      <c r="N1956" s="441"/>
      <c r="O1956" s="441"/>
    </row>
    <row r="1957" s="408" customFormat="1" ht="24" spans="1:15">
      <c r="A1957" s="439" t="s">
        <v>21</v>
      </c>
      <c r="B1957" s="439" t="s">
        <v>71</v>
      </c>
      <c r="C1957" s="441">
        <v>310300068</v>
      </c>
      <c r="D1957" s="441" t="s">
        <v>2592</v>
      </c>
      <c r="E1957" s="441"/>
      <c r="F1957" s="441"/>
      <c r="G1957" s="441"/>
      <c r="H1957" s="441"/>
      <c r="I1957" s="441"/>
      <c r="J1957" s="441"/>
      <c r="K1957" s="441"/>
      <c r="L1957" s="441"/>
      <c r="M1957" s="57" t="s">
        <v>2519</v>
      </c>
      <c r="N1957" s="441"/>
      <c r="O1957" s="441"/>
    </row>
    <row r="1958" s="408" customFormat="1" ht="24" spans="1:15">
      <c r="A1958" s="439" t="s">
        <v>21</v>
      </c>
      <c r="B1958" s="439" t="s">
        <v>71</v>
      </c>
      <c r="C1958" s="441">
        <v>310300069</v>
      </c>
      <c r="D1958" s="441" t="s">
        <v>2593</v>
      </c>
      <c r="E1958" s="441"/>
      <c r="F1958" s="441"/>
      <c r="G1958" s="441"/>
      <c r="H1958" s="441"/>
      <c r="I1958" s="441"/>
      <c r="J1958" s="441"/>
      <c r="K1958" s="441"/>
      <c r="L1958" s="441"/>
      <c r="M1958" s="57" t="s">
        <v>2519</v>
      </c>
      <c r="N1958" s="441"/>
      <c r="O1958" s="441"/>
    </row>
    <row r="1959" s="408" customFormat="1" ht="24" spans="1:15">
      <c r="A1959" s="439" t="s">
        <v>325</v>
      </c>
      <c r="B1959" s="439" t="s">
        <v>71</v>
      </c>
      <c r="C1959" s="441">
        <v>310300070</v>
      </c>
      <c r="D1959" s="441" t="s">
        <v>2594</v>
      </c>
      <c r="E1959" s="441"/>
      <c r="F1959" s="441"/>
      <c r="G1959" s="441"/>
      <c r="H1959" s="441"/>
      <c r="I1959" s="441"/>
      <c r="J1959" s="441"/>
      <c r="K1959" s="441"/>
      <c r="L1959" s="441"/>
      <c r="M1959" s="57" t="s">
        <v>2519</v>
      </c>
      <c r="N1959" s="441"/>
      <c r="O1959" s="441"/>
    </row>
    <row r="1960" s="408" customFormat="1" ht="24" spans="1:15">
      <c r="A1960" s="439" t="s">
        <v>21</v>
      </c>
      <c r="B1960" s="439" t="s">
        <v>71</v>
      </c>
      <c r="C1960" s="441">
        <v>310300071</v>
      </c>
      <c r="D1960" s="441" t="s">
        <v>2595</v>
      </c>
      <c r="E1960" s="441"/>
      <c r="F1960" s="441"/>
      <c r="G1960" s="441"/>
      <c r="H1960" s="441"/>
      <c r="I1960" s="441"/>
      <c r="J1960" s="441"/>
      <c r="K1960" s="441"/>
      <c r="L1960" s="441"/>
      <c r="M1960" s="57" t="s">
        <v>2519</v>
      </c>
      <c r="N1960" s="441"/>
      <c r="O1960" s="441"/>
    </row>
    <row r="1961" s="408" customFormat="1" ht="24" spans="1:15">
      <c r="A1961" s="439" t="s">
        <v>21</v>
      </c>
      <c r="B1961" s="439" t="s">
        <v>71</v>
      </c>
      <c r="C1961" s="441">
        <v>310300072</v>
      </c>
      <c r="D1961" s="441" t="s">
        <v>2596</v>
      </c>
      <c r="E1961" s="441"/>
      <c r="F1961" s="441"/>
      <c r="G1961" s="441"/>
      <c r="H1961" s="441"/>
      <c r="I1961" s="441"/>
      <c r="J1961" s="441"/>
      <c r="K1961" s="441"/>
      <c r="L1961" s="441"/>
      <c r="M1961" s="57" t="s">
        <v>2519</v>
      </c>
      <c r="N1961" s="441"/>
      <c r="O1961" s="441"/>
    </row>
    <row r="1962" s="408" customFormat="1" ht="24" spans="1:15">
      <c r="A1962" s="439" t="s">
        <v>21</v>
      </c>
      <c r="B1962" s="439" t="s">
        <v>71</v>
      </c>
      <c r="C1962" s="441">
        <v>310300073</v>
      </c>
      <c r="D1962" s="441" t="s">
        <v>2597</v>
      </c>
      <c r="E1962" s="441"/>
      <c r="F1962" s="441"/>
      <c r="G1962" s="441"/>
      <c r="H1962" s="441"/>
      <c r="I1962" s="441"/>
      <c r="J1962" s="441"/>
      <c r="K1962" s="441"/>
      <c r="L1962" s="441"/>
      <c r="M1962" s="57" t="s">
        <v>2519</v>
      </c>
      <c r="N1962" s="441"/>
      <c r="O1962" s="441"/>
    </row>
    <row r="1963" s="408" customFormat="1" ht="24" spans="1:15">
      <c r="A1963" s="439" t="s">
        <v>21</v>
      </c>
      <c r="B1963" s="439" t="s">
        <v>71</v>
      </c>
      <c r="C1963" s="441">
        <v>310300074</v>
      </c>
      <c r="D1963" s="441" t="s">
        <v>2598</v>
      </c>
      <c r="E1963" s="441"/>
      <c r="F1963" s="441"/>
      <c r="G1963" s="441"/>
      <c r="H1963" s="441"/>
      <c r="I1963" s="441"/>
      <c r="J1963" s="441"/>
      <c r="K1963" s="441"/>
      <c r="L1963" s="441"/>
      <c r="M1963" s="57" t="s">
        <v>2519</v>
      </c>
      <c r="N1963" s="441"/>
      <c r="O1963" s="441"/>
    </row>
    <row r="1964" s="408" customFormat="1" ht="24" spans="1:15">
      <c r="A1964" s="439" t="s">
        <v>21</v>
      </c>
      <c r="B1964" s="439" t="s">
        <v>71</v>
      </c>
      <c r="C1964" s="441">
        <v>310300075</v>
      </c>
      <c r="D1964" s="441" t="s">
        <v>2599</v>
      </c>
      <c r="E1964" s="441"/>
      <c r="F1964" s="441"/>
      <c r="G1964" s="441"/>
      <c r="H1964" s="441"/>
      <c r="I1964" s="441"/>
      <c r="J1964" s="441"/>
      <c r="K1964" s="441"/>
      <c r="L1964" s="441"/>
      <c r="M1964" s="57" t="s">
        <v>2519</v>
      </c>
      <c r="N1964" s="441"/>
      <c r="O1964" s="441"/>
    </row>
    <row r="1965" s="408" customFormat="1" ht="24" spans="1:15">
      <c r="A1965" s="439" t="s">
        <v>21</v>
      </c>
      <c r="B1965" s="439" t="s">
        <v>71</v>
      </c>
      <c r="C1965" s="441">
        <v>310300076</v>
      </c>
      <c r="D1965" s="441" t="s">
        <v>2600</v>
      </c>
      <c r="E1965" s="441"/>
      <c r="F1965" s="441"/>
      <c r="G1965" s="441"/>
      <c r="H1965" s="441"/>
      <c r="I1965" s="441"/>
      <c r="J1965" s="441"/>
      <c r="K1965" s="441"/>
      <c r="L1965" s="441"/>
      <c r="M1965" s="57" t="s">
        <v>2519</v>
      </c>
      <c r="N1965" s="441"/>
      <c r="O1965" s="441"/>
    </row>
    <row r="1966" s="408" customFormat="1" ht="24" spans="1:15">
      <c r="A1966" s="439" t="s">
        <v>21</v>
      </c>
      <c r="B1966" s="439" t="s">
        <v>71</v>
      </c>
      <c r="C1966" s="441">
        <v>310300077</v>
      </c>
      <c r="D1966" s="441" t="s">
        <v>2601</v>
      </c>
      <c r="E1966" s="441"/>
      <c r="F1966" s="441"/>
      <c r="G1966" s="441"/>
      <c r="H1966" s="441"/>
      <c r="I1966" s="441"/>
      <c r="J1966" s="441"/>
      <c r="K1966" s="441"/>
      <c r="L1966" s="441"/>
      <c r="M1966" s="57" t="s">
        <v>2519</v>
      </c>
      <c r="N1966" s="441"/>
      <c r="O1966" s="441"/>
    </row>
    <row r="1967" s="408" customFormat="1" ht="24" spans="1:15">
      <c r="A1967" s="439" t="s">
        <v>21</v>
      </c>
      <c r="B1967" s="439" t="s">
        <v>71</v>
      </c>
      <c r="C1967" s="441">
        <v>310300078</v>
      </c>
      <c r="D1967" s="441" t="s">
        <v>2602</v>
      </c>
      <c r="E1967" s="441"/>
      <c r="F1967" s="441"/>
      <c r="G1967" s="441"/>
      <c r="H1967" s="441"/>
      <c r="I1967" s="441"/>
      <c r="J1967" s="441"/>
      <c r="K1967" s="441"/>
      <c r="L1967" s="441"/>
      <c r="M1967" s="57" t="s">
        <v>2519</v>
      </c>
      <c r="N1967" s="441"/>
      <c r="O1967" s="441"/>
    </row>
    <row r="1968" s="408" customFormat="1" ht="24" spans="1:15">
      <c r="A1968" s="439" t="s">
        <v>21</v>
      </c>
      <c r="B1968" s="439" t="s">
        <v>71</v>
      </c>
      <c r="C1968" s="441">
        <v>310300079</v>
      </c>
      <c r="D1968" s="441" t="s">
        <v>2603</v>
      </c>
      <c r="E1968" s="441"/>
      <c r="F1968" s="441"/>
      <c r="G1968" s="441"/>
      <c r="H1968" s="441"/>
      <c r="I1968" s="441"/>
      <c r="J1968" s="441"/>
      <c r="K1968" s="441"/>
      <c r="L1968" s="441"/>
      <c r="M1968" s="57" t="s">
        <v>2519</v>
      </c>
      <c r="N1968" s="441"/>
      <c r="O1968" s="441"/>
    </row>
    <row r="1969" s="408" customFormat="1" ht="24" spans="1:15">
      <c r="A1969" s="439" t="s">
        <v>21</v>
      </c>
      <c r="B1969" s="439" t="s">
        <v>71</v>
      </c>
      <c r="C1969" s="441">
        <v>310300080</v>
      </c>
      <c r="D1969" s="441" t="s">
        <v>2604</v>
      </c>
      <c r="E1969" s="441"/>
      <c r="F1969" s="441"/>
      <c r="G1969" s="441"/>
      <c r="H1969" s="441"/>
      <c r="I1969" s="441"/>
      <c r="J1969" s="441"/>
      <c r="K1969" s="441"/>
      <c r="L1969" s="441"/>
      <c r="M1969" s="57" t="s">
        <v>2519</v>
      </c>
      <c r="N1969" s="441"/>
      <c r="O1969" s="441"/>
    </row>
    <row r="1970" s="408" customFormat="1" ht="24" spans="1:15">
      <c r="A1970" s="439" t="s">
        <v>21</v>
      </c>
      <c r="B1970" s="439" t="s">
        <v>71</v>
      </c>
      <c r="C1970" s="441">
        <v>310300081</v>
      </c>
      <c r="D1970" s="441" t="s">
        <v>2605</v>
      </c>
      <c r="E1970" s="441"/>
      <c r="F1970" s="441"/>
      <c r="G1970" s="441"/>
      <c r="H1970" s="441"/>
      <c r="I1970" s="441"/>
      <c r="J1970" s="441"/>
      <c r="K1970" s="441"/>
      <c r="L1970" s="441"/>
      <c r="M1970" s="57" t="s">
        <v>2519</v>
      </c>
      <c r="N1970" s="441"/>
      <c r="O1970" s="441"/>
    </row>
    <row r="1971" s="408" customFormat="1" ht="24" spans="1:15">
      <c r="A1971" s="439" t="s">
        <v>21</v>
      </c>
      <c r="B1971" s="439" t="s">
        <v>71</v>
      </c>
      <c r="C1971" s="441">
        <v>310300082</v>
      </c>
      <c r="D1971" s="441" t="s">
        <v>2606</v>
      </c>
      <c r="E1971" s="441"/>
      <c r="F1971" s="441"/>
      <c r="G1971" s="441"/>
      <c r="H1971" s="441"/>
      <c r="I1971" s="441"/>
      <c r="J1971" s="441"/>
      <c r="K1971" s="441"/>
      <c r="L1971" s="441"/>
      <c r="M1971" s="57" t="s">
        <v>2519</v>
      </c>
      <c r="N1971" s="441"/>
      <c r="O1971" s="441"/>
    </row>
    <row r="1972" s="408" customFormat="1" ht="24" spans="1:15">
      <c r="A1972" s="439" t="s">
        <v>21</v>
      </c>
      <c r="B1972" s="439" t="s">
        <v>60</v>
      </c>
      <c r="C1972" s="441">
        <v>310300083</v>
      </c>
      <c r="D1972" s="441" t="s">
        <v>2607</v>
      </c>
      <c r="E1972" s="441"/>
      <c r="F1972" s="441"/>
      <c r="G1972" s="441"/>
      <c r="H1972" s="441"/>
      <c r="I1972" s="441"/>
      <c r="J1972" s="441"/>
      <c r="K1972" s="441"/>
      <c r="L1972" s="441"/>
      <c r="M1972" s="57" t="s">
        <v>2519</v>
      </c>
      <c r="N1972" s="441"/>
      <c r="O1972" s="441"/>
    </row>
    <row r="1973" s="408" customFormat="1" ht="24" spans="1:15">
      <c r="A1973" s="439" t="s">
        <v>23</v>
      </c>
      <c r="B1973" s="439" t="s">
        <v>60</v>
      </c>
      <c r="C1973" s="441">
        <v>310300084</v>
      </c>
      <c r="D1973" s="441" t="s">
        <v>2608</v>
      </c>
      <c r="E1973" s="441"/>
      <c r="F1973" s="441"/>
      <c r="G1973" s="441"/>
      <c r="H1973" s="441"/>
      <c r="I1973" s="441"/>
      <c r="J1973" s="441"/>
      <c r="K1973" s="441"/>
      <c r="L1973" s="441"/>
      <c r="M1973" s="57" t="s">
        <v>2519</v>
      </c>
      <c r="N1973" s="441"/>
      <c r="O1973" s="441"/>
    </row>
    <row r="1974" s="408" customFormat="1" ht="24" spans="1:15">
      <c r="A1974" s="439" t="s">
        <v>21</v>
      </c>
      <c r="B1974" s="439" t="s">
        <v>60</v>
      </c>
      <c r="C1974" s="441">
        <v>310300085</v>
      </c>
      <c r="D1974" s="441" t="s">
        <v>2609</v>
      </c>
      <c r="E1974" s="441"/>
      <c r="F1974" s="441"/>
      <c r="G1974" s="441"/>
      <c r="H1974" s="441"/>
      <c r="I1974" s="441"/>
      <c r="J1974" s="441"/>
      <c r="K1974" s="441"/>
      <c r="L1974" s="441"/>
      <c r="M1974" s="57" t="s">
        <v>2519</v>
      </c>
      <c r="N1974" s="441"/>
      <c r="O1974" s="441"/>
    </row>
    <row r="1975" s="408" customFormat="1" ht="24" spans="1:15">
      <c r="A1975" s="439" t="s">
        <v>21</v>
      </c>
      <c r="B1975" s="439" t="s">
        <v>60</v>
      </c>
      <c r="C1975" s="441">
        <v>310300086</v>
      </c>
      <c r="D1975" s="441" t="s">
        <v>2610</v>
      </c>
      <c r="E1975" s="441"/>
      <c r="F1975" s="441"/>
      <c r="G1975" s="441"/>
      <c r="H1975" s="441"/>
      <c r="I1975" s="441"/>
      <c r="J1975" s="441"/>
      <c r="K1975" s="441"/>
      <c r="L1975" s="441"/>
      <c r="M1975" s="57" t="s">
        <v>2519</v>
      </c>
      <c r="N1975" s="441"/>
      <c r="O1975" s="441"/>
    </row>
    <row r="1976" s="408" customFormat="1" ht="24" spans="1:15">
      <c r="A1976" s="439" t="s">
        <v>57</v>
      </c>
      <c r="B1976" s="439" t="s">
        <v>60</v>
      </c>
      <c r="C1976" s="441">
        <v>310300087</v>
      </c>
      <c r="D1976" s="441" t="s">
        <v>2611</v>
      </c>
      <c r="E1976" s="441"/>
      <c r="F1976" s="441"/>
      <c r="G1976" s="441"/>
      <c r="H1976" s="441"/>
      <c r="I1976" s="441"/>
      <c r="J1976" s="441"/>
      <c r="K1976" s="441"/>
      <c r="L1976" s="441"/>
      <c r="M1976" s="57" t="s">
        <v>2519</v>
      </c>
      <c r="N1976" s="441"/>
      <c r="O1976" s="441"/>
    </row>
    <row r="1977" s="408" customFormat="1" ht="24" spans="1:15">
      <c r="A1977" s="439" t="s">
        <v>21</v>
      </c>
      <c r="B1977" s="439" t="s">
        <v>60</v>
      </c>
      <c r="C1977" s="441">
        <v>310300088</v>
      </c>
      <c r="D1977" s="441" t="s">
        <v>2612</v>
      </c>
      <c r="E1977" s="441"/>
      <c r="F1977" s="441"/>
      <c r="G1977" s="441"/>
      <c r="H1977" s="441"/>
      <c r="I1977" s="441"/>
      <c r="J1977" s="441"/>
      <c r="K1977" s="441"/>
      <c r="L1977" s="441"/>
      <c r="M1977" s="57" t="s">
        <v>2519</v>
      </c>
      <c r="N1977" s="441"/>
      <c r="O1977" s="441"/>
    </row>
    <row r="1978" s="408" customFormat="1" ht="24" spans="1:15">
      <c r="A1978" s="439" t="s">
        <v>325</v>
      </c>
      <c r="B1978" s="439" t="s">
        <v>60</v>
      </c>
      <c r="C1978" s="441">
        <v>310300089</v>
      </c>
      <c r="D1978" s="441" t="s">
        <v>2613</v>
      </c>
      <c r="E1978" s="441"/>
      <c r="F1978" s="441"/>
      <c r="G1978" s="441"/>
      <c r="H1978" s="441"/>
      <c r="I1978" s="441"/>
      <c r="J1978" s="441"/>
      <c r="K1978" s="441"/>
      <c r="L1978" s="441"/>
      <c r="M1978" s="57" t="s">
        <v>2519</v>
      </c>
      <c r="N1978" s="441"/>
      <c r="O1978" s="441"/>
    </row>
    <row r="1979" s="408" customFormat="1" ht="24" spans="1:15">
      <c r="A1979" s="439" t="s">
        <v>21</v>
      </c>
      <c r="B1979" s="439" t="s">
        <v>60</v>
      </c>
      <c r="C1979" s="441">
        <v>310300090</v>
      </c>
      <c r="D1979" s="441" t="s">
        <v>2614</v>
      </c>
      <c r="E1979" s="441"/>
      <c r="F1979" s="441"/>
      <c r="G1979" s="441"/>
      <c r="H1979" s="441"/>
      <c r="I1979" s="441"/>
      <c r="J1979" s="441"/>
      <c r="K1979" s="441"/>
      <c r="L1979" s="441"/>
      <c r="M1979" s="57" t="s">
        <v>2519</v>
      </c>
      <c r="N1979" s="441"/>
      <c r="O1979" s="441"/>
    </row>
    <row r="1980" s="408" customFormat="1" ht="24" spans="1:15">
      <c r="A1980" s="439" t="s">
        <v>60</v>
      </c>
      <c r="B1980" s="439" t="s">
        <v>60</v>
      </c>
      <c r="C1980" s="441">
        <v>310300091</v>
      </c>
      <c r="D1980" s="441" t="s">
        <v>2615</v>
      </c>
      <c r="E1980" s="441"/>
      <c r="F1980" s="441"/>
      <c r="G1980" s="441"/>
      <c r="H1980" s="441"/>
      <c r="I1980" s="441"/>
      <c r="J1980" s="441"/>
      <c r="K1980" s="441"/>
      <c r="L1980" s="441"/>
      <c r="M1980" s="57" t="s">
        <v>2519</v>
      </c>
      <c r="N1980" s="441"/>
      <c r="O1980" s="441"/>
    </row>
    <row r="1981" s="408" customFormat="1" ht="24" spans="1:15">
      <c r="A1981" s="439" t="s">
        <v>21</v>
      </c>
      <c r="B1981" s="439" t="s">
        <v>60</v>
      </c>
      <c r="C1981" s="441">
        <v>310300092</v>
      </c>
      <c r="D1981" s="441" t="s">
        <v>2616</v>
      </c>
      <c r="E1981" s="441"/>
      <c r="F1981" s="441"/>
      <c r="G1981" s="441"/>
      <c r="H1981" s="441"/>
      <c r="I1981" s="441"/>
      <c r="J1981" s="441"/>
      <c r="K1981" s="441"/>
      <c r="L1981" s="441"/>
      <c r="M1981" s="57" t="s">
        <v>2519</v>
      </c>
      <c r="N1981" s="441"/>
      <c r="O1981" s="441"/>
    </row>
    <row r="1982" s="408" customFormat="1" ht="24" spans="1:15">
      <c r="A1982" s="439" t="s">
        <v>21</v>
      </c>
      <c r="B1982" s="439" t="s">
        <v>60</v>
      </c>
      <c r="C1982" s="441">
        <v>310300093</v>
      </c>
      <c r="D1982" s="441" t="s">
        <v>2617</v>
      </c>
      <c r="E1982" s="441"/>
      <c r="F1982" s="441"/>
      <c r="G1982" s="441"/>
      <c r="H1982" s="441"/>
      <c r="I1982" s="441"/>
      <c r="J1982" s="441"/>
      <c r="K1982" s="441"/>
      <c r="L1982" s="441"/>
      <c r="M1982" s="57" t="s">
        <v>2519</v>
      </c>
      <c r="N1982" s="441"/>
      <c r="O1982" s="441"/>
    </row>
    <row r="1983" s="408" customFormat="1" ht="24" spans="1:15">
      <c r="A1983" s="439" t="s">
        <v>21</v>
      </c>
      <c r="B1983" s="439" t="s">
        <v>60</v>
      </c>
      <c r="C1983" s="441">
        <v>310300094</v>
      </c>
      <c r="D1983" s="441" t="s">
        <v>2618</v>
      </c>
      <c r="E1983" s="441"/>
      <c r="F1983" s="441"/>
      <c r="G1983" s="441"/>
      <c r="H1983" s="441"/>
      <c r="I1983" s="441"/>
      <c r="J1983" s="441"/>
      <c r="K1983" s="441"/>
      <c r="L1983" s="441"/>
      <c r="M1983" s="57" t="s">
        <v>2519</v>
      </c>
      <c r="N1983" s="441"/>
      <c r="O1983" s="441"/>
    </row>
    <row r="1984" s="408" customFormat="1" ht="24" spans="1:15">
      <c r="A1984" s="439" t="s">
        <v>21</v>
      </c>
      <c r="B1984" s="439" t="s">
        <v>60</v>
      </c>
      <c r="C1984" s="441">
        <v>310300095</v>
      </c>
      <c r="D1984" s="441" t="s">
        <v>2619</v>
      </c>
      <c r="E1984" s="441"/>
      <c r="F1984" s="441"/>
      <c r="G1984" s="441"/>
      <c r="H1984" s="441"/>
      <c r="I1984" s="441"/>
      <c r="J1984" s="441"/>
      <c r="K1984" s="441"/>
      <c r="L1984" s="441"/>
      <c r="M1984" s="57" t="s">
        <v>2519</v>
      </c>
      <c r="N1984" s="441"/>
      <c r="O1984" s="441"/>
    </row>
    <row r="1985" s="408" customFormat="1" ht="24" spans="1:15">
      <c r="A1985" s="439" t="s">
        <v>21</v>
      </c>
      <c r="B1985" s="439" t="s">
        <v>60</v>
      </c>
      <c r="C1985" s="441">
        <v>310300096</v>
      </c>
      <c r="D1985" s="441" t="s">
        <v>2620</v>
      </c>
      <c r="E1985" s="441"/>
      <c r="F1985" s="441"/>
      <c r="G1985" s="441"/>
      <c r="H1985" s="441"/>
      <c r="I1985" s="441"/>
      <c r="J1985" s="441"/>
      <c r="K1985" s="441"/>
      <c r="L1985" s="441"/>
      <c r="M1985" s="57" t="s">
        <v>2519</v>
      </c>
      <c r="N1985" s="441"/>
      <c r="O1985" s="441"/>
    </row>
    <row r="1986" s="408" customFormat="1" ht="24" spans="1:15">
      <c r="A1986" s="439" t="s">
        <v>21</v>
      </c>
      <c r="B1986" s="439" t="s">
        <v>60</v>
      </c>
      <c r="C1986" s="441">
        <v>310300097</v>
      </c>
      <c r="D1986" s="441" t="s">
        <v>2621</v>
      </c>
      <c r="E1986" s="441"/>
      <c r="F1986" s="441"/>
      <c r="G1986" s="441"/>
      <c r="H1986" s="441"/>
      <c r="I1986" s="441"/>
      <c r="J1986" s="441"/>
      <c r="K1986" s="441"/>
      <c r="L1986" s="441"/>
      <c r="M1986" s="57" t="s">
        <v>2519</v>
      </c>
      <c r="N1986" s="441"/>
      <c r="O1986" s="441"/>
    </row>
    <row r="1987" s="408" customFormat="1" ht="24" spans="1:15">
      <c r="A1987" s="439" t="s">
        <v>21</v>
      </c>
      <c r="B1987" s="439" t="s">
        <v>60</v>
      </c>
      <c r="C1987" s="441">
        <v>310300098</v>
      </c>
      <c r="D1987" s="441" t="s">
        <v>2622</v>
      </c>
      <c r="E1987" s="441"/>
      <c r="F1987" s="441"/>
      <c r="G1987" s="441"/>
      <c r="H1987" s="441"/>
      <c r="I1987" s="441"/>
      <c r="J1987" s="441"/>
      <c r="K1987" s="441"/>
      <c r="L1987" s="441"/>
      <c r="M1987" s="57" t="s">
        <v>2519</v>
      </c>
      <c r="N1987" s="441"/>
      <c r="O1987" s="441"/>
    </row>
    <row r="1988" s="408" customFormat="1" ht="24" spans="1:15">
      <c r="A1988" s="439" t="s">
        <v>21</v>
      </c>
      <c r="B1988" s="439" t="s">
        <v>60</v>
      </c>
      <c r="C1988" s="441">
        <v>310300099</v>
      </c>
      <c r="D1988" s="441" t="s">
        <v>2623</v>
      </c>
      <c r="E1988" s="441"/>
      <c r="F1988" s="441"/>
      <c r="G1988" s="441"/>
      <c r="H1988" s="441"/>
      <c r="I1988" s="441"/>
      <c r="J1988" s="441"/>
      <c r="K1988" s="441"/>
      <c r="L1988" s="441"/>
      <c r="M1988" s="57" t="s">
        <v>2519</v>
      </c>
      <c r="N1988" s="441"/>
      <c r="O1988" s="441"/>
    </row>
    <row r="1989" s="408" customFormat="1" ht="24" spans="1:15">
      <c r="A1989" s="439" t="s">
        <v>21</v>
      </c>
      <c r="B1989" s="439" t="s">
        <v>60</v>
      </c>
      <c r="C1989" s="441">
        <v>310300100</v>
      </c>
      <c r="D1989" s="441" t="s">
        <v>2624</v>
      </c>
      <c r="E1989" s="441"/>
      <c r="F1989" s="441"/>
      <c r="G1989" s="441"/>
      <c r="H1989" s="441"/>
      <c r="I1989" s="441"/>
      <c r="J1989" s="441"/>
      <c r="K1989" s="441"/>
      <c r="L1989" s="441"/>
      <c r="M1989" s="57" t="s">
        <v>2519</v>
      </c>
      <c r="N1989" s="441"/>
      <c r="O1989" s="441"/>
    </row>
    <row r="1990" s="408" customFormat="1" ht="24" spans="1:15">
      <c r="A1990" s="439" t="s">
        <v>60</v>
      </c>
      <c r="B1990" s="439" t="s">
        <v>60</v>
      </c>
      <c r="C1990" s="441">
        <v>310300101</v>
      </c>
      <c r="D1990" s="441" t="s">
        <v>2625</v>
      </c>
      <c r="E1990" s="441"/>
      <c r="F1990" s="441"/>
      <c r="G1990" s="441"/>
      <c r="H1990" s="441"/>
      <c r="I1990" s="441"/>
      <c r="J1990" s="441"/>
      <c r="K1990" s="441"/>
      <c r="L1990" s="441"/>
      <c r="M1990" s="57" t="s">
        <v>2519</v>
      </c>
      <c r="N1990" s="441"/>
      <c r="O1990" s="441"/>
    </row>
    <row r="1991" s="408" customFormat="1" ht="24" spans="1:15">
      <c r="A1991" s="439" t="s">
        <v>21</v>
      </c>
      <c r="B1991" s="439" t="s">
        <v>60</v>
      </c>
      <c r="C1991" s="441">
        <v>310300103</v>
      </c>
      <c r="D1991" s="441" t="s">
        <v>2626</v>
      </c>
      <c r="E1991" s="441"/>
      <c r="F1991" s="441"/>
      <c r="G1991" s="441"/>
      <c r="H1991" s="441"/>
      <c r="I1991" s="441"/>
      <c r="J1991" s="441"/>
      <c r="K1991" s="441"/>
      <c r="L1991" s="441"/>
      <c r="M1991" s="57" t="s">
        <v>2519</v>
      </c>
      <c r="N1991" s="441"/>
      <c r="O1991" s="441"/>
    </row>
    <row r="1992" s="408" customFormat="1" ht="24" spans="1:15">
      <c r="A1992" s="439" t="s">
        <v>21</v>
      </c>
      <c r="B1992" s="439" t="s">
        <v>60</v>
      </c>
      <c r="C1992" s="441">
        <v>310300104</v>
      </c>
      <c r="D1992" s="441" t="s">
        <v>2627</v>
      </c>
      <c r="E1992" s="441"/>
      <c r="F1992" s="441"/>
      <c r="G1992" s="441"/>
      <c r="H1992" s="441"/>
      <c r="I1992" s="441"/>
      <c r="J1992" s="441"/>
      <c r="K1992" s="441"/>
      <c r="L1992" s="441"/>
      <c r="M1992" s="57" t="s">
        <v>2519</v>
      </c>
      <c r="N1992" s="441"/>
      <c r="O1992" s="441"/>
    </row>
    <row r="1993" s="408" customFormat="1" ht="24" spans="1:15">
      <c r="A1993" s="439" t="s">
        <v>21</v>
      </c>
      <c r="B1993" s="439" t="s">
        <v>60</v>
      </c>
      <c r="C1993" s="441">
        <v>310300105</v>
      </c>
      <c r="D1993" s="441" t="s">
        <v>2628</v>
      </c>
      <c r="E1993" s="441"/>
      <c r="F1993" s="441"/>
      <c r="G1993" s="441"/>
      <c r="H1993" s="441"/>
      <c r="I1993" s="441"/>
      <c r="J1993" s="441"/>
      <c r="K1993" s="441"/>
      <c r="L1993" s="441"/>
      <c r="M1993" s="57" t="s">
        <v>2519</v>
      </c>
      <c r="N1993" s="441"/>
      <c r="O1993" s="441"/>
    </row>
    <row r="1994" s="408" customFormat="1" ht="24" spans="1:15">
      <c r="A1994" s="439" t="s">
        <v>60</v>
      </c>
      <c r="B1994" s="439" t="s">
        <v>60</v>
      </c>
      <c r="C1994" s="441">
        <v>310300106</v>
      </c>
      <c r="D1994" s="441" t="s">
        <v>2629</v>
      </c>
      <c r="E1994" s="441"/>
      <c r="F1994" s="441"/>
      <c r="G1994" s="441"/>
      <c r="H1994" s="441"/>
      <c r="I1994" s="441"/>
      <c r="J1994" s="441"/>
      <c r="K1994" s="441"/>
      <c r="L1994" s="441"/>
      <c r="M1994" s="57" t="s">
        <v>2519</v>
      </c>
      <c r="N1994" s="441"/>
      <c r="O1994" s="441"/>
    </row>
    <row r="1995" s="408" customFormat="1" ht="24" spans="1:15">
      <c r="A1995" s="439" t="s">
        <v>21</v>
      </c>
      <c r="B1995" s="439" t="s">
        <v>60</v>
      </c>
      <c r="C1995" s="441">
        <v>310300107</v>
      </c>
      <c r="D1995" s="441" t="s">
        <v>2630</v>
      </c>
      <c r="E1995" s="441"/>
      <c r="F1995" s="441"/>
      <c r="G1995" s="441"/>
      <c r="H1995" s="441"/>
      <c r="I1995" s="441"/>
      <c r="J1995" s="441"/>
      <c r="K1995" s="441"/>
      <c r="L1995" s="441"/>
      <c r="M1995" s="57" t="s">
        <v>2519</v>
      </c>
      <c r="N1995" s="441"/>
      <c r="O1995" s="441"/>
    </row>
    <row r="1996" s="408" customFormat="1" ht="24" spans="1:15">
      <c r="A1996" s="439" t="s">
        <v>21</v>
      </c>
      <c r="B1996" s="439" t="s">
        <v>60</v>
      </c>
      <c r="C1996" s="441">
        <v>310300108</v>
      </c>
      <c r="D1996" s="441" t="s">
        <v>2631</v>
      </c>
      <c r="E1996" s="441"/>
      <c r="F1996" s="441"/>
      <c r="G1996" s="441"/>
      <c r="H1996" s="441"/>
      <c r="I1996" s="441"/>
      <c r="J1996" s="441"/>
      <c r="K1996" s="441"/>
      <c r="L1996" s="441"/>
      <c r="M1996" s="57" t="s">
        <v>2519</v>
      </c>
      <c r="N1996" s="441"/>
      <c r="O1996" s="441"/>
    </row>
    <row r="1997" s="408" customFormat="1" ht="24" spans="1:15">
      <c r="A1997" s="439" t="s">
        <v>23</v>
      </c>
      <c r="B1997" s="439" t="s">
        <v>60</v>
      </c>
      <c r="C1997" s="441">
        <v>310300109</v>
      </c>
      <c r="D1997" s="441" t="s">
        <v>2632</v>
      </c>
      <c r="E1997" s="441"/>
      <c r="F1997" s="441"/>
      <c r="G1997" s="441"/>
      <c r="H1997" s="441"/>
      <c r="I1997" s="441"/>
      <c r="J1997" s="441"/>
      <c r="K1997" s="441"/>
      <c r="L1997" s="441"/>
      <c r="M1997" s="57" t="s">
        <v>2519</v>
      </c>
      <c r="N1997" s="441"/>
      <c r="O1997" s="441"/>
    </row>
    <row r="1998" s="408" customFormat="1" ht="24" spans="1:15">
      <c r="A1998" s="439" t="s">
        <v>65</v>
      </c>
      <c r="B1998" s="439" t="s">
        <v>71</v>
      </c>
      <c r="C1998" s="441">
        <v>310300110</v>
      </c>
      <c r="D1998" s="441" t="s">
        <v>2633</v>
      </c>
      <c r="E1998" s="441"/>
      <c r="F1998" s="441"/>
      <c r="G1998" s="441"/>
      <c r="H1998" s="441"/>
      <c r="I1998" s="441"/>
      <c r="J1998" s="441"/>
      <c r="K1998" s="441"/>
      <c r="L1998" s="441"/>
      <c r="M1998" s="57" t="s">
        <v>2519</v>
      </c>
      <c r="N1998" s="441"/>
      <c r="O1998" s="441"/>
    </row>
    <row r="1999" s="408" customFormat="1" ht="24" spans="1:15">
      <c r="A1999" s="439" t="s">
        <v>65</v>
      </c>
      <c r="B1999" s="439" t="s">
        <v>71</v>
      </c>
      <c r="C1999" s="441">
        <v>310300111</v>
      </c>
      <c r="D1999" s="441" t="s">
        <v>2634</v>
      </c>
      <c r="E1999" s="441"/>
      <c r="F1999" s="441"/>
      <c r="G1999" s="441"/>
      <c r="H1999" s="441"/>
      <c r="I1999" s="441"/>
      <c r="J1999" s="441"/>
      <c r="K1999" s="441"/>
      <c r="L1999" s="441"/>
      <c r="M1999" s="57" t="s">
        <v>2519</v>
      </c>
      <c r="N1999" s="441"/>
      <c r="O1999" s="441"/>
    </row>
    <row r="2000" s="408" customFormat="1" ht="24" spans="1:15">
      <c r="A2000" s="439" t="s">
        <v>2255</v>
      </c>
      <c r="B2000" s="439" t="s">
        <v>71</v>
      </c>
      <c r="C2000" s="441">
        <v>310300112</v>
      </c>
      <c r="D2000" s="441" t="s">
        <v>2635</v>
      </c>
      <c r="E2000" s="441"/>
      <c r="F2000" s="441"/>
      <c r="G2000" s="441"/>
      <c r="H2000" s="441"/>
      <c r="I2000" s="441"/>
      <c r="J2000" s="441"/>
      <c r="K2000" s="441"/>
      <c r="L2000" s="441"/>
      <c r="M2000" s="57" t="s">
        <v>2519</v>
      </c>
      <c r="N2000" s="441"/>
      <c r="O2000" s="441"/>
    </row>
    <row r="2001" s="408" customFormat="1" ht="24" spans="1:15">
      <c r="A2001" s="439" t="s">
        <v>325</v>
      </c>
      <c r="B2001" s="439" t="s">
        <v>71</v>
      </c>
      <c r="C2001" s="441">
        <v>310300113</v>
      </c>
      <c r="D2001" s="441" t="s">
        <v>2636</v>
      </c>
      <c r="E2001" s="441"/>
      <c r="F2001" s="441"/>
      <c r="G2001" s="441"/>
      <c r="H2001" s="441"/>
      <c r="I2001" s="441"/>
      <c r="J2001" s="441"/>
      <c r="K2001" s="441"/>
      <c r="L2001" s="441"/>
      <c r="M2001" s="57" t="s">
        <v>2519</v>
      </c>
      <c r="N2001" s="441"/>
      <c r="O2001" s="441"/>
    </row>
    <row r="2002" s="408" customFormat="1" ht="24" spans="1:15">
      <c r="A2002" s="439" t="s">
        <v>325</v>
      </c>
      <c r="B2002" s="439" t="s">
        <v>71</v>
      </c>
      <c r="C2002" s="441">
        <v>310300114</v>
      </c>
      <c r="D2002" s="441" t="s">
        <v>2637</v>
      </c>
      <c r="E2002" s="441"/>
      <c r="F2002" s="441"/>
      <c r="G2002" s="441"/>
      <c r="H2002" s="441"/>
      <c r="I2002" s="441"/>
      <c r="J2002" s="441"/>
      <c r="K2002" s="441"/>
      <c r="L2002" s="441"/>
      <c r="M2002" s="57" t="s">
        <v>2519</v>
      </c>
      <c r="N2002" s="441"/>
      <c r="O2002" s="441"/>
    </row>
    <row r="2003" s="408" customFormat="1" ht="24" spans="1:15">
      <c r="A2003" s="439" t="s">
        <v>325</v>
      </c>
      <c r="B2003" s="439" t="s">
        <v>71</v>
      </c>
      <c r="C2003" s="441">
        <v>310300115</v>
      </c>
      <c r="D2003" s="441" t="s">
        <v>2638</v>
      </c>
      <c r="E2003" s="441"/>
      <c r="F2003" s="441"/>
      <c r="G2003" s="441"/>
      <c r="H2003" s="441"/>
      <c r="I2003" s="441"/>
      <c r="J2003" s="441"/>
      <c r="K2003" s="441"/>
      <c r="L2003" s="441"/>
      <c r="M2003" s="57" t="s">
        <v>2519</v>
      </c>
      <c r="N2003" s="441"/>
      <c r="O2003" s="441"/>
    </row>
    <row r="2004" s="408" customFormat="1" ht="24" spans="1:15">
      <c r="A2004" s="439" t="s">
        <v>325</v>
      </c>
      <c r="B2004" s="439" t="s">
        <v>71</v>
      </c>
      <c r="C2004" s="441">
        <v>310300116</v>
      </c>
      <c r="D2004" s="441" t="s">
        <v>2639</v>
      </c>
      <c r="E2004" s="441"/>
      <c r="F2004" s="441"/>
      <c r="G2004" s="441"/>
      <c r="H2004" s="441"/>
      <c r="I2004" s="441"/>
      <c r="J2004" s="441"/>
      <c r="K2004" s="441"/>
      <c r="L2004" s="441"/>
      <c r="M2004" s="57" t="s">
        <v>2519</v>
      </c>
      <c r="N2004" s="441"/>
      <c r="O2004" s="441"/>
    </row>
    <row r="2005" s="408" customFormat="1" ht="24" spans="1:15">
      <c r="A2005" s="439" t="s">
        <v>325</v>
      </c>
      <c r="B2005" s="439" t="s">
        <v>71</v>
      </c>
      <c r="C2005" s="441">
        <v>310300117</v>
      </c>
      <c r="D2005" s="441" t="s">
        <v>2640</v>
      </c>
      <c r="E2005" s="441"/>
      <c r="F2005" s="441"/>
      <c r="G2005" s="441"/>
      <c r="H2005" s="441"/>
      <c r="I2005" s="441"/>
      <c r="J2005" s="441"/>
      <c r="K2005" s="441"/>
      <c r="L2005" s="441"/>
      <c r="M2005" s="57" t="s">
        <v>2519</v>
      </c>
      <c r="N2005" s="441"/>
      <c r="O2005" s="441"/>
    </row>
    <row r="2006" s="408" customFormat="1" ht="24" spans="1:15">
      <c r="A2006" s="439" t="s">
        <v>53</v>
      </c>
      <c r="B2006" s="439" t="s">
        <v>71</v>
      </c>
      <c r="C2006" s="441">
        <v>310300118</v>
      </c>
      <c r="D2006" s="441" t="s">
        <v>2641</v>
      </c>
      <c r="E2006" s="441"/>
      <c r="F2006" s="441"/>
      <c r="G2006" s="441"/>
      <c r="H2006" s="441"/>
      <c r="I2006" s="441"/>
      <c r="J2006" s="441"/>
      <c r="K2006" s="441"/>
      <c r="L2006" s="441"/>
      <c r="M2006" s="57" t="s">
        <v>2519</v>
      </c>
      <c r="N2006" s="441"/>
      <c r="O2006" s="441"/>
    </row>
    <row r="2007" s="408" customFormat="1" ht="24" spans="1:15">
      <c r="A2007" s="439" t="s">
        <v>53</v>
      </c>
      <c r="B2007" s="439" t="s">
        <v>71</v>
      </c>
      <c r="C2007" s="441">
        <v>310300119</v>
      </c>
      <c r="D2007" s="441" t="s">
        <v>2642</v>
      </c>
      <c r="E2007" s="441"/>
      <c r="F2007" s="441"/>
      <c r="G2007" s="441"/>
      <c r="H2007" s="441"/>
      <c r="I2007" s="441"/>
      <c r="J2007" s="441"/>
      <c r="K2007" s="441"/>
      <c r="L2007" s="441"/>
      <c r="M2007" s="57" t="s">
        <v>2519</v>
      </c>
      <c r="N2007" s="441"/>
      <c r="O2007" s="441"/>
    </row>
    <row r="2008" s="408" customFormat="1" ht="31.5" spans="1:15">
      <c r="A2008" s="439" t="s">
        <v>53</v>
      </c>
      <c r="B2008" s="439" t="s">
        <v>71</v>
      </c>
      <c r="C2008" s="441">
        <v>310300120</v>
      </c>
      <c r="D2008" s="441" t="s">
        <v>2643</v>
      </c>
      <c r="E2008" s="441"/>
      <c r="F2008" s="441"/>
      <c r="G2008" s="441"/>
      <c r="H2008" s="441"/>
      <c r="I2008" s="441"/>
      <c r="J2008" s="441"/>
      <c r="K2008" s="441"/>
      <c r="L2008" s="441"/>
      <c r="M2008" s="57" t="s">
        <v>2519</v>
      </c>
      <c r="N2008" s="441"/>
      <c r="O2008" s="441"/>
    </row>
    <row r="2009" s="408" customFormat="1" ht="24" spans="1:15">
      <c r="A2009" s="439" t="s">
        <v>36</v>
      </c>
      <c r="B2009" s="439" t="s">
        <v>60</v>
      </c>
      <c r="C2009" s="441">
        <v>310300121</v>
      </c>
      <c r="D2009" s="441" t="s">
        <v>2644</v>
      </c>
      <c r="E2009" s="441"/>
      <c r="F2009" s="441"/>
      <c r="G2009" s="441"/>
      <c r="H2009" s="441"/>
      <c r="I2009" s="441"/>
      <c r="J2009" s="441"/>
      <c r="K2009" s="441"/>
      <c r="L2009" s="441"/>
      <c r="M2009" s="57" t="s">
        <v>2519</v>
      </c>
      <c r="N2009" s="441"/>
      <c r="O2009" s="441"/>
    </row>
    <row r="2010" s="408" customFormat="1" ht="24" spans="1:15">
      <c r="A2010" s="439" t="s">
        <v>53</v>
      </c>
      <c r="B2010" s="439" t="s">
        <v>60</v>
      </c>
      <c r="C2010" s="441">
        <v>310300123</v>
      </c>
      <c r="D2010" s="441" t="s">
        <v>2645</v>
      </c>
      <c r="E2010" s="441"/>
      <c r="F2010" s="441"/>
      <c r="G2010" s="441"/>
      <c r="H2010" s="441"/>
      <c r="I2010" s="441"/>
      <c r="J2010" s="441"/>
      <c r="K2010" s="441"/>
      <c r="L2010" s="441"/>
      <c r="M2010" s="57" t="s">
        <v>2519</v>
      </c>
      <c r="N2010" s="441"/>
      <c r="O2010" s="441"/>
    </row>
    <row r="2011" s="408" customFormat="1" ht="24" spans="1:15">
      <c r="A2011" s="439" t="s">
        <v>169</v>
      </c>
      <c r="B2011" s="439" t="s">
        <v>60</v>
      </c>
      <c r="C2011" s="441" t="s">
        <v>2646</v>
      </c>
      <c r="D2011" s="441" t="s">
        <v>2647</v>
      </c>
      <c r="E2011" s="441"/>
      <c r="F2011" s="441"/>
      <c r="G2011" s="441"/>
      <c r="H2011" s="441"/>
      <c r="I2011" s="441"/>
      <c r="J2011" s="441"/>
      <c r="K2011" s="441"/>
      <c r="L2011" s="441"/>
      <c r="M2011" s="57" t="s">
        <v>2519</v>
      </c>
      <c r="N2011" s="441"/>
      <c r="O2011" s="441"/>
    </row>
    <row r="2012" s="408" customFormat="1" ht="21" spans="1:15">
      <c r="A2012" s="439" t="s">
        <v>2464</v>
      </c>
      <c r="B2012" s="439" t="s">
        <v>71</v>
      </c>
      <c r="C2012" s="441" t="s">
        <v>2648</v>
      </c>
      <c r="D2012" s="441" t="s">
        <v>2649</v>
      </c>
      <c r="E2012" s="441"/>
      <c r="F2012" s="441"/>
      <c r="G2012" s="441"/>
      <c r="H2012" s="441"/>
      <c r="I2012" s="441"/>
      <c r="J2012" s="441">
        <v>220</v>
      </c>
      <c r="K2012" s="441"/>
      <c r="L2012" s="441"/>
      <c r="M2012" s="442" t="s">
        <v>2467</v>
      </c>
      <c r="N2012" s="441"/>
      <c r="O2012" s="441"/>
    </row>
    <row r="2013" s="408" customFormat="1" ht="24" spans="1:15">
      <c r="A2013" s="452" t="s">
        <v>51</v>
      </c>
      <c r="B2013" s="457" t="s">
        <v>71</v>
      </c>
      <c r="C2013" s="441">
        <v>310300125</v>
      </c>
      <c r="D2013" s="441" t="s">
        <v>2650</v>
      </c>
      <c r="E2013" s="441"/>
      <c r="F2013" s="441"/>
      <c r="G2013" s="441"/>
      <c r="H2013" s="441"/>
      <c r="I2013" s="441"/>
      <c r="J2013" s="441"/>
      <c r="K2013" s="441"/>
      <c r="L2013" s="441"/>
      <c r="M2013" s="57" t="s">
        <v>2519</v>
      </c>
      <c r="N2013" s="441"/>
      <c r="O2013" s="441"/>
    </row>
    <row r="2014" s="408" customFormat="1" spans="1:15">
      <c r="A2014" s="439" t="s">
        <v>23</v>
      </c>
      <c r="B2014" s="439"/>
      <c r="C2014" s="441">
        <v>3104</v>
      </c>
      <c r="D2014" s="441" t="s">
        <v>2651</v>
      </c>
      <c r="E2014" s="441"/>
      <c r="F2014" s="441"/>
      <c r="G2014" s="441"/>
      <c r="H2014" s="441" t="s">
        <v>20</v>
      </c>
      <c r="I2014" s="441"/>
      <c r="J2014" s="441"/>
      <c r="K2014" s="441"/>
      <c r="L2014" s="441"/>
      <c r="M2014" s="442"/>
      <c r="N2014" s="441" t="s">
        <v>20</v>
      </c>
      <c r="O2014" s="441"/>
    </row>
    <row r="2015" s="408" customFormat="1" spans="1:15">
      <c r="A2015" s="439" t="s">
        <v>23</v>
      </c>
      <c r="B2015" s="439"/>
      <c r="C2015" s="441">
        <v>310401</v>
      </c>
      <c r="D2015" s="441" t="s">
        <v>2652</v>
      </c>
      <c r="E2015" s="441"/>
      <c r="F2015" s="441"/>
      <c r="G2015" s="441"/>
      <c r="H2015" s="441" t="s">
        <v>20</v>
      </c>
      <c r="I2015" s="441"/>
      <c r="J2015" s="441"/>
      <c r="K2015" s="441"/>
      <c r="L2015" s="441"/>
      <c r="M2015" s="442"/>
      <c r="N2015" s="441" t="s">
        <v>20</v>
      </c>
      <c r="O2015" s="441"/>
    </row>
    <row r="2016" s="408" customFormat="1" spans="1:15">
      <c r="A2016" s="439" t="s">
        <v>21</v>
      </c>
      <c r="B2016" s="439" t="s">
        <v>71</v>
      </c>
      <c r="C2016" s="441">
        <v>310401001</v>
      </c>
      <c r="D2016" s="441" t="s">
        <v>2653</v>
      </c>
      <c r="E2016" s="441"/>
      <c r="F2016" s="441"/>
      <c r="G2016" s="441" t="s">
        <v>161</v>
      </c>
      <c r="H2016" s="441">
        <v>88</v>
      </c>
      <c r="I2016" s="441">
        <v>88</v>
      </c>
      <c r="J2016" s="441"/>
      <c r="K2016" s="441"/>
      <c r="L2016" s="441"/>
      <c r="M2016" s="442"/>
      <c r="N2016" s="441" t="s">
        <v>162</v>
      </c>
      <c r="O2016" s="441"/>
    </row>
    <row r="2017" s="408" customFormat="1" spans="1:15">
      <c r="A2017" s="439" t="s">
        <v>21</v>
      </c>
      <c r="B2017" s="439" t="s">
        <v>71</v>
      </c>
      <c r="C2017" s="441">
        <v>310401002</v>
      </c>
      <c r="D2017" s="441" t="s">
        <v>2654</v>
      </c>
      <c r="E2017" s="441" t="s">
        <v>2655</v>
      </c>
      <c r="F2017" s="441"/>
      <c r="G2017" s="441" t="s">
        <v>161</v>
      </c>
      <c r="H2017" s="441">
        <v>35</v>
      </c>
      <c r="I2017" s="441">
        <v>35</v>
      </c>
      <c r="J2017" s="441"/>
      <c r="K2017" s="441"/>
      <c r="L2017" s="441"/>
      <c r="M2017" s="442"/>
      <c r="N2017" s="441" t="s">
        <v>162</v>
      </c>
      <c r="O2017" s="441"/>
    </row>
    <row r="2018" s="408" customFormat="1" spans="1:15">
      <c r="A2018" s="439" t="s">
        <v>21</v>
      </c>
      <c r="B2018" s="439" t="s">
        <v>71</v>
      </c>
      <c r="C2018" s="441">
        <v>310401003</v>
      </c>
      <c r="D2018" s="441" t="s">
        <v>2656</v>
      </c>
      <c r="E2018" s="441"/>
      <c r="F2018" s="441"/>
      <c r="G2018" s="441" t="s">
        <v>161</v>
      </c>
      <c r="H2018" s="441">
        <v>26</v>
      </c>
      <c r="I2018" s="441">
        <v>26</v>
      </c>
      <c r="J2018" s="441"/>
      <c r="K2018" s="441"/>
      <c r="L2018" s="441"/>
      <c r="M2018" s="442"/>
      <c r="N2018" s="441" t="s">
        <v>162</v>
      </c>
      <c r="O2018" s="441"/>
    </row>
    <row r="2019" s="408" customFormat="1" spans="1:15">
      <c r="A2019" s="439" t="s">
        <v>21</v>
      </c>
      <c r="B2019" s="439" t="s">
        <v>71</v>
      </c>
      <c r="C2019" s="441">
        <v>310401004</v>
      </c>
      <c r="D2019" s="441" t="s">
        <v>2657</v>
      </c>
      <c r="E2019" s="441"/>
      <c r="F2019" s="441"/>
      <c r="G2019" s="441" t="s">
        <v>161</v>
      </c>
      <c r="H2019" s="441">
        <v>35</v>
      </c>
      <c r="I2019" s="441">
        <v>35</v>
      </c>
      <c r="J2019" s="441"/>
      <c r="K2019" s="441"/>
      <c r="L2019" s="441"/>
      <c r="M2019" s="442"/>
      <c r="N2019" s="441" t="s">
        <v>162</v>
      </c>
      <c r="O2019" s="441"/>
    </row>
    <row r="2020" s="408" customFormat="1" spans="1:15">
      <c r="A2020" s="439" t="s">
        <v>21</v>
      </c>
      <c r="B2020" s="439" t="s">
        <v>71</v>
      </c>
      <c r="C2020" s="441">
        <v>310401005</v>
      </c>
      <c r="D2020" s="441" t="s">
        <v>2658</v>
      </c>
      <c r="E2020" s="441"/>
      <c r="F2020" s="441"/>
      <c r="G2020" s="441" t="s">
        <v>161</v>
      </c>
      <c r="H2020" s="441">
        <v>35</v>
      </c>
      <c r="I2020" s="441">
        <v>35</v>
      </c>
      <c r="J2020" s="441"/>
      <c r="K2020" s="441"/>
      <c r="L2020" s="441"/>
      <c r="M2020" s="442"/>
      <c r="N2020" s="441" t="s">
        <v>162</v>
      </c>
      <c r="O2020" s="441"/>
    </row>
    <row r="2021" s="408" customFormat="1" spans="1:15">
      <c r="A2021" s="439" t="s">
        <v>21</v>
      </c>
      <c r="B2021" s="439" t="s">
        <v>71</v>
      </c>
      <c r="C2021" s="441">
        <v>310401006</v>
      </c>
      <c r="D2021" s="441" t="s">
        <v>2659</v>
      </c>
      <c r="E2021" s="441" t="s">
        <v>2660</v>
      </c>
      <c r="F2021" s="441"/>
      <c r="G2021" s="441" t="s">
        <v>161</v>
      </c>
      <c r="H2021" s="441">
        <v>44</v>
      </c>
      <c r="I2021" s="441">
        <v>40</v>
      </c>
      <c r="J2021" s="441"/>
      <c r="K2021" s="441"/>
      <c r="L2021" s="441"/>
      <c r="M2021" s="442"/>
      <c r="N2021" s="441" t="s">
        <v>162</v>
      </c>
      <c r="O2021" s="441"/>
    </row>
    <row r="2022" s="408" customFormat="1" spans="1:15">
      <c r="A2022" s="439" t="s">
        <v>21</v>
      </c>
      <c r="B2022" s="439" t="s">
        <v>71</v>
      </c>
      <c r="C2022" s="441">
        <v>310401007</v>
      </c>
      <c r="D2022" s="441" t="s">
        <v>2661</v>
      </c>
      <c r="E2022" s="441"/>
      <c r="F2022" s="441"/>
      <c r="G2022" s="441" t="s">
        <v>161</v>
      </c>
      <c r="H2022" s="441">
        <v>44</v>
      </c>
      <c r="I2022" s="441">
        <v>44</v>
      </c>
      <c r="J2022" s="441"/>
      <c r="K2022" s="441"/>
      <c r="L2022" s="441"/>
      <c r="M2022" s="442"/>
      <c r="N2022" s="441" t="s">
        <v>162</v>
      </c>
      <c r="O2022" s="441"/>
    </row>
    <row r="2023" s="408" customFormat="1" spans="1:15">
      <c r="A2023" s="439" t="s">
        <v>21</v>
      </c>
      <c r="B2023" s="439" t="s">
        <v>71</v>
      </c>
      <c r="C2023" s="441">
        <v>310401008</v>
      </c>
      <c r="D2023" s="441" t="s">
        <v>2662</v>
      </c>
      <c r="E2023" s="441"/>
      <c r="F2023" s="441"/>
      <c r="G2023" s="441" t="s">
        <v>161</v>
      </c>
      <c r="H2023" s="441">
        <v>35</v>
      </c>
      <c r="I2023" s="441">
        <v>35</v>
      </c>
      <c r="J2023" s="441"/>
      <c r="K2023" s="441"/>
      <c r="L2023" s="441"/>
      <c r="M2023" s="442"/>
      <c r="N2023" s="441" t="s">
        <v>162</v>
      </c>
      <c r="O2023" s="441"/>
    </row>
    <row r="2024" s="408" customFormat="1" ht="21" spans="1:15">
      <c r="A2024" s="439" t="s">
        <v>21</v>
      </c>
      <c r="B2024" s="439" t="s">
        <v>71</v>
      </c>
      <c r="C2024" s="441">
        <v>310401009</v>
      </c>
      <c r="D2024" s="441" t="s">
        <v>2663</v>
      </c>
      <c r="E2024" s="441" t="s">
        <v>2664</v>
      </c>
      <c r="F2024" s="441"/>
      <c r="G2024" s="441" t="s">
        <v>161</v>
      </c>
      <c r="H2024" s="441">
        <v>53</v>
      </c>
      <c r="I2024" s="441">
        <v>53</v>
      </c>
      <c r="J2024" s="441"/>
      <c r="K2024" s="441"/>
      <c r="L2024" s="441"/>
      <c r="M2024" s="442"/>
      <c r="N2024" s="441" t="s">
        <v>162</v>
      </c>
      <c r="O2024" s="441"/>
    </row>
    <row r="2025" s="408" customFormat="1" spans="1:15">
      <c r="A2025" s="439" t="s">
        <v>21</v>
      </c>
      <c r="B2025" s="439" t="s">
        <v>71</v>
      </c>
      <c r="C2025" s="441">
        <v>310401010</v>
      </c>
      <c r="D2025" s="441" t="s">
        <v>2665</v>
      </c>
      <c r="E2025" s="441" t="s">
        <v>2666</v>
      </c>
      <c r="F2025" s="441"/>
      <c r="G2025" s="441" t="s">
        <v>161</v>
      </c>
      <c r="H2025" s="441">
        <v>50</v>
      </c>
      <c r="I2025" s="441">
        <v>50</v>
      </c>
      <c r="J2025" s="441"/>
      <c r="K2025" s="441"/>
      <c r="L2025" s="441"/>
      <c r="M2025" s="442"/>
      <c r="N2025" s="441" t="s">
        <v>162</v>
      </c>
      <c r="O2025" s="441"/>
    </row>
    <row r="2026" s="408" customFormat="1" ht="21" spans="1:15">
      <c r="A2026" s="439" t="s">
        <v>21</v>
      </c>
      <c r="B2026" s="439" t="s">
        <v>71</v>
      </c>
      <c r="C2026" s="441">
        <v>310401011</v>
      </c>
      <c r="D2026" s="441" t="s">
        <v>2667</v>
      </c>
      <c r="E2026" s="441"/>
      <c r="F2026" s="441"/>
      <c r="G2026" s="441" t="s">
        <v>161</v>
      </c>
      <c r="H2026" s="441">
        <v>26</v>
      </c>
      <c r="I2026" s="441">
        <v>26</v>
      </c>
      <c r="J2026" s="441"/>
      <c r="K2026" s="441"/>
      <c r="L2026" s="441"/>
      <c r="M2026" s="442"/>
      <c r="N2026" s="441" t="s">
        <v>162</v>
      </c>
      <c r="O2026" s="441"/>
    </row>
    <row r="2027" s="408" customFormat="1" spans="1:15">
      <c r="A2027" s="439" t="s">
        <v>21</v>
      </c>
      <c r="B2027" s="439" t="s">
        <v>71</v>
      </c>
      <c r="C2027" s="441">
        <v>310401012</v>
      </c>
      <c r="D2027" s="441" t="s">
        <v>2668</v>
      </c>
      <c r="E2027" s="441" t="s">
        <v>2669</v>
      </c>
      <c r="F2027" s="441"/>
      <c r="G2027" s="441" t="s">
        <v>161</v>
      </c>
      <c r="H2027" s="441">
        <v>26</v>
      </c>
      <c r="I2027" s="441">
        <v>26</v>
      </c>
      <c r="J2027" s="441"/>
      <c r="K2027" s="441"/>
      <c r="L2027" s="441"/>
      <c r="M2027" s="442"/>
      <c r="N2027" s="441" t="s">
        <v>162</v>
      </c>
      <c r="O2027" s="441"/>
    </row>
    <row r="2028" s="408" customFormat="1" spans="1:15">
      <c r="A2028" s="439" t="s">
        <v>21</v>
      </c>
      <c r="B2028" s="439" t="s">
        <v>71</v>
      </c>
      <c r="C2028" s="441">
        <v>310401013</v>
      </c>
      <c r="D2028" s="441" t="s">
        <v>2670</v>
      </c>
      <c r="E2028" s="441" t="s">
        <v>2671</v>
      </c>
      <c r="F2028" s="441"/>
      <c r="G2028" s="441" t="s">
        <v>161</v>
      </c>
      <c r="H2028" s="441">
        <v>26</v>
      </c>
      <c r="I2028" s="441">
        <v>26</v>
      </c>
      <c r="J2028" s="441"/>
      <c r="K2028" s="441"/>
      <c r="L2028" s="441"/>
      <c r="M2028" s="442"/>
      <c r="N2028" s="441" t="s">
        <v>162</v>
      </c>
      <c r="O2028" s="441"/>
    </row>
    <row r="2029" s="408" customFormat="1" spans="1:15">
      <c r="A2029" s="439" t="s">
        <v>21</v>
      </c>
      <c r="B2029" s="439" t="s">
        <v>71</v>
      </c>
      <c r="C2029" s="441">
        <v>310401014</v>
      </c>
      <c r="D2029" s="441" t="s">
        <v>2672</v>
      </c>
      <c r="E2029" s="441"/>
      <c r="F2029" s="441"/>
      <c r="G2029" s="441" t="s">
        <v>161</v>
      </c>
      <c r="H2029" s="441">
        <v>88</v>
      </c>
      <c r="I2029" s="441">
        <v>88</v>
      </c>
      <c r="J2029" s="441"/>
      <c r="K2029" s="441"/>
      <c r="L2029" s="441"/>
      <c r="M2029" s="442"/>
      <c r="N2029" s="441" t="s">
        <v>162</v>
      </c>
      <c r="O2029" s="441"/>
    </row>
    <row r="2030" s="408" customFormat="1" ht="21" spans="1:15">
      <c r="A2030" s="439" t="s">
        <v>21</v>
      </c>
      <c r="B2030" s="439" t="s">
        <v>71</v>
      </c>
      <c r="C2030" s="441">
        <v>310401015</v>
      </c>
      <c r="D2030" s="441" t="s">
        <v>2673</v>
      </c>
      <c r="E2030" s="441" t="s">
        <v>2674</v>
      </c>
      <c r="F2030" s="441"/>
      <c r="G2030" s="441" t="s">
        <v>161</v>
      </c>
      <c r="H2030" s="441">
        <v>110</v>
      </c>
      <c r="I2030" s="441">
        <v>110</v>
      </c>
      <c r="J2030" s="441"/>
      <c r="K2030" s="441"/>
      <c r="L2030" s="441"/>
      <c r="M2030" s="442"/>
      <c r="N2030" s="441" t="s">
        <v>162</v>
      </c>
      <c r="O2030" s="441"/>
    </row>
    <row r="2031" s="408" customFormat="1" spans="1:15">
      <c r="A2031" s="439" t="s">
        <v>21</v>
      </c>
      <c r="B2031" s="439" t="s">
        <v>71</v>
      </c>
      <c r="C2031" s="441">
        <v>310401016</v>
      </c>
      <c r="D2031" s="441" t="s">
        <v>2675</v>
      </c>
      <c r="E2031" s="441"/>
      <c r="F2031" s="441"/>
      <c r="G2031" s="441" t="s">
        <v>161</v>
      </c>
      <c r="H2031" s="441">
        <v>94</v>
      </c>
      <c r="I2031" s="441">
        <v>94</v>
      </c>
      <c r="J2031" s="441"/>
      <c r="K2031" s="441"/>
      <c r="L2031" s="441"/>
      <c r="M2031" s="442"/>
      <c r="N2031" s="441" t="s">
        <v>162</v>
      </c>
      <c r="O2031" s="441"/>
    </row>
    <row r="2032" s="408" customFormat="1" spans="1:15">
      <c r="A2032" s="439" t="s">
        <v>21</v>
      </c>
      <c r="B2032" s="439" t="s">
        <v>71</v>
      </c>
      <c r="C2032" s="441">
        <v>310401017</v>
      </c>
      <c r="D2032" s="441" t="s">
        <v>2676</v>
      </c>
      <c r="E2032" s="441"/>
      <c r="F2032" s="441"/>
      <c r="G2032" s="441" t="s">
        <v>161</v>
      </c>
      <c r="H2032" s="441">
        <v>85</v>
      </c>
      <c r="I2032" s="441">
        <v>85</v>
      </c>
      <c r="J2032" s="441"/>
      <c r="K2032" s="441"/>
      <c r="L2032" s="441"/>
      <c r="M2032" s="442"/>
      <c r="N2032" s="441" t="s">
        <v>162</v>
      </c>
      <c r="O2032" s="441"/>
    </row>
    <row r="2033" s="408" customFormat="1" spans="1:15">
      <c r="A2033" s="439" t="s">
        <v>21</v>
      </c>
      <c r="B2033" s="439" t="s">
        <v>71</v>
      </c>
      <c r="C2033" s="441">
        <v>310401018</v>
      </c>
      <c r="D2033" s="441" t="s">
        <v>2677</v>
      </c>
      <c r="E2033" s="441"/>
      <c r="F2033" s="441"/>
      <c r="G2033" s="441" t="s">
        <v>161</v>
      </c>
      <c r="H2033" s="441">
        <v>94</v>
      </c>
      <c r="I2033" s="441">
        <v>94</v>
      </c>
      <c r="J2033" s="441"/>
      <c r="K2033" s="441"/>
      <c r="L2033" s="441"/>
      <c r="M2033" s="442"/>
      <c r="N2033" s="441" t="s">
        <v>162</v>
      </c>
      <c r="O2033" s="441"/>
    </row>
    <row r="2034" s="408" customFormat="1" spans="1:15">
      <c r="A2034" s="439" t="s">
        <v>21</v>
      </c>
      <c r="B2034" s="439" t="s">
        <v>71</v>
      </c>
      <c r="C2034" s="441">
        <v>310401019</v>
      </c>
      <c r="D2034" s="441" t="s">
        <v>2678</v>
      </c>
      <c r="E2034" s="441"/>
      <c r="F2034" s="441"/>
      <c r="G2034" s="441" t="s">
        <v>161</v>
      </c>
      <c r="H2034" s="441">
        <v>55</v>
      </c>
      <c r="I2034" s="441">
        <v>55</v>
      </c>
      <c r="J2034" s="441"/>
      <c r="K2034" s="441"/>
      <c r="L2034" s="441"/>
      <c r="M2034" s="442"/>
      <c r="N2034" s="441" t="s">
        <v>162</v>
      </c>
      <c r="O2034" s="441"/>
    </row>
    <row r="2035" s="408" customFormat="1" spans="1:15">
      <c r="A2035" s="439" t="s">
        <v>21</v>
      </c>
      <c r="B2035" s="439" t="s">
        <v>71</v>
      </c>
      <c r="C2035" s="441">
        <v>310401020</v>
      </c>
      <c r="D2035" s="441" t="s">
        <v>2679</v>
      </c>
      <c r="E2035" s="441"/>
      <c r="F2035" s="441"/>
      <c r="G2035" s="441" t="s">
        <v>161</v>
      </c>
      <c r="H2035" s="441">
        <v>55</v>
      </c>
      <c r="I2035" s="441">
        <v>55</v>
      </c>
      <c r="J2035" s="441"/>
      <c r="K2035" s="441"/>
      <c r="L2035" s="441"/>
      <c r="M2035" s="442"/>
      <c r="N2035" s="441" t="s">
        <v>162</v>
      </c>
      <c r="O2035" s="441"/>
    </row>
    <row r="2036" s="408" customFormat="1" ht="24" spans="1:15">
      <c r="A2036" s="439" t="s">
        <v>21</v>
      </c>
      <c r="B2036" s="439" t="s">
        <v>71</v>
      </c>
      <c r="C2036" s="441">
        <v>310401021</v>
      </c>
      <c r="D2036" s="441" t="s">
        <v>2680</v>
      </c>
      <c r="E2036" s="441"/>
      <c r="F2036" s="441"/>
      <c r="G2036" s="441"/>
      <c r="H2036" s="441"/>
      <c r="I2036" s="441"/>
      <c r="J2036" s="441"/>
      <c r="K2036" s="441"/>
      <c r="L2036" s="441"/>
      <c r="M2036" s="57" t="s">
        <v>2519</v>
      </c>
      <c r="N2036" s="441"/>
      <c r="O2036" s="441"/>
    </row>
    <row r="2037" s="408" customFormat="1" ht="21" spans="1:15">
      <c r="A2037" s="439" t="s">
        <v>21</v>
      </c>
      <c r="B2037" s="439" t="s">
        <v>71</v>
      </c>
      <c r="C2037" s="441">
        <v>310401022</v>
      </c>
      <c r="D2037" s="441" t="s">
        <v>2681</v>
      </c>
      <c r="E2037" s="441" t="s">
        <v>2682</v>
      </c>
      <c r="F2037" s="441"/>
      <c r="G2037" s="441" t="s">
        <v>161</v>
      </c>
      <c r="H2037" s="441">
        <v>60</v>
      </c>
      <c r="I2037" s="441">
        <v>60</v>
      </c>
      <c r="J2037" s="441"/>
      <c r="K2037" s="441"/>
      <c r="L2037" s="441"/>
      <c r="M2037" s="442"/>
      <c r="N2037" s="441" t="s">
        <v>162</v>
      </c>
      <c r="O2037" s="441"/>
    </row>
    <row r="2038" s="408" customFormat="1" spans="1:15">
      <c r="A2038" s="439" t="s">
        <v>21</v>
      </c>
      <c r="B2038" s="439" t="s">
        <v>71</v>
      </c>
      <c r="C2038" s="441">
        <v>310401023</v>
      </c>
      <c r="D2038" s="441" t="s">
        <v>2683</v>
      </c>
      <c r="E2038" s="441"/>
      <c r="F2038" s="441"/>
      <c r="G2038" s="441" t="s">
        <v>161</v>
      </c>
      <c r="H2038" s="441">
        <v>22</v>
      </c>
      <c r="I2038" s="441">
        <v>22</v>
      </c>
      <c r="J2038" s="441"/>
      <c r="K2038" s="441"/>
      <c r="L2038" s="441"/>
      <c r="M2038" s="442"/>
      <c r="N2038" s="441" t="s">
        <v>162</v>
      </c>
      <c r="O2038" s="441"/>
    </row>
    <row r="2039" s="408" customFormat="1" spans="1:15">
      <c r="A2039" s="439" t="s">
        <v>21</v>
      </c>
      <c r="B2039" s="439" t="s">
        <v>71</v>
      </c>
      <c r="C2039" s="441">
        <v>310401024</v>
      </c>
      <c r="D2039" s="441" t="s">
        <v>2684</v>
      </c>
      <c r="E2039" s="441"/>
      <c r="F2039" s="441"/>
      <c r="G2039" s="441" t="s">
        <v>161</v>
      </c>
      <c r="H2039" s="441">
        <v>22</v>
      </c>
      <c r="I2039" s="441">
        <v>22</v>
      </c>
      <c r="J2039" s="441"/>
      <c r="K2039" s="441"/>
      <c r="L2039" s="441"/>
      <c r="M2039" s="442"/>
      <c r="N2039" s="441" t="s">
        <v>162</v>
      </c>
      <c r="O2039" s="441"/>
    </row>
    <row r="2040" s="408" customFormat="1" spans="1:15">
      <c r="A2040" s="439" t="s">
        <v>21</v>
      </c>
      <c r="B2040" s="439" t="s">
        <v>71</v>
      </c>
      <c r="C2040" s="441">
        <v>310401025</v>
      </c>
      <c r="D2040" s="441" t="s">
        <v>2685</v>
      </c>
      <c r="E2040" s="441"/>
      <c r="F2040" s="441"/>
      <c r="G2040" s="441" t="s">
        <v>161</v>
      </c>
      <c r="H2040" s="441">
        <v>44</v>
      </c>
      <c r="I2040" s="441">
        <v>44</v>
      </c>
      <c r="J2040" s="441"/>
      <c r="K2040" s="441"/>
      <c r="L2040" s="441"/>
      <c r="M2040" s="442"/>
      <c r="N2040" s="441" t="s">
        <v>162</v>
      </c>
      <c r="O2040" s="441"/>
    </row>
    <row r="2041" s="408" customFormat="1" ht="21" spans="1:15">
      <c r="A2041" s="439" t="s">
        <v>21</v>
      </c>
      <c r="B2041" s="439" t="s">
        <v>71</v>
      </c>
      <c r="C2041" s="441">
        <v>310401026</v>
      </c>
      <c r="D2041" s="441" t="s">
        <v>2686</v>
      </c>
      <c r="E2041" s="441" t="s">
        <v>2687</v>
      </c>
      <c r="F2041" s="441"/>
      <c r="G2041" s="441" t="s">
        <v>161</v>
      </c>
      <c r="H2041" s="441">
        <v>55</v>
      </c>
      <c r="I2041" s="441">
        <v>55</v>
      </c>
      <c r="J2041" s="441"/>
      <c r="K2041" s="441"/>
      <c r="L2041" s="441"/>
      <c r="M2041" s="442"/>
      <c r="N2041" s="441" t="s">
        <v>162</v>
      </c>
      <c r="O2041" s="441"/>
    </row>
    <row r="2042" s="408" customFormat="1" spans="1:15">
      <c r="A2042" s="439" t="s">
        <v>21</v>
      </c>
      <c r="B2042" s="439" t="s">
        <v>71</v>
      </c>
      <c r="C2042" s="441">
        <v>310401027</v>
      </c>
      <c r="D2042" s="441" t="s">
        <v>2688</v>
      </c>
      <c r="E2042" s="441" t="s">
        <v>2689</v>
      </c>
      <c r="F2042" s="441"/>
      <c r="G2042" s="441" t="s">
        <v>161</v>
      </c>
      <c r="H2042" s="441">
        <v>40</v>
      </c>
      <c r="I2042" s="441">
        <v>40</v>
      </c>
      <c r="J2042" s="441"/>
      <c r="K2042" s="441"/>
      <c r="L2042" s="441"/>
      <c r="M2042" s="442"/>
      <c r="N2042" s="441" t="s">
        <v>118</v>
      </c>
      <c r="O2042" s="441"/>
    </row>
    <row r="2043" s="408" customFormat="1" spans="1:15">
      <c r="A2043" s="439" t="s">
        <v>21</v>
      </c>
      <c r="B2043" s="439" t="s">
        <v>71</v>
      </c>
      <c r="C2043" s="441">
        <v>310401028</v>
      </c>
      <c r="D2043" s="441" t="s">
        <v>2690</v>
      </c>
      <c r="E2043" s="441" t="s">
        <v>2691</v>
      </c>
      <c r="F2043" s="441"/>
      <c r="G2043" s="441" t="s">
        <v>161</v>
      </c>
      <c r="H2043" s="441">
        <v>60</v>
      </c>
      <c r="I2043" s="441">
        <v>60</v>
      </c>
      <c r="J2043" s="441"/>
      <c r="K2043" s="441"/>
      <c r="L2043" s="441"/>
      <c r="M2043" s="442"/>
      <c r="N2043" s="441" t="s">
        <v>118</v>
      </c>
      <c r="O2043" s="441"/>
    </row>
    <row r="2044" s="408" customFormat="1" spans="1:15">
      <c r="A2044" s="439" t="s">
        <v>21</v>
      </c>
      <c r="B2044" s="439" t="s">
        <v>60</v>
      </c>
      <c r="C2044" s="441">
        <v>310401029</v>
      </c>
      <c r="D2044" s="441" t="s">
        <v>2692</v>
      </c>
      <c r="E2044" s="441"/>
      <c r="F2044" s="441"/>
      <c r="G2044" s="441" t="s">
        <v>161</v>
      </c>
      <c r="H2044" s="441">
        <v>78</v>
      </c>
      <c r="I2044" s="441">
        <v>78</v>
      </c>
      <c r="J2044" s="441"/>
      <c r="K2044" s="441"/>
      <c r="L2044" s="441"/>
      <c r="M2044" s="442"/>
      <c r="N2044" s="441" t="s">
        <v>128</v>
      </c>
      <c r="O2044" s="441"/>
    </row>
    <row r="2045" s="408" customFormat="1" spans="1:15">
      <c r="A2045" s="439" t="s">
        <v>21</v>
      </c>
      <c r="B2045" s="439" t="s">
        <v>71</v>
      </c>
      <c r="C2045" s="441">
        <v>310401030</v>
      </c>
      <c r="D2045" s="441" t="s">
        <v>2693</v>
      </c>
      <c r="E2045" s="441"/>
      <c r="F2045" s="441"/>
      <c r="G2045" s="441" t="s">
        <v>161</v>
      </c>
      <c r="H2045" s="441">
        <v>44</v>
      </c>
      <c r="I2045" s="441">
        <v>44</v>
      </c>
      <c r="J2045" s="441"/>
      <c r="K2045" s="441"/>
      <c r="L2045" s="441"/>
      <c r="M2045" s="442"/>
      <c r="N2045" s="441" t="s">
        <v>162</v>
      </c>
      <c r="O2045" s="441"/>
    </row>
    <row r="2046" s="408" customFormat="1" spans="1:15">
      <c r="A2046" s="439" t="s">
        <v>21</v>
      </c>
      <c r="B2046" s="439" t="s">
        <v>71</v>
      </c>
      <c r="C2046" s="441">
        <v>310401031</v>
      </c>
      <c r="D2046" s="441" t="s">
        <v>2694</v>
      </c>
      <c r="E2046" s="441"/>
      <c r="F2046" s="441"/>
      <c r="G2046" s="441" t="s">
        <v>161</v>
      </c>
      <c r="H2046" s="441">
        <v>44</v>
      </c>
      <c r="I2046" s="441">
        <v>44</v>
      </c>
      <c r="J2046" s="441"/>
      <c r="K2046" s="441"/>
      <c r="L2046" s="441"/>
      <c r="M2046" s="442"/>
      <c r="N2046" s="441" t="s">
        <v>162</v>
      </c>
      <c r="O2046" s="441"/>
    </row>
    <row r="2047" s="408" customFormat="1" spans="1:15">
      <c r="A2047" s="439" t="s">
        <v>57</v>
      </c>
      <c r="B2047" s="439" t="s">
        <v>71</v>
      </c>
      <c r="C2047" s="441">
        <v>310401032</v>
      </c>
      <c r="D2047" s="441" t="s">
        <v>2695</v>
      </c>
      <c r="E2047" s="441" t="s">
        <v>2696</v>
      </c>
      <c r="F2047" s="441"/>
      <c r="G2047" s="441" t="s">
        <v>161</v>
      </c>
      <c r="H2047" s="441">
        <v>11</v>
      </c>
      <c r="I2047" s="441">
        <v>11</v>
      </c>
      <c r="J2047" s="441"/>
      <c r="K2047" s="441"/>
      <c r="L2047" s="441"/>
      <c r="M2047" s="442"/>
      <c r="N2047" s="441" t="s">
        <v>162</v>
      </c>
      <c r="O2047" s="441"/>
    </row>
    <row r="2048" s="408" customFormat="1" spans="1:15">
      <c r="A2048" s="439" t="s">
        <v>21</v>
      </c>
      <c r="B2048" s="439" t="s">
        <v>71</v>
      </c>
      <c r="C2048" s="441">
        <v>310401033</v>
      </c>
      <c r="D2048" s="441" t="s">
        <v>2697</v>
      </c>
      <c r="E2048" s="441"/>
      <c r="F2048" s="441"/>
      <c r="G2048" s="441" t="s">
        <v>161</v>
      </c>
      <c r="H2048" s="441">
        <v>33</v>
      </c>
      <c r="I2048" s="441">
        <v>33</v>
      </c>
      <c r="J2048" s="441"/>
      <c r="K2048" s="441"/>
      <c r="L2048" s="441"/>
      <c r="M2048" s="442"/>
      <c r="N2048" s="441" t="s">
        <v>162</v>
      </c>
      <c r="O2048" s="441"/>
    </row>
    <row r="2049" s="408" customFormat="1" ht="21" spans="1:15">
      <c r="A2049" s="439" t="s">
        <v>325</v>
      </c>
      <c r="B2049" s="439" t="s">
        <v>71</v>
      </c>
      <c r="C2049" s="441">
        <v>310401034</v>
      </c>
      <c r="D2049" s="441" t="s">
        <v>2698</v>
      </c>
      <c r="E2049" s="441" t="s">
        <v>2699</v>
      </c>
      <c r="F2049" s="441"/>
      <c r="G2049" s="441" t="s">
        <v>161</v>
      </c>
      <c r="H2049" s="441">
        <v>110</v>
      </c>
      <c r="I2049" s="441">
        <v>110</v>
      </c>
      <c r="J2049" s="441"/>
      <c r="K2049" s="441"/>
      <c r="L2049" s="441"/>
      <c r="M2049" s="442"/>
      <c r="N2049" s="441" t="s">
        <v>128</v>
      </c>
      <c r="O2049" s="441"/>
    </row>
    <row r="2050" s="408" customFormat="1" spans="1:15">
      <c r="A2050" s="439" t="s">
        <v>57</v>
      </c>
      <c r="B2050" s="439" t="s">
        <v>71</v>
      </c>
      <c r="C2050" s="441">
        <v>310401035</v>
      </c>
      <c r="D2050" s="441" t="s">
        <v>2700</v>
      </c>
      <c r="E2050" s="441"/>
      <c r="F2050" s="441"/>
      <c r="G2050" s="441" t="s">
        <v>161</v>
      </c>
      <c r="H2050" s="441">
        <v>104</v>
      </c>
      <c r="I2050" s="441">
        <v>104</v>
      </c>
      <c r="J2050" s="441"/>
      <c r="K2050" s="441"/>
      <c r="L2050" s="441"/>
      <c r="M2050" s="442"/>
      <c r="N2050" s="441" t="s">
        <v>162</v>
      </c>
      <c r="O2050" s="441"/>
    </row>
    <row r="2051" s="408" customFormat="1" spans="1:15">
      <c r="A2051" s="439" t="s">
        <v>21</v>
      </c>
      <c r="B2051" s="439" t="s">
        <v>71</v>
      </c>
      <c r="C2051" s="441">
        <v>310401036</v>
      </c>
      <c r="D2051" s="441" t="s">
        <v>2701</v>
      </c>
      <c r="E2051" s="441"/>
      <c r="F2051" s="441"/>
      <c r="G2051" s="441" t="s">
        <v>161</v>
      </c>
      <c r="H2051" s="441">
        <v>26</v>
      </c>
      <c r="I2051" s="441">
        <v>26</v>
      </c>
      <c r="J2051" s="441"/>
      <c r="K2051" s="441"/>
      <c r="L2051" s="441"/>
      <c r="M2051" s="442"/>
      <c r="N2051" s="441" t="s">
        <v>162</v>
      </c>
      <c r="O2051" s="441"/>
    </row>
    <row r="2052" s="408" customFormat="1" spans="1:15">
      <c r="A2052" s="439" t="s">
        <v>21</v>
      </c>
      <c r="B2052" s="439" t="s">
        <v>71</v>
      </c>
      <c r="C2052" s="441">
        <v>310401037</v>
      </c>
      <c r="D2052" s="441" t="s">
        <v>2702</v>
      </c>
      <c r="E2052" s="441"/>
      <c r="F2052" s="441"/>
      <c r="G2052" s="441" t="s">
        <v>161</v>
      </c>
      <c r="H2052" s="441">
        <v>104</v>
      </c>
      <c r="I2052" s="441">
        <v>104</v>
      </c>
      <c r="J2052" s="441"/>
      <c r="K2052" s="441"/>
      <c r="L2052" s="441"/>
      <c r="M2052" s="442"/>
      <c r="N2052" s="441" t="s">
        <v>162</v>
      </c>
      <c r="O2052" s="441"/>
    </row>
    <row r="2053" s="408" customFormat="1" spans="1:15">
      <c r="A2053" s="439" t="s">
        <v>21</v>
      </c>
      <c r="B2053" s="439" t="s">
        <v>71</v>
      </c>
      <c r="C2053" s="441">
        <v>310401038</v>
      </c>
      <c r="D2053" s="441" t="s">
        <v>2703</v>
      </c>
      <c r="E2053" s="441" t="s">
        <v>2704</v>
      </c>
      <c r="F2053" s="441"/>
      <c r="G2053" s="441" t="s">
        <v>161</v>
      </c>
      <c r="H2053" s="441">
        <v>65</v>
      </c>
      <c r="I2053" s="441">
        <v>65</v>
      </c>
      <c r="J2053" s="441"/>
      <c r="K2053" s="441"/>
      <c r="L2053" s="441"/>
      <c r="M2053" s="442"/>
      <c r="N2053" s="441" t="s">
        <v>162</v>
      </c>
      <c r="O2053" s="441"/>
    </row>
    <row r="2054" s="408" customFormat="1" spans="1:15">
      <c r="A2054" s="439" t="s">
        <v>21</v>
      </c>
      <c r="B2054" s="439" t="s">
        <v>60</v>
      </c>
      <c r="C2054" s="441">
        <v>310401039</v>
      </c>
      <c r="D2054" s="441" t="s">
        <v>2705</v>
      </c>
      <c r="E2054" s="441"/>
      <c r="F2054" s="441"/>
      <c r="G2054" s="441" t="s">
        <v>161</v>
      </c>
      <c r="H2054" s="441">
        <v>39</v>
      </c>
      <c r="I2054" s="441">
        <v>39</v>
      </c>
      <c r="J2054" s="441"/>
      <c r="K2054" s="441"/>
      <c r="L2054" s="441"/>
      <c r="M2054" s="442"/>
      <c r="N2054" s="441" t="s">
        <v>162</v>
      </c>
      <c r="O2054" s="441"/>
    </row>
    <row r="2055" s="408" customFormat="1" spans="1:15">
      <c r="A2055" s="439" t="s">
        <v>21</v>
      </c>
      <c r="B2055" s="439" t="s">
        <v>60</v>
      </c>
      <c r="C2055" s="441">
        <v>310401040</v>
      </c>
      <c r="D2055" s="441" t="s">
        <v>2706</v>
      </c>
      <c r="E2055" s="441" t="s">
        <v>2707</v>
      </c>
      <c r="F2055" s="441"/>
      <c r="G2055" s="441" t="s">
        <v>161</v>
      </c>
      <c r="H2055" s="441">
        <v>50</v>
      </c>
      <c r="I2055" s="441">
        <v>50</v>
      </c>
      <c r="J2055" s="441"/>
      <c r="K2055" s="441"/>
      <c r="L2055" s="441"/>
      <c r="M2055" s="442" t="s">
        <v>491</v>
      </c>
      <c r="N2055" s="441" t="s">
        <v>162</v>
      </c>
      <c r="O2055" s="441"/>
    </row>
    <row r="2056" s="408" customFormat="1" spans="1:15">
      <c r="A2056" s="439" t="s">
        <v>325</v>
      </c>
      <c r="B2056" s="439" t="s">
        <v>60</v>
      </c>
      <c r="C2056" s="441">
        <v>310401041</v>
      </c>
      <c r="D2056" s="441" t="s">
        <v>2708</v>
      </c>
      <c r="E2056" s="441" t="s">
        <v>2709</v>
      </c>
      <c r="F2056" s="441"/>
      <c r="G2056" s="441" t="s">
        <v>161</v>
      </c>
      <c r="H2056" s="441">
        <v>20</v>
      </c>
      <c r="I2056" s="441">
        <v>20</v>
      </c>
      <c r="J2056" s="441"/>
      <c r="K2056" s="441"/>
      <c r="L2056" s="441"/>
      <c r="M2056" s="442" t="s">
        <v>491</v>
      </c>
      <c r="N2056" s="441" t="s">
        <v>128</v>
      </c>
      <c r="O2056" s="441"/>
    </row>
    <row r="2057" s="408" customFormat="1" spans="1:15">
      <c r="A2057" s="439" t="s">
        <v>57</v>
      </c>
      <c r="B2057" s="439" t="s">
        <v>60</v>
      </c>
      <c r="C2057" s="441">
        <v>310401042</v>
      </c>
      <c r="D2057" s="441" t="s">
        <v>2710</v>
      </c>
      <c r="E2057" s="441"/>
      <c r="F2057" s="441"/>
      <c r="G2057" s="441" t="s">
        <v>161</v>
      </c>
      <c r="H2057" s="441">
        <v>13</v>
      </c>
      <c r="I2057" s="441">
        <v>13</v>
      </c>
      <c r="J2057" s="441"/>
      <c r="K2057" s="441"/>
      <c r="L2057" s="441"/>
      <c r="M2057" s="442" t="s">
        <v>491</v>
      </c>
      <c r="N2057" s="441" t="s">
        <v>162</v>
      </c>
      <c r="O2057" s="441"/>
    </row>
    <row r="2058" s="408" customFormat="1" spans="1:15">
      <c r="A2058" s="439" t="s">
        <v>21</v>
      </c>
      <c r="B2058" s="439" t="s">
        <v>60</v>
      </c>
      <c r="C2058" s="441">
        <v>310401043</v>
      </c>
      <c r="D2058" s="441" t="s">
        <v>2711</v>
      </c>
      <c r="E2058" s="441"/>
      <c r="F2058" s="441"/>
      <c r="G2058" s="441" t="s">
        <v>161</v>
      </c>
      <c r="H2058" s="441">
        <v>20</v>
      </c>
      <c r="I2058" s="441">
        <v>20</v>
      </c>
      <c r="J2058" s="441"/>
      <c r="K2058" s="441"/>
      <c r="L2058" s="441"/>
      <c r="M2058" s="442" t="s">
        <v>491</v>
      </c>
      <c r="N2058" s="441" t="s">
        <v>162</v>
      </c>
      <c r="O2058" s="441"/>
    </row>
    <row r="2059" s="408" customFormat="1" spans="1:15">
      <c r="A2059" s="439" t="s">
        <v>21</v>
      </c>
      <c r="B2059" s="439" t="s">
        <v>60</v>
      </c>
      <c r="C2059" s="441">
        <v>310401044</v>
      </c>
      <c r="D2059" s="441" t="s">
        <v>2712</v>
      </c>
      <c r="E2059" s="441"/>
      <c r="F2059" s="441"/>
      <c r="G2059" s="441" t="s">
        <v>161</v>
      </c>
      <c r="H2059" s="441">
        <v>39</v>
      </c>
      <c r="I2059" s="441">
        <v>39</v>
      </c>
      <c r="J2059" s="441"/>
      <c r="K2059" s="441"/>
      <c r="L2059" s="441"/>
      <c r="M2059" s="442" t="s">
        <v>491</v>
      </c>
      <c r="N2059" s="441" t="s">
        <v>162</v>
      </c>
      <c r="O2059" s="441"/>
    </row>
    <row r="2060" s="408" customFormat="1" spans="1:15">
      <c r="A2060" s="439" t="s">
        <v>23</v>
      </c>
      <c r="B2060" s="439" t="s">
        <v>60</v>
      </c>
      <c r="C2060" s="441">
        <v>310401045</v>
      </c>
      <c r="D2060" s="441" t="s">
        <v>2713</v>
      </c>
      <c r="E2060" s="441"/>
      <c r="F2060" s="441"/>
      <c r="G2060" s="441" t="s">
        <v>161</v>
      </c>
      <c r="H2060" s="441">
        <v>20</v>
      </c>
      <c r="I2060" s="441">
        <v>20</v>
      </c>
      <c r="J2060" s="441"/>
      <c r="K2060" s="441"/>
      <c r="L2060" s="441"/>
      <c r="M2060" s="442" t="s">
        <v>491</v>
      </c>
      <c r="N2060" s="441" t="s">
        <v>162</v>
      </c>
      <c r="O2060" s="441"/>
    </row>
    <row r="2061" s="408" customFormat="1" spans="1:15">
      <c r="A2061" s="439" t="s">
        <v>57</v>
      </c>
      <c r="B2061" s="439" t="s">
        <v>60</v>
      </c>
      <c r="C2061" s="441">
        <v>310401046</v>
      </c>
      <c r="D2061" s="441" t="s">
        <v>2714</v>
      </c>
      <c r="E2061" s="441" t="s">
        <v>2715</v>
      </c>
      <c r="F2061" s="441"/>
      <c r="G2061" s="441" t="s">
        <v>161</v>
      </c>
      <c r="H2061" s="441">
        <v>78</v>
      </c>
      <c r="I2061" s="441">
        <v>78</v>
      </c>
      <c r="J2061" s="441"/>
      <c r="K2061" s="441"/>
      <c r="L2061" s="441"/>
      <c r="M2061" s="442" t="s">
        <v>491</v>
      </c>
      <c r="N2061" s="441" t="s">
        <v>162</v>
      </c>
      <c r="O2061" s="441"/>
    </row>
    <row r="2062" s="408" customFormat="1" spans="1:15">
      <c r="A2062" s="439" t="s">
        <v>21</v>
      </c>
      <c r="B2062" s="439" t="s">
        <v>60</v>
      </c>
      <c r="C2062" s="441">
        <v>310401047</v>
      </c>
      <c r="D2062" s="441" t="s">
        <v>2716</v>
      </c>
      <c r="E2062" s="441"/>
      <c r="F2062" s="441"/>
      <c r="G2062" s="441" t="s">
        <v>161</v>
      </c>
      <c r="H2062" s="441">
        <v>39</v>
      </c>
      <c r="I2062" s="441">
        <v>39</v>
      </c>
      <c r="J2062" s="441"/>
      <c r="K2062" s="441"/>
      <c r="L2062" s="441"/>
      <c r="M2062" s="442" t="s">
        <v>491</v>
      </c>
      <c r="N2062" s="441" t="s">
        <v>162</v>
      </c>
      <c r="O2062" s="441"/>
    </row>
    <row r="2063" s="408" customFormat="1" ht="21" spans="1:15">
      <c r="A2063" s="439" t="s">
        <v>21</v>
      </c>
      <c r="B2063" s="439" t="s">
        <v>60</v>
      </c>
      <c r="C2063" s="441">
        <v>310401048</v>
      </c>
      <c r="D2063" s="441" t="s">
        <v>2717</v>
      </c>
      <c r="E2063" s="441" t="s">
        <v>2718</v>
      </c>
      <c r="F2063" s="441"/>
      <c r="G2063" s="441" t="s">
        <v>161</v>
      </c>
      <c r="H2063" s="441">
        <v>78</v>
      </c>
      <c r="I2063" s="441">
        <v>78</v>
      </c>
      <c r="J2063" s="441"/>
      <c r="K2063" s="441"/>
      <c r="L2063" s="441"/>
      <c r="M2063" s="442"/>
      <c r="N2063" s="441" t="s">
        <v>162</v>
      </c>
      <c r="O2063" s="441"/>
    </row>
    <row r="2064" s="408" customFormat="1" ht="21" spans="1:15">
      <c r="A2064" s="439" t="s">
        <v>325</v>
      </c>
      <c r="B2064" s="439" t="s">
        <v>60</v>
      </c>
      <c r="C2064" s="441">
        <v>310401049</v>
      </c>
      <c r="D2064" s="441" t="s">
        <v>2719</v>
      </c>
      <c r="E2064" s="441" t="s">
        <v>2720</v>
      </c>
      <c r="F2064" s="441"/>
      <c r="G2064" s="441" t="s">
        <v>161</v>
      </c>
      <c r="H2064" s="441">
        <v>44</v>
      </c>
      <c r="I2064" s="441">
        <v>44</v>
      </c>
      <c r="J2064" s="441"/>
      <c r="K2064" s="441"/>
      <c r="L2064" s="441"/>
      <c r="M2064" s="442" t="s">
        <v>2721</v>
      </c>
      <c r="N2064" s="441" t="s">
        <v>128</v>
      </c>
      <c r="O2064" s="441" t="s">
        <v>212</v>
      </c>
    </row>
    <row r="2065" s="408" customFormat="1" ht="157.5" spans="1:15">
      <c r="A2065" s="439" t="s">
        <v>108</v>
      </c>
      <c r="B2065" s="439" t="s">
        <v>60</v>
      </c>
      <c r="C2065" s="441">
        <v>310401050</v>
      </c>
      <c r="D2065" s="441" t="s">
        <v>2722</v>
      </c>
      <c r="E2065" s="441" t="s">
        <v>2723</v>
      </c>
      <c r="F2065" s="441"/>
      <c r="G2065" s="441" t="s">
        <v>161</v>
      </c>
      <c r="H2065" s="441">
        <v>198</v>
      </c>
      <c r="I2065" s="441">
        <v>198</v>
      </c>
      <c r="J2065" s="441"/>
      <c r="K2065" s="441"/>
      <c r="L2065" s="441"/>
      <c r="M2065" s="442"/>
      <c r="N2065" s="441" t="s">
        <v>162</v>
      </c>
      <c r="O2065" s="441"/>
    </row>
    <row r="2066" s="408" customFormat="1" spans="1:15">
      <c r="A2066" s="439" t="s">
        <v>23</v>
      </c>
      <c r="B2066" s="439"/>
      <c r="C2066" s="441">
        <v>310402</v>
      </c>
      <c r="D2066" s="441" t="s">
        <v>2724</v>
      </c>
      <c r="E2066" s="441"/>
      <c r="F2066" s="441"/>
      <c r="G2066" s="441"/>
      <c r="H2066" s="441" t="s">
        <v>20</v>
      </c>
      <c r="I2066" s="441" t="s">
        <v>20</v>
      </c>
      <c r="J2066" s="441"/>
      <c r="K2066" s="441"/>
      <c r="L2066" s="441"/>
      <c r="M2066" s="442"/>
      <c r="N2066" s="441" t="s">
        <v>20</v>
      </c>
      <c r="O2066" s="441"/>
    </row>
    <row r="2067" s="408" customFormat="1" spans="1:15">
      <c r="A2067" s="439" t="s">
        <v>21</v>
      </c>
      <c r="B2067" s="439" t="s">
        <v>71</v>
      </c>
      <c r="C2067" s="441">
        <v>310402001</v>
      </c>
      <c r="D2067" s="441" t="s">
        <v>2725</v>
      </c>
      <c r="E2067" s="441"/>
      <c r="F2067" s="441"/>
      <c r="G2067" s="441" t="s">
        <v>161</v>
      </c>
      <c r="H2067" s="441">
        <v>156</v>
      </c>
      <c r="I2067" s="441">
        <v>156</v>
      </c>
      <c r="J2067" s="441"/>
      <c r="K2067" s="441"/>
      <c r="L2067" s="441"/>
      <c r="M2067" s="442"/>
      <c r="N2067" s="441" t="s">
        <v>162</v>
      </c>
      <c r="O2067" s="441"/>
    </row>
    <row r="2068" s="408" customFormat="1" spans="1:15">
      <c r="A2068" s="439" t="s">
        <v>23</v>
      </c>
      <c r="B2068" s="439" t="s">
        <v>71</v>
      </c>
      <c r="C2068" s="441">
        <v>310402002</v>
      </c>
      <c r="D2068" s="441" t="s">
        <v>2726</v>
      </c>
      <c r="E2068" s="441"/>
      <c r="F2068" s="441"/>
      <c r="G2068" s="441" t="s">
        <v>161</v>
      </c>
      <c r="H2068" s="441">
        <v>6.5</v>
      </c>
      <c r="I2068" s="441">
        <v>6.5</v>
      </c>
      <c r="J2068" s="441"/>
      <c r="K2068" s="441"/>
      <c r="L2068" s="441"/>
      <c r="M2068" s="442"/>
      <c r="N2068" s="441" t="s">
        <v>162</v>
      </c>
      <c r="O2068" s="441"/>
    </row>
    <row r="2069" s="408" customFormat="1" spans="1:15">
      <c r="A2069" s="439" t="s">
        <v>21</v>
      </c>
      <c r="B2069" s="439" t="s">
        <v>71</v>
      </c>
      <c r="C2069" s="441">
        <v>310402003</v>
      </c>
      <c r="D2069" s="441" t="s">
        <v>2727</v>
      </c>
      <c r="E2069" s="441"/>
      <c r="F2069" s="441"/>
      <c r="G2069" s="441" t="s">
        <v>161</v>
      </c>
      <c r="H2069" s="441">
        <v>13</v>
      </c>
      <c r="I2069" s="441">
        <v>13</v>
      </c>
      <c r="J2069" s="441"/>
      <c r="K2069" s="441"/>
      <c r="L2069" s="441"/>
      <c r="M2069" s="442"/>
      <c r="N2069" s="441" t="s">
        <v>162</v>
      </c>
      <c r="O2069" s="441"/>
    </row>
    <row r="2070" s="408" customFormat="1" spans="1:15">
      <c r="A2070" s="439" t="s">
        <v>21</v>
      </c>
      <c r="B2070" s="439" t="s">
        <v>71</v>
      </c>
      <c r="C2070" s="441">
        <v>310402005</v>
      </c>
      <c r="D2070" s="441" t="s">
        <v>2728</v>
      </c>
      <c r="E2070" s="441"/>
      <c r="F2070" s="441"/>
      <c r="G2070" s="441" t="s">
        <v>161</v>
      </c>
      <c r="H2070" s="441">
        <v>39</v>
      </c>
      <c r="I2070" s="441">
        <v>39</v>
      </c>
      <c r="J2070" s="441"/>
      <c r="K2070" s="441"/>
      <c r="L2070" s="441"/>
      <c r="M2070" s="442"/>
      <c r="N2070" s="441" t="s">
        <v>162</v>
      </c>
      <c r="O2070" s="441"/>
    </row>
    <row r="2071" s="408" customFormat="1" spans="1:15">
      <c r="A2071" s="439" t="s">
        <v>57</v>
      </c>
      <c r="B2071" s="439" t="s">
        <v>71</v>
      </c>
      <c r="C2071" s="441">
        <v>310402006</v>
      </c>
      <c r="D2071" s="441" t="s">
        <v>2729</v>
      </c>
      <c r="E2071" s="441" t="s">
        <v>2730</v>
      </c>
      <c r="F2071" s="441"/>
      <c r="G2071" s="441" t="s">
        <v>161</v>
      </c>
      <c r="H2071" s="441">
        <v>44</v>
      </c>
      <c r="I2071" s="441">
        <v>44</v>
      </c>
      <c r="J2071" s="441"/>
      <c r="K2071" s="441"/>
      <c r="L2071" s="441"/>
      <c r="M2071" s="442"/>
      <c r="N2071" s="441" t="s">
        <v>162</v>
      </c>
      <c r="O2071" s="441"/>
    </row>
    <row r="2072" s="408" customFormat="1" spans="1:15">
      <c r="A2072" s="439" t="s">
        <v>21</v>
      </c>
      <c r="B2072" s="439" t="s">
        <v>71</v>
      </c>
      <c r="C2072" s="441">
        <v>310402007</v>
      </c>
      <c r="D2072" s="441" t="s">
        <v>2731</v>
      </c>
      <c r="E2072" s="441"/>
      <c r="F2072" s="441"/>
      <c r="G2072" s="441" t="s">
        <v>161</v>
      </c>
      <c r="H2072" s="441">
        <v>22</v>
      </c>
      <c r="I2072" s="441">
        <v>22</v>
      </c>
      <c r="J2072" s="441"/>
      <c r="K2072" s="441"/>
      <c r="L2072" s="441"/>
      <c r="M2072" s="442"/>
      <c r="N2072" s="441" t="s">
        <v>162</v>
      </c>
      <c r="O2072" s="441"/>
    </row>
    <row r="2073" s="408" customFormat="1" spans="1:15">
      <c r="A2073" s="439" t="s">
        <v>21</v>
      </c>
      <c r="B2073" s="439" t="s">
        <v>71</v>
      </c>
      <c r="C2073" s="441">
        <v>310402008</v>
      </c>
      <c r="D2073" s="441" t="s">
        <v>2732</v>
      </c>
      <c r="E2073" s="441"/>
      <c r="F2073" s="441"/>
      <c r="G2073" s="441" t="s">
        <v>161</v>
      </c>
      <c r="H2073" s="441">
        <v>22</v>
      </c>
      <c r="I2073" s="441">
        <v>22</v>
      </c>
      <c r="J2073" s="441"/>
      <c r="K2073" s="441"/>
      <c r="L2073" s="441"/>
      <c r="M2073" s="442"/>
      <c r="N2073" s="441" t="s">
        <v>162</v>
      </c>
      <c r="O2073" s="441"/>
    </row>
    <row r="2074" s="408" customFormat="1" spans="1:15">
      <c r="A2074" s="439" t="s">
        <v>21</v>
      </c>
      <c r="B2074" s="439" t="s">
        <v>71</v>
      </c>
      <c r="C2074" s="441">
        <v>310402009</v>
      </c>
      <c r="D2074" s="441" t="s">
        <v>2733</v>
      </c>
      <c r="E2074" s="441"/>
      <c r="F2074" s="441"/>
      <c r="G2074" s="441" t="s">
        <v>161</v>
      </c>
      <c r="H2074" s="441">
        <v>22</v>
      </c>
      <c r="I2074" s="441">
        <v>22</v>
      </c>
      <c r="J2074" s="441"/>
      <c r="K2074" s="441"/>
      <c r="L2074" s="441"/>
      <c r="M2074" s="442"/>
      <c r="N2074" s="441" t="s">
        <v>162</v>
      </c>
      <c r="O2074" s="441"/>
    </row>
    <row r="2075" s="408" customFormat="1" spans="1:15">
      <c r="A2075" s="439" t="s">
        <v>21</v>
      </c>
      <c r="B2075" s="439" t="s">
        <v>71</v>
      </c>
      <c r="C2075" s="441">
        <v>310402010</v>
      </c>
      <c r="D2075" s="441" t="s">
        <v>2734</v>
      </c>
      <c r="E2075" s="441"/>
      <c r="F2075" s="441"/>
      <c r="G2075" s="441" t="s">
        <v>161</v>
      </c>
      <c r="H2075" s="441">
        <v>44</v>
      </c>
      <c r="I2075" s="441">
        <v>44</v>
      </c>
      <c r="J2075" s="441"/>
      <c r="K2075" s="441"/>
      <c r="L2075" s="441"/>
      <c r="M2075" s="442"/>
      <c r="N2075" s="441" t="s">
        <v>162</v>
      </c>
      <c r="O2075" s="441"/>
    </row>
    <row r="2076" s="408" customFormat="1" ht="52.5" spans="1:15">
      <c r="A2076" s="452" t="s">
        <v>51</v>
      </c>
      <c r="B2076" s="457" t="s">
        <v>71</v>
      </c>
      <c r="C2076" s="441">
        <v>310402011</v>
      </c>
      <c r="D2076" s="441" t="s">
        <v>2735</v>
      </c>
      <c r="E2076" s="441" t="s">
        <v>2736</v>
      </c>
      <c r="F2076" s="441" t="s">
        <v>2737</v>
      </c>
      <c r="G2076" s="441" t="s">
        <v>491</v>
      </c>
      <c r="H2076" s="441">
        <v>300</v>
      </c>
      <c r="I2076" s="441">
        <v>300</v>
      </c>
      <c r="J2076" s="441"/>
      <c r="K2076" s="441"/>
      <c r="L2076" s="441"/>
      <c r="M2076" s="442"/>
      <c r="N2076" s="441" t="s">
        <v>162</v>
      </c>
      <c r="O2076" s="441"/>
    </row>
    <row r="2077" s="408" customFormat="1" ht="42" spans="1:15">
      <c r="A2077" s="452" t="s">
        <v>51</v>
      </c>
      <c r="B2077" s="520" t="s">
        <v>60</v>
      </c>
      <c r="C2077" s="441">
        <v>310402012</v>
      </c>
      <c r="D2077" s="441" t="s">
        <v>2738</v>
      </c>
      <c r="E2077" s="441" t="s">
        <v>2739</v>
      </c>
      <c r="F2077" s="441"/>
      <c r="G2077" s="441" t="s">
        <v>491</v>
      </c>
      <c r="H2077" s="441">
        <v>26</v>
      </c>
      <c r="I2077" s="441">
        <v>26</v>
      </c>
      <c r="J2077" s="441"/>
      <c r="K2077" s="441"/>
      <c r="L2077" s="441"/>
      <c r="M2077" s="442"/>
      <c r="N2077" s="441" t="s">
        <v>162</v>
      </c>
      <c r="O2077" s="441"/>
    </row>
    <row r="2078" s="408" customFormat="1" spans="1:15">
      <c r="A2078" s="439" t="s">
        <v>21</v>
      </c>
      <c r="B2078" s="439" t="s">
        <v>71</v>
      </c>
      <c r="C2078" s="441">
        <v>310402013</v>
      </c>
      <c r="D2078" s="441" t="s">
        <v>2740</v>
      </c>
      <c r="E2078" s="441"/>
      <c r="F2078" s="441"/>
      <c r="G2078" s="441" t="s">
        <v>161</v>
      </c>
      <c r="H2078" s="441">
        <v>91</v>
      </c>
      <c r="I2078" s="441">
        <v>91</v>
      </c>
      <c r="J2078" s="441"/>
      <c r="K2078" s="441"/>
      <c r="L2078" s="441"/>
      <c r="M2078" s="442" t="s">
        <v>491</v>
      </c>
      <c r="N2078" s="441" t="s">
        <v>162</v>
      </c>
      <c r="O2078" s="441"/>
    </row>
    <row r="2079" s="408" customFormat="1" spans="1:15">
      <c r="A2079" s="452" t="s">
        <v>51</v>
      </c>
      <c r="B2079" s="439" t="s">
        <v>60</v>
      </c>
      <c r="C2079" s="441">
        <v>310402014</v>
      </c>
      <c r="D2079" s="441" t="s">
        <v>2741</v>
      </c>
      <c r="E2079" s="441"/>
      <c r="F2079" s="441"/>
      <c r="G2079" s="441"/>
      <c r="H2079" s="441"/>
      <c r="I2079" s="441"/>
      <c r="J2079" s="441"/>
      <c r="K2079" s="441"/>
      <c r="L2079" s="441"/>
      <c r="M2079" s="442" t="s">
        <v>106</v>
      </c>
      <c r="N2079" s="441"/>
      <c r="O2079" s="441"/>
    </row>
    <row r="2080" s="408" customFormat="1" spans="1:15">
      <c r="A2080" s="439" t="s">
        <v>21</v>
      </c>
      <c r="B2080" s="439" t="s">
        <v>60</v>
      </c>
      <c r="C2080" s="441">
        <v>310402015</v>
      </c>
      <c r="D2080" s="441" t="s">
        <v>2742</v>
      </c>
      <c r="E2080" s="441"/>
      <c r="F2080" s="441"/>
      <c r="G2080" s="441" t="s">
        <v>161</v>
      </c>
      <c r="H2080" s="441">
        <v>65</v>
      </c>
      <c r="I2080" s="441">
        <v>65</v>
      </c>
      <c r="J2080" s="441"/>
      <c r="K2080" s="441"/>
      <c r="L2080" s="441"/>
      <c r="M2080" s="442"/>
      <c r="N2080" s="441" t="s">
        <v>162</v>
      </c>
      <c r="O2080" s="441"/>
    </row>
    <row r="2081" s="408" customFormat="1" spans="1:15">
      <c r="A2081" s="439" t="s">
        <v>60</v>
      </c>
      <c r="B2081" s="439" t="s">
        <v>71</v>
      </c>
      <c r="C2081" s="441">
        <v>310402016</v>
      </c>
      <c r="D2081" s="441" t="s">
        <v>2743</v>
      </c>
      <c r="E2081" s="441" t="s">
        <v>2744</v>
      </c>
      <c r="F2081" s="441"/>
      <c r="G2081" s="441" t="s">
        <v>161</v>
      </c>
      <c r="H2081" s="441">
        <v>104</v>
      </c>
      <c r="I2081" s="441">
        <v>104</v>
      </c>
      <c r="J2081" s="441"/>
      <c r="K2081" s="441"/>
      <c r="L2081" s="441"/>
      <c r="M2081" s="442"/>
      <c r="N2081" s="441" t="s">
        <v>162</v>
      </c>
      <c r="O2081" s="441"/>
    </row>
    <row r="2082" s="408" customFormat="1" spans="1:15">
      <c r="A2082" s="439" t="s">
        <v>23</v>
      </c>
      <c r="B2082" s="439" t="s">
        <v>60</v>
      </c>
      <c r="C2082" s="441">
        <v>310402017</v>
      </c>
      <c r="D2082" s="441" t="s">
        <v>2745</v>
      </c>
      <c r="E2082" s="441" t="s">
        <v>2746</v>
      </c>
      <c r="F2082" s="441"/>
      <c r="G2082" s="441" t="s">
        <v>161</v>
      </c>
      <c r="H2082" s="441">
        <v>52</v>
      </c>
      <c r="I2082" s="441">
        <v>52</v>
      </c>
      <c r="J2082" s="441"/>
      <c r="K2082" s="441"/>
      <c r="L2082" s="441"/>
      <c r="M2082" s="442" t="s">
        <v>2747</v>
      </c>
      <c r="N2082" s="441" t="s">
        <v>162</v>
      </c>
      <c r="O2082" s="441"/>
    </row>
    <row r="2083" s="408" customFormat="1" spans="1:15">
      <c r="A2083" s="439" t="s">
        <v>21</v>
      </c>
      <c r="B2083" s="439" t="s">
        <v>60</v>
      </c>
      <c r="C2083" s="441">
        <v>310402018</v>
      </c>
      <c r="D2083" s="441" t="s">
        <v>2748</v>
      </c>
      <c r="E2083" s="441" t="s">
        <v>2749</v>
      </c>
      <c r="F2083" s="441"/>
      <c r="G2083" s="441" t="s">
        <v>161</v>
      </c>
      <c r="H2083" s="441">
        <v>104</v>
      </c>
      <c r="I2083" s="441">
        <v>104</v>
      </c>
      <c r="J2083" s="441"/>
      <c r="K2083" s="441"/>
      <c r="L2083" s="441"/>
      <c r="M2083" s="442"/>
      <c r="N2083" s="441" t="s">
        <v>162</v>
      </c>
      <c r="O2083" s="441"/>
    </row>
    <row r="2084" s="408" customFormat="1" spans="1:15">
      <c r="A2084" s="439" t="s">
        <v>21</v>
      </c>
      <c r="B2084" s="439" t="s">
        <v>60</v>
      </c>
      <c r="C2084" s="441">
        <v>310402019</v>
      </c>
      <c r="D2084" s="441" t="s">
        <v>2750</v>
      </c>
      <c r="E2084" s="441"/>
      <c r="F2084" s="441"/>
      <c r="G2084" s="441" t="s">
        <v>161</v>
      </c>
      <c r="H2084" s="441">
        <v>33</v>
      </c>
      <c r="I2084" s="441">
        <v>33</v>
      </c>
      <c r="J2084" s="441"/>
      <c r="K2084" s="441"/>
      <c r="L2084" s="441"/>
      <c r="M2084" s="442"/>
      <c r="N2084" s="441" t="s">
        <v>162</v>
      </c>
      <c r="O2084" s="441"/>
    </row>
    <row r="2085" s="408" customFormat="1" spans="1:15">
      <c r="A2085" s="439" t="s">
        <v>21</v>
      </c>
      <c r="B2085" s="439" t="s">
        <v>60</v>
      </c>
      <c r="C2085" s="441">
        <v>310402020</v>
      </c>
      <c r="D2085" s="441" t="s">
        <v>2751</v>
      </c>
      <c r="E2085" s="441"/>
      <c r="F2085" s="441"/>
      <c r="G2085" s="441" t="s">
        <v>161</v>
      </c>
      <c r="H2085" s="441">
        <v>17</v>
      </c>
      <c r="I2085" s="441">
        <v>17</v>
      </c>
      <c r="J2085" s="441"/>
      <c r="K2085" s="441"/>
      <c r="L2085" s="441"/>
      <c r="M2085" s="442"/>
      <c r="N2085" s="441" t="s">
        <v>162</v>
      </c>
      <c r="O2085" s="441"/>
    </row>
    <row r="2086" s="408" customFormat="1" spans="1:15">
      <c r="A2086" s="439" t="s">
        <v>21</v>
      </c>
      <c r="B2086" s="439" t="s">
        <v>60</v>
      </c>
      <c r="C2086" s="441">
        <v>310402021</v>
      </c>
      <c r="D2086" s="441" t="s">
        <v>2752</v>
      </c>
      <c r="E2086" s="441"/>
      <c r="F2086" s="441"/>
      <c r="G2086" s="441" t="s">
        <v>161</v>
      </c>
      <c r="H2086" s="441">
        <v>22</v>
      </c>
      <c r="I2086" s="441">
        <v>22</v>
      </c>
      <c r="J2086" s="441"/>
      <c r="K2086" s="441"/>
      <c r="L2086" s="441"/>
      <c r="M2086" s="442"/>
      <c r="N2086" s="441" t="s">
        <v>162</v>
      </c>
      <c r="O2086" s="441"/>
    </row>
    <row r="2087" s="408" customFormat="1" spans="1:15">
      <c r="A2087" s="439" t="s">
        <v>21</v>
      </c>
      <c r="B2087" s="439" t="s">
        <v>60</v>
      </c>
      <c r="C2087" s="441">
        <v>310402022</v>
      </c>
      <c r="D2087" s="441" t="s">
        <v>2753</v>
      </c>
      <c r="E2087" s="441"/>
      <c r="F2087" s="441"/>
      <c r="G2087" s="441" t="s">
        <v>161</v>
      </c>
      <c r="H2087" s="441">
        <v>52</v>
      </c>
      <c r="I2087" s="441">
        <v>52</v>
      </c>
      <c r="J2087" s="441"/>
      <c r="K2087" s="441"/>
      <c r="L2087" s="441"/>
      <c r="M2087" s="442" t="s">
        <v>491</v>
      </c>
      <c r="N2087" s="441" t="s">
        <v>162</v>
      </c>
      <c r="O2087" s="441"/>
    </row>
    <row r="2088" s="408" customFormat="1" spans="1:15">
      <c r="A2088" s="439" t="s">
        <v>21</v>
      </c>
      <c r="B2088" s="439" t="s">
        <v>60</v>
      </c>
      <c r="C2088" s="441">
        <v>310402023</v>
      </c>
      <c r="D2088" s="441" t="s">
        <v>2754</v>
      </c>
      <c r="E2088" s="441"/>
      <c r="F2088" s="441"/>
      <c r="G2088" s="441" t="s">
        <v>161</v>
      </c>
      <c r="H2088" s="441">
        <v>78</v>
      </c>
      <c r="I2088" s="441">
        <v>78</v>
      </c>
      <c r="J2088" s="441"/>
      <c r="K2088" s="441"/>
      <c r="L2088" s="441"/>
      <c r="M2088" s="442" t="s">
        <v>491</v>
      </c>
      <c r="N2088" s="441" t="s">
        <v>162</v>
      </c>
      <c r="O2088" s="441"/>
    </row>
    <row r="2089" s="408" customFormat="1" spans="1:15">
      <c r="A2089" s="439" t="s">
        <v>21</v>
      </c>
      <c r="B2089" s="439" t="s">
        <v>60</v>
      </c>
      <c r="C2089" s="441">
        <v>310402024</v>
      </c>
      <c r="D2089" s="441" t="s">
        <v>2755</v>
      </c>
      <c r="E2089" s="441"/>
      <c r="F2089" s="441"/>
      <c r="G2089" s="441" t="s">
        <v>161</v>
      </c>
      <c r="H2089" s="441">
        <v>39</v>
      </c>
      <c r="I2089" s="441">
        <v>39</v>
      </c>
      <c r="J2089" s="441"/>
      <c r="K2089" s="441"/>
      <c r="L2089" s="441"/>
      <c r="M2089" s="442" t="s">
        <v>491</v>
      </c>
      <c r="N2089" s="441" t="s">
        <v>162</v>
      </c>
      <c r="O2089" s="441"/>
    </row>
    <row r="2090" s="408" customFormat="1" spans="1:15">
      <c r="A2090" s="439" t="s">
        <v>21</v>
      </c>
      <c r="B2090" s="439" t="s">
        <v>60</v>
      </c>
      <c r="C2090" s="441">
        <v>310402025</v>
      </c>
      <c r="D2090" s="441" t="s">
        <v>2756</v>
      </c>
      <c r="E2090" s="441" t="s">
        <v>2757</v>
      </c>
      <c r="F2090" s="441"/>
      <c r="G2090" s="441" t="s">
        <v>161</v>
      </c>
      <c r="H2090" s="441">
        <v>49.5</v>
      </c>
      <c r="I2090" s="441">
        <v>49.5</v>
      </c>
      <c r="J2090" s="441"/>
      <c r="K2090" s="441"/>
      <c r="L2090" s="441"/>
      <c r="M2090" s="442"/>
      <c r="N2090" s="441" t="s">
        <v>128</v>
      </c>
      <c r="O2090" s="441" t="s">
        <v>212</v>
      </c>
    </row>
    <row r="2091" s="408" customFormat="1" spans="1:15">
      <c r="A2091" s="439" t="s">
        <v>325</v>
      </c>
      <c r="B2091" s="439" t="s">
        <v>60</v>
      </c>
      <c r="C2091" s="441">
        <v>310402026</v>
      </c>
      <c r="D2091" s="441" t="s">
        <v>2758</v>
      </c>
      <c r="E2091" s="441"/>
      <c r="F2091" s="441"/>
      <c r="G2091" s="441" t="s">
        <v>161</v>
      </c>
      <c r="H2091" s="441">
        <v>396</v>
      </c>
      <c r="I2091" s="441">
        <v>396</v>
      </c>
      <c r="J2091" s="441"/>
      <c r="K2091" s="441"/>
      <c r="L2091" s="441"/>
      <c r="M2091" s="442"/>
      <c r="N2091" s="441" t="s">
        <v>128</v>
      </c>
      <c r="O2091" s="441"/>
    </row>
    <row r="2092" s="408" customFormat="1" ht="52.5" spans="1:15">
      <c r="A2092" s="439" t="s">
        <v>169</v>
      </c>
      <c r="B2092" s="439" t="s">
        <v>60</v>
      </c>
      <c r="C2092" s="441" t="s">
        <v>2759</v>
      </c>
      <c r="D2092" s="441" t="s">
        <v>2760</v>
      </c>
      <c r="E2092" s="441" t="s">
        <v>2761</v>
      </c>
      <c r="F2092" s="441" t="s">
        <v>2762</v>
      </c>
      <c r="G2092" s="441" t="s">
        <v>161</v>
      </c>
      <c r="H2092" s="441">
        <v>50</v>
      </c>
      <c r="I2092" s="441">
        <v>50</v>
      </c>
      <c r="J2092" s="441"/>
      <c r="K2092" s="441"/>
      <c r="L2092" s="441"/>
      <c r="M2092" s="442"/>
      <c r="N2092" s="441" t="s">
        <v>162</v>
      </c>
      <c r="O2092" s="441"/>
    </row>
    <row r="2093" s="408" customFormat="1" ht="31.5" spans="1:15">
      <c r="A2093" s="439" t="s">
        <v>169</v>
      </c>
      <c r="B2093" s="439" t="s">
        <v>60</v>
      </c>
      <c r="C2093" s="441" t="s">
        <v>2763</v>
      </c>
      <c r="D2093" s="441" t="s">
        <v>2764</v>
      </c>
      <c r="E2093" s="441" t="s">
        <v>2765</v>
      </c>
      <c r="F2093" s="441" t="s">
        <v>2762</v>
      </c>
      <c r="G2093" s="441" t="s">
        <v>161</v>
      </c>
      <c r="H2093" s="441">
        <v>30</v>
      </c>
      <c r="I2093" s="441">
        <v>30</v>
      </c>
      <c r="J2093" s="441"/>
      <c r="K2093" s="441"/>
      <c r="L2093" s="441"/>
      <c r="M2093" s="442"/>
      <c r="N2093" s="441" t="s">
        <v>162</v>
      </c>
      <c r="O2093" s="441"/>
    </row>
    <row r="2094" s="408" customFormat="1" ht="21" spans="1:15">
      <c r="A2094" s="439" t="s">
        <v>169</v>
      </c>
      <c r="B2094" s="439" t="s">
        <v>60</v>
      </c>
      <c r="C2094" s="441" t="s">
        <v>2766</v>
      </c>
      <c r="D2094" s="441" t="s">
        <v>2767</v>
      </c>
      <c r="E2094" s="441" t="s">
        <v>2768</v>
      </c>
      <c r="F2094" s="441" t="s">
        <v>2762</v>
      </c>
      <c r="G2094" s="441" t="s">
        <v>161</v>
      </c>
      <c r="H2094" s="441">
        <v>20</v>
      </c>
      <c r="I2094" s="441">
        <v>20</v>
      </c>
      <c r="J2094" s="441"/>
      <c r="K2094" s="441"/>
      <c r="L2094" s="441"/>
      <c r="M2094" s="442"/>
      <c r="N2094" s="441" t="s">
        <v>162</v>
      </c>
      <c r="O2094" s="441"/>
    </row>
    <row r="2095" s="408" customFormat="1" spans="1:15">
      <c r="A2095" s="439" t="s">
        <v>21</v>
      </c>
      <c r="B2095" s="439"/>
      <c r="C2095" s="441">
        <v>310403</v>
      </c>
      <c r="D2095" s="441" t="s">
        <v>2769</v>
      </c>
      <c r="E2095" s="441"/>
      <c r="F2095" s="441"/>
      <c r="G2095" s="441"/>
      <c r="H2095" s="441" t="s">
        <v>20</v>
      </c>
      <c r="I2095" s="441" t="s">
        <v>20</v>
      </c>
      <c r="J2095" s="441"/>
      <c r="K2095" s="441"/>
      <c r="L2095" s="441"/>
      <c r="M2095" s="442"/>
      <c r="N2095" s="441" t="s">
        <v>20</v>
      </c>
      <c r="O2095" s="441"/>
    </row>
    <row r="2096" s="408" customFormat="1" spans="1:15">
      <c r="A2096" s="439" t="s">
        <v>21</v>
      </c>
      <c r="B2096" s="439" t="s">
        <v>71</v>
      </c>
      <c r="C2096" s="441">
        <v>310403001</v>
      </c>
      <c r="D2096" s="441" t="s">
        <v>2770</v>
      </c>
      <c r="E2096" s="441" t="s">
        <v>2771</v>
      </c>
      <c r="F2096" s="441"/>
      <c r="G2096" s="441" t="s">
        <v>161</v>
      </c>
      <c r="H2096" s="441">
        <v>66</v>
      </c>
      <c r="I2096" s="441">
        <v>66</v>
      </c>
      <c r="J2096" s="441"/>
      <c r="K2096" s="441"/>
      <c r="L2096" s="441"/>
      <c r="M2096" s="442"/>
      <c r="N2096" s="441" t="s">
        <v>162</v>
      </c>
      <c r="O2096" s="441"/>
    </row>
    <row r="2097" s="408" customFormat="1" spans="1:15">
      <c r="A2097" s="439" t="s">
        <v>21</v>
      </c>
      <c r="B2097" s="439" t="s">
        <v>71</v>
      </c>
      <c r="C2097" s="441">
        <v>310403002</v>
      </c>
      <c r="D2097" s="441" t="s">
        <v>2772</v>
      </c>
      <c r="E2097" s="441"/>
      <c r="F2097" s="441"/>
      <c r="G2097" s="441" t="s">
        <v>161</v>
      </c>
      <c r="H2097" s="441">
        <v>66</v>
      </c>
      <c r="I2097" s="441">
        <v>66</v>
      </c>
      <c r="J2097" s="441"/>
      <c r="K2097" s="441"/>
      <c r="L2097" s="441"/>
      <c r="M2097" s="442"/>
      <c r="N2097" s="441" t="s">
        <v>162</v>
      </c>
      <c r="O2097" s="441"/>
    </row>
    <row r="2098" s="408" customFormat="1" spans="1:15">
      <c r="A2098" s="439" t="s">
        <v>21</v>
      </c>
      <c r="B2098" s="439" t="s">
        <v>71</v>
      </c>
      <c r="C2098" s="441">
        <v>310403003</v>
      </c>
      <c r="D2098" s="441" t="s">
        <v>2773</v>
      </c>
      <c r="E2098" s="441"/>
      <c r="F2098" s="441"/>
      <c r="G2098" s="441" t="s">
        <v>161</v>
      </c>
      <c r="H2098" s="441">
        <v>66</v>
      </c>
      <c r="I2098" s="441">
        <v>66</v>
      </c>
      <c r="J2098" s="441"/>
      <c r="K2098" s="441"/>
      <c r="L2098" s="441"/>
      <c r="M2098" s="442"/>
      <c r="N2098" s="441" t="s">
        <v>162</v>
      </c>
      <c r="O2098" s="441"/>
    </row>
    <row r="2099" s="408" customFormat="1" spans="1:15">
      <c r="A2099" s="439" t="s">
        <v>21</v>
      </c>
      <c r="B2099" s="439" t="s">
        <v>71</v>
      </c>
      <c r="C2099" s="441">
        <v>310403004</v>
      </c>
      <c r="D2099" s="441" t="s">
        <v>2774</v>
      </c>
      <c r="E2099" s="441"/>
      <c r="F2099" s="441"/>
      <c r="G2099" s="441" t="s">
        <v>161</v>
      </c>
      <c r="H2099" s="441">
        <v>66</v>
      </c>
      <c r="I2099" s="441">
        <v>66</v>
      </c>
      <c r="J2099" s="441"/>
      <c r="K2099" s="441"/>
      <c r="L2099" s="441"/>
      <c r="M2099" s="442"/>
      <c r="N2099" s="441" t="s">
        <v>162</v>
      </c>
      <c r="O2099" s="441"/>
    </row>
    <row r="2100" s="408" customFormat="1" spans="1:15">
      <c r="A2100" s="439" t="s">
        <v>21</v>
      </c>
      <c r="B2100" s="439" t="s">
        <v>60</v>
      </c>
      <c r="C2100" s="441">
        <v>310403005</v>
      </c>
      <c r="D2100" s="441" t="s">
        <v>2775</v>
      </c>
      <c r="E2100" s="441"/>
      <c r="F2100" s="441"/>
      <c r="G2100" s="441" t="s">
        <v>161</v>
      </c>
      <c r="H2100" s="441">
        <v>73</v>
      </c>
      <c r="I2100" s="441">
        <v>73</v>
      </c>
      <c r="J2100" s="441"/>
      <c r="K2100" s="441"/>
      <c r="L2100" s="441"/>
      <c r="M2100" s="442"/>
      <c r="N2100" s="441" t="s">
        <v>162</v>
      </c>
      <c r="O2100" s="441"/>
    </row>
    <row r="2101" s="408" customFormat="1" spans="1:15">
      <c r="A2101" s="439" t="s">
        <v>21</v>
      </c>
      <c r="B2101" s="439" t="s">
        <v>71</v>
      </c>
      <c r="C2101" s="441">
        <v>310403006</v>
      </c>
      <c r="D2101" s="441" t="s">
        <v>2776</v>
      </c>
      <c r="E2101" s="441"/>
      <c r="F2101" s="441"/>
      <c r="G2101" s="441" t="s">
        <v>161</v>
      </c>
      <c r="H2101" s="441">
        <v>146.9</v>
      </c>
      <c r="I2101" s="441">
        <v>146.9</v>
      </c>
      <c r="J2101" s="441"/>
      <c r="K2101" s="441"/>
      <c r="L2101" s="441"/>
      <c r="M2101" s="442"/>
      <c r="N2101" s="441" t="s">
        <v>162</v>
      </c>
      <c r="O2101" s="441"/>
    </row>
    <row r="2102" s="408" customFormat="1" spans="1:15">
      <c r="A2102" s="439" t="s">
        <v>53</v>
      </c>
      <c r="B2102" s="439" t="s">
        <v>71</v>
      </c>
      <c r="C2102" s="441">
        <v>3104030061</v>
      </c>
      <c r="D2102" s="441" t="s">
        <v>2777</v>
      </c>
      <c r="E2102" s="441"/>
      <c r="F2102" s="441"/>
      <c r="G2102" s="441" t="s">
        <v>161</v>
      </c>
      <c r="H2102" s="441">
        <v>191</v>
      </c>
      <c r="I2102" s="441">
        <v>191</v>
      </c>
      <c r="J2102" s="441"/>
      <c r="K2102" s="441"/>
      <c r="L2102" s="441"/>
      <c r="M2102" s="442"/>
      <c r="N2102" s="441" t="s">
        <v>128</v>
      </c>
      <c r="O2102" s="441"/>
    </row>
    <row r="2103" s="408" customFormat="1" spans="1:15">
      <c r="A2103" s="439" t="s">
        <v>21</v>
      </c>
      <c r="B2103" s="439" t="s">
        <v>71</v>
      </c>
      <c r="C2103" s="441">
        <v>310403007</v>
      </c>
      <c r="D2103" s="441" t="s">
        <v>2778</v>
      </c>
      <c r="E2103" s="441"/>
      <c r="F2103" s="441"/>
      <c r="G2103" s="441" t="s">
        <v>161</v>
      </c>
      <c r="H2103" s="441">
        <v>20</v>
      </c>
      <c r="I2103" s="441">
        <v>20</v>
      </c>
      <c r="J2103" s="441"/>
      <c r="K2103" s="441"/>
      <c r="L2103" s="441"/>
      <c r="M2103" s="442"/>
      <c r="N2103" s="441" t="s">
        <v>162</v>
      </c>
      <c r="O2103" s="441"/>
    </row>
    <row r="2104" s="408" customFormat="1" spans="1:15">
      <c r="A2104" s="439" t="s">
        <v>21</v>
      </c>
      <c r="B2104" s="439" t="s">
        <v>71</v>
      </c>
      <c r="C2104" s="441">
        <v>310403008</v>
      </c>
      <c r="D2104" s="441" t="s">
        <v>2779</v>
      </c>
      <c r="E2104" s="441"/>
      <c r="F2104" s="441"/>
      <c r="G2104" s="441" t="s">
        <v>161</v>
      </c>
      <c r="H2104" s="441">
        <v>39</v>
      </c>
      <c r="I2104" s="441">
        <v>39</v>
      </c>
      <c r="J2104" s="441"/>
      <c r="K2104" s="441"/>
      <c r="L2104" s="441"/>
      <c r="M2104" s="442"/>
      <c r="N2104" s="441" t="s">
        <v>162</v>
      </c>
      <c r="O2104" s="441"/>
    </row>
    <row r="2105" s="408" customFormat="1" spans="1:15">
      <c r="A2105" s="439" t="s">
        <v>21</v>
      </c>
      <c r="B2105" s="439" t="s">
        <v>71</v>
      </c>
      <c r="C2105" s="441">
        <v>310403009</v>
      </c>
      <c r="D2105" s="441" t="s">
        <v>2780</v>
      </c>
      <c r="E2105" s="441"/>
      <c r="F2105" s="441"/>
      <c r="G2105" s="441" t="s">
        <v>161</v>
      </c>
      <c r="H2105" s="441">
        <v>130</v>
      </c>
      <c r="I2105" s="441">
        <v>130</v>
      </c>
      <c r="J2105" s="441"/>
      <c r="K2105" s="441"/>
      <c r="L2105" s="441"/>
      <c r="M2105" s="442"/>
      <c r="N2105" s="441" t="s">
        <v>162</v>
      </c>
      <c r="O2105" s="441"/>
    </row>
    <row r="2106" s="408" customFormat="1" spans="1:15">
      <c r="A2106" s="439" t="s">
        <v>21</v>
      </c>
      <c r="B2106" s="439" t="s">
        <v>71</v>
      </c>
      <c r="C2106" s="441">
        <v>310403010</v>
      </c>
      <c r="D2106" s="441" t="s">
        <v>2781</v>
      </c>
      <c r="E2106" s="441"/>
      <c r="F2106" s="441"/>
      <c r="G2106" s="441" t="s">
        <v>161</v>
      </c>
      <c r="H2106" s="441">
        <v>130</v>
      </c>
      <c r="I2106" s="441">
        <v>130</v>
      </c>
      <c r="J2106" s="441"/>
      <c r="K2106" s="441"/>
      <c r="L2106" s="441"/>
      <c r="M2106" s="442"/>
      <c r="N2106" s="441" t="s">
        <v>162</v>
      </c>
      <c r="O2106" s="441"/>
    </row>
    <row r="2107" s="408" customFormat="1" spans="1:15">
      <c r="A2107" s="439" t="s">
        <v>21</v>
      </c>
      <c r="B2107" s="439" t="s">
        <v>71</v>
      </c>
      <c r="C2107" s="441">
        <v>310403011</v>
      </c>
      <c r="D2107" s="441" t="s">
        <v>2782</v>
      </c>
      <c r="E2107" s="441" t="s">
        <v>2783</v>
      </c>
      <c r="F2107" s="441"/>
      <c r="G2107" s="441" t="s">
        <v>161</v>
      </c>
      <c r="H2107" s="441">
        <v>130</v>
      </c>
      <c r="I2107" s="441">
        <v>130</v>
      </c>
      <c r="J2107" s="441"/>
      <c r="K2107" s="441"/>
      <c r="L2107" s="441"/>
      <c r="M2107" s="442"/>
      <c r="N2107" s="441" t="s">
        <v>162</v>
      </c>
      <c r="O2107" s="441"/>
    </row>
    <row r="2108" s="408" customFormat="1" spans="1:15">
      <c r="A2108" s="439" t="s">
        <v>21</v>
      </c>
      <c r="B2108" s="439" t="s">
        <v>71</v>
      </c>
      <c r="C2108" s="441">
        <v>310403012</v>
      </c>
      <c r="D2108" s="441" t="s">
        <v>2784</v>
      </c>
      <c r="E2108" s="441"/>
      <c r="F2108" s="441"/>
      <c r="G2108" s="441" t="s">
        <v>161</v>
      </c>
      <c r="H2108" s="441">
        <v>13</v>
      </c>
      <c r="I2108" s="441">
        <v>13</v>
      </c>
      <c r="J2108" s="441"/>
      <c r="K2108" s="441"/>
      <c r="L2108" s="441"/>
      <c r="M2108" s="442" t="s">
        <v>2785</v>
      </c>
      <c r="N2108" s="441" t="s">
        <v>162</v>
      </c>
      <c r="O2108" s="441"/>
    </row>
    <row r="2109" s="408" customFormat="1" spans="1:15">
      <c r="A2109" s="439" t="s">
        <v>21</v>
      </c>
      <c r="B2109" s="439" t="s">
        <v>71</v>
      </c>
      <c r="C2109" s="441">
        <v>310403013</v>
      </c>
      <c r="D2109" s="441" t="s">
        <v>2786</v>
      </c>
      <c r="E2109" s="441"/>
      <c r="F2109" s="441"/>
      <c r="G2109" s="441" t="s">
        <v>161</v>
      </c>
      <c r="H2109" s="441">
        <v>130</v>
      </c>
      <c r="I2109" s="441">
        <v>130</v>
      </c>
      <c r="J2109" s="441"/>
      <c r="K2109" s="441"/>
      <c r="L2109" s="441"/>
      <c r="M2109" s="442"/>
      <c r="N2109" s="441" t="s">
        <v>162</v>
      </c>
      <c r="O2109" s="441"/>
    </row>
    <row r="2110" s="408" customFormat="1" spans="1:15">
      <c r="A2110" s="439" t="s">
        <v>57</v>
      </c>
      <c r="B2110" s="439" t="s">
        <v>60</v>
      </c>
      <c r="C2110" s="441">
        <v>310403014</v>
      </c>
      <c r="D2110" s="441" t="s">
        <v>2787</v>
      </c>
      <c r="E2110" s="441"/>
      <c r="F2110" s="441"/>
      <c r="G2110" s="441" t="s">
        <v>161</v>
      </c>
      <c r="H2110" s="441">
        <v>26</v>
      </c>
      <c r="I2110" s="441">
        <v>26</v>
      </c>
      <c r="J2110" s="441"/>
      <c r="K2110" s="441"/>
      <c r="L2110" s="441"/>
      <c r="M2110" s="442"/>
      <c r="N2110" s="441" t="s">
        <v>162</v>
      </c>
      <c r="O2110" s="441"/>
    </row>
    <row r="2111" s="408" customFormat="1" spans="1:15">
      <c r="A2111" s="439" t="s">
        <v>21</v>
      </c>
      <c r="B2111" s="439" t="s">
        <v>60</v>
      </c>
      <c r="C2111" s="441">
        <v>310403015</v>
      </c>
      <c r="D2111" s="441" t="s">
        <v>2788</v>
      </c>
      <c r="E2111" s="441"/>
      <c r="F2111" s="441"/>
      <c r="G2111" s="441" t="s">
        <v>161</v>
      </c>
      <c r="H2111" s="441">
        <v>39</v>
      </c>
      <c r="I2111" s="441">
        <v>39</v>
      </c>
      <c r="J2111" s="441"/>
      <c r="K2111" s="441"/>
      <c r="L2111" s="441"/>
      <c r="M2111" s="442"/>
      <c r="N2111" s="441" t="s">
        <v>162</v>
      </c>
      <c r="O2111" s="441"/>
    </row>
    <row r="2112" s="408" customFormat="1" spans="1:15">
      <c r="A2112" s="439" t="s">
        <v>325</v>
      </c>
      <c r="B2112" s="439" t="s">
        <v>60</v>
      </c>
      <c r="C2112" s="441">
        <v>310403016</v>
      </c>
      <c r="D2112" s="441" t="s">
        <v>2789</v>
      </c>
      <c r="E2112" s="441" t="s">
        <v>2790</v>
      </c>
      <c r="F2112" s="441"/>
      <c r="G2112" s="441" t="s">
        <v>161</v>
      </c>
      <c r="H2112" s="441">
        <v>49.5</v>
      </c>
      <c r="I2112" s="441">
        <v>49.5</v>
      </c>
      <c r="J2112" s="441"/>
      <c r="K2112" s="441"/>
      <c r="L2112" s="441"/>
      <c r="M2112" s="442"/>
      <c r="N2112" s="441" t="s">
        <v>128</v>
      </c>
      <c r="O2112" s="441" t="s">
        <v>212</v>
      </c>
    </row>
    <row r="2113" s="408" customFormat="1" spans="1:15">
      <c r="A2113" s="439" t="s">
        <v>169</v>
      </c>
      <c r="B2113" s="439" t="s">
        <v>60</v>
      </c>
      <c r="C2113" s="441" t="s">
        <v>2791</v>
      </c>
      <c r="D2113" s="441" t="s">
        <v>2792</v>
      </c>
      <c r="E2113" s="441"/>
      <c r="F2113" s="441"/>
      <c r="G2113" s="441" t="s">
        <v>161</v>
      </c>
      <c r="H2113" s="441">
        <v>65</v>
      </c>
      <c r="I2113" s="441">
        <v>65</v>
      </c>
      <c r="J2113" s="441"/>
      <c r="K2113" s="441"/>
      <c r="L2113" s="441"/>
      <c r="M2113" s="442"/>
      <c r="N2113" s="441" t="s">
        <v>162</v>
      </c>
      <c r="O2113" s="441"/>
    </row>
    <row r="2114" s="408" customFormat="1" ht="73.5" spans="1:15">
      <c r="A2114" s="439" t="s">
        <v>23</v>
      </c>
      <c r="B2114" s="439"/>
      <c r="C2114" s="441">
        <v>3105</v>
      </c>
      <c r="D2114" s="441" t="s">
        <v>2793</v>
      </c>
      <c r="E2114" s="441"/>
      <c r="F2114" s="441" t="s">
        <v>2794</v>
      </c>
      <c r="G2114" s="441"/>
      <c r="H2114" s="441" t="s">
        <v>20</v>
      </c>
      <c r="I2114" s="441"/>
      <c r="J2114" s="441"/>
      <c r="K2114" s="441"/>
      <c r="L2114" s="441"/>
      <c r="M2114" s="442"/>
      <c r="N2114" s="441" t="s">
        <v>20</v>
      </c>
      <c r="O2114" s="441"/>
    </row>
    <row r="2115" s="408" customFormat="1" spans="1:15">
      <c r="A2115" s="439" t="s">
        <v>21</v>
      </c>
      <c r="B2115" s="439"/>
      <c r="C2115" s="441">
        <v>310501</v>
      </c>
      <c r="D2115" s="441" t="s">
        <v>2795</v>
      </c>
      <c r="E2115" s="441"/>
      <c r="F2115" s="441"/>
      <c r="G2115" s="441"/>
      <c r="H2115" s="441" t="s">
        <v>20</v>
      </c>
      <c r="I2115" s="441"/>
      <c r="J2115" s="441"/>
      <c r="K2115" s="441"/>
      <c r="L2115" s="441"/>
      <c r="M2115" s="442"/>
      <c r="N2115" s="441" t="s">
        <v>20</v>
      </c>
      <c r="O2115" s="441"/>
    </row>
    <row r="2116" s="408" customFormat="1" ht="21" spans="1:15">
      <c r="A2116" s="439" t="s">
        <v>21</v>
      </c>
      <c r="B2116" s="439" t="s">
        <v>71</v>
      </c>
      <c r="C2116" s="441">
        <v>310501001</v>
      </c>
      <c r="D2116" s="441" t="s">
        <v>2796</v>
      </c>
      <c r="E2116" s="441" t="s">
        <v>2797</v>
      </c>
      <c r="F2116" s="441"/>
      <c r="G2116" s="441" t="s">
        <v>161</v>
      </c>
      <c r="H2116" s="441">
        <v>20</v>
      </c>
      <c r="I2116" s="441">
        <v>20</v>
      </c>
      <c r="J2116" s="441"/>
      <c r="K2116" s="441"/>
      <c r="L2116" s="441"/>
      <c r="M2116" s="442"/>
      <c r="N2116" s="441" t="s">
        <v>162</v>
      </c>
      <c r="O2116" s="441"/>
    </row>
    <row r="2117" s="408" customFormat="1" spans="1:15">
      <c r="A2117" s="439" t="s">
        <v>21</v>
      </c>
      <c r="B2117" s="439" t="s">
        <v>71</v>
      </c>
      <c r="C2117" s="441">
        <v>310501002</v>
      </c>
      <c r="D2117" s="441" t="s">
        <v>2798</v>
      </c>
      <c r="E2117" s="441" t="s">
        <v>2799</v>
      </c>
      <c r="F2117" s="441"/>
      <c r="G2117" s="441" t="s">
        <v>161</v>
      </c>
      <c r="H2117" s="441">
        <v>10</v>
      </c>
      <c r="I2117" s="441">
        <v>10</v>
      </c>
      <c r="J2117" s="441"/>
      <c r="K2117" s="441"/>
      <c r="L2117" s="441"/>
      <c r="M2117" s="442"/>
      <c r="N2117" s="441" t="s">
        <v>162</v>
      </c>
      <c r="O2117" s="441"/>
    </row>
    <row r="2118" s="408" customFormat="1" spans="1:15">
      <c r="A2118" s="439" t="s">
        <v>21</v>
      </c>
      <c r="B2118" s="439" t="s">
        <v>71</v>
      </c>
      <c r="C2118" s="441">
        <v>310501003</v>
      </c>
      <c r="D2118" s="441" t="s">
        <v>2800</v>
      </c>
      <c r="E2118" s="441"/>
      <c r="F2118" s="441"/>
      <c r="G2118" s="441" t="s">
        <v>2801</v>
      </c>
      <c r="H2118" s="441">
        <v>13</v>
      </c>
      <c r="I2118" s="441">
        <v>13</v>
      </c>
      <c r="J2118" s="441"/>
      <c r="K2118" s="441"/>
      <c r="L2118" s="441"/>
      <c r="M2118" s="442"/>
      <c r="N2118" s="441" t="s">
        <v>162</v>
      </c>
      <c r="O2118" s="441"/>
    </row>
    <row r="2119" s="408" customFormat="1" spans="1:15">
      <c r="A2119" s="439" t="s">
        <v>21</v>
      </c>
      <c r="B2119" s="439" t="s">
        <v>71</v>
      </c>
      <c r="C2119" s="441">
        <v>310501004</v>
      </c>
      <c r="D2119" s="441" t="s">
        <v>2802</v>
      </c>
      <c r="E2119" s="441"/>
      <c r="F2119" s="441"/>
      <c r="G2119" s="441" t="s">
        <v>161</v>
      </c>
      <c r="H2119" s="441">
        <v>20</v>
      </c>
      <c r="I2119" s="441">
        <v>20</v>
      </c>
      <c r="J2119" s="441"/>
      <c r="K2119" s="441"/>
      <c r="L2119" s="441"/>
      <c r="M2119" s="442"/>
      <c r="N2119" s="441" t="s">
        <v>162</v>
      </c>
      <c r="O2119" s="441"/>
    </row>
    <row r="2120" s="408" customFormat="1" ht="21" spans="1:15">
      <c r="A2120" s="439" t="s">
        <v>57</v>
      </c>
      <c r="B2120" s="439" t="s">
        <v>71</v>
      </c>
      <c r="C2120" s="441">
        <v>310501005</v>
      </c>
      <c r="D2120" s="441" t="s">
        <v>2803</v>
      </c>
      <c r="E2120" s="441" t="s">
        <v>2804</v>
      </c>
      <c r="F2120" s="441"/>
      <c r="G2120" s="441" t="s">
        <v>161</v>
      </c>
      <c r="H2120" s="441">
        <v>30</v>
      </c>
      <c r="I2120" s="441">
        <v>30</v>
      </c>
      <c r="J2120" s="441"/>
      <c r="K2120" s="441"/>
      <c r="L2120" s="441"/>
      <c r="M2120" s="442"/>
      <c r="N2120" s="441" t="s">
        <v>162</v>
      </c>
      <c r="O2120" s="441"/>
    </row>
    <row r="2121" s="408" customFormat="1" ht="21" spans="1:15">
      <c r="A2121" s="439" t="s">
        <v>21</v>
      </c>
      <c r="B2121" s="439" t="s">
        <v>71</v>
      </c>
      <c r="C2121" s="441">
        <v>310501006</v>
      </c>
      <c r="D2121" s="441" t="s">
        <v>2805</v>
      </c>
      <c r="E2121" s="441" t="s">
        <v>2806</v>
      </c>
      <c r="F2121" s="441"/>
      <c r="G2121" s="441" t="s">
        <v>161</v>
      </c>
      <c r="H2121" s="441">
        <v>35</v>
      </c>
      <c r="I2121" s="441">
        <v>35</v>
      </c>
      <c r="J2121" s="441"/>
      <c r="K2121" s="441"/>
      <c r="L2121" s="441"/>
      <c r="M2121" s="442"/>
      <c r="N2121" s="441" t="s">
        <v>162</v>
      </c>
      <c r="O2121" s="441"/>
    </row>
    <row r="2122" s="408" customFormat="1" ht="52.5" spans="1:15">
      <c r="A2122" s="439" t="s">
        <v>21</v>
      </c>
      <c r="B2122" s="439" t="s">
        <v>60</v>
      </c>
      <c r="C2122" s="441">
        <v>310501007</v>
      </c>
      <c r="D2122" s="441" t="s">
        <v>2807</v>
      </c>
      <c r="E2122" s="441" t="s">
        <v>2808</v>
      </c>
      <c r="F2122" s="441" t="s">
        <v>2809</v>
      </c>
      <c r="G2122" s="441" t="s">
        <v>2810</v>
      </c>
      <c r="H2122" s="441">
        <v>24</v>
      </c>
      <c r="I2122" s="441">
        <v>24</v>
      </c>
      <c r="J2122" s="441"/>
      <c r="K2122" s="441"/>
      <c r="L2122" s="441"/>
      <c r="M2122" s="442"/>
      <c r="N2122" s="441" t="s">
        <v>118</v>
      </c>
      <c r="O2122" s="441"/>
    </row>
    <row r="2123" s="408" customFormat="1" ht="52.5" spans="1:15">
      <c r="A2123" s="439" t="s">
        <v>21</v>
      </c>
      <c r="B2123" s="439" t="s">
        <v>60</v>
      </c>
      <c r="C2123" s="441">
        <v>310501008</v>
      </c>
      <c r="D2123" s="441" t="s">
        <v>2811</v>
      </c>
      <c r="E2123" s="441" t="s">
        <v>2812</v>
      </c>
      <c r="F2123" s="441" t="s">
        <v>2809</v>
      </c>
      <c r="G2123" s="441" t="s">
        <v>2810</v>
      </c>
      <c r="H2123" s="441">
        <v>48</v>
      </c>
      <c r="I2123" s="441">
        <v>48</v>
      </c>
      <c r="J2123" s="441"/>
      <c r="K2123" s="441"/>
      <c r="L2123" s="441"/>
      <c r="M2123" s="442"/>
      <c r="N2123" s="441" t="s">
        <v>118</v>
      </c>
      <c r="O2123" s="441"/>
    </row>
    <row r="2124" s="408" customFormat="1" ht="52.5" spans="1:15">
      <c r="A2124" s="439" t="s">
        <v>21</v>
      </c>
      <c r="B2124" s="439" t="s">
        <v>60</v>
      </c>
      <c r="C2124" s="441">
        <v>310501009</v>
      </c>
      <c r="D2124" s="441" t="s">
        <v>2813</v>
      </c>
      <c r="E2124" s="441" t="s">
        <v>2814</v>
      </c>
      <c r="F2124" s="441" t="s">
        <v>2815</v>
      </c>
      <c r="G2124" s="441" t="s">
        <v>161</v>
      </c>
      <c r="H2124" s="441">
        <v>64</v>
      </c>
      <c r="I2124" s="441">
        <v>64</v>
      </c>
      <c r="J2124" s="441"/>
      <c r="K2124" s="441"/>
      <c r="L2124" s="441"/>
      <c r="M2124" s="442"/>
      <c r="N2124" s="441" t="s">
        <v>118</v>
      </c>
      <c r="O2124" s="441"/>
    </row>
    <row r="2125" s="408" customFormat="1" ht="21" spans="1:15">
      <c r="A2125" s="439" t="s">
        <v>63</v>
      </c>
      <c r="B2125" s="439" t="s">
        <v>71</v>
      </c>
      <c r="C2125" s="441">
        <v>310501010</v>
      </c>
      <c r="D2125" s="441" t="s">
        <v>2816</v>
      </c>
      <c r="E2125" s="441" t="s">
        <v>2817</v>
      </c>
      <c r="F2125" s="441" t="s">
        <v>136</v>
      </c>
      <c r="G2125" s="441" t="s">
        <v>2818</v>
      </c>
      <c r="H2125" s="441">
        <v>5</v>
      </c>
      <c r="I2125" s="441">
        <v>5</v>
      </c>
      <c r="J2125" s="441"/>
      <c r="K2125" s="441"/>
      <c r="L2125" s="441"/>
      <c r="M2125" s="442"/>
      <c r="N2125" s="441" t="s">
        <v>118</v>
      </c>
      <c r="O2125" s="441"/>
    </row>
    <row r="2126" s="408" customFormat="1" spans="1:15">
      <c r="A2126" s="439" t="s">
        <v>21</v>
      </c>
      <c r="B2126" s="439" t="s">
        <v>71</v>
      </c>
      <c r="C2126" s="441">
        <v>310501011</v>
      </c>
      <c r="D2126" s="441" t="s">
        <v>2819</v>
      </c>
      <c r="E2126" s="441"/>
      <c r="F2126" s="441"/>
      <c r="G2126" s="441" t="s">
        <v>2820</v>
      </c>
      <c r="H2126" s="441">
        <v>3</v>
      </c>
      <c r="I2126" s="441">
        <v>3</v>
      </c>
      <c r="J2126" s="441"/>
      <c r="K2126" s="441"/>
      <c r="L2126" s="441"/>
      <c r="M2126" s="442"/>
      <c r="N2126" s="441" t="s">
        <v>162</v>
      </c>
      <c r="O2126" s="441"/>
    </row>
    <row r="2127" s="408" customFormat="1" spans="1:15">
      <c r="A2127" s="439" t="s">
        <v>169</v>
      </c>
      <c r="B2127" s="439" t="s">
        <v>71</v>
      </c>
      <c r="C2127" s="441" t="s">
        <v>2821</v>
      </c>
      <c r="D2127" s="441" t="s">
        <v>2822</v>
      </c>
      <c r="E2127" s="441"/>
      <c r="F2127" s="441"/>
      <c r="G2127" s="441" t="s">
        <v>161</v>
      </c>
      <c r="H2127" s="441">
        <v>30</v>
      </c>
      <c r="I2127" s="441">
        <v>30</v>
      </c>
      <c r="J2127" s="441"/>
      <c r="K2127" s="441"/>
      <c r="L2127" s="441"/>
      <c r="M2127" s="442"/>
      <c r="N2127" s="441" t="s">
        <v>162</v>
      </c>
      <c r="O2127" s="441"/>
    </row>
    <row r="2128" s="408" customFormat="1" spans="1:15">
      <c r="A2128" s="439" t="s">
        <v>21</v>
      </c>
      <c r="B2128" s="439"/>
      <c r="C2128" s="441">
        <v>310502</v>
      </c>
      <c r="D2128" s="441" t="s">
        <v>2823</v>
      </c>
      <c r="E2128" s="441"/>
      <c r="F2128" s="441"/>
      <c r="G2128" s="441"/>
      <c r="H2128" s="441" t="s">
        <v>20</v>
      </c>
      <c r="I2128" s="441"/>
      <c r="J2128" s="441"/>
      <c r="K2128" s="441"/>
      <c r="L2128" s="441"/>
      <c r="M2128" s="442"/>
      <c r="N2128" s="441" t="s">
        <v>20</v>
      </c>
      <c r="O2128" s="441"/>
    </row>
    <row r="2129" s="408" customFormat="1" spans="1:15">
      <c r="A2129" s="439" t="s">
        <v>21</v>
      </c>
      <c r="B2129" s="439" t="s">
        <v>71</v>
      </c>
      <c r="C2129" s="441">
        <v>310502001</v>
      </c>
      <c r="D2129" s="441" t="s">
        <v>2824</v>
      </c>
      <c r="E2129" s="441" t="s">
        <v>2825</v>
      </c>
      <c r="F2129" s="441"/>
      <c r="G2129" s="441" t="s">
        <v>2820</v>
      </c>
      <c r="H2129" s="441">
        <v>7.8</v>
      </c>
      <c r="I2129" s="441">
        <v>7.8</v>
      </c>
      <c r="J2129" s="441"/>
      <c r="K2129" s="441"/>
      <c r="L2129" s="441"/>
      <c r="M2129" s="442"/>
      <c r="N2129" s="441" t="s">
        <v>162</v>
      </c>
      <c r="O2129" s="441"/>
    </row>
    <row r="2130" s="408" customFormat="1" ht="21" spans="1:15">
      <c r="A2130" s="439" t="s">
        <v>21</v>
      </c>
      <c r="B2130" s="439" t="s">
        <v>71</v>
      </c>
      <c r="C2130" s="441">
        <v>310502002</v>
      </c>
      <c r="D2130" s="441" t="s">
        <v>2826</v>
      </c>
      <c r="E2130" s="441" t="s">
        <v>2827</v>
      </c>
      <c r="F2130" s="441"/>
      <c r="G2130" s="441" t="s">
        <v>2828</v>
      </c>
      <c r="H2130" s="441">
        <v>8.8</v>
      </c>
      <c r="I2130" s="441">
        <v>8.8</v>
      </c>
      <c r="J2130" s="441"/>
      <c r="K2130" s="441"/>
      <c r="L2130" s="441"/>
      <c r="M2130" s="442"/>
      <c r="N2130" s="441" t="s">
        <v>162</v>
      </c>
      <c r="O2130" s="441"/>
    </row>
    <row r="2131" s="408" customFormat="1" spans="1:15">
      <c r="A2131" s="439" t="s">
        <v>21</v>
      </c>
      <c r="B2131" s="439" t="s">
        <v>71</v>
      </c>
      <c r="C2131" s="441">
        <v>310502003</v>
      </c>
      <c r="D2131" s="441" t="s">
        <v>2829</v>
      </c>
      <c r="E2131" s="441"/>
      <c r="F2131" s="441"/>
      <c r="G2131" s="441" t="s">
        <v>2820</v>
      </c>
      <c r="H2131" s="441">
        <v>8.8</v>
      </c>
      <c r="I2131" s="441">
        <v>8.8</v>
      </c>
      <c r="J2131" s="441"/>
      <c r="K2131" s="441"/>
      <c r="L2131" s="441"/>
      <c r="M2131" s="442"/>
      <c r="N2131" s="441" t="s">
        <v>162</v>
      </c>
      <c r="O2131" s="441"/>
    </row>
    <row r="2132" s="408" customFormat="1" spans="1:15">
      <c r="A2132" s="439" t="s">
        <v>21</v>
      </c>
      <c r="B2132" s="439"/>
      <c r="C2132" s="441">
        <v>310503</v>
      </c>
      <c r="D2132" s="441" t="s">
        <v>2830</v>
      </c>
      <c r="E2132" s="441"/>
      <c r="F2132" s="441"/>
      <c r="G2132" s="441"/>
      <c r="H2132" s="441" t="s">
        <v>20</v>
      </c>
      <c r="I2132" s="441"/>
      <c r="J2132" s="441"/>
      <c r="K2132" s="441"/>
      <c r="L2132" s="441"/>
      <c r="M2132" s="442"/>
      <c r="N2132" s="441" t="s">
        <v>20</v>
      </c>
      <c r="O2132" s="441"/>
    </row>
    <row r="2133" s="408" customFormat="1" ht="31.5" spans="1:15">
      <c r="A2133" s="439" t="s">
        <v>21</v>
      </c>
      <c r="B2133" s="439" t="s">
        <v>71</v>
      </c>
      <c r="C2133" s="441">
        <v>310503001</v>
      </c>
      <c r="D2133" s="441" t="s">
        <v>2831</v>
      </c>
      <c r="E2133" s="441" t="s">
        <v>2832</v>
      </c>
      <c r="F2133" s="441"/>
      <c r="G2133" s="441" t="s">
        <v>161</v>
      </c>
      <c r="H2133" s="441">
        <v>22</v>
      </c>
      <c r="I2133" s="441">
        <v>22</v>
      </c>
      <c r="J2133" s="441"/>
      <c r="K2133" s="441"/>
      <c r="L2133" s="441"/>
      <c r="M2133" s="442"/>
      <c r="N2133" s="441" t="s">
        <v>162</v>
      </c>
      <c r="O2133" s="441"/>
    </row>
    <row r="2134" s="408" customFormat="1" spans="1:15">
      <c r="A2134" s="439" t="s">
        <v>21</v>
      </c>
      <c r="B2134" s="439" t="s">
        <v>71</v>
      </c>
      <c r="C2134" s="441">
        <v>310503002</v>
      </c>
      <c r="D2134" s="441" t="s">
        <v>2833</v>
      </c>
      <c r="E2134" s="441" t="s">
        <v>2834</v>
      </c>
      <c r="F2134" s="441"/>
      <c r="G2134" s="441" t="s">
        <v>2801</v>
      </c>
      <c r="H2134" s="441">
        <v>8.8</v>
      </c>
      <c r="I2134" s="441">
        <v>8.8</v>
      </c>
      <c r="J2134" s="441"/>
      <c r="K2134" s="441"/>
      <c r="L2134" s="441"/>
      <c r="M2134" s="442"/>
      <c r="N2134" s="441" t="s">
        <v>162</v>
      </c>
      <c r="O2134" s="441"/>
    </row>
    <row r="2135" s="408" customFormat="1" spans="1:15">
      <c r="A2135" s="439" t="s">
        <v>21</v>
      </c>
      <c r="B2135" s="439" t="s">
        <v>71</v>
      </c>
      <c r="C2135" s="441">
        <v>310503003</v>
      </c>
      <c r="D2135" s="441" t="s">
        <v>2835</v>
      </c>
      <c r="E2135" s="441"/>
      <c r="F2135" s="441"/>
      <c r="G2135" s="441" t="s">
        <v>161</v>
      </c>
      <c r="H2135" s="441">
        <v>8.8</v>
      </c>
      <c r="I2135" s="441">
        <v>8.8</v>
      </c>
      <c r="J2135" s="441"/>
      <c r="K2135" s="441"/>
      <c r="L2135" s="441"/>
      <c r="M2135" s="442"/>
      <c r="N2135" s="441" t="s">
        <v>162</v>
      </c>
      <c r="O2135" s="441"/>
    </row>
    <row r="2136" s="408" customFormat="1" spans="1:15">
      <c r="A2136" s="439" t="s">
        <v>21</v>
      </c>
      <c r="B2136" s="439" t="s">
        <v>71</v>
      </c>
      <c r="C2136" s="441">
        <v>310503004</v>
      </c>
      <c r="D2136" s="441" t="s">
        <v>2836</v>
      </c>
      <c r="E2136" s="441" t="s">
        <v>2837</v>
      </c>
      <c r="F2136" s="441"/>
      <c r="G2136" s="441" t="s">
        <v>161</v>
      </c>
      <c r="H2136" s="441">
        <v>8.8</v>
      </c>
      <c r="I2136" s="441">
        <v>8.8</v>
      </c>
      <c r="J2136" s="441"/>
      <c r="K2136" s="441"/>
      <c r="L2136" s="441"/>
      <c r="M2136" s="442"/>
      <c r="N2136" s="441" t="s">
        <v>162</v>
      </c>
      <c r="O2136" s="441"/>
    </row>
    <row r="2137" s="408" customFormat="1" ht="31.5" spans="1:15">
      <c r="A2137" s="439" t="s">
        <v>57</v>
      </c>
      <c r="B2137" s="439" t="s">
        <v>71</v>
      </c>
      <c r="C2137" s="441">
        <v>310503005</v>
      </c>
      <c r="D2137" s="441" t="s">
        <v>2838</v>
      </c>
      <c r="E2137" s="441" t="s">
        <v>2839</v>
      </c>
      <c r="F2137" s="441" t="s">
        <v>2840</v>
      </c>
      <c r="G2137" s="441" t="s">
        <v>161</v>
      </c>
      <c r="H2137" s="441">
        <v>28</v>
      </c>
      <c r="I2137" s="441">
        <v>28</v>
      </c>
      <c r="J2137" s="441"/>
      <c r="K2137" s="441"/>
      <c r="L2137" s="441"/>
      <c r="M2137" s="442"/>
      <c r="N2137" s="441" t="s">
        <v>162</v>
      </c>
      <c r="O2137" s="441"/>
    </row>
    <row r="2138" s="408" customFormat="1" spans="1:15">
      <c r="A2138" s="439" t="s">
        <v>21</v>
      </c>
      <c r="B2138" s="439"/>
      <c r="C2138" s="441">
        <v>310504</v>
      </c>
      <c r="D2138" s="441" t="s">
        <v>2841</v>
      </c>
      <c r="E2138" s="441"/>
      <c r="F2138" s="441"/>
      <c r="G2138" s="441"/>
      <c r="H2138" s="441" t="s">
        <v>20</v>
      </c>
      <c r="I2138" s="441"/>
      <c r="J2138" s="441"/>
      <c r="K2138" s="441"/>
      <c r="L2138" s="441"/>
      <c r="M2138" s="442"/>
      <c r="N2138" s="441" t="s">
        <v>20</v>
      </c>
      <c r="O2138" s="441"/>
    </row>
    <row r="2139" s="408" customFormat="1" ht="21" spans="1:15">
      <c r="A2139" s="439" t="s">
        <v>21</v>
      </c>
      <c r="B2139" s="439" t="s">
        <v>71</v>
      </c>
      <c r="C2139" s="441">
        <v>310504001</v>
      </c>
      <c r="D2139" s="441" t="s">
        <v>2842</v>
      </c>
      <c r="E2139" s="441" t="s">
        <v>2843</v>
      </c>
      <c r="F2139" s="441"/>
      <c r="G2139" s="441" t="s">
        <v>161</v>
      </c>
      <c r="H2139" s="441">
        <v>35</v>
      </c>
      <c r="I2139" s="441">
        <v>35</v>
      </c>
      <c r="J2139" s="441"/>
      <c r="K2139" s="441"/>
      <c r="L2139" s="441"/>
      <c r="M2139" s="442"/>
      <c r="N2139" s="441" t="s">
        <v>162</v>
      </c>
      <c r="O2139" s="441"/>
    </row>
    <row r="2140" s="408" customFormat="1" ht="21" spans="1:15">
      <c r="A2140" s="439" t="s">
        <v>21</v>
      </c>
      <c r="B2140" s="439" t="s">
        <v>71</v>
      </c>
      <c r="C2140" s="441">
        <v>310504002</v>
      </c>
      <c r="D2140" s="441" t="s">
        <v>2844</v>
      </c>
      <c r="E2140" s="441" t="s">
        <v>2845</v>
      </c>
      <c r="F2140" s="441"/>
      <c r="G2140" s="441" t="s">
        <v>161</v>
      </c>
      <c r="H2140" s="441">
        <v>70</v>
      </c>
      <c r="I2140" s="441">
        <v>70</v>
      </c>
      <c r="J2140" s="441"/>
      <c r="K2140" s="441"/>
      <c r="L2140" s="441"/>
      <c r="M2140" s="442"/>
      <c r="N2140" s="441" t="s">
        <v>162</v>
      </c>
      <c r="O2140" s="441"/>
    </row>
    <row r="2141" s="408" customFormat="1" ht="21" spans="1:15">
      <c r="A2141" s="439" t="s">
        <v>21</v>
      </c>
      <c r="B2141" s="439" t="s">
        <v>71</v>
      </c>
      <c r="C2141" s="441">
        <v>310504003</v>
      </c>
      <c r="D2141" s="441" t="s">
        <v>2846</v>
      </c>
      <c r="E2141" s="441" t="s">
        <v>2847</v>
      </c>
      <c r="F2141" s="441"/>
      <c r="G2141" s="441" t="s">
        <v>2848</v>
      </c>
      <c r="H2141" s="441">
        <v>21</v>
      </c>
      <c r="I2141" s="441">
        <v>21</v>
      </c>
      <c r="J2141" s="441"/>
      <c r="K2141" s="441"/>
      <c r="L2141" s="441"/>
      <c r="M2141" s="442"/>
      <c r="N2141" s="441" t="s">
        <v>162</v>
      </c>
      <c r="O2141" s="441"/>
    </row>
    <row r="2142" s="408" customFormat="1" ht="31.5" spans="1:15">
      <c r="A2142" s="439" t="s">
        <v>21</v>
      </c>
      <c r="B2142" s="439" t="s">
        <v>71</v>
      </c>
      <c r="C2142" s="441">
        <v>310504004</v>
      </c>
      <c r="D2142" s="441" t="s">
        <v>2849</v>
      </c>
      <c r="E2142" s="441" t="s">
        <v>2850</v>
      </c>
      <c r="F2142" s="441"/>
      <c r="G2142" s="441" t="s">
        <v>161</v>
      </c>
      <c r="H2142" s="441">
        <v>141</v>
      </c>
      <c r="I2142" s="441">
        <v>141</v>
      </c>
      <c r="J2142" s="441"/>
      <c r="K2142" s="441"/>
      <c r="L2142" s="441"/>
      <c r="M2142" s="442"/>
      <c r="N2142" s="441" t="s">
        <v>128</v>
      </c>
      <c r="O2142" s="441"/>
    </row>
    <row r="2143" s="408" customFormat="1" spans="1:15">
      <c r="A2143" s="439" t="s">
        <v>21</v>
      </c>
      <c r="B2143" s="439"/>
      <c r="C2143" s="441">
        <v>310505</v>
      </c>
      <c r="D2143" s="441" t="s">
        <v>2851</v>
      </c>
      <c r="E2143" s="441"/>
      <c r="F2143" s="441"/>
      <c r="G2143" s="441"/>
      <c r="H2143" s="441" t="s">
        <v>20</v>
      </c>
      <c r="I2143" s="441"/>
      <c r="J2143" s="441"/>
      <c r="K2143" s="441"/>
      <c r="L2143" s="441"/>
      <c r="M2143" s="442"/>
      <c r="N2143" s="441" t="s">
        <v>20</v>
      </c>
      <c r="O2143" s="441"/>
    </row>
    <row r="2144" s="408" customFormat="1" ht="21" spans="1:15">
      <c r="A2144" s="439" t="s">
        <v>21</v>
      </c>
      <c r="B2144" s="439" t="s">
        <v>71</v>
      </c>
      <c r="C2144" s="441">
        <v>310505001</v>
      </c>
      <c r="D2144" s="441" t="s">
        <v>2852</v>
      </c>
      <c r="E2144" s="441" t="s">
        <v>2853</v>
      </c>
      <c r="F2144" s="441"/>
      <c r="G2144" s="441" t="s">
        <v>161</v>
      </c>
      <c r="H2144" s="441">
        <v>500</v>
      </c>
      <c r="I2144" s="441">
        <v>500</v>
      </c>
      <c r="J2144" s="441"/>
      <c r="K2144" s="441"/>
      <c r="L2144" s="441"/>
      <c r="M2144" s="442"/>
      <c r="N2144" s="441" t="s">
        <v>118</v>
      </c>
      <c r="O2144" s="441"/>
    </row>
    <row r="2145" s="408" customFormat="1" ht="31.5" spans="1:15">
      <c r="A2145" s="439" t="s">
        <v>21</v>
      </c>
      <c r="B2145" s="439" t="s">
        <v>71</v>
      </c>
      <c r="C2145" s="441">
        <v>3105050010</v>
      </c>
      <c r="D2145" s="441" t="s">
        <v>2854</v>
      </c>
      <c r="E2145" s="441" t="s">
        <v>2855</v>
      </c>
      <c r="F2145" s="441" t="s">
        <v>2856</v>
      </c>
      <c r="G2145" s="441" t="s">
        <v>161</v>
      </c>
      <c r="H2145" s="441">
        <v>500</v>
      </c>
      <c r="I2145" s="441">
        <v>500</v>
      </c>
      <c r="J2145" s="441"/>
      <c r="K2145" s="441"/>
      <c r="L2145" s="441"/>
      <c r="M2145" s="442"/>
      <c r="N2145" s="441" t="s">
        <v>118</v>
      </c>
      <c r="O2145" s="441"/>
    </row>
    <row r="2146" s="408" customFormat="1" ht="31.5" spans="1:15">
      <c r="A2146" s="439" t="s">
        <v>21</v>
      </c>
      <c r="B2146" s="439" t="s">
        <v>71</v>
      </c>
      <c r="C2146" s="441">
        <v>310505002</v>
      </c>
      <c r="D2146" s="441" t="s">
        <v>2857</v>
      </c>
      <c r="E2146" s="441" t="s">
        <v>2858</v>
      </c>
      <c r="F2146" s="441" t="s">
        <v>2859</v>
      </c>
      <c r="G2146" s="441" t="s">
        <v>161</v>
      </c>
      <c r="H2146" s="441">
        <v>128</v>
      </c>
      <c r="I2146" s="441">
        <v>128</v>
      </c>
      <c r="J2146" s="441"/>
      <c r="K2146" s="441"/>
      <c r="L2146" s="441"/>
      <c r="M2146" s="442"/>
      <c r="N2146" s="441" t="s">
        <v>118</v>
      </c>
      <c r="O2146" s="441"/>
    </row>
    <row r="2147" s="408" customFormat="1" ht="21" spans="1:15">
      <c r="A2147" s="439" t="s">
        <v>21</v>
      </c>
      <c r="B2147" s="439" t="s">
        <v>60</v>
      </c>
      <c r="C2147" s="441">
        <v>310505003</v>
      </c>
      <c r="D2147" s="441" t="s">
        <v>2860</v>
      </c>
      <c r="E2147" s="441" t="s">
        <v>2861</v>
      </c>
      <c r="F2147" s="441" t="s">
        <v>2862</v>
      </c>
      <c r="G2147" s="441" t="s">
        <v>161</v>
      </c>
      <c r="H2147" s="441">
        <v>208</v>
      </c>
      <c r="I2147" s="441">
        <v>208</v>
      </c>
      <c r="J2147" s="441"/>
      <c r="K2147" s="441"/>
      <c r="L2147" s="441"/>
      <c r="M2147" s="442"/>
      <c r="N2147" s="441" t="s">
        <v>118</v>
      </c>
      <c r="O2147" s="441"/>
    </row>
    <row r="2148" s="408" customFormat="1" ht="42" spans="1:15">
      <c r="A2148" s="439" t="s">
        <v>63</v>
      </c>
      <c r="B2148" s="439" t="s">
        <v>60</v>
      </c>
      <c r="C2148" s="441">
        <v>310505004</v>
      </c>
      <c r="D2148" s="441" t="s">
        <v>2863</v>
      </c>
      <c r="E2148" s="441" t="s">
        <v>2864</v>
      </c>
      <c r="F2148" s="441" t="s">
        <v>2865</v>
      </c>
      <c r="G2148" s="441" t="s">
        <v>2866</v>
      </c>
      <c r="H2148" s="441">
        <v>30</v>
      </c>
      <c r="I2148" s="441">
        <v>30</v>
      </c>
      <c r="J2148" s="441"/>
      <c r="K2148" s="441"/>
      <c r="L2148" s="441"/>
      <c r="M2148" s="442"/>
      <c r="N2148" s="441" t="s">
        <v>118</v>
      </c>
      <c r="O2148" s="441"/>
    </row>
    <row r="2149" s="408" customFormat="1" ht="42" spans="1:15">
      <c r="A2149" s="439" t="s">
        <v>57</v>
      </c>
      <c r="B2149" s="439" t="s">
        <v>60</v>
      </c>
      <c r="C2149" s="441">
        <v>310505005</v>
      </c>
      <c r="D2149" s="441" t="s">
        <v>2867</v>
      </c>
      <c r="E2149" s="441" t="s">
        <v>2868</v>
      </c>
      <c r="F2149" s="441" t="s">
        <v>2869</v>
      </c>
      <c r="G2149" s="441" t="s">
        <v>2870</v>
      </c>
      <c r="H2149" s="441">
        <v>60</v>
      </c>
      <c r="I2149" s="441">
        <v>60</v>
      </c>
      <c r="J2149" s="441"/>
      <c r="K2149" s="441"/>
      <c r="L2149" s="441"/>
      <c r="M2149" s="442" t="s">
        <v>2871</v>
      </c>
      <c r="N2149" s="441" t="s">
        <v>118</v>
      </c>
      <c r="O2149" s="441"/>
    </row>
    <row r="2150" s="408" customFormat="1" ht="21" spans="1:15">
      <c r="A2150" s="439" t="s">
        <v>21</v>
      </c>
      <c r="B2150" s="439" t="s">
        <v>60</v>
      </c>
      <c r="C2150" s="441">
        <v>310505006</v>
      </c>
      <c r="D2150" s="441" t="s">
        <v>2872</v>
      </c>
      <c r="E2150" s="441" t="s">
        <v>2873</v>
      </c>
      <c r="F2150" s="441"/>
      <c r="G2150" s="441" t="s">
        <v>2866</v>
      </c>
      <c r="H2150" s="441">
        <v>200</v>
      </c>
      <c r="I2150" s="441">
        <v>200</v>
      </c>
      <c r="J2150" s="441"/>
      <c r="K2150" s="441"/>
      <c r="L2150" s="441"/>
      <c r="M2150" s="442"/>
      <c r="N2150" s="441" t="s">
        <v>118</v>
      </c>
      <c r="O2150" s="441"/>
    </row>
    <row r="2151" s="408" customFormat="1" spans="1:15">
      <c r="A2151" s="439" t="s">
        <v>21</v>
      </c>
      <c r="B2151" s="439"/>
      <c r="C2151" s="441">
        <v>310506</v>
      </c>
      <c r="D2151" s="441" t="s">
        <v>2874</v>
      </c>
      <c r="E2151" s="441"/>
      <c r="F2151" s="441"/>
      <c r="G2151" s="441"/>
      <c r="H2151" s="441" t="s">
        <v>20</v>
      </c>
      <c r="I2151" s="441"/>
      <c r="J2151" s="441"/>
      <c r="K2151" s="441"/>
      <c r="L2151" s="441"/>
      <c r="M2151" s="442"/>
      <c r="N2151" s="441" t="s">
        <v>20</v>
      </c>
      <c r="O2151" s="441"/>
    </row>
    <row r="2152" s="408" customFormat="1" ht="21" spans="1:15">
      <c r="A2152" s="439" t="s">
        <v>21</v>
      </c>
      <c r="B2152" s="439" t="s">
        <v>71</v>
      </c>
      <c r="C2152" s="441">
        <v>310506001</v>
      </c>
      <c r="D2152" s="441" t="s">
        <v>2875</v>
      </c>
      <c r="E2152" s="441" t="s">
        <v>2876</v>
      </c>
      <c r="F2152" s="441" t="s">
        <v>2877</v>
      </c>
      <c r="G2152" s="441" t="s">
        <v>2878</v>
      </c>
      <c r="H2152" s="441">
        <v>88</v>
      </c>
      <c r="I2152" s="441">
        <v>88</v>
      </c>
      <c r="J2152" s="441"/>
      <c r="K2152" s="441"/>
      <c r="L2152" s="441"/>
      <c r="M2152" s="442" t="s">
        <v>2879</v>
      </c>
      <c r="N2152" s="441" t="s">
        <v>162</v>
      </c>
      <c r="O2152" s="441"/>
    </row>
    <row r="2153" s="408" customFormat="1" spans="1:15">
      <c r="A2153" s="439" t="s">
        <v>21</v>
      </c>
      <c r="B2153" s="439" t="s">
        <v>71</v>
      </c>
      <c r="C2153" s="441">
        <v>310506002</v>
      </c>
      <c r="D2153" s="441" t="s">
        <v>2880</v>
      </c>
      <c r="E2153" s="441"/>
      <c r="F2153" s="441"/>
      <c r="G2153" s="441" t="s">
        <v>161</v>
      </c>
      <c r="H2153" s="441">
        <v>180</v>
      </c>
      <c r="I2153" s="441">
        <v>180</v>
      </c>
      <c r="J2153" s="441"/>
      <c r="K2153" s="441"/>
      <c r="L2153" s="441"/>
      <c r="M2153" s="442"/>
      <c r="N2153" s="441" t="s">
        <v>162</v>
      </c>
      <c r="O2153" s="441"/>
    </row>
    <row r="2154" s="408" customFormat="1" ht="21" spans="1:15">
      <c r="A2154" s="439" t="s">
        <v>21</v>
      </c>
      <c r="B2154" s="439" t="s">
        <v>71</v>
      </c>
      <c r="C2154" s="441">
        <v>310506003</v>
      </c>
      <c r="D2154" s="441" t="s">
        <v>2881</v>
      </c>
      <c r="E2154" s="441"/>
      <c r="F2154" s="441"/>
      <c r="G2154" s="441" t="s">
        <v>2878</v>
      </c>
      <c r="H2154" s="441">
        <v>40</v>
      </c>
      <c r="I2154" s="441">
        <v>40</v>
      </c>
      <c r="J2154" s="441"/>
      <c r="K2154" s="441"/>
      <c r="L2154" s="441"/>
      <c r="M2154" s="442"/>
      <c r="N2154" s="441" t="s">
        <v>162</v>
      </c>
      <c r="O2154" s="441"/>
    </row>
    <row r="2155" s="408" customFormat="1" spans="1:15">
      <c r="A2155" s="439" t="s">
        <v>21</v>
      </c>
      <c r="B2155" s="439"/>
      <c r="C2155" s="441">
        <v>310507</v>
      </c>
      <c r="D2155" s="441" t="s">
        <v>2882</v>
      </c>
      <c r="E2155" s="441"/>
      <c r="F2155" s="441"/>
      <c r="G2155" s="441"/>
      <c r="H2155" s="441" t="s">
        <v>20</v>
      </c>
      <c r="I2155" s="441"/>
      <c r="J2155" s="441"/>
      <c r="K2155" s="441"/>
      <c r="L2155" s="441"/>
      <c r="M2155" s="442"/>
      <c r="N2155" s="441" t="s">
        <v>20</v>
      </c>
      <c r="O2155" s="441"/>
    </row>
    <row r="2156" s="408" customFormat="1" ht="21" spans="1:15">
      <c r="A2156" s="439" t="s">
        <v>21</v>
      </c>
      <c r="B2156" s="439" t="s">
        <v>71</v>
      </c>
      <c r="C2156" s="441">
        <v>310507001</v>
      </c>
      <c r="D2156" s="441" t="s">
        <v>2883</v>
      </c>
      <c r="E2156" s="441" t="s">
        <v>2884</v>
      </c>
      <c r="F2156" s="441"/>
      <c r="G2156" s="441" t="s">
        <v>161</v>
      </c>
      <c r="H2156" s="441">
        <v>64</v>
      </c>
      <c r="I2156" s="441">
        <v>64</v>
      </c>
      <c r="J2156" s="441"/>
      <c r="K2156" s="441"/>
      <c r="L2156" s="441"/>
      <c r="M2156" s="442"/>
      <c r="N2156" s="441" t="s">
        <v>118</v>
      </c>
      <c r="O2156" s="441"/>
    </row>
    <row r="2157" s="408" customFormat="1" ht="63" spans="1:15">
      <c r="A2157" s="439" t="s">
        <v>57</v>
      </c>
      <c r="B2157" s="439" t="s">
        <v>60</v>
      </c>
      <c r="C2157" s="441">
        <v>310507002</v>
      </c>
      <c r="D2157" s="441" t="s">
        <v>2885</v>
      </c>
      <c r="E2157" s="441" t="s">
        <v>2886</v>
      </c>
      <c r="F2157" s="441" t="s">
        <v>2887</v>
      </c>
      <c r="G2157" s="441" t="s">
        <v>161</v>
      </c>
      <c r="H2157" s="441">
        <v>260</v>
      </c>
      <c r="I2157" s="441">
        <v>260</v>
      </c>
      <c r="J2157" s="441"/>
      <c r="K2157" s="441"/>
      <c r="L2157" s="441"/>
      <c r="M2157" s="442"/>
      <c r="N2157" s="441" t="s">
        <v>118</v>
      </c>
      <c r="O2157" s="441"/>
    </row>
    <row r="2158" s="408" customFormat="1" ht="63" spans="1:15">
      <c r="A2158" s="439" t="s">
        <v>21</v>
      </c>
      <c r="B2158" s="439" t="s">
        <v>60</v>
      </c>
      <c r="C2158" s="441">
        <v>3105070020</v>
      </c>
      <c r="D2158" s="441" t="s">
        <v>2888</v>
      </c>
      <c r="E2158" s="441" t="s">
        <v>2886</v>
      </c>
      <c r="F2158" s="441" t="s">
        <v>2887</v>
      </c>
      <c r="G2158" s="441" t="s">
        <v>161</v>
      </c>
      <c r="H2158" s="441">
        <v>500</v>
      </c>
      <c r="I2158" s="441">
        <v>500</v>
      </c>
      <c r="J2158" s="441"/>
      <c r="K2158" s="441"/>
      <c r="L2158" s="441"/>
      <c r="M2158" s="442"/>
      <c r="N2158" s="441" t="s">
        <v>118</v>
      </c>
      <c r="O2158" s="441"/>
    </row>
    <row r="2159" s="408" customFormat="1" ht="21" spans="1:15">
      <c r="A2159" s="439" t="s">
        <v>21</v>
      </c>
      <c r="B2159" s="439" t="s">
        <v>60</v>
      </c>
      <c r="C2159" s="441">
        <v>310507003</v>
      </c>
      <c r="D2159" s="441" t="s">
        <v>2889</v>
      </c>
      <c r="E2159" s="441" t="s">
        <v>2890</v>
      </c>
      <c r="F2159" s="441" t="s">
        <v>2891</v>
      </c>
      <c r="G2159" s="441" t="s">
        <v>161</v>
      </c>
      <c r="H2159" s="441">
        <v>64</v>
      </c>
      <c r="I2159" s="441">
        <v>64</v>
      </c>
      <c r="J2159" s="441"/>
      <c r="K2159" s="441"/>
      <c r="L2159" s="441"/>
      <c r="M2159" s="442"/>
      <c r="N2159" s="441" t="s">
        <v>118</v>
      </c>
      <c r="O2159" s="441"/>
    </row>
    <row r="2160" s="408" customFormat="1" ht="21" spans="1:15">
      <c r="A2160" s="439" t="s">
        <v>21</v>
      </c>
      <c r="B2160" s="439" t="s">
        <v>60</v>
      </c>
      <c r="C2160" s="441">
        <v>310507004</v>
      </c>
      <c r="D2160" s="441" t="s">
        <v>2892</v>
      </c>
      <c r="E2160" s="441" t="s">
        <v>2893</v>
      </c>
      <c r="F2160" s="441" t="s">
        <v>2894</v>
      </c>
      <c r="G2160" s="441" t="s">
        <v>161</v>
      </c>
      <c r="H2160" s="441">
        <v>32</v>
      </c>
      <c r="I2160" s="441">
        <v>32</v>
      </c>
      <c r="J2160" s="441"/>
      <c r="K2160" s="441"/>
      <c r="L2160" s="441"/>
      <c r="M2160" s="442"/>
      <c r="N2160" s="441" t="s">
        <v>118</v>
      </c>
      <c r="O2160" s="441"/>
    </row>
    <row r="2161" s="408" customFormat="1" ht="21" spans="1:15">
      <c r="A2161" s="439" t="s">
        <v>60</v>
      </c>
      <c r="B2161" s="439" t="s">
        <v>60</v>
      </c>
      <c r="C2161" s="441">
        <v>310507005</v>
      </c>
      <c r="D2161" s="441" t="s">
        <v>2895</v>
      </c>
      <c r="E2161" s="441" t="s">
        <v>2896</v>
      </c>
      <c r="F2161" s="441" t="s">
        <v>2897</v>
      </c>
      <c r="G2161" s="441" t="s">
        <v>161</v>
      </c>
      <c r="H2161" s="441">
        <v>24</v>
      </c>
      <c r="I2161" s="441">
        <v>24</v>
      </c>
      <c r="J2161" s="441"/>
      <c r="K2161" s="441"/>
      <c r="L2161" s="441"/>
      <c r="M2161" s="442"/>
      <c r="N2161" s="441" t="s">
        <v>118</v>
      </c>
      <c r="O2161" s="441"/>
    </row>
    <row r="2162" s="408" customFormat="1" ht="21" spans="1:15">
      <c r="A2162" s="439" t="s">
        <v>325</v>
      </c>
      <c r="B2162" s="439" t="s">
        <v>60</v>
      </c>
      <c r="C2162" s="441">
        <v>310507006</v>
      </c>
      <c r="D2162" s="441" t="s">
        <v>2898</v>
      </c>
      <c r="E2162" s="441" t="s">
        <v>2899</v>
      </c>
      <c r="F2162" s="441" t="s">
        <v>2897</v>
      </c>
      <c r="G2162" s="441" t="s">
        <v>161</v>
      </c>
      <c r="H2162" s="441">
        <v>32</v>
      </c>
      <c r="I2162" s="441">
        <v>32</v>
      </c>
      <c r="J2162" s="441"/>
      <c r="K2162" s="441"/>
      <c r="L2162" s="441"/>
      <c r="M2162" s="442" t="s">
        <v>2900</v>
      </c>
      <c r="N2162" s="441" t="s">
        <v>118</v>
      </c>
      <c r="O2162" s="441"/>
    </row>
    <row r="2163" s="408" customFormat="1" ht="21" spans="1:15">
      <c r="A2163" s="439" t="s">
        <v>21</v>
      </c>
      <c r="B2163" s="439" t="s">
        <v>71</v>
      </c>
      <c r="C2163" s="441">
        <v>310507007</v>
      </c>
      <c r="D2163" s="441" t="s">
        <v>2901</v>
      </c>
      <c r="E2163" s="441" t="s">
        <v>2902</v>
      </c>
      <c r="F2163" s="441"/>
      <c r="G2163" s="441" t="s">
        <v>161</v>
      </c>
      <c r="H2163" s="441">
        <v>32</v>
      </c>
      <c r="I2163" s="441">
        <v>32</v>
      </c>
      <c r="J2163" s="441"/>
      <c r="K2163" s="441"/>
      <c r="L2163" s="441"/>
      <c r="M2163" s="442"/>
      <c r="N2163" s="441" t="s">
        <v>118</v>
      </c>
      <c r="O2163" s="441"/>
    </row>
    <row r="2164" s="408" customFormat="1" spans="1:15">
      <c r="A2164" s="439" t="s">
        <v>21</v>
      </c>
      <c r="B2164" s="439"/>
      <c r="C2164" s="441">
        <v>310508</v>
      </c>
      <c r="D2164" s="441" t="s">
        <v>2903</v>
      </c>
      <c r="E2164" s="441"/>
      <c r="F2164" s="441"/>
      <c r="G2164" s="441"/>
      <c r="H2164" s="441" t="s">
        <v>20</v>
      </c>
      <c r="I2164" s="441"/>
      <c r="J2164" s="441"/>
      <c r="K2164" s="441"/>
      <c r="L2164" s="441"/>
      <c r="M2164" s="442"/>
      <c r="N2164" s="441" t="s">
        <v>20</v>
      </c>
      <c r="O2164" s="441"/>
    </row>
    <row r="2165" s="408" customFormat="1" ht="31.5" spans="1:15">
      <c r="A2165" s="439" t="s">
        <v>21</v>
      </c>
      <c r="B2165" s="439" t="s">
        <v>71</v>
      </c>
      <c r="C2165" s="441">
        <v>310508001</v>
      </c>
      <c r="D2165" s="441" t="s">
        <v>2904</v>
      </c>
      <c r="E2165" s="441" t="s">
        <v>2905</v>
      </c>
      <c r="F2165" s="441"/>
      <c r="G2165" s="441" t="s">
        <v>161</v>
      </c>
      <c r="H2165" s="441">
        <v>35</v>
      </c>
      <c r="I2165" s="441">
        <v>35</v>
      </c>
      <c r="J2165" s="441"/>
      <c r="K2165" s="441"/>
      <c r="L2165" s="441"/>
      <c r="M2165" s="442"/>
      <c r="N2165" s="441" t="s">
        <v>118</v>
      </c>
      <c r="O2165" s="441"/>
    </row>
    <row r="2166" s="408" customFormat="1" spans="1:15">
      <c r="A2166" s="439" t="s">
        <v>21</v>
      </c>
      <c r="B2166" s="439" t="s">
        <v>71</v>
      </c>
      <c r="C2166" s="441">
        <v>310508002</v>
      </c>
      <c r="D2166" s="441" t="s">
        <v>2906</v>
      </c>
      <c r="E2166" s="441"/>
      <c r="F2166" s="441"/>
      <c r="G2166" s="441" t="s">
        <v>161</v>
      </c>
      <c r="H2166" s="441">
        <v>10</v>
      </c>
      <c r="I2166" s="441">
        <v>10</v>
      </c>
      <c r="J2166" s="441"/>
      <c r="K2166" s="441"/>
      <c r="L2166" s="441"/>
      <c r="M2166" s="442"/>
      <c r="N2166" s="441" t="s">
        <v>118</v>
      </c>
      <c r="O2166" s="441"/>
    </row>
    <row r="2167" s="408" customFormat="1" spans="1:15">
      <c r="A2167" s="439" t="s">
        <v>21</v>
      </c>
      <c r="B2167" s="439" t="s">
        <v>71</v>
      </c>
      <c r="C2167" s="441">
        <v>310508003</v>
      </c>
      <c r="D2167" s="441" t="s">
        <v>2907</v>
      </c>
      <c r="E2167" s="441"/>
      <c r="F2167" s="441"/>
      <c r="G2167" s="441" t="s">
        <v>2820</v>
      </c>
      <c r="H2167" s="441">
        <v>10</v>
      </c>
      <c r="I2167" s="441">
        <v>10</v>
      </c>
      <c r="J2167" s="441"/>
      <c r="K2167" s="441"/>
      <c r="L2167" s="441"/>
      <c r="M2167" s="442"/>
      <c r="N2167" s="441" t="s">
        <v>118</v>
      </c>
      <c r="O2167" s="441"/>
    </row>
    <row r="2168" s="408" customFormat="1" spans="1:15">
      <c r="A2168" s="439" t="s">
        <v>21</v>
      </c>
      <c r="B2168" s="439" t="s">
        <v>71</v>
      </c>
      <c r="C2168" s="441">
        <v>310508004</v>
      </c>
      <c r="D2168" s="441" t="s">
        <v>2908</v>
      </c>
      <c r="E2168" s="441"/>
      <c r="F2168" s="441"/>
      <c r="G2168" s="441" t="s">
        <v>161</v>
      </c>
      <c r="H2168" s="441">
        <v>15</v>
      </c>
      <c r="I2168" s="441">
        <v>15</v>
      </c>
      <c r="J2168" s="441"/>
      <c r="K2168" s="441"/>
      <c r="L2168" s="441"/>
      <c r="M2168" s="442"/>
      <c r="N2168" s="441" t="s">
        <v>118</v>
      </c>
      <c r="O2168" s="441"/>
    </row>
    <row r="2169" s="408" customFormat="1" spans="1:15">
      <c r="A2169" s="439" t="s">
        <v>21</v>
      </c>
      <c r="B2169" s="439"/>
      <c r="C2169" s="441">
        <v>310509</v>
      </c>
      <c r="D2169" s="441" t="s">
        <v>2909</v>
      </c>
      <c r="E2169" s="441"/>
      <c r="F2169" s="441"/>
      <c r="G2169" s="441"/>
      <c r="H2169" s="441" t="s">
        <v>20</v>
      </c>
      <c r="I2169" s="441"/>
      <c r="J2169" s="441"/>
      <c r="K2169" s="441"/>
      <c r="L2169" s="441"/>
      <c r="M2169" s="442"/>
      <c r="N2169" s="441" t="s">
        <v>20</v>
      </c>
      <c r="O2169" s="441"/>
    </row>
    <row r="2170" s="408" customFormat="1" ht="21" spans="1:15">
      <c r="A2170" s="439" t="s">
        <v>21</v>
      </c>
      <c r="B2170" s="439" t="s">
        <v>60</v>
      </c>
      <c r="C2170" s="441">
        <v>310509001</v>
      </c>
      <c r="D2170" s="441" t="s">
        <v>2910</v>
      </c>
      <c r="E2170" s="441" t="s">
        <v>2911</v>
      </c>
      <c r="F2170" s="441"/>
      <c r="G2170" s="441" t="s">
        <v>161</v>
      </c>
      <c r="H2170" s="441">
        <v>200</v>
      </c>
      <c r="I2170" s="441">
        <v>200</v>
      </c>
      <c r="J2170" s="441"/>
      <c r="K2170" s="441"/>
      <c r="L2170" s="441"/>
      <c r="M2170" s="442"/>
      <c r="N2170" s="441" t="s">
        <v>118</v>
      </c>
      <c r="O2170" s="441"/>
    </row>
    <row r="2171" s="408" customFormat="1" spans="1:15">
      <c r="A2171" s="439" t="s">
        <v>21</v>
      </c>
      <c r="B2171" s="439"/>
      <c r="C2171" s="441">
        <v>310510</v>
      </c>
      <c r="D2171" s="441" t="s">
        <v>2912</v>
      </c>
      <c r="E2171" s="441"/>
      <c r="F2171" s="441"/>
      <c r="G2171" s="441"/>
      <c r="H2171" s="441" t="s">
        <v>20</v>
      </c>
      <c r="I2171" s="441"/>
      <c r="J2171" s="441"/>
      <c r="K2171" s="441"/>
      <c r="L2171" s="441"/>
      <c r="M2171" s="442"/>
      <c r="N2171" s="441" t="s">
        <v>20</v>
      </c>
      <c r="O2171" s="441"/>
    </row>
    <row r="2172" s="408" customFormat="1" spans="1:15">
      <c r="A2172" s="439" t="s">
        <v>21</v>
      </c>
      <c r="B2172" s="439" t="s">
        <v>60</v>
      </c>
      <c r="C2172" s="441">
        <v>310510001</v>
      </c>
      <c r="D2172" s="441" t="s">
        <v>2913</v>
      </c>
      <c r="E2172" s="441"/>
      <c r="F2172" s="441"/>
      <c r="G2172" s="441" t="s">
        <v>2820</v>
      </c>
      <c r="H2172" s="441">
        <v>5.2</v>
      </c>
      <c r="I2172" s="441">
        <v>5.2</v>
      </c>
      <c r="J2172" s="441"/>
      <c r="K2172" s="441"/>
      <c r="L2172" s="441"/>
      <c r="M2172" s="442"/>
      <c r="N2172" s="441" t="s">
        <v>162</v>
      </c>
      <c r="O2172" s="441"/>
    </row>
    <row r="2173" s="408" customFormat="1" ht="21" spans="1:15">
      <c r="A2173" s="439" t="s">
        <v>21</v>
      </c>
      <c r="B2173" s="439" t="s">
        <v>60</v>
      </c>
      <c r="C2173" s="441">
        <v>310510002</v>
      </c>
      <c r="D2173" s="441" t="s">
        <v>2914</v>
      </c>
      <c r="E2173" s="441" t="s">
        <v>2915</v>
      </c>
      <c r="F2173" s="441" t="s">
        <v>2916</v>
      </c>
      <c r="G2173" s="441" t="s">
        <v>2820</v>
      </c>
      <c r="H2173" s="441">
        <v>12</v>
      </c>
      <c r="I2173" s="441">
        <v>12</v>
      </c>
      <c r="J2173" s="441"/>
      <c r="K2173" s="441"/>
      <c r="L2173" s="441"/>
      <c r="M2173" s="442"/>
      <c r="N2173" s="441" t="s">
        <v>118</v>
      </c>
      <c r="O2173" s="441"/>
    </row>
    <row r="2174" s="408" customFormat="1" ht="21" spans="1:15">
      <c r="A2174" s="439" t="s">
        <v>21</v>
      </c>
      <c r="B2174" s="439" t="s">
        <v>60</v>
      </c>
      <c r="C2174" s="441">
        <v>310510003</v>
      </c>
      <c r="D2174" s="441" t="s">
        <v>2917</v>
      </c>
      <c r="E2174" s="441" t="s">
        <v>2918</v>
      </c>
      <c r="F2174" s="441" t="s">
        <v>2919</v>
      </c>
      <c r="G2174" s="441" t="s">
        <v>2820</v>
      </c>
      <c r="H2174" s="441">
        <v>7.8</v>
      </c>
      <c r="I2174" s="441">
        <v>7.8</v>
      </c>
      <c r="J2174" s="441"/>
      <c r="K2174" s="441"/>
      <c r="L2174" s="441"/>
      <c r="M2174" s="442"/>
      <c r="N2174" s="441" t="s">
        <v>162</v>
      </c>
      <c r="O2174" s="441"/>
    </row>
    <row r="2175" s="408" customFormat="1" ht="21" spans="1:15">
      <c r="A2175" s="439" t="s">
        <v>21</v>
      </c>
      <c r="B2175" s="439" t="s">
        <v>60</v>
      </c>
      <c r="C2175" s="441">
        <v>310510004</v>
      </c>
      <c r="D2175" s="441" t="s">
        <v>2920</v>
      </c>
      <c r="E2175" s="441" t="s">
        <v>2921</v>
      </c>
      <c r="F2175" s="441" t="s">
        <v>2922</v>
      </c>
      <c r="G2175" s="441" t="s">
        <v>2820</v>
      </c>
      <c r="H2175" s="441">
        <v>7.8</v>
      </c>
      <c r="I2175" s="441">
        <v>7.8</v>
      </c>
      <c r="J2175" s="441"/>
      <c r="K2175" s="441"/>
      <c r="L2175" s="441"/>
      <c r="M2175" s="442"/>
      <c r="N2175" s="441" t="s">
        <v>162</v>
      </c>
      <c r="O2175" s="441"/>
    </row>
    <row r="2176" s="408" customFormat="1" spans="1:15">
      <c r="A2176" s="439" t="s">
        <v>21</v>
      </c>
      <c r="B2176" s="439" t="s">
        <v>60</v>
      </c>
      <c r="C2176" s="441">
        <v>310510005</v>
      </c>
      <c r="D2176" s="441" t="s">
        <v>2923</v>
      </c>
      <c r="E2176" s="441" t="s">
        <v>2924</v>
      </c>
      <c r="F2176" s="441"/>
      <c r="G2176" s="441" t="s">
        <v>2820</v>
      </c>
      <c r="H2176" s="441">
        <v>7</v>
      </c>
      <c r="I2176" s="441">
        <v>7</v>
      </c>
      <c r="J2176" s="441"/>
      <c r="K2176" s="441"/>
      <c r="L2176" s="441"/>
      <c r="M2176" s="442"/>
      <c r="N2176" s="441" t="s">
        <v>162</v>
      </c>
      <c r="O2176" s="441"/>
    </row>
    <row r="2177" s="408" customFormat="1" spans="1:15">
      <c r="A2177" s="439" t="s">
        <v>21</v>
      </c>
      <c r="B2177" s="439" t="s">
        <v>60</v>
      </c>
      <c r="C2177" s="441">
        <v>310510006</v>
      </c>
      <c r="D2177" s="441" t="s">
        <v>2925</v>
      </c>
      <c r="E2177" s="441" t="s">
        <v>2926</v>
      </c>
      <c r="F2177" s="441"/>
      <c r="G2177" s="441" t="s">
        <v>2820</v>
      </c>
      <c r="H2177" s="441">
        <v>24</v>
      </c>
      <c r="I2177" s="441">
        <v>24</v>
      </c>
      <c r="J2177" s="441"/>
      <c r="K2177" s="441"/>
      <c r="L2177" s="441"/>
      <c r="M2177" s="442"/>
      <c r="N2177" s="441" t="s">
        <v>118</v>
      </c>
      <c r="O2177" s="441"/>
    </row>
    <row r="2178" s="408" customFormat="1" ht="21" spans="1:15">
      <c r="A2178" s="439" t="s">
        <v>21</v>
      </c>
      <c r="B2178" s="439" t="s">
        <v>60</v>
      </c>
      <c r="C2178" s="441">
        <v>310510007</v>
      </c>
      <c r="D2178" s="441" t="s">
        <v>2927</v>
      </c>
      <c r="E2178" s="441" t="s">
        <v>2928</v>
      </c>
      <c r="F2178" s="441" t="s">
        <v>2929</v>
      </c>
      <c r="G2178" s="441" t="s">
        <v>2820</v>
      </c>
      <c r="H2178" s="441">
        <v>10</v>
      </c>
      <c r="I2178" s="441">
        <v>10</v>
      </c>
      <c r="J2178" s="441"/>
      <c r="K2178" s="441"/>
      <c r="L2178" s="441"/>
      <c r="M2178" s="442"/>
      <c r="N2178" s="441" t="s">
        <v>162</v>
      </c>
      <c r="O2178" s="441"/>
    </row>
    <row r="2179" s="408" customFormat="1" ht="31.5" spans="1:15">
      <c r="A2179" s="439" t="s">
        <v>21</v>
      </c>
      <c r="B2179" s="439" t="s">
        <v>60</v>
      </c>
      <c r="C2179" s="441">
        <v>310510008</v>
      </c>
      <c r="D2179" s="441" t="s">
        <v>2930</v>
      </c>
      <c r="E2179" s="441" t="s">
        <v>2931</v>
      </c>
      <c r="F2179" s="441"/>
      <c r="G2179" s="441" t="s">
        <v>478</v>
      </c>
      <c r="H2179" s="441">
        <v>21</v>
      </c>
      <c r="I2179" s="441">
        <v>21</v>
      </c>
      <c r="J2179" s="441"/>
      <c r="K2179" s="441"/>
      <c r="L2179" s="441"/>
      <c r="M2179" s="442"/>
      <c r="N2179" s="441" t="s">
        <v>162</v>
      </c>
      <c r="O2179" s="441"/>
    </row>
    <row r="2180" s="408" customFormat="1" spans="1:15">
      <c r="A2180" s="439" t="s">
        <v>21</v>
      </c>
      <c r="B2180" s="439" t="s">
        <v>60</v>
      </c>
      <c r="C2180" s="441">
        <v>310510009</v>
      </c>
      <c r="D2180" s="441" t="s">
        <v>2932</v>
      </c>
      <c r="E2180" s="441"/>
      <c r="F2180" s="441"/>
      <c r="G2180" s="441" t="s">
        <v>2820</v>
      </c>
      <c r="H2180" s="441">
        <v>16</v>
      </c>
      <c r="I2180" s="441">
        <v>16</v>
      </c>
      <c r="J2180" s="441"/>
      <c r="K2180" s="441"/>
      <c r="L2180" s="441"/>
      <c r="M2180" s="442"/>
      <c r="N2180" s="441" t="s">
        <v>162</v>
      </c>
      <c r="O2180" s="441"/>
    </row>
    <row r="2181" s="408" customFormat="1" ht="31.5" spans="1:15">
      <c r="A2181" s="439" t="s">
        <v>21</v>
      </c>
      <c r="B2181" s="439" t="s">
        <v>60</v>
      </c>
      <c r="C2181" s="441">
        <v>310510010</v>
      </c>
      <c r="D2181" s="441" t="s">
        <v>2933</v>
      </c>
      <c r="E2181" s="441" t="s">
        <v>2934</v>
      </c>
      <c r="F2181" s="441" t="s">
        <v>2935</v>
      </c>
      <c r="G2181" s="441" t="s">
        <v>2820</v>
      </c>
      <c r="H2181" s="441">
        <v>21</v>
      </c>
      <c r="I2181" s="441">
        <v>21</v>
      </c>
      <c r="J2181" s="441"/>
      <c r="K2181" s="441"/>
      <c r="L2181" s="441"/>
      <c r="M2181" s="442"/>
      <c r="N2181" s="441" t="s">
        <v>162</v>
      </c>
      <c r="O2181" s="441"/>
    </row>
    <row r="2182" s="408" customFormat="1" ht="21" spans="1:15">
      <c r="A2182" s="439" t="s">
        <v>21</v>
      </c>
      <c r="B2182" s="439" t="s">
        <v>60</v>
      </c>
      <c r="C2182" s="441">
        <v>310510011</v>
      </c>
      <c r="D2182" s="441" t="s">
        <v>2936</v>
      </c>
      <c r="E2182" s="441" t="s">
        <v>2937</v>
      </c>
      <c r="F2182" s="441"/>
      <c r="G2182" s="441" t="s">
        <v>2820</v>
      </c>
      <c r="H2182" s="441">
        <v>16</v>
      </c>
      <c r="I2182" s="441">
        <v>16</v>
      </c>
      <c r="J2182" s="441"/>
      <c r="K2182" s="441"/>
      <c r="L2182" s="441"/>
      <c r="M2182" s="442"/>
      <c r="N2182" s="441" t="s">
        <v>162</v>
      </c>
      <c r="O2182" s="441"/>
    </row>
    <row r="2183" s="408" customFormat="1" spans="1:15">
      <c r="A2183" s="439" t="s">
        <v>23</v>
      </c>
      <c r="B2183" s="439"/>
      <c r="C2183" s="441">
        <v>310511</v>
      </c>
      <c r="D2183" s="441" t="s">
        <v>2938</v>
      </c>
      <c r="E2183" s="441"/>
      <c r="F2183" s="441"/>
      <c r="G2183" s="441"/>
      <c r="H2183" s="441" t="s">
        <v>20</v>
      </c>
      <c r="I2183" s="441"/>
      <c r="J2183" s="441"/>
      <c r="K2183" s="441"/>
      <c r="L2183" s="441"/>
      <c r="M2183" s="442"/>
      <c r="N2183" s="441" t="s">
        <v>20</v>
      </c>
      <c r="O2183" s="441"/>
    </row>
    <row r="2184" s="408" customFormat="1" ht="21" spans="1:15">
      <c r="A2184" s="439" t="s">
        <v>21</v>
      </c>
      <c r="B2184" s="439" t="s">
        <v>60</v>
      </c>
      <c r="C2184" s="441">
        <v>310511001</v>
      </c>
      <c r="D2184" s="441" t="s">
        <v>2939</v>
      </c>
      <c r="E2184" s="441" t="s">
        <v>2940</v>
      </c>
      <c r="F2184" s="441" t="s">
        <v>2916</v>
      </c>
      <c r="G2184" s="441" t="s">
        <v>2941</v>
      </c>
      <c r="H2184" s="441">
        <v>55</v>
      </c>
      <c r="I2184" s="441">
        <v>55</v>
      </c>
      <c r="J2184" s="441"/>
      <c r="K2184" s="441"/>
      <c r="L2184" s="441"/>
      <c r="M2184" s="442"/>
      <c r="N2184" s="441" t="s">
        <v>162</v>
      </c>
      <c r="O2184" s="441"/>
    </row>
    <row r="2185" s="408" customFormat="1" ht="42" spans="1:15">
      <c r="A2185" s="439" t="s">
        <v>21</v>
      </c>
      <c r="B2185" s="439" t="s">
        <v>60</v>
      </c>
      <c r="C2185" s="441">
        <v>310511002</v>
      </c>
      <c r="D2185" s="441" t="s">
        <v>2942</v>
      </c>
      <c r="E2185" s="441" t="s">
        <v>2943</v>
      </c>
      <c r="F2185" s="441" t="s">
        <v>2916</v>
      </c>
      <c r="G2185" s="441" t="s">
        <v>2941</v>
      </c>
      <c r="H2185" s="441">
        <v>81</v>
      </c>
      <c r="I2185" s="441">
        <v>81</v>
      </c>
      <c r="J2185" s="441"/>
      <c r="K2185" s="441"/>
      <c r="L2185" s="441"/>
      <c r="M2185" s="442"/>
      <c r="N2185" s="441" t="s">
        <v>162</v>
      </c>
      <c r="O2185" s="441"/>
    </row>
    <row r="2186" s="408" customFormat="1" ht="42" spans="1:15">
      <c r="A2186" s="439" t="s">
        <v>65</v>
      </c>
      <c r="B2186" s="439" t="s">
        <v>60</v>
      </c>
      <c r="C2186" s="441">
        <v>3105110021</v>
      </c>
      <c r="D2186" s="441" t="s">
        <v>2944</v>
      </c>
      <c r="E2186" s="441" t="s">
        <v>2945</v>
      </c>
      <c r="F2186" s="441" t="s">
        <v>2946</v>
      </c>
      <c r="G2186" s="441" t="s">
        <v>2941</v>
      </c>
      <c r="H2186" s="441">
        <v>80</v>
      </c>
      <c r="I2186" s="441">
        <v>80</v>
      </c>
      <c r="J2186" s="441"/>
      <c r="K2186" s="441"/>
      <c r="L2186" s="441"/>
      <c r="M2186" s="442"/>
      <c r="N2186" s="441" t="s">
        <v>118</v>
      </c>
      <c r="O2186" s="441"/>
    </row>
    <row r="2187" s="408" customFormat="1" ht="31.5" spans="1:15">
      <c r="A2187" s="439" t="s">
        <v>21</v>
      </c>
      <c r="B2187" s="439" t="s">
        <v>60</v>
      </c>
      <c r="C2187" s="441">
        <v>310511003</v>
      </c>
      <c r="D2187" s="441" t="s">
        <v>2947</v>
      </c>
      <c r="E2187" s="441" t="s">
        <v>2948</v>
      </c>
      <c r="F2187" s="441" t="s">
        <v>2949</v>
      </c>
      <c r="G2187" s="441" t="s">
        <v>2820</v>
      </c>
      <c r="H2187" s="441">
        <v>83</v>
      </c>
      <c r="I2187" s="441">
        <v>83</v>
      </c>
      <c r="J2187" s="441"/>
      <c r="K2187" s="441"/>
      <c r="L2187" s="441"/>
      <c r="M2187" s="442"/>
      <c r="N2187" s="441" t="s">
        <v>162</v>
      </c>
      <c r="O2187" s="441"/>
    </row>
    <row r="2188" s="408" customFormat="1" spans="1:15">
      <c r="A2188" s="439" t="s">
        <v>21</v>
      </c>
      <c r="B2188" s="439" t="s">
        <v>60</v>
      </c>
      <c r="C2188" s="441">
        <v>310511004</v>
      </c>
      <c r="D2188" s="441" t="s">
        <v>2950</v>
      </c>
      <c r="E2188" s="441" t="s">
        <v>2951</v>
      </c>
      <c r="F2188" s="441" t="s">
        <v>2952</v>
      </c>
      <c r="G2188" s="441" t="s">
        <v>2820</v>
      </c>
      <c r="H2188" s="441">
        <v>64</v>
      </c>
      <c r="I2188" s="441">
        <v>64</v>
      </c>
      <c r="J2188" s="441"/>
      <c r="K2188" s="441"/>
      <c r="L2188" s="441"/>
      <c r="M2188" s="442"/>
      <c r="N2188" s="441" t="s">
        <v>118</v>
      </c>
      <c r="O2188" s="441"/>
    </row>
    <row r="2189" s="408" customFormat="1" spans="1:15">
      <c r="A2189" s="439" t="s">
        <v>21</v>
      </c>
      <c r="B2189" s="439" t="s">
        <v>60</v>
      </c>
      <c r="C2189" s="441">
        <v>310511005</v>
      </c>
      <c r="D2189" s="441" t="s">
        <v>2953</v>
      </c>
      <c r="E2189" s="441" t="s">
        <v>2954</v>
      </c>
      <c r="F2189" s="441"/>
      <c r="G2189" s="441" t="s">
        <v>2820</v>
      </c>
      <c r="H2189" s="441">
        <v>17</v>
      </c>
      <c r="I2189" s="441">
        <v>17</v>
      </c>
      <c r="J2189" s="441"/>
      <c r="K2189" s="441"/>
      <c r="L2189" s="441"/>
      <c r="M2189" s="442"/>
      <c r="N2189" s="441" t="s">
        <v>162</v>
      </c>
      <c r="O2189" s="441"/>
    </row>
    <row r="2190" s="408" customFormat="1" ht="21" spans="1:15">
      <c r="A2190" s="439" t="s">
        <v>21</v>
      </c>
      <c r="B2190" s="439" t="s">
        <v>60</v>
      </c>
      <c r="C2190" s="441">
        <v>310511007</v>
      </c>
      <c r="D2190" s="441" t="s">
        <v>2955</v>
      </c>
      <c r="E2190" s="441" t="s">
        <v>2956</v>
      </c>
      <c r="F2190" s="441" t="s">
        <v>2957</v>
      </c>
      <c r="G2190" s="441" t="s">
        <v>2820</v>
      </c>
      <c r="H2190" s="441">
        <v>64</v>
      </c>
      <c r="I2190" s="441">
        <v>64</v>
      </c>
      <c r="J2190" s="441"/>
      <c r="K2190" s="441"/>
      <c r="L2190" s="441"/>
      <c r="M2190" s="442"/>
      <c r="N2190" s="441" t="s">
        <v>118</v>
      </c>
      <c r="O2190" s="441"/>
    </row>
    <row r="2191" s="408" customFormat="1" spans="1:15">
      <c r="A2191" s="439" t="s">
        <v>21</v>
      </c>
      <c r="B2191" s="439" t="s">
        <v>60</v>
      </c>
      <c r="C2191" s="441">
        <v>310511008</v>
      </c>
      <c r="D2191" s="441" t="s">
        <v>2958</v>
      </c>
      <c r="E2191" s="441" t="s">
        <v>2959</v>
      </c>
      <c r="F2191" s="441"/>
      <c r="G2191" s="441" t="s">
        <v>161</v>
      </c>
      <c r="H2191" s="441">
        <v>17</v>
      </c>
      <c r="I2191" s="441">
        <v>17</v>
      </c>
      <c r="J2191" s="441"/>
      <c r="K2191" s="441"/>
      <c r="L2191" s="441"/>
      <c r="M2191" s="442"/>
      <c r="N2191" s="441" t="s">
        <v>162</v>
      </c>
      <c r="O2191" s="441"/>
    </row>
    <row r="2192" s="408" customFormat="1" ht="31.5" spans="1:15">
      <c r="A2192" s="439" t="s">
        <v>21</v>
      </c>
      <c r="B2192" s="439" t="s">
        <v>60</v>
      </c>
      <c r="C2192" s="441">
        <v>310511011</v>
      </c>
      <c r="D2192" s="441" t="s">
        <v>2960</v>
      </c>
      <c r="E2192" s="441" t="s">
        <v>2961</v>
      </c>
      <c r="F2192" s="441"/>
      <c r="G2192" s="441" t="s">
        <v>2820</v>
      </c>
      <c r="H2192" s="441">
        <v>52</v>
      </c>
      <c r="I2192" s="441">
        <v>52</v>
      </c>
      <c r="J2192" s="441"/>
      <c r="K2192" s="441"/>
      <c r="L2192" s="441"/>
      <c r="M2192" s="442"/>
      <c r="N2192" s="441" t="s">
        <v>162</v>
      </c>
      <c r="O2192" s="441"/>
    </row>
    <row r="2193" s="408" customFormat="1" ht="31.5" spans="1:15">
      <c r="A2193" s="439" t="s">
        <v>21</v>
      </c>
      <c r="B2193" s="439" t="s">
        <v>60</v>
      </c>
      <c r="C2193" s="441">
        <v>3105110110</v>
      </c>
      <c r="D2193" s="441" t="s">
        <v>2962</v>
      </c>
      <c r="E2193" s="441" t="s">
        <v>2963</v>
      </c>
      <c r="F2193" s="441"/>
      <c r="G2193" s="441" t="s">
        <v>2820</v>
      </c>
      <c r="H2193" s="441">
        <v>104</v>
      </c>
      <c r="I2193" s="441">
        <v>104</v>
      </c>
      <c r="J2193" s="441"/>
      <c r="K2193" s="441"/>
      <c r="L2193" s="441"/>
      <c r="M2193" s="442"/>
      <c r="N2193" s="441" t="s">
        <v>128</v>
      </c>
      <c r="O2193" s="441"/>
    </row>
    <row r="2194" s="408" customFormat="1" spans="1:15">
      <c r="A2194" s="439" t="s">
        <v>21</v>
      </c>
      <c r="B2194" s="439" t="s">
        <v>60</v>
      </c>
      <c r="C2194" s="441">
        <v>310511012</v>
      </c>
      <c r="D2194" s="441" t="s">
        <v>2964</v>
      </c>
      <c r="E2194" s="441" t="s">
        <v>2965</v>
      </c>
      <c r="F2194" s="441"/>
      <c r="G2194" s="441" t="s">
        <v>2820</v>
      </c>
      <c r="H2194" s="441">
        <v>31</v>
      </c>
      <c r="I2194" s="441">
        <v>31</v>
      </c>
      <c r="J2194" s="441"/>
      <c r="K2194" s="441"/>
      <c r="L2194" s="441"/>
      <c r="M2194" s="442"/>
      <c r="N2194" s="441" t="s">
        <v>162</v>
      </c>
      <c r="O2194" s="441"/>
    </row>
    <row r="2195" s="408" customFormat="1" spans="1:15">
      <c r="A2195" s="439" t="s">
        <v>21</v>
      </c>
      <c r="B2195" s="439" t="s">
        <v>60</v>
      </c>
      <c r="C2195" s="441">
        <v>310511013</v>
      </c>
      <c r="D2195" s="441" t="s">
        <v>2966</v>
      </c>
      <c r="E2195" s="441" t="s">
        <v>2967</v>
      </c>
      <c r="F2195" s="441"/>
      <c r="G2195" s="441" t="s">
        <v>2820</v>
      </c>
      <c r="H2195" s="441">
        <v>26</v>
      </c>
      <c r="I2195" s="441">
        <v>26</v>
      </c>
      <c r="J2195" s="441"/>
      <c r="K2195" s="441"/>
      <c r="L2195" s="441"/>
      <c r="M2195" s="442"/>
      <c r="N2195" s="441" t="s">
        <v>162</v>
      </c>
      <c r="O2195" s="441"/>
    </row>
    <row r="2196" s="408" customFormat="1" ht="21" spans="1:15">
      <c r="A2196" s="439" t="s">
        <v>21</v>
      </c>
      <c r="B2196" s="439" t="s">
        <v>60</v>
      </c>
      <c r="C2196" s="441">
        <v>310511014</v>
      </c>
      <c r="D2196" s="441" t="s">
        <v>2968</v>
      </c>
      <c r="E2196" s="441" t="s">
        <v>2969</v>
      </c>
      <c r="F2196" s="441"/>
      <c r="G2196" s="441" t="s">
        <v>2820</v>
      </c>
      <c r="H2196" s="441">
        <v>35</v>
      </c>
      <c r="I2196" s="441">
        <v>35</v>
      </c>
      <c r="J2196" s="441"/>
      <c r="K2196" s="441"/>
      <c r="L2196" s="441"/>
      <c r="M2196" s="442"/>
      <c r="N2196" s="441" t="s">
        <v>162</v>
      </c>
      <c r="O2196" s="441"/>
    </row>
    <row r="2197" s="408" customFormat="1" ht="21" spans="1:15">
      <c r="A2197" s="439" t="s">
        <v>21</v>
      </c>
      <c r="B2197" s="439" t="s">
        <v>60</v>
      </c>
      <c r="C2197" s="441">
        <v>310511015</v>
      </c>
      <c r="D2197" s="441" t="s">
        <v>2970</v>
      </c>
      <c r="E2197" s="441" t="s">
        <v>2971</v>
      </c>
      <c r="F2197" s="441"/>
      <c r="G2197" s="441" t="s">
        <v>2828</v>
      </c>
      <c r="H2197" s="441">
        <v>26</v>
      </c>
      <c r="I2197" s="441">
        <v>26</v>
      </c>
      <c r="J2197" s="441"/>
      <c r="K2197" s="441"/>
      <c r="L2197" s="441"/>
      <c r="M2197" s="442"/>
      <c r="N2197" s="441" t="s">
        <v>162</v>
      </c>
      <c r="O2197" s="441"/>
    </row>
    <row r="2198" s="408" customFormat="1" ht="21" spans="1:15">
      <c r="A2198" s="439" t="s">
        <v>21</v>
      </c>
      <c r="B2198" s="439" t="s">
        <v>60</v>
      </c>
      <c r="C2198" s="441">
        <v>310511016</v>
      </c>
      <c r="D2198" s="441" t="s">
        <v>2972</v>
      </c>
      <c r="E2198" s="441" t="s">
        <v>2973</v>
      </c>
      <c r="F2198" s="441" t="s">
        <v>2922</v>
      </c>
      <c r="G2198" s="441" t="s">
        <v>2828</v>
      </c>
      <c r="H2198" s="441">
        <v>31</v>
      </c>
      <c r="I2198" s="441">
        <v>31</v>
      </c>
      <c r="J2198" s="441"/>
      <c r="K2198" s="441"/>
      <c r="L2198" s="441"/>
      <c r="M2198" s="442"/>
      <c r="N2198" s="441" t="s">
        <v>162</v>
      </c>
      <c r="O2198" s="441"/>
    </row>
    <row r="2199" s="408" customFormat="1" ht="31.5" spans="1:15">
      <c r="A2199" s="439" t="s">
        <v>21</v>
      </c>
      <c r="B2199" s="439" t="s">
        <v>60</v>
      </c>
      <c r="C2199" s="441">
        <v>310511017</v>
      </c>
      <c r="D2199" s="441" t="s">
        <v>2974</v>
      </c>
      <c r="E2199" s="441"/>
      <c r="F2199" s="441" t="s">
        <v>2975</v>
      </c>
      <c r="G2199" s="441" t="s">
        <v>2828</v>
      </c>
      <c r="H2199" s="441">
        <v>31</v>
      </c>
      <c r="I2199" s="441">
        <v>31</v>
      </c>
      <c r="J2199" s="441"/>
      <c r="K2199" s="441"/>
      <c r="L2199" s="441"/>
      <c r="M2199" s="442"/>
      <c r="N2199" s="441" t="s">
        <v>162</v>
      </c>
      <c r="O2199" s="441"/>
    </row>
    <row r="2200" s="408" customFormat="1" ht="21" spans="1:15">
      <c r="A2200" s="439" t="s">
        <v>60</v>
      </c>
      <c r="B2200" s="439" t="s">
        <v>60</v>
      </c>
      <c r="C2200" s="441">
        <v>310511018</v>
      </c>
      <c r="D2200" s="441" t="s">
        <v>2976</v>
      </c>
      <c r="E2200" s="441" t="s">
        <v>2977</v>
      </c>
      <c r="F2200" s="441"/>
      <c r="G2200" s="441" t="s">
        <v>2828</v>
      </c>
      <c r="H2200" s="441">
        <v>180</v>
      </c>
      <c r="I2200" s="441">
        <v>180</v>
      </c>
      <c r="J2200" s="441"/>
      <c r="K2200" s="441"/>
      <c r="L2200" s="441"/>
      <c r="M2200" s="442"/>
      <c r="N2200" s="441" t="s">
        <v>118</v>
      </c>
      <c r="O2200" s="441"/>
    </row>
    <row r="2201" s="408" customFormat="1" ht="21" spans="1:15">
      <c r="A2201" s="439" t="s">
        <v>23</v>
      </c>
      <c r="B2201" s="439" t="s">
        <v>60</v>
      </c>
      <c r="C2201" s="441">
        <v>310511019</v>
      </c>
      <c r="D2201" s="441" t="s">
        <v>2978</v>
      </c>
      <c r="E2201" s="441" t="s">
        <v>2979</v>
      </c>
      <c r="F2201" s="441" t="s">
        <v>2922</v>
      </c>
      <c r="G2201" s="441" t="s">
        <v>2828</v>
      </c>
      <c r="H2201" s="441">
        <v>22</v>
      </c>
      <c r="I2201" s="441">
        <v>22</v>
      </c>
      <c r="J2201" s="441"/>
      <c r="K2201" s="441"/>
      <c r="L2201" s="441"/>
      <c r="M2201" s="442"/>
      <c r="N2201" s="441" t="s">
        <v>162</v>
      </c>
      <c r="O2201" s="441"/>
    </row>
    <row r="2202" s="408" customFormat="1" ht="21" spans="1:15">
      <c r="A2202" s="439" t="s">
        <v>63</v>
      </c>
      <c r="B2202" s="439" t="s">
        <v>60</v>
      </c>
      <c r="C2202" s="441">
        <v>310511020</v>
      </c>
      <c r="D2202" s="441" t="s">
        <v>2980</v>
      </c>
      <c r="E2202" s="441" t="s">
        <v>2981</v>
      </c>
      <c r="F2202" s="441"/>
      <c r="G2202" s="441" t="s">
        <v>2828</v>
      </c>
      <c r="H2202" s="441">
        <v>29</v>
      </c>
      <c r="I2202" s="441">
        <v>29</v>
      </c>
      <c r="J2202" s="441"/>
      <c r="K2202" s="441"/>
      <c r="L2202" s="441"/>
      <c r="M2202" s="442"/>
      <c r="N2202" s="441" t="s">
        <v>162</v>
      </c>
      <c r="O2202" s="441"/>
    </row>
    <row r="2203" s="408" customFormat="1" ht="31.5" spans="1:15">
      <c r="A2203" s="439" t="s">
        <v>21</v>
      </c>
      <c r="B2203" s="439" t="s">
        <v>60</v>
      </c>
      <c r="C2203" s="441">
        <v>310511021</v>
      </c>
      <c r="D2203" s="441" t="s">
        <v>2982</v>
      </c>
      <c r="E2203" s="441" t="s">
        <v>2983</v>
      </c>
      <c r="F2203" s="441" t="s">
        <v>2984</v>
      </c>
      <c r="G2203" s="441" t="s">
        <v>2828</v>
      </c>
      <c r="H2203" s="441">
        <v>52</v>
      </c>
      <c r="I2203" s="441">
        <v>52</v>
      </c>
      <c r="J2203" s="441"/>
      <c r="K2203" s="441"/>
      <c r="L2203" s="441"/>
      <c r="M2203" s="442"/>
      <c r="N2203" s="441" t="s">
        <v>162</v>
      </c>
      <c r="O2203" s="441"/>
    </row>
    <row r="2204" s="408" customFormat="1" ht="21" spans="1:15">
      <c r="A2204" s="439" t="s">
        <v>21</v>
      </c>
      <c r="B2204" s="439" t="s">
        <v>60</v>
      </c>
      <c r="C2204" s="441">
        <v>310511022</v>
      </c>
      <c r="D2204" s="441" t="s">
        <v>2985</v>
      </c>
      <c r="E2204" s="441" t="s">
        <v>2986</v>
      </c>
      <c r="F2204" s="441" t="s">
        <v>2916</v>
      </c>
      <c r="G2204" s="441" t="s">
        <v>2828</v>
      </c>
      <c r="H2204" s="441">
        <v>18</v>
      </c>
      <c r="I2204" s="441">
        <v>18</v>
      </c>
      <c r="J2204" s="441"/>
      <c r="K2204" s="441"/>
      <c r="L2204" s="441"/>
      <c r="M2204" s="442"/>
      <c r="N2204" s="441" t="s">
        <v>162</v>
      </c>
      <c r="O2204" s="441"/>
    </row>
    <row r="2205" s="408" customFormat="1" ht="21" spans="1:15">
      <c r="A2205" s="439" t="s">
        <v>60</v>
      </c>
      <c r="B2205" s="439" t="s">
        <v>60</v>
      </c>
      <c r="C2205" s="441">
        <v>310511023</v>
      </c>
      <c r="D2205" s="441" t="s">
        <v>2987</v>
      </c>
      <c r="E2205" s="441" t="s">
        <v>2988</v>
      </c>
      <c r="F2205" s="441" t="s">
        <v>2989</v>
      </c>
      <c r="G2205" s="441" t="s">
        <v>2828</v>
      </c>
      <c r="H2205" s="441">
        <v>120</v>
      </c>
      <c r="I2205" s="441">
        <v>120</v>
      </c>
      <c r="J2205" s="441"/>
      <c r="K2205" s="441"/>
      <c r="L2205" s="441"/>
      <c r="M2205" s="442"/>
      <c r="N2205" s="441" t="s">
        <v>118</v>
      </c>
      <c r="O2205" s="441"/>
    </row>
    <row r="2206" s="408" customFormat="1" ht="21" spans="1:15">
      <c r="A2206" s="439" t="s">
        <v>21</v>
      </c>
      <c r="B2206" s="439" t="s">
        <v>60</v>
      </c>
      <c r="C2206" s="441">
        <v>310511024</v>
      </c>
      <c r="D2206" s="441" t="s">
        <v>2990</v>
      </c>
      <c r="E2206" s="441" t="s">
        <v>2991</v>
      </c>
      <c r="F2206" s="441"/>
      <c r="G2206" s="441" t="s">
        <v>161</v>
      </c>
      <c r="H2206" s="441">
        <v>26</v>
      </c>
      <c r="I2206" s="441">
        <v>26</v>
      </c>
      <c r="J2206" s="441"/>
      <c r="K2206" s="441"/>
      <c r="L2206" s="441"/>
      <c r="M2206" s="442"/>
      <c r="N2206" s="441" t="s">
        <v>162</v>
      </c>
      <c r="O2206" s="441"/>
    </row>
    <row r="2207" s="408" customFormat="1" ht="21" spans="1:15">
      <c r="A2207" s="439" t="s">
        <v>21</v>
      </c>
      <c r="B2207" s="439" t="s">
        <v>60</v>
      </c>
      <c r="C2207" s="441">
        <v>310511025</v>
      </c>
      <c r="D2207" s="441" t="s">
        <v>2992</v>
      </c>
      <c r="E2207" s="441" t="s">
        <v>2993</v>
      </c>
      <c r="F2207" s="441" t="s">
        <v>2994</v>
      </c>
      <c r="G2207" s="441" t="s">
        <v>2828</v>
      </c>
      <c r="H2207" s="441">
        <v>169</v>
      </c>
      <c r="I2207" s="441">
        <v>169</v>
      </c>
      <c r="J2207" s="441"/>
      <c r="K2207" s="441"/>
      <c r="L2207" s="441"/>
      <c r="M2207" s="442"/>
      <c r="N2207" s="441" t="s">
        <v>128</v>
      </c>
      <c r="O2207" s="441"/>
    </row>
    <row r="2208" s="408" customFormat="1" ht="21" spans="1:15">
      <c r="A2208" s="439" t="s">
        <v>60</v>
      </c>
      <c r="B2208" s="439" t="s">
        <v>60</v>
      </c>
      <c r="C2208" s="441">
        <v>310511026</v>
      </c>
      <c r="D2208" s="441" t="s">
        <v>2995</v>
      </c>
      <c r="E2208" s="441" t="s">
        <v>2996</v>
      </c>
      <c r="F2208" s="441" t="s">
        <v>2997</v>
      </c>
      <c r="G2208" s="441" t="s">
        <v>2820</v>
      </c>
      <c r="H2208" s="441">
        <v>42</v>
      </c>
      <c r="I2208" s="441">
        <v>42</v>
      </c>
      <c r="J2208" s="441"/>
      <c r="K2208" s="441"/>
      <c r="L2208" s="441"/>
      <c r="M2208" s="442"/>
      <c r="N2208" s="441" t="s">
        <v>162</v>
      </c>
      <c r="O2208" s="441"/>
    </row>
    <row r="2209" s="408" customFormat="1" ht="31.5" spans="1:15">
      <c r="A2209" s="439" t="s">
        <v>60</v>
      </c>
      <c r="B2209" s="439" t="s">
        <v>60</v>
      </c>
      <c r="C2209" s="441">
        <v>310511027</v>
      </c>
      <c r="D2209" s="441" t="s">
        <v>2998</v>
      </c>
      <c r="E2209" s="441" t="s">
        <v>2999</v>
      </c>
      <c r="F2209" s="441" t="s">
        <v>3000</v>
      </c>
      <c r="G2209" s="441" t="s">
        <v>2820</v>
      </c>
      <c r="H2209" s="441">
        <v>66</v>
      </c>
      <c r="I2209" s="441">
        <v>66</v>
      </c>
      <c r="J2209" s="441"/>
      <c r="K2209" s="441"/>
      <c r="L2209" s="441"/>
      <c r="M2209" s="442"/>
      <c r="N2209" s="441" t="s">
        <v>162</v>
      </c>
      <c r="O2209" s="441"/>
    </row>
    <row r="2210" s="408" customFormat="1" spans="1:15">
      <c r="A2210" s="439" t="s">
        <v>21</v>
      </c>
      <c r="B2210" s="439"/>
      <c r="C2210" s="441">
        <v>310512</v>
      </c>
      <c r="D2210" s="441" t="s">
        <v>3001</v>
      </c>
      <c r="E2210" s="441"/>
      <c r="F2210" s="441"/>
      <c r="G2210" s="441"/>
      <c r="H2210" s="441" t="s">
        <v>20</v>
      </c>
      <c r="I2210" s="441" t="s">
        <v>20</v>
      </c>
      <c r="J2210" s="441"/>
      <c r="K2210" s="441"/>
      <c r="L2210" s="441"/>
      <c r="M2210" s="442"/>
      <c r="N2210" s="441" t="s">
        <v>20</v>
      </c>
      <c r="O2210" s="441"/>
    </row>
    <row r="2211" s="408" customFormat="1" ht="31.5" spans="1:15">
      <c r="A2211" s="439" t="s">
        <v>21</v>
      </c>
      <c r="B2211" s="439" t="s">
        <v>60</v>
      </c>
      <c r="C2211" s="441">
        <v>310512001</v>
      </c>
      <c r="D2211" s="441" t="s">
        <v>3002</v>
      </c>
      <c r="E2211" s="441" t="s">
        <v>3003</v>
      </c>
      <c r="F2211" s="441" t="s">
        <v>3004</v>
      </c>
      <c r="G2211" s="441" t="s">
        <v>2828</v>
      </c>
      <c r="H2211" s="441">
        <v>64</v>
      </c>
      <c r="I2211" s="441">
        <v>64</v>
      </c>
      <c r="J2211" s="441"/>
      <c r="K2211" s="441"/>
      <c r="L2211" s="441"/>
      <c r="M2211" s="442"/>
      <c r="N2211" s="441" t="s">
        <v>118</v>
      </c>
      <c r="O2211" s="441"/>
    </row>
    <row r="2212" s="408" customFormat="1" ht="31.5" spans="1:15">
      <c r="A2212" s="439" t="s">
        <v>21</v>
      </c>
      <c r="B2212" s="439" t="s">
        <v>60</v>
      </c>
      <c r="C2212" s="441">
        <v>310512002</v>
      </c>
      <c r="D2212" s="441" t="s">
        <v>3005</v>
      </c>
      <c r="E2212" s="441" t="s">
        <v>3006</v>
      </c>
      <c r="F2212" s="441" t="s">
        <v>3007</v>
      </c>
      <c r="G2212" s="441" t="s">
        <v>2820</v>
      </c>
      <c r="H2212" s="441">
        <v>24</v>
      </c>
      <c r="I2212" s="441">
        <v>24</v>
      </c>
      <c r="J2212" s="441"/>
      <c r="K2212" s="441"/>
      <c r="L2212" s="441"/>
      <c r="M2212" s="442"/>
      <c r="N2212" s="441" t="s">
        <v>118</v>
      </c>
      <c r="O2212" s="441"/>
    </row>
    <row r="2213" s="408" customFormat="1" ht="31.5" spans="1:15">
      <c r="A2213" s="439" t="s">
        <v>21</v>
      </c>
      <c r="B2213" s="439" t="s">
        <v>60</v>
      </c>
      <c r="C2213" s="441">
        <v>310512003</v>
      </c>
      <c r="D2213" s="441" t="s">
        <v>3008</v>
      </c>
      <c r="E2213" s="441" t="s">
        <v>3009</v>
      </c>
      <c r="F2213" s="441" t="s">
        <v>2916</v>
      </c>
      <c r="G2213" s="441" t="s">
        <v>2820</v>
      </c>
      <c r="H2213" s="441">
        <v>76</v>
      </c>
      <c r="I2213" s="441">
        <v>76</v>
      </c>
      <c r="J2213" s="441"/>
      <c r="K2213" s="441"/>
      <c r="L2213" s="441"/>
      <c r="M2213" s="442"/>
      <c r="N2213" s="441" t="s">
        <v>118</v>
      </c>
      <c r="O2213" s="441"/>
    </row>
    <row r="2214" s="408" customFormat="1" ht="31.5" spans="1:15">
      <c r="A2214" s="439" t="s">
        <v>21</v>
      </c>
      <c r="B2214" s="439" t="s">
        <v>60</v>
      </c>
      <c r="C2214" s="441">
        <v>310512004</v>
      </c>
      <c r="D2214" s="441" t="s">
        <v>3010</v>
      </c>
      <c r="E2214" s="441" t="s">
        <v>3011</v>
      </c>
      <c r="F2214" s="441" t="s">
        <v>2916</v>
      </c>
      <c r="G2214" s="441" t="s">
        <v>2820</v>
      </c>
      <c r="H2214" s="441">
        <v>64</v>
      </c>
      <c r="I2214" s="441">
        <v>64</v>
      </c>
      <c r="J2214" s="441"/>
      <c r="K2214" s="441"/>
      <c r="L2214" s="441"/>
      <c r="M2214" s="442"/>
      <c r="N2214" s="441" t="s">
        <v>118</v>
      </c>
      <c r="O2214" s="441"/>
    </row>
    <row r="2215" s="408" customFormat="1" ht="52.5" spans="1:15">
      <c r="A2215" s="439" t="s">
        <v>21</v>
      </c>
      <c r="B2215" s="439" t="s">
        <v>60</v>
      </c>
      <c r="C2215" s="441">
        <v>310512008</v>
      </c>
      <c r="D2215" s="441" t="s">
        <v>3012</v>
      </c>
      <c r="E2215" s="441" t="s">
        <v>3013</v>
      </c>
      <c r="F2215" s="441" t="s">
        <v>3014</v>
      </c>
      <c r="G2215" s="441" t="s">
        <v>2820</v>
      </c>
      <c r="H2215" s="441">
        <v>304</v>
      </c>
      <c r="I2215" s="441">
        <v>304</v>
      </c>
      <c r="J2215" s="441"/>
      <c r="K2215" s="441"/>
      <c r="L2215" s="441"/>
      <c r="M2215" s="442"/>
      <c r="N2215" s="441" t="s">
        <v>118</v>
      </c>
      <c r="O2215" s="441"/>
    </row>
    <row r="2216" s="408" customFormat="1" ht="42" spans="1:15">
      <c r="A2216" s="439" t="s">
        <v>21</v>
      </c>
      <c r="B2216" s="439" t="s">
        <v>60</v>
      </c>
      <c r="C2216" s="441">
        <v>310512009</v>
      </c>
      <c r="D2216" s="441" t="s">
        <v>3015</v>
      </c>
      <c r="E2216" s="441" t="s">
        <v>3016</v>
      </c>
      <c r="F2216" s="441" t="s">
        <v>3017</v>
      </c>
      <c r="G2216" s="441" t="s">
        <v>2828</v>
      </c>
      <c r="H2216" s="441">
        <v>80</v>
      </c>
      <c r="I2216" s="441">
        <v>80</v>
      </c>
      <c r="J2216" s="441"/>
      <c r="K2216" s="441"/>
      <c r="L2216" s="441"/>
      <c r="M2216" s="442"/>
      <c r="N2216" s="441" t="s">
        <v>118</v>
      </c>
      <c r="O2216" s="441"/>
    </row>
    <row r="2217" s="408" customFormat="1" ht="31.5" spans="1:15">
      <c r="A2217" s="439" t="s">
        <v>21</v>
      </c>
      <c r="B2217" s="439" t="s">
        <v>60</v>
      </c>
      <c r="C2217" s="441">
        <v>310512010</v>
      </c>
      <c r="D2217" s="441" t="s">
        <v>3018</v>
      </c>
      <c r="E2217" s="441" t="s">
        <v>3019</v>
      </c>
      <c r="F2217" s="441" t="s">
        <v>3020</v>
      </c>
      <c r="G2217" s="441" t="s">
        <v>2810</v>
      </c>
      <c r="H2217" s="441">
        <v>176</v>
      </c>
      <c r="I2217" s="441">
        <v>176</v>
      </c>
      <c r="J2217" s="441"/>
      <c r="K2217" s="441"/>
      <c r="L2217" s="441"/>
      <c r="M2217" s="442"/>
      <c r="N2217" s="441" t="s">
        <v>118</v>
      </c>
      <c r="O2217" s="441"/>
    </row>
    <row r="2218" s="408" customFormat="1" spans="1:15">
      <c r="A2218" s="439" t="s">
        <v>21</v>
      </c>
      <c r="B2218" s="439" t="s">
        <v>60</v>
      </c>
      <c r="C2218" s="441">
        <v>310512011</v>
      </c>
      <c r="D2218" s="441" t="s">
        <v>3021</v>
      </c>
      <c r="E2218" s="441"/>
      <c r="F2218" s="441"/>
      <c r="G2218" s="441" t="s">
        <v>2820</v>
      </c>
      <c r="H2218" s="441">
        <v>64</v>
      </c>
      <c r="I2218" s="441">
        <v>64</v>
      </c>
      <c r="J2218" s="441"/>
      <c r="K2218" s="441"/>
      <c r="L2218" s="441"/>
      <c r="M2218" s="442"/>
      <c r="N2218" s="441" t="s">
        <v>118</v>
      </c>
      <c r="O2218" s="441"/>
    </row>
    <row r="2219" s="408" customFormat="1" spans="1:15">
      <c r="A2219" s="439" t="s">
        <v>21</v>
      </c>
      <c r="B2219" s="439"/>
      <c r="C2219" s="441">
        <v>310513</v>
      </c>
      <c r="D2219" s="441" t="s">
        <v>3022</v>
      </c>
      <c r="E2219" s="441"/>
      <c r="F2219" s="441"/>
      <c r="G2219" s="441"/>
      <c r="H2219" s="441" t="s">
        <v>20</v>
      </c>
      <c r="I2219" s="441" t="s">
        <v>20</v>
      </c>
      <c r="J2219" s="441"/>
      <c r="K2219" s="441"/>
      <c r="L2219" s="441"/>
      <c r="M2219" s="442"/>
      <c r="N2219" s="441" t="s">
        <v>20</v>
      </c>
      <c r="O2219" s="441"/>
    </row>
    <row r="2220" s="408" customFormat="1" spans="1:15">
      <c r="A2220" s="439" t="s">
        <v>21</v>
      </c>
      <c r="B2220" s="439" t="s">
        <v>60</v>
      </c>
      <c r="C2220" s="441">
        <v>310513002</v>
      </c>
      <c r="D2220" s="441" t="s">
        <v>3023</v>
      </c>
      <c r="E2220" s="441" t="s">
        <v>3024</v>
      </c>
      <c r="F2220" s="441"/>
      <c r="G2220" s="441" t="s">
        <v>2820</v>
      </c>
      <c r="H2220" s="441">
        <v>10</v>
      </c>
      <c r="I2220" s="441">
        <v>10</v>
      </c>
      <c r="J2220" s="441"/>
      <c r="K2220" s="441"/>
      <c r="L2220" s="441"/>
      <c r="M2220" s="442"/>
      <c r="N2220" s="441" t="s">
        <v>118</v>
      </c>
      <c r="O2220" s="441"/>
    </row>
    <row r="2221" s="408" customFormat="1" ht="31.5" spans="1:15">
      <c r="A2221" s="439" t="s">
        <v>21</v>
      </c>
      <c r="B2221" s="439" t="s">
        <v>60</v>
      </c>
      <c r="C2221" s="441">
        <v>310513003</v>
      </c>
      <c r="D2221" s="441" t="s">
        <v>3025</v>
      </c>
      <c r="E2221" s="441" t="s">
        <v>3026</v>
      </c>
      <c r="F2221" s="441" t="s">
        <v>3027</v>
      </c>
      <c r="G2221" s="441" t="s">
        <v>2820</v>
      </c>
      <c r="H2221" s="441">
        <v>21</v>
      </c>
      <c r="I2221" s="441">
        <v>21</v>
      </c>
      <c r="J2221" s="441"/>
      <c r="K2221" s="441"/>
      <c r="L2221" s="441"/>
      <c r="M2221" s="442"/>
      <c r="N2221" s="441" t="s">
        <v>128</v>
      </c>
      <c r="O2221" s="441"/>
    </row>
    <row r="2222" s="408" customFormat="1" spans="1:15">
      <c r="A2222" s="439" t="s">
        <v>21</v>
      </c>
      <c r="B2222" s="439" t="s">
        <v>60</v>
      </c>
      <c r="C2222" s="441">
        <v>310513004</v>
      </c>
      <c r="D2222" s="441" t="s">
        <v>3028</v>
      </c>
      <c r="E2222" s="441" t="s">
        <v>3029</v>
      </c>
      <c r="F2222" s="441"/>
      <c r="G2222" s="441" t="s">
        <v>2820</v>
      </c>
      <c r="H2222" s="441">
        <v>5.2</v>
      </c>
      <c r="I2222" s="441">
        <v>5.2</v>
      </c>
      <c r="J2222" s="441"/>
      <c r="K2222" s="441"/>
      <c r="L2222" s="441"/>
      <c r="M2222" s="442"/>
      <c r="N2222" s="441" t="s">
        <v>128</v>
      </c>
      <c r="O2222" s="441"/>
    </row>
    <row r="2223" s="408" customFormat="1" spans="1:15">
      <c r="A2223" s="439" t="s">
        <v>21</v>
      </c>
      <c r="B2223" s="439" t="s">
        <v>60</v>
      </c>
      <c r="C2223" s="441">
        <v>310513006</v>
      </c>
      <c r="D2223" s="441" t="s">
        <v>3030</v>
      </c>
      <c r="E2223" s="441" t="s">
        <v>3031</v>
      </c>
      <c r="F2223" s="441" t="s">
        <v>3032</v>
      </c>
      <c r="G2223" s="441" t="s">
        <v>2820</v>
      </c>
      <c r="H2223" s="441">
        <v>12</v>
      </c>
      <c r="I2223" s="441">
        <v>12</v>
      </c>
      <c r="J2223" s="441"/>
      <c r="K2223" s="441"/>
      <c r="L2223" s="441"/>
      <c r="M2223" s="442"/>
      <c r="N2223" s="441" t="s">
        <v>118</v>
      </c>
      <c r="O2223" s="441"/>
    </row>
    <row r="2224" s="408" customFormat="1" spans="1:15">
      <c r="A2224" s="439" t="s">
        <v>21</v>
      </c>
      <c r="B2224" s="439" t="s">
        <v>60</v>
      </c>
      <c r="C2224" s="441">
        <v>310513007</v>
      </c>
      <c r="D2224" s="441" t="s">
        <v>3033</v>
      </c>
      <c r="E2224" s="441" t="s">
        <v>3034</v>
      </c>
      <c r="F2224" s="441" t="s">
        <v>2922</v>
      </c>
      <c r="G2224" s="441" t="s">
        <v>2820</v>
      </c>
      <c r="H2224" s="441">
        <v>10</v>
      </c>
      <c r="I2224" s="441">
        <v>10</v>
      </c>
      <c r="J2224" s="441"/>
      <c r="K2224" s="441"/>
      <c r="L2224" s="441"/>
      <c r="M2224" s="442"/>
      <c r="N2224" s="441" t="s">
        <v>162</v>
      </c>
      <c r="O2224" s="441"/>
    </row>
    <row r="2225" s="408" customFormat="1" spans="1:15">
      <c r="A2225" s="439" t="s">
        <v>21</v>
      </c>
      <c r="B2225" s="439" t="s">
        <v>60</v>
      </c>
      <c r="C2225" s="441">
        <v>310513008</v>
      </c>
      <c r="D2225" s="441" t="s">
        <v>3035</v>
      </c>
      <c r="E2225" s="441" t="s">
        <v>3036</v>
      </c>
      <c r="F2225" s="441"/>
      <c r="G2225" s="441" t="s">
        <v>2820</v>
      </c>
      <c r="H2225" s="441">
        <v>18</v>
      </c>
      <c r="I2225" s="441">
        <v>18</v>
      </c>
      <c r="J2225" s="441"/>
      <c r="K2225" s="441"/>
      <c r="L2225" s="441"/>
      <c r="M2225" s="442"/>
      <c r="N2225" s="441" t="s">
        <v>118</v>
      </c>
      <c r="O2225" s="441"/>
    </row>
    <row r="2226" s="408" customFormat="1" spans="1:15">
      <c r="A2226" s="439" t="s">
        <v>21</v>
      </c>
      <c r="B2226" s="439"/>
      <c r="C2226" s="441">
        <v>310514</v>
      </c>
      <c r="D2226" s="441" t="s">
        <v>3037</v>
      </c>
      <c r="E2226" s="441"/>
      <c r="F2226" s="441"/>
      <c r="G2226" s="441"/>
      <c r="H2226" s="441" t="s">
        <v>20</v>
      </c>
      <c r="I2226" s="441" t="s">
        <v>20</v>
      </c>
      <c r="J2226" s="441"/>
      <c r="K2226" s="441"/>
      <c r="L2226" s="441"/>
      <c r="M2226" s="442"/>
      <c r="N2226" s="441" t="s">
        <v>20</v>
      </c>
      <c r="O2226" s="441"/>
    </row>
    <row r="2227" s="408" customFormat="1" spans="1:15">
      <c r="A2227" s="439" t="s">
        <v>21</v>
      </c>
      <c r="B2227" s="439" t="s">
        <v>60</v>
      </c>
      <c r="C2227" s="441">
        <v>310514002</v>
      </c>
      <c r="D2227" s="441" t="s">
        <v>3038</v>
      </c>
      <c r="E2227" s="441"/>
      <c r="F2227" s="441" t="s">
        <v>2922</v>
      </c>
      <c r="G2227" s="441" t="s">
        <v>161</v>
      </c>
      <c r="H2227" s="441">
        <v>10</v>
      </c>
      <c r="I2227" s="441">
        <v>10</v>
      </c>
      <c r="J2227" s="441"/>
      <c r="K2227" s="441"/>
      <c r="L2227" s="441"/>
      <c r="M2227" s="442"/>
      <c r="N2227" s="441" t="s">
        <v>162</v>
      </c>
      <c r="O2227" s="441"/>
    </row>
    <row r="2228" s="408" customFormat="1" ht="31.5" spans="1:15">
      <c r="A2228" s="439" t="s">
        <v>21</v>
      </c>
      <c r="B2228" s="439" t="s">
        <v>60</v>
      </c>
      <c r="C2228" s="441">
        <v>310514003</v>
      </c>
      <c r="D2228" s="441" t="s">
        <v>3039</v>
      </c>
      <c r="E2228" s="441" t="s">
        <v>3040</v>
      </c>
      <c r="F2228" s="441"/>
      <c r="G2228" s="441" t="s">
        <v>478</v>
      </c>
      <c r="H2228" s="441">
        <v>8.8</v>
      </c>
      <c r="I2228" s="441">
        <v>8.8</v>
      </c>
      <c r="J2228" s="441"/>
      <c r="K2228" s="441"/>
      <c r="L2228" s="441"/>
      <c r="M2228" s="442"/>
      <c r="N2228" s="441" t="s">
        <v>128</v>
      </c>
      <c r="O2228" s="441" t="s">
        <v>212</v>
      </c>
    </row>
    <row r="2229" s="408" customFormat="1" spans="1:15">
      <c r="A2229" s="439" t="s">
        <v>21</v>
      </c>
      <c r="B2229" s="439"/>
      <c r="C2229" s="441">
        <v>310515</v>
      </c>
      <c r="D2229" s="441" t="s">
        <v>3041</v>
      </c>
      <c r="E2229" s="441"/>
      <c r="F2229" s="441"/>
      <c r="G2229" s="441"/>
      <c r="H2229" s="441" t="s">
        <v>20</v>
      </c>
      <c r="I2229" s="441" t="s">
        <v>20</v>
      </c>
      <c r="J2229" s="441"/>
      <c r="K2229" s="441"/>
      <c r="L2229" s="441"/>
      <c r="M2229" s="442"/>
      <c r="N2229" s="441" t="s">
        <v>20</v>
      </c>
      <c r="O2229" s="441"/>
    </row>
    <row r="2230" s="408" customFormat="1" spans="1:15">
      <c r="A2230" s="439" t="s">
        <v>21</v>
      </c>
      <c r="B2230" s="439" t="s">
        <v>60</v>
      </c>
      <c r="C2230" s="441">
        <v>310515001</v>
      </c>
      <c r="D2230" s="441" t="s">
        <v>3042</v>
      </c>
      <c r="E2230" s="441" t="s">
        <v>3043</v>
      </c>
      <c r="F2230" s="441"/>
      <c r="G2230" s="441" t="s">
        <v>161</v>
      </c>
      <c r="H2230" s="441">
        <v>62</v>
      </c>
      <c r="I2230" s="441">
        <v>62</v>
      </c>
      <c r="J2230" s="441"/>
      <c r="K2230" s="441"/>
      <c r="L2230" s="441"/>
      <c r="M2230" s="442" t="s">
        <v>3043</v>
      </c>
      <c r="N2230" s="441" t="s">
        <v>162</v>
      </c>
      <c r="O2230" s="441"/>
    </row>
    <row r="2231" s="408" customFormat="1" spans="1:15">
      <c r="A2231" s="439" t="s">
        <v>21</v>
      </c>
      <c r="B2231" s="439" t="s">
        <v>60</v>
      </c>
      <c r="C2231" s="441">
        <v>310515002</v>
      </c>
      <c r="D2231" s="441" t="s">
        <v>3044</v>
      </c>
      <c r="E2231" s="441" t="s">
        <v>3045</v>
      </c>
      <c r="F2231" s="441" t="s">
        <v>136</v>
      </c>
      <c r="G2231" s="441" t="s">
        <v>2820</v>
      </c>
      <c r="H2231" s="441">
        <v>26</v>
      </c>
      <c r="I2231" s="441">
        <v>26</v>
      </c>
      <c r="J2231" s="441"/>
      <c r="K2231" s="441"/>
      <c r="L2231" s="441"/>
      <c r="M2231" s="442"/>
      <c r="N2231" s="441" t="s">
        <v>162</v>
      </c>
      <c r="O2231" s="441"/>
    </row>
    <row r="2232" s="408" customFormat="1" ht="21" spans="1:15">
      <c r="A2232" s="439" t="s">
        <v>21</v>
      </c>
      <c r="B2232" s="439" t="s">
        <v>60</v>
      </c>
      <c r="C2232" s="441">
        <v>310515003</v>
      </c>
      <c r="D2232" s="441" t="s">
        <v>3046</v>
      </c>
      <c r="E2232" s="441" t="s">
        <v>3047</v>
      </c>
      <c r="F2232" s="441" t="s">
        <v>3048</v>
      </c>
      <c r="G2232" s="441" t="s">
        <v>2820</v>
      </c>
      <c r="H2232" s="441">
        <v>26</v>
      </c>
      <c r="I2232" s="441">
        <v>26</v>
      </c>
      <c r="J2232" s="441"/>
      <c r="K2232" s="441"/>
      <c r="L2232" s="441"/>
      <c r="M2232" s="442"/>
      <c r="N2232" s="441" t="s">
        <v>162</v>
      </c>
      <c r="O2232" s="441"/>
    </row>
    <row r="2233" s="408" customFormat="1" spans="1:15">
      <c r="A2233" s="439" t="s">
        <v>21</v>
      </c>
      <c r="B2233" s="439" t="s">
        <v>60</v>
      </c>
      <c r="C2233" s="441">
        <v>310515004</v>
      </c>
      <c r="D2233" s="441" t="s">
        <v>3049</v>
      </c>
      <c r="E2233" s="441"/>
      <c r="F2233" s="441"/>
      <c r="G2233" s="441" t="s">
        <v>161</v>
      </c>
      <c r="H2233" s="441">
        <v>42</v>
      </c>
      <c r="I2233" s="441">
        <v>42</v>
      </c>
      <c r="J2233" s="441"/>
      <c r="K2233" s="441"/>
      <c r="L2233" s="441"/>
      <c r="M2233" s="442"/>
      <c r="N2233" s="441" t="s">
        <v>162</v>
      </c>
      <c r="O2233" s="441"/>
    </row>
    <row r="2234" s="408" customFormat="1" spans="1:15">
      <c r="A2234" s="439" t="s">
        <v>21</v>
      </c>
      <c r="B2234" s="439" t="s">
        <v>60</v>
      </c>
      <c r="C2234" s="441">
        <v>310515005</v>
      </c>
      <c r="D2234" s="441" t="s">
        <v>3050</v>
      </c>
      <c r="E2234" s="441"/>
      <c r="F2234" s="441"/>
      <c r="G2234" s="441" t="s">
        <v>161</v>
      </c>
      <c r="H2234" s="441">
        <v>21</v>
      </c>
      <c r="I2234" s="441">
        <v>21</v>
      </c>
      <c r="J2234" s="441"/>
      <c r="K2234" s="441"/>
      <c r="L2234" s="441"/>
      <c r="M2234" s="442"/>
      <c r="N2234" s="441" t="s">
        <v>162</v>
      </c>
      <c r="O2234" s="441"/>
    </row>
    <row r="2235" s="408" customFormat="1" ht="21" spans="1:15">
      <c r="A2235" s="439" t="s">
        <v>21</v>
      </c>
      <c r="B2235" s="439" t="s">
        <v>60</v>
      </c>
      <c r="C2235" s="441">
        <v>310515006</v>
      </c>
      <c r="D2235" s="441" t="s">
        <v>3051</v>
      </c>
      <c r="E2235" s="441" t="s">
        <v>3052</v>
      </c>
      <c r="F2235" s="441"/>
      <c r="G2235" s="441" t="s">
        <v>161</v>
      </c>
      <c r="H2235" s="441">
        <v>56</v>
      </c>
      <c r="I2235" s="441">
        <v>56</v>
      </c>
      <c r="J2235" s="441"/>
      <c r="K2235" s="441"/>
      <c r="L2235" s="441"/>
      <c r="M2235" s="442"/>
      <c r="N2235" s="441" t="s">
        <v>118</v>
      </c>
      <c r="O2235" s="441"/>
    </row>
    <row r="2236" s="408" customFormat="1" ht="42" spans="1:15">
      <c r="A2236" s="439" t="s">
        <v>21</v>
      </c>
      <c r="B2236" s="439" t="s">
        <v>60</v>
      </c>
      <c r="C2236" s="441">
        <v>310515007</v>
      </c>
      <c r="D2236" s="441" t="s">
        <v>3053</v>
      </c>
      <c r="E2236" s="441" t="s">
        <v>3054</v>
      </c>
      <c r="F2236" s="441" t="s">
        <v>2916</v>
      </c>
      <c r="G2236" s="441" t="s">
        <v>161</v>
      </c>
      <c r="H2236" s="441">
        <v>48</v>
      </c>
      <c r="I2236" s="441">
        <v>48</v>
      </c>
      <c r="J2236" s="441"/>
      <c r="K2236" s="441"/>
      <c r="L2236" s="441"/>
      <c r="M2236" s="442"/>
      <c r="N2236" s="441" t="s">
        <v>118</v>
      </c>
      <c r="O2236" s="441"/>
    </row>
    <row r="2237" s="408" customFormat="1" ht="21" spans="1:15">
      <c r="A2237" s="439" t="s">
        <v>21</v>
      </c>
      <c r="B2237" s="439" t="s">
        <v>60</v>
      </c>
      <c r="C2237" s="441">
        <v>310515008</v>
      </c>
      <c r="D2237" s="441" t="s">
        <v>3055</v>
      </c>
      <c r="E2237" s="441" t="s">
        <v>3056</v>
      </c>
      <c r="F2237" s="441"/>
      <c r="G2237" s="441" t="s">
        <v>478</v>
      </c>
      <c r="H2237" s="441">
        <v>26</v>
      </c>
      <c r="I2237" s="441">
        <v>26</v>
      </c>
      <c r="J2237" s="441"/>
      <c r="K2237" s="441"/>
      <c r="L2237" s="441"/>
      <c r="M2237" s="442"/>
      <c r="N2237" s="441" t="s">
        <v>162</v>
      </c>
      <c r="O2237" s="441"/>
    </row>
    <row r="2238" s="408" customFormat="1" spans="1:15">
      <c r="A2238" s="439" t="s">
        <v>21</v>
      </c>
      <c r="B2238" s="439"/>
      <c r="C2238" s="441">
        <v>310516</v>
      </c>
      <c r="D2238" s="441" t="s">
        <v>3057</v>
      </c>
      <c r="E2238" s="441"/>
      <c r="F2238" s="441"/>
      <c r="G2238" s="441"/>
      <c r="H2238" s="441" t="s">
        <v>20</v>
      </c>
      <c r="I2238" s="441" t="s">
        <v>20</v>
      </c>
      <c r="J2238" s="441"/>
      <c r="K2238" s="441"/>
      <c r="L2238" s="441"/>
      <c r="M2238" s="442"/>
      <c r="N2238" s="441" t="s">
        <v>20</v>
      </c>
      <c r="O2238" s="441"/>
    </row>
    <row r="2239" s="408" customFormat="1" spans="1:15">
      <c r="A2239" s="439" t="s">
        <v>21</v>
      </c>
      <c r="B2239" s="439" t="s">
        <v>60</v>
      </c>
      <c r="C2239" s="441">
        <v>310516001</v>
      </c>
      <c r="D2239" s="441" t="s">
        <v>3058</v>
      </c>
      <c r="E2239" s="441" t="s">
        <v>3059</v>
      </c>
      <c r="F2239" s="441"/>
      <c r="G2239" s="441" t="s">
        <v>491</v>
      </c>
      <c r="H2239" s="441">
        <v>42</v>
      </c>
      <c r="I2239" s="441">
        <v>42</v>
      </c>
      <c r="J2239" s="441"/>
      <c r="K2239" s="441"/>
      <c r="L2239" s="441"/>
      <c r="M2239" s="442"/>
      <c r="N2239" s="441" t="s">
        <v>162</v>
      </c>
      <c r="O2239" s="441"/>
    </row>
    <row r="2240" s="408" customFormat="1" spans="1:15">
      <c r="A2240" s="439" t="s">
        <v>21</v>
      </c>
      <c r="B2240" s="439" t="s">
        <v>60</v>
      </c>
      <c r="C2240" s="441">
        <v>310516002</v>
      </c>
      <c r="D2240" s="441" t="s">
        <v>3060</v>
      </c>
      <c r="E2240" s="441"/>
      <c r="F2240" s="441"/>
      <c r="G2240" s="441" t="s">
        <v>491</v>
      </c>
      <c r="H2240" s="441">
        <v>52</v>
      </c>
      <c r="I2240" s="441">
        <v>52</v>
      </c>
      <c r="J2240" s="441"/>
      <c r="K2240" s="441"/>
      <c r="L2240" s="441"/>
      <c r="M2240" s="442"/>
      <c r="N2240" s="441" t="s">
        <v>162</v>
      </c>
      <c r="O2240" s="441"/>
    </row>
    <row r="2241" s="408" customFormat="1" spans="1:15">
      <c r="A2241" s="439" t="s">
        <v>21</v>
      </c>
      <c r="B2241" s="439" t="s">
        <v>60</v>
      </c>
      <c r="C2241" s="441">
        <v>310516003</v>
      </c>
      <c r="D2241" s="441" t="s">
        <v>3061</v>
      </c>
      <c r="E2241" s="441"/>
      <c r="F2241" s="441"/>
      <c r="G2241" s="441" t="s">
        <v>3062</v>
      </c>
      <c r="H2241" s="441">
        <v>21</v>
      </c>
      <c r="I2241" s="441">
        <v>21</v>
      </c>
      <c r="J2241" s="441"/>
      <c r="K2241" s="441"/>
      <c r="L2241" s="441"/>
      <c r="M2241" s="442"/>
      <c r="N2241" s="441" t="s">
        <v>162</v>
      </c>
      <c r="O2241" s="441"/>
    </row>
    <row r="2242" s="408" customFormat="1" ht="21" spans="1:15">
      <c r="A2242" s="439" t="s">
        <v>21</v>
      </c>
      <c r="B2242" s="439" t="s">
        <v>60</v>
      </c>
      <c r="C2242" s="441">
        <v>310516004</v>
      </c>
      <c r="D2242" s="441" t="s">
        <v>3063</v>
      </c>
      <c r="E2242" s="441" t="s">
        <v>3064</v>
      </c>
      <c r="F2242" s="441" t="s">
        <v>2916</v>
      </c>
      <c r="G2242" s="441" t="s">
        <v>491</v>
      </c>
      <c r="H2242" s="441">
        <v>1040</v>
      </c>
      <c r="I2242" s="441">
        <v>1040</v>
      </c>
      <c r="J2242" s="441"/>
      <c r="K2242" s="441"/>
      <c r="L2242" s="441"/>
      <c r="M2242" s="442"/>
      <c r="N2242" s="441" t="s">
        <v>162</v>
      </c>
      <c r="O2242" s="441"/>
    </row>
    <row r="2243" s="408" customFormat="1" ht="105" spans="1:15">
      <c r="A2243" s="439" t="s">
        <v>21</v>
      </c>
      <c r="B2243" s="439"/>
      <c r="C2243" s="441">
        <v>310517</v>
      </c>
      <c r="D2243" s="441" t="s">
        <v>3065</v>
      </c>
      <c r="E2243" s="441"/>
      <c r="F2243" s="441" t="s">
        <v>3066</v>
      </c>
      <c r="G2243" s="441"/>
      <c r="H2243" s="441" t="s">
        <v>20</v>
      </c>
      <c r="I2243" s="441" t="s">
        <v>20</v>
      </c>
      <c r="J2243" s="441"/>
      <c r="K2243" s="441"/>
      <c r="L2243" s="441"/>
      <c r="M2243" s="442"/>
      <c r="N2243" s="441" t="s">
        <v>20</v>
      </c>
      <c r="O2243" s="441"/>
    </row>
    <row r="2244" s="408" customFormat="1" ht="42" spans="1:15">
      <c r="A2244" s="439" t="s">
        <v>21</v>
      </c>
      <c r="B2244" s="439" t="s">
        <v>60</v>
      </c>
      <c r="C2244" s="441">
        <v>310517001</v>
      </c>
      <c r="D2244" s="441" t="s">
        <v>3067</v>
      </c>
      <c r="E2244" s="441" t="s">
        <v>3068</v>
      </c>
      <c r="F2244" s="441"/>
      <c r="G2244" s="441" t="s">
        <v>2820</v>
      </c>
      <c r="H2244" s="441">
        <v>120</v>
      </c>
      <c r="I2244" s="441">
        <v>120</v>
      </c>
      <c r="J2244" s="441"/>
      <c r="K2244" s="441"/>
      <c r="L2244" s="441"/>
      <c r="M2244" s="442"/>
      <c r="N2244" s="441" t="s">
        <v>118</v>
      </c>
      <c r="O2244" s="441"/>
    </row>
    <row r="2245" s="408" customFormat="1" ht="42" spans="1:15">
      <c r="A2245" s="439" t="s">
        <v>21</v>
      </c>
      <c r="B2245" s="439" t="s">
        <v>60</v>
      </c>
      <c r="C2245" s="441">
        <v>310517002</v>
      </c>
      <c r="D2245" s="441" t="s">
        <v>3069</v>
      </c>
      <c r="E2245" s="441" t="s">
        <v>3070</v>
      </c>
      <c r="F2245" s="441"/>
      <c r="G2245" s="441" t="s">
        <v>2820</v>
      </c>
      <c r="H2245" s="441">
        <v>132</v>
      </c>
      <c r="I2245" s="441">
        <v>132</v>
      </c>
      <c r="J2245" s="441"/>
      <c r="K2245" s="441"/>
      <c r="L2245" s="441"/>
      <c r="M2245" s="442"/>
      <c r="N2245" s="441" t="s">
        <v>118</v>
      </c>
      <c r="O2245" s="441"/>
    </row>
    <row r="2246" s="408" customFormat="1" ht="31.5" spans="1:15">
      <c r="A2246" s="439" t="s">
        <v>21</v>
      </c>
      <c r="B2246" s="439" t="s">
        <v>60</v>
      </c>
      <c r="C2246" s="441">
        <v>310517003</v>
      </c>
      <c r="D2246" s="441" t="s">
        <v>3071</v>
      </c>
      <c r="E2246" s="441" t="s">
        <v>3072</v>
      </c>
      <c r="F2246" s="441"/>
      <c r="G2246" s="441" t="s">
        <v>2820</v>
      </c>
      <c r="H2246" s="441">
        <v>70.4</v>
      </c>
      <c r="I2246" s="441">
        <v>70.4</v>
      </c>
      <c r="J2246" s="441"/>
      <c r="K2246" s="441"/>
      <c r="L2246" s="441"/>
      <c r="M2246" s="442"/>
      <c r="N2246" s="441" t="s">
        <v>118</v>
      </c>
      <c r="O2246" s="441"/>
    </row>
    <row r="2247" s="408" customFormat="1" ht="21" spans="1:15">
      <c r="A2247" s="439" t="s">
        <v>21</v>
      </c>
      <c r="B2247" s="439" t="s">
        <v>60</v>
      </c>
      <c r="C2247" s="441">
        <v>310517004</v>
      </c>
      <c r="D2247" s="441" t="s">
        <v>3073</v>
      </c>
      <c r="E2247" s="441" t="s">
        <v>3074</v>
      </c>
      <c r="F2247" s="441"/>
      <c r="G2247" s="441" t="s">
        <v>2820</v>
      </c>
      <c r="H2247" s="441">
        <v>105.6</v>
      </c>
      <c r="I2247" s="441">
        <v>105.6</v>
      </c>
      <c r="J2247" s="441"/>
      <c r="K2247" s="441"/>
      <c r="L2247" s="441"/>
      <c r="M2247" s="442"/>
      <c r="N2247" s="441" t="s">
        <v>118</v>
      </c>
      <c r="O2247" s="441"/>
    </row>
    <row r="2248" s="408" customFormat="1" ht="52.5" spans="1:15">
      <c r="A2248" s="439" t="s">
        <v>21</v>
      </c>
      <c r="B2248" s="439" t="s">
        <v>60</v>
      </c>
      <c r="C2248" s="441">
        <v>310517005</v>
      </c>
      <c r="D2248" s="441" t="s">
        <v>3075</v>
      </c>
      <c r="E2248" s="441" t="s">
        <v>3076</v>
      </c>
      <c r="F2248" s="441"/>
      <c r="G2248" s="441" t="s">
        <v>2820</v>
      </c>
      <c r="H2248" s="441">
        <v>132</v>
      </c>
      <c r="I2248" s="441">
        <v>132</v>
      </c>
      <c r="J2248" s="441"/>
      <c r="K2248" s="441"/>
      <c r="L2248" s="441"/>
      <c r="M2248" s="442"/>
      <c r="N2248" s="441" t="s">
        <v>118</v>
      </c>
      <c r="O2248" s="441"/>
    </row>
    <row r="2249" s="408" customFormat="1" ht="73.5" spans="1:15">
      <c r="A2249" s="439" t="s">
        <v>21</v>
      </c>
      <c r="B2249" s="439" t="s">
        <v>60</v>
      </c>
      <c r="C2249" s="441">
        <v>310517006</v>
      </c>
      <c r="D2249" s="441" t="s">
        <v>3077</v>
      </c>
      <c r="E2249" s="441" t="s">
        <v>3078</v>
      </c>
      <c r="F2249" s="441"/>
      <c r="G2249" s="441" t="s">
        <v>2820</v>
      </c>
      <c r="H2249" s="441">
        <v>176</v>
      </c>
      <c r="I2249" s="441">
        <v>176</v>
      </c>
      <c r="J2249" s="441"/>
      <c r="K2249" s="441"/>
      <c r="L2249" s="441"/>
      <c r="M2249" s="442"/>
      <c r="N2249" s="441" t="s">
        <v>118</v>
      </c>
      <c r="O2249" s="441"/>
    </row>
    <row r="2250" s="408" customFormat="1" ht="21" spans="1:15">
      <c r="A2250" s="439" t="s">
        <v>60</v>
      </c>
      <c r="B2250" s="439" t="s">
        <v>60</v>
      </c>
      <c r="C2250" s="441">
        <v>310517007</v>
      </c>
      <c r="D2250" s="441" t="s">
        <v>3079</v>
      </c>
      <c r="E2250" s="441" t="s">
        <v>3080</v>
      </c>
      <c r="F2250" s="441"/>
      <c r="G2250" s="441" t="s">
        <v>161</v>
      </c>
      <c r="H2250" s="441">
        <v>100</v>
      </c>
      <c r="I2250" s="441">
        <v>100</v>
      </c>
      <c r="J2250" s="441"/>
      <c r="K2250" s="441"/>
      <c r="L2250" s="441"/>
      <c r="M2250" s="442"/>
      <c r="N2250" s="441" t="s">
        <v>118</v>
      </c>
      <c r="O2250" s="441"/>
    </row>
    <row r="2251" s="408" customFormat="1" ht="52.5" spans="1:15">
      <c r="A2251" s="439" t="s">
        <v>21</v>
      </c>
      <c r="B2251" s="439" t="s">
        <v>60</v>
      </c>
      <c r="C2251" s="441">
        <v>310517008</v>
      </c>
      <c r="D2251" s="441" t="s">
        <v>3081</v>
      </c>
      <c r="E2251" s="441" t="s">
        <v>3082</v>
      </c>
      <c r="F2251" s="441"/>
      <c r="G2251" s="441" t="s">
        <v>161</v>
      </c>
      <c r="H2251" s="441">
        <v>132</v>
      </c>
      <c r="I2251" s="441">
        <v>132</v>
      </c>
      <c r="J2251" s="441"/>
      <c r="K2251" s="441"/>
      <c r="L2251" s="441"/>
      <c r="M2251" s="442"/>
      <c r="N2251" s="441" t="s">
        <v>118</v>
      </c>
      <c r="O2251" s="441"/>
    </row>
    <row r="2252" s="408" customFormat="1" ht="31.5" spans="1:15">
      <c r="A2252" s="439" t="s">
        <v>21</v>
      </c>
      <c r="B2252" s="439" t="s">
        <v>60</v>
      </c>
      <c r="C2252" s="441">
        <v>310517009</v>
      </c>
      <c r="D2252" s="441" t="s">
        <v>3083</v>
      </c>
      <c r="E2252" s="441" t="s">
        <v>3084</v>
      </c>
      <c r="F2252" s="441"/>
      <c r="G2252" s="441" t="s">
        <v>2820</v>
      </c>
      <c r="H2252" s="441">
        <v>13.2</v>
      </c>
      <c r="I2252" s="441">
        <v>13.2</v>
      </c>
      <c r="J2252" s="441"/>
      <c r="K2252" s="441"/>
      <c r="L2252" s="441"/>
      <c r="M2252" s="442" t="s">
        <v>3085</v>
      </c>
      <c r="N2252" s="441" t="s">
        <v>118</v>
      </c>
      <c r="O2252" s="441"/>
    </row>
    <row r="2253" s="408" customFormat="1" ht="126" spans="1:15">
      <c r="A2253" s="439" t="s">
        <v>21</v>
      </c>
      <c r="B2253" s="439"/>
      <c r="C2253" s="441">
        <v>310518</v>
      </c>
      <c r="D2253" s="441" t="s">
        <v>3086</v>
      </c>
      <c r="E2253" s="441"/>
      <c r="F2253" s="441" t="s">
        <v>3087</v>
      </c>
      <c r="G2253" s="441"/>
      <c r="H2253" s="441" t="s">
        <v>20</v>
      </c>
      <c r="I2253" s="441" t="s">
        <v>20</v>
      </c>
      <c r="J2253" s="441"/>
      <c r="K2253" s="441"/>
      <c r="L2253" s="441"/>
      <c r="M2253" s="442"/>
      <c r="N2253" s="441" t="s">
        <v>20</v>
      </c>
      <c r="O2253" s="441"/>
    </row>
    <row r="2254" s="408" customFormat="1" ht="21" spans="1:15">
      <c r="A2254" s="439" t="s">
        <v>21</v>
      </c>
      <c r="B2254" s="439" t="s">
        <v>60</v>
      </c>
      <c r="C2254" s="441">
        <v>310518001</v>
      </c>
      <c r="D2254" s="441" t="s">
        <v>3088</v>
      </c>
      <c r="E2254" s="441" t="s">
        <v>3089</v>
      </c>
      <c r="F2254" s="441"/>
      <c r="G2254" s="441" t="s">
        <v>2820</v>
      </c>
      <c r="H2254" s="441">
        <v>61.6</v>
      </c>
      <c r="I2254" s="441">
        <v>61.6</v>
      </c>
      <c r="J2254" s="441"/>
      <c r="K2254" s="441"/>
      <c r="L2254" s="441"/>
      <c r="M2254" s="442"/>
      <c r="N2254" s="441" t="s">
        <v>118</v>
      </c>
      <c r="O2254" s="441"/>
    </row>
    <row r="2255" s="408" customFormat="1" ht="84" spans="1:15">
      <c r="A2255" s="439" t="s">
        <v>21</v>
      </c>
      <c r="B2255" s="439" t="s">
        <v>60</v>
      </c>
      <c r="C2255" s="441">
        <v>310518002</v>
      </c>
      <c r="D2255" s="441" t="s">
        <v>3090</v>
      </c>
      <c r="E2255" s="441" t="s">
        <v>3091</v>
      </c>
      <c r="F2255" s="441"/>
      <c r="G2255" s="441" t="s">
        <v>2820</v>
      </c>
      <c r="H2255" s="441">
        <v>61.6</v>
      </c>
      <c r="I2255" s="441">
        <v>61.6</v>
      </c>
      <c r="J2255" s="441"/>
      <c r="K2255" s="441"/>
      <c r="L2255" s="441"/>
      <c r="M2255" s="442"/>
      <c r="N2255" s="441" t="s">
        <v>118</v>
      </c>
      <c r="O2255" s="441"/>
    </row>
    <row r="2256" s="408" customFormat="1" ht="84" spans="1:15">
      <c r="A2256" s="439" t="s">
        <v>21</v>
      </c>
      <c r="B2256" s="439" t="s">
        <v>60</v>
      </c>
      <c r="C2256" s="441">
        <v>310518003</v>
      </c>
      <c r="D2256" s="441" t="s">
        <v>3092</v>
      </c>
      <c r="E2256" s="441" t="s">
        <v>3093</v>
      </c>
      <c r="F2256" s="441"/>
      <c r="G2256" s="441" t="s">
        <v>2820</v>
      </c>
      <c r="H2256" s="441">
        <v>123.2</v>
      </c>
      <c r="I2256" s="441">
        <v>123.2</v>
      </c>
      <c r="J2256" s="441"/>
      <c r="K2256" s="441"/>
      <c r="L2256" s="441"/>
      <c r="M2256" s="442"/>
      <c r="N2256" s="441" t="s">
        <v>118</v>
      </c>
      <c r="O2256" s="441"/>
    </row>
    <row r="2257" s="408" customFormat="1" ht="31.5" spans="1:15">
      <c r="A2257" s="439" t="s">
        <v>21</v>
      </c>
      <c r="B2257" s="439" t="s">
        <v>60</v>
      </c>
      <c r="C2257" s="441">
        <v>310518004</v>
      </c>
      <c r="D2257" s="441" t="s">
        <v>3094</v>
      </c>
      <c r="E2257" s="441" t="s">
        <v>3095</v>
      </c>
      <c r="F2257" s="441"/>
      <c r="G2257" s="441" t="s">
        <v>2820</v>
      </c>
      <c r="H2257" s="441">
        <v>70.4</v>
      </c>
      <c r="I2257" s="441">
        <v>70.4</v>
      </c>
      <c r="J2257" s="441"/>
      <c r="K2257" s="441"/>
      <c r="L2257" s="441"/>
      <c r="M2257" s="442"/>
      <c r="N2257" s="441" t="s">
        <v>118</v>
      </c>
      <c r="O2257" s="441"/>
    </row>
    <row r="2258" s="408" customFormat="1" ht="52.5" spans="1:15">
      <c r="A2258" s="439" t="s">
        <v>21</v>
      </c>
      <c r="B2258" s="439" t="s">
        <v>60</v>
      </c>
      <c r="C2258" s="441">
        <v>310518005</v>
      </c>
      <c r="D2258" s="441" t="s">
        <v>3096</v>
      </c>
      <c r="E2258" s="441" t="s">
        <v>3097</v>
      </c>
      <c r="F2258" s="441"/>
      <c r="G2258" s="441" t="s">
        <v>2820</v>
      </c>
      <c r="H2258" s="441">
        <v>70.4</v>
      </c>
      <c r="I2258" s="441">
        <v>70.4</v>
      </c>
      <c r="J2258" s="441"/>
      <c r="K2258" s="441"/>
      <c r="L2258" s="441"/>
      <c r="M2258" s="442"/>
      <c r="N2258" s="441" t="s">
        <v>118</v>
      </c>
      <c r="O2258" s="441"/>
    </row>
    <row r="2259" s="408" customFormat="1" ht="63" spans="1:15">
      <c r="A2259" s="439" t="s">
        <v>21</v>
      </c>
      <c r="B2259" s="439" t="s">
        <v>60</v>
      </c>
      <c r="C2259" s="441">
        <v>310518006</v>
      </c>
      <c r="D2259" s="441" t="s">
        <v>3098</v>
      </c>
      <c r="E2259" s="441" t="s">
        <v>3099</v>
      </c>
      <c r="F2259" s="441"/>
      <c r="G2259" s="441" t="s">
        <v>2820</v>
      </c>
      <c r="H2259" s="441">
        <v>132</v>
      </c>
      <c r="I2259" s="441">
        <v>132</v>
      </c>
      <c r="J2259" s="441"/>
      <c r="K2259" s="441"/>
      <c r="L2259" s="441"/>
      <c r="M2259" s="442"/>
      <c r="N2259" s="441" t="s">
        <v>118</v>
      </c>
      <c r="O2259" s="441"/>
    </row>
    <row r="2260" s="408" customFormat="1" ht="63" spans="1:15">
      <c r="A2260" s="439" t="s">
        <v>21</v>
      </c>
      <c r="B2260" s="439" t="s">
        <v>60</v>
      </c>
      <c r="C2260" s="441">
        <v>310518007</v>
      </c>
      <c r="D2260" s="441" t="s">
        <v>3100</v>
      </c>
      <c r="E2260" s="441" t="s">
        <v>3101</v>
      </c>
      <c r="F2260" s="441" t="s">
        <v>3102</v>
      </c>
      <c r="G2260" s="441" t="s">
        <v>2810</v>
      </c>
      <c r="H2260" s="441">
        <v>211.2</v>
      </c>
      <c r="I2260" s="441">
        <v>211.2</v>
      </c>
      <c r="J2260" s="441"/>
      <c r="K2260" s="441"/>
      <c r="L2260" s="441"/>
      <c r="M2260" s="442"/>
      <c r="N2260" s="441" t="s">
        <v>118</v>
      </c>
      <c r="O2260" s="441"/>
    </row>
    <row r="2261" s="408" customFormat="1" spans="1:15">
      <c r="A2261" s="439" t="s">
        <v>21</v>
      </c>
      <c r="B2261" s="439"/>
      <c r="C2261" s="441">
        <v>310519</v>
      </c>
      <c r="D2261" s="441" t="s">
        <v>3103</v>
      </c>
      <c r="E2261" s="441"/>
      <c r="F2261" s="441"/>
      <c r="G2261" s="441"/>
      <c r="H2261" s="441" t="s">
        <v>20</v>
      </c>
      <c r="I2261" s="441" t="s">
        <v>20</v>
      </c>
      <c r="J2261" s="441"/>
      <c r="K2261" s="441"/>
      <c r="L2261" s="441"/>
      <c r="M2261" s="442"/>
      <c r="N2261" s="441" t="s">
        <v>20</v>
      </c>
      <c r="O2261" s="441"/>
    </row>
    <row r="2262" s="408" customFormat="1" spans="1:15">
      <c r="A2262" s="439" t="s">
        <v>21</v>
      </c>
      <c r="B2262" s="439" t="s">
        <v>60</v>
      </c>
      <c r="C2262" s="441">
        <v>310519001</v>
      </c>
      <c r="D2262" s="441" t="s">
        <v>3104</v>
      </c>
      <c r="E2262" s="441" t="s">
        <v>3105</v>
      </c>
      <c r="F2262" s="441"/>
      <c r="G2262" s="441" t="s">
        <v>2820</v>
      </c>
      <c r="H2262" s="441">
        <v>11</v>
      </c>
      <c r="I2262" s="441">
        <v>11</v>
      </c>
      <c r="J2262" s="441"/>
      <c r="K2262" s="441"/>
      <c r="L2262" s="441"/>
      <c r="M2262" s="442"/>
      <c r="N2262" s="441" t="s">
        <v>118</v>
      </c>
      <c r="O2262" s="441"/>
    </row>
    <row r="2263" s="408" customFormat="1" spans="1:15">
      <c r="A2263" s="439" t="s">
        <v>21</v>
      </c>
      <c r="B2263" s="439" t="s">
        <v>60</v>
      </c>
      <c r="C2263" s="441">
        <v>310519002</v>
      </c>
      <c r="D2263" s="441" t="s">
        <v>3106</v>
      </c>
      <c r="E2263" s="441" t="s">
        <v>3107</v>
      </c>
      <c r="F2263" s="441"/>
      <c r="G2263" s="441" t="s">
        <v>2820</v>
      </c>
      <c r="H2263" s="441">
        <v>16.5</v>
      </c>
      <c r="I2263" s="441">
        <v>16.5</v>
      </c>
      <c r="J2263" s="441"/>
      <c r="K2263" s="441"/>
      <c r="L2263" s="441"/>
      <c r="M2263" s="442"/>
      <c r="N2263" s="441" t="s">
        <v>118</v>
      </c>
      <c r="O2263" s="441"/>
    </row>
    <row r="2264" s="408" customFormat="1" ht="21" spans="1:15">
      <c r="A2264" s="439" t="s">
        <v>63</v>
      </c>
      <c r="B2264" s="439" t="s">
        <v>60</v>
      </c>
      <c r="C2264" s="441">
        <v>310519003</v>
      </c>
      <c r="D2264" s="441" t="s">
        <v>3108</v>
      </c>
      <c r="E2264" s="441" t="s">
        <v>3109</v>
      </c>
      <c r="F2264" s="441" t="s">
        <v>3110</v>
      </c>
      <c r="G2264" s="441" t="s">
        <v>3111</v>
      </c>
      <c r="H2264" s="441">
        <v>13.2</v>
      </c>
      <c r="I2264" s="441">
        <v>13.2</v>
      </c>
      <c r="J2264" s="441"/>
      <c r="K2264" s="441"/>
      <c r="L2264" s="441"/>
      <c r="M2264" s="442"/>
      <c r="N2264" s="441" t="s">
        <v>118</v>
      </c>
      <c r="O2264" s="441"/>
    </row>
    <row r="2265" s="408" customFormat="1" ht="21" spans="1:15">
      <c r="A2265" s="439" t="s">
        <v>63</v>
      </c>
      <c r="B2265" s="439" t="s">
        <v>60</v>
      </c>
      <c r="C2265" s="441">
        <v>3105190030</v>
      </c>
      <c r="D2265" s="441" t="s">
        <v>3112</v>
      </c>
      <c r="E2265" s="441" t="s">
        <v>3109</v>
      </c>
      <c r="F2265" s="441" t="s">
        <v>3110</v>
      </c>
      <c r="G2265" s="441" t="s">
        <v>3111</v>
      </c>
      <c r="H2265" s="441">
        <v>24.2</v>
      </c>
      <c r="I2265" s="441">
        <v>24.2</v>
      </c>
      <c r="J2265" s="441"/>
      <c r="K2265" s="441"/>
      <c r="L2265" s="441"/>
      <c r="M2265" s="442"/>
      <c r="N2265" s="441" t="s">
        <v>118</v>
      </c>
      <c r="O2265" s="441"/>
    </row>
    <row r="2266" s="408" customFormat="1" spans="1:15">
      <c r="A2266" s="439" t="s">
        <v>63</v>
      </c>
      <c r="B2266" s="439" t="s">
        <v>60</v>
      </c>
      <c r="C2266" s="441">
        <v>310519004</v>
      </c>
      <c r="D2266" s="441" t="s">
        <v>3113</v>
      </c>
      <c r="E2266" s="441" t="s">
        <v>3114</v>
      </c>
      <c r="F2266" s="441" t="s">
        <v>2916</v>
      </c>
      <c r="G2266" s="441" t="s">
        <v>2820</v>
      </c>
      <c r="H2266" s="441">
        <v>25.3</v>
      </c>
      <c r="I2266" s="441">
        <v>25.3</v>
      </c>
      <c r="J2266" s="441"/>
      <c r="K2266" s="441"/>
      <c r="L2266" s="441"/>
      <c r="M2266" s="442"/>
      <c r="N2266" s="441" t="s">
        <v>118</v>
      </c>
      <c r="O2266" s="441"/>
    </row>
    <row r="2267" s="408" customFormat="1" spans="1:15">
      <c r="A2267" s="439" t="s">
        <v>21</v>
      </c>
      <c r="B2267" s="439" t="s">
        <v>60</v>
      </c>
      <c r="C2267" s="441">
        <v>310519005</v>
      </c>
      <c r="D2267" s="441" t="s">
        <v>3115</v>
      </c>
      <c r="E2267" s="441" t="s">
        <v>3116</v>
      </c>
      <c r="F2267" s="441" t="s">
        <v>2916</v>
      </c>
      <c r="G2267" s="441" t="s">
        <v>2820</v>
      </c>
      <c r="H2267" s="441">
        <v>44</v>
      </c>
      <c r="I2267" s="441">
        <v>44</v>
      </c>
      <c r="J2267" s="441"/>
      <c r="K2267" s="441"/>
      <c r="L2267" s="441"/>
      <c r="M2267" s="442" t="s">
        <v>3117</v>
      </c>
      <c r="N2267" s="441" t="s">
        <v>118</v>
      </c>
      <c r="O2267" s="441"/>
    </row>
    <row r="2268" s="408" customFormat="1" ht="21" spans="1:15">
      <c r="A2268" s="439" t="s">
        <v>63</v>
      </c>
      <c r="B2268" s="439" t="s">
        <v>60</v>
      </c>
      <c r="C2268" s="441">
        <v>310519006</v>
      </c>
      <c r="D2268" s="441" t="s">
        <v>3118</v>
      </c>
      <c r="E2268" s="441" t="s">
        <v>3119</v>
      </c>
      <c r="F2268" s="441"/>
      <c r="G2268" s="441" t="s">
        <v>161</v>
      </c>
      <c r="H2268" s="441">
        <v>33</v>
      </c>
      <c r="I2268" s="441">
        <v>33</v>
      </c>
      <c r="J2268" s="441"/>
      <c r="K2268" s="441"/>
      <c r="L2268" s="441"/>
      <c r="M2268" s="442"/>
      <c r="N2268" s="441" t="s">
        <v>118</v>
      </c>
      <c r="O2268" s="441"/>
    </row>
    <row r="2269" s="408" customFormat="1" ht="21" spans="1:15">
      <c r="A2269" s="439" t="s">
        <v>21</v>
      </c>
      <c r="B2269" s="439" t="s">
        <v>60</v>
      </c>
      <c r="C2269" s="441">
        <v>310519007</v>
      </c>
      <c r="D2269" s="441" t="s">
        <v>3120</v>
      </c>
      <c r="E2269" s="441" t="s">
        <v>3121</v>
      </c>
      <c r="F2269" s="441" t="s">
        <v>3122</v>
      </c>
      <c r="G2269" s="441" t="s">
        <v>161</v>
      </c>
      <c r="H2269" s="441">
        <v>17.6</v>
      </c>
      <c r="I2269" s="441">
        <v>17.6</v>
      </c>
      <c r="J2269" s="441"/>
      <c r="K2269" s="441"/>
      <c r="L2269" s="441"/>
      <c r="M2269" s="442"/>
      <c r="N2269" s="441" t="s">
        <v>118</v>
      </c>
      <c r="O2269" s="441"/>
    </row>
    <row r="2270" s="408" customFormat="1" spans="1:15">
      <c r="A2270" s="439" t="s">
        <v>21</v>
      </c>
      <c r="B2270" s="439" t="s">
        <v>60</v>
      </c>
      <c r="C2270" s="441">
        <v>310519008</v>
      </c>
      <c r="D2270" s="441" t="s">
        <v>3123</v>
      </c>
      <c r="E2270" s="441"/>
      <c r="F2270" s="441"/>
      <c r="G2270" s="441" t="s">
        <v>161</v>
      </c>
      <c r="H2270" s="441">
        <v>40</v>
      </c>
      <c r="I2270" s="441">
        <v>40</v>
      </c>
      <c r="J2270" s="441"/>
      <c r="K2270" s="441"/>
      <c r="L2270" s="441"/>
      <c r="M2270" s="442"/>
      <c r="N2270" s="441" t="s">
        <v>118</v>
      </c>
      <c r="O2270" s="441"/>
    </row>
    <row r="2271" s="408" customFormat="1" ht="21" spans="1:15">
      <c r="A2271" s="439" t="s">
        <v>57</v>
      </c>
      <c r="B2271" s="439" t="s">
        <v>60</v>
      </c>
      <c r="C2271" s="441">
        <v>310519009</v>
      </c>
      <c r="D2271" s="441" t="s">
        <v>3124</v>
      </c>
      <c r="E2271" s="441"/>
      <c r="F2271" s="441" t="s">
        <v>3125</v>
      </c>
      <c r="G2271" s="441" t="s">
        <v>2820</v>
      </c>
      <c r="H2271" s="441">
        <v>25</v>
      </c>
      <c r="I2271" s="441">
        <v>25</v>
      </c>
      <c r="J2271" s="441"/>
      <c r="K2271" s="441"/>
      <c r="L2271" s="441"/>
      <c r="M2271" s="442"/>
      <c r="N2271" s="441" t="s">
        <v>118</v>
      </c>
      <c r="O2271" s="441"/>
    </row>
    <row r="2272" s="408" customFormat="1" ht="21" spans="1:15">
      <c r="A2272" s="439" t="s">
        <v>21</v>
      </c>
      <c r="B2272" s="439" t="s">
        <v>60</v>
      </c>
      <c r="C2272" s="441">
        <v>310519010</v>
      </c>
      <c r="D2272" s="441" t="s">
        <v>3126</v>
      </c>
      <c r="E2272" s="441" t="s">
        <v>3127</v>
      </c>
      <c r="F2272" s="441" t="s">
        <v>3128</v>
      </c>
      <c r="G2272" s="441" t="s">
        <v>161</v>
      </c>
      <c r="H2272" s="441">
        <v>22</v>
      </c>
      <c r="I2272" s="441">
        <v>22</v>
      </c>
      <c r="J2272" s="441"/>
      <c r="K2272" s="441"/>
      <c r="L2272" s="441"/>
      <c r="M2272" s="442"/>
      <c r="N2272" s="441" t="s">
        <v>118</v>
      </c>
      <c r="O2272" s="441"/>
    </row>
    <row r="2273" s="408" customFormat="1" spans="1:15">
      <c r="A2273" s="439" t="s">
        <v>21</v>
      </c>
      <c r="B2273" s="439" t="s">
        <v>60</v>
      </c>
      <c r="C2273" s="441">
        <v>310519011</v>
      </c>
      <c r="D2273" s="441" t="s">
        <v>3129</v>
      </c>
      <c r="E2273" s="441" t="s">
        <v>3130</v>
      </c>
      <c r="F2273" s="441" t="s">
        <v>2952</v>
      </c>
      <c r="G2273" s="441" t="s">
        <v>161</v>
      </c>
      <c r="H2273" s="441">
        <v>17.6</v>
      </c>
      <c r="I2273" s="441">
        <v>17.6</v>
      </c>
      <c r="J2273" s="441"/>
      <c r="K2273" s="441"/>
      <c r="L2273" s="441"/>
      <c r="M2273" s="442"/>
      <c r="N2273" s="441" t="s">
        <v>118</v>
      </c>
      <c r="O2273" s="441"/>
    </row>
    <row r="2274" s="408" customFormat="1" ht="63" spans="1:15">
      <c r="A2274" s="439" t="s">
        <v>21</v>
      </c>
      <c r="B2274" s="439" t="s">
        <v>60</v>
      </c>
      <c r="C2274" s="441">
        <v>310519012</v>
      </c>
      <c r="D2274" s="441" t="s">
        <v>3131</v>
      </c>
      <c r="E2274" s="441" t="s">
        <v>3132</v>
      </c>
      <c r="F2274" s="441" t="s">
        <v>3133</v>
      </c>
      <c r="G2274" s="441" t="s">
        <v>3134</v>
      </c>
      <c r="H2274" s="441">
        <v>28</v>
      </c>
      <c r="I2274" s="441">
        <v>28</v>
      </c>
      <c r="J2274" s="441"/>
      <c r="K2274" s="441"/>
      <c r="L2274" s="441"/>
      <c r="M2274" s="442"/>
      <c r="N2274" s="441" t="s">
        <v>118</v>
      </c>
      <c r="O2274" s="441"/>
    </row>
    <row r="2275" s="408" customFormat="1" ht="63" spans="1:15">
      <c r="A2275" s="439" t="s">
        <v>63</v>
      </c>
      <c r="B2275" s="439" t="s">
        <v>60</v>
      </c>
      <c r="C2275" s="441">
        <v>310519013</v>
      </c>
      <c r="D2275" s="441" t="s">
        <v>3135</v>
      </c>
      <c r="E2275" s="441" t="s">
        <v>3136</v>
      </c>
      <c r="F2275" s="441" t="s">
        <v>3137</v>
      </c>
      <c r="G2275" s="441" t="s">
        <v>3138</v>
      </c>
      <c r="H2275" s="441">
        <v>24.2</v>
      </c>
      <c r="I2275" s="441">
        <v>24.2</v>
      </c>
      <c r="J2275" s="441"/>
      <c r="K2275" s="441"/>
      <c r="L2275" s="441"/>
      <c r="M2275" s="442"/>
      <c r="N2275" s="441" t="s">
        <v>118</v>
      </c>
      <c r="O2275" s="441"/>
    </row>
    <row r="2276" s="408" customFormat="1" ht="31.5" spans="1:15">
      <c r="A2276" s="439" t="s">
        <v>63</v>
      </c>
      <c r="B2276" s="439" t="s">
        <v>60</v>
      </c>
      <c r="C2276" s="441">
        <v>310519014</v>
      </c>
      <c r="D2276" s="441" t="s">
        <v>3139</v>
      </c>
      <c r="E2276" s="441"/>
      <c r="F2276" s="441" t="s">
        <v>3140</v>
      </c>
      <c r="G2276" s="441" t="s">
        <v>3141</v>
      </c>
      <c r="H2276" s="441">
        <v>24.2</v>
      </c>
      <c r="I2276" s="441">
        <v>24.2</v>
      </c>
      <c r="J2276" s="441"/>
      <c r="K2276" s="441"/>
      <c r="L2276" s="441"/>
      <c r="M2276" s="442"/>
      <c r="N2276" s="441" t="s">
        <v>118</v>
      </c>
      <c r="O2276" s="441"/>
    </row>
    <row r="2277" s="408" customFormat="1" ht="73.5" spans="1:15">
      <c r="A2277" s="439" t="s">
        <v>63</v>
      </c>
      <c r="B2277" s="439" t="s">
        <v>60</v>
      </c>
      <c r="C2277" s="441">
        <v>310519015</v>
      </c>
      <c r="D2277" s="441" t="s">
        <v>3142</v>
      </c>
      <c r="E2277" s="441"/>
      <c r="F2277" s="441" t="s">
        <v>3143</v>
      </c>
      <c r="G2277" s="441" t="s">
        <v>161</v>
      </c>
      <c r="H2277" s="441">
        <v>15.4</v>
      </c>
      <c r="I2277" s="441">
        <v>15.4</v>
      </c>
      <c r="J2277" s="441"/>
      <c r="K2277" s="441"/>
      <c r="L2277" s="441"/>
      <c r="M2277" s="442"/>
      <c r="N2277" s="441" t="s">
        <v>118</v>
      </c>
      <c r="O2277" s="441"/>
    </row>
    <row r="2278" s="408" customFormat="1" spans="1:15">
      <c r="A2278" s="439" t="s">
        <v>63</v>
      </c>
      <c r="B2278" s="439" t="s">
        <v>60</v>
      </c>
      <c r="C2278" s="441">
        <v>310519016</v>
      </c>
      <c r="D2278" s="441" t="s">
        <v>3144</v>
      </c>
      <c r="E2278" s="441"/>
      <c r="F2278" s="441"/>
      <c r="G2278" s="441" t="s">
        <v>161</v>
      </c>
      <c r="H2278" s="441">
        <v>38.5</v>
      </c>
      <c r="I2278" s="441">
        <v>38.5</v>
      </c>
      <c r="J2278" s="441"/>
      <c r="K2278" s="441"/>
      <c r="L2278" s="441"/>
      <c r="M2278" s="442"/>
      <c r="N2278" s="441" t="s">
        <v>118</v>
      </c>
      <c r="O2278" s="441"/>
    </row>
    <row r="2279" s="408" customFormat="1" ht="84" spans="1:15">
      <c r="A2279" s="439" t="s">
        <v>21</v>
      </c>
      <c r="B2279" s="439" t="s">
        <v>60</v>
      </c>
      <c r="C2279" s="441">
        <v>310519017</v>
      </c>
      <c r="D2279" s="441" t="s">
        <v>3145</v>
      </c>
      <c r="E2279" s="441" t="s">
        <v>3146</v>
      </c>
      <c r="F2279" s="441" t="s">
        <v>3147</v>
      </c>
      <c r="G2279" s="441" t="s">
        <v>161</v>
      </c>
      <c r="H2279" s="441">
        <v>80</v>
      </c>
      <c r="I2279" s="441">
        <v>80</v>
      </c>
      <c r="J2279" s="441"/>
      <c r="K2279" s="441"/>
      <c r="L2279" s="441"/>
      <c r="M2279" s="442"/>
      <c r="N2279" s="441" t="s">
        <v>118</v>
      </c>
      <c r="O2279" s="441"/>
    </row>
    <row r="2280" s="408" customFormat="1" ht="42" spans="1:15">
      <c r="A2280" s="439" t="s">
        <v>63</v>
      </c>
      <c r="B2280" s="439" t="s">
        <v>60</v>
      </c>
      <c r="C2280" s="441">
        <v>310519018</v>
      </c>
      <c r="D2280" s="441" t="s">
        <v>3148</v>
      </c>
      <c r="E2280" s="441"/>
      <c r="F2280" s="441" t="s">
        <v>3149</v>
      </c>
      <c r="G2280" s="441" t="s">
        <v>161</v>
      </c>
      <c r="H2280" s="441">
        <v>38</v>
      </c>
      <c r="I2280" s="441">
        <v>38</v>
      </c>
      <c r="J2280" s="441"/>
      <c r="K2280" s="441"/>
      <c r="L2280" s="441"/>
      <c r="M2280" s="442"/>
      <c r="N2280" s="441" t="s">
        <v>118</v>
      </c>
      <c r="O2280" s="441"/>
    </row>
    <row r="2281" s="408" customFormat="1" ht="31.5" spans="1:15">
      <c r="A2281" s="439" t="s">
        <v>63</v>
      </c>
      <c r="B2281" s="439" t="s">
        <v>60</v>
      </c>
      <c r="C2281" s="441">
        <v>310519019</v>
      </c>
      <c r="D2281" s="441" t="s">
        <v>3150</v>
      </c>
      <c r="E2281" s="441"/>
      <c r="F2281" s="441" t="s">
        <v>3151</v>
      </c>
      <c r="G2281" s="441" t="s">
        <v>161</v>
      </c>
      <c r="H2281" s="441">
        <v>34</v>
      </c>
      <c r="I2281" s="441">
        <v>34</v>
      </c>
      <c r="J2281" s="441"/>
      <c r="K2281" s="441"/>
      <c r="L2281" s="441"/>
      <c r="M2281" s="442"/>
      <c r="N2281" s="441" t="s">
        <v>118</v>
      </c>
      <c r="O2281" s="441"/>
    </row>
    <row r="2282" s="408" customFormat="1" spans="1:15">
      <c r="A2282" s="439" t="s">
        <v>63</v>
      </c>
      <c r="B2282" s="439" t="s">
        <v>60</v>
      </c>
      <c r="C2282" s="441">
        <v>310519020</v>
      </c>
      <c r="D2282" s="441" t="s">
        <v>3152</v>
      </c>
      <c r="E2282" s="441"/>
      <c r="F2282" s="441"/>
      <c r="G2282" s="441" t="s">
        <v>2820</v>
      </c>
      <c r="H2282" s="441">
        <v>15.4</v>
      </c>
      <c r="I2282" s="441">
        <v>15.4</v>
      </c>
      <c r="J2282" s="441"/>
      <c r="K2282" s="441"/>
      <c r="L2282" s="441"/>
      <c r="M2282" s="442"/>
      <c r="N2282" s="441" t="s">
        <v>118</v>
      </c>
      <c r="O2282" s="441"/>
    </row>
    <row r="2283" s="408" customFormat="1" spans="1:15">
      <c r="A2283" s="439" t="s">
        <v>60</v>
      </c>
      <c r="B2283" s="439" t="s">
        <v>60</v>
      </c>
      <c r="C2283" s="441">
        <v>310519021</v>
      </c>
      <c r="D2283" s="441" t="s">
        <v>3153</v>
      </c>
      <c r="E2283" s="441"/>
      <c r="F2283" s="441"/>
      <c r="G2283" s="441" t="s">
        <v>2820</v>
      </c>
      <c r="H2283" s="441">
        <v>121</v>
      </c>
      <c r="I2283" s="441">
        <v>121</v>
      </c>
      <c r="J2283" s="441"/>
      <c r="K2283" s="441"/>
      <c r="L2283" s="441"/>
      <c r="M2283" s="442"/>
      <c r="N2283" s="441" t="s">
        <v>118</v>
      </c>
      <c r="O2283" s="441"/>
    </row>
    <row r="2284" s="408" customFormat="1" ht="21" spans="1:15">
      <c r="A2284" s="439" t="s">
        <v>60</v>
      </c>
      <c r="B2284" s="439" t="s">
        <v>60</v>
      </c>
      <c r="C2284" s="441">
        <v>310519022</v>
      </c>
      <c r="D2284" s="441" t="s">
        <v>3154</v>
      </c>
      <c r="E2284" s="441" t="s">
        <v>3155</v>
      </c>
      <c r="F2284" s="441"/>
      <c r="G2284" s="441" t="s">
        <v>3156</v>
      </c>
      <c r="H2284" s="441">
        <v>121</v>
      </c>
      <c r="I2284" s="441">
        <v>121</v>
      </c>
      <c r="J2284" s="441"/>
      <c r="K2284" s="441"/>
      <c r="L2284" s="441"/>
      <c r="M2284" s="442"/>
      <c r="N2284" s="441" t="s">
        <v>118</v>
      </c>
      <c r="O2284" s="441"/>
    </row>
    <row r="2285" s="408" customFormat="1" spans="1:15">
      <c r="A2285" s="439" t="s">
        <v>60</v>
      </c>
      <c r="B2285" s="439" t="s">
        <v>60</v>
      </c>
      <c r="C2285" s="441">
        <v>310519023</v>
      </c>
      <c r="D2285" s="441" t="s">
        <v>3157</v>
      </c>
      <c r="E2285" s="441"/>
      <c r="F2285" s="441"/>
      <c r="G2285" s="441" t="s">
        <v>2820</v>
      </c>
      <c r="H2285" s="441">
        <v>66</v>
      </c>
      <c r="I2285" s="441">
        <v>66</v>
      </c>
      <c r="J2285" s="441"/>
      <c r="K2285" s="441"/>
      <c r="L2285" s="441"/>
      <c r="M2285" s="442" t="s">
        <v>3158</v>
      </c>
      <c r="N2285" s="441" t="s">
        <v>118</v>
      </c>
      <c r="O2285" s="441"/>
    </row>
    <row r="2286" s="408" customFormat="1" spans="1:15">
      <c r="A2286" s="439" t="s">
        <v>60</v>
      </c>
      <c r="B2286" s="439" t="s">
        <v>60</v>
      </c>
      <c r="C2286" s="441">
        <v>310519024</v>
      </c>
      <c r="D2286" s="441" t="s">
        <v>3159</v>
      </c>
      <c r="E2286" s="441"/>
      <c r="F2286" s="441"/>
      <c r="G2286" s="441" t="s">
        <v>2820</v>
      </c>
      <c r="H2286" s="441">
        <v>75.9</v>
      </c>
      <c r="I2286" s="441">
        <v>75.9</v>
      </c>
      <c r="J2286" s="441"/>
      <c r="K2286" s="441"/>
      <c r="L2286" s="441"/>
      <c r="M2286" s="442"/>
      <c r="N2286" s="441" t="s">
        <v>118</v>
      </c>
      <c r="O2286" s="441"/>
    </row>
    <row r="2287" s="408" customFormat="1" spans="1:15">
      <c r="A2287" s="439" t="s">
        <v>60</v>
      </c>
      <c r="B2287" s="439" t="s">
        <v>60</v>
      </c>
      <c r="C2287" s="441">
        <v>310519025</v>
      </c>
      <c r="D2287" s="441" t="s">
        <v>3160</v>
      </c>
      <c r="E2287" s="441"/>
      <c r="F2287" s="441"/>
      <c r="G2287" s="441" t="s">
        <v>2820</v>
      </c>
      <c r="H2287" s="441">
        <v>91.3</v>
      </c>
      <c r="I2287" s="441">
        <v>91.3</v>
      </c>
      <c r="J2287" s="441"/>
      <c r="K2287" s="441"/>
      <c r="L2287" s="441"/>
      <c r="M2287" s="442"/>
      <c r="N2287" s="441" t="s">
        <v>118</v>
      </c>
      <c r="O2287" s="441"/>
    </row>
    <row r="2288" s="408" customFormat="1" ht="21" spans="1:15">
      <c r="A2288" s="439" t="s">
        <v>60</v>
      </c>
      <c r="B2288" s="439" t="s">
        <v>60</v>
      </c>
      <c r="C2288" s="441">
        <v>310519026</v>
      </c>
      <c r="D2288" s="441" t="s">
        <v>3161</v>
      </c>
      <c r="E2288" s="441" t="s">
        <v>3162</v>
      </c>
      <c r="F2288" s="441" t="s">
        <v>3163</v>
      </c>
      <c r="G2288" s="441" t="s">
        <v>3164</v>
      </c>
      <c r="H2288" s="441">
        <v>91.3</v>
      </c>
      <c r="I2288" s="441">
        <v>91.3</v>
      </c>
      <c r="J2288" s="441"/>
      <c r="K2288" s="441"/>
      <c r="L2288" s="441"/>
      <c r="M2288" s="442"/>
      <c r="N2288" s="441" t="s">
        <v>118</v>
      </c>
      <c r="O2288" s="441"/>
    </row>
    <row r="2289" s="408" customFormat="1" spans="1:15">
      <c r="A2289" s="439" t="s">
        <v>21</v>
      </c>
      <c r="B2289" s="439"/>
      <c r="C2289" s="441">
        <v>310520</v>
      </c>
      <c r="D2289" s="441" t="s">
        <v>3165</v>
      </c>
      <c r="E2289" s="441"/>
      <c r="F2289" s="441"/>
      <c r="G2289" s="441"/>
      <c r="H2289" s="441" t="s">
        <v>20</v>
      </c>
      <c r="I2289" s="441" t="s">
        <v>20</v>
      </c>
      <c r="J2289" s="441"/>
      <c r="K2289" s="441"/>
      <c r="L2289" s="441"/>
      <c r="M2289" s="442"/>
      <c r="N2289" s="441" t="s">
        <v>20</v>
      </c>
      <c r="O2289" s="441"/>
    </row>
    <row r="2290" s="408" customFormat="1" ht="136.5" spans="1:15">
      <c r="A2290" s="439" t="s">
        <v>21</v>
      </c>
      <c r="B2290" s="439" t="s">
        <v>60</v>
      </c>
      <c r="C2290" s="441">
        <v>310520001</v>
      </c>
      <c r="D2290" s="441" t="s">
        <v>3166</v>
      </c>
      <c r="E2290" s="441" t="s">
        <v>3167</v>
      </c>
      <c r="F2290" s="441" t="s">
        <v>3168</v>
      </c>
      <c r="G2290" s="441" t="s">
        <v>3156</v>
      </c>
      <c r="H2290" s="441">
        <v>104</v>
      </c>
      <c r="I2290" s="441">
        <v>104</v>
      </c>
      <c r="J2290" s="441"/>
      <c r="K2290" s="441"/>
      <c r="L2290" s="441"/>
      <c r="M2290" s="442"/>
      <c r="N2290" s="441" t="s">
        <v>128</v>
      </c>
      <c r="O2290" s="441"/>
    </row>
    <row r="2291" s="408" customFormat="1" spans="1:15">
      <c r="A2291" s="439" t="s">
        <v>21</v>
      </c>
      <c r="B2291" s="439" t="s">
        <v>60</v>
      </c>
      <c r="C2291" s="441">
        <v>310520002</v>
      </c>
      <c r="D2291" s="441" t="s">
        <v>3169</v>
      </c>
      <c r="E2291" s="441"/>
      <c r="F2291" s="441"/>
      <c r="G2291" s="441" t="s">
        <v>161</v>
      </c>
      <c r="H2291" s="441">
        <v>10</v>
      </c>
      <c r="I2291" s="441">
        <v>10</v>
      </c>
      <c r="J2291" s="441"/>
      <c r="K2291" s="441"/>
      <c r="L2291" s="441"/>
      <c r="M2291" s="442"/>
      <c r="N2291" s="441" t="s">
        <v>162</v>
      </c>
      <c r="O2291" s="441"/>
    </row>
    <row r="2292" s="408" customFormat="1" spans="1:15">
      <c r="A2292" s="439" t="s">
        <v>21</v>
      </c>
      <c r="B2292" s="439"/>
      <c r="C2292" s="441">
        <v>310521</v>
      </c>
      <c r="D2292" s="441" t="s">
        <v>3170</v>
      </c>
      <c r="E2292" s="441"/>
      <c r="F2292" s="441"/>
      <c r="G2292" s="441"/>
      <c r="H2292" s="441" t="s">
        <v>20</v>
      </c>
      <c r="I2292" s="441" t="s">
        <v>20</v>
      </c>
      <c r="J2292" s="441"/>
      <c r="K2292" s="441"/>
      <c r="L2292" s="441"/>
      <c r="M2292" s="442"/>
      <c r="N2292" s="441" t="s">
        <v>20</v>
      </c>
      <c r="O2292" s="441"/>
    </row>
    <row r="2293" s="408" customFormat="1" ht="31.5" spans="1:15">
      <c r="A2293" s="439" t="s">
        <v>21</v>
      </c>
      <c r="B2293" s="439" t="s">
        <v>60</v>
      </c>
      <c r="C2293" s="441">
        <v>310521001</v>
      </c>
      <c r="D2293" s="441" t="s">
        <v>3171</v>
      </c>
      <c r="E2293" s="441" t="s">
        <v>3172</v>
      </c>
      <c r="F2293" s="441" t="s">
        <v>3173</v>
      </c>
      <c r="G2293" s="441" t="s">
        <v>2810</v>
      </c>
      <c r="H2293" s="441">
        <v>135</v>
      </c>
      <c r="I2293" s="441">
        <v>135</v>
      </c>
      <c r="J2293" s="441"/>
      <c r="K2293" s="441"/>
      <c r="L2293" s="441"/>
      <c r="M2293" s="442"/>
      <c r="N2293" s="441" t="s">
        <v>128</v>
      </c>
      <c r="O2293" s="441"/>
    </row>
    <row r="2294" s="408" customFormat="1" ht="126" spans="1:15">
      <c r="A2294" s="439" t="s">
        <v>21</v>
      </c>
      <c r="B2294" s="439" t="s">
        <v>60</v>
      </c>
      <c r="C2294" s="441">
        <v>310521002</v>
      </c>
      <c r="D2294" s="441" t="s">
        <v>3174</v>
      </c>
      <c r="E2294" s="441" t="s">
        <v>3175</v>
      </c>
      <c r="F2294" s="441" t="s">
        <v>3176</v>
      </c>
      <c r="G2294" s="441" t="s">
        <v>3177</v>
      </c>
      <c r="H2294" s="441">
        <v>150</v>
      </c>
      <c r="I2294" s="441">
        <v>150</v>
      </c>
      <c r="J2294" s="441"/>
      <c r="K2294" s="441"/>
      <c r="L2294" s="441"/>
      <c r="M2294" s="442"/>
      <c r="N2294" s="441" t="s">
        <v>118</v>
      </c>
      <c r="O2294" s="441"/>
    </row>
    <row r="2295" s="408" customFormat="1" ht="63" spans="1:15">
      <c r="A2295" s="439" t="s">
        <v>21</v>
      </c>
      <c r="B2295" s="439" t="s">
        <v>60</v>
      </c>
      <c r="C2295" s="441">
        <v>310521003</v>
      </c>
      <c r="D2295" s="441" t="s">
        <v>3178</v>
      </c>
      <c r="E2295" s="441" t="s">
        <v>3179</v>
      </c>
      <c r="F2295" s="441" t="s">
        <v>3180</v>
      </c>
      <c r="G2295" s="441" t="s">
        <v>161</v>
      </c>
      <c r="H2295" s="441">
        <v>146</v>
      </c>
      <c r="I2295" s="441">
        <v>146</v>
      </c>
      <c r="J2295" s="441"/>
      <c r="K2295" s="441"/>
      <c r="L2295" s="441"/>
      <c r="M2295" s="442"/>
      <c r="N2295" s="441" t="s">
        <v>128</v>
      </c>
      <c r="O2295" s="441"/>
    </row>
    <row r="2296" s="408" customFormat="1" ht="21" spans="1:15">
      <c r="A2296" s="439" t="s">
        <v>21</v>
      </c>
      <c r="B2296" s="439" t="s">
        <v>60</v>
      </c>
      <c r="C2296" s="441">
        <v>310521004</v>
      </c>
      <c r="D2296" s="441" t="s">
        <v>3181</v>
      </c>
      <c r="E2296" s="441" t="s">
        <v>3182</v>
      </c>
      <c r="F2296" s="441" t="s">
        <v>3183</v>
      </c>
      <c r="G2296" s="441" t="s">
        <v>2810</v>
      </c>
      <c r="H2296" s="441">
        <v>104</v>
      </c>
      <c r="I2296" s="441">
        <v>104</v>
      </c>
      <c r="J2296" s="441"/>
      <c r="K2296" s="441"/>
      <c r="L2296" s="441"/>
      <c r="M2296" s="442"/>
      <c r="N2296" s="441" t="s">
        <v>128</v>
      </c>
      <c r="O2296" s="441"/>
    </row>
    <row r="2297" s="408" customFormat="1" ht="21" spans="1:15">
      <c r="A2297" s="439" t="s">
        <v>60</v>
      </c>
      <c r="B2297" s="439"/>
      <c r="C2297" s="441">
        <v>310522</v>
      </c>
      <c r="D2297" s="441" t="s">
        <v>3184</v>
      </c>
      <c r="E2297" s="441"/>
      <c r="F2297" s="441" t="s">
        <v>3185</v>
      </c>
      <c r="G2297" s="441"/>
      <c r="H2297" s="441" t="s">
        <v>20</v>
      </c>
      <c r="I2297" s="441" t="s">
        <v>20</v>
      </c>
      <c r="J2297" s="441"/>
      <c r="K2297" s="441"/>
      <c r="L2297" s="441"/>
      <c r="M2297" s="442"/>
      <c r="N2297" s="441" t="s">
        <v>20</v>
      </c>
      <c r="O2297" s="441"/>
    </row>
    <row r="2298" s="408" customFormat="1" ht="157.5" spans="1:15">
      <c r="A2298" s="439" t="s">
        <v>21</v>
      </c>
      <c r="B2298" s="439" t="s">
        <v>60</v>
      </c>
      <c r="C2298" s="441">
        <v>310522021</v>
      </c>
      <c r="D2298" s="441" t="s">
        <v>3186</v>
      </c>
      <c r="E2298" s="441" t="s">
        <v>3187</v>
      </c>
      <c r="F2298" s="441" t="s">
        <v>3188</v>
      </c>
      <c r="G2298" s="441" t="s">
        <v>161</v>
      </c>
      <c r="H2298" s="441">
        <v>1000</v>
      </c>
      <c r="I2298" s="441">
        <v>1000</v>
      </c>
      <c r="J2298" s="441"/>
      <c r="K2298" s="441"/>
      <c r="L2298" s="441"/>
      <c r="M2298" s="442"/>
      <c r="N2298" s="441" t="s">
        <v>118</v>
      </c>
      <c r="O2298" s="441"/>
    </row>
    <row r="2299" s="408" customFormat="1" ht="157.5" spans="1:15">
      <c r="A2299" s="439" t="s">
        <v>21</v>
      </c>
      <c r="B2299" s="439" t="s">
        <v>60</v>
      </c>
      <c r="C2299" s="441">
        <v>3105220210</v>
      </c>
      <c r="D2299" s="441" t="s">
        <v>3189</v>
      </c>
      <c r="E2299" s="441" t="s">
        <v>3187</v>
      </c>
      <c r="F2299" s="441" t="s">
        <v>3188</v>
      </c>
      <c r="G2299" s="441" t="s">
        <v>161</v>
      </c>
      <c r="H2299" s="441">
        <v>1320</v>
      </c>
      <c r="I2299" s="441">
        <v>1320</v>
      </c>
      <c r="J2299" s="441"/>
      <c r="K2299" s="441"/>
      <c r="L2299" s="441"/>
      <c r="M2299" s="442"/>
      <c r="N2299" s="441" t="s">
        <v>118</v>
      </c>
      <c r="O2299" s="441"/>
    </row>
    <row r="2300" s="408" customFormat="1" ht="42" spans="1:15">
      <c r="A2300" s="439" t="s">
        <v>21</v>
      </c>
      <c r="B2300" s="439" t="s">
        <v>60</v>
      </c>
      <c r="C2300" s="441">
        <v>310522025</v>
      </c>
      <c r="D2300" s="441" t="s">
        <v>3190</v>
      </c>
      <c r="E2300" s="441" t="s">
        <v>3191</v>
      </c>
      <c r="F2300" s="441"/>
      <c r="G2300" s="441" t="s">
        <v>161</v>
      </c>
      <c r="H2300" s="441">
        <v>352</v>
      </c>
      <c r="I2300" s="441">
        <v>352</v>
      </c>
      <c r="J2300" s="441"/>
      <c r="K2300" s="441"/>
      <c r="L2300" s="441"/>
      <c r="M2300" s="442"/>
      <c r="N2300" s="441" t="s">
        <v>128</v>
      </c>
      <c r="O2300" s="441"/>
    </row>
    <row r="2301" s="408" customFormat="1" ht="31.5" spans="1:15">
      <c r="A2301" s="439" t="s">
        <v>21</v>
      </c>
      <c r="B2301" s="439" t="s">
        <v>60</v>
      </c>
      <c r="C2301" s="441">
        <v>310522027</v>
      </c>
      <c r="D2301" s="441" t="s">
        <v>3192</v>
      </c>
      <c r="E2301" s="441" t="s">
        <v>3193</v>
      </c>
      <c r="F2301" s="441" t="s">
        <v>3194</v>
      </c>
      <c r="G2301" s="441" t="s">
        <v>161</v>
      </c>
      <c r="H2301" s="441">
        <v>352</v>
      </c>
      <c r="I2301" s="441">
        <v>352</v>
      </c>
      <c r="J2301" s="441"/>
      <c r="K2301" s="441"/>
      <c r="L2301" s="441"/>
      <c r="M2301" s="442"/>
      <c r="N2301" s="441" t="s">
        <v>128</v>
      </c>
      <c r="O2301" s="441"/>
    </row>
    <row r="2302" s="408" customFormat="1" spans="1:15">
      <c r="A2302" s="439" t="s">
        <v>60</v>
      </c>
      <c r="B2302" s="439"/>
      <c r="C2302" s="441">
        <v>310523</v>
      </c>
      <c r="D2302" s="441" t="s">
        <v>3195</v>
      </c>
      <c r="E2302" s="441"/>
      <c r="F2302" s="441" t="s">
        <v>3196</v>
      </c>
      <c r="G2302" s="441"/>
      <c r="H2302" s="441" t="s">
        <v>20</v>
      </c>
      <c r="I2302" s="441" t="s">
        <v>20</v>
      </c>
      <c r="J2302" s="441"/>
      <c r="K2302" s="441"/>
      <c r="L2302" s="441"/>
      <c r="M2302" s="442"/>
      <c r="N2302" s="441" t="s">
        <v>20</v>
      </c>
      <c r="O2302" s="441"/>
    </row>
    <row r="2303" s="408" customFormat="1" spans="1:15">
      <c r="A2303" s="452" t="s">
        <v>3197</v>
      </c>
      <c r="B2303" s="439" t="s">
        <v>60</v>
      </c>
      <c r="C2303" s="441">
        <v>310523002</v>
      </c>
      <c r="D2303" s="441" t="s">
        <v>3198</v>
      </c>
      <c r="E2303" s="441"/>
      <c r="F2303" s="441"/>
      <c r="G2303" s="441"/>
      <c r="H2303" s="441"/>
      <c r="I2303" s="441"/>
      <c r="J2303" s="441"/>
      <c r="K2303" s="441"/>
      <c r="L2303" s="441"/>
      <c r="M2303" s="442" t="s">
        <v>3199</v>
      </c>
      <c r="N2303" s="441"/>
      <c r="O2303" s="441"/>
    </row>
    <row r="2304" s="408" customFormat="1" spans="1:15">
      <c r="A2304" s="439" t="s">
        <v>23</v>
      </c>
      <c r="B2304" s="439"/>
      <c r="C2304" s="441">
        <v>3106</v>
      </c>
      <c r="D2304" s="441" t="s">
        <v>3200</v>
      </c>
      <c r="E2304" s="441"/>
      <c r="F2304" s="441"/>
      <c r="G2304" s="441"/>
      <c r="H2304" s="441" t="s">
        <v>20</v>
      </c>
      <c r="I2304" s="441" t="s">
        <v>20</v>
      </c>
      <c r="J2304" s="441"/>
      <c r="K2304" s="441"/>
      <c r="L2304" s="441"/>
      <c r="M2304" s="442"/>
      <c r="N2304" s="441" t="s">
        <v>20</v>
      </c>
      <c r="O2304" s="441"/>
    </row>
    <row r="2305" s="408" customFormat="1" spans="1:15">
      <c r="A2305" s="439" t="s">
        <v>21</v>
      </c>
      <c r="B2305" s="439"/>
      <c r="C2305" s="441">
        <v>310601</v>
      </c>
      <c r="D2305" s="441" t="s">
        <v>3201</v>
      </c>
      <c r="E2305" s="441" t="s">
        <v>3202</v>
      </c>
      <c r="F2305" s="441"/>
      <c r="G2305" s="441"/>
      <c r="H2305" s="441" t="s">
        <v>20</v>
      </c>
      <c r="I2305" s="441" t="s">
        <v>20</v>
      </c>
      <c r="J2305" s="441"/>
      <c r="K2305" s="441"/>
      <c r="L2305" s="441"/>
      <c r="M2305" s="442"/>
      <c r="N2305" s="441" t="s">
        <v>20</v>
      </c>
      <c r="O2305" s="441"/>
    </row>
    <row r="2306" s="408" customFormat="1" ht="42" spans="1:15">
      <c r="A2306" s="439" t="s">
        <v>21</v>
      </c>
      <c r="B2306" s="439" t="s">
        <v>71</v>
      </c>
      <c r="C2306" s="441">
        <v>310601001</v>
      </c>
      <c r="D2306" s="441" t="s">
        <v>3203</v>
      </c>
      <c r="E2306" s="441" t="s">
        <v>3204</v>
      </c>
      <c r="F2306" s="441"/>
      <c r="G2306" s="441" t="s">
        <v>161</v>
      </c>
      <c r="H2306" s="441">
        <v>91</v>
      </c>
      <c r="I2306" s="441">
        <v>91</v>
      </c>
      <c r="J2306" s="441"/>
      <c r="K2306" s="441"/>
      <c r="L2306" s="441"/>
      <c r="M2306" s="442"/>
      <c r="N2306" s="441" t="s">
        <v>162</v>
      </c>
      <c r="O2306" s="441"/>
    </row>
    <row r="2307" s="408" customFormat="1" spans="1:15">
      <c r="A2307" s="439" t="s">
        <v>23</v>
      </c>
      <c r="B2307" s="439" t="s">
        <v>71</v>
      </c>
      <c r="C2307" s="441">
        <v>3106010010</v>
      </c>
      <c r="D2307" s="441" t="s">
        <v>3205</v>
      </c>
      <c r="E2307" s="441"/>
      <c r="F2307" s="441"/>
      <c r="G2307" s="441" t="s">
        <v>161</v>
      </c>
      <c r="H2307" s="441">
        <v>22</v>
      </c>
      <c r="I2307" s="441">
        <v>22</v>
      </c>
      <c r="J2307" s="441"/>
      <c r="K2307" s="441"/>
      <c r="L2307" s="441"/>
      <c r="M2307" s="442"/>
      <c r="N2307" s="441" t="s">
        <v>162</v>
      </c>
      <c r="O2307" s="441"/>
    </row>
    <row r="2308" s="408" customFormat="1" spans="1:15">
      <c r="A2308" s="439" t="s">
        <v>21</v>
      </c>
      <c r="B2308" s="439" t="s">
        <v>71</v>
      </c>
      <c r="C2308" s="441">
        <v>310601002</v>
      </c>
      <c r="D2308" s="441" t="s">
        <v>3206</v>
      </c>
      <c r="E2308" s="441" t="s">
        <v>3207</v>
      </c>
      <c r="F2308" s="441"/>
      <c r="G2308" s="441" t="s">
        <v>849</v>
      </c>
      <c r="H2308" s="441">
        <v>88</v>
      </c>
      <c r="I2308" s="441">
        <v>88</v>
      </c>
      <c r="J2308" s="441"/>
      <c r="K2308" s="441"/>
      <c r="L2308" s="441"/>
      <c r="M2308" s="442"/>
      <c r="N2308" s="441" t="s">
        <v>162</v>
      </c>
      <c r="O2308" s="441"/>
    </row>
    <row r="2309" s="408" customFormat="1" spans="1:15">
      <c r="A2309" s="439" t="s">
        <v>21</v>
      </c>
      <c r="B2309" s="439" t="s">
        <v>71</v>
      </c>
      <c r="C2309" s="441">
        <v>310601003</v>
      </c>
      <c r="D2309" s="441" t="s">
        <v>3208</v>
      </c>
      <c r="E2309" s="441" t="s">
        <v>3209</v>
      </c>
      <c r="F2309" s="441"/>
      <c r="G2309" s="441" t="s">
        <v>849</v>
      </c>
      <c r="H2309" s="441">
        <v>312</v>
      </c>
      <c r="I2309" s="441">
        <v>312</v>
      </c>
      <c r="J2309" s="441"/>
      <c r="K2309" s="441"/>
      <c r="L2309" s="441"/>
      <c r="M2309" s="442"/>
      <c r="N2309" s="441" t="s">
        <v>128</v>
      </c>
      <c r="O2309" s="441"/>
    </row>
    <row r="2310" s="408" customFormat="1" spans="1:15">
      <c r="A2310" s="439" t="s">
        <v>21</v>
      </c>
      <c r="B2310" s="439" t="s">
        <v>71</v>
      </c>
      <c r="C2310" s="441">
        <v>310601004</v>
      </c>
      <c r="D2310" s="441" t="s">
        <v>3210</v>
      </c>
      <c r="E2310" s="441" t="s">
        <v>3211</v>
      </c>
      <c r="F2310" s="441"/>
      <c r="G2310" s="441" t="s">
        <v>849</v>
      </c>
      <c r="H2310" s="441">
        <v>45</v>
      </c>
      <c r="I2310" s="441">
        <v>45</v>
      </c>
      <c r="J2310" s="441"/>
      <c r="K2310" s="441"/>
      <c r="L2310" s="441"/>
      <c r="M2310" s="442"/>
      <c r="N2310" s="441" t="s">
        <v>162</v>
      </c>
      <c r="O2310" s="441"/>
    </row>
    <row r="2311" s="408" customFormat="1" ht="21" spans="1:15">
      <c r="A2311" s="439" t="s">
        <v>21</v>
      </c>
      <c r="B2311" s="439" t="s">
        <v>71</v>
      </c>
      <c r="C2311" s="441">
        <v>310601005</v>
      </c>
      <c r="D2311" s="441" t="s">
        <v>3212</v>
      </c>
      <c r="E2311" s="441" t="s">
        <v>3213</v>
      </c>
      <c r="F2311" s="441"/>
      <c r="G2311" s="441" t="s">
        <v>849</v>
      </c>
      <c r="H2311" s="441">
        <v>55</v>
      </c>
      <c r="I2311" s="441">
        <v>55</v>
      </c>
      <c r="J2311" s="441"/>
      <c r="K2311" s="441"/>
      <c r="L2311" s="441"/>
      <c r="M2311" s="442"/>
      <c r="N2311" s="441" t="s">
        <v>162</v>
      </c>
      <c r="O2311" s="441"/>
    </row>
    <row r="2312" s="408" customFormat="1" spans="1:15">
      <c r="A2312" s="439" t="s">
        <v>21</v>
      </c>
      <c r="B2312" s="439" t="s">
        <v>71</v>
      </c>
      <c r="C2312" s="441">
        <v>310601006</v>
      </c>
      <c r="D2312" s="441" t="s">
        <v>3214</v>
      </c>
      <c r="E2312" s="441"/>
      <c r="F2312" s="441"/>
      <c r="G2312" s="441" t="s">
        <v>849</v>
      </c>
      <c r="H2312" s="441">
        <v>140</v>
      </c>
      <c r="I2312" s="441">
        <v>140</v>
      </c>
      <c r="J2312" s="441"/>
      <c r="K2312" s="441"/>
      <c r="L2312" s="441"/>
      <c r="M2312" s="442"/>
      <c r="N2312" s="441" t="s">
        <v>128</v>
      </c>
      <c r="O2312" s="441"/>
    </row>
    <row r="2313" s="408" customFormat="1" ht="21" spans="1:15">
      <c r="A2313" s="439" t="s">
        <v>21</v>
      </c>
      <c r="B2313" s="439" t="s">
        <v>71</v>
      </c>
      <c r="C2313" s="441">
        <v>310601007</v>
      </c>
      <c r="D2313" s="441" t="s">
        <v>3215</v>
      </c>
      <c r="E2313" s="441"/>
      <c r="F2313" s="441"/>
      <c r="G2313" s="441" t="s">
        <v>849</v>
      </c>
      <c r="H2313" s="441">
        <v>22</v>
      </c>
      <c r="I2313" s="441">
        <v>22</v>
      </c>
      <c r="J2313" s="441"/>
      <c r="K2313" s="441"/>
      <c r="L2313" s="441"/>
      <c r="M2313" s="442"/>
      <c r="N2313" s="441" t="s">
        <v>162</v>
      </c>
      <c r="O2313" s="441"/>
    </row>
    <row r="2314" s="408" customFormat="1" spans="1:15">
      <c r="A2314" s="439" t="s">
        <v>21</v>
      </c>
      <c r="B2314" s="439" t="s">
        <v>71</v>
      </c>
      <c r="C2314" s="441">
        <v>310601008</v>
      </c>
      <c r="D2314" s="441" t="s">
        <v>3216</v>
      </c>
      <c r="E2314" s="441" t="s">
        <v>3217</v>
      </c>
      <c r="F2314" s="441"/>
      <c r="G2314" s="441" t="s">
        <v>849</v>
      </c>
      <c r="H2314" s="441">
        <v>55</v>
      </c>
      <c r="I2314" s="441">
        <v>55</v>
      </c>
      <c r="J2314" s="441"/>
      <c r="K2314" s="441"/>
      <c r="L2314" s="441"/>
      <c r="M2314" s="442"/>
      <c r="N2314" s="441" t="s">
        <v>162</v>
      </c>
      <c r="O2314" s="441"/>
    </row>
    <row r="2315" s="408" customFormat="1" spans="1:15">
      <c r="A2315" s="439" t="s">
        <v>21</v>
      </c>
      <c r="B2315" s="439" t="s">
        <v>71</v>
      </c>
      <c r="C2315" s="441">
        <v>310601009</v>
      </c>
      <c r="D2315" s="441" t="s">
        <v>3218</v>
      </c>
      <c r="E2315" s="441"/>
      <c r="F2315" s="441"/>
      <c r="G2315" s="441" t="s">
        <v>849</v>
      </c>
      <c r="H2315" s="441">
        <v>22</v>
      </c>
      <c r="I2315" s="441">
        <v>22</v>
      </c>
      <c r="J2315" s="441"/>
      <c r="K2315" s="441"/>
      <c r="L2315" s="441"/>
      <c r="M2315" s="442"/>
      <c r="N2315" s="441" t="s">
        <v>162</v>
      </c>
      <c r="O2315" s="441"/>
    </row>
    <row r="2316" s="408" customFormat="1" spans="1:15">
      <c r="A2316" s="439" t="s">
        <v>21</v>
      </c>
      <c r="B2316" s="439" t="s">
        <v>71</v>
      </c>
      <c r="C2316" s="441">
        <v>310601010</v>
      </c>
      <c r="D2316" s="441" t="s">
        <v>3219</v>
      </c>
      <c r="E2316" s="441"/>
      <c r="F2316" s="441" t="s">
        <v>2399</v>
      </c>
      <c r="G2316" s="441" t="s">
        <v>849</v>
      </c>
      <c r="H2316" s="441">
        <v>110</v>
      </c>
      <c r="I2316" s="441">
        <v>110</v>
      </c>
      <c r="J2316" s="441"/>
      <c r="K2316" s="441"/>
      <c r="L2316" s="441"/>
      <c r="M2316" s="442"/>
      <c r="N2316" s="441" t="s">
        <v>162</v>
      </c>
      <c r="O2316" s="441"/>
    </row>
    <row r="2317" s="408" customFormat="1" ht="21" spans="1:15">
      <c r="A2317" s="439" t="s">
        <v>21</v>
      </c>
      <c r="B2317" s="439" t="s">
        <v>71</v>
      </c>
      <c r="C2317" s="441">
        <v>310601011</v>
      </c>
      <c r="D2317" s="441" t="s">
        <v>3220</v>
      </c>
      <c r="E2317" s="441" t="s">
        <v>3221</v>
      </c>
      <c r="F2317" s="441"/>
      <c r="G2317" s="441" t="s">
        <v>849</v>
      </c>
      <c r="H2317" s="441">
        <v>351</v>
      </c>
      <c r="I2317" s="441">
        <v>351</v>
      </c>
      <c r="J2317" s="441"/>
      <c r="K2317" s="441"/>
      <c r="L2317" s="441"/>
      <c r="M2317" s="442"/>
      <c r="N2317" s="441" t="s">
        <v>128</v>
      </c>
      <c r="O2317" s="441"/>
    </row>
    <row r="2318" s="408" customFormat="1" spans="1:15">
      <c r="A2318" s="439" t="s">
        <v>21</v>
      </c>
      <c r="B2318" s="439" t="s">
        <v>71</v>
      </c>
      <c r="C2318" s="441">
        <v>310601012</v>
      </c>
      <c r="D2318" s="441" t="s">
        <v>3222</v>
      </c>
      <c r="E2318" s="441" t="s">
        <v>3223</v>
      </c>
      <c r="F2318" s="441"/>
      <c r="G2318" s="441" t="s">
        <v>849</v>
      </c>
      <c r="H2318" s="441">
        <v>100</v>
      </c>
      <c r="I2318" s="441">
        <v>100</v>
      </c>
      <c r="J2318" s="441"/>
      <c r="K2318" s="441"/>
      <c r="L2318" s="441"/>
      <c r="M2318" s="442"/>
      <c r="N2318" s="441" t="s">
        <v>162</v>
      </c>
      <c r="O2318" s="441"/>
    </row>
    <row r="2319" s="408" customFormat="1" spans="1:15">
      <c r="A2319" s="439" t="s">
        <v>65</v>
      </c>
      <c r="B2319" s="439" t="s">
        <v>60</v>
      </c>
      <c r="C2319" s="441">
        <v>310601013</v>
      </c>
      <c r="D2319" s="441" t="s">
        <v>3224</v>
      </c>
      <c r="E2319" s="441" t="s">
        <v>3225</v>
      </c>
      <c r="F2319" s="441" t="s">
        <v>3226</v>
      </c>
      <c r="G2319" s="441" t="s">
        <v>182</v>
      </c>
      <c r="H2319" s="441">
        <v>13</v>
      </c>
      <c r="I2319" s="441">
        <v>13</v>
      </c>
      <c r="J2319" s="441"/>
      <c r="K2319" s="441"/>
      <c r="L2319" s="441"/>
      <c r="M2319" s="442"/>
      <c r="N2319" s="441" t="s">
        <v>162</v>
      </c>
      <c r="O2319" s="441"/>
    </row>
    <row r="2320" s="408" customFormat="1" spans="1:15">
      <c r="A2320" s="439" t="s">
        <v>108</v>
      </c>
      <c r="B2320" s="439" t="s">
        <v>71</v>
      </c>
      <c r="C2320" s="441">
        <v>310601014</v>
      </c>
      <c r="D2320" s="441" t="s">
        <v>3227</v>
      </c>
      <c r="E2320" s="441" t="s">
        <v>3228</v>
      </c>
      <c r="F2320" s="441"/>
      <c r="G2320" s="441" t="s">
        <v>161</v>
      </c>
      <c r="H2320" s="441">
        <v>300</v>
      </c>
      <c r="I2320" s="441">
        <v>300</v>
      </c>
      <c r="J2320" s="441"/>
      <c r="K2320" s="441"/>
      <c r="L2320" s="441"/>
      <c r="M2320" s="442"/>
      <c r="N2320" s="441" t="s">
        <v>128</v>
      </c>
      <c r="O2320" s="441"/>
    </row>
    <row r="2321" s="408" customFormat="1" ht="31.5" spans="1:15">
      <c r="A2321" s="439" t="s">
        <v>53</v>
      </c>
      <c r="B2321" s="439" t="s">
        <v>71</v>
      </c>
      <c r="C2321" s="441">
        <v>310601015</v>
      </c>
      <c r="D2321" s="441" t="s">
        <v>3229</v>
      </c>
      <c r="E2321" s="441" t="s">
        <v>3230</v>
      </c>
      <c r="F2321" s="441"/>
      <c r="G2321" s="441" t="s">
        <v>182</v>
      </c>
      <c r="H2321" s="441">
        <v>2.5</v>
      </c>
      <c r="I2321" s="441">
        <v>2.5</v>
      </c>
      <c r="J2321" s="441"/>
      <c r="K2321" s="441"/>
      <c r="L2321" s="441"/>
      <c r="M2321" s="442"/>
      <c r="N2321" s="441" t="s">
        <v>162</v>
      </c>
      <c r="O2321" s="441"/>
    </row>
    <row r="2322" s="408" customFormat="1" spans="1:15">
      <c r="A2322" s="439" t="s">
        <v>23</v>
      </c>
      <c r="B2322" s="439"/>
      <c r="C2322" s="441">
        <v>310602</v>
      </c>
      <c r="D2322" s="441" t="s">
        <v>3231</v>
      </c>
      <c r="E2322" s="441"/>
      <c r="F2322" s="441"/>
      <c r="G2322" s="441"/>
      <c r="H2322" s="441" t="s">
        <v>20</v>
      </c>
      <c r="I2322" s="441" t="s">
        <v>20</v>
      </c>
      <c r="J2322" s="441"/>
      <c r="K2322" s="441"/>
      <c r="L2322" s="441"/>
      <c r="M2322" s="442"/>
      <c r="N2322" s="441" t="s">
        <v>20</v>
      </c>
      <c r="O2322" s="441"/>
    </row>
    <row r="2323" s="408" customFormat="1" spans="1:15">
      <c r="A2323" s="439" t="s">
        <v>21</v>
      </c>
      <c r="B2323" s="439" t="s">
        <v>71</v>
      </c>
      <c r="C2323" s="441">
        <v>310602001</v>
      </c>
      <c r="D2323" s="441" t="s">
        <v>3232</v>
      </c>
      <c r="E2323" s="441"/>
      <c r="F2323" s="441"/>
      <c r="G2323" s="441" t="s">
        <v>161</v>
      </c>
      <c r="H2323" s="441">
        <v>30</v>
      </c>
      <c r="I2323" s="441">
        <v>30</v>
      </c>
      <c r="J2323" s="441"/>
      <c r="K2323" s="441"/>
      <c r="L2323" s="441"/>
      <c r="M2323" s="442" t="s">
        <v>3233</v>
      </c>
      <c r="N2323" s="441" t="s">
        <v>162</v>
      </c>
      <c r="O2323" s="441" t="s">
        <v>1244</v>
      </c>
    </row>
    <row r="2324" s="408" customFormat="1" spans="1:15">
      <c r="A2324" s="439" t="s">
        <v>21</v>
      </c>
      <c r="B2324" s="439" t="s">
        <v>71</v>
      </c>
      <c r="C2324" s="441">
        <v>310602002</v>
      </c>
      <c r="D2324" s="441" t="s">
        <v>3234</v>
      </c>
      <c r="E2324" s="441"/>
      <c r="F2324" s="441"/>
      <c r="G2324" s="441" t="s">
        <v>161</v>
      </c>
      <c r="H2324" s="441">
        <v>22</v>
      </c>
      <c r="I2324" s="441">
        <v>22</v>
      </c>
      <c r="J2324" s="441"/>
      <c r="K2324" s="441"/>
      <c r="L2324" s="441"/>
      <c r="M2324" s="442"/>
      <c r="N2324" s="441" t="s">
        <v>162</v>
      </c>
      <c r="O2324" s="441"/>
    </row>
    <row r="2325" s="408" customFormat="1" ht="21" spans="1:15">
      <c r="A2325" s="439" t="s">
        <v>57</v>
      </c>
      <c r="B2325" s="439" t="s">
        <v>71</v>
      </c>
      <c r="C2325" s="441">
        <v>310602003</v>
      </c>
      <c r="D2325" s="441" t="s">
        <v>3235</v>
      </c>
      <c r="E2325" s="441" t="s">
        <v>3236</v>
      </c>
      <c r="F2325" s="441"/>
      <c r="G2325" s="441" t="s">
        <v>161</v>
      </c>
      <c r="H2325" s="441">
        <v>66</v>
      </c>
      <c r="I2325" s="441">
        <v>66</v>
      </c>
      <c r="J2325" s="441"/>
      <c r="K2325" s="441"/>
      <c r="L2325" s="441"/>
      <c r="M2325" s="442"/>
      <c r="N2325" s="441" t="s">
        <v>162</v>
      </c>
      <c r="O2325" s="441"/>
    </row>
    <row r="2326" s="408" customFormat="1" ht="21" spans="1:15">
      <c r="A2326" s="439" t="s">
        <v>21</v>
      </c>
      <c r="B2326" s="439" t="s">
        <v>71</v>
      </c>
      <c r="C2326" s="441">
        <v>310602004</v>
      </c>
      <c r="D2326" s="441" t="s">
        <v>3237</v>
      </c>
      <c r="E2326" s="441"/>
      <c r="F2326" s="441"/>
      <c r="G2326" s="441" t="s">
        <v>161</v>
      </c>
      <c r="H2326" s="441">
        <v>132</v>
      </c>
      <c r="I2326" s="441">
        <v>132</v>
      </c>
      <c r="J2326" s="441"/>
      <c r="K2326" s="441"/>
      <c r="L2326" s="441"/>
      <c r="M2326" s="442"/>
      <c r="N2326" s="441" t="s">
        <v>128</v>
      </c>
      <c r="O2326" s="441"/>
    </row>
    <row r="2327" s="408" customFormat="1" ht="21" spans="1:15">
      <c r="A2327" s="439" t="s">
        <v>21</v>
      </c>
      <c r="B2327" s="439" t="s">
        <v>71</v>
      </c>
      <c r="C2327" s="441">
        <v>310602005</v>
      </c>
      <c r="D2327" s="441" t="s">
        <v>3238</v>
      </c>
      <c r="E2327" s="441" t="s">
        <v>3239</v>
      </c>
      <c r="F2327" s="441"/>
      <c r="G2327" s="441" t="s">
        <v>182</v>
      </c>
      <c r="H2327" s="441">
        <v>5.5</v>
      </c>
      <c r="I2327" s="441">
        <v>5.5</v>
      </c>
      <c r="J2327" s="441"/>
      <c r="K2327" s="441"/>
      <c r="L2327" s="441"/>
      <c r="M2327" s="442"/>
      <c r="N2327" s="441" t="s">
        <v>162</v>
      </c>
      <c r="O2327" s="441"/>
    </row>
    <row r="2328" s="408" customFormat="1" ht="21" spans="1:15">
      <c r="A2328" s="439" t="s">
        <v>23</v>
      </c>
      <c r="B2328" s="439" t="s">
        <v>71</v>
      </c>
      <c r="C2328" s="441">
        <v>310602006</v>
      </c>
      <c r="D2328" s="441" t="s">
        <v>3240</v>
      </c>
      <c r="E2328" s="441" t="s">
        <v>3241</v>
      </c>
      <c r="F2328" s="441"/>
      <c r="G2328" s="441" t="s">
        <v>161</v>
      </c>
      <c r="H2328" s="441">
        <v>70</v>
      </c>
      <c r="I2328" s="441">
        <v>70</v>
      </c>
      <c r="J2328" s="441"/>
      <c r="K2328" s="441"/>
      <c r="L2328" s="441"/>
      <c r="M2328" s="442"/>
      <c r="N2328" s="441" t="s">
        <v>162</v>
      </c>
      <c r="O2328" s="441"/>
    </row>
    <row r="2329" s="408" customFormat="1" spans="1:15">
      <c r="A2329" s="439" t="s">
        <v>60</v>
      </c>
      <c r="B2329" s="439" t="s">
        <v>71</v>
      </c>
      <c r="C2329" s="441">
        <v>310602007</v>
      </c>
      <c r="D2329" s="441" t="s">
        <v>3242</v>
      </c>
      <c r="E2329" s="441"/>
      <c r="F2329" s="441"/>
      <c r="G2329" s="441" t="s">
        <v>161</v>
      </c>
      <c r="H2329" s="441">
        <v>176</v>
      </c>
      <c r="I2329" s="441">
        <v>176</v>
      </c>
      <c r="J2329" s="441"/>
      <c r="K2329" s="441"/>
      <c r="L2329" s="441"/>
      <c r="M2329" s="442"/>
      <c r="N2329" s="441" t="s">
        <v>162</v>
      </c>
      <c r="O2329" s="441"/>
    </row>
    <row r="2330" s="408" customFormat="1" spans="1:15">
      <c r="A2330" s="439" t="s">
        <v>325</v>
      </c>
      <c r="B2330" s="439" t="s">
        <v>60</v>
      </c>
      <c r="C2330" s="441">
        <v>310602008</v>
      </c>
      <c r="D2330" s="441" t="s">
        <v>3243</v>
      </c>
      <c r="E2330" s="441" t="s">
        <v>3244</v>
      </c>
      <c r="F2330" s="441" t="s">
        <v>2399</v>
      </c>
      <c r="G2330" s="441" t="s">
        <v>161</v>
      </c>
      <c r="H2330" s="441">
        <v>4</v>
      </c>
      <c r="I2330" s="441">
        <v>4</v>
      </c>
      <c r="J2330" s="441"/>
      <c r="K2330" s="441"/>
      <c r="L2330" s="441"/>
      <c r="M2330" s="442"/>
      <c r="N2330" s="441" t="s">
        <v>162</v>
      </c>
      <c r="O2330" s="441"/>
    </row>
    <row r="2331" s="408" customFormat="1" ht="52.5" spans="1:15">
      <c r="A2331" s="439" t="s">
        <v>53</v>
      </c>
      <c r="B2331" s="439" t="s">
        <v>71</v>
      </c>
      <c r="C2331" s="441">
        <v>310602009</v>
      </c>
      <c r="D2331" s="441" t="s">
        <v>3245</v>
      </c>
      <c r="E2331" s="441" t="s">
        <v>3246</v>
      </c>
      <c r="F2331" s="441"/>
      <c r="G2331" s="441" t="s">
        <v>161</v>
      </c>
      <c r="H2331" s="441">
        <v>180</v>
      </c>
      <c r="I2331" s="441">
        <v>180</v>
      </c>
      <c r="J2331" s="441"/>
      <c r="K2331" s="441"/>
      <c r="L2331" s="441"/>
      <c r="M2331" s="442"/>
      <c r="N2331" s="441" t="s">
        <v>128</v>
      </c>
      <c r="O2331" s="441"/>
    </row>
    <row r="2332" s="408" customFormat="1" spans="1:15">
      <c r="A2332" s="439" t="s">
        <v>23</v>
      </c>
      <c r="B2332" s="439"/>
      <c r="C2332" s="441">
        <v>310603</v>
      </c>
      <c r="D2332" s="441" t="s">
        <v>3247</v>
      </c>
      <c r="E2332" s="441" t="s">
        <v>3248</v>
      </c>
      <c r="F2332" s="441"/>
      <c r="G2332" s="441"/>
      <c r="H2332" s="441" t="s">
        <v>20</v>
      </c>
      <c r="I2332" s="441" t="s">
        <v>20</v>
      </c>
      <c r="J2332" s="441"/>
      <c r="K2332" s="441"/>
      <c r="L2332" s="441"/>
      <c r="M2332" s="442"/>
      <c r="N2332" s="441" t="s">
        <v>20</v>
      </c>
      <c r="O2332" s="441"/>
    </row>
    <row r="2333" s="408" customFormat="1" ht="42" spans="1:15">
      <c r="A2333" s="439" t="s">
        <v>325</v>
      </c>
      <c r="B2333" s="439" t="s">
        <v>60</v>
      </c>
      <c r="C2333" s="441">
        <v>310603001</v>
      </c>
      <c r="D2333" s="441" t="s">
        <v>3249</v>
      </c>
      <c r="E2333" s="441" t="s">
        <v>3250</v>
      </c>
      <c r="F2333" s="441" t="s">
        <v>3251</v>
      </c>
      <c r="G2333" s="441" t="s">
        <v>182</v>
      </c>
      <c r="H2333" s="441">
        <v>10</v>
      </c>
      <c r="I2333" s="441">
        <v>10</v>
      </c>
      <c r="J2333" s="441"/>
      <c r="K2333" s="441"/>
      <c r="L2333" s="441"/>
      <c r="M2333" s="442"/>
      <c r="N2333" s="441" t="s">
        <v>162</v>
      </c>
      <c r="O2333" s="441"/>
    </row>
    <row r="2334" s="408" customFormat="1" ht="21" spans="1:15">
      <c r="A2334" s="439" t="s">
        <v>21</v>
      </c>
      <c r="B2334" s="439" t="s">
        <v>60</v>
      </c>
      <c r="C2334" s="441">
        <v>310603002</v>
      </c>
      <c r="D2334" s="441" t="s">
        <v>3252</v>
      </c>
      <c r="E2334" s="441" t="s">
        <v>3253</v>
      </c>
      <c r="F2334" s="441"/>
      <c r="G2334" s="441" t="s">
        <v>182</v>
      </c>
      <c r="H2334" s="441">
        <v>7</v>
      </c>
      <c r="I2334" s="441">
        <v>7</v>
      </c>
      <c r="J2334" s="441"/>
      <c r="K2334" s="441"/>
      <c r="L2334" s="441"/>
      <c r="M2334" s="442"/>
      <c r="N2334" s="441" t="s">
        <v>162</v>
      </c>
      <c r="O2334" s="441"/>
    </row>
    <row r="2335" s="408" customFormat="1" ht="118" customHeight="1" spans="1:15">
      <c r="A2335" s="439" t="s">
        <v>40</v>
      </c>
      <c r="B2335" s="498" t="s">
        <v>60</v>
      </c>
      <c r="C2335" s="441">
        <v>310603004</v>
      </c>
      <c r="D2335" s="441" t="s">
        <v>3254</v>
      </c>
      <c r="E2335" s="441" t="s">
        <v>3255</v>
      </c>
      <c r="F2335" s="441"/>
      <c r="G2335" s="441" t="s">
        <v>161</v>
      </c>
      <c r="H2335" s="441">
        <v>150</v>
      </c>
      <c r="I2335" s="441">
        <v>150</v>
      </c>
      <c r="J2335" s="441"/>
      <c r="K2335" s="441"/>
      <c r="L2335" s="441"/>
      <c r="M2335" s="442" t="s">
        <v>3256</v>
      </c>
      <c r="N2335" s="441" t="s">
        <v>128</v>
      </c>
      <c r="O2335" s="441" t="s">
        <v>3257</v>
      </c>
    </row>
    <row r="2336" s="408" customFormat="1" spans="1:15">
      <c r="A2336" s="439" t="s">
        <v>21</v>
      </c>
      <c r="B2336" s="439" t="s">
        <v>60</v>
      </c>
      <c r="C2336" s="441">
        <v>310603003</v>
      </c>
      <c r="D2336" s="441" t="s">
        <v>3258</v>
      </c>
      <c r="E2336" s="441"/>
      <c r="F2336" s="441"/>
      <c r="G2336" s="441" t="s">
        <v>182</v>
      </c>
      <c r="H2336" s="441">
        <v>6</v>
      </c>
      <c r="I2336" s="441">
        <v>6</v>
      </c>
      <c r="J2336" s="441"/>
      <c r="K2336" s="441"/>
      <c r="L2336" s="441"/>
      <c r="M2336" s="442"/>
      <c r="N2336" s="441" t="s">
        <v>162</v>
      </c>
      <c r="O2336" s="441"/>
    </row>
    <row r="2337" s="408" customFormat="1" spans="1:15">
      <c r="A2337" s="439" t="s">
        <v>21</v>
      </c>
      <c r="B2337" s="439"/>
      <c r="C2337" s="441">
        <v>310604</v>
      </c>
      <c r="D2337" s="441" t="s">
        <v>3259</v>
      </c>
      <c r="E2337" s="441"/>
      <c r="F2337" s="441"/>
      <c r="G2337" s="441"/>
      <c r="H2337" s="441" t="s">
        <v>20</v>
      </c>
      <c r="I2337" s="441" t="s">
        <v>20</v>
      </c>
      <c r="J2337" s="441"/>
      <c r="K2337" s="441"/>
      <c r="L2337" s="441"/>
      <c r="M2337" s="442"/>
      <c r="N2337" s="441" t="s">
        <v>20</v>
      </c>
      <c r="O2337" s="441"/>
    </row>
    <row r="2338" s="408" customFormat="1" ht="31.5" spans="1:15">
      <c r="A2338" s="439" t="s">
        <v>108</v>
      </c>
      <c r="B2338" s="439" t="s">
        <v>71</v>
      </c>
      <c r="C2338" s="441">
        <v>310604001</v>
      </c>
      <c r="D2338" s="441" t="s">
        <v>3260</v>
      </c>
      <c r="E2338" s="441" t="s">
        <v>3261</v>
      </c>
      <c r="F2338" s="441"/>
      <c r="G2338" s="441" t="s">
        <v>161</v>
      </c>
      <c r="H2338" s="441">
        <v>390</v>
      </c>
      <c r="I2338" s="441">
        <v>390</v>
      </c>
      <c r="J2338" s="441"/>
      <c r="K2338" s="441"/>
      <c r="L2338" s="441"/>
      <c r="M2338" s="442"/>
      <c r="N2338" s="441" t="s">
        <v>128</v>
      </c>
      <c r="O2338" s="441"/>
    </row>
    <row r="2339" s="408" customFormat="1" ht="21" spans="1:15">
      <c r="A2339" s="439" t="s">
        <v>21</v>
      </c>
      <c r="B2339" s="439" t="s">
        <v>71</v>
      </c>
      <c r="C2339" s="441">
        <v>310604002</v>
      </c>
      <c r="D2339" s="441" t="s">
        <v>3262</v>
      </c>
      <c r="E2339" s="441" t="s">
        <v>3263</v>
      </c>
      <c r="F2339" s="441"/>
      <c r="G2339" s="441" t="s">
        <v>161</v>
      </c>
      <c r="H2339" s="441">
        <v>165</v>
      </c>
      <c r="I2339" s="441">
        <v>165</v>
      </c>
      <c r="J2339" s="441"/>
      <c r="K2339" s="441"/>
      <c r="L2339" s="441"/>
      <c r="M2339" s="442"/>
      <c r="N2339" s="441" t="s">
        <v>128</v>
      </c>
      <c r="O2339" s="441"/>
    </row>
    <row r="2340" s="408" customFormat="1" spans="1:15">
      <c r="A2340" s="439" t="s">
        <v>21</v>
      </c>
      <c r="B2340" s="439" t="s">
        <v>60</v>
      </c>
      <c r="C2340" s="441">
        <v>310604003</v>
      </c>
      <c r="D2340" s="441" t="s">
        <v>3264</v>
      </c>
      <c r="E2340" s="441"/>
      <c r="F2340" s="441"/>
      <c r="G2340" s="441" t="s">
        <v>161</v>
      </c>
      <c r="H2340" s="441">
        <v>45</v>
      </c>
      <c r="I2340" s="441">
        <v>45</v>
      </c>
      <c r="J2340" s="441"/>
      <c r="K2340" s="441"/>
      <c r="L2340" s="441"/>
      <c r="M2340" s="442"/>
      <c r="N2340" s="441" t="s">
        <v>162</v>
      </c>
      <c r="O2340" s="441"/>
    </row>
    <row r="2341" s="408" customFormat="1" spans="1:15">
      <c r="A2341" s="439" t="s">
        <v>21</v>
      </c>
      <c r="B2341" s="439" t="s">
        <v>60</v>
      </c>
      <c r="C2341" s="441">
        <v>310604004</v>
      </c>
      <c r="D2341" s="441" t="s">
        <v>3265</v>
      </c>
      <c r="E2341" s="441"/>
      <c r="F2341" s="441"/>
      <c r="G2341" s="441" t="s">
        <v>161</v>
      </c>
      <c r="H2341" s="441">
        <v>45</v>
      </c>
      <c r="I2341" s="441">
        <v>45</v>
      </c>
      <c r="J2341" s="441"/>
      <c r="K2341" s="441"/>
      <c r="L2341" s="441"/>
      <c r="M2341" s="442"/>
      <c r="N2341" s="441" t="s">
        <v>162</v>
      </c>
      <c r="O2341" s="441"/>
    </row>
    <row r="2342" s="408" customFormat="1" spans="1:15">
      <c r="A2342" s="439" t="s">
        <v>21</v>
      </c>
      <c r="B2342" s="439" t="s">
        <v>60</v>
      </c>
      <c r="C2342" s="441">
        <v>310604005</v>
      </c>
      <c r="D2342" s="441" t="s">
        <v>3266</v>
      </c>
      <c r="E2342" s="441" t="s">
        <v>3267</v>
      </c>
      <c r="F2342" s="441"/>
      <c r="G2342" s="441" t="s">
        <v>161</v>
      </c>
      <c r="H2342" s="441">
        <v>130</v>
      </c>
      <c r="I2342" s="441">
        <v>130</v>
      </c>
      <c r="J2342" s="441"/>
      <c r="K2342" s="441"/>
      <c r="L2342" s="441"/>
      <c r="M2342" s="442"/>
      <c r="N2342" s="441" t="s">
        <v>162</v>
      </c>
      <c r="O2342" s="441"/>
    </row>
    <row r="2343" s="408" customFormat="1" ht="21" spans="1:15">
      <c r="A2343" s="439" t="s">
        <v>21</v>
      </c>
      <c r="B2343" s="439" t="s">
        <v>71</v>
      </c>
      <c r="C2343" s="441">
        <v>310604006</v>
      </c>
      <c r="D2343" s="441" t="s">
        <v>3268</v>
      </c>
      <c r="E2343" s="441" t="s">
        <v>3269</v>
      </c>
      <c r="F2343" s="441" t="s">
        <v>3270</v>
      </c>
      <c r="G2343" s="441" t="s">
        <v>3271</v>
      </c>
      <c r="H2343" s="441">
        <v>260</v>
      </c>
      <c r="I2343" s="441">
        <v>260</v>
      </c>
      <c r="J2343" s="441"/>
      <c r="K2343" s="441"/>
      <c r="L2343" s="441"/>
      <c r="M2343" s="442"/>
      <c r="N2343" s="441" t="s">
        <v>162</v>
      </c>
      <c r="O2343" s="441"/>
    </row>
    <row r="2344" s="408" customFormat="1" ht="157.5" spans="1:15">
      <c r="A2344" s="439" t="s">
        <v>53</v>
      </c>
      <c r="B2344" s="439" t="s">
        <v>71</v>
      </c>
      <c r="C2344" s="441">
        <v>310604008</v>
      </c>
      <c r="D2344" s="441" t="s">
        <v>3272</v>
      </c>
      <c r="E2344" s="441" t="s">
        <v>3273</v>
      </c>
      <c r="F2344" s="441"/>
      <c r="G2344" s="441" t="s">
        <v>161</v>
      </c>
      <c r="H2344" s="441">
        <v>700</v>
      </c>
      <c r="I2344" s="441">
        <v>700</v>
      </c>
      <c r="J2344" s="441"/>
      <c r="K2344" s="441"/>
      <c r="L2344" s="441"/>
      <c r="M2344" s="442"/>
      <c r="N2344" s="441" t="s">
        <v>128</v>
      </c>
      <c r="O2344" s="441"/>
    </row>
    <row r="2345" s="408" customFormat="1" ht="178.5" spans="1:15">
      <c r="A2345" s="439" t="s">
        <v>53</v>
      </c>
      <c r="B2345" s="439" t="s">
        <v>71</v>
      </c>
      <c r="C2345" s="441">
        <v>310604009</v>
      </c>
      <c r="D2345" s="441" t="s">
        <v>3274</v>
      </c>
      <c r="E2345" s="441" t="s">
        <v>3275</v>
      </c>
      <c r="F2345" s="441"/>
      <c r="G2345" s="441" t="s">
        <v>161</v>
      </c>
      <c r="H2345" s="441">
        <v>700</v>
      </c>
      <c r="I2345" s="441">
        <v>700</v>
      </c>
      <c r="J2345" s="441"/>
      <c r="K2345" s="441"/>
      <c r="L2345" s="441"/>
      <c r="M2345" s="442"/>
      <c r="N2345" s="441" t="s">
        <v>128</v>
      </c>
      <c r="O2345" s="441"/>
    </row>
    <row r="2346" s="408" customFormat="1" ht="42" spans="1:15">
      <c r="A2346" s="452" t="s">
        <v>51</v>
      </c>
      <c r="B2346" s="520"/>
      <c r="C2346" s="441">
        <v>310605</v>
      </c>
      <c r="D2346" s="441" t="s">
        <v>3276</v>
      </c>
      <c r="E2346" s="441"/>
      <c r="F2346" s="441" t="s">
        <v>3277</v>
      </c>
      <c r="G2346" s="441"/>
      <c r="H2346" s="441"/>
      <c r="I2346" s="441"/>
      <c r="J2346" s="441"/>
      <c r="K2346" s="441"/>
      <c r="L2346" s="441"/>
      <c r="M2346" s="442" t="s">
        <v>3278</v>
      </c>
      <c r="N2346" s="441" t="s">
        <v>20</v>
      </c>
      <c r="O2346" s="441"/>
    </row>
    <row r="2347" s="408" customFormat="1" spans="1:15">
      <c r="A2347" s="439" t="s">
        <v>57</v>
      </c>
      <c r="B2347" s="439" t="s">
        <v>71</v>
      </c>
      <c r="C2347" s="441">
        <v>310605001</v>
      </c>
      <c r="D2347" s="441" t="s">
        <v>3279</v>
      </c>
      <c r="E2347" s="441"/>
      <c r="F2347" s="441"/>
      <c r="G2347" s="441" t="s">
        <v>161</v>
      </c>
      <c r="H2347" s="441">
        <v>130</v>
      </c>
      <c r="I2347" s="441">
        <v>130</v>
      </c>
      <c r="J2347" s="441"/>
      <c r="K2347" s="441"/>
      <c r="L2347" s="441"/>
      <c r="M2347" s="442"/>
      <c r="N2347" s="441" t="s">
        <v>162</v>
      </c>
      <c r="O2347" s="441"/>
    </row>
    <row r="2348" s="408" customFormat="1" spans="1:15">
      <c r="A2348" s="439" t="s">
        <v>21</v>
      </c>
      <c r="B2348" s="439" t="s">
        <v>71</v>
      </c>
      <c r="C2348" s="441">
        <v>310605002</v>
      </c>
      <c r="D2348" s="441" t="s">
        <v>3280</v>
      </c>
      <c r="E2348" s="441" t="s">
        <v>3281</v>
      </c>
      <c r="F2348" s="441"/>
      <c r="G2348" s="441" t="s">
        <v>161</v>
      </c>
      <c r="H2348" s="441">
        <v>140</v>
      </c>
      <c r="I2348" s="441">
        <v>140</v>
      </c>
      <c r="J2348" s="441"/>
      <c r="K2348" s="441"/>
      <c r="L2348" s="441"/>
      <c r="M2348" s="442"/>
      <c r="N2348" s="441" t="s">
        <v>162</v>
      </c>
      <c r="O2348" s="441"/>
    </row>
    <row r="2349" s="408" customFormat="1" ht="73.5" spans="1:15">
      <c r="A2349" s="452" t="s">
        <v>51</v>
      </c>
      <c r="B2349" s="457" t="s">
        <v>60</v>
      </c>
      <c r="C2349" s="441">
        <v>310605003</v>
      </c>
      <c r="D2349" s="441" t="s">
        <v>3282</v>
      </c>
      <c r="E2349" s="441" t="s">
        <v>3283</v>
      </c>
      <c r="F2349" s="441"/>
      <c r="G2349" s="441" t="s">
        <v>161</v>
      </c>
      <c r="H2349" s="441">
        <v>308</v>
      </c>
      <c r="I2349" s="441">
        <v>308</v>
      </c>
      <c r="J2349" s="441"/>
      <c r="K2349" s="441"/>
      <c r="L2349" s="441"/>
      <c r="M2349" s="442"/>
      <c r="N2349" s="441" t="s">
        <v>162</v>
      </c>
      <c r="O2349" s="441"/>
    </row>
    <row r="2350" s="408" customFormat="1" ht="21" spans="1:15">
      <c r="A2350" s="439" t="s">
        <v>21</v>
      </c>
      <c r="B2350" s="439" t="s">
        <v>71</v>
      </c>
      <c r="C2350" s="441">
        <v>310605004</v>
      </c>
      <c r="D2350" s="441" t="s">
        <v>3284</v>
      </c>
      <c r="E2350" s="441"/>
      <c r="F2350" s="441"/>
      <c r="G2350" s="441" t="s">
        <v>489</v>
      </c>
      <c r="H2350" s="441">
        <v>33</v>
      </c>
      <c r="I2350" s="441">
        <v>33</v>
      </c>
      <c r="J2350" s="441"/>
      <c r="K2350" s="441"/>
      <c r="L2350" s="441"/>
      <c r="M2350" s="442"/>
      <c r="N2350" s="441" t="s">
        <v>162</v>
      </c>
      <c r="O2350" s="441"/>
    </row>
    <row r="2351" s="408" customFormat="1" ht="21" spans="1:15">
      <c r="A2351" s="439" t="s">
        <v>21</v>
      </c>
      <c r="B2351" s="439" t="s">
        <v>71</v>
      </c>
      <c r="C2351" s="441">
        <v>310605005</v>
      </c>
      <c r="D2351" s="441" t="s">
        <v>3285</v>
      </c>
      <c r="E2351" s="441"/>
      <c r="F2351" s="441"/>
      <c r="G2351" s="441" t="s">
        <v>489</v>
      </c>
      <c r="H2351" s="441">
        <v>130</v>
      </c>
      <c r="I2351" s="441">
        <v>130</v>
      </c>
      <c r="J2351" s="441"/>
      <c r="K2351" s="441"/>
      <c r="L2351" s="441"/>
      <c r="M2351" s="442"/>
      <c r="N2351" s="441" t="s">
        <v>162</v>
      </c>
      <c r="O2351" s="441"/>
    </row>
    <row r="2352" s="408" customFormat="1" spans="1:15">
      <c r="A2352" s="439" t="s">
        <v>21</v>
      </c>
      <c r="B2352" s="439" t="s">
        <v>71</v>
      </c>
      <c r="C2352" s="441">
        <v>310605006</v>
      </c>
      <c r="D2352" s="441" t="s">
        <v>3286</v>
      </c>
      <c r="E2352" s="441" t="s">
        <v>3287</v>
      </c>
      <c r="F2352" s="441"/>
      <c r="G2352" s="441" t="s">
        <v>161</v>
      </c>
      <c r="H2352" s="441">
        <v>260</v>
      </c>
      <c r="I2352" s="441">
        <v>260</v>
      </c>
      <c r="J2352" s="441"/>
      <c r="K2352" s="441"/>
      <c r="L2352" s="441"/>
      <c r="M2352" s="442"/>
      <c r="N2352" s="441" t="s">
        <v>162</v>
      </c>
      <c r="O2352" s="441"/>
    </row>
    <row r="2353" s="408" customFormat="1" ht="21" spans="1:15">
      <c r="A2353" s="439" t="s">
        <v>325</v>
      </c>
      <c r="B2353" s="439" t="s">
        <v>71</v>
      </c>
      <c r="C2353" s="441">
        <v>310605007</v>
      </c>
      <c r="D2353" s="441" t="s">
        <v>3288</v>
      </c>
      <c r="E2353" s="441" t="s">
        <v>3289</v>
      </c>
      <c r="F2353" s="441"/>
      <c r="G2353" s="441" t="s">
        <v>161</v>
      </c>
      <c r="H2353" s="441">
        <v>104</v>
      </c>
      <c r="I2353" s="441">
        <v>104</v>
      </c>
      <c r="J2353" s="441"/>
      <c r="K2353" s="441"/>
      <c r="L2353" s="441"/>
      <c r="M2353" s="442"/>
      <c r="N2353" s="441" t="s">
        <v>162</v>
      </c>
      <c r="O2353" s="441"/>
    </row>
    <row r="2354" s="408" customFormat="1" ht="52.5" spans="1:15">
      <c r="A2354" s="452" t="s">
        <v>51</v>
      </c>
      <c r="B2354" s="520" t="s">
        <v>60</v>
      </c>
      <c r="C2354" s="441">
        <v>310605008</v>
      </c>
      <c r="D2354" s="441" t="s">
        <v>3290</v>
      </c>
      <c r="E2354" s="441" t="s">
        <v>3291</v>
      </c>
      <c r="F2354" s="441" t="s">
        <v>3292</v>
      </c>
      <c r="G2354" s="441" t="s">
        <v>161</v>
      </c>
      <c r="H2354" s="441">
        <v>330</v>
      </c>
      <c r="I2354" s="441">
        <v>330</v>
      </c>
      <c r="J2354" s="441"/>
      <c r="K2354" s="441"/>
      <c r="L2354" s="441"/>
      <c r="M2354" s="442"/>
      <c r="N2354" s="441" t="s">
        <v>162</v>
      </c>
      <c r="O2354" s="441"/>
    </row>
    <row r="2355" s="408" customFormat="1" ht="21" spans="1:15">
      <c r="A2355" s="439" t="s">
        <v>21</v>
      </c>
      <c r="B2355" s="439" t="s">
        <v>60</v>
      </c>
      <c r="C2355" s="441">
        <v>3106050080</v>
      </c>
      <c r="D2355" s="441" t="s">
        <v>3293</v>
      </c>
      <c r="E2355" s="441"/>
      <c r="F2355" s="441"/>
      <c r="G2355" s="441" t="s">
        <v>161</v>
      </c>
      <c r="H2355" s="441">
        <v>165</v>
      </c>
      <c r="I2355" s="441">
        <v>165</v>
      </c>
      <c r="J2355" s="441"/>
      <c r="K2355" s="441"/>
      <c r="L2355" s="441"/>
      <c r="M2355" s="442"/>
      <c r="N2355" s="441" t="s">
        <v>162</v>
      </c>
      <c r="O2355" s="441"/>
    </row>
    <row r="2356" s="408" customFormat="1" ht="21" spans="1:15">
      <c r="A2356" s="439" t="s">
        <v>60</v>
      </c>
      <c r="B2356" s="439" t="s">
        <v>60</v>
      </c>
      <c r="C2356" s="441">
        <v>3106050081</v>
      </c>
      <c r="D2356" s="441" t="s">
        <v>3294</v>
      </c>
      <c r="E2356" s="441"/>
      <c r="F2356" s="441"/>
      <c r="G2356" s="441" t="s">
        <v>161</v>
      </c>
      <c r="H2356" s="441">
        <v>220</v>
      </c>
      <c r="I2356" s="441">
        <v>220</v>
      </c>
      <c r="J2356" s="441"/>
      <c r="K2356" s="441"/>
      <c r="L2356" s="441"/>
      <c r="M2356" s="442"/>
      <c r="N2356" s="441" t="s">
        <v>162</v>
      </c>
      <c r="O2356" s="441"/>
    </row>
    <row r="2357" s="408" customFormat="1" ht="21" spans="1:15">
      <c r="A2357" s="439" t="s">
        <v>60</v>
      </c>
      <c r="B2357" s="439" t="s">
        <v>60</v>
      </c>
      <c r="C2357" s="441">
        <v>3106050082</v>
      </c>
      <c r="D2357" s="441" t="s">
        <v>3295</v>
      </c>
      <c r="E2357" s="441"/>
      <c r="F2357" s="441"/>
      <c r="G2357" s="441" t="s">
        <v>161</v>
      </c>
      <c r="H2357" s="441">
        <v>330</v>
      </c>
      <c r="I2357" s="441">
        <v>330</v>
      </c>
      <c r="J2357" s="441"/>
      <c r="K2357" s="441"/>
      <c r="L2357" s="441"/>
      <c r="M2357" s="442"/>
      <c r="N2357" s="441" t="s">
        <v>162</v>
      </c>
      <c r="O2357" s="441"/>
    </row>
    <row r="2358" s="408" customFormat="1" ht="21" spans="1:15">
      <c r="A2358" s="439" t="s">
        <v>53</v>
      </c>
      <c r="B2358" s="439" t="s">
        <v>60</v>
      </c>
      <c r="C2358" s="441">
        <v>3106050083</v>
      </c>
      <c r="D2358" s="441" t="s">
        <v>3296</v>
      </c>
      <c r="E2358" s="441"/>
      <c r="F2358" s="441"/>
      <c r="G2358" s="441" t="s">
        <v>161</v>
      </c>
      <c r="H2358" s="441">
        <v>550</v>
      </c>
      <c r="I2358" s="441">
        <v>550</v>
      </c>
      <c r="J2358" s="441"/>
      <c r="K2358" s="441"/>
      <c r="L2358" s="441"/>
      <c r="M2358" s="442"/>
      <c r="N2358" s="441" t="s">
        <v>128</v>
      </c>
      <c r="O2358" s="441"/>
    </row>
    <row r="2359" s="408" customFormat="1" spans="1:15">
      <c r="A2359" s="439" t="s">
        <v>60</v>
      </c>
      <c r="B2359" s="439" t="s">
        <v>60</v>
      </c>
      <c r="C2359" s="441">
        <v>310605009</v>
      </c>
      <c r="D2359" s="441" t="s">
        <v>3297</v>
      </c>
      <c r="E2359" s="441"/>
      <c r="F2359" s="441"/>
      <c r="G2359" s="441" t="s">
        <v>161</v>
      </c>
      <c r="H2359" s="441">
        <v>585</v>
      </c>
      <c r="I2359" s="441">
        <v>585</v>
      </c>
      <c r="J2359" s="441"/>
      <c r="K2359" s="441"/>
      <c r="L2359" s="441"/>
      <c r="M2359" s="442"/>
      <c r="N2359" s="441" t="s">
        <v>162</v>
      </c>
      <c r="O2359" s="441"/>
    </row>
    <row r="2360" s="408" customFormat="1" ht="31.5" spans="1:15">
      <c r="A2360" s="439" t="s">
        <v>60</v>
      </c>
      <c r="B2360" s="439" t="s">
        <v>60</v>
      </c>
      <c r="C2360" s="441">
        <v>310605010</v>
      </c>
      <c r="D2360" s="441" t="s">
        <v>3298</v>
      </c>
      <c r="E2360" s="441" t="s">
        <v>3299</v>
      </c>
      <c r="F2360" s="441" t="s">
        <v>3300</v>
      </c>
      <c r="G2360" s="441" t="s">
        <v>161</v>
      </c>
      <c r="H2360" s="441">
        <v>1560</v>
      </c>
      <c r="I2360" s="441">
        <v>1560</v>
      </c>
      <c r="J2360" s="441"/>
      <c r="K2360" s="441"/>
      <c r="L2360" s="441"/>
      <c r="M2360" s="442" t="s">
        <v>3301</v>
      </c>
      <c r="N2360" s="441" t="s">
        <v>128</v>
      </c>
      <c r="O2360" s="441"/>
    </row>
    <row r="2361" s="408" customFormat="1" ht="21" spans="1:15">
      <c r="A2361" s="439" t="s">
        <v>60</v>
      </c>
      <c r="B2361" s="439" t="s">
        <v>60</v>
      </c>
      <c r="C2361" s="441">
        <v>310605011</v>
      </c>
      <c r="D2361" s="441" t="s">
        <v>3302</v>
      </c>
      <c r="E2361" s="441"/>
      <c r="F2361" s="441" t="s">
        <v>306</v>
      </c>
      <c r="G2361" s="441" t="s">
        <v>161</v>
      </c>
      <c r="H2361" s="441">
        <v>585</v>
      </c>
      <c r="I2361" s="441">
        <v>585</v>
      </c>
      <c r="J2361" s="441"/>
      <c r="K2361" s="441"/>
      <c r="L2361" s="441"/>
      <c r="M2361" s="442"/>
      <c r="N2361" s="441" t="s">
        <v>162</v>
      </c>
      <c r="O2361" s="441"/>
    </row>
    <row r="2362" s="408" customFormat="1" spans="1:15">
      <c r="A2362" s="439" t="s">
        <v>60</v>
      </c>
      <c r="B2362" s="439" t="s">
        <v>60</v>
      </c>
      <c r="C2362" s="441">
        <v>310605012</v>
      </c>
      <c r="D2362" s="441" t="s">
        <v>3303</v>
      </c>
      <c r="E2362" s="441"/>
      <c r="F2362" s="441"/>
      <c r="G2362" s="441" t="s">
        <v>161</v>
      </c>
      <c r="H2362" s="441">
        <v>845</v>
      </c>
      <c r="I2362" s="441">
        <v>845</v>
      </c>
      <c r="J2362" s="441"/>
      <c r="K2362" s="441"/>
      <c r="L2362" s="441"/>
      <c r="M2362" s="442"/>
      <c r="N2362" s="441" t="s">
        <v>162</v>
      </c>
      <c r="O2362" s="441"/>
    </row>
    <row r="2363" s="408" customFormat="1" ht="21" spans="1:15">
      <c r="A2363" s="439" t="s">
        <v>21</v>
      </c>
      <c r="B2363" s="439" t="s">
        <v>71</v>
      </c>
      <c r="C2363" s="441">
        <v>310605013</v>
      </c>
      <c r="D2363" s="441" t="s">
        <v>3304</v>
      </c>
      <c r="E2363" s="441" t="s">
        <v>3305</v>
      </c>
      <c r="F2363" s="441"/>
      <c r="G2363" s="441" t="s">
        <v>161</v>
      </c>
      <c r="H2363" s="441">
        <v>1040</v>
      </c>
      <c r="I2363" s="441">
        <v>1040</v>
      </c>
      <c r="J2363" s="441"/>
      <c r="K2363" s="441"/>
      <c r="L2363" s="441"/>
      <c r="M2363" s="442"/>
      <c r="N2363" s="441" t="s">
        <v>162</v>
      </c>
      <c r="O2363" s="441"/>
    </row>
    <row r="2364" s="408" customFormat="1" spans="1:15">
      <c r="A2364" s="439" t="s">
        <v>21</v>
      </c>
      <c r="B2364" s="439" t="s">
        <v>71</v>
      </c>
      <c r="C2364" s="441">
        <v>310605014</v>
      </c>
      <c r="D2364" s="441" t="s">
        <v>3306</v>
      </c>
      <c r="E2364" s="441" t="s">
        <v>3307</v>
      </c>
      <c r="F2364" s="441"/>
      <c r="G2364" s="441" t="s">
        <v>161</v>
      </c>
      <c r="H2364" s="441">
        <v>910</v>
      </c>
      <c r="I2364" s="441">
        <v>910</v>
      </c>
      <c r="J2364" s="441"/>
      <c r="K2364" s="441"/>
      <c r="L2364" s="441"/>
      <c r="M2364" s="442"/>
      <c r="N2364" s="441" t="s">
        <v>162</v>
      </c>
      <c r="O2364" s="441"/>
    </row>
    <row r="2365" s="408" customFormat="1" ht="52.5" spans="1:15">
      <c r="A2365" s="452" t="s">
        <v>51</v>
      </c>
      <c r="B2365" s="457" t="s">
        <v>60</v>
      </c>
      <c r="C2365" s="441">
        <v>310605015</v>
      </c>
      <c r="D2365" s="441" t="s">
        <v>3308</v>
      </c>
      <c r="E2365" s="441" t="s">
        <v>3309</v>
      </c>
      <c r="F2365" s="441" t="s">
        <v>3310</v>
      </c>
      <c r="G2365" s="441" t="s">
        <v>161</v>
      </c>
      <c r="H2365" s="441">
        <v>420</v>
      </c>
      <c r="I2365" s="441">
        <v>420</v>
      </c>
      <c r="J2365" s="441"/>
      <c r="K2365" s="441"/>
      <c r="L2365" s="441"/>
      <c r="M2365" s="442"/>
      <c r="N2365" s="441" t="s">
        <v>128</v>
      </c>
      <c r="O2365" s="441"/>
    </row>
    <row r="2366" s="408" customFormat="1" ht="42" spans="1:15">
      <c r="A2366" s="439" t="s">
        <v>67</v>
      </c>
      <c r="B2366" s="439" t="s">
        <v>71</v>
      </c>
      <c r="C2366" s="441">
        <v>310605016</v>
      </c>
      <c r="D2366" s="441" t="s">
        <v>3311</v>
      </c>
      <c r="E2366" s="441" t="s">
        <v>3312</v>
      </c>
      <c r="F2366" s="441"/>
      <c r="G2366" s="441" t="s">
        <v>161</v>
      </c>
      <c r="H2366" s="441">
        <v>650</v>
      </c>
      <c r="I2366" s="441">
        <v>650</v>
      </c>
      <c r="J2366" s="441"/>
      <c r="K2366" s="441"/>
      <c r="L2366" s="441"/>
      <c r="M2366" s="442" t="s">
        <v>3313</v>
      </c>
      <c r="N2366" s="441" t="s">
        <v>128</v>
      </c>
      <c r="O2366" s="441"/>
    </row>
    <row r="2367" s="408" customFormat="1" ht="126" spans="1:15">
      <c r="A2367" s="439" t="s">
        <v>108</v>
      </c>
      <c r="B2367" s="439" t="s">
        <v>60</v>
      </c>
      <c r="C2367" s="441">
        <v>310605019</v>
      </c>
      <c r="D2367" s="441" t="s">
        <v>3314</v>
      </c>
      <c r="E2367" s="441" t="s">
        <v>3315</v>
      </c>
      <c r="F2367" s="441"/>
      <c r="G2367" s="441" t="s">
        <v>491</v>
      </c>
      <c r="H2367" s="441">
        <v>2530</v>
      </c>
      <c r="I2367" s="441">
        <v>2530</v>
      </c>
      <c r="J2367" s="441"/>
      <c r="K2367" s="441"/>
      <c r="L2367" s="441"/>
      <c r="M2367" s="442"/>
      <c r="N2367" s="441" t="s">
        <v>162</v>
      </c>
      <c r="O2367" s="441"/>
    </row>
    <row r="2368" s="413" customFormat="1" ht="73.5" spans="1:15">
      <c r="A2368" s="539" t="s">
        <v>543</v>
      </c>
      <c r="B2368" s="516" t="s">
        <v>71</v>
      </c>
      <c r="C2368" s="441">
        <v>310605020</v>
      </c>
      <c r="D2368" s="441" t="s">
        <v>3316</v>
      </c>
      <c r="E2368" s="441" t="s">
        <v>3317</v>
      </c>
      <c r="F2368" s="441"/>
      <c r="G2368" s="441" t="s">
        <v>161</v>
      </c>
      <c r="H2368" s="441">
        <v>1500</v>
      </c>
      <c r="I2368" s="441">
        <v>1500</v>
      </c>
      <c r="J2368" s="441"/>
      <c r="K2368" s="441"/>
      <c r="L2368" s="441"/>
      <c r="M2368" s="442"/>
      <c r="N2368" s="441" t="s">
        <v>128</v>
      </c>
      <c r="O2368" s="441" t="s">
        <v>3318</v>
      </c>
    </row>
    <row r="2369" s="413" customFormat="1" ht="42" spans="1:15">
      <c r="A2369" s="539" t="s">
        <v>543</v>
      </c>
      <c r="B2369" s="516" t="s">
        <v>60</v>
      </c>
      <c r="C2369" s="441">
        <v>310605021</v>
      </c>
      <c r="D2369" s="441" t="s">
        <v>3319</v>
      </c>
      <c r="E2369" s="441" t="s">
        <v>3320</v>
      </c>
      <c r="F2369" s="441" t="s">
        <v>3321</v>
      </c>
      <c r="G2369" s="441" t="s">
        <v>161</v>
      </c>
      <c r="H2369" s="441">
        <v>3500</v>
      </c>
      <c r="I2369" s="441">
        <v>3500</v>
      </c>
      <c r="J2369" s="441"/>
      <c r="K2369" s="441"/>
      <c r="L2369" s="441"/>
      <c r="M2369" s="442"/>
      <c r="N2369" s="441" t="s">
        <v>128</v>
      </c>
      <c r="O2369" s="441" t="s">
        <v>3322</v>
      </c>
    </row>
    <row r="2370" s="414" customFormat="1" ht="73.5" spans="1:15">
      <c r="A2370" s="501" t="s">
        <v>3323</v>
      </c>
      <c r="B2370" s="457" t="s">
        <v>60</v>
      </c>
      <c r="C2370" s="441">
        <v>310605022</v>
      </c>
      <c r="D2370" s="441" t="s">
        <v>3324</v>
      </c>
      <c r="E2370" s="441" t="s">
        <v>3325</v>
      </c>
      <c r="F2370" s="441" t="s">
        <v>3326</v>
      </c>
      <c r="G2370" s="441" t="s">
        <v>161</v>
      </c>
      <c r="H2370" s="441">
        <v>1700</v>
      </c>
      <c r="I2370" s="441">
        <v>1700</v>
      </c>
      <c r="J2370" s="441"/>
      <c r="K2370" s="441"/>
      <c r="L2370" s="441"/>
      <c r="M2370" s="442" t="s">
        <v>3327</v>
      </c>
      <c r="N2370" s="441" t="s">
        <v>128</v>
      </c>
      <c r="O2370" s="441"/>
    </row>
    <row r="2371" s="408" customFormat="1" spans="1:15">
      <c r="A2371" s="439" t="s">
        <v>23</v>
      </c>
      <c r="B2371" s="439"/>
      <c r="C2371" s="441">
        <v>310606</v>
      </c>
      <c r="D2371" s="441" t="s">
        <v>3328</v>
      </c>
      <c r="E2371" s="441"/>
      <c r="F2371" s="441"/>
      <c r="G2371" s="441"/>
      <c r="H2371" s="441" t="s">
        <v>20</v>
      </c>
      <c r="I2371" s="441" t="s">
        <v>20</v>
      </c>
      <c r="J2371" s="441"/>
      <c r="K2371" s="441"/>
      <c r="L2371" s="441"/>
      <c r="M2371" s="442"/>
      <c r="N2371" s="441" t="s">
        <v>20</v>
      </c>
      <c r="O2371" s="441"/>
    </row>
    <row r="2372" s="408" customFormat="1" spans="1:15">
      <c r="A2372" s="439" t="s">
        <v>21</v>
      </c>
      <c r="B2372" s="439" t="s">
        <v>60</v>
      </c>
      <c r="C2372" s="441">
        <v>310606001</v>
      </c>
      <c r="D2372" s="441" t="s">
        <v>3329</v>
      </c>
      <c r="E2372" s="441" t="s">
        <v>3330</v>
      </c>
      <c r="F2372" s="441"/>
      <c r="G2372" s="441" t="s">
        <v>161</v>
      </c>
      <c r="H2372" s="441">
        <v>132</v>
      </c>
      <c r="I2372" s="441">
        <v>132</v>
      </c>
      <c r="J2372" s="441"/>
      <c r="K2372" s="441"/>
      <c r="L2372" s="441"/>
      <c r="M2372" s="442"/>
      <c r="N2372" s="441" t="s">
        <v>162</v>
      </c>
      <c r="O2372" s="441"/>
    </row>
    <row r="2373" s="408" customFormat="1" ht="21" spans="1:15">
      <c r="A2373" s="439" t="s">
        <v>23</v>
      </c>
      <c r="B2373" s="439" t="s">
        <v>60</v>
      </c>
      <c r="C2373" s="441">
        <v>310606002</v>
      </c>
      <c r="D2373" s="441" t="s">
        <v>3331</v>
      </c>
      <c r="E2373" s="441" t="s">
        <v>3332</v>
      </c>
      <c r="F2373" s="441"/>
      <c r="G2373" s="441" t="s">
        <v>161</v>
      </c>
      <c r="H2373" s="441">
        <v>275</v>
      </c>
      <c r="I2373" s="441">
        <v>275</v>
      </c>
      <c r="J2373" s="441"/>
      <c r="K2373" s="441"/>
      <c r="L2373" s="441"/>
      <c r="M2373" s="442"/>
      <c r="N2373" s="441" t="s">
        <v>162</v>
      </c>
      <c r="O2373" s="441"/>
    </row>
    <row r="2374" s="408" customFormat="1" spans="1:15">
      <c r="A2374" s="452" t="s">
        <v>51</v>
      </c>
      <c r="B2374" s="457"/>
      <c r="C2374" s="441">
        <v>310607</v>
      </c>
      <c r="D2374" s="441" t="s">
        <v>3333</v>
      </c>
      <c r="E2374" s="441" t="s">
        <v>3334</v>
      </c>
      <c r="F2374" s="441"/>
      <c r="G2374" s="441"/>
      <c r="H2374" s="441"/>
      <c r="I2374" s="441"/>
      <c r="J2374" s="441"/>
      <c r="K2374" s="441"/>
      <c r="L2374" s="441"/>
      <c r="M2374" s="442" t="s">
        <v>3335</v>
      </c>
      <c r="N2374" s="441" t="s">
        <v>20</v>
      </c>
      <c r="O2374" s="441"/>
    </row>
    <row r="2375" s="408" customFormat="1" ht="52.5" spans="1:15">
      <c r="A2375" s="439" t="s">
        <v>3336</v>
      </c>
      <c r="B2375" s="439" t="s">
        <v>60</v>
      </c>
      <c r="C2375" s="441">
        <v>310607001</v>
      </c>
      <c r="D2375" s="441" t="s">
        <v>3337</v>
      </c>
      <c r="E2375" s="441" t="s">
        <v>3338</v>
      </c>
      <c r="F2375" s="441"/>
      <c r="G2375" s="441" t="s">
        <v>161</v>
      </c>
      <c r="H2375" s="441">
        <v>110</v>
      </c>
      <c r="I2375" s="441">
        <v>110</v>
      </c>
      <c r="J2375" s="441"/>
      <c r="K2375" s="441"/>
      <c r="L2375" s="441"/>
      <c r="M2375" s="442"/>
      <c r="N2375" s="441" t="s">
        <v>128</v>
      </c>
      <c r="O2375" s="441" t="s">
        <v>212</v>
      </c>
    </row>
    <row r="2376" s="408" customFormat="1" spans="1:15">
      <c r="A2376" s="439" t="s">
        <v>21</v>
      </c>
      <c r="B2376" s="439" t="s">
        <v>60</v>
      </c>
      <c r="C2376" s="441">
        <v>310607002</v>
      </c>
      <c r="D2376" s="441" t="s">
        <v>3339</v>
      </c>
      <c r="E2376" s="441" t="s">
        <v>3340</v>
      </c>
      <c r="F2376" s="441"/>
      <c r="G2376" s="441" t="s">
        <v>161</v>
      </c>
      <c r="H2376" s="441">
        <v>110</v>
      </c>
      <c r="I2376" s="441">
        <v>110</v>
      </c>
      <c r="J2376" s="441"/>
      <c r="K2376" s="441"/>
      <c r="L2376" s="441"/>
      <c r="M2376" s="442"/>
      <c r="N2376" s="441" t="s">
        <v>128</v>
      </c>
      <c r="O2376" s="441" t="s">
        <v>212</v>
      </c>
    </row>
    <row r="2377" s="408" customFormat="1" ht="21" spans="1:15">
      <c r="A2377" s="439" t="s">
        <v>21</v>
      </c>
      <c r="B2377" s="439" t="s">
        <v>60</v>
      </c>
      <c r="C2377" s="441">
        <v>310607003</v>
      </c>
      <c r="D2377" s="441" t="s">
        <v>3341</v>
      </c>
      <c r="E2377" s="441" t="s">
        <v>3340</v>
      </c>
      <c r="F2377" s="441"/>
      <c r="G2377" s="441" t="s">
        <v>161</v>
      </c>
      <c r="H2377" s="441">
        <v>110</v>
      </c>
      <c r="I2377" s="441">
        <v>110</v>
      </c>
      <c r="J2377" s="441"/>
      <c r="K2377" s="441"/>
      <c r="L2377" s="441"/>
      <c r="M2377" s="442" t="s">
        <v>3342</v>
      </c>
      <c r="N2377" s="441" t="s">
        <v>162</v>
      </c>
      <c r="O2377" s="441"/>
    </row>
    <row r="2378" s="408" customFormat="1" spans="1:15">
      <c r="A2378" s="439" t="s">
        <v>60</v>
      </c>
      <c r="B2378" s="439" t="s">
        <v>60</v>
      </c>
      <c r="C2378" s="441">
        <v>310607004</v>
      </c>
      <c r="D2378" s="441" t="s">
        <v>3343</v>
      </c>
      <c r="E2378" s="441"/>
      <c r="F2378" s="441"/>
      <c r="G2378" s="441"/>
      <c r="H2378" s="441"/>
      <c r="I2378" s="441"/>
      <c r="J2378" s="441"/>
      <c r="K2378" s="441"/>
      <c r="L2378" s="441"/>
      <c r="M2378" s="442" t="s">
        <v>25</v>
      </c>
      <c r="N2378" s="441"/>
      <c r="O2378" s="441"/>
    </row>
    <row r="2379" s="408" customFormat="1" spans="1:15">
      <c r="A2379" s="439" t="s">
        <v>60</v>
      </c>
      <c r="B2379" s="439" t="s">
        <v>60</v>
      </c>
      <c r="C2379" s="441">
        <v>310607005</v>
      </c>
      <c r="D2379" s="441" t="s">
        <v>3344</v>
      </c>
      <c r="E2379" s="441"/>
      <c r="F2379" s="441"/>
      <c r="G2379" s="441"/>
      <c r="H2379" s="441"/>
      <c r="I2379" s="441"/>
      <c r="J2379" s="441"/>
      <c r="K2379" s="441"/>
      <c r="L2379" s="441"/>
      <c r="M2379" s="442" t="s">
        <v>25</v>
      </c>
      <c r="N2379" s="441"/>
      <c r="O2379" s="441"/>
    </row>
    <row r="2380" s="408" customFormat="1" spans="1:15">
      <c r="A2380" s="439" t="s">
        <v>23</v>
      </c>
      <c r="B2380" s="439"/>
      <c r="C2380" s="441">
        <v>3107</v>
      </c>
      <c r="D2380" s="441" t="s">
        <v>3345</v>
      </c>
      <c r="E2380" s="441"/>
      <c r="F2380" s="441"/>
      <c r="G2380" s="441"/>
      <c r="H2380" s="441" t="s">
        <v>20</v>
      </c>
      <c r="I2380" s="441" t="s">
        <v>20</v>
      </c>
      <c r="J2380" s="441"/>
      <c r="K2380" s="441"/>
      <c r="L2380" s="441"/>
      <c r="M2380" s="442"/>
      <c r="N2380" s="441" t="s">
        <v>20</v>
      </c>
      <c r="O2380" s="441"/>
    </row>
    <row r="2381" s="408" customFormat="1" spans="1:15">
      <c r="A2381" s="439" t="s">
        <v>23</v>
      </c>
      <c r="B2381" s="439"/>
      <c r="C2381" s="441">
        <v>310701</v>
      </c>
      <c r="D2381" s="441" t="s">
        <v>3346</v>
      </c>
      <c r="E2381" s="441"/>
      <c r="F2381" s="441"/>
      <c r="G2381" s="441"/>
      <c r="H2381" s="441" t="s">
        <v>20</v>
      </c>
      <c r="I2381" s="441" t="s">
        <v>20</v>
      </c>
      <c r="J2381" s="441"/>
      <c r="K2381" s="441"/>
      <c r="L2381" s="441"/>
      <c r="M2381" s="442"/>
      <c r="N2381" s="441" t="s">
        <v>20</v>
      </c>
      <c r="O2381" s="441"/>
    </row>
    <row r="2382" s="408" customFormat="1" spans="1:15">
      <c r="A2382" s="439" t="s">
        <v>21</v>
      </c>
      <c r="B2382" s="439" t="s">
        <v>71</v>
      </c>
      <c r="C2382" s="441">
        <v>310701001</v>
      </c>
      <c r="D2382" s="441" t="s">
        <v>3347</v>
      </c>
      <c r="E2382" s="441" t="s">
        <v>3348</v>
      </c>
      <c r="F2382" s="441"/>
      <c r="G2382" s="441" t="s">
        <v>161</v>
      </c>
      <c r="H2382" s="441">
        <v>13.2</v>
      </c>
      <c r="I2382" s="441">
        <v>13.2</v>
      </c>
      <c r="J2382" s="441"/>
      <c r="K2382" s="441"/>
      <c r="L2382" s="441"/>
      <c r="M2382" s="442"/>
      <c r="N2382" s="441" t="s">
        <v>162</v>
      </c>
      <c r="O2382" s="441"/>
    </row>
    <row r="2383" s="408" customFormat="1" spans="1:15">
      <c r="A2383" s="439" t="s">
        <v>21</v>
      </c>
      <c r="B2383" s="439" t="s">
        <v>71</v>
      </c>
      <c r="C2383" s="441">
        <v>3107010010</v>
      </c>
      <c r="D2383" s="441" t="s">
        <v>3347</v>
      </c>
      <c r="E2383" s="441" t="s">
        <v>3349</v>
      </c>
      <c r="F2383" s="441"/>
      <c r="G2383" s="441" t="s">
        <v>161</v>
      </c>
      <c r="H2383" s="441">
        <v>15.6</v>
      </c>
      <c r="I2383" s="441">
        <v>15.6</v>
      </c>
      <c r="J2383" s="441"/>
      <c r="K2383" s="441"/>
      <c r="L2383" s="441"/>
      <c r="M2383" s="442"/>
      <c r="N2383" s="441" t="s">
        <v>162</v>
      </c>
      <c r="O2383" s="441"/>
    </row>
    <row r="2384" s="408" customFormat="1" spans="1:15">
      <c r="A2384" s="439" t="s">
        <v>21</v>
      </c>
      <c r="B2384" s="439" t="s">
        <v>71</v>
      </c>
      <c r="C2384" s="441">
        <v>3107010011</v>
      </c>
      <c r="D2384" s="441" t="s">
        <v>3347</v>
      </c>
      <c r="E2384" s="441" t="s">
        <v>3350</v>
      </c>
      <c r="F2384" s="441"/>
      <c r="G2384" s="441" t="s">
        <v>161</v>
      </c>
      <c r="H2384" s="441">
        <v>21.6</v>
      </c>
      <c r="I2384" s="441">
        <v>21.6</v>
      </c>
      <c r="J2384" s="441"/>
      <c r="K2384" s="441"/>
      <c r="L2384" s="441"/>
      <c r="M2384" s="442"/>
      <c r="N2384" s="441" t="s">
        <v>162</v>
      </c>
      <c r="O2384" s="441"/>
    </row>
    <row r="2385" s="408" customFormat="1" spans="1:15">
      <c r="A2385" s="439" t="s">
        <v>21</v>
      </c>
      <c r="B2385" s="439" t="s">
        <v>71</v>
      </c>
      <c r="C2385" s="441">
        <v>3107010012</v>
      </c>
      <c r="D2385" s="441" t="s">
        <v>3347</v>
      </c>
      <c r="E2385" s="441" t="s">
        <v>3351</v>
      </c>
      <c r="F2385" s="441"/>
      <c r="G2385" s="441" t="s">
        <v>161</v>
      </c>
      <c r="H2385" s="441">
        <v>26.4</v>
      </c>
      <c r="I2385" s="441">
        <v>26.4</v>
      </c>
      <c r="J2385" s="441"/>
      <c r="K2385" s="441"/>
      <c r="L2385" s="441"/>
      <c r="M2385" s="442"/>
      <c r="N2385" s="441" t="s">
        <v>162</v>
      </c>
      <c r="O2385" s="441"/>
    </row>
    <row r="2386" s="408" customFormat="1" spans="1:15">
      <c r="A2386" s="439" t="s">
        <v>21</v>
      </c>
      <c r="B2386" s="439" t="s">
        <v>71</v>
      </c>
      <c r="C2386" s="441">
        <v>310701002</v>
      </c>
      <c r="D2386" s="441" t="s">
        <v>3352</v>
      </c>
      <c r="E2386" s="441"/>
      <c r="F2386" s="441" t="s">
        <v>3353</v>
      </c>
      <c r="G2386" s="441" t="s">
        <v>161</v>
      </c>
      <c r="H2386" s="441">
        <v>132</v>
      </c>
      <c r="I2386" s="441">
        <v>132</v>
      </c>
      <c r="J2386" s="441"/>
      <c r="K2386" s="441"/>
      <c r="L2386" s="441"/>
      <c r="M2386" s="442"/>
      <c r="N2386" s="441" t="s">
        <v>162</v>
      </c>
      <c r="O2386" s="441"/>
    </row>
    <row r="2387" s="408" customFormat="1" spans="1:15">
      <c r="A2387" s="439" t="s">
        <v>3336</v>
      </c>
      <c r="B2387" s="439" t="s">
        <v>71</v>
      </c>
      <c r="C2387" s="441">
        <v>310701003</v>
      </c>
      <c r="D2387" s="441" t="s">
        <v>3354</v>
      </c>
      <c r="E2387" s="441" t="s">
        <v>3355</v>
      </c>
      <c r="F2387" s="441" t="s">
        <v>136</v>
      </c>
      <c r="G2387" s="441" t="s">
        <v>161</v>
      </c>
      <c r="H2387" s="441">
        <v>150</v>
      </c>
      <c r="I2387" s="441">
        <v>150</v>
      </c>
      <c r="J2387" s="441"/>
      <c r="K2387" s="441"/>
      <c r="L2387" s="441"/>
      <c r="M2387" s="442" t="s">
        <v>3356</v>
      </c>
      <c r="N2387" s="441" t="s">
        <v>162</v>
      </c>
      <c r="O2387" s="441"/>
    </row>
    <row r="2388" s="408" customFormat="1" spans="1:15">
      <c r="A2388" s="439" t="s">
        <v>21</v>
      </c>
      <c r="B2388" s="439" t="s">
        <v>71</v>
      </c>
      <c r="C2388" s="441">
        <v>310701004</v>
      </c>
      <c r="D2388" s="441" t="s">
        <v>3357</v>
      </c>
      <c r="E2388" s="441" t="s">
        <v>3358</v>
      </c>
      <c r="F2388" s="441"/>
      <c r="G2388" s="441" t="s">
        <v>161</v>
      </c>
      <c r="H2388" s="441">
        <v>66</v>
      </c>
      <c r="I2388" s="441">
        <v>66</v>
      </c>
      <c r="J2388" s="441"/>
      <c r="K2388" s="441"/>
      <c r="L2388" s="441"/>
      <c r="M2388" s="442"/>
      <c r="N2388" s="441" t="s">
        <v>162</v>
      </c>
      <c r="O2388" s="441"/>
    </row>
    <row r="2389" s="408" customFormat="1" spans="1:15">
      <c r="A2389" s="439" t="s">
        <v>21</v>
      </c>
      <c r="B2389" s="439" t="s">
        <v>71</v>
      </c>
      <c r="C2389" s="441">
        <v>310701005</v>
      </c>
      <c r="D2389" s="441" t="s">
        <v>3359</v>
      </c>
      <c r="E2389" s="441" t="s">
        <v>3358</v>
      </c>
      <c r="F2389" s="441"/>
      <c r="G2389" s="441" t="s">
        <v>161</v>
      </c>
      <c r="H2389" s="441">
        <v>66</v>
      </c>
      <c r="I2389" s="441">
        <v>66</v>
      </c>
      <c r="J2389" s="441"/>
      <c r="K2389" s="441"/>
      <c r="L2389" s="441"/>
      <c r="M2389" s="442"/>
      <c r="N2389" s="441" t="s">
        <v>162</v>
      </c>
      <c r="O2389" s="441"/>
    </row>
    <row r="2390" s="408" customFormat="1" spans="1:15">
      <c r="A2390" s="439" t="s">
        <v>21</v>
      </c>
      <c r="B2390" s="439" t="s">
        <v>71</v>
      </c>
      <c r="C2390" s="441">
        <v>310701006</v>
      </c>
      <c r="D2390" s="441" t="s">
        <v>3360</v>
      </c>
      <c r="E2390" s="441"/>
      <c r="F2390" s="441"/>
      <c r="G2390" s="441" t="s">
        <v>161</v>
      </c>
      <c r="H2390" s="441">
        <v>44</v>
      </c>
      <c r="I2390" s="441">
        <v>44</v>
      </c>
      <c r="J2390" s="441"/>
      <c r="K2390" s="441"/>
      <c r="L2390" s="441"/>
      <c r="M2390" s="442"/>
      <c r="N2390" s="441" t="s">
        <v>162</v>
      </c>
      <c r="O2390" s="441"/>
    </row>
    <row r="2391" s="408" customFormat="1" spans="1:15">
      <c r="A2391" s="439" t="s">
        <v>21</v>
      </c>
      <c r="B2391" s="439" t="s">
        <v>71</v>
      </c>
      <c r="C2391" s="441">
        <v>310701007</v>
      </c>
      <c r="D2391" s="441" t="s">
        <v>3361</v>
      </c>
      <c r="E2391" s="441" t="s">
        <v>3362</v>
      </c>
      <c r="F2391" s="441" t="s">
        <v>136</v>
      </c>
      <c r="G2391" s="441" t="s">
        <v>161</v>
      </c>
      <c r="H2391" s="441">
        <v>70</v>
      </c>
      <c r="I2391" s="441">
        <v>70</v>
      </c>
      <c r="J2391" s="441"/>
      <c r="K2391" s="441"/>
      <c r="L2391" s="441"/>
      <c r="M2391" s="442"/>
      <c r="N2391" s="441" t="s">
        <v>162</v>
      </c>
      <c r="O2391" s="441"/>
    </row>
    <row r="2392" s="408" customFormat="1" spans="1:15">
      <c r="A2392" s="439" t="s">
        <v>21</v>
      </c>
      <c r="B2392" s="439" t="s">
        <v>71</v>
      </c>
      <c r="C2392" s="441">
        <v>310701008</v>
      </c>
      <c r="D2392" s="441" t="s">
        <v>3363</v>
      </c>
      <c r="E2392" s="441"/>
      <c r="F2392" s="441"/>
      <c r="G2392" s="441"/>
      <c r="H2392" s="441"/>
      <c r="I2392" s="441"/>
      <c r="J2392" s="441"/>
      <c r="K2392" s="441"/>
      <c r="L2392" s="441"/>
      <c r="M2392" s="442" t="s">
        <v>25</v>
      </c>
      <c r="N2392" s="441"/>
      <c r="O2392" s="441"/>
    </row>
    <row r="2393" s="408" customFormat="1" ht="21" customHeight="1" spans="1:15">
      <c r="A2393" s="439" t="s">
        <v>60</v>
      </c>
      <c r="B2393" s="439" t="s">
        <v>71</v>
      </c>
      <c r="C2393" s="441">
        <v>310701009</v>
      </c>
      <c r="D2393" s="441" t="s">
        <v>3364</v>
      </c>
      <c r="E2393" s="441"/>
      <c r="F2393" s="441"/>
      <c r="G2393" s="441"/>
      <c r="H2393" s="441"/>
      <c r="I2393" s="441"/>
      <c r="J2393" s="441"/>
      <c r="K2393" s="441"/>
      <c r="L2393" s="441"/>
      <c r="M2393" s="442" t="s">
        <v>25</v>
      </c>
      <c r="N2393" s="441"/>
      <c r="O2393" s="441"/>
    </row>
    <row r="2394" s="408" customFormat="1" ht="21" spans="1:15">
      <c r="A2394" s="439" t="s">
        <v>21</v>
      </c>
      <c r="B2394" s="439" t="s">
        <v>71</v>
      </c>
      <c r="C2394" s="441">
        <v>310701010</v>
      </c>
      <c r="D2394" s="441" t="s">
        <v>3365</v>
      </c>
      <c r="E2394" s="441" t="s">
        <v>3366</v>
      </c>
      <c r="F2394" s="441"/>
      <c r="G2394" s="441" t="s">
        <v>161</v>
      </c>
      <c r="H2394" s="441">
        <v>104</v>
      </c>
      <c r="I2394" s="441">
        <v>104</v>
      </c>
      <c r="J2394" s="441"/>
      <c r="K2394" s="441"/>
      <c r="L2394" s="441"/>
      <c r="M2394" s="442"/>
      <c r="N2394" s="441" t="s">
        <v>162</v>
      </c>
      <c r="O2394" s="441"/>
    </row>
    <row r="2395" s="408" customFormat="1" spans="1:15">
      <c r="A2395" s="439" t="s">
        <v>21</v>
      </c>
      <c r="B2395" s="439" t="s">
        <v>71</v>
      </c>
      <c r="C2395" s="441">
        <v>310701011</v>
      </c>
      <c r="D2395" s="441" t="s">
        <v>3367</v>
      </c>
      <c r="E2395" s="441" t="s">
        <v>2393</v>
      </c>
      <c r="F2395" s="441"/>
      <c r="G2395" s="441" t="s">
        <v>161</v>
      </c>
      <c r="H2395" s="441">
        <v>104</v>
      </c>
      <c r="I2395" s="441">
        <v>104</v>
      </c>
      <c r="J2395" s="441"/>
      <c r="K2395" s="441"/>
      <c r="L2395" s="441"/>
      <c r="M2395" s="442"/>
      <c r="N2395" s="441" t="s">
        <v>162</v>
      </c>
      <c r="O2395" s="441"/>
    </row>
    <row r="2396" s="408" customFormat="1" spans="1:15">
      <c r="A2396" s="439" t="s">
        <v>21</v>
      </c>
      <c r="B2396" s="439" t="s">
        <v>71</v>
      </c>
      <c r="C2396" s="441">
        <v>310701012</v>
      </c>
      <c r="D2396" s="441" t="s">
        <v>3368</v>
      </c>
      <c r="E2396" s="441"/>
      <c r="F2396" s="441"/>
      <c r="G2396" s="441" t="s">
        <v>161</v>
      </c>
      <c r="H2396" s="441">
        <v>55</v>
      </c>
      <c r="I2396" s="441">
        <v>55</v>
      </c>
      <c r="J2396" s="441"/>
      <c r="K2396" s="441"/>
      <c r="L2396" s="441"/>
      <c r="M2396" s="442"/>
      <c r="N2396" s="441" t="s">
        <v>162</v>
      </c>
      <c r="O2396" s="441"/>
    </row>
    <row r="2397" s="408" customFormat="1" spans="1:15">
      <c r="A2397" s="439" t="s">
        <v>21</v>
      </c>
      <c r="B2397" s="439" t="s">
        <v>71</v>
      </c>
      <c r="C2397" s="441">
        <v>310701013</v>
      </c>
      <c r="D2397" s="441" t="s">
        <v>3369</v>
      </c>
      <c r="E2397" s="441"/>
      <c r="F2397" s="441"/>
      <c r="G2397" s="441" t="s">
        <v>161</v>
      </c>
      <c r="H2397" s="441">
        <v>11</v>
      </c>
      <c r="I2397" s="441">
        <v>11</v>
      </c>
      <c r="J2397" s="441"/>
      <c r="K2397" s="441"/>
      <c r="L2397" s="441"/>
      <c r="M2397" s="442"/>
      <c r="N2397" s="441" t="s">
        <v>162</v>
      </c>
      <c r="O2397" s="441"/>
    </row>
    <row r="2398" s="408" customFormat="1" spans="1:15">
      <c r="A2398" s="439" t="s">
        <v>325</v>
      </c>
      <c r="B2398" s="439" t="s">
        <v>71</v>
      </c>
      <c r="C2398" s="441">
        <v>310701014</v>
      </c>
      <c r="D2398" s="441" t="s">
        <v>3370</v>
      </c>
      <c r="E2398" s="441"/>
      <c r="F2398" s="441"/>
      <c r="G2398" s="441" t="s">
        <v>161</v>
      </c>
      <c r="H2398" s="441">
        <v>22</v>
      </c>
      <c r="I2398" s="441">
        <v>22</v>
      </c>
      <c r="J2398" s="441"/>
      <c r="K2398" s="441"/>
      <c r="L2398" s="441"/>
      <c r="M2398" s="442" t="s">
        <v>3371</v>
      </c>
      <c r="N2398" s="441" t="s">
        <v>162</v>
      </c>
      <c r="O2398" s="441"/>
    </row>
    <row r="2399" s="408" customFormat="1" spans="1:15">
      <c r="A2399" s="439" t="s">
        <v>21</v>
      </c>
      <c r="B2399" s="439" t="s">
        <v>71</v>
      </c>
      <c r="C2399" s="441">
        <v>310701015</v>
      </c>
      <c r="D2399" s="441" t="s">
        <v>3372</v>
      </c>
      <c r="E2399" s="441" t="s">
        <v>3373</v>
      </c>
      <c r="F2399" s="441"/>
      <c r="G2399" s="441" t="s">
        <v>161</v>
      </c>
      <c r="H2399" s="441">
        <v>70</v>
      </c>
      <c r="I2399" s="441">
        <v>70</v>
      </c>
      <c r="J2399" s="441"/>
      <c r="K2399" s="441"/>
      <c r="L2399" s="441"/>
      <c r="M2399" s="442"/>
      <c r="N2399" s="441" t="s">
        <v>162</v>
      </c>
      <c r="O2399" s="441"/>
    </row>
    <row r="2400" s="408" customFormat="1" spans="1:15">
      <c r="A2400" s="439" t="s">
        <v>21</v>
      </c>
      <c r="B2400" s="439" t="s">
        <v>71</v>
      </c>
      <c r="C2400" s="441">
        <v>310701016</v>
      </c>
      <c r="D2400" s="441" t="s">
        <v>3374</v>
      </c>
      <c r="E2400" s="441"/>
      <c r="F2400" s="441"/>
      <c r="G2400" s="441" t="s">
        <v>161</v>
      </c>
      <c r="H2400" s="441">
        <v>66</v>
      </c>
      <c r="I2400" s="441">
        <v>66</v>
      </c>
      <c r="J2400" s="441"/>
      <c r="K2400" s="441"/>
      <c r="L2400" s="441"/>
      <c r="M2400" s="442"/>
      <c r="N2400" s="441" t="s">
        <v>162</v>
      </c>
      <c r="O2400" s="441"/>
    </row>
    <row r="2401" s="408" customFormat="1" spans="1:15">
      <c r="A2401" s="439" t="s">
        <v>21</v>
      </c>
      <c r="B2401" s="439" t="s">
        <v>71</v>
      </c>
      <c r="C2401" s="441">
        <v>310701017</v>
      </c>
      <c r="D2401" s="441" t="s">
        <v>3375</v>
      </c>
      <c r="E2401" s="441"/>
      <c r="F2401" s="441"/>
      <c r="G2401" s="441" t="s">
        <v>161</v>
      </c>
      <c r="H2401" s="441">
        <v>198</v>
      </c>
      <c r="I2401" s="441">
        <v>198</v>
      </c>
      <c r="J2401" s="441"/>
      <c r="K2401" s="441"/>
      <c r="L2401" s="441"/>
      <c r="M2401" s="442"/>
      <c r="N2401" s="441" t="s">
        <v>162</v>
      </c>
      <c r="O2401" s="441"/>
    </row>
    <row r="2402" s="408" customFormat="1" spans="1:15">
      <c r="A2402" s="439" t="s">
        <v>21</v>
      </c>
      <c r="B2402" s="439" t="s">
        <v>71</v>
      </c>
      <c r="C2402" s="441">
        <v>310701018</v>
      </c>
      <c r="D2402" s="441" t="s">
        <v>3376</v>
      </c>
      <c r="E2402" s="441" t="s">
        <v>3377</v>
      </c>
      <c r="F2402" s="441"/>
      <c r="G2402" s="441" t="s">
        <v>161</v>
      </c>
      <c r="H2402" s="441">
        <v>88</v>
      </c>
      <c r="I2402" s="441">
        <v>88</v>
      </c>
      <c r="J2402" s="441"/>
      <c r="K2402" s="441"/>
      <c r="L2402" s="441"/>
      <c r="M2402" s="442"/>
      <c r="N2402" s="441" t="s">
        <v>162</v>
      </c>
      <c r="O2402" s="441"/>
    </row>
    <row r="2403" s="408" customFormat="1" spans="1:15">
      <c r="A2403" s="439" t="s">
        <v>21</v>
      </c>
      <c r="B2403" s="439" t="s">
        <v>71</v>
      </c>
      <c r="C2403" s="441">
        <v>310701019</v>
      </c>
      <c r="D2403" s="441" t="s">
        <v>3378</v>
      </c>
      <c r="E2403" s="441"/>
      <c r="F2403" s="441"/>
      <c r="G2403" s="441" t="s">
        <v>161</v>
      </c>
      <c r="H2403" s="441">
        <v>33</v>
      </c>
      <c r="I2403" s="441">
        <v>30</v>
      </c>
      <c r="J2403" s="441"/>
      <c r="K2403" s="441"/>
      <c r="L2403" s="441"/>
      <c r="M2403" s="442"/>
      <c r="N2403" s="441" t="s">
        <v>162</v>
      </c>
      <c r="O2403" s="441"/>
    </row>
    <row r="2404" s="408" customFormat="1" spans="1:15">
      <c r="A2404" s="439" t="s">
        <v>21</v>
      </c>
      <c r="B2404" s="439" t="s">
        <v>71</v>
      </c>
      <c r="C2404" s="441">
        <v>310701020</v>
      </c>
      <c r="D2404" s="441" t="s">
        <v>3379</v>
      </c>
      <c r="E2404" s="441" t="s">
        <v>3380</v>
      </c>
      <c r="F2404" s="441"/>
      <c r="G2404" s="441" t="s">
        <v>161</v>
      </c>
      <c r="H2404" s="441">
        <v>66</v>
      </c>
      <c r="I2404" s="441">
        <v>66</v>
      </c>
      <c r="J2404" s="441"/>
      <c r="K2404" s="441"/>
      <c r="L2404" s="441"/>
      <c r="M2404" s="442"/>
      <c r="N2404" s="441" t="s">
        <v>162</v>
      </c>
      <c r="O2404" s="441"/>
    </row>
    <row r="2405" s="408" customFormat="1" spans="1:15">
      <c r="A2405" s="439" t="s">
        <v>21</v>
      </c>
      <c r="B2405" s="439" t="s">
        <v>71</v>
      </c>
      <c r="C2405" s="441">
        <v>310701021</v>
      </c>
      <c r="D2405" s="441" t="s">
        <v>3381</v>
      </c>
      <c r="E2405" s="441" t="s">
        <v>3382</v>
      </c>
      <c r="F2405" s="441"/>
      <c r="G2405" s="441" t="s">
        <v>161</v>
      </c>
      <c r="H2405" s="441">
        <v>149.5</v>
      </c>
      <c r="I2405" s="441">
        <v>149.5</v>
      </c>
      <c r="J2405" s="441"/>
      <c r="K2405" s="441"/>
      <c r="L2405" s="441"/>
      <c r="M2405" s="442"/>
      <c r="N2405" s="441" t="s">
        <v>162</v>
      </c>
      <c r="O2405" s="441"/>
    </row>
    <row r="2406" s="408" customFormat="1" ht="63" spans="1:15">
      <c r="A2406" s="452" t="s">
        <v>51</v>
      </c>
      <c r="B2406" s="520" t="s">
        <v>71</v>
      </c>
      <c r="C2406" s="441">
        <v>310701022</v>
      </c>
      <c r="D2406" s="441" t="s">
        <v>3383</v>
      </c>
      <c r="E2406" s="441" t="s">
        <v>3384</v>
      </c>
      <c r="F2406" s="441" t="s">
        <v>3385</v>
      </c>
      <c r="G2406" s="441" t="s">
        <v>182</v>
      </c>
      <c r="H2406" s="441">
        <v>1</v>
      </c>
      <c r="I2406" s="441">
        <v>1</v>
      </c>
      <c r="J2406" s="441"/>
      <c r="K2406" s="441"/>
      <c r="L2406" s="441"/>
      <c r="M2406" s="442" t="s">
        <v>3386</v>
      </c>
      <c r="N2406" s="441" t="s">
        <v>162</v>
      </c>
      <c r="O2406" s="441"/>
    </row>
    <row r="2407" s="408" customFormat="1" ht="42" spans="1:15">
      <c r="A2407" s="439" t="s">
        <v>57</v>
      </c>
      <c r="B2407" s="439" t="s">
        <v>71</v>
      </c>
      <c r="C2407" s="441">
        <v>310701023</v>
      </c>
      <c r="D2407" s="441" t="s">
        <v>3387</v>
      </c>
      <c r="E2407" s="441"/>
      <c r="F2407" s="441" t="s">
        <v>3388</v>
      </c>
      <c r="G2407" s="441" t="s">
        <v>161</v>
      </c>
      <c r="H2407" s="441">
        <v>240</v>
      </c>
      <c r="I2407" s="441">
        <v>240</v>
      </c>
      <c r="J2407" s="441"/>
      <c r="K2407" s="441"/>
      <c r="L2407" s="441"/>
      <c r="M2407" s="442"/>
      <c r="N2407" s="441" t="s">
        <v>128</v>
      </c>
      <c r="O2407" s="441"/>
    </row>
    <row r="2408" s="408" customFormat="1" ht="31.5" spans="1:15">
      <c r="A2408" s="439" t="s">
        <v>21</v>
      </c>
      <c r="B2408" s="439" t="s">
        <v>71</v>
      </c>
      <c r="C2408" s="441">
        <v>310701024</v>
      </c>
      <c r="D2408" s="441" t="s">
        <v>3389</v>
      </c>
      <c r="E2408" s="441"/>
      <c r="F2408" s="441" t="s">
        <v>3390</v>
      </c>
      <c r="G2408" s="441" t="s">
        <v>182</v>
      </c>
      <c r="H2408" s="441">
        <v>15</v>
      </c>
      <c r="I2408" s="441">
        <v>15</v>
      </c>
      <c r="J2408" s="441"/>
      <c r="K2408" s="441"/>
      <c r="L2408" s="441"/>
      <c r="M2408" s="442" t="s">
        <v>3391</v>
      </c>
      <c r="N2408" s="441" t="s">
        <v>162</v>
      </c>
      <c r="O2408" s="441"/>
    </row>
    <row r="2409" s="408" customFormat="1" ht="21" spans="1:15">
      <c r="A2409" s="439" t="s">
        <v>21</v>
      </c>
      <c r="B2409" s="439" t="s">
        <v>71</v>
      </c>
      <c r="C2409" s="441">
        <v>310701025</v>
      </c>
      <c r="D2409" s="441" t="s">
        <v>3392</v>
      </c>
      <c r="E2409" s="441"/>
      <c r="F2409" s="441" t="s">
        <v>3393</v>
      </c>
      <c r="G2409" s="441" t="s">
        <v>182</v>
      </c>
      <c r="H2409" s="441">
        <v>15</v>
      </c>
      <c r="I2409" s="441">
        <v>15</v>
      </c>
      <c r="J2409" s="441"/>
      <c r="K2409" s="441"/>
      <c r="L2409" s="441"/>
      <c r="M2409" s="442" t="s">
        <v>3391</v>
      </c>
      <c r="N2409" s="441" t="s">
        <v>162</v>
      </c>
      <c r="O2409" s="441"/>
    </row>
    <row r="2410" s="408" customFormat="1" spans="1:15">
      <c r="A2410" s="439" t="s">
        <v>21</v>
      </c>
      <c r="B2410" s="439" t="s">
        <v>71</v>
      </c>
      <c r="C2410" s="441">
        <v>310701026</v>
      </c>
      <c r="D2410" s="441" t="s">
        <v>3394</v>
      </c>
      <c r="E2410" s="441" t="s">
        <v>136</v>
      </c>
      <c r="F2410" s="441"/>
      <c r="G2410" s="441" t="s">
        <v>161</v>
      </c>
      <c r="H2410" s="441">
        <v>22</v>
      </c>
      <c r="I2410" s="441">
        <v>22</v>
      </c>
      <c r="J2410" s="441"/>
      <c r="K2410" s="441"/>
      <c r="L2410" s="441"/>
      <c r="M2410" s="442"/>
      <c r="N2410" s="441" t="s">
        <v>162</v>
      </c>
      <c r="O2410" s="441"/>
    </row>
    <row r="2411" s="408" customFormat="1" spans="1:15">
      <c r="A2411" s="452" t="s">
        <v>51</v>
      </c>
      <c r="B2411" s="439" t="s">
        <v>71</v>
      </c>
      <c r="C2411" s="441">
        <v>310701027</v>
      </c>
      <c r="D2411" s="441" t="s">
        <v>3395</v>
      </c>
      <c r="E2411" s="441"/>
      <c r="F2411" s="441"/>
      <c r="G2411" s="441"/>
      <c r="H2411" s="441"/>
      <c r="I2411" s="441"/>
      <c r="J2411" s="441"/>
      <c r="K2411" s="441"/>
      <c r="L2411" s="441"/>
      <c r="M2411" s="442" t="s">
        <v>106</v>
      </c>
      <c r="N2411" s="441"/>
      <c r="O2411" s="441"/>
    </row>
    <row r="2412" s="408" customFormat="1" ht="21" spans="1:15">
      <c r="A2412" s="439" t="s">
        <v>65</v>
      </c>
      <c r="B2412" s="439" t="s">
        <v>71</v>
      </c>
      <c r="C2412" s="441">
        <v>310701028</v>
      </c>
      <c r="D2412" s="441" t="s">
        <v>3396</v>
      </c>
      <c r="E2412" s="441"/>
      <c r="F2412" s="441"/>
      <c r="G2412" s="441" t="s">
        <v>473</v>
      </c>
      <c r="H2412" s="441">
        <v>11</v>
      </c>
      <c r="I2412" s="441">
        <v>11</v>
      </c>
      <c r="J2412" s="441"/>
      <c r="K2412" s="441"/>
      <c r="L2412" s="441"/>
      <c r="M2412" s="442"/>
      <c r="N2412" s="441" t="s">
        <v>162</v>
      </c>
      <c r="O2412" s="441"/>
    </row>
    <row r="2413" s="408" customFormat="1" spans="1:15">
      <c r="A2413" s="439" t="s">
        <v>65</v>
      </c>
      <c r="B2413" s="439" t="s">
        <v>71</v>
      </c>
      <c r="C2413" s="441">
        <v>310701029</v>
      </c>
      <c r="D2413" s="441" t="s">
        <v>3397</v>
      </c>
      <c r="E2413" s="441"/>
      <c r="F2413" s="441"/>
      <c r="G2413" s="441" t="s">
        <v>161</v>
      </c>
      <c r="H2413" s="441">
        <v>15</v>
      </c>
      <c r="I2413" s="441">
        <v>15</v>
      </c>
      <c r="J2413" s="441"/>
      <c r="K2413" s="441"/>
      <c r="L2413" s="441"/>
      <c r="M2413" s="442"/>
      <c r="N2413" s="441" t="s">
        <v>162</v>
      </c>
      <c r="O2413" s="441" t="s">
        <v>1244</v>
      </c>
    </row>
    <row r="2414" s="408" customFormat="1" spans="1:15">
      <c r="A2414" s="439" t="s">
        <v>325</v>
      </c>
      <c r="B2414" s="439" t="s">
        <v>71</v>
      </c>
      <c r="C2414" s="441">
        <v>310701030</v>
      </c>
      <c r="D2414" s="441" t="s">
        <v>3347</v>
      </c>
      <c r="E2414" s="441" t="s">
        <v>3398</v>
      </c>
      <c r="F2414" s="441"/>
      <c r="G2414" s="441" t="s">
        <v>161</v>
      </c>
      <c r="H2414" s="441">
        <v>37.2</v>
      </c>
      <c r="I2414" s="441">
        <v>37.2</v>
      </c>
      <c r="J2414" s="441"/>
      <c r="K2414" s="441"/>
      <c r="L2414" s="441"/>
      <c r="M2414" s="442"/>
      <c r="N2414" s="441" t="s">
        <v>128</v>
      </c>
      <c r="O2414" s="441"/>
    </row>
    <row r="2415" s="408" customFormat="1" spans="1:15">
      <c r="A2415" s="439" t="s">
        <v>325</v>
      </c>
      <c r="B2415" s="439" t="s">
        <v>71</v>
      </c>
      <c r="C2415" s="441">
        <v>310701031</v>
      </c>
      <c r="D2415" s="441" t="s">
        <v>3347</v>
      </c>
      <c r="E2415" s="441" t="s">
        <v>3399</v>
      </c>
      <c r="F2415" s="441"/>
      <c r="G2415" s="441" t="s">
        <v>161</v>
      </c>
      <c r="H2415" s="441">
        <v>46.8</v>
      </c>
      <c r="I2415" s="441">
        <v>46.8</v>
      </c>
      <c r="J2415" s="441"/>
      <c r="K2415" s="441"/>
      <c r="L2415" s="441"/>
      <c r="M2415" s="442"/>
      <c r="N2415" s="441" t="s">
        <v>128</v>
      </c>
      <c r="O2415" s="441"/>
    </row>
    <row r="2416" s="408" customFormat="1" spans="1:15">
      <c r="A2416" s="439" t="s">
        <v>325</v>
      </c>
      <c r="B2416" s="439" t="s">
        <v>71</v>
      </c>
      <c r="C2416" s="441">
        <v>310701038</v>
      </c>
      <c r="D2416" s="441" t="s">
        <v>3400</v>
      </c>
      <c r="E2416" s="441" t="s">
        <v>3401</v>
      </c>
      <c r="F2416" s="441"/>
      <c r="G2416" s="441" t="s">
        <v>161</v>
      </c>
      <c r="H2416" s="441">
        <v>70</v>
      </c>
      <c r="I2416" s="441">
        <v>70</v>
      </c>
      <c r="J2416" s="441"/>
      <c r="K2416" s="441"/>
      <c r="L2416" s="441"/>
      <c r="M2416" s="442"/>
      <c r="N2416" s="441" t="s">
        <v>118</v>
      </c>
      <c r="O2416" s="441"/>
    </row>
    <row r="2417" s="408" customFormat="1" ht="52.5" spans="1:15">
      <c r="A2417" s="439" t="s">
        <v>53</v>
      </c>
      <c r="B2417" s="439" t="s">
        <v>71</v>
      </c>
      <c r="C2417" s="441">
        <v>310701039</v>
      </c>
      <c r="D2417" s="441" t="s">
        <v>3402</v>
      </c>
      <c r="E2417" s="441" t="s">
        <v>3403</v>
      </c>
      <c r="F2417" s="441"/>
      <c r="G2417" s="441" t="s">
        <v>161</v>
      </c>
      <c r="H2417" s="441">
        <v>144</v>
      </c>
      <c r="I2417" s="441">
        <v>144</v>
      </c>
      <c r="J2417" s="441"/>
      <c r="K2417" s="441"/>
      <c r="L2417" s="441"/>
      <c r="M2417" s="442"/>
      <c r="N2417" s="441" t="s">
        <v>128</v>
      </c>
      <c r="O2417" s="441"/>
    </row>
    <row r="2418" s="408" customFormat="1" ht="52.5" spans="1:15">
      <c r="A2418" s="439" t="s">
        <v>53</v>
      </c>
      <c r="B2418" s="439" t="s">
        <v>71</v>
      </c>
      <c r="C2418" s="441">
        <v>310701040</v>
      </c>
      <c r="D2418" s="441" t="s">
        <v>3404</v>
      </c>
      <c r="E2418" s="441" t="s">
        <v>3405</v>
      </c>
      <c r="F2418" s="441"/>
      <c r="G2418" s="441" t="s">
        <v>161</v>
      </c>
      <c r="H2418" s="441">
        <v>48</v>
      </c>
      <c r="I2418" s="441">
        <v>48</v>
      </c>
      <c r="J2418" s="441"/>
      <c r="K2418" s="441"/>
      <c r="L2418" s="441"/>
      <c r="M2418" s="442"/>
      <c r="N2418" s="441" t="s">
        <v>162</v>
      </c>
      <c r="O2418" s="441"/>
    </row>
    <row r="2419" s="408" customFormat="1" spans="1:15">
      <c r="A2419" s="439" t="s">
        <v>3406</v>
      </c>
      <c r="B2419" s="439" t="s">
        <v>71</v>
      </c>
      <c r="C2419" s="441" t="s">
        <v>3407</v>
      </c>
      <c r="D2419" s="441" t="s">
        <v>3408</v>
      </c>
      <c r="E2419" s="441"/>
      <c r="F2419" s="441"/>
      <c r="G2419" s="441"/>
      <c r="H2419" s="441"/>
      <c r="I2419" s="441"/>
      <c r="J2419" s="441"/>
      <c r="K2419" s="441"/>
      <c r="L2419" s="441"/>
      <c r="M2419" s="442" t="s">
        <v>3409</v>
      </c>
      <c r="N2419" s="441"/>
      <c r="O2419" s="441"/>
    </row>
    <row r="2420" s="408" customFormat="1" spans="1:15">
      <c r="A2420" s="439" t="s">
        <v>169</v>
      </c>
      <c r="B2420" s="439" t="s">
        <v>71</v>
      </c>
      <c r="C2420" s="441" t="s">
        <v>3410</v>
      </c>
      <c r="D2420" s="441" t="s">
        <v>3411</v>
      </c>
      <c r="E2420" s="441"/>
      <c r="F2420" s="441"/>
      <c r="G2420" s="441" t="s">
        <v>182</v>
      </c>
      <c r="H2420" s="441">
        <v>11</v>
      </c>
      <c r="I2420" s="441">
        <v>11</v>
      </c>
      <c r="J2420" s="441"/>
      <c r="K2420" s="441"/>
      <c r="L2420" s="441"/>
      <c r="M2420" s="442"/>
      <c r="N2420" s="441" t="s">
        <v>162</v>
      </c>
      <c r="O2420" s="441"/>
    </row>
    <row r="2421" s="408" customFormat="1" ht="21" spans="1:15">
      <c r="A2421" s="439" t="s">
        <v>169</v>
      </c>
      <c r="B2421" s="439" t="s">
        <v>71</v>
      </c>
      <c r="C2421" s="441" t="s">
        <v>3412</v>
      </c>
      <c r="D2421" s="441" t="s">
        <v>3413</v>
      </c>
      <c r="E2421" s="441"/>
      <c r="F2421" s="441"/>
      <c r="G2421" s="441" t="s">
        <v>182</v>
      </c>
      <c r="H2421" s="441">
        <v>11</v>
      </c>
      <c r="I2421" s="441">
        <v>11</v>
      </c>
      <c r="J2421" s="441"/>
      <c r="K2421" s="441"/>
      <c r="L2421" s="441"/>
      <c r="M2421" s="442"/>
      <c r="N2421" s="441" t="s">
        <v>162</v>
      </c>
      <c r="O2421" s="441"/>
    </row>
    <row r="2422" s="408" customFormat="1" spans="1:15">
      <c r="A2422" s="439" t="s">
        <v>169</v>
      </c>
      <c r="B2422" s="439" t="s">
        <v>71</v>
      </c>
      <c r="C2422" s="441" t="s">
        <v>3414</v>
      </c>
      <c r="D2422" s="441" t="s">
        <v>3415</v>
      </c>
      <c r="E2422" s="441" t="s">
        <v>3416</v>
      </c>
      <c r="F2422" s="441"/>
      <c r="G2422" s="441" t="s">
        <v>161</v>
      </c>
      <c r="H2422" s="441">
        <v>100</v>
      </c>
      <c r="I2422" s="441">
        <v>100</v>
      </c>
      <c r="J2422" s="441"/>
      <c r="K2422" s="441"/>
      <c r="L2422" s="441"/>
      <c r="M2422" s="442"/>
      <c r="N2422" s="441" t="s">
        <v>162</v>
      </c>
      <c r="O2422" s="441"/>
    </row>
    <row r="2423" s="408" customFormat="1" spans="1:15">
      <c r="A2423" s="439" t="s">
        <v>169</v>
      </c>
      <c r="B2423" s="439" t="s">
        <v>71</v>
      </c>
      <c r="C2423" s="441" t="s">
        <v>3417</v>
      </c>
      <c r="D2423" s="441" t="s">
        <v>3418</v>
      </c>
      <c r="E2423" s="441" t="s">
        <v>3419</v>
      </c>
      <c r="F2423" s="441"/>
      <c r="G2423" s="441" t="s">
        <v>161</v>
      </c>
      <c r="H2423" s="441">
        <v>77</v>
      </c>
      <c r="I2423" s="441">
        <v>77</v>
      </c>
      <c r="J2423" s="441"/>
      <c r="K2423" s="441"/>
      <c r="L2423" s="441"/>
      <c r="M2423" s="442"/>
      <c r="N2423" s="441" t="s">
        <v>162</v>
      </c>
      <c r="O2423" s="441"/>
    </row>
    <row r="2424" s="408" customFormat="1" ht="21" spans="1:15">
      <c r="A2424" s="439" t="s">
        <v>169</v>
      </c>
      <c r="B2424" s="439" t="s">
        <v>71</v>
      </c>
      <c r="C2424" s="441" t="s">
        <v>3420</v>
      </c>
      <c r="D2424" s="441" t="s">
        <v>3421</v>
      </c>
      <c r="E2424" s="441" t="s">
        <v>3422</v>
      </c>
      <c r="F2424" s="441"/>
      <c r="G2424" s="441" t="s">
        <v>161</v>
      </c>
      <c r="H2424" s="441">
        <v>36</v>
      </c>
      <c r="I2424" s="441">
        <v>36</v>
      </c>
      <c r="J2424" s="441"/>
      <c r="K2424" s="441"/>
      <c r="L2424" s="441"/>
      <c r="M2424" s="442"/>
      <c r="N2424" s="441" t="s">
        <v>162</v>
      </c>
      <c r="O2424" s="441"/>
    </row>
    <row r="2425" s="408" customFormat="1" ht="21" spans="1:15">
      <c r="A2425" s="439" t="s">
        <v>21</v>
      </c>
      <c r="B2425" s="439"/>
      <c r="C2425" s="441">
        <v>310702</v>
      </c>
      <c r="D2425" s="441" t="s">
        <v>3423</v>
      </c>
      <c r="E2425" s="441" t="s">
        <v>3424</v>
      </c>
      <c r="F2425" s="441"/>
      <c r="G2425" s="441"/>
      <c r="H2425" s="441" t="s">
        <v>20</v>
      </c>
      <c r="I2425" s="441" t="s">
        <v>20</v>
      </c>
      <c r="J2425" s="441"/>
      <c r="K2425" s="441"/>
      <c r="L2425" s="441"/>
      <c r="M2425" s="442"/>
      <c r="N2425" s="441" t="s">
        <v>20</v>
      </c>
      <c r="O2425" s="441"/>
    </row>
    <row r="2426" s="408" customFormat="1" ht="21" spans="1:15">
      <c r="A2426" s="439" t="s">
        <v>21</v>
      </c>
      <c r="B2426" s="439" t="s">
        <v>71</v>
      </c>
      <c r="C2426" s="441">
        <v>310702001</v>
      </c>
      <c r="D2426" s="441" t="s">
        <v>3425</v>
      </c>
      <c r="E2426" s="441" t="s">
        <v>3426</v>
      </c>
      <c r="F2426" s="441" t="s">
        <v>3427</v>
      </c>
      <c r="G2426" s="441" t="s">
        <v>161</v>
      </c>
      <c r="H2426" s="441">
        <v>1100</v>
      </c>
      <c r="I2426" s="441">
        <v>1100</v>
      </c>
      <c r="J2426" s="441"/>
      <c r="K2426" s="441"/>
      <c r="L2426" s="441"/>
      <c r="M2426" s="442" t="s">
        <v>3428</v>
      </c>
      <c r="N2426" s="441" t="s">
        <v>128</v>
      </c>
      <c r="O2426" s="441" t="s">
        <v>1244</v>
      </c>
    </row>
    <row r="2427" s="408" customFormat="1" spans="1:15">
      <c r="A2427" s="439" t="s">
        <v>21</v>
      </c>
      <c r="B2427" s="439" t="s">
        <v>71</v>
      </c>
      <c r="C2427" s="441">
        <v>310702002</v>
      </c>
      <c r="D2427" s="441" t="s">
        <v>3429</v>
      </c>
      <c r="E2427" s="441"/>
      <c r="F2427" s="441" t="s">
        <v>3430</v>
      </c>
      <c r="G2427" s="441" t="s">
        <v>161</v>
      </c>
      <c r="H2427" s="441">
        <v>900</v>
      </c>
      <c r="I2427" s="441">
        <v>900</v>
      </c>
      <c r="J2427" s="441"/>
      <c r="K2427" s="441"/>
      <c r="L2427" s="441"/>
      <c r="M2427" s="442"/>
      <c r="N2427" s="441" t="s">
        <v>128</v>
      </c>
      <c r="O2427" s="441"/>
    </row>
    <row r="2428" s="408" customFormat="1" ht="24" customHeight="1" spans="1:15">
      <c r="A2428" s="439" t="s">
        <v>2464</v>
      </c>
      <c r="B2428" s="439" t="s">
        <v>60</v>
      </c>
      <c r="C2428" s="441">
        <v>310702003</v>
      </c>
      <c r="D2428" s="441" t="s">
        <v>3431</v>
      </c>
      <c r="E2428" s="441"/>
      <c r="F2428" s="441"/>
      <c r="G2428" s="441"/>
      <c r="H2428" s="441"/>
      <c r="I2428" s="441"/>
      <c r="J2428" s="441"/>
      <c r="K2428" s="441"/>
      <c r="L2428" s="441"/>
      <c r="M2428" s="442" t="s">
        <v>2467</v>
      </c>
      <c r="N2428" s="441"/>
      <c r="O2428" s="441"/>
    </row>
    <row r="2429" s="408" customFormat="1" spans="1:15">
      <c r="A2429" s="452" t="s">
        <v>51</v>
      </c>
      <c r="B2429" s="439" t="s">
        <v>60</v>
      </c>
      <c r="C2429" s="441">
        <v>3107020031</v>
      </c>
      <c r="D2429" s="441" t="s">
        <v>3432</v>
      </c>
      <c r="E2429" s="441"/>
      <c r="F2429" s="441"/>
      <c r="G2429" s="441"/>
      <c r="H2429" s="441"/>
      <c r="I2429" s="441"/>
      <c r="J2429" s="441"/>
      <c r="K2429" s="441"/>
      <c r="L2429" s="441"/>
      <c r="M2429" s="442" t="s">
        <v>106</v>
      </c>
      <c r="N2429" s="441"/>
      <c r="O2429" s="441"/>
    </row>
    <row r="2430" s="408" customFormat="1" ht="21" spans="1:15">
      <c r="A2430" s="439" t="s">
        <v>21</v>
      </c>
      <c r="B2430" s="439" t="s">
        <v>60</v>
      </c>
      <c r="C2430" s="441">
        <v>310702004</v>
      </c>
      <c r="D2430" s="441" t="s">
        <v>3433</v>
      </c>
      <c r="E2430" s="441"/>
      <c r="F2430" s="441" t="s">
        <v>3434</v>
      </c>
      <c r="G2430" s="441" t="s">
        <v>161</v>
      </c>
      <c r="H2430" s="441">
        <v>1300</v>
      </c>
      <c r="I2430" s="441">
        <v>1300</v>
      </c>
      <c r="J2430" s="441"/>
      <c r="K2430" s="441"/>
      <c r="L2430" s="441"/>
      <c r="M2430" s="442"/>
      <c r="N2430" s="441" t="s">
        <v>128</v>
      </c>
      <c r="O2430" s="441"/>
    </row>
    <row r="2431" s="408" customFormat="1" spans="1:15">
      <c r="A2431" s="439" t="s">
        <v>21</v>
      </c>
      <c r="B2431" s="439" t="s">
        <v>60</v>
      </c>
      <c r="C2431" s="441">
        <v>310702005</v>
      </c>
      <c r="D2431" s="441" t="s">
        <v>3435</v>
      </c>
      <c r="E2431" s="441"/>
      <c r="F2431" s="441"/>
      <c r="G2431" s="441" t="s">
        <v>182</v>
      </c>
      <c r="H2431" s="441">
        <v>15</v>
      </c>
      <c r="I2431" s="441">
        <v>15</v>
      </c>
      <c r="J2431" s="441"/>
      <c r="K2431" s="441"/>
      <c r="L2431" s="441"/>
      <c r="M2431" s="442"/>
      <c r="N2431" s="441" t="s">
        <v>128</v>
      </c>
      <c r="O2431" s="441"/>
    </row>
    <row r="2432" s="408" customFormat="1" ht="84" customHeight="1" spans="1:15">
      <c r="A2432" s="501" t="s">
        <v>3323</v>
      </c>
      <c r="B2432" s="457" t="s">
        <v>60</v>
      </c>
      <c r="C2432" s="441">
        <v>310702006</v>
      </c>
      <c r="D2432" s="441" t="s">
        <v>3436</v>
      </c>
      <c r="E2432" s="441" t="s">
        <v>3437</v>
      </c>
      <c r="F2432" s="441" t="s">
        <v>3438</v>
      </c>
      <c r="G2432" s="441" t="s">
        <v>161</v>
      </c>
      <c r="H2432" s="441">
        <v>1872</v>
      </c>
      <c r="I2432" s="441">
        <v>1872</v>
      </c>
      <c r="J2432" s="441"/>
      <c r="K2432" s="441"/>
      <c r="L2432" s="441"/>
      <c r="M2432" s="442"/>
      <c r="N2432" s="441" t="s">
        <v>128</v>
      </c>
      <c r="O2432" s="441"/>
    </row>
    <row r="2433" s="408" customFormat="1" ht="21" spans="1:15">
      <c r="A2433" s="439" t="s">
        <v>21</v>
      </c>
      <c r="B2433" s="439" t="s">
        <v>60</v>
      </c>
      <c r="C2433" s="441">
        <v>310702007</v>
      </c>
      <c r="D2433" s="441" t="s">
        <v>3439</v>
      </c>
      <c r="E2433" s="441" t="s">
        <v>3440</v>
      </c>
      <c r="F2433" s="441" t="s">
        <v>3441</v>
      </c>
      <c r="G2433" s="441" t="s">
        <v>161</v>
      </c>
      <c r="H2433" s="441">
        <v>2340</v>
      </c>
      <c r="I2433" s="441">
        <v>2340</v>
      </c>
      <c r="J2433" s="441"/>
      <c r="K2433" s="441"/>
      <c r="L2433" s="441"/>
      <c r="M2433" s="442"/>
      <c r="N2433" s="441" t="s">
        <v>128</v>
      </c>
      <c r="O2433" s="441"/>
    </row>
    <row r="2434" s="408" customFormat="1" ht="21" spans="1:15">
      <c r="A2434" s="439" t="s">
        <v>21</v>
      </c>
      <c r="B2434" s="439" t="s">
        <v>60</v>
      </c>
      <c r="C2434" s="441">
        <v>310702008</v>
      </c>
      <c r="D2434" s="441" t="s">
        <v>3442</v>
      </c>
      <c r="E2434" s="441" t="s">
        <v>3443</v>
      </c>
      <c r="F2434" s="441" t="s">
        <v>3444</v>
      </c>
      <c r="G2434" s="441" t="s">
        <v>161</v>
      </c>
      <c r="H2434" s="441">
        <v>3900</v>
      </c>
      <c r="I2434" s="441">
        <v>3900</v>
      </c>
      <c r="J2434" s="441"/>
      <c r="K2434" s="441"/>
      <c r="L2434" s="441"/>
      <c r="M2434" s="442"/>
      <c r="N2434" s="441" t="s">
        <v>128</v>
      </c>
      <c r="O2434" s="441"/>
    </row>
    <row r="2435" s="408" customFormat="1" spans="1:15">
      <c r="A2435" s="439" t="s">
        <v>21</v>
      </c>
      <c r="B2435" s="439" t="s">
        <v>71</v>
      </c>
      <c r="C2435" s="441">
        <v>310702009</v>
      </c>
      <c r="D2435" s="441" t="s">
        <v>3445</v>
      </c>
      <c r="E2435" s="441"/>
      <c r="F2435" s="441"/>
      <c r="G2435" s="441" t="s">
        <v>161</v>
      </c>
      <c r="H2435" s="441">
        <v>50</v>
      </c>
      <c r="I2435" s="441">
        <v>50</v>
      </c>
      <c r="J2435" s="441"/>
      <c r="K2435" s="441"/>
      <c r="L2435" s="441"/>
      <c r="M2435" s="442"/>
      <c r="N2435" s="441" t="s">
        <v>118</v>
      </c>
      <c r="O2435" s="441"/>
    </row>
    <row r="2436" s="408" customFormat="1" spans="1:15">
      <c r="A2436" s="439" t="s">
        <v>21</v>
      </c>
      <c r="B2436" s="439" t="s">
        <v>71</v>
      </c>
      <c r="C2436" s="441">
        <v>310702010</v>
      </c>
      <c r="D2436" s="441" t="s">
        <v>3446</v>
      </c>
      <c r="E2436" s="441" t="s">
        <v>3447</v>
      </c>
      <c r="F2436" s="441"/>
      <c r="G2436" s="441" t="s">
        <v>161</v>
      </c>
      <c r="H2436" s="441">
        <v>58.8</v>
      </c>
      <c r="I2436" s="441">
        <v>58.8</v>
      </c>
      <c r="J2436" s="441"/>
      <c r="K2436" s="441"/>
      <c r="L2436" s="441"/>
      <c r="M2436" s="442"/>
      <c r="N2436" s="441" t="s">
        <v>162</v>
      </c>
      <c r="O2436" s="441"/>
    </row>
    <row r="2437" s="408" customFormat="1" spans="1:15">
      <c r="A2437" s="439" t="s">
        <v>57</v>
      </c>
      <c r="B2437" s="439" t="s">
        <v>71</v>
      </c>
      <c r="C2437" s="441">
        <v>310702011</v>
      </c>
      <c r="D2437" s="441" t="s">
        <v>3448</v>
      </c>
      <c r="E2437" s="441"/>
      <c r="F2437" s="441"/>
      <c r="G2437" s="441" t="s">
        <v>161</v>
      </c>
      <c r="H2437" s="441">
        <v>55</v>
      </c>
      <c r="I2437" s="441">
        <v>55</v>
      </c>
      <c r="J2437" s="441"/>
      <c r="K2437" s="441"/>
      <c r="L2437" s="441"/>
      <c r="M2437" s="442"/>
      <c r="N2437" s="441" t="s">
        <v>128</v>
      </c>
      <c r="O2437" s="441"/>
    </row>
    <row r="2438" s="408" customFormat="1" ht="21" spans="1:15">
      <c r="A2438" s="439" t="s">
        <v>21</v>
      </c>
      <c r="B2438" s="439" t="s">
        <v>60</v>
      </c>
      <c r="C2438" s="441">
        <v>310702012</v>
      </c>
      <c r="D2438" s="441" t="s">
        <v>3449</v>
      </c>
      <c r="E2438" s="441"/>
      <c r="F2438" s="441"/>
      <c r="G2438" s="441" t="s">
        <v>161</v>
      </c>
      <c r="H2438" s="441">
        <v>65</v>
      </c>
      <c r="I2438" s="441">
        <v>65</v>
      </c>
      <c r="J2438" s="441"/>
      <c r="K2438" s="441"/>
      <c r="L2438" s="441"/>
      <c r="M2438" s="442"/>
      <c r="N2438" s="441" t="s">
        <v>162</v>
      </c>
      <c r="O2438" s="441"/>
    </row>
    <row r="2439" s="408" customFormat="1" spans="1:15">
      <c r="A2439" s="439" t="s">
        <v>21</v>
      </c>
      <c r="B2439" s="439" t="s">
        <v>60</v>
      </c>
      <c r="C2439" s="441">
        <v>310702013</v>
      </c>
      <c r="D2439" s="441" t="s">
        <v>3450</v>
      </c>
      <c r="E2439" s="441"/>
      <c r="F2439" s="441"/>
      <c r="G2439" s="441" t="s">
        <v>161</v>
      </c>
      <c r="H2439" s="441">
        <v>130</v>
      </c>
      <c r="I2439" s="441">
        <v>130</v>
      </c>
      <c r="J2439" s="441"/>
      <c r="K2439" s="441"/>
      <c r="L2439" s="441"/>
      <c r="M2439" s="442"/>
      <c r="N2439" s="441" t="s">
        <v>162</v>
      </c>
      <c r="O2439" s="441"/>
    </row>
    <row r="2440" s="408" customFormat="1" spans="1:15">
      <c r="A2440" s="439" t="s">
        <v>21</v>
      </c>
      <c r="B2440" s="439" t="s">
        <v>60</v>
      </c>
      <c r="C2440" s="441">
        <v>310702014</v>
      </c>
      <c r="D2440" s="441" t="s">
        <v>3451</v>
      </c>
      <c r="E2440" s="441" t="s">
        <v>3452</v>
      </c>
      <c r="F2440" s="441"/>
      <c r="G2440" s="441" t="s">
        <v>161</v>
      </c>
      <c r="H2440" s="441">
        <v>130</v>
      </c>
      <c r="I2440" s="441">
        <v>130</v>
      </c>
      <c r="J2440" s="441"/>
      <c r="K2440" s="441"/>
      <c r="L2440" s="441"/>
      <c r="M2440" s="442"/>
      <c r="N2440" s="441" t="s">
        <v>162</v>
      </c>
      <c r="O2440" s="441"/>
    </row>
    <row r="2441" s="408" customFormat="1" spans="1:15">
      <c r="A2441" s="439" t="s">
        <v>21</v>
      </c>
      <c r="B2441" s="439" t="s">
        <v>60</v>
      </c>
      <c r="C2441" s="441">
        <v>310702015</v>
      </c>
      <c r="D2441" s="441" t="s">
        <v>3453</v>
      </c>
      <c r="E2441" s="441"/>
      <c r="F2441" s="441"/>
      <c r="G2441" s="441" t="s">
        <v>161</v>
      </c>
      <c r="H2441" s="441">
        <v>239</v>
      </c>
      <c r="I2441" s="441">
        <v>239</v>
      </c>
      <c r="J2441" s="441"/>
      <c r="K2441" s="441"/>
      <c r="L2441" s="441"/>
      <c r="M2441" s="442" t="s">
        <v>3454</v>
      </c>
      <c r="N2441" s="441" t="s">
        <v>162</v>
      </c>
      <c r="O2441" s="441"/>
    </row>
    <row r="2442" s="408" customFormat="1" spans="1:15">
      <c r="A2442" s="439" t="s">
        <v>21</v>
      </c>
      <c r="B2442" s="439" t="s">
        <v>60</v>
      </c>
      <c r="C2442" s="441">
        <v>310702016</v>
      </c>
      <c r="D2442" s="441" t="s">
        <v>3455</v>
      </c>
      <c r="E2442" s="441"/>
      <c r="F2442" s="441"/>
      <c r="G2442" s="441" t="s">
        <v>161</v>
      </c>
      <c r="H2442" s="441">
        <v>65</v>
      </c>
      <c r="I2442" s="441">
        <v>65</v>
      </c>
      <c r="J2442" s="441"/>
      <c r="K2442" s="441"/>
      <c r="L2442" s="441"/>
      <c r="M2442" s="442"/>
      <c r="N2442" s="441" t="s">
        <v>162</v>
      </c>
      <c r="O2442" s="441"/>
    </row>
    <row r="2443" s="408" customFormat="1" ht="21" spans="1:15">
      <c r="A2443" s="439" t="s">
        <v>60</v>
      </c>
      <c r="B2443" s="439" t="s">
        <v>60</v>
      </c>
      <c r="C2443" s="441">
        <v>310702017</v>
      </c>
      <c r="D2443" s="441" t="s">
        <v>3456</v>
      </c>
      <c r="E2443" s="441" t="s">
        <v>3457</v>
      </c>
      <c r="F2443" s="441" t="s">
        <v>3458</v>
      </c>
      <c r="G2443" s="441" t="s">
        <v>161</v>
      </c>
      <c r="H2443" s="441">
        <v>200</v>
      </c>
      <c r="I2443" s="441">
        <v>200</v>
      </c>
      <c r="J2443" s="441"/>
      <c r="K2443" s="441"/>
      <c r="L2443" s="441"/>
      <c r="M2443" s="442"/>
      <c r="N2443" s="441" t="s">
        <v>162</v>
      </c>
      <c r="O2443" s="441"/>
    </row>
    <row r="2444" s="408" customFormat="1" ht="52.5" spans="1:15">
      <c r="A2444" s="439" t="s">
        <v>208</v>
      </c>
      <c r="B2444" s="439" t="s">
        <v>60</v>
      </c>
      <c r="C2444" s="441">
        <v>310702018</v>
      </c>
      <c r="D2444" s="441" t="s">
        <v>3459</v>
      </c>
      <c r="E2444" s="441" t="s">
        <v>20</v>
      </c>
      <c r="F2444" s="441"/>
      <c r="G2444" s="441" t="s">
        <v>161</v>
      </c>
      <c r="H2444" s="441">
        <v>50</v>
      </c>
      <c r="I2444" s="441">
        <v>50</v>
      </c>
      <c r="J2444" s="441"/>
      <c r="K2444" s="441"/>
      <c r="L2444" s="441"/>
      <c r="M2444" s="442" t="s">
        <v>20</v>
      </c>
      <c r="N2444" s="441" t="s">
        <v>128</v>
      </c>
      <c r="O2444" s="441" t="s">
        <v>3460</v>
      </c>
    </row>
    <row r="2445" s="408" customFormat="1" spans="1:15">
      <c r="A2445" s="439" t="s">
        <v>21</v>
      </c>
      <c r="B2445" s="439" t="s">
        <v>71</v>
      </c>
      <c r="C2445" s="441">
        <v>310702019</v>
      </c>
      <c r="D2445" s="441" t="s">
        <v>3461</v>
      </c>
      <c r="E2445" s="441"/>
      <c r="F2445" s="441"/>
      <c r="G2445" s="441" t="s">
        <v>161</v>
      </c>
      <c r="H2445" s="441">
        <v>1600</v>
      </c>
      <c r="I2445" s="441">
        <v>1600</v>
      </c>
      <c r="J2445" s="441"/>
      <c r="K2445" s="441"/>
      <c r="L2445" s="441"/>
      <c r="M2445" s="442"/>
      <c r="N2445" s="441" t="s">
        <v>128</v>
      </c>
      <c r="O2445" s="441"/>
    </row>
    <row r="2446" s="408" customFormat="1" ht="21" spans="1:15">
      <c r="A2446" s="439" t="s">
        <v>60</v>
      </c>
      <c r="B2446" s="439" t="s">
        <v>60</v>
      </c>
      <c r="C2446" s="441">
        <v>310702021</v>
      </c>
      <c r="D2446" s="441" t="s">
        <v>3462</v>
      </c>
      <c r="E2446" s="441" t="s">
        <v>3463</v>
      </c>
      <c r="F2446" s="441"/>
      <c r="G2446" s="441" t="s">
        <v>161</v>
      </c>
      <c r="H2446" s="441">
        <v>225</v>
      </c>
      <c r="I2446" s="441">
        <v>225</v>
      </c>
      <c r="J2446" s="441"/>
      <c r="K2446" s="441"/>
      <c r="L2446" s="441"/>
      <c r="M2446" s="442" t="s">
        <v>3464</v>
      </c>
      <c r="N2446" s="441" t="s">
        <v>162</v>
      </c>
      <c r="O2446" s="441"/>
    </row>
    <row r="2447" s="408" customFormat="1" ht="21" spans="1:15">
      <c r="A2447" s="439" t="s">
        <v>60</v>
      </c>
      <c r="B2447" s="439" t="s">
        <v>71</v>
      </c>
      <c r="C2447" s="441">
        <v>310702022</v>
      </c>
      <c r="D2447" s="441" t="s">
        <v>3465</v>
      </c>
      <c r="E2447" s="441" t="s">
        <v>3466</v>
      </c>
      <c r="F2447" s="441" t="s">
        <v>3467</v>
      </c>
      <c r="G2447" s="441" t="s">
        <v>182</v>
      </c>
      <c r="H2447" s="441">
        <v>19</v>
      </c>
      <c r="I2447" s="441">
        <v>19</v>
      </c>
      <c r="J2447" s="441"/>
      <c r="K2447" s="441"/>
      <c r="L2447" s="441"/>
      <c r="M2447" s="442"/>
      <c r="N2447" s="441" t="s">
        <v>162</v>
      </c>
      <c r="O2447" s="441"/>
    </row>
    <row r="2448" s="408" customFormat="1" spans="1:15">
      <c r="A2448" s="439" t="s">
        <v>65</v>
      </c>
      <c r="B2448" s="439" t="s">
        <v>71</v>
      </c>
      <c r="C2448" s="441">
        <v>310702023</v>
      </c>
      <c r="D2448" s="441" t="s">
        <v>3468</v>
      </c>
      <c r="E2448" s="441"/>
      <c r="F2448" s="441" t="s">
        <v>306</v>
      </c>
      <c r="G2448" s="441" t="s">
        <v>161</v>
      </c>
      <c r="H2448" s="441">
        <v>364</v>
      </c>
      <c r="I2448" s="441">
        <v>364</v>
      </c>
      <c r="J2448" s="441"/>
      <c r="K2448" s="441"/>
      <c r="L2448" s="441"/>
      <c r="M2448" s="442"/>
      <c r="N2448" s="441" t="s">
        <v>162</v>
      </c>
      <c r="O2448" s="441"/>
    </row>
    <row r="2449" s="408" customFormat="1" ht="31.5" spans="1:15">
      <c r="A2449" s="439" t="s">
        <v>65</v>
      </c>
      <c r="B2449" s="439" t="s">
        <v>71</v>
      </c>
      <c r="C2449" s="441">
        <v>310702024</v>
      </c>
      <c r="D2449" s="441" t="s">
        <v>3469</v>
      </c>
      <c r="E2449" s="441" t="s">
        <v>3470</v>
      </c>
      <c r="F2449" s="441"/>
      <c r="G2449" s="441" t="s">
        <v>161</v>
      </c>
      <c r="H2449" s="441">
        <v>160</v>
      </c>
      <c r="I2449" s="441">
        <v>160</v>
      </c>
      <c r="J2449" s="441"/>
      <c r="K2449" s="441"/>
      <c r="L2449" s="441"/>
      <c r="M2449" s="442"/>
      <c r="N2449" s="441" t="s">
        <v>118</v>
      </c>
      <c r="O2449" s="441"/>
    </row>
    <row r="2450" s="408" customFormat="1" ht="94.5" spans="1:15">
      <c r="A2450" s="439" t="s">
        <v>67</v>
      </c>
      <c r="B2450" s="439" t="s">
        <v>60</v>
      </c>
      <c r="C2450" s="441">
        <v>310702025</v>
      </c>
      <c r="D2450" s="441" t="s">
        <v>3471</v>
      </c>
      <c r="E2450" s="441" t="s">
        <v>3472</v>
      </c>
      <c r="F2450" s="441" t="s">
        <v>3473</v>
      </c>
      <c r="G2450" s="441" t="s">
        <v>161</v>
      </c>
      <c r="H2450" s="441">
        <v>2500</v>
      </c>
      <c r="I2450" s="441">
        <v>2250</v>
      </c>
      <c r="J2450" s="441"/>
      <c r="K2450" s="441"/>
      <c r="L2450" s="441"/>
      <c r="M2450" s="442"/>
      <c r="N2450" s="441" t="s">
        <v>128</v>
      </c>
      <c r="O2450" s="441"/>
    </row>
    <row r="2451" s="413" customFormat="1" ht="73.5" spans="1:15">
      <c r="A2451" s="539" t="s">
        <v>543</v>
      </c>
      <c r="B2451" s="516" t="s">
        <v>71</v>
      </c>
      <c r="C2451" s="441">
        <v>310702026</v>
      </c>
      <c r="D2451" s="441" t="s">
        <v>3474</v>
      </c>
      <c r="E2451" s="441" t="s">
        <v>3475</v>
      </c>
      <c r="F2451" s="441" t="s">
        <v>3476</v>
      </c>
      <c r="G2451" s="441" t="s">
        <v>161</v>
      </c>
      <c r="H2451" s="441">
        <v>2200</v>
      </c>
      <c r="I2451" s="441">
        <f>2200*0.9</f>
        <v>1980</v>
      </c>
      <c r="J2451" s="441"/>
      <c r="K2451" s="441"/>
      <c r="L2451" s="441"/>
      <c r="M2451" s="442"/>
      <c r="N2451" s="441" t="s">
        <v>128</v>
      </c>
      <c r="O2451" s="441" t="s">
        <v>3477</v>
      </c>
    </row>
    <row r="2452" s="408" customFormat="1" spans="1:15">
      <c r="A2452" s="439" t="s">
        <v>67</v>
      </c>
      <c r="B2452" s="439" t="s">
        <v>71</v>
      </c>
      <c r="C2452" s="441">
        <v>310702020</v>
      </c>
      <c r="D2452" s="441" t="s">
        <v>3478</v>
      </c>
      <c r="E2452" s="441" t="s">
        <v>3479</v>
      </c>
      <c r="F2452" s="441"/>
      <c r="G2452" s="441" t="s">
        <v>161</v>
      </c>
      <c r="H2452" s="441">
        <v>1800</v>
      </c>
      <c r="I2452" s="441">
        <v>1650</v>
      </c>
      <c r="J2452" s="441"/>
      <c r="K2452" s="441"/>
      <c r="L2452" s="441"/>
      <c r="M2452" s="442" t="s">
        <v>3480</v>
      </c>
      <c r="N2452" s="441" t="s">
        <v>128</v>
      </c>
      <c r="O2452" s="441"/>
    </row>
    <row r="2453" s="408" customFormat="1" ht="21" spans="1:15">
      <c r="A2453" s="439" t="s">
        <v>60</v>
      </c>
      <c r="B2453" s="439"/>
      <c r="C2453" s="441">
        <v>3108</v>
      </c>
      <c r="D2453" s="441" t="s">
        <v>3481</v>
      </c>
      <c r="E2453" s="441"/>
      <c r="F2453" s="441"/>
      <c r="G2453" s="441"/>
      <c r="H2453" s="441" t="s">
        <v>20</v>
      </c>
      <c r="I2453" s="441" t="s">
        <v>20</v>
      </c>
      <c r="J2453" s="441"/>
      <c r="K2453" s="441"/>
      <c r="L2453" s="441"/>
      <c r="M2453" s="442" t="s">
        <v>3482</v>
      </c>
      <c r="N2453" s="441" t="s">
        <v>20</v>
      </c>
      <c r="O2453" s="441"/>
    </row>
    <row r="2454" s="408" customFormat="1" spans="1:15">
      <c r="A2454" s="439" t="s">
        <v>60</v>
      </c>
      <c r="B2454" s="439" t="s">
        <v>71</v>
      </c>
      <c r="C2454" s="441">
        <v>310800001</v>
      </c>
      <c r="D2454" s="441" t="s">
        <v>3483</v>
      </c>
      <c r="E2454" s="441"/>
      <c r="F2454" s="441"/>
      <c r="G2454" s="441" t="s">
        <v>161</v>
      </c>
      <c r="H2454" s="441">
        <v>57.2</v>
      </c>
      <c r="I2454" s="441">
        <v>57.2</v>
      </c>
      <c r="J2454" s="441"/>
      <c r="K2454" s="441"/>
      <c r="L2454" s="441"/>
      <c r="M2454" s="442"/>
      <c r="N2454" s="441" t="s">
        <v>162</v>
      </c>
      <c r="O2454" s="441"/>
    </row>
    <row r="2455" s="408" customFormat="1" spans="1:15">
      <c r="A2455" s="439" t="s">
        <v>60</v>
      </c>
      <c r="B2455" s="439" t="s">
        <v>71</v>
      </c>
      <c r="C2455" s="441">
        <v>310800002</v>
      </c>
      <c r="D2455" s="441" t="s">
        <v>3484</v>
      </c>
      <c r="E2455" s="441"/>
      <c r="F2455" s="441"/>
      <c r="G2455" s="441" t="s">
        <v>161</v>
      </c>
      <c r="H2455" s="441">
        <v>71.5</v>
      </c>
      <c r="I2455" s="441">
        <v>71.5</v>
      </c>
      <c r="J2455" s="441"/>
      <c r="K2455" s="441"/>
      <c r="L2455" s="441"/>
      <c r="M2455" s="442"/>
      <c r="N2455" s="441" t="s">
        <v>162</v>
      </c>
      <c r="O2455" s="441"/>
    </row>
    <row r="2456" s="408" customFormat="1" ht="21" spans="1:15">
      <c r="A2456" s="439" t="s">
        <v>60</v>
      </c>
      <c r="B2456" s="439" t="s">
        <v>847</v>
      </c>
      <c r="C2456" s="441">
        <v>310800003</v>
      </c>
      <c r="D2456" s="441" t="s">
        <v>3485</v>
      </c>
      <c r="E2456" s="441" t="s">
        <v>3486</v>
      </c>
      <c r="F2456" s="441"/>
      <c r="G2456" s="441" t="s">
        <v>3487</v>
      </c>
      <c r="H2456" s="441">
        <v>200</v>
      </c>
      <c r="I2456" s="441">
        <v>200</v>
      </c>
      <c r="J2456" s="441"/>
      <c r="K2456" s="441"/>
      <c r="L2456" s="441"/>
      <c r="M2456" s="442"/>
      <c r="N2456" s="441" t="s">
        <v>162</v>
      </c>
      <c r="O2456" s="441"/>
    </row>
    <row r="2457" s="408" customFormat="1" spans="1:15">
      <c r="A2457" s="545" t="s">
        <v>3488</v>
      </c>
      <c r="B2457" s="439" t="s">
        <v>60</v>
      </c>
      <c r="C2457" s="441">
        <v>310800007</v>
      </c>
      <c r="D2457" s="441" t="s">
        <v>3489</v>
      </c>
      <c r="E2457" s="441"/>
      <c r="F2457" s="441"/>
      <c r="G2457" s="441"/>
      <c r="H2457" s="441"/>
      <c r="I2457" s="441"/>
      <c r="J2457" s="441"/>
      <c r="K2457" s="441"/>
      <c r="L2457" s="441"/>
      <c r="M2457" s="442" t="s">
        <v>3490</v>
      </c>
      <c r="N2457" s="441"/>
      <c r="O2457" s="441"/>
    </row>
    <row r="2458" s="408" customFormat="1" spans="1:15">
      <c r="A2458" s="545" t="s">
        <v>3488</v>
      </c>
      <c r="B2458" s="439" t="s">
        <v>60</v>
      </c>
      <c r="C2458" s="441">
        <v>310800010</v>
      </c>
      <c r="D2458" s="441" t="s">
        <v>3491</v>
      </c>
      <c r="E2458" s="441"/>
      <c r="F2458" s="441"/>
      <c r="G2458" s="441"/>
      <c r="H2458" s="441"/>
      <c r="I2458" s="441"/>
      <c r="J2458" s="441"/>
      <c r="K2458" s="441"/>
      <c r="L2458" s="441"/>
      <c r="M2458" s="442" t="s">
        <v>3490</v>
      </c>
      <c r="N2458" s="441"/>
      <c r="O2458" s="441"/>
    </row>
    <row r="2459" s="408" customFormat="1" spans="1:15">
      <c r="A2459" s="545" t="s">
        <v>3492</v>
      </c>
      <c r="B2459" s="439" t="s">
        <v>60</v>
      </c>
      <c r="C2459" s="441">
        <v>310800011</v>
      </c>
      <c r="D2459" s="441" t="s">
        <v>3493</v>
      </c>
      <c r="E2459" s="441"/>
      <c r="F2459" s="441"/>
      <c r="G2459" s="441"/>
      <c r="H2459" s="441"/>
      <c r="I2459" s="441"/>
      <c r="J2459" s="441"/>
      <c r="K2459" s="441"/>
      <c r="L2459" s="441"/>
      <c r="M2459" s="442" t="s">
        <v>3490</v>
      </c>
      <c r="N2459" s="441"/>
      <c r="O2459" s="441"/>
    </row>
    <row r="2460" s="408" customFormat="1" spans="1:15">
      <c r="A2460" s="545" t="s">
        <v>3488</v>
      </c>
      <c r="B2460" s="439" t="s">
        <v>60</v>
      </c>
      <c r="C2460" s="441">
        <v>310800012</v>
      </c>
      <c r="D2460" s="441" t="s">
        <v>3494</v>
      </c>
      <c r="E2460" s="441"/>
      <c r="F2460" s="441"/>
      <c r="G2460" s="441"/>
      <c r="H2460" s="441"/>
      <c r="I2460" s="441"/>
      <c r="J2460" s="441"/>
      <c r="K2460" s="441"/>
      <c r="L2460" s="441"/>
      <c r="M2460" s="442" t="s">
        <v>3490</v>
      </c>
      <c r="N2460" s="441"/>
      <c r="O2460" s="441"/>
    </row>
    <row r="2461" s="408" customFormat="1" spans="1:15">
      <c r="A2461" s="545" t="s">
        <v>3488</v>
      </c>
      <c r="B2461" s="439" t="s">
        <v>60</v>
      </c>
      <c r="C2461" s="441">
        <v>310800013</v>
      </c>
      <c r="D2461" s="441" t="s">
        <v>3495</v>
      </c>
      <c r="E2461" s="441"/>
      <c r="F2461" s="441"/>
      <c r="G2461" s="441"/>
      <c r="H2461" s="441"/>
      <c r="I2461" s="441"/>
      <c r="J2461" s="441"/>
      <c r="K2461" s="441"/>
      <c r="L2461" s="441"/>
      <c r="M2461" s="442" t="s">
        <v>3490</v>
      </c>
      <c r="N2461" s="441"/>
      <c r="O2461" s="441"/>
    </row>
    <row r="2462" s="408" customFormat="1" spans="1:15">
      <c r="A2462" s="545" t="s">
        <v>3488</v>
      </c>
      <c r="B2462" s="439" t="s">
        <v>60</v>
      </c>
      <c r="C2462" s="441">
        <v>310800014</v>
      </c>
      <c r="D2462" s="441" t="s">
        <v>3496</v>
      </c>
      <c r="E2462" s="441"/>
      <c r="F2462" s="441"/>
      <c r="G2462" s="441"/>
      <c r="H2462" s="441"/>
      <c r="I2462" s="441"/>
      <c r="J2462" s="441"/>
      <c r="K2462" s="441"/>
      <c r="L2462" s="441"/>
      <c r="M2462" s="442" t="s">
        <v>3490</v>
      </c>
      <c r="N2462" s="441"/>
      <c r="O2462" s="441"/>
    </row>
    <row r="2463" s="408" customFormat="1" ht="21" spans="1:15">
      <c r="A2463" s="545" t="s">
        <v>3488</v>
      </c>
      <c r="B2463" s="439" t="s">
        <v>60</v>
      </c>
      <c r="C2463" s="441">
        <v>310800015</v>
      </c>
      <c r="D2463" s="441" t="s">
        <v>3497</v>
      </c>
      <c r="E2463" s="441"/>
      <c r="F2463" s="441"/>
      <c r="G2463" s="441"/>
      <c r="H2463" s="441"/>
      <c r="I2463" s="441"/>
      <c r="J2463" s="441"/>
      <c r="K2463" s="441"/>
      <c r="L2463" s="441"/>
      <c r="M2463" s="442" t="s">
        <v>3490</v>
      </c>
      <c r="N2463" s="441"/>
      <c r="O2463" s="441"/>
    </row>
    <row r="2464" s="408" customFormat="1" ht="21" spans="1:15">
      <c r="A2464" s="545" t="s">
        <v>3488</v>
      </c>
      <c r="B2464" s="439" t="s">
        <v>60</v>
      </c>
      <c r="C2464" s="441">
        <v>310800016</v>
      </c>
      <c r="D2464" s="441" t="s">
        <v>3498</v>
      </c>
      <c r="E2464" s="441"/>
      <c r="F2464" s="441"/>
      <c r="G2464" s="441"/>
      <c r="H2464" s="441"/>
      <c r="I2464" s="441"/>
      <c r="J2464" s="441"/>
      <c r="K2464" s="441"/>
      <c r="L2464" s="441"/>
      <c r="M2464" s="442" t="s">
        <v>3490</v>
      </c>
      <c r="N2464" s="441"/>
      <c r="O2464" s="441"/>
    </row>
    <row r="2465" s="408" customFormat="1" ht="21" spans="1:15">
      <c r="A2465" s="545" t="s">
        <v>3488</v>
      </c>
      <c r="B2465" s="439" t="s">
        <v>60</v>
      </c>
      <c r="C2465" s="441">
        <v>310800017</v>
      </c>
      <c r="D2465" s="441" t="s">
        <v>3499</v>
      </c>
      <c r="E2465" s="441"/>
      <c r="F2465" s="441"/>
      <c r="G2465" s="441"/>
      <c r="H2465" s="441"/>
      <c r="I2465" s="441"/>
      <c r="J2465" s="441"/>
      <c r="K2465" s="441"/>
      <c r="L2465" s="441"/>
      <c r="M2465" s="442" t="s">
        <v>3490</v>
      </c>
      <c r="N2465" s="441"/>
      <c r="O2465" s="441"/>
    </row>
    <row r="2466" s="408" customFormat="1" ht="21" spans="1:15">
      <c r="A2466" s="545" t="s">
        <v>3488</v>
      </c>
      <c r="B2466" s="439" t="s">
        <v>60</v>
      </c>
      <c r="C2466" s="441">
        <v>310800018</v>
      </c>
      <c r="D2466" s="441" t="s">
        <v>3500</v>
      </c>
      <c r="E2466" s="441"/>
      <c r="F2466" s="441"/>
      <c r="G2466" s="441"/>
      <c r="H2466" s="441"/>
      <c r="I2466" s="441"/>
      <c r="J2466" s="441"/>
      <c r="K2466" s="441"/>
      <c r="L2466" s="441"/>
      <c r="M2466" s="442" t="s">
        <v>3490</v>
      </c>
      <c r="N2466" s="441"/>
      <c r="O2466" s="441"/>
    </row>
    <row r="2467" s="408" customFormat="1" ht="21" spans="1:15">
      <c r="A2467" s="545" t="s">
        <v>3488</v>
      </c>
      <c r="B2467" s="439" t="s">
        <v>60</v>
      </c>
      <c r="C2467" s="441">
        <v>310800019</v>
      </c>
      <c r="D2467" s="441" t="s">
        <v>3501</v>
      </c>
      <c r="E2467" s="441"/>
      <c r="F2467" s="441"/>
      <c r="G2467" s="441"/>
      <c r="H2467" s="441"/>
      <c r="I2467" s="441"/>
      <c r="J2467" s="441"/>
      <c r="K2467" s="441"/>
      <c r="L2467" s="441"/>
      <c r="M2467" s="442" t="s">
        <v>3490</v>
      </c>
      <c r="N2467" s="441"/>
      <c r="O2467" s="441"/>
    </row>
    <row r="2468" s="408" customFormat="1" spans="1:15">
      <c r="A2468" s="545" t="s">
        <v>3488</v>
      </c>
      <c r="B2468" s="439" t="s">
        <v>60</v>
      </c>
      <c r="C2468" s="441">
        <v>310800020</v>
      </c>
      <c r="D2468" s="441" t="s">
        <v>3502</v>
      </c>
      <c r="E2468" s="441"/>
      <c r="F2468" s="441"/>
      <c r="G2468" s="441"/>
      <c r="H2468" s="441"/>
      <c r="I2468" s="441"/>
      <c r="J2468" s="441"/>
      <c r="K2468" s="441"/>
      <c r="L2468" s="441"/>
      <c r="M2468" s="442" t="s">
        <v>3490</v>
      </c>
      <c r="N2468" s="441"/>
      <c r="O2468" s="441"/>
    </row>
    <row r="2469" s="408" customFormat="1" spans="1:15">
      <c r="A2469" s="545" t="s">
        <v>3488</v>
      </c>
      <c r="B2469" s="439" t="s">
        <v>60</v>
      </c>
      <c r="C2469" s="441">
        <v>310800021</v>
      </c>
      <c r="D2469" s="441" t="s">
        <v>3503</v>
      </c>
      <c r="E2469" s="441"/>
      <c r="F2469" s="441"/>
      <c r="G2469" s="441"/>
      <c r="H2469" s="441"/>
      <c r="I2469" s="441"/>
      <c r="J2469" s="441"/>
      <c r="K2469" s="441"/>
      <c r="L2469" s="441"/>
      <c r="M2469" s="442" t="s">
        <v>3490</v>
      </c>
      <c r="N2469" s="441"/>
      <c r="O2469" s="441"/>
    </row>
    <row r="2470" s="408" customFormat="1" ht="21" spans="1:15">
      <c r="A2470" s="545" t="s">
        <v>3488</v>
      </c>
      <c r="B2470" s="439" t="s">
        <v>60</v>
      </c>
      <c r="C2470" s="441">
        <v>310800022</v>
      </c>
      <c r="D2470" s="441" t="s">
        <v>3504</v>
      </c>
      <c r="E2470" s="441"/>
      <c r="F2470" s="441"/>
      <c r="G2470" s="441"/>
      <c r="H2470" s="441"/>
      <c r="I2470" s="441"/>
      <c r="J2470" s="441"/>
      <c r="K2470" s="441"/>
      <c r="L2470" s="441"/>
      <c r="M2470" s="442" t="s">
        <v>3490</v>
      </c>
      <c r="N2470" s="441"/>
      <c r="O2470" s="441"/>
    </row>
    <row r="2471" s="408" customFormat="1" spans="1:15">
      <c r="A2471" s="545" t="s">
        <v>3488</v>
      </c>
      <c r="B2471" s="439" t="s">
        <v>60</v>
      </c>
      <c r="C2471" s="441">
        <v>310800023</v>
      </c>
      <c r="D2471" s="441" t="s">
        <v>3505</v>
      </c>
      <c r="E2471" s="441"/>
      <c r="F2471" s="441"/>
      <c r="G2471" s="441"/>
      <c r="H2471" s="441"/>
      <c r="I2471" s="441"/>
      <c r="J2471" s="441"/>
      <c r="K2471" s="441"/>
      <c r="L2471" s="441"/>
      <c r="M2471" s="442" t="s">
        <v>3490</v>
      </c>
      <c r="N2471" s="441"/>
      <c r="O2471" s="441"/>
    </row>
    <row r="2472" s="408" customFormat="1" spans="1:15">
      <c r="A2472" s="545" t="s">
        <v>3488</v>
      </c>
      <c r="B2472" s="439" t="s">
        <v>60</v>
      </c>
      <c r="C2472" s="441">
        <v>3108000231</v>
      </c>
      <c r="D2472" s="441" t="s">
        <v>3506</v>
      </c>
      <c r="E2472" s="441"/>
      <c r="F2472" s="441"/>
      <c r="G2472" s="441"/>
      <c r="H2472" s="441"/>
      <c r="I2472" s="441"/>
      <c r="J2472" s="441"/>
      <c r="K2472" s="441"/>
      <c r="L2472" s="441"/>
      <c r="M2472" s="442" t="s">
        <v>3490</v>
      </c>
      <c r="N2472" s="441"/>
      <c r="O2472" s="441"/>
    </row>
    <row r="2473" s="408" customFormat="1" ht="21" spans="1:15">
      <c r="A2473" s="545" t="s">
        <v>3507</v>
      </c>
      <c r="B2473" s="439" t="s">
        <v>60</v>
      </c>
      <c r="C2473" s="441">
        <v>310800024</v>
      </c>
      <c r="D2473" s="441" t="s">
        <v>3508</v>
      </c>
      <c r="E2473" s="441"/>
      <c r="F2473" s="441"/>
      <c r="G2473" s="441"/>
      <c r="H2473" s="441"/>
      <c r="I2473" s="441"/>
      <c r="J2473" s="441"/>
      <c r="K2473" s="441"/>
      <c r="L2473" s="441"/>
      <c r="M2473" s="442" t="s">
        <v>3490</v>
      </c>
      <c r="N2473" s="441"/>
      <c r="O2473" s="441"/>
    </row>
    <row r="2474" s="408" customFormat="1" spans="1:15">
      <c r="A2474" s="439" t="s">
        <v>60</v>
      </c>
      <c r="B2474" s="439" t="s">
        <v>71</v>
      </c>
      <c r="C2474" s="441">
        <v>310800025</v>
      </c>
      <c r="D2474" s="441" t="s">
        <v>3509</v>
      </c>
      <c r="E2474" s="441"/>
      <c r="F2474" s="441" t="s">
        <v>220</v>
      </c>
      <c r="G2474" s="441" t="s">
        <v>161</v>
      </c>
      <c r="H2474" s="441">
        <v>132</v>
      </c>
      <c r="I2474" s="441">
        <v>132</v>
      </c>
      <c r="J2474" s="441"/>
      <c r="K2474" s="441"/>
      <c r="L2474" s="441"/>
      <c r="M2474" s="442"/>
      <c r="N2474" s="441" t="s">
        <v>162</v>
      </c>
      <c r="O2474" s="441"/>
    </row>
    <row r="2475" s="408" customFormat="1" spans="1:15">
      <c r="A2475" s="439" t="s">
        <v>60</v>
      </c>
      <c r="B2475" s="439" t="s">
        <v>71</v>
      </c>
      <c r="C2475" s="441">
        <v>310800026</v>
      </c>
      <c r="D2475" s="441" t="s">
        <v>3510</v>
      </c>
      <c r="E2475" s="441"/>
      <c r="F2475" s="441"/>
      <c r="G2475" s="441" t="s">
        <v>161</v>
      </c>
      <c r="H2475" s="441">
        <v>52</v>
      </c>
      <c r="I2475" s="441">
        <v>52</v>
      </c>
      <c r="J2475" s="441"/>
      <c r="K2475" s="441"/>
      <c r="L2475" s="441"/>
      <c r="M2475" s="442"/>
      <c r="N2475" s="441" t="s">
        <v>128</v>
      </c>
      <c r="O2475" s="441"/>
    </row>
    <row r="2476" s="408" customFormat="1" ht="21" spans="1:15">
      <c r="A2476" s="439" t="s">
        <v>325</v>
      </c>
      <c r="B2476" s="439" t="s">
        <v>71</v>
      </c>
      <c r="C2476" s="441">
        <v>310800027</v>
      </c>
      <c r="D2476" s="441" t="s">
        <v>3511</v>
      </c>
      <c r="E2476" s="441" t="s">
        <v>1128</v>
      </c>
      <c r="F2476" s="441" t="s">
        <v>3512</v>
      </c>
      <c r="G2476" s="441" t="s">
        <v>3513</v>
      </c>
      <c r="H2476" s="441">
        <v>96.8</v>
      </c>
      <c r="I2476" s="441">
        <v>96.8</v>
      </c>
      <c r="J2476" s="441"/>
      <c r="K2476" s="441"/>
      <c r="L2476" s="441"/>
      <c r="M2476" s="442"/>
      <c r="N2476" s="441" t="s">
        <v>162</v>
      </c>
      <c r="O2476" s="441"/>
    </row>
    <row r="2477" s="408" customFormat="1" spans="1:15">
      <c r="A2477" s="462" t="s">
        <v>3514</v>
      </c>
      <c r="B2477" s="439" t="s">
        <v>60</v>
      </c>
      <c r="C2477" s="441">
        <v>310800028</v>
      </c>
      <c r="D2477" s="441" t="s">
        <v>3515</v>
      </c>
      <c r="E2477" s="441"/>
      <c r="F2477" s="441"/>
      <c r="G2477" s="441"/>
      <c r="H2477" s="441"/>
      <c r="I2477" s="441"/>
      <c r="J2477" s="441"/>
      <c r="K2477" s="441"/>
      <c r="L2477" s="441"/>
      <c r="M2477" s="442" t="s">
        <v>3516</v>
      </c>
      <c r="N2477" s="441"/>
      <c r="O2477" s="441"/>
    </row>
    <row r="2478" s="408" customFormat="1" ht="21" spans="1:15">
      <c r="A2478" s="545" t="s">
        <v>3517</v>
      </c>
      <c r="B2478" s="439" t="s">
        <v>60</v>
      </c>
      <c r="C2478" s="441">
        <v>310800029</v>
      </c>
      <c r="D2478" s="441" t="s">
        <v>3518</v>
      </c>
      <c r="E2478" s="441"/>
      <c r="F2478" s="441"/>
      <c r="G2478" s="441"/>
      <c r="H2478" s="441"/>
      <c r="I2478" s="441"/>
      <c r="J2478" s="441"/>
      <c r="K2478" s="441"/>
      <c r="L2478" s="441"/>
      <c r="M2478" s="442" t="s">
        <v>3490</v>
      </c>
      <c r="N2478" s="441"/>
      <c r="O2478" s="441"/>
    </row>
    <row r="2479" s="408" customFormat="1" spans="1:15">
      <c r="A2479" s="439" t="s">
        <v>169</v>
      </c>
      <c r="B2479" s="439" t="s">
        <v>71</v>
      </c>
      <c r="C2479" s="441" t="s">
        <v>3519</v>
      </c>
      <c r="D2479" s="441" t="s">
        <v>3520</v>
      </c>
      <c r="E2479" s="441"/>
      <c r="F2479" s="441"/>
      <c r="G2479" s="441" t="s">
        <v>161</v>
      </c>
      <c r="H2479" s="441">
        <v>605</v>
      </c>
      <c r="I2479" s="441">
        <v>605</v>
      </c>
      <c r="J2479" s="441"/>
      <c r="K2479" s="441"/>
      <c r="L2479" s="441"/>
      <c r="M2479" s="442"/>
      <c r="N2479" s="441" t="s">
        <v>128</v>
      </c>
      <c r="O2479" s="441"/>
    </row>
    <row r="2480" s="408" customFormat="1" spans="1:15">
      <c r="A2480" s="439" t="s">
        <v>169</v>
      </c>
      <c r="B2480" s="439" t="s">
        <v>60</v>
      </c>
      <c r="C2480" s="441" t="s">
        <v>3521</v>
      </c>
      <c r="D2480" s="441" t="s">
        <v>3522</v>
      </c>
      <c r="E2480" s="441" t="s">
        <v>3523</v>
      </c>
      <c r="F2480" s="441"/>
      <c r="G2480" s="441" t="s">
        <v>3524</v>
      </c>
      <c r="H2480" s="441">
        <v>1800</v>
      </c>
      <c r="I2480" s="441">
        <v>1800</v>
      </c>
      <c r="J2480" s="441"/>
      <c r="K2480" s="441"/>
      <c r="L2480" s="441"/>
      <c r="M2480" s="442"/>
      <c r="N2480" s="441" t="s">
        <v>118</v>
      </c>
      <c r="O2480" s="441"/>
    </row>
    <row r="2481" s="408" customFormat="1" spans="1:15">
      <c r="A2481" s="545" t="s">
        <v>3525</v>
      </c>
      <c r="B2481" s="439" t="s">
        <v>60</v>
      </c>
      <c r="C2481" s="441" t="s">
        <v>3526</v>
      </c>
      <c r="D2481" s="441" t="s">
        <v>3527</v>
      </c>
      <c r="E2481" s="441"/>
      <c r="F2481" s="441"/>
      <c r="G2481" s="441"/>
      <c r="H2481" s="441"/>
      <c r="I2481" s="441"/>
      <c r="J2481" s="441"/>
      <c r="K2481" s="441"/>
      <c r="L2481" s="441"/>
      <c r="M2481" s="442" t="s">
        <v>3490</v>
      </c>
      <c r="N2481" s="441"/>
      <c r="O2481" s="441"/>
    </row>
    <row r="2482" s="408" customFormat="1" spans="1:15">
      <c r="A2482" s="545" t="s">
        <v>3525</v>
      </c>
      <c r="B2482" s="439" t="s">
        <v>60</v>
      </c>
      <c r="C2482" s="441" t="s">
        <v>3528</v>
      </c>
      <c r="D2482" s="441" t="s">
        <v>3529</v>
      </c>
      <c r="E2482" s="441"/>
      <c r="F2482" s="441"/>
      <c r="G2482" s="441"/>
      <c r="H2482" s="441"/>
      <c r="I2482" s="441"/>
      <c r="J2482" s="441"/>
      <c r="K2482" s="441"/>
      <c r="L2482" s="441"/>
      <c r="M2482" s="442" t="s">
        <v>3490</v>
      </c>
      <c r="N2482" s="441"/>
      <c r="O2482" s="441"/>
    </row>
    <row r="2483" s="408" customFormat="1" ht="31.5" spans="1:15">
      <c r="A2483" s="452" t="s">
        <v>51</v>
      </c>
      <c r="B2483" s="457"/>
      <c r="C2483" s="441">
        <v>3109</v>
      </c>
      <c r="D2483" s="441" t="s">
        <v>3530</v>
      </c>
      <c r="E2483" s="441"/>
      <c r="F2483" s="441" t="s">
        <v>3531</v>
      </c>
      <c r="G2483" s="441"/>
      <c r="H2483" s="441"/>
      <c r="I2483" s="441"/>
      <c r="J2483" s="441"/>
      <c r="K2483" s="441"/>
      <c r="L2483" s="441"/>
      <c r="M2483" s="442"/>
      <c r="N2483" s="441" t="s">
        <v>20</v>
      </c>
      <c r="O2483" s="441"/>
    </row>
    <row r="2484" s="408" customFormat="1" spans="1:15">
      <c r="A2484" s="439" t="s">
        <v>21</v>
      </c>
      <c r="B2484" s="439"/>
      <c r="C2484" s="441">
        <v>310901</v>
      </c>
      <c r="D2484" s="441" t="s">
        <v>3532</v>
      </c>
      <c r="E2484" s="441"/>
      <c r="F2484" s="441"/>
      <c r="G2484" s="441"/>
      <c r="H2484" s="441" t="s">
        <v>20</v>
      </c>
      <c r="I2484" s="441" t="s">
        <v>20</v>
      </c>
      <c r="J2484" s="441"/>
      <c r="K2484" s="441"/>
      <c r="L2484" s="441"/>
      <c r="M2484" s="442"/>
      <c r="N2484" s="441" t="s">
        <v>20</v>
      </c>
      <c r="O2484" s="441"/>
    </row>
    <row r="2485" s="408" customFormat="1" ht="42" spans="1:15">
      <c r="A2485" s="439" t="s">
        <v>21</v>
      </c>
      <c r="B2485" s="439" t="s">
        <v>71</v>
      </c>
      <c r="C2485" s="441">
        <v>310901001</v>
      </c>
      <c r="D2485" s="441" t="s">
        <v>3533</v>
      </c>
      <c r="E2485" s="441" t="s">
        <v>3534</v>
      </c>
      <c r="F2485" s="441" t="s">
        <v>3535</v>
      </c>
      <c r="G2485" s="441" t="s">
        <v>161</v>
      </c>
      <c r="H2485" s="441">
        <v>220</v>
      </c>
      <c r="I2485" s="441">
        <v>220</v>
      </c>
      <c r="J2485" s="441"/>
      <c r="K2485" s="441"/>
      <c r="L2485" s="441"/>
      <c r="M2485" s="442"/>
      <c r="N2485" s="441" t="s">
        <v>162</v>
      </c>
      <c r="O2485" s="441"/>
    </row>
    <row r="2486" s="408" customFormat="1" ht="42" spans="1:15">
      <c r="A2486" s="439" t="s">
        <v>21</v>
      </c>
      <c r="B2486" s="439" t="s">
        <v>71</v>
      </c>
      <c r="C2486" s="441">
        <v>3109010010</v>
      </c>
      <c r="D2486" s="441" t="s">
        <v>3536</v>
      </c>
      <c r="E2486" s="441" t="s">
        <v>3534</v>
      </c>
      <c r="F2486" s="441" t="s">
        <v>3535</v>
      </c>
      <c r="G2486" s="441" t="s">
        <v>161</v>
      </c>
      <c r="H2486" s="441">
        <v>165</v>
      </c>
      <c r="I2486" s="441">
        <v>165</v>
      </c>
      <c r="J2486" s="441"/>
      <c r="K2486" s="441"/>
      <c r="L2486" s="441"/>
      <c r="M2486" s="442"/>
      <c r="N2486" s="441" t="s">
        <v>162</v>
      </c>
      <c r="O2486" s="441"/>
    </row>
    <row r="2487" s="408" customFormat="1" spans="1:15">
      <c r="A2487" s="439" t="s">
        <v>21</v>
      </c>
      <c r="B2487" s="439" t="s">
        <v>71</v>
      </c>
      <c r="C2487" s="441">
        <v>310901002</v>
      </c>
      <c r="D2487" s="441" t="s">
        <v>3537</v>
      </c>
      <c r="E2487" s="441"/>
      <c r="F2487" s="441"/>
      <c r="G2487" s="441" t="s">
        <v>161</v>
      </c>
      <c r="H2487" s="441">
        <v>39</v>
      </c>
      <c r="I2487" s="441">
        <v>39</v>
      </c>
      <c r="J2487" s="441"/>
      <c r="K2487" s="441"/>
      <c r="L2487" s="441"/>
      <c r="M2487" s="442"/>
      <c r="N2487" s="441" t="s">
        <v>162</v>
      </c>
      <c r="O2487" s="441"/>
    </row>
    <row r="2488" s="408" customFormat="1" spans="1:15">
      <c r="A2488" s="439" t="s">
        <v>57</v>
      </c>
      <c r="B2488" s="439" t="s">
        <v>71</v>
      </c>
      <c r="C2488" s="441">
        <v>310901003</v>
      </c>
      <c r="D2488" s="441" t="s">
        <v>3538</v>
      </c>
      <c r="E2488" s="441"/>
      <c r="F2488" s="441"/>
      <c r="G2488" s="441" t="s">
        <v>161</v>
      </c>
      <c r="H2488" s="441">
        <v>65</v>
      </c>
      <c r="I2488" s="441">
        <v>65</v>
      </c>
      <c r="J2488" s="441"/>
      <c r="K2488" s="441"/>
      <c r="L2488" s="441"/>
      <c r="M2488" s="442"/>
      <c r="N2488" s="441" t="s">
        <v>162</v>
      </c>
      <c r="O2488" s="441"/>
    </row>
    <row r="2489" s="408" customFormat="1" spans="1:15">
      <c r="A2489" s="439" t="s">
        <v>21</v>
      </c>
      <c r="B2489" s="439" t="s">
        <v>71</v>
      </c>
      <c r="C2489" s="441">
        <v>310901004</v>
      </c>
      <c r="D2489" s="441" t="s">
        <v>3539</v>
      </c>
      <c r="E2489" s="441"/>
      <c r="F2489" s="441"/>
      <c r="G2489" s="441" t="s">
        <v>161</v>
      </c>
      <c r="H2489" s="441">
        <v>86</v>
      </c>
      <c r="I2489" s="441">
        <v>86</v>
      </c>
      <c r="J2489" s="441"/>
      <c r="K2489" s="441"/>
      <c r="L2489" s="441"/>
      <c r="M2489" s="442"/>
      <c r="N2489" s="441" t="s">
        <v>162</v>
      </c>
      <c r="O2489" s="441"/>
    </row>
    <row r="2490" s="408" customFormat="1" spans="1:15">
      <c r="A2490" s="439" t="s">
        <v>21</v>
      </c>
      <c r="B2490" s="439" t="s">
        <v>71</v>
      </c>
      <c r="C2490" s="441">
        <v>3109010040</v>
      </c>
      <c r="D2490" s="441" t="s">
        <v>3540</v>
      </c>
      <c r="E2490" s="441"/>
      <c r="F2490" s="441"/>
      <c r="G2490" s="441" t="s">
        <v>161</v>
      </c>
      <c r="H2490" s="441">
        <v>140</v>
      </c>
      <c r="I2490" s="441">
        <v>140</v>
      </c>
      <c r="J2490" s="441"/>
      <c r="K2490" s="441"/>
      <c r="L2490" s="441"/>
      <c r="M2490" s="442"/>
      <c r="N2490" s="441" t="s">
        <v>162</v>
      </c>
      <c r="O2490" s="441"/>
    </row>
    <row r="2491" s="408" customFormat="1" spans="1:15">
      <c r="A2491" s="439" t="s">
        <v>21</v>
      </c>
      <c r="B2491" s="439" t="s">
        <v>60</v>
      </c>
      <c r="C2491" s="441">
        <v>310901005</v>
      </c>
      <c r="D2491" s="441" t="s">
        <v>3541</v>
      </c>
      <c r="E2491" s="441" t="s">
        <v>3542</v>
      </c>
      <c r="F2491" s="441"/>
      <c r="G2491" s="441" t="s">
        <v>161</v>
      </c>
      <c r="H2491" s="441">
        <v>152</v>
      </c>
      <c r="I2491" s="441">
        <v>152</v>
      </c>
      <c r="J2491" s="441"/>
      <c r="K2491" s="441"/>
      <c r="L2491" s="441"/>
      <c r="M2491" s="442"/>
      <c r="N2491" s="441" t="s">
        <v>162</v>
      </c>
      <c r="O2491" s="441"/>
    </row>
    <row r="2492" s="408" customFormat="1" ht="21" spans="1:15">
      <c r="A2492" s="439" t="s">
        <v>21</v>
      </c>
      <c r="B2492" s="439" t="s">
        <v>60</v>
      </c>
      <c r="C2492" s="441">
        <v>3109010050</v>
      </c>
      <c r="D2492" s="441" t="s">
        <v>3543</v>
      </c>
      <c r="E2492" s="441" t="s">
        <v>3544</v>
      </c>
      <c r="F2492" s="441"/>
      <c r="G2492" s="441" t="s">
        <v>161</v>
      </c>
      <c r="H2492" s="441">
        <v>212</v>
      </c>
      <c r="I2492" s="441">
        <v>212</v>
      </c>
      <c r="J2492" s="441"/>
      <c r="K2492" s="441"/>
      <c r="L2492" s="441"/>
      <c r="M2492" s="442"/>
      <c r="N2492" s="441" t="s">
        <v>162</v>
      </c>
      <c r="O2492" s="441"/>
    </row>
    <row r="2493" s="408" customFormat="1" ht="21" spans="1:15">
      <c r="A2493" s="439" t="s">
        <v>21</v>
      </c>
      <c r="B2493" s="439" t="s">
        <v>60</v>
      </c>
      <c r="C2493" s="441">
        <v>310901006</v>
      </c>
      <c r="D2493" s="441" t="s">
        <v>3545</v>
      </c>
      <c r="E2493" s="441" t="s">
        <v>3546</v>
      </c>
      <c r="F2493" s="441" t="s">
        <v>3547</v>
      </c>
      <c r="G2493" s="441" t="s">
        <v>161</v>
      </c>
      <c r="H2493" s="441">
        <v>780</v>
      </c>
      <c r="I2493" s="441">
        <v>780</v>
      </c>
      <c r="J2493" s="441"/>
      <c r="K2493" s="441"/>
      <c r="L2493" s="441"/>
      <c r="M2493" s="442"/>
      <c r="N2493" s="441" t="s">
        <v>128</v>
      </c>
      <c r="O2493" s="441"/>
    </row>
    <row r="2494" s="408" customFormat="1" ht="52.5" spans="1:15">
      <c r="A2494" s="452" t="s">
        <v>51</v>
      </c>
      <c r="B2494" s="452" t="s">
        <v>60</v>
      </c>
      <c r="C2494" s="441">
        <v>310901007</v>
      </c>
      <c r="D2494" s="441" t="s">
        <v>3548</v>
      </c>
      <c r="E2494" s="441" t="s">
        <v>3549</v>
      </c>
      <c r="F2494" s="441" t="s">
        <v>3550</v>
      </c>
      <c r="G2494" s="441" t="s">
        <v>161</v>
      </c>
      <c r="H2494" s="441">
        <v>715</v>
      </c>
      <c r="I2494" s="441">
        <v>715</v>
      </c>
      <c r="J2494" s="441"/>
      <c r="K2494" s="441"/>
      <c r="L2494" s="441"/>
      <c r="M2494" s="442"/>
      <c r="N2494" s="441" t="s">
        <v>162</v>
      </c>
      <c r="O2494" s="441"/>
    </row>
    <row r="2495" s="408" customFormat="1" ht="42" spans="1:15">
      <c r="A2495" s="439" t="s">
        <v>325</v>
      </c>
      <c r="B2495" s="439" t="s">
        <v>60</v>
      </c>
      <c r="C2495" s="441">
        <v>310901008</v>
      </c>
      <c r="D2495" s="441" t="s">
        <v>3551</v>
      </c>
      <c r="E2495" s="441" t="s">
        <v>3552</v>
      </c>
      <c r="F2495" s="441" t="s">
        <v>3553</v>
      </c>
      <c r="G2495" s="441" t="s">
        <v>161</v>
      </c>
      <c r="H2495" s="441">
        <v>715</v>
      </c>
      <c r="I2495" s="441">
        <v>715</v>
      </c>
      <c r="J2495" s="441"/>
      <c r="K2495" s="441"/>
      <c r="L2495" s="441"/>
      <c r="M2495" s="442"/>
      <c r="N2495" s="441" t="s">
        <v>162</v>
      </c>
      <c r="O2495" s="441"/>
    </row>
    <row r="2496" s="408" customFormat="1" spans="1:15">
      <c r="A2496" s="439" t="s">
        <v>21</v>
      </c>
      <c r="B2496" s="439" t="s">
        <v>60</v>
      </c>
      <c r="C2496" s="441">
        <v>310901009</v>
      </c>
      <c r="D2496" s="441" t="s">
        <v>3554</v>
      </c>
      <c r="E2496" s="441"/>
      <c r="F2496" s="441"/>
      <c r="G2496" s="441" t="s">
        <v>161</v>
      </c>
      <c r="H2496" s="441">
        <v>260</v>
      </c>
      <c r="I2496" s="441">
        <v>260</v>
      </c>
      <c r="J2496" s="441"/>
      <c r="K2496" s="441"/>
      <c r="L2496" s="441"/>
      <c r="M2496" s="442"/>
      <c r="N2496" s="441" t="s">
        <v>162</v>
      </c>
      <c r="O2496" s="441"/>
    </row>
    <row r="2497" s="408" customFormat="1" ht="21" spans="1:15">
      <c r="A2497" s="439" t="s">
        <v>169</v>
      </c>
      <c r="B2497" s="439" t="s">
        <v>60</v>
      </c>
      <c r="C2497" s="441" t="s">
        <v>3555</v>
      </c>
      <c r="D2497" s="441" t="s">
        <v>3556</v>
      </c>
      <c r="E2497" s="441"/>
      <c r="F2497" s="441" t="s">
        <v>3557</v>
      </c>
      <c r="G2497" s="441" t="s">
        <v>161</v>
      </c>
      <c r="H2497" s="441">
        <v>260</v>
      </c>
      <c r="I2497" s="441">
        <v>260</v>
      </c>
      <c r="J2497" s="441"/>
      <c r="K2497" s="441"/>
      <c r="L2497" s="441"/>
      <c r="M2497" s="442"/>
      <c r="N2497" s="441" t="s">
        <v>162</v>
      </c>
      <c r="O2497" s="441"/>
    </row>
    <row r="2498" s="408" customFormat="1" spans="1:15">
      <c r="A2498" s="439" t="s">
        <v>169</v>
      </c>
      <c r="B2498" s="439" t="s">
        <v>60</v>
      </c>
      <c r="C2498" s="441" t="s">
        <v>3558</v>
      </c>
      <c r="D2498" s="441" t="s">
        <v>3559</v>
      </c>
      <c r="E2498" s="441"/>
      <c r="F2498" s="441" t="s">
        <v>3560</v>
      </c>
      <c r="G2498" s="441" t="s">
        <v>161</v>
      </c>
      <c r="H2498" s="441">
        <v>650</v>
      </c>
      <c r="I2498" s="441">
        <v>650</v>
      </c>
      <c r="J2498" s="441"/>
      <c r="K2498" s="441"/>
      <c r="L2498" s="441"/>
      <c r="M2498" s="442"/>
      <c r="N2498" s="441" t="s">
        <v>162</v>
      </c>
      <c r="O2498" s="441"/>
    </row>
    <row r="2499" s="408" customFormat="1" spans="1:15">
      <c r="A2499" s="439" t="s">
        <v>169</v>
      </c>
      <c r="B2499" s="439" t="s">
        <v>71</v>
      </c>
      <c r="C2499" s="441" t="s">
        <v>3561</v>
      </c>
      <c r="D2499" s="441" t="s">
        <v>3562</v>
      </c>
      <c r="E2499" s="441"/>
      <c r="F2499" s="441"/>
      <c r="G2499" s="441" t="s">
        <v>161</v>
      </c>
      <c r="H2499" s="441">
        <v>220</v>
      </c>
      <c r="I2499" s="441">
        <v>220</v>
      </c>
      <c r="J2499" s="441"/>
      <c r="K2499" s="441"/>
      <c r="L2499" s="441"/>
      <c r="M2499" s="442"/>
      <c r="N2499" s="441" t="s">
        <v>162</v>
      </c>
      <c r="O2499" s="441"/>
    </row>
    <row r="2500" s="408" customFormat="1" spans="1:15">
      <c r="A2500" s="439" t="s">
        <v>21</v>
      </c>
      <c r="B2500" s="439"/>
      <c r="C2500" s="441">
        <v>310902</v>
      </c>
      <c r="D2500" s="441" t="s">
        <v>3563</v>
      </c>
      <c r="E2500" s="441"/>
      <c r="F2500" s="441"/>
      <c r="G2500" s="441"/>
      <c r="H2500" s="441" t="s">
        <v>20</v>
      </c>
      <c r="I2500" s="441" t="s">
        <v>20</v>
      </c>
      <c r="J2500" s="441"/>
      <c r="K2500" s="441"/>
      <c r="L2500" s="441"/>
      <c r="M2500" s="442"/>
      <c r="N2500" s="441" t="s">
        <v>20</v>
      </c>
      <c r="O2500" s="441"/>
    </row>
    <row r="2501" s="408" customFormat="1" spans="1:15">
      <c r="A2501" s="439" t="s">
        <v>325</v>
      </c>
      <c r="B2501" s="439" t="s">
        <v>71</v>
      </c>
      <c r="C2501" s="441">
        <v>310902001</v>
      </c>
      <c r="D2501" s="441" t="s">
        <v>3564</v>
      </c>
      <c r="E2501" s="441"/>
      <c r="F2501" s="441"/>
      <c r="G2501" s="441" t="s">
        <v>161</v>
      </c>
      <c r="H2501" s="441">
        <v>60</v>
      </c>
      <c r="I2501" s="441">
        <v>60</v>
      </c>
      <c r="J2501" s="441"/>
      <c r="K2501" s="441"/>
      <c r="L2501" s="441"/>
      <c r="M2501" s="442" t="s">
        <v>3565</v>
      </c>
      <c r="N2501" s="441" t="s">
        <v>162</v>
      </c>
      <c r="O2501" s="441"/>
    </row>
    <row r="2502" s="408" customFormat="1" spans="1:15">
      <c r="A2502" s="439" t="s">
        <v>21</v>
      </c>
      <c r="B2502" s="439" t="s">
        <v>71</v>
      </c>
      <c r="C2502" s="441">
        <v>3109020010</v>
      </c>
      <c r="D2502" s="441" t="s">
        <v>3566</v>
      </c>
      <c r="E2502" s="441"/>
      <c r="F2502" s="441"/>
      <c r="G2502" s="441" t="s">
        <v>849</v>
      </c>
      <c r="H2502" s="441">
        <v>90</v>
      </c>
      <c r="I2502" s="441">
        <v>90</v>
      </c>
      <c r="J2502" s="441"/>
      <c r="K2502" s="441"/>
      <c r="L2502" s="441"/>
      <c r="M2502" s="442"/>
      <c r="N2502" s="441" t="s">
        <v>162</v>
      </c>
      <c r="O2502" s="441"/>
    </row>
    <row r="2503" s="408" customFormat="1" spans="1:15">
      <c r="A2503" s="439" t="s">
        <v>21</v>
      </c>
      <c r="B2503" s="439" t="s">
        <v>71</v>
      </c>
      <c r="C2503" s="441">
        <v>310902002</v>
      </c>
      <c r="D2503" s="441" t="s">
        <v>3567</v>
      </c>
      <c r="E2503" s="441" t="s">
        <v>3568</v>
      </c>
      <c r="F2503" s="441"/>
      <c r="G2503" s="441" t="s">
        <v>161</v>
      </c>
      <c r="H2503" s="441">
        <v>300</v>
      </c>
      <c r="I2503" s="441">
        <v>300</v>
      </c>
      <c r="J2503" s="441"/>
      <c r="K2503" s="441"/>
      <c r="L2503" s="441"/>
      <c r="M2503" s="442"/>
      <c r="N2503" s="441" t="s">
        <v>162</v>
      </c>
      <c r="O2503" s="441"/>
    </row>
    <row r="2504" s="408" customFormat="1" spans="1:15">
      <c r="A2504" s="439" t="s">
        <v>21</v>
      </c>
      <c r="B2504" s="439" t="s">
        <v>71</v>
      </c>
      <c r="C2504" s="441">
        <v>310902003</v>
      </c>
      <c r="D2504" s="441" t="s">
        <v>3569</v>
      </c>
      <c r="E2504" s="441"/>
      <c r="F2504" s="441"/>
      <c r="G2504" s="441" t="s">
        <v>161</v>
      </c>
      <c r="H2504" s="441">
        <v>165</v>
      </c>
      <c r="I2504" s="441">
        <v>165</v>
      </c>
      <c r="J2504" s="441"/>
      <c r="K2504" s="441"/>
      <c r="L2504" s="441"/>
      <c r="M2504" s="442"/>
      <c r="N2504" s="441" t="s">
        <v>162</v>
      </c>
      <c r="O2504" s="441"/>
    </row>
    <row r="2505" s="408" customFormat="1" spans="1:15">
      <c r="A2505" s="439" t="s">
        <v>21</v>
      </c>
      <c r="B2505" s="439" t="s">
        <v>71</v>
      </c>
      <c r="C2505" s="441">
        <v>310902004</v>
      </c>
      <c r="D2505" s="441" t="s">
        <v>3570</v>
      </c>
      <c r="E2505" s="441"/>
      <c r="F2505" s="441"/>
      <c r="G2505" s="441" t="s">
        <v>161</v>
      </c>
      <c r="H2505" s="441">
        <v>220</v>
      </c>
      <c r="I2505" s="441">
        <v>220</v>
      </c>
      <c r="J2505" s="441"/>
      <c r="K2505" s="441"/>
      <c r="L2505" s="441"/>
      <c r="M2505" s="442"/>
      <c r="N2505" s="441" t="s">
        <v>162</v>
      </c>
      <c r="O2505" s="441"/>
    </row>
    <row r="2506" s="408" customFormat="1" spans="1:15">
      <c r="A2506" s="439" t="s">
        <v>21</v>
      </c>
      <c r="B2506" s="439" t="s">
        <v>71</v>
      </c>
      <c r="C2506" s="441">
        <v>310902005</v>
      </c>
      <c r="D2506" s="441" t="s">
        <v>3571</v>
      </c>
      <c r="E2506" s="441" t="s">
        <v>3572</v>
      </c>
      <c r="F2506" s="441"/>
      <c r="G2506" s="441" t="s">
        <v>161</v>
      </c>
      <c r="H2506" s="441">
        <v>150</v>
      </c>
      <c r="I2506" s="441">
        <v>150</v>
      </c>
      <c r="J2506" s="441"/>
      <c r="K2506" s="441"/>
      <c r="L2506" s="441"/>
      <c r="M2506" s="442"/>
      <c r="N2506" s="441" t="s">
        <v>162</v>
      </c>
      <c r="O2506" s="441"/>
    </row>
    <row r="2507" s="408" customFormat="1" ht="21" spans="1:15">
      <c r="A2507" s="439" t="s">
        <v>2255</v>
      </c>
      <c r="B2507" s="439" t="s">
        <v>71</v>
      </c>
      <c r="C2507" s="441">
        <v>3109020050</v>
      </c>
      <c r="D2507" s="441" t="s">
        <v>3573</v>
      </c>
      <c r="E2507" s="441" t="s">
        <v>3574</v>
      </c>
      <c r="F2507" s="441" t="s">
        <v>20</v>
      </c>
      <c r="G2507" s="441" t="s">
        <v>161</v>
      </c>
      <c r="H2507" s="441">
        <v>300</v>
      </c>
      <c r="I2507" s="441">
        <v>300</v>
      </c>
      <c r="J2507" s="441"/>
      <c r="K2507" s="441"/>
      <c r="L2507" s="441"/>
      <c r="M2507" s="442" t="s">
        <v>20</v>
      </c>
      <c r="N2507" s="441" t="s">
        <v>162</v>
      </c>
      <c r="O2507" s="441"/>
    </row>
    <row r="2508" s="408" customFormat="1" ht="31.5" spans="1:15">
      <c r="A2508" s="439" t="s">
        <v>65</v>
      </c>
      <c r="B2508" s="439" t="s">
        <v>71</v>
      </c>
      <c r="C2508" s="441">
        <v>3109020051</v>
      </c>
      <c r="D2508" s="441" t="s">
        <v>3575</v>
      </c>
      <c r="E2508" s="441" t="s">
        <v>3576</v>
      </c>
      <c r="F2508" s="441"/>
      <c r="G2508" s="441" t="s">
        <v>161</v>
      </c>
      <c r="H2508" s="441">
        <v>850</v>
      </c>
      <c r="I2508" s="441">
        <v>850</v>
      </c>
      <c r="J2508" s="441"/>
      <c r="K2508" s="441"/>
      <c r="L2508" s="441"/>
      <c r="M2508" s="442"/>
      <c r="N2508" s="441" t="s">
        <v>128</v>
      </c>
      <c r="O2508" s="441"/>
    </row>
    <row r="2509" s="408" customFormat="1" ht="52.5" spans="1:15">
      <c r="A2509" s="439" t="s">
        <v>208</v>
      </c>
      <c r="B2509" s="439" t="s">
        <v>60</v>
      </c>
      <c r="C2509" s="441">
        <v>310902006</v>
      </c>
      <c r="D2509" s="441" t="s">
        <v>3577</v>
      </c>
      <c r="E2509" s="441" t="s">
        <v>3578</v>
      </c>
      <c r="F2509" s="441" t="s">
        <v>3579</v>
      </c>
      <c r="G2509" s="441" t="s">
        <v>161</v>
      </c>
      <c r="H2509" s="441">
        <v>400</v>
      </c>
      <c r="I2509" s="441">
        <v>400</v>
      </c>
      <c r="J2509" s="441"/>
      <c r="K2509" s="441"/>
      <c r="L2509" s="441"/>
      <c r="M2509" s="442" t="s">
        <v>3580</v>
      </c>
      <c r="N2509" s="441" t="s">
        <v>162</v>
      </c>
      <c r="O2509" s="441"/>
    </row>
    <row r="2510" s="408" customFormat="1" ht="31.5" spans="1:15">
      <c r="A2510" s="439" t="s">
        <v>325</v>
      </c>
      <c r="B2510" s="439" t="s">
        <v>60</v>
      </c>
      <c r="C2510" s="441">
        <v>310902007</v>
      </c>
      <c r="D2510" s="441" t="s">
        <v>3581</v>
      </c>
      <c r="E2510" s="441" t="s">
        <v>3582</v>
      </c>
      <c r="F2510" s="441" t="s">
        <v>3583</v>
      </c>
      <c r="G2510" s="441" t="s">
        <v>161</v>
      </c>
      <c r="H2510" s="441">
        <v>700</v>
      </c>
      <c r="I2510" s="441">
        <v>700</v>
      </c>
      <c r="J2510" s="441"/>
      <c r="K2510" s="441"/>
      <c r="L2510" s="441"/>
      <c r="M2510" s="442" t="s">
        <v>3584</v>
      </c>
      <c r="N2510" s="441" t="s">
        <v>162</v>
      </c>
      <c r="O2510" s="441"/>
    </row>
    <row r="2511" s="408" customFormat="1" ht="21" spans="1:15">
      <c r="A2511" s="439" t="s">
        <v>21</v>
      </c>
      <c r="B2511" s="439" t="s">
        <v>60</v>
      </c>
      <c r="C2511" s="441">
        <v>310902008</v>
      </c>
      <c r="D2511" s="441" t="s">
        <v>3585</v>
      </c>
      <c r="E2511" s="441" t="s">
        <v>3586</v>
      </c>
      <c r="F2511" s="441"/>
      <c r="G2511" s="441" t="s">
        <v>161</v>
      </c>
      <c r="H2511" s="441">
        <v>650</v>
      </c>
      <c r="I2511" s="441">
        <v>650</v>
      </c>
      <c r="J2511" s="441"/>
      <c r="K2511" s="441"/>
      <c r="L2511" s="441"/>
      <c r="M2511" s="442"/>
      <c r="N2511" s="441" t="s">
        <v>162</v>
      </c>
      <c r="O2511" s="441"/>
    </row>
    <row r="2512" s="408" customFormat="1" ht="52.5" spans="1:15">
      <c r="A2512" s="452" t="s">
        <v>51</v>
      </c>
      <c r="B2512" s="452" t="s">
        <v>71</v>
      </c>
      <c r="C2512" s="441">
        <v>310902009</v>
      </c>
      <c r="D2512" s="441" t="s">
        <v>3587</v>
      </c>
      <c r="E2512" s="441" t="s">
        <v>3588</v>
      </c>
      <c r="F2512" s="441"/>
      <c r="G2512" s="441" t="s">
        <v>161</v>
      </c>
      <c r="H2512" s="441">
        <v>610</v>
      </c>
      <c r="I2512" s="441">
        <v>610</v>
      </c>
      <c r="J2512" s="441"/>
      <c r="K2512" s="441"/>
      <c r="L2512" s="441"/>
      <c r="M2512" s="442"/>
      <c r="N2512" s="441" t="s">
        <v>162</v>
      </c>
      <c r="O2512" s="441"/>
    </row>
    <row r="2513" s="408" customFormat="1" spans="1:15">
      <c r="A2513" s="439" t="s">
        <v>60</v>
      </c>
      <c r="B2513" s="439" t="s">
        <v>71</v>
      </c>
      <c r="C2513" s="441">
        <v>3109020091</v>
      </c>
      <c r="D2513" s="441" t="s">
        <v>3589</v>
      </c>
      <c r="E2513" s="441" t="s">
        <v>3590</v>
      </c>
      <c r="F2513" s="441"/>
      <c r="G2513" s="441" t="s">
        <v>161</v>
      </c>
      <c r="H2513" s="441">
        <v>330</v>
      </c>
      <c r="I2513" s="441">
        <v>330</v>
      </c>
      <c r="J2513" s="441"/>
      <c r="K2513" s="441"/>
      <c r="L2513" s="441"/>
      <c r="M2513" s="442"/>
      <c r="N2513" s="441" t="s">
        <v>162</v>
      </c>
      <c r="O2513" s="441"/>
    </row>
    <row r="2514" s="408" customFormat="1" spans="1:15">
      <c r="A2514" s="439" t="s">
        <v>21</v>
      </c>
      <c r="B2514" s="439"/>
      <c r="C2514" s="441">
        <v>310903</v>
      </c>
      <c r="D2514" s="441" t="s">
        <v>3591</v>
      </c>
      <c r="E2514" s="441"/>
      <c r="F2514" s="441"/>
      <c r="G2514" s="441"/>
      <c r="H2514" s="441" t="s">
        <v>20</v>
      </c>
      <c r="I2514" s="441" t="s">
        <v>20</v>
      </c>
      <c r="J2514" s="441"/>
      <c r="K2514" s="441"/>
      <c r="L2514" s="441"/>
      <c r="M2514" s="442"/>
      <c r="N2514" s="441" t="s">
        <v>20</v>
      </c>
      <c r="O2514" s="441"/>
    </row>
    <row r="2515" s="408" customFormat="1" spans="1:15">
      <c r="A2515" s="439" t="s">
        <v>21</v>
      </c>
      <c r="B2515" s="439" t="s">
        <v>60</v>
      </c>
      <c r="C2515" s="441">
        <v>310903001</v>
      </c>
      <c r="D2515" s="441" t="s">
        <v>3592</v>
      </c>
      <c r="E2515" s="441"/>
      <c r="F2515" s="441"/>
      <c r="G2515" s="441" t="s">
        <v>161</v>
      </c>
      <c r="H2515" s="441">
        <v>350</v>
      </c>
      <c r="I2515" s="441">
        <v>350</v>
      </c>
      <c r="J2515" s="441"/>
      <c r="K2515" s="441"/>
      <c r="L2515" s="441"/>
      <c r="M2515" s="442"/>
      <c r="N2515" s="441" t="s">
        <v>162</v>
      </c>
      <c r="O2515" s="441"/>
    </row>
    <row r="2516" s="408" customFormat="1" ht="21" spans="1:15">
      <c r="A2516" s="439" t="s">
        <v>57</v>
      </c>
      <c r="B2516" s="439" t="s">
        <v>71</v>
      </c>
      <c r="C2516" s="441">
        <v>310903002</v>
      </c>
      <c r="D2516" s="441" t="s">
        <v>3593</v>
      </c>
      <c r="E2516" s="441" t="s">
        <v>3594</v>
      </c>
      <c r="F2516" s="441"/>
      <c r="G2516" s="441" t="s">
        <v>161</v>
      </c>
      <c r="H2516" s="441">
        <v>320</v>
      </c>
      <c r="I2516" s="441">
        <v>320</v>
      </c>
      <c r="J2516" s="441"/>
      <c r="K2516" s="441"/>
      <c r="L2516" s="441"/>
      <c r="M2516" s="442"/>
      <c r="N2516" s="441" t="s">
        <v>162</v>
      </c>
      <c r="O2516" s="441"/>
    </row>
    <row r="2517" s="408" customFormat="1" ht="21" spans="1:15">
      <c r="A2517" s="439" t="s">
        <v>21</v>
      </c>
      <c r="B2517" s="439" t="s">
        <v>60</v>
      </c>
      <c r="C2517" s="441">
        <v>310903003</v>
      </c>
      <c r="D2517" s="441" t="s">
        <v>3595</v>
      </c>
      <c r="E2517" s="441" t="s">
        <v>3596</v>
      </c>
      <c r="F2517" s="441"/>
      <c r="G2517" s="441" t="s">
        <v>161</v>
      </c>
      <c r="H2517" s="441">
        <v>1950</v>
      </c>
      <c r="I2517" s="441">
        <v>1950</v>
      </c>
      <c r="J2517" s="441"/>
      <c r="K2517" s="441"/>
      <c r="L2517" s="441"/>
      <c r="M2517" s="442"/>
      <c r="N2517" s="441" t="s">
        <v>128</v>
      </c>
      <c r="O2517" s="441"/>
    </row>
    <row r="2518" s="408" customFormat="1" spans="1:15">
      <c r="A2518" s="439" t="s">
        <v>3597</v>
      </c>
      <c r="B2518" s="439" t="s">
        <v>71</v>
      </c>
      <c r="C2518" s="441">
        <v>310903004</v>
      </c>
      <c r="D2518" s="441" t="s">
        <v>3598</v>
      </c>
      <c r="E2518" s="441"/>
      <c r="F2518" s="441"/>
      <c r="G2518" s="441" t="s">
        <v>161</v>
      </c>
      <c r="H2518" s="441">
        <v>220</v>
      </c>
      <c r="I2518" s="441">
        <v>220</v>
      </c>
      <c r="J2518" s="441"/>
      <c r="K2518" s="441"/>
      <c r="L2518" s="441"/>
      <c r="M2518" s="442" t="s">
        <v>3599</v>
      </c>
      <c r="N2518" s="441" t="s">
        <v>162</v>
      </c>
      <c r="O2518" s="441"/>
    </row>
    <row r="2519" s="408" customFormat="1" spans="1:15">
      <c r="A2519" s="439" t="s">
        <v>60</v>
      </c>
      <c r="B2519" s="439" t="s">
        <v>71</v>
      </c>
      <c r="C2519" s="441">
        <v>3109030040</v>
      </c>
      <c r="D2519" s="441" t="s">
        <v>3600</v>
      </c>
      <c r="E2519" s="441" t="s">
        <v>3590</v>
      </c>
      <c r="F2519" s="441"/>
      <c r="G2519" s="441" t="s">
        <v>161</v>
      </c>
      <c r="H2519" s="441">
        <v>360</v>
      </c>
      <c r="I2519" s="441">
        <v>360</v>
      </c>
      <c r="J2519" s="441"/>
      <c r="K2519" s="441"/>
      <c r="L2519" s="441"/>
      <c r="M2519" s="442"/>
      <c r="N2519" s="441" t="s">
        <v>162</v>
      </c>
      <c r="O2519" s="441"/>
    </row>
    <row r="2520" s="408" customFormat="1" spans="1:15">
      <c r="A2520" s="439" t="s">
        <v>60</v>
      </c>
      <c r="B2520" s="439" t="s">
        <v>71</v>
      </c>
      <c r="C2520" s="441">
        <v>310903005</v>
      </c>
      <c r="D2520" s="441" t="s">
        <v>3601</v>
      </c>
      <c r="E2520" s="441" t="s">
        <v>3590</v>
      </c>
      <c r="F2520" s="441"/>
      <c r="G2520" s="441" t="s">
        <v>161</v>
      </c>
      <c r="H2520" s="441">
        <v>160</v>
      </c>
      <c r="I2520" s="441">
        <v>160</v>
      </c>
      <c r="J2520" s="441"/>
      <c r="K2520" s="441"/>
      <c r="L2520" s="441"/>
      <c r="M2520" s="442"/>
      <c r="N2520" s="441" t="s">
        <v>162</v>
      </c>
      <c r="O2520" s="441"/>
    </row>
    <row r="2521" s="408" customFormat="1" spans="1:15">
      <c r="A2521" s="439" t="s">
        <v>60</v>
      </c>
      <c r="B2521" s="439" t="s">
        <v>71</v>
      </c>
      <c r="C2521" s="441">
        <v>3109030050</v>
      </c>
      <c r="D2521" s="441" t="s">
        <v>3602</v>
      </c>
      <c r="E2521" s="441" t="s">
        <v>3590</v>
      </c>
      <c r="F2521" s="441"/>
      <c r="G2521" s="441" t="s">
        <v>161</v>
      </c>
      <c r="H2521" s="441">
        <v>325</v>
      </c>
      <c r="I2521" s="441">
        <v>325</v>
      </c>
      <c r="J2521" s="441"/>
      <c r="K2521" s="441"/>
      <c r="L2521" s="441"/>
      <c r="M2521" s="442"/>
      <c r="N2521" s="441" t="s">
        <v>162</v>
      </c>
      <c r="O2521" s="441"/>
    </row>
    <row r="2522" s="408" customFormat="1" ht="21" spans="1:15">
      <c r="A2522" s="439" t="s">
        <v>2255</v>
      </c>
      <c r="B2522" s="439" t="s">
        <v>71</v>
      </c>
      <c r="C2522" s="441">
        <v>3109030051</v>
      </c>
      <c r="D2522" s="441" t="s">
        <v>3603</v>
      </c>
      <c r="E2522" s="441" t="s">
        <v>3604</v>
      </c>
      <c r="F2522" s="441"/>
      <c r="G2522" s="441" t="s">
        <v>161</v>
      </c>
      <c r="H2522" s="441">
        <v>900</v>
      </c>
      <c r="I2522" s="441">
        <v>900</v>
      </c>
      <c r="J2522" s="441"/>
      <c r="K2522" s="441"/>
      <c r="L2522" s="441"/>
      <c r="M2522" s="442" t="s">
        <v>3605</v>
      </c>
      <c r="N2522" s="441" t="s">
        <v>128</v>
      </c>
      <c r="O2522" s="441"/>
    </row>
    <row r="2523" s="408" customFormat="1" spans="1:15">
      <c r="A2523" s="439" t="s">
        <v>65</v>
      </c>
      <c r="B2523" s="439" t="s">
        <v>71</v>
      </c>
      <c r="C2523" s="441">
        <v>3109030052</v>
      </c>
      <c r="D2523" s="441" t="s">
        <v>3606</v>
      </c>
      <c r="E2523" s="441"/>
      <c r="F2523" s="441"/>
      <c r="G2523" s="441" t="s">
        <v>161</v>
      </c>
      <c r="H2523" s="441">
        <v>455</v>
      </c>
      <c r="I2523" s="441">
        <v>455</v>
      </c>
      <c r="J2523" s="441"/>
      <c r="K2523" s="441"/>
      <c r="L2523" s="441"/>
      <c r="M2523" s="442"/>
      <c r="N2523" s="441" t="s">
        <v>128</v>
      </c>
      <c r="O2523" s="441"/>
    </row>
    <row r="2524" s="408" customFormat="1" spans="1:15">
      <c r="A2524" s="439" t="s">
        <v>60</v>
      </c>
      <c r="B2524" s="439" t="s">
        <v>71</v>
      </c>
      <c r="C2524" s="441">
        <v>310903006</v>
      </c>
      <c r="D2524" s="441" t="s">
        <v>3607</v>
      </c>
      <c r="E2524" s="441" t="s">
        <v>3608</v>
      </c>
      <c r="F2524" s="441"/>
      <c r="G2524" s="441" t="s">
        <v>161</v>
      </c>
      <c r="H2524" s="441">
        <v>105</v>
      </c>
      <c r="I2524" s="441">
        <v>105</v>
      </c>
      <c r="J2524" s="441"/>
      <c r="K2524" s="441"/>
      <c r="L2524" s="441"/>
      <c r="M2524" s="442"/>
      <c r="N2524" s="441" t="s">
        <v>162</v>
      </c>
      <c r="O2524" s="441"/>
    </row>
    <row r="2525" s="408" customFormat="1" spans="1:15">
      <c r="A2525" s="439" t="s">
        <v>60</v>
      </c>
      <c r="B2525" s="439" t="s">
        <v>71</v>
      </c>
      <c r="C2525" s="441">
        <v>3109030060</v>
      </c>
      <c r="D2525" s="441" t="s">
        <v>3609</v>
      </c>
      <c r="E2525" s="441" t="s">
        <v>3608</v>
      </c>
      <c r="F2525" s="441"/>
      <c r="G2525" s="441" t="s">
        <v>161</v>
      </c>
      <c r="H2525" s="441">
        <v>200</v>
      </c>
      <c r="I2525" s="441">
        <v>200</v>
      </c>
      <c r="J2525" s="441"/>
      <c r="K2525" s="441"/>
      <c r="L2525" s="441"/>
      <c r="M2525" s="442"/>
      <c r="N2525" s="441" t="s">
        <v>162</v>
      </c>
      <c r="O2525" s="441"/>
    </row>
    <row r="2526" s="408" customFormat="1" ht="21" spans="1:15">
      <c r="A2526" s="439" t="s">
        <v>60</v>
      </c>
      <c r="B2526" s="439" t="s">
        <v>60</v>
      </c>
      <c r="C2526" s="441">
        <v>310903007</v>
      </c>
      <c r="D2526" s="441" t="s">
        <v>3610</v>
      </c>
      <c r="E2526" s="441" t="s">
        <v>3611</v>
      </c>
      <c r="F2526" s="441" t="s">
        <v>3612</v>
      </c>
      <c r="G2526" s="441" t="s">
        <v>161</v>
      </c>
      <c r="H2526" s="441">
        <v>500</v>
      </c>
      <c r="I2526" s="441">
        <v>500</v>
      </c>
      <c r="J2526" s="441"/>
      <c r="K2526" s="441"/>
      <c r="L2526" s="441"/>
      <c r="M2526" s="442"/>
      <c r="N2526" s="441" t="s">
        <v>162</v>
      </c>
      <c r="O2526" s="441"/>
    </row>
    <row r="2527" s="408" customFormat="1" ht="21" spans="1:15">
      <c r="A2527" s="439" t="s">
        <v>60</v>
      </c>
      <c r="B2527" s="439" t="s">
        <v>60</v>
      </c>
      <c r="C2527" s="441">
        <v>310903008</v>
      </c>
      <c r="D2527" s="441" t="s">
        <v>3613</v>
      </c>
      <c r="E2527" s="441" t="s">
        <v>3546</v>
      </c>
      <c r="F2527" s="441" t="s">
        <v>3583</v>
      </c>
      <c r="G2527" s="441" t="s">
        <v>161</v>
      </c>
      <c r="H2527" s="441">
        <v>650</v>
      </c>
      <c r="I2527" s="441">
        <v>650</v>
      </c>
      <c r="J2527" s="441"/>
      <c r="K2527" s="441"/>
      <c r="L2527" s="441"/>
      <c r="M2527" s="442"/>
      <c r="N2527" s="441" t="s">
        <v>162</v>
      </c>
      <c r="O2527" s="441"/>
    </row>
    <row r="2528" s="408" customFormat="1" spans="1:15">
      <c r="A2528" s="439" t="s">
        <v>60</v>
      </c>
      <c r="B2528" s="439" t="s">
        <v>60</v>
      </c>
      <c r="C2528" s="441">
        <v>310903009</v>
      </c>
      <c r="D2528" s="441" t="s">
        <v>3614</v>
      </c>
      <c r="E2528" s="441" t="s">
        <v>3615</v>
      </c>
      <c r="F2528" s="441" t="s">
        <v>306</v>
      </c>
      <c r="G2528" s="441" t="s">
        <v>161</v>
      </c>
      <c r="H2528" s="441">
        <v>468</v>
      </c>
      <c r="I2528" s="441">
        <v>468</v>
      </c>
      <c r="J2528" s="441"/>
      <c r="K2528" s="441"/>
      <c r="L2528" s="441"/>
      <c r="M2528" s="442"/>
      <c r="N2528" s="441" t="s">
        <v>162</v>
      </c>
      <c r="O2528" s="441"/>
    </row>
    <row r="2529" s="408" customFormat="1" ht="31.5" spans="1:15">
      <c r="A2529" s="439" t="s">
        <v>208</v>
      </c>
      <c r="B2529" s="439" t="s">
        <v>60</v>
      </c>
      <c r="C2529" s="441">
        <v>310903010</v>
      </c>
      <c r="D2529" s="441" t="s">
        <v>3616</v>
      </c>
      <c r="E2529" s="441" t="s">
        <v>3617</v>
      </c>
      <c r="F2529" s="441" t="s">
        <v>3579</v>
      </c>
      <c r="G2529" s="441" t="s">
        <v>161</v>
      </c>
      <c r="H2529" s="441">
        <v>455</v>
      </c>
      <c r="I2529" s="441">
        <v>455</v>
      </c>
      <c r="J2529" s="441"/>
      <c r="K2529" s="441"/>
      <c r="L2529" s="441"/>
      <c r="M2529" s="442" t="s">
        <v>3618</v>
      </c>
      <c r="N2529" s="441" t="s">
        <v>162</v>
      </c>
      <c r="O2529" s="441"/>
    </row>
    <row r="2530" s="408" customFormat="1" ht="21" spans="1:15">
      <c r="A2530" s="439" t="s">
        <v>21</v>
      </c>
      <c r="B2530" s="439" t="s">
        <v>60</v>
      </c>
      <c r="C2530" s="441">
        <v>310903011</v>
      </c>
      <c r="D2530" s="441" t="s">
        <v>3619</v>
      </c>
      <c r="E2530" s="441" t="s">
        <v>3620</v>
      </c>
      <c r="F2530" s="441"/>
      <c r="G2530" s="441" t="s">
        <v>161</v>
      </c>
      <c r="H2530" s="441">
        <v>195</v>
      </c>
      <c r="I2530" s="441">
        <v>195</v>
      </c>
      <c r="J2530" s="441"/>
      <c r="K2530" s="441"/>
      <c r="L2530" s="441"/>
      <c r="M2530" s="442"/>
      <c r="N2530" s="441" t="s">
        <v>128</v>
      </c>
      <c r="O2530" s="441"/>
    </row>
    <row r="2531" s="408" customFormat="1" spans="1:15">
      <c r="A2531" s="439" t="s">
        <v>21</v>
      </c>
      <c r="B2531" s="439" t="s">
        <v>60</v>
      </c>
      <c r="C2531" s="441">
        <v>310903012</v>
      </c>
      <c r="D2531" s="441" t="s">
        <v>3621</v>
      </c>
      <c r="E2531" s="441"/>
      <c r="F2531" s="441"/>
      <c r="G2531" s="441" t="s">
        <v>161</v>
      </c>
      <c r="H2531" s="441">
        <v>130</v>
      </c>
      <c r="I2531" s="441">
        <v>130</v>
      </c>
      <c r="J2531" s="441"/>
      <c r="K2531" s="441"/>
      <c r="L2531" s="441"/>
      <c r="M2531" s="442"/>
      <c r="N2531" s="441" t="s">
        <v>162</v>
      </c>
      <c r="O2531" s="441"/>
    </row>
    <row r="2532" s="415" customFormat="1" ht="21" spans="1:15">
      <c r="A2532" s="439" t="s">
        <v>3622</v>
      </c>
      <c r="B2532" s="439" t="s">
        <v>60</v>
      </c>
      <c r="C2532" s="441">
        <v>310903013</v>
      </c>
      <c r="D2532" s="441" t="s">
        <v>3623</v>
      </c>
      <c r="E2532" s="441" t="s">
        <v>3624</v>
      </c>
      <c r="F2532" s="441"/>
      <c r="G2532" s="441" t="s">
        <v>161</v>
      </c>
      <c r="H2532" s="441">
        <v>450</v>
      </c>
      <c r="I2532" s="441">
        <v>450</v>
      </c>
      <c r="J2532" s="441"/>
      <c r="K2532" s="441"/>
      <c r="L2532" s="441"/>
      <c r="M2532" s="442"/>
      <c r="N2532" s="441" t="s">
        <v>162</v>
      </c>
      <c r="O2532" s="441"/>
    </row>
    <row r="2533" s="415" customFormat="1" ht="23" customHeight="1" spans="1:15">
      <c r="A2533" s="439" t="s">
        <v>65</v>
      </c>
      <c r="B2533" s="439" t="s">
        <v>71</v>
      </c>
      <c r="C2533" s="441">
        <v>310903014</v>
      </c>
      <c r="D2533" s="441" t="s">
        <v>3625</v>
      </c>
      <c r="E2533" s="441" t="s">
        <v>3626</v>
      </c>
      <c r="F2533" s="441" t="s">
        <v>3627</v>
      </c>
      <c r="G2533" s="441" t="s">
        <v>161</v>
      </c>
      <c r="H2533" s="441">
        <v>1500</v>
      </c>
      <c r="I2533" s="441">
        <v>1500</v>
      </c>
      <c r="J2533" s="441"/>
      <c r="K2533" s="441"/>
      <c r="L2533" s="441"/>
      <c r="M2533" s="442"/>
      <c r="N2533" s="441" t="s">
        <v>118</v>
      </c>
      <c r="O2533" s="441"/>
    </row>
    <row r="2534" s="408" customFormat="1" ht="73.5" spans="1:15">
      <c r="A2534" s="498" t="s">
        <v>285</v>
      </c>
      <c r="B2534" s="498" t="s">
        <v>60</v>
      </c>
      <c r="C2534" s="441">
        <v>310903015</v>
      </c>
      <c r="D2534" s="441" t="s">
        <v>3628</v>
      </c>
      <c r="E2534" s="441" t="s">
        <v>3629</v>
      </c>
      <c r="F2534" s="441"/>
      <c r="G2534" s="441" t="s">
        <v>161</v>
      </c>
      <c r="H2534" s="441">
        <v>1600</v>
      </c>
      <c r="I2534" s="441">
        <v>1360</v>
      </c>
      <c r="J2534" s="441"/>
      <c r="K2534" s="441"/>
      <c r="L2534" s="441"/>
      <c r="M2534" s="442"/>
      <c r="N2534" s="441" t="s">
        <v>118</v>
      </c>
      <c r="O2534" s="441"/>
    </row>
    <row r="2535" s="408" customFormat="1" ht="42" spans="1:15">
      <c r="A2535" s="452" t="s">
        <v>51</v>
      </c>
      <c r="B2535" s="452" t="s">
        <v>60</v>
      </c>
      <c r="C2535" s="441">
        <v>310903016</v>
      </c>
      <c r="D2535" s="441" t="s">
        <v>3630</v>
      </c>
      <c r="E2535" s="441" t="s">
        <v>3631</v>
      </c>
      <c r="F2535" s="441"/>
      <c r="G2535" s="441" t="s">
        <v>161</v>
      </c>
      <c r="H2535" s="441">
        <v>750</v>
      </c>
      <c r="I2535" s="441">
        <v>750</v>
      </c>
      <c r="J2535" s="441"/>
      <c r="K2535" s="441"/>
      <c r="L2535" s="441"/>
      <c r="M2535" s="442"/>
      <c r="N2535" s="441" t="s">
        <v>128</v>
      </c>
      <c r="O2535" s="441"/>
    </row>
    <row r="2536" s="408" customFormat="1" spans="1:15">
      <c r="A2536" s="439" t="s">
        <v>21</v>
      </c>
      <c r="B2536" s="439"/>
      <c r="C2536" s="441">
        <v>310904</v>
      </c>
      <c r="D2536" s="441" t="s">
        <v>3632</v>
      </c>
      <c r="E2536" s="441"/>
      <c r="F2536" s="441"/>
      <c r="G2536" s="441"/>
      <c r="H2536" s="441" t="s">
        <v>20</v>
      </c>
      <c r="I2536" s="441" t="s">
        <v>20</v>
      </c>
      <c r="J2536" s="441"/>
      <c r="K2536" s="441"/>
      <c r="L2536" s="441"/>
      <c r="M2536" s="442"/>
      <c r="N2536" s="441" t="s">
        <v>20</v>
      </c>
      <c r="O2536" s="441"/>
    </row>
    <row r="2537" s="408" customFormat="1" spans="1:15">
      <c r="A2537" s="439" t="s">
        <v>325</v>
      </c>
      <c r="B2537" s="439" t="s">
        <v>71</v>
      </c>
      <c r="C2537" s="441">
        <v>310904001</v>
      </c>
      <c r="D2537" s="441" t="s">
        <v>3633</v>
      </c>
      <c r="E2537" s="441" t="s">
        <v>3634</v>
      </c>
      <c r="F2537" s="441"/>
      <c r="G2537" s="441" t="s">
        <v>161</v>
      </c>
      <c r="H2537" s="441">
        <v>52</v>
      </c>
      <c r="I2537" s="441">
        <v>52</v>
      </c>
      <c r="J2537" s="441"/>
      <c r="K2537" s="441"/>
      <c r="L2537" s="441"/>
      <c r="M2537" s="442"/>
      <c r="N2537" s="441" t="s">
        <v>162</v>
      </c>
      <c r="O2537" s="441"/>
    </row>
    <row r="2538" s="408" customFormat="1" ht="63" spans="1:15">
      <c r="A2538" s="439" t="s">
        <v>21</v>
      </c>
      <c r="B2538" s="439" t="s">
        <v>71</v>
      </c>
      <c r="C2538" s="441">
        <v>310904002</v>
      </c>
      <c r="D2538" s="441" t="s">
        <v>3635</v>
      </c>
      <c r="E2538" s="441" t="s">
        <v>3636</v>
      </c>
      <c r="F2538" s="441"/>
      <c r="G2538" s="441" t="s">
        <v>161</v>
      </c>
      <c r="H2538" s="441">
        <v>165</v>
      </c>
      <c r="I2538" s="441">
        <v>165</v>
      </c>
      <c r="J2538" s="441"/>
      <c r="K2538" s="441"/>
      <c r="L2538" s="441"/>
      <c r="M2538" s="442"/>
      <c r="N2538" s="441" t="s">
        <v>162</v>
      </c>
      <c r="O2538" s="441"/>
    </row>
    <row r="2539" s="408" customFormat="1" spans="1:15">
      <c r="A2539" s="439" t="s">
        <v>21</v>
      </c>
      <c r="B2539" s="439" t="s">
        <v>71</v>
      </c>
      <c r="C2539" s="441">
        <v>310904003</v>
      </c>
      <c r="D2539" s="441" t="s">
        <v>3637</v>
      </c>
      <c r="E2539" s="441"/>
      <c r="F2539" s="441"/>
      <c r="G2539" s="441" t="s">
        <v>161</v>
      </c>
      <c r="H2539" s="441">
        <v>25</v>
      </c>
      <c r="I2539" s="441">
        <v>25</v>
      </c>
      <c r="J2539" s="441"/>
      <c r="K2539" s="441"/>
      <c r="L2539" s="441"/>
      <c r="M2539" s="442"/>
      <c r="N2539" s="441" t="s">
        <v>162</v>
      </c>
      <c r="O2539" s="441"/>
    </row>
    <row r="2540" s="408" customFormat="1" spans="1:15">
      <c r="A2540" s="439" t="s">
        <v>60</v>
      </c>
      <c r="B2540" s="439" t="s">
        <v>71</v>
      </c>
      <c r="C2540" s="441">
        <v>310904004</v>
      </c>
      <c r="D2540" s="441" t="s">
        <v>3638</v>
      </c>
      <c r="E2540" s="441" t="s">
        <v>3639</v>
      </c>
      <c r="F2540" s="441"/>
      <c r="G2540" s="441" t="s">
        <v>161</v>
      </c>
      <c r="H2540" s="441">
        <v>20</v>
      </c>
      <c r="I2540" s="441">
        <v>20</v>
      </c>
      <c r="J2540" s="441"/>
      <c r="K2540" s="441"/>
      <c r="L2540" s="441"/>
      <c r="M2540" s="442"/>
      <c r="N2540" s="441" t="s">
        <v>162</v>
      </c>
      <c r="O2540" s="441"/>
    </row>
    <row r="2541" s="408" customFormat="1" spans="1:15">
      <c r="A2541" s="439" t="s">
        <v>21</v>
      </c>
      <c r="B2541" s="439" t="s">
        <v>71</v>
      </c>
      <c r="C2541" s="441">
        <v>310904005</v>
      </c>
      <c r="D2541" s="441" t="s">
        <v>3640</v>
      </c>
      <c r="E2541" s="441"/>
      <c r="F2541" s="441"/>
      <c r="G2541" s="441" t="s">
        <v>161</v>
      </c>
      <c r="H2541" s="441">
        <v>132</v>
      </c>
      <c r="I2541" s="441">
        <v>132</v>
      </c>
      <c r="J2541" s="441"/>
      <c r="K2541" s="441"/>
      <c r="L2541" s="441"/>
      <c r="M2541" s="442"/>
      <c r="N2541" s="441" t="s">
        <v>162</v>
      </c>
      <c r="O2541" s="441"/>
    </row>
    <row r="2542" s="408" customFormat="1" ht="21" spans="1:15">
      <c r="A2542" s="439" t="s">
        <v>57</v>
      </c>
      <c r="B2542" s="439" t="s">
        <v>60</v>
      </c>
      <c r="C2542" s="441">
        <v>310904006</v>
      </c>
      <c r="D2542" s="441" t="s">
        <v>3641</v>
      </c>
      <c r="E2542" s="441" t="s">
        <v>767</v>
      </c>
      <c r="F2542" s="441"/>
      <c r="G2542" s="441" t="s">
        <v>161</v>
      </c>
      <c r="H2542" s="441">
        <v>120</v>
      </c>
      <c r="I2542" s="441">
        <v>120</v>
      </c>
      <c r="J2542" s="441"/>
      <c r="K2542" s="441"/>
      <c r="L2542" s="441"/>
      <c r="M2542" s="442"/>
      <c r="N2542" s="441" t="s">
        <v>118</v>
      </c>
      <c r="O2542" s="441"/>
    </row>
    <row r="2543" s="408" customFormat="1" ht="21" spans="1:15">
      <c r="A2543" s="439" t="s">
        <v>21</v>
      </c>
      <c r="B2543" s="439" t="s">
        <v>60</v>
      </c>
      <c r="C2543" s="441">
        <v>3109040060</v>
      </c>
      <c r="D2543" s="441" t="s">
        <v>3642</v>
      </c>
      <c r="E2543" s="441"/>
      <c r="F2543" s="441"/>
      <c r="G2543" s="441" t="s">
        <v>161</v>
      </c>
      <c r="H2543" s="441">
        <v>120</v>
      </c>
      <c r="I2543" s="441">
        <v>120</v>
      </c>
      <c r="J2543" s="441"/>
      <c r="K2543" s="441"/>
      <c r="L2543" s="441"/>
      <c r="M2543" s="442"/>
      <c r="N2543" s="441" t="s">
        <v>118</v>
      </c>
      <c r="O2543" s="441"/>
    </row>
    <row r="2544" s="408" customFormat="1" ht="21" spans="1:15">
      <c r="A2544" s="439" t="s">
        <v>57</v>
      </c>
      <c r="B2544" s="439" t="s">
        <v>60</v>
      </c>
      <c r="C2544" s="441">
        <v>3109040061</v>
      </c>
      <c r="D2544" s="441" t="s">
        <v>3643</v>
      </c>
      <c r="E2544" s="441"/>
      <c r="F2544" s="441"/>
      <c r="G2544" s="441" t="s">
        <v>161</v>
      </c>
      <c r="H2544" s="441">
        <v>100</v>
      </c>
      <c r="I2544" s="441">
        <v>100</v>
      </c>
      <c r="J2544" s="441"/>
      <c r="K2544" s="441"/>
      <c r="L2544" s="441"/>
      <c r="M2544" s="442"/>
      <c r="N2544" s="441" t="s">
        <v>118</v>
      </c>
      <c r="O2544" s="441"/>
    </row>
    <row r="2545" s="408" customFormat="1" ht="21" spans="1:15">
      <c r="A2545" s="439" t="s">
        <v>21</v>
      </c>
      <c r="B2545" s="439" t="s">
        <v>60</v>
      </c>
      <c r="C2545" s="441">
        <v>310904007</v>
      </c>
      <c r="D2545" s="441" t="s">
        <v>3644</v>
      </c>
      <c r="E2545" s="441"/>
      <c r="F2545" s="441"/>
      <c r="G2545" s="441" t="s">
        <v>161</v>
      </c>
      <c r="H2545" s="441">
        <v>65</v>
      </c>
      <c r="I2545" s="441">
        <v>65</v>
      </c>
      <c r="J2545" s="441"/>
      <c r="K2545" s="441"/>
      <c r="L2545" s="441"/>
      <c r="M2545" s="442"/>
      <c r="N2545" s="441" t="s">
        <v>162</v>
      </c>
      <c r="O2545" s="441"/>
    </row>
    <row r="2546" s="408" customFormat="1" ht="21" spans="1:15">
      <c r="A2546" s="439" t="s">
        <v>21</v>
      </c>
      <c r="B2546" s="439" t="s">
        <v>60</v>
      </c>
      <c r="C2546" s="441">
        <v>310904008</v>
      </c>
      <c r="D2546" s="441" t="s">
        <v>3645</v>
      </c>
      <c r="E2546" s="441"/>
      <c r="F2546" s="441"/>
      <c r="G2546" s="441" t="s">
        <v>161</v>
      </c>
      <c r="H2546" s="441">
        <v>50</v>
      </c>
      <c r="I2546" s="441">
        <v>50</v>
      </c>
      <c r="J2546" s="441"/>
      <c r="K2546" s="441"/>
      <c r="L2546" s="441"/>
      <c r="M2546" s="442"/>
      <c r="N2546" s="441" t="s">
        <v>128</v>
      </c>
      <c r="O2546" s="441"/>
    </row>
    <row r="2547" s="408" customFormat="1" spans="1:15">
      <c r="A2547" s="439" t="s">
        <v>169</v>
      </c>
      <c r="B2547" s="439" t="s">
        <v>60</v>
      </c>
      <c r="C2547" s="441" t="s">
        <v>3646</v>
      </c>
      <c r="D2547" s="441" t="s">
        <v>3647</v>
      </c>
      <c r="E2547" s="441"/>
      <c r="F2547" s="441"/>
      <c r="G2547" s="441" t="s">
        <v>161</v>
      </c>
      <c r="H2547" s="441">
        <v>104</v>
      </c>
      <c r="I2547" s="441">
        <v>104</v>
      </c>
      <c r="J2547" s="441"/>
      <c r="K2547" s="441"/>
      <c r="L2547" s="441"/>
      <c r="M2547" s="442"/>
      <c r="N2547" s="441" t="s">
        <v>162</v>
      </c>
      <c r="O2547" s="441"/>
    </row>
    <row r="2548" s="408" customFormat="1" spans="1:15">
      <c r="A2548" s="439" t="s">
        <v>169</v>
      </c>
      <c r="B2548" s="439" t="s">
        <v>60</v>
      </c>
      <c r="C2548" s="441" t="s">
        <v>3648</v>
      </c>
      <c r="D2548" s="441" t="s">
        <v>3649</v>
      </c>
      <c r="E2548" s="441"/>
      <c r="F2548" s="441"/>
      <c r="G2548" s="441" t="s">
        <v>161</v>
      </c>
      <c r="H2548" s="441">
        <v>61</v>
      </c>
      <c r="I2548" s="441">
        <v>61</v>
      </c>
      <c r="J2548" s="441"/>
      <c r="K2548" s="441"/>
      <c r="L2548" s="441"/>
      <c r="M2548" s="442"/>
      <c r="N2548" s="441" t="s">
        <v>162</v>
      </c>
      <c r="O2548" s="441"/>
    </row>
    <row r="2549" s="408" customFormat="1" spans="1:15">
      <c r="A2549" s="439" t="s">
        <v>21</v>
      </c>
      <c r="B2549" s="439"/>
      <c r="C2549" s="441">
        <v>310905</v>
      </c>
      <c r="D2549" s="441" t="s">
        <v>3650</v>
      </c>
      <c r="E2549" s="441"/>
      <c r="F2549" s="441"/>
      <c r="G2549" s="441"/>
      <c r="H2549" s="441" t="s">
        <v>20</v>
      </c>
      <c r="I2549" s="441" t="s">
        <v>20</v>
      </c>
      <c r="J2549" s="441"/>
      <c r="K2549" s="441"/>
      <c r="L2549" s="441"/>
      <c r="M2549" s="442"/>
      <c r="N2549" s="441" t="s">
        <v>20</v>
      </c>
      <c r="O2549" s="441"/>
    </row>
    <row r="2550" s="408" customFormat="1" spans="1:15">
      <c r="A2550" s="439" t="s">
        <v>21</v>
      </c>
      <c r="B2550" s="439" t="s">
        <v>60</v>
      </c>
      <c r="C2550" s="441">
        <v>310905001</v>
      </c>
      <c r="D2550" s="441" t="s">
        <v>3651</v>
      </c>
      <c r="E2550" s="441" t="s">
        <v>3652</v>
      </c>
      <c r="F2550" s="441"/>
      <c r="G2550" s="441" t="s">
        <v>161</v>
      </c>
      <c r="H2550" s="441">
        <v>78</v>
      </c>
      <c r="I2550" s="441">
        <v>78</v>
      </c>
      <c r="J2550" s="441"/>
      <c r="K2550" s="441"/>
      <c r="L2550" s="441"/>
      <c r="M2550" s="442"/>
      <c r="N2550" s="441" t="s">
        <v>162</v>
      </c>
      <c r="O2550" s="441"/>
    </row>
    <row r="2551" s="408" customFormat="1" ht="21" spans="1:15">
      <c r="A2551" s="439" t="s">
        <v>21</v>
      </c>
      <c r="B2551" s="439" t="s">
        <v>60</v>
      </c>
      <c r="C2551" s="441">
        <v>3109050010</v>
      </c>
      <c r="D2551" s="441" t="s">
        <v>3653</v>
      </c>
      <c r="E2551" s="441"/>
      <c r="F2551" s="441"/>
      <c r="G2551" s="441" t="s">
        <v>161</v>
      </c>
      <c r="H2551" s="441">
        <v>104</v>
      </c>
      <c r="I2551" s="441">
        <v>104</v>
      </c>
      <c r="J2551" s="441"/>
      <c r="K2551" s="441"/>
      <c r="L2551" s="441"/>
      <c r="M2551" s="442"/>
      <c r="N2551" s="441" t="s">
        <v>162</v>
      </c>
      <c r="O2551" s="441"/>
    </row>
    <row r="2552" s="408" customFormat="1" ht="21" spans="1:15">
      <c r="A2552" s="439" t="s">
        <v>53</v>
      </c>
      <c r="B2552" s="439" t="s">
        <v>60</v>
      </c>
      <c r="C2552" s="441">
        <v>3109050011</v>
      </c>
      <c r="D2552" s="441" t="s">
        <v>3654</v>
      </c>
      <c r="E2552" s="441" t="s">
        <v>3655</v>
      </c>
      <c r="F2552" s="441"/>
      <c r="G2552" s="441" t="s">
        <v>161</v>
      </c>
      <c r="H2552" s="441">
        <v>220</v>
      </c>
      <c r="I2552" s="441">
        <v>220</v>
      </c>
      <c r="J2552" s="441"/>
      <c r="K2552" s="441"/>
      <c r="L2552" s="441"/>
      <c r="M2552" s="442"/>
      <c r="N2552" s="441" t="s">
        <v>162</v>
      </c>
      <c r="O2552" s="441"/>
    </row>
    <row r="2553" s="408" customFormat="1" spans="1:15">
      <c r="A2553" s="439" t="s">
        <v>21</v>
      </c>
      <c r="B2553" s="439" t="s">
        <v>60</v>
      </c>
      <c r="C2553" s="441">
        <v>310905002</v>
      </c>
      <c r="D2553" s="441" t="s">
        <v>3656</v>
      </c>
      <c r="E2553" s="441" t="s">
        <v>3657</v>
      </c>
      <c r="F2553" s="441"/>
      <c r="G2553" s="441" t="s">
        <v>161</v>
      </c>
      <c r="H2553" s="441">
        <v>520</v>
      </c>
      <c r="I2553" s="441">
        <v>520</v>
      </c>
      <c r="J2553" s="441"/>
      <c r="K2553" s="441"/>
      <c r="L2553" s="441"/>
      <c r="M2553" s="442"/>
      <c r="N2553" s="441" t="s">
        <v>162</v>
      </c>
      <c r="O2553" s="441"/>
    </row>
    <row r="2554" s="408" customFormat="1" ht="21" spans="1:15">
      <c r="A2554" s="439" t="s">
        <v>21</v>
      </c>
      <c r="B2554" s="439" t="s">
        <v>60</v>
      </c>
      <c r="C2554" s="441">
        <v>3109050020</v>
      </c>
      <c r="D2554" s="441" t="s">
        <v>3658</v>
      </c>
      <c r="E2554" s="441" t="s">
        <v>3657</v>
      </c>
      <c r="F2554" s="441"/>
      <c r="G2554" s="441" t="s">
        <v>161</v>
      </c>
      <c r="H2554" s="441">
        <v>650</v>
      </c>
      <c r="I2554" s="441">
        <v>650</v>
      </c>
      <c r="J2554" s="441"/>
      <c r="K2554" s="441"/>
      <c r="L2554" s="441"/>
      <c r="M2554" s="442"/>
      <c r="N2554" s="441" t="s">
        <v>162</v>
      </c>
      <c r="O2554" s="441"/>
    </row>
    <row r="2555" s="408" customFormat="1" spans="1:15">
      <c r="A2555" s="439" t="s">
        <v>21</v>
      </c>
      <c r="B2555" s="439" t="s">
        <v>71</v>
      </c>
      <c r="C2555" s="441">
        <v>310905003</v>
      </c>
      <c r="D2555" s="441" t="s">
        <v>3659</v>
      </c>
      <c r="E2555" s="441"/>
      <c r="F2555" s="441"/>
      <c r="G2555" s="441" t="s">
        <v>161</v>
      </c>
      <c r="H2555" s="441">
        <v>169</v>
      </c>
      <c r="I2555" s="441">
        <v>169</v>
      </c>
      <c r="J2555" s="441"/>
      <c r="K2555" s="441"/>
      <c r="L2555" s="441"/>
      <c r="M2555" s="442"/>
      <c r="N2555" s="441" t="s">
        <v>162</v>
      </c>
      <c r="O2555" s="441"/>
    </row>
    <row r="2556" s="408" customFormat="1" spans="1:15">
      <c r="A2556" s="439" t="s">
        <v>21</v>
      </c>
      <c r="B2556" s="439" t="s">
        <v>60</v>
      </c>
      <c r="C2556" s="441">
        <v>310905004</v>
      </c>
      <c r="D2556" s="441" t="s">
        <v>3660</v>
      </c>
      <c r="E2556" s="441" t="s">
        <v>3661</v>
      </c>
      <c r="F2556" s="441"/>
      <c r="G2556" s="441" t="s">
        <v>161</v>
      </c>
      <c r="H2556" s="441">
        <v>770</v>
      </c>
      <c r="I2556" s="441">
        <v>770</v>
      </c>
      <c r="J2556" s="441"/>
      <c r="K2556" s="441"/>
      <c r="L2556" s="441"/>
      <c r="M2556" s="442"/>
      <c r="N2556" s="441" t="s">
        <v>128</v>
      </c>
      <c r="O2556" s="441"/>
    </row>
    <row r="2557" s="408" customFormat="1" spans="1:15">
      <c r="A2557" s="439" t="s">
        <v>21</v>
      </c>
      <c r="B2557" s="439" t="s">
        <v>60</v>
      </c>
      <c r="C2557" s="441">
        <v>310905005</v>
      </c>
      <c r="D2557" s="441" t="s">
        <v>3662</v>
      </c>
      <c r="E2557" s="441"/>
      <c r="F2557" s="441"/>
      <c r="G2557" s="441" t="s">
        <v>161</v>
      </c>
      <c r="H2557" s="441">
        <v>310</v>
      </c>
      <c r="I2557" s="441">
        <v>310</v>
      </c>
      <c r="J2557" s="441"/>
      <c r="K2557" s="441"/>
      <c r="L2557" s="441"/>
      <c r="M2557" s="442"/>
      <c r="N2557" s="441" t="s">
        <v>162</v>
      </c>
      <c r="O2557" s="441"/>
    </row>
    <row r="2558" s="408" customFormat="1" spans="1:15">
      <c r="A2558" s="439" t="s">
        <v>21</v>
      </c>
      <c r="B2558" s="439" t="s">
        <v>71</v>
      </c>
      <c r="C2558" s="441">
        <v>310905006</v>
      </c>
      <c r="D2558" s="441" t="s">
        <v>3663</v>
      </c>
      <c r="E2558" s="441"/>
      <c r="F2558" s="441"/>
      <c r="G2558" s="441" t="s">
        <v>161</v>
      </c>
      <c r="H2558" s="441">
        <v>234</v>
      </c>
      <c r="I2558" s="441">
        <v>234</v>
      </c>
      <c r="J2558" s="441"/>
      <c r="K2558" s="441"/>
      <c r="L2558" s="441"/>
      <c r="M2558" s="442"/>
      <c r="N2558" s="441" t="s">
        <v>162</v>
      </c>
      <c r="O2558" s="441"/>
    </row>
    <row r="2559" s="408" customFormat="1" spans="1:15">
      <c r="A2559" s="439" t="s">
        <v>21</v>
      </c>
      <c r="B2559" s="439" t="s">
        <v>71</v>
      </c>
      <c r="C2559" s="441">
        <v>310905007</v>
      </c>
      <c r="D2559" s="441" t="s">
        <v>3664</v>
      </c>
      <c r="E2559" s="441" t="s">
        <v>3665</v>
      </c>
      <c r="F2559" s="441"/>
      <c r="G2559" s="441" t="s">
        <v>161</v>
      </c>
      <c r="H2559" s="441">
        <v>460</v>
      </c>
      <c r="I2559" s="441">
        <v>460</v>
      </c>
      <c r="J2559" s="441"/>
      <c r="K2559" s="441"/>
      <c r="L2559" s="441"/>
      <c r="M2559" s="442"/>
      <c r="N2559" s="441" t="s">
        <v>162</v>
      </c>
      <c r="O2559" s="441"/>
    </row>
    <row r="2560" s="408" customFormat="1" ht="21" spans="1:15">
      <c r="A2560" s="439" t="s">
        <v>325</v>
      </c>
      <c r="B2560" s="439" t="s">
        <v>60</v>
      </c>
      <c r="C2560" s="441">
        <v>310905008</v>
      </c>
      <c r="D2560" s="441" t="s">
        <v>3666</v>
      </c>
      <c r="E2560" s="441" t="s">
        <v>3667</v>
      </c>
      <c r="F2560" s="441"/>
      <c r="G2560" s="441" t="s">
        <v>161</v>
      </c>
      <c r="H2560" s="441">
        <v>260</v>
      </c>
      <c r="I2560" s="441">
        <v>260</v>
      </c>
      <c r="J2560" s="441"/>
      <c r="K2560" s="441"/>
      <c r="L2560" s="441"/>
      <c r="M2560" s="442"/>
      <c r="N2560" s="441" t="s">
        <v>162</v>
      </c>
      <c r="O2560" s="441"/>
    </row>
    <row r="2561" s="408" customFormat="1" spans="1:15">
      <c r="A2561" s="439" t="s">
        <v>21</v>
      </c>
      <c r="B2561" s="439" t="s">
        <v>60</v>
      </c>
      <c r="C2561" s="441">
        <v>310905009</v>
      </c>
      <c r="D2561" s="441" t="s">
        <v>3668</v>
      </c>
      <c r="E2561" s="441" t="s">
        <v>3669</v>
      </c>
      <c r="F2561" s="441"/>
      <c r="G2561" s="441" t="s">
        <v>161</v>
      </c>
      <c r="H2561" s="441">
        <v>200</v>
      </c>
      <c r="I2561" s="441">
        <v>200</v>
      </c>
      <c r="J2561" s="441"/>
      <c r="K2561" s="441"/>
      <c r="L2561" s="441"/>
      <c r="M2561" s="442"/>
      <c r="N2561" s="441" t="s">
        <v>162</v>
      </c>
      <c r="O2561" s="441"/>
    </row>
    <row r="2562" s="408" customFormat="1" ht="52.5" spans="1:15">
      <c r="A2562" s="452" t="s">
        <v>51</v>
      </c>
      <c r="B2562" s="452" t="s">
        <v>60</v>
      </c>
      <c r="C2562" s="441">
        <v>310905010</v>
      </c>
      <c r="D2562" s="441" t="s">
        <v>3670</v>
      </c>
      <c r="E2562" s="441" t="s">
        <v>3671</v>
      </c>
      <c r="F2562" s="441"/>
      <c r="G2562" s="441" t="s">
        <v>161</v>
      </c>
      <c r="H2562" s="441">
        <v>1100</v>
      </c>
      <c r="I2562" s="441">
        <v>990</v>
      </c>
      <c r="J2562" s="441"/>
      <c r="K2562" s="441"/>
      <c r="L2562" s="441"/>
      <c r="M2562" s="442" t="s">
        <v>3672</v>
      </c>
      <c r="N2562" s="441" t="s">
        <v>128</v>
      </c>
      <c r="O2562" s="441"/>
    </row>
    <row r="2563" s="408" customFormat="1" ht="21" spans="1:15">
      <c r="A2563" s="439" t="s">
        <v>21</v>
      </c>
      <c r="B2563" s="439" t="s">
        <v>60</v>
      </c>
      <c r="C2563" s="441">
        <v>310905011</v>
      </c>
      <c r="D2563" s="441" t="s">
        <v>3673</v>
      </c>
      <c r="E2563" s="441" t="s">
        <v>3674</v>
      </c>
      <c r="F2563" s="441" t="s">
        <v>3547</v>
      </c>
      <c r="G2563" s="441" t="s">
        <v>161</v>
      </c>
      <c r="H2563" s="441">
        <v>1040</v>
      </c>
      <c r="I2563" s="441">
        <v>1040</v>
      </c>
      <c r="J2563" s="441"/>
      <c r="K2563" s="441"/>
      <c r="L2563" s="441"/>
      <c r="M2563" s="442"/>
      <c r="N2563" s="441" t="s">
        <v>162</v>
      </c>
      <c r="O2563" s="441"/>
    </row>
    <row r="2564" s="408" customFormat="1" ht="21" spans="1:15">
      <c r="A2564" s="439" t="s">
        <v>60</v>
      </c>
      <c r="B2564" s="439" t="s">
        <v>60</v>
      </c>
      <c r="C2564" s="441">
        <v>310905012</v>
      </c>
      <c r="D2564" s="441" t="s">
        <v>3675</v>
      </c>
      <c r="E2564" s="441"/>
      <c r="F2564" s="441" t="s">
        <v>3676</v>
      </c>
      <c r="G2564" s="441" t="s">
        <v>161</v>
      </c>
      <c r="H2564" s="441">
        <v>754</v>
      </c>
      <c r="I2564" s="441">
        <v>754</v>
      </c>
      <c r="J2564" s="441"/>
      <c r="K2564" s="441"/>
      <c r="L2564" s="441"/>
      <c r="M2564" s="442"/>
      <c r="N2564" s="441" t="s">
        <v>162</v>
      </c>
      <c r="O2564" s="441"/>
    </row>
    <row r="2565" s="408" customFormat="1" spans="1:15">
      <c r="A2565" s="439" t="s">
        <v>60</v>
      </c>
      <c r="B2565" s="439" t="s">
        <v>60</v>
      </c>
      <c r="C2565" s="441">
        <v>310905013</v>
      </c>
      <c r="D2565" s="441" t="s">
        <v>3677</v>
      </c>
      <c r="E2565" s="441" t="s">
        <v>3678</v>
      </c>
      <c r="F2565" s="441"/>
      <c r="G2565" s="441" t="s">
        <v>161</v>
      </c>
      <c r="H2565" s="441">
        <v>1040</v>
      </c>
      <c r="I2565" s="441">
        <v>1040</v>
      </c>
      <c r="J2565" s="441"/>
      <c r="K2565" s="441"/>
      <c r="L2565" s="441"/>
      <c r="M2565" s="442"/>
      <c r="N2565" s="441" t="s">
        <v>162</v>
      </c>
      <c r="O2565" s="441"/>
    </row>
    <row r="2566" s="408" customFormat="1" spans="1:15">
      <c r="A2566" s="439" t="s">
        <v>21</v>
      </c>
      <c r="B2566" s="439" t="s">
        <v>60</v>
      </c>
      <c r="C2566" s="441">
        <v>310905014</v>
      </c>
      <c r="D2566" s="441" t="s">
        <v>3679</v>
      </c>
      <c r="E2566" s="441" t="s">
        <v>3680</v>
      </c>
      <c r="F2566" s="441"/>
      <c r="G2566" s="441" t="s">
        <v>161</v>
      </c>
      <c r="H2566" s="441">
        <v>1040</v>
      </c>
      <c r="I2566" s="441">
        <v>1040</v>
      </c>
      <c r="J2566" s="441"/>
      <c r="K2566" s="441"/>
      <c r="L2566" s="441"/>
      <c r="M2566" s="442"/>
      <c r="N2566" s="441" t="s">
        <v>162</v>
      </c>
      <c r="O2566" s="441"/>
    </row>
    <row r="2567" s="408" customFormat="1" ht="21" spans="1:15">
      <c r="A2567" s="439" t="s">
        <v>53</v>
      </c>
      <c r="B2567" s="439" t="s">
        <v>60</v>
      </c>
      <c r="C2567" s="441">
        <v>3109050141</v>
      </c>
      <c r="D2567" s="441" t="s">
        <v>3681</v>
      </c>
      <c r="E2567" s="441"/>
      <c r="F2567" s="441"/>
      <c r="G2567" s="441" t="s">
        <v>161</v>
      </c>
      <c r="H2567" s="441">
        <v>2000</v>
      </c>
      <c r="I2567" s="441">
        <v>2000</v>
      </c>
      <c r="J2567" s="441"/>
      <c r="K2567" s="441"/>
      <c r="L2567" s="441"/>
      <c r="M2567" s="442"/>
      <c r="N2567" s="441" t="s">
        <v>128</v>
      </c>
      <c r="O2567" s="441"/>
    </row>
    <row r="2568" s="408" customFormat="1" ht="21" spans="1:15">
      <c r="A2568" s="439" t="s">
        <v>21</v>
      </c>
      <c r="B2568" s="439" t="s">
        <v>60</v>
      </c>
      <c r="C2568" s="441">
        <v>310905015</v>
      </c>
      <c r="D2568" s="441" t="s">
        <v>3682</v>
      </c>
      <c r="E2568" s="441" t="s">
        <v>3683</v>
      </c>
      <c r="F2568" s="441"/>
      <c r="G2568" s="441" t="s">
        <v>161</v>
      </c>
      <c r="H2568" s="441">
        <v>900</v>
      </c>
      <c r="I2568" s="441">
        <v>900</v>
      </c>
      <c r="J2568" s="441"/>
      <c r="K2568" s="441"/>
      <c r="L2568" s="441"/>
      <c r="M2568" s="442"/>
      <c r="N2568" s="441" t="s">
        <v>128</v>
      </c>
      <c r="O2568" s="441"/>
    </row>
    <row r="2569" s="408" customFormat="1" spans="1:15">
      <c r="A2569" s="439" t="s">
        <v>60</v>
      </c>
      <c r="B2569" s="439" t="s">
        <v>60</v>
      </c>
      <c r="C2569" s="441">
        <v>310905016</v>
      </c>
      <c r="D2569" s="441" t="s">
        <v>3684</v>
      </c>
      <c r="E2569" s="441"/>
      <c r="F2569" s="441"/>
      <c r="G2569" s="441" t="s">
        <v>161</v>
      </c>
      <c r="H2569" s="441">
        <v>1300</v>
      </c>
      <c r="I2569" s="441">
        <v>1300</v>
      </c>
      <c r="J2569" s="441"/>
      <c r="K2569" s="441"/>
      <c r="L2569" s="441"/>
      <c r="M2569" s="442"/>
      <c r="N2569" s="441" t="s">
        <v>162</v>
      </c>
      <c r="O2569" s="441"/>
    </row>
    <row r="2570" s="408" customFormat="1" ht="21" spans="1:15">
      <c r="A2570" s="439" t="s">
        <v>60</v>
      </c>
      <c r="B2570" s="439" t="s">
        <v>60</v>
      </c>
      <c r="C2570" s="441">
        <v>310905017</v>
      </c>
      <c r="D2570" s="441" t="s">
        <v>3685</v>
      </c>
      <c r="E2570" s="441"/>
      <c r="F2570" s="441"/>
      <c r="G2570" s="441" t="s">
        <v>161</v>
      </c>
      <c r="H2570" s="441">
        <v>1300</v>
      </c>
      <c r="I2570" s="441">
        <v>1300</v>
      </c>
      <c r="J2570" s="441"/>
      <c r="K2570" s="441"/>
      <c r="L2570" s="441"/>
      <c r="M2570" s="442"/>
      <c r="N2570" s="441" t="s">
        <v>162</v>
      </c>
      <c r="O2570" s="441"/>
    </row>
    <row r="2571" s="408" customFormat="1" ht="21" spans="1:15">
      <c r="A2571" s="439" t="s">
        <v>60</v>
      </c>
      <c r="B2571" s="439" t="s">
        <v>60</v>
      </c>
      <c r="C2571" s="441">
        <v>310905018</v>
      </c>
      <c r="D2571" s="441" t="s">
        <v>3686</v>
      </c>
      <c r="E2571" s="441"/>
      <c r="F2571" s="441" t="s">
        <v>3547</v>
      </c>
      <c r="G2571" s="441" t="s">
        <v>161</v>
      </c>
      <c r="H2571" s="441">
        <v>910</v>
      </c>
      <c r="I2571" s="441">
        <v>910</v>
      </c>
      <c r="J2571" s="441"/>
      <c r="K2571" s="441"/>
      <c r="L2571" s="441"/>
      <c r="M2571" s="442"/>
      <c r="N2571" s="441" t="s">
        <v>162</v>
      </c>
      <c r="O2571" s="441"/>
    </row>
    <row r="2572" s="408" customFormat="1" spans="1:15">
      <c r="A2572" s="439" t="s">
        <v>60</v>
      </c>
      <c r="B2572" s="439" t="s">
        <v>60</v>
      </c>
      <c r="C2572" s="441">
        <v>310905019</v>
      </c>
      <c r="D2572" s="441" t="s">
        <v>3687</v>
      </c>
      <c r="E2572" s="441" t="s">
        <v>3688</v>
      </c>
      <c r="F2572" s="441"/>
      <c r="G2572" s="441" t="s">
        <v>161</v>
      </c>
      <c r="H2572" s="441">
        <v>1170</v>
      </c>
      <c r="I2572" s="441">
        <v>1170</v>
      </c>
      <c r="J2572" s="441"/>
      <c r="K2572" s="441"/>
      <c r="L2572" s="441"/>
      <c r="M2572" s="442"/>
      <c r="N2572" s="441" t="s">
        <v>162</v>
      </c>
      <c r="O2572" s="441"/>
    </row>
    <row r="2573" s="408" customFormat="1" ht="21" spans="1:15">
      <c r="A2573" s="439" t="s">
        <v>325</v>
      </c>
      <c r="B2573" s="439" t="s">
        <v>60</v>
      </c>
      <c r="C2573" s="441">
        <v>310905020</v>
      </c>
      <c r="D2573" s="441" t="s">
        <v>3689</v>
      </c>
      <c r="E2573" s="441"/>
      <c r="F2573" s="441" t="s">
        <v>3547</v>
      </c>
      <c r="G2573" s="441" t="s">
        <v>161</v>
      </c>
      <c r="H2573" s="441">
        <v>1690</v>
      </c>
      <c r="I2573" s="441">
        <v>1690</v>
      </c>
      <c r="J2573" s="441"/>
      <c r="K2573" s="441"/>
      <c r="L2573" s="441"/>
      <c r="M2573" s="442" t="s">
        <v>3690</v>
      </c>
      <c r="N2573" s="441" t="s">
        <v>128</v>
      </c>
      <c r="O2573" s="441"/>
    </row>
    <row r="2574" s="408" customFormat="1" spans="1:15">
      <c r="A2574" s="439" t="s">
        <v>60</v>
      </c>
      <c r="B2574" s="439" t="s">
        <v>60</v>
      </c>
      <c r="C2574" s="441">
        <v>310905021</v>
      </c>
      <c r="D2574" s="441" t="s">
        <v>3691</v>
      </c>
      <c r="E2574" s="441"/>
      <c r="F2574" s="441" t="s">
        <v>3692</v>
      </c>
      <c r="G2574" s="441" t="s">
        <v>161</v>
      </c>
      <c r="H2574" s="441">
        <v>800</v>
      </c>
      <c r="I2574" s="441">
        <v>800</v>
      </c>
      <c r="J2574" s="441"/>
      <c r="K2574" s="441"/>
      <c r="L2574" s="441"/>
      <c r="M2574" s="442"/>
      <c r="N2574" s="441" t="s">
        <v>162</v>
      </c>
      <c r="O2574" s="441"/>
    </row>
    <row r="2575" s="408" customFormat="1" spans="1:15">
      <c r="A2575" s="439" t="s">
        <v>60</v>
      </c>
      <c r="B2575" s="439" t="s">
        <v>60</v>
      </c>
      <c r="C2575" s="441">
        <v>310905022</v>
      </c>
      <c r="D2575" s="441" t="s">
        <v>3693</v>
      </c>
      <c r="E2575" s="441" t="s">
        <v>3440</v>
      </c>
      <c r="F2575" s="441" t="s">
        <v>3547</v>
      </c>
      <c r="G2575" s="441" t="s">
        <v>161</v>
      </c>
      <c r="H2575" s="441">
        <v>800</v>
      </c>
      <c r="I2575" s="441">
        <v>800</v>
      </c>
      <c r="J2575" s="441"/>
      <c r="K2575" s="441"/>
      <c r="L2575" s="441"/>
      <c r="M2575" s="442"/>
      <c r="N2575" s="441" t="s">
        <v>162</v>
      </c>
      <c r="O2575" s="441"/>
    </row>
    <row r="2576" s="408" customFormat="1" spans="1:15">
      <c r="A2576" s="452" t="s">
        <v>51</v>
      </c>
      <c r="B2576" s="439" t="s">
        <v>60</v>
      </c>
      <c r="C2576" s="441">
        <v>310905023</v>
      </c>
      <c r="D2576" s="441" t="s">
        <v>3694</v>
      </c>
      <c r="E2576" s="441"/>
      <c r="F2576" s="441"/>
      <c r="G2576" s="441"/>
      <c r="H2576" s="441"/>
      <c r="I2576" s="441"/>
      <c r="J2576" s="441"/>
      <c r="K2576" s="441"/>
      <c r="L2576" s="441"/>
      <c r="M2576" s="442" t="s">
        <v>106</v>
      </c>
      <c r="N2576" s="441"/>
      <c r="O2576" s="441"/>
    </row>
    <row r="2577" s="408" customFormat="1" spans="1:15">
      <c r="A2577" s="439" t="s">
        <v>325</v>
      </c>
      <c r="B2577" s="439" t="s">
        <v>71</v>
      </c>
      <c r="C2577" s="441">
        <v>310905024</v>
      </c>
      <c r="D2577" s="441" t="s">
        <v>3695</v>
      </c>
      <c r="E2577" s="441"/>
      <c r="F2577" s="441"/>
      <c r="G2577" s="441" t="s">
        <v>161</v>
      </c>
      <c r="H2577" s="441">
        <v>1040</v>
      </c>
      <c r="I2577" s="441">
        <v>1040</v>
      </c>
      <c r="J2577" s="441"/>
      <c r="K2577" s="441"/>
      <c r="L2577" s="441"/>
      <c r="M2577" s="442" t="s">
        <v>3696</v>
      </c>
      <c r="N2577" s="441" t="s">
        <v>162</v>
      </c>
      <c r="O2577" s="441"/>
    </row>
    <row r="2578" s="408" customFormat="1" spans="1:15">
      <c r="A2578" s="439" t="s">
        <v>325</v>
      </c>
      <c r="B2578" s="439" t="s">
        <v>60</v>
      </c>
      <c r="C2578" s="441">
        <v>310905025</v>
      </c>
      <c r="D2578" s="441" t="s">
        <v>3697</v>
      </c>
      <c r="E2578" s="441" t="s">
        <v>3698</v>
      </c>
      <c r="F2578" s="441" t="s">
        <v>3699</v>
      </c>
      <c r="G2578" s="441" t="s">
        <v>161</v>
      </c>
      <c r="H2578" s="441">
        <v>400</v>
      </c>
      <c r="I2578" s="441">
        <v>400</v>
      </c>
      <c r="J2578" s="441"/>
      <c r="K2578" s="441"/>
      <c r="L2578" s="441"/>
      <c r="M2578" s="442"/>
      <c r="N2578" s="441" t="s">
        <v>162</v>
      </c>
      <c r="O2578" s="441"/>
    </row>
    <row r="2579" s="408" customFormat="1" ht="81" customHeight="1" spans="1:15">
      <c r="A2579" s="439" t="s">
        <v>325</v>
      </c>
      <c r="B2579" s="439" t="s">
        <v>60</v>
      </c>
      <c r="C2579" s="441">
        <v>310905028</v>
      </c>
      <c r="D2579" s="441" t="s">
        <v>3700</v>
      </c>
      <c r="E2579" s="441"/>
      <c r="F2579" s="441" t="s">
        <v>3701</v>
      </c>
      <c r="G2579" s="441" t="s">
        <v>161</v>
      </c>
      <c r="H2579" s="441">
        <v>1000</v>
      </c>
      <c r="I2579" s="441">
        <v>1000</v>
      </c>
      <c r="J2579" s="441"/>
      <c r="K2579" s="441"/>
      <c r="L2579" s="441"/>
      <c r="M2579" s="442"/>
      <c r="N2579" s="441" t="s">
        <v>128</v>
      </c>
      <c r="O2579" s="441" t="s">
        <v>212</v>
      </c>
    </row>
    <row r="2580" s="408" customFormat="1" ht="21" spans="1:15">
      <c r="A2580" s="439" t="s">
        <v>325</v>
      </c>
      <c r="B2580" s="439" t="s">
        <v>71</v>
      </c>
      <c r="C2580" s="441">
        <v>310905029</v>
      </c>
      <c r="D2580" s="441" t="s">
        <v>3702</v>
      </c>
      <c r="E2580" s="441" t="s">
        <v>3703</v>
      </c>
      <c r="F2580" s="441"/>
      <c r="G2580" s="441" t="s">
        <v>161</v>
      </c>
      <c r="H2580" s="441">
        <v>189</v>
      </c>
      <c r="I2580" s="441">
        <v>189</v>
      </c>
      <c r="J2580" s="441"/>
      <c r="K2580" s="441"/>
      <c r="L2580" s="441"/>
      <c r="M2580" s="442"/>
      <c r="N2580" s="441" t="s">
        <v>128</v>
      </c>
      <c r="O2580" s="441"/>
    </row>
    <row r="2581" s="408" customFormat="1" ht="105" spans="1:15">
      <c r="A2581" s="439" t="s">
        <v>53</v>
      </c>
      <c r="B2581" s="439" t="s">
        <v>71</v>
      </c>
      <c r="C2581" s="441">
        <v>310905030</v>
      </c>
      <c r="D2581" s="441" t="s">
        <v>3704</v>
      </c>
      <c r="E2581" s="441" t="s">
        <v>3705</v>
      </c>
      <c r="F2581" s="441"/>
      <c r="G2581" s="441" t="s">
        <v>161</v>
      </c>
      <c r="H2581" s="441">
        <v>55</v>
      </c>
      <c r="I2581" s="441">
        <v>55</v>
      </c>
      <c r="J2581" s="441"/>
      <c r="K2581" s="441"/>
      <c r="L2581" s="441"/>
      <c r="M2581" s="442"/>
      <c r="N2581" s="441" t="s">
        <v>162</v>
      </c>
      <c r="O2581" s="441"/>
    </row>
    <row r="2582" s="408" customFormat="1" ht="94.5" spans="1:15">
      <c r="A2582" s="546" t="s">
        <v>3706</v>
      </c>
      <c r="B2582" s="547" t="s">
        <v>71</v>
      </c>
      <c r="C2582" s="441">
        <v>310905033</v>
      </c>
      <c r="D2582" s="441" t="s">
        <v>3707</v>
      </c>
      <c r="E2582" s="441" t="s">
        <v>3708</v>
      </c>
      <c r="F2582" s="441" t="s">
        <v>3709</v>
      </c>
      <c r="G2582" s="441" t="s">
        <v>161</v>
      </c>
      <c r="H2582" s="441">
        <v>2800</v>
      </c>
      <c r="I2582" s="441">
        <v>2800</v>
      </c>
      <c r="J2582" s="441"/>
      <c r="K2582" s="441"/>
      <c r="L2582" s="441"/>
      <c r="M2582" s="442" t="s">
        <v>3710</v>
      </c>
      <c r="N2582" s="441" t="s">
        <v>128</v>
      </c>
      <c r="O2582" s="441"/>
    </row>
    <row r="2583" s="408" customFormat="1" spans="1:15">
      <c r="A2583" s="439" t="s">
        <v>169</v>
      </c>
      <c r="B2583" s="439" t="s">
        <v>71</v>
      </c>
      <c r="C2583" s="441" t="s">
        <v>3711</v>
      </c>
      <c r="D2583" s="441" t="s">
        <v>3712</v>
      </c>
      <c r="E2583" s="441"/>
      <c r="F2583" s="441" t="s">
        <v>3713</v>
      </c>
      <c r="G2583" s="441" t="s">
        <v>161</v>
      </c>
      <c r="H2583" s="441">
        <v>520</v>
      </c>
      <c r="I2583" s="441">
        <v>520</v>
      </c>
      <c r="J2583" s="441"/>
      <c r="K2583" s="441"/>
      <c r="L2583" s="441"/>
      <c r="M2583" s="442"/>
      <c r="N2583" s="441" t="s">
        <v>162</v>
      </c>
      <c r="O2583" s="441"/>
    </row>
    <row r="2584" s="408" customFormat="1" spans="1:15">
      <c r="A2584" s="439" t="s">
        <v>169</v>
      </c>
      <c r="B2584" s="439" t="s">
        <v>71</v>
      </c>
      <c r="C2584" s="441" t="s">
        <v>3714</v>
      </c>
      <c r="D2584" s="441" t="s">
        <v>3715</v>
      </c>
      <c r="E2584" s="441"/>
      <c r="F2584" s="441"/>
      <c r="G2584" s="441" t="s">
        <v>161</v>
      </c>
      <c r="H2584" s="441">
        <v>30</v>
      </c>
      <c r="I2584" s="441">
        <v>30</v>
      </c>
      <c r="J2584" s="441"/>
      <c r="K2584" s="441"/>
      <c r="L2584" s="441"/>
      <c r="M2584" s="442"/>
      <c r="N2584" s="441" t="s">
        <v>162</v>
      </c>
      <c r="O2584" s="441"/>
    </row>
    <row r="2585" s="408" customFormat="1" spans="1:15">
      <c r="A2585" s="462" t="s">
        <v>3716</v>
      </c>
      <c r="B2585" s="439" t="s">
        <v>60</v>
      </c>
      <c r="C2585" s="441" t="s">
        <v>3717</v>
      </c>
      <c r="D2585" s="441" t="s">
        <v>3718</v>
      </c>
      <c r="E2585" s="441"/>
      <c r="F2585" s="441"/>
      <c r="G2585" s="441"/>
      <c r="H2585" s="441"/>
      <c r="I2585" s="441"/>
      <c r="J2585" s="441"/>
      <c r="K2585" s="441"/>
      <c r="L2585" s="441"/>
      <c r="M2585" s="442" t="s">
        <v>3516</v>
      </c>
      <c r="N2585" s="441"/>
      <c r="O2585" s="441"/>
    </row>
    <row r="2586" s="408" customFormat="1" ht="52.5" spans="1:15">
      <c r="A2586" s="439" t="s">
        <v>169</v>
      </c>
      <c r="B2586" s="439" t="s">
        <v>60</v>
      </c>
      <c r="C2586" s="441" t="s">
        <v>3719</v>
      </c>
      <c r="D2586" s="441" t="s">
        <v>3720</v>
      </c>
      <c r="E2586" s="441"/>
      <c r="F2586" s="441" t="s">
        <v>3721</v>
      </c>
      <c r="G2586" s="441" t="s">
        <v>161</v>
      </c>
      <c r="H2586" s="441">
        <v>4000</v>
      </c>
      <c r="I2586" s="441">
        <v>4000</v>
      </c>
      <c r="J2586" s="441"/>
      <c r="K2586" s="441"/>
      <c r="L2586" s="441"/>
      <c r="M2586" s="442"/>
      <c r="N2586" s="441" t="s">
        <v>128</v>
      </c>
      <c r="O2586" s="441"/>
    </row>
    <row r="2587" s="408" customFormat="1" ht="42" spans="1:15">
      <c r="A2587" s="439" t="s">
        <v>169</v>
      </c>
      <c r="B2587" s="439" t="s">
        <v>60</v>
      </c>
      <c r="C2587" s="441" t="s">
        <v>3722</v>
      </c>
      <c r="D2587" s="441" t="s">
        <v>3723</v>
      </c>
      <c r="E2587" s="441"/>
      <c r="F2587" s="441" t="s">
        <v>3724</v>
      </c>
      <c r="G2587" s="441" t="s">
        <v>161</v>
      </c>
      <c r="H2587" s="441">
        <v>2600</v>
      </c>
      <c r="I2587" s="441">
        <v>2600</v>
      </c>
      <c r="J2587" s="441"/>
      <c r="K2587" s="441"/>
      <c r="L2587" s="441"/>
      <c r="M2587" s="442"/>
      <c r="N2587" s="441" t="s">
        <v>128</v>
      </c>
      <c r="O2587" s="441"/>
    </row>
    <row r="2588" s="408" customFormat="1" ht="21" spans="1:15">
      <c r="A2588" s="439" t="s">
        <v>169</v>
      </c>
      <c r="B2588" s="439" t="s">
        <v>60</v>
      </c>
      <c r="C2588" s="441" t="s">
        <v>3725</v>
      </c>
      <c r="D2588" s="441" t="s">
        <v>3726</v>
      </c>
      <c r="E2588" s="441" t="s">
        <v>3727</v>
      </c>
      <c r="F2588" s="441" t="s">
        <v>3728</v>
      </c>
      <c r="G2588" s="441" t="s">
        <v>161</v>
      </c>
      <c r="H2588" s="441">
        <v>520</v>
      </c>
      <c r="I2588" s="441">
        <v>520</v>
      </c>
      <c r="J2588" s="441"/>
      <c r="K2588" s="441"/>
      <c r="L2588" s="441"/>
      <c r="M2588" s="442"/>
      <c r="N2588" s="441" t="s">
        <v>162</v>
      </c>
      <c r="O2588" s="441"/>
    </row>
    <row r="2589" s="408" customFormat="1" spans="1:15">
      <c r="A2589" s="439" t="s">
        <v>847</v>
      </c>
      <c r="B2589" s="439"/>
      <c r="C2589" s="441">
        <v>3110</v>
      </c>
      <c r="D2589" s="441" t="s">
        <v>3729</v>
      </c>
      <c r="E2589" s="441"/>
      <c r="F2589" s="441"/>
      <c r="G2589" s="441"/>
      <c r="H2589" s="441" t="s">
        <v>20</v>
      </c>
      <c r="I2589" s="441" t="s">
        <v>20</v>
      </c>
      <c r="J2589" s="441"/>
      <c r="K2589" s="441"/>
      <c r="L2589" s="441"/>
      <c r="M2589" s="442"/>
      <c r="N2589" s="441" t="s">
        <v>20</v>
      </c>
      <c r="O2589" s="441"/>
    </row>
    <row r="2590" s="408" customFormat="1" spans="1:15">
      <c r="A2590" s="462" t="s">
        <v>3730</v>
      </c>
      <c r="B2590" s="439" t="s">
        <v>60</v>
      </c>
      <c r="C2590" s="441">
        <v>311000001</v>
      </c>
      <c r="D2590" s="441" t="s">
        <v>3731</v>
      </c>
      <c r="E2590" s="441"/>
      <c r="F2590" s="441"/>
      <c r="G2590" s="441"/>
      <c r="H2590" s="441"/>
      <c r="I2590" s="441"/>
      <c r="J2590" s="441"/>
      <c r="K2590" s="441"/>
      <c r="L2590" s="441"/>
      <c r="M2590" s="442" t="s">
        <v>3516</v>
      </c>
      <c r="N2590" s="441"/>
      <c r="O2590" s="441"/>
    </row>
    <row r="2591" s="408" customFormat="1" spans="1:15">
      <c r="A2591" s="462" t="s">
        <v>3732</v>
      </c>
      <c r="B2591" s="439" t="s">
        <v>60</v>
      </c>
      <c r="C2591" s="441">
        <v>3110000011</v>
      </c>
      <c r="D2591" s="441" t="s">
        <v>3733</v>
      </c>
      <c r="E2591" s="441"/>
      <c r="F2591" s="441"/>
      <c r="G2591" s="441"/>
      <c r="H2591" s="441"/>
      <c r="I2591" s="441"/>
      <c r="J2591" s="441"/>
      <c r="K2591" s="441"/>
      <c r="L2591" s="441"/>
      <c r="M2591" s="442" t="s">
        <v>3516</v>
      </c>
      <c r="N2591" s="441"/>
      <c r="O2591" s="441"/>
    </row>
    <row r="2592" s="408" customFormat="1" spans="1:15">
      <c r="A2592" s="462" t="s">
        <v>3734</v>
      </c>
      <c r="B2592" s="439" t="s">
        <v>60</v>
      </c>
      <c r="C2592" s="441">
        <v>311000002</v>
      </c>
      <c r="D2592" s="441" t="s">
        <v>3735</v>
      </c>
      <c r="E2592" s="441"/>
      <c r="F2592" s="441"/>
      <c r="G2592" s="441"/>
      <c r="H2592" s="441"/>
      <c r="I2592" s="441"/>
      <c r="J2592" s="441"/>
      <c r="K2592" s="441"/>
      <c r="L2592" s="441"/>
      <c r="M2592" s="442" t="s">
        <v>3516</v>
      </c>
      <c r="N2592" s="441"/>
      <c r="O2592" s="441"/>
    </row>
    <row r="2593" s="408" customFormat="1" spans="1:15">
      <c r="A2593" s="462" t="s">
        <v>3736</v>
      </c>
      <c r="B2593" s="439" t="s">
        <v>60</v>
      </c>
      <c r="C2593" s="441">
        <v>311000003</v>
      </c>
      <c r="D2593" s="441" t="s">
        <v>3737</v>
      </c>
      <c r="E2593" s="441"/>
      <c r="F2593" s="441"/>
      <c r="G2593" s="441"/>
      <c r="H2593" s="441"/>
      <c r="I2593" s="441"/>
      <c r="J2593" s="441"/>
      <c r="K2593" s="441"/>
      <c r="L2593" s="441"/>
      <c r="M2593" s="442" t="s">
        <v>3516</v>
      </c>
      <c r="N2593" s="441"/>
      <c r="O2593" s="441"/>
    </row>
    <row r="2594" s="408" customFormat="1" spans="1:15">
      <c r="A2594" s="462" t="s">
        <v>3736</v>
      </c>
      <c r="B2594" s="439" t="s">
        <v>60</v>
      </c>
      <c r="C2594" s="441">
        <v>311000004</v>
      </c>
      <c r="D2594" s="441" t="s">
        <v>3738</v>
      </c>
      <c r="E2594" s="441"/>
      <c r="F2594" s="441"/>
      <c r="G2594" s="441"/>
      <c r="H2594" s="441"/>
      <c r="I2594" s="441"/>
      <c r="J2594" s="441"/>
      <c r="K2594" s="441"/>
      <c r="L2594" s="441"/>
      <c r="M2594" s="442" t="s">
        <v>3516</v>
      </c>
      <c r="N2594" s="441"/>
      <c r="O2594" s="441"/>
    </row>
    <row r="2595" s="408" customFormat="1" spans="1:15">
      <c r="A2595" s="462" t="s">
        <v>3736</v>
      </c>
      <c r="B2595" s="439" t="s">
        <v>71</v>
      </c>
      <c r="C2595" s="441">
        <v>311000005</v>
      </c>
      <c r="D2595" s="441" t="s">
        <v>3739</v>
      </c>
      <c r="E2595" s="441"/>
      <c r="F2595" s="441"/>
      <c r="G2595" s="441"/>
      <c r="H2595" s="441"/>
      <c r="I2595" s="441"/>
      <c r="J2595" s="441"/>
      <c r="K2595" s="441"/>
      <c r="L2595" s="441"/>
      <c r="M2595" s="442" t="s">
        <v>3516</v>
      </c>
      <c r="N2595" s="441"/>
      <c r="O2595" s="441"/>
    </row>
    <row r="2596" s="408" customFormat="1" spans="1:15">
      <c r="A2596" s="462" t="s">
        <v>3730</v>
      </c>
      <c r="B2596" s="439" t="s">
        <v>60</v>
      </c>
      <c r="C2596" s="441">
        <v>311000006</v>
      </c>
      <c r="D2596" s="441" t="s">
        <v>3740</v>
      </c>
      <c r="E2596" s="441"/>
      <c r="F2596" s="441"/>
      <c r="G2596" s="441"/>
      <c r="H2596" s="441"/>
      <c r="I2596" s="441"/>
      <c r="J2596" s="441"/>
      <c r="K2596" s="441"/>
      <c r="L2596" s="441"/>
      <c r="M2596" s="442" t="s">
        <v>3516</v>
      </c>
      <c r="N2596" s="441"/>
      <c r="O2596" s="441"/>
    </row>
    <row r="2597" s="408" customFormat="1" spans="1:15">
      <c r="A2597" s="462" t="s">
        <v>3741</v>
      </c>
      <c r="B2597" s="439" t="s">
        <v>60</v>
      </c>
      <c r="C2597" s="441">
        <v>311000007</v>
      </c>
      <c r="D2597" s="441" t="s">
        <v>3742</v>
      </c>
      <c r="E2597" s="441"/>
      <c r="F2597" s="441"/>
      <c r="G2597" s="441"/>
      <c r="H2597" s="441"/>
      <c r="I2597" s="441"/>
      <c r="J2597" s="441"/>
      <c r="K2597" s="441"/>
      <c r="L2597" s="441"/>
      <c r="M2597" s="442" t="s">
        <v>3516</v>
      </c>
      <c r="N2597" s="441"/>
      <c r="O2597" s="441"/>
    </row>
    <row r="2598" s="408" customFormat="1" spans="1:15">
      <c r="A2598" s="462" t="s">
        <v>3730</v>
      </c>
      <c r="B2598" s="439" t="s">
        <v>60</v>
      </c>
      <c r="C2598" s="441">
        <v>311000008</v>
      </c>
      <c r="D2598" s="441" t="s">
        <v>3743</v>
      </c>
      <c r="E2598" s="441"/>
      <c r="F2598" s="441"/>
      <c r="G2598" s="441"/>
      <c r="H2598" s="441"/>
      <c r="I2598" s="441"/>
      <c r="J2598" s="441"/>
      <c r="K2598" s="441"/>
      <c r="L2598" s="441"/>
      <c r="M2598" s="442" t="s">
        <v>3516</v>
      </c>
      <c r="N2598" s="441"/>
      <c r="O2598" s="441"/>
    </row>
    <row r="2599" s="408" customFormat="1" spans="1:15">
      <c r="A2599" s="462" t="s">
        <v>3744</v>
      </c>
      <c r="B2599" s="439"/>
      <c r="C2599" s="441">
        <v>311000009</v>
      </c>
      <c r="D2599" s="441" t="s">
        <v>3745</v>
      </c>
      <c r="E2599" s="441"/>
      <c r="F2599" s="441"/>
      <c r="G2599" s="441"/>
      <c r="H2599" s="441"/>
      <c r="I2599" s="441"/>
      <c r="J2599" s="441"/>
      <c r="K2599" s="441"/>
      <c r="L2599" s="441"/>
      <c r="M2599" s="442" t="s">
        <v>3516</v>
      </c>
      <c r="N2599" s="441"/>
      <c r="O2599" s="441"/>
    </row>
    <row r="2600" s="408" customFormat="1" spans="1:15">
      <c r="A2600" s="462" t="s">
        <v>3744</v>
      </c>
      <c r="B2600" s="439" t="s">
        <v>60</v>
      </c>
      <c r="C2600" s="441">
        <v>3110000091</v>
      </c>
      <c r="D2600" s="441" t="s">
        <v>3746</v>
      </c>
      <c r="E2600" s="441"/>
      <c r="F2600" s="441"/>
      <c r="G2600" s="441"/>
      <c r="H2600" s="441"/>
      <c r="I2600" s="441"/>
      <c r="J2600" s="441"/>
      <c r="K2600" s="441"/>
      <c r="L2600" s="441"/>
      <c r="M2600" s="442" t="s">
        <v>3516</v>
      </c>
      <c r="N2600" s="441"/>
      <c r="O2600" s="441"/>
    </row>
    <row r="2601" s="408" customFormat="1" spans="1:15">
      <c r="A2601" s="462" t="s">
        <v>3730</v>
      </c>
      <c r="B2601" s="439" t="s">
        <v>60</v>
      </c>
      <c r="C2601" s="441">
        <v>311000010</v>
      </c>
      <c r="D2601" s="441" t="s">
        <v>3747</v>
      </c>
      <c r="E2601" s="441"/>
      <c r="F2601" s="441"/>
      <c r="G2601" s="441"/>
      <c r="H2601" s="441"/>
      <c r="I2601" s="441"/>
      <c r="J2601" s="441"/>
      <c r="K2601" s="441"/>
      <c r="L2601" s="441"/>
      <c r="M2601" s="442" t="s">
        <v>3516</v>
      </c>
      <c r="N2601" s="441"/>
      <c r="O2601" s="441"/>
    </row>
    <row r="2602" s="408" customFormat="1" spans="1:15">
      <c r="A2602" s="462" t="s">
        <v>3736</v>
      </c>
      <c r="B2602" s="439" t="s">
        <v>60</v>
      </c>
      <c r="C2602" s="441">
        <v>311000011</v>
      </c>
      <c r="D2602" s="441" t="s">
        <v>3748</v>
      </c>
      <c r="E2602" s="441"/>
      <c r="F2602" s="441"/>
      <c r="G2602" s="441"/>
      <c r="H2602" s="441"/>
      <c r="I2602" s="441"/>
      <c r="J2602" s="441"/>
      <c r="K2602" s="441"/>
      <c r="L2602" s="441"/>
      <c r="M2602" s="442" t="s">
        <v>3516</v>
      </c>
      <c r="N2602" s="441"/>
      <c r="O2602" s="441"/>
    </row>
    <row r="2603" s="408" customFormat="1" spans="1:15">
      <c r="A2603" s="462" t="s">
        <v>3730</v>
      </c>
      <c r="B2603" s="439" t="s">
        <v>60</v>
      </c>
      <c r="C2603" s="441">
        <v>3110000111</v>
      </c>
      <c r="D2603" s="441" t="s">
        <v>3748</v>
      </c>
      <c r="E2603" s="441"/>
      <c r="F2603" s="441"/>
      <c r="G2603" s="441"/>
      <c r="H2603" s="441"/>
      <c r="I2603" s="441"/>
      <c r="J2603" s="441"/>
      <c r="K2603" s="441"/>
      <c r="L2603" s="441"/>
      <c r="M2603" s="442" t="s">
        <v>3516</v>
      </c>
      <c r="N2603" s="441"/>
      <c r="O2603" s="441"/>
    </row>
    <row r="2604" s="408" customFormat="1" spans="1:15">
      <c r="A2604" s="462" t="s">
        <v>3730</v>
      </c>
      <c r="B2604" s="439" t="s">
        <v>60</v>
      </c>
      <c r="C2604" s="441">
        <v>3110000112</v>
      </c>
      <c r="D2604" s="441" t="s">
        <v>3748</v>
      </c>
      <c r="E2604" s="441"/>
      <c r="F2604" s="441"/>
      <c r="G2604" s="441"/>
      <c r="H2604" s="441"/>
      <c r="I2604" s="441"/>
      <c r="J2604" s="441"/>
      <c r="K2604" s="441"/>
      <c r="L2604" s="441"/>
      <c r="M2604" s="442" t="s">
        <v>3516</v>
      </c>
      <c r="N2604" s="441"/>
      <c r="O2604" s="441"/>
    </row>
    <row r="2605" s="408" customFormat="1" spans="1:15">
      <c r="A2605" s="462" t="s">
        <v>3741</v>
      </c>
      <c r="B2605" s="439" t="s">
        <v>71</v>
      </c>
      <c r="C2605" s="441">
        <v>311000012</v>
      </c>
      <c r="D2605" s="441" t="s">
        <v>3749</v>
      </c>
      <c r="E2605" s="441"/>
      <c r="F2605" s="441"/>
      <c r="G2605" s="441"/>
      <c r="H2605" s="441"/>
      <c r="I2605" s="441"/>
      <c r="J2605" s="441"/>
      <c r="K2605" s="441"/>
      <c r="L2605" s="441"/>
      <c r="M2605" s="442" t="s">
        <v>3516</v>
      </c>
      <c r="N2605" s="441"/>
      <c r="O2605" s="441"/>
    </row>
    <row r="2606" s="408" customFormat="1" spans="1:15">
      <c r="A2606" s="462" t="s">
        <v>3744</v>
      </c>
      <c r="B2606" s="439" t="s">
        <v>60</v>
      </c>
      <c r="C2606" s="441">
        <v>311000013</v>
      </c>
      <c r="D2606" s="441" t="s">
        <v>3750</v>
      </c>
      <c r="E2606" s="441"/>
      <c r="F2606" s="441"/>
      <c r="G2606" s="441"/>
      <c r="H2606" s="441"/>
      <c r="I2606" s="441"/>
      <c r="J2606" s="441"/>
      <c r="K2606" s="441"/>
      <c r="L2606" s="441"/>
      <c r="M2606" s="442" t="s">
        <v>3516</v>
      </c>
      <c r="N2606" s="441"/>
      <c r="O2606" s="441"/>
    </row>
    <row r="2607" s="408" customFormat="1" spans="1:15">
      <c r="A2607" s="439" t="s">
        <v>57</v>
      </c>
      <c r="B2607" s="439" t="s">
        <v>71</v>
      </c>
      <c r="C2607" s="441">
        <v>311000014</v>
      </c>
      <c r="D2607" s="441" t="s">
        <v>3751</v>
      </c>
      <c r="E2607" s="441"/>
      <c r="F2607" s="441"/>
      <c r="G2607" s="441" t="s">
        <v>491</v>
      </c>
      <c r="H2607" s="441">
        <v>143</v>
      </c>
      <c r="I2607" s="441">
        <v>143</v>
      </c>
      <c r="J2607" s="441"/>
      <c r="K2607" s="441"/>
      <c r="L2607" s="441"/>
      <c r="M2607" s="442"/>
      <c r="N2607" s="441" t="s">
        <v>162</v>
      </c>
      <c r="O2607" s="441"/>
    </row>
    <row r="2608" s="408" customFormat="1" ht="21" spans="1:15">
      <c r="A2608" s="439" t="s">
        <v>23</v>
      </c>
      <c r="B2608" s="439" t="s">
        <v>60</v>
      </c>
      <c r="C2608" s="441">
        <v>311000015</v>
      </c>
      <c r="D2608" s="441" t="s">
        <v>3752</v>
      </c>
      <c r="E2608" s="441" t="s">
        <v>3753</v>
      </c>
      <c r="F2608" s="441" t="s">
        <v>714</v>
      </c>
      <c r="G2608" s="441" t="s">
        <v>491</v>
      </c>
      <c r="H2608" s="441">
        <v>268</v>
      </c>
      <c r="I2608" s="441">
        <v>268</v>
      </c>
      <c r="J2608" s="441"/>
      <c r="K2608" s="441"/>
      <c r="L2608" s="441"/>
      <c r="M2608" s="442"/>
      <c r="N2608" s="441" t="s">
        <v>162</v>
      </c>
      <c r="O2608" s="441"/>
    </row>
    <row r="2609" s="408" customFormat="1" spans="1:15">
      <c r="A2609" s="439" t="s">
        <v>21</v>
      </c>
      <c r="B2609" s="439" t="s">
        <v>60</v>
      </c>
      <c r="C2609" s="441">
        <v>311000016</v>
      </c>
      <c r="D2609" s="441" t="s">
        <v>3754</v>
      </c>
      <c r="E2609" s="441"/>
      <c r="F2609" s="441"/>
      <c r="G2609" s="441" t="s">
        <v>161</v>
      </c>
      <c r="H2609" s="441">
        <v>104</v>
      </c>
      <c r="I2609" s="441">
        <v>104</v>
      </c>
      <c r="J2609" s="441"/>
      <c r="K2609" s="441"/>
      <c r="L2609" s="441"/>
      <c r="M2609" s="442"/>
      <c r="N2609" s="441" t="s">
        <v>162</v>
      </c>
      <c r="O2609" s="441"/>
    </row>
    <row r="2610" s="408" customFormat="1" spans="1:15">
      <c r="A2610" s="439" t="s">
        <v>325</v>
      </c>
      <c r="B2610" s="439" t="s">
        <v>60</v>
      </c>
      <c r="C2610" s="441">
        <v>311000017</v>
      </c>
      <c r="D2610" s="441" t="s">
        <v>3755</v>
      </c>
      <c r="E2610" s="441" t="s">
        <v>3756</v>
      </c>
      <c r="F2610" s="441"/>
      <c r="G2610" s="441" t="s">
        <v>161</v>
      </c>
      <c r="H2610" s="441">
        <v>520</v>
      </c>
      <c r="I2610" s="441">
        <v>520</v>
      </c>
      <c r="J2610" s="441"/>
      <c r="K2610" s="441"/>
      <c r="L2610" s="441"/>
      <c r="M2610" s="442"/>
      <c r="N2610" s="441" t="s">
        <v>162</v>
      </c>
      <c r="O2610" s="441"/>
    </row>
    <row r="2611" s="408" customFormat="1" spans="1:15">
      <c r="A2611" s="439" t="s">
        <v>21</v>
      </c>
      <c r="B2611" s="439" t="s">
        <v>71</v>
      </c>
      <c r="C2611" s="441">
        <v>311000018</v>
      </c>
      <c r="D2611" s="441" t="s">
        <v>3757</v>
      </c>
      <c r="E2611" s="441" t="s">
        <v>3758</v>
      </c>
      <c r="F2611" s="441"/>
      <c r="G2611" s="441" t="s">
        <v>491</v>
      </c>
      <c r="H2611" s="441">
        <v>650</v>
      </c>
      <c r="I2611" s="441">
        <v>650</v>
      </c>
      <c r="J2611" s="441"/>
      <c r="K2611" s="441"/>
      <c r="L2611" s="441"/>
      <c r="M2611" s="442"/>
      <c r="N2611" s="441" t="s">
        <v>162</v>
      </c>
      <c r="O2611" s="441"/>
    </row>
    <row r="2612" s="408" customFormat="1" spans="1:15">
      <c r="A2612" s="439" t="s">
        <v>21</v>
      </c>
      <c r="B2612" s="439" t="s">
        <v>60</v>
      </c>
      <c r="C2612" s="441">
        <v>311000019</v>
      </c>
      <c r="D2612" s="441" t="s">
        <v>3759</v>
      </c>
      <c r="E2612" s="441" t="s">
        <v>3760</v>
      </c>
      <c r="F2612" s="441"/>
      <c r="G2612" s="441" t="s">
        <v>491</v>
      </c>
      <c r="H2612" s="441">
        <v>950</v>
      </c>
      <c r="I2612" s="441">
        <v>950</v>
      </c>
      <c r="J2612" s="441"/>
      <c r="K2612" s="441"/>
      <c r="L2612" s="441"/>
      <c r="M2612" s="442"/>
      <c r="N2612" s="441" t="s">
        <v>162</v>
      </c>
      <c r="O2612" s="441"/>
    </row>
    <row r="2613" s="408" customFormat="1" spans="1:15">
      <c r="A2613" s="439" t="s">
        <v>21</v>
      </c>
      <c r="B2613" s="439" t="s">
        <v>71</v>
      </c>
      <c r="C2613" s="441">
        <v>311000020</v>
      </c>
      <c r="D2613" s="441" t="s">
        <v>3761</v>
      </c>
      <c r="E2613" s="441" t="s">
        <v>3762</v>
      </c>
      <c r="F2613" s="441"/>
      <c r="G2613" s="441" t="s">
        <v>491</v>
      </c>
      <c r="H2613" s="441">
        <v>505</v>
      </c>
      <c r="I2613" s="441">
        <v>505</v>
      </c>
      <c r="J2613" s="441"/>
      <c r="K2613" s="441"/>
      <c r="L2613" s="441"/>
      <c r="M2613" s="442"/>
      <c r="N2613" s="441" t="s">
        <v>162</v>
      </c>
      <c r="O2613" s="441"/>
    </row>
    <row r="2614" s="408" customFormat="1" spans="1:15">
      <c r="A2614" s="439" t="s">
        <v>21</v>
      </c>
      <c r="B2614" s="439" t="s">
        <v>60</v>
      </c>
      <c r="C2614" s="441">
        <v>311000021</v>
      </c>
      <c r="D2614" s="441" t="s">
        <v>3763</v>
      </c>
      <c r="E2614" s="441"/>
      <c r="F2614" s="441"/>
      <c r="G2614" s="441" t="s">
        <v>491</v>
      </c>
      <c r="H2614" s="441">
        <v>300</v>
      </c>
      <c r="I2614" s="441">
        <v>300</v>
      </c>
      <c r="J2614" s="441"/>
      <c r="K2614" s="441"/>
      <c r="L2614" s="441"/>
      <c r="M2614" s="442"/>
      <c r="N2614" s="441" t="s">
        <v>162</v>
      </c>
      <c r="O2614" s="441"/>
    </row>
    <row r="2615" s="408" customFormat="1" spans="1:15">
      <c r="A2615" s="439" t="s">
        <v>60</v>
      </c>
      <c r="B2615" s="439" t="s">
        <v>60</v>
      </c>
      <c r="C2615" s="441">
        <v>311000022</v>
      </c>
      <c r="D2615" s="441" t="s">
        <v>3764</v>
      </c>
      <c r="E2615" s="441"/>
      <c r="F2615" s="441" t="s">
        <v>3765</v>
      </c>
      <c r="G2615" s="441" t="s">
        <v>161</v>
      </c>
      <c r="H2615" s="441">
        <v>650</v>
      </c>
      <c r="I2615" s="441">
        <v>650</v>
      </c>
      <c r="J2615" s="441"/>
      <c r="K2615" s="441"/>
      <c r="L2615" s="441"/>
      <c r="M2615" s="442"/>
      <c r="N2615" s="441" t="s">
        <v>162</v>
      </c>
      <c r="O2615" s="441"/>
    </row>
    <row r="2616" s="408" customFormat="1" spans="1:15">
      <c r="A2616" s="439" t="s">
        <v>60</v>
      </c>
      <c r="B2616" s="439" t="s">
        <v>60</v>
      </c>
      <c r="C2616" s="441">
        <v>311000023</v>
      </c>
      <c r="D2616" s="441" t="s">
        <v>3766</v>
      </c>
      <c r="E2616" s="441"/>
      <c r="F2616" s="441"/>
      <c r="G2616" s="441" t="s">
        <v>161</v>
      </c>
      <c r="H2616" s="441">
        <v>1300</v>
      </c>
      <c r="I2616" s="441">
        <v>1300</v>
      </c>
      <c r="J2616" s="441"/>
      <c r="K2616" s="441"/>
      <c r="L2616" s="441"/>
      <c r="M2616" s="442"/>
      <c r="N2616" s="441" t="s">
        <v>162</v>
      </c>
      <c r="O2616" s="441"/>
    </row>
    <row r="2617" s="408" customFormat="1" spans="1:15">
      <c r="A2617" s="439" t="s">
        <v>60</v>
      </c>
      <c r="B2617" s="439" t="s">
        <v>60</v>
      </c>
      <c r="C2617" s="441">
        <v>311000024</v>
      </c>
      <c r="D2617" s="441" t="s">
        <v>3767</v>
      </c>
      <c r="E2617" s="441"/>
      <c r="F2617" s="441"/>
      <c r="G2617" s="441" t="s">
        <v>161</v>
      </c>
      <c r="H2617" s="441">
        <v>455</v>
      </c>
      <c r="I2617" s="441">
        <v>455</v>
      </c>
      <c r="J2617" s="441"/>
      <c r="K2617" s="441"/>
      <c r="L2617" s="441"/>
      <c r="M2617" s="442"/>
      <c r="N2617" s="441" t="s">
        <v>162</v>
      </c>
      <c r="O2617" s="441"/>
    </row>
    <row r="2618" s="408" customFormat="1" spans="1:15">
      <c r="A2618" s="439" t="s">
        <v>60</v>
      </c>
      <c r="B2618" s="439" t="s">
        <v>60</v>
      </c>
      <c r="C2618" s="441">
        <v>311000025</v>
      </c>
      <c r="D2618" s="441" t="s">
        <v>3768</v>
      </c>
      <c r="E2618" s="441"/>
      <c r="F2618" s="441"/>
      <c r="G2618" s="441" t="s">
        <v>161</v>
      </c>
      <c r="H2618" s="441">
        <v>650</v>
      </c>
      <c r="I2618" s="441">
        <v>650</v>
      </c>
      <c r="J2618" s="441"/>
      <c r="K2618" s="441"/>
      <c r="L2618" s="441"/>
      <c r="M2618" s="442"/>
      <c r="N2618" s="441" t="s">
        <v>162</v>
      </c>
      <c r="O2618" s="441"/>
    </row>
    <row r="2619" s="408" customFormat="1" ht="52.5" spans="1:15">
      <c r="A2619" s="452" t="s">
        <v>51</v>
      </c>
      <c r="B2619" s="452" t="s">
        <v>60</v>
      </c>
      <c r="C2619" s="441">
        <v>311000026</v>
      </c>
      <c r="D2619" s="441" t="s">
        <v>3769</v>
      </c>
      <c r="E2619" s="441" t="s">
        <v>3770</v>
      </c>
      <c r="F2619" s="441" t="s">
        <v>3771</v>
      </c>
      <c r="G2619" s="441" t="s">
        <v>161</v>
      </c>
      <c r="H2619" s="441">
        <v>1300</v>
      </c>
      <c r="I2619" s="441">
        <v>1300</v>
      </c>
      <c r="J2619" s="441"/>
      <c r="K2619" s="441"/>
      <c r="L2619" s="441"/>
      <c r="M2619" s="442" t="s">
        <v>3772</v>
      </c>
      <c r="N2619" s="441" t="s">
        <v>162</v>
      </c>
      <c r="O2619" s="441"/>
    </row>
    <row r="2620" s="408" customFormat="1" ht="21" spans="1:15">
      <c r="A2620" s="439" t="s">
        <v>60</v>
      </c>
      <c r="B2620" s="439" t="s">
        <v>60</v>
      </c>
      <c r="C2620" s="441">
        <v>311000027</v>
      </c>
      <c r="D2620" s="441" t="s">
        <v>3773</v>
      </c>
      <c r="E2620" s="441" t="s">
        <v>3440</v>
      </c>
      <c r="F2620" s="441" t="s">
        <v>3547</v>
      </c>
      <c r="G2620" s="441" t="s">
        <v>161</v>
      </c>
      <c r="H2620" s="441">
        <v>390</v>
      </c>
      <c r="I2620" s="441">
        <v>390</v>
      </c>
      <c r="J2620" s="441"/>
      <c r="K2620" s="441"/>
      <c r="L2620" s="441"/>
      <c r="M2620" s="442"/>
      <c r="N2620" s="441" t="s">
        <v>162</v>
      </c>
      <c r="O2620" s="441"/>
    </row>
    <row r="2621" s="408" customFormat="1" spans="1:15">
      <c r="A2621" s="439" t="s">
        <v>60</v>
      </c>
      <c r="B2621" s="439" t="s">
        <v>60</v>
      </c>
      <c r="C2621" s="441">
        <v>311000028</v>
      </c>
      <c r="D2621" s="441" t="s">
        <v>3774</v>
      </c>
      <c r="E2621" s="441" t="s">
        <v>3440</v>
      </c>
      <c r="F2621" s="441" t="s">
        <v>3547</v>
      </c>
      <c r="G2621" s="441" t="s">
        <v>161</v>
      </c>
      <c r="H2621" s="441">
        <v>520</v>
      </c>
      <c r="I2621" s="441">
        <v>520</v>
      </c>
      <c r="J2621" s="441"/>
      <c r="K2621" s="441"/>
      <c r="L2621" s="441"/>
      <c r="M2621" s="442"/>
      <c r="N2621" s="441" t="s">
        <v>162</v>
      </c>
      <c r="O2621" s="441"/>
    </row>
    <row r="2622" s="408" customFormat="1" spans="1:15">
      <c r="A2622" s="439" t="s">
        <v>21</v>
      </c>
      <c r="B2622" s="439" t="s">
        <v>60</v>
      </c>
      <c r="C2622" s="441">
        <v>311000029</v>
      </c>
      <c r="D2622" s="441" t="s">
        <v>3775</v>
      </c>
      <c r="E2622" s="441"/>
      <c r="F2622" s="441"/>
      <c r="G2622" s="441" t="s">
        <v>161</v>
      </c>
      <c r="H2622" s="441">
        <v>26</v>
      </c>
      <c r="I2622" s="441">
        <v>26</v>
      </c>
      <c r="J2622" s="441"/>
      <c r="K2622" s="441"/>
      <c r="L2622" s="441"/>
      <c r="M2622" s="442"/>
      <c r="N2622" s="441" t="s">
        <v>162</v>
      </c>
      <c r="O2622" s="441"/>
    </row>
    <row r="2623" s="408" customFormat="1" spans="1:15">
      <c r="A2623" s="439" t="s">
        <v>21</v>
      </c>
      <c r="B2623" s="439" t="s">
        <v>60</v>
      </c>
      <c r="C2623" s="441">
        <v>311000030</v>
      </c>
      <c r="D2623" s="441" t="s">
        <v>3776</v>
      </c>
      <c r="E2623" s="441"/>
      <c r="F2623" s="441"/>
      <c r="G2623" s="441" t="s">
        <v>161</v>
      </c>
      <c r="H2623" s="441">
        <v>26</v>
      </c>
      <c r="I2623" s="441">
        <v>26</v>
      </c>
      <c r="J2623" s="441"/>
      <c r="K2623" s="441"/>
      <c r="L2623" s="441"/>
      <c r="M2623" s="442"/>
      <c r="N2623" s="441" t="s">
        <v>162</v>
      </c>
      <c r="O2623" s="441"/>
    </row>
    <row r="2624" s="408" customFormat="1" spans="1:15">
      <c r="A2624" s="439" t="s">
        <v>21</v>
      </c>
      <c r="B2624" s="439" t="s">
        <v>60</v>
      </c>
      <c r="C2624" s="441">
        <v>311000031</v>
      </c>
      <c r="D2624" s="441" t="s">
        <v>3777</v>
      </c>
      <c r="E2624" s="441"/>
      <c r="F2624" s="441"/>
      <c r="G2624" s="441" t="s">
        <v>161</v>
      </c>
      <c r="H2624" s="441">
        <v>23</v>
      </c>
      <c r="I2624" s="441">
        <v>23</v>
      </c>
      <c r="J2624" s="441"/>
      <c r="K2624" s="441"/>
      <c r="L2624" s="441"/>
      <c r="M2624" s="442"/>
      <c r="N2624" s="441" t="s">
        <v>162</v>
      </c>
      <c r="O2624" s="441"/>
    </row>
    <row r="2625" s="408" customFormat="1" spans="1:15">
      <c r="A2625" s="439" t="s">
        <v>21</v>
      </c>
      <c r="B2625" s="439" t="s">
        <v>60</v>
      </c>
      <c r="C2625" s="441">
        <v>311000032</v>
      </c>
      <c r="D2625" s="441" t="s">
        <v>3778</v>
      </c>
      <c r="E2625" s="441"/>
      <c r="F2625" s="441"/>
      <c r="G2625" s="441" t="s">
        <v>161</v>
      </c>
      <c r="H2625" s="441">
        <v>52</v>
      </c>
      <c r="I2625" s="441">
        <v>52</v>
      </c>
      <c r="J2625" s="441"/>
      <c r="K2625" s="441"/>
      <c r="L2625" s="441"/>
      <c r="M2625" s="442"/>
      <c r="N2625" s="441" t="s">
        <v>162</v>
      </c>
      <c r="O2625" s="441"/>
    </row>
    <row r="2626" s="408" customFormat="1" spans="1:15">
      <c r="A2626" s="439" t="s">
        <v>21</v>
      </c>
      <c r="B2626" s="439" t="s">
        <v>60</v>
      </c>
      <c r="C2626" s="441">
        <v>311000033</v>
      </c>
      <c r="D2626" s="441" t="s">
        <v>3779</v>
      </c>
      <c r="E2626" s="441"/>
      <c r="F2626" s="441"/>
      <c r="G2626" s="441" t="s">
        <v>161</v>
      </c>
      <c r="H2626" s="441">
        <v>260</v>
      </c>
      <c r="I2626" s="441">
        <v>260</v>
      </c>
      <c r="J2626" s="441"/>
      <c r="K2626" s="441"/>
      <c r="L2626" s="441"/>
      <c r="M2626" s="442"/>
      <c r="N2626" s="441" t="s">
        <v>162</v>
      </c>
      <c r="O2626" s="441"/>
    </row>
    <row r="2627" s="408" customFormat="1" spans="1:15">
      <c r="A2627" s="439" t="s">
        <v>21</v>
      </c>
      <c r="B2627" s="439" t="s">
        <v>71</v>
      </c>
      <c r="C2627" s="441">
        <v>311000034</v>
      </c>
      <c r="D2627" s="441" t="s">
        <v>3780</v>
      </c>
      <c r="E2627" s="441" t="s">
        <v>3781</v>
      </c>
      <c r="F2627" s="441"/>
      <c r="G2627" s="441" t="s">
        <v>161</v>
      </c>
      <c r="H2627" s="441">
        <v>286</v>
      </c>
      <c r="I2627" s="441">
        <v>286</v>
      </c>
      <c r="J2627" s="441"/>
      <c r="K2627" s="441"/>
      <c r="L2627" s="441"/>
      <c r="M2627" s="442"/>
      <c r="N2627" s="441" t="s">
        <v>162</v>
      </c>
      <c r="O2627" s="441"/>
    </row>
    <row r="2628" s="408" customFormat="1" spans="1:15">
      <c r="A2628" s="439" t="s">
        <v>21</v>
      </c>
      <c r="B2628" s="439" t="s">
        <v>60</v>
      </c>
      <c r="C2628" s="441">
        <v>311000035</v>
      </c>
      <c r="D2628" s="441" t="s">
        <v>3782</v>
      </c>
      <c r="E2628" s="441" t="s">
        <v>3783</v>
      </c>
      <c r="F2628" s="441"/>
      <c r="G2628" s="441" t="s">
        <v>161</v>
      </c>
      <c r="H2628" s="441">
        <v>230</v>
      </c>
      <c r="I2628" s="441">
        <v>230</v>
      </c>
      <c r="J2628" s="441"/>
      <c r="K2628" s="441"/>
      <c r="L2628" s="441"/>
      <c r="M2628" s="442"/>
      <c r="N2628" s="441" t="s">
        <v>162</v>
      </c>
      <c r="O2628" s="441"/>
    </row>
    <row r="2629" s="408" customFormat="1" spans="1:15">
      <c r="A2629" s="439" t="s">
        <v>21</v>
      </c>
      <c r="B2629" s="439" t="s">
        <v>60</v>
      </c>
      <c r="C2629" s="441">
        <v>311000036</v>
      </c>
      <c r="D2629" s="441" t="s">
        <v>3784</v>
      </c>
      <c r="E2629" s="441"/>
      <c r="F2629" s="441"/>
      <c r="G2629" s="441" t="s">
        <v>161</v>
      </c>
      <c r="H2629" s="441">
        <v>80</v>
      </c>
      <c r="I2629" s="441">
        <v>80</v>
      </c>
      <c r="J2629" s="441"/>
      <c r="K2629" s="441"/>
      <c r="L2629" s="441"/>
      <c r="M2629" s="442"/>
      <c r="N2629" s="441" t="s">
        <v>162</v>
      </c>
      <c r="O2629" s="441"/>
    </row>
    <row r="2630" s="408" customFormat="1" spans="1:15">
      <c r="A2630" s="439" t="s">
        <v>21</v>
      </c>
      <c r="B2630" s="439" t="s">
        <v>60</v>
      </c>
      <c r="C2630" s="441">
        <v>311000037</v>
      </c>
      <c r="D2630" s="441" t="s">
        <v>3785</v>
      </c>
      <c r="E2630" s="441" t="s">
        <v>3786</v>
      </c>
      <c r="F2630" s="441"/>
      <c r="G2630" s="441" t="s">
        <v>161</v>
      </c>
      <c r="H2630" s="441">
        <v>169</v>
      </c>
      <c r="I2630" s="441">
        <v>169</v>
      </c>
      <c r="J2630" s="441"/>
      <c r="K2630" s="441"/>
      <c r="L2630" s="441"/>
      <c r="M2630" s="442"/>
      <c r="N2630" s="441" t="s">
        <v>162</v>
      </c>
      <c r="O2630" s="441"/>
    </row>
    <row r="2631" s="408" customFormat="1" spans="1:15">
      <c r="A2631" s="439" t="s">
        <v>21</v>
      </c>
      <c r="B2631" s="439" t="s">
        <v>71</v>
      </c>
      <c r="C2631" s="441">
        <v>311000038</v>
      </c>
      <c r="D2631" s="441" t="s">
        <v>3787</v>
      </c>
      <c r="E2631" s="441"/>
      <c r="F2631" s="441"/>
      <c r="G2631" s="441" t="s">
        <v>161</v>
      </c>
      <c r="H2631" s="441">
        <v>110</v>
      </c>
      <c r="I2631" s="441">
        <v>110</v>
      </c>
      <c r="J2631" s="441"/>
      <c r="K2631" s="441"/>
      <c r="L2631" s="441"/>
      <c r="M2631" s="442"/>
      <c r="N2631" s="441" t="s">
        <v>128</v>
      </c>
      <c r="O2631" s="441"/>
    </row>
    <row r="2632" s="408" customFormat="1" spans="1:15">
      <c r="A2632" s="439" t="s">
        <v>21</v>
      </c>
      <c r="B2632" s="439" t="s">
        <v>71</v>
      </c>
      <c r="C2632" s="441">
        <v>311000039</v>
      </c>
      <c r="D2632" s="441" t="s">
        <v>3788</v>
      </c>
      <c r="E2632" s="441" t="s">
        <v>3789</v>
      </c>
      <c r="F2632" s="441"/>
      <c r="G2632" s="441" t="s">
        <v>161</v>
      </c>
      <c r="H2632" s="441">
        <v>385</v>
      </c>
      <c r="I2632" s="441">
        <v>385</v>
      </c>
      <c r="J2632" s="441"/>
      <c r="K2632" s="441"/>
      <c r="L2632" s="441"/>
      <c r="M2632" s="442"/>
      <c r="N2632" s="441" t="s">
        <v>128</v>
      </c>
      <c r="O2632" s="441"/>
    </row>
    <row r="2633" s="408" customFormat="1" spans="1:15">
      <c r="A2633" s="439" t="s">
        <v>21</v>
      </c>
      <c r="B2633" s="439" t="s">
        <v>60</v>
      </c>
      <c r="C2633" s="441">
        <v>311000040</v>
      </c>
      <c r="D2633" s="441" t="s">
        <v>3790</v>
      </c>
      <c r="E2633" s="441" t="s">
        <v>3791</v>
      </c>
      <c r="F2633" s="441"/>
      <c r="G2633" s="441" t="s">
        <v>161</v>
      </c>
      <c r="H2633" s="441">
        <v>600</v>
      </c>
      <c r="I2633" s="441">
        <v>550</v>
      </c>
      <c r="J2633" s="441"/>
      <c r="K2633" s="441"/>
      <c r="L2633" s="441"/>
      <c r="M2633" s="442"/>
      <c r="N2633" s="441" t="s">
        <v>128</v>
      </c>
      <c r="O2633" s="441"/>
    </row>
    <row r="2634" s="408" customFormat="1" ht="21" spans="1:15">
      <c r="A2634" s="439" t="s">
        <v>325</v>
      </c>
      <c r="B2634" s="439" t="s">
        <v>60</v>
      </c>
      <c r="C2634" s="441">
        <v>311000041</v>
      </c>
      <c r="D2634" s="441" t="s">
        <v>3792</v>
      </c>
      <c r="E2634" s="441"/>
      <c r="F2634" s="441" t="s">
        <v>3793</v>
      </c>
      <c r="G2634" s="441" t="s">
        <v>161</v>
      </c>
      <c r="H2634" s="441">
        <v>650</v>
      </c>
      <c r="I2634" s="441">
        <v>650</v>
      </c>
      <c r="J2634" s="441"/>
      <c r="K2634" s="441"/>
      <c r="L2634" s="441"/>
      <c r="M2634" s="442"/>
      <c r="N2634" s="441" t="s">
        <v>162</v>
      </c>
      <c r="O2634" s="441"/>
    </row>
    <row r="2635" s="408" customFormat="1" ht="97" customHeight="1" spans="1:15">
      <c r="A2635" s="439" t="s">
        <v>53</v>
      </c>
      <c r="B2635" s="439" t="s">
        <v>60</v>
      </c>
      <c r="C2635" s="441">
        <v>311000042</v>
      </c>
      <c r="D2635" s="441" t="s">
        <v>3794</v>
      </c>
      <c r="E2635" s="441" t="s">
        <v>3795</v>
      </c>
      <c r="F2635" s="441"/>
      <c r="G2635" s="441" t="s">
        <v>161</v>
      </c>
      <c r="H2635" s="441">
        <v>1430</v>
      </c>
      <c r="I2635" s="441">
        <v>1430</v>
      </c>
      <c r="J2635" s="441"/>
      <c r="K2635" s="441"/>
      <c r="L2635" s="441"/>
      <c r="M2635" s="442"/>
      <c r="N2635" s="441" t="s">
        <v>128</v>
      </c>
      <c r="O2635" s="441"/>
    </row>
    <row r="2636" s="408" customFormat="1" ht="27" customHeight="1" spans="1:15">
      <c r="A2636" s="462" t="s">
        <v>3796</v>
      </c>
      <c r="B2636" s="439" t="s">
        <v>60</v>
      </c>
      <c r="C2636" s="441">
        <v>311000043</v>
      </c>
      <c r="D2636" s="441" t="s">
        <v>3797</v>
      </c>
      <c r="E2636" s="441"/>
      <c r="F2636" s="441"/>
      <c r="G2636" s="441"/>
      <c r="H2636" s="441"/>
      <c r="I2636" s="441"/>
      <c r="J2636" s="441"/>
      <c r="K2636" s="441"/>
      <c r="L2636" s="441"/>
      <c r="M2636" s="442" t="s">
        <v>3516</v>
      </c>
      <c r="N2636" s="441"/>
      <c r="O2636" s="441"/>
    </row>
    <row r="2637" s="408" customFormat="1" ht="30" customHeight="1" spans="1:15">
      <c r="A2637" s="462" t="s">
        <v>3798</v>
      </c>
      <c r="B2637" s="439" t="s">
        <v>60</v>
      </c>
      <c r="C2637" s="441">
        <v>311000044</v>
      </c>
      <c r="D2637" s="441" t="s">
        <v>3799</v>
      </c>
      <c r="E2637" s="441"/>
      <c r="F2637" s="441"/>
      <c r="G2637" s="441"/>
      <c r="H2637" s="441"/>
      <c r="I2637" s="441"/>
      <c r="J2637" s="441"/>
      <c r="K2637" s="441"/>
      <c r="L2637" s="441"/>
      <c r="M2637" s="442" t="s">
        <v>3516</v>
      </c>
      <c r="N2637" s="441"/>
      <c r="O2637" s="441"/>
    </row>
    <row r="2638" s="408" customFormat="1" ht="32" customHeight="1" spans="1:15">
      <c r="A2638" s="457" t="s">
        <v>3800</v>
      </c>
      <c r="B2638" s="452" t="s">
        <v>60</v>
      </c>
      <c r="C2638" s="441">
        <v>311000045</v>
      </c>
      <c r="D2638" s="441" t="s">
        <v>3801</v>
      </c>
      <c r="E2638" s="441"/>
      <c r="F2638" s="441"/>
      <c r="G2638" s="441"/>
      <c r="H2638" s="441"/>
      <c r="I2638" s="441"/>
      <c r="J2638" s="441"/>
      <c r="K2638" s="441"/>
      <c r="L2638" s="441"/>
      <c r="M2638" s="442" t="s">
        <v>3516</v>
      </c>
      <c r="N2638" s="441"/>
      <c r="O2638" s="441"/>
    </row>
    <row r="2639" s="408" customFormat="1" spans="1:15">
      <c r="A2639" s="439" t="s">
        <v>21</v>
      </c>
      <c r="B2639" s="439"/>
      <c r="C2639" s="441">
        <v>3111</v>
      </c>
      <c r="D2639" s="441" t="s">
        <v>3802</v>
      </c>
      <c r="E2639" s="441"/>
      <c r="F2639" s="441"/>
      <c r="G2639" s="441"/>
      <c r="H2639" s="441" t="s">
        <v>20</v>
      </c>
      <c r="I2639" s="441" t="s">
        <v>20</v>
      </c>
      <c r="J2639" s="441"/>
      <c r="K2639" s="441"/>
      <c r="L2639" s="441"/>
      <c r="M2639" s="442"/>
      <c r="N2639" s="441" t="s">
        <v>20</v>
      </c>
      <c r="O2639" s="441"/>
    </row>
    <row r="2640" s="408" customFormat="1" spans="1:15">
      <c r="A2640" s="439" t="s">
        <v>21</v>
      </c>
      <c r="B2640" s="439" t="s">
        <v>60</v>
      </c>
      <c r="C2640" s="441">
        <v>311100001</v>
      </c>
      <c r="D2640" s="441" t="s">
        <v>3803</v>
      </c>
      <c r="E2640" s="441"/>
      <c r="F2640" s="441" t="s">
        <v>3804</v>
      </c>
      <c r="G2640" s="441" t="s">
        <v>161</v>
      </c>
      <c r="H2640" s="441">
        <v>58</v>
      </c>
      <c r="I2640" s="441">
        <v>58</v>
      </c>
      <c r="J2640" s="441"/>
      <c r="K2640" s="441"/>
      <c r="L2640" s="441"/>
      <c r="M2640" s="442"/>
      <c r="N2640" s="441" t="s">
        <v>162</v>
      </c>
      <c r="O2640" s="441"/>
    </row>
    <row r="2641" s="408" customFormat="1" spans="1:15">
      <c r="A2641" s="439" t="s">
        <v>21</v>
      </c>
      <c r="B2641" s="439" t="s">
        <v>60</v>
      </c>
      <c r="C2641" s="441">
        <v>311100002</v>
      </c>
      <c r="D2641" s="441" t="s">
        <v>3805</v>
      </c>
      <c r="E2641" s="441"/>
      <c r="F2641" s="441"/>
      <c r="G2641" s="441" t="s">
        <v>161</v>
      </c>
      <c r="H2641" s="441">
        <v>130</v>
      </c>
      <c r="I2641" s="441">
        <v>130</v>
      </c>
      <c r="J2641" s="441"/>
      <c r="K2641" s="441"/>
      <c r="L2641" s="441"/>
      <c r="M2641" s="442"/>
      <c r="N2641" s="441" t="s">
        <v>162</v>
      </c>
      <c r="O2641" s="441"/>
    </row>
    <row r="2642" s="408" customFormat="1" spans="1:15">
      <c r="A2642" s="439" t="s">
        <v>21</v>
      </c>
      <c r="B2642" s="439" t="s">
        <v>71</v>
      </c>
      <c r="C2642" s="441">
        <v>311100003</v>
      </c>
      <c r="D2642" s="441" t="s">
        <v>3806</v>
      </c>
      <c r="E2642" s="441" t="s">
        <v>3807</v>
      </c>
      <c r="F2642" s="441"/>
      <c r="G2642" s="441" t="s">
        <v>161</v>
      </c>
      <c r="H2642" s="441">
        <v>65</v>
      </c>
      <c r="I2642" s="441">
        <v>65</v>
      </c>
      <c r="J2642" s="441"/>
      <c r="K2642" s="441"/>
      <c r="L2642" s="441"/>
      <c r="M2642" s="442"/>
      <c r="N2642" s="441" t="s">
        <v>118</v>
      </c>
      <c r="O2642" s="441"/>
    </row>
    <row r="2643" s="408" customFormat="1" spans="1:15">
      <c r="A2643" s="439" t="s">
        <v>21</v>
      </c>
      <c r="B2643" s="439" t="s">
        <v>71</v>
      </c>
      <c r="C2643" s="441">
        <v>311100004</v>
      </c>
      <c r="D2643" s="441" t="s">
        <v>3808</v>
      </c>
      <c r="E2643" s="441"/>
      <c r="F2643" s="441"/>
      <c r="G2643" s="441" t="s">
        <v>161</v>
      </c>
      <c r="H2643" s="441">
        <v>120</v>
      </c>
      <c r="I2643" s="441">
        <v>120</v>
      </c>
      <c r="J2643" s="441"/>
      <c r="K2643" s="441"/>
      <c r="L2643" s="441"/>
      <c r="M2643" s="442" t="s">
        <v>3809</v>
      </c>
      <c r="N2643" s="441" t="s">
        <v>118</v>
      </c>
      <c r="O2643" s="441"/>
    </row>
    <row r="2644" s="408" customFormat="1" spans="1:15">
      <c r="A2644" s="439" t="s">
        <v>21</v>
      </c>
      <c r="B2644" s="439" t="s">
        <v>71</v>
      </c>
      <c r="C2644" s="441">
        <v>311100005</v>
      </c>
      <c r="D2644" s="441" t="s">
        <v>3810</v>
      </c>
      <c r="E2644" s="441" t="s">
        <v>3811</v>
      </c>
      <c r="F2644" s="441"/>
      <c r="G2644" s="441" t="s">
        <v>161</v>
      </c>
      <c r="H2644" s="441">
        <v>150</v>
      </c>
      <c r="I2644" s="441">
        <v>150</v>
      </c>
      <c r="J2644" s="441"/>
      <c r="K2644" s="441"/>
      <c r="L2644" s="441"/>
      <c r="M2644" s="442"/>
      <c r="N2644" s="441" t="s">
        <v>118</v>
      </c>
      <c r="O2644" s="441"/>
    </row>
    <row r="2645" s="408" customFormat="1" spans="1:15">
      <c r="A2645" s="439" t="s">
        <v>325</v>
      </c>
      <c r="B2645" s="439" t="s">
        <v>71</v>
      </c>
      <c r="C2645" s="441">
        <v>311100006</v>
      </c>
      <c r="D2645" s="441" t="s">
        <v>3812</v>
      </c>
      <c r="E2645" s="441" t="s">
        <v>3813</v>
      </c>
      <c r="F2645" s="441"/>
      <c r="G2645" s="441" t="s">
        <v>161</v>
      </c>
      <c r="H2645" s="441">
        <v>195</v>
      </c>
      <c r="I2645" s="441">
        <v>195</v>
      </c>
      <c r="J2645" s="441"/>
      <c r="K2645" s="441"/>
      <c r="L2645" s="441"/>
      <c r="M2645" s="442"/>
      <c r="N2645" s="441" t="s">
        <v>162</v>
      </c>
      <c r="O2645" s="441"/>
    </row>
    <row r="2646" s="408" customFormat="1" spans="1:15">
      <c r="A2646" s="439" t="s">
        <v>60</v>
      </c>
      <c r="B2646" s="439" t="s">
        <v>71</v>
      </c>
      <c r="C2646" s="441">
        <v>311100007</v>
      </c>
      <c r="D2646" s="441" t="s">
        <v>3814</v>
      </c>
      <c r="E2646" s="441"/>
      <c r="F2646" s="441"/>
      <c r="G2646" s="441"/>
      <c r="H2646" s="441"/>
      <c r="I2646" s="441"/>
      <c r="J2646" s="441"/>
      <c r="K2646" s="441"/>
      <c r="L2646" s="441"/>
      <c r="M2646" s="442" t="s">
        <v>1007</v>
      </c>
      <c r="N2646" s="441"/>
      <c r="O2646" s="441"/>
    </row>
    <row r="2647" s="408" customFormat="1" spans="1:15">
      <c r="A2647" s="439" t="s">
        <v>21</v>
      </c>
      <c r="B2647" s="439" t="s">
        <v>71</v>
      </c>
      <c r="C2647" s="441">
        <v>311100008</v>
      </c>
      <c r="D2647" s="441" t="s">
        <v>3815</v>
      </c>
      <c r="E2647" s="441" t="s">
        <v>3816</v>
      </c>
      <c r="F2647" s="441" t="s">
        <v>136</v>
      </c>
      <c r="G2647" s="441" t="s">
        <v>161</v>
      </c>
      <c r="H2647" s="441">
        <v>42</v>
      </c>
      <c r="I2647" s="441">
        <v>42</v>
      </c>
      <c r="J2647" s="441"/>
      <c r="K2647" s="441"/>
      <c r="L2647" s="441"/>
      <c r="M2647" s="442"/>
      <c r="N2647" s="441" t="s">
        <v>118</v>
      </c>
      <c r="O2647" s="441"/>
    </row>
    <row r="2648" s="408" customFormat="1" spans="1:15">
      <c r="A2648" s="439" t="s">
        <v>21</v>
      </c>
      <c r="B2648" s="439" t="s">
        <v>60</v>
      </c>
      <c r="C2648" s="441">
        <v>311100009</v>
      </c>
      <c r="D2648" s="441" t="s">
        <v>3817</v>
      </c>
      <c r="E2648" s="441"/>
      <c r="F2648" s="441"/>
      <c r="G2648" s="441" t="s">
        <v>161</v>
      </c>
      <c r="H2648" s="441">
        <v>38</v>
      </c>
      <c r="I2648" s="441">
        <v>38</v>
      </c>
      <c r="J2648" s="441"/>
      <c r="K2648" s="441"/>
      <c r="L2648" s="441"/>
      <c r="M2648" s="442"/>
      <c r="N2648" s="441" t="s">
        <v>118</v>
      </c>
      <c r="O2648" s="441"/>
    </row>
    <row r="2649" s="408" customFormat="1" spans="1:15">
      <c r="A2649" s="439" t="s">
        <v>21</v>
      </c>
      <c r="B2649" s="439" t="s">
        <v>60</v>
      </c>
      <c r="C2649" s="441">
        <v>311100010</v>
      </c>
      <c r="D2649" s="441" t="s">
        <v>3818</v>
      </c>
      <c r="E2649" s="441"/>
      <c r="F2649" s="441"/>
      <c r="G2649" s="441" t="s">
        <v>161</v>
      </c>
      <c r="H2649" s="441">
        <v>130</v>
      </c>
      <c r="I2649" s="441">
        <v>130</v>
      </c>
      <c r="J2649" s="441"/>
      <c r="K2649" s="441"/>
      <c r="L2649" s="441"/>
      <c r="M2649" s="442"/>
      <c r="N2649" s="441" t="s">
        <v>128</v>
      </c>
      <c r="O2649" s="441"/>
    </row>
    <row r="2650" s="408" customFormat="1" spans="1:15">
      <c r="A2650" s="439" t="s">
        <v>60</v>
      </c>
      <c r="B2650" s="439" t="s">
        <v>71</v>
      </c>
      <c r="C2650" s="441">
        <v>311100011</v>
      </c>
      <c r="D2650" s="441" t="s">
        <v>3819</v>
      </c>
      <c r="E2650" s="441"/>
      <c r="F2650" s="441"/>
      <c r="G2650" s="441" t="s">
        <v>161</v>
      </c>
      <c r="H2650" s="441">
        <v>80</v>
      </c>
      <c r="I2650" s="441">
        <v>80</v>
      </c>
      <c r="J2650" s="441"/>
      <c r="K2650" s="441"/>
      <c r="L2650" s="441"/>
      <c r="M2650" s="442"/>
      <c r="N2650" s="441" t="s">
        <v>118</v>
      </c>
      <c r="O2650" s="441"/>
    </row>
    <row r="2651" s="408" customFormat="1" spans="1:15">
      <c r="A2651" s="439" t="s">
        <v>60</v>
      </c>
      <c r="B2651" s="439" t="s">
        <v>60</v>
      </c>
      <c r="C2651" s="441">
        <v>311100012</v>
      </c>
      <c r="D2651" s="441" t="s">
        <v>3820</v>
      </c>
      <c r="E2651" s="441"/>
      <c r="F2651" s="441"/>
      <c r="G2651" s="441" t="s">
        <v>161</v>
      </c>
      <c r="H2651" s="441">
        <v>150</v>
      </c>
      <c r="I2651" s="441">
        <v>150</v>
      </c>
      <c r="J2651" s="441"/>
      <c r="K2651" s="441"/>
      <c r="L2651" s="441"/>
      <c r="M2651" s="442"/>
      <c r="N2651" s="441" t="s">
        <v>118</v>
      </c>
      <c r="O2651" s="441"/>
    </row>
    <row r="2652" s="408" customFormat="1" spans="1:15">
      <c r="A2652" s="439" t="s">
        <v>21</v>
      </c>
      <c r="B2652" s="439" t="s">
        <v>71</v>
      </c>
      <c r="C2652" s="441">
        <v>311100013</v>
      </c>
      <c r="D2652" s="441" t="s">
        <v>3821</v>
      </c>
      <c r="E2652" s="441"/>
      <c r="F2652" s="441"/>
      <c r="G2652" s="441" t="s">
        <v>161</v>
      </c>
      <c r="H2652" s="441">
        <v>143</v>
      </c>
      <c r="I2652" s="441">
        <v>143</v>
      </c>
      <c r="J2652" s="441"/>
      <c r="K2652" s="441"/>
      <c r="L2652" s="441"/>
      <c r="M2652" s="442"/>
      <c r="N2652" s="441" t="s">
        <v>162</v>
      </c>
      <c r="O2652" s="441"/>
    </row>
    <row r="2653" s="408" customFormat="1" ht="21" spans="1:15">
      <c r="A2653" s="439" t="s">
        <v>65</v>
      </c>
      <c r="B2653" s="439" t="s">
        <v>71</v>
      </c>
      <c r="C2653" s="441">
        <v>3111000131</v>
      </c>
      <c r="D2653" s="441" t="s">
        <v>3822</v>
      </c>
      <c r="E2653" s="441"/>
      <c r="F2653" s="441" t="s">
        <v>714</v>
      </c>
      <c r="G2653" s="441" t="s">
        <v>473</v>
      </c>
      <c r="H2653" s="441">
        <v>26</v>
      </c>
      <c r="I2653" s="441">
        <v>26</v>
      </c>
      <c r="J2653" s="441"/>
      <c r="K2653" s="441"/>
      <c r="L2653" s="441"/>
      <c r="M2653" s="442"/>
      <c r="N2653" s="441" t="s">
        <v>162</v>
      </c>
      <c r="O2653" s="441"/>
    </row>
    <row r="2654" s="408" customFormat="1" spans="1:15">
      <c r="A2654" s="439" t="s">
        <v>21</v>
      </c>
      <c r="B2654" s="439" t="s">
        <v>71</v>
      </c>
      <c r="C2654" s="441">
        <v>311100014</v>
      </c>
      <c r="D2654" s="441" t="s">
        <v>3823</v>
      </c>
      <c r="E2654" s="441"/>
      <c r="F2654" s="441"/>
      <c r="G2654" s="441" t="s">
        <v>161</v>
      </c>
      <c r="H2654" s="441">
        <v>65</v>
      </c>
      <c r="I2654" s="441">
        <v>65</v>
      </c>
      <c r="J2654" s="441"/>
      <c r="K2654" s="441"/>
      <c r="L2654" s="441"/>
      <c r="M2654" s="442"/>
      <c r="N2654" s="441" t="s">
        <v>162</v>
      </c>
      <c r="O2654" s="441"/>
    </row>
    <row r="2655" s="408" customFormat="1" spans="1:15">
      <c r="A2655" s="439" t="s">
        <v>21</v>
      </c>
      <c r="B2655" s="439" t="s">
        <v>71</v>
      </c>
      <c r="C2655" s="441">
        <v>311100015</v>
      </c>
      <c r="D2655" s="441" t="s">
        <v>3824</v>
      </c>
      <c r="E2655" s="441"/>
      <c r="F2655" s="441"/>
      <c r="G2655" s="441" t="s">
        <v>161</v>
      </c>
      <c r="H2655" s="441">
        <v>26</v>
      </c>
      <c r="I2655" s="441">
        <v>26</v>
      </c>
      <c r="J2655" s="441"/>
      <c r="K2655" s="441"/>
      <c r="L2655" s="441"/>
      <c r="M2655" s="442"/>
      <c r="N2655" s="441" t="s">
        <v>162</v>
      </c>
      <c r="O2655" s="441"/>
    </row>
    <row r="2656" s="408" customFormat="1" spans="1:15">
      <c r="A2656" s="439" t="s">
        <v>21</v>
      </c>
      <c r="B2656" s="439" t="s">
        <v>60</v>
      </c>
      <c r="C2656" s="441">
        <v>311100016</v>
      </c>
      <c r="D2656" s="441" t="s">
        <v>3825</v>
      </c>
      <c r="E2656" s="441"/>
      <c r="F2656" s="441"/>
      <c r="G2656" s="441" t="s">
        <v>161</v>
      </c>
      <c r="H2656" s="441">
        <v>39</v>
      </c>
      <c r="I2656" s="441">
        <v>39</v>
      </c>
      <c r="J2656" s="441"/>
      <c r="K2656" s="441"/>
      <c r="L2656" s="441"/>
      <c r="M2656" s="442"/>
      <c r="N2656" s="441" t="s">
        <v>162</v>
      </c>
      <c r="O2656" s="441"/>
    </row>
    <row r="2657" s="408" customFormat="1" spans="1:15">
      <c r="A2657" s="439" t="s">
        <v>60</v>
      </c>
      <c r="B2657" s="439" t="s">
        <v>60</v>
      </c>
      <c r="C2657" s="441">
        <v>311100017</v>
      </c>
      <c r="D2657" s="441" t="s">
        <v>3826</v>
      </c>
      <c r="E2657" s="441" t="s">
        <v>3827</v>
      </c>
      <c r="F2657" s="441"/>
      <c r="G2657" s="441" t="s">
        <v>161</v>
      </c>
      <c r="H2657" s="441">
        <v>130</v>
      </c>
      <c r="I2657" s="441">
        <v>130</v>
      </c>
      <c r="J2657" s="441"/>
      <c r="K2657" s="441"/>
      <c r="L2657" s="441"/>
      <c r="M2657" s="442"/>
      <c r="N2657" s="441" t="s">
        <v>128</v>
      </c>
      <c r="O2657" s="441" t="s">
        <v>212</v>
      </c>
    </row>
    <row r="2658" s="408" customFormat="1" spans="1:15">
      <c r="A2658" s="439" t="s">
        <v>21</v>
      </c>
      <c r="B2658" s="439" t="s">
        <v>60</v>
      </c>
      <c r="C2658" s="441">
        <v>311100018</v>
      </c>
      <c r="D2658" s="441" t="s">
        <v>3828</v>
      </c>
      <c r="E2658" s="441"/>
      <c r="F2658" s="441" t="s">
        <v>3829</v>
      </c>
      <c r="G2658" s="441" t="s">
        <v>161</v>
      </c>
      <c r="H2658" s="441">
        <v>104</v>
      </c>
      <c r="I2658" s="441">
        <v>104</v>
      </c>
      <c r="J2658" s="441"/>
      <c r="K2658" s="441"/>
      <c r="L2658" s="441"/>
      <c r="M2658" s="442"/>
      <c r="N2658" s="441" t="s">
        <v>162</v>
      </c>
      <c r="O2658" s="441"/>
    </row>
    <row r="2659" s="408" customFormat="1" ht="21" spans="1:15">
      <c r="A2659" s="439" t="s">
        <v>65</v>
      </c>
      <c r="B2659" s="439" t="s">
        <v>60</v>
      </c>
      <c r="C2659" s="441">
        <v>311100019</v>
      </c>
      <c r="D2659" s="441" t="s">
        <v>3830</v>
      </c>
      <c r="E2659" s="441" t="s">
        <v>3831</v>
      </c>
      <c r="F2659" s="441" t="s">
        <v>3832</v>
      </c>
      <c r="G2659" s="441" t="s">
        <v>161</v>
      </c>
      <c r="H2659" s="441">
        <v>350</v>
      </c>
      <c r="I2659" s="441">
        <v>350</v>
      </c>
      <c r="J2659" s="441"/>
      <c r="K2659" s="441"/>
      <c r="L2659" s="441"/>
      <c r="M2659" s="442"/>
      <c r="N2659" s="441" t="s">
        <v>118</v>
      </c>
      <c r="O2659" s="441"/>
    </row>
    <row r="2660" s="408" customFormat="1" ht="52.5" spans="1:15">
      <c r="A2660" s="439" t="s">
        <v>53</v>
      </c>
      <c r="B2660" s="439" t="s">
        <v>71</v>
      </c>
      <c r="C2660" s="441">
        <v>311100020</v>
      </c>
      <c r="D2660" s="441" t="s">
        <v>3833</v>
      </c>
      <c r="E2660" s="441" t="s">
        <v>3834</v>
      </c>
      <c r="F2660" s="441"/>
      <c r="G2660" s="441" t="s">
        <v>161</v>
      </c>
      <c r="H2660" s="441">
        <v>100</v>
      </c>
      <c r="I2660" s="441">
        <v>100</v>
      </c>
      <c r="J2660" s="441"/>
      <c r="K2660" s="441"/>
      <c r="L2660" s="441"/>
      <c r="M2660" s="442"/>
      <c r="N2660" s="441" t="s">
        <v>118</v>
      </c>
      <c r="O2660" s="441"/>
    </row>
    <row r="2661" s="408" customFormat="1" spans="1:15">
      <c r="A2661" s="439" t="s">
        <v>169</v>
      </c>
      <c r="B2661" s="439" t="s">
        <v>60</v>
      </c>
      <c r="C2661" s="441" t="s">
        <v>3835</v>
      </c>
      <c r="D2661" s="441" t="s">
        <v>3836</v>
      </c>
      <c r="E2661" s="441"/>
      <c r="F2661" s="441"/>
      <c r="G2661" s="441" t="s">
        <v>161</v>
      </c>
      <c r="H2661" s="441">
        <v>117</v>
      </c>
      <c r="I2661" s="441">
        <v>117</v>
      </c>
      <c r="J2661" s="441"/>
      <c r="K2661" s="441"/>
      <c r="L2661" s="441"/>
      <c r="M2661" s="442"/>
      <c r="N2661" s="441" t="s">
        <v>162</v>
      </c>
      <c r="O2661" s="441"/>
    </row>
    <row r="2662" s="408" customFormat="1" ht="21" spans="1:15">
      <c r="A2662" s="439" t="s">
        <v>3837</v>
      </c>
      <c r="B2662" s="439"/>
      <c r="C2662" s="441">
        <v>3112</v>
      </c>
      <c r="D2662" s="441" t="s">
        <v>3838</v>
      </c>
      <c r="E2662" s="441"/>
      <c r="F2662" s="441"/>
      <c r="G2662" s="441"/>
      <c r="H2662" s="441" t="s">
        <v>20</v>
      </c>
      <c r="I2662" s="441" t="s">
        <v>20</v>
      </c>
      <c r="J2662" s="441"/>
      <c r="K2662" s="441"/>
      <c r="L2662" s="441"/>
      <c r="M2662" s="442"/>
      <c r="N2662" s="441" t="s">
        <v>20</v>
      </c>
      <c r="O2662" s="441"/>
    </row>
    <row r="2663" s="408" customFormat="1" spans="1:15">
      <c r="A2663" s="439" t="s">
        <v>23</v>
      </c>
      <c r="B2663" s="439"/>
      <c r="C2663" s="441">
        <v>311201</v>
      </c>
      <c r="D2663" s="441" t="s">
        <v>3839</v>
      </c>
      <c r="E2663" s="441"/>
      <c r="F2663" s="441"/>
      <c r="G2663" s="441"/>
      <c r="H2663" s="441" t="s">
        <v>20</v>
      </c>
      <c r="I2663" s="441" t="s">
        <v>20</v>
      </c>
      <c r="J2663" s="441"/>
      <c r="K2663" s="441"/>
      <c r="L2663" s="441"/>
      <c r="M2663" s="442"/>
      <c r="N2663" s="441" t="s">
        <v>20</v>
      </c>
      <c r="O2663" s="441"/>
    </row>
    <row r="2664" s="408" customFormat="1" ht="21" spans="1:15">
      <c r="A2664" s="439" t="s">
        <v>21</v>
      </c>
      <c r="B2664" s="439" t="s">
        <v>71</v>
      </c>
      <c r="C2664" s="441">
        <v>311201001</v>
      </c>
      <c r="D2664" s="441" t="s">
        <v>3840</v>
      </c>
      <c r="E2664" s="441" t="s">
        <v>3841</v>
      </c>
      <c r="F2664" s="441"/>
      <c r="G2664" s="441" t="s">
        <v>489</v>
      </c>
      <c r="H2664" s="441">
        <v>28</v>
      </c>
      <c r="I2664" s="441">
        <v>28</v>
      </c>
      <c r="J2664" s="441"/>
      <c r="K2664" s="441"/>
      <c r="L2664" s="441"/>
      <c r="M2664" s="442"/>
      <c r="N2664" s="441" t="s">
        <v>162</v>
      </c>
      <c r="O2664" s="441"/>
    </row>
    <row r="2665" s="408" customFormat="1" spans="1:15">
      <c r="A2665" s="439" t="s">
        <v>21</v>
      </c>
      <c r="B2665" s="439" t="s">
        <v>71</v>
      </c>
      <c r="C2665" s="441">
        <v>311201002</v>
      </c>
      <c r="D2665" s="441" t="s">
        <v>3842</v>
      </c>
      <c r="E2665" s="441"/>
      <c r="F2665" s="441"/>
      <c r="G2665" s="441" t="s">
        <v>161</v>
      </c>
      <c r="H2665" s="441">
        <v>27</v>
      </c>
      <c r="I2665" s="441">
        <v>27</v>
      </c>
      <c r="J2665" s="441"/>
      <c r="K2665" s="441"/>
      <c r="L2665" s="441"/>
      <c r="M2665" s="442"/>
      <c r="N2665" s="441" t="s">
        <v>162</v>
      </c>
      <c r="O2665" s="441"/>
    </row>
    <row r="2666" s="408" customFormat="1" ht="21" spans="1:15">
      <c r="A2666" s="439" t="s">
        <v>21</v>
      </c>
      <c r="B2666" s="439" t="s">
        <v>60</v>
      </c>
      <c r="C2666" s="441">
        <v>311201003</v>
      </c>
      <c r="D2666" s="441" t="s">
        <v>3843</v>
      </c>
      <c r="E2666" s="441" t="s">
        <v>3844</v>
      </c>
      <c r="F2666" s="441"/>
      <c r="G2666" s="441" t="s">
        <v>3845</v>
      </c>
      <c r="H2666" s="441">
        <v>13</v>
      </c>
      <c r="I2666" s="441">
        <v>13</v>
      </c>
      <c r="J2666" s="441"/>
      <c r="K2666" s="441"/>
      <c r="L2666" s="441"/>
      <c r="M2666" s="442"/>
      <c r="N2666" s="441" t="s">
        <v>162</v>
      </c>
      <c r="O2666" s="441"/>
    </row>
    <row r="2667" s="408" customFormat="1" spans="1:15">
      <c r="A2667" s="439" t="s">
        <v>21</v>
      </c>
      <c r="B2667" s="439" t="s">
        <v>71</v>
      </c>
      <c r="C2667" s="441">
        <v>311201004</v>
      </c>
      <c r="D2667" s="441" t="s">
        <v>3846</v>
      </c>
      <c r="E2667" s="441"/>
      <c r="F2667" s="441"/>
      <c r="G2667" s="441" t="s">
        <v>161</v>
      </c>
      <c r="H2667" s="441">
        <v>30</v>
      </c>
      <c r="I2667" s="441">
        <v>30</v>
      </c>
      <c r="J2667" s="441"/>
      <c r="K2667" s="441"/>
      <c r="L2667" s="441"/>
      <c r="M2667" s="442"/>
      <c r="N2667" s="441" t="s">
        <v>162</v>
      </c>
      <c r="O2667" s="441"/>
    </row>
    <row r="2668" s="408" customFormat="1" spans="1:15">
      <c r="A2668" s="439" t="s">
        <v>60</v>
      </c>
      <c r="B2668" s="439" t="s">
        <v>71</v>
      </c>
      <c r="C2668" s="441">
        <v>3112010041</v>
      </c>
      <c r="D2668" s="441" t="s">
        <v>3847</v>
      </c>
      <c r="E2668" s="441"/>
      <c r="F2668" s="441"/>
      <c r="G2668" s="441" t="s">
        <v>161</v>
      </c>
      <c r="H2668" s="441">
        <v>80</v>
      </c>
      <c r="I2668" s="441">
        <v>80</v>
      </c>
      <c r="J2668" s="441"/>
      <c r="K2668" s="441"/>
      <c r="L2668" s="441"/>
      <c r="M2668" s="442"/>
      <c r="N2668" s="441" t="s">
        <v>162</v>
      </c>
      <c r="O2668" s="441"/>
    </row>
    <row r="2669" s="408" customFormat="1" spans="1:15">
      <c r="A2669" s="439" t="s">
        <v>23</v>
      </c>
      <c r="B2669" s="439" t="s">
        <v>60</v>
      </c>
      <c r="C2669" s="441">
        <v>311201005</v>
      </c>
      <c r="D2669" s="441" t="s">
        <v>3848</v>
      </c>
      <c r="E2669" s="441"/>
      <c r="F2669" s="441"/>
      <c r="G2669" s="441" t="s">
        <v>161</v>
      </c>
      <c r="H2669" s="441">
        <v>26</v>
      </c>
      <c r="I2669" s="441">
        <v>26</v>
      </c>
      <c r="J2669" s="441"/>
      <c r="K2669" s="441"/>
      <c r="L2669" s="441"/>
      <c r="M2669" s="442"/>
      <c r="N2669" s="441" t="s">
        <v>162</v>
      </c>
      <c r="O2669" s="441"/>
    </row>
    <row r="2670" s="408" customFormat="1" spans="1:15">
      <c r="A2670" s="439" t="s">
        <v>23</v>
      </c>
      <c r="B2670" s="439" t="s">
        <v>60</v>
      </c>
      <c r="C2670" s="441">
        <v>311201006</v>
      </c>
      <c r="D2670" s="441" t="s">
        <v>3849</v>
      </c>
      <c r="E2670" s="441"/>
      <c r="F2670" s="441" t="s">
        <v>2399</v>
      </c>
      <c r="G2670" s="441" t="s">
        <v>161</v>
      </c>
      <c r="H2670" s="441">
        <v>20</v>
      </c>
      <c r="I2670" s="441">
        <v>20</v>
      </c>
      <c r="J2670" s="441"/>
      <c r="K2670" s="441"/>
      <c r="L2670" s="441"/>
      <c r="M2670" s="442"/>
      <c r="N2670" s="441" t="s">
        <v>162</v>
      </c>
      <c r="O2670" s="441"/>
    </row>
    <row r="2671" s="408" customFormat="1" spans="1:15">
      <c r="A2671" s="439" t="s">
        <v>21</v>
      </c>
      <c r="B2671" s="439" t="s">
        <v>60</v>
      </c>
      <c r="C2671" s="441">
        <v>311201007</v>
      </c>
      <c r="D2671" s="441" t="s">
        <v>3850</v>
      </c>
      <c r="E2671" s="441" t="s">
        <v>3851</v>
      </c>
      <c r="F2671" s="441"/>
      <c r="G2671" s="441" t="s">
        <v>161</v>
      </c>
      <c r="H2671" s="441">
        <v>65</v>
      </c>
      <c r="I2671" s="441">
        <v>65</v>
      </c>
      <c r="J2671" s="441"/>
      <c r="K2671" s="441"/>
      <c r="L2671" s="441"/>
      <c r="M2671" s="442"/>
      <c r="N2671" s="441" t="s">
        <v>162</v>
      </c>
      <c r="O2671" s="441"/>
    </row>
    <row r="2672" s="408" customFormat="1" ht="21" spans="1:15">
      <c r="A2672" s="439" t="s">
        <v>325</v>
      </c>
      <c r="B2672" s="439" t="s">
        <v>71</v>
      </c>
      <c r="C2672" s="441">
        <v>311201008</v>
      </c>
      <c r="D2672" s="441" t="s">
        <v>3852</v>
      </c>
      <c r="E2672" s="441" t="s">
        <v>3853</v>
      </c>
      <c r="F2672" s="441"/>
      <c r="G2672" s="441" t="s">
        <v>161</v>
      </c>
      <c r="H2672" s="441">
        <v>68</v>
      </c>
      <c r="I2672" s="441">
        <v>68</v>
      </c>
      <c r="J2672" s="441"/>
      <c r="K2672" s="441"/>
      <c r="L2672" s="441"/>
      <c r="M2672" s="442"/>
      <c r="N2672" s="441" t="s">
        <v>162</v>
      </c>
      <c r="O2672" s="441"/>
    </row>
    <row r="2673" s="408" customFormat="1" ht="21" spans="1:15">
      <c r="A2673" s="439" t="s">
        <v>21</v>
      </c>
      <c r="B2673" s="439" t="s">
        <v>60</v>
      </c>
      <c r="C2673" s="441">
        <v>311201009</v>
      </c>
      <c r="D2673" s="441" t="s">
        <v>3854</v>
      </c>
      <c r="E2673" s="441" t="s">
        <v>3855</v>
      </c>
      <c r="F2673" s="441"/>
      <c r="G2673" s="441" t="s">
        <v>161</v>
      </c>
      <c r="H2673" s="441">
        <v>26</v>
      </c>
      <c r="I2673" s="441">
        <v>26</v>
      </c>
      <c r="J2673" s="441"/>
      <c r="K2673" s="441"/>
      <c r="L2673" s="441"/>
      <c r="M2673" s="442"/>
      <c r="N2673" s="441" t="s">
        <v>162</v>
      </c>
      <c r="O2673" s="441"/>
    </row>
    <row r="2674" s="408" customFormat="1" spans="1:15">
      <c r="A2674" s="439" t="s">
        <v>21</v>
      </c>
      <c r="B2674" s="439" t="s">
        <v>60</v>
      </c>
      <c r="C2674" s="441">
        <v>311201010</v>
      </c>
      <c r="D2674" s="441" t="s">
        <v>3856</v>
      </c>
      <c r="E2674" s="441" t="s">
        <v>3857</v>
      </c>
      <c r="F2674" s="441"/>
      <c r="G2674" s="441" t="s">
        <v>161</v>
      </c>
      <c r="H2674" s="441">
        <v>26</v>
      </c>
      <c r="I2674" s="441">
        <v>26</v>
      </c>
      <c r="J2674" s="441"/>
      <c r="K2674" s="441"/>
      <c r="L2674" s="441"/>
      <c r="M2674" s="442"/>
      <c r="N2674" s="441" t="s">
        <v>162</v>
      </c>
      <c r="O2674" s="441"/>
    </row>
    <row r="2675" s="408" customFormat="1" spans="1:15">
      <c r="A2675" s="439" t="s">
        <v>21</v>
      </c>
      <c r="B2675" s="439" t="s">
        <v>71</v>
      </c>
      <c r="C2675" s="441">
        <v>311201011</v>
      </c>
      <c r="D2675" s="441" t="s">
        <v>3858</v>
      </c>
      <c r="E2675" s="441"/>
      <c r="F2675" s="441"/>
      <c r="G2675" s="441" t="s">
        <v>161</v>
      </c>
      <c r="H2675" s="441">
        <v>11</v>
      </c>
      <c r="I2675" s="441">
        <v>11</v>
      </c>
      <c r="J2675" s="441"/>
      <c r="K2675" s="441"/>
      <c r="L2675" s="441"/>
      <c r="M2675" s="442"/>
      <c r="N2675" s="441" t="s">
        <v>162</v>
      </c>
      <c r="O2675" s="441"/>
    </row>
    <row r="2676" s="408" customFormat="1" spans="1:15">
      <c r="A2676" s="439" t="s">
        <v>21</v>
      </c>
      <c r="B2676" s="439" t="s">
        <v>60</v>
      </c>
      <c r="C2676" s="441">
        <v>311201012</v>
      </c>
      <c r="D2676" s="441" t="s">
        <v>3859</v>
      </c>
      <c r="E2676" s="441" t="s">
        <v>3860</v>
      </c>
      <c r="F2676" s="441"/>
      <c r="G2676" s="441" t="s">
        <v>161</v>
      </c>
      <c r="H2676" s="441">
        <v>36</v>
      </c>
      <c r="I2676" s="441">
        <v>36</v>
      </c>
      <c r="J2676" s="441"/>
      <c r="K2676" s="441"/>
      <c r="L2676" s="441"/>
      <c r="M2676" s="442"/>
      <c r="N2676" s="441" t="s">
        <v>162</v>
      </c>
      <c r="O2676" s="441"/>
    </row>
    <row r="2677" s="408" customFormat="1" spans="1:15">
      <c r="A2677" s="439" t="s">
        <v>21</v>
      </c>
      <c r="B2677" s="439" t="s">
        <v>71</v>
      </c>
      <c r="C2677" s="441">
        <v>311201013</v>
      </c>
      <c r="D2677" s="441" t="s">
        <v>3861</v>
      </c>
      <c r="E2677" s="441"/>
      <c r="F2677" s="441"/>
      <c r="G2677" s="441" t="s">
        <v>161</v>
      </c>
      <c r="H2677" s="441">
        <v>103</v>
      </c>
      <c r="I2677" s="441">
        <v>103</v>
      </c>
      <c r="J2677" s="441"/>
      <c r="K2677" s="441"/>
      <c r="L2677" s="441"/>
      <c r="M2677" s="442"/>
      <c r="N2677" s="441" t="s">
        <v>162</v>
      </c>
      <c r="O2677" s="441"/>
    </row>
    <row r="2678" s="408" customFormat="1" spans="1:15">
      <c r="A2678" s="439" t="s">
        <v>21</v>
      </c>
      <c r="B2678" s="439" t="s">
        <v>60</v>
      </c>
      <c r="C2678" s="441">
        <v>311201014</v>
      </c>
      <c r="D2678" s="441" t="s">
        <v>3862</v>
      </c>
      <c r="E2678" s="441"/>
      <c r="F2678" s="441"/>
      <c r="G2678" s="441" t="s">
        <v>161</v>
      </c>
      <c r="H2678" s="441">
        <v>39</v>
      </c>
      <c r="I2678" s="441">
        <v>39</v>
      </c>
      <c r="J2678" s="441"/>
      <c r="K2678" s="441"/>
      <c r="L2678" s="441"/>
      <c r="M2678" s="442"/>
      <c r="N2678" s="441" t="s">
        <v>162</v>
      </c>
      <c r="O2678" s="441"/>
    </row>
    <row r="2679" s="408" customFormat="1" spans="1:15">
      <c r="A2679" s="439" t="s">
        <v>21</v>
      </c>
      <c r="B2679" s="439" t="s">
        <v>60</v>
      </c>
      <c r="C2679" s="441">
        <v>311201015</v>
      </c>
      <c r="D2679" s="441" t="s">
        <v>3863</v>
      </c>
      <c r="E2679" s="441" t="s">
        <v>3864</v>
      </c>
      <c r="F2679" s="441"/>
      <c r="G2679" s="441" t="s">
        <v>161</v>
      </c>
      <c r="H2679" s="441">
        <v>90</v>
      </c>
      <c r="I2679" s="441">
        <v>90</v>
      </c>
      <c r="J2679" s="441"/>
      <c r="K2679" s="441"/>
      <c r="L2679" s="441"/>
      <c r="M2679" s="442"/>
      <c r="N2679" s="441" t="s">
        <v>162</v>
      </c>
      <c r="O2679" s="441" t="s">
        <v>1876</v>
      </c>
    </row>
    <row r="2680" s="408" customFormat="1" spans="1:15">
      <c r="A2680" s="439" t="s">
        <v>21</v>
      </c>
      <c r="B2680" s="439" t="s">
        <v>60</v>
      </c>
      <c r="C2680" s="441">
        <v>311201016</v>
      </c>
      <c r="D2680" s="441" t="s">
        <v>3865</v>
      </c>
      <c r="E2680" s="441" t="s">
        <v>3866</v>
      </c>
      <c r="F2680" s="441"/>
      <c r="G2680" s="441" t="s">
        <v>161</v>
      </c>
      <c r="H2680" s="441">
        <v>195</v>
      </c>
      <c r="I2680" s="441">
        <v>195</v>
      </c>
      <c r="J2680" s="441"/>
      <c r="K2680" s="441"/>
      <c r="L2680" s="441"/>
      <c r="M2680" s="442" t="s">
        <v>3867</v>
      </c>
      <c r="N2680" s="441" t="s">
        <v>162</v>
      </c>
      <c r="O2680" s="441"/>
    </row>
    <row r="2681" s="408" customFormat="1" spans="1:15">
      <c r="A2681" s="439" t="s">
        <v>21</v>
      </c>
      <c r="B2681" s="439" t="s">
        <v>71</v>
      </c>
      <c r="C2681" s="441">
        <v>311201017</v>
      </c>
      <c r="D2681" s="441" t="s">
        <v>3868</v>
      </c>
      <c r="E2681" s="441"/>
      <c r="F2681" s="441"/>
      <c r="G2681" s="441" t="s">
        <v>161</v>
      </c>
      <c r="H2681" s="441">
        <v>39</v>
      </c>
      <c r="I2681" s="441">
        <v>39</v>
      </c>
      <c r="J2681" s="441"/>
      <c r="K2681" s="441"/>
      <c r="L2681" s="441"/>
      <c r="M2681" s="442"/>
      <c r="N2681" s="441" t="s">
        <v>162</v>
      </c>
      <c r="O2681" s="441"/>
    </row>
    <row r="2682" s="408" customFormat="1" spans="1:15">
      <c r="A2682" s="439" t="s">
        <v>21</v>
      </c>
      <c r="B2682" s="439" t="s">
        <v>60</v>
      </c>
      <c r="C2682" s="441">
        <v>311201018</v>
      </c>
      <c r="D2682" s="441" t="s">
        <v>3869</v>
      </c>
      <c r="E2682" s="441"/>
      <c r="F2682" s="441"/>
      <c r="G2682" s="441" t="s">
        <v>161</v>
      </c>
      <c r="H2682" s="441">
        <v>104</v>
      </c>
      <c r="I2682" s="441">
        <v>104</v>
      </c>
      <c r="J2682" s="441"/>
      <c r="K2682" s="441"/>
      <c r="L2682" s="441"/>
      <c r="M2682" s="442"/>
      <c r="N2682" s="441" t="s">
        <v>162</v>
      </c>
      <c r="O2682" s="441"/>
    </row>
    <row r="2683" s="408" customFormat="1" spans="1:15">
      <c r="A2683" s="439" t="s">
        <v>21</v>
      </c>
      <c r="B2683" s="439" t="s">
        <v>60</v>
      </c>
      <c r="C2683" s="441">
        <v>311201019</v>
      </c>
      <c r="D2683" s="441" t="s">
        <v>3870</v>
      </c>
      <c r="E2683" s="441"/>
      <c r="F2683" s="441"/>
      <c r="G2683" s="441" t="s">
        <v>161</v>
      </c>
      <c r="H2683" s="441">
        <v>135</v>
      </c>
      <c r="I2683" s="441">
        <v>135</v>
      </c>
      <c r="J2683" s="441"/>
      <c r="K2683" s="441"/>
      <c r="L2683" s="441"/>
      <c r="M2683" s="442"/>
      <c r="N2683" s="441" t="s">
        <v>162</v>
      </c>
      <c r="O2683" s="441"/>
    </row>
    <row r="2684" s="408" customFormat="1" ht="63" spans="1:15">
      <c r="A2684" s="439" t="s">
        <v>3597</v>
      </c>
      <c r="B2684" s="439" t="s">
        <v>60</v>
      </c>
      <c r="C2684" s="441">
        <v>311201020</v>
      </c>
      <c r="D2684" s="441" t="s">
        <v>3871</v>
      </c>
      <c r="E2684" s="441" t="s">
        <v>3872</v>
      </c>
      <c r="F2684" s="441" t="s">
        <v>3873</v>
      </c>
      <c r="G2684" s="441" t="s">
        <v>489</v>
      </c>
      <c r="H2684" s="441">
        <v>28</v>
      </c>
      <c r="I2684" s="441">
        <v>28</v>
      </c>
      <c r="J2684" s="441"/>
      <c r="K2684" s="441"/>
      <c r="L2684" s="441"/>
      <c r="M2684" s="442"/>
      <c r="N2684" s="441" t="s">
        <v>128</v>
      </c>
      <c r="O2684" s="441" t="s">
        <v>212</v>
      </c>
    </row>
    <row r="2685" s="408" customFormat="1" ht="21" spans="1:15">
      <c r="A2685" s="439" t="s">
        <v>23</v>
      </c>
      <c r="B2685" s="439" t="s">
        <v>60</v>
      </c>
      <c r="C2685" s="441">
        <v>3112010200</v>
      </c>
      <c r="D2685" s="441" t="s">
        <v>3871</v>
      </c>
      <c r="E2685" s="441" t="s">
        <v>3874</v>
      </c>
      <c r="F2685" s="441"/>
      <c r="G2685" s="441" t="s">
        <v>489</v>
      </c>
      <c r="H2685" s="441">
        <v>50</v>
      </c>
      <c r="I2685" s="441">
        <v>50</v>
      </c>
      <c r="J2685" s="441"/>
      <c r="K2685" s="441"/>
      <c r="L2685" s="441"/>
      <c r="M2685" s="442" t="s">
        <v>3875</v>
      </c>
      <c r="N2685" s="441" t="s">
        <v>128</v>
      </c>
      <c r="O2685" s="441" t="s">
        <v>212</v>
      </c>
    </row>
    <row r="2686" s="408" customFormat="1" spans="1:15">
      <c r="A2686" s="439" t="s">
        <v>60</v>
      </c>
      <c r="B2686" s="439" t="s">
        <v>60</v>
      </c>
      <c r="C2686" s="441">
        <v>3112010201</v>
      </c>
      <c r="D2686" s="441" t="s">
        <v>3871</v>
      </c>
      <c r="E2686" s="441" t="s">
        <v>3876</v>
      </c>
      <c r="F2686" s="441"/>
      <c r="G2686" s="441" t="s">
        <v>161</v>
      </c>
      <c r="H2686" s="441">
        <v>480</v>
      </c>
      <c r="I2686" s="441">
        <v>480</v>
      </c>
      <c r="J2686" s="441"/>
      <c r="K2686" s="441"/>
      <c r="L2686" s="441"/>
      <c r="M2686" s="442"/>
      <c r="N2686" s="441" t="s">
        <v>128</v>
      </c>
      <c r="O2686" s="441" t="s">
        <v>212</v>
      </c>
    </row>
    <row r="2687" s="408" customFormat="1" spans="1:15">
      <c r="A2687" s="439" t="s">
        <v>60</v>
      </c>
      <c r="B2687" s="439" t="s">
        <v>60</v>
      </c>
      <c r="C2687" s="441">
        <v>3112010202</v>
      </c>
      <c r="D2687" s="441" t="s">
        <v>3871</v>
      </c>
      <c r="E2687" s="441" t="s">
        <v>3877</v>
      </c>
      <c r="F2687" s="441"/>
      <c r="G2687" s="441" t="s">
        <v>161</v>
      </c>
      <c r="H2687" s="441">
        <v>280</v>
      </c>
      <c r="I2687" s="441">
        <v>280</v>
      </c>
      <c r="J2687" s="441"/>
      <c r="K2687" s="441"/>
      <c r="L2687" s="441"/>
      <c r="M2687" s="442"/>
      <c r="N2687" s="441" t="s">
        <v>128</v>
      </c>
      <c r="O2687" s="441" t="s">
        <v>212</v>
      </c>
    </row>
    <row r="2688" s="408" customFormat="1" spans="1:15">
      <c r="A2688" s="439" t="s">
        <v>60</v>
      </c>
      <c r="B2688" s="439" t="s">
        <v>60</v>
      </c>
      <c r="C2688" s="441">
        <v>3112010203</v>
      </c>
      <c r="D2688" s="441" t="s">
        <v>3871</v>
      </c>
      <c r="E2688" s="441" t="s">
        <v>3878</v>
      </c>
      <c r="F2688" s="441"/>
      <c r="G2688" s="441" t="s">
        <v>161</v>
      </c>
      <c r="H2688" s="441">
        <v>200</v>
      </c>
      <c r="I2688" s="441">
        <v>200</v>
      </c>
      <c r="J2688" s="441"/>
      <c r="K2688" s="441"/>
      <c r="L2688" s="441"/>
      <c r="M2688" s="442"/>
      <c r="N2688" s="441" t="s">
        <v>128</v>
      </c>
      <c r="O2688" s="441" t="s">
        <v>212</v>
      </c>
    </row>
    <row r="2689" s="408" customFormat="1" spans="1:15">
      <c r="A2689" s="439" t="s">
        <v>60</v>
      </c>
      <c r="B2689" s="439" t="s">
        <v>60</v>
      </c>
      <c r="C2689" s="441">
        <v>311201021</v>
      </c>
      <c r="D2689" s="441" t="s">
        <v>3879</v>
      </c>
      <c r="E2689" s="441"/>
      <c r="F2689" s="441"/>
      <c r="G2689" s="441" t="s">
        <v>161</v>
      </c>
      <c r="H2689" s="441">
        <v>120</v>
      </c>
      <c r="I2689" s="441">
        <v>120</v>
      </c>
      <c r="J2689" s="441"/>
      <c r="K2689" s="441"/>
      <c r="L2689" s="441"/>
      <c r="M2689" s="442"/>
      <c r="N2689" s="441" t="s">
        <v>162</v>
      </c>
      <c r="O2689" s="441"/>
    </row>
    <row r="2690" s="408" customFormat="1" spans="1:15">
      <c r="A2690" s="439" t="s">
        <v>60</v>
      </c>
      <c r="B2690" s="439" t="s">
        <v>169</v>
      </c>
      <c r="C2690" s="441">
        <v>311201022</v>
      </c>
      <c r="D2690" s="441" t="s">
        <v>3880</v>
      </c>
      <c r="E2690" s="441"/>
      <c r="F2690" s="441"/>
      <c r="G2690" s="441" t="s">
        <v>161</v>
      </c>
      <c r="H2690" s="441">
        <v>1600</v>
      </c>
      <c r="I2690" s="441">
        <v>1360</v>
      </c>
      <c r="J2690" s="441"/>
      <c r="K2690" s="441"/>
      <c r="L2690" s="441"/>
      <c r="M2690" s="442"/>
      <c r="N2690" s="441" t="s">
        <v>162</v>
      </c>
      <c r="O2690" s="441"/>
    </row>
    <row r="2691" s="408" customFormat="1" spans="1:15">
      <c r="A2691" s="527" t="s">
        <v>3881</v>
      </c>
      <c r="B2691" s="439" t="s">
        <v>71</v>
      </c>
      <c r="C2691" s="441">
        <v>311201023</v>
      </c>
      <c r="D2691" s="441" t="s">
        <v>3882</v>
      </c>
      <c r="E2691" s="441"/>
      <c r="F2691" s="441"/>
      <c r="G2691" s="441"/>
      <c r="H2691" s="441"/>
      <c r="I2691" s="441"/>
      <c r="J2691" s="441"/>
      <c r="K2691" s="441"/>
      <c r="L2691" s="441"/>
      <c r="M2691" s="532" t="s">
        <v>3883</v>
      </c>
      <c r="N2691" s="441"/>
      <c r="O2691" s="441"/>
    </row>
    <row r="2692" s="408" customFormat="1" spans="1:15">
      <c r="A2692" s="527" t="s">
        <v>380</v>
      </c>
      <c r="B2692" s="439" t="s">
        <v>71</v>
      </c>
      <c r="C2692" s="441">
        <v>311201024</v>
      </c>
      <c r="D2692" s="441" t="s">
        <v>3884</v>
      </c>
      <c r="E2692" s="441"/>
      <c r="F2692" s="441"/>
      <c r="G2692" s="441"/>
      <c r="H2692" s="441"/>
      <c r="I2692" s="441"/>
      <c r="J2692" s="441"/>
      <c r="K2692" s="441"/>
      <c r="L2692" s="441"/>
      <c r="M2692" s="532" t="s">
        <v>3883</v>
      </c>
      <c r="N2692" s="441"/>
      <c r="O2692" s="441"/>
    </row>
    <row r="2693" s="408" customFormat="1" spans="1:15">
      <c r="A2693" s="439" t="s">
        <v>3881</v>
      </c>
      <c r="B2693" s="439" t="s">
        <v>71</v>
      </c>
      <c r="C2693" s="441">
        <v>311201025</v>
      </c>
      <c r="D2693" s="441" t="s">
        <v>3885</v>
      </c>
      <c r="E2693" s="441"/>
      <c r="F2693" s="441"/>
      <c r="G2693" s="441" t="s">
        <v>161</v>
      </c>
      <c r="H2693" s="441">
        <v>18</v>
      </c>
      <c r="I2693" s="441">
        <v>18</v>
      </c>
      <c r="J2693" s="441"/>
      <c r="K2693" s="441"/>
      <c r="L2693" s="441"/>
      <c r="M2693" s="442"/>
      <c r="N2693" s="441" t="s">
        <v>128</v>
      </c>
      <c r="O2693" s="441"/>
    </row>
    <row r="2694" s="408" customFormat="1" spans="1:15">
      <c r="A2694" s="439" t="s">
        <v>3886</v>
      </c>
      <c r="B2694" s="439" t="s">
        <v>71</v>
      </c>
      <c r="C2694" s="441">
        <v>3112010250</v>
      </c>
      <c r="D2694" s="441" t="s">
        <v>3885</v>
      </c>
      <c r="E2694" s="441" t="s">
        <v>3887</v>
      </c>
      <c r="F2694" s="441"/>
      <c r="G2694" s="441" t="s">
        <v>161</v>
      </c>
      <c r="H2694" s="441">
        <v>30</v>
      </c>
      <c r="I2694" s="441">
        <v>30</v>
      </c>
      <c r="J2694" s="441"/>
      <c r="K2694" s="441"/>
      <c r="L2694" s="441"/>
      <c r="M2694" s="442"/>
      <c r="N2694" s="441" t="s">
        <v>128</v>
      </c>
      <c r="O2694" s="441"/>
    </row>
    <row r="2695" s="408" customFormat="1" spans="1:15">
      <c r="A2695" s="439" t="s">
        <v>380</v>
      </c>
      <c r="B2695" s="439"/>
      <c r="C2695" s="441">
        <v>311201026</v>
      </c>
      <c r="D2695" s="441" t="s">
        <v>3888</v>
      </c>
      <c r="E2695" s="441"/>
      <c r="F2695" s="441"/>
      <c r="G2695" s="441" t="s">
        <v>161</v>
      </c>
      <c r="H2695" s="441" t="s">
        <v>20</v>
      </c>
      <c r="I2695" s="441" t="s">
        <v>20</v>
      </c>
      <c r="J2695" s="441"/>
      <c r="K2695" s="441"/>
      <c r="L2695" s="441"/>
      <c r="M2695" s="442"/>
      <c r="N2695" s="441" t="s">
        <v>20</v>
      </c>
      <c r="O2695" s="441"/>
    </row>
    <row r="2696" s="408" customFormat="1" spans="1:15">
      <c r="A2696" s="527" t="s">
        <v>3881</v>
      </c>
      <c r="B2696" s="439" t="s">
        <v>71</v>
      </c>
      <c r="C2696" s="441">
        <v>3112010260</v>
      </c>
      <c r="D2696" s="441" t="s">
        <v>3889</v>
      </c>
      <c r="E2696" s="441"/>
      <c r="F2696" s="441"/>
      <c r="G2696" s="441"/>
      <c r="H2696" s="441"/>
      <c r="I2696" s="441"/>
      <c r="J2696" s="441"/>
      <c r="K2696" s="441"/>
      <c r="L2696" s="441"/>
      <c r="M2696" s="532" t="s">
        <v>3883</v>
      </c>
      <c r="N2696" s="441"/>
      <c r="O2696" s="441"/>
    </row>
    <row r="2697" s="408" customFormat="1" ht="21" spans="1:15">
      <c r="A2697" s="457" t="s">
        <v>3886</v>
      </c>
      <c r="B2697" s="452" t="s">
        <v>71</v>
      </c>
      <c r="C2697" s="441">
        <v>3112010261</v>
      </c>
      <c r="D2697" s="441" t="s">
        <v>3890</v>
      </c>
      <c r="E2697" s="441"/>
      <c r="F2697" s="441"/>
      <c r="G2697" s="441"/>
      <c r="H2697" s="441"/>
      <c r="I2697" s="441"/>
      <c r="J2697" s="441"/>
      <c r="K2697" s="441"/>
      <c r="L2697" s="441"/>
      <c r="M2697" s="532" t="s">
        <v>3883</v>
      </c>
      <c r="N2697" s="441"/>
      <c r="O2697" s="441"/>
    </row>
    <row r="2698" s="408" customFormat="1" spans="1:15">
      <c r="A2698" s="527" t="s">
        <v>380</v>
      </c>
      <c r="B2698" s="439" t="s">
        <v>71</v>
      </c>
      <c r="C2698" s="441">
        <v>311201027</v>
      </c>
      <c r="D2698" s="441" t="s">
        <v>3891</v>
      </c>
      <c r="E2698" s="441"/>
      <c r="F2698" s="441"/>
      <c r="G2698" s="441"/>
      <c r="H2698" s="441"/>
      <c r="I2698" s="441"/>
      <c r="J2698" s="441"/>
      <c r="K2698" s="441"/>
      <c r="L2698" s="441"/>
      <c r="M2698" s="532" t="s">
        <v>3883</v>
      </c>
      <c r="N2698" s="441"/>
      <c r="O2698" s="441"/>
    </row>
    <row r="2699" s="408" customFormat="1" ht="21" spans="1:15">
      <c r="A2699" s="439" t="s">
        <v>386</v>
      </c>
      <c r="B2699" s="439" t="s">
        <v>71</v>
      </c>
      <c r="C2699" s="441">
        <v>311201028</v>
      </c>
      <c r="D2699" s="441" t="s">
        <v>3892</v>
      </c>
      <c r="E2699" s="441" t="s">
        <v>3893</v>
      </c>
      <c r="F2699" s="441"/>
      <c r="G2699" s="441" t="s">
        <v>161</v>
      </c>
      <c r="H2699" s="441">
        <v>33</v>
      </c>
      <c r="I2699" s="441">
        <v>33</v>
      </c>
      <c r="J2699" s="441"/>
      <c r="K2699" s="441"/>
      <c r="L2699" s="441"/>
      <c r="M2699" s="442"/>
      <c r="N2699" s="441" t="s">
        <v>128</v>
      </c>
      <c r="O2699" s="441"/>
    </row>
    <row r="2700" s="408" customFormat="1" spans="1:15">
      <c r="A2700" s="527" t="s">
        <v>380</v>
      </c>
      <c r="B2700" s="439" t="s">
        <v>71</v>
      </c>
      <c r="C2700" s="441">
        <v>311201029</v>
      </c>
      <c r="D2700" s="441" t="s">
        <v>3894</v>
      </c>
      <c r="E2700" s="441"/>
      <c r="F2700" s="441"/>
      <c r="G2700" s="441"/>
      <c r="H2700" s="441"/>
      <c r="I2700" s="441"/>
      <c r="J2700" s="441"/>
      <c r="K2700" s="441"/>
      <c r="L2700" s="441"/>
      <c r="M2700" s="532" t="s">
        <v>3883</v>
      </c>
      <c r="N2700" s="441"/>
      <c r="O2700" s="441"/>
    </row>
    <row r="2701" s="408" customFormat="1" spans="1:15">
      <c r="A2701" s="527" t="s">
        <v>380</v>
      </c>
      <c r="B2701" s="439" t="s">
        <v>60</v>
      </c>
      <c r="C2701" s="441">
        <v>311201030</v>
      </c>
      <c r="D2701" s="441" t="s">
        <v>3895</v>
      </c>
      <c r="E2701" s="441"/>
      <c r="F2701" s="441"/>
      <c r="G2701" s="441"/>
      <c r="H2701" s="441"/>
      <c r="I2701" s="441"/>
      <c r="J2701" s="441"/>
      <c r="K2701" s="441"/>
      <c r="L2701" s="441"/>
      <c r="M2701" s="532" t="s">
        <v>3883</v>
      </c>
      <c r="N2701" s="441"/>
      <c r="O2701" s="441"/>
    </row>
    <row r="2702" s="408" customFormat="1" spans="1:15">
      <c r="A2702" s="527" t="s">
        <v>386</v>
      </c>
      <c r="B2702" s="439" t="s">
        <v>60</v>
      </c>
      <c r="C2702" s="441">
        <v>311201031</v>
      </c>
      <c r="D2702" s="441" t="s">
        <v>3896</v>
      </c>
      <c r="E2702" s="441"/>
      <c r="F2702" s="441"/>
      <c r="G2702" s="441"/>
      <c r="H2702" s="441"/>
      <c r="I2702" s="441"/>
      <c r="J2702" s="441"/>
      <c r="K2702" s="441"/>
      <c r="L2702" s="441"/>
      <c r="M2702" s="532" t="s">
        <v>3883</v>
      </c>
      <c r="N2702" s="441"/>
      <c r="O2702" s="441"/>
    </row>
    <row r="2703" s="408" customFormat="1" spans="1:15">
      <c r="A2703" s="439" t="s">
        <v>380</v>
      </c>
      <c r="B2703" s="439" t="s">
        <v>71</v>
      </c>
      <c r="C2703" s="441">
        <v>311201032</v>
      </c>
      <c r="D2703" s="441" t="s">
        <v>3897</v>
      </c>
      <c r="E2703" s="441"/>
      <c r="F2703" s="441"/>
      <c r="G2703" s="441" t="s">
        <v>161</v>
      </c>
      <c r="H2703" s="441">
        <v>11</v>
      </c>
      <c r="I2703" s="441">
        <v>11</v>
      </c>
      <c r="J2703" s="441"/>
      <c r="K2703" s="441"/>
      <c r="L2703" s="441"/>
      <c r="M2703" s="442"/>
      <c r="N2703" s="441" t="s">
        <v>128</v>
      </c>
      <c r="O2703" s="441"/>
    </row>
    <row r="2704" s="408" customFormat="1" ht="21" spans="1:15">
      <c r="A2704" s="439" t="s">
        <v>452</v>
      </c>
      <c r="B2704" s="439" t="s">
        <v>71</v>
      </c>
      <c r="C2704" s="441">
        <v>311201033</v>
      </c>
      <c r="D2704" s="441" t="s">
        <v>3898</v>
      </c>
      <c r="E2704" s="441"/>
      <c r="F2704" s="441"/>
      <c r="G2704" s="441" t="s">
        <v>161</v>
      </c>
      <c r="H2704" s="441">
        <v>44</v>
      </c>
      <c r="I2704" s="441">
        <v>44</v>
      </c>
      <c r="J2704" s="441"/>
      <c r="K2704" s="441"/>
      <c r="L2704" s="441"/>
      <c r="M2704" s="442"/>
      <c r="N2704" s="441" t="s">
        <v>128</v>
      </c>
      <c r="O2704" s="441"/>
    </row>
    <row r="2705" s="408" customFormat="1" spans="1:15">
      <c r="A2705" s="527" t="s">
        <v>386</v>
      </c>
      <c r="B2705" s="439" t="s">
        <v>60</v>
      </c>
      <c r="C2705" s="441">
        <v>311201034</v>
      </c>
      <c r="D2705" s="441" t="s">
        <v>3899</v>
      </c>
      <c r="E2705" s="441"/>
      <c r="F2705" s="441"/>
      <c r="G2705" s="441"/>
      <c r="H2705" s="441"/>
      <c r="I2705" s="441"/>
      <c r="J2705" s="441"/>
      <c r="K2705" s="441"/>
      <c r="L2705" s="441"/>
      <c r="M2705" s="532" t="s">
        <v>3883</v>
      </c>
      <c r="N2705" s="441"/>
      <c r="O2705" s="441"/>
    </row>
    <row r="2706" s="408" customFormat="1" spans="1:15">
      <c r="A2706" s="439" t="s">
        <v>380</v>
      </c>
      <c r="B2706" s="439" t="s">
        <v>71</v>
      </c>
      <c r="C2706" s="441">
        <v>311201035</v>
      </c>
      <c r="D2706" s="441" t="s">
        <v>3900</v>
      </c>
      <c r="E2706" s="441" t="s">
        <v>3901</v>
      </c>
      <c r="F2706" s="441"/>
      <c r="G2706" s="441" t="s">
        <v>161</v>
      </c>
      <c r="H2706" s="441">
        <v>40</v>
      </c>
      <c r="I2706" s="441">
        <v>40</v>
      </c>
      <c r="J2706" s="441"/>
      <c r="K2706" s="441"/>
      <c r="L2706" s="441"/>
      <c r="M2706" s="442"/>
      <c r="N2706" s="441" t="s">
        <v>118</v>
      </c>
      <c r="O2706" s="441"/>
    </row>
    <row r="2707" s="408" customFormat="1" spans="1:15">
      <c r="A2707" s="439" t="s">
        <v>380</v>
      </c>
      <c r="B2707" s="439" t="s">
        <v>71</v>
      </c>
      <c r="C2707" s="441">
        <v>311201036</v>
      </c>
      <c r="D2707" s="441" t="s">
        <v>3902</v>
      </c>
      <c r="E2707" s="441"/>
      <c r="F2707" s="441" t="s">
        <v>306</v>
      </c>
      <c r="G2707" s="441" t="s">
        <v>161</v>
      </c>
      <c r="H2707" s="441">
        <v>100</v>
      </c>
      <c r="I2707" s="441">
        <v>100</v>
      </c>
      <c r="J2707" s="441"/>
      <c r="K2707" s="441"/>
      <c r="L2707" s="441"/>
      <c r="M2707" s="442"/>
      <c r="N2707" s="441" t="s">
        <v>118</v>
      </c>
      <c r="O2707" s="441"/>
    </row>
    <row r="2708" s="408" customFormat="1" spans="1:15">
      <c r="A2708" s="439" t="s">
        <v>456</v>
      </c>
      <c r="B2708" s="439" t="s">
        <v>60</v>
      </c>
      <c r="C2708" s="441">
        <v>311201037</v>
      </c>
      <c r="D2708" s="441" t="s">
        <v>3903</v>
      </c>
      <c r="E2708" s="441"/>
      <c r="F2708" s="441"/>
      <c r="G2708" s="441"/>
      <c r="H2708" s="441"/>
      <c r="I2708" s="441"/>
      <c r="J2708" s="441"/>
      <c r="K2708" s="441"/>
      <c r="L2708" s="441"/>
      <c r="M2708" s="442" t="s">
        <v>1007</v>
      </c>
      <c r="N2708" s="441"/>
      <c r="O2708" s="441"/>
    </row>
    <row r="2709" s="408" customFormat="1" spans="1:15">
      <c r="A2709" s="439" t="s">
        <v>456</v>
      </c>
      <c r="B2709" s="439" t="s">
        <v>60</v>
      </c>
      <c r="C2709" s="441">
        <v>311201038</v>
      </c>
      <c r="D2709" s="441" t="s">
        <v>3904</v>
      </c>
      <c r="E2709" s="441"/>
      <c r="F2709" s="441"/>
      <c r="G2709" s="441" t="s">
        <v>161</v>
      </c>
      <c r="H2709" s="441">
        <v>390</v>
      </c>
      <c r="I2709" s="441">
        <v>390</v>
      </c>
      <c r="J2709" s="441"/>
      <c r="K2709" s="441"/>
      <c r="L2709" s="441"/>
      <c r="M2709" s="442"/>
      <c r="N2709" s="441" t="s">
        <v>162</v>
      </c>
      <c r="O2709" s="441"/>
    </row>
    <row r="2710" s="408" customFormat="1" spans="1:15">
      <c r="A2710" s="439" t="s">
        <v>456</v>
      </c>
      <c r="B2710" s="439" t="s">
        <v>71</v>
      </c>
      <c r="C2710" s="441">
        <v>311201039</v>
      </c>
      <c r="D2710" s="441" t="s">
        <v>3905</v>
      </c>
      <c r="E2710" s="441"/>
      <c r="F2710" s="441"/>
      <c r="G2710" s="441" t="s">
        <v>161</v>
      </c>
      <c r="H2710" s="441">
        <v>35</v>
      </c>
      <c r="I2710" s="441">
        <v>35</v>
      </c>
      <c r="J2710" s="441"/>
      <c r="K2710" s="441"/>
      <c r="L2710" s="441"/>
      <c r="M2710" s="442"/>
      <c r="N2710" s="441" t="s">
        <v>118</v>
      </c>
      <c r="O2710" s="441"/>
    </row>
    <row r="2711" s="408" customFormat="1" spans="1:15">
      <c r="A2711" s="439" t="s">
        <v>456</v>
      </c>
      <c r="B2711" s="439" t="s">
        <v>60</v>
      </c>
      <c r="C2711" s="441">
        <v>311201040</v>
      </c>
      <c r="D2711" s="441" t="s">
        <v>3906</v>
      </c>
      <c r="E2711" s="441"/>
      <c r="F2711" s="441"/>
      <c r="G2711" s="441"/>
      <c r="H2711" s="441"/>
      <c r="I2711" s="441"/>
      <c r="J2711" s="441"/>
      <c r="K2711" s="441"/>
      <c r="L2711" s="441"/>
      <c r="M2711" s="442" t="s">
        <v>1007</v>
      </c>
      <c r="N2711" s="441"/>
      <c r="O2711" s="441"/>
    </row>
    <row r="2712" s="408" customFormat="1" spans="1:15">
      <c r="A2712" s="439" t="s">
        <v>456</v>
      </c>
      <c r="B2712" s="439" t="s">
        <v>60</v>
      </c>
      <c r="C2712" s="441">
        <v>3112010413</v>
      </c>
      <c r="D2712" s="441" t="s">
        <v>3907</v>
      </c>
      <c r="E2712" s="441"/>
      <c r="F2712" s="441"/>
      <c r="G2712" s="441"/>
      <c r="H2712" s="441"/>
      <c r="I2712" s="441"/>
      <c r="J2712" s="441"/>
      <c r="K2712" s="441"/>
      <c r="L2712" s="441"/>
      <c r="M2712" s="442" t="s">
        <v>1007</v>
      </c>
      <c r="N2712" s="441"/>
      <c r="O2712" s="441"/>
    </row>
    <row r="2713" s="408" customFormat="1" spans="1:15">
      <c r="A2713" s="439" t="s">
        <v>380</v>
      </c>
      <c r="B2713" s="439" t="s">
        <v>60</v>
      </c>
      <c r="C2713" s="441">
        <v>3112010414</v>
      </c>
      <c r="D2713" s="441" t="s">
        <v>3908</v>
      </c>
      <c r="E2713" s="441"/>
      <c r="F2713" s="441"/>
      <c r="G2713" s="441"/>
      <c r="H2713" s="441"/>
      <c r="I2713" s="441"/>
      <c r="J2713" s="441"/>
      <c r="K2713" s="441"/>
      <c r="L2713" s="441"/>
      <c r="M2713" s="442" t="s">
        <v>1007</v>
      </c>
      <c r="N2713" s="441"/>
      <c r="O2713" s="441"/>
    </row>
    <row r="2714" s="408" customFormat="1" ht="27" customHeight="1" spans="1:15">
      <c r="A2714" s="439" t="s">
        <v>380</v>
      </c>
      <c r="B2714" s="439" t="s">
        <v>60</v>
      </c>
      <c r="C2714" s="441">
        <v>311201042</v>
      </c>
      <c r="D2714" s="441" t="s">
        <v>3909</v>
      </c>
      <c r="E2714" s="441"/>
      <c r="F2714" s="441"/>
      <c r="G2714" s="441"/>
      <c r="H2714" s="441"/>
      <c r="I2714" s="441"/>
      <c r="J2714" s="441"/>
      <c r="K2714" s="441"/>
      <c r="L2714" s="441"/>
      <c r="M2714" s="442" t="s">
        <v>1007</v>
      </c>
      <c r="N2714" s="441"/>
      <c r="O2714" s="441"/>
    </row>
    <row r="2715" s="408" customFormat="1" ht="27" customHeight="1" spans="1:15">
      <c r="A2715" s="439" t="s">
        <v>380</v>
      </c>
      <c r="B2715" s="439" t="s">
        <v>60</v>
      </c>
      <c r="C2715" s="441">
        <v>311201043</v>
      </c>
      <c r="D2715" s="441" t="s">
        <v>3910</v>
      </c>
      <c r="E2715" s="441"/>
      <c r="F2715" s="441"/>
      <c r="G2715" s="441"/>
      <c r="H2715" s="441"/>
      <c r="I2715" s="441"/>
      <c r="J2715" s="441"/>
      <c r="K2715" s="441"/>
      <c r="L2715" s="441"/>
      <c r="M2715" s="442" t="s">
        <v>1007</v>
      </c>
      <c r="N2715" s="441"/>
      <c r="O2715" s="441"/>
    </row>
    <row r="2716" s="408" customFormat="1" spans="1:15">
      <c r="A2716" s="439" t="s">
        <v>386</v>
      </c>
      <c r="B2716" s="439" t="s">
        <v>60</v>
      </c>
      <c r="C2716" s="441">
        <v>311201044</v>
      </c>
      <c r="D2716" s="441" t="s">
        <v>3911</v>
      </c>
      <c r="E2716" s="441"/>
      <c r="F2716" s="441"/>
      <c r="G2716" s="441"/>
      <c r="H2716" s="441"/>
      <c r="I2716" s="441"/>
      <c r="J2716" s="441"/>
      <c r="K2716" s="441"/>
      <c r="L2716" s="441"/>
      <c r="M2716" s="442" t="s">
        <v>1007</v>
      </c>
      <c r="N2716" s="441"/>
      <c r="O2716" s="441"/>
    </row>
    <row r="2717" s="408" customFormat="1" spans="1:15">
      <c r="A2717" s="439" t="s">
        <v>380</v>
      </c>
      <c r="B2717" s="439" t="s">
        <v>60</v>
      </c>
      <c r="C2717" s="441">
        <v>311201045</v>
      </c>
      <c r="D2717" s="441" t="s">
        <v>3912</v>
      </c>
      <c r="E2717" s="441"/>
      <c r="F2717" s="441"/>
      <c r="G2717" s="441"/>
      <c r="H2717" s="441"/>
      <c r="I2717" s="441"/>
      <c r="J2717" s="441"/>
      <c r="K2717" s="441"/>
      <c r="L2717" s="441"/>
      <c r="M2717" s="442" t="s">
        <v>1007</v>
      </c>
      <c r="N2717" s="441"/>
      <c r="O2717" s="441"/>
    </row>
    <row r="2718" s="408" customFormat="1" spans="1:15">
      <c r="A2718" s="439" t="s">
        <v>380</v>
      </c>
      <c r="B2718" s="439" t="s">
        <v>60</v>
      </c>
      <c r="C2718" s="441">
        <v>311201046</v>
      </c>
      <c r="D2718" s="441" t="s">
        <v>3913</v>
      </c>
      <c r="E2718" s="441"/>
      <c r="F2718" s="441"/>
      <c r="G2718" s="441"/>
      <c r="H2718" s="441"/>
      <c r="I2718" s="441"/>
      <c r="J2718" s="441"/>
      <c r="K2718" s="441"/>
      <c r="L2718" s="441"/>
      <c r="M2718" s="442" t="s">
        <v>1007</v>
      </c>
      <c r="N2718" s="441"/>
      <c r="O2718" s="441"/>
    </row>
    <row r="2719" s="408" customFormat="1" spans="1:15">
      <c r="A2719" s="439" t="s">
        <v>380</v>
      </c>
      <c r="B2719" s="439" t="s">
        <v>60</v>
      </c>
      <c r="C2719" s="441">
        <v>311201047</v>
      </c>
      <c r="D2719" s="441" t="s">
        <v>3914</v>
      </c>
      <c r="E2719" s="441" t="s">
        <v>3915</v>
      </c>
      <c r="F2719" s="441"/>
      <c r="G2719" s="441" t="s">
        <v>161</v>
      </c>
      <c r="H2719" s="441">
        <v>160</v>
      </c>
      <c r="I2719" s="441">
        <v>160</v>
      </c>
      <c r="J2719" s="441"/>
      <c r="K2719" s="441"/>
      <c r="L2719" s="441"/>
      <c r="M2719" s="442"/>
      <c r="N2719" s="441" t="s">
        <v>162</v>
      </c>
      <c r="O2719" s="441" t="s">
        <v>1876</v>
      </c>
    </row>
    <row r="2720" s="408" customFormat="1" ht="21" spans="1:15">
      <c r="A2720" s="439" t="s">
        <v>380</v>
      </c>
      <c r="B2720" s="439" t="s">
        <v>60</v>
      </c>
      <c r="C2720" s="441">
        <v>311201048</v>
      </c>
      <c r="D2720" s="441" t="s">
        <v>3916</v>
      </c>
      <c r="E2720" s="441" t="s">
        <v>3440</v>
      </c>
      <c r="F2720" s="441" t="s">
        <v>3917</v>
      </c>
      <c r="G2720" s="441" t="s">
        <v>161</v>
      </c>
      <c r="H2720" s="441">
        <v>60</v>
      </c>
      <c r="I2720" s="441">
        <v>60</v>
      </c>
      <c r="J2720" s="441"/>
      <c r="K2720" s="441"/>
      <c r="L2720" s="441"/>
      <c r="M2720" s="442" t="s">
        <v>3918</v>
      </c>
      <c r="N2720" s="441" t="s">
        <v>162</v>
      </c>
      <c r="O2720" s="441" t="s">
        <v>1876</v>
      </c>
    </row>
    <row r="2721" s="408" customFormat="1" spans="1:15">
      <c r="A2721" s="439" t="s">
        <v>380</v>
      </c>
      <c r="B2721" s="439" t="s">
        <v>60</v>
      </c>
      <c r="C2721" s="441">
        <v>311201049</v>
      </c>
      <c r="D2721" s="441" t="s">
        <v>3919</v>
      </c>
      <c r="E2721" s="441" t="s">
        <v>3920</v>
      </c>
      <c r="F2721" s="441"/>
      <c r="G2721" s="441" t="s">
        <v>161</v>
      </c>
      <c r="H2721" s="441">
        <v>75</v>
      </c>
      <c r="I2721" s="441">
        <v>75</v>
      </c>
      <c r="J2721" s="441"/>
      <c r="K2721" s="441"/>
      <c r="L2721" s="441"/>
      <c r="M2721" s="442"/>
      <c r="N2721" s="441" t="s">
        <v>162</v>
      </c>
      <c r="O2721" s="441" t="s">
        <v>1876</v>
      </c>
    </row>
    <row r="2722" s="408" customFormat="1" ht="31.5" spans="1:15">
      <c r="A2722" s="439" t="s">
        <v>3921</v>
      </c>
      <c r="B2722" s="439" t="s">
        <v>60</v>
      </c>
      <c r="C2722" s="441">
        <v>311201050</v>
      </c>
      <c r="D2722" s="441" t="s">
        <v>3922</v>
      </c>
      <c r="E2722" s="441" t="s">
        <v>3923</v>
      </c>
      <c r="F2722" s="441" t="s">
        <v>3924</v>
      </c>
      <c r="G2722" s="441" t="s">
        <v>161</v>
      </c>
      <c r="H2722" s="441">
        <v>100</v>
      </c>
      <c r="I2722" s="441">
        <v>100</v>
      </c>
      <c r="J2722" s="441"/>
      <c r="K2722" s="441"/>
      <c r="L2722" s="441"/>
      <c r="M2722" s="442"/>
      <c r="N2722" s="441" t="s">
        <v>128</v>
      </c>
      <c r="O2722" s="441" t="s">
        <v>3925</v>
      </c>
    </row>
    <row r="2723" s="408" customFormat="1" spans="1:15">
      <c r="A2723" s="439" t="s">
        <v>380</v>
      </c>
      <c r="B2723" s="439" t="s">
        <v>60</v>
      </c>
      <c r="C2723" s="441">
        <v>311201051</v>
      </c>
      <c r="D2723" s="441" t="s">
        <v>3926</v>
      </c>
      <c r="E2723" s="441"/>
      <c r="F2723" s="441"/>
      <c r="G2723" s="441" t="s">
        <v>161</v>
      </c>
      <c r="H2723" s="441">
        <v>100</v>
      </c>
      <c r="I2723" s="441">
        <v>100</v>
      </c>
      <c r="J2723" s="441"/>
      <c r="K2723" s="441"/>
      <c r="L2723" s="441"/>
      <c r="M2723" s="442"/>
      <c r="N2723" s="441" t="s">
        <v>162</v>
      </c>
      <c r="O2723" s="441" t="s">
        <v>1876</v>
      </c>
    </row>
    <row r="2724" s="408" customFormat="1" spans="1:15">
      <c r="A2724" s="439" t="s">
        <v>730</v>
      </c>
      <c r="B2724" s="439" t="s">
        <v>60</v>
      </c>
      <c r="C2724" s="441">
        <v>311201052</v>
      </c>
      <c r="D2724" s="441" t="s">
        <v>3927</v>
      </c>
      <c r="E2724" s="441"/>
      <c r="F2724" s="441"/>
      <c r="G2724" s="441" t="s">
        <v>161</v>
      </c>
      <c r="H2724" s="441">
        <v>260</v>
      </c>
      <c r="I2724" s="441">
        <v>260</v>
      </c>
      <c r="J2724" s="441"/>
      <c r="K2724" s="441"/>
      <c r="L2724" s="441"/>
      <c r="M2724" s="442"/>
      <c r="N2724" s="441" t="s">
        <v>162</v>
      </c>
      <c r="O2724" s="441"/>
    </row>
    <row r="2725" s="408" customFormat="1" ht="21" spans="1:15">
      <c r="A2725" s="439" t="s">
        <v>3928</v>
      </c>
      <c r="B2725" s="439" t="s">
        <v>60</v>
      </c>
      <c r="C2725" s="441">
        <v>311201053</v>
      </c>
      <c r="D2725" s="441" t="s">
        <v>3929</v>
      </c>
      <c r="E2725" s="441" t="s">
        <v>3930</v>
      </c>
      <c r="F2725" s="441" t="s">
        <v>3924</v>
      </c>
      <c r="G2725" s="441" t="s">
        <v>161</v>
      </c>
      <c r="H2725" s="441">
        <v>180</v>
      </c>
      <c r="I2725" s="441">
        <v>180</v>
      </c>
      <c r="J2725" s="441"/>
      <c r="K2725" s="441"/>
      <c r="L2725" s="441"/>
      <c r="M2725" s="442"/>
      <c r="N2725" s="441" t="s">
        <v>162</v>
      </c>
      <c r="O2725" s="441" t="s">
        <v>1876</v>
      </c>
    </row>
    <row r="2726" s="408" customFormat="1" ht="21" spans="1:15">
      <c r="A2726" s="439" t="s">
        <v>380</v>
      </c>
      <c r="B2726" s="439" t="s">
        <v>60</v>
      </c>
      <c r="C2726" s="441">
        <v>3112010531</v>
      </c>
      <c r="D2726" s="441" t="s">
        <v>3931</v>
      </c>
      <c r="E2726" s="441" t="s">
        <v>3932</v>
      </c>
      <c r="F2726" s="441"/>
      <c r="G2726" s="441" t="s">
        <v>161</v>
      </c>
      <c r="H2726" s="441">
        <v>85</v>
      </c>
      <c r="I2726" s="441">
        <v>65</v>
      </c>
      <c r="J2726" s="441"/>
      <c r="K2726" s="441"/>
      <c r="L2726" s="441"/>
      <c r="M2726" s="442"/>
      <c r="N2726" s="441" t="s">
        <v>162</v>
      </c>
      <c r="O2726" s="441" t="s">
        <v>1876</v>
      </c>
    </row>
    <row r="2727" s="408" customFormat="1" spans="1:15">
      <c r="A2727" s="527" t="s">
        <v>380</v>
      </c>
      <c r="B2727" s="439" t="s">
        <v>60</v>
      </c>
      <c r="C2727" s="441">
        <v>311201054</v>
      </c>
      <c r="D2727" s="441" t="s">
        <v>3933</v>
      </c>
      <c r="E2727" s="441"/>
      <c r="F2727" s="441"/>
      <c r="G2727" s="441"/>
      <c r="H2727" s="441"/>
      <c r="I2727" s="441"/>
      <c r="J2727" s="441"/>
      <c r="K2727" s="441"/>
      <c r="L2727" s="441"/>
      <c r="M2727" s="532" t="s">
        <v>3883</v>
      </c>
      <c r="N2727" s="441"/>
      <c r="O2727" s="441"/>
    </row>
    <row r="2728" s="408" customFormat="1" spans="1:15">
      <c r="A2728" s="527" t="s">
        <v>380</v>
      </c>
      <c r="B2728" s="439" t="s">
        <v>60</v>
      </c>
      <c r="C2728" s="441">
        <v>311201055</v>
      </c>
      <c r="D2728" s="441" t="s">
        <v>3934</v>
      </c>
      <c r="E2728" s="441"/>
      <c r="F2728" s="441"/>
      <c r="G2728" s="441"/>
      <c r="H2728" s="441"/>
      <c r="I2728" s="441"/>
      <c r="J2728" s="441"/>
      <c r="K2728" s="441"/>
      <c r="L2728" s="441"/>
      <c r="M2728" s="532" t="s">
        <v>3883</v>
      </c>
      <c r="N2728" s="441"/>
      <c r="O2728" s="441"/>
    </row>
    <row r="2729" s="408" customFormat="1" spans="1:15">
      <c r="A2729" s="527" t="s">
        <v>380</v>
      </c>
      <c r="B2729" s="439" t="s">
        <v>60</v>
      </c>
      <c r="C2729" s="441">
        <v>311201056</v>
      </c>
      <c r="D2729" s="441" t="s">
        <v>3935</v>
      </c>
      <c r="E2729" s="441"/>
      <c r="F2729" s="441"/>
      <c r="G2729" s="441"/>
      <c r="H2729" s="441"/>
      <c r="I2729" s="441"/>
      <c r="J2729" s="441"/>
      <c r="K2729" s="441"/>
      <c r="L2729" s="441"/>
      <c r="M2729" s="532" t="s">
        <v>3883</v>
      </c>
      <c r="N2729" s="441"/>
      <c r="O2729" s="441"/>
    </row>
    <row r="2730" s="408" customFormat="1" spans="1:15">
      <c r="A2730" s="527" t="s">
        <v>380</v>
      </c>
      <c r="B2730" s="439" t="s">
        <v>60</v>
      </c>
      <c r="C2730" s="441">
        <v>311201057</v>
      </c>
      <c r="D2730" s="441" t="s">
        <v>3936</v>
      </c>
      <c r="E2730" s="441"/>
      <c r="F2730" s="441"/>
      <c r="G2730" s="441"/>
      <c r="H2730" s="441"/>
      <c r="I2730" s="441"/>
      <c r="J2730" s="441"/>
      <c r="K2730" s="441"/>
      <c r="L2730" s="441"/>
      <c r="M2730" s="532" t="s">
        <v>3883</v>
      </c>
      <c r="N2730" s="441"/>
      <c r="O2730" s="441"/>
    </row>
    <row r="2731" s="408" customFormat="1" ht="21" spans="1:15">
      <c r="A2731" s="527" t="s">
        <v>452</v>
      </c>
      <c r="B2731" s="439" t="s">
        <v>60</v>
      </c>
      <c r="C2731" s="441">
        <v>3112010571</v>
      </c>
      <c r="D2731" s="441" t="s">
        <v>3937</v>
      </c>
      <c r="E2731" s="441" t="s">
        <v>3938</v>
      </c>
      <c r="F2731" s="441"/>
      <c r="G2731" s="441"/>
      <c r="H2731" s="441"/>
      <c r="I2731" s="441"/>
      <c r="J2731" s="441"/>
      <c r="K2731" s="441"/>
      <c r="L2731" s="441"/>
      <c r="M2731" s="532" t="s">
        <v>3883</v>
      </c>
      <c r="N2731" s="441"/>
      <c r="O2731" s="441"/>
    </row>
    <row r="2732" s="408" customFormat="1" spans="1:15">
      <c r="A2732" s="452" t="s">
        <v>377</v>
      </c>
      <c r="B2732" s="439"/>
      <c r="C2732" s="441">
        <v>311201058</v>
      </c>
      <c r="D2732" s="441" t="s">
        <v>3939</v>
      </c>
      <c r="E2732" s="441"/>
      <c r="F2732" s="441"/>
      <c r="G2732" s="441"/>
      <c r="H2732" s="441"/>
      <c r="I2732" s="441"/>
      <c r="J2732" s="441"/>
      <c r="K2732" s="441"/>
      <c r="L2732" s="441"/>
      <c r="M2732" s="442" t="s">
        <v>106</v>
      </c>
      <c r="N2732" s="441"/>
      <c r="O2732" s="441"/>
    </row>
    <row r="2733" s="408" customFormat="1" spans="1:15">
      <c r="A2733" s="452" t="s">
        <v>377</v>
      </c>
      <c r="B2733" s="439" t="s">
        <v>60</v>
      </c>
      <c r="C2733" s="441">
        <v>3112010581</v>
      </c>
      <c r="D2733" s="441" t="s">
        <v>3940</v>
      </c>
      <c r="E2733" s="441"/>
      <c r="F2733" s="441"/>
      <c r="G2733" s="441"/>
      <c r="H2733" s="441"/>
      <c r="I2733" s="441"/>
      <c r="J2733" s="441"/>
      <c r="K2733" s="441"/>
      <c r="L2733" s="441"/>
      <c r="M2733" s="442" t="s">
        <v>106</v>
      </c>
      <c r="N2733" s="441"/>
      <c r="O2733" s="441"/>
    </row>
    <row r="2734" s="408" customFormat="1" spans="1:15">
      <c r="A2734" s="452" t="s">
        <v>377</v>
      </c>
      <c r="B2734" s="439" t="s">
        <v>60</v>
      </c>
      <c r="C2734" s="441">
        <v>3112010582</v>
      </c>
      <c r="D2734" s="441" t="s">
        <v>3940</v>
      </c>
      <c r="E2734" s="441"/>
      <c r="F2734" s="441"/>
      <c r="G2734" s="441"/>
      <c r="H2734" s="441"/>
      <c r="I2734" s="441"/>
      <c r="J2734" s="441"/>
      <c r="K2734" s="441"/>
      <c r="L2734" s="441"/>
      <c r="M2734" s="442" t="s">
        <v>106</v>
      </c>
      <c r="N2734" s="441"/>
      <c r="O2734" s="441"/>
    </row>
    <row r="2735" s="408" customFormat="1" spans="1:15">
      <c r="A2735" s="439" t="s">
        <v>377</v>
      </c>
      <c r="B2735" s="439" t="s">
        <v>60</v>
      </c>
      <c r="C2735" s="441">
        <v>311201059</v>
      </c>
      <c r="D2735" s="441" t="s">
        <v>3941</v>
      </c>
      <c r="E2735" s="441"/>
      <c r="F2735" s="441"/>
      <c r="G2735" s="441"/>
      <c r="H2735" s="441"/>
      <c r="I2735" s="441"/>
      <c r="J2735" s="441"/>
      <c r="K2735" s="441"/>
      <c r="L2735" s="441"/>
      <c r="M2735" s="442" t="s">
        <v>1007</v>
      </c>
      <c r="N2735" s="441"/>
      <c r="O2735" s="441"/>
    </row>
    <row r="2736" s="408" customFormat="1" spans="1:15">
      <c r="A2736" s="439" t="s">
        <v>380</v>
      </c>
      <c r="B2736" s="439" t="s">
        <v>60</v>
      </c>
      <c r="C2736" s="441">
        <v>311201060</v>
      </c>
      <c r="D2736" s="441" t="s">
        <v>3942</v>
      </c>
      <c r="E2736" s="441"/>
      <c r="F2736" s="441" t="s">
        <v>3943</v>
      </c>
      <c r="G2736" s="441" t="s">
        <v>161</v>
      </c>
      <c r="H2736" s="441">
        <v>60</v>
      </c>
      <c r="I2736" s="441">
        <v>60</v>
      </c>
      <c r="J2736" s="441"/>
      <c r="K2736" s="441"/>
      <c r="L2736" s="441"/>
      <c r="M2736" s="442"/>
      <c r="N2736" s="441" t="s">
        <v>118</v>
      </c>
      <c r="O2736" s="441"/>
    </row>
    <row r="2737" s="408" customFormat="1" spans="1:15">
      <c r="A2737" s="439" t="s">
        <v>380</v>
      </c>
      <c r="B2737" s="439" t="s">
        <v>60</v>
      </c>
      <c r="C2737" s="441">
        <v>311201061</v>
      </c>
      <c r="D2737" s="441" t="s">
        <v>3944</v>
      </c>
      <c r="E2737" s="441"/>
      <c r="F2737" s="441"/>
      <c r="G2737" s="441"/>
      <c r="H2737" s="441"/>
      <c r="I2737" s="441"/>
      <c r="J2737" s="441"/>
      <c r="K2737" s="441"/>
      <c r="L2737" s="441"/>
      <c r="M2737" s="442" t="s">
        <v>1007</v>
      </c>
      <c r="N2737" s="441"/>
      <c r="O2737" s="441"/>
    </row>
    <row r="2738" s="408" customFormat="1" spans="1:15">
      <c r="A2738" s="452" t="s">
        <v>380</v>
      </c>
      <c r="B2738" s="501" t="s">
        <v>60</v>
      </c>
      <c r="C2738" s="441">
        <v>311201063</v>
      </c>
      <c r="D2738" s="441" t="s">
        <v>3945</v>
      </c>
      <c r="E2738" s="441"/>
      <c r="F2738" s="441"/>
      <c r="G2738" s="441"/>
      <c r="H2738" s="441"/>
      <c r="I2738" s="441"/>
      <c r="J2738" s="441"/>
      <c r="K2738" s="441"/>
      <c r="L2738" s="441"/>
      <c r="M2738" s="442" t="s">
        <v>1007</v>
      </c>
      <c r="N2738" s="441"/>
      <c r="O2738" s="441"/>
    </row>
    <row r="2739" s="408" customFormat="1" spans="1:15">
      <c r="A2739" s="439" t="s">
        <v>416</v>
      </c>
      <c r="B2739" s="439" t="s">
        <v>71</v>
      </c>
      <c r="C2739" s="441">
        <v>311201064</v>
      </c>
      <c r="D2739" s="441" t="s">
        <v>3946</v>
      </c>
      <c r="E2739" s="441" t="s">
        <v>3947</v>
      </c>
      <c r="F2739" s="441"/>
      <c r="G2739" s="441" t="s">
        <v>161</v>
      </c>
      <c r="H2739" s="441">
        <v>330</v>
      </c>
      <c r="I2739" s="441">
        <v>330</v>
      </c>
      <c r="J2739" s="441"/>
      <c r="K2739" s="441"/>
      <c r="L2739" s="441"/>
      <c r="M2739" s="442" t="s">
        <v>491</v>
      </c>
      <c r="N2739" s="441" t="s">
        <v>128</v>
      </c>
      <c r="O2739" s="441"/>
    </row>
    <row r="2740" s="408" customFormat="1" ht="21" spans="1:15">
      <c r="A2740" s="439" t="s">
        <v>380</v>
      </c>
      <c r="B2740" s="439" t="s">
        <v>60</v>
      </c>
      <c r="C2740" s="441">
        <v>311201066</v>
      </c>
      <c r="D2740" s="441" t="s">
        <v>3948</v>
      </c>
      <c r="E2740" s="441"/>
      <c r="F2740" s="441"/>
      <c r="G2740" s="441"/>
      <c r="H2740" s="441"/>
      <c r="I2740" s="441"/>
      <c r="J2740" s="441"/>
      <c r="K2740" s="441"/>
      <c r="L2740" s="441"/>
      <c r="M2740" s="442" t="s">
        <v>1007</v>
      </c>
      <c r="N2740" s="441"/>
      <c r="O2740" s="441"/>
    </row>
    <row r="2741" s="408" customFormat="1" spans="1:15">
      <c r="A2741" s="439" t="s">
        <v>380</v>
      </c>
      <c r="B2741" s="439" t="s">
        <v>71</v>
      </c>
      <c r="C2741" s="441">
        <v>311201067</v>
      </c>
      <c r="D2741" s="441" t="s">
        <v>3949</v>
      </c>
      <c r="E2741" s="441"/>
      <c r="F2741" s="441"/>
      <c r="G2741" s="441" t="s">
        <v>161</v>
      </c>
      <c r="H2741" s="441">
        <v>200</v>
      </c>
      <c r="I2741" s="441">
        <v>200</v>
      </c>
      <c r="J2741" s="441"/>
      <c r="K2741" s="441"/>
      <c r="L2741" s="441"/>
      <c r="M2741" s="442"/>
      <c r="N2741" s="441" t="s">
        <v>118</v>
      </c>
      <c r="O2741" s="441"/>
    </row>
    <row r="2742" s="408" customFormat="1" spans="1:15">
      <c r="A2742" s="439" t="s">
        <v>380</v>
      </c>
      <c r="B2742" s="439" t="s">
        <v>60</v>
      </c>
      <c r="C2742" s="441">
        <v>311201070</v>
      </c>
      <c r="D2742" s="441" t="s">
        <v>3950</v>
      </c>
      <c r="E2742" s="441"/>
      <c r="F2742" s="441"/>
      <c r="G2742" s="441" t="s">
        <v>3951</v>
      </c>
      <c r="H2742" s="441">
        <v>500</v>
      </c>
      <c r="I2742" s="441">
        <v>500</v>
      </c>
      <c r="J2742" s="441"/>
      <c r="K2742" s="441"/>
      <c r="L2742" s="441"/>
      <c r="M2742" s="442"/>
      <c r="N2742" s="441" t="s">
        <v>118</v>
      </c>
      <c r="O2742" s="441"/>
    </row>
    <row r="2743" s="408" customFormat="1" spans="1:15">
      <c r="A2743" s="452" t="s">
        <v>669</v>
      </c>
      <c r="B2743" s="439" t="s">
        <v>60</v>
      </c>
      <c r="C2743" s="441">
        <v>311201071</v>
      </c>
      <c r="D2743" s="441" t="s">
        <v>3952</v>
      </c>
      <c r="E2743" s="441"/>
      <c r="F2743" s="441"/>
      <c r="G2743" s="441"/>
      <c r="H2743" s="441"/>
      <c r="I2743" s="441"/>
      <c r="J2743" s="441"/>
      <c r="K2743" s="441"/>
      <c r="L2743" s="441"/>
      <c r="M2743" s="442" t="s">
        <v>106</v>
      </c>
      <c r="N2743" s="441"/>
      <c r="O2743" s="441"/>
    </row>
    <row r="2744" s="408" customFormat="1" ht="94.5" spans="1:15">
      <c r="A2744" s="439" t="s">
        <v>456</v>
      </c>
      <c r="B2744" s="439" t="s">
        <v>60</v>
      </c>
      <c r="C2744" s="441">
        <v>311201072</v>
      </c>
      <c r="D2744" s="441" t="s">
        <v>3953</v>
      </c>
      <c r="E2744" s="441" t="s">
        <v>3954</v>
      </c>
      <c r="F2744" s="441"/>
      <c r="G2744" s="441" t="s">
        <v>161</v>
      </c>
      <c r="H2744" s="441">
        <v>240</v>
      </c>
      <c r="I2744" s="441">
        <v>240</v>
      </c>
      <c r="J2744" s="441"/>
      <c r="K2744" s="441"/>
      <c r="L2744" s="441"/>
      <c r="M2744" s="442"/>
      <c r="N2744" s="441" t="s">
        <v>118</v>
      </c>
      <c r="O2744" s="441"/>
    </row>
    <row r="2745" s="408" customFormat="1" ht="73.5" spans="1:15">
      <c r="A2745" s="516" t="s">
        <v>380</v>
      </c>
      <c r="B2745" s="517" t="s">
        <v>71</v>
      </c>
      <c r="C2745" s="441">
        <v>311201073</v>
      </c>
      <c r="D2745" s="441" t="s">
        <v>3955</v>
      </c>
      <c r="E2745" s="441" t="s">
        <v>3956</v>
      </c>
      <c r="F2745" s="441"/>
      <c r="G2745" s="441" t="s">
        <v>161</v>
      </c>
      <c r="H2745" s="441">
        <v>120</v>
      </c>
      <c r="I2745" s="441">
        <v>120</v>
      </c>
      <c r="J2745" s="441"/>
      <c r="K2745" s="441"/>
      <c r="L2745" s="441"/>
      <c r="M2745" s="442"/>
      <c r="N2745" s="441" t="s">
        <v>128</v>
      </c>
      <c r="O2745" s="441" t="s">
        <v>3957</v>
      </c>
    </row>
    <row r="2746" s="408" customFormat="1" spans="1:15">
      <c r="A2746" s="452" t="s">
        <v>3958</v>
      </c>
      <c r="B2746" s="501" t="s">
        <v>60</v>
      </c>
      <c r="C2746" s="441">
        <v>311201074</v>
      </c>
      <c r="D2746" s="441" t="s">
        <v>3959</v>
      </c>
      <c r="E2746" s="441"/>
      <c r="F2746" s="441"/>
      <c r="G2746" s="441"/>
      <c r="H2746" s="441"/>
      <c r="I2746" s="441"/>
      <c r="J2746" s="441"/>
      <c r="K2746" s="441"/>
      <c r="L2746" s="441"/>
      <c r="M2746" s="442" t="s">
        <v>1007</v>
      </c>
      <c r="N2746" s="441"/>
      <c r="O2746" s="441"/>
    </row>
    <row r="2747" s="408" customFormat="1" ht="21" spans="1:15">
      <c r="A2747" s="439" t="s">
        <v>3958</v>
      </c>
      <c r="B2747" s="439" t="s">
        <v>71</v>
      </c>
      <c r="C2747" s="441" t="s">
        <v>3960</v>
      </c>
      <c r="D2747" s="441" t="s">
        <v>3961</v>
      </c>
      <c r="E2747" s="441" t="s">
        <v>3962</v>
      </c>
      <c r="F2747" s="441"/>
      <c r="G2747" s="441" t="s">
        <v>161</v>
      </c>
      <c r="H2747" s="441">
        <v>10</v>
      </c>
      <c r="I2747" s="441">
        <v>10</v>
      </c>
      <c r="J2747" s="441"/>
      <c r="K2747" s="441"/>
      <c r="L2747" s="441"/>
      <c r="M2747" s="442"/>
      <c r="N2747" s="441" t="s">
        <v>162</v>
      </c>
      <c r="O2747" s="441"/>
    </row>
    <row r="2748" s="408" customFormat="1" spans="1:15">
      <c r="A2748" s="439" t="s">
        <v>3958</v>
      </c>
      <c r="B2748" s="439" t="s">
        <v>60</v>
      </c>
      <c r="C2748" s="441" t="s">
        <v>3963</v>
      </c>
      <c r="D2748" s="441" t="s">
        <v>3964</v>
      </c>
      <c r="E2748" s="441"/>
      <c r="F2748" s="441"/>
      <c r="G2748" s="441" t="s">
        <v>161</v>
      </c>
      <c r="H2748" s="441">
        <v>400</v>
      </c>
      <c r="I2748" s="441">
        <v>400</v>
      </c>
      <c r="J2748" s="441"/>
      <c r="K2748" s="441"/>
      <c r="L2748" s="441"/>
      <c r="M2748" s="442"/>
      <c r="N2748" s="441" t="s">
        <v>118</v>
      </c>
      <c r="O2748" s="441"/>
    </row>
    <row r="2749" s="408" customFormat="1" ht="21" spans="1:15">
      <c r="A2749" s="439" t="s">
        <v>3958</v>
      </c>
      <c r="B2749" s="439" t="s">
        <v>60</v>
      </c>
      <c r="C2749" s="441" t="s">
        <v>3965</v>
      </c>
      <c r="D2749" s="441" t="s">
        <v>3966</v>
      </c>
      <c r="E2749" s="441" t="s">
        <v>3967</v>
      </c>
      <c r="F2749" s="441"/>
      <c r="G2749" s="441" t="s">
        <v>161</v>
      </c>
      <c r="H2749" s="441">
        <v>550</v>
      </c>
      <c r="I2749" s="441">
        <v>550</v>
      </c>
      <c r="J2749" s="441"/>
      <c r="K2749" s="441"/>
      <c r="L2749" s="441"/>
      <c r="M2749" s="442" t="s">
        <v>3968</v>
      </c>
      <c r="N2749" s="441" t="s">
        <v>128</v>
      </c>
      <c r="O2749" s="441" t="s">
        <v>212</v>
      </c>
    </row>
    <row r="2750" s="408" customFormat="1" ht="21" spans="1:15">
      <c r="A2750" s="439" t="s">
        <v>3969</v>
      </c>
      <c r="B2750" s="439" t="s">
        <v>71</v>
      </c>
      <c r="C2750" s="441" t="s">
        <v>3970</v>
      </c>
      <c r="D2750" s="441" t="s">
        <v>3971</v>
      </c>
      <c r="E2750" s="441"/>
      <c r="F2750" s="441"/>
      <c r="G2750" s="441" t="s">
        <v>161</v>
      </c>
      <c r="H2750" s="441">
        <v>550</v>
      </c>
      <c r="I2750" s="441">
        <v>550</v>
      </c>
      <c r="J2750" s="441"/>
      <c r="K2750" s="441"/>
      <c r="L2750" s="441"/>
      <c r="M2750" s="442"/>
      <c r="N2750" s="441" t="s">
        <v>128</v>
      </c>
      <c r="O2750" s="441" t="s">
        <v>1876</v>
      </c>
    </row>
    <row r="2751" s="408" customFormat="1" spans="1:15">
      <c r="A2751" s="527" t="s">
        <v>3928</v>
      </c>
      <c r="B2751" s="439" t="s">
        <v>71</v>
      </c>
      <c r="C2751" s="441" t="s">
        <v>3972</v>
      </c>
      <c r="D2751" s="441" t="s">
        <v>3973</v>
      </c>
      <c r="E2751" s="441"/>
      <c r="F2751" s="441"/>
      <c r="G2751" s="441"/>
      <c r="H2751" s="441"/>
      <c r="I2751" s="441"/>
      <c r="J2751" s="441"/>
      <c r="K2751" s="441"/>
      <c r="L2751" s="441"/>
      <c r="M2751" s="532" t="s">
        <v>3883</v>
      </c>
      <c r="N2751" s="441"/>
      <c r="O2751" s="441"/>
    </row>
    <row r="2752" s="408" customFormat="1" spans="1:15">
      <c r="A2752" s="452" t="s">
        <v>3958</v>
      </c>
      <c r="B2752" s="439" t="s">
        <v>60</v>
      </c>
      <c r="C2752" s="441" t="s">
        <v>3974</v>
      </c>
      <c r="D2752" s="441" t="s">
        <v>3975</v>
      </c>
      <c r="E2752" s="441"/>
      <c r="F2752" s="441"/>
      <c r="G2752" s="441"/>
      <c r="H2752" s="441"/>
      <c r="I2752" s="441"/>
      <c r="J2752" s="441"/>
      <c r="K2752" s="441"/>
      <c r="L2752" s="441"/>
      <c r="M2752" s="442" t="s">
        <v>106</v>
      </c>
      <c r="N2752" s="441"/>
      <c r="O2752" s="441"/>
    </row>
    <row r="2753" s="408" customFormat="1" spans="1:15">
      <c r="A2753" s="439" t="s">
        <v>380</v>
      </c>
      <c r="B2753" s="439" t="s">
        <v>60</v>
      </c>
      <c r="C2753" s="441" t="s">
        <v>3976</v>
      </c>
      <c r="D2753" s="441" t="s">
        <v>3977</v>
      </c>
      <c r="E2753" s="441"/>
      <c r="F2753" s="441"/>
      <c r="G2753" s="441"/>
      <c r="H2753" s="441"/>
      <c r="I2753" s="441"/>
      <c r="J2753" s="441"/>
      <c r="K2753" s="441"/>
      <c r="L2753" s="441"/>
      <c r="M2753" s="442" t="s">
        <v>1007</v>
      </c>
      <c r="N2753" s="441"/>
      <c r="O2753" s="441"/>
    </row>
    <row r="2754" s="408" customFormat="1" spans="1:15">
      <c r="A2754" s="439" t="s">
        <v>3969</v>
      </c>
      <c r="B2754" s="439"/>
      <c r="C2754" s="441">
        <v>311202</v>
      </c>
      <c r="D2754" s="441" t="s">
        <v>3978</v>
      </c>
      <c r="E2754" s="441"/>
      <c r="F2754" s="441"/>
      <c r="G2754" s="441"/>
      <c r="H2754" s="441" t="s">
        <v>20</v>
      </c>
      <c r="I2754" s="441" t="s">
        <v>20</v>
      </c>
      <c r="J2754" s="441"/>
      <c r="K2754" s="441"/>
      <c r="L2754" s="441"/>
      <c r="M2754" s="442"/>
      <c r="N2754" s="441" t="s">
        <v>20</v>
      </c>
      <c r="O2754" s="441"/>
    </row>
    <row r="2755" s="408" customFormat="1" spans="1:15">
      <c r="A2755" s="439" t="s">
        <v>3979</v>
      </c>
      <c r="B2755" s="439" t="s">
        <v>71</v>
      </c>
      <c r="C2755" s="441">
        <v>311202001</v>
      </c>
      <c r="D2755" s="441" t="s">
        <v>3980</v>
      </c>
      <c r="E2755" s="441"/>
      <c r="F2755" s="441"/>
      <c r="G2755" s="441" t="s">
        <v>161</v>
      </c>
      <c r="H2755" s="441">
        <v>11</v>
      </c>
      <c r="I2755" s="441">
        <v>11</v>
      </c>
      <c r="J2755" s="441"/>
      <c r="K2755" s="441"/>
      <c r="L2755" s="441"/>
      <c r="M2755" s="442"/>
      <c r="N2755" s="441" t="s">
        <v>162</v>
      </c>
      <c r="O2755" s="441"/>
    </row>
    <row r="2756" s="408" customFormat="1" spans="1:15">
      <c r="A2756" s="439" t="s">
        <v>3969</v>
      </c>
      <c r="B2756" s="439" t="s">
        <v>60</v>
      </c>
      <c r="C2756" s="441">
        <v>311202002</v>
      </c>
      <c r="D2756" s="441" t="s">
        <v>3981</v>
      </c>
      <c r="E2756" s="441"/>
      <c r="F2756" s="441"/>
      <c r="G2756" s="441" t="s">
        <v>161</v>
      </c>
      <c r="H2756" s="441">
        <v>130</v>
      </c>
      <c r="I2756" s="441">
        <v>130</v>
      </c>
      <c r="J2756" s="441"/>
      <c r="K2756" s="441"/>
      <c r="L2756" s="441"/>
      <c r="M2756" s="442"/>
      <c r="N2756" s="441" t="s">
        <v>162</v>
      </c>
      <c r="O2756" s="441"/>
    </row>
    <row r="2757" s="408" customFormat="1" spans="1:15">
      <c r="A2757" s="439" t="s">
        <v>380</v>
      </c>
      <c r="B2757" s="439" t="s">
        <v>60</v>
      </c>
      <c r="C2757" s="441">
        <v>311202003</v>
      </c>
      <c r="D2757" s="441" t="s">
        <v>3982</v>
      </c>
      <c r="E2757" s="441"/>
      <c r="F2757" s="441"/>
      <c r="G2757" s="441" t="s">
        <v>161</v>
      </c>
      <c r="H2757" s="441">
        <v>65</v>
      </c>
      <c r="I2757" s="441">
        <v>65</v>
      </c>
      <c r="J2757" s="441"/>
      <c r="K2757" s="441"/>
      <c r="L2757" s="441"/>
      <c r="M2757" s="442"/>
      <c r="N2757" s="441" t="s">
        <v>162</v>
      </c>
      <c r="O2757" s="441"/>
    </row>
    <row r="2758" s="408" customFormat="1" ht="21" spans="1:15">
      <c r="A2758" s="439" t="s">
        <v>3969</v>
      </c>
      <c r="B2758" s="439" t="s">
        <v>60</v>
      </c>
      <c r="C2758" s="441">
        <v>311202004</v>
      </c>
      <c r="D2758" s="441" t="s">
        <v>3983</v>
      </c>
      <c r="E2758" s="441"/>
      <c r="F2758" s="441"/>
      <c r="G2758" s="441" t="s">
        <v>161</v>
      </c>
      <c r="H2758" s="441">
        <v>26</v>
      </c>
      <c r="I2758" s="441">
        <v>26</v>
      </c>
      <c r="J2758" s="441"/>
      <c r="K2758" s="441"/>
      <c r="L2758" s="441"/>
      <c r="M2758" s="442"/>
      <c r="N2758" s="441" t="s">
        <v>162</v>
      </c>
      <c r="O2758" s="441"/>
    </row>
    <row r="2759" s="408" customFormat="1" spans="1:15">
      <c r="A2759" s="439" t="s">
        <v>380</v>
      </c>
      <c r="B2759" s="439" t="s">
        <v>60</v>
      </c>
      <c r="C2759" s="441">
        <v>311202005</v>
      </c>
      <c r="D2759" s="441" t="s">
        <v>3984</v>
      </c>
      <c r="E2759" s="441" t="s">
        <v>3985</v>
      </c>
      <c r="F2759" s="441"/>
      <c r="G2759" s="441" t="s">
        <v>161</v>
      </c>
      <c r="H2759" s="441">
        <v>65</v>
      </c>
      <c r="I2759" s="441">
        <v>65</v>
      </c>
      <c r="J2759" s="441"/>
      <c r="K2759" s="441"/>
      <c r="L2759" s="441"/>
      <c r="M2759" s="442" t="s">
        <v>3986</v>
      </c>
      <c r="N2759" s="441" t="s">
        <v>162</v>
      </c>
      <c r="O2759" s="441"/>
    </row>
    <row r="2760" s="408" customFormat="1" ht="31.5" spans="1:15">
      <c r="A2760" s="439" t="s">
        <v>380</v>
      </c>
      <c r="B2760" s="439" t="s">
        <v>60</v>
      </c>
      <c r="C2760" s="441">
        <v>311202006</v>
      </c>
      <c r="D2760" s="441" t="s">
        <v>3987</v>
      </c>
      <c r="E2760" s="441" t="s">
        <v>3988</v>
      </c>
      <c r="F2760" s="441"/>
      <c r="G2760" s="441" t="s">
        <v>182</v>
      </c>
      <c r="H2760" s="441">
        <v>3</v>
      </c>
      <c r="I2760" s="441">
        <v>3</v>
      </c>
      <c r="J2760" s="441"/>
      <c r="K2760" s="441"/>
      <c r="L2760" s="441"/>
      <c r="M2760" s="442" t="s">
        <v>3386</v>
      </c>
      <c r="N2760" s="441" t="s">
        <v>162</v>
      </c>
      <c r="O2760" s="441"/>
    </row>
    <row r="2761" s="408" customFormat="1" spans="1:15">
      <c r="A2761" s="439" t="s">
        <v>3969</v>
      </c>
      <c r="B2761" s="439" t="s">
        <v>60</v>
      </c>
      <c r="C2761" s="441">
        <v>311202007</v>
      </c>
      <c r="D2761" s="441" t="s">
        <v>3989</v>
      </c>
      <c r="E2761" s="441"/>
      <c r="F2761" s="441"/>
      <c r="G2761" s="441" t="s">
        <v>161</v>
      </c>
      <c r="H2761" s="441">
        <v>26</v>
      </c>
      <c r="I2761" s="441">
        <v>26</v>
      </c>
      <c r="J2761" s="441"/>
      <c r="K2761" s="441"/>
      <c r="L2761" s="441"/>
      <c r="M2761" s="442"/>
      <c r="N2761" s="441" t="s">
        <v>162</v>
      </c>
      <c r="O2761" s="441"/>
    </row>
    <row r="2762" s="408" customFormat="1" spans="1:15">
      <c r="A2762" s="439" t="s">
        <v>416</v>
      </c>
      <c r="B2762" s="439" t="s">
        <v>60</v>
      </c>
      <c r="C2762" s="441">
        <v>311202008</v>
      </c>
      <c r="D2762" s="441" t="s">
        <v>3990</v>
      </c>
      <c r="E2762" s="441" t="s">
        <v>3991</v>
      </c>
      <c r="F2762" s="441"/>
      <c r="G2762" s="441" t="s">
        <v>182</v>
      </c>
      <c r="H2762" s="441">
        <v>2.5</v>
      </c>
      <c r="I2762" s="441">
        <v>2.5</v>
      </c>
      <c r="J2762" s="441"/>
      <c r="K2762" s="441"/>
      <c r="L2762" s="441"/>
      <c r="M2762" s="442"/>
      <c r="N2762" s="441" t="s">
        <v>162</v>
      </c>
      <c r="O2762" s="441"/>
    </row>
    <row r="2763" s="408" customFormat="1" spans="1:15">
      <c r="A2763" s="545" t="s">
        <v>3992</v>
      </c>
      <c r="B2763" s="439" t="s">
        <v>60</v>
      </c>
      <c r="C2763" s="441">
        <v>311202009</v>
      </c>
      <c r="D2763" s="441" t="s">
        <v>3993</v>
      </c>
      <c r="E2763" s="441"/>
      <c r="F2763" s="441"/>
      <c r="G2763" s="441"/>
      <c r="H2763" s="441"/>
      <c r="I2763" s="441"/>
      <c r="J2763" s="441"/>
      <c r="K2763" s="441"/>
      <c r="L2763" s="441"/>
      <c r="M2763" s="442" t="s">
        <v>3490</v>
      </c>
      <c r="N2763" s="441"/>
      <c r="O2763" s="441"/>
    </row>
    <row r="2764" s="408" customFormat="1" spans="1:15">
      <c r="A2764" s="439" t="s">
        <v>3969</v>
      </c>
      <c r="B2764" s="439" t="s">
        <v>71</v>
      </c>
      <c r="C2764" s="441">
        <v>311202010</v>
      </c>
      <c r="D2764" s="441" t="s">
        <v>3994</v>
      </c>
      <c r="E2764" s="441"/>
      <c r="F2764" s="441"/>
      <c r="G2764" s="441" t="s">
        <v>161</v>
      </c>
      <c r="H2764" s="441">
        <v>8</v>
      </c>
      <c r="I2764" s="441">
        <v>8</v>
      </c>
      <c r="J2764" s="441"/>
      <c r="K2764" s="441"/>
      <c r="L2764" s="441"/>
      <c r="M2764" s="442" t="s">
        <v>3995</v>
      </c>
      <c r="N2764" s="441" t="s">
        <v>162</v>
      </c>
      <c r="O2764" s="441"/>
    </row>
    <row r="2765" s="408" customFormat="1" spans="1:15">
      <c r="A2765" s="439" t="s">
        <v>3969</v>
      </c>
      <c r="B2765" s="439" t="s">
        <v>60</v>
      </c>
      <c r="C2765" s="441">
        <v>311202011</v>
      </c>
      <c r="D2765" s="441" t="s">
        <v>3996</v>
      </c>
      <c r="E2765" s="441"/>
      <c r="F2765" s="441"/>
      <c r="G2765" s="441"/>
      <c r="H2765" s="441"/>
      <c r="I2765" s="441"/>
      <c r="J2765" s="441"/>
      <c r="K2765" s="441"/>
      <c r="L2765" s="441"/>
      <c r="M2765" s="442" t="s">
        <v>25</v>
      </c>
      <c r="N2765" s="441"/>
      <c r="O2765" s="441"/>
    </row>
    <row r="2766" s="408" customFormat="1" spans="1:15">
      <c r="A2766" s="439" t="s">
        <v>3969</v>
      </c>
      <c r="B2766" s="439" t="s">
        <v>60</v>
      </c>
      <c r="C2766" s="441">
        <v>3112020110</v>
      </c>
      <c r="D2766" s="441" t="s">
        <v>3997</v>
      </c>
      <c r="E2766" s="441"/>
      <c r="F2766" s="441"/>
      <c r="G2766" s="441"/>
      <c r="H2766" s="441"/>
      <c r="I2766" s="441"/>
      <c r="J2766" s="441"/>
      <c r="K2766" s="441"/>
      <c r="L2766" s="441"/>
      <c r="M2766" s="442" t="s">
        <v>25</v>
      </c>
      <c r="N2766" s="441"/>
      <c r="O2766" s="441"/>
    </row>
    <row r="2767" s="408" customFormat="1" spans="1:15">
      <c r="A2767" s="439" t="s">
        <v>3969</v>
      </c>
      <c r="B2767" s="439" t="s">
        <v>60</v>
      </c>
      <c r="C2767" s="441">
        <v>311202012</v>
      </c>
      <c r="D2767" s="441" t="s">
        <v>3998</v>
      </c>
      <c r="E2767" s="441" t="s">
        <v>3999</v>
      </c>
      <c r="F2767" s="441" t="s">
        <v>136</v>
      </c>
      <c r="G2767" s="441" t="s">
        <v>182</v>
      </c>
      <c r="H2767" s="441">
        <v>5</v>
      </c>
      <c r="I2767" s="441">
        <v>5</v>
      </c>
      <c r="J2767" s="441"/>
      <c r="K2767" s="441"/>
      <c r="L2767" s="441"/>
      <c r="M2767" s="442"/>
      <c r="N2767" s="441" t="s">
        <v>162</v>
      </c>
      <c r="O2767" s="441"/>
    </row>
    <row r="2768" s="408" customFormat="1" spans="1:15">
      <c r="A2768" s="439" t="s">
        <v>3979</v>
      </c>
      <c r="B2768" s="439" t="s">
        <v>60</v>
      </c>
      <c r="C2768" s="441">
        <v>311202013</v>
      </c>
      <c r="D2768" s="441" t="s">
        <v>4000</v>
      </c>
      <c r="E2768" s="441" t="s">
        <v>4001</v>
      </c>
      <c r="F2768" s="441"/>
      <c r="G2768" s="441" t="s">
        <v>161</v>
      </c>
      <c r="H2768" s="441">
        <v>13</v>
      </c>
      <c r="I2768" s="441">
        <v>13</v>
      </c>
      <c r="J2768" s="441"/>
      <c r="K2768" s="441"/>
      <c r="L2768" s="441"/>
      <c r="M2768" s="442"/>
      <c r="N2768" s="441" t="s">
        <v>162</v>
      </c>
      <c r="O2768" s="441"/>
    </row>
    <row r="2769" s="408" customFormat="1" spans="1:15">
      <c r="A2769" s="452" t="s">
        <v>4002</v>
      </c>
      <c r="B2769" s="439" t="s">
        <v>71</v>
      </c>
      <c r="C2769" s="441">
        <v>311202014</v>
      </c>
      <c r="D2769" s="441" t="s">
        <v>4003</v>
      </c>
      <c r="E2769" s="441"/>
      <c r="F2769" s="441"/>
      <c r="G2769" s="441"/>
      <c r="H2769" s="441"/>
      <c r="I2769" s="441"/>
      <c r="J2769" s="441"/>
      <c r="K2769" s="441"/>
      <c r="L2769" s="441"/>
      <c r="M2769" s="442" t="s">
        <v>106</v>
      </c>
      <c r="N2769" s="441"/>
      <c r="O2769" s="441"/>
    </row>
    <row r="2770" s="408" customFormat="1" spans="1:15">
      <c r="A2770" s="439" t="s">
        <v>380</v>
      </c>
      <c r="B2770" s="439" t="s">
        <v>71</v>
      </c>
      <c r="C2770" s="441">
        <v>311202015</v>
      </c>
      <c r="D2770" s="441" t="s">
        <v>4004</v>
      </c>
      <c r="E2770" s="441" t="s">
        <v>4005</v>
      </c>
      <c r="F2770" s="441"/>
      <c r="G2770" s="441" t="s">
        <v>161</v>
      </c>
      <c r="H2770" s="441">
        <v>12</v>
      </c>
      <c r="I2770" s="441">
        <v>12</v>
      </c>
      <c r="J2770" s="441"/>
      <c r="K2770" s="441"/>
      <c r="L2770" s="441"/>
      <c r="M2770" s="442"/>
      <c r="N2770" s="441" t="s">
        <v>118</v>
      </c>
      <c r="O2770" s="441"/>
    </row>
    <row r="2771" s="408" customFormat="1" spans="1:15">
      <c r="A2771" s="439" t="s">
        <v>416</v>
      </c>
      <c r="B2771" s="439"/>
      <c r="C2771" s="441" t="s">
        <v>4006</v>
      </c>
      <c r="D2771" s="441" t="s">
        <v>4007</v>
      </c>
      <c r="E2771" s="441"/>
      <c r="F2771" s="441"/>
      <c r="G2771" s="441"/>
      <c r="H2771" s="441"/>
      <c r="I2771" s="441"/>
      <c r="J2771" s="441"/>
      <c r="K2771" s="441"/>
      <c r="L2771" s="441"/>
      <c r="M2771" s="442"/>
      <c r="N2771" s="441"/>
      <c r="O2771" s="441"/>
    </row>
    <row r="2772" s="415" customFormat="1" ht="112" customHeight="1" spans="1:15">
      <c r="A2772" s="439" t="s">
        <v>386</v>
      </c>
      <c r="B2772" s="439"/>
      <c r="C2772" s="444" t="s">
        <v>4008</v>
      </c>
      <c r="D2772" s="445"/>
      <c r="E2772" s="445"/>
      <c r="F2772" s="445"/>
      <c r="G2772" s="445"/>
      <c r="H2772" s="445"/>
      <c r="I2772" s="445"/>
      <c r="J2772" s="445"/>
      <c r="K2772" s="445"/>
      <c r="L2772" s="445"/>
      <c r="M2772" s="549"/>
      <c r="N2772" s="441"/>
      <c r="O2772" s="441"/>
    </row>
    <row r="2773" s="408" customFormat="1" ht="42" spans="1:15">
      <c r="A2773" s="439" t="s">
        <v>377</v>
      </c>
      <c r="B2773" s="548" t="s">
        <v>60</v>
      </c>
      <c r="C2773" s="441">
        <v>311203001</v>
      </c>
      <c r="D2773" s="441" t="s">
        <v>4009</v>
      </c>
      <c r="E2773" s="441" t="s">
        <v>4010</v>
      </c>
      <c r="F2773" s="441"/>
      <c r="G2773" s="441" t="s">
        <v>161</v>
      </c>
      <c r="H2773" s="441">
        <v>1000</v>
      </c>
      <c r="I2773" s="441">
        <f>H2773*0.95</f>
        <v>950</v>
      </c>
      <c r="J2773" s="441"/>
      <c r="K2773" s="441"/>
      <c r="L2773" s="441"/>
      <c r="M2773" s="442"/>
      <c r="N2773" s="441" t="s">
        <v>128</v>
      </c>
      <c r="O2773" s="441" t="s">
        <v>4011</v>
      </c>
    </row>
    <row r="2774" s="408" customFormat="1" ht="53" customHeight="1" spans="1:15">
      <c r="A2774" s="439" t="s">
        <v>377</v>
      </c>
      <c r="B2774" s="548" t="s">
        <v>60</v>
      </c>
      <c r="C2774" s="441">
        <v>3112030011</v>
      </c>
      <c r="D2774" s="441" t="s">
        <v>4012</v>
      </c>
      <c r="E2774" s="441"/>
      <c r="F2774" s="441"/>
      <c r="G2774" s="441" t="s">
        <v>161</v>
      </c>
      <c r="H2774" s="441">
        <v>600</v>
      </c>
      <c r="I2774" s="441">
        <v>600</v>
      </c>
      <c r="J2774" s="441"/>
      <c r="K2774" s="441"/>
      <c r="L2774" s="441"/>
      <c r="M2774" s="442" t="s">
        <v>4013</v>
      </c>
      <c r="N2774" s="441" t="s">
        <v>118</v>
      </c>
      <c r="O2774" s="441"/>
    </row>
    <row r="2775" s="408" customFormat="1" ht="52.5" spans="1:15">
      <c r="A2775" s="439" t="s">
        <v>4014</v>
      </c>
      <c r="B2775" s="548" t="s">
        <v>60</v>
      </c>
      <c r="C2775" s="441">
        <v>311203002</v>
      </c>
      <c r="D2775" s="441" t="s">
        <v>3906</v>
      </c>
      <c r="E2775" s="441" t="s">
        <v>4015</v>
      </c>
      <c r="F2775" s="441"/>
      <c r="G2775" s="441" t="s">
        <v>161</v>
      </c>
      <c r="H2775" s="441">
        <v>3000</v>
      </c>
      <c r="I2775" s="441">
        <f>H2775*0.95</f>
        <v>2850</v>
      </c>
      <c r="J2775" s="441"/>
      <c r="K2775" s="441"/>
      <c r="L2775" s="441"/>
      <c r="M2775" s="442" t="s">
        <v>4016</v>
      </c>
      <c r="N2775" s="441" t="s">
        <v>128</v>
      </c>
      <c r="O2775" s="441" t="s">
        <v>4011</v>
      </c>
    </row>
    <row r="2776" s="408" customFormat="1" ht="49" customHeight="1" spans="1:15">
      <c r="A2776" s="439" t="s">
        <v>669</v>
      </c>
      <c r="B2776" s="548" t="s">
        <v>60</v>
      </c>
      <c r="C2776" s="441">
        <v>3112030021</v>
      </c>
      <c r="D2776" s="441" t="s">
        <v>4017</v>
      </c>
      <c r="E2776" s="441"/>
      <c r="F2776" s="441"/>
      <c r="G2776" s="441" t="s">
        <v>161</v>
      </c>
      <c r="H2776" s="441">
        <v>1200</v>
      </c>
      <c r="I2776" s="441">
        <v>1140</v>
      </c>
      <c r="J2776" s="441"/>
      <c r="K2776" s="441"/>
      <c r="L2776" s="441"/>
      <c r="M2776" s="442"/>
      <c r="N2776" s="441" t="s">
        <v>128</v>
      </c>
      <c r="O2776" s="441" t="s">
        <v>4011</v>
      </c>
    </row>
    <row r="2777" s="415" customFormat="1" ht="63" spans="1:15">
      <c r="A2777" s="439" t="s">
        <v>4018</v>
      </c>
      <c r="B2777" s="548" t="s">
        <v>60</v>
      </c>
      <c r="C2777" s="441">
        <v>311203003</v>
      </c>
      <c r="D2777" s="441" t="s">
        <v>4019</v>
      </c>
      <c r="E2777" s="441" t="s">
        <v>4020</v>
      </c>
      <c r="F2777" s="441"/>
      <c r="G2777" s="441" t="s">
        <v>4021</v>
      </c>
      <c r="H2777" s="441">
        <v>1200</v>
      </c>
      <c r="I2777" s="441">
        <f>H2777*0.95</f>
        <v>1140</v>
      </c>
      <c r="J2777" s="441"/>
      <c r="K2777" s="441"/>
      <c r="L2777" s="441"/>
      <c r="M2777" s="442" t="s">
        <v>4022</v>
      </c>
      <c r="N2777" s="441" t="s">
        <v>118</v>
      </c>
      <c r="O2777" s="441"/>
    </row>
    <row r="2778" s="415" customFormat="1" ht="73.5" spans="1:15">
      <c r="A2778" s="439" t="s">
        <v>380</v>
      </c>
      <c r="B2778" s="548" t="s">
        <v>60</v>
      </c>
      <c r="C2778" s="441">
        <v>311203004</v>
      </c>
      <c r="D2778" s="441" t="s">
        <v>4023</v>
      </c>
      <c r="E2778" s="441" t="s">
        <v>4024</v>
      </c>
      <c r="F2778" s="441"/>
      <c r="G2778" s="441" t="s">
        <v>4025</v>
      </c>
      <c r="H2778" s="441">
        <v>90</v>
      </c>
      <c r="I2778" s="441">
        <v>90</v>
      </c>
      <c r="J2778" s="441"/>
      <c r="K2778" s="441"/>
      <c r="L2778" s="441"/>
      <c r="M2778" s="442" t="s">
        <v>4026</v>
      </c>
      <c r="N2778" s="441" t="s">
        <v>118</v>
      </c>
      <c r="O2778" s="441"/>
    </row>
    <row r="2779" s="408" customFormat="1" ht="42" spans="1:15">
      <c r="A2779" s="439" t="s">
        <v>3969</v>
      </c>
      <c r="B2779" s="548" t="s">
        <v>60</v>
      </c>
      <c r="C2779" s="441">
        <v>311203005</v>
      </c>
      <c r="D2779" s="441" t="s">
        <v>4027</v>
      </c>
      <c r="E2779" s="441" t="s">
        <v>4028</v>
      </c>
      <c r="F2779" s="441"/>
      <c r="G2779" s="441" t="s">
        <v>161</v>
      </c>
      <c r="H2779" s="441">
        <v>1000</v>
      </c>
      <c r="I2779" s="441">
        <f>H2779*0.95</f>
        <v>950</v>
      </c>
      <c r="J2779" s="441"/>
      <c r="K2779" s="441"/>
      <c r="L2779" s="441"/>
      <c r="M2779" s="442" t="s">
        <v>4029</v>
      </c>
      <c r="N2779" s="441" t="s">
        <v>128</v>
      </c>
      <c r="O2779" s="441" t="s">
        <v>4011</v>
      </c>
    </row>
    <row r="2780" s="408" customFormat="1" ht="21" spans="1:15">
      <c r="A2780" s="439" t="s">
        <v>380</v>
      </c>
      <c r="B2780" s="548" t="s">
        <v>60</v>
      </c>
      <c r="C2780" s="441">
        <v>3112030051</v>
      </c>
      <c r="D2780" s="441" t="s">
        <v>4030</v>
      </c>
      <c r="E2780" s="441"/>
      <c r="F2780" s="441"/>
      <c r="G2780" s="441" t="s">
        <v>161</v>
      </c>
      <c r="H2780" s="441">
        <v>500</v>
      </c>
      <c r="I2780" s="441">
        <v>475</v>
      </c>
      <c r="J2780" s="441"/>
      <c r="K2780" s="441"/>
      <c r="L2780" s="441"/>
      <c r="M2780" s="442"/>
      <c r="N2780" s="441" t="s">
        <v>128</v>
      </c>
      <c r="O2780" s="441" t="s">
        <v>4011</v>
      </c>
    </row>
    <row r="2781" s="415" customFormat="1" ht="52.5" spans="1:15">
      <c r="A2781" s="439" t="s">
        <v>377</v>
      </c>
      <c r="B2781" s="548" t="s">
        <v>60</v>
      </c>
      <c r="C2781" s="441">
        <v>311203006</v>
      </c>
      <c r="D2781" s="441" t="s">
        <v>4031</v>
      </c>
      <c r="E2781" s="441" t="s">
        <v>4032</v>
      </c>
      <c r="F2781" s="441"/>
      <c r="G2781" s="441" t="s">
        <v>161</v>
      </c>
      <c r="H2781" s="441">
        <v>1500</v>
      </c>
      <c r="I2781" s="441">
        <f>H2781*0.95</f>
        <v>1425</v>
      </c>
      <c r="J2781" s="441"/>
      <c r="K2781" s="441"/>
      <c r="L2781" s="441"/>
      <c r="M2781" s="442"/>
      <c r="N2781" s="441" t="s">
        <v>118</v>
      </c>
      <c r="O2781" s="441"/>
    </row>
    <row r="2782" s="415" customFormat="1" ht="63" spans="1:15">
      <c r="A2782" s="439" t="s">
        <v>4033</v>
      </c>
      <c r="B2782" s="548" t="s">
        <v>60</v>
      </c>
      <c r="C2782" s="441">
        <v>311203007</v>
      </c>
      <c r="D2782" s="441" t="s">
        <v>4034</v>
      </c>
      <c r="E2782" s="441" t="s">
        <v>4035</v>
      </c>
      <c r="F2782" s="441"/>
      <c r="G2782" s="441" t="s">
        <v>161</v>
      </c>
      <c r="H2782" s="441">
        <v>900</v>
      </c>
      <c r="I2782" s="441">
        <v>900</v>
      </c>
      <c r="J2782" s="441"/>
      <c r="K2782" s="441"/>
      <c r="L2782" s="441"/>
      <c r="M2782" s="442"/>
      <c r="N2782" s="441" t="s">
        <v>118</v>
      </c>
      <c r="O2782" s="441"/>
    </row>
    <row r="2783" s="408" customFormat="1" ht="122" customHeight="1" spans="1:15">
      <c r="A2783" s="439" t="s">
        <v>4033</v>
      </c>
      <c r="B2783" s="548" t="s">
        <v>60</v>
      </c>
      <c r="C2783" s="441">
        <v>311203008</v>
      </c>
      <c r="D2783" s="441" t="s">
        <v>4036</v>
      </c>
      <c r="E2783" s="441" t="s">
        <v>4037</v>
      </c>
      <c r="F2783" s="441"/>
      <c r="G2783" s="441" t="s">
        <v>4038</v>
      </c>
      <c r="H2783" s="441">
        <v>1500</v>
      </c>
      <c r="I2783" s="441">
        <f>H2783*0.95</f>
        <v>1425</v>
      </c>
      <c r="J2783" s="441"/>
      <c r="K2783" s="441"/>
      <c r="L2783" s="441"/>
      <c r="M2783" s="442" t="s">
        <v>4039</v>
      </c>
      <c r="N2783" s="441" t="s">
        <v>128</v>
      </c>
      <c r="O2783" s="441" t="s">
        <v>4040</v>
      </c>
    </row>
    <row r="2784" s="408" customFormat="1" ht="42" spans="1:15">
      <c r="A2784" s="439" t="s">
        <v>4033</v>
      </c>
      <c r="B2784" s="548" t="s">
        <v>60</v>
      </c>
      <c r="C2784" s="441">
        <v>311203009</v>
      </c>
      <c r="D2784" s="441" t="s">
        <v>4041</v>
      </c>
      <c r="E2784" s="441" t="s">
        <v>4042</v>
      </c>
      <c r="F2784" s="441"/>
      <c r="G2784" s="441" t="s">
        <v>161</v>
      </c>
      <c r="H2784" s="441">
        <v>800</v>
      </c>
      <c r="I2784" s="441">
        <v>800</v>
      </c>
      <c r="J2784" s="441"/>
      <c r="K2784" s="441"/>
      <c r="L2784" s="441"/>
      <c r="M2784" s="442" t="s">
        <v>4043</v>
      </c>
      <c r="N2784" s="441" t="s">
        <v>128</v>
      </c>
      <c r="O2784" s="441" t="s">
        <v>4011</v>
      </c>
    </row>
    <row r="2785" s="408" customFormat="1" ht="27" customHeight="1" spans="1:15">
      <c r="A2785" s="439" t="s">
        <v>4044</v>
      </c>
      <c r="B2785" s="548" t="s">
        <v>60</v>
      </c>
      <c r="C2785" s="441">
        <v>3112030091</v>
      </c>
      <c r="D2785" s="441" t="s">
        <v>4045</v>
      </c>
      <c r="E2785" s="441"/>
      <c r="F2785" s="441"/>
      <c r="G2785" s="441" t="s">
        <v>161</v>
      </c>
      <c r="H2785" s="441">
        <v>320</v>
      </c>
      <c r="I2785" s="441">
        <v>320</v>
      </c>
      <c r="J2785" s="441"/>
      <c r="K2785" s="441"/>
      <c r="L2785" s="441"/>
      <c r="M2785" s="442"/>
      <c r="N2785" s="441" t="s">
        <v>128</v>
      </c>
      <c r="O2785" s="441" t="s">
        <v>4011</v>
      </c>
    </row>
    <row r="2786" s="408" customFormat="1" ht="52.5" spans="1:15">
      <c r="A2786" s="439" t="s">
        <v>4044</v>
      </c>
      <c r="B2786" s="548" t="s">
        <v>60</v>
      </c>
      <c r="C2786" s="441">
        <v>311203010</v>
      </c>
      <c r="D2786" s="441" t="s">
        <v>4046</v>
      </c>
      <c r="E2786" s="441" t="s">
        <v>4047</v>
      </c>
      <c r="F2786" s="441"/>
      <c r="G2786" s="441" t="s">
        <v>161</v>
      </c>
      <c r="H2786" s="441">
        <v>400</v>
      </c>
      <c r="I2786" s="441">
        <v>400</v>
      </c>
      <c r="J2786" s="441"/>
      <c r="K2786" s="441"/>
      <c r="L2786" s="441"/>
      <c r="M2786" s="442"/>
      <c r="N2786" s="441" t="s">
        <v>128</v>
      </c>
      <c r="O2786" s="441" t="s">
        <v>4011</v>
      </c>
    </row>
    <row r="2787" s="408" customFormat="1" ht="42" spans="1:15">
      <c r="A2787" s="439" t="s">
        <v>452</v>
      </c>
      <c r="B2787" s="548" t="s">
        <v>60</v>
      </c>
      <c r="C2787" s="441">
        <v>311203011</v>
      </c>
      <c r="D2787" s="441" t="s">
        <v>4048</v>
      </c>
      <c r="E2787" s="441" t="s">
        <v>4049</v>
      </c>
      <c r="F2787" s="441"/>
      <c r="G2787" s="441" t="s">
        <v>161</v>
      </c>
      <c r="H2787" s="441">
        <v>260</v>
      </c>
      <c r="I2787" s="441">
        <v>260</v>
      </c>
      <c r="J2787" s="441"/>
      <c r="K2787" s="441"/>
      <c r="L2787" s="441"/>
      <c r="M2787" s="442" t="s">
        <v>4050</v>
      </c>
      <c r="N2787" s="441" t="s">
        <v>128</v>
      </c>
      <c r="O2787" s="441" t="s">
        <v>4011</v>
      </c>
    </row>
    <row r="2788" s="408" customFormat="1" ht="21" spans="1:15">
      <c r="A2788" s="439" t="s">
        <v>669</v>
      </c>
      <c r="B2788" s="548"/>
      <c r="C2788" s="441">
        <v>3112030111</v>
      </c>
      <c r="D2788" s="441" t="s">
        <v>4051</v>
      </c>
      <c r="E2788" s="441"/>
      <c r="F2788" s="441"/>
      <c r="G2788" s="441" t="s">
        <v>161</v>
      </c>
      <c r="H2788" s="441">
        <v>1240</v>
      </c>
      <c r="I2788" s="441">
        <v>1240</v>
      </c>
      <c r="J2788" s="441"/>
      <c r="K2788" s="441"/>
      <c r="L2788" s="441"/>
      <c r="M2788" s="442"/>
      <c r="N2788" s="441" t="s">
        <v>128</v>
      </c>
      <c r="O2788" s="441" t="s">
        <v>4011</v>
      </c>
    </row>
    <row r="2789" s="408" customFormat="1" ht="52.5" spans="1:15">
      <c r="A2789" s="439" t="s">
        <v>3969</v>
      </c>
      <c r="B2789" s="548" t="s">
        <v>60</v>
      </c>
      <c r="C2789" s="441">
        <v>311203012</v>
      </c>
      <c r="D2789" s="441" t="s">
        <v>4052</v>
      </c>
      <c r="E2789" s="441" t="s">
        <v>4053</v>
      </c>
      <c r="F2789" s="441"/>
      <c r="G2789" s="441" t="s">
        <v>4054</v>
      </c>
      <c r="H2789" s="441">
        <v>1500</v>
      </c>
      <c r="I2789" s="441">
        <f>H2789*0.9</f>
        <v>1350</v>
      </c>
      <c r="J2789" s="441"/>
      <c r="K2789" s="441"/>
      <c r="L2789" s="441"/>
      <c r="M2789" s="442" t="s">
        <v>4055</v>
      </c>
      <c r="N2789" s="441" t="s">
        <v>128</v>
      </c>
      <c r="O2789" s="441" t="s">
        <v>4056</v>
      </c>
    </row>
    <row r="2790" s="408" customFormat="1" spans="1:15">
      <c r="A2790" s="439" t="s">
        <v>3969</v>
      </c>
      <c r="B2790" s="439"/>
      <c r="C2790" s="441">
        <v>3113</v>
      </c>
      <c r="D2790" s="441" t="s">
        <v>4057</v>
      </c>
      <c r="E2790" s="441"/>
      <c r="F2790" s="441"/>
      <c r="G2790" s="441"/>
      <c r="H2790" s="441" t="s">
        <v>20</v>
      </c>
      <c r="I2790" s="441" t="s">
        <v>20</v>
      </c>
      <c r="J2790" s="441"/>
      <c r="K2790" s="441"/>
      <c r="L2790" s="441"/>
      <c r="M2790" s="442"/>
      <c r="N2790" s="441" t="s">
        <v>20</v>
      </c>
      <c r="O2790" s="441"/>
    </row>
    <row r="2791" s="408" customFormat="1" spans="1:15">
      <c r="A2791" s="439" t="s">
        <v>3969</v>
      </c>
      <c r="B2791" s="439" t="s">
        <v>71</v>
      </c>
      <c r="C2791" s="441">
        <v>311300001</v>
      </c>
      <c r="D2791" s="441" t="s">
        <v>4058</v>
      </c>
      <c r="E2791" s="441" t="s">
        <v>3665</v>
      </c>
      <c r="F2791" s="441"/>
      <c r="G2791" s="441" t="s">
        <v>161</v>
      </c>
      <c r="H2791" s="441">
        <v>240</v>
      </c>
      <c r="I2791" s="441">
        <v>240</v>
      </c>
      <c r="J2791" s="441"/>
      <c r="K2791" s="441"/>
      <c r="L2791" s="441"/>
      <c r="M2791" s="442"/>
      <c r="N2791" s="441" t="s">
        <v>162</v>
      </c>
      <c r="O2791" s="441"/>
    </row>
    <row r="2792" s="408" customFormat="1" ht="21" spans="1:15">
      <c r="A2792" s="439" t="s">
        <v>669</v>
      </c>
      <c r="B2792" s="439" t="s">
        <v>60</v>
      </c>
      <c r="C2792" s="441">
        <v>311300002</v>
      </c>
      <c r="D2792" s="441" t="s">
        <v>4059</v>
      </c>
      <c r="E2792" s="441" t="s">
        <v>4060</v>
      </c>
      <c r="F2792" s="441" t="s">
        <v>20</v>
      </c>
      <c r="G2792" s="441" t="s">
        <v>161</v>
      </c>
      <c r="H2792" s="441">
        <v>73</v>
      </c>
      <c r="I2792" s="441">
        <v>73</v>
      </c>
      <c r="J2792" s="441"/>
      <c r="K2792" s="441"/>
      <c r="L2792" s="441"/>
      <c r="M2792" s="442" t="s">
        <v>20</v>
      </c>
      <c r="N2792" s="441" t="s">
        <v>162</v>
      </c>
      <c r="O2792" s="441"/>
    </row>
    <row r="2793" s="408" customFormat="1" spans="1:15">
      <c r="A2793" s="439" t="s">
        <v>669</v>
      </c>
      <c r="B2793" s="439" t="s">
        <v>60</v>
      </c>
      <c r="C2793" s="441">
        <v>311300003</v>
      </c>
      <c r="D2793" s="441" t="s">
        <v>4061</v>
      </c>
      <c r="E2793" s="441"/>
      <c r="F2793" s="441"/>
      <c r="G2793" s="441" t="s">
        <v>161</v>
      </c>
      <c r="H2793" s="441">
        <v>72</v>
      </c>
      <c r="I2793" s="441">
        <v>72</v>
      </c>
      <c r="J2793" s="441"/>
      <c r="K2793" s="441"/>
      <c r="L2793" s="441"/>
      <c r="M2793" s="442"/>
      <c r="N2793" s="441" t="s">
        <v>162</v>
      </c>
      <c r="O2793" s="441"/>
    </row>
    <row r="2794" s="408" customFormat="1" spans="1:15">
      <c r="A2794" s="439" t="s">
        <v>3969</v>
      </c>
      <c r="B2794" s="439" t="s">
        <v>60</v>
      </c>
      <c r="C2794" s="441">
        <v>311300004</v>
      </c>
      <c r="D2794" s="441" t="s">
        <v>4062</v>
      </c>
      <c r="E2794" s="441"/>
      <c r="F2794" s="441"/>
      <c r="G2794" s="441" t="s">
        <v>161</v>
      </c>
      <c r="H2794" s="441">
        <v>68</v>
      </c>
      <c r="I2794" s="441">
        <v>68</v>
      </c>
      <c r="J2794" s="441"/>
      <c r="K2794" s="441"/>
      <c r="L2794" s="441"/>
      <c r="M2794" s="442"/>
      <c r="N2794" s="441" t="s">
        <v>162</v>
      </c>
      <c r="O2794" s="441"/>
    </row>
    <row r="2795" s="408" customFormat="1" spans="1:15">
      <c r="A2795" s="439" t="s">
        <v>3969</v>
      </c>
      <c r="B2795" s="439" t="s">
        <v>60</v>
      </c>
      <c r="C2795" s="441">
        <v>311300005</v>
      </c>
      <c r="D2795" s="441" t="s">
        <v>4063</v>
      </c>
      <c r="E2795" s="441"/>
      <c r="F2795" s="441"/>
      <c r="G2795" s="441" t="s">
        <v>161</v>
      </c>
      <c r="H2795" s="441">
        <v>31</v>
      </c>
      <c r="I2795" s="441">
        <v>31</v>
      </c>
      <c r="J2795" s="441"/>
      <c r="K2795" s="441"/>
      <c r="L2795" s="441"/>
      <c r="M2795" s="442"/>
      <c r="N2795" s="441" t="s">
        <v>162</v>
      </c>
      <c r="O2795" s="441"/>
    </row>
    <row r="2796" s="408" customFormat="1" spans="1:15">
      <c r="A2796" s="439" t="s">
        <v>3969</v>
      </c>
      <c r="B2796" s="439" t="s">
        <v>60</v>
      </c>
      <c r="C2796" s="441">
        <v>311300006</v>
      </c>
      <c r="D2796" s="441" t="s">
        <v>4064</v>
      </c>
      <c r="E2796" s="441"/>
      <c r="F2796" s="441"/>
      <c r="G2796" s="441" t="s">
        <v>161</v>
      </c>
      <c r="H2796" s="441">
        <v>24</v>
      </c>
      <c r="I2796" s="441">
        <v>24</v>
      </c>
      <c r="J2796" s="441"/>
      <c r="K2796" s="441"/>
      <c r="L2796" s="441"/>
      <c r="M2796" s="442"/>
      <c r="N2796" s="441" t="s">
        <v>162</v>
      </c>
      <c r="O2796" s="441"/>
    </row>
    <row r="2797" s="408" customFormat="1" spans="1:15">
      <c r="A2797" s="439" t="s">
        <v>3969</v>
      </c>
      <c r="B2797" s="439" t="s">
        <v>60</v>
      </c>
      <c r="C2797" s="441">
        <v>311300007</v>
      </c>
      <c r="D2797" s="441" t="s">
        <v>4065</v>
      </c>
      <c r="E2797" s="441"/>
      <c r="F2797" s="441"/>
      <c r="G2797" s="441" t="s">
        <v>161</v>
      </c>
      <c r="H2797" s="441">
        <v>65</v>
      </c>
      <c r="I2797" s="441">
        <v>65</v>
      </c>
      <c r="J2797" s="441"/>
      <c r="K2797" s="441"/>
      <c r="L2797" s="441"/>
      <c r="M2797" s="442"/>
      <c r="N2797" s="441" t="s">
        <v>162</v>
      </c>
      <c r="O2797" s="441"/>
    </row>
    <row r="2798" s="408" customFormat="1" spans="1:15">
      <c r="A2798" s="439" t="s">
        <v>3969</v>
      </c>
      <c r="B2798" s="439" t="s">
        <v>60</v>
      </c>
      <c r="C2798" s="441">
        <v>311300008</v>
      </c>
      <c r="D2798" s="441" t="s">
        <v>4066</v>
      </c>
      <c r="E2798" s="441"/>
      <c r="F2798" s="441"/>
      <c r="G2798" s="441" t="s">
        <v>161</v>
      </c>
      <c r="H2798" s="441">
        <v>52</v>
      </c>
      <c r="I2798" s="441">
        <v>52</v>
      </c>
      <c r="J2798" s="441"/>
      <c r="K2798" s="441"/>
      <c r="L2798" s="441"/>
      <c r="M2798" s="442"/>
      <c r="N2798" s="441" t="s">
        <v>162</v>
      </c>
      <c r="O2798" s="441"/>
    </row>
    <row r="2799" s="408" customFormat="1" spans="1:15">
      <c r="A2799" s="439" t="s">
        <v>3969</v>
      </c>
      <c r="B2799" s="439" t="s">
        <v>60</v>
      </c>
      <c r="C2799" s="441">
        <v>311300009</v>
      </c>
      <c r="D2799" s="441" t="s">
        <v>4067</v>
      </c>
      <c r="E2799" s="441" t="s">
        <v>4068</v>
      </c>
      <c r="F2799" s="441"/>
      <c r="G2799" s="441" t="s">
        <v>161</v>
      </c>
      <c r="H2799" s="441">
        <v>65</v>
      </c>
      <c r="I2799" s="441">
        <v>65</v>
      </c>
      <c r="J2799" s="441"/>
      <c r="K2799" s="441"/>
      <c r="L2799" s="441"/>
      <c r="M2799" s="442"/>
      <c r="N2799" s="441" t="s">
        <v>162</v>
      </c>
      <c r="O2799" s="441"/>
    </row>
    <row r="2800" s="408" customFormat="1" spans="1:15">
      <c r="A2800" s="439" t="s">
        <v>3969</v>
      </c>
      <c r="B2800" s="439" t="s">
        <v>60</v>
      </c>
      <c r="C2800" s="441">
        <v>311300010</v>
      </c>
      <c r="D2800" s="441" t="s">
        <v>4069</v>
      </c>
      <c r="E2800" s="441" t="s">
        <v>4070</v>
      </c>
      <c r="F2800" s="441"/>
      <c r="G2800" s="441" t="s">
        <v>161</v>
      </c>
      <c r="H2800" s="441">
        <v>41.5</v>
      </c>
      <c r="I2800" s="441">
        <v>41.5</v>
      </c>
      <c r="J2800" s="441"/>
      <c r="K2800" s="441"/>
      <c r="L2800" s="441"/>
      <c r="M2800" s="442"/>
      <c r="N2800" s="441" t="s">
        <v>162</v>
      </c>
      <c r="O2800" s="441"/>
    </row>
    <row r="2801" s="408" customFormat="1" spans="1:15">
      <c r="A2801" s="439" t="s">
        <v>3969</v>
      </c>
      <c r="B2801" s="439" t="s">
        <v>60</v>
      </c>
      <c r="C2801" s="441">
        <v>311300011</v>
      </c>
      <c r="D2801" s="441" t="s">
        <v>4071</v>
      </c>
      <c r="E2801" s="441"/>
      <c r="F2801" s="441"/>
      <c r="G2801" s="441" t="s">
        <v>161</v>
      </c>
      <c r="H2801" s="441">
        <v>75</v>
      </c>
      <c r="I2801" s="441">
        <v>75</v>
      </c>
      <c r="J2801" s="441"/>
      <c r="K2801" s="441"/>
      <c r="L2801" s="441"/>
      <c r="M2801" s="442"/>
      <c r="N2801" s="441" t="s">
        <v>162</v>
      </c>
      <c r="O2801" s="441"/>
    </row>
    <row r="2802" s="408" customFormat="1" ht="21" spans="1:15">
      <c r="A2802" s="439" t="s">
        <v>3969</v>
      </c>
      <c r="B2802" s="439" t="s">
        <v>60</v>
      </c>
      <c r="C2802" s="441">
        <v>311300012</v>
      </c>
      <c r="D2802" s="441" t="s">
        <v>4072</v>
      </c>
      <c r="E2802" s="441"/>
      <c r="F2802" s="441"/>
      <c r="G2802" s="441"/>
      <c r="H2802" s="441"/>
      <c r="I2802" s="441"/>
      <c r="J2802" s="441"/>
      <c r="K2802" s="441"/>
      <c r="L2802" s="441"/>
      <c r="M2802" s="442" t="s">
        <v>141</v>
      </c>
      <c r="N2802" s="441"/>
      <c r="O2802" s="441"/>
    </row>
    <row r="2803" s="408" customFormat="1" ht="189" spans="1:15">
      <c r="A2803" s="439" t="s">
        <v>4014</v>
      </c>
      <c r="B2803" s="439" t="s">
        <v>71</v>
      </c>
      <c r="C2803" s="441">
        <v>311300013</v>
      </c>
      <c r="D2803" s="441" t="s">
        <v>4073</v>
      </c>
      <c r="E2803" s="441" t="s">
        <v>4074</v>
      </c>
      <c r="F2803" s="441"/>
      <c r="G2803" s="441" t="s">
        <v>161</v>
      </c>
      <c r="H2803" s="441">
        <v>40</v>
      </c>
      <c r="I2803" s="441">
        <v>40</v>
      </c>
      <c r="J2803" s="441"/>
      <c r="K2803" s="441"/>
      <c r="L2803" s="441"/>
      <c r="M2803" s="442"/>
      <c r="N2803" s="441" t="s">
        <v>118</v>
      </c>
      <c r="O2803" s="441"/>
    </row>
    <row r="2804" s="408" customFormat="1" spans="1:15">
      <c r="A2804" s="439" t="s">
        <v>4014</v>
      </c>
      <c r="B2804" s="439" t="s">
        <v>60</v>
      </c>
      <c r="C2804" s="441" t="s">
        <v>4075</v>
      </c>
      <c r="D2804" s="441" t="s">
        <v>4076</v>
      </c>
      <c r="E2804" s="441"/>
      <c r="F2804" s="441"/>
      <c r="G2804" s="441" t="s">
        <v>4077</v>
      </c>
      <c r="H2804" s="441">
        <v>1716</v>
      </c>
      <c r="I2804" s="441">
        <v>1716</v>
      </c>
      <c r="J2804" s="441"/>
      <c r="K2804" s="441"/>
      <c r="L2804" s="441"/>
      <c r="M2804" s="442"/>
      <c r="N2804" s="441" t="s">
        <v>128</v>
      </c>
      <c r="O2804" s="441"/>
    </row>
    <row r="2805" s="408" customFormat="1" ht="21" spans="1:15">
      <c r="A2805" s="439" t="s">
        <v>4014</v>
      </c>
      <c r="B2805" s="439" t="s">
        <v>60</v>
      </c>
      <c r="C2805" s="441" t="s">
        <v>4078</v>
      </c>
      <c r="D2805" s="441" t="s">
        <v>4079</v>
      </c>
      <c r="E2805" s="441"/>
      <c r="F2805" s="441" t="s">
        <v>4080</v>
      </c>
      <c r="G2805" s="441" t="s">
        <v>4077</v>
      </c>
      <c r="H2805" s="441">
        <v>1200</v>
      </c>
      <c r="I2805" s="441">
        <v>1200</v>
      </c>
      <c r="J2805" s="441"/>
      <c r="K2805" s="441"/>
      <c r="L2805" s="441"/>
      <c r="M2805" s="442"/>
      <c r="N2805" s="441" t="s">
        <v>128</v>
      </c>
      <c r="O2805" s="441"/>
    </row>
    <row r="2806" s="408" customFormat="1" spans="1:15">
      <c r="A2806" s="439" t="s">
        <v>4014</v>
      </c>
      <c r="B2806" s="439" t="s">
        <v>60</v>
      </c>
      <c r="C2806" s="441" t="s">
        <v>4081</v>
      </c>
      <c r="D2806" s="441" t="s">
        <v>4082</v>
      </c>
      <c r="E2806" s="441"/>
      <c r="F2806" s="441"/>
      <c r="G2806" s="441" t="s">
        <v>161</v>
      </c>
      <c r="H2806" s="441">
        <v>910</v>
      </c>
      <c r="I2806" s="441">
        <v>910</v>
      </c>
      <c r="J2806" s="441"/>
      <c r="K2806" s="441"/>
      <c r="L2806" s="441"/>
      <c r="M2806" s="442"/>
      <c r="N2806" s="441" t="s">
        <v>128</v>
      </c>
      <c r="O2806" s="441"/>
    </row>
    <row r="2807" s="408" customFormat="1" spans="1:15">
      <c r="A2807" s="439" t="s">
        <v>3969</v>
      </c>
      <c r="B2807" s="439" t="s">
        <v>71</v>
      </c>
      <c r="C2807" s="441" t="s">
        <v>4083</v>
      </c>
      <c r="D2807" s="441" t="s">
        <v>4084</v>
      </c>
      <c r="E2807" s="441"/>
      <c r="F2807" s="441"/>
      <c r="G2807" s="441" t="s">
        <v>161</v>
      </c>
      <c r="H2807" s="441">
        <v>110</v>
      </c>
      <c r="I2807" s="441">
        <v>110</v>
      </c>
      <c r="J2807" s="441"/>
      <c r="K2807" s="441"/>
      <c r="L2807" s="441"/>
      <c r="M2807" s="442"/>
      <c r="N2807" s="441" t="s">
        <v>118</v>
      </c>
      <c r="O2807" s="441"/>
    </row>
    <row r="2808" s="408" customFormat="1" spans="1:15">
      <c r="A2808" s="439" t="s">
        <v>3969</v>
      </c>
      <c r="B2808" s="439"/>
      <c r="C2808" s="441">
        <v>3114</v>
      </c>
      <c r="D2808" s="441" t="s">
        <v>4085</v>
      </c>
      <c r="E2808" s="441"/>
      <c r="F2808" s="441"/>
      <c r="G2808" s="441"/>
      <c r="H2808" s="441" t="s">
        <v>20</v>
      </c>
      <c r="I2808" s="441" t="s">
        <v>20</v>
      </c>
      <c r="J2808" s="441"/>
      <c r="K2808" s="441"/>
      <c r="L2808" s="441"/>
      <c r="M2808" s="442"/>
      <c r="N2808" s="441" t="s">
        <v>20</v>
      </c>
      <c r="O2808" s="441"/>
    </row>
    <row r="2809" s="408" customFormat="1" ht="21" spans="1:15">
      <c r="A2809" s="439" t="s">
        <v>3969</v>
      </c>
      <c r="B2809" s="439" t="s">
        <v>71</v>
      </c>
      <c r="C2809" s="441">
        <v>311400001</v>
      </c>
      <c r="D2809" s="441" t="s">
        <v>4086</v>
      </c>
      <c r="E2809" s="441" t="s">
        <v>4087</v>
      </c>
      <c r="F2809" s="441"/>
      <c r="G2809" s="441" t="s">
        <v>236</v>
      </c>
      <c r="H2809" s="441">
        <v>22</v>
      </c>
      <c r="I2809" s="441">
        <v>22</v>
      </c>
      <c r="J2809" s="441"/>
      <c r="K2809" s="441"/>
      <c r="L2809" s="441"/>
      <c r="M2809" s="442"/>
      <c r="N2809" s="441" t="s">
        <v>162</v>
      </c>
      <c r="O2809" s="441"/>
    </row>
    <row r="2810" s="408" customFormat="1" spans="1:15">
      <c r="A2810" s="439" t="s">
        <v>3969</v>
      </c>
      <c r="B2810" s="439" t="s">
        <v>71</v>
      </c>
      <c r="C2810" s="441">
        <v>311400002</v>
      </c>
      <c r="D2810" s="441" t="s">
        <v>4088</v>
      </c>
      <c r="E2810" s="441" t="s">
        <v>4089</v>
      </c>
      <c r="F2810" s="441" t="s">
        <v>4090</v>
      </c>
      <c r="G2810" s="441" t="s">
        <v>161</v>
      </c>
      <c r="H2810" s="441">
        <v>15</v>
      </c>
      <c r="I2810" s="441">
        <v>15</v>
      </c>
      <c r="J2810" s="441"/>
      <c r="K2810" s="441"/>
      <c r="L2810" s="441"/>
      <c r="M2810" s="442"/>
      <c r="N2810" s="441" t="s">
        <v>128</v>
      </c>
      <c r="O2810" s="441"/>
    </row>
    <row r="2811" s="408" customFormat="1" spans="1:15">
      <c r="A2811" s="439" t="s">
        <v>3969</v>
      </c>
      <c r="B2811" s="439" t="s">
        <v>71</v>
      </c>
      <c r="C2811" s="441">
        <v>3114000020</v>
      </c>
      <c r="D2811" s="441" t="s">
        <v>4088</v>
      </c>
      <c r="E2811" s="441" t="s">
        <v>4091</v>
      </c>
      <c r="F2811" s="441" t="s">
        <v>4090</v>
      </c>
      <c r="G2811" s="441" t="s">
        <v>161</v>
      </c>
      <c r="H2811" s="441">
        <v>20</v>
      </c>
      <c r="I2811" s="441">
        <v>20</v>
      </c>
      <c r="J2811" s="441"/>
      <c r="K2811" s="441"/>
      <c r="L2811" s="441"/>
      <c r="M2811" s="442"/>
      <c r="N2811" s="441" t="s">
        <v>128</v>
      </c>
      <c r="O2811" s="441"/>
    </row>
    <row r="2812" s="408" customFormat="1" ht="31.5" spans="1:15">
      <c r="A2812" s="439" t="s">
        <v>3969</v>
      </c>
      <c r="B2812" s="439" t="s">
        <v>71</v>
      </c>
      <c r="C2812" s="441">
        <v>311400003</v>
      </c>
      <c r="D2812" s="441" t="s">
        <v>4092</v>
      </c>
      <c r="E2812" s="441" t="s">
        <v>4093</v>
      </c>
      <c r="F2812" s="441"/>
      <c r="G2812" s="441" t="s">
        <v>1987</v>
      </c>
      <c r="H2812" s="441">
        <v>44</v>
      </c>
      <c r="I2812" s="441">
        <v>44</v>
      </c>
      <c r="J2812" s="441"/>
      <c r="K2812" s="441"/>
      <c r="L2812" s="441"/>
      <c r="M2812" s="442"/>
      <c r="N2812" s="441" t="s">
        <v>162</v>
      </c>
      <c r="O2812" s="441"/>
    </row>
    <row r="2813" s="408" customFormat="1" ht="21" spans="1:15">
      <c r="A2813" s="439" t="s">
        <v>3969</v>
      </c>
      <c r="B2813" s="439" t="s">
        <v>71</v>
      </c>
      <c r="C2813" s="441">
        <v>311400004</v>
      </c>
      <c r="D2813" s="441" t="s">
        <v>4094</v>
      </c>
      <c r="E2813" s="441" t="s">
        <v>4095</v>
      </c>
      <c r="F2813" s="441"/>
      <c r="G2813" s="441" t="s">
        <v>4096</v>
      </c>
      <c r="H2813" s="441">
        <v>55</v>
      </c>
      <c r="I2813" s="441">
        <v>55</v>
      </c>
      <c r="J2813" s="441"/>
      <c r="K2813" s="441"/>
      <c r="L2813" s="441"/>
      <c r="M2813" s="442"/>
      <c r="N2813" s="441" t="s">
        <v>162</v>
      </c>
      <c r="O2813" s="441"/>
    </row>
    <row r="2814" s="408" customFormat="1" ht="21" spans="1:15">
      <c r="A2814" s="439" t="s">
        <v>3969</v>
      </c>
      <c r="B2814" s="439" t="s">
        <v>71</v>
      </c>
      <c r="C2814" s="441">
        <v>311400005</v>
      </c>
      <c r="D2814" s="441" t="s">
        <v>4097</v>
      </c>
      <c r="E2814" s="441" t="s">
        <v>4098</v>
      </c>
      <c r="F2814" s="441"/>
      <c r="G2814" s="441" t="s">
        <v>161</v>
      </c>
      <c r="H2814" s="441">
        <v>42</v>
      </c>
      <c r="I2814" s="441">
        <v>42</v>
      </c>
      <c r="J2814" s="441"/>
      <c r="K2814" s="441"/>
      <c r="L2814" s="441"/>
      <c r="M2814" s="442"/>
      <c r="N2814" s="441" t="s">
        <v>118</v>
      </c>
      <c r="O2814" s="441"/>
    </row>
    <row r="2815" s="408" customFormat="1" ht="31.5" spans="1:15">
      <c r="A2815" s="439" t="s">
        <v>3958</v>
      </c>
      <c r="B2815" s="439" t="s">
        <v>71</v>
      </c>
      <c r="C2815" s="441">
        <v>311400006</v>
      </c>
      <c r="D2815" s="441" t="s">
        <v>4099</v>
      </c>
      <c r="E2815" s="441" t="s">
        <v>4100</v>
      </c>
      <c r="F2815" s="441"/>
      <c r="G2815" s="441" t="s">
        <v>1987</v>
      </c>
      <c r="H2815" s="441">
        <v>17</v>
      </c>
      <c r="I2815" s="441">
        <v>17</v>
      </c>
      <c r="J2815" s="441"/>
      <c r="K2815" s="441"/>
      <c r="L2815" s="441"/>
      <c r="M2815" s="442"/>
      <c r="N2815" s="441" t="s">
        <v>162</v>
      </c>
      <c r="O2815" s="441"/>
    </row>
    <row r="2816" s="408" customFormat="1" ht="31.5" spans="1:15">
      <c r="A2816" s="439" t="s">
        <v>3958</v>
      </c>
      <c r="B2816" s="439" t="s">
        <v>71</v>
      </c>
      <c r="C2816" s="441">
        <v>311400007</v>
      </c>
      <c r="D2816" s="441" t="s">
        <v>4101</v>
      </c>
      <c r="E2816" s="441" t="s">
        <v>4102</v>
      </c>
      <c r="F2816" s="441"/>
      <c r="G2816" s="441" t="s">
        <v>1987</v>
      </c>
      <c r="H2816" s="441">
        <v>11</v>
      </c>
      <c r="I2816" s="441">
        <v>11</v>
      </c>
      <c r="J2816" s="441"/>
      <c r="K2816" s="441"/>
      <c r="L2816" s="441"/>
      <c r="M2816" s="442"/>
      <c r="N2816" s="441" t="s">
        <v>162</v>
      </c>
      <c r="O2816" s="441"/>
    </row>
    <row r="2817" s="408" customFormat="1" ht="31.5" spans="1:15">
      <c r="A2817" s="439" t="s">
        <v>3958</v>
      </c>
      <c r="B2817" s="439" t="s">
        <v>71</v>
      </c>
      <c r="C2817" s="441">
        <v>311400008</v>
      </c>
      <c r="D2817" s="441" t="s">
        <v>4103</v>
      </c>
      <c r="E2817" s="441" t="s">
        <v>4102</v>
      </c>
      <c r="F2817" s="441"/>
      <c r="G2817" s="441" t="s">
        <v>1987</v>
      </c>
      <c r="H2817" s="441">
        <v>17</v>
      </c>
      <c r="I2817" s="441">
        <v>17</v>
      </c>
      <c r="J2817" s="441"/>
      <c r="K2817" s="441"/>
      <c r="L2817" s="441"/>
      <c r="M2817" s="442"/>
      <c r="N2817" s="441" t="s">
        <v>162</v>
      </c>
      <c r="O2817" s="441"/>
    </row>
    <row r="2818" s="408" customFormat="1" spans="1:15">
      <c r="A2818" s="439" t="s">
        <v>3958</v>
      </c>
      <c r="B2818" s="439" t="s">
        <v>71</v>
      </c>
      <c r="C2818" s="441">
        <v>311400009</v>
      </c>
      <c r="D2818" s="441" t="s">
        <v>4104</v>
      </c>
      <c r="E2818" s="441"/>
      <c r="F2818" s="441"/>
      <c r="G2818" s="441" t="s">
        <v>161</v>
      </c>
      <c r="H2818" s="441">
        <v>13</v>
      </c>
      <c r="I2818" s="441">
        <v>13</v>
      </c>
      <c r="J2818" s="441"/>
      <c r="K2818" s="441"/>
      <c r="L2818" s="441"/>
      <c r="M2818" s="442"/>
      <c r="N2818" s="441" t="s">
        <v>162</v>
      </c>
      <c r="O2818" s="441"/>
    </row>
    <row r="2819" s="408" customFormat="1" ht="31.5" spans="1:15">
      <c r="A2819" s="439" t="s">
        <v>3969</v>
      </c>
      <c r="B2819" s="439" t="s">
        <v>71</v>
      </c>
      <c r="C2819" s="441">
        <v>311400010</v>
      </c>
      <c r="D2819" s="441" t="s">
        <v>4105</v>
      </c>
      <c r="E2819" s="441"/>
      <c r="F2819" s="441"/>
      <c r="G2819" s="441" t="s">
        <v>4106</v>
      </c>
      <c r="H2819" s="441">
        <v>6.6</v>
      </c>
      <c r="I2819" s="441">
        <v>6.6</v>
      </c>
      <c r="J2819" s="441"/>
      <c r="K2819" s="441"/>
      <c r="L2819" s="441"/>
      <c r="M2819" s="442"/>
      <c r="N2819" s="441" t="s">
        <v>162</v>
      </c>
      <c r="O2819" s="441"/>
    </row>
    <row r="2820" s="408" customFormat="1" spans="1:15">
      <c r="A2820" s="439" t="s">
        <v>3969</v>
      </c>
      <c r="B2820" s="439" t="s">
        <v>71</v>
      </c>
      <c r="C2820" s="441">
        <v>311400011</v>
      </c>
      <c r="D2820" s="441" t="s">
        <v>4107</v>
      </c>
      <c r="E2820" s="441"/>
      <c r="F2820" s="441"/>
      <c r="G2820" s="441" t="s">
        <v>161</v>
      </c>
      <c r="H2820" s="441">
        <v>17</v>
      </c>
      <c r="I2820" s="441">
        <v>17</v>
      </c>
      <c r="J2820" s="441"/>
      <c r="K2820" s="441"/>
      <c r="L2820" s="441"/>
      <c r="M2820" s="442"/>
      <c r="N2820" s="441" t="s">
        <v>162</v>
      </c>
      <c r="O2820" s="441"/>
    </row>
    <row r="2821" s="408" customFormat="1" spans="1:15">
      <c r="A2821" s="439" t="s">
        <v>3969</v>
      </c>
      <c r="B2821" s="439" t="s">
        <v>71</v>
      </c>
      <c r="C2821" s="441">
        <v>311400012</v>
      </c>
      <c r="D2821" s="441" t="s">
        <v>4108</v>
      </c>
      <c r="E2821" s="441"/>
      <c r="F2821" s="441"/>
      <c r="G2821" s="441" t="s">
        <v>161</v>
      </c>
      <c r="H2821" s="441">
        <v>22</v>
      </c>
      <c r="I2821" s="441">
        <v>22</v>
      </c>
      <c r="J2821" s="441"/>
      <c r="K2821" s="441"/>
      <c r="L2821" s="441"/>
      <c r="M2821" s="442"/>
      <c r="N2821" s="441" t="s">
        <v>162</v>
      </c>
      <c r="O2821" s="441"/>
    </row>
    <row r="2822" s="408" customFormat="1" ht="21" spans="1:15">
      <c r="A2822" s="439" t="s">
        <v>3969</v>
      </c>
      <c r="B2822" s="439" t="s">
        <v>60</v>
      </c>
      <c r="C2822" s="441">
        <v>311400013</v>
      </c>
      <c r="D2822" s="441" t="s">
        <v>4109</v>
      </c>
      <c r="E2822" s="441" t="s">
        <v>4110</v>
      </c>
      <c r="F2822" s="441"/>
      <c r="G2822" s="441" t="s">
        <v>4111</v>
      </c>
      <c r="H2822" s="441">
        <v>20</v>
      </c>
      <c r="I2822" s="441">
        <v>20</v>
      </c>
      <c r="J2822" s="441"/>
      <c r="K2822" s="441"/>
      <c r="L2822" s="441"/>
      <c r="M2822" s="442"/>
      <c r="N2822" s="441" t="s">
        <v>118</v>
      </c>
      <c r="O2822" s="441"/>
    </row>
    <row r="2823" s="408" customFormat="1" ht="21" spans="1:15">
      <c r="A2823" s="439" t="s">
        <v>3969</v>
      </c>
      <c r="B2823" s="439" t="s">
        <v>60</v>
      </c>
      <c r="C2823" s="441">
        <v>311400014</v>
      </c>
      <c r="D2823" s="441" t="s">
        <v>4112</v>
      </c>
      <c r="E2823" s="441" t="s">
        <v>4113</v>
      </c>
      <c r="F2823" s="441"/>
      <c r="G2823" s="441" t="s">
        <v>4114</v>
      </c>
      <c r="H2823" s="441">
        <v>17</v>
      </c>
      <c r="I2823" s="441">
        <v>17</v>
      </c>
      <c r="J2823" s="441"/>
      <c r="K2823" s="441"/>
      <c r="L2823" s="441"/>
      <c r="M2823" s="442"/>
      <c r="N2823" s="441" t="s">
        <v>128</v>
      </c>
      <c r="O2823" s="441" t="s">
        <v>212</v>
      </c>
    </row>
    <row r="2824" s="408" customFormat="1" ht="21" spans="1:15">
      <c r="A2824" s="439" t="s">
        <v>3969</v>
      </c>
      <c r="B2824" s="439" t="s">
        <v>60</v>
      </c>
      <c r="C2824" s="441">
        <v>311400015</v>
      </c>
      <c r="D2824" s="441" t="s">
        <v>4115</v>
      </c>
      <c r="E2824" s="441"/>
      <c r="F2824" s="441" t="s">
        <v>2399</v>
      </c>
      <c r="G2824" s="441" t="s">
        <v>489</v>
      </c>
      <c r="H2824" s="441">
        <v>25</v>
      </c>
      <c r="I2824" s="441">
        <v>25</v>
      </c>
      <c r="J2824" s="441"/>
      <c r="K2824" s="441"/>
      <c r="L2824" s="441"/>
      <c r="M2824" s="442"/>
      <c r="N2824" s="441" t="s">
        <v>128</v>
      </c>
      <c r="O2824" s="441" t="s">
        <v>212</v>
      </c>
    </row>
    <row r="2825" s="408" customFormat="1" ht="21" spans="1:15">
      <c r="A2825" s="439" t="s">
        <v>3969</v>
      </c>
      <c r="B2825" s="439" t="s">
        <v>60</v>
      </c>
      <c r="C2825" s="441">
        <v>311400016</v>
      </c>
      <c r="D2825" s="441" t="s">
        <v>4116</v>
      </c>
      <c r="E2825" s="441"/>
      <c r="F2825" s="441" t="s">
        <v>2399</v>
      </c>
      <c r="G2825" s="441" t="s">
        <v>489</v>
      </c>
      <c r="H2825" s="441">
        <v>15</v>
      </c>
      <c r="I2825" s="441">
        <v>15</v>
      </c>
      <c r="J2825" s="441"/>
      <c r="K2825" s="441"/>
      <c r="L2825" s="441"/>
      <c r="M2825" s="442"/>
      <c r="N2825" s="441" t="s">
        <v>128</v>
      </c>
      <c r="O2825" s="441" t="s">
        <v>212</v>
      </c>
    </row>
    <row r="2826" s="408" customFormat="1" spans="1:15">
      <c r="A2826" s="439" t="s">
        <v>3969</v>
      </c>
      <c r="B2826" s="439" t="s">
        <v>60</v>
      </c>
      <c r="C2826" s="441">
        <v>311400017</v>
      </c>
      <c r="D2826" s="441" t="s">
        <v>4117</v>
      </c>
      <c r="E2826" s="441" t="s">
        <v>4118</v>
      </c>
      <c r="F2826" s="441"/>
      <c r="G2826" s="441" t="s">
        <v>4119</v>
      </c>
      <c r="H2826" s="441">
        <v>130</v>
      </c>
      <c r="I2826" s="441">
        <v>130</v>
      </c>
      <c r="J2826" s="441"/>
      <c r="K2826" s="441"/>
      <c r="L2826" s="441"/>
      <c r="M2826" s="442"/>
      <c r="N2826" s="441" t="s">
        <v>128</v>
      </c>
      <c r="O2826" s="441"/>
    </row>
    <row r="2827" s="408" customFormat="1" spans="1:15">
      <c r="A2827" s="439" t="s">
        <v>416</v>
      </c>
      <c r="B2827" s="439" t="s">
        <v>60</v>
      </c>
      <c r="C2827" s="441">
        <v>311400019</v>
      </c>
      <c r="D2827" s="441" t="s">
        <v>4120</v>
      </c>
      <c r="E2827" s="441"/>
      <c r="F2827" s="441"/>
      <c r="G2827" s="441" t="s">
        <v>2866</v>
      </c>
      <c r="H2827" s="441">
        <v>6.5</v>
      </c>
      <c r="I2827" s="441">
        <v>6.5</v>
      </c>
      <c r="J2827" s="441"/>
      <c r="K2827" s="441"/>
      <c r="L2827" s="441"/>
      <c r="M2827" s="442"/>
      <c r="N2827" s="441" t="s">
        <v>128</v>
      </c>
      <c r="O2827" s="441"/>
    </row>
    <row r="2828" s="408" customFormat="1" spans="1:15">
      <c r="A2828" s="439" t="s">
        <v>4121</v>
      </c>
      <c r="B2828" s="439" t="s">
        <v>60</v>
      </c>
      <c r="C2828" s="441">
        <v>3114000191</v>
      </c>
      <c r="D2828" s="441" t="s">
        <v>4122</v>
      </c>
      <c r="E2828" s="441" t="s">
        <v>4123</v>
      </c>
      <c r="F2828" s="441"/>
      <c r="G2828" s="441" t="s">
        <v>161</v>
      </c>
      <c r="H2828" s="441">
        <v>234</v>
      </c>
      <c r="I2828" s="441">
        <v>234</v>
      </c>
      <c r="J2828" s="441"/>
      <c r="K2828" s="441"/>
      <c r="L2828" s="441"/>
      <c r="M2828" s="442"/>
      <c r="N2828" s="441" t="s">
        <v>128</v>
      </c>
      <c r="O2828" s="441"/>
    </row>
    <row r="2829" s="408" customFormat="1" spans="1:15">
      <c r="A2829" s="439" t="s">
        <v>4121</v>
      </c>
      <c r="B2829" s="439" t="s">
        <v>60</v>
      </c>
      <c r="C2829" s="441">
        <v>311400020</v>
      </c>
      <c r="D2829" s="441" t="s">
        <v>4124</v>
      </c>
      <c r="E2829" s="441"/>
      <c r="F2829" s="441"/>
      <c r="G2829" s="441" t="s">
        <v>2866</v>
      </c>
      <c r="H2829" s="441">
        <v>2</v>
      </c>
      <c r="I2829" s="441">
        <v>2</v>
      </c>
      <c r="J2829" s="441"/>
      <c r="K2829" s="441"/>
      <c r="L2829" s="441"/>
      <c r="M2829" s="442"/>
      <c r="N2829" s="441" t="s">
        <v>162</v>
      </c>
      <c r="O2829" s="441"/>
    </row>
    <row r="2830" s="408" customFormat="1" ht="42" spans="1:15">
      <c r="A2830" s="439" t="s">
        <v>4121</v>
      </c>
      <c r="B2830" s="439" t="s">
        <v>60</v>
      </c>
      <c r="C2830" s="441">
        <v>311400021</v>
      </c>
      <c r="D2830" s="441" t="s">
        <v>4125</v>
      </c>
      <c r="E2830" s="441"/>
      <c r="F2830" s="441"/>
      <c r="G2830" s="441" t="s">
        <v>4126</v>
      </c>
      <c r="H2830" s="441">
        <v>17</v>
      </c>
      <c r="I2830" s="441">
        <v>17</v>
      </c>
      <c r="J2830" s="441"/>
      <c r="K2830" s="441"/>
      <c r="L2830" s="441"/>
      <c r="M2830" s="442"/>
      <c r="N2830" s="441" t="s">
        <v>162</v>
      </c>
      <c r="O2830" s="441"/>
    </row>
    <row r="2831" s="408" customFormat="1" spans="1:15">
      <c r="A2831" s="439" t="s">
        <v>4121</v>
      </c>
      <c r="B2831" s="439" t="s">
        <v>60</v>
      </c>
      <c r="C2831" s="441">
        <v>311400022</v>
      </c>
      <c r="D2831" s="441" t="s">
        <v>4127</v>
      </c>
      <c r="E2831" s="441"/>
      <c r="F2831" s="441"/>
      <c r="G2831" s="441" t="s">
        <v>2866</v>
      </c>
      <c r="H2831" s="441">
        <v>39</v>
      </c>
      <c r="I2831" s="441">
        <v>39</v>
      </c>
      <c r="J2831" s="441"/>
      <c r="K2831" s="441"/>
      <c r="L2831" s="441"/>
      <c r="M2831" s="442"/>
      <c r="N2831" s="441" t="s">
        <v>162</v>
      </c>
      <c r="O2831" s="441"/>
    </row>
    <row r="2832" s="408" customFormat="1" spans="1:15">
      <c r="A2832" s="439" t="s">
        <v>4014</v>
      </c>
      <c r="B2832" s="439" t="s">
        <v>60</v>
      </c>
      <c r="C2832" s="441">
        <v>311400023</v>
      </c>
      <c r="D2832" s="441" t="s">
        <v>4128</v>
      </c>
      <c r="E2832" s="441"/>
      <c r="F2832" s="441"/>
      <c r="G2832" s="441" t="s">
        <v>161</v>
      </c>
      <c r="H2832" s="441">
        <v>300</v>
      </c>
      <c r="I2832" s="441">
        <v>300</v>
      </c>
      <c r="J2832" s="441"/>
      <c r="K2832" s="441"/>
      <c r="L2832" s="441"/>
      <c r="M2832" s="442"/>
      <c r="N2832" s="441" t="s">
        <v>118</v>
      </c>
      <c r="O2832" s="441"/>
    </row>
    <row r="2833" s="408" customFormat="1" spans="1:15">
      <c r="A2833" s="439" t="s">
        <v>4014</v>
      </c>
      <c r="B2833" s="439" t="s">
        <v>60</v>
      </c>
      <c r="C2833" s="441">
        <v>311400024</v>
      </c>
      <c r="D2833" s="441" t="s">
        <v>4129</v>
      </c>
      <c r="E2833" s="441"/>
      <c r="F2833" s="441"/>
      <c r="G2833" s="441" t="s">
        <v>161</v>
      </c>
      <c r="H2833" s="441">
        <v>35</v>
      </c>
      <c r="I2833" s="441">
        <v>35</v>
      </c>
      <c r="J2833" s="441"/>
      <c r="K2833" s="441"/>
      <c r="L2833" s="441"/>
      <c r="M2833" s="442"/>
      <c r="N2833" s="441" t="s">
        <v>118</v>
      </c>
      <c r="O2833" s="441"/>
    </row>
    <row r="2834" s="408" customFormat="1" ht="21" spans="1:15">
      <c r="A2834" s="439" t="s">
        <v>4014</v>
      </c>
      <c r="B2834" s="439" t="s">
        <v>60</v>
      </c>
      <c r="C2834" s="441">
        <v>311400025</v>
      </c>
      <c r="D2834" s="441" t="s">
        <v>4130</v>
      </c>
      <c r="E2834" s="441"/>
      <c r="F2834" s="441"/>
      <c r="G2834" s="441" t="s">
        <v>489</v>
      </c>
      <c r="H2834" s="441">
        <v>66</v>
      </c>
      <c r="I2834" s="441">
        <v>66</v>
      </c>
      <c r="J2834" s="441"/>
      <c r="K2834" s="441"/>
      <c r="L2834" s="441"/>
      <c r="M2834" s="442"/>
      <c r="N2834" s="441" t="s">
        <v>162</v>
      </c>
      <c r="O2834" s="441"/>
    </row>
    <row r="2835" s="408" customFormat="1" spans="1:15">
      <c r="A2835" s="439" t="s">
        <v>4014</v>
      </c>
      <c r="B2835" s="439" t="s">
        <v>60</v>
      </c>
      <c r="C2835" s="441">
        <v>311400026</v>
      </c>
      <c r="D2835" s="441" t="s">
        <v>4131</v>
      </c>
      <c r="E2835" s="441"/>
      <c r="F2835" s="441" t="s">
        <v>4132</v>
      </c>
      <c r="G2835" s="441" t="s">
        <v>2866</v>
      </c>
      <c r="H2835" s="441">
        <v>11</v>
      </c>
      <c r="I2835" s="441">
        <v>11</v>
      </c>
      <c r="J2835" s="441"/>
      <c r="K2835" s="441"/>
      <c r="L2835" s="441"/>
      <c r="M2835" s="442"/>
      <c r="N2835" s="441" t="s">
        <v>162</v>
      </c>
      <c r="O2835" s="441"/>
    </row>
    <row r="2836" s="408" customFormat="1" ht="31.5" spans="1:15">
      <c r="A2836" s="439" t="s">
        <v>4121</v>
      </c>
      <c r="B2836" s="439" t="s">
        <v>60</v>
      </c>
      <c r="C2836" s="441">
        <v>311400027</v>
      </c>
      <c r="D2836" s="441" t="s">
        <v>4133</v>
      </c>
      <c r="E2836" s="441"/>
      <c r="F2836" s="441"/>
      <c r="G2836" s="441" t="s">
        <v>4134</v>
      </c>
      <c r="H2836" s="441">
        <v>50</v>
      </c>
      <c r="I2836" s="441">
        <v>50</v>
      </c>
      <c r="J2836" s="441"/>
      <c r="K2836" s="441"/>
      <c r="L2836" s="441"/>
      <c r="M2836" s="442"/>
      <c r="N2836" s="441" t="s">
        <v>162</v>
      </c>
      <c r="O2836" s="441"/>
    </row>
    <row r="2837" s="408" customFormat="1" ht="21" spans="1:15">
      <c r="A2837" s="439" t="s">
        <v>4121</v>
      </c>
      <c r="B2837" s="439" t="s">
        <v>60</v>
      </c>
      <c r="C2837" s="441">
        <v>311400028</v>
      </c>
      <c r="D2837" s="441" t="s">
        <v>4135</v>
      </c>
      <c r="E2837" s="441"/>
      <c r="F2837" s="441"/>
      <c r="G2837" s="441" t="s">
        <v>4114</v>
      </c>
      <c r="H2837" s="441">
        <v>22</v>
      </c>
      <c r="I2837" s="441">
        <v>22</v>
      </c>
      <c r="J2837" s="441"/>
      <c r="K2837" s="441"/>
      <c r="L2837" s="441"/>
      <c r="M2837" s="442"/>
      <c r="N2837" s="441" t="s">
        <v>162</v>
      </c>
      <c r="O2837" s="441"/>
    </row>
    <row r="2838" s="408" customFormat="1" spans="1:15">
      <c r="A2838" s="439" t="s">
        <v>4121</v>
      </c>
      <c r="B2838" s="439" t="s">
        <v>60</v>
      </c>
      <c r="C2838" s="441">
        <v>311400029</v>
      </c>
      <c r="D2838" s="441" t="s">
        <v>4136</v>
      </c>
      <c r="E2838" s="441"/>
      <c r="F2838" s="441"/>
      <c r="G2838" s="441" t="s">
        <v>2866</v>
      </c>
      <c r="H2838" s="441">
        <v>5</v>
      </c>
      <c r="I2838" s="441">
        <v>5</v>
      </c>
      <c r="J2838" s="441"/>
      <c r="K2838" s="441"/>
      <c r="L2838" s="441"/>
      <c r="M2838" s="442"/>
      <c r="N2838" s="441" t="s">
        <v>118</v>
      </c>
      <c r="O2838" s="441"/>
    </row>
    <row r="2839" s="408" customFormat="1" spans="1:15">
      <c r="A2839" s="439" t="s">
        <v>4121</v>
      </c>
      <c r="B2839" s="439" t="s">
        <v>60</v>
      </c>
      <c r="C2839" s="441">
        <v>311400030</v>
      </c>
      <c r="D2839" s="441" t="s">
        <v>4137</v>
      </c>
      <c r="E2839" s="441"/>
      <c r="F2839" s="441"/>
      <c r="G2839" s="441" t="s">
        <v>2866</v>
      </c>
      <c r="H2839" s="441">
        <v>20</v>
      </c>
      <c r="I2839" s="441">
        <v>20</v>
      </c>
      <c r="J2839" s="441"/>
      <c r="K2839" s="441"/>
      <c r="L2839" s="441"/>
      <c r="M2839" s="442"/>
      <c r="N2839" s="441" t="s">
        <v>118</v>
      </c>
      <c r="O2839" s="441"/>
    </row>
    <row r="2840" s="408" customFormat="1" spans="1:15">
      <c r="A2840" s="439" t="s">
        <v>4138</v>
      </c>
      <c r="B2840" s="439" t="s">
        <v>60</v>
      </c>
      <c r="C2840" s="441">
        <v>311400031</v>
      </c>
      <c r="D2840" s="441" t="s">
        <v>4139</v>
      </c>
      <c r="E2840" s="441" t="s">
        <v>4140</v>
      </c>
      <c r="F2840" s="441" t="s">
        <v>3829</v>
      </c>
      <c r="G2840" s="441" t="s">
        <v>2866</v>
      </c>
      <c r="H2840" s="441">
        <v>90</v>
      </c>
      <c r="I2840" s="441">
        <v>90</v>
      </c>
      <c r="J2840" s="441"/>
      <c r="K2840" s="441"/>
      <c r="L2840" s="441"/>
      <c r="M2840" s="442"/>
      <c r="N2840" s="441" t="s">
        <v>162</v>
      </c>
      <c r="O2840" s="441"/>
    </row>
    <row r="2841" s="408" customFormat="1" ht="21" spans="1:15">
      <c r="A2841" s="439" t="s">
        <v>4138</v>
      </c>
      <c r="B2841" s="439" t="s">
        <v>60</v>
      </c>
      <c r="C2841" s="441">
        <v>311400032</v>
      </c>
      <c r="D2841" s="441" t="s">
        <v>4141</v>
      </c>
      <c r="E2841" s="441" t="s">
        <v>4142</v>
      </c>
      <c r="F2841" s="441"/>
      <c r="G2841" s="441" t="s">
        <v>4143</v>
      </c>
      <c r="H2841" s="441">
        <v>53</v>
      </c>
      <c r="I2841" s="441">
        <v>53</v>
      </c>
      <c r="J2841" s="441"/>
      <c r="K2841" s="441"/>
      <c r="L2841" s="441"/>
      <c r="M2841" s="442"/>
      <c r="N2841" s="441" t="s">
        <v>118</v>
      </c>
      <c r="O2841" s="441"/>
    </row>
    <row r="2842" s="408" customFormat="1" ht="21" spans="1:15">
      <c r="A2842" s="439" t="s">
        <v>4138</v>
      </c>
      <c r="B2842" s="439" t="s">
        <v>60</v>
      </c>
      <c r="C2842" s="441">
        <v>311400033</v>
      </c>
      <c r="D2842" s="441" t="s">
        <v>4144</v>
      </c>
      <c r="E2842" s="441" t="s">
        <v>4145</v>
      </c>
      <c r="F2842" s="441"/>
      <c r="G2842" s="441" t="s">
        <v>4114</v>
      </c>
      <c r="H2842" s="441">
        <v>20</v>
      </c>
      <c r="I2842" s="441">
        <v>20</v>
      </c>
      <c r="J2842" s="441"/>
      <c r="K2842" s="441"/>
      <c r="L2842" s="441"/>
      <c r="M2842" s="442" t="s">
        <v>4119</v>
      </c>
      <c r="N2842" s="441" t="s">
        <v>128</v>
      </c>
      <c r="O2842" s="441"/>
    </row>
    <row r="2843" s="408" customFormat="1" ht="21" spans="1:15">
      <c r="A2843" s="439" t="s">
        <v>4138</v>
      </c>
      <c r="B2843" s="439" t="s">
        <v>60</v>
      </c>
      <c r="C2843" s="441">
        <v>311400041</v>
      </c>
      <c r="D2843" s="441" t="s">
        <v>4146</v>
      </c>
      <c r="E2843" s="441" t="s">
        <v>4147</v>
      </c>
      <c r="F2843" s="441"/>
      <c r="G2843" s="441" t="s">
        <v>489</v>
      </c>
      <c r="H2843" s="441">
        <v>15</v>
      </c>
      <c r="I2843" s="441">
        <v>15</v>
      </c>
      <c r="J2843" s="441"/>
      <c r="K2843" s="441"/>
      <c r="L2843" s="441"/>
      <c r="M2843" s="442"/>
      <c r="N2843" s="441" t="s">
        <v>128</v>
      </c>
      <c r="O2843" s="441"/>
    </row>
    <row r="2844" s="408" customFormat="1" ht="21" spans="1:15">
      <c r="A2844" s="439" t="s">
        <v>4138</v>
      </c>
      <c r="B2844" s="439" t="s">
        <v>60</v>
      </c>
      <c r="C2844" s="441">
        <v>311400042</v>
      </c>
      <c r="D2844" s="441" t="s">
        <v>4148</v>
      </c>
      <c r="E2844" s="441" t="s">
        <v>4149</v>
      </c>
      <c r="F2844" s="441"/>
      <c r="G2844" s="441" t="s">
        <v>4114</v>
      </c>
      <c r="H2844" s="441">
        <v>33</v>
      </c>
      <c r="I2844" s="441">
        <v>33</v>
      </c>
      <c r="J2844" s="441"/>
      <c r="K2844" s="441"/>
      <c r="L2844" s="441"/>
      <c r="M2844" s="442"/>
      <c r="N2844" s="441" t="s">
        <v>128</v>
      </c>
      <c r="O2844" s="441"/>
    </row>
    <row r="2845" s="408" customFormat="1" spans="1:15">
      <c r="A2845" s="439" t="s">
        <v>4138</v>
      </c>
      <c r="B2845" s="439" t="s">
        <v>60</v>
      </c>
      <c r="C2845" s="441">
        <v>311400043</v>
      </c>
      <c r="D2845" s="441" t="s">
        <v>4150</v>
      </c>
      <c r="E2845" s="441"/>
      <c r="F2845" s="441"/>
      <c r="G2845" s="441" t="s">
        <v>491</v>
      </c>
      <c r="H2845" s="441">
        <v>300</v>
      </c>
      <c r="I2845" s="441">
        <v>300</v>
      </c>
      <c r="J2845" s="441"/>
      <c r="K2845" s="441"/>
      <c r="L2845" s="441"/>
      <c r="M2845" s="442"/>
      <c r="N2845" s="441" t="s">
        <v>118</v>
      </c>
      <c r="O2845" s="441"/>
    </row>
    <row r="2846" s="408" customFormat="1" ht="21" spans="1:15">
      <c r="A2846" s="439" t="s">
        <v>4138</v>
      </c>
      <c r="B2846" s="439" t="s">
        <v>60</v>
      </c>
      <c r="C2846" s="441">
        <v>311400044</v>
      </c>
      <c r="D2846" s="441" t="s">
        <v>4151</v>
      </c>
      <c r="E2846" s="441" t="s">
        <v>4152</v>
      </c>
      <c r="F2846" s="441"/>
      <c r="G2846" s="441" t="s">
        <v>4114</v>
      </c>
      <c r="H2846" s="441">
        <v>22</v>
      </c>
      <c r="I2846" s="441">
        <v>22</v>
      </c>
      <c r="J2846" s="441"/>
      <c r="K2846" s="441"/>
      <c r="L2846" s="441"/>
      <c r="M2846" s="442"/>
      <c r="N2846" s="441" t="s">
        <v>128</v>
      </c>
      <c r="O2846" s="441"/>
    </row>
    <row r="2847" s="408" customFormat="1" spans="1:15">
      <c r="A2847" s="439" t="s">
        <v>4138</v>
      </c>
      <c r="B2847" s="439" t="s">
        <v>60</v>
      </c>
      <c r="C2847" s="441">
        <v>311400045</v>
      </c>
      <c r="D2847" s="441" t="s">
        <v>4153</v>
      </c>
      <c r="E2847" s="441"/>
      <c r="F2847" s="441"/>
      <c r="G2847" s="441"/>
      <c r="H2847" s="441"/>
      <c r="I2847" s="441"/>
      <c r="J2847" s="441"/>
      <c r="K2847" s="441"/>
      <c r="L2847" s="441"/>
      <c r="M2847" s="442" t="s">
        <v>25</v>
      </c>
      <c r="N2847" s="441"/>
      <c r="O2847" s="441"/>
    </row>
    <row r="2848" s="408" customFormat="1" spans="1:15">
      <c r="A2848" s="439" t="s">
        <v>4138</v>
      </c>
      <c r="B2848" s="439" t="s">
        <v>60</v>
      </c>
      <c r="C2848" s="441">
        <v>311400046</v>
      </c>
      <c r="D2848" s="441" t="s">
        <v>4154</v>
      </c>
      <c r="E2848" s="441"/>
      <c r="F2848" s="441"/>
      <c r="G2848" s="441"/>
      <c r="H2848" s="441"/>
      <c r="I2848" s="441"/>
      <c r="J2848" s="441"/>
      <c r="K2848" s="441"/>
      <c r="L2848" s="441"/>
      <c r="M2848" s="442" t="s">
        <v>25</v>
      </c>
      <c r="N2848" s="441"/>
      <c r="O2848" s="441"/>
    </row>
    <row r="2849" s="408" customFormat="1" spans="1:15">
      <c r="A2849" s="439" t="s">
        <v>4138</v>
      </c>
      <c r="B2849" s="439" t="s">
        <v>60</v>
      </c>
      <c r="C2849" s="441">
        <v>311400047</v>
      </c>
      <c r="D2849" s="441" t="s">
        <v>4155</v>
      </c>
      <c r="E2849" s="441"/>
      <c r="F2849" s="441"/>
      <c r="G2849" s="441"/>
      <c r="H2849" s="441"/>
      <c r="I2849" s="441"/>
      <c r="J2849" s="441"/>
      <c r="K2849" s="441"/>
      <c r="L2849" s="441"/>
      <c r="M2849" s="442" t="s">
        <v>25</v>
      </c>
      <c r="N2849" s="441"/>
      <c r="O2849" s="441"/>
    </row>
    <row r="2850" s="408" customFormat="1" spans="1:15">
      <c r="A2850" s="439" t="s">
        <v>4138</v>
      </c>
      <c r="B2850" s="439" t="s">
        <v>60</v>
      </c>
      <c r="C2850" s="441">
        <v>311400048</v>
      </c>
      <c r="D2850" s="441" t="s">
        <v>4156</v>
      </c>
      <c r="E2850" s="441"/>
      <c r="F2850" s="441"/>
      <c r="G2850" s="441"/>
      <c r="H2850" s="441"/>
      <c r="I2850" s="441"/>
      <c r="J2850" s="441"/>
      <c r="K2850" s="441"/>
      <c r="L2850" s="441"/>
      <c r="M2850" s="442" t="s">
        <v>25</v>
      </c>
      <c r="N2850" s="441"/>
      <c r="O2850" s="441"/>
    </row>
    <row r="2851" s="408" customFormat="1" ht="21" spans="1:15">
      <c r="A2851" s="439" t="s">
        <v>4138</v>
      </c>
      <c r="B2851" s="439" t="s">
        <v>60</v>
      </c>
      <c r="C2851" s="441">
        <v>311400049</v>
      </c>
      <c r="D2851" s="441" t="s">
        <v>4157</v>
      </c>
      <c r="E2851" s="441"/>
      <c r="F2851" s="441" t="s">
        <v>4158</v>
      </c>
      <c r="G2851" s="441" t="s">
        <v>161</v>
      </c>
      <c r="H2851" s="441">
        <v>650</v>
      </c>
      <c r="I2851" s="441">
        <v>650</v>
      </c>
      <c r="J2851" s="441"/>
      <c r="K2851" s="441"/>
      <c r="L2851" s="441"/>
      <c r="M2851" s="442" t="s">
        <v>4159</v>
      </c>
      <c r="N2851" s="441" t="s">
        <v>162</v>
      </c>
      <c r="O2851" s="441"/>
    </row>
    <row r="2852" s="408" customFormat="1" ht="21" spans="1:15">
      <c r="A2852" s="439" t="s">
        <v>4138</v>
      </c>
      <c r="B2852" s="439" t="s">
        <v>60</v>
      </c>
      <c r="C2852" s="441">
        <v>311400050</v>
      </c>
      <c r="D2852" s="441" t="s">
        <v>4160</v>
      </c>
      <c r="E2852" s="441"/>
      <c r="F2852" s="441" t="s">
        <v>4158</v>
      </c>
      <c r="G2852" s="441" t="s">
        <v>161</v>
      </c>
      <c r="H2852" s="441">
        <v>494</v>
      </c>
      <c r="I2852" s="441">
        <v>494</v>
      </c>
      <c r="J2852" s="441"/>
      <c r="K2852" s="441"/>
      <c r="L2852" s="441"/>
      <c r="M2852" s="442" t="s">
        <v>4161</v>
      </c>
      <c r="N2852" s="441" t="s">
        <v>162</v>
      </c>
      <c r="O2852" s="441"/>
    </row>
    <row r="2853" s="408" customFormat="1" ht="21" spans="1:15">
      <c r="A2853" s="439" t="s">
        <v>4138</v>
      </c>
      <c r="B2853" s="439" t="s">
        <v>60</v>
      </c>
      <c r="C2853" s="441">
        <v>311400051</v>
      </c>
      <c r="D2853" s="441" t="s">
        <v>4162</v>
      </c>
      <c r="E2853" s="441"/>
      <c r="F2853" s="441" t="s">
        <v>4158</v>
      </c>
      <c r="G2853" s="441" t="s">
        <v>161</v>
      </c>
      <c r="H2853" s="441">
        <v>338</v>
      </c>
      <c r="I2853" s="441">
        <v>338</v>
      </c>
      <c r="J2853" s="441"/>
      <c r="K2853" s="441"/>
      <c r="L2853" s="441"/>
      <c r="M2853" s="442" t="s">
        <v>4163</v>
      </c>
      <c r="N2853" s="441" t="s">
        <v>162</v>
      </c>
      <c r="O2853" s="441"/>
    </row>
    <row r="2854" s="408" customFormat="1" ht="21" spans="1:15">
      <c r="A2854" s="439" t="s">
        <v>4138</v>
      </c>
      <c r="B2854" s="439" t="s">
        <v>60</v>
      </c>
      <c r="C2854" s="441">
        <v>311400052</v>
      </c>
      <c r="D2854" s="441" t="s">
        <v>4164</v>
      </c>
      <c r="E2854" s="441"/>
      <c r="F2854" s="441"/>
      <c r="G2854" s="441" t="s">
        <v>4165</v>
      </c>
      <c r="H2854" s="441">
        <v>1</v>
      </c>
      <c r="I2854" s="441">
        <v>1</v>
      </c>
      <c r="J2854" s="441"/>
      <c r="K2854" s="441"/>
      <c r="L2854" s="441"/>
      <c r="M2854" s="442"/>
      <c r="N2854" s="441" t="s">
        <v>162</v>
      </c>
      <c r="O2854" s="441"/>
    </row>
    <row r="2855" s="408" customFormat="1" ht="21" spans="1:15">
      <c r="A2855" s="439" t="s">
        <v>4138</v>
      </c>
      <c r="B2855" s="439" t="s">
        <v>60</v>
      </c>
      <c r="C2855" s="441">
        <v>311400053</v>
      </c>
      <c r="D2855" s="441" t="s">
        <v>4166</v>
      </c>
      <c r="E2855" s="441"/>
      <c r="F2855" s="441"/>
      <c r="G2855" s="441" t="s">
        <v>161</v>
      </c>
      <c r="H2855" s="441">
        <v>30</v>
      </c>
      <c r="I2855" s="441">
        <v>30</v>
      </c>
      <c r="J2855" s="441"/>
      <c r="K2855" s="441"/>
      <c r="L2855" s="441"/>
      <c r="M2855" s="442"/>
      <c r="N2855" s="441" t="s">
        <v>162</v>
      </c>
      <c r="O2855" s="441"/>
    </row>
    <row r="2856" s="408" customFormat="1" spans="1:15">
      <c r="A2856" s="439" t="s">
        <v>4138</v>
      </c>
      <c r="B2856" s="439" t="s">
        <v>60</v>
      </c>
      <c r="C2856" s="441">
        <v>311400054</v>
      </c>
      <c r="D2856" s="441" t="s">
        <v>4167</v>
      </c>
      <c r="E2856" s="441"/>
      <c r="F2856" s="441"/>
      <c r="G2856" s="441" t="s">
        <v>161</v>
      </c>
      <c r="H2856" s="441">
        <v>390</v>
      </c>
      <c r="I2856" s="441">
        <v>390</v>
      </c>
      <c r="J2856" s="441"/>
      <c r="K2856" s="441"/>
      <c r="L2856" s="441"/>
      <c r="M2856" s="442" t="s">
        <v>4168</v>
      </c>
      <c r="N2856" s="441" t="s">
        <v>162</v>
      </c>
      <c r="O2856" s="441"/>
    </row>
    <row r="2857" s="408" customFormat="1" spans="1:15">
      <c r="A2857" s="439" t="s">
        <v>4138</v>
      </c>
      <c r="B2857" s="439" t="s">
        <v>60</v>
      </c>
      <c r="C2857" s="441">
        <v>311400055</v>
      </c>
      <c r="D2857" s="441" t="s">
        <v>4169</v>
      </c>
      <c r="E2857" s="441"/>
      <c r="F2857" s="441"/>
      <c r="G2857" s="441" t="s">
        <v>161</v>
      </c>
      <c r="H2857" s="441">
        <v>260</v>
      </c>
      <c r="I2857" s="441">
        <v>260</v>
      </c>
      <c r="J2857" s="441"/>
      <c r="K2857" s="441"/>
      <c r="L2857" s="441"/>
      <c r="M2857" s="442" t="s">
        <v>4159</v>
      </c>
      <c r="N2857" s="441" t="s">
        <v>162</v>
      </c>
      <c r="O2857" s="441"/>
    </row>
    <row r="2858" s="408" customFormat="1" spans="1:15">
      <c r="A2858" s="439" t="s">
        <v>4138</v>
      </c>
      <c r="B2858" s="439" t="s">
        <v>60</v>
      </c>
      <c r="C2858" s="441">
        <v>311400056</v>
      </c>
      <c r="D2858" s="441" t="s">
        <v>4170</v>
      </c>
      <c r="E2858" s="441"/>
      <c r="F2858" s="441"/>
      <c r="G2858" s="441" t="s">
        <v>161</v>
      </c>
      <c r="H2858" s="441">
        <v>130</v>
      </c>
      <c r="I2858" s="441">
        <v>130</v>
      </c>
      <c r="J2858" s="441"/>
      <c r="K2858" s="441"/>
      <c r="L2858" s="441"/>
      <c r="M2858" s="442" t="s">
        <v>4161</v>
      </c>
      <c r="N2858" s="441" t="s">
        <v>162</v>
      </c>
      <c r="O2858" s="441"/>
    </row>
    <row r="2859" s="408" customFormat="1" spans="1:15">
      <c r="A2859" s="439" t="s">
        <v>4138</v>
      </c>
      <c r="B2859" s="439" t="s">
        <v>60</v>
      </c>
      <c r="C2859" s="441">
        <v>311400057</v>
      </c>
      <c r="D2859" s="441" t="s">
        <v>4171</v>
      </c>
      <c r="E2859" s="441"/>
      <c r="F2859" s="441"/>
      <c r="G2859" s="441" t="s">
        <v>293</v>
      </c>
      <c r="H2859" s="441">
        <v>220</v>
      </c>
      <c r="I2859" s="441">
        <v>220</v>
      </c>
      <c r="J2859" s="441"/>
      <c r="K2859" s="441"/>
      <c r="L2859" s="441"/>
      <c r="M2859" s="442"/>
      <c r="N2859" s="441" t="s">
        <v>128</v>
      </c>
      <c r="O2859" s="441"/>
    </row>
    <row r="2860" s="408" customFormat="1" spans="1:15">
      <c r="A2860" s="439" t="s">
        <v>4138</v>
      </c>
      <c r="B2860" s="439" t="s">
        <v>60</v>
      </c>
      <c r="C2860" s="441">
        <v>311400058</v>
      </c>
      <c r="D2860" s="441" t="s">
        <v>4172</v>
      </c>
      <c r="E2860" s="441"/>
      <c r="F2860" s="441"/>
      <c r="G2860" s="441" t="s">
        <v>293</v>
      </c>
      <c r="H2860" s="441">
        <v>44</v>
      </c>
      <c r="I2860" s="441">
        <v>44</v>
      </c>
      <c r="J2860" s="441"/>
      <c r="K2860" s="441"/>
      <c r="L2860" s="441"/>
      <c r="M2860" s="442"/>
      <c r="N2860" s="441" t="s">
        <v>128</v>
      </c>
      <c r="O2860" s="441"/>
    </row>
    <row r="2861" s="408" customFormat="1" spans="1:15">
      <c r="A2861" s="439" t="s">
        <v>4138</v>
      </c>
      <c r="B2861" s="439" t="s">
        <v>60</v>
      </c>
      <c r="C2861" s="441">
        <v>311400059</v>
      </c>
      <c r="D2861" s="441" t="s">
        <v>4173</v>
      </c>
      <c r="E2861" s="441"/>
      <c r="F2861" s="441"/>
      <c r="G2861" s="441" t="s">
        <v>293</v>
      </c>
      <c r="H2861" s="441">
        <v>33</v>
      </c>
      <c r="I2861" s="441">
        <v>33</v>
      </c>
      <c r="J2861" s="441"/>
      <c r="K2861" s="441"/>
      <c r="L2861" s="441"/>
      <c r="M2861" s="442"/>
      <c r="N2861" s="441" t="s">
        <v>128</v>
      </c>
      <c r="O2861" s="441"/>
    </row>
    <row r="2862" s="408" customFormat="1" ht="21" spans="1:15">
      <c r="A2862" s="439" t="s">
        <v>4138</v>
      </c>
      <c r="B2862" s="439" t="s">
        <v>60</v>
      </c>
      <c r="C2862" s="441">
        <v>311400060</v>
      </c>
      <c r="D2862" s="441" t="s">
        <v>4174</v>
      </c>
      <c r="E2862" s="441"/>
      <c r="F2862" s="441"/>
      <c r="G2862" s="441" t="s">
        <v>489</v>
      </c>
      <c r="H2862" s="441">
        <v>25.5</v>
      </c>
      <c r="I2862" s="441">
        <v>25.5</v>
      </c>
      <c r="J2862" s="441"/>
      <c r="K2862" s="441"/>
      <c r="L2862" s="441"/>
      <c r="M2862" s="442"/>
      <c r="N2862" s="441" t="s">
        <v>128</v>
      </c>
      <c r="O2862" s="441"/>
    </row>
    <row r="2863" s="408" customFormat="1" ht="31.5" spans="1:15">
      <c r="A2863" s="439" t="s">
        <v>4138</v>
      </c>
      <c r="B2863" s="439" t="s">
        <v>60</v>
      </c>
      <c r="C2863" s="441">
        <v>311400061</v>
      </c>
      <c r="D2863" s="441" t="s">
        <v>4175</v>
      </c>
      <c r="E2863" s="441"/>
      <c r="F2863" s="441"/>
      <c r="G2863" s="441" t="s">
        <v>4176</v>
      </c>
      <c r="H2863" s="441">
        <v>40</v>
      </c>
      <c r="I2863" s="441">
        <v>40</v>
      </c>
      <c r="J2863" s="441"/>
      <c r="K2863" s="441"/>
      <c r="L2863" s="441"/>
      <c r="M2863" s="442"/>
      <c r="N2863" s="441" t="s">
        <v>162</v>
      </c>
      <c r="O2863" s="441"/>
    </row>
    <row r="2864" s="408" customFormat="1" spans="1:15">
      <c r="A2864" s="439" t="s">
        <v>4138</v>
      </c>
      <c r="B2864" s="439" t="s">
        <v>60</v>
      </c>
      <c r="C2864" s="441">
        <v>311400062</v>
      </c>
      <c r="D2864" s="441" t="s">
        <v>4177</v>
      </c>
      <c r="E2864" s="441"/>
      <c r="F2864" s="441"/>
      <c r="G2864" s="441" t="s">
        <v>161</v>
      </c>
      <c r="H2864" s="441">
        <v>50</v>
      </c>
      <c r="I2864" s="441">
        <v>50</v>
      </c>
      <c r="J2864" s="441"/>
      <c r="K2864" s="441"/>
      <c r="L2864" s="441"/>
      <c r="M2864" s="442"/>
      <c r="N2864" s="441" t="s">
        <v>118</v>
      </c>
      <c r="O2864" s="441"/>
    </row>
    <row r="2865" s="408" customFormat="1" ht="21" spans="1:15">
      <c r="A2865" s="439" t="s">
        <v>4138</v>
      </c>
      <c r="B2865" s="439" t="s">
        <v>60</v>
      </c>
      <c r="C2865" s="441">
        <v>311400063</v>
      </c>
      <c r="D2865" s="441" t="s">
        <v>4178</v>
      </c>
      <c r="E2865" s="441" t="s">
        <v>4179</v>
      </c>
      <c r="F2865" s="441" t="s">
        <v>4180</v>
      </c>
      <c r="G2865" s="441" t="s">
        <v>161</v>
      </c>
      <c r="H2865" s="441">
        <v>20</v>
      </c>
      <c r="I2865" s="441">
        <v>20</v>
      </c>
      <c r="J2865" s="441"/>
      <c r="K2865" s="441"/>
      <c r="L2865" s="441"/>
      <c r="M2865" s="442"/>
      <c r="N2865" s="441" t="s">
        <v>118</v>
      </c>
      <c r="O2865" s="441"/>
    </row>
    <row r="2866" s="408" customFormat="1" spans="1:15">
      <c r="A2866" s="439" t="s">
        <v>4138</v>
      </c>
      <c r="B2866" s="439" t="s">
        <v>60</v>
      </c>
      <c r="C2866" s="441">
        <v>311400064</v>
      </c>
      <c r="D2866" s="441" t="s">
        <v>4181</v>
      </c>
      <c r="E2866" s="441" t="s">
        <v>4182</v>
      </c>
      <c r="F2866" s="441" t="s">
        <v>4180</v>
      </c>
      <c r="G2866" s="441" t="s">
        <v>740</v>
      </c>
      <c r="H2866" s="441">
        <v>300</v>
      </c>
      <c r="I2866" s="441">
        <v>300</v>
      </c>
      <c r="J2866" s="441"/>
      <c r="K2866" s="441"/>
      <c r="L2866" s="441"/>
      <c r="M2866" s="442"/>
      <c r="N2866" s="441" t="s">
        <v>118</v>
      </c>
      <c r="O2866" s="441"/>
    </row>
    <row r="2867" s="408" customFormat="1" spans="1:15">
      <c r="A2867" s="439" t="s">
        <v>4138</v>
      </c>
      <c r="B2867" s="439" t="s">
        <v>60</v>
      </c>
      <c r="C2867" s="441">
        <v>311400065</v>
      </c>
      <c r="D2867" s="441" t="s">
        <v>4183</v>
      </c>
      <c r="E2867" s="441" t="s">
        <v>4184</v>
      </c>
      <c r="F2867" s="441"/>
      <c r="G2867" s="441" t="s">
        <v>161</v>
      </c>
      <c r="H2867" s="441">
        <v>30</v>
      </c>
      <c r="I2867" s="441">
        <v>30</v>
      </c>
      <c r="J2867" s="441"/>
      <c r="K2867" s="441"/>
      <c r="L2867" s="441"/>
      <c r="M2867" s="442" t="s">
        <v>4185</v>
      </c>
      <c r="N2867" s="441" t="s">
        <v>118</v>
      </c>
      <c r="O2867" s="441"/>
    </row>
    <row r="2868" s="408" customFormat="1" ht="61" customHeight="1" spans="1:15">
      <c r="A2868" s="439" t="s">
        <v>4138</v>
      </c>
      <c r="B2868" s="439" t="s">
        <v>71</v>
      </c>
      <c r="C2868" s="441">
        <v>311400066</v>
      </c>
      <c r="D2868" s="441" t="s">
        <v>4186</v>
      </c>
      <c r="E2868" s="441" t="s">
        <v>4187</v>
      </c>
      <c r="F2868" s="441"/>
      <c r="G2868" s="441" t="s">
        <v>491</v>
      </c>
      <c r="H2868" s="441">
        <v>60</v>
      </c>
      <c r="I2868" s="441">
        <v>60</v>
      </c>
      <c r="J2868" s="441"/>
      <c r="K2868" s="441"/>
      <c r="L2868" s="441"/>
      <c r="M2868" s="442"/>
      <c r="N2868" s="441" t="s">
        <v>118</v>
      </c>
      <c r="O2868" s="441"/>
    </row>
    <row r="2869" s="408" customFormat="1" ht="69" customHeight="1" spans="1:15">
      <c r="A2869" s="439" t="s">
        <v>4138</v>
      </c>
      <c r="B2869" s="439" t="s">
        <v>71</v>
      </c>
      <c r="C2869" s="441">
        <v>311400067</v>
      </c>
      <c r="D2869" s="441" t="s">
        <v>4188</v>
      </c>
      <c r="E2869" s="441" t="s">
        <v>4189</v>
      </c>
      <c r="F2869" s="441"/>
      <c r="G2869" s="441" t="s">
        <v>161</v>
      </c>
      <c r="H2869" s="441">
        <v>80</v>
      </c>
      <c r="I2869" s="441">
        <v>80</v>
      </c>
      <c r="J2869" s="441"/>
      <c r="K2869" s="441"/>
      <c r="L2869" s="441"/>
      <c r="M2869" s="442"/>
      <c r="N2869" s="441" t="s">
        <v>128</v>
      </c>
      <c r="O2869" s="441"/>
    </row>
    <row r="2870" s="408" customFormat="1" ht="63" spans="1:15">
      <c r="A2870" s="498" t="s">
        <v>4138</v>
      </c>
      <c r="B2870" s="498" t="s">
        <v>60</v>
      </c>
      <c r="C2870" s="441">
        <v>311400068</v>
      </c>
      <c r="D2870" s="441" t="s">
        <v>4190</v>
      </c>
      <c r="E2870" s="441" t="s">
        <v>4191</v>
      </c>
      <c r="F2870" s="441" t="s">
        <v>4192</v>
      </c>
      <c r="G2870" s="441" t="s">
        <v>161</v>
      </c>
      <c r="H2870" s="441">
        <v>120</v>
      </c>
      <c r="I2870" s="441">
        <v>114</v>
      </c>
      <c r="J2870" s="441"/>
      <c r="K2870" s="441"/>
      <c r="L2870" s="441"/>
      <c r="M2870" s="442" t="s">
        <v>4193</v>
      </c>
      <c r="N2870" s="441" t="s">
        <v>128</v>
      </c>
      <c r="O2870" s="441"/>
    </row>
    <row r="2871" s="408" customFormat="1" spans="1:15">
      <c r="A2871" s="439" t="s">
        <v>4138</v>
      </c>
      <c r="B2871" s="439" t="s">
        <v>71</v>
      </c>
      <c r="C2871" s="441" t="s">
        <v>4194</v>
      </c>
      <c r="D2871" s="441" t="s">
        <v>4195</v>
      </c>
      <c r="E2871" s="441"/>
      <c r="F2871" s="441"/>
      <c r="G2871" s="441" t="s">
        <v>161</v>
      </c>
      <c r="H2871" s="441">
        <v>20</v>
      </c>
      <c r="I2871" s="441">
        <v>20</v>
      </c>
      <c r="J2871" s="441"/>
      <c r="K2871" s="441"/>
      <c r="L2871" s="441"/>
      <c r="M2871" s="442"/>
      <c r="N2871" s="441" t="s">
        <v>162</v>
      </c>
      <c r="O2871" s="441"/>
    </row>
    <row r="2872" s="408" customFormat="1" spans="1:15">
      <c r="A2872" s="439" t="s">
        <v>4138</v>
      </c>
      <c r="B2872" s="439"/>
      <c r="C2872" s="441">
        <v>3115</v>
      </c>
      <c r="D2872" s="441" t="s">
        <v>4196</v>
      </c>
      <c r="E2872" s="441"/>
      <c r="F2872" s="441"/>
      <c r="G2872" s="441"/>
      <c r="H2872" s="441" t="s">
        <v>20</v>
      </c>
      <c r="I2872" s="441" t="s">
        <v>20</v>
      </c>
      <c r="J2872" s="441"/>
      <c r="K2872" s="441"/>
      <c r="L2872" s="441"/>
      <c r="M2872" s="442"/>
      <c r="N2872" s="441" t="s">
        <v>20</v>
      </c>
      <c r="O2872" s="441"/>
    </row>
    <row r="2873" s="408" customFormat="1" ht="21" spans="1:15">
      <c r="A2873" s="452" t="s">
        <v>4138</v>
      </c>
      <c r="B2873" s="439" t="s">
        <v>71</v>
      </c>
      <c r="C2873" s="441">
        <v>311501001</v>
      </c>
      <c r="D2873" s="441" t="s">
        <v>4197</v>
      </c>
      <c r="E2873" s="441"/>
      <c r="F2873" s="441"/>
      <c r="G2873" s="441"/>
      <c r="H2873" s="441"/>
      <c r="I2873" s="441"/>
      <c r="J2873" s="441"/>
      <c r="K2873" s="441"/>
      <c r="L2873" s="441"/>
      <c r="M2873" s="442" t="s">
        <v>106</v>
      </c>
      <c r="N2873" s="441"/>
      <c r="O2873" s="441"/>
    </row>
    <row r="2874" s="408" customFormat="1" ht="21" spans="1:15">
      <c r="A2874" s="452" t="s">
        <v>4138</v>
      </c>
      <c r="B2874" s="439" t="s">
        <v>71</v>
      </c>
      <c r="C2874" s="441">
        <v>311501002</v>
      </c>
      <c r="D2874" s="441" t="s">
        <v>4198</v>
      </c>
      <c r="E2874" s="441"/>
      <c r="F2874" s="441"/>
      <c r="G2874" s="441"/>
      <c r="H2874" s="441"/>
      <c r="I2874" s="441"/>
      <c r="J2874" s="441"/>
      <c r="K2874" s="441"/>
      <c r="L2874" s="441"/>
      <c r="M2874" s="442" t="s">
        <v>106</v>
      </c>
      <c r="N2874" s="441"/>
      <c r="O2874" s="441"/>
    </row>
    <row r="2875" s="408" customFormat="1" ht="21" spans="1:15">
      <c r="A2875" s="452" t="s">
        <v>4138</v>
      </c>
      <c r="B2875" s="439" t="s">
        <v>71</v>
      </c>
      <c r="C2875" s="441">
        <v>311501003</v>
      </c>
      <c r="D2875" s="441" t="s">
        <v>4199</v>
      </c>
      <c r="E2875" s="441"/>
      <c r="F2875" s="441"/>
      <c r="G2875" s="441"/>
      <c r="H2875" s="441"/>
      <c r="I2875" s="441"/>
      <c r="J2875" s="441"/>
      <c r="K2875" s="441"/>
      <c r="L2875" s="441"/>
      <c r="M2875" s="442" t="s">
        <v>106</v>
      </c>
      <c r="N2875" s="441"/>
      <c r="O2875" s="441"/>
    </row>
    <row r="2876" s="408" customFormat="1" spans="1:15">
      <c r="A2876" s="439" t="s">
        <v>4138</v>
      </c>
      <c r="B2876" s="439"/>
      <c r="C2876" s="441">
        <v>311502</v>
      </c>
      <c r="D2876" s="441" t="s">
        <v>4200</v>
      </c>
      <c r="E2876" s="441"/>
      <c r="F2876" s="441"/>
      <c r="G2876" s="441"/>
      <c r="H2876" s="441" t="s">
        <v>20</v>
      </c>
      <c r="I2876" s="441" t="s">
        <v>20</v>
      </c>
      <c r="J2876" s="441"/>
      <c r="K2876" s="441"/>
      <c r="L2876" s="441"/>
      <c r="M2876" s="442"/>
      <c r="N2876" s="441" t="s">
        <v>20</v>
      </c>
      <c r="O2876" s="441"/>
    </row>
    <row r="2877" s="408" customFormat="1" ht="21" spans="1:15">
      <c r="A2877" s="452" t="s">
        <v>4138</v>
      </c>
      <c r="B2877" s="439" t="s">
        <v>71</v>
      </c>
      <c r="C2877" s="441">
        <v>311502001</v>
      </c>
      <c r="D2877" s="441" t="s">
        <v>4201</v>
      </c>
      <c r="E2877" s="441"/>
      <c r="F2877" s="441"/>
      <c r="G2877" s="441"/>
      <c r="H2877" s="441"/>
      <c r="I2877" s="441"/>
      <c r="J2877" s="441"/>
      <c r="K2877" s="441"/>
      <c r="L2877" s="441"/>
      <c r="M2877" s="442" t="s">
        <v>106</v>
      </c>
      <c r="N2877" s="441"/>
      <c r="O2877" s="441"/>
    </row>
    <row r="2878" s="408" customFormat="1" spans="1:15">
      <c r="A2878" s="545" t="s">
        <v>4202</v>
      </c>
      <c r="B2878" s="439" t="s">
        <v>71</v>
      </c>
      <c r="C2878" s="441">
        <v>311502002</v>
      </c>
      <c r="D2878" s="441" t="s">
        <v>4203</v>
      </c>
      <c r="E2878" s="441"/>
      <c r="F2878" s="441"/>
      <c r="G2878" s="441"/>
      <c r="H2878" s="441"/>
      <c r="I2878" s="441"/>
      <c r="J2878" s="441"/>
      <c r="K2878" s="441"/>
      <c r="L2878" s="441"/>
      <c r="M2878" s="442" t="s">
        <v>3490</v>
      </c>
      <c r="N2878" s="441"/>
      <c r="O2878" s="441"/>
    </row>
    <row r="2879" s="408" customFormat="1" spans="1:15">
      <c r="A2879" s="439" t="s">
        <v>4138</v>
      </c>
      <c r="B2879" s="439" t="s">
        <v>71</v>
      </c>
      <c r="C2879" s="441">
        <v>311502003</v>
      </c>
      <c r="D2879" s="441" t="s">
        <v>4204</v>
      </c>
      <c r="E2879" s="441"/>
      <c r="F2879" s="441"/>
      <c r="G2879" s="441" t="s">
        <v>161</v>
      </c>
      <c r="H2879" s="441">
        <v>44</v>
      </c>
      <c r="I2879" s="441">
        <v>44</v>
      </c>
      <c r="J2879" s="441"/>
      <c r="K2879" s="441"/>
      <c r="L2879" s="441"/>
      <c r="M2879" s="442"/>
      <c r="N2879" s="441" t="s">
        <v>162</v>
      </c>
      <c r="O2879" s="441"/>
    </row>
    <row r="2880" s="408" customFormat="1" spans="1:15">
      <c r="A2880" s="545" t="s">
        <v>4202</v>
      </c>
      <c r="B2880" s="439" t="s">
        <v>71</v>
      </c>
      <c r="C2880" s="441">
        <v>311502004</v>
      </c>
      <c r="D2880" s="441" t="s">
        <v>4205</v>
      </c>
      <c r="E2880" s="441"/>
      <c r="F2880" s="441"/>
      <c r="G2880" s="441"/>
      <c r="H2880" s="441"/>
      <c r="I2880" s="441"/>
      <c r="J2880" s="441"/>
      <c r="K2880" s="441"/>
      <c r="L2880" s="441"/>
      <c r="M2880" s="442" t="s">
        <v>3490</v>
      </c>
      <c r="N2880" s="441"/>
      <c r="O2880" s="441"/>
    </row>
    <row r="2881" s="408" customFormat="1" spans="1:15">
      <c r="A2881" s="545" t="s">
        <v>4202</v>
      </c>
      <c r="B2881" s="439" t="s">
        <v>71</v>
      </c>
      <c r="C2881" s="441">
        <v>311502005</v>
      </c>
      <c r="D2881" s="441" t="s">
        <v>4206</v>
      </c>
      <c r="E2881" s="441"/>
      <c r="F2881" s="441"/>
      <c r="G2881" s="441"/>
      <c r="H2881" s="441"/>
      <c r="I2881" s="441"/>
      <c r="J2881" s="441"/>
      <c r="K2881" s="441"/>
      <c r="L2881" s="441"/>
      <c r="M2881" s="442" t="s">
        <v>3490</v>
      </c>
      <c r="N2881" s="441"/>
      <c r="O2881" s="441"/>
    </row>
    <row r="2882" s="408" customFormat="1" ht="21" spans="1:15">
      <c r="A2882" s="439" t="s">
        <v>4138</v>
      </c>
      <c r="B2882" s="439" t="s">
        <v>71</v>
      </c>
      <c r="C2882" s="441">
        <v>311502006</v>
      </c>
      <c r="D2882" s="441" t="s">
        <v>4207</v>
      </c>
      <c r="E2882" s="441"/>
      <c r="F2882" s="441" t="s">
        <v>4208</v>
      </c>
      <c r="G2882" s="441" t="s">
        <v>161</v>
      </c>
      <c r="H2882" s="441">
        <v>600</v>
      </c>
      <c r="I2882" s="441">
        <v>600</v>
      </c>
      <c r="J2882" s="441"/>
      <c r="K2882" s="441"/>
      <c r="L2882" s="441"/>
      <c r="M2882" s="442"/>
      <c r="N2882" s="441" t="s">
        <v>118</v>
      </c>
      <c r="O2882" s="441"/>
    </row>
    <row r="2883" s="408" customFormat="1" spans="1:15">
      <c r="A2883" s="439" t="s">
        <v>4138</v>
      </c>
      <c r="B2883" s="439" t="s">
        <v>71</v>
      </c>
      <c r="C2883" s="441">
        <v>311502007</v>
      </c>
      <c r="D2883" s="441" t="s">
        <v>4209</v>
      </c>
      <c r="E2883" s="441" t="s">
        <v>3845</v>
      </c>
      <c r="F2883" s="441"/>
      <c r="G2883" s="441" t="s">
        <v>161</v>
      </c>
      <c r="H2883" s="441">
        <v>33</v>
      </c>
      <c r="I2883" s="441">
        <v>33</v>
      </c>
      <c r="J2883" s="441"/>
      <c r="K2883" s="441"/>
      <c r="L2883" s="441"/>
      <c r="M2883" s="442"/>
      <c r="N2883" s="441" t="s">
        <v>162</v>
      </c>
      <c r="O2883" s="441"/>
    </row>
    <row r="2884" s="408" customFormat="1" spans="1:15">
      <c r="A2884" s="439" t="s">
        <v>4138</v>
      </c>
      <c r="B2884" s="439" t="s">
        <v>60</v>
      </c>
      <c r="C2884" s="441">
        <v>311502008</v>
      </c>
      <c r="D2884" s="441" t="s">
        <v>4210</v>
      </c>
      <c r="E2884" s="441" t="s">
        <v>4211</v>
      </c>
      <c r="F2884" s="441"/>
      <c r="G2884" s="441" t="s">
        <v>161</v>
      </c>
      <c r="H2884" s="441">
        <v>55</v>
      </c>
      <c r="I2884" s="441">
        <v>55</v>
      </c>
      <c r="J2884" s="441"/>
      <c r="K2884" s="441"/>
      <c r="L2884" s="441"/>
      <c r="M2884" s="442"/>
      <c r="N2884" s="441" t="s">
        <v>162</v>
      </c>
      <c r="O2884" s="441"/>
    </row>
    <row r="2885" s="408" customFormat="1" spans="1:15">
      <c r="A2885" s="545" t="s">
        <v>4202</v>
      </c>
      <c r="B2885" s="439" t="s">
        <v>60</v>
      </c>
      <c r="C2885" s="441">
        <v>311502009</v>
      </c>
      <c r="D2885" s="441" t="s">
        <v>4212</v>
      </c>
      <c r="E2885" s="441"/>
      <c r="F2885" s="441"/>
      <c r="G2885" s="441"/>
      <c r="H2885" s="441"/>
      <c r="I2885" s="441"/>
      <c r="J2885" s="441"/>
      <c r="K2885" s="441"/>
      <c r="L2885" s="441"/>
      <c r="M2885" s="442" t="s">
        <v>3490</v>
      </c>
      <c r="N2885" s="441"/>
      <c r="O2885" s="441"/>
    </row>
    <row r="2886" s="408" customFormat="1" spans="1:15">
      <c r="A2886" s="439" t="s">
        <v>4138</v>
      </c>
      <c r="B2886" s="439"/>
      <c r="C2886" s="441">
        <v>311503</v>
      </c>
      <c r="D2886" s="441" t="s">
        <v>4213</v>
      </c>
      <c r="E2886" s="441"/>
      <c r="F2886" s="441"/>
      <c r="G2886" s="441"/>
      <c r="H2886" s="441" t="s">
        <v>20</v>
      </c>
      <c r="I2886" s="441" t="s">
        <v>20</v>
      </c>
      <c r="J2886" s="441"/>
      <c r="K2886" s="441"/>
      <c r="L2886" s="441"/>
      <c r="M2886" s="442"/>
      <c r="N2886" s="441" t="s">
        <v>20</v>
      </c>
      <c r="O2886" s="441"/>
    </row>
    <row r="2887" s="408" customFormat="1" spans="1:15">
      <c r="A2887" s="439" t="s">
        <v>4138</v>
      </c>
      <c r="B2887" s="439" t="s">
        <v>71</v>
      </c>
      <c r="C2887" s="441">
        <v>311503001</v>
      </c>
      <c r="D2887" s="441" t="s">
        <v>4214</v>
      </c>
      <c r="E2887" s="441"/>
      <c r="F2887" s="441"/>
      <c r="G2887" s="441" t="s">
        <v>293</v>
      </c>
      <c r="H2887" s="441">
        <v>8</v>
      </c>
      <c r="I2887" s="441">
        <v>8</v>
      </c>
      <c r="J2887" s="441"/>
      <c r="K2887" s="441"/>
      <c r="L2887" s="441"/>
      <c r="M2887" s="442"/>
      <c r="N2887" s="441" t="s">
        <v>162</v>
      </c>
      <c r="O2887" s="441"/>
    </row>
    <row r="2888" s="408" customFormat="1" spans="1:15">
      <c r="A2888" s="545" t="s">
        <v>4202</v>
      </c>
      <c r="B2888" s="439" t="s">
        <v>71</v>
      </c>
      <c r="C2888" s="441">
        <v>311503002</v>
      </c>
      <c r="D2888" s="441" t="s">
        <v>4215</v>
      </c>
      <c r="E2888" s="441"/>
      <c r="F2888" s="441"/>
      <c r="G2888" s="441"/>
      <c r="H2888" s="441"/>
      <c r="I2888" s="441"/>
      <c r="J2888" s="441"/>
      <c r="K2888" s="441"/>
      <c r="L2888" s="441"/>
      <c r="M2888" s="442" t="s">
        <v>3490</v>
      </c>
      <c r="N2888" s="441"/>
      <c r="O2888" s="441"/>
    </row>
    <row r="2889" s="408" customFormat="1" spans="1:15">
      <c r="A2889" s="545" t="s">
        <v>4202</v>
      </c>
      <c r="B2889" s="439" t="s">
        <v>60</v>
      </c>
      <c r="C2889" s="441">
        <v>311503003</v>
      </c>
      <c r="D2889" s="441" t="s">
        <v>4216</v>
      </c>
      <c r="E2889" s="441"/>
      <c r="F2889" s="441"/>
      <c r="G2889" s="441"/>
      <c r="H2889" s="441"/>
      <c r="I2889" s="441"/>
      <c r="J2889" s="441"/>
      <c r="K2889" s="441"/>
      <c r="L2889" s="441"/>
      <c r="M2889" s="442" t="s">
        <v>3490</v>
      </c>
      <c r="N2889" s="441"/>
      <c r="O2889" s="441"/>
    </row>
    <row r="2890" s="408" customFormat="1" spans="1:15">
      <c r="A2890" s="545" t="s">
        <v>4202</v>
      </c>
      <c r="B2890" s="439" t="s">
        <v>60</v>
      </c>
      <c r="C2890" s="441">
        <v>311503004</v>
      </c>
      <c r="D2890" s="441" t="s">
        <v>4217</v>
      </c>
      <c r="E2890" s="441"/>
      <c r="F2890" s="441"/>
      <c r="G2890" s="441"/>
      <c r="H2890" s="441"/>
      <c r="I2890" s="441"/>
      <c r="J2890" s="441"/>
      <c r="K2890" s="441"/>
      <c r="L2890" s="441"/>
      <c r="M2890" s="442" t="s">
        <v>3490</v>
      </c>
      <c r="N2890" s="441"/>
      <c r="O2890" s="441"/>
    </row>
    <row r="2891" s="408" customFormat="1" ht="21" spans="1:15">
      <c r="A2891" s="545" t="s">
        <v>4202</v>
      </c>
      <c r="B2891" s="439" t="s">
        <v>60</v>
      </c>
      <c r="C2891" s="441">
        <v>311503005</v>
      </c>
      <c r="D2891" s="441" t="s">
        <v>4218</v>
      </c>
      <c r="E2891" s="441"/>
      <c r="F2891" s="441"/>
      <c r="G2891" s="441"/>
      <c r="H2891" s="441"/>
      <c r="I2891" s="441"/>
      <c r="J2891" s="441"/>
      <c r="K2891" s="441"/>
      <c r="L2891" s="441"/>
      <c r="M2891" s="442" t="s">
        <v>3490</v>
      </c>
      <c r="N2891" s="441"/>
      <c r="O2891" s="441"/>
    </row>
    <row r="2892" s="408" customFormat="1" spans="1:15">
      <c r="A2892" s="545" t="s">
        <v>4202</v>
      </c>
      <c r="B2892" s="439" t="s">
        <v>60</v>
      </c>
      <c r="C2892" s="441">
        <v>311503006</v>
      </c>
      <c r="D2892" s="441" t="s">
        <v>4219</v>
      </c>
      <c r="E2892" s="441"/>
      <c r="F2892" s="441"/>
      <c r="G2892" s="441"/>
      <c r="H2892" s="441"/>
      <c r="I2892" s="441"/>
      <c r="J2892" s="441"/>
      <c r="K2892" s="441"/>
      <c r="L2892" s="441"/>
      <c r="M2892" s="442" t="s">
        <v>3490</v>
      </c>
      <c r="N2892" s="441"/>
      <c r="O2892" s="441"/>
    </row>
    <row r="2893" s="408" customFormat="1" spans="1:15">
      <c r="A2893" s="545" t="s">
        <v>4202</v>
      </c>
      <c r="B2893" s="439" t="s">
        <v>60</v>
      </c>
      <c r="C2893" s="441">
        <v>311503007</v>
      </c>
      <c r="D2893" s="441" t="s">
        <v>4220</v>
      </c>
      <c r="E2893" s="441"/>
      <c r="F2893" s="441"/>
      <c r="G2893" s="441"/>
      <c r="H2893" s="441"/>
      <c r="I2893" s="441"/>
      <c r="J2893" s="441"/>
      <c r="K2893" s="441"/>
      <c r="L2893" s="441"/>
      <c r="M2893" s="442" t="s">
        <v>3490</v>
      </c>
      <c r="N2893" s="441"/>
      <c r="O2893" s="441"/>
    </row>
    <row r="2894" s="408" customFormat="1" spans="1:15">
      <c r="A2894" s="545" t="s">
        <v>4202</v>
      </c>
      <c r="B2894" s="439" t="s">
        <v>60</v>
      </c>
      <c r="C2894" s="441">
        <v>311503008</v>
      </c>
      <c r="D2894" s="441" t="s">
        <v>4221</v>
      </c>
      <c r="E2894" s="441"/>
      <c r="F2894" s="441"/>
      <c r="G2894" s="441"/>
      <c r="H2894" s="441"/>
      <c r="I2894" s="441"/>
      <c r="J2894" s="441"/>
      <c r="K2894" s="441"/>
      <c r="L2894" s="441"/>
      <c r="M2894" s="442" t="s">
        <v>3490</v>
      </c>
      <c r="N2894" s="441"/>
      <c r="O2894" s="441"/>
    </row>
    <row r="2895" s="408" customFormat="1" spans="1:15">
      <c r="A2895" s="545" t="s">
        <v>4202</v>
      </c>
      <c r="B2895" s="439" t="s">
        <v>60</v>
      </c>
      <c r="C2895" s="441">
        <v>311503009</v>
      </c>
      <c r="D2895" s="441" t="s">
        <v>4222</v>
      </c>
      <c r="E2895" s="441"/>
      <c r="F2895" s="441"/>
      <c r="G2895" s="441"/>
      <c r="H2895" s="441"/>
      <c r="I2895" s="441"/>
      <c r="J2895" s="441"/>
      <c r="K2895" s="441"/>
      <c r="L2895" s="441"/>
      <c r="M2895" s="442" t="s">
        <v>3490</v>
      </c>
      <c r="N2895" s="441"/>
      <c r="O2895" s="441"/>
    </row>
    <row r="2896" s="408" customFormat="1" spans="1:15">
      <c r="A2896" s="439" t="s">
        <v>4018</v>
      </c>
      <c r="B2896" s="439" t="s">
        <v>60</v>
      </c>
      <c r="C2896" s="441">
        <v>311503010</v>
      </c>
      <c r="D2896" s="441" t="s">
        <v>4223</v>
      </c>
      <c r="E2896" s="441" t="s">
        <v>4224</v>
      </c>
      <c r="F2896" s="441"/>
      <c r="G2896" s="441" t="s">
        <v>161</v>
      </c>
      <c r="H2896" s="441">
        <v>15</v>
      </c>
      <c r="I2896" s="441">
        <v>15</v>
      </c>
      <c r="J2896" s="441"/>
      <c r="K2896" s="441"/>
      <c r="L2896" s="441"/>
      <c r="M2896" s="442"/>
      <c r="N2896" s="441" t="s">
        <v>162</v>
      </c>
      <c r="O2896" s="441"/>
    </row>
    <row r="2897" s="408" customFormat="1" spans="1:15">
      <c r="A2897" s="439" t="s">
        <v>4018</v>
      </c>
      <c r="B2897" s="439" t="s">
        <v>60</v>
      </c>
      <c r="C2897" s="441">
        <v>311503011</v>
      </c>
      <c r="D2897" s="441" t="s">
        <v>4225</v>
      </c>
      <c r="E2897" s="441"/>
      <c r="F2897" s="441"/>
      <c r="G2897" s="441" t="s">
        <v>161</v>
      </c>
      <c r="H2897" s="441">
        <v>13</v>
      </c>
      <c r="I2897" s="441">
        <v>13</v>
      </c>
      <c r="J2897" s="441"/>
      <c r="K2897" s="441"/>
      <c r="L2897" s="441"/>
      <c r="M2897" s="442"/>
      <c r="N2897" s="441" t="s">
        <v>162</v>
      </c>
      <c r="O2897" s="441"/>
    </row>
    <row r="2898" s="408" customFormat="1" spans="1:15">
      <c r="A2898" s="439" t="s">
        <v>4018</v>
      </c>
      <c r="B2898" s="439" t="s">
        <v>60</v>
      </c>
      <c r="C2898" s="441">
        <v>311503012</v>
      </c>
      <c r="D2898" s="441" t="s">
        <v>4226</v>
      </c>
      <c r="E2898" s="441" t="s">
        <v>4227</v>
      </c>
      <c r="F2898" s="441"/>
      <c r="G2898" s="441" t="s">
        <v>161</v>
      </c>
      <c r="H2898" s="441">
        <v>15</v>
      </c>
      <c r="I2898" s="441">
        <v>15</v>
      </c>
      <c r="J2898" s="441"/>
      <c r="K2898" s="441"/>
      <c r="L2898" s="441"/>
      <c r="M2898" s="442"/>
      <c r="N2898" s="441" t="s">
        <v>162</v>
      </c>
      <c r="O2898" s="441"/>
    </row>
    <row r="2899" s="408" customFormat="1" spans="1:15">
      <c r="A2899" s="439" t="s">
        <v>4018</v>
      </c>
      <c r="B2899" s="439" t="s">
        <v>60</v>
      </c>
      <c r="C2899" s="441">
        <v>311503013</v>
      </c>
      <c r="D2899" s="441" t="s">
        <v>4228</v>
      </c>
      <c r="E2899" s="441" t="s">
        <v>3845</v>
      </c>
      <c r="F2899" s="441"/>
      <c r="G2899" s="441" t="s">
        <v>161</v>
      </c>
      <c r="H2899" s="441">
        <v>15</v>
      </c>
      <c r="I2899" s="441">
        <v>15</v>
      </c>
      <c r="J2899" s="441"/>
      <c r="K2899" s="441"/>
      <c r="L2899" s="441"/>
      <c r="M2899" s="442"/>
      <c r="N2899" s="441" t="s">
        <v>162</v>
      </c>
      <c r="O2899" s="441"/>
    </row>
    <row r="2900" s="408" customFormat="1" spans="1:15">
      <c r="A2900" s="462" t="s">
        <v>4229</v>
      </c>
      <c r="B2900" s="439" t="s">
        <v>60</v>
      </c>
      <c r="C2900" s="441">
        <v>311503014</v>
      </c>
      <c r="D2900" s="441" t="s">
        <v>4230</v>
      </c>
      <c r="E2900" s="441"/>
      <c r="F2900" s="441"/>
      <c r="G2900" s="441"/>
      <c r="H2900" s="441"/>
      <c r="I2900" s="441"/>
      <c r="J2900" s="441"/>
      <c r="K2900" s="441"/>
      <c r="L2900" s="441"/>
      <c r="M2900" s="442" t="s">
        <v>4231</v>
      </c>
      <c r="N2900" s="441"/>
      <c r="O2900" s="441"/>
    </row>
    <row r="2901" s="408" customFormat="1" spans="1:15">
      <c r="A2901" s="545" t="s">
        <v>4232</v>
      </c>
      <c r="B2901" s="439" t="s">
        <v>60</v>
      </c>
      <c r="C2901" s="441">
        <v>311503015</v>
      </c>
      <c r="D2901" s="441" t="s">
        <v>4233</v>
      </c>
      <c r="E2901" s="441"/>
      <c r="F2901" s="441"/>
      <c r="G2901" s="441"/>
      <c r="H2901" s="441"/>
      <c r="I2901" s="441"/>
      <c r="J2901" s="441"/>
      <c r="K2901" s="441"/>
      <c r="L2901" s="441"/>
      <c r="M2901" s="442" t="s">
        <v>3490</v>
      </c>
      <c r="N2901" s="441"/>
      <c r="O2901" s="441"/>
    </row>
    <row r="2902" s="408" customFormat="1" spans="1:15">
      <c r="A2902" s="545" t="s">
        <v>4232</v>
      </c>
      <c r="B2902" s="439" t="s">
        <v>60</v>
      </c>
      <c r="C2902" s="441">
        <v>311503016</v>
      </c>
      <c r="D2902" s="441" t="s">
        <v>4234</v>
      </c>
      <c r="E2902" s="441"/>
      <c r="F2902" s="441"/>
      <c r="G2902" s="441"/>
      <c r="H2902" s="441"/>
      <c r="I2902" s="441"/>
      <c r="J2902" s="441"/>
      <c r="K2902" s="441"/>
      <c r="L2902" s="441"/>
      <c r="M2902" s="442" t="s">
        <v>3490</v>
      </c>
      <c r="N2902" s="441"/>
      <c r="O2902" s="441"/>
    </row>
    <row r="2903" s="408" customFormat="1" spans="1:15">
      <c r="A2903" s="545" t="s">
        <v>4232</v>
      </c>
      <c r="B2903" s="439" t="s">
        <v>60</v>
      </c>
      <c r="C2903" s="441">
        <v>311503017</v>
      </c>
      <c r="D2903" s="441" t="s">
        <v>4235</v>
      </c>
      <c r="E2903" s="441"/>
      <c r="F2903" s="441"/>
      <c r="G2903" s="441"/>
      <c r="H2903" s="441"/>
      <c r="I2903" s="441"/>
      <c r="J2903" s="441"/>
      <c r="K2903" s="441"/>
      <c r="L2903" s="441"/>
      <c r="M2903" s="442" t="s">
        <v>3490</v>
      </c>
      <c r="N2903" s="441"/>
      <c r="O2903" s="441"/>
    </row>
    <row r="2904" s="408" customFormat="1" spans="1:15">
      <c r="A2904" s="545" t="s">
        <v>4232</v>
      </c>
      <c r="B2904" s="439" t="s">
        <v>60</v>
      </c>
      <c r="C2904" s="441">
        <v>311503018</v>
      </c>
      <c r="D2904" s="441" t="s">
        <v>4236</v>
      </c>
      <c r="E2904" s="441"/>
      <c r="F2904" s="441"/>
      <c r="G2904" s="441"/>
      <c r="H2904" s="441"/>
      <c r="I2904" s="441"/>
      <c r="J2904" s="441"/>
      <c r="K2904" s="441"/>
      <c r="L2904" s="441"/>
      <c r="M2904" s="442" t="s">
        <v>3490</v>
      </c>
      <c r="N2904" s="441"/>
      <c r="O2904" s="441"/>
    </row>
    <row r="2905" s="408" customFormat="1" spans="1:15">
      <c r="A2905" s="545" t="s">
        <v>4232</v>
      </c>
      <c r="B2905" s="439" t="s">
        <v>60</v>
      </c>
      <c r="C2905" s="441">
        <v>311503019</v>
      </c>
      <c r="D2905" s="441" t="s">
        <v>4237</v>
      </c>
      <c r="E2905" s="441"/>
      <c r="F2905" s="441"/>
      <c r="G2905" s="441"/>
      <c r="H2905" s="441"/>
      <c r="I2905" s="441"/>
      <c r="J2905" s="441"/>
      <c r="K2905" s="441"/>
      <c r="L2905" s="441"/>
      <c r="M2905" s="442" t="s">
        <v>3490</v>
      </c>
      <c r="N2905" s="441"/>
      <c r="O2905" s="441"/>
    </row>
    <row r="2906" s="408" customFormat="1" spans="1:15">
      <c r="A2906" s="545" t="s">
        <v>4232</v>
      </c>
      <c r="B2906" s="439" t="s">
        <v>60</v>
      </c>
      <c r="C2906" s="441">
        <v>311503020</v>
      </c>
      <c r="D2906" s="441" t="s">
        <v>4238</v>
      </c>
      <c r="E2906" s="441"/>
      <c r="F2906" s="441"/>
      <c r="G2906" s="441"/>
      <c r="H2906" s="441"/>
      <c r="I2906" s="441"/>
      <c r="J2906" s="441"/>
      <c r="K2906" s="441"/>
      <c r="L2906" s="441"/>
      <c r="M2906" s="442" t="s">
        <v>3490</v>
      </c>
      <c r="N2906" s="441"/>
      <c r="O2906" s="441"/>
    </row>
    <row r="2907" s="408" customFormat="1" spans="1:15">
      <c r="A2907" s="545" t="s">
        <v>4232</v>
      </c>
      <c r="B2907" s="439" t="s">
        <v>60</v>
      </c>
      <c r="C2907" s="441">
        <v>311503021</v>
      </c>
      <c r="D2907" s="441" t="s">
        <v>4239</v>
      </c>
      <c r="E2907" s="441"/>
      <c r="F2907" s="441"/>
      <c r="G2907" s="441"/>
      <c r="H2907" s="441"/>
      <c r="I2907" s="441"/>
      <c r="J2907" s="441"/>
      <c r="K2907" s="441"/>
      <c r="L2907" s="441"/>
      <c r="M2907" s="442" t="s">
        <v>3490</v>
      </c>
      <c r="N2907" s="441"/>
      <c r="O2907" s="441"/>
    </row>
    <row r="2908" s="408" customFormat="1" spans="1:15">
      <c r="A2908" s="545" t="s">
        <v>4240</v>
      </c>
      <c r="B2908" s="439" t="s">
        <v>60</v>
      </c>
      <c r="C2908" s="441">
        <v>311503022</v>
      </c>
      <c r="D2908" s="441" t="s">
        <v>4241</v>
      </c>
      <c r="E2908" s="441"/>
      <c r="F2908" s="441"/>
      <c r="G2908" s="441"/>
      <c r="H2908" s="441"/>
      <c r="I2908" s="441"/>
      <c r="J2908" s="441"/>
      <c r="K2908" s="441"/>
      <c r="L2908" s="441"/>
      <c r="M2908" s="442" t="s">
        <v>3490</v>
      </c>
      <c r="N2908" s="441"/>
      <c r="O2908" s="441"/>
    </row>
    <row r="2909" s="408" customFormat="1" spans="1:15">
      <c r="A2909" s="545" t="s">
        <v>4242</v>
      </c>
      <c r="B2909" s="439" t="s">
        <v>60</v>
      </c>
      <c r="C2909" s="441">
        <v>311503023</v>
      </c>
      <c r="D2909" s="441" t="s">
        <v>4243</v>
      </c>
      <c r="E2909" s="441"/>
      <c r="F2909" s="441"/>
      <c r="G2909" s="441"/>
      <c r="H2909" s="441"/>
      <c r="I2909" s="441"/>
      <c r="J2909" s="441"/>
      <c r="K2909" s="441"/>
      <c r="L2909" s="441"/>
      <c r="M2909" s="442" t="s">
        <v>3490</v>
      </c>
      <c r="N2909" s="441"/>
      <c r="O2909" s="441"/>
    </row>
    <row r="2910" s="408" customFormat="1" spans="1:15">
      <c r="A2910" s="545" t="s">
        <v>4244</v>
      </c>
      <c r="B2910" s="439" t="s">
        <v>71</v>
      </c>
      <c r="C2910" s="441">
        <v>311503024</v>
      </c>
      <c r="D2910" s="441" t="s">
        <v>4245</v>
      </c>
      <c r="E2910" s="441"/>
      <c r="F2910" s="441"/>
      <c r="G2910" s="441"/>
      <c r="H2910" s="441"/>
      <c r="I2910" s="441"/>
      <c r="J2910" s="441"/>
      <c r="K2910" s="441"/>
      <c r="L2910" s="441"/>
      <c r="M2910" s="442" t="s">
        <v>3490</v>
      </c>
      <c r="N2910" s="441"/>
      <c r="O2910" s="441"/>
    </row>
    <row r="2911" s="408" customFormat="1" spans="1:15">
      <c r="A2911" s="545" t="s">
        <v>3992</v>
      </c>
      <c r="B2911" s="439" t="s">
        <v>60</v>
      </c>
      <c r="C2911" s="441">
        <v>311503025</v>
      </c>
      <c r="D2911" s="441" t="s">
        <v>4246</v>
      </c>
      <c r="E2911" s="441"/>
      <c r="F2911" s="441"/>
      <c r="G2911" s="441"/>
      <c r="H2911" s="441"/>
      <c r="I2911" s="441"/>
      <c r="J2911" s="441"/>
      <c r="K2911" s="441"/>
      <c r="L2911" s="441"/>
      <c r="M2911" s="442" t="s">
        <v>3490</v>
      </c>
      <c r="N2911" s="441"/>
      <c r="O2911" s="441"/>
    </row>
    <row r="2912" s="408" customFormat="1" spans="1:15">
      <c r="A2912" s="545" t="s">
        <v>4240</v>
      </c>
      <c r="B2912" s="439" t="s">
        <v>60</v>
      </c>
      <c r="C2912" s="441">
        <v>311503026</v>
      </c>
      <c r="D2912" s="441" t="s">
        <v>4247</v>
      </c>
      <c r="E2912" s="441"/>
      <c r="F2912" s="441"/>
      <c r="G2912" s="441"/>
      <c r="H2912" s="441"/>
      <c r="I2912" s="441"/>
      <c r="J2912" s="441"/>
      <c r="K2912" s="441"/>
      <c r="L2912" s="441"/>
      <c r="M2912" s="442" t="s">
        <v>3490</v>
      </c>
      <c r="N2912" s="441"/>
      <c r="O2912" s="441"/>
    </row>
    <row r="2913" s="408" customFormat="1" spans="1:15">
      <c r="A2913" s="545" t="s">
        <v>3992</v>
      </c>
      <c r="B2913" s="439" t="s">
        <v>60</v>
      </c>
      <c r="C2913" s="441">
        <v>311503027</v>
      </c>
      <c r="D2913" s="441" t="s">
        <v>4248</v>
      </c>
      <c r="E2913" s="441"/>
      <c r="F2913" s="441"/>
      <c r="G2913" s="441"/>
      <c r="H2913" s="441"/>
      <c r="I2913" s="441"/>
      <c r="J2913" s="441"/>
      <c r="K2913" s="441"/>
      <c r="L2913" s="441"/>
      <c r="M2913" s="442" t="s">
        <v>3490</v>
      </c>
      <c r="N2913" s="441"/>
      <c r="O2913" s="441"/>
    </row>
    <row r="2914" s="408" customFormat="1" spans="1:15">
      <c r="A2914" s="545" t="s">
        <v>4240</v>
      </c>
      <c r="B2914" s="439" t="s">
        <v>60</v>
      </c>
      <c r="C2914" s="441">
        <v>311503028</v>
      </c>
      <c r="D2914" s="441" t="s">
        <v>4249</v>
      </c>
      <c r="E2914" s="441"/>
      <c r="F2914" s="441"/>
      <c r="G2914" s="441"/>
      <c r="H2914" s="441"/>
      <c r="I2914" s="441"/>
      <c r="J2914" s="441"/>
      <c r="K2914" s="441"/>
      <c r="L2914" s="441"/>
      <c r="M2914" s="442" t="s">
        <v>3490</v>
      </c>
      <c r="N2914" s="441"/>
      <c r="O2914" s="441"/>
    </row>
    <row r="2915" s="408" customFormat="1" spans="1:15">
      <c r="A2915" s="545" t="s">
        <v>4250</v>
      </c>
      <c r="B2915" s="439" t="s">
        <v>60</v>
      </c>
      <c r="C2915" s="441">
        <v>311503029</v>
      </c>
      <c r="D2915" s="441" t="s">
        <v>4251</v>
      </c>
      <c r="E2915" s="441"/>
      <c r="F2915" s="441"/>
      <c r="G2915" s="441"/>
      <c r="H2915" s="441"/>
      <c r="I2915" s="441"/>
      <c r="J2915" s="441"/>
      <c r="K2915" s="441"/>
      <c r="L2915" s="441"/>
      <c r="M2915" s="442" t="s">
        <v>3490</v>
      </c>
      <c r="N2915" s="441"/>
      <c r="O2915" s="441"/>
    </row>
    <row r="2916" s="408" customFormat="1" ht="21" spans="1:15">
      <c r="A2916" s="452" t="s">
        <v>4018</v>
      </c>
      <c r="B2916" s="439" t="s">
        <v>71</v>
      </c>
      <c r="C2916" s="441">
        <v>311503030</v>
      </c>
      <c r="D2916" s="441" t="s">
        <v>4252</v>
      </c>
      <c r="E2916" s="441"/>
      <c r="F2916" s="441"/>
      <c r="G2916" s="441"/>
      <c r="H2916" s="441"/>
      <c r="I2916" s="441"/>
      <c r="J2916" s="441"/>
      <c r="K2916" s="441"/>
      <c r="L2916" s="441"/>
      <c r="M2916" s="442" t="s">
        <v>106</v>
      </c>
      <c r="N2916" s="441"/>
      <c r="O2916" s="441"/>
    </row>
    <row r="2917" s="408" customFormat="1" spans="1:15">
      <c r="A2917" s="545" t="s">
        <v>4253</v>
      </c>
      <c r="B2917" s="439" t="s">
        <v>60</v>
      </c>
      <c r="C2917" s="441">
        <v>311503031</v>
      </c>
      <c r="D2917" s="441" t="s">
        <v>4254</v>
      </c>
      <c r="E2917" s="441"/>
      <c r="F2917" s="441"/>
      <c r="G2917" s="441"/>
      <c r="H2917" s="441"/>
      <c r="I2917" s="441"/>
      <c r="J2917" s="441"/>
      <c r="K2917" s="441"/>
      <c r="L2917" s="441"/>
      <c r="M2917" s="442" t="s">
        <v>3490</v>
      </c>
      <c r="N2917" s="441"/>
      <c r="O2917" s="441"/>
    </row>
    <row r="2918" s="408" customFormat="1" spans="1:15">
      <c r="A2918" s="452" t="s">
        <v>4255</v>
      </c>
      <c r="B2918" s="439" t="s">
        <v>71</v>
      </c>
      <c r="C2918" s="441">
        <v>311503032</v>
      </c>
      <c r="D2918" s="441" t="s">
        <v>4256</v>
      </c>
      <c r="E2918" s="441"/>
      <c r="F2918" s="441"/>
      <c r="G2918" s="441"/>
      <c r="H2918" s="441"/>
      <c r="I2918" s="441"/>
      <c r="J2918" s="441"/>
      <c r="K2918" s="441"/>
      <c r="L2918" s="441"/>
      <c r="M2918" s="442" t="s">
        <v>106</v>
      </c>
      <c r="N2918" s="441"/>
      <c r="O2918" s="441"/>
    </row>
    <row r="2919" s="408" customFormat="1" ht="31.5" spans="1:15">
      <c r="A2919" s="452" t="s">
        <v>51</v>
      </c>
      <c r="B2919" s="439" t="s">
        <v>71</v>
      </c>
      <c r="C2919" s="441">
        <v>311503033</v>
      </c>
      <c r="D2919" s="441" t="s">
        <v>4257</v>
      </c>
      <c r="E2919" s="441"/>
      <c r="F2919" s="441"/>
      <c r="G2919" s="441"/>
      <c r="H2919" s="441"/>
      <c r="I2919" s="441"/>
      <c r="J2919" s="441"/>
      <c r="K2919" s="441"/>
      <c r="L2919" s="441"/>
      <c r="M2919" s="442" t="s">
        <v>106</v>
      </c>
      <c r="N2919" s="441"/>
      <c r="O2919" s="441"/>
    </row>
    <row r="2920" s="408" customFormat="1" ht="136" customHeight="1" spans="1:15">
      <c r="A2920" s="439" t="s">
        <v>3597</v>
      </c>
      <c r="B2920" s="439"/>
      <c r="C2920" s="441">
        <v>32</v>
      </c>
      <c r="D2920" s="441" t="s">
        <v>4258</v>
      </c>
      <c r="E2920" s="441" t="s">
        <v>4259</v>
      </c>
      <c r="F2920" s="441"/>
      <c r="G2920" s="441"/>
      <c r="H2920" s="441"/>
      <c r="I2920" s="441"/>
      <c r="J2920" s="441"/>
      <c r="K2920" s="441"/>
      <c r="L2920" s="441"/>
      <c r="M2920" s="442"/>
      <c r="N2920" s="441" t="s">
        <v>20</v>
      </c>
      <c r="O2920" s="441"/>
    </row>
    <row r="2921" s="408" customFormat="1" spans="1:15">
      <c r="A2921" s="439" t="s">
        <v>21</v>
      </c>
      <c r="B2921" s="439"/>
      <c r="C2921" s="441">
        <v>3201</v>
      </c>
      <c r="D2921" s="441" t="s">
        <v>4260</v>
      </c>
      <c r="E2921" s="441"/>
      <c r="F2921" s="441"/>
      <c r="G2921" s="441"/>
      <c r="H2921" s="441" t="s">
        <v>20</v>
      </c>
      <c r="I2921" s="441" t="s">
        <v>20</v>
      </c>
      <c r="J2921" s="441"/>
      <c r="K2921" s="441"/>
      <c r="L2921" s="441"/>
      <c r="M2921" s="442"/>
      <c r="N2921" s="441" t="s">
        <v>20</v>
      </c>
      <c r="O2921" s="441"/>
    </row>
    <row r="2922" s="408" customFormat="1" spans="1:15">
      <c r="A2922" s="439" t="s">
        <v>60</v>
      </c>
      <c r="B2922" s="439" t="s">
        <v>71</v>
      </c>
      <c r="C2922" s="441">
        <v>320100001</v>
      </c>
      <c r="D2922" s="441" t="s">
        <v>4261</v>
      </c>
      <c r="E2922" s="441" t="s">
        <v>4262</v>
      </c>
      <c r="F2922" s="441" t="s">
        <v>4263</v>
      </c>
      <c r="G2922" s="441" t="s">
        <v>161</v>
      </c>
      <c r="H2922" s="441">
        <v>1037</v>
      </c>
      <c r="I2922" s="441">
        <v>933</v>
      </c>
      <c r="J2922" s="441"/>
      <c r="K2922" s="441"/>
      <c r="L2922" s="441"/>
      <c r="M2922" s="442"/>
      <c r="N2922" s="441" t="s">
        <v>128</v>
      </c>
      <c r="O2922" s="441"/>
    </row>
    <row r="2923" s="408" customFormat="1" spans="1:15">
      <c r="A2923" s="439" t="s">
        <v>208</v>
      </c>
      <c r="B2923" s="439" t="s">
        <v>60</v>
      </c>
      <c r="C2923" s="441">
        <v>320100002</v>
      </c>
      <c r="D2923" s="441" t="s">
        <v>4264</v>
      </c>
      <c r="E2923" s="441" t="s">
        <v>4265</v>
      </c>
      <c r="F2923" s="441" t="s">
        <v>4266</v>
      </c>
      <c r="G2923" s="441" t="s">
        <v>161</v>
      </c>
      <c r="H2923" s="441">
        <v>3848</v>
      </c>
      <c r="I2923" s="441">
        <v>3463</v>
      </c>
      <c r="J2923" s="441"/>
      <c r="K2923" s="441"/>
      <c r="L2923" s="441"/>
      <c r="M2923" s="442" t="s">
        <v>20</v>
      </c>
      <c r="N2923" s="441" t="s">
        <v>128</v>
      </c>
      <c r="O2923" s="441"/>
    </row>
    <row r="2924" s="408" customFormat="1" ht="63" spans="1:15">
      <c r="A2924" s="452" t="s">
        <v>51</v>
      </c>
      <c r="B2924" s="452" t="s">
        <v>60</v>
      </c>
      <c r="C2924" s="441">
        <v>320100003</v>
      </c>
      <c r="D2924" s="441" t="s">
        <v>4267</v>
      </c>
      <c r="E2924" s="441" t="s">
        <v>4268</v>
      </c>
      <c r="F2924" s="441"/>
      <c r="G2924" s="441" t="s">
        <v>161</v>
      </c>
      <c r="H2924" s="441">
        <v>3097</v>
      </c>
      <c r="I2924" s="441">
        <v>2787</v>
      </c>
      <c r="J2924" s="441"/>
      <c r="K2924" s="441"/>
      <c r="L2924" s="441"/>
      <c r="M2924" s="442"/>
      <c r="N2924" s="441" t="s">
        <v>128</v>
      </c>
      <c r="O2924" s="441"/>
    </row>
    <row r="2925" s="408" customFormat="1" spans="1:15">
      <c r="A2925" s="439" t="s">
        <v>21</v>
      </c>
      <c r="B2925" s="439" t="s">
        <v>60</v>
      </c>
      <c r="C2925" s="441">
        <v>320100004</v>
      </c>
      <c r="D2925" s="441" t="s">
        <v>4269</v>
      </c>
      <c r="E2925" s="441"/>
      <c r="F2925" s="441" t="s">
        <v>4270</v>
      </c>
      <c r="G2925" s="441" t="s">
        <v>161</v>
      </c>
      <c r="H2925" s="441">
        <v>3097</v>
      </c>
      <c r="I2925" s="441">
        <v>2787</v>
      </c>
      <c r="J2925" s="441"/>
      <c r="K2925" s="441"/>
      <c r="L2925" s="441"/>
      <c r="M2925" s="442"/>
      <c r="N2925" s="441" t="s">
        <v>128</v>
      </c>
      <c r="O2925" s="441"/>
    </row>
    <row r="2926" s="408" customFormat="1" spans="1:15">
      <c r="A2926" s="439" t="s">
        <v>21</v>
      </c>
      <c r="B2926" s="439" t="s">
        <v>60</v>
      </c>
      <c r="C2926" s="441">
        <v>320100005</v>
      </c>
      <c r="D2926" s="441" t="s">
        <v>4271</v>
      </c>
      <c r="E2926" s="441"/>
      <c r="F2926" s="441" t="s">
        <v>3547</v>
      </c>
      <c r="G2926" s="441" t="s">
        <v>161</v>
      </c>
      <c r="H2926" s="441">
        <v>3346</v>
      </c>
      <c r="I2926" s="441">
        <v>3011</v>
      </c>
      <c r="J2926" s="441"/>
      <c r="K2926" s="441"/>
      <c r="L2926" s="441"/>
      <c r="M2926" s="442"/>
      <c r="N2926" s="441" t="s">
        <v>128</v>
      </c>
      <c r="O2926" s="441"/>
    </row>
    <row r="2927" s="408" customFormat="1" ht="21" spans="1:15">
      <c r="A2927" s="439" t="s">
        <v>21</v>
      </c>
      <c r="B2927" s="439" t="s">
        <v>60</v>
      </c>
      <c r="C2927" s="441">
        <v>320100006</v>
      </c>
      <c r="D2927" s="441" t="s">
        <v>4272</v>
      </c>
      <c r="E2927" s="441"/>
      <c r="F2927" s="441" t="s">
        <v>4273</v>
      </c>
      <c r="G2927" s="441" t="s">
        <v>161</v>
      </c>
      <c r="H2927" s="441">
        <v>3848</v>
      </c>
      <c r="I2927" s="441">
        <v>3463</v>
      </c>
      <c r="J2927" s="441"/>
      <c r="K2927" s="441"/>
      <c r="L2927" s="441"/>
      <c r="M2927" s="442"/>
      <c r="N2927" s="441" t="s">
        <v>128</v>
      </c>
      <c r="O2927" s="441"/>
    </row>
    <row r="2928" s="408" customFormat="1" spans="1:15">
      <c r="A2928" s="439" t="s">
        <v>21</v>
      </c>
      <c r="B2928" s="439" t="s">
        <v>60</v>
      </c>
      <c r="C2928" s="441">
        <v>320100007</v>
      </c>
      <c r="D2928" s="441" t="s">
        <v>4274</v>
      </c>
      <c r="E2928" s="441"/>
      <c r="F2928" s="441" t="s">
        <v>220</v>
      </c>
      <c r="G2928" s="441" t="s">
        <v>161</v>
      </c>
      <c r="H2928" s="441">
        <v>3848</v>
      </c>
      <c r="I2928" s="441">
        <v>3463</v>
      </c>
      <c r="J2928" s="441"/>
      <c r="K2928" s="441"/>
      <c r="L2928" s="441"/>
      <c r="M2928" s="442"/>
      <c r="N2928" s="441" t="s">
        <v>128</v>
      </c>
      <c r="O2928" s="441"/>
    </row>
    <row r="2929" s="408" customFormat="1" ht="39" customHeight="1" spans="1:15">
      <c r="A2929" s="439" t="s">
        <v>208</v>
      </c>
      <c r="B2929" s="439" t="s">
        <v>60</v>
      </c>
      <c r="C2929" s="441">
        <v>320100008</v>
      </c>
      <c r="D2929" s="441" t="s">
        <v>4275</v>
      </c>
      <c r="E2929" s="441" t="s">
        <v>4276</v>
      </c>
      <c r="F2929" s="441" t="s">
        <v>4277</v>
      </c>
      <c r="G2929" s="441" t="s">
        <v>161</v>
      </c>
      <c r="H2929" s="441">
        <v>1320</v>
      </c>
      <c r="I2929" s="441">
        <v>1188</v>
      </c>
      <c r="J2929" s="441"/>
      <c r="K2929" s="441"/>
      <c r="L2929" s="441"/>
      <c r="M2929" s="442" t="s">
        <v>20</v>
      </c>
      <c r="N2929" s="441" t="s">
        <v>128</v>
      </c>
      <c r="O2929" s="441"/>
    </row>
    <row r="2930" s="408" customFormat="1" ht="21" spans="1:15">
      <c r="A2930" s="439" t="s">
        <v>60</v>
      </c>
      <c r="B2930" s="439" t="s">
        <v>60</v>
      </c>
      <c r="C2930" s="441">
        <v>320100009</v>
      </c>
      <c r="D2930" s="441" t="s">
        <v>4278</v>
      </c>
      <c r="E2930" s="441"/>
      <c r="F2930" s="441" t="s">
        <v>4263</v>
      </c>
      <c r="G2930" s="441" t="s">
        <v>161</v>
      </c>
      <c r="H2930" s="441">
        <v>2910</v>
      </c>
      <c r="I2930" s="441">
        <v>2619</v>
      </c>
      <c r="J2930" s="441"/>
      <c r="K2930" s="441"/>
      <c r="L2930" s="441"/>
      <c r="M2930" s="442"/>
      <c r="N2930" s="441" t="s">
        <v>128</v>
      </c>
      <c r="O2930" s="441"/>
    </row>
    <row r="2931" s="408" customFormat="1" ht="31.5" spans="1:15">
      <c r="A2931" s="439" t="s">
        <v>325</v>
      </c>
      <c r="B2931" s="439" t="s">
        <v>60</v>
      </c>
      <c r="C2931" s="441">
        <v>320100013</v>
      </c>
      <c r="D2931" s="441" t="s">
        <v>4279</v>
      </c>
      <c r="E2931" s="441"/>
      <c r="F2931" s="441" t="s">
        <v>4280</v>
      </c>
      <c r="G2931" s="441" t="s">
        <v>161</v>
      </c>
      <c r="H2931" s="441">
        <v>2252</v>
      </c>
      <c r="I2931" s="441">
        <v>2027</v>
      </c>
      <c r="J2931" s="441"/>
      <c r="K2931" s="441"/>
      <c r="L2931" s="441"/>
      <c r="M2931" s="442"/>
      <c r="N2931" s="441" t="s">
        <v>128</v>
      </c>
      <c r="O2931" s="441"/>
    </row>
    <row r="2932" s="408" customFormat="1" ht="63" spans="1:15">
      <c r="A2932" s="439" t="s">
        <v>67</v>
      </c>
      <c r="B2932" s="439" t="s">
        <v>71</v>
      </c>
      <c r="C2932" s="441">
        <v>320100014</v>
      </c>
      <c r="D2932" s="441" t="s">
        <v>4281</v>
      </c>
      <c r="E2932" s="441" t="s">
        <v>4282</v>
      </c>
      <c r="F2932" s="441" t="s">
        <v>4283</v>
      </c>
      <c r="G2932" s="441" t="s">
        <v>161</v>
      </c>
      <c r="H2932" s="441">
        <v>1200</v>
      </c>
      <c r="I2932" s="441">
        <f>H2932*0.9</f>
        <v>1080</v>
      </c>
      <c r="J2932" s="441"/>
      <c r="K2932" s="441"/>
      <c r="L2932" s="441"/>
      <c r="M2932" s="442"/>
      <c r="N2932" s="441" t="s">
        <v>128</v>
      </c>
      <c r="O2932" s="441"/>
    </row>
    <row r="2933" s="408" customFormat="1" ht="63" spans="1:15">
      <c r="A2933" s="439" t="s">
        <v>67</v>
      </c>
      <c r="B2933" s="439" t="s">
        <v>71</v>
      </c>
      <c r="C2933" s="441">
        <v>320100015</v>
      </c>
      <c r="D2933" s="441" t="s">
        <v>4284</v>
      </c>
      <c r="E2933" s="441" t="s">
        <v>4285</v>
      </c>
      <c r="F2933" s="441" t="s">
        <v>4283</v>
      </c>
      <c r="G2933" s="441" t="s">
        <v>161</v>
      </c>
      <c r="H2933" s="441">
        <v>2500</v>
      </c>
      <c r="I2933" s="441">
        <f>H2933*0.9</f>
        <v>2250</v>
      </c>
      <c r="J2933" s="441"/>
      <c r="K2933" s="441"/>
      <c r="L2933" s="441"/>
      <c r="M2933" s="442"/>
      <c r="N2933" s="441" t="s">
        <v>128</v>
      </c>
      <c r="O2933" s="441"/>
    </row>
    <row r="2934" s="408" customFormat="1" ht="31" customHeight="1" spans="1:15">
      <c r="A2934" s="439" t="s">
        <v>208</v>
      </c>
      <c r="B2934" s="439" t="s">
        <v>60</v>
      </c>
      <c r="C2934" s="441" t="s">
        <v>4286</v>
      </c>
      <c r="D2934" s="441" t="s">
        <v>4287</v>
      </c>
      <c r="E2934" s="441" t="s">
        <v>20</v>
      </c>
      <c r="F2934" s="441" t="s">
        <v>4288</v>
      </c>
      <c r="G2934" s="441" t="s">
        <v>161</v>
      </c>
      <c r="H2934" s="441">
        <v>3450</v>
      </c>
      <c r="I2934" s="441">
        <v>3105</v>
      </c>
      <c r="J2934" s="441"/>
      <c r="K2934" s="441"/>
      <c r="L2934" s="441"/>
      <c r="M2934" s="442" t="s">
        <v>20</v>
      </c>
      <c r="N2934" s="441" t="s">
        <v>128</v>
      </c>
      <c r="O2934" s="441"/>
    </row>
    <row r="2935" s="408" customFormat="1" ht="31" customHeight="1" spans="1:15">
      <c r="A2935" s="439" t="s">
        <v>169</v>
      </c>
      <c r="B2935" s="439" t="s">
        <v>71</v>
      </c>
      <c r="C2935" s="441" t="s">
        <v>4289</v>
      </c>
      <c r="D2935" s="441" t="s">
        <v>4290</v>
      </c>
      <c r="E2935" s="441" t="s">
        <v>4291</v>
      </c>
      <c r="F2935" s="441" t="s">
        <v>4292</v>
      </c>
      <c r="G2935" s="441" t="s">
        <v>161</v>
      </c>
      <c r="H2935" s="441">
        <v>633</v>
      </c>
      <c r="I2935" s="441">
        <v>570</v>
      </c>
      <c r="J2935" s="441"/>
      <c r="K2935" s="441"/>
      <c r="L2935" s="441"/>
      <c r="M2935" s="442"/>
      <c r="N2935" s="441" t="s">
        <v>162</v>
      </c>
      <c r="O2935" s="441"/>
    </row>
    <row r="2936" s="408" customFormat="1" ht="42" spans="1:15">
      <c r="A2936" s="439" t="s">
        <v>169</v>
      </c>
      <c r="B2936" s="439" t="s">
        <v>60</v>
      </c>
      <c r="C2936" s="441" t="s">
        <v>4293</v>
      </c>
      <c r="D2936" s="441" t="s">
        <v>4294</v>
      </c>
      <c r="E2936" s="441" t="s">
        <v>4295</v>
      </c>
      <c r="F2936" s="441" t="s">
        <v>4296</v>
      </c>
      <c r="G2936" s="441" t="s">
        <v>161</v>
      </c>
      <c r="H2936" s="441">
        <v>1898</v>
      </c>
      <c r="I2936" s="441">
        <v>1708</v>
      </c>
      <c r="J2936" s="441"/>
      <c r="K2936" s="441"/>
      <c r="L2936" s="441"/>
      <c r="M2936" s="442"/>
      <c r="N2936" s="441" t="s">
        <v>128</v>
      </c>
      <c r="O2936" s="441"/>
    </row>
    <row r="2937" s="408" customFormat="1" ht="21" spans="1:15">
      <c r="A2937" s="439" t="s">
        <v>169</v>
      </c>
      <c r="B2937" s="439" t="s">
        <v>60</v>
      </c>
      <c r="C2937" s="441" t="s">
        <v>4297</v>
      </c>
      <c r="D2937" s="441" t="s">
        <v>4298</v>
      </c>
      <c r="E2937" s="441"/>
      <c r="F2937" s="441" t="s">
        <v>4299</v>
      </c>
      <c r="G2937" s="441" t="s">
        <v>161</v>
      </c>
      <c r="H2937" s="441">
        <v>900</v>
      </c>
      <c r="I2937" s="441">
        <v>810</v>
      </c>
      <c r="J2937" s="441"/>
      <c r="K2937" s="441"/>
      <c r="L2937" s="441"/>
      <c r="M2937" s="442"/>
      <c r="N2937" s="441" t="s">
        <v>118</v>
      </c>
      <c r="O2937" s="441"/>
    </row>
    <row r="2938" s="408" customFormat="1" ht="21" spans="1:15">
      <c r="A2938" s="452" t="s">
        <v>51</v>
      </c>
      <c r="B2938" s="457"/>
      <c r="C2938" s="441">
        <v>3202</v>
      </c>
      <c r="D2938" s="441" t="s">
        <v>4300</v>
      </c>
      <c r="E2938" s="441"/>
      <c r="F2938" s="441" t="s">
        <v>4301</v>
      </c>
      <c r="G2938" s="441"/>
      <c r="H2938" s="441"/>
      <c r="I2938" s="441"/>
      <c r="J2938" s="441"/>
      <c r="K2938" s="441"/>
      <c r="L2938" s="441"/>
      <c r="M2938" s="442"/>
      <c r="N2938" s="441" t="s">
        <v>20</v>
      </c>
      <c r="O2938" s="441"/>
    </row>
    <row r="2939" s="408" customFormat="1" ht="21" spans="1:15">
      <c r="A2939" s="439" t="s">
        <v>21</v>
      </c>
      <c r="B2939" s="439" t="s">
        <v>60</v>
      </c>
      <c r="C2939" s="441">
        <v>320200001</v>
      </c>
      <c r="D2939" s="441" t="s">
        <v>4302</v>
      </c>
      <c r="E2939" s="441" t="s">
        <v>4303</v>
      </c>
      <c r="F2939" s="441" t="s">
        <v>3547</v>
      </c>
      <c r="G2939" s="441" t="s">
        <v>161</v>
      </c>
      <c r="H2939" s="441">
        <v>3848</v>
      </c>
      <c r="I2939" s="441">
        <v>3463</v>
      </c>
      <c r="J2939" s="441"/>
      <c r="K2939" s="441"/>
      <c r="L2939" s="441"/>
      <c r="M2939" s="442"/>
      <c r="N2939" s="441" t="s">
        <v>128</v>
      </c>
      <c r="O2939" s="441"/>
    </row>
    <row r="2940" s="408" customFormat="1" spans="1:15">
      <c r="A2940" s="439" t="s">
        <v>21</v>
      </c>
      <c r="B2940" s="439" t="s">
        <v>71</v>
      </c>
      <c r="C2940" s="441">
        <v>320200002</v>
      </c>
      <c r="D2940" s="441" t="s">
        <v>4304</v>
      </c>
      <c r="E2940" s="441" t="s">
        <v>4305</v>
      </c>
      <c r="F2940" s="441"/>
      <c r="G2940" s="441" t="s">
        <v>161</v>
      </c>
      <c r="H2940" s="441">
        <v>1600</v>
      </c>
      <c r="I2940" s="441">
        <v>1440</v>
      </c>
      <c r="J2940" s="441"/>
      <c r="K2940" s="441"/>
      <c r="L2940" s="441"/>
      <c r="M2940" s="442"/>
      <c r="N2940" s="441" t="s">
        <v>128</v>
      </c>
      <c r="O2940" s="441"/>
    </row>
    <row r="2941" s="408" customFormat="1" spans="1:15">
      <c r="A2941" s="439" t="s">
        <v>21</v>
      </c>
      <c r="B2941" s="439" t="s">
        <v>71</v>
      </c>
      <c r="C2941" s="441">
        <v>320200003</v>
      </c>
      <c r="D2941" s="441" t="s">
        <v>4306</v>
      </c>
      <c r="E2941" s="441" t="s">
        <v>4305</v>
      </c>
      <c r="F2941" s="441"/>
      <c r="G2941" s="441" t="s">
        <v>161</v>
      </c>
      <c r="H2941" s="441">
        <v>3097</v>
      </c>
      <c r="I2941" s="441">
        <v>2787</v>
      </c>
      <c r="J2941" s="441"/>
      <c r="K2941" s="441"/>
      <c r="L2941" s="441"/>
      <c r="M2941" s="442"/>
      <c r="N2941" s="441" t="s">
        <v>128</v>
      </c>
      <c r="O2941" s="441"/>
    </row>
    <row r="2942" s="408" customFormat="1" ht="21" spans="1:15">
      <c r="A2942" s="439" t="s">
        <v>325</v>
      </c>
      <c r="B2942" s="439" t="s">
        <v>60</v>
      </c>
      <c r="C2942" s="441">
        <v>320200004</v>
      </c>
      <c r="D2942" s="441" t="s">
        <v>4307</v>
      </c>
      <c r="E2942" s="441" t="s">
        <v>4308</v>
      </c>
      <c r="F2942" s="441" t="s">
        <v>4309</v>
      </c>
      <c r="G2942" s="441" t="s">
        <v>161</v>
      </c>
      <c r="H2942" s="441">
        <v>2345</v>
      </c>
      <c r="I2942" s="441">
        <v>2111</v>
      </c>
      <c r="J2942" s="441"/>
      <c r="K2942" s="441"/>
      <c r="L2942" s="441"/>
      <c r="M2942" s="442"/>
      <c r="N2942" s="441" t="s">
        <v>128</v>
      </c>
      <c r="O2942" s="441"/>
    </row>
    <row r="2943" s="408" customFormat="1" ht="21" spans="1:15">
      <c r="A2943" s="439" t="s">
        <v>4310</v>
      </c>
      <c r="B2943" s="439" t="s">
        <v>60</v>
      </c>
      <c r="C2943" s="441">
        <v>320200005</v>
      </c>
      <c r="D2943" s="441" t="s">
        <v>4311</v>
      </c>
      <c r="E2943" s="441" t="s">
        <v>4312</v>
      </c>
      <c r="F2943" s="441" t="s">
        <v>4313</v>
      </c>
      <c r="G2943" s="441" t="s">
        <v>161</v>
      </c>
      <c r="H2943" s="441">
        <v>3848</v>
      </c>
      <c r="I2943" s="441">
        <v>3463</v>
      </c>
      <c r="J2943" s="441"/>
      <c r="K2943" s="441"/>
      <c r="L2943" s="441"/>
      <c r="M2943" s="442"/>
      <c r="N2943" s="441" t="s">
        <v>128</v>
      </c>
      <c r="O2943" s="441"/>
    </row>
    <row r="2944" s="408" customFormat="1" spans="1:15">
      <c r="A2944" s="439" t="s">
        <v>21</v>
      </c>
      <c r="B2944" s="439" t="s">
        <v>60</v>
      </c>
      <c r="C2944" s="441">
        <v>320200006</v>
      </c>
      <c r="D2944" s="441" t="s">
        <v>4314</v>
      </c>
      <c r="E2944" s="441" t="s">
        <v>4305</v>
      </c>
      <c r="F2944" s="441"/>
      <c r="G2944" s="441" t="s">
        <v>161</v>
      </c>
      <c r="H2944" s="441">
        <v>3848</v>
      </c>
      <c r="I2944" s="441">
        <v>3463</v>
      </c>
      <c r="J2944" s="441"/>
      <c r="K2944" s="441"/>
      <c r="L2944" s="441"/>
      <c r="M2944" s="442"/>
      <c r="N2944" s="441" t="s">
        <v>128</v>
      </c>
      <c r="O2944" s="441"/>
    </row>
    <row r="2945" s="408" customFormat="1" ht="21" spans="1:15">
      <c r="A2945" s="439" t="s">
        <v>21</v>
      </c>
      <c r="B2945" s="439" t="s">
        <v>60</v>
      </c>
      <c r="C2945" s="441">
        <v>320200007</v>
      </c>
      <c r="D2945" s="441" t="s">
        <v>4315</v>
      </c>
      <c r="E2945" s="441" t="s">
        <v>4316</v>
      </c>
      <c r="F2945" s="441" t="s">
        <v>4317</v>
      </c>
      <c r="G2945" s="441" t="s">
        <v>161</v>
      </c>
      <c r="H2945" s="441">
        <v>3379</v>
      </c>
      <c r="I2945" s="441">
        <v>3041</v>
      </c>
      <c r="J2945" s="441"/>
      <c r="K2945" s="441"/>
      <c r="L2945" s="441"/>
      <c r="M2945" s="442"/>
      <c r="N2945" s="441" t="s">
        <v>128</v>
      </c>
      <c r="O2945" s="441"/>
    </row>
    <row r="2946" s="408" customFormat="1" ht="21" spans="1:15">
      <c r="A2946" s="439" t="s">
        <v>60</v>
      </c>
      <c r="B2946" s="439" t="s">
        <v>60</v>
      </c>
      <c r="C2946" s="441">
        <v>320200008</v>
      </c>
      <c r="D2946" s="441" t="s">
        <v>4318</v>
      </c>
      <c r="E2946" s="441"/>
      <c r="F2946" s="441" t="s">
        <v>4263</v>
      </c>
      <c r="G2946" s="441" t="s">
        <v>161</v>
      </c>
      <c r="H2946" s="441">
        <v>3289</v>
      </c>
      <c r="I2946" s="441">
        <v>2960</v>
      </c>
      <c r="J2946" s="441"/>
      <c r="K2946" s="441"/>
      <c r="L2946" s="441"/>
      <c r="M2946" s="442"/>
      <c r="N2946" s="441" t="s">
        <v>128</v>
      </c>
      <c r="O2946" s="441"/>
    </row>
    <row r="2947" s="408" customFormat="1" spans="1:15">
      <c r="A2947" s="439" t="s">
        <v>21</v>
      </c>
      <c r="B2947" s="439" t="s">
        <v>60</v>
      </c>
      <c r="C2947" s="441">
        <v>320200009</v>
      </c>
      <c r="D2947" s="441" t="s">
        <v>4319</v>
      </c>
      <c r="E2947" s="441" t="s">
        <v>4305</v>
      </c>
      <c r="F2947" s="441" t="s">
        <v>220</v>
      </c>
      <c r="G2947" s="441" t="s">
        <v>161</v>
      </c>
      <c r="H2947" s="441">
        <v>3097</v>
      </c>
      <c r="I2947" s="441">
        <v>2787</v>
      </c>
      <c r="J2947" s="441"/>
      <c r="K2947" s="441"/>
      <c r="L2947" s="441"/>
      <c r="M2947" s="442"/>
      <c r="N2947" s="441" t="s">
        <v>128</v>
      </c>
      <c r="O2947" s="441"/>
    </row>
    <row r="2948" s="408" customFormat="1" spans="1:15">
      <c r="A2948" s="439" t="s">
        <v>21</v>
      </c>
      <c r="B2948" s="439" t="s">
        <v>60</v>
      </c>
      <c r="C2948" s="441">
        <v>320200010</v>
      </c>
      <c r="D2948" s="441" t="s">
        <v>4320</v>
      </c>
      <c r="E2948" s="441" t="s">
        <v>4321</v>
      </c>
      <c r="F2948" s="441" t="s">
        <v>3547</v>
      </c>
      <c r="G2948" s="441" t="s">
        <v>161</v>
      </c>
      <c r="H2948" s="441">
        <v>3346</v>
      </c>
      <c r="I2948" s="441">
        <v>3011</v>
      </c>
      <c r="J2948" s="441"/>
      <c r="K2948" s="441"/>
      <c r="L2948" s="441"/>
      <c r="M2948" s="442"/>
      <c r="N2948" s="441" t="s">
        <v>128</v>
      </c>
      <c r="O2948" s="441"/>
    </row>
    <row r="2949" s="408" customFormat="1" ht="21" spans="1:15">
      <c r="A2949" s="439" t="s">
        <v>21</v>
      </c>
      <c r="B2949" s="439" t="s">
        <v>60</v>
      </c>
      <c r="C2949" s="441">
        <v>320200011</v>
      </c>
      <c r="D2949" s="441" t="s">
        <v>4322</v>
      </c>
      <c r="E2949" s="441"/>
      <c r="F2949" s="441" t="s">
        <v>4323</v>
      </c>
      <c r="G2949" s="441" t="s">
        <v>161</v>
      </c>
      <c r="H2949" s="441">
        <v>3848</v>
      </c>
      <c r="I2949" s="441">
        <v>3463</v>
      </c>
      <c r="J2949" s="441"/>
      <c r="K2949" s="441"/>
      <c r="L2949" s="441"/>
      <c r="M2949" s="442"/>
      <c r="N2949" s="441" t="s">
        <v>128</v>
      </c>
      <c r="O2949" s="441"/>
    </row>
    <row r="2950" s="408" customFormat="1" ht="21" spans="1:15">
      <c r="A2950" s="439" t="s">
        <v>21</v>
      </c>
      <c r="B2950" s="439" t="s">
        <v>60</v>
      </c>
      <c r="C2950" s="441">
        <v>320200012</v>
      </c>
      <c r="D2950" s="441" t="s">
        <v>4324</v>
      </c>
      <c r="E2950" s="441" t="s">
        <v>4325</v>
      </c>
      <c r="F2950" s="441" t="s">
        <v>4323</v>
      </c>
      <c r="G2950" s="441" t="s">
        <v>161</v>
      </c>
      <c r="H2950" s="441">
        <v>3848</v>
      </c>
      <c r="I2950" s="441">
        <v>3463</v>
      </c>
      <c r="J2950" s="441"/>
      <c r="K2950" s="441"/>
      <c r="L2950" s="441"/>
      <c r="M2950" s="442"/>
      <c r="N2950" s="441" t="s">
        <v>128</v>
      </c>
      <c r="O2950" s="441"/>
    </row>
    <row r="2951" s="408" customFormat="1" ht="21" spans="1:15">
      <c r="A2951" s="439" t="s">
        <v>208</v>
      </c>
      <c r="B2951" s="439" t="s">
        <v>60</v>
      </c>
      <c r="C2951" s="441">
        <v>320200013</v>
      </c>
      <c r="D2951" s="441" t="s">
        <v>4326</v>
      </c>
      <c r="E2951" s="441" t="s">
        <v>4276</v>
      </c>
      <c r="F2951" s="441" t="s">
        <v>4277</v>
      </c>
      <c r="G2951" s="441" t="s">
        <v>161</v>
      </c>
      <c r="H2951" s="441">
        <v>1898</v>
      </c>
      <c r="I2951" s="441">
        <v>1708</v>
      </c>
      <c r="J2951" s="441"/>
      <c r="K2951" s="441"/>
      <c r="L2951" s="441"/>
      <c r="M2951" s="442" t="s">
        <v>20</v>
      </c>
      <c r="N2951" s="441" t="s">
        <v>128</v>
      </c>
      <c r="O2951" s="441"/>
    </row>
    <row r="2952" s="408" customFormat="1" ht="31.5" spans="1:15">
      <c r="A2952" s="439" t="s">
        <v>65</v>
      </c>
      <c r="B2952" s="439" t="s">
        <v>71</v>
      </c>
      <c r="C2952" s="441">
        <v>320200014</v>
      </c>
      <c r="D2952" s="441" t="s">
        <v>4327</v>
      </c>
      <c r="E2952" s="441"/>
      <c r="F2952" s="441" t="s">
        <v>4328</v>
      </c>
      <c r="G2952" s="441" t="s">
        <v>161</v>
      </c>
      <c r="H2952" s="441">
        <v>2277</v>
      </c>
      <c r="I2952" s="441">
        <v>2049</v>
      </c>
      <c r="J2952" s="441"/>
      <c r="K2952" s="441"/>
      <c r="L2952" s="441"/>
      <c r="M2952" s="442"/>
      <c r="N2952" s="441" t="s">
        <v>128</v>
      </c>
      <c r="O2952" s="441"/>
    </row>
    <row r="2953" s="408" customFormat="1" ht="63" spans="1:15">
      <c r="A2953" s="439" t="s">
        <v>65</v>
      </c>
      <c r="B2953" s="439" t="s">
        <v>60</v>
      </c>
      <c r="C2953" s="441">
        <v>320200015</v>
      </c>
      <c r="D2953" s="441" t="s">
        <v>4329</v>
      </c>
      <c r="E2953" s="441"/>
      <c r="F2953" s="441" t="s">
        <v>4330</v>
      </c>
      <c r="G2953" s="441" t="s">
        <v>161</v>
      </c>
      <c r="H2953" s="441">
        <v>3289</v>
      </c>
      <c r="I2953" s="441">
        <v>2960</v>
      </c>
      <c r="J2953" s="441"/>
      <c r="K2953" s="441"/>
      <c r="L2953" s="441"/>
      <c r="M2953" s="442"/>
      <c r="N2953" s="441" t="s">
        <v>128</v>
      </c>
      <c r="O2953" s="441"/>
    </row>
    <row r="2954" s="408" customFormat="1" ht="63" spans="1:15">
      <c r="A2954" s="498" t="s">
        <v>285</v>
      </c>
      <c r="B2954" s="498" t="s">
        <v>60</v>
      </c>
      <c r="C2954" s="441">
        <v>320200016</v>
      </c>
      <c r="D2954" s="441" t="s">
        <v>4331</v>
      </c>
      <c r="E2954" s="441" t="s">
        <v>4332</v>
      </c>
      <c r="F2954" s="441" t="s">
        <v>4333</v>
      </c>
      <c r="G2954" s="441" t="s">
        <v>161</v>
      </c>
      <c r="H2954" s="441">
        <v>3097</v>
      </c>
      <c r="I2954" s="441">
        <v>2942</v>
      </c>
      <c r="J2954" s="441"/>
      <c r="K2954" s="441"/>
      <c r="L2954" s="441"/>
      <c r="M2954" s="442" t="s">
        <v>4334</v>
      </c>
      <c r="N2954" s="441" t="s">
        <v>128</v>
      </c>
      <c r="O2954" s="441"/>
    </row>
    <row r="2955" s="408" customFormat="1" spans="1:15">
      <c r="A2955" s="439" t="s">
        <v>21</v>
      </c>
      <c r="B2955" s="439"/>
      <c r="C2955" s="441">
        <v>3203</v>
      </c>
      <c r="D2955" s="441" t="s">
        <v>4335</v>
      </c>
      <c r="E2955" s="441"/>
      <c r="F2955" s="441"/>
      <c r="G2955" s="441"/>
      <c r="H2955" s="441" t="s">
        <v>20</v>
      </c>
      <c r="I2955" s="441"/>
      <c r="J2955" s="441"/>
      <c r="K2955" s="441"/>
      <c r="L2955" s="441"/>
      <c r="M2955" s="442"/>
      <c r="N2955" s="441" t="s">
        <v>20</v>
      </c>
      <c r="O2955" s="441"/>
    </row>
    <row r="2956" s="408" customFormat="1" spans="1:15">
      <c r="A2956" s="439" t="s">
        <v>21</v>
      </c>
      <c r="B2956" s="439" t="s">
        <v>60</v>
      </c>
      <c r="C2956" s="441">
        <v>320300001</v>
      </c>
      <c r="D2956" s="441" t="s">
        <v>4336</v>
      </c>
      <c r="E2956" s="441"/>
      <c r="F2956" s="441" t="s">
        <v>4270</v>
      </c>
      <c r="G2956" s="441" t="s">
        <v>161</v>
      </c>
      <c r="H2956" s="441">
        <v>3097</v>
      </c>
      <c r="I2956" s="441">
        <v>2787</v>
      </c>
      <c r="J2956" s="441"/>
      <c r="K2956" s="441"/>
      <c r="L2956" s="441"/>
      <c r="M2956" s="442" t="s">
        <v>2054</v>
      </c>
      <c r="N2956" s="441" t="s">
        <v>128</v>
      </c>
      <c r="O2956" s="441"/>
    </row>
    <row r="2957" s="408" customFormat="1" ht="21" spans="1:15">
      <c r="A2957" s="439" t="s">
        <v>21</v>
      </c>
      <c r="B2957" s="439" t="s">
        <v>60</v>
      </c>
      <c r="C2957" s="441">
        <v>320300003</v>
      </c>
      <c r="D2957" s="441" t="s">
        <v>4337</v>
      </c>
      <c r="E2957" s="441" t="s">
        <v>4338</v>
      </c>
      <c r="F2957" s="441" t="s">
        <v>4339</v>
      </c>
      <c r="G2957" s="441" t="s">
        <v>161</v>
      </c>
      <c r="H2957" s="441">
        <v>3848</v>
      </c>
      <c r="I2957" s="441">
        <v>3463</v>
      </c>
      <c r="J2957" s="441"/>
      <c r="K2957" s="441"/>
      <c r="L2957" s="441"/>
      <c r="M2957" s="442"/>
      <c r="N2957" s="441" t="s">
        <v>128</v>
      </c>
      <c r="O2957" s="441"/>
    </row>
    <row r="2958" s="408" customFormat="1" ht="21" spans="1:15">
      <c r="A2958" s="452" t="s">
        <v>51</v>
      </c>
      <c r="B2958" s="457"/>
      <c r="C2958" s="441">
        <v>3204</v>
      </c>
      <c r="D2958" s="441" t="s">
        <v>4340</v>
      </c>
      <c r="E2958" s="441"/>
      <c r="F2958" s="441" t="s">
        <v>4301</v>
      </c>
      <c r="G2958" s="441"/>
      <c r="H2958" s="441"/>
      <c r="I2958" s="441"/>
      <c r="J2958" s="441"/>
      <c r="K2958" s="441"/>
      <c r="L2958" s="441"/>
      <c r="M2958" s="442"/>
      <c r="N2958" s="441" t="s">
        <v>20</v>
      </c>
      <c r="O2958" s="441"/>
    </row>
    <row r="2959" s="408" customFormat="1" ht="92" customHeight="1" spans="1:15">
      <c r="A2959" s="501" t="s">
        <v>3323</v>
      </c>
      <c r="B2959" s="457" t="s">
        <v>60</v>
      </c>
      <c r="C2959" s="441">
        <v>320400001</v>
      </c>
      <c r="D2959" s="441" t="s">
        <v>4341</v>
      </c>
      <c r="E2959" s="441" t="s">
        <v>4342</v>
      </c>
      <c r="F2959" s="441" t="s">
        <v>4343</v>
      </c>
      <c r="G2959" s="441" t="s">
        <v>4344</v>
      </c>
      <c r="H2959" s="441">
        <v>3232</v>
      </c>
      <c r="I2959" s="441">
        <v>2909</v>
      </c>
      <c r="J2959" s="441"/>
      <c r="K2959" s="441"/>
      <c r="L2959" s="441"/>
      <c r="M2959" s="442"/>
      <c r="N2959" s="441" t="s">
        <v>128</v>
      </c>
      <c r="O2959" s="441"/>
    </row>
    <row r="2960" s="408" customFormat="1" ht="42" spans="1:15">
      <c r="A2960" s="452" t="s">
        <v>51</v>
      </c>
      <c r="B2960" s="520" t="s">
        <v>71</v>
      </c>
      <c r="C2960" s="441">
        <v>320400002</v>
      </c>
      <c r="D2960" s="441" t="s">
        <v>4345</v>
      </c>
      <c r="E2960" s="441" t="s">
        <v>4346</v>
      </c>
      <c r="F2960" s="441" t="s">
        <v>4347</v>
      </c>
      <c r="G2960" s="441" t="s">
        <v>161</v>
      </c>
      <c r="H2960" s="441">
        <v>974</v>
      </c>
      <c r="I2960" s="441">
        <v>877</v>
      </c>
      <c r="J2960" s="441"/>
      <c r="K2960" s="441"/>
      <c r="L2960" s="441"/>
      <c r="M2960" s="442"/>
      <c r="N2960" s="441" t="s">
        <v>128</v>
      </c>
      <c r="O2960" s="441"/>
    </row>
    <row r="2961" s="408" customFormat="1" ht="21" spans="1:15">
      <c r="A2961" s="439" t="s">
        <v>21</v>
      </c>
      <c r="B2961" s="439" t="s">
        <v>60</v>
      </c>
      <c r="C2961" s="441">
        <v>320400003</v>
      </c>
      <c r="D2961" s="441" t="s">
        <v>4348</v>
      </c>
      <c r="E2961" s="441" t="s">
        <v>4349</v>
      </c>
      <c r="F2961" s="441" t="s">
        <v>4350</v>
      </c>
      <c r="G2961" s="441" t="s">
        <v>161</v>
      </c>
      <c r="H2961" s="441">
        <v>4551</v>
      </c>
      <c r="I2961" s="441">
        <v>4096</v>
      </c>
      <c r="J2961" s="441"/>
      <c r="K2961" s="441"/>
      <c r="L2961" s="441"/>
      <c r="M2961" s="442"/>
      <c r="N2961" s="441" t="s">
        <v>128</v>
      </c>
      <c r="O2961" s="441"/>
    </row>
    <row r="2962" s="413" customFormat="1" ht="115.5" spans="1:15">
      <c r="A2962" s="539" t="s">
        <v>543</v>
      </c>
      <c r="B2962" s="516" t="s">
        <v>60</v>
      </c>
      <c r="C2962" s="441">
        <v>320400004</v>
      </c>
      <c r="D2962" s="441" t="s">
        <v>4351</v>
      </c>
      <c r="E2962" s="441" t="s">
        <v>4352</v>
      </c>
      <c r="F2962" s="441" t="s">
        <v>4353</v>
      </c>
      <c r="G2962" s="441" t="s">
        <v>161</v>
      </c>
      <c r="H2962" s="441">
        <v>6000</v>
      </c>
      <c r="I2962" s="441">
        <f>6000*0.85</f>
        <v>5100</v>
      </c>
      <c r="J2962" s="441"/>
      <c r="K2962" s="441"/>
      <c r="L2962" s="441"/>
      <c r="M2962" s="442"/>
      <c r="N2962" s="441" t="s">
        <v>128</v>
      </c>
      <c r="O2962" s="441" t="s">
        <v>4354</v>
      </c>
    </row>
    <row r="2963" s="408" customFormat="1" ht="42" spans="1:15">
      <c r="A2963" s="516" t="s">
        <v>241</v>
      </c>
      <c r="B2963" s="517" t="s">
        <v>169</v>
      </c>
      <c r="C2963" s="441">
        <v>320400005</v>
      </c>
      <c r="D2963" s="441" t="s">
        <v>4355</v>
      </c>
      <c r="E2963" s="441" t="s">
        <v>4356</v>
      </c>
      <c r="F2963" s="441" t="s">
        <v>4357</v>
      </c>
      <c r="G2963" s="441" t="s">
        <v>161</v>
      </c>
      <c r="H2963" s="441">
        <v>3200</v>
      </c>
      <c r="I2963" s="441">
        <f>H2963*0.85</f>
        <v>2720</v>
      </c>
      <c r="J2963" s="441"/>
      <c r="K2963" s="441"/>
      <c r="L2963" s="441"/>
      <c r="M2963" s="442"/>
      <c r="N2963" s="441" t="s">
        <v>128</v>
      </c>
      <c r="O2963" s="441" t="s">
        <v>4358</v>
      </c>
    </row>
    <row r="2964" s="408" customFormat="1" ht="73.5" spans="1:15">
      <c r="A2964" s="452" t="s">
        <v>51</v>
      </c>
      <c r="B2964" s="520" t="s">
        <v>60</v>
      </c>
      <c r="C2964" s="441">
        <v>320400006</v>
      </c>
      <c r="D2964" s="441" t="s">
        <v>4359</v>
      </c>
      <c r="E2964" s="441" t="s">
        <v>4360</v>
      </c>
      <c r="F2964" s="441" t="s">
        <v>4266</v>
      </c>
      <c r="G2964" s="441" t="s">
        <v>161</v>
      </c>
      <c r="H2964" s="441">
        <v>5280</v>
      </c>
      <c r="I2964" s="441">
        <v>4488</v>
      </c>
      <c r="J2964" s="441"/>
      <c r="K2964" s="441"/>
      <c r="L2964" s="441"/>
      <c r="M2964" s="442" t="s">
        <v>4361</v>
      </c>
      <c r="N2964" s="441" t="s">
        <v>128</v>
      </c>
      <c r="O2964" s="441"/>
    </row>
    <row r="2965" s="408" customFormat="1" ht="31.5" spans="1:15">
      <c r="A2965" s="439" t="s">
        <v>169</v>
      </c>
      <c r="B2965" s="439" t="s">
        <v>60</v>
      </c>
      <c r="C2965" s="441" t="s">
        <v>4362</v>
      </c>
      <c r="D2965" s="441" t="s">
        <v>4363</v>
      </c>
      <c r="E2965" s="441"/>
      <c r="F2965" s="441" t="s">
        <v>4364</v>
      </c>
      <c r="G2965" s="441" t="s">
        <v>161</v>
      </c>
      <c r="H2965" s="441">
        <v>2800</v>
      </c>
      <c r="I2965" s="441">
        <v>2520</v>
      </c>
      <c r="J2965" s="441"/>
      <c r="K2965" s="441"/>
      <c r="L2965" s="441"/>
      <c r="M2965" s="442"/>
      <c r="N2965" s="441" t="s">
        <v>118</v>
      </c>
      <c r="O2965" s="441"/>
    </row>
    <row r="2966" s="408" customFormat="1" spans="1:15">
      <c r="A2966" s="452" t="s">
        <v>51</v>
      </c>
      <c r="B2966" s="439" t="s">
        <v>60</v>
      </c>
      <c r="C2966" s="441" t="s">
        <v>4365</v>
      </c>
      <c r="D2966" s="441" t="s">
        <v>4366</v>
      </c>
      <c r="E2966" s="441"/>
      <c r="F2966" s="441"/>
      <c r="G2966" s="441"/>
      <c r="H2966" s="441"/>
      <c r="I2966" s="441"/>
      <c r="J2966" s="441"/>
      <c r="K2966" s="441"/>
      <c r="L2966" s="441"/>
      <c r="M2966" s="442" t="s">
        <v>106</v>
      </c>
      <c r="N2966" s="441"/>
      <c r="O2966" s="441"/>
    </row>
    <row r="2967" s="408" customFormat="1" ht="31.5" spans="1:15">
      <c r="A2967" s="439" t="s">
        <v>169</v>
      </c>
      <c r="B2967" s="439" t="s">
        <v>71</v>
      </c>
      <c r="C2967" s="441" t="s">
        <v>4367</v>
      </c>
      <c r="D2967" s="441" t="s">
        <v>4368</v>
      </c>
      <c r="E2967" s="441" t="s">
        <v>4369</v>
      </c>
      <c r="F2967" s="441" t="s">
        <v>4370</v>
      </c>
      <c r="G2967" s="441" t="s">
        <v>161</v>
      </c>
      <c r="H2967" s="441">
        <v>1800</v>
      </c>
      <c r="I2967" s="441">
        <v>1620</v>
      </c>
      <c r="J2967" s="441"/>
      <c r="K2967" s="441"/>
      <c r="L2967" s="441"/>
      <c r="M2967" s="442" t="s">
        <v>4371</v>
      </c>
      <c r="N2967" s="441" t="s">
        <v>128</v>
      </c>
      <c r="O2967" s="441"/>
    </row>
    <row r="2968" s="408" customFormat="1" spans="1:15">
      <c r="A2968" s="439" t="s">
        <v>21</v>
      </c>
      <c r="B2968" s="439"/>
      <c r="C2968" s="441">
        <v>3205</v>
      </c>
      <c r="D2968" s="441" t="s">
        <v>4372</v>
      </c>
      <c r="E2968" s="441"/>
      <c r="F2968" s="441"/>
      <c r="G2968" s="441"/>
      <c r="H2968" s="441" t="s">
        <v>20</v>
      </c>
      <c r="I2968" s="441"/>
      <c r="J2968" s="441"/>
      <c r="K2968" s="441"/>
      <c r="L2968" s="441"/>
      <c r="M2968" s="442"/>
      <c r="N2968" s="441" t="s">
        <v>20</v>
      </c>
      <c r="O2968" s="441"/>
    </row>
    <row r="2969" s="408" customFormat="1" spans="1:15">
      <c r="A2969" s="439" t="s">
        <v>21</v>
      </c>
      <c r="B2969" s="439" t="s">
        <v>71</v>
      </c>
      <c r="C2969" s="441">
        <v>320500001</v>
      </c>
      <c r="D2969" s="441" t="s">
        <v>4373</v>
      </c>
      <c r="E2969" s="441"/>
      <c r="F2969" s="441" t="s">
        <v>220</v>
      </c>
      <c r="G2969" s="441" t="s">
        <v>161</v>
      </c>
      <c r="H2969" s="441">
        <v>2789</v>
      </c>
      <c r="I2969" s="441">
        <v>2510</v>
      </c>
      <c r="J2969" s="441"/>
      <c r="K2969" s="441"/>
      <c r="L2969" s="441"/>
      <c r="M2969" s="442"/>
      <c r="N2969" s="441" t="s">
        <v>128</v>
      </c>
      <c r="O2969" s="441"/>
    </row>
    <row r="2970" s="408" customFormat="1" ht="42" spans="1:15">
      <c r="A2970" s="439" t="s">
        <v>21</v>
      </c>
      <c r="B2970" s="439" t="s">
        <v>60</v>
      </c>
      <c r="C2970" s="441">
        <v>320500002</v>
      </c>
      <c r="D2970" s="441" t="s">
        <v>4374</v>
      </c>
      <c r="E2970" s="441" t="s">
        <v>4375</v>
      </c>
      <c r="F2970" s="441" t="s">
        <v>4376</v>
      </c>
      <c r="G2970" s="441" t="s">
        <v>4377</v>
      </c>
      <c r="H2970" s="441">
        <v>4551</v>
      </c>
      <c r="I2970" s="441">
        <v>4096</v>
      </c>
      <c r="J2970" s="441"/>
      <c r="K2970" s="441"/>
      <c r="L2970" s="441"/>
      <c r="M2970" s="442" t="s">
        <v>4378</v>
      </c>
      <c r="N2970" s="441" t="s">
        <v>128</v>
      </c>
      <c r="O2970" s="441"/>
    </row>
    <row r="2971" s="408" customFormat="1" ht="42" spans="1:15">
      <c r="A2971" s="439" t="s">
        <v>21</v>
      </c>
      <c r="B2971" s="439" t="s">
        <v>60</v>
      </c>
      <c r="C2971" s="441">
        <v>320500003</v>
      </c>
      <c r="D2971" s="441" t="s">
        <v>4379</v>
      </c>
      <c r="E2971" s="441" t="s">
        <v>4380</v>
      </c>
      <c r="F2971" s="441" t="s">
        <v>4376</v>
      </c>
      <c r="G2971" s="441" t="s">
        <v>4377</v>
      </c>
      <c r="H2971" s="441">
        <v>6169</v>
      </c>
      <c r="I2971" s="441">
        <v>5552</v>
      </c>
      <c r="J2971" s="441"/>
      <c r="K2971" s="441"/>
      <c r="L2971" s="441"/>
      <c r="M2971" s="442" t="s">
        <v>4381</v>
      </c>
      <c r="N2971" s="441" t="s">
        <v>128</v>
      </c>
      <c r="O2971" s="441"/>
    </row>
    <row r="2972" s="408" customFormat="1" ht="42" spans="1:15">
      <c r="A2972" s="439" t="s">
        <v>21</v>
      </c>
      <c r="B2972" s="439" t="s">
        <v>60</v>
      </c>
      <c r="C2972" s="441">
        <v>320500004</v>
      </c>
      <c r="D2972" s="441" t="s">
        <v>4382</v>
      </c>
      <c r="E2972" s="441" t="s">
        <v>4383</v>
      </c>
      <c r="F2972" s="441" t="s">
        <v>4376</v>
      </c>
      <c r="G2972" s="441" t="s">
        <v>4377</v>
      </c>
      <c r="H2972" s="441">
        <v>4808</v>
      </c>
      <c r="I2972" s="441">
        <v>4327</v>
      </c>
      <c r="J2972" s="441"/>
      <c r="K2972" s="441"/>
      <c r="L2972" s="441"/>
      <c r="M2972" s="442" t="s">
        <v>4384</v>
      </c>
      <c r="N2972" s="441" t="s">
        <v>128</v>
      </c>
      <c r="O2972" s="441"/>
    </row>
    <row r="2973" s="408" customFormat="1" ht="42" spans="1:15">
      <c r="A2973" s="439" t="s">
        <v>21</v>
      </c>
      <c r="B2973" s="439" t="s">
        <v>60</v>
      </c>
      <c r="C2973" s="441">
        <v>3205000040</v>
      </c>
      <c r="D2973" s="441" t="s">
        <v>4382</v>
      </c>
      <c r="E2973" s="441" t="s">
        <v>4385</v>
      </c>
      <c r="F2973" s="441" t="s">
        <v>4376</v>
      </c>
      <c r="G2973" s="441" t="s">
        <v>4377</v>
      </c>
      <c r="H2973" s="441">
        <v>5382</v>
      </c>
      <c r="I2973" s="441">
        <v>4844</v>
      </c>
      <c r="J2973" s="441"/>
      <c r="K2973" s="441"/>
      <c r="L2973" s="441"/>
      <c r="M2973" s="442" t="s">
        <v>4384</v>
      </c>
      <c r="N2973" s="441" t="s">
        <v>128</v>
      </c>
      <c r="O2973" s="441"/>
    </row>
    <row r="2974" s="408" customFormat="1" ht="31.5" spans="1:15">
      <c r="A2974" s="439" t="s">
        <v>21</v>
      </c>
      <c r="B2974" s="439" t="s">
        <v>60</v>
      </c>
      <c r="C2974" s="441">
        <v>320500005</v>
      </c>
      <c r="D2974" s="441" t="s">
        <v>4386</v>
      </c>
      <c r="E2974" s="441" t="s">
        <v>4387</v>
      </c>
      <c r="F2974" s="441" t="s">
        <v>4388</v>
      </c>
      <c r="G2974" s="441" t="s">
        <v>4377</v>
      </c>
      <c r="H2974" s="441">
        <v>4408</v>
      </c>
      <c r="I2974" s="441">
        <v>3967</v>
      </c>
      <c r="J2974" s="441"/>
      <c r="K2974" s="441"/>
      <c r="L2974" s="441"/>
      <c r="M2974" s="442" t="s">
        <v>4389</v>
      </c>
      <c r="N2974" s="441" t="s">
        <v>128</v>
      </c>
      <c r="O2974" s="441"/>
    </row>
    <row r="2975" s="408" customFormat="1" ht="31.5" spans="1:15">
      <c r="A2975" s="439" t="s">
        <v>21</v>
      </c>
      <c r="B2975" s="439" t="s">
        <v>60</v>
      </c>
      <c r="C2975" s="441">
        <v>3205000050</v>
      </c>
      <c r="D2975" s="441" t="s">
        <v>4386</v>
      </c>
      <c r="E2975" s="441" t="s">
        <v>4390</v>
      </c>
      <c r="F2975" s="441" t="s">
        <v>4388</v>
      </c>
      <c r="G2975" s="441" t="s">
        <v>4377</v>
      </c>
      <c r="H2975" s="441">
        <v>5382</v>
      </c>
      <c r="I2975" s="441">
        <v>4844</v>
      </c>
      <c r="J2975" s="441"/>
      <c r="K2975" s="441"/>
      <c r="L2975" s="441"/>
      <c r="M2975" s="442" t="s">
        <v>4389</v>
      </c>
      <c r="N2975" s="441" t="s">
        <v>128</v>
      </c>
      <c r="O2975" s="441"/>
    </row>
    <row r="2976" s="408" customFormat="1" ht="21" spans="1:15">
      <c r="A2976" s="439" t="s">
        <v>21</v>
      </c>
      <c r="B2976" s="439" t="s">
        <v>60</v>
      </c>
      <c r="C2976" s="441">
        <v>320500006</v>
      </c>
      <c r="D2976" s="441" t="s">
        <v>4391</v>
      </c>
      <c r="E2976" s="441" t="s">
        <v>4392</v>
      </c>
      <c r="F2976" s="441" t="s">
        <v>4393</v>
      </c>
      <c r="G2976" s="441" t="s">
        <v>161</v>
      </c>
      <c r="H2976" s="441">
        <v>4408</v>
      </c>
      <c r="I2976" s="441">
        <v>3967</v>
      </c>
      <c r="J2976" s="441"/>
      <c r="K2976" s="441"/>
      <c r="L2976" s="441"/>
      <c r="M2976" s="442" t="s">
        <v>4394</v>
      </c>
      <c r="N2976" s="441" t="s">
        <v>128</v>
      </c>
      <c r="O2976" s="441"/>
    </row>
    <row r="2977" s="408" customFormat="1" ht="21" spans="1:15">
      <c r="A2977" s="439" t="s">
        <v>21</v>
      </c>
      <c r="B2977" s="439" t="s">
        <v>71</v>
      </c>
      <c r="C2977" s="441">
        <v>320500007</v>
      </c>
      <c r="D2977" s="441" t="s">
        <v>4395</v>
      </c>
      <c r="E2977" s="441" t="s">
        <v>4392</v>
      </c>
      <c r="F2977" s="441" t="s">
        <v>4396</v>
      </c>
      <c r="G2977" s="441" t="s">
        <v>161</v>
      </c>
      <c r="H2977" s="441">
        <v>3232</v>
      </c>
      <c r="I2977" s="441">
        <v>2909</v>
      </c>
      <c r="J2977" s="441"/>
      <c r="K2977" s="441"/>
      <c r="L2977" s="441"/>
      <c r="M2977" s="442"/>
      <c r="N2977" s="441" t="s">
        <v>128</v>
      </c>
      <c r="O2977" s="441"/>
    </row>
    <row r="2978" s="408" customFormat="1" ht="31.5" spans="1:15">
      <c r="A2978" s="439" t="s">
        <v>108</v>
      </c>
      <c r="B2978" s="439" t="s">
        <v>71</v>
      </c>
      <c r="C2978" s="441">
        <v>320500008</v>
      </c>
      <c r="D2978" s="441" t="s">
        <v>4397</v>
      </c>
      <c r="E2978" s="441" t="s">
        <v>4398</v>
      </c>
      <c r="F2978" s="441" t="s">
        <v>4399</v>
      </c>
      <c r="G2978" s="441" t="s">
        <v>161</v>
      </c>
      <c r="H2978" s="441">
        <v>3232</v>
      </c>
      <c r="I2978" s="441">
        <v>2909</v>
      </c>
      <c r="J2978" s="441"/>
      <c r="K2978" s="441"/>
      <c r="L2978" s="441"/>
      <c r="M2978" s="442"/>
      <c r="N2978" s="441" t="s">
        <v>128</v>
      </c>
      <c r="O2978" s="441"/>
    </row>
    <row r="2979" s="408" customFormat="1" ht="31.5" spans="1:15">
      <c r="A2979" s="439" t="s">
        <v>21</v>
      </c>
      <c r="B2979" s="439" t="s">
        <v>60</v>
      </c>
      <c r="C2979" s="441">
        <v>320500009</v>
      </c>
      <c r="D2979" s="441" t="s">
        <v>4400</v>
      </c>
      <c r="E2979" s="441" t="s">
        <v>4401</v>
      </c>
      <c r="F2979" s="441" t="s">
        <v>4402</v>
      </c>
      <c r="G2979" s="441" t="s">
        <v>161</v>
      </c>
      <c r="H2979" s="441">
        <v>2962</v>
      </c>
      <c r="I2979" s="441">
        <v>2666</v>
      </c>
      <c r="J2979" s="441"/>
      <c r="K2979" s="441"/>
      <c r="L2979" s="441"/>
      <c r="M2979" s="442"/>
      <c r="N2979" s="441" t="s">
        <v>128</v>
      </c>
      <c r="O2979" s="441"/>
    </row>
    <row r="2980" s="408" customFormat="1" ht="21" spans="1:15">
      <c r="A2980" s="439" t="s">
        <v>21</v>
      </c>
      <c r="B2980" s="439" t="s">
        <v>71</v>
      </c>
      <c r="C2980" s="441">
        <v>320500010</v>
      </c>
      <c r="D2980" s="441" t="s">
        <v>4403</v>
      </c>
      <c r="E2980" s="441"/>
      <c r="F2980" s="441" t="s">
        <v>4404</v>
      </c>
      <c r="G2980" s="441" t="s">
        <v>161</v>
      </c>
      <c r="H2980" s="441">
        <v>3232</v>
      </c>
      <c r="I2980" s="441">
        <v>2909</v>
      </c>
      <c r="J2980" s="441"/>
      <c r="K2980" s="441"/>
      <c r="L2980" s="441"/>
      <c r="M2980" s="442"/>
      <c r="N2980" s="441" t="s">
        <v>128</v>
      </c>
      <c r="O2980" s="441"/>
    </row>
    <row r="2981" s="408" customFormat="1" spans="1:15">
      <c r="A2981" s="439" t="s">
        <v>21</v>
      </c>
      <c r="B2981" s="439" t="s">
        <v>60</v>
      </c>
      <c r="C2981" s="441">
        <v>320500011</v>
      </c>
      <c r="D2981" s="441" t="s">
        <v>4405</v>
      </c>
      <c r="E2981" s="441" t="s">
        <v>4406</v>
      </c>
      <c r="F2981" s="441"/>
      <c r="G2981" s="441" t="s">
        <v>161</v>
      </c>
      <c r="H2981" s="441">
        <v>2934</v>
      </c>
      <c r="I2981" s="441">
        <v>2641</v>
      </c>
      <c r="J2981" s="441"/>
      <c r="K2981" s="441"/>
      <c r="L2981" s="441"/>
      <c r="M2981" s="442"/>
      <c r="N2981" s="441" t="s">
        <v>128</v>
      </c>
      <c r="O2981" s="441"/>
    </row>
    <row r="2982" s="408" customFormat="1" ht="21" spans="1:15">
      <c r="A2982" s="439" t="s">
        <v>21</v>
      </c>
      <c r="B2982" s="439" t="s">
        <v>60</v>
      </c>
      <c r="C2982" s="441">
        <v>320500012</v>
      </c>
      <c r="D2982" s="441" t="s">
        <v>4407</v>
      </c>
      <c r="E2982" s="441" t="s">
        <v>4406</v>
      </c>
      <c r="F2982" s="441" t="s">
        <v>4408</v>
      </c>
      <c r="G2982" s="441" t="s">
        <v>161</v>
      </c>
      <c r="H2982" s="441">
        <v>4040</v>
      </c>
      <c r="I2982" s="441">
        <v>3636</v>
      </c>
      <c r="J2982" s="441"/>
      <c r="K2982" s="441"/>
      <c r="L2982" s="441"/>
      <c r="M2982" s="442"/>
      <c r="N2982" s="441" t="s">
        <v>128</v>
      </c>
      <c r="O2982" s="441"/>
    </row>
    <row r="2983" s="408" customFormat="1" ht="21" spans="1:15">
      <c r="A2983" s="439" t="s">
        <v>108</v>
      </c>
      <c r="B2983" s="439" t="s">
        <v>60</v>
      </c>
      <c r="C2983" s="441">
        <v>320500013</v>
      </c>
      <c r="D2983" s="441" t="s">
        <v>4409</v>
      </c>
      <c r="E2983" s="441" t="s">
        <v>4410</v>
      </c>
      <c r="F2983" s="441" t="s">
        <v>4411</v>
      </c>
      <c r="G2983" s="441" t="s">
        <v>161</v>
      </c>
      <c r="H2983" s="441">
        <v>3232</v>
      </c>
      <c r="I2983" s="441">
        <v>2909</v>
      </c>
      <c r="J2983" s="441"/>
      <c r="K2983" s="441"/>
      <c r="L2983" s="441"/>
      <c r="M2983" s="442"/>
      <c r="N2983" s="441" t="s">
        <v>128</v>
      </c>
      <c r="O2983" s="441"/>
    </row>
    <row r="2984" s="408" customFormat="1" ht="21" spans="1:15">
      <c r="A2984" s="439" t="s">
        <v>21</v>
      </c>
      <c r="B2984" s="439" t="s">
        <v>60</v>
      </c>
      <c r="C2984" s="441">
        <v>320500014</v>
      </c>
      <c r="D2984" s="441" t="s">
        <v>4412</v>
      </c>
      <c r="E2984" s="441" t="s">
        <v>4413</v>
      </c>
      <c r="F2984" s="441"/>
      <c r="G2984" s="441" t="s">
        <v>161</v>
      </c>
      <c r="H2984" s="441">
        <v>3232</v>
      </c>
      <c r="I2984" s="441">
        <v>2909</v>
      </c>
      <c r="J2984" s="441"/>
      <c r="K2984" s="441"/>
      <c r="L2984" s="441"/>
      <c r="M2984" s="442"/>
      <c r="N2984" s="441" t="s">
        <v>128</v>
      </c>
      <c r="O2984" s="441"/>
    </row>
    <row r="2985" s="408" customFormat="1" ht="21" spans="1:15">
      <c r="A2985" s="439" t="s">
        <v>21</v>
      </c>
      <c r="B2985" s="439" t="s">
        <v>60</v>
      </c>
      <c r="C2985" s="441">
        <v>320500015</v>
      </c>
      <c r="D2985" s="441" t="s">
        <v>4414</v>
      </c>
      <c r="E2985" s="441" t="s">
        <v>4406</v>
      </c>
      <c r="F2985" s="441" t="s">
        <v>4415</v>
      </c>
      <c r="G2985" s="441" t="s">
        <v>161</v>
      </c>
      <c r="H2985" s="441">
        <v>2445</v>
      </c>
      <c r="I2985" s="441">
        <v>2201</v>
      </c>
      <c r="J2985" s="441"/>
      <c r="K2985" s="441"/>
      <c r="L2985" s="441"/>
      <c r="M2985" s="442"/>
      <c r="N2985" s="441" t="s">
        <v>128</v>
      </c>
      <c r="O2985" s="441"/>
    </row>
    <row r="2986" s="408" customFormat="1" spans="1:15">
      <c r="A2986" s="439" t="s">
        <v>60</v>
      </c>
      <c r="B2986" s="439" t="s">
        <v>60</v>
      </c>
      <c r="C2986" s="441">
        <v>320500016</v>
      </c>
      <c r="D2986" s="441" t="s">
        <v>4416</v>
      </c>
      <c r="E2986" s="441"/>
      <c r="F2986" s="441" t="s">
        <v>4263</v>
      </c>
      <c r="G2986" s="441" t="s">
        <v>161</v>
      </c>
      <c r="H2986" s="441">
        <v>3718</v>
      </c>
      <c r="I2986" s="441">
        <v>3346</v>
      </c>
      <c r="J2986" s="441"/>
      <c r="K2986" s="441"/>
      <c r="L2986" s="441"/>
      <c r="M2986" s="442"/>
      <c r="N2986" s="441" t="s">
        <v>128</v>
      </c>
      <c r="O2986" s="441"/>
    </row>
    <row r="2987" s="408" customFormat="1" ht="31.5" spans="1:15">
      <c r="A2987" s="439" t="s">
        <v>65</v>
      </c>
      <c r="B2987" s="439" t="s">
        <v>71</v>
      </c>
      <c r="C2987" s="441">
        <v>320500017</v>
      </c>
      <c r="D2987" s="441" t="s">
        <v>4417</v>
      </c>
      <c r="E2987" s="441"/>
      <c r="F2987" s="441" t="s">
        <v>4418</v>
      </c>
      <c r="G2987" s="441" t="s">
        <v>161</v>
      </c>
      <c r="H2987" s="441">
        <v>2640</v>
      </c>
      <c r="I2987" s="441">
        <v>2376</v>
      </c>
      <c r="J2987" s="441"/>
      <c r="K2987" s="441"/>
      <c r="L2987" s="441"/>
      <c r="M2987" s="442"/>
      <c r="N2987" s="441" t="s">
        <v>128</v>
      </c>
      <c r="O2987" s="441"/>
    </row>
    <row r="2988" s="408" customFormat="1" ht="147" spans="1:15">
      <c r="A2988" s="439" t="s">
        <v>53</v>
      </c>
      <c r="B2988" s="439" t="s">
        <v>71</v>
      </c>
      <c r="C2988" s="441">
        <v>320500018</v>
      </c>
      <c r="D2988" s="441" t="s">
        <v>4419</v>
      </c>
      <c r="E2988" s="441" t="s">
        <v>4420</v>
      </c>
      <c r="F2988" s="441"/>
      <c r="G2988" s="441" t="s">
        <v>161</v>
      </c>
      <c r="H2988" s="441">
        <v>2800</v>
      </c>
      <c r="I2988" s="441">
        <v>2520</v>
      </c>
      <c r="J2988" s="441"/>
      <c r="K2988" s="441"/>
      <c r="L2988" s="441"/>
      <c r="M2988" s="442" t="s">
        <v>4421</v>
      </c>
      <c r="N2988" s="441" t="s">
        <v>118</v>
      </c>
      <c r="O2988" s="441"/>
    </row>
    <row r="2989" s="408" customFormat="1" spans="1:15">
      <c r="A2989" s="439" t="s">
        <v>21</v>
      </c>
      <c r="B2989" s="439"/>
      <c r="C2989" s="441">
        <v>3206</v>
      </c>
      <c r="D2989" s="441" t="s">
        <v>4422</v>
      </c>
      <c r="E2989" s="441"/>
      <c r="F2989" s="441"/>
      <c r="G2989" s="441"/>
      <c r="H2989" s="441" t="s">
        <v>20</v>
      </c>
      <c r="I2989" s="441"/>
      <c r="J2989" s="441"/>
      <c r="K2989" s="441"/>
      <c r="L2989" s="441"/>
      <c r="M2989" s="442"/>
      <c r="N2989" s="441" t="s">
        <v>20</v>
      </c>
      <c r="O2989" s="441"/>
    </row>
    <row r="2990" s="408" customFormat="1" ht="63" spans="1:15">
      <c r="A2990" s="452" t="s">
        <v>51</v>
      </c>
      <c r="B2990" s="452" t="s">
        <v>71</v>
      </c>
      <c r="C2990" s="441">
        <v>320600001</v>
      </c>
      <c r="D2990" s="441" t="s">
        <v>4423</v>
      </c>
      <c r="E2990" s="441" t="s">
        <v>4424</v>
      </c>
      <c r="F2990" s="441"/>
      <c r="G2990" s="441" t="s">
        <v>161</v>
      </c>
      <c r="H2990" s="441">
        <v>2779</v>
      </c>
      <c r="I2990" s="441">
        <v>2501</v>
      </c>
      <c r="J2990" s="441"/>
      <c r="K2990" s="441"/>
      <c r="L2990" s="441"/>
      <c r="M2990" s="442"/>
      <c r="N2990" s="441" t="s">
        <v>128</v>
      </c>
      <c r="O2990" s="441"/>
    </row>
    <row r="2991" s="408" customFormat="1" spans="1:15">
      <c r="A2991" s="439" t="s">
        <v>60</v>
      </c>
      <c r="B2991" s="439" t="s">
        <v>60</v>
      </c>
      <c r="C2991" s="441">
        <v>320600002</v>
      </c>
      <c r="D2991" s="441" t="s">
        <v>4425</v>
      </c>
      <c r="E2991" s="441"/>
      <c r="F2991" s="441"/>
      <c r="G2991" s="441" t="s">
        <v>161</v>
      </c>
      <c r="H2991" s="441">
        <v>3289</v>
      </c>
      <c r="I2991" s="441">
        <v>2960</v>
      </c>
      <c r="J2991" s="441"/>
      <c r="K2991" s="441"/>
      <c r="L2991" s="441"/>
      <c r="M2991" s="442"/>
      <c r="N2991" s="441" t="s">
        <v>128</v>
      </c>
      <c r="O2991" s="441"/>
    </row>
    <row r="2992" s="408" customFormat="1" ht="31.5" spans="1:15">
      <c r="A2992" s="439" t="s">
        <v>21</v>
      </c>
      <c r="B2992" s="439" t="s">
        <v>60</v>
      </c>
      <c r="C2992" s="441">
        <v>320600003</v>
      </c>
      <c r="D2992" s="441" t="s">
        <v>4426</v>
      </c>
      <c r="E2992" s="441"/>
      <c r="F2992" s="441" t="s">
        <v>4427</v>
      </c>
      <c r="G2992" s="441" t="s">
        <v>161</v>
      </c>
      <c r="H2992" s="441">
        <v>2548</v>
      </c>
      <c r="I2992" s="441">
        <v>2293</v>
      </c>
      <c r="J2992" s="441"/>
      <c r="K2992" s="441"/>
      <c r="L2992" s="441"/>
      <c r="M2992" s="442"/>
      <c r="N2992" s="441" t="s">
        <v>128</v>
      </c>
      <c r="O2992" s="441"/>
    </row>
    <row r="2993" s="408" customFormat="1" ht="42" spans="1:15">
      <c r="A2993" s="439" t="s">
        <v>21</v>
      </c>
      <c r="B2993" s="439" t="s">
        <v>60</v>
      </c>
      <c r="C2993" s="441">
        <v>320600004</v>
      </c>
      <c r="D2993" s="441" t="s">
        <v>4428</v>
      </c>
      <c r="E2993" s="441"/>
      <c r="F2993" s="441" t="s">
        <v>4376</v>
      </c>
      <c r="G2993" s="441" t="s">
        <v>161</v>
      </c>
      <c r="H2993" s="441">
        <v>4015</v>
      </c>
      <c r="I2993" s="441">
        <v>3614</v>
      </c>
      <c r="J2993" s="441"/>
      <c r="K2993" s="441"/>
      <c r="L2993" s="441"/>
      <c r="M2993" s="442"/>
      <c r="N2993" s="441" t="s">
        <v>128</v>
      </c>
      <c r="O2993" s="441"/>
    </row>
    <row r="2994" s="408" customFormat="1" ht="21" spans="1:15">
      <c r="A2994" s="439" t="s">
        <v>21</v>
      </c>
      <c r="B2994" s="439" t="s">
        <v>60</v>
      </c>
      <c r="C2994" s="441">
        <v>320600005</v>
      </c>
      <c r="D2994" s="441" t="s">
        <v>4429</v>
      </c>
      <c r="E2994" s="441"/>
      <c r="F2994" s="441" t="s">
        <v>4430</v>
      </c>
      <c r="G2994" s="441" t="s">
        <v>161</v>
      </c>
      <c r="H2994" s="441">
        <v>2934</v>
      </c>
      <c r="I2994" s="441">
        <v>2641</v>
      </c>
      <c r="J2994" s="441"/>
      <c r="K2994" s="441"/>
      <c r="L2994" s="441"/>
      <c r="M2994" s="442"/>
      <c r="N2994" s="441" t="s">
        <v>128</v>
      </c>
      <c r="O2994" s="441"/>
    </row>
    <row r="2995" s="408" customFormat="1" ht="21" spans="1:15">
      <c r="A2995" s="439" t="s">
        <v>21</v>
      </c>
      <c r="B2995" s="439" t="s">
        <v>60</v>
      </c>
      <c r="C2995" s="441">
        <v>320600006</v>
      </c>
      <c r="D2995" s="441" t="s">
        <v>4431</v>
      </c>
      <c r="E2995" s="441"/>
      <c r="F2995" s="441" t="s">
        <v>220</v>
      </c>
      <c r="G2995" s="441" t="s">
        <v>161</v>
      </c>
      <c r="H2995" s="441">
        <v>2124</v>
      </c>
      <c r="I2995" s="441">
        <v>1912</v>
      </c>
      <c r="J2995" s="441"/>
      <c r="K2995" s="441"/>
      <c r="L2995" s="441"/>
      <c r="M2995" s="442"/>
      <c r="N2995" s="441" t="s">
        <v>128</v>
      </c>
      <c r="O2995" s="441"/>
    </row>
    <row r="2996" s="408" customFormat="1" spans="1:15">
      <c r="A2996" s="439" t="s">
        <v>21</v>
      </c>
      <c r="B2996" s="439" t="s">
        <v>60</v>
      </c>
      <c r="C2996" s="441">
        <v>320600007</v>
      </c>
      <c r="D2996" s="441" t="s">
        <v>4432</v>
      </c>
      <c r="E2996" s="441"/>
      <c r="F2996" s="441" t="s">
        <v>4433</v>
      </c>
      <c r="G2996" s="441" t="s">
        <v>161</v>
      </c>
      <c r="H2996" s="441">
        <v>4015</v>
      </c>
      <c r="I2996" s="441">
        <v>3614</v>
      </c>
      <c r="J2996" s="441"/>
      <c r="K2996" s="441"/>
      <c r="L2996" s="441"/>
      <c r="M2996" s="442"/>
      <c r="N2996" s="441" t="s">
        <v>128</v>
      </c>
      <c r="O2996" s="441"/>
    </row>
    <row r="2997" s="408" customFormat="1" spans="1:15">
      <c r="A2997" s="439" t="s">
        <v>21</v>
      </c>
      <c r="B2997" s="439" t="s">
        <v>60</v>
      </c>
      <c r="C2997" s="441">
        <v>320600008</v>
      </c>
      <c r="D2997" s="441" t="s">
        <v>4434</v>
      </c>
      <c r="E2997" s="441"/>
      <c r="F2997" s="441" t="s">
        <v>4433</v>
      </c>
      <c r="G2997" s="441" t="s">
        <v>161</v>
      </c>
      <c r="H2997" s="441">
        <v>4015</v>
      </c>
      <c r="I2997" s="441">
        <v>3614</v>
      </c>
      <c r="J2997" s="441"/>
      <c r="K2997" s="441"/>
      <c r="L2997" s="441"/>
      <c r="M2997" s="442"/>
      <c r="N2997" s="441" t="s">
        <v>128</v>
      </c>
      <c r="O2997" s="441"/>
    </row>
    <row r="2998" s="408" customFormat="1" spans="1:15">
      <c r="A2998" s="439" t="s">
        <v>21</v>
      </c>
      <c r="B2998" s="439" t="s">
        <v>60</v>
      </c>
      <c r="C2998" s="441">
        <v>320600009</v>
      </c>
      <c r="D2998" s="441" t="s">
        <v>4435</v>
      </c>
      <c r="E2998" s="441"/>
      <c r="F2998" s="441" t="s">
        <v>4433</v>
      </c>
      <c r="G2998" s="441" t="s">
        <v>161</v>
      </c>
      <c r="H2998" s="441">
        <v>3501</v>
      </c>
      <c r="I2998" s="441">
        <v>3151</v>
      </c>
      <c r="J2998" s="441"/>
      <c r="K2998" s="441"/>
      <c r="L2998" s="441"/>
      <c r="M2998" s="442"/>
      <c r="N2998" s="441" t="s">
        <v>128</v>
      </c>
      <c r="O2998" s="441"/>
    </row>
    <row r="2999" s="408" customFormat="1" spans="1:15">
      <c r="A2999" s="439" t="s">
        <v>21</v>
      </c>
      <c r="B2999" s="439" t="s">
        <v>71</v>
      </c>
      <c r="C2999" s="441">
        <v>320600010</v>
      </c>
      <c r="D2999" s="441" t="s">
        <v>4436</v>
      </c>
      <c r="E2999" s="441"/>
      <c r="F2999" s="441"/>
      <c r="G2999" s="441" t="s">
        <v>161</v>
      </c>
      <c r="H2999" s="441">
        <v>2548</v>
      </c>
      <c r="I2999" s="441">
        <v>2293</v>
      </c>
      <c r="J2999" s="441"/>
      <c r="K2999" s="441"/>
      <c r="L2999" s="441"/>
      <c r="M2999" s="442"/>
      <c r="N2999" s="441" t="s">
        <v>128</v>
      </c>
      <c r="O2999" s="441"/>
    </row>
    <row r="3000" s="408" customFormat="1" spans="1:15">
      <c r="A3000" s="439" t="s">
        <v>21</v>
      </c>
      <c r="B3000" s="439" t="s">
        <v>60</v>
      </c>
      <c r="C3000" s="441">
        <v>320600011</v>
      </c>
      <c r="D3000" s="441" t="s">
        <v>4437</v>
      </c>
      <c r="E3000" s="441"/>
      <c r="F3000" s="441" t="s">
        <v>4433</v>
      </c>
      <c r="G3000" s="441" t="s">
        <v>161</v>
      </c>
      <c r="H3000" s="441">
        <v>4015</v>
      </c>
      <c r="I3000" s="441">
        <v>3614</v>
      </c>
      <c r="J3000" s="441"/>
      <c r="K3000" s="441"/>
      <c r="L3000" s="441"/>
      <c r="M3000" s="442"/>
      <c r="N3000" s="441" t="s">
        <v>128</v>
      </c>
      <c r="O3000" s="441"/>
    </row>
    <row r="3001" s="408" customFormat="1" ht="42" spans="1:15">
      <c r="A3001" s="439" t="s">
        <v>67</v>
      </c>
      <c r="B3001" s="439" t="s">
        <v>60</v>
      </c>
      <c r="C3001" s="441">
        <v>320600012</v>
      </c>
      <c r="D3001" s="441" t="s">
        <v>4438</v>
      </c>
      <c r="E3001" s="441" t="s">
        <v>4439</v>
      </c>
      <c r="F3001" s="441" t="s">
        <v>4440</v>
      </c>
      <c r="G3001" s="441" t="s">
        <v>161</v>
      </c>
      <c r="H3001" s="441">
        <v>3500</v>
      </c>
      <c r="I3001" s="441">
        <f>H3001*0.9</f>
        <v>3150</v>
      </c>
      <c r="J3001" s="441"/>
      <c r="K3001" s="441"/>
      <c r="L3001" s="441"/>
      <c r="M3001" s="442"/>
      <c r="N3001" s="441" t="s">
        <v>128</v>
      </c>
      <c r="O3001" s="441"/>
    </row>
    <row r="3002" s="413" customFormat="1" ht="73.5" spans="1:15">
      <c r="A3002" s="539" t="s">
        <v>543</v>
      </c>
      <c r="B3002" s="516" t="s">
        <v>60</v>
      </c>
      <c r="C3002" s="441">
        <v>320600013</v>
      </c>
      <c r="D3002" s="441" t="s">
        <v>4441</v>
      </c>
      <c r="E3002" s="441" t="s">
        <v>4442</v>
      </c>
      <c r="F3002" s="441" t="s">
        <v>4443</v>
      </c>
      <c r="G3002" s="441" t="s">
        <v>161</v>
      </c>
      <c r="H3002" s="441">
        <v>4200</v>
      </c>
      <c r="I3002" s="441">
        <f>H3002*0.85</f>
        <v>3570</v>
      </c>
      <c r="J3002" s="441"/>
      <c r="K3002" s="441"/>
      <c r="L3002" s="441"/>
      <c r="M3002" s="442"/>
      <c r="N3002" s="441" t="s">
        <v>128</v>
      </c>
      <c r="O3002" s="441" t="s">
        <v>4444</v>
      </c>
    </row>
    <row r="3003" s="408" customFormat="1" spans="1:15">
      <c r="A3003" s="439" t="s">
        <v>169</v>
      </c>
      <c r="B3003" s="439"/>
      <c r="C3003" s="441">
        <v>3207</v>
      </c>
      <c r="D3003" s="441" t="s">
        <v>4445</v>
      </c>
      <c r="E3003" s="441"/>
      <c r="F3003" s="441"/>
      <c r="G3003" s="441"/>
      <c r="H3003" s="441" t="s">
        <v>20</v>
      </c>
      <c r="I3003" s="441"/>
      <c r="J3003" s="441"/>
      <c r="K3003" s="441"/>
      <c r="L3003" s="441"/>
      <c r="M3003" s="442"/>
      <c r="N3003" s="441" t="s">
        <v>20</v>
      </c>
      <c r="O3003" s="441"/>
    </row>
    <row r="3004" s="408" customFormat="1" ht="31.5" spans="1:15">
      <c r="A3004" s="439" t="s">
        <v>169</v>
      </c>
      <c r="B3004" s="439" t="s">
        <v>60</v>
      </c>
      <c r="C3004" s="441" t="s">
        <v>4446</v>
      </c>
      <c r="D3004" s="441" t="s">
        <v>4447</v>
      </c>
      <c r="E3004" s="441"/>
      <c r="F3004" s="441" t="s">
        <v>4448</v>
      </c>
      <c r="G3004" s="441" t="s">
        <v>161</v>
      </c>
      <c r="H3004" s="441">
        <v>2420</v>
      </c>
      <c r="I3004" s="441">
        <v>2178</v>
      </c>
      <c r="J3004" s="441"/>
      <c r="K3004" s="441"/>
      <c r="L3004" s="441"/>
      <c r="M3004" s="442"/>
      <c r="N3004" s="441" t="s">
        <v>128</v>
      </c>
      <c r="O3004" s="441"/>
    </row>
    <row r="3005" s="408" customFormat="1" ht="21" spans="1:15">
      <c r="A3005" s="439" t="s">
        <v>169</v>
      </c>
      <c r="B3005" s="439" t="s">
        <v>71</v>
      </c>
      <c r="C3005" s="441" t="s">
        <v>4449</v>
      </c>
      <c r="D3005" s="441" t="s">
        <v>4450</v>
      </c>
      <c r="E3005" s="441"/>
      <c r="F3005" s="441" t="s">
        <v>4451</v>
      </c>
      <c r="G3005" s="441" t="s">
        <v>161</v>
      </c>
      <c r="H3005" s="441">
        <v>260</v>
      </c>
      <c r="I3005" s="441">
        <v>234</v>
      </c>
      <c r="J3005" s="441"/>
      <c r="K3005" s="441"/>
      <c r="L3005" s="441"/>
      <c r="M3005" s="442"/>
      <c r="N3005" s="441" t="s">
        <v>162</v>
      </c>
      <c r="O3005" s="441"/>
    </row>
    <row r="3006" s="408" customFormat="1" ht="21" spans="1:15">
      <c r="A3006" s="439" t="s">
        <v>169</v>
      </c>
      <c r="B3006" s="439" t="s">
        <v>60</v>
      </c>
      <c r="C3006" s="441" t="s">
        <v>4452</v>
      </c>
      <c r="D3006" s="441" t="s">
        <v>4453</v>
      </c>
      <c r="E3006" s="441"/>
      <c r="F3006" s="441" t="s">
        <v>4454</v>
      </c>
      <c r="G3006" s="441" t="s">
        <v>161</v>
      </c>
      <c r="H3006" s="441">
        <v>440</v>
      </c>
      <c r="I3006" s="441">
        <v>396</v>
      </c>
      <c r="J3006" s="441"/>
      <c r="K3006" s="441"/>
      <c r="L3006" s="441"/>
      <c r="M3006" s="442"/>
      <c r="N3006" s="441" t="s">
        <v>162</v>
      </c>
      <c r="O3006" s="441"/>
    </row>
    <row r="3007" s="408" customFormat="1" ht="21" spans="1:15">
      <c r="A3007" s="439" t="s">
        <v>169</v>
      </c>
      <c r="B3007" s="439" t="s">
        <v>60</v>
      </c>
      <c r="C3007" s="441" t="s">
        <v>4455</v>
      </c>
      <c r="D3007" s="441" t="s">
        <v>4456</v>
      </c>
      <c r="E3007" s="441"/>
      <c r="F3007" s="441" t="s">
        <v>4457</v>
      </c>
      <c r="G3007" s="441" t="s">
        <v>161</v>
      </c>
      <c r="H3007" s="441">
        <v>700</v>
      </c>
      <c r="I3007" s="441">
        <v>630</v>
      </c>
      <c r="J3007" s="441"/>
      <c r="K3007" s="441"/>
      <c r="L3007" s="441"/>
      <c r="M3007" s="442"/>
      <c r="N3007" s="441" t="s">
        <v>162</v>
      </c>
      <c r="O3007" s="441"/>
    </row>
    <row r="3008" s="408" customFormat="1" ht="31.5" spans="1:15">
      <c r="A3008" s="439" t="s">
        <v>169</v>
      </c>
      <c r="B3008" s="439" t="s">
        <v>60</v>
      </c>
      <c r="C3008" s="441" t="s">
        <v>4458</v>
      </c>
      <c r="D3008" s="441" t="s">
        <v>4459</v>
      </c>
      <c r="E3008" s="441"/>
      <c r="F3008" s="441" t="s">
        <v>4460</v>
      </c>
      <c r="G3008" s="441" t="s">
        <v>161</v>
      </c>
      <c r="H3008" s="441">
        <v>700</v>
      </c>
      <c r="I3008" s="441">
        <v>630</v>
      </c>
      <c r="J3008" s="441"/>
      <c r="K3008" s="441"/>
      <c r="L3008" s="441"/>
      <c r="M3008" s="442"/>
      <c r="N3008" s="441" t="s">
        <v>162</v>
      </c>
      <c r="O3008" s="441"/>
    </row>
    <row r="3009" s="408" customFormat="1" spans="1:15">
      <c r="A3009" s="439" t="s">
        <v>169</v>
      </c>
      <c r="B3009" s="439" t="s">
        <v>71</v>
      </c>
      <c r="C3009" s="441" t="s">
        <v>4461</v>
      </c>
      <c r="D3009" s="441" t="s">
        <v>4462</v>
      </c>
      <c r="E3009" s="441"/>
      <c r="F3009" s="441" t="s">
        <v>3728</v>
      </c>
      <c r="G3009" s="441" t="s">
        <v>161</v>
      </c>
      <c r="H3009" s="441">
        <v>440</v>
      </c>
      <c r="I3009" s="441">
        <v>396</v>
      </c>
      <c r="J3009" s="441"/>
      <c r="K3009" s="441"/>
      <c r="L3009" s="441"/>
      <c r="M3009" s="442"/>
      <c r="N3009" s="441" t="s">
        <v>162</v>
      </c>
      <c r="O3009" s="441"/>
    </row>
    <row r="3010" s="408" customFormat="1" ht="21" spans="1:15">
      <c r="A3010" s="439" t="s">
        <v>169</v>
      </c>
      <c r="B3010" s="439" t="s">
        <v>60</v>
      </c>
      <c r="C3010" s="441" t="s">
        <v>4463</v>
      </c>
      <c r="D3010" s="441" t="s">
        <v>4464</v>
      </c>
      <c r="E3010" s="441"/>
      <c r="F3010" s="441" t="s">
        <v>4465</v>
      </c>
      <c r="G3010" s="441" t="s">
        <v>161</v>
      </c>
      <c r="H3010" s="441">
        <v>660</v>
      </c>
      <c r="I3010" s="441">
        <v>594</v>
      </c>
      <c r="J3010" s="441"/>
      <c r="K3010" s="441"/>
      <c r="L3010" s="441"/>
      <c r="M3010" s="442"/>
      <c r="N3010" s="441" t="s">
        <v>162</v>
      </c>
      <c r="O3010" s="441"/>
    </row>
    <row r="3011" s="408" customFormat="1" ht="21" spans="1:15">
      <c r="A3011" s="439" t="s">
        <v>169</v>
      </c>
      <c r="B3011" s="439" t="s">
        <v>60</v>
      </c>
      <c r="C3011" s="441" t="s">
        <v>4466</v>
      </c>
      <c r="D3011" s="441" t="s">
        <v>4467</v>
      </c>
      <c r="E3011" s="441"/>
      <c r="F3011" s="441" t="s">
        <v>4468</v>
      </c>
      <c r="G3011" s="441" t="s">
        <v>161</v>
      </c>
      <c r="H3011" s="441">
        <v>253</v>
      </c>
      <c r="I3011" s="441">
        <v>228</v>
      </c>
      <c r="J3011" s="441"/>
      <c r="K3011" s="441"/>
      <c r="L3011" s="441"/>
      <c r="M3011" s="442"/>
      <c r="N3011" s="441" t="s">
        <v>128</v>
      </c>
      <c r="O3011" s="441"/>
    </row>
    <row r="3012" s="408" customFormat="1" spans="1:15">
      <c r="A3012" s="439" t="s">
        <v>169</v>
      </c>
      <c r="B3012" s="439"/>
      <c r="C3012" s="441">
        <v>3208</v>
      </c>
      <c r="D3012" s="441" t="s">
        <v>4469</v>
      </c>
      <c r="E3012" s="441"/>
      <c r="F3012" s="441"/>
      <c r="G3012" s="441"/>
      <c r="H3012" s="441" t="s">
        <v>20</v>
      </c>
      <c r="I3012" s="441"/>
      <c r="J3012" s="441"/>
      <c r="K3012" s="441"/>
      <c r="L3012" s="441"/>
      <c r="M3012" s="442"/>
      <c r="N3012" s="441" t="s">
        <v>20</v>
      </c>
      <c r="O3012" s="441"/>
    </row>
    <row r="3013" s="408" customFormat="1" spans="1:15">
      <c r="A3013" s="439" t="s">
        <v>169</v>
      </c>
      <c r="B3013" s="439" t="s">
        <v>71</v>
      </c>
      <c r="C3013" s="441" t="s">
        <v>4470</v>
      </c>
      <c r="D3013" s="441" t="s">
        <v>4471</v>
      </c>
      <c r="E3013" s="441"/>
      <c r="F3013" s="441" t="s">
        <v>4472</v>
      </c>
      <c r="G3013" s="441" t="s">
        <v>161</v>
      </c>
      <c r="H3013" s="441">
        <v>440</v>
      </c>
      <c r="I3013" s="441">
        <v>396</v>
      </c>
      <c r="J3013" s="441"/>
      <c r="K3013" s="441"/>
      <c r="L3013" s="441"/>
      <c r="M3013" s="442"/>
      <c r="N3013" s="441" t="s">
        <v>162</v>
      </c>
      <c r="O3013" s="441"/>
    </row>
    <row r="3014" s="408" customFormat="1" ht="31.5" spans="1:15">
      <c r="A3014" s="439" t="s">
        <v>169</v>
      </c>
      <c r="B3014" s="439" t="s">
        <v>60</v>
      </c>
      <c r="C3014" s="441" t="s">
        <v>4473</v>
      </c>
      <c r="D3014" s="441" t="s">
        <v>4474</v>
      </c>
      <c r="E3014" s="441"/>
      <c r="F3014" s="441" t="s">
        <v>4475</v>
      </c>
      <c r="G3014" s="441" t="s">
        <v>161</v>
      </c>
      <c r="H3014" s="441">
        <v>1100</v>
      </c>
      <c r="I3014" s="441">
        <v>990</v>
      </c>
      <c r="J3014" s="441"/>
      <c r="K3014" s="441"/>
      <c r="L3014" s="441"/>
      <c r="M3014" s="442"/>
      <c r="N3014" s="441" t="s">
        <v>128</v>
      </c>
      <c r="O3014" s="441"/>
    </row>
    <row r="3015" s="408" customFormat="1" ht="31.5" spans="1:15">
      <c r="A3015" s="439" t="s">
        <v>169</v>
      </c>
      <c r="B3015" s="439" t="s">
        <v>71</v>
      </c>
      <c r="C3015" s="441" t="s">
        <v>4476</v>
      </c>
      <c r="D3015" s="441" t="s">
        <v>4477</v>
      </c>
      <c r="E3015" s="441"/>
      <c r="F3015" s="441" t="s">
        <v>4478</v>
      </c>
      <c r="G3015" s="441" t="s">
        <v>161</v>
      </c>
      <c r="H3015" s="441">
        <v>1210</v>
      </c>
      <c r="I3015" s="441">
        <v>1089</v>
      </c>
      <c r="J3015" s="441"/>
      <c r="K3015" s="441"/>
      <c r="L3015" s="441"/>
      <c r="M3015" s="442"/>
      <c r="N3015" s="441" t="s">
        <v>128</v>
      </c>
      <c r="O3015" s="441"/>
    </row>
    <row r="3016" s="408" customFormat="1" ht="42" spans="1:15">
      <c r="A3016" s="439" t="s">
        <v>169</v>
      </c>
      <c r="B3016" s="439" t="s">
        <v>71</v>
      </c>
      <c r="C3016" s="441" t="s">
        <v>4479</v>
      </c>
      <c r="D3016" s="441" t="s">
        <v>4480</v>
      </c>
      <c r="E3016" s="441" t="s">
        <v>4481</v>
      </c>
      <c r="F3016" s="441" t="s">
        <v>4482</v>
      </c>
      <c r="G3016" s="441" t="s">
        <v>161</v>
      </c>
      <c r="H3016" s="441">
        <v>990</v>
      </c>
      <c r="I3016" s="441">
        <v>891</v>
      </c>
      <c r="J3016" s="441"/>
      <c r="K3016" s="441"/>
      <c r="L3016" s="441"/>
      <c r="M3016" s="442"/>
      <c r="N3016" s="441" t="s">
        <v>162</v>
      </c>
      <c r="O3016" s="441"/>
    </row>
    <row r="3017" s="408" customFormat="1" ht="21" spans="1:15">
      <c r="A3017" s="439" t="s">
        <v>169</v>
      </c>
      <c r="B3017" s="439" t="s">
        <v>60</v>
      </c>
      <c r="C3017" s="441" t="s">
        <v>4483</v>
      </c>
      <c r="D3017" s="441" t="s">
        <v>4484</v>
      </c>
      <c r="E3017" s="441"/>
      <c r="F3017" s="441" t="s">
        <v>4454</v>
      </c>
      <c r="G3017" s="441" t="s">
        <v>161</v>
      </c>
      <c r="H3017" s="441">
        <v>440</v>
      </c>
      <c r="I3017" s="441">
        <v>396</v>
      </c>
      <c r="J3017" s="441"/>
      <c r="K3017" s="441"/>
      <c r="L3017" s="441"/>
      <c r="M3017" s="442"/>
      <c r="N3017" s="441" t="s">
        <v>162</v>
      </c>
      <c r="O3017" s="441"/>
    </row>
    <row r="3018" s="408" customFormat="1" ht="31.5" spans="1:15">
      <c r="A3018" s="439" t="s">
        <v>169</v>
      </c>
      <c r="B3018" s="439" t="s">
        <v>71</v>
      </c>
      <c r="C3018" s="441" t="s">
        <v>4485</v>
      </c>
      <c r="D3018" s="441" t="s">
        <v>4486</v>
      </c>
      <c r="E3018" s="441" t="s">
        <v>4487</v>
      </c>
      <c r="F3018" s="441" t="s">
        <v>4488</v>
      </c>
      <c r="G3018" s="441" t="s">
        <v>161</v>
      </c>
      <c r="H3018" s="441">
        <v>770</v>
      </c>
      <c r="I3018" s="441">
        <v>693</v>
      </c>
      <c r="J3018" s="441"/>
      <c r="K3018" s="441"/>
      <c r="L3018" s="441"/>
      <c r="M3018" s="442"/>
      <c r="N3018" s="441" t="s">
        <v>162</v>
      </c>
      <c r="O3018" s="441"/>
    </row>
    <row r="3019" s="408" customFormat="1" spans="1:15">
      <c r="A3019" s="452" t="s">
        <v>51</v>
      </c>
      <c r="B3019" s="439" t="s">
        <v>60</v>
      </c>
      <c r="C3019" s="441" t="s">
        <v>4489</v>
      </c>
      <c r="D3019" s="441" t="s">
        <v>4490</v>
      </c>
      <c r="E3019" s="441"/>
      <c r="F3019" s="441"/>
      <c r="G3019" s="441"/>
      <c r="H3019" s="441"/>
      <c r="I3019" s="441"/>
      <c r="J3019" s="441"/>
      <c r="K3019" s="441"/>
      <c r="L3019" s="441"/>
      <c r="M3019" s="442" t="s">
        <v>106</v>
      </c>
      <c r="N3019" s="441"/>
      <c r="O3019" s="441"/>
    </row>
    <row r="3020" s="408" customFormat="1" ht="21" spans="1:15">
      <c r="A3020" s="439" t="s">
        <v>169</v>
      </c>
      <c r="B3020" s="439" t="s">
        <v>60</v>
      </c>
      <c r="C3020" s="441" t="s">
        <v>4491</v>
      </c>
      <c r="D3020" s="441" t="s">
        <v>4492</v>
      </c>
      <c r="E3020" s="441"/>
      <c r="F3020" s="441" t="s">
        <v>4283</v>
      </c>
      <c r="G3020" s="441" t="s">
        <v>161</v>
      </c>
      <c r="H3020" s="441">
        <v>1540</v>
      </c>
      <c r="I3020" s="441">
        <v>1386</v>
      </c>
      <c r="J3020" s="441"/>
      <c r="K3020" s="441"/>
      <c r="L3020" s="441"/>
      <c r="M3020" s="442"/>
      <c r="N3020" s="441" t="s">
        <v>162</v>
      </c>
      <c r="O3020" s="441"/>
    </row>
    <row r="3021" s="408" customFormat="1" ht="21" spans="1:15">
      <c r="A3021" s="439" t="s">
        <v>169</v>
      </c>
      <c r="B3021" s="439" t="s">
        <v>60</v>
      </c>
      <c r="C3021" s="441" t="s">
        <v>4493</v>
      </c>
      <c r="D3021" s="441" t="s">
        <v>4494</v>
      </c>
      <c r="E3021" s="441"/>
      <c r="F3021" s="441" t="s">
        <v>714</v>
      </c>
      <c r="G3021" s="441" t="s">
        <v>161</v>
      </c>
      <c r="H3021" s="441">
        <v>660</v>
      </c>
      <c r="I3021" s="441">
        <v>594</v>
      </c>
      <c r="J3021" s="441"/>
      <c r="K3021" s="441"/>
      <c r="L3021" s="441"/>
      <c r="M3021" s="442"/>
      <c r="N3021" s="441" t="s">
        <v>128</v>
      </c>
      <c r="O3021" s="441"/>
    </row>
    <row r="3022" s="408" customFormat="1" spans="1:15">
      <c r="A3022" s="439" t="s">
        <v>169</v>
      </c>
      <c r="B3022" s="439"/>
      <c r="C3022" s="441">
        <v>3209</v>
      </c>
      <c r="D3022" s="441" t="s">
        <v>4495</v>
      </c>
      <c r="E3022" s="441"/>
      <c r="F3022" s="441"/>
      <c r="G3022" s="441"/>
      <c r="H3022" s="441" t="s">
        <v>20</v>
      </c>
      <c r="I3022" s="441"/>
      <c r="J3022" s="441"/>
      <c r="K3022" s="441"/>
      <c r="L3022" s="441"/>
      <c r="M3022" s="442"/>
      <c r="N3022" s="441" t="s">
        <v>20</v>
      </c>
      <c r="O3022" s="441"/>
    </row>
    <row r="3023" s="408" customFormat="1" ht="31.5" spans="1:15">
      <c r="A3023" s="439" t="s">
        <v>169</v>
      </c>
      <c r="B3023" s="439" t="s">
        <v>60</v>
      </c>
      <c r="C3023" s="441" t="s">
        <v>4496</v>
      </c>
      <c r="D3023" s="441" t="s">
        <v>4497</v>
      </c>
      <c r="E3023" s="441" t="s">
        <v>4498</v>
      </c>
      <c r="F3023" s="441" t="s">
        <v>4499</v>
      </c>
      <c r="G3023" s="441" t="s">
        <v>161</v>
      </c>
      <c r="H3023" s="441">
        <v>1100</v>
      </c>
      <c r="I3023" s="441">
        <v>990</v>
      </c>
      <c r="J3023" s="441"/>
      <c r="K3023" s="441"/>
      <c r="L3023" s="441"/>
      <c r="M3023" s="442"/>
      <c r="N3023" s="441" t="s">
        <v>128</v>
      </c>
      <c r="O3023" s="441"/>
    </row>
    <row r="3024" s="408" customFormat="1" ht="31.5" spans="1:15">
      <c r="A3024" s="439" t="s">
        <v>169</v>
      </c>
      <c r="B3024" s="439" t="s">
        <v>60</v>
      </c>
      <c r="C3024" s="441" t="s">
        <v>4500</v>
      </c>
      <c r="D3024" s="441" t="s">
        <v>4501</v>
      </c>
      <c r="E3024" s="441" t="s">
        <v>4502</v>
      </c>
      <c r="F3024" s="441" t="s">
        <v>4503</v>
      </c>
      <c r="G3024" s="441" t="s">
        <v>161</v>
      </c>
      <c r="H3024" s="441">
        <v>1100</v>
      </c>
      <c r="I3024" s="441">
        <v>990</v>
      </c>
      <c r="J3024" s="441"/>
      <c r="K3024" s="441"/>
      <c r="L3024" s="441"/>
      <c r="M3024" s="442"/>
      <c r="N3024" s="441" t="s">
        <v>128</v>
      </c>
      <c r="O3024" s="441"/>
    </row>
    <row r="3025" s="408" customFormat="1" ht="42" spans="1:15">
      <c r="A3025" s="439" t="s">
        <v>169</v>
      </c>
      <c r="B3025" s="439" t="s">
        <v>60</v>
      </c>
      <c r="C3025" s="441" t="s">
        <v>4504</v>
      </c>
      <c r="D3025" s="441" t="s">
        <v>4505</v>
      </c>
      <c r="E3025" s="441" t="s">
        <v>4506</v>
      </c>
      <c r="F3025" s="441" t="s">
        <v>4507</v>
      </c>
      <c r="G3025" s="441" t="s">
        <v>161</v>
      </c>
      <c r="H3025" s="441">
        <v>1980</v>
      </c>
      <c r="I3025" s="441">
        <v>1782</v>
      </c>
      <c r="J3025" s="441"/>
      <c r="K3025" s="441"/>
      <c r="L3025" s="441"/>
      <c r="M3025" s="442"/>
      <c r="N3025" s="441" t="s">
        <v>128</v>
      </c>
      <c r="O3025" s="441"/>
    </row>
    <row r="3026" s="408" customFormat="1" ht="21" spans="1:15">
      <c r="A3026" s="439" t="s">
        <v>169</v>
      </c>
      <c r="B3026" s="439" t="s">
        <v>60</v>
      </c>
      <c r="C3026" s="441" t="s">
        <v>4508</v>
      </c>
      <c r="D3026" s="441" t="s">
        <v>4509</v>
      </c>
      <c r="E3026" s="441"/>
      <c r="F3026" s="441" t="s">
        <v>4510</v>
      </c>
      <c r="G3026" s="441" t="s">
        <v>161</v>
      </c>
      <c r="H3026" s="441">
        <v>1320</v>
      </c>
      <c r="I3026" s="441">
        <v>1188</v>
      </c>
      <c r="J3026" s="441"/>
      <c r="K3026" s="441"/>
      <c r="L3026" s="441"/>
      <c r="M3026" s="442"/>
      <c r="N3026" s="441" t="s">
        <v>128</v>
      </c>
      <c r="O3026" s="441"/>
    </row>
    <row r="3027" s="408" customFormat="1" ht="21" spans="1:15">
      <c r="A3027" s="439" t="s">
        <v>169</v>
      </c>
      <c r="B3027" s="439"/>
      <c r="C3027" s="441">
        <v>3210</v>
      </c>
      <c r="D3027" s="441" t="s">
        <v>4511</v>
      </c>
      <c r="E3027" s="441"/>
      <c r="F3027" s="441"/>
      <c r="G3027" s="441"/>
      <c r="H3027" s="441" t="s">
        <v>20</v>
      </c>
      <c r="I3027" s="441"/>
      <c r="J3027" s="441"/>
      <c r="K3027" s="441"/>
      <c r="L3027" s="441"/>
      <c r="M3027" s="442"/>
      <c r="N3027" s="441" t="s">
        <v>20</v>
      </c>
      <c r="O3027" s="441"/>
    </row>
    <row r="3028" s="408" customFormat="1" ht="31.5" spans="1:15">
      <c r="A3028" s="439" t="s">
        <v>169</v>
      </c>
      <c r="B3028" s="439" t="s">
        <v>60</v>
      </c>
      <c r="C3028" s="441" t="s">
        <v>4512</v>
      </c>
      <c r="D3028" s="441" t="s">
        <v>4513</v>
      </c>
      <c r="E3028" s="441"/>
      <c r="F3028" s="441" t="s">
        <v>4514</v>
      </c>
      <c r="G3028" s="441" t="s">
        <v>161</v>
      </c>
      <c r="H3028" s="441">
        <v>2860</v>
      </c>
      <c r="I3028" s="441">
        <v>2574</v>
      </c>
      <c r="J3028" s="441"/>
      <c r="K3028" s="441"/>
      <c r="L3028" s="441"/>
      <c r="M3028" s="442"/>
      <c r="N3028" s="441" t="s">
        <v>128</v>
      </c>
      <c r="O3028" s="441"/>
    </row>
    <row r="3029" s="408" customFormat="1" ht="21" spans="1:15">
      <c r="A3029" s="439" t="s">
        <v>169</v>
      </c>
      <c r="B3029" s="439" t="s">
        <v>60</v>
      </c>
      <c r="C3029" s="441" t="s">
        <v>4515</v>
      </c>
      <c r="D3029" s="441" t="s">
        <v>4516</v>
      </c>
      <c r="E3029" s="441"/>
      <c r="F3029" s="441" t="s">
        <v>4517</v>
      </c>
      <c r="G3029" s="441" t="s">
        <v>161</v>
      </c>
      <c r="H3029" s="441">
        <v>2574</v>
      </c>
      <c r="I3029" s="441">
        <v>2317</v>
      </c>
      <c r="J3029" s="441"/>
      <c r="K3029" s="441"/>
      <c r="L3029" s="441"/>
      <c r="M3029" s="442"/>
      <c r="N3029" s="441" t="s">
        <v>128</v>
      </c>
      <c r="O3029" s="441"/>
    </row>
    <row r="3030" s="408" customFormat="1" ht="21" spans="1:15">
      <c r="A3030" s="439" t="s">
        <v>169</v>
      </c>
      <c r="B3030" s="439" t="s">
        <v>60</v>
      </c>
      <c r="C3030" s="441" t="s">
        <v>4518</v>
      </c>
      <c r="D3030" s="441" t="s">
        <v>4519</v>
      </c>
      <c r="E3030" s="441" t="s">
        <v>4520</v>
      </c>
      <c r="F3030" s="441" t="s">
        <v>4521</v>
      </c>
      <c r="G3030" s="441" t="s">
        <v>161</v>
      </c>
      <c r="H3030" s="441">
        <v>1540</v>
      </c>
      <c r="I3030" s="441">
        <v>1386</v>
      </c>
      <c r="J3030" s="441"/>
      <c r="K3030" s="441"/>
      <c r="L3030" s="441"/>
      <c r="M3030" s="442"/>
      <c r="N3030" s="441" t="s">
        <v>128</v>
      </c>
      <c r="O3030" s="441" t="s">
        <v>212</v>
      </c>
    </row>
    <row r="3031" s="408" customFormat="1" ht="21" spans="1:15">
      <c r="A3031" s="439" t="s">
        <v>325</v>
      </c>
      <c r="B3031" s="439" t="s">
        <v>60</v>
      </c>
      <c r="C3031" s="441" t="s">
        <v>4522</v>
      </c>
      <c r="D3031" s="441" t="s">
        <v>4523</v>
      </c>
      <c r="E3031" s="441" t="s">
        <v>4524</v>
      </c>
      <c r="F3031" s="441" t="s">
        <v>714</v>
      </c>
      <c r="G3031" s="441" t="s">
        <v>4525</v>
      </c>
      <c r="H3031" s="441">
        <v>880</v>
      </c>
      <c r="I3031" s="441">
        <v>792</v>
      </c>
      <c r="J3031" s="441"/>
      <c r="K3031" s="441"/>
      <c r="L3031" s="441"/>
      <c r="M3031" s="442"/>
      <c r="N3031" s="441" t="s">
        <v>128</v>
      </c>
      <c r="O3031" s="441" t="s">
        <v>212</v>
      </c>
    </row>
    <row r="3032" s="408" customFormat="1" ht="21" spans="1:15">
      <c r="A3032" s="439" t="s">
        <v>139</v>
      </c>
      <c r="B3032" s="439" t="s">
        <v>60</v>
      </c>
      <c r="C3032" s="441" t="s">
        <v>4526</v>
      </c>
      <c r="D3032" s="441" t="s">
        <v>4527</v>
      </c>
      <c r="E3032" s="441"/>
      <c r="F3032" s="441"/>
      <c r="G3032" s="441"/>
      <c r="H3032" s="441"/>
      <c r="I3032" s="441"/>
      <c r="J3032" s="441"/>
      <c r="K3032" s="441"/>
      <c r="L3032" s="441"/>
      <c r="M3032" s="442" t="s">
        <v>141</v>
      </c>
      <c r="N3032" s="441"/>
      <c r="O3032" s="441"/>
    </row>
    <row r="3033" s="408" customFormat="1" ht="21" spans="1:15">
      <c r="A3033" s="439" t="s">
        <v>169</v>
      </c>
      <c r="B3033" s="439" t="s">
        <v>60</v>
      </c>
      <c r="C3033" s="441" t="s">
        <v>4528</v>
      </c>
      <c r="D3033" s="441" t="s">
        <v>4529</v>
      </c>
      <c r="E3033" s="441"/>
      <c r="F3033" s="441" t="s">
        <v>4510</v>
      </c>
      <c r="G3033" s="441" t="s">
        <v>161</v>
      </c>
      <c r="H3033" s="441">
        <v>440</v>
      </c>
      <c r="I3033" s="441">
        <v>396</v>
      </c>
      <c r="J3033" s="441"/>
      <c r="K3033" s="441"/>
      <c r="L3033" s="441"/>
      <c r="M3033" s="442"/>
      <c r="N3033" s="441" t="s">
        <v>162</v>
      </c>
      <c r="O3033" s="441"/>
    </row>
    <row r="3034" s="408" customFormat="1" ht="21" spans="1:15">
      <c r="A3034" s="439" t="s">
        <v>169</v>
      </c>
      <c r="B3034" s="439" t="s">
        <v>60</v>
      </c>
      <c r="C3034" s="441" t="s">
        <v>4530</v>
      </c>
      <c r="D3034" s="441" t="s">
        <v>4531</v>
      </c>
      <c r="E3034" s="441"/>
      <c r="F3034" s="441" t="s">
        <v>4510</v>
      </c>
      <c r="G3034" s="441" t="s">
        <v>161</v>
      </c>
      <c r="H3034" s="441">
        <v>440</v>
      </c>
      <c r="I3034" s="441">
        <v>396</v>
      </c>
      <c r="J3034" s="441"/>
      <c r="K3034" s="441"/>
      <c r="L3034" s="441"/>
      <c r="M3034" s="442"/>
      <c r="N3034" s="441" t="s">
        <v>162</v>
      </c>
      <c r="O3034" s="441"/>
    </row>
    <row r="3035" s="408" customFormat="1" spans="1:15">
      <c r="A3035" s="439" t="s">
        <v>2464</v>
      </c>
      <c r="B3035" s="439" t="s">
        <v>60</v>
      </c>
      <c r="C3035" s="441" t="s">
        <v>4532</v>
      </c>
      <c r="D3035" s="441" t="s">
        <v>4533</v>
      </c>
      <c r="E3035" s="441"/>
      <c r="F3035" s="441"/>
      <c r="G3035" s="441"/>
      <c r="H3035" s="441"/>
      <c r="I3035" s="441"/>
      <c r="J3035" s="441"/>
      <c r="K3035" s="441"/>
      <c r="L3035" s="441"/>
      <c r="M3035" s="442" t="s">
        <v>2467</v>
      </c>
      <c r="N3035" s="441"/>
      <c r="O3035" s="441"/>
    </row>
    <row r="3036" s="408" customFormat="1" ht="21" spans="1:15">
      <c r="A3036" s="439" t="s">
        <v>169</v>
      </c>
      <c r="B3036" s="439" t="s">
        <v>60</v>
      </c>
      <c r="C3036" s="441" t="s">
        <v>4534</v>
      </c>
      <c r="D3036" s="441" t="s">
        <v>4535</v>
      </c>
      <c r="E3036" s="441"/>
      <c r="F3036" s="441" t="s">
        <v>4536</v>
      </c>
      <c r="G3036" s="441" t="s">
        <v>161</v>
      </c>
      <c r="H3036" s="441">
        <v>440</v>
      </c>
      <c r="I3036" s="441">
        <v>396</v>
      </c>
      <c r="J3036" s="441"/>
      <c r="K3036" s="441"/>
      <c r="L3036" s="441"/>
      <c r="M3036" s="442"/>
      <c r="N3036" s="441" t="s">
        <v>128</v>
      </c>
      <c r="O3036" s="441"/>
    </row>
    <row r="3037" s="408" customFormat="1" ht="37" customHeight="1" spans="1:15">
      <c r="A3037" s="439" t="s">
        <v>2464</v>
      </c>
      <c r="B3037" s="439" t="s">
        <v>60</v>
      </c>
      <c r="C3037" s="441" t="s">
        <v>4537</v>
      </c>
      <c r="D3037" s="441" t="s">
        <v>4538</v>
      </c>
      <c r="E3037" s="441"/>
      <c r="F3037" s="441"/>
      <c r="G3037" s="441"/>
      <c r="H3037" s="441"/>
      <c r="I3037" s="441"/>
      <c r="J3037" s="441"/>
      <c r="K3037" s="441"/>
      <c r="L3037" s="441"/>
      <c r="M3037" s="442" t="s">
        <v>2467</v>
      </c>
      <c r="N3037" s="441"/>
      <c r="O3037" s="441" t="s">
        <v>128</v>
      </c>
    </row>
    <row r="3038" s="408" customFormat="1" ht="52.5" spans="1:15">
      <c r="A3038" s="452" t="s">
        <v>51</v>
      </c>
      <c r="B3038" s="452" t="s">
        <v>60</v>
      </c>
      <c r="C3038" s="441">
        <v>321000010</v>
      </c>
      <c r="D3038" s="441" t="s">
        <v>4539</v>
      </c>
      <c r="E3038" s="441" t="s">
        <v>4540</v>
      </c>
      <c r="F3038" s="441" t="s">
        <v>3676</v>
      </c>
      <c r="G3038" s="441" t="s">
        <v>161</v>
      </c>
      <c r="H3038" s="441">
        <v>880</v>
      </c>
      <c r="I3038" s="441">
        <v>792</v>
      </c>
      <c r="J3038" s="441"/>
      <c r="K3038" s="441"/>
      <c r="L3038" s="441"/>
      <c r="M3038" s="442" t="s">
        <v>4541</v>
      </c>
      <c r="N3038" s="441" t="s">
        <v>128</v>
      </c>
      <c r="O3038" s="441"/>
    </row>
    <row r="3039" s="408" customFormat="1" spans="1:15">
      <c r="A3039" s="439" t="s">
        <v>169</v>
      </c>
      <c r="B3039" s="439" t="s">
        <v>71</v>
      </c>
      <c r="C3039" s="441" t="s">
        <v>4542</v>
      </c>
      <c r="D3039" s="441" t="s">
        <v>4543</v>
      </c>
      <c r="E3039" s="441" t="s">
        <v>4544</v>
      </c>
      <c r="F3039" s="441" t="s">
        <v>3728</v>
      </c>
      <c r="G3039" s="441" t="s">
        <v>161</v>
      </c>
      <c r="H3039" s="441">
        <v>1320</v>
      </c>
      <c r="I3039" s="441">
        <v>1188</v>
      </c>
      <c r="J3039" s="441"/>
      <c r="K3039" s="441"/>
      <c r="L3039" s="441"/>
      <c r="M3039" s="442"/>
      <c r="N3039" s="441" t="s">
        <v>128</v>
      </c>
      <c r="O3039" s="441"/>
    </row>
    <row r="3040" s="408" customFormat="1" ht="21" spans="1:15">
      <c r="A3040" s="439" t="s">
        <v>169</v>
      </c>
      <c r="B3040" s="439" t="s">
        <v>60</v>
      </c>
      <c r="C3040" s="441" t="s">
        <v>4545</v>
      </c>
      <c r="D3040" s="441" t="s">
        <v>4546</v>
      </c>
      <c r="E3040" s="441"/>
      <c r="F3040" s="441" t="s">
        <v>4547</v>
      </c>
      <c r="G3040" s="441" t="s">
        <v>161</v>
      </c>
      <c r="H3040" s="441">
        <v>440</v>
      </c>
      <c r="I3040" s="441">
        <v>396</v>
      </c>
      <c r="J3040" s="441"/>
      <c r="K3040" s="441"/>
      <c r="L3040" s="441"/>
      <c r="M3040" s="442"/>
      <c r="N3040" s="441" t="s">
        <v>162</v>
      </c>
      <c r="O3040" s="441"/>
    </row>
    <row r="3041" s="408" customFormat="1" ht="24" spans="1:15">
      <c r="A3041" s="439" t="s">
        <v>169</v>
      </c>
      <c r="B3041" s="439" t="s">
        <v>60</v>
      </c>
      <c r="C3041" s="441" t="s">
        <v>4548</v>
      </c>
      <c r="D3041" s="441" t="s">
        <v>4549</v>
      </c>
      <c r="E3041" s="441"/>
      <c r="F3041" s="441"/>
      <c r="G3041" s="441"/>
      <c r="H3041" s="441"/>
      <c r="I3041" s="441"/>
      <c r="J3041" s="441"/>
      <c r="K3041" s="441"/>
      <c r="L3041" s="441"/>
      <c r="M3041" s="57" t="s">
        <v>2519</v>
      </c>
      <c r="N3041" s="441"/>
      <c r="O3041" s="441"/>
    </row>
    <row r="3042" s="408" customFormat="1" ht="24" spans="1:15">
      <c r="A3042" s="439" t="s">
        <v>169</v>
      </c>
      <c r="B3042" s="439" t="s">
        <v>60</v>
      </c>
      <c r="C3042" s="441" t="s">
        <v>4550</v>
      </c>
      <c r="D3042" s="441" t="s">
        <v>4551</v>
      </c>
      <c r="E3042" s="441"/>
      <c r="F3042" s="441"/>
      <c r="G3042" s="441"/>
      <c r="H3042" s="441"/>
      <c r="I3042" s="441"/>
      <c r="J3042" s="441"/>
      <c r="K3042" s="441"/>
      <c r="L3042" s="441"/>
      <c r="M3042" s="57" t="s">
        <v>2519</v>
      </c>
      <c r="N3042" s="441"/>
      <c r="O3042" s="441"/>
    </row>
    <row r="3043" s="408" customFormat="1" spans="1:15">
      <c r="A3043" s="439" t="s">
        <v>169</v>
      </c>
      <c r="B3043" s="439" t="s">
        <v>71</v>
      </c>
      <c r="C3043" s="441" t="s">
        <v>4552</v>
      </c>
      <c r="D3043" s="441" t="s">
        <v>4553</v>
      </c>
      <c r="E3043" s="441" t="s">
        <v>4554</v>
      </c>
      <c r="F3043" s="441" t="s">
        <v>714</v>
      </c>
      <c r="G3043" s="441" t="s">
        <v>161</v>
      </c>
      <c r="H3043" s="441">
        <v>660</v>
      </c>
      <c r="I3043" s="441">
        <v>594</v>
      </c>
      <c r="J3043" s="441"/>
      <c r="K3043" s="441"/>
      <c r="L3043" s="441"/>
      <c r="M3043" s="442"/>
      <c r="N3043" s="441" t="s">
        <v>162</v>
      </c>
      <c r="O3043" s="441"/>
    </row>
    <row r="3044" s="408" customFormat="1" spans="1:15">
      <c r="A3044" s="439"/>
      <c r="B3044" s="439"/>
      <c r="C3044" s="441"/>
      <c r="D3044" s="441" t="s">
        <v>4555</v>
      </c>
      <c r="E3044" s="441"/>
      <c r="F3044" s="441"/>
      <c r="G3044" s="441"/>
      <c r="H3044" s="441" t="s">
        <v>20</v>
      </c>
      <c r="I3044" s="441" t="s">
        <v>20</v>
      </c>
      <c r="J3044" s="441"/>
      <c r="K3044" s="441"/>
      <c r="L3044" s="441"/>
      <c r="M3044" s="442"/>
      <c r="N3044" s="441" t="s">
        <v>20</v>
      </c>
      <c r="O3044" s="441"/>
    </row>
    <row r="3045" s="408" customFormat="1" ht="53" customHeight="1" spans="1:15">
      <c r="A3045" s="452" t="s">
        <v>51</v>
      </c>
      <c r="B3045" s="439"/>
      <c r="C3045" s="441"/>
      <c r="D3045" s="441" t="s">
        <v>4556</v>
      </c>
      <c r="E3045" s="441"/>
      <c r="F3045" s="441"/>
      <c r="G3045" s="441"/>
      <c r="H3045" s="441"/>
      <c r="I3045" s="441"/>
      <c r="J3045" s="441"/>
      <c r="K3045" s="441"/>
      <c r="L3045" s="441"/>
      <c r="M3045" s="442"/>
      <c r="N3045" s="441"/>
      <c r="O3045" s="441"/>
    </row>
    <row r="3046" s="408" customFormat="1" ht="27" customHeight="1" spans="1:15">
      <c r="A3046" s="439" t="s">
        <v>47</v>
      </c>
      <c r="B3046" s="439"/>
      <c r="C3046" s="441">
        <v>3301</v>
      </c>
      <c r="D3046" s="441" t="s">
        <v>4557</v>
      </c>
      <c r="E3046" s="441" t="s">
        <v>20</v>
      </c>
      <c r="F3046" s="441" t="s">
        <v>210</v>
      </c>
      <c r="G3046" s="441" t="s">
        <v>20</v>
      </c>
      <c r="H3046" s="441"/>
      <c r="I3046" s="441"/>
      <c r="J3046" s="441"/>
      <c r="K3046" s="441"/>
      <c r="L3046" s="441"/>
      <c r="M3046" s="442"/>
      <c r="N3046" s="441"/>
      <c r="O3046" s="441"/>
    </row>
    <row r="3047" s="408" customFormat="1" spans="1:15">
      <c r="A3047" s="545" t="s">
        <v>4558</v>
      </c>
      <c r="B3047" s="439" t="s">
        <v>169</v>
      </c>
      <c r="C3047" s="441">
        <v>330100001</v>
      </c>
      <c r="D3047" s="441" t="s">
        <v>4559</v>
      </c>
      <c r="E3047" s="441"/>
      <c r="F3047" s="441"/>
      <c r="G3047" s="441"/>
      <c r="H3047" s="441"/>
      <c r="I3047" s="441"/>
      <c r="J3047" s="441"/>
      <c r="K3047" s="441"/>
      <c r="L3047" s="441"/>
      <c r="M3047" s="442" t="s">
        <v>3490</v>
      </c>
      <c r="N3047" s="441"/>
      <c r="O3047" s="441"/>
    </row>
    <row r="3048" s="408" customFormat="1" spans="1:15">
      <c r="A3048" s="545" t="s">
        <v>3507</v>
      </c>
      <c r="B3048" s="439" t="s">
        <v>169</v>
      </c>
      <c r="C3048" s="441">
        <v>330100002</v>
      </c>
      <c r="D3048" s="441" t="s">
        <v>4560</v>
      </c>
      <c r="E3048" s="441"/>
      <c r="F3048" s="441"/>
      <c r="G3048" s="441"/>
      <c r="H3048" s="441"/>
      <c r="I3048" s="441"/>
      <c r="J3048" s="441"/>
      <c r="K3048" s="441"/>
      <c r="L3048" s="441"/>
      <c r="M3048" s="442" t="s">
        <v>3490</v>
      </c>
      <c r="N3048" s="441"/>
      <c r="O3048" s="441"/>
    </row>
    <row r="3049" s="408" customFormat="1" spans="1:15">
      <c r="A3049" s="545" t="s">
        <v>3507</v>
      </c>
      <c r="B3049" s="439" t="s">
        <v>169</v>
      </c>
      <c r="C3049" s="441">
        <v>330100003</v>
      </c>
      <c r="D3049" s="441" t="s">
        <v>4561</v>
      </c>
      <c r="E3049" s="441"/>
      <c r="F3049" s="441"/>
      <c r="G3049" s="441"/>
      <c r="H3049" s="441"/>
      <c r="I3049" s="441"/>
      <c r="J3049" s="441"/>
      <c r="K3049" s="441"/>
      <c r="L3049" s="441"/>
      <c r="M3049" s="442" t="s">
        <v>3490</v>
      </c>
      <c r="N3049" s="441"/>
      <c r="O3049" s="441"/>
    </row>
    <row r="3050" s="408" customFormat="1" spans="1:15">
      <c r="A3050" s="545" t="s">
        <v>4562</v>
      </c>
      <c r="B3050" s="439" t="s">
        <v>169</v>
      </c>
      <c r="C3050" s="441">
        <v>330100004</v>
      </c>
      <c r="D3050" s="441" t="s">
        <v>4563</v>
      </c>
      <c r="E3050" s="441"/>
      <c r="F3050" s="441"/>
      <c r="G3050" s="441"/>
      <c r="H3050" s="441"/>
      <c r="I3050" s="441"/>
      <c r="J3050" s="441"/>
      <c r="K3050" s="441"/>
      <c r="L3050" s="441"/>
      <c r="M3050" s="442" t="s">
        <v>3490</v>
      </c>
      <c r="N3050" s="441"/>
      <c r="O3050" s="441"/>
    </row>
    <row r="3051" s="408" customFormat="1" spans="1:15">
      <c r="A3051" s="458" t="s">
        <v>4564</v>
      </c>
      <c r="B3051" s="457" t="s">
        <v>169</v>
      </c>
      <c r="C3051" s="441">
        <v>330100005</v>
      </c>
      <c r="D3051" s="441" t="s">
        <v>4565</v>
      </c>
      <c r="E3051" s="441"/>
      <c r="F3051" s="441"/>
      <c r="G3051" s="441"/>
      <c r="H3051" s="441"/>
      <c r="I3051" s="441"/>
      <c r="J3051" s="441"/>
      <c r="K3051" s="441"/>
      <c r="L3051" s="441"/>
      <c r="M3051" s="442" t="s">
        <v>3490</v>
      </c>
      <c r="N3051" s="441"/>
      <c r="O3051" s="441"/>
    </row>
    <row r="3052" s="408" customFormat="1" spans="1:15">
      <c r="A3052" s="439" t="s">
        <v>325</v>
      </c>
      <c r="B3052" s="439" t="s">
        <v>169</v>
      </c>
      <c r="C3052" s="441">
        <v>330100006</v>
      </c>
      <c r="D3052" s="441" t="s">
        <v>4566</v>
      </c>
      <c r="E3052" s="441" t="s">
        <v>4567</v>
      </c>
      <c r="F3052" s="441"/>
      <c r="G3052" s="441" t="s">
        <v>182</v>
      </c>
      <c r="H3052" s="441">
        <v>11</v>
      </c>
      <c r="I3052" s="441">
        <v>10</v>
      </c>
      <c r="J3052" s="441"/>
      <c r="K3052" s="441"/>
      <c r="L3052" s="441"/>
      <c r="M3052" s="442"/>
      <c r="N3052" s="441" t="s">
        <v>162</v>
      </c>
      <c r="O3052" s="441"/>
    </row>
    <row r="3053" s="408" customFormat="1" spans="1:15">
      <c r="A3053" s="545" t="s">
        <v>4568</v>
      </c>
      <c r="B3053" s="439" t="s">
        <v>169</v>
      </c>
      <c r="C3053" s="441">
        <v>330100007</v>
      </c>
      <c r="D3053" s="441" t="s">
        <v>4569</v>
      </c>
      <c r="E3053" s="441"/>
      <c r="F3053" s="441"/>
      <c r="G3053" s="441"/>
      <c r="H3053" s="441"/>
      <c r="I3053" s="441"/>
      <c r="J3053" s="441"/>
      <c r="K3053" s="441"/>
      <c r="L3053" s="441"/>
      <c r="M3053" s="442" t="s">
        <v>3490</v>
      </c>
      <c r="N3053" s="441"/>
      <c r="O3053" s="441"/>
    </row>
    <row r="3054" s="408" customFormat="1" spans="1:15">
      <c r="A3054" s="545" t="s">
        <v>4570</v>
      </c>
      <c r="B3054" s="439" t="s">
        <v>169</v>
      </c>
      <c r="C3054" s="441">
        <v>330100008</v>
      </c>
      <c r="D3054" s="441" t="s">
        <v>4571</v>
      </c>
      <c r="E3054" s="441"/>
      <c r="F3054" s="441"/>
      <c r="G3054" s="441"/>
      <c r="H3054" s="441"/>
      <c r="I3054" s="441"/>
      <c r="J3054" s="441"/>
      <c r="K3054" s="441"/>
      <c r="L3054" s="441"/>
      <c r="M3054" s="442" t="s">
        <v>3490</v>
      </c>
      <c r="N3054" s="441"/>
      <c r="O3054" s="441"/>
    </row>
    <row r="3055" s="408" customFormat="1" spans="1:15">
      <c r="A3055" s="545" t="s">
        <v>4570</v>
      </c>
      <c r="B3055" s="439" t="s">
        <v>169</v>
      </c>
      <c r="C3055" s="441">
        <v>330100009</v>
      </c>
      <c r="D3055" s="441" t="s">
        <v>4572</v>
      </c>
      <c r="E3055" s="441"/>
      <c r="F3055" s="441"/>
      <c r="G3055" s="441"/>
      <c r="H3055" s="441"/>
      <c r="I3055" s="441"/>
      <c r="J3055" s="441"/>
      <c r="K3055" s="441"/>
      <c r="L3055" s="441"/>
      <c r="M3055" s="442" t="s">
        <v>3490</v>
      </c>
      <c r="N3055" s="441"/>
      <c r="O3055" s="441"/>
    </row>
    <row r="3056" s="408" customFormat="1" spans="1:15">
      <c r="A3056" s="545" t="s">
        <v>4570</v>
      </c>
      <c r="B3056" s="439" t="s">
        <v>169</v>
      </c>
      <c r="C3056" s="441">
        <v>330100010</v>
      </c>
      <c r="D3056" s="441" t="s">
        <v>4573</v>
      </c>
      <c r="E3056" s="441"/>
      <c r="F3056" s="441"/>
      <c r="G3056" s="441"/>
      <c r="H3056" s="441"/>
      <c r="I3056" s="441"/>
      <c r="J3056" s="441"/>
      <c r="K3056" s="441"/>
      <c r="L3056" s="441"/>
      <c r="M3056" s="442" t="s">
        <v>3490</v>
      </c>
      <c r="N3056" s="441"/>
      <c r="O3056" s="441"/>
    </row>
    <row r="3057" s="408" customFormat="1" spans="1:15">
      <c r="A3057" s="439" t="s">
        <v>21</v>
      </c>
      <c r="B3057" s="439" t="s">
        <v>169</v>
      </c>
      <c r="C3057" s="441">
        <v>330100011</v>
      </c>
      <c r="D3057" s="441" t="s">
        <v>4574</v>
      </c>
      <c r="E3057" s="441" t="s">
        <v>4575</v>
      </c>
      <c r="F3057" s="441"/>
      <c r="G3057" s="441" t="s">
        <v>161</v>
      </c>
      <c r="H3057" s="441">
        <v>50</v>
      </c>
      <c r="I3057" s="441">
        <v>45</v>
      </c>
      <c r="J3057" s="441"/>
      <c r="K3057" s="441"/>
      <c r="L3057" s="441"/>
      <c r="M3057" s="442"/>
      <c r="N3057" s="441" t="s">
        <v>162</v>
      </c>
      <c r="O3057" s="441"/>
    </row>
    <row r="3058" s="408" customFormat="1" spans="1:15">
      <c r="A3058" s="439" t="s">
        <v>21</v>
      </c>
      <c r="B3058" s="439" t="s">
        <v>169</v>
      </c>
      <c r="C3058" s="441">
        <v>330100012</v>
      </c>
      <c r="D3058" s="441" t="s">
        <v>4576</v>
      </c>
      <c r="E3058" s="441"/>
      <c r="F3058" s="441"/>
      <c r="G3058" s="441"/>
      <c r="H3058" s="441"/>
      <c r="I3058" s="441"/>
      <c r="J3058" s="441"/>
      <c r="K3058" s="441"/>
      <c r="L3058" s="441"/>
      <c r="M3058" s="442" t="s">
        <v>25</v>
      </c>
      <c r="N3058" s="441"/>
      <c r="O3058" s="441"/>
    </row>
    <row r="3059" s="408" customFormat="1" spans="1:15">
      <c r="A3059" s="439" t="s">
        <v>21</v>
      </c>
      <c r="B3059" s="439" t="s">
        <v>169</v>
      </c>
      <c r="C3059" s="441">
        <v>330100013</v>
      </c>
      <c r="D3059" s="441" t="s">
        <v>4577</v>
      </c>
      <c r="E3059" s="441" t="s">
        <v>4578</v>
      </c>
      <c r="F3059" s="441"/>
      <c r="G3059" s="441" t="s">
        <v>161</v>
      </c>
      <c r="H3059" s="441">
        <v>100</v>
      </c>
      <c r="I3059" s="441">
        <v>90</v>
      </c>
      <c r="J3059" s="441"/>
      <c r="K3059" s="441"/>
      <c r="L3059" s="441"/>
      <c r="M3059" s="442" t="s">
        <v>4579</v>
      </c>
      <c r="N3059" s="441" t="s">
        <v>162</v>
      </c>
      <c r="O3059" s="441"/>
    </row>
    <row r="3060" s="408" customFormat="1" ht="42" spans="1:15">
      <c r="A3060" s="439" t="s">
        <v>4580</v>
      </c>
      <c r="B3060" s="439" t="s">
        <v>169</v>
      </c>
      <c r="C3060" s="441">
        <v>330100014</v>
      </c>
      <c r="D3060" s="441" t="s">
        <v>4581</v>
      </c>
      <c r="E3060" s="441" t="s">
        <v>4582</v>
      </c>
      <c r="F3060" s="441" t="s">
        <v>4583</v>
      </c>
      <c r="G3060" s="441" t="s">
        <v>161</v>
      </c>
      <c r="H3060" s="441">
        <v>250</v>
      </c>
      <c r="I3060" s="441">
        <v>225</v>
      </c>
      <c r="J3060" s="441"/>
      <c r="K3060" s="441"/>
      <c r="L3060" s="441"/>
      <c r="M3060" s="442"/>
      <c r="N3060" s="441" t="s">
        <v>162</v>
      </c>
      <c r="O3060" s="441"/>
    </row>
    <row r="3061" s="408" customFormat="1" spans="1:15">
      <c r="A3061" s="439" t="s">
        <v>4580</v>
      </c>
      <c r="B3061" s="439" t="s">
        <v>169</v>
      </c>
      <c r="C3061" s="441">
        <v>3301000141</v>
      </c>
      <c r="D3061" s="441" t="s">
        <v>4584</v>
      </c>
      <c r="E3061" s="441" t="s">
        <v>20</v>
      </c>
      <c r="F3061" s="441" t="s">
        <v>4585</v>
      </c>
      <c r="G3061" s="441" t="s">
        <v>161</v>
      </c>
      <c r="H3061" s="441">
        <v>60</v>
      </c>
      <c r="I3061" s="441">
        <v>54</v>
      </c>
      <c r="J3061" s="441"/>
      <c r="K3061" s="441"/>
      <c r="L3061" s="441"/>
      <c r="M3061" s="442" t="s">
        <v>20</v>
      </c>
      <c r="N3061" s="441" t="s">
        <v>162</v>
      </c>
      <c r="O3061" s="441"/>
    </row>
    <row r="3062" s="408" customFormat="1" spans="1:15">
      <c r="A3062" s="545" t="s">
        <v>4570</v>
      </c>
      <c r="B3062" s="439" t="s">
        <v>169</v>
      </c>
      <c r="C3062" s="441">
        <v>330100016</v>
      </c>
      <c r="D3062" s="441" t="s">
        <v>4586</v>
      </c>
      <c r="E3062" s="441"/>
      <c r="F3062" s="441"/>
      <c r="G3062" s="441"/>
      <c r="H3062" s="441"/>
      <c r="I3062" s="441"/>
      <c r="J3062" s="441"/>
      <c r="K3062" s="441"/>
      <c r="L3062" s="441"/>
      <c r="M3062" s="442" t="s">
        <v>3490</v>
      </c>
      <c r="N3062" s="441"/>
      <c r="O3062" s="441"/>
    </row>
    <row r="3063" s="408" customFormat="1" ht="21" spans="1:15">
      <c r="A3063" s="439" t="s">
        <v>325</v>
      </c>
      <c r="B3063" s="439" t="s">
        <v>169</v>
      </c>
      <c r="C3063" s="441">
        <v>330100017</v>
      </c>
      <c r="D3063" s="441" t="s">
        <v>4587</v>
      </c>
      <c r="E3063" s="441" t="s">
        <v>4588</v>
      </c>
      <c r="F3063" s="441" t="s">
        <v>4589</v>
      </c>
      <c r="G3063" s="441" t="s">
        <v>161</v>
      </c>
      <c r="H3063" s="441">
        <v>2700</v>
      </c>
      <c r="I3063" s="441">
        <v>2430</v>
      </c>
      <c r="J3063" s="441"/>
      <c r="K3063" s="441"/>
      <c r="L3063" s="441"/>
      <c r="M3063" s="442" t="s">
        <v>4590</v>
      </c>
      <c r="N3063" s="441" t="s">
        <v>162</v>
      </c>
      <c r="O3063" s="441"/>
    </row>
    <row r="3064" s="408" customFormat="1" ht="31.5" spans="1:15">
      <c r="A3064" s="439" t="s">
        <v>65</v>
      </c>
      <c r="B3064" s="439" t="s">
        <v>169</v>
      </c>
      <c r="C3064" s="441">
        <v>3301000171</v>
      </c>
      <c r="D3064" s="441" t="s">
        <v>4591</v>
      </c>
      <c r="E3064" s="441"/>
      <c r="F3064" s="441" t="s">
        <v>4592</v>
      </c>
      <c r="G3064" s="441" t="s">
        <v>161</v>
      </c>
      <c r="H3064" s="441">
        <v>400</v>
      </c>
      <c r="I3064" s="441">
        <v>360</v>
      </c>
      <c r="J3064" s="441"/>
      <c r="K3064" s="441"/>
      <c r="L3064" s="441"/>
      <c r="M3064" s="442"/>
      <c r="N3064" s="441" t="s">
        <v>162</v>
      </c>
      <c r="O3064" s="441"/>
    </row>
    <row r="3065" s="408" customFormat="1" spans="1:15">
      <c r="A3065" s="545" t="s">
        <v>4593</v>
      </c>
      <c r="B3065" s="439" t="s">
        <v>169</v>
      </c>
      <c r="C3065" s="441">
        <v>330100018</v>
      </c>
      <c r="D3065" s="441" t="s">
        <v>4594</v>
      </c>
      <c r="E3065" s="441"/>
      <c r="F3065" s="441"/>
      <c r="G3065" s="441"/>
      <c r="H3065" s="441"/>
      <c r="I3065" s="441"/>
      <c r="J3065" s="441"/>
      <c r="K3065" s="441"/>
      <c r="L3065" s="441"/>
      <c r="M3065" s="442" t="s">
        <v>3490</v>
      </c>
      <c r="N3065" s="441"/>
      <c r="O3065" s="441"/>
    </row>
    <row r="3066" s="408" customFormat="1" spans="1:15">
      <c r="A3066" s="439" t="s">
        <v>4595</v>
      </c>
      <c r="B3066" s="439" t="s">
        <v>169</v>
      </c>
      <c r="C3066" s="441">
        <v>330100021</v>
      </c>
      <c r="D3066" s="441" t="s">
        <v>4596</v>
      </c>
      <c r="E3066" s="441"/>
      <c r="F3066" s="441"/>
      <c r="G3066" s="441"/>
      <c r="H3066" s="441"/>
      <c r="I3066" s="441"/>
      <c r="J3066" s="441"/>
      <c r="K3066" s="441"/>
      <c r="L3066" s="441"/>
      <c r="M3066" s="442" t="s">
        <v>4597</v>
      </c>
      <c r="N3066" s="441"/>
      <c r="O3066" s="441"/>
    </row>
    <row r="3067" s="408" customFormat="1" ht="21" spans="1:15">
      <c r="A3067" s="439" t="s">
        <v>53</v>
      </c>
      <c r="B3067" s="439" t="s">
        <v>169</v>
      </c>
      <c r="C3067" s="441">
        <v>330100022</v>
      </c>
      <c r="D3067" s="441" t="s">
        <v>4598</v>
      </c>
      <c r="E3067" s="441"/>
      <c r="F3067" s="441"/>
      <c r="G3067" s="441" t="s">
        <v>161</v>
      </c>
      <c r="H3067" s="441">
        <v>126</v>
      </c>
      <c r="I3067" s="441">
        <v>113</v>
      </c>
      <c r="J3067" s="441"/>
      <c r="K3067" s="441"/>
      <c r="L3067" s="441"/>
      <c r="M3067" s="442"/>
      <c r="N3067" s="441" t="s">
        <v>162</v>
      </c>
      <c r="O3067" s="441"/>
    </row>
    <row r="3068" s="408" customFormat="1" ht="21" spans="1:15">
      <c r="A3068" s="439" t="s">
        <v>53</v>
      </c>
      <c r="B3068" s="439" t="s">
        <v>169</v>
      </c>
      <c r="C3068" s="441">
        <v>330100023</v>
      </c>
      <c r="D3068" s="441" t="s">
        <v>4599</v>
      </c>
      <c r="E3068" s="441"/>
      <c r="F3068" s="441"/>
      <c r="G3068" s="441" t="s">
        <v>161</v>
      </c>
      <c r="H3068" s="441">
        <v>81</v>
      </c>
      <c r="I3068" s="441">
        <v>73</v>
      </c>
      <c r="J3068" s="441"/>
      <c r="K3068" s="441"/>
      <c r="L3068" s="441"/>
      <c r="M3068" s="442"/>
      <c r="N3068" s="441" t="s">
        <v>162</v>
      </c>
      <c r="O3068" s="441"/>
    </row>
    <row r="3069" s="408" customFormat="1" spans="1:15">
      <c r="A3069" s="439" t="s">
        <v>53</v>
      </c>
      <c r="B3069" s="439" t="s">
        <v>169</v>
      </c>
      <c r="C3069" s="441">
        <v>330100024</v>
      </c>
      <c r="D3069" s="441" t="s">
        <v>4600</v>
      </c>
      <c r="E3069" s="441"/>
      <c r="F3069" s="441"/>
      <c r="G3069" s="441" t="s">
        <v>161</v>
      </c>
      <c r="H3069" s="441">
        <v>144</v>
      </c>
      <c r="I3069" s="441">
        <v>130</v>
      </c>
      <c r="J3069" s="441"/>
      <c r="K3069" s="441"/>
      <c r="L3069" s="441"/>
      <c r="M3069" s="442"/>
      <c r="N3069" s="441" t="s">
        <v>162</v>
      </c>
      <c r="O3069" s="441"/>
    </row>
    <row r="3070" s="408" customFormat="1" ht="73.5" spans="1:15">
      <c r="A3070" s="439" t="s">
        <v>53</v>
      </c>
      <c r="B3070" s="439" t="s">
        <v>169</v>
      </c>
      <c r="C3070" s="441">
        <v>330100025</v>
      </c>
      <c r="D3070" s="441" t="s">
        <v>4601</v>
      </c>
      <c r="E3070" s="441" t="s">
        <v>4602</v>
      </c>
      <c r="F3070" s="441"/>
      <c r="G3070" s="441" t="s">
        <v>161</v>
      </c>
      <c r="H3070" s="441">
        <v>350</v>
      </c>
      <c r="I3070" s="441">
        <v>315</v>
      </c>
      <c r="J3070" s="441"/>
      <c r="K3070" s="441"/>
      <c r="L3070" s="441"/>
      <c r="M3070" s="442"/>
      <c r="N3070" s="441" t="s">
        <v>128</v>
      </c>
      <c r="O3070" s="441"/>
    </row>
    <row r="3071" s="408" customFormat="1" ht="21" spans="1:15">
      <c r="A3071" s="439" t="s">
        <v>108</v>
      </c>
      <c r="B3071" s="439" t="s">
        <v>169</v>
      </c>
      <c r="C3071" s="441">
        <v>330100026</v>
      </c>
      <c r="D3071" s="441" t="s">
        <v>4603</v>
      </c>
      <c r="E3071" s="441" t="s">
        <v>4604</v>
      </c>
      <c r="F3071" s="441"/>
      <c r="G3071" s="441" t="s">
        <v>182</v>
      </c>
      <c r="H3071" s="441">
        <v>70</v>
      </c>
      <c r="I3071" s="441">
        <v>63</v>
      </c>
      <c r="J3071" s="441"/>
      <c r="K3071" s="441"/>
      <c r="L3071" s="441"/>
      <c r="M3071" s="442"/>
      <c r="N3071" s="441" t="s">
        <v>118</v>
      </c>
      <c r="O3071" s="441"/>
    </row>
    <row r="3072" s="408" customFormat="1" ht="42" spans="1:15">
      <c r="A3072" s="439" t="s">
        <v>108</v>
      </c>
      <c r="B3072" s="439" t="s">
        <v>169</v>
      </c>
      <c r="C3072" s="441">
        <v>330100027</v>
      </c>
      <c r="D3072" s="441" t="s">
        <v>4605</v>
      </c>
      <c r="E3072" s="441" t="s">
        <v>4606</v>
      </c>
      <c r="F3072" s="441"/>
      <c r="G3072" s="441" t="s">
        <v>161</v>
      </c>
      <c r="H3072" s="441">
        <v>432</v>
      </c>
      <c r="I3072" s="441">
        <v>389</v>
      </c>
      <c r="J3072" s="441"/>
      <c r="K3072" s="441"/>
      <c r="L3072" s="441"/>
      <c r="M3072" s="442"/>
      <c r="N3072" s="441" t="s">
        <v>118</v>
      </c>
      <c r="O3072" s="441"/>
    </row>
    <row r="3073" s="408" customFormat="1" spans="1:15">
      <c r="A3073" s="545" t="s">
        <v>4607</v>
      </c>
      <c r="B3073" s="439" t="s">
        <v>169</v>
      </c>
      <c r="C3073" s="441">
        <v>330100028</v>
      </c>
      <c r="D3073" s="441" t="s">
        <v>4608</v>
      </c>
      <c r="E3073" s="441"/>
      <c r="F3073" s="441"/>
      <c r="G3073" s="441"/>
      <c r="H3073" s="441"/>
      <c r="I3073" s="441"/>
      <c r="J3073" s="441"/>
      <c r="K3073" s="441"/>
      <c r="L3073" s="441"/>
      <c r="M3073" s="442" t="s">
        <v>3490</v>
      </c>
      <c r="N3073" s="441"/>
      <c r="O3073" s="441"/>
    </row>
    <row r="3074" s="408" customFormat="1" spans="1:15">
      <c r="A3074" s="545" t="s">
        <v>4609</v>
      </c>
      <c r="B3074" s="439" t="s">
        <v>169</v>
      </c>
      <c r="C3074" s="441">
        <v>330100029</v>
      </c>
      <c r="D3074" s="441" t="s">
        <v>4610</v>
      </c>
      <c r="E3074" s="441"/>
      <c r="F3074" s="441"/>
      <c r="G3074" s="441"/>
      <c r="H3074" s="441"/>
      <c r="I3074" s="441"/>
      <c r="J3074" s="441"/>
      <c r="K3074" s="441"/>
      <c r="L3074" s="441"/>
      <c r="M3074" s="442" t="s">
        <v>3490</v>
      </c>
      <c r="N3074" s="441"/>
      <c r="O3074" s="441"/>
    </row>
    <row r="3075" s="408" customFormat="1" spans="1:15">
      <c r="A3075" s="545" t="s">
        <v>4609</v>
      </c>
      <c r="B3075" s="439" t="s">
        <v>169</v>
      </c>
      <c r="C3075" s="441">
        <v>330100030</v>
      </c>
      <c r="D3075" s="441" t="s">
        <v>4611</v>
      </c>
      <c r="E3075" s="441"/>
      <c r="F3075" s="441"/>
      <c r="G3075" s="441"/>
      <c r="H3075" s="441"/>
      <c r="I3075" s="441"/>
      <c r="J3075" s="441"/>
      <c r="K3075" s="441"/>
      <c r="L3075" s="441"/>
      <c r="M3075" s="442" t="s">
        <v>3490</v>
      </c>
      <c r="N3075" s="441"/>
      <c r="O3075" s="441"/>
    </row>
    <row r="3076" s="408" customFormat="1" ht="94.5" spans="1:15">
      <c r="A3076" s="516" t="s">
        <v>556</v>
      </c>
      <c r="B3076" s="516" t="s">
        <v>169</v>
      </c>
      <c r="C3076" s="441">
        <v>330100031</v>
      </c>
      <c r="D3076" s="441" t="s">
        <v>4612</v>
      </c>
      <c r="E3076" s="441" t="s">
        <v>4613</v>
      </c>
      <c r="F3076" s="441"/>
      <c r="G3076" s="441" t="s">
        <v>161</v>
      </c>
      <c r="H3076" s="441">
        <v>300</v>
      </c>
      <c r="I3076" s="441">
        <v>300</v>
      </c>
      <c r="J3076" s="441"/>
      <c r="K3076" s="441"/>
      <c r="L3076" s="441"/>
      <c r="M3076" s="442" t="s">
        <v>4614</v>
      </c>
      <c r="N3076" s="441" t="s">
        <v>118</v>
      </c>
      <c r="O3076" s="441"/>
    </row>
    <row r="3077" s="408" customFormat="1" spans="1:15">
      <c r="A3077" s="439"/>
      <c r="B3077" s="439"/>
      <c r="C3077" s="441"/>
      <c r="D3077" s="441" t="s">
        <v>4615</v>
      </c>
      <c r="E3077" s="441"/>
      <c r="F3077" s="441"/>
      <c r="G3077" s="441"/>
      <c r="H3077" s="441" t="s">
        <v>20</v>
      </c>
      <c r="I3077" s="441" t="s">
        <v>20</v>
      </c>
      <c r="J3077" s="441"/>
      <c r="K3077" s="441"/>
      <c r="L3077" s="441"/>
      <c r="M3077" s="442"/>
      <c r="N3077" s="441" t="s">
        <v>20</v>
      </c>
      <c r="O3077" s="441"/>
    </row>
    <row r="3078" s="416" customFormat="1" ht="267" customHeight="1" spans="1:15">
      <c r="A3078" s="550" t="s">
        <v>51</v>
      </c>
      <c r="B3078" s="551"/>
      <c r="C3078" s="441">
        <v>33</v>
      </c>
      <c r="D3078" s="441" t="s">
        <v>4616</v>
      </c>
      <c r="E3078" s="441" t="s">
        <v>4617</v>
      </c>
      <c r="F3078" s="441"/>
      <c r="G3078" s="441"/>
      <c r="H3078" s="441"/>
      <c r="I3078" s="441"/>
      <c r="J3078" s="441"/>
      <c r="K3078" s="441"/>
      <c r="L3078" s="441"/>
      <c r="M3078" s="442"/>
      <c r="N3078" s="441"/>
      <c r="O3078" s="441"/>
    </row>
    <row r="3079" s="408" customFormat="1" spans="1:15">
      <c r="A3079" s="439" t="s">
        <v>23</v>
      </c>
      <c r="B3079" s="439"/>
      <c r="C3079" s="441">
        <v>3302</v>
      </c>
      <c r="D3079" s="441" t="s">
        <v>4618</v>
      </c>
      <c r="E3079" s="441"/>
      <c r="F3079" s="441"/>
      <c r="G3079" s="441"/>
      <c r="H3079" s="441" t="s">
        <v>20</v>
      </c>
      <c r="I3079" s="441" t="s">
        <v>20</v>
      </c>
      <c r="J3079" s="441"/>
      <c r="K3079" s="441"/>
      <c r="L3079" s="441"/>
      <c r="M3079" s="442"/>
      <c r="N3079" s="441" t="s">
        <v>20</v>
      </c>
      <c r="O3079" s="441"/>
    </row>
    <row r="3080" s="408" customFormat="1" ht="84" spans="1:15">
      <c r="A3080" s="439" t="s">
        <v>325</v>
      </c>
      <c r="B3080" s="439"/>
      <c r="C3080" s="441">
        <v>330201</v>
      </c>
      <c r="D3080" s="441" t="s">
        <v>4619</v>
      </c>
      <c r="E3080" s="441"/>
      <c r="F3080" s="441" t="s">
        <v>4620</v>
      </c>
      <c r="G3080" s="441"/>
      <c r="H3080" s="441" t="s">
        <v>20</v>
      </c>
      <c r="I3080" s="441" t="s">
        <v>20</v>
      </c>
      <c r="J3080" s="441"/>
      <c r="K3080" s="441"/>
      <c r="L3080" s="441"/>
      <c r="M3080" s="442"/>
      <c r="N3080" s="441" t="s">
        <v>20</v>
      </c>
      <c r="O3080" s="441"/>
    </row>
    <row r="3081" s="408" customFormat="1" spans="1:15">
      <c r="A3081" s="439" t="s">
        <v>23</v>
      </c>
      <c r="B3081" s="439" t="s">
        <v>169</v>
      </c>
      <c r="C3081" s="441">
        <v>330201001</v>
      </c>
      <c r="D3081" s="441" t="s">
        <v>4621</v>
      </c>
      <c r="E3081" s="441" t="s">
        <v>4622</v>
      </c>
      <c r="F3081" s="441"/>
      <c r="G3081" s="441" t="s">
        <v>161</v>
      </c>
      <c r="H3081" s="441">
        <v>578</v>
      </c>
      <c r="I3081" s="441">
        <v>578</v>
      </c>
      <c r="J3081" s="441"/>
      <c r="K3081" s="441"/>
      <c r="L3081" s="441"/>
      <c r="M3081" s="442"/>
      <c r="N3081" s="441" t="s">
        <v>162</v>
      </c>
      <c r="O3081" s="441"/>
    </row>
    <row r="3082" s="408" customFormat="1" spans="1:15">
      <c r="A3082" s="439" t="s">
        <v>21</v>
      </c>
      <c r="B3082" s="439" t="s">
        <v>169</v>
      </c>
      <c r="C3082" s="441">
        <v>330201002</v>
      </c>
      <c r="D3082" s="441" t="s">
        <v>4623</v>
      </c>
      <c r="E3082" s="441"/>
      <c r="F3082" s="441" t="s">
        <v>4624</v>
      </c>
      <c r="G3082" s="441" t="s">
        <v>161</v>
      </c>
      <c r="H3082" s="441">
        <v>1450</v>
      </c>
      <c r="I3082" s="441">
        <v>1305</v>
      </c>
      <c r="J3082" s="441"/>
      <c r="K3082" s="441"/>
      <c r="L3082" s="441"/>
      <c r="M3082" s="442"/>
      <c r="N3082" s="441" t="s">
        <v>162</v>
      </c>
      <c r="O3082" s="441"/>
    </row>
    <row r="3083" s="408" customFormat="1" ht="21" spans="1:15">
      <c r="A3083" s="439" t="s">
        <v>23</v>
      </c>
      <c r="B3083" s="439" t="s">
        <v>169</v>
      </c>
      <c r="C3083" s="441">
        <v>330201003</v>
      </c>
      <c r="D3083" s="441" t="s">
        <v>4625</v>
      </c>
      <c r="E3083" s="441" t="s">
        <v>4626</v>
      </c>
      <c r="F3083" s="441"/>
      <c r="G3083" s="441" t="s">
        <v>161</v>
      </c>
      <c r="H3083" s="441">
        <v>486</v>
      </c>
      <c r="I3083" s="441">
        <v>462</v>
      </c>
      <c r="J3083" s="441"/>
      <c r="K3083" s="441"/>
      <c r="L3083" s="441"/>
      <c r="M3083" s="442"/>
      <c r="N3083" s="441" t="s">
        <v>162</v>
      </c>
      <c r="O3083" s="441"/>
    </row>
    <row r="3084" s="408" customFormat="1" spans="1:15">
      <c r="A3084" s="439" t="s">
        <v>21</v>
      </c>
      <c r="B3084" s="439" t="s">
        <v>169</v>
      </c>
      <c r="C3084" s="441">
        <v>330201004</v>
      </c>
      <c r="D3084" s="441" t="s">
        <v>4627</v>
      </c>
      <c r="E3084" s="441" t="s">
        <v>4626</v>
      </c>
      <c r="F3084" s="441"/>
      <c r="G3084" s="441" t="s">
        <v>161</v>
      </c>
      <c r="H3084" s="441">
        <v>1430</v>
      </c>
      <c r="I3084" s="441">
        <v>1359</v>
      </c>
      <c r="J3084" s="441"/>
      <c r="K3084" s="441"/>
      <c r="L3084" s="441"/>
      <c r="M3084" s="442"/>
      <c r="N3084" s="441" t="s">
        <v>162</v>
      </c>
      <c r="O3084" s="441"/>
    </row>
    <row r="3085" s="408" customFormat="1" spans="1:15">
      <c r="A3085" s="439" t="s">
        <v>21</v>
      </c>
      <c r="B3085" s="439" t="s">
        <v>169</v>
      </c>
      <c r="C3085" s="441">
        <v>330201005</v>
      </c>
      <c r="D3085" s="441" t="s">
        <v>4628</v>
      </c>
      <c r="E3085" s="441" t="s">
        <v>4629</v>
      </c>
      <c r="F3085" s="441"/>
      <c r="G3085" s="441" t="s">
        <v>161</v>
      </c>
      <c r="H3085" s="441">
        <v>1480</v>
      </c>
      <c r="I3085" s="441">
        <v>1332</v>
      </c>
      <c r="J3085" s="441"/>
      <c r="K3085" s="441"/>
      <c r="L3085" s="441"/>
      <c r="M3085" s="442"/>
      <c r="N3085" s="441" t="s">
        <v>162</v>
      </c>
      <c r="O3085" s="441"/>
    </row>
    <row r="3086" s="408" customFormat="1" ht="21" spans="1:15">
      <c r="A3086" s="439" t="s">
        <v>108</v>
      </c>
      <c r="B3086" s="439" t="s">
        <v>169</v>
      </c>
      <c r="C3086" s="441">
        <v>330201006</v>
      </c>
      <c r="D3086" s="441" t="s">
        <v>4630</v>
      </c>
      <c r="E3086" s="441" t="s">
        <v>4631</v>
      </c>
      <c r="F3086" s="441" t="s">
        <v>4632</v>
      </c>
      <c r="G3086" s="441" t="s">
        <v>161</v>
      </c>
      <c r="H3086" s="441">
        <v>3132</v>
      </c>
      <c r="I3086" s="441">
        <v>2819</v>
      </c>
      <c r="J3086" s="441"/>
      <c r="K3086" s="441"/>
      <c r="L3086" s="441"/>
      <c r="M3086" s="442"/>
      <c r="N3086" s="441" t="s">
        <v>162</v>
      </c>
      <c r="O3086" s="441"/>
    </row>
    <row r="3087" s="408" customFormat="1" ht="21" spans="1:15">
      <c r="A3087" s="439" t="s">
        <v>21</v>
      </c>
      <c r="B3087" s="439" t="s">
        <v>169</v>
      </c>
      <c r="C3087" s="441">
        <v>3302010060</v>
      </c>
      <c r="D3087" s="441" t="s">
        <v>4633</v>
      </c>
      <c r="E3087" s="441" t="s">
        <v>4634</v>
      </c>
      <c r="F3087" s="441" t="s">
        <v>4632</v>
      </c>
      <c r="G3087" s="441" t="s">
        <v>161</v>
      </c>
      <c r="H3087" s="441">
        <v>3915</v>
      </c>
      <c r="I3087" s="441">
        <v>3524</v>
      </c>
      <c r="J3087" s="441"/>
      <c r="K3087" s="441"/>
      <c r="L3087" s="441"/>
      <c r="M3087" s="442"/>
      <c r="N3087" s="441" t="s">
        <v>162</v>
      </c>
      <c r="O3087" s="441"/>
    </row>
    <row r="3088" s="408" customFormat="1" spans="1:15">
      <c r="A3088" s="439" t="s">
        <v>21</v>
      </c>
      <c r="B3088" s="439" t="s">
        <v>169</v>
      </c>
      <c r="C3088" s="441">
        <v>330201007</v>
      </c>
      <c r="D3088" s="441" t="s">
        <v>4635</v>
      </c>
      <c r="E3088" s="441" t="s">
        <v>4636</v>
      </c>
      <c r="F3088" s="441"/>
      <c r="G3088" s="441" t="s">
        <v>161</v>
      </c>
      <c r="H3088" s="441">
        <v>2393</v>
      </c>
      <c r="I3088" s="441">
        <v>2154</v>
      </c>
      <c r="J3088" s="441"/>
      <c r="K3088" s="441"/>
      <c r="L3088" s="441"/>
      <c r="M3088" s="442"/>
      <c r="N3088" s="441" t="s">
        <v>162</v>
      </c>
      <c r="O3088" s="441"/>
    </row>
    <row r="3089" s="408" customFormat="1" spans="1:15">
      <c r="A3089" s="439" t="s">
        <v>21</v>
      </c>
      <c r="B3089" s="439" t="s">
        <v>169</v>
      </c>
      <c r="C3089" s="441">
        <v>330201008</v>
      </c>
      <c r="D3089" s="441" t="s">
        <v>4637</v>
      </c>
      <c r="E3089" s="441"/>
      <c r="F3089" s="441"/>
      <c r="G3089" s="441" t="s">
        <v>161</v>
      </c>
      <c r="H3089" s="441">
        <v>2175</v>
      </c>
      <c r="I3089" s="441">
        <v>1958</v>
      </c>
      <c r="J3089" s="441"/>
      <c r="K3089" s="441"/>
      <c r="L3089" s="441"/>
      <c r="M3089" s="442"/>
      <c r="N3089" s="441" t="s">
        <v>162</v>
      </c>
      <c r="O3089" s="441"/>
    </row>
    <row r="3090" s="408" customFormat="1" spans="1:15">
      <c r="A3090" s="439" t="s">
        <v>21</v>
      </c>
      <c r="B3090" s="439" t="s">
        <v>169</v>
      </c>
      <c r="C3090" s="441">
        <v>330201009</v>
      </c>
      <c r="D3090" s="441" t="s">
        <v>4638</v>
      </c>
      <c r="E3090" s="441" t="s">
        <v>4639</v>
      </c>
      <c r="F3090" s="441" t="s">
        <v>4640</v>
      </c>
      <c r="G3090" s="441" t="s">
        <v>161</v>
      </c>
      <c r="H3090" s="441">
        <v>2240</v>
      </c>
      <c r="I3090" s="441">
        <v>2016</v>
      </c>
      <c r="J3090" s="441"/>
      <c r="K3090" s="441"/>
      <c r="L3090" s="441"/>
      <c r="M3090" s="442"/>
      <c r="N3090" s="441" t="s">
        <v>162</v>
      </c>
      <c r="O3090" s="441"/>
    </row>
    <row r="3091" s="408" customFormat="1" ht="21" spans="1:15">
      <c r="A3091" s="439" t="s">
        <v>21</v>
      </c>
      <c r="B3091" s="439" t="s">
        <v>169</v>
      </c>
      <c r="C3091" s="441">
        <v>330201010</v>
      </c>
      <c r="D3091" s="441" t="s">
        <v>4641</v>
      </c>
      <c r="E3091" s="441"/>
      <c r="F3091" s="441"/>
      <c r="G3091" s="441" t="s">
        <v>161</v>
      </c>
      <c r="H3091" s="441">
        <v>1430</v>
      </c>
      <c r="I3091" s="441">
        <v>1359</v>
      </c>
      <c r="J3091" s="441"/>
      <c r="K3091" s="441"/>
      <c r="L3091" s="441"/>
      <c r="M3091" s="442"/>
      <c r="N3091" s="441" t="s">
        <v>162</v>
      </c>
      <c r="O3091" s="441"/>
    </row>
    <row r="3092" s="408" customFormat="1" ht="63" spans="1:15">
      <c r="A3092" s="452" t="s">
        <v>51</v>
      </c>
      <c r="B3092" s="552" t="s">
        <v>169</v>
      </c>
      <c r="C3092" s="441">
        <v>3302010100</v>
      </c>
      <c r="D3092" s="441" t="s">
        <v>4642</v>
      </c>
      <c r="E3092" s="441" t="s">
        <v>4643</v>
      </c>
      <c r="F3092" s="441"/>
      <c r="G3092" s="441" t="s">
        <v>161</v>
      </c>
      <c r="H3092" s="441">
        <v>2393</v>
      </c>
      <c r="I3092" s="441">
        <v>2154</v>
      </c>
      <c r="J3092" s="441"/>
      <c r="K3092" s="441"/>
      <c r="L3092" s="441"/>
      <c r="M3092" s="442"/>
      <c r="N3092" s="441" t="s">
        <v>162</v>
      </c>
      <c r="O3092" s="441"/>
    </row>
    <row r="3093" s="408" customFormat="1" spans="1:15">
      <c r="A3093" s="439" t="s">
        <v>21</v>
      </c>
      <c r="B3093" s="439" t="s">
        <v>169</v>
      </c>
      <c r="C3093" s="441">
        <v>330201011</v>
      </c>
      <c r="D3093" s="441" t="s">
        <v>4644</v>
      </c>
      <c r="E3093" s="441"/>
      <c r="F3093" s="441"/>
      <c r="G3093" s="441" t="s">
        <v>161</v>
      </c>
      <c r="H3093" s="441">
        <v>3154</v>
      </c>
      <c r="I3093" s="441">
        <v>2681</v>
      </c>
      <c r="J3093" s="441"/>
      <c r="K3093" s="441"/>
      <c r="L3093" s="441"/>
      <c r="M3093" s="442"/>
      <c r="N3093" s="441" t="s">
        <v>162</v>
      </c>
      <c r="O3093" s="441"/>
    </row>
    <row r="3094" s="408" customFormat="1" spans="1:15">
      <c r="A3094" s="439" t="s">
        <v>21</v>
      </c>
      <c r="B3094" s="439" t="s">
        <v>169</v>
      </c>
      <c r="C3094" s="441">
        <v>330201012</v>
      </c>
      <c r="D3094" s="441" t="s">
        <v>4645</v>
      </c>
      <c r="E3094" s="441"/>
      <c r="F3094" s="441"/>
      <c r="G3094" s="441" t="s">
        <v>161</v>
      </c>
      <c r="H3094" s="441">
        <v>2640</v>
      </c>
      <c r="I3094" s="441">
        <v>2244</v>
      </c>
      <c r="J3094" s="441"/>
      <c r="K3094" s="441"/>
      <c r="L3094" s="441"/>
      <c r="M3094" s="442"/>
      <c r="N3094" s="441" t="s">
        <v>162</v>
      </c>
      <c r="O3094" s="441"/>
    </row>
    <row r="3095" s="408" customFormat="1" ht="21" spans="1:15">
      <c r="A3095" s="439" t="s">
        <v>21</v>
      </c>
      <c r="B3095" s="439" t="s">
        <v>169</v>
      </c>
      <c r="C3095" s="441">
        <v>330201013</v>
      </c>
      <c r="D3095" s="441" t="s">
        <v>4646</v>
      </c>
      <c r="E3095" s="441" t="s">
        <v>4647</v>
      </c>
      <c r="F3095" s="441"/>
      <c r="G3095" s="441" t="s">
        <v>161</v>
      </c>
      <c r="H3095" s="441">
        <v>1662</v>
      </c>
      <c r="I3095" s="441">
        <v>1496</v>
      </c>
      <c r="J3095" s="441"/>
      <c r="K3095" s="441"/>
      <c r="L3095" s="441"/>
      <c r="M3095" s="442" t="s">
        <v>4648</v>
      </c>
      <c r="N3095" s="441" t="s">
        <v>162</v>
      </c>
      <c r="O3095" s="441"/>
    </row>
    <row r="3096" s="408" customFormat="1" ht="21" spans="1:15">
      <c r="A3096" s="439" t="s">
        <v>21</v>
      </c>
      <c r="B3096" s="439" t="s">
        <v>169</v>
      </c>
      <c r="C3096" s="441">
        <v>330201014</v>
      </c>
      <c r="D3096" s="441" t="s">
        <v>4649</v>
      </c>
      <c r="E3096" s="441" t="s">
        <v>4650</v>
      </c>
      <c r="F3096" s="441"/>
      <c r="G3096" s="441" t="s">
        <v>161</v>
      </c>
      <c r="H3096" s="441">
        <v>3168</v>
      </c>
      <c r="I3096" s="441">
        <v>2693</v>
      </c>
      <c r="J3096" s="441"/>
      <c r="K3096" s="441"/>
      <c r="L3096" s="441"/>
      <c r="M3096" s="442"/>
      <c r="N3096" s="441" t="s">
        <v>162</v>
      </c>
      <c r="O3096" s="441"/>
    </row>
    <row r="3097" s="408" customFormat="1" ht="21" spans="1:15">
      <c r="A3097" s="439" t="s">
        <v>21</v>
      </c>
      <c r="B3097" s="439" t="s">
        <v>169</v>
      </c>
      <c r="C3097" s="441">
        <v>3302010140</v>
      </c>
      <c r="D3097" s="441" t="s">
        <v>4651</v>
      </c>
      <c r="E3097" s="441" t="s">
        <v>4650</v>
      </c>
      <c r="F3097" s="441"/>
      <c r="G3097" s="441" t="s">
        <v>161</v>
      </c>
      <c r="H3097" s="441">
        <v>4752</v>
      </c>
      <c r="I3097" s="441">
        <v>4039</v>
      </c>
      <c r="J3097" s="441"/>
      <c r="K3097" s="441"/>
      <c r="L3097" s="441"/>
      <c r="M3097" s="442"/>
      <c r="N3097" s="441" t="s">
        <v>162</v>
      </c>
      <c r="O3097" s="441"/>
    </row>
    <row r="3098" s="408" customFormat="1" ht="21" spans="1:15">
      <c r="A3098" s="439" t="s">
        <v>21</v>
      </c>
      <c r="B3098" s="439" t="s">
        <v>169</v>
      </c>
      <c r="C3098" s="441">
        <v>330201015</v>
      </c>
      <c r="D3098" s="441" t="s">
        <v>4652</v>
      </c>
      <c r="E3098" s="441" t="s">
        <v>4653</v>
      </c>
      <c r="F3098" s="441"/>
      <c r="G3098" s="441" t="s">
        <v>161</v>
      </c>
      <c r="H3098" s="441">
        <v>2393</v>
      </c>
      <c r="I3098" s="441">
        <v>2154</v>
      </c>
      <c r="J3098" s="441"/>
      <c r="K3098" s="441"/>
      <c r="L3098" s="441"/>
      <c r="M3098" s="442"/>
      <c r="N3098" s="441" t="s">
        <v>162</v>
      </c>
      <c r="O3098" s="441"/>
    </row>
    <row r="3099" s="408" customFormat="1" ht="21" spans="1:15">
      <c r="A3099" s="439" t="s">
        <v>21</v>
      </c>
      <c r="B3099" s="439" t="s">
        <v>169</v>
      </c>
      <c r="C3099" s="441">
        <v>330201016</v>
      </c>
      <c r="D3099" s="441" t="s">
        <v>4654</v>
      </c>
      <c r="E3099" s="441" t="s">
        <v>4655</v>
      </c>
      <c r="F3099" s="441"/>
      <c r="G3099" s="441" t="s">
        <v>161</v>
      </c>
      <c r="H3099" s="441">
        <v>2871</v>
      </c>
      <c r="I3099" s="441">
        <v>2584</v>
      </c>
      <c r="J3099" s="441"/>
      <c r="K3099" s="441"/>
      <c r="L3099" s="441"/>
      <c r="M3099" s="442"/>
      <c r="N3099" s="441" t="s">
        <v>162</v>
      </c>
      <c r="O3099" s="441"/>
    </row>
    <row r="3100" s="408" customFormat="1" spans="1:15">
      <c r="A3100" s="439" t="s">
        <v>21</v>
      </c>
      <c r="B3100" s="439" t="s">
        <v>169</v>
      </c>
      <c r="C3100" s="441">
        <v>330201017</v>
      </c>
      <c r="D3100" s="441" t="s">
        <v>4656</v>
      </c>
      <c r="E3100" s="441"/>
      <c r="F3100" s="441"/>
      <c r="G3100" s="441" t="s">
        <v>161</v>
      </c>
      <c r="H3100" s="441">
        <v>3520</v>
      </c>
      <c r="I3100" s="441">
        <v>2992</v>
      </c>
      <c r="J3100" s="441"/>
      <c r="K3100" s="441"/>
      <c r="L3100" s="441"/>
      <c r="M3100" s="442"/>
      <c r="N3100" s="441" t="s">
        <v>162</v>
      </c>
      <c r="O3100" s="441"/>
    </row>
    <row r="3101" s="408" customFormat="1" ht="21" spans="1:15">
      <c r="A3101" s="439" t="s">
        <v>21</v>
      </c>
      <c r="B3101" s="439" t="s">
        <v>169</v>
      </c>
      <c r="C3101" s="441">
        <v>330201018</v>
      </c>
      <c r="D3101" s="441" t="s">
        <v>4657</v>
      </c>
      <c r="E3101" s="441" t="s">
        <v>4658</v>
      </c>
      <c r="F3101" s="441" t="s">
        <v>4659</v>
      </c>
      <c r="G3101" s="441" t="s">
        <v>161</v>
      </c>
      <c r="H3101" s="441">
        <v>2175</v>
      </c>
      <c r="I3101" s="441">
        <v>1958</v>
      </c>
      <c r="J3101" s="441"/>
      <c r="K3101" s="441"/>
      <c r="L3101" s="441"/>
      <c r="M3101" s="442"/>
      <c r="N3101" s="441" t="s">
        <v>162</v>
      </c>
      <c r="O3101" s="441"/>
    </row>
    <row r="3102" s="408" customFormat="1" ht="31.5" spans="1:15">
      <c r="A3102" s="439" t="s">
        <v>21</v>
      </c>
      <c r="B3102" s="439" t="s">
        <v>169</v>
      </c>
      <c r="C3102" s="441">
        <v>330201019</v>
      </c>
      <c r="D3102" s="441" t="s">
        <v>4660</v>
      </c>
      <c r="E3102" s="441" t="s">
        <v>4661</v>
      </c>
      <c r="F3102" s="441" t="s">
        <v>4662</v>
      </c>
      <c r="G3102" s="441" t="s">
        <v>161</v>
      </c>
      <c r="H3102" s="441">
        <v>2610</v>
      </c>
      <c r="I3102" s="441">
        <v>2349</v>
      </c>
      <c r="J3102" s="441"/>
      <c r="K3102" s="441"/>
      <c r="L3102" s="441"/>
      <c r="M3102" s="442"/>
      <c r="N3102" s="441" t="s">
        <v>162</v>
      </c>
      <c r="O3102" s="441"/>
    </row>
    <row r="3103" s="408" customFormat="1" ht="21" spans="1:15">
      <c r="A3103" s="439" t="s">
        <v>65</v>
      </c>
      <c r="B3103" s="439" t="s">
        <v>169</v>
      </c>
      <c r="C3103" s="441">
        <v>3302010191</v>
      </c>
      <c r="D3103" s="441" t="s">
        <v>4663</v>
      </c>
      <c r="E3103" s="441"/>
      <c r="F3103" s="441"/>
      <c r="G3103" s="441" t="s">
        <v>161</v>
      </c>
      <c r="H3103" s="441">
        <v>780</v>
      </c>
      <c r="I3103" s="441">
        <v>741</v>
      </c>
      <c r="J3103" s="441"/>
      <c r="K3103" s="441"/>
      <c r="L3103" s="441"/>
      <c r="M3103" s="442"/>
      <c r="N3103" s="441" t="s">
        <v>162</v>
      </c>
      <c r="O3103" s="441"/>
    </row>
    <row r="3104" s="408" customFormat="1" spans="1:15">
      <c r="A3104" s="439" t="s">
        <v>21</v>
      </c>
      <c r="B3104" s="439" t="s">
        <v>169</v>
      </c>
      <c r="C3104" s="441">
        <v>330201020</v>
      </c>
      <c r="D3104" s="441" t="s">
        <v>4664</v>
      </c>
      <c r="E3104" s="441"/>
      <c r="F3104" s="441"/>
      <c r="G3104" s="441" t="s">
        <v>161</v>
      </c>
      <c r="H3104" s="441">
        <v>2900</v>
      </c>
      <c r="I3104" s="441">
        <v>2610</v>
      </c>
      <c r="J3104" s="441"/>
      <c r="K3104" s="441"/>
      <c r="L3104" s="441"/>
      <c r="M3104" s="442"/>
      <c r="N3104" s="441" t="s">
        <v>162</v>
      </c>
      <c r="O3104" s="441"/>
    </row>
    <row r="3105" s="408" customFormat="1" ht="21" spans="1:15">
      <c r="A3105" s="439" t="s">
        <v>21</v>
      </c>
      <c r="B3105" s="439" t="s">
        <v>169</v>
      </c>
      <c r="C3105" s="441">
        <v>330201021</v>
      </c>
      <c r="D3105" s="441" t="s">
        <v>4665</v>
      </c>
      <c r="E3105" s="441"/>
      <c r="F3105" s="441"/>
      <c r="G3105" s="441" t="s">
        <v>161</v>
      </c>
      <c r="H3105" s="441">
        <v>2871</v>
      </c>
      <c r="I3105" s="441">
        <v>2584</v>
      </c>
      <c r="J3105" s="441"/>
      <c r="K3105" s="441"/>
      <c r="L3105" s="441"/>
      <c r="M3105" s="442"/>
      <c r="N3105" s="441" t="s">
        <v>162</v>
      </c>
      <c r="O3105" s="441"/>
    </row>
    <row r="3106" s="408" customFormat="1" ht="42" spans="1:15">
      <c r="A3106" s="439" t="s">
        <v>21</v>
      </c>
      <c r="B3106" s="439" t="s">
        <v>169</v>
      </c>
      <c r="C3106" s="441">
        <v>330201022</v>
      </c>
      <c r="D3106" s="441" t="s">
        <v>4666</v>
      </c>
      <c r="E3106" s="441" t="s">
        <v>4667</v>
      </c>
      <c r="F3106" s="441"/>
      <c r="G3106" s="441" t="s">
        <v>161</v>
      </c>
      <c r="H3106" s="441">
        <v>3794</v>
      </c>
      <c r="I3106" s="441">
        <v>3225</v>
      </c>
      <c r="J3106" s="441"/>
      <c r="K3106" s="441"/>
      <c r="L3106" s="441"/>
      <c r="M3106" s="442"/>
      <c r="N3106" s="441" t="s">
        <v>162</v>
      </c>
      <c r="O3106" s="441"/>
    </row>
    <row r="3107" s="408" customFormat="1" ht="21" spans="1:15">
      <c r="A3107" s="439" t="s">
        <v>21</v>
      </c>
      <c r="B3107" s="439" t="s">
        <v>169</v>
      </c>
      <c r="C3107" s="441">
        <v>330201023</v>
      </c>
      <c r="D3107" s="441" t="s">
        <v>4668</v>
      </c>
      <c r="E3107" s="441" t="s">
        <v>4669</v>
      </c>
      <c r="F3107" s="441" t="s">
        <v>4670</v>
      </c>
      <c r="G3107" s="441" t="s">
        <v>161</v>
      </c>
      <c r="H3107" s="441">
        <v>4050</v>
      </c>
      <c r="I3107" s="441">
        <v>3443</v>
      </c>
      <c r="J3107" s="441"/>
      <c r="K3107" s="441"/>
      <c r="L3107" s="441"/>
      <c r="M3107" s="442"/>
      <c r="N3107" s="441" t="s">
        <v>162</v>
      </c>
      <c r="O3107" s="441"/>
    </row>
    <row r="3108" s="408" customFormat="1" ht="42" spans="1:15">
      <c r="A3108" s="439" t="s">
        <v>21</v>
      </c>
      <c r="B3108" s="439" t="s">
        <v>169</v>
      </c>
      <c r="C3108" s="441">
        <v>330201024</v>
      </c>
      <c r="D3108" s="441" t="s">
        <v>4671</v>
      </c>
      <c r="E3108" s="441" t="s">
        <v>4672</v>
      </c>
      <c r="F3108" s="441"/>
      <c r="G3108" s="441" t="s">
        <v>161</v>
      </c>
      <c r="H3108" s="441">
        <v>7311</v>
      </c>
      <c r="I3108" s="441">
        <v>6215</v>
      </c>
      <c r="J3108" s="441"/>
      <c r="K3108" s="441"/>
      <c r="L3108" s="441"/>
      <c r="M3108" s="442"/>
      <c r="N3108" s="441" t="s">
        <v>162</v>
      </c>
      <c r="O3108" s="441"/>
    </row>
    <row r="3109" s="408" customFormat="1" ht="31.5" spans="1:15">
      <c r="A3109" s="439" t="s">
        <v>21</v>
      </c>
      <c r="B3109" s="439" t="s">
        <v>169</v>
      </c>
      <c r="C3109" s="441">
        <v>330201025</v>
      </c>
      <c r="D3109" s="441" t="s">
        <v>4673</v>
      </c>
      <c r="E3109" s="441" t="s">
        <v>4674</v>
      </c>
      <c r="F3109" s="441"/>
      <c r="G3109" s="441" t="s">
        <v>161</v>
      </c>
      <c r="H3109" s="441">
        <v>4783</v>
      </c>
      <c r="I3109" s="441">
        <v>4066</v>
      </c>
      <c r="J3109" s="441"/>
      <c r="K3109" s="441"/>
      <c r="L3109" s="441"/>
      <c r="M3109" s="442"/>
      <c r="N3109" s="441" t="s">
        <v>162</v>
      </c>
      <c r="O3109" s="441"/>
    </row>
    <row r="3110" s="408" customFormat="1" spans="1:15">
      <c r="A3110" s="439" t="s">
        <v>21</v>
      </c>
      <c r="B3110" s="439" t="s">
        <v>169</v>
      </c>
      <c r="C3110" s="441">
        <v>330201026</v>
      </c>
      <c r="D3110" s="441" t="s">
        <v>4675</v>
      </c>
      <c r="E3110" s="441"/>
      <c r="F3110" s="441"/>
      <c r="G3110" s="441" t="s">
        <v>161</v>
      </c>
      <c r="H3110" s="441">
        <v>4320</v>
      </c>
      <c r="I3110" s="441">
        <v>3672</v>
      </c>
      <c r="J3110" s="441"/>
      <c r="K3110" s="441"/>
      <c r="L3110" s="441"/>
      <c r="M3110" s="442"/>
      <c r="N3110" s="441" t="s">
        <v>162</v>
      </c>
      <c r="O3110" s="441"/>
    </row>
    <row r="3111" s="408" customFormat="1" ht="31.5" spans="1:15">
      <c r="A3111" s="439" t="s">
        <v>21</v>
      </c>
      <c r="B3111" s="439" t="s">
        <v>169</v>
      </c>
      <c r="C3111" s="441">
        <v>330201027</v>
      </c>
      <c r="D3111" s="441" t="s">
        <v>4676</v>
      </c>
      <c r="E3111" s="441" t="s">
        <v>4677</v>
      </c>
      <c r="F3111" s="441"/>
      <c r="G3111" s="441" t="s">
        <v>161</v>
      </c>
      <c r="H3111" s="441">
        <v>7421</v>
      </c>
      <c r="I3111" s="441">
        <v>6308</v>
      </c>
      <c r="J3111" s="441"/>
      <c r="K3111" s="441"/>
      <c r="L3111" s="441"/>
      <c r="M3111" s="442"/>
      <c r="N3111" s="441" t="s">
        <v>162</v>
      </c>
      <c r="O3111" s="441"/>
    </row>
    <row r="3112" s="408" customFormat="1" spans="1:15">
      <c r="A3112" s="439" t="s">
        <v>60</v>
      </c>
      <c r="B3112" s="439" t="s">
        <v>169</v>
      </c>
      <c r="C3112" s="441">
        <v>330201028</v>
      </c>
      <c r="D3112" s="441" t="s">
        <v>4678</v>
      </c>
      <c r="E3112" s="441"/>
      <c r="F3112" s="441"/>
      <c r="G3112" s="441" t="s">
        <v>161</v>
      </c>
      <c r="H3112" s="441">
        <v>4481</v>
      </c>
      <c r="I3112" s="441">
        <v>3809</v>
      </c>
      <c r="J3112" s="441"/>
      <c r="K3112" s="441"/>
      <c r="L3112" s="441"/>
      <c r="M3112" s="442"/>
      <c r="N3112" s="441" t="s">
        <v>162</v>
      </c>
      <c r="O3112" s="441"/>
    </row>
    <row r="3113" s="408" customFormat="1" spans="1:15">
      <c r="A3113" s="439" t="s">
        <v>21</v>
      </c>
      <c r="B3113" s="439" t="s">
        <v>169</v>
      </c>
      <c r="C3113" s="441">
        <v>330201029</v>
      </c>
      <c r="D3113" s="441" t="s">
        <v>4679</v>
      </c>
      <c r="E3113" s="441" t="s">
        <v>4680</v>
      </c>
      <c r="F3113" s="441"/>
      <c r="G3113" s="441" t="s">
        <v>161</v>
      </c>
      <c r="H3113" s="441">
        <v>5000</v>
      </c>
      <c r="I3113" s="441">
        <v>4250</v>
      </c>
      <c r="J3113" s="441"/>
      <c r="K3113" s="441"/>
      <c r="L3113" s="441"/>
      <c r="M3113" s="442"/>
      <c r="N3113" s="441" t="s">
        <v>162</v>
      </c>
      <c r="O3113" s="441"/>
    </row>
    <row r="3114" s="408" customFormat="1" spans="1:15">
      <c r="A3114" s="439" t="s">
        <v>60</v>
      </c>
      <c r="B3114" s="439" t="s">
        <v>169</v>
      </c>
      <c r="C3114" s="441">
        <v>330201030</v>
      </c>
      <c r="D3114" s="441" t="s">
        <v>4681</v>
      </c>
      <c r="E3114" s="441"/>
      <c r="F3114" s="441"/>
      <c r="G3114" s="441" t="s">
        <v>161</v>
      </c>
      <c r="H3114" s="441">
        <v>4770</v>
      </c>
      <c r="I3114" s="441">
        <v>4055</v>
      </c>
      <c r="J3114" s="441"/>
      <c r="K3114" s="441"/>
      <c r="L3114" s="441"/>
      <c r="M3114" s="442"/>
      <c r="N3114" s="441" t="s">
        <v>162</v>
      </c>
      <c r="O3114" s="441"/>
    </row>
    <row r="3115" s="408" customFormat="1" ht="21" spans="1:15">
      <c r="A3115" s="439" t="s">
        <v>21</v>
      </c>
      <c r="B3115" s="439" t="s">
        <v>169</v>
      </c>
      <c r="C3115" s="441">
        <v>330201031</v>
      </c>
      <c r="D3115" s="441" t="s">
        <v>4682</v>
      </c>
      <c r="E3115" s="441" t="s">
        <v>4683</v>
      </c>
      <c r="F3115" s="441"/>
      <c r="G3115" s="441" t="s">
        <v>161</v>
      </c>
      <c r="H3115" s="441">
        <v>4000</v>
      </c>
      <c r="I3115" s="441">
        <v>3400</v>
      </c>
      <c r="J3115" s="441"/>
      <c r="K3115" s="441"/>
      <c r="L3115" s="441"/>
      <c r="M3115" s="442"/>
      <c r="N3115" s="441" t="s">
        <v>162</v>
      </c>
      <c r="O3115" s="441"/>
    </row>
    <row r="3116" s="408" customFormat="1" ht="21" spans="1:15">
      <c r="A3116" s="439" t="s">
        <v>60</v>
      </c>
      <c r="B3116" s="439" t="s">
        <v>169</v>
      </c>
      <c r="C3116" s="441">
        <v>330201032</v>
      </c>
      <c r="D3116" s="441" t="s">
        <v>4684</v>
      </c>
      <c r="E3116" s="441"/>
      <c r="F3116" s="441"/>
      <c r="G3116" s="441" t="s">
        <v>161</v>
      </c>
      <c r="H3116" s="441">
        <v>4215</v>
      </c>
      <c r="I3116" s="441">
        <v>3583</v>
      </c>
      <c r="J3116" s="441"/>
      <c r="K3116" s="441"/>
      <c r="L3116" s="441"/>
      <c r="M3116" s="442"/>
      <c r="N3116" s="441" t="s">
        <v>162</v>
      </c>
      <c r="O3116" s="441"/>
    </row>
    <row r="3117" s="408" customFormat="1" ht="21" spans="1:15">
      <c r="A3117" s="439" t="s">
        <v>21</v>
      </c>
      <c r="B3117" s="439" t="s">
        <v>169</v>
      </c>
      <c r="C3117" s="441">
        <v>330201033</v>
      </c>
      <c r="D3117" s="441" t="s">
        <v>4685</v>
      </c>
      <c r="E3117" s="441" t="s">
        <v>4686</v>
      </c>
      <c r="F3117" s="441"/>
      <c r="G3117" s="441" t="s">
        <v>161</v>
      </c>
      <c r="H3117" s="441">
        <v>3902</v>
      </c>
      <c r="I3117" s="441">
        <v>3317</v>
      </c>
      <c r="J3117" s="441"/>
      <c r="K3117" s="441"/>
      <c r="L3117" s="441"/>
      <c r="M3117" s="442"/>
      <c r="N3117" s="441" t="s">
        <v>128</v>
      </c>
      <c r="O3117" s="441"/>
    </row>
    <row r="3118" s="408" customFormat="1" ht="21" spans="1:15">
      <c r="A3118" s="439" t="s">
        <v>21</v>
      </c>
      <c r="B3118" s="439" t="s">
        <v>169</v>
      </c>
      <c r="C3118" s="441">
        <v>330201034</v>
      </c>
      <c r="D3118" s="441" t="s">
        <v>4687</v>
      </c>
      <c r="E3118" s="441" t="s">
        <v>4688</v>
      </c>
      <c r="F3118" s="441"/>
      <c r="G3118" s="441" t="s">
        <v>161</v>
      </c>
      <c r="H3118" s="441">
        <v>5178</v>
      </c>
      <c r="I3118" s="441">
        <v>4401</v>
      </c>
      <c r="J3118" s="441"/>
      <c r="K3118" s="441"/>
      <c r="L3118" s="441"/>
      <c r="M3118" s="442"/>
      <c r="N3118" s="441" t="s">
        <v>128</v>
      </c>
      <c r="O3118" s="441"/>
    </row>
    <row r="3119" s="408" customFormat="1" spans="1:15">
      <c r="A3119" s="439" t="s">
        <v>60</v>
      </c>
      <c r="B3119" s="439" t="s">
        <v>169</v>
      </c>
      <c r="C3119" s="441">
        <v>330201035</v>
      </c>
      <c r="D3119" s="441" t="s">
        <v>4689</v>
      </c>
      <c r="E3119" s="441"/>
      <c r="F3119" s="441"/>
      <c r="G3119" s="441" t="s">
        <v>161</v>
      </c>
      <c r="H3119" s="441">
        <v>4403</v>
      </c>
      <c r="I3119" s="441">
        <v>3743</v>
      </c>
      <c r="J3119" s="441"/>
      <c r="K3119" s="441"/>
      <c r="L3119" s="441"/>
      <c r="M3119" s="442"/>
      <c r="N3119" s="441" t="s">
        <v>162</v>
      </c>
      <c r="O3119" s="441"/>
    </row>
    <row r="3120" s="408" customFormat="1" ht="31.5" spans="1:15">
      <c r="A3120" s="439" t="s">
        <v>21</v>
      </c>
      <c r="B3120" s="439" t="s">
        <v>169</v>
      </c>
      <c r="C3120" s="441">
        <v>330201036</v>
      </c>
      <c r="D3120" s="441" t="s">
        <v>4690</v>
      </c>
      <c r="E3120" s="441" t="s">
        <v>4691</v>
      </c>
      <c r="F3120" s="441"/>
      <c r="G3120" s="441" t="s">
        <v>161</v>
      </c>
      <c r="H3120" s="441">
        <v>4199</v>
      </c>
      <c r="I3120" s="441">
        <v>3569</v>
      </c>
      <c r="J3120" s="441"/>
      <c r="K3120" s="441"/>
      <c r="L3120" s="441"/>
      <c r="M3120" s="442"/>
      <c r="N3120" s="441" t="s">
        <v>162</v>
      </c>
      <c r="O3120" s="441"/>
    </row>
    <row r="3121" s="408" customFormat="1" ht="31.5" spans="1:15">
      <c r="A3121" s="439" t="s">
        <v>21</v>
      </c>
      <c r="B3121" s="439" t="s">
        <v>169</v>
      </c>
      <c r="C3121" s="441">
        <v>330201037</v>
      </c>
      <c r="D3121" s="441" t="s">
        <v>4692</v>
      </c>
      <c r="E3121" s="441" t="s">
        <v>4693</v>
      </c>
      <c r="F3121" s="441"/>
      <c r="G3121" s="441" t="s">
        <v>161</v>
      </c>
      <c r="H3121" s="441">
        <v>5375</v>
      </c>
      <c r="I3121" s="441">
        <v>4569</v>
      </c>
      <c r="J3121" s="441"/>
      <c r="K3121" s="441"/>
      <c r="L3121" s="441"/>
      <c r="M3121" s="442"/>
      <c r="N3121" s="441" t="s">
        <v>162</v>
      </c>
      <c r="O3121" s="441"/>
    </row>
    <row r="3122" s="408" customFormat="1" ht="42" spans="1:15">
      <c r="A3122" s="439" t="s">
        <v>21</v>
      </c>
      <c r="B3122" s="439" t="s">
        <v>169</v>
      </c>
      <c r="C3122" s="441">
        <v>330201038</v>
      </c>
      <c r="D3122" s="441" t="s">
        <v>4694</v>
      </c>
      <c r="E3122" s="441" t="s">
        <v>4695</v>
      </c>
      <c r="F3122" s="441"/>
      <c r="G3122" s="441" t="s">
        <v>161</v>
      </c>
      <c r="H3122" s="441">
        <v>4569</v>
      </c>
      <c r="I3122" s="441">
        <v>3884</v>
      </c>
      <c r="J3122" s="441"/>
      <c r="K3122" s="441"/>
      <c r="L3122" s="441"/>
      <c r="M3122" s="442"/>
      <c r="N3122" s="441" t="s">
        <v>162</v>
      </c>
      <c r="O3122" s="441"/>
    </row>
    <row r="3123" s="408" customFormat="1" ht="21" spans="1:15">
      <c r="A3123" s="439" t="s">
        <v>23</v>
      </c>
      <c r="B3123" s="439" t="s">
        <v>169</v>
      </c>
      <c r="C3123" s="441">
        <v>330201039</v>
      </c>
      <c r="D3123" s="441" t="s">
        <v>4696</v>
      </c>
      <c r="E3123" s="441" t="s">
        <v>4697</v>
      </c>
      <c r="F3123" s="441" t="s">
        <v>4698</v>
      </c>
      <c r="G3123" s="441" t="s">
        <v>161</v>
      </c>
      <c r="H3123" s="441">
        <v>4409</v>
      </c>
      <c r="I3123" s="441">
        <v>3748</v>
      </c>
      <c r="J3123" s="441"/>
      <c r="K3123" s="441"/>
      <c r="L3123" s="441"/>
      <c r="M3123" s="442"/>
      <c r="N3123" s="441" t="s">
        <v>162</v>
      </c>
      <c r="O3123" s="441"/>
    </row>
    <row r="3124" s="408" customFormat="1" ht="21" spans="1:15">
      <c r="A3124" s="439" t="s">
        <v>325</v>
      </c>
      <c r="B3124" s="439" t="s">
        <v>169</v>
      </c>
      <c r="C3124" s="441">
        <v>330201040</v>
      </c>
      <c r="D3124" s="441" t="s">
        <v>4699</v>
      </c>
      <c r="E3124" s="441" t="s">
        <v>4700</v>
      </c>
      <c r="F3124" s="441"/>
      <c r="G3124" s="441" t="s">
        <v>161</v>
      </c>
      <c r="H3124" s="441">
        <v>5175</v>
      </c>
      <c r="I3124" s="441">
        <v>4399</v>
      </c>
      <c r="J3124" s="441"/>
      <c r="K3124" s="441"/>
      <c r="L3124" s="441"/>
      <c r="M3124" s="442"/>
      <c r="N3124" s="441" t="s">
        <v>162</v>
      </c>
      <c r="O3124" s="441"/>
    </row>
    <row r="3125" s="408" customFormat="1" ht="63" spans="1:15">
      <c r="A3125" s="439" t="s">
        <v>325</v>
      </c>
      <c r="B3125" s="439" t="s">
        <v>169</v>
      </c>
      <c r="C3125" s="441">
        <v>330201041</v>
      </c>
      <c r="D3125" s="441" t="s">
        <v>4701</v>
      </c>
      <c r="E3125" s="441" t="s">
        <v>4702</v>
      </c>
      <c r="F3125" s="441"/>
      <c r="G3125" s="441" t="s">
        <v>161</v>
      </c>
      <c r="H3125" s="441">
        <v>7920</v>
      </c>
      <c r="I3125" s="441">
        <v>6732</v>
      </c>
      <c r="J3125" s="441"/>
      <c r="K3125" s="441"/>
      <c r="L3125" s="441"/>
      <c r="M3125" s="442" t="s">
        <v>4703</v>
      </c>
      <c r="N3125" s="441" t="s">
        <v>162</v>
      </c>
      <c r="O3125" s="441"/>
    </row>
    <row r="3126" s="408" customFormat="1" ht="21" spans="1:15">
      <c r="A3126" s="439" t="s">
        <v>60</v>
      </c>
      <c r="B3126" s="439" t="s">
        <v>169</v>
      </c>
      <c r="C3126" s="441">
        <v>330201042</v>
      </c>
      <c r="D3126" s="441" t="s">
        <v>4704</v>
      </c>
      <c r="E3126" s="441"/>
      <c r="F3126" s="441"/>
      <c r="G3126" s="441" t="s">
        <v>161</v>
      </c>
      <c r="H3126" s="441">
        <v>4123</v>
      </c>
      <c r="I3126" s="441">
        <v>3505</v>
      </c>
      <c r="J3126" s="441"/>
      <c r="K3126" s="441"/>
      <c r="L3126" s="441"/>
      <c r="M3126" s="442"/>
      <c r="N3126" s="441" t="s">
        <v>162</v>
      </c>
      <c r="O3126" s="441"/>
    </row>
    <row r="3127" s="408" customFormat="1" spans="1:15">
      <c r="A3127" s="439" t="s">
        <v>60</v>
      </c>
      <c r="B3127" s="439" t="s">
        <v>169</v>
      </c>
      <c r="C3127" s="441">
        <v>330201043</v>
      </c>
      <c r="D3127" s="441" t="s">
        <v>4705</v>
      </c>
      <c r="E3127" s="441"/>
      <c r="F3127" s="441"/>
      <c r="G3127" s="441" t="s">
        <v>161</v>
      </c>
      <c r="H3127" s="441">
        <v>3940</v>
      </c>
      <c r="I3127" s="441">
        <v>3349</v>
      </c>
      <c r="J3127" s="441"/>
      <c r="K3127" s="441"/>
      <c r="L3127" s="441"/>
      <c r="M3127" s="442"/>
      <c r="N3127" s="441" t="s">
        <v>162</v>
      </c>
      <c r="O3127" s="441"/>
    </row>
    <row r="3128" s="408" customFormat="1" spans="1:15">
      <c r="A3128" s="439" t="s">
        <v>60</v>
      </c>
      <c r="B3128" s="439" t="s">
        <v>169</v>
      </c>
      <c r="C3128" s="441">
        <v>330201044</v>
      </c>
      <c r="D3128" s="441" t="s">
        <v>4706</v>
      </c>
      <c r="E3128" s="441"/>
      <c r="F3128" s="441"/>
      <c r="G3128" s="441" t="s">
        <v>161</v>
      </c>
      <c r="H3128" s="441">
        <v>3928</v>
      </c>
      <c r="I3128" s="441">
        <v>3339</v>
      </c>
      <c r="J3128" s="441"/>
      <c r="K3128" s="441"/>
      <c r="L3128" s="441"/>
      <c r="M3128" s="442"/>
      <c r="N3128" s="441" t="s">
        <v>162</v>
      </c>
      <c r="O3128" s="441"/>
    </row>
    <row r="3129" s="408" customFormat="1" ht="21" spans="1:15">
      <c r="A3129" s="439" t="s">
        <v>60</v>
      </c>
      <c r="B3129" s="439" t="s">
        <v>169</v>
      </c>
      <c r="C3129" s="441">
        <v>330201045</v>
      </c>
      <c r="D3129" s="441" t="s">
        <v>4707</v>
      </c>
      <c r="E3129" s="441"/>
      <c r="F3129" s="441"/>
      <c r="G3129" s="441" t="s">
        <v>161</v>
      </c>
      <c r="H3129" s="441">
        <v>5137</v>
      </c>
      <c r="I3129" s="441">
        <v>4367</v>
      </c>
      <c r="J3129" s="441"/>
      <c r="K3129" s="441"/>
      <c r="L3129" s="441"/>
      <c r="M3129" s="442"/>
      <c r="N3129" s="441" t="s">
        <v>162</v>
      </c>
      <c r="O3129" s="441"/>
    </row>
    <row r="3130" s="408" customFormat="1" spans="1:15">
      <c r="A3130" s="439" t="s">
        <v>60</v>
      </c>
      <c r="B3130" s="439" t="s">
        <v>169</v>
      </c>
      <c r="C3130" s="441">
        <v>330201046</v>
      </c>
      <c r="D3130" s="441" t="s">
        <v>4708</v>
      </c>
      <c r="E3130" s="441"/>
      <c r="F3130" s="441"/>
      <c r="G3130" s="441" t="s">
        <v>161</v>
      </c>
      <c r="H3130" s="441">
        <v>3983</v>
      </c>
      <c r="I3130" s="441">
        <v>3386</v>
      </c>
      <c r="J3130" s="441"/>
      <c r="K3130" s="441"/>
      <c r="L3130" s="441"/>
      <c r="M3130" s="442"/>
      <c r="N3130" s="441" t="s">
        <v>162</v>
      </c>
      <c r="O3130" s="441"/>
    </row>
    <row r="3131" s="408" customFormat="1" spans="1:15">
      <c r="A3131" s="439" t="s">
        <v>60</v>
      </c>
      <c r="B3131" s="439" t="s">
        <v>169</v>
      </c>
      <c r="C3131" s="441">
        <v>330201047</v>
      </c>
      <c r="D3131" s="441" t="s">
        <v>4709</v>
      </c>
      <c r="E3131" s="441"/>
      <c r="F3131" s="441"/>
      <c r="G3131" s="441" t="s">
        <v>161</v>
      </c>
      <c r="H3131" s="441">
        <v>3748</v>
      </c>
      <c r="I3131" s="441">
        <v>3186</v>
      </c>
      <c r="J3131" s="441"/>
      <c r="K3131" s="441"/>
      <c r="L3131" s="441"/>
      <c r="M3131" s="442"/>
      <c r="N3131" s="441" t="s">
        <v>162</v>
      </c>
      <c r="O3131" s="441"/>
    </row>
    <row r="3132" s="408" customFormat="1" ht="21" spans="1:15">
      <c r="A3132" s="439" t="s">
        <v>60</v>
      </c>
      <c r="B3132" s="439" t="s">
        <v>169</v>
      </c>
      <c r="C3132" s="441">
        <v>330201048</v>
      </c>
      <c r="D3132" s="441" t="s">
        <v>4710</v>
      </c>
      <c r="E3132" s="441"/>
      <c r="F3132" s="441"/>
      <c r="G3132" s="441" t="s">
        <v>161</v>
      </c>
      <c r="H3132" s="441">
        <v>3745</v>
      </c>
      <c r="I3132" s="441">
        <v>3183</v>
      </c>
      <c r="J3132" s="441"/>
      <c r="K3132" s="441"/>
      <c r="L3132" s="441"/>
      <c r="M3132" s="442"/>
      <c r="N3132" s="441" t="s">
        <v>162</v>
      </c>
      <c r="O3132" s="441"/>
    </row>
    <row r="3133" s="408" customFormat="1" spans="1:15">
      <c r="A3133" s="439" t="s">
        <v>21</v>
      </c>
      <c r="B3133" s="439" t="s">
        <v>169</v>
      </c>
      <c r="C3133" s="441">
        <v>330201049</v>
      </c>
      <c r="D3133" s="441" t="s">
        <v>4711</v>
      </c>
      <c r="E3133" s="441"/>
      <c r="F3133" s="441"/>
      <c r="G3133" s="441" t="s">
        <v>161</v>
      </c>
      <c r="H3133" s="441">
        <v>3168</v>
      </c>
      <c r="I3133" s="441">
        <v>2693</v>
      </c>
      <c r="J3133" s="441"/>
      <c r="K3133" s="441"/>
      <c r="L3133" s="441"/>
      <c r="M3133" s="442"/>
      <c r="N3133" s="441" t="s">
        <v>162</v>
      </c>
      <c r="O3133" s="441"/>
    </row>
    <row r="3134" s="408" customFormat="1" spans="1:15">
      <c r="A3134" s="439" t="s">
        <v>60</v>
      </c>
      <c r="B3134" s="439" t="s">
        <v>169</v>
      </c>
      <c r="C3134" s="441">
        <v>330201050</v>
      </c>
      <c r="D3134" s="441" t="s">
        <v>4712</v>
      </c>
      <c r="E3134" s="441"/>
      <c r="F3134" s="441" t="s">
        <v>4433</v>
      </c>
      <c r="G3134" s="441" t="s">
        <v>161</v>
      </c>
      <c r="H3134" s="441">
        <v>4146</v>
      </c>
      <c r="I3134" s="441">
        <v>3524</v>
      </c>
      <c r="J3134" s="441"/>
      <c r="K3134" s="441"/>
      <c r="L3134" s="441"/>
      <c r="M3134" s="442"/>
      <c r="N3134" s="441" t="s">
        <v>162</v>
      </c>
      <c r="O3134" s="441"/>
    </row>
    <row r="3135" s="408" customFormat="1" ht="31.5" spans="1:15">
      <c r="A3135" s="439" t="s">
        <v>21</v>
      </c>
      <c r="B3135" s="439" t="s">
        <v>169</v>
      </c>
      <c r="C3135" s="441">
        <v>330201051</v>
      </c>
      <c r="D3135" s="441" t="s">
        <v>4713</v>
      </c>
      <c r="E3135" s="441" t="s">
        <v>4714</v>
      </c>
      <c r="F3135" s="441" t="s">
        <v>4715</v>
      </c>
      <c r="G3135" s="441" t="s">
        <v>161</v>
      </c>
      <c r="H3135" s="441">
        <v>3914</v>
      </c>
      <c r="I3135" s="441">
        <v>3327</v>
      </c>
      <c r="J3135" s="441"/>
      <c r="K3135" s="441"/>
      <c r="L3135" s="441"/>
      <c r="M3135" s="442"/>
      <c r="N3135" s="441" t="s">
        <v>162</v>
      </c>
      <c r="O3135" s="441"/>
    </row>
    <row r="3136" s="408" customFormat="1" ht="21" spans="1:15">
      <c r="A3136" s="439" t="s">
        <v>21</v>
      </c>
      <c r="B3136" s="439" t="s">
        <v>169</v>
      </c>
      <c r="C3136" s="441">
        <v>330201052</v>
      </c>
      <c r="D3136" s="441" t="s">
        <v>4716</v>
      </c>
      <c r="E3136" s="441" t="s">
        <v>4717</v>
      </c>
      <c r="F3136" s="441" t="s">
        <v>4718</v>
      </c>
      <c r="G3136" s="441" t="s">
        <v>161</v>
      </c>
      <c r="H3136" s="441">
        <v>3120</v>
      </c>
      <c r="I3136" s="441">
        <v>2652</v>
      </c>
      <c r="J3136" s="441"/>
      <c r="K3136" s="441"/>
      <c r="L3136" s="441"/>
      <c r="M3136" s="442"/>
      <c r="N3136" s="441" t="s">
        <v>162</v>
      </c>
      <c r="O3136" s="441"/>
    </row>
    <row r="3137" s="408" customFormat="1" ht="21" spans="1:15">
      <c r="A3137" s="439" t="s">
        <v>21</v>
      </c>
      <c r="B3137" s="439" t="s">
        <v>169</v>
      </c>
      <c r="C3137" s="441">
        <v>330201053</v>
      </c>
      <c r="D3137" s="441" t="s">
        <v>4719</v>
      </c>
      <c r="E3137" s="441" t="s">
        <v>4720</v>
      </c>
      <c r="F3137" s="441" t="s">
        <v>4721</v>
      </c>
      <c r="G3137" s="441" t="s">
        <v>161</v>
      </c>
      <c r="H3137" s="441">
        <v>3680</v>
      </c>
      <c r="I3137" s="441">
        <v>3128</v>
      </c>
      <c r="J3137" s="441"/>
      <c r="K3137" s="441"/>
      <c r="L3137" s="441"/>
      <c r="M3137" s="442"/>
      <c r="N3137" s="441" t="s">
        <v>162</v>
      </c>
      <c r="O3137" s="441"/>
    </row>
    <row r="3138" s="408" customFormat="1" spans="1:15">
      <c r="A3138" s="439" t="s">
        <v>21</v>
      </c>
      <c r="B3138" s="439" t="s">
        <v>169</v>
      </c>
      <c r="C3138" s="441">
        <v>330201054</v>
      </c>
      <c r="D3138" s="441" t="s">
        <v>4722</v>
      </c>
      <c r="E3138" s="441"/>
      <c r="F3138" s="441"/>
      <c r="G3138" s="441" t="s">
        <v>161</v>
      </c>
      <c r="H3138" s="441">
        <v>4050</v>
      </c>
      <c r="I3138" s="441">
        <v>3443</v>
      </c>
      <c r="J3138" s="441"/>
      <c r="K3138" s="441"/>
      <c r="L3138" s="441"/>
      <c r="M3138" s="442"/>
      <c r="N3138" s="441" t="s">
        <v>162</v>
      </c>
      <c r="O3138" s="441"/>
    </row>
    <row r="3139" s="408" customFormat="1" ht="21" spans="1:15">
      <c r="A3139" s="439" t="s">
        <v>21</v>
      </c>
      <c r="B3139" s="439" t="s">
        <v>169</v>
      </c>
      <c r="C3139" s="441">
        <v>330201055</v>
      </c>
      <c r="D3139" s="441" t="s">
        <v>4723</v>
      </c>
      <c r="E3139" s="441"/>
      <c r="F3139" s="441" t="s">
        <v>2994</v>
      </c>
      <c r="G3139" s="441" t="s">
        <v>161</v>
      </c>
      <c r="H3139" s="441">
        <v>3520</v>
      </c>
      <c r="I3139" s="441">
        <v>2992</v>
      </c>
      <c r="J3139" s="441"/>
      <c r="K3139" s="441"/>
      <c r="L3139" s="441"/>
      <c r="M3139" s="442"/>
      <c r="N3139" s="441" t="s">
        <v>162</v>
      </c>
      <c r="O3139" s="441"/>
    </row>
    <row r="3140" s="408" customFormat="1" ht="21" spans="1:15">
      <c r="A3140" s="439" t="s">
        <v>60</v>
      </c>
      <c r="B3140" s="439" t="s">
        <v>169</v>
      </c>
      <c r="C3140" s="441">
        <v>330201056</v>
      </c>
      <c r="D3140" s="441" t="s">
        <v>4724</v>
      </c>
      <c r="E3140" s="441"/>
      <c r="F3140" s="441"/>
      <c r="G3140" s="441" t="s">
        <v>161</v>
      </c>
      <c r="H3140" s="441">
        <v>3469</v>
      </c>
      <c r="I3140" s="441">
        <v>2949</v>
      </c>
      <c r="J3140" s="441"/>
      <c r="K3140" s="441"/>
      <c r="L3140" s="441"/>
      <c r="M3140" s="442"/>
      <c r="N3140" s="441" t="s">
        <v>162</v>
      </c>
      <c r="O3140" s="441"/>
    </row>
    <row r="3141" s="408" customFormat="1" spans="1:15">
      <c r="A3141" s="439" t="s">
        <v>21</v>
      </c>
      <c r="B3141" s="439" t="s">
        <v>169</v>
      </c>
      <c r="C3141" s="441">
        <v>330201057</v>
      </c>
      <c r="D3141" s="441" t="s">
        <v>4725</v>
      </c>
      <c r="E3141" s="441"/>
      <c r="F3141" s="441"/>
      <c r="G3141" s="441" t="s">
        <v>161</v>
      </c>
      <c r="H3141" s="441">
        <v>3354</v>
      </c>
      <c r="I3141" s="441">
        <v>2851</v>
      </c>
      <c r="J3141" s="441"/>
      <c r="K3141" s="441"/>
      <c r="L3141" s="441"/>
      <c r="M3141" s="442"/>
      <c r="N3141" s="441" t="s">
        <v>162</v>
      </c>
      <c r="O3141" s="441"/>
    </row>
    <row r="3142" s="408" customFormat="1" spans="1:15">
      <c r="A3142" s="439" t="s">
        <v>60</v>
      </c>
      <c r="B3142" s="439" t="s">
        <v>169</v>
      </c>
      <c r="C3142" s="441">
        <v>330201058</v>
      </c>
      <c r="D3142" s="441" t="s">
        <v>4726</v>
      </c>
      <c r="E3142" s="441" t="s">
        <v>4727</v>
      </c>
      <c r="F3142" s="441"/>
      <c r="G3142" s="441" t="s">
        <v>161</v>
      </c>
      <c r="H3142" s="441">
        <v>3694</v>
      </c>
      <c r="I3142" s="441">
        <v>3140</v>
      </c>
      <c r="J3142" s="441"/>
      <c r="K3142" s="441"/>
      <c r="L3142" s="441"/>
      <c r="M3142" s="442"/>
      <c r="N3142" s="441" t="s">
        <v>162</v>
      </c>
      <c r="O3142" s="441"/>
    </row>
    <row r="3143" s="408" customFormat="1" ht="21" spans="1:15">
      <c r="A3143" s="439" t="s">
        <v>60</v>
      </c>
      <c r="B3143" s="439" t="s">
        <v>169</v>
      </c>
      <c r="C3143" s="441">
        <v>330201059</v>
      </c>
      <c r="D3143" s="441" t="s">
        <v>4728</v>
      </c>
      <c r="E3143" s="441" t="s">
        <v>4729</v>
      </c>
      <c r="F3143" s="441" t="s">
        <v>4730</v>
      </c>
      <c r="G3143" s="441" t="s">
        <v>161</v>
      </c>
      <c r="H3143" s="441">
        <v>4381</v>
      </c>
      <c r="I3143" s="441">
        <v>3724</v>
      </c>
      <c r="J3143" s="441"/>
      <c r="K3143" s="441"/>
      <c r="L3143" s="441"/>
      <c r="M3143" s="442"/>
      <c r="N3143" s="441" t="s">
        <v>162</v>
      </c>
      <c r="O3143" s="441"/>
    </row>
    <row r="3144" s="408" customFormat="1" ht="31.5" spans="1:15">
      <c r="A3144" s="439" t="s">
        <v>60</v>
      </c>
      <c r="B3144" s="439" t="s">
        <v>169</v>
      </c>
      <c r="C3144" s="441">
        <v>330201060</v>
      </c>
      <c r="D3144" s="441" t="s">
        <v>4731</v>
      </c>
      <c r="E3144" s="441" t="s">
        <v>4732</v>
      </c>
      <c r="F3144" s="441"/>
      <c r="G3144" s="441" t="s">
        <v>161</v>
      </c>
      <c r="H3144" s="441">
        <v>4000</v>
      </c>
      <c r="I3144" s="441">
        <v>3400</v>
      </c>
      <c r="J3144" s="441"/>
      <c r="K3144" s="441"/>
      <c r="L3144" s="441"/>
      <c r="M3144" s="442"/>
      <c r="N3144" s="441" t="s">
        <v>128</v>
      </c>
      <c r="O3144" s="441"/>
    </row>
    <row r="3145" s="408" customFormat="1" ht="31.5" spans="1:15">
      <c r="A3145" s="439" t="s">
        <v>60</v>
      </c>
      <c r="B3145" s="439" t="s">
        <v>169</v>
      </c>
      <c r="C3145" s="441">
        <v>3302010601</v>
      </c>
      <c r="D3145" s="441" t="s">
        <v>4733</v>
      </c>
      <c r="E3145" s="441" t="s">
        <v>4732</v>
      </c>
      <c r="F3145" s="441"/>
      <c r="G3145" s="441" t="s">
        <v>161</v>
      </c>
      <c r="H3145" s="441">
        <v>5920</v>
      </c>
      <c r="I3145" s="441">
        <v>5032</v>
      </c>
      <c r="J3145" s="441"/>
      <c r="K3145" s="441"/>
      <c r="L3145" s="441"/>
      <c r="M3145" s="442"/>
      <c r="N3145" s="441" t="s">
        <v>128</v>
      </c>
      <c r="O3145" s="441"/>
    </row>
    <row r="3146" s="408" customFormat="1" spans="1:15">
      <c r="A3146" s="452" t="s">
        <v>51</v>
      </c>
      <c r="B3146" s="439" t="s">
        <v>169</v>
      </c>
      <c r="C3146" s="441">
        <v>330201061</v>
      </c>
      <c r="D3146" s="441" t="s">
        <v>4734</v>
      </c>
      <c r="E3146" s="441"/>
      <c r="F3146" s="441"/>
      <c r="G3146" s="441"/>
      <c r="H3146" s="441"/>
      <c r="I3146" s="441"/>
      <c r="J3146" s="441"/>
      <c r="K3146" s="441"/>
      <c r="L3146" s="441"/>
      <c r="M3146" s="442" t="s">
        <v>106</v>
      </c>
      <c r="N3146" s="441"/>
      <c r="O3146" s="441"/>
    </row>
    <row r="3147" s="408" customFormat="1" ht="84" spans="1:15">
      <c r="A3147" s="452" t="s">
        <v>51</v>
      </c>
      <c r="B3147" s="452" t="s">
        <v>169</v>
      </c>
      <c r="C3147" s="441">
        <v>330201062</v>
      </c>
      <c r="D3147" s="441" t="s">
        <v>4735</v>
      </c>
      <c r="E3147" s="441" t="s">
        <v>4736</v>
      </c>
      <c r="F3147" s="441" t="s">
        <v>4737</v>
      </c>
      <c r="G3147" s="441" t="s">
        <v>161</v>
      </c>
      <c r="H3147" s="441">
        <v>1000</v>
      </c>
      <c r="I3147" s="441">
        <v>850</v>
      </c>
      <c r="J3147" s="441"/>
      <c r="K3147" s="441"/>
      <c r="L3147" s="441"/>
      <c r="M3147" s="442"/>
      <c r="N3147" s="441" t="s">
        <v>128</v>
      </c>
      <c r="O3147" s="441"/>
    </row>
    <row r="3148" s="408" customFormat="1" spans="1:15">
      <c r="A3148" s="439" t="s">
        <v>169</v>
      </c>
      <c r="B3148" s="439" t="s">
        <v>169</v>
      </c>
      <c r="C3148" s="441" t="s">
        <v>4738</v>
      </c>
      <c r="D3148" s="441" t="s">
        <v>4739</v>
      </c>
      <c r="E3148" s="441"/>
      <c r="F3148" s="441"/>
      <c r="G3148" s="441" t="s">
        <v>161</v>
      </c>
      <c r="H3148" s="441">
        <v>780</v>
      </c>
      <c r="I3148" s="441">
        <v>741</v>
      </c>
      <c r="J3148" s="441"/>
      <c r="K3148" s="441"/>
      <c r="L3148" s="441"/>
      <c r="M3148" s="442"/>
      <c r="N3148" s="441" t="s">
        <v>162</v>
      </c>
      <c r="O3148" s="441"/>
    </row>
    <row r="3149" s="408" customFormat="1" spans="1:15">
      <c r="A3149" s="439" t="s">
        <v>169</v>
      </c>
      <c r="B3149" s="439" t="s">
        <v>169</v>
      </c>
      <c r="C3149" s="441" t="s">
        <v>4740</v>
      </c>
      <c r="D3149" s="441" t="s">
        <v>4741</v>
      </c>
      <c r="E3149" s="441"/>
      <c r="F3149" s="441"/>
      <c r="G3149" s="441" t="s">
        <v>161</v>
      </c>
      <c r="H3149" s="441">
        <v>338</v>
      </c>
      <c r="I3149" s="441">
        <v>338</v>
      </c>
      <c r="J3149" s="441"/>
      <c r="K3149" s="441"/>
      <c r="L3149" s="441"/>
      <c r="M3149" s="442"/>
      <c r="N3149" s="441" t="s">
        <v>162</v>
      </c>
      <c r="O3149" s="441"/>
    </row>
    <row r="3150" s="408" customFormat="1" spans="1:15">
      <c r="A3150" s="439" t="s">
        <v>169</v>
      </c>
      <c r="B3150" s="439" t="s">
        <v>169</v>
      </c>
      <c r="C3150" s="441" t="s">
        <v>4742</v>
      </c>
      <c r="D3150" s="441" t="s">
        <v>4743</v>
      </c>
      <c r="E3150" s="441"/>
      <c r="F3150" s="441"/>
      <c r="G3150" s="441" t="s">
        <v>161</v>
      </c>
      <c r="H3150" s="441">
        <v>65</v>
      </c>
      <c r="I3150" s="441">
        <v>65</v>
      </c>
      <c r="J3150" s="441"/>
      <c r="K3150" s="441"/>
      <c r="L3150" s="441"/>
      <c r="M3150" s="442"/>
      <c r="N3150" s="441" t="s">
        <v>162</v>
      </c>
      <c r="O3150" s="441"/>
    </row>
    <row r="3151" s="408" customFormat="1" spans="1:15">
      <c r="A3151" s="439" t="s">
        <v>23</v>
      </c>
      <c r="B3151" s="439"/>
      <c r="C3151" s="441">
        <v>330202</v>
      </c>
      <c r="D3151" s="441" t="s">
        <v>4744</v>
      </c>
      <c r="E3151" s="441"/>
      <c r="F3151" s="441"/>
      <c r="G3151" s="441"/>
      <c r="H3151" s="441" t="s">
        <v>20</v>
      </c>
      <c r="I3151" s="441" t="s">
        <v>20</v>
      </c>
      <c r="J3151" s="441"/>
      <c r="K3151" s="441"/>
      <c r="L3151" s="441"/>
      <c r="M3151" s="442"/>
      <c r="N3151" s="441" t="s">
        <v>20</v>
      </c>
      <c r="O3151" s="441"/>
    </row>
    <row r="3152" s="408" customFormat="1" spans="1:15">
      <c r="A3152" s="439" t="s">
        <v>21</v>
      </c>
      <c r="B3152" s="439" t="s">
        <v>169</v>
      </c>
      <c r="C3152" s="441">
        <v>330202001</v>
      </c>
      <c r="D3152" s="441" t="s">
        <v>4745</v>
      </c>
      <c r="E3152" s="441"/>
      <c r="F3152" s="441"/>
      <c r="G3152" s="441" t="s">
        <v>161</v>
      </c>
      <c r="H3152" s="441">
        <v>3582</v>
      </c>
      <c r="I3152" s="441">
        <v>3045</v>
      </c>
      <c r="J3152" s="441"/>
      <c r="K3152" s="441"/>
      <c r="L3152" s="441"/>
      <c r="M3152" s="442"/>
      <c r="N3152" s="441" t="s">
        <v>162</v>
      </c>
      <c r="O3152" s="441"/>
    </row>
    <row r="3153" s="408" customFormat="1" ht="21" spans="1:15">
      <c r="A3153" s="439" t="s">
        <v>23</v>
      </c>
      <c r="B3153" s="439" t="s">
        <v>169</v>
      </c>
      <c r="C3153" s="441">
        <v>330202002</v>
      </c>
      <c r="D3153" s="441" t="s">
        <v>4746</v>
      </c>
      <c r="E3153" s="441" t="s">
        <v>4747</v>
      </c>
      <c r="F3153" s="441"/>
      <c r="G3153" s="441" t="s">
        <v>161</v>
      </c>
      <c r="H3153" s="441">
        <v>1160</v>
      </c>
      <c r="I3153" s="441">
        <v>1044</v>
      </c>
      <c r="J3153" s="441"/>
      <c r="K3153" s="441"/>
      <c r="L3153" s="441"/>
      <c r="M3153" s="442"/>
      <c r="N3153" s="441" t="s">
        <v>162</v>
      </c>
      <c r="O3153" s="441"/>
    </row>
    <row r="3154" s="408" customFormat="1" spans="1:15">
      <c r="A3154" s="439" t="s">
        <v>21</v>
      </c>
      <c r="B3154" s="439" t="s">
        <v>169</v>
      </c>
      <c r="C3154" s="441">
        <v>330202003</v>
      </c>
      <c r="D3154" s="441" t="s">
        <v>4748</v>
      </c>
      <c r="E3154" s="441"/>
      <c r="F3154" s="441"/>
      <c r="G3154" s="441" t="s">
        <v>161</v>
      </c>
      <c r="H3154" s="441">
        <v>1958</v>
      </c>
      <c r="I3154" s="441">
        <v>1762</v>
      </c>
      <c r="J3154" s="441"/>
      <c r="K3154" s="441"/>
      <c r="L3154" s="441"/>
      <c r="M3154" s="442"/>
      <c r="N3154" s="441" t="s">
        <v>162</v>
      </c>
      <c r="O3154" s="441"/>
    </row>
    <row r="3155" s="408" customFormat="1" spans="1:15">
      <c r="A3155" s="439" t="s">
        <v>21</v>
      </c>
      <c r="B3155" s="439" t="s">
        <v>169</v>
      </c>
      <c r="C3155" s="441">
        <v>330202004</v>
      </c>
      <c r="D3155" s="441" t="s">
        <v>4749</v>
      </c>
      <c r="E3155" s="441"/>
      <c r="F3155" s="441"/>
      <c r="G3155" s="441" t="s">
        <v>161</v>
      </c>
      <c r="H3155" s="441">
        <v>1523</v>
      </c>
      <c r="I3155" s="441">
        <v>1371</v>
      </c>
      <c r="J3155" s="441"/>
      <c r="K3155" s="441"/>
      <c r="L3155" s="441"/>
      <c r="M3155" s="442"/>
      <c r="N3155" s="441" t="s">
        <v>162</v>
      </c>
      <c r="O3155" s="441"/>
    </row>
    <row r="3156" s="408" customFormat="1" ht="21" spans="1:15">
      <c r="A3156" s="439" t="s">
        <v>21</v>
      </c>
      <c r="B3156" s="439" t="s">
        <v>169</v>
      </c>
      <c r="C3156" s="441">
        <v>330202005</v>
      </c>
      <c r="D3156" s="441" t="s">
        <v>4750</v>
      </c>
      <c r="E3156" s="441"/>
      <c r="F3156" s="441"/>
      <c r="G3156" s="441" t="s">
        <v>161</v>
      </c>
      <c r="H3156" s="441">
        <v>3520</v>
      </c>
      <c r="I3156" s="441">
        <v>2992</v>
      </c>
      <c r="J3156" s="441"/>
      <c r="K3156" s="441"/>
      <c r="L3156" s="441"/>
      <c r="M3156" s="442"/>
      <c r="N3156" s="441" t="s">
        <v>162</v>
      </c>
      <c r="O3156" s="441"/>
    </row>
    <row r="3157" s="408" customFormat="1" spans="1:15">
      <c r="A3157" s="439" t="s">
        <v>21</v>
      </c>
      <c r="B3157" s="439" t="s">
        <v>169</v>
      </c>
      <c r="C3157" s="441">
        <v>330202006</v>
      </c>
      <c r="D3157" s="441" t="s">
        <v>4751</v>
      </c>
      <c r="E3157" s="441"/>
      <c r="F3157" s="441"/>
      <c r="G3157" s="441" t="s">
        <v>161</v>
      </c>
      <c r="H3157" s="441">
        <v>4224</v>
      </c>
      <c r="I3157" s="441">
        <v>3590</v>
      </c>
      <c r="J3157" s="441"/>
      <c r="K3157" s="441"/>
      <c r="L3157" s="441"/>
      <c r="M3157" s="442"/>
      <c r="N3157" s="441" t="s">
        <v>162</v>
      </c>
      <c r="O3157" s="441"/>
    </row>
    <row r="3158" s="408" customFormat="1" ht="21" spans="1:15">
      <c r="A3158" s="439" t="s">
        <v>1790</v>
      </c>
      <c r="B3158" s="439" t="s">
        <v>169</v>
      </c>
      <c r="C3158" s="441">
        <v>330202007</v>
      </c>
      <c r="D3158" s="441" t="s">
        <v>4752</v>
      </c>
      <c r="E3158" s="441" t="s">
        <v>4753</v>
      </c>
      <c r="F3158" s="441" t="s">
        <v>4754</v>
      </c>
      <c r="G3158" s="441" t="s">
        <v>161</v>
      </c>
      <c r="H3158" s="441">
        <v>3872</v>
      </c>
      <c r="I3158" s="441">
        <v>3291</v>
      </c>
      <c r="J3158" s="441"/>
      <c r="K3158" s="441"/>
      <c r="L3158" s="441"/>
      <c r="M3158" s="442"/>
      <c r="N3158" s="441" t="s">
        <v>162</v>
      </c>
      <c r="O3158" s="441"/>
    </row>
    <row r="3159" s="408" customFormat="1" ht="31.5" spans="1:15">
      <c r="A3159" s="439" t="s">
        <v>21</v>
      </c>
      <c r="B3159" s="439" t="s">
        <v>169</v>
      </c>
      <c r="C3159" s="441">
        <v>330202008</v>
      </c>
      <c r="D3159" s="441" t="s">
        <v>4755</v>
      </c>
      <c r="E3159" s="441" t="s">
        <v>4756</v>
      </c>
      <c r="F3159" s="441"/>
      <c r="G3159" s="441" t="s">
        <v>161</v>
      </c>
      <c r="H3159" s="441">
        <v>3168</v>
      </c>
      <c r="I3159" s="441">
        <v>2693</v>
      </c>
      <c r="J3159" s="441"/>
      <c r="K3159" s="441"/>
      <c r="L3159" s="441"/>
      <c r="M3159" s="442"/>
      <c r="N3159" s="441" t="s">
        <v>128</v>
      </c>
      <c r="O3159" s="441"/>
    </row>
    <row r="3160" s="408" customFormat="1" ht="21" spans="1:15">
      <c r="A3160" s="439" t="s">
        <v>21</v>
      </c>
      <c r="B3160" s="439" t="s">
        <v>169</v>
      </c>
      <c r="C3160" s="441">
        <v>330202009</v>
      </c>
      <c r="D3160" s="441" t="s">
        <v>4757</v>
      </c>
      <c r="E3160" s="441" t="s">
        <v>4758</v>
      </c>
      <c r="F3160" s="441"/>
      <c r="G3160" s="441" t="s">
        <v>161</v>
      </c>
      <c r="H3160" s="441">
        <v>3168</v>
      </c>
      <c r="I3160" s="441">
        <v>2693</v>
      </c>
      <c r="J3160" s="441"/>
      <c r="K3160" s="441"/>
      <c r="L3160" s="441"/>
      <c r="M3160" s="442"/>
      <c r="N3160" s="441" t="s">
        <v>162</v>
      </c>
      <c r="O3160" s="441"/>
    </row>
    <row r="3161" s="408" customFormat="1" spans="1:15">
      <c r="A3161" s="439" t="s">
        <v>21</v>
      </c>
      <c r="B3161" s="439" t="s">
        <v>169</v>
      </c>
      <c r="C3161" s="441">
        <v>330202010</v>
      </c>
      <c r="D3161" s="441" t="s">
        <v>4759</v>
      </c>
      <c r="E3161" s="441"/>
      <c r="F3161" s="441" t="s">
        <v>4760</v>
      </c>
      <c r="G3161" s="441" t="s">
        <v>161</v>
      </c>
      <c r="H3161" s="441">
        <v>2939</v>
      </c>
      <c r="I3161" s="441">
        <v>2498</v>
      </c>
      <c r="J3161" s="441"/>
      <c r="K3161" s="441"/>
      <c r="L3161" s="441"/>
      <c r="M3161" s="442"/>
      <c r="N3161" s="441" t="s">
        <v>128</v>
      </c>
      <c r="O3161" s="441"/>
    </row>
    <row r="3162" s="408" customFormat="1" ht="21" spans="1:15">
      <c r="A3162" s="439" t="s">
        <v>21</v>
      </c>
      <c r="B3162" s="439" t="s">
        <v>169</v>
      </c>
      <c r="C3162" s="441">
        <v>330202011</v>
      </c>
      <c r="D3162" s="441" t="s">
        <v>4761</v>
      </c>
      <c r="E3162" s="441" t="s">
        <v>4762</v>
      </c>
      <c r="F3162" s="441"/>
      <c r="G3162" s="441" t="s">
        <v>161</v>
      </c>
      <c r="H3162" s="441">
        <v>2719</v>
      </c>
      <c r="I3162" s="441">
        <v>2311</v>
      </c>
      <c r="J3162" s="441"/>
      <c r="K3162" s="441"/>
      <c r="L3162" s="441"/>
      <c r="M3162" s="442"/>
      <c r="N3162" s="441" t="s">
        <v>162</v>
      </c>
      <c r="O3162" s="441"/>
    </row>
    <row r="3163" s="408" customFormat="1" spans="1:15">
      <c r="A3163" s="439" t="s">
        <v>21</v>
      </c>
      <c r="B3163" s="439" t="s">
        <v>169</v>
      </c>
      <c r="C3163" s="441">
        <v>330202012</v>
      </c>
      <c r="D3163" s="441" t="s">
        <v>4763</v>
      </c>
      <c r="E3163" s="441"/>
      <c r="F3163" s="441"/>
      <c r="G3163" s="441" t="s">
        <v>161</v>
      </c>
      <c r="H3163" s="441">
        <v>2585</v>
      </c>
      <c r="I3163" s="441">
        <v>2197</v>
      </c>
      <c r="J3163" s="441"/>
      <c r="K3163" s="441"/>
      <c r="L3163" s="441"/>
      <c r="M3163" s="442"/>
      <c r="N3163" s="441" t="s">
        <v>162</v>
      </c>
      <c r="O3163" s="441"/>
    </row>
    <row r="3164" s="408" customFormat="1" spans="1:15">
      <c r="A3164" s="439" t="s">
        <v>21</v>
      </c>
      <c r="B3164" s="439" t="s">
        <v>169</v>
      </c>
      <c r="C3164" s="441">
        <v>330202013</v>
      </c>
      <c r="D3164" s="441" t="s">
        <v>4764</v>
      </c>
      <c r="E3164" s="441"/>
      <c r="F3164" s="441"/>
      <c r="G3164" s="441" t="s">
        <v>161</v>
      </c>
      <c r="H3164" s="441">
        <v>3520</v>
      </c>
      <c r="I3164" s="441">
        <v>2992</v>
      </c>
      <c r="J3164" s="441"/>
      <c r="K3164" s="441"/>
      <c r="L3164" s="441"/>
      <c r="M3164" s="442"/>
      <c r="N3164" s="441" t="s">
        <v>128</v>
      </c>
      <c r="O3164" s="441"/>
    </row>
    <row r="3165" s="408" customFormat="1" spans="1:15">
      <c r="A3165" s="439" t="s">
        <v>21</v>
      </c>
      <c r="B3165" s="439" t="s">
        <v>169</v>
      </c>
      <c r="C3165" s="441">
        <v>330202014</v>
      </c>
      <c r="D3165" s="441" t="s">
        <v>4765</v>
      </c>
      <c r="E3165" s="441"/>
      <c r="F3165" s="441"/>
      <c r="G3165" s="441" t="s">
        <v>161</v>
      </c>
      <c r="H3165" s="441">
        <v>2880</v>
      </c>
      <c r="I3165" s="441">
        <v>2448</v>
      </c>
      <c r="J3165" s="441"/>
      <c r="K3165" s="441"/>
      <c r="L3165" s="441"/>
      <c r="M3165" s="442"/>
      <c r="N3165" s="441" t="s">
        <v>162</v>
      </c>
      <c r="O3165" s="441"/>
    </row>
    <row r="3166" s="408" customFormat="1" spans="1:15">
      <c r="A3166" s="439" t="s">
        <v>21</v>
      </c>
      <c r="B3166" s="439" t="s">
        <v>169</v>
      </c>
      <c r="C3166" s="441">
        <v>330202015</v>
      </c>
      <c r="D3166" s="441" t="s">
        <v>4766</v>
      </c>
      <c r="E3166" s="441"/>
      <c r="F3166" s="441"/>
      <c r="G3166" s="441" t="s">
        <v>161</v>
      </c>
      <c r="H3166" s="441">
        <v>2880</v>
      </c>
      <c r="I3166" s="441">
        <v>2448</v>
      </c>
      <c r="J3166" s="441"/>
      <c r="K3166" s="441"/>
      <c r="L3166" s="441"/>
      <c r="M3166" s="442"/>
      <c r="N3166" s="441" t="s">
        <v>162</v>
      </c>
      <c r="O3166" s="441"/>
    </row>
    <row r="3167" s="408" customFormat="1" spans="1:15">
      <c r="A3167" s="439" t="s">
        <v>21</v>
      </c>
      <c r="B3167" s="439" t="s">
        <v>169</v>
      </c>
      <c r="C3167" s="441">
        <v>330202016</v>
      </c>
      <c r="D3167" s="441" t="s">
        <v>4767</v>
      </c>
      <c r="E3167" s="441"/>
      <c r="F3167" s="441"/>
      <c r="G3167" s="441" t="s">
        <v>161</v>
      </c>
      <c r="H3167" s="441">
        <v>3094</v>
      </c>
      <c r="I3167" s="441">
        <v>2630</v>
      </c>
      <c r="J3167" s="441"/>
      <c r="K3167" s="441"/>
      <c r="L3167" s="441"/>
      <c r="M3167" s="442"/>
      <c r="N3167" s="441" t="s">
        <v>162</v>
      </c>
      <c r="O3167" s="441"/>
    </row>
    <row r="3168" s="408" customFormat="1" ht="21" spans="1:15">
      <c r="A3168" s="439" t="s">
        <v>21</v>
      </c>
      <c r="B3168" s="439" t="s">
        <v>169</v>
      </c>
      <c r="C3168" s="441">
        <v>330202017</v>
      </c>
      <c r="D3168" s="441" t="s">
        <v>4768</v>
      </c>
      <c r="E3168" s="441" t="s">
        <v>4769</v>
      </c>
      <c r="F3168" s="441"/>
      <c r="G3168" s="441" t="s">
        <v>161</v>
      </c>
      <c r="H3168" s="441">
        <v>3632</v>
      </c>
      <c r="I3168" s="441">
        <v>3087</v>
      </c>
      <c r="J3168" s="441"/>
      <c r="K3168" s="441"/>
      <c r="L3168" s="441"/>
      <c r="M3168" s="442"/>
      <c r="N3168" s="441" t="s">
        <v>162</v>
      </c>
      <c r="O3168" s="441"/>
    </row>
    <row r="3169" s="408" customFormat="1" spans="1:15">
      <c r="A3169" s="439" t="s">
        <v>21</v>
      </c>
      <c r="B3169" s="439" t="s">
        <v>169</v>
      </c>
      <c r="C3169" s="441">
        <v>330202018</v>
      </c>
      <c r="D3169" s="441" t="s">
        <v>4770</v>
      </c>
      <c r="E3169" s="441"/>
      <c r="F3169" s="441"/>
      <c r="G3169" s="441" t="s">
        <v>161</v>
      </c>
      <c r="H3169" s="441">
        <v>4224</v>
      </c>
      <c r="I3169" s="441">
        <v>3590</v>
      </c>
      <c r="J3169" s="441"/>
      <c r="K3169" s="441"/>
      <c r="L3169" s="441"/>
      <c r="M3169" s="442"/>
      <c r="N3169" s="441" t="s">
        <v>162</v>
      </c>
      <c r="O3169" s="441"/>
    </row>
    <row r="3170" s="408" customFormat="1" spans="1:15">
      <c r="A3170" s="439" t="s">
        <v>21</v>
      </c>
      <c r="B3170" s="439"/>
      <c r="C3170" s="441">
        <v>330203</v>
      </c>
      <c r="D3170" s="441" t="s">
        <v>4771</v>
      </c>
      <c r="E3170" s="441"/>
      <c r="F3170" s="441"/>
      <c r="G3170" s="441"/>
      <c r="H3170" s="441" t="s">
        <v>20</v>
      </c>
      <c r="I3170" s="441" t="s">
        <v>20</v>
      </c>
      <c r="J3170" s="441"/>
      <c r="K3170" s="441"/>
      <c r="L3170" s="441"/>
      <c r="M3170" s="442"/>
      <c r="N3170" s="441" t="s">
        <v>20</v>
      </c>
      <c r="O3170" s="441"/>
    </row>
    <row r="3171" s="408" customFormat="1" ht="21" spans="1:15">
      <c r="A3171" s="439" t="s">
        <v>21</v>
      </c>
      <c r="B3171" s="439" t="s">
        <v>169</v>
      </c>
      <c r="C3171" s="441">
        <v>330203001</v>
      </c>
      <c r="D3171" s="441" t="s">
        <v>4772</v>
      </c>
      <c r="E3171" s="441" t="s">
        <v>4773</v>
      </c>
      <c r="F3171" s="441" t="s">
        <v>4774</v>
      </c>
      <c r="G3171" s="441" t="s">
        <v>161</v>
      </c>
      <c r="H3171" s="441">
        <v>5143</v>
      </c>
      <c r="I3171" s="441">
        <v>4372</v>
      </c>
      <c r="J3171" s="441"/>
      <c r="K3171" s="441"/>
      <c r="L3171" s="441"/>
      <c r="M3171" s="442"/>
      <c r="N3171" s="441" t="s">
        <v>162</v>
      </c>
      <c r="O3171" s="441"/>
    </row>
    <row r="3172" s="408" customFormat="1" ht="21" spans="1:15">
      <c r="A3172" s="439" t="s">
        <v>1790</v>
      </c>
      <c r="B3172" s="439" t="s">
        <v>169</v>
      </c>
      <c r="C3172" s="441">
        <v>330203002</v>
      </c>
      <c r="D3172" s="441" t="s">
        <v>4775</v>
      </c>
      <c r="E3172" s="441" t="s">
        <v>4776</v>
      </c>
      <c r="F3172" s="441" t="s">
        <v>4774</v>
      </c>
      <c r="G3172" s="441" t="s">
        <v>161</v>
      </c>
      <c r="H3172" s="441">
        <v>5120</v>
      </c>
      <c r="I3172" s="441">
        <v>4352</v>
      </c>
      <c r="J3172" s="441"/>
      <c r="K3172" s="441"/>
      <c r="L3172" s="441"/>
      <c r="M3172" s="442"/>
      <c r="N3172" s="441" t="s">
        <v>162</v>
      </c>
      <c r="O3172" s="441"/>
    </row>
    <row r="3173" s="408" customFormat="1" ht="21" spans="1:15">
      <c r="A3173" s="439" t="s">
        <v>21</v>
      </c>
      <c r="B3173" s="439" t="s">
        <v>169</v>
      </c>
      <c r="C3173" s="441">
        <v>330203003</v>
      </c>
      <c r="D3173" s="441" t="s">
        <v>4777</v>
      </c>
      <c r="E3173" s="441" t="s">
        <v>4778</v>
      </c>
      <c r="F3173" s="441" t="s">
        <v>4698</v>
      </c>
      <c r="G3173" s="441" t="s">
        <v>161</v>
      </c>
      <c r="H3173" s="441">
        <v>4621</v>
      </c>
      <c r="I3173" s="441">
        <v>3928</v>
      </c>
      <c r="J3173" s="441"/>
      <c r="K3173" s="441"/>
      <c r="L3173" s="441"/>
      <c r="M3173" s="442"/>
      <c r="N3173" s="441" t="s">
        <v>162</v>
      </c>
      <c r="O3173" s="441"/>
    </row>
    <row r="3174" s="408" customFormat="1" ht="31.5" spans="1:15">
      <c r="A3174" s="439" t="s">
        <v>21</v>
      </c>
      <c r="B3174" s="439" t="s">
        <v>169</v>
      </c>
      <c r="C3174" s="441">
        <v>330203004</v>
      </c>
      <c r="D3174" s="441" t="s">
        <v>4779</v>
      </c>
      <c r="E3174" s="441" t="s">
        <v>4780</v>
      </c>
      <c r="F3174" s="441" t="s">
        <v>4781</v>
      </c>
      <c r="G3174" s="441" t="s">
        <v>161</v>
      </c>
      <c r="H3174" s="441">
        <v>5254</v>
      </c>
      <c r="I3174" s="441">
        <v>4466</v>
      </c>
      <c r="J3174" s="441"/>
      <c r="K3174" s="441"/>
      <c r="L3174" s="441"/>
      <c r="M3174" s="442"/>
      <c r="N3174" s="441" t="s">
        <v>162</v>
      </c>
      <c r="O3174" s="441"/>
    </row>
    <row r="3175" s="408" customFormat="1" ht="21" spans="1:15">
      <c r="A3175" s="439" t="s">
        <v>21</v>
      </c>
      <c r="B3175" s="439" t="s">
        <v>169</v>
      </c>
      <c r="C3175" s="441">
        <v>330203005</v>
      </c>
      <c r="D3175" s="441" t="s">
        <v>4782</v>
      </c>
      <c r="E3175" s="441" t="s">
        <v>4783</v>
      </c>
      <c r="F3175" s="441"/>
      <c r="G3175" s="441" t="s">
        <v>161</v>
      </c>
      <c r="H3175" s="441">
        <v>4829</v>
      </c>
      <c r="I3175" s="441">
        <v>4105</v>
      </c>
      <c r="J3175" s="441"/>
      <c r="K3175" s="441"/>
      <c r="L3175" s="441"/>
      <c r="M3175" s="442"/>
      <c r="N3175" s="441" t="s">
        <v>162</v>
      </c>
      <c r="O3175" s="441"/>
    </row>
    <row r="3176" s="408" customFormat="1" ht="21" spans="1:15">
      <c r="A3176" s="439" t="s">
        <v>21</v>
      </c>
      <c r="B3176" s="439" t="s">
        <v>169</v>
      </c>
      <c r="C3176" s="441">
        <v>330203006</v>
      </c>
      <c r="D3176" s="441" t="s">
        <v>4784</v>
      </c>
      <c r="E3176" s="441" t="s">
        <v>4785</v>
      </c>
      <c r="F3176" s="441"/>
      <c r="G3176" s="441" t="s">
        <v>161</v>
      </c>
      <c r="H3176" s="441">
        <v>4224</v>
      </c>
      <c r="I3176" s="441">
        <v>3590</v>
      </c>
      <c r="J3176" s="441"/>
      <c r="K3176" s="441"/>
      <c r="L3176" s="441"/>
      <c r="M3176" s="442"/>
      <c r="N3176" s="441" t="s">
        <v>162</v>
      </c>
      <c r="O3176" s="441"/>
    </row>
    <row r="3177" s="408" customFormat="1" spans="1:15">
      <c r="A3177" s="439" t="s">
        <v>21</v>
      </c>
      <c r="B3177" s="439" t="s">
        <v>169</v>
      </c>
      <c r="C3177" s="441">
        <v>330203007</v>
      </c>
      <c r="D3177" s="441" t="s">
        <v>4786</v>
      </c>
      <c r="E3177" s="441" t="s">
        <v>4787</v>
      </c>
      <c r="F3177" s="441"/>
      <c r="G3177" s="441" t="s">
        <v>161</v>
      </c>
      <c r="H3177" s="441">
        <v>3848</v>
      </c>
      <c r="I3177" s="441">
        <v>3271</v>
      </c>
      <c r="J3177" s="441"/>
      <c r="K3177" s="441"/>
      <c r="L3177" s="441"/>
      <c r="M3177" s="442"/>
      <c r="N3177" s="441" t="s">
        <v>162</v>
      </c>
      <c r="O3177" s="441"/>
    </row>
    <row r="3178" s="408" customFormat="1" ht="21" spans="1:15">
      <c r="A3178" s="439" t="s">
        <v>21</v>
      </c>
      <c r="B3178" s="439" t="s">
        <v>169</v>
      </c>
      <c r="C3178" s="441">
        <v>3302030070</v>
      </c>
      <c r="D3178" s="441" t="s">
        <v>4788</v>
      </c>
      <c r="E3178" s="441" t="s">
        <v>4787</v>
      </c>
      <c r="F3178" s="441"/>
      <c r="G3178" s="441" t="s">
        <v>161</v>
      </c>
      <c r="H3178" s="441">
        <v>5072</v>
      </c>
      <c r="I3178" s="441">
        <v>4311</v>
      </c>
      <c r="J3178" s="441"/>
      <c r="K3178" s="441"/>
      <c r="L3178" s="441"/>
      <c r="M3178" s="442"/>
      <c r="N3178" s="441" t="s">
        <v>162</v>
      </c>
      <c r="O3178" s="441"/>
    </row>
    <row r="3179" s="408" customFormat="1" spans="1:15">
      <c r="A3179" s="439" t="s">
        <v>21</v>
      </c>
      <c r="B3179" s="439" t="s">
        <v>169</v>
      </c>
      <c r="C3179" s="441">
        <v>330203008</v>
      </c>
      <c r="D3179" s="441" t="s">
        <v>4789</v>
      </c>
      <c r="E3179" s="441"/>
      <c r="F3179" s="441"/>
      <c r="G3179" s="441" t="s">
        <v>161</v>
      </c>
      <c r="H3179" s="441">
        <v>4115</v>
      </c>
      <c r="I3179" s="441">
        <v>3498</v>
      </c>
      <c r="J3179" s="441"/>
      <c r="K3179" s="441"/>
      <c r="L3179" s="441"/>
      <c r="M3179" s="442"/>
      <c r="N3179" s="441" t="s">
        <v>162</v>
      </c>
      <c r="O3179" s="441"/>
    </row>
    <row r="3180" s="408" customFormat="1" ht="21" spans="1:15">
      <c r="A3180" s="439" t="s">
        <v>21</v>
      </c>
      <c r="B3180" s="439" t="s">
        <v>169</v>
      </c>
      <c r="C3180" s="441">
        <v>3302030080</v>
      </c>
      <c r="D3180" s="441" t="s">
        <v>4790</v>
      </c>
      <c r="E3180" s="441"/>
      <c r="F3180" s="441"/>
      <c r="G3180" s="441" t="s">
        <v>161</v>
      </c>
      <c r="H3180" s="441">
        <v>5072</v>
      </c>
      <c r="I3180" s="441">
        <v>4311</v>
      </c>
      <c r="J3180" s="441"/>
      <c r="K3180" s="441"/>
      <c r="L3180" s="441"/>
      <c r="M3180" s="442"/>
      <c r="N3180" s="441" t="s">
        <v>162</v>
      </c>
      <c r="O3180" s="441"/>
    </row>
    <row r="3181" s="408" customFormat="1" spans="1:15">
      <c r="A3181" s="439" t="s">
        <v>60</v>
      </c>
      <c r="B3181" s="439" t="s">
        <v>169</v>
      </c>
      <c r="C3181" s="441">
        <v>330203009</v>
      </c>
      <c r="D3181" s="441" t="s">
        <v>4791</v>
      </c>
      <c r="E3181" s="441"/>
      <c r="F3181" s="441"/>
      <c r="G3181" s="441" t="s">
        <v>161</v>
      </c>
      <c r="H3181" s="441">
        <v>3546</v>
      </c>
      <c r="I3181" s="441">
        <v>3014</v>
      </c>
      <c r="J3181" s="441"/>
      <c r="K3181" s="441"/>
      <c r="L3181" s="441"/>
      <c r="M3181" s="442"/>
      <c r="N3181" s="441" t="s">
        <v>162</v>
      </c>
      <c r="O3181" s="441"/>
    </row>
    <row r="3182" s="408" customFormat="1" ht="31.5" spans="1:15">
      <c r="A3182" s="439" t="s">
        <v>21</v>
      </c>
      <c r="B3182" s="439" t="s">
        <v>169</v>
      </c>
      <c r="C3182" s="441">
        <v>330203010</v>
      </c>
      <c r="D3182" s="441" t="s">
        <v>4792</v>
      </c>
      <c r="E3182" s="441" t="s">
        <v>4793</v>
      </c>
      <c r="F3182" s="441"/>
      <c r="G3182" s="441" t="s">
        <v>491</v>
      </c>
      <c r="H3182" s="441">
        <v>3200</v>
      </c>
      <c r="I3182" s="441">
        <v>2720</v>
      </c>
      <c r="J3182" s="441"/>
      <c r="K3182" s="441"/>
      <c r="L3182" s="441"/>
      <c r="M3182" s="442"/>
      <c r="N3182" s="441" t="s">
        <v>162</v>
      </c>
      <c r="O3182" s="441"/>
    </row>
    <row r="3183" s="408" customFormat="1" ht="21" spans="1:15">
      <c r="A3183" s="439" t="s">
        <v>21</v>
      </c>
      <c r="B3183" s="439" t="s">
        <v>169</v>
      </c>
      <c r="C3183" s="441">
        <v>330203011</v>
      </c>
      <c r="D3183" s="441" t="s">
        <v>4794</v>
      </c>
      <c r="E3183" s="441" t="s">
        <v>4795</v>
      </c>
      <c r="F3183" s="441"/>
      <c r="G3183" s="441" t="s">
        <v>161</v>
      </c>
      <c r="H3183" s="441">
        <v>3901</v>
      </c>
      <c r="I3183" s="441">
        <v>3316</v>
      </c>
      <c r="J3183" s="441"/>
      <c r="K3183" s="441"/>
      <c r="L3183" s="441"/>
      <c r="M3183" s="442" t="s">
        <v>4796</v>
      </c>
      <c r="N3183" s="441" t="s">
        <v>162</v>
      </c>
      <c r="O3183" s="441"/>
    </row>
    <row r="3184" s="408" customFormat="1" spans="1:15">
      <c r="A3184" s="439" t="s">
        <v>60</v>
      </c>
      <c r="B3184" s="439" t="s">
        <v>169</v>
      </c>
      <c r="C3184" s="441">
        <v>330203012</v>
      </c>
      <c r="D3184" s="441" t="s">
        <v>4797</v>
      </c>
      <c r="E3184" s="441"/>
      <c r="F3184" s="441" t="s">
        <v>4798</v>
      </c>
      <c r="G3184" s="441" t="s">
        <v>161</v>
      </c>
      <c r="H3184" s="441">
        <v>4601</v>
      </c>
      <c r="I3184" s="441">
        <v>3911</v>
      </c>
      <c r="J3184" s="441"/>
      <c r="K3184" s="441"/>
      <c r="L3184" s="441"/>
      <c r="M3184" s="442"/>
      <c r="N3184" s="441" t="s">
        <v>162</v>
      </c>
      <c r="O3184" s="441"/>
    </row>
    <row r="3185" s="408" customFormat="1" spans="1:15">
      <c r="A3185" s="439" t="s">
        <v>21</v>
      </c>
      <c r="B3185" s="439" t="s">
        <v>169</v>
      </c>
      <c r="C3185" s="441">
        <v>330203013</v>
      </c>
      <c r="D3185" s="441" t="s">
        <v>4799</v>
      </c>
      <c r="E3185" s="441" t="s">
        <v>4800</v>
      </c>
      <c r="F3185" s="441"/>
      <c r="G3185" s="441" t="s">
        <v>161</v>
      </c>
      <c r="H3185" s="441">
        <v>3305</v>
      </c>
      <c r="I3185" s="441">
        <v>2809</v>
      </c>
      <c r="J3185" s="441"/>
      <c r="K3185" s="441"/>
      <c r="L3185" s="441"/>
      <c r="M3185" s="442"/>
      <c r="N3185" s="441" t="s">
        <v>162</v>
      </c>
      <c r="O3185" s="441"/>
    </row>
    <row r="3186" s="408" customFormat="1" ht="21" spans="1:15">
      <c r="A3186" s="439" t="s">
        <v>21</v>
      </c>
      <c r="B3186" s="439" t="s">
        <v>169</v>
      </c>
      <c r="C3186" s="441">
        <v>330203014</v>
      </c>
      <c r="D3186" s="441" t="s">
        <v>4801</v>
      </c>
      <c r="E3186" s="441" t="s">
        <v>4802</v>
      </c>
      <c r="F3186" s="441" t="s">
        <v>4803</v>
      </c>
      <c r="G3186" s="441" t="s">
        <v>161</v>
      </c>
      <c r="H3186" s="441">
        <v>1645</v>
      </c>
      <c r="I3186" s="441">
        <v>1563</v>
      </c>
      <c r="J3186" s="441"/>
      <c r="K3186" s="441"/>
      <c r="L3186" s="441"/>
      <c r="M3186" s="442"/>
      <c r="N3186" s="441" t="s">
        <v>162</v>
      </c>
      <c r="O3186" s="441"/>
    </row>
    <row r="3187" s="408" customFormat="1" spans="1:15">
      <c r="A3187" s="439" t="s">
        <v>60</v>
      </c>
      <c r="B3187" s="439" t="s">
        <v>169</v>
      </c>
      <c r="C3187" s="441">
        <v>330203015</v>
      </c>
      <c r="D3187" s="441" t="s">
        <v>4804</v>
      </c>
      <c r="E3187" s="441"/>
      <c r="F3187" s="441" t="s">
        <v>4798</v>
      </c>
      <c r="G3187" s="441" t="s">
        <v>161</v>
      </c>
      <c r="H3187" s="441">
        <v>4732</v>
      </c>
      <c r="I3187" s="441">
        <v>4022</v>
      </c>
      <c r="J3187" s="441"/>
      <c r="K3187" s="441"/>
      <c r="L3187" s="441"/>
      <c r="M3187" s="442"/>
      <c r="N3187" s="441" t="s">
        <v>162</v>
      </c>
      <c r="O3187" s="441"/>
    </row>
    <row r="3188" s="408" customFormat="1" ht="21" spans="1:15">
      <c r="A3188" s="439" t="s">
        <v>21</v>
      </c>
      <c r="B3188" s="439"/>
      <c r="C3188" s="441">
        <v>330204</v>
      </c>
      <c r="D3188" s="441" t="s">
        <v>4805</v>
      </c>
      <c r="E3188" s="441"/>
      <c r="F3188" s="441"/>
      <c r="G3188" s="441"/>
      <c r="H3188" s="441" t="s">
        <v>20</v>
      </c>
      <c r="I3188" s="441" t="s">
        <v>20</v>
      </c>
      <c r="J3188" s="441"/>
      <c r="K3188" s="441"/>
      <c r="L3188" s="441"/>
      <c r="M3188" s="442"/>
      <c r="N3188" s="441" t="s">
        <v>20</v>
      </c>
      <c r="O3188" s="441"/>
    </row>
    <row r="3189" s="408" customFormat="1" spans="1:15">
      <c r="A3189" s="439" t="s">
        <v>21</v>
      </c>
      <c r="B3189" s="439" t="s">
        <v>169</v>
      </c>
      <c r="C3189" s="441">
        <v>330204001</v>
      </c>
      <c r="D3189" s="441" t="s">
        <v>4806</v>
      </c>
      <c r="E3189" s="441"/>
      <c r="F3189" s="441"/>
      <c r="G3189" s="441" t="s">
        <v>161</v>
      </c>
      <c r="H3189" s="441">
        <v>3039</v>
      </c>
      <c r="I3189" s="441">
        <v>2583</v>
      </c>
      <c r="J3189" s="441"/>
      <c r="K3189" s="441"/>
      <c r="L3189" s="441"/>
      <c r="M3189" s="442"/>
      <c r="N3189" s="441" t="s">
        <v>162</v>
      </c>
      <c r="O3189" s="441"/>
    </row>
    <row r="3190" s="408" customFormat="1" spans="1:15">
      <c r="A3190" s="439" t="s">
        <v>21</v>
      </c>
      <c r="B3190" s="439" t="s">
        <v>169</v>
      </c>
      <c r="C3190" s="441">
        <v>330204002</v>
      </c>
      <c r="D3190" s="441" t="s">
        <v>4807</v>
      </c>
      <c r="E3190" s="441"/>
      <c r="F3190" s="441" t="s">
        <v>4662</v>
      </c>
      <c r="G3190" s="441" t="s">
        <v>161</v>
      </c>
      <c r="H3190" s="441">
        <v>2835</v>
      </c>
      <c r="I3190" s="441">
        <v>2410</v>
      </c>
      <c r="J3190" s="441"/>
      <c r="K3190" s="441"/>
      <c r="L3190" s="441"/>
      <c r="M3190" s="442"/>
      <c r="N3190" s="441" t="s">
        <v>162</v>
      </c>
      <c r="O3190" s="441"/>
    </row>
    <row r="3191" s="408" customFormat="1" spans="1:15">
      <c r="A3191" s="439" t="s">
        <v>21</v>
      </c>
      <c r="B3191" s="439" t="s">
        <v>169</v>
      </c>
      <c r="C3191" s="441">
        <v>330204003</v>
      </c>
      <c r="D3191" s="441" t="s">
        <v>4808</v>
      </c>
      <c r="E3191" s="441"/>
      <c r="F3191" s="441"/>
      <c r="G3191" s="441" t="s">
        <v>161</v>
      </c>
      <c r="H3191" s="441">
        <v>2919</v>
      </c>
      <c r="I3191" s="441">
        <v>2481</v>
      </c>
      <c r="J3191" s="441"/>
      <c r="K3191" s="441"/>
      <c r="L3191" s="441"/>
      <c r="M3191" s="442"/>
      <c r="N3191" s="441" t="s">
        <v>162</v>
      </c>
      <c r="O3191" s="441"/>
    </row>
    <row r="3192" s="408" customFormat="1" spans="1:15">
      <c r="A3192" s="439" t="s">
        <v>60</v>
      </c>
      <c r="B3192" s="439" t="s">
        <v>169</v>
      </c>
      <c r="C3192" s="441">
        <v>330204004</v>
      </c>
      <c r="D3192" s="441" t="s">
        <v>4809</v>
      </c>
      <c r="E3192" s="441"/>
      <c r="F3192" s="441"/>
      <c r="G3192" s="441" t="s">
        <v>161</v>
      </c>
      <c r="H3192" s="441">
        <v>3039</v>
      </c>
      <c r="I3192" s="441">
        <v>2583</v>
      </c>
      <c r="J3192" s="441"/>
      <c r="K3192" s="441"/>
      <c r="L3192" s="441"/>
      <c r="M3192" s="442"/>
      <c r="N3192" s="441" t="s">
        <v>128</v>
      </c>
      <c r="O3192" s="441"/>
    </row>
    <row r="3193" s="408" customFormat="1" ht="21" spans="1:15">
      <c r="A3193" s="439" t="s">
        <v>325</v>
      </c>
      <c r="B3193" s="439" t="s">
        <v>169</v>
      </c>
      <c r="C3193" s="441">
        <v>330204005</v>
      </c>
      <c r="D3193" s="441" t="s">
        <v>4810</v>
      </c>
      <c r="E3193" s="441" t="s">
        <v>4811</v>
      </c>
      <c r="F3193" s="441"/>
      <c r="G3193" s="441" t="s">
        <v>161</v>
      </c>
      <c r="H3193" s="441">
        <v>3080</v>
      </c>
      <c r="I3193" s="441">
        <v>2618</v>
      </c>
      <c r="J3193" s="441"/>
      <c r="K3193" s="441"/>
      <c r="L3193" s="441"/>
      <c r="M3193" s="442"/>
      <c r="N3193" s="441" t="s">
        <v>162</v>
      </c>
      <c r="O3193" s="441"/>
    </row>
    <row r="3194" s="408" customFormat="1" spans="1:15">
      <c r="A3194" s="439" t="s">
        <v>21</v>
      </c>
      <c r="B3194" s="439" t="s">
        <v>169</v>
      </c>
      <c r="C3194" s="441">
        <v>330204006</v>
      </c>
      <c r="D3194" s="441" t="s">
        <v>4812</v>
      </c>
      <c r="E3194" s="441" t="s">
        <v>4813</v>
      </c>
      <c r="F3194" s="441"/>
      <c r="G3194" s="441" t="s">
        <v>161</v>
      </c>
      <c r="H3194" s="441">
        <v>2684</v>
      </c>
      <c r="I3194" s="441">
        <v>2281</v>
      </c>
      <c r="J3194" s="441"/>
      <c r="K3194" s="441"/>
      <c r="L3194" s="441"/>
      <c r="M3194" s="442"/>
      <c r="N3194" s="441" t="s">
        <v>162</v>
      </c>
      <c r="O3194" s="441"/>
    </row>
    <row r="3195" s="408" customFormat="1" spans="1:15">
      <c r="A3195" s="439" t="s">
        <v>21</v>
      </c>
      <c r="B3195" s="439" t="s">
        <v>169</v>
      </c>
      <c r="C3195" s="441">
        <v>330204007</v>
      </c>
      <c r="D3195" s="441" t="s">
        <v>4814</v>
      </c>
      <c r="E3195" s="441" t="s">
        <v>4815</v>
      </c>
      <c r="F3195" s="441"/>
      <c r="G3195" s="441" t="s">
        <v>161</v>
      </c>
      <c r="H3195" s="441">
        <v>4078</v>
      </c>
      <c r="I3195" s="441">
        <v>3466</v>
      </c>
      <c r="J3195" s="441"/>
      <c r="K3195" s="441"/>
      <c r="L3195" s="441"/>
      <c r="M3195" s="442"/>
      <c r="N3195" s="441" t="s">
        <v>162</v>
      </c>
      <c r="O3195" s="441"/>
    </row>
    <row r="3196" s="408" customFormat="1" ht="42" spans="1:15">
      <c r="A3196" s="439" t="s">
        <v>21</v>
      </c>
      <c r="B3196" s="439" t="s">
        <v>169</v>
      </c>
      <c r="C3196" s="441">
        <v>330204008</v>
      </c>
      <c r="D3196" s="441" t="s">
        <v>4816</v>
      </c>
      <c r="E3196" s="441" t="s">
        <v>4817</v>
      </c>
      <c r="F3196" s="441"/>
      <c r="G3196" s="441" t="s">
        <v>161</v>
      </c>
      <c r="H3196" s="441">
        <v>3250</v>
      </c>
      <c r="I3196" s="441">
        <v>2925</v>
      </c>
      <c r="J3196" s="441"/>
      <c r="K3196" s="441"/>
      <c r="L3196" s="441"/>
      <c r="M3196" s="442"/>
      <c r="N3196" s="441" t="s">
        <v>162</v>
      </c>
      <c r="O3196" s="441"/>
    </row>
    <row r="3197" s="408" customFormat="1" ht="21" spans="1:15">
      <c r="A3197" s="439" t="s">
        <v>21</v>
      </c>
      <c r="B3197" s="439" t="s">
        <v>169</v>
      </c>
      <c r="C3197" s="441">
        <v>330204009</v>
      </c>
      <c r="D3197" s="441" t="s">
        <v>4818</v>
      </c>
      <c r="E3197" s="441" t="s">
        <v>4819</v>
      </c>
      <c r="F3197" s="441"/>
      <c r="G3197" s="441" t="s">
        <v>161</v>
      </c>
      <c r="H3197" s="441">
        <v>3119</v>
      </c>
      <c r="I3197" s="441">
        <v>2651</v>
      </c>
      <c r="J3197" s="441"/>
      <c r="K3197" s="441"/>
      <c r="L3197" s="441"/>
      <c r="M3197" s="442"/>
      <c r="N3197" s="441" t="s">
        <v>162</v>
      </c>
      <c r="O3197" s="441"/>
    </row>
    <row r="3198" s="408" customFormat="1" spans="1:15">
      <c r="A3198" s="439" t="s">
        <v>60</v>
      </c>
      <c r="B3198" s="439" t="s">
        <v>169</v>
      </c>
      <c r="C3198" s="441">
        <v>330204010</v>
      </c>
      <c r="D3198" s="441" t="s">
        <v>4820</v>
      </c>
      <c r="E3198" s="441"/>
      <c r="F3198" s="441"/>
      <c r="G3198" s="441" t="s">
        <v>161</v>
      </c>
      <c r="H3198" s="441">
        <v>3126</v>
      </c>
      <c r="I3198" s="441">
        <v>2657</v>
      </c>
      <c r="J3198" s="441"/>
      <c r="K3198" s="441"/>
      <c r="L3198" s="441"/>
      <c r="M3198" s="442"/>
      <c r="N3198" s="441" t="s">
        <v>128</v>
      </c>
      <c r="O3198" s="441"/>
    </row>
    <row r="3199" s="408" customFormat="1" ht="21" spans="1:15">
      <c r="A3199" s="439" t="s">
        <v>21</v>
      </c>
      <c r="B3199" s="439" t="s">
        <v>169</v>
      </c>
      <c r="C3199" s="441">
        <v>330204011</v>
      </c>
      <c r="D3199" s="441" t="s">
        <v>4821</v>
      </c>
      <c r="E3199" s="441"/>
      <c r="F3199" s="441" t="s">
        <v>4822</v>
      </c>
      <c r="G3199" s="441" t="s">
        <v>161</v>
      </c>
      <c r="H3199" s="441">
        <v>6300</v>
      </c>
      <c r="I3199" s="441">
        <v>5355</v>
      </c>
      <c r="J3199" s="441"/>
      <c r="K3199" s="441"/>
      <c r="L3199" s="441"/>
      <c r="M3199" s="442"/>
      <c r="N3199" s="441" t="s">
        <v>162</v>
      </c>
      <c r="O3199" s="441"/>
    </row>
    <row r="3200" s="408" customFormat="1" ht="21" spans="1:15">
      <c r="A3200" s="439" t="s">
        <v>60</v>
      </c>
      <c r="B3200" s="439" t="s">
        <v>169</v>
      </c>
      <c r="C3200" s="441">
        <v>330204012</v>
      </c>
      <c r="D3200" s="441" t="s">
        <v>4823</v>
      </c>
      <c r="E3200" s="441"/>
      <c r="F3200" s="441"/>
      <c r="G3200" s="441" t="s">
        <v>161</v>
      </c>
      <c r="H3200" s="441">
        <v>2692</v>
      </c>
      <c r="I3200" s="441">
        <v>2423</v>
      </c>
      <c r="J3200" s="441"/>
      <c r="K3200" s="441"/>
      <c r="L3200" s="441"/>
      <c r="M3200" s="442"/>
      <c r="N3200" s="441" t="s">
        <v>162</v>
      </c>
      <c r="O3200" s="441"/>
    </row>
    <row r="3201" s="408" customFormat="1" ht="21" spans="1:15">
      <c r="A3201" s="439" t="s">
        <v>60</v>
      </c>
      <c r="B3201" s="439" t="s">
        <v>169</v>
      </c>
      <c r="C3201" s="441">
        <v>330204013</v>
      </c>
      <c r="D3201" s="441" t="s">
        <v>4824</v>
      </c>
      <c r="E3201" s="441"/>
      <c r="F3201" s="441"/>
      <c r="G3201" s="441" t="s">
        <v>161</v>
      </c>
      <c r="H3201" s="441">
        <v>2764</v>
      </c>
      <c r="I3201" s="441">
        <v>2488</v>
      </c>
      <c r="J3201" s="441"/>
      <c r="K3201" s="441"/>
      <c r="L3201" s="441"/>
      <c r="M3201" s="442"/>
      <c r="N3201" s="441" t="s">
        <v>162</v>
      </c>
      <c r="O3201" s="441"/>
    </row>
    <row r="3202" s="408" customFormat="1" ht="21" spans="1:15">
      <c r="A3202" s="439" t="s">
        <v>21</v>
      </c>
      <c r="B3202" s="439" t="s">
        <v>169</v>
      </c>
      <c r="C3202" s="441">
        <v>330204014</v>
      </c>
      <c r="D3202" s="441" t="s">
        <v>4825</v>
      </c>
      <c r="E3202" s="441"/>
      <c r="F3202" s="441"/>
      <c r="G3202" s="441" t="s">
        <v>161</v>
      </c>
      <c r="H3202" s="441">
        <v>3800</v>
      </c>
      <c r="I3202" s="441">
        <v>3230</v>
      </c>
      <c r="J3202" s="441"/>
      <c r="K3202" s="441"/>
      <c r="L3202" s="441"/>
      <c r="M3202" s="442"/>
      <c r="N3202" s="441" t="s">
        <v>162</v>
      </c>
      <c r="O3202" s="441"/>
    </row>
    <row r="3203" s="408" customFormat="1" spans="1:15">
      <c r="A3203" s="439" t="s">
        <v>21</v>
      </c>
      <c r="B3203" s="439" t="s">
        <v>169</v>
      </c>
      <c r="C3203" s="441">
        <v>330204015</v>
      </c>
      <c r="D3203" s="441" t="s">
        <v>4826</v>
      </c>
      <c r="E3203" s="441" t="s">
        <v>4827</v>
      </c>
      <c r="F3203" s="441"/>
      <c r="G3203" s="441" t="s">
        <v>161</v>
      </c>
      <c r="H3203" s="441">
        <v>3306</v>
      </c>
      <c r="I3203" s="441">
        <v>2975</v>
      </c>
      <c r="J3203" s="441"/>
      <c r="K3203" s="441"/>
      <c r="L3203" s="441"/>
      <c r="M3203" s="442"/>
      <c r="N3203" s="441" t="s">
        <v>162</v>
      </c>
      <c r="O3203" s="441"/>
    </row>
    <row r="3204" s="408" customFormat="1" ht="21" spans="1:15">
      <c r="A3204" s="439" t="s">
        <v>60</v>
      </c>
      <c r="B3204" s="439" t="s">
        <v>169</v>
      </c>
      <c r="C3204" s="441">
        <v>330204016</v>
      </c>
      <c r="D3204" s="441" t="s">
        <v>4828</v>
      </c>
      <c r="E3204" s="441"/>
      <c r="F3204" s="441"/>
      <c r="G3204" s="441" t="s">
        <v>161</v>
      </c>
      <c r="H3204" s="441">
        <v>3803</v>
      </c>
      <c r="I3204" s="441">
        <v>3233</v>
      </c>
      <c r="J3204" s="441"/>
      <c r="K3204" s="441"/>
      <c r="L3204" s="441"/>
      <c r="M3204" s="442"/>
      <c r="N3204" s="441" t="s">
        <v>162</v>
      </c>
      <c r="O3204" s="441"/>
    </row>
    <row r="3205" s="408" customFormat="1" spans="1:15">
      <c r="A3205" s="439" t="s">
        <v>60</v>
      </c>
      <c r="B3205" s="439" t="s">
        <v>169</v>
      </c>
      <c r="C3205" s="441">
        <v>330204017</v>
      </c>
      <c r="D3205" s="441" t="s">
        <v>4829</v>
      </c>
      <c r="E3205" s="441"/>
      <c r="F3205" s="441"/>
      <c r="G3205" s="441" t="s">
        <v>161</v>
      </c>
      <c r="H3205" s="441">
        <v>2508</v>
      </c>
      <c r="I3205" s="441">
        <v>2257</v>
      </c>
      <c r="J3205" s="441"/>
      <c r="K3205" s="441"/>
      <c r="L3205" s="441"/>
      <c r="M3205" s="442"/>
      <c r="N3205" s="441" t="s">
        <v>128</v>
      </c>
      <c r="O3205" s="441"/>
    </row>
    <row r="3206" s="408" customFormat="1" ht="21" spans="1:15">
      <c r="A3206" s="439" t="s">
        <v>60</v>
      </c>
      <c r="B3206" s="439" t="s">
        <v>169</v>
      </c>
      <c r="C3206" s="441">
        <v>330204018</v>
      </c>
      <c r="D3206" s="441" t="s">
        <v>4830</v>
      </c>
      <c r="E3206" s="441"/>
      <c r="F3206" s="441"/>
      <c r="G3206" s="441" t="s">
        <v>161</v>
      </c>
      <c r="H3206" s="441">
        <v>1703</v>
      </c>
      <c r="I3206" s="441">
        <v>1618</v>
      </c>
      <c r="J3206" s="441"/>
      <c r="K3206" s="441"/>
      <c r="L3206" s="441"/>
      <c r="M3206" s="442"/>
      <c r="N3206" s="441" t="s">
        <v>162</v>
      </c>
      <c r="O3206" s="441"/>
    </row>
    <row r="3207" s="408" customFormat="1" spans="1:15">
      <c r="A3207" s="439" t="s">
        <v>60</v>
      </c>
      <c r="B3207" s="439" t="s">
        <v>169</v>
      </c>
      <c r="C3207" s="441">
        <v>330204019</v>
      </c>
      <c r="D3207" s="441" t="s">
        <v>4831</v>
      </c>
      <c r="E3207" s="441"/>
      <c r="F3207" s="441"/>
      <c r="G3207" s="441" t="s">
        <v>161</v>
      </c>
      <c r="H3207" s="441">
        <v>3150</v>
      </c>
      <c r="I3207" s="441">
        <v>2678</v>
      </c>
      <c r="J3207" s="441"/>
      <c r="K3207" s="441"/>
      <c r="L3207" s="441"/>
      <c r="M3207" s="442"/>
      <c r="N3207" s="441" t="s">
        <v>162</v>
      </c>
      <c r="O3207" s="441"/>
    </row>
    <row r="3208" s="408" customFormat="1" spans="1:15">
      <c r="A3208" s="439" t="s">
        <v>21</v>
      </c>
      <c r="B3208" s="439" t="s">
        <v>169</v>
      </c>
      <c r="C3208" s="441">
        <v>330204020</v>
      </c>
      <c r="D3208" s="441" t="s">
        <v>4832</v>
      </c>
      <c r="E3208" s="441"/>
      <c r="F3208" s="441"/>
      <c r="G3208" s="441" t="s">
        <v>161</v>
      </c>
      <c r="H3208" s="441">
        <v>1040</v>
      </c>
      <c r="I3208" s="441">
        <v>988</v>
      </c>
      <c r="J3208" s="441"/>
      <c r="K3208" s="441"/>
      <c r="L3208" s="441"/>
      <c r="M3208" s="442"/>
      <c r="N3208" s="441" t="s">
        <v>162</v>
      </c>
      <c r="O3208" s="441"/>
    </row>
    <row r="3209" s="408" customFormat="1" ht="21" spans="1:15">
      <c r="A3209" s="439" t="s">
        <v>60</v>
      </c>
      <c r="B3209" s="439" t="s">
        <v>169</v>
      </c>
      <c r="C3209" s="441">
        <v>330204021</v>
      </c>
      <c r="D3209" s="441" t="s">
        <v>4833</v>
      </c>
      <c r="E3209" s="441"/>
      <c r="F3209" s="441"/>
      <c r="G3209" s="441" t="s">
        <v>161</v>
      </c>
      <c r="H3209" s="441">
        <v>2421</v>
      </c>
      <c r="I3209" s="441">
        <v>2300</v>
      </c>
      <c r="J3209" s="441"/>
      <c r="K3209" s="441"/>
      <c r="L3209" s="441"/>
      <c r="M3209" s="442"/>
      <c r="N3209" s="441" t="s">
        <v>162</v>
      </c>
      <c r="O3209" s="441"/>
    </row>
    <row r="3210" s="408" customFormat="1" ht="84" spans="1:15">
      <c r="A3210" s="452" t="s">
        <v>51</v>
      </c>
      <c r="B3210" s="452" t="s">
        <v>169</v>
      </c>
      <c r="C3210" s="441">
        <v>330204022</v>
      </c>
      <c r="D3210" s="441" t="s">
        <v>4834</v>
      </c>
      <c r="E3210" s="441" t="s">
        <v>4835</v>
      </c>
      <c r="F3210" s="441" t="s">
        <v>4836</v>
      </c>
      <c r="G3210" s="441" t="s">
        <v>161</v>
      </c>
      <c r="H3210" s="441">
        <v>2100</v>
      </c>
      <c r="I3210" s="441">
        <v>1890</v>
      </c>
      <c r="J3210" s="441"/>
      <c r="K3210" s="441"/>
      <c r="L3210" s="441"/>
      <c r="M3210" s="442" t="s">
        <v>4837</v>
      </c>
      <c r="N3210" s="441" t="s">
        <v>128</v>
      </c>
      <c r="O3210" s="441"/>
    </row>
    <row r="3211" s="408" customFormat="1" spans="1:15">
      <c r="A3211" s="439" t="s">
        <v>21</v>
      </c>
      <c r="B3211" s="439"/>
      <c r="C3211" s="441">
        <v>3303</v>
      </c>
      <c r="D3211" s="441" t="s">
        <v>4838</v>
      </c>
      <c r="E3211" s="441"/>
      <c r="F3211" s="441"/>
      <c r="G3211" s="441"/>
      <c r="H3211" s="441" t="s">
        <v>20</v>
      </c>
      <c r="I3211" s="441" t="s">
        <v>20</v>
      </c>
      <c r="J3211" s="441"/>
      <c r="K3211" s="441"/>
      <c r="L3211" s="441"/>
      <c r="M3211" s="442"/>
      <c r="N3211" s="441" t="s">
        <v>20</v>
      </c>
      <c r="O3211" s="441"/>
    </row>
    <row r="3212" s="408" customFormat="1" spans="1:15">
      <c r="A3212" s="439" t="s">
        <v>60</v>
      </c>
      <c r="B3212" s="439" t="s">
        <v>169</v>
      </c>
      <c r="C3212" s="441">
        <v>330300001</v>
      </c>
      <c r="D3212" s="441" t="s">
        <v>4839</v>
      </c>
      <c r="E3212" s="441" t="s">
        <v>4840</v>
      </c>
      <c r="F3212" s="441" t="s">
        <v>4841</v>
      </c>
      <c r="G3212" s="441" t="s">
        <v>161</v>
      </c>
      <c r="H3212" s="441">
        <v>3720</v>
      </c>
      <c r="I3212" s="441">
        <v>3162</v>
      </c>
      <c r="J3212" s="441"/>
      <c r="K3212" s="441"/>
      <c r="L3212" s="441"/>
      <c r="M3212" s="442"/>
      <c r="N3212" s="441" t="s">
        <v>118</v>
      </c>
      <c r="O3212" s="441"/>
    </row>
    <row r="3213" s="408" customFormat="1" spans="1:15">
      <c r="A3213" s="439" t="s">
        <v>21</v>
      </c>
      <c r="B3213" s="439" t="s">
        <v>169</v>
      </c>
      <c r="C3213" s="441">
        <v>330300002</v>
      </c>
      <c r="D3213" s="441" t="s">
        <v>4842</v>
      </c>
      <c r="E3213" s="441"/>
      <c r="F3213" s="441"/>
      <c r="G3213" s="441" t="s">
        <v>161</v>
      </c>
      <c r="H3213" s="441">
        <v>1885</v>
      </c>
      <c r="I3213" s="441">
        <v>1697</v>
      </c>
      <c r="J3213" s="441"/>
      <c r="K3213" s="441"/>
      <c r="L3213" s="441"/>
      <c r="M3213" s="442"/>
      <c r="N3213" s="441" t="s">
        <v>162</v>
      </c>
      <c r="O3213" s="441"/>
    </row>
    <row r="3214" s="408" customFormat="1" spans="1:15">
      <c r="A3214" s="439" t="s">
        <v>21</v>
      </c>
      <c r="B3214" s="439" t="s">
        <v>169</v>
      </c>
      <c r="C3214" s="441">
        <v>330300003</v>
      </c>
      <c r="D3214" s="441" t="s">
        <v>4843</v>
      </c>
      <c r="E3214" s="441"/>
      <c r="F3214" s="441"/>
      <c r="G3214" s="441" t="s">
        <v>161</v>
      </c>
      <c r="H3214" s="441">
        <v>2080</v>
      </c>
      <c r="I3214" s="441">
        <v>1768</v>
      </c>
      <c r="J3214" s="441"/>
      <c r="K3214" s="441"/>
      <c r="L3214" s="441"/>
      <c r="M3214" s="442"/>
      <c r="N3214" s="441" t="s">
        <v>162</v>
      </c>
      <c r="O3214" s="441"/>
    </row>
    <row r="3215" s="408" customFormat="1" ht="52.5" spans="1:15">
      <c r="A3215" s="452" t="s">
        <v>51</v>
      </c>
      <c r="B3215" s="452" t="s">
        <v>169</v>
      </c>
      <c r="C3215" s="441">
        <v>330300004</v>
      </c>
      <c r="D3215" s="441" t="s">
        <v>4844</v>
      </c>
      <c r="E3215" s="441" t="s">
        <v>4845</v>
      </c>
      <c r="F3215" s="441"/>
      <c r="G3215" s="441" t="s">
        <v>161</v>
      </c>
      <c r="H3215" s="441">
        <v>2653</v>
      </c>
      <c r="I3215" s="441">
        <v>2255</v>
      </c>
      <c r="J3215" s="441"/>
      <c r="K3215" s="441"/>
      <c r="L3215" s="441"/>
      <c r="M3215" s="442"/>
      <c r="N3215" s="441" t="s">
        <v>118</v>
      </c>
      <c r="O3215" s="441"/>
    </row>
    <row r="3216" s="408" customFormat="1" spans="1:15">
      <c r="A3216" s="439" t="s">
        <v>60</v>
      </c>
      <c r="B3216" s="439" t="s">
        <v>169</v>
      </c>
      <c r="C3216" s="441">
        <v>330300005</v>
      </c>
      <c r="D3216" s="441" t="s">
        <v>4846</v>
      </c>
      <c r="E3216" s="441" t="s">
        <v>4840</v>
      </c>
      <c r="F3216" s="441" t="s">
        <v>4841</v>
      </c>
      <c r="G3216" s="441" t="s">
        <v>161</v>
      </c>
      <c r="H3216" s="441">
        <v>2756</v>
      </c>
      <c r="I3216" s="441">
        <v>2343</v>
      </c>
      <c r="J3216" s="441"/>
      <c r="K3216" s="441"/>
      <c r="L3216" s="441"/>
      <c r="M3216" s="442"/>
      <c r="N3216" s="441" t="s">
        <v>118</v>
      </c>
      <c r="O3216" s="441"/>
    </row>
    <row r="3217" s="408" customFormat="1" spans="1:15">
      <c r="A3217" s="439" t="s">
        <v>21</v>
      </c>
      <c r="B3217" s="439" t="s">
        <v>169</v>
      </c>
      <c r="C3217" s="441">
        <v>330300006</v>
      </c>
      <c r="D3217" s="441" t="s">
        <v>4847</v>
      </c>
      <c r="E3217" s="441"/>
      <c r="F3217" s="441"/>
      <c r="G3217" s="441" t="s">
        <v>161</v>
      </c>
      <c r="H3217" s="441">
        <v>2969</v>
      </c>
      <c r="I3217" s="441">
        <v>2524</v>
      </c>
      <c r="J3217" s="441"/>
      <c r="K3217" s="441"/>
      <c r="L3217" s="441"/>
      <c r="M3217" s="442"/>
      <c r="N3217" s="441" t="s">
        <v>162</v>
      </c>
      <c r="O3217" s="441"/>
    </row>
    <row r="3218" s="408" customFormat="1" spans="1:15">
      <c r="A3218" s="439" t="s">
        <v>108</v>
      </c>
      <c r="B3218" s="439" t="s">
        <v>169</v>
      </c>
      <c r="C3218" s="441">
        <v>330300007</v>
      </c>
      <c r="D3218" s="441" t="s">
        <v>4848</v>
      </c>
      <c r="E3218" s="441" t="s">
        <v>4849</v>
      </c>
      <c r="F3218" s="441"/>
      <c r="G3218" s="441" t="s">
        <v>161</v>
      </c>
      <c r="H3218" s="441">
        <v>156</v>
      </c>
      <c r="I3218" s="441">
        <v>156</v>
      </c>
      <c r="J3218" s="441"/>
      <c r="K3218" s="441"/>
      <c r="L3218" s="441"/>
      <c r="M3218" s="442"/>
      <c r="N3218" s="441" t="s">
        <v>162</v>
      </c>
      <c r="O3218" s="441"/>
    </row>
    <row r="3219" s="408" customFormat="1" spans="1:15">
      <c r="A3219" s="439" t="s">
        <v>21</v>
      </c>
      <c r="B3219" s="439" t="s">
        <v>169</v>
      </c>
      <c r="C3219" s="441">
        <v>330300008</v>
      </c>
      <c r="D3219" s="441" t="s">
        <v>4850</v>
      </c>
      <c r="E3219" s="441" t="s">
        <v>4851</v>
      </c>
      <c r="F3219" s="441"/>
      <c r="G3219" s="441" t="s">
        <v>491</v>
      </c>
      <c r="H3219" s="441">
        <v>2240</v>
      </c>
      <c r="I3219" s="441">
        <v>2016</v>
      </c>
      <c r="J3219" s="441"/>
      <c r="K3219" s="441"/>
      <c r="L3219" s="441"/>
      <c r="M3219" s="442"/>
      <c r="N3219" s="441" t="s">
        <v>162</v>
      </c>
      <c r="O3219" s="441"/>
    </row>
    <row r="3220" s="408" customFormat="1" spans="1:15">
      <c r="A3220" s="439" t="s">
        <v>21</v>
      </c>
      <c r="B3220" s="439" t="s">
        <v>169</v>
      </c>
      <c r="C3220" s="441">
        <v>330300009</v>
      </c>
      <c r="D3220" s="441" t="s">
        <v>4852</v>
      </c>
      <c r="E3220" s="441"/>
      <c r="F3220" s="441"/>
      <c r="G3220" s="441" t="s">
        <v>491</v>
      </c>
      <c r="H3220" s="441">
        <v>2240</v>
      </c>
      <c r="I3220" s="441">
        <v>2016</v>
      </c>
      <c r="J3220" s="441"/>
      <c r="K3220" s="441"/>
      <c r="L3220" s="441"/>
      <c r="M3220" s="442"/>
      <c r="N3220" s="441" t="s">
        <v>162</v>
      </c>
      <c r="O3220" s="441"/>
    </row>
    <row r="3221" s="408" customFormat="1" spans="1:15">
      <c r="A3221" s="439" t="s">
        <v>60</v>
      </c>
      <c r="B3221" s="439" t="s">
        <v>169</v>
      </c>
      <c r="C3221" s="441">
        <v>330300010</v>
      </c>
      <c r="D3221" s="441" t="s">
        <v>4853</v>
      </c>
      <c r="E3221" s="441" t="s">
        <v>4854</v>
      </c>
      <c r="F3221" s="441"/>
      <c r="G3221" s="441" t="s">
        <v>161</v>
      </c>
      <c r="H3221" s="441">
        <v>2878</v>
      </c>
      <c r="I3221" s="441">
        <v>2446</v>
      </c>
      <c r="J3221" s="441"/>
      <c r="K3221" s="441"/>
      <c r="L3221" s="441"/>
      <c r="M3221" s="442"/>
      <c r="N3221" s="441" t="s">
        <v>162</v>
      </c>
      <c r="O3221" s="441"/>
    </row>
    <row r="3222" s="408" customFormat="1" ht="63" spans="1:15">
      <c r="A3222" s="452" t="s">
        <v>51</v>
      </c>
      <c r="B3222" s="493" t="s">
        <v>169</v>
      </c>
      <c r="C3222" s="441">
        <v>330300011</v>
      </c>
      <c r="D3222" s="441" t="s">
        <v>4855</v>
      </c>
      <c r="E3222" s="441" t="s">
        <v>4856</v>
      </c>
      <c r="F3222" s="441"/>
      <c r="G3222" s="441" t="s">
        <v>491</v>
      </c>
      <c r="H3222" s="441">
        <v>2800</v>
      </c>
      <c r="I3222" s="441">
        <v>2800</v>
      </c>
      <c r="J3222" s="441"/>
      <c r="K3222" s="441"/>
      <c r="L3222" s="441"/>
      <c r="M3222" s="442"/>
      <c r="N3222" s="441" t="s">
        <v>162</v>
      </c>
      <c r="O3222" s="441"/>
    </row>
    <row r="3223" s="408" customFormat="1" ht="73.5" spans="1:15">
      <c r="A3223" s="452" t="s">
        <v>51</v>
      </c>
      <c r="B3223" s="493" t="s">
        <v>169</v>
      </c>
      <c r="C3223" s="441">
        <v>330300012</v>
      </c>
      <c r="D3223" s="441" t="s">
        <v>4857</v>
      </c>
      <c r="E3223" s="441" t="s">
        <v>4858</v>
      </c>
      <c r="F3223" s="441"/>
      <c r="G3223" s="441" t="s">
        <v>491</v>
      </c>
      <c r="H3223" s="441">
        <v>3360</v>
      </c>
      <c r="I3223" s="441">
        <v>3360</v>
      </c>
      <c r="J3223" s="441"/>
      <c r="K3223" s="441"/>
      <c r="L3223" s="441"/>
      <c r="M3223" s="442"/>
      <c r="N3223" s="441" t="s">
        <v>162</v>
      </c>
      <c r="O3223" s="441"/>
    </row>
    <row r="3224" s="408" customFormat="1" ht="21" spans="1:15">
      <c r="A3224" s="439" t="s">
        <v>60</v>
      </c>
      <c r="B3224" s="439" t="s">
        <v>169</v>
      </c>
      <c r="C3224" s="441">
        <v>330300013</v>
      </c>
      <c r="D3224" s="441" t="s">
        <v>4859</v>
      </c>
      <c r="E3224" s="441"/>
      <c r="F3224" s="441"/>
      <c r="G3224" s="441" t="s">
        <v>161</v>
      </c>
      <c r="H3224" s="441">
        <v>4000</v>
      </c>
      <c r="I3224" s="441">
        <v>3400</v>
      </c>
      <c r="J3224" s="441"/>
      <c r="K3224" s="441"/>
      <c r="L3224" s="441"/>
      <c r="M3224" s="442"/>
      <c r="N3224" s="441" t="s">
        <v>162</v>
      </c>
      <c r="O3224" s="441"/>
    </row>
    <row r="3225" s="408" customFormat="1" spans="1:15">
      <c r="A3225" s="439" t="s">
        <v>60</v>
      </c>
      <c r="B3225" s="439" t="s">
        <v>169</v>
      </c>
      <c r="C3225" s="441">
        <v>330300014</v>
      </c>
      <c r="D3225" s="441" t="s">
        <v>4860</v>
      </c>
      <c r="E3225" s="441" t="s">
        <v>4840</v>
      </c>
      <c r="F3225" s="441" t="s">
        <v>4841</v>
      </c>
      <c r="G3225" s="441" t="s">
        <v>4861</v>
      </c>
      <c r="H3225" s="441">
        <v>3083</v>
      </c>
      <c r="I3225" s="441">
        <v>2621</v>
      </c>
      <c r="J3225" s="441"/>
      <c r="K3225" s="441"/>
      <c r="L3225" s="441"/>
      <c r="M3225" s="442"/>
      <c r="N3225" s="441" t="s">
        <v>118</v>
      </c>
      <c r="O3225" s="441"/>
    </row>
    <row r="3226" s="408" customFormat="1" spans="1:15">
      <c r="A3226" s="439" t="s">
        <v>21</v>
      </c>
      <c r="B3226" s="439" t="s">
        <v>169</v>
      </c>
      <c r="C3226" s="441">
        <v>330300015</v>
      </c>
      <c r="D3226" s="441" t="s">
        <v>4862</v>
      </c>
      <c r="E3226" s="441" t="s">
        <v>4863</v>
      </c>
      <c r="F3226" s="441"/>
      <c r="G3226" s="441" t="s">
        <v>161</v>
      </c>
      <c r="H3226" s="441">
        <v>1300</v>
      </c>
      <c r="I3226" s="441">
        <v>1235</v>
      </c>
      <c r="J3226" s="441"/>
      <c r="K3226" s="441"/>
      <c r="L3226" s="441"/>
      <c r="M3226" s="442"/>
      <c r="N3226" s="441" t="s">
        <v>162</v>
      </c>
      <c r="O3226" s="441"/>
    </row>
    <row r="3227" s="408" customFormat="1" spans="1:15">
      <c r="A3227" s="452" t="s">
        <v>51</v>
      </c>
      <c r="B3227" s="439" t="s">
        <v>169</v>
      </c>
      <c r="C3227" s="441">
        <v>330300016</v>
      </c>
      <c r="D3227" s="441" t="s">
        <v>4864</v>
      </c>
      <c r="E3227" s="441"/>
      <c r="F3227" s="441"/>
      <c r="G3227" s="441"/>
      <c r="H3227" s="441"/>
      <c r="I3227" s="441"/>
      <c r="J3227" s="441"/>
      <c r="K3227" s="441"/>
      <c r="L3227" s="441"/>
      <c r="M3227" s="442" t="s">
        <v>106</v>
      </c>
      <c r="N3227" s="441"/>
      <c r="O3227" s="441"/>
    </row>
    <row r="3228" s="408" customFormat="1" spans="1:15">
      <c r="A3228" s="439" t="s">
        <v>21</v>
      </c>
      <c r="B3228" s="439" t="s">
        <v>169</v>
      </c>
      <c r="C3228" s="441">
        <v>330300017</v>
      </c>
      <c r="D3228" s="441" t="s">
        <v>4865</v>
      </c>
      <c r="E3228" s="441" t="s">
        <v>4866</v>
      </c>
      <c r="F3228" s="441"/>
      <c r="G3228" s="441" t="s">
        <v>161</v>
      </c>
      <c r="H3228" s="441">
        <v>2625</v>
      </c>
      <c r="I3228" s="441">
        <v>2231</v>
      </c>
      <c r="J3228" s="441"/>
      <c r="K3228" s="441"/>
      <c r="L3228" s="441"/>
      <c r="M3228" s="442"/>
      <c r="N3228" s="441" t="s">
        <v>162</v>
      </c>
      <c r="O3228" s="441"/>
    </row>
    <row r="3229" s="408" customFormat="1" ht="31.5" spans="1:15">
      <c r="A3229" s="439" t="s">
        <v>21</v>
      </c>
      <c r="B3229" s="439" t="s">
        <v>169</v>
      </c>
      <c r="C3229" s="441">
        <v>330300018</v>
      </c>
      <c r="D3229" s="441" t="s">
        <v>4867</v>
      </c>
      <c r="E3229" s="441" t="s">
        <v>4868</v>
      </c>
      <c r="F3229" s="441"/>
      <c r="G3229" s="441" t="s">
        <v>161</v>
      </c>
      <c r="H3229" s="441">
        <v>3456</v>
      </c>
      <c r="I3229" s="441">
        <v>2938</v>
      </c>
      <c r="J3229" s="441"/>
      <c r="K3229" s="441"/>
      <c r="L3229" s="441"/>
      <c r="M3229" s="442"/>
      <c r="N3229" s="441" t="s">
        <v>162</v>
      </c>
      <c r="O3229" s="441"/>
    </row>
    <row r="3230" s="408" customFormat="1" ht="21" spans="1:15">
      <c r="A3230" s="439" t="s">
        <v>21</v>
      </c>
      <c r="B3230" s="439" t="s">
        <v>169</v>
      </c>
      <c r="C3230" s="441">
        <v>330300019</v>
      </c>
      <c r="D3230" s="441" t="s">
        <v>4869</v>
      </c>
      <c r="E3230" s="441" t="s">
        <v>4870</v>
      </c>
      <c r="F3230" s="441"/>
      <c r="G3230" s="441" t="s">
        <v>161</v>
      </c>
      <c r="H3230" s="441">
        <v>3240</v>
      </c>
      <c r="I3230" s="441">
        <v>2754</v>
      </c>
      <c r="J3230" s="441"/>
      <c r="K3230" s="441"/>
      <c r="L3230" s="441"/>
      <c r="M3230" s="442"/>
      <c r="N3230" s="441" t="s">
        <v>118</v>
      </c>
      <c r="O3230" s="441"/>
    </row>
    <row r="3231" s="408" customFormat="1" spans="1:15">
      <c r="A3231" s="439" t="s">
        <v>60</v>
      </c>
      <c r="B3231" s="439" t="s">
        <v>169</v>
      </c>
      <c r="C3231" s="441">
        <v>330300020</v>
      </c>
      <c r="D3231" s="441" t="s">
        <v>4871</v>
      </c>
      <c r="E3231" s="441" t="s">
        <v>4840</v>
      </c>
      <c r="F3231" s="441" t="s">
        <v>4841</v>
      </c>
      <c r="G3231" s="441" t="s">
        <v>161</v>
      </c>
      <c r="H3231" s="441">
        <v>3416</v>
      </c>
      <c r="I3231" s="441">
        <v>2904</v>
      </c>
      <c r="J3231" s="441"/>
      <c r="K3231" s="441"/>
      <c r="L3231" s="441"/>
      <c r="M3231" s="442"/>
      <c r="N3231" s="441" t="s">
        <v>118</v>
      </c>
      <c r="O3231" s="441"/>
    </row>
    <row r="3232" s="408" customFormat="1" spans="1:15">
      <c r="A3232" s="439" t="s">
        <v>21</v>
      </c>
      <c r="B3232" s="439" t="s">
        <v>169</v>
      </c>
      <c r="C3232" s="441">
        <v>330300021</v>
      </c>
      <c r="D3232" s="441" t="s">
        <v>4872</v>
      </c>
      <c r="E3232" s="441" t="s">
        <v>4873</v>
      </c>
      <c r="F3232" s="441"/>
      <c r="G3232" s="441" t="s">
        <v>491</v>
      </c>
      <c r="H3232" s="441">
        <v>2452</v>
      </c>
      <c r="I3232" s="441">
        <v>2084</v>
      </c>
      <c r="J3232" s="441"/>
      <c r="K3232" s="441"/>
      <c r="L3232" s="441"/>
      <c r="M3232" s="442"/>
      <c r="N3232" s="441" t="s">
        <v>162</v>
      </c>
      <c r="O3232" s="441"/>
    </row>
    <row r="3233" s="408" customFormat="1" ht="21" spans="1:15">
      <c r="A3233" s="439" t="s">
        <v>60</v>
      </c>
      <c r="B3233" s="439" t="s">
        <v>169</v>
      </c>
      <c r="C3233" s="441">
        <v>3303000211</v>
      </c>
      <c r="D3233" s="441" t="s">
        <v>4874</v>
      </c>
      <c r="E3233" s="441" t="s">
        <v>4875</v>
      </c>
      <c r="F3233" s="441"/>
      <c r="G3233" s="441" t="s">
        <v>491</v>
      </c>
      <c r="H3233" s="441">
        <v>3052</v>
      </c>
      <c r="I3233" s="441">
        <v>2684</v>
      </c>
      <c r="J3233" s="441"/>
      <c r="K3233" s="441"/>
      <c r="L3233" s="441"/>
      <c r="M3233" s="442"/>
      <c r="N3233" s="441" t="s">
        <v>162</v>
      </c>
      <c r="O3233" s="441"/>
    </row>
    <row r="3234" s="408" customFormat="1" spans="1:15">
      <c r="A3234" s="439" t="s">
        <v>21</v>
      </c>
      <c r="B3234" s="439" t="s">
        <v>169</v>
      </c>
      <c r="C3234" s="441">
        <v>330300022</v>
      </c>
      <c r="D3234" s="441" t="s">
        <v>4876</v>
      </c>
      <c r="E3234" s="441"/>
      <c r="F3234" s="441"/>
      <c r="G3234" s="441" t="s">
        <v>491</v>
      </c>
      <c r="H3234" s="441">
        <v>4160</v>
      </c>
      <c r="I3234" s="441">
        <v>3536</v>
      </c>
      <c r="J3234" s="441"/>
      <c r="K3234" s="441"/>
      <c r="L3234" s="441"/>
      <c r="M3234" s="442"/>
      <c r="N3234" s="441" t="s">
        <v>162</v>
      </c>
      <c r="O3234" s="441"/>
    </row>
    <row r="3235" s="408" customFormat="1" spans="1:15">
      <c r="A3235" s="439" t="s">
        <v>325</v>
      </c>
      <c r="B3235" s="439" t="s">
        <v>169</v>
      </c>
      <c r="C3235" s="441">
        <v>330300023</v>
      </c>
      <c r="D3235" s="441" t="s">
        <v>4877</v>
      </c>
      <c r="E3235" s="441" t="s">
        <v>4878</v>
      </c>
      <c r="F3235" s="441"/>
      <c r="G3235" s="441" t="s">
        <v>161</v>
      </c>
      <c r="H3235" s="441">
        <v>3354</v>
      </c>
      <c r="I3235" s="441">
        <v>2851</v>
      </c>
      <c r="J3235" s="441"/>
      <c r="K3235" s="441"/>
      <c r="L3235" s="441"/>
      <c r="M3235" s="442"/>
      <c r="N3235" s="441" t="s">
        <v>162</v>
      </c>
      <c r="O3235" s="441"/>
    </row>
    <row r="3236" s="408" customFormat="1" ht="21" spans="1:15">
      <c r="A3236" s="439" t="s">
        <v>60</v>
      </c>
      <c r="B3236" s="439"/>
      <c r="C3236" s="441">
        <v>330300024</v>
      </c>
      <c r="D3236" s="441" t="s">
        <v>4879</v>
      </c>
      <c r="E3236" s="441"/>
      <c r="F3236" s="441" t="s">
        <v>4841</v>
      </c>
      <c r="G3236" s="441" t="s">
        <v>161</v>
      </c>
      <c r="H3236" s="441" t="s">
        <v>20</v>
      </c>
      <c r="I3236" s="441" t="s">
        <v>20</v>
      </c>
      <c r="J3236" s="441"/>
      <c r="K3236" s="441"/>
      <c r="L3236" s="441"/>
      <c r="M3236" s="442"/>
      <c r="N3236" s="441" t="s">
        <v>118</v>
      </c>
      <c r="O3236" s="441"/>
    </row>
    <row r="3237" s="408" customFormat="1" ht="52.5" spans="1:15">
      <c r="A3237" s="452" t="s">
        <v>51</v>
      </c>
      <c r="B3237" s="452" t="s">
        <v>169</v>
      </c>
      <c r="C3237" s="441">
        <v>330300025</v>
      </c>
      <c r="D3237" s="441" t="s">
        <v>4880</v>
      </c>
      <c r="E3237" s="441" t="s">
        <v>4881</v>
      </c>
      <c r="F3237" s="441"/>
      <c r="G3237" s="441" t="s">
        <v>161</v>
      </c>
      <c r="H3237" s="441">
        <v>3796</v>
      </c>
      <c r="I3237" s="441">
        <v>3227</v>
      </c>
      <c r="J3237" s="441"/>
      <c r="K3237" s="441"/>
      <c r="L3237" s="441"/>
      <c r="M3237" s="442"/>
      <c r="N3237" s="441" t="s">
        <v>118</v>
      </c>
      <c r="O3237" s="441"/>
    </row>
    <row r="3238" s="408" customFormat="1" ht="63" spans="1:15">
      <c r="A3238" s="439" t="s">
        <v>36</v>
      </c>
      <c r="B3238" s="439" t="s">
        <v>169</v>
      </c>
      <c r="C3238" s="441">
        <v>330300026</v>
      </c>
      <c r="D3238" s="441" t="s">
        <v>4882</v>
      </c>
      <c r="E3238" s="441" t="s">
        <v>4883</v>
      </c>
      <c r="F3238" s="441"/>
      <c r="G3238" s="441" t="s">
        <v>161</v>
      </c>
      <c r="H3238" s="441">
        <v>2240</v>
      </c>
      <c r="I3238" s="441">
        <v>1904</v>
      </c>
      <c r="J3238" s="441"/>
      <c r="K3238" s="441"/>
      <c r="L3238" s="441"/>
      <c r="M3238" s="442"/>
      <c r="N3238" s="441" t="s">
        <v>162</v>
      </c>
      <c r="O3238" s="441"/>
    </row>
    <row r="3239" s="408" customFormat="1" ht="21" spans="1:15">
      <c r="A3239" s="439" t="s">
        <v>169</v>
      </c>
      <c r="B3239" s="439" t="s">
        <v>169</v>
      </c>
      <c r="C3239" s="441" t="s">
        <v>4884</v>
      </c>
      <c r="D3239" s="441" t="s">
        <v>4885</v>
      </c>
      <c r="E3239" s="441"/>
      <c r="F3239" s="441"/>
      <c r="G3239" s="441" t="s">
        <v>161</v>
      </c>
      <c r="H3239" s="441">
        <v>2465</v>
      </c>
      <c r="I3239" s="441">
        <v>2219</v>
      </c>
      <c r="J3239" s="441"/>
      <c r="K3239" s="441"/>
      <c r="L3239" s="441"/>
      <c r="M3239" s="442"/>
      <c r="N3239" s="441" t="s">
        <v>162</v>
      </c>
      <c r="O3239" s="441"/>
    </row>
    <row r="3240" s="408" customFormat="1" ht="24" spans="1:15">
      <c r="A3240" s="439" t="s">
        <v>47</v>
      </c>
      <c r="B3240" s="439"/>
      <c r="C3240" s="441">
        <v>3304</v>
      </c>
      <c r="D3240" s="441" t="s">
        <v>4886</v>
      </c>
      <c r="E3240" s="441"/>
      <c r="F3240" s="441"/>
      <c r="G3240" s="441"/>
      <c r="H3240" s="441"/>
      <c r="I3240" s="441"/>
      <c r="J3240" s="441"/>
      <c r="K3240" s="441"/>
      <c r="L3240" s="441"/>
      <c r="M3240" s="57" t="s">
        <v>2519</v>
      </c>
      <c r="N3240" s="441"/>
      <c r="O3240" s="441"/>
    </row>
    <row r="3241" s="408" customFormat="1" ht="24" spans="1:15">
      <c r="A3241" s="439" t="s">
        <v>21</v>
      </c>
      <c r="B3241" s="439"/>
      <c r="C3241" s="441">
        <v>330401</v>
      </c>
      <c r="D3241" s="441" t="s">
        <v>4887</v>
      </c>
      <c r="E3241" s="441"/>
      <c r="F3241" s="441"/>
      <c r="G3241" s="441"/>
      <c r="H3241" s="441"/>
      <c r="I3241" s="441"/>
      <c r="J3241" s="441"/>
      <c r="K3241" s="441"/>
      <c r="L3241" s="441"/>
      <c r="M3241" s="57" t="s">
        <v>2519</v>
      </c>
      <c r="N3241" s="441"/>
      <c r="O3241" s="441"/>
    </row>
    <row r="3242" s="408" customFormat="1" ht="24" spans="1:15">
      <c r="A3242" s="439" t="s">
        <v>21</v>
      </c>
      <c r="B3242" s="439" t="s">
        <v>169</v>
      </c>
      <c r="C3242" s="441">
        <v>330401001</v>
      </c>
      <c r="D3242" s="441" t="s">
        <v>4888</v>
      </c>
      <c r="E3242" s="441"/>
      <c r="F3242" s="441"/>
      <c r="G3242" s="441"/>
      <c r="H3242" s="441"/>
      <c r="I3242" s="441"/>
      <c r="J3242" s="441"/>
      <c r="K3242" s="441"/>
      <c r="L3242" s="441"/>
      <c r="M3242" s="57" t="s">
        <v>2519</v>
      </c>
      <c r="N3242" s="441"/>
      <c r="O3242" s="441"/>
    </row>
    <row r="3243" s="408" customFormat="1" ht="24" spans="1:15">
      <c r="A3243" s="439" t="s">
        <v>21</v>
      </c>
      <c r="B3243" s="439" t="s">
        <v>169</v>
      </c>
      <c r="C3243" s="441">
        <v>330401002</v>
      </c>
      <c r="D3243" s="441" t="s">
        <v>4889</v>
      </c>
      <c r="E3243" s="441"/>
      <c r="F3243" s="441"/>
      <c r="G3243" s="441"/>
      <c r="H3243" s="441"/>
      <c r="I3243" s="441"/>
      <c r="J3243" s="441"/>
      <c r="K3243" s="441"/>
      <c r="L3243" s="441"/>
      <c r="M3243" s="57" t="s">
        <v>2519</v>
      </c>
      <c r="N3243" s="441"/>
      <c r="O3243" s="441"/>
    </row>
    <row r="3244" s="408" customFormat="1" ht="24" spans="1:15">
      <c r="A3244" s="439" t="s">
        <v>21</v>
      </c>
      <c r="B3244" s="439" t="s">
        <v>169</v>
      </c>
      <c r="C3244" s="441">
        <v>330401003</v>
      </c>
      <c r="D3244" s="441" t="s">
        <v>4890</v>
      </c>
      <c r="E3244" s="441"/>
      <c r="F3244" s="441"/>
      <c r="G3244" s="441"/>
      <c r="H3244" s="441"/>
      <c r="I3244" s="441"/>
      <c r="J3244" s="441"/>
      <c r="K3244" s="441"/>
      <c r="L3244" s="441"/>
      <c r="M3244" s="57" t="s">
        <v>2519</v>
      </c>
      <c r="N3244" s="441"/>
      <c r="O3244" s="441"/>
    </row>
    <row r="3245" s="408" customFormat="1" ht="24" spans="1:15">
      <c r="A3245" s="439" t="s">
        <v>21</v>
      </c>
      <c r="B3245" s="439" t="s">
        <v>169</v>
      </c>
      <c r="C3245" s="441">
        <v>330401004</v>
      </c>
      <c r="D3245" s="441" t="s">
        <v>4891</v>
      </c>
      <c r="E3245" s="441"/>
      <c r="F3245" s="441"/>
      <c r="G3245" s="441"/>
      <c r="H3245" s="441"/>
      <c r="I3245" s="441"/>
      <c r="J3245" s="441"/>
      <c r="K3245" s="441"/>
      <c r="L3245" s="441"/>
      <c r="M3245" s="57" t="s">
        <v>2519</v>
      </c>
      <c r="N3245" s="441"/>
      <c r="O3245" s="441"/>
    </row>
    <row r="3246" s="408" customFormat="1" ht="24" spans="1:15">
      <c r="A3246" s="439" t="s">
        <v>60</v>
      </c>
      <c r="B3246" s="439" t="s">
        <v>169</v>
      </c>
      <c r="C3246" s="441">
        <v>330401005</v>
      </c>
      <c r="D3246" s="441" t="s">
        <v>4892</v>
      </c>
      <c r="E3246" s="441"/>
      <c r="F3246" s="441"/>
      <c r="G3246" s="441"/>
      <c r="H3246" s="441"/>
      <c r="I3246" s="441"/>
      <c r="J3246" s="441"/>
      <c r="K3246" s="441"/>
      <c r="L3246" s="441"/>
      <c r="M3246" s="57" t="s">
        <v>2519</v>
      </c>
      <c r="N3246" s="441"/>
      <c r="O3246" s="441"/>
    </row>
    <row r="3247" s="408" customFormat="1" ht="24" spans="1:15">
      <c r="A3247" s="439" t="s">
        <v>21</v>
      </c>
      <c r="B3247" s="439" t="s">
        <v>169</v>
      </c>
      <c r="C3247" s="441">
        <v>330401006</v>
      </c>
      <c r="D3247" s="441" t="s">
        <v>4893</v>
      </c>
      <c r="E3247" s="441"/>
      <c r="F3247" s="441"/>
      <c r="G3247" s="441"/>
      <c r="H3247" s="441"/>
      <c r="I3247" s="441"/>
      <c r="J3247" s="441"/>
      <c r="K3247" s="441"/>
      <c r="L3247" s="441"/>
      <c r="M3247" s="57" t="s">
        <v>2519</v>
      </c>
      <c r="N3247" s="441"/>
      <c r="O3247" s="441"/>
    </row>
    <row r="3248" s="408" customFormat="1" ht="24" spans="1:15">
      <c r="A3248" s="439" t="s">
        <v>21</v>
      </c>
      <c r="B3248" s="439" t="s">
        <v>169</v>
      </c>
      <c r="C3248" s="441">
        <v>330401007</v>
      </c>
      <c r="D3248" s="441" t="s">
        <v>4894</v>
      </c>
      <c r="E3248" s="441"/>
      <c r="F3248" s="441"/>
      <c r="G3248" s="441"/>
      <c r="H3248" s="441"/>
      <c r="I3248" s="441"/>
      <c r="J3248" s="441"/>
      <c r="K3248" s="441"/>
      <c r="L3248" s="441"/>
      <c r="M3248" s="57" t="s">
        <v>2519</v>
      </c>
      <c r="N3248" s="441"/>
      <c r="O3248" s="441"/>
    </row>
    <row r="3249" s="408" customFormat="1" ht="24" spans="1:15">
      <c r="A3249" s="439" t="s">
        <v>21</v>
      </c>
      <c r="B3249" s="439" t="s">
        <v>169</v>
      </c>
      <c r="C3249" s="441">
        <v>330401008</v>
      </c>
      <c r="D3249" s="441" t="s">
        <v>4895</v>
      </c>
      <c r="E3249" s="441"/>
      <c r="F3249" s="441"/>
      <c r="G3249" s="441"/>
      <c r="H3249" s="441"/>
      <c r="I3249" s="441"/>
      <c r="J3249" s="441"/>
      <c r="K3249" s="441"/>
      <c r="L3249" s="441"/>
      <c r="M3249" s="57" t="s">
        <v>2519</v>
      </c>
      <c r="N3249" s="441"/>
      <c r="O3249" s="441"/>
    </row>
    <row r="3250" s="408" customFormat="1" ht="24" spans="1:15">
      <c r="A3250" s="439" t="s">
        <v>21</v>
      </c>
      <c r="B3250" s="439" t="s">
        <v>169</v>
      </c>
      <c r="C3250" s="441">
        <v>330401009</v>
      </c>
      <c r="D3250" s="441" t="s">
        <v>4896</v>
      </c>
      <c r="E3250" s="441"/>
      <c r="F3250" s="441"/>
      <c r="G3250" s="441"/>
      <c r="H3250" s="441"/>
      <c r="I3250" s="441"/>
      <c r="J3250" s="441"/>
      <c r="K3250" s="441"/>
      <c r="L3250" s="441"/>
      <c r="M3250" s="57" t="s">
        <v>2519</v>
      </c>
      <c r="N3250" s="441"/>
      <c r="O3250" s="441"/>
    </row>
    <row r="3251" s="408" customFormat="1" ht="24" spans="1:15">
      <c r="A3251" s="439" t="s">
        <v>60</v>
      </c>
      <c r="B3251" s="439" t="s">
        <v>169</v>
      </c>
      <c r="C3251" s="441">
        <v>330401010</v>
      </c>
      <c r="D3251" s="441" t="s">
        <v>4897</v>
      </c>
      <c r="E3251" s="441"/>
      <c r="F3251" s="441"/>
      <c r="G3251" s="441"/>
      <c r="H3251" s="441"/>
      <c r="I3251" s="441"/>
      <c r="J3251" s="441"/>
      <c r="K3251" s="441"/>
      <c r="L3251" s="441"/>
      <c r="M3251" s="57" t="s">
        <v>2519</v>
      </c>
      <c r="N3251" s="441"/>
      <c r="O3251" s="441"/>
    </row>
    <row r="3252" s="408" customFormat="1" ht="24" spans="1:15">
      <c r="A3252" s="439" t="s">
        <v>21</v>
      </c>
      <c r="B3252" s="439" t="s">
        <v>169</v>
      </c>
      <c r="C3252" s="441">
        <v>330401011</v>
      </c>
      <c r="D3252" s="441" t="s">
        <v>4898</v>
      </c>
      <c r="E3252" s="441"/>
      <c r="F3252" s="441"/>
      <c r="G3252" s="441"/>
      <c r="H3252" s="441"/>
      <c r="I3252" s="441"/>
      <c r="J3252" s="441"/>
      <c r="K3252" s="441"/>
      <c r="L3252" s="441"/>
      <c r="M3252" s="57" t="s">
        <v>2519</v>
      </c>
      <c r="N3252" s="441"/>
      <c r="O3252" s="441"/>
    </row>
    <row r="3253" s="408" customFormat="1" ht="24" spans="1:15">
      <c r="A3253" s="439" t="s">
        <v>60</v>
      </c>
      <c r="B3253" s="439" t="s">
        <v>169</v>
      </c>
      <c r="C3253" s="441">
        <v>330401014</v>
      </c>
      <c r="D3253" s="441" t="s">
        <v>4899</v>
      </c>
      <c r="E3253" s="441"/>
      <c r="F3253" s="441"/>
      <c r="G3253" s="441"/>
      <c r="H3253" s="441"/>
      <c r="I3253" s="441"/>
      <c r="J3253" s="441"/>
      <c r="K3253" s="441"/>
      <c r="L3253" s="441"/>
      <c r="M3253" s="57" t="s">
        <v>2519</v>
      </c>
      <c r="N3253" s="441"/>
      <c r="O3253" s="441"/>
    </row>
    <row r="3254" s="408" customFormat="1" ht="24" spans="1:15">
      <c r="A3254" s="439" t="s">
        <v>21</v>
      </c>
      <c r="B3254" s="439" t="s">
        <v>169</v>
      </c>
      <c r="C3254" s="441">
        <v>330401017</v>
      </c>
      <c r="D3254" s="441" t="s">
        <v>4900</v>
      </c>
      <c r="E3254" s="441"/>
      <c r="F3254" s="441"/>
      <c r="G3254" s="441"/>
      <c r="H3254" s="441"/>
      <c r="I3254" s="441"/>
      <c r="J3254" s="441"/>
      <c r="K3254" s="441"/>
      <c r="L3254" s="441"/>
      <c r="M3254" s="57" t="s">
        <v>2519</v>
      </c>
      <c r="N3254" s="441"/>
      <c r="O3254" s="441"/>
    </row>
    <row r="3255" s="408" customFormat="1" ht="24" spans="1:15">
      <c r="A3255" s="439" t="s">
        <v>21</v>
      </c>
      <c r="B3255" s="439" t="s">
        <v>169</v>
      </c>
      <c r="C3255" s="441">
        <v>330401018</v>
      </c>
      <c r="D3255" s="441" t="s">
        <v>4901</v>
      </c>
      <c r="E3255" s="441"/>
      <c r="F3255" s="441"/>
      <c r="G3255" s="441"/>
      <c r="H3255" s="441"/>
      <c r="I3255" s="441"/>
      <c r="J3255" s="441"/>
      <c r="K3255" s="441"/>
      <c r="L3255" s="441"/>
      <c r="M3255" s="57" t="s">
        <v>2519</v>
      </c>
      <c r="N3255" s="441"/>
      <c r="O3255" s="441"/>
    </row>
    <row r="3256" s="408" customFormat="1" ht="24" spans="1:15">
      <c r="A3256" s="439" t="s">
        <v>36</v>
      </c>
      <c r="B3256" s="439" t="s">
        <v>169</v>
      </c>
      <c r="C3256" s="441">
        <v>330401019</v>
      </c>
      <c r="D3256" s="441" t="s">
        <v>4902</v>
      </c>
      <c r="E3256" s="441"/>
      <c r="F3256" s="441"/>
      <c r="G3256" s="441"/>
      <c r="H3256" s="441"/>
      <c r="I3256" s="441"/>
      <c r="J3256" s="441"/>
      <c r="K3256" s="441"/>
      <c r="L3256" s="441"/>
      <c r="M3256" s="57" t="s">
        <v>2519</v>
      </c>
      <c r="N3256" s="441"/>
      <c r="O3256" s="441"/>
    </row>
    <row r="3257" s="408" customFormat="1" ht="24" spans="1:15">
      <c r="A3257" s="439" t="s">
        <v>53</v>
      </c>
      <c r="B3257" s="439" t="s">
        <v>169</v>
      </c>
      <c r="C3257" s="441">
        <v>330401020</v>
      </c>
      <c r="D3257" s="441" t="s">
        <v>4903</v>
      </c>
      <c r="E3257" s="441"/>
      <c r="F3257" s="441"/>
      <c r="G3257" s="441"/>
      <c r="H3257" s="441"/>
      <c r="I3257" s="441"/>
      <c r="J3257" s="441"/>
      <c r="K3257" s="441"/>
      <c r="L3257" s="441"/>
      <c r="M3257" s="57" t="s">
        <v>2519</v>
      </c>
      <c r="N3257" s="441"/>
      <c r="O3257" s="441"/>
    </row>
    <row r="3258" s="408" customFormat="1" ht="24" spans="1:15">
      <c r="A3258" s="439" t="s">
        <v>21</v>
      </c>
      <c r="B3258" s="439"/>
      <c r="C3258" s="441">
        <v>330402</v>
      </c>
      <c r="D3258" s="441" t="s">
        <v>4904</v>
      </c>
      <c r="E3258" s="441"/>
      <c r="F3258" s="441"/>
      <c r="G3258" s="441"/>
      <c r="H3258" s="441"/>
      <c r="I3258" s="441"/>
      <c r="J3258" s="441"/>
      <c r="K3258" s="441"/>
      <c r="L3258" s="441"/>
      <c r="M3258" s="57" t="s">
        <v>2519</v>
      </c>
      <c r="N3258" s="441"/>
      <c r="O3258" s="441"/>
    </row>
    <row r="3259" s="408" customFormat="1" ht="24" spans="1:15">
      <c r="A3259" s="439" t="s">
        <v>21</v>
      </c>
      <c r="B3259" s="439" t="s">
        <v>169</v>
      </c>
      <c r="C3259" s="441">
        <v>330402001</v>
      </c>
      <c r="D3259" s="441" t="s">
        <v>4905</v>
      </c>
      <c r="E3259" s="441"/>
      <c r="F3259" s="441"/>
      <c r="G3259" s="441"/>
      <c r="H3259" s="441"/>
      <c r="I3259" s="441"/>
      <c r="J3259" s="441"/>
      <c r="K3259" s="441"/>
      <c r="L3259" s="441"/>
      <c r="M3259" s="57" t="s">
        <v>2519</v>
      </c>
      <c r="N3259" s="441"/>
      <c r="O3259" s="441"/>
    </row>
    <row r="3260" s="408" customFormat="1" ht="24" spans="1:15">
      <c r="A3260" s="439" t="s">
        <v>21</v>
      </c>
      <c r="B3260" s="439" t="s">
        <v>169</v>
      </c>
      <c r="C3260" s="441">
        <v>330402002</v>
      </c>
      <c r="D3260" s="441" t="s">
        <v>4906</v>
      </c>
      <c r="E3260" s="441"/>
      <c r="F3260" s="441"/>
      <c r="G3260" s="441"/>
      <c r="H3260" s="441"/>
      <c r="I3260" s="441"/>
      <c r="J3260" s="441"/>
      <c r="K3260" s="441"/>
      <c r="L3260" s="441"/>
      <c r="M3260" s="57" t="s">
        <v>2519</v>
      </c>
      <c r="N3260" s="441"/>
      <c r="O3260" s="441"/>
    </row>
    <row r="3261" s="408" customFormat="1" ht="24" spans="1:15">
      <c r="A3261" s="439" t="s">
        <v>21</v>
      </c>
      <c r="B3261" s="439" t="s">
        <v>169</v>
      </c>
      <c r="C3261" s="441">
        <v>330402003</v>
      </c>
      <c r="D3261" s="441" t="s">
        <v>4907</v>
      </c>
      <c r="E3261" s="441"/>
      <c r="F3261" s="441"/>
      <c r="G3261" s="441"/>
      <c r="H3261" s="441"/>
      <c r="I3261" s="441"/>
      <c r="J3261" s="441"/>
      <c r="K3261" s="441"/>
      <c r="L3261" s="441"/>
      <c r="M3261" s="57" t="s">
        <v>2519</v>
      </c>
      <c r="N3261" s="441"/>
      <c r="O3261" s="441"/>
    </row>
    <row r="3262" s="408" customFormat="1" ht="24" spans="1:15">
      <c r="A3262" s="439" t="s">
        <v>325</v>
      </c>
      <c r="B3262" s="439" t="s">
        <v>169</v>
      </c>
      <c r="C3262" s="441">
        <v>330402004</v>
      </c>
      <c r="D3262" s="441" t="s">
        <v>4908</v>
      </c>
      <c r="E3262" s="441"/>
      <c r="F3262" s="441"/>
      <c r="G3262" s="441"/>
      <c r="H3262" s="441"/>
      <c r="I3262" s="441"/>
      <c r="J3262" s="441"/>
      <c r="K3262" s="441"/>
      <c r="L3262" s="441"/>
      <c r="M3262" s="57" t="s">
        <v>2519</v>
      </c>
      <c r="N3262" s="441"/>
      <c r="O3262" s="441"/>
    </row>
    <row r="3263" s="408" customFormat="1" ht="24" spans="1:15">
      <c r="A3263" s="439" t="s">
        <v>325</v>
      </c>
      <c r="B3263" s="439" t="s">
        <v>169</v>
      </c>
      <c r="C3263" s="441">
        <v>330402005</v>
      </c>
      <c r="D3263" s="441" t="s">
        <v>4909</v>
      </c>
      <c r="E3263" s="441"/>
      <c r="F3263" s="441"/>
      <c r="G3263" s="441"/>
      <c r="H3263" s="441"/>
      <c r="I3263" s="441"/>
      <c r="J3263" s="441"/>
      <c r="K3263" s="441"/>
      <c r="L3263" s="441"/>
      <c r="M3263" s="57" t="s">
        <v>2519</v>
      </c>
      <c r="N3263" s="441"/>
      <c r="O3263" s="441"/>
    </row>
    <row r="3264" s="408" customFormat="1" ht="24" spans="1:15">
      <c r="A3264" s="439" t="s">
        <v>21</v>
      </c>
      <c r="B3264" s="439" t="s">
        <v>169</v>
      </c>
      <c r="C3264" s="441">
        <v>330402006</v>
      </c>
      <c r="D3264" s="441" t="s">
        <v>4910</v>
      </c>
      <c r="E3264" s="441"/>
      <c r="F3264" s="441"/>
      <c r="G3264" s="441"/>
      <c r="H3264" s="441"/>
      <c r="I3264" s="441"/>
      <c r="J3264" s="441"/>
      <c r="K3264" s="441"/>
      <c r="L3264" s="441"/>
      <c r="M3264" s="57" t="s">
        <v>2519</v>
      </c>
      <c r="N3264" s="441"/>
      <c r="O3264" s="441"/>
    </row>
    <row r="3265" s="408" customFormat="1" ht="24" spans="1:15">
      <c r="A3265" s="439" t="s">
        <v>21</v>
      </c>
      <c r="B3265" s="439" t="s">
        <v>169</v>
      </c>
      <c r="C3265" s="441">
        <v>330402007</v>
      </c>
      <c r="D3265" s="441" t="s">
        <v>4911</v>
      </c>
      <c r="E3265" s="441"/>
      <c r="F3265" s="441"/>
      <c r="G3265" s="441"/>
      <c r="H3265" s="441"/>
      <c r="I3265" s="441"/>
      <c r="J3265" s="441"/>
      <c r="K3265" s="441"/>
      <c r="L3265" s="441"/>
      <c r="M3265" s="57" t="s">
        <v>2519</v>
      </c>
      <c r="N3265" s="441"/>
      <c r="O3265" s="441"/>
    </row>
    <row r="3266" s="408" customFormat="1" ht="24" spans="1:15">
      <c r="A3266" s="439" t="s">
        <v>21</v>
      </c>
      <c r="B3266" s="439" t="s">
        <v>169</v>
      </c>
      <c r="C3266" s="441">
        <v>3304020070</v>
      </c>
      <c r="D3266" s="441" t="s">
        <v>4912</v>
      </c>
      <c r="E3266" s="441"/>
      <c r="F3266" s="441"/>
      <c r="G3266" s="441"/>
      <c r="H3266" s="441"/>
      <c r="I3266" s="441"/>
      <c r="J3266" s="441"/>
      <c r="K3266" s="441"/>
      <c r="L3266" s="441"/>
      <c r="M3266" s="57" t="s">
        <v>2519</v>
      </c>
      <c r="N3266" s="441"/>
      <c r="O3266" s="441"/>
    </row>
    <row r="3267" s="408" customFormat="1" ht="24" spans="1:15">
      <c r="A3267" s="439" t="s">
        <v>21</v>
      </c>
      <c r="B3267" s="439" t="s">
        <v>169</v>
      </c>
      <c r="C3267" s="441">
        <v>330402008</v>
      </c>
      <c r="D3267" s="441" t="s">
        <v>4913</v>
      </c>
      <c r="E3267" s="441"/>
      <c r="F3267" s="441"/>
      <c r="G3267" s="441"/>
      <c r="H3267" s="441"/>
      <c r="I3267" s="441"/>
      <c r="J3267" s="441"/>
      <c r="K3267" s="441"/>
      <c r="L3267" s="441"/>
      <c r="M3267" s="57" t="s">
        <v>2519</v>
      </c>
      <c r="N3267" s="441"/>
      <c r="O3267" s="441"/>
    </row>
    <row r="3268" s="408" customFormat="1" ht="24" spans="1:15">
      <c r="A3268" s="439" t="s">
        <v>53</v>
      </c>
      <c r="B3268" s="439" t="s">
        <v>169</v>
      </c>
      <c r="C3268" s="441">
        <v>330402009</v>
      </c>
      <c r="D3268" s="441" t="s">
        <v>4914</v>
      </c>
      <c r="E3268" s="441"/>
      <c r="F3268" s="441"/>
      <c r="G3268" s="441"/>
      <c r="H3268" s="441"/>
      <c r="I3268" s="441"/>
      <c r="J3268" s="441"/>
      <c r="K3268" s="441"/>
      <c r="L3268" s="441"/>
      <c r="M3268" s="57" t="s">
        <v>2519</v>
      </c>
      <c r="N3268" s="441"/>
      <c r="O3268" s="441"/>
    </row>
    <row r="3269" s="408" customFormat="1" ht="24" spans="1:15">
      <c r="A3269" s="439" t="s">
        <v>169</v>
      </c>
      <c r="B3269" s="439" t="s">
        <v>169</v>
      </c>
      <c r="C3269" s="441" t="s">
        <v>4915</v>
      </c>
      <c r="D3269" s="441" t="s">
        <v>4916</v>
      </c>
      <c r="E3269" s="441"/>
      <c r="F3269" s="441"/>
      <c r="G3269" s="441"/>
      <c r="H3269" s="441"/>
      <c r="I3269" s="441"/>
      <c r="J3269" s="441"/>
      <c r="K3269" s="441"/>
      <c r="L3269" s="441"/>
      <c r="M3269" s="57" t="s">
        <v>2519</v>
      </c>
      <c r="N3269" s="441"/>
      <c r="O3269" s="441"/>
    </row>
    <row r="3270" s="408" customFormat="1" ht="24" spans="1:15">
      <c r="A3270" s="439" t="s">
        <v>21</v>
      </c>
      <c r="B3270" s="439"/>
      <c r="C3270" s="441">
        <v>330403</v>
      </c>
      <c r="D3270" s="441" t="s">
        <v>4917</v>
      </c>
      <c r="E3270" s="441"/>
      <c r="F3270" s="441"/>
      <c r="G3270" s="441"/>
      <c r="H3270" s="441"/>
      <c r="I3270" s="441"/>
      <c r="J3270" s="441"/>
      <c r="K3270" s="441"/>
      <c r="L3270" s="441"/>
      <c r="M3270" s="57" t="s">
        <v>2519</v>
      </c>
      <c r="N3270" s="441"/>
      <c r="O3270" s="441"/>
    </row>
    <row r="3271" s="408" customFormat="1" ht="24" spans="1:15">
      <c r="A3271" s="439" t="s">
        <v>21</v>
      </c>
      <c r="B3271" s="439" t="s">
        <v>169</v>
      </c>
      <c r="C3271" s="441">
        <v>330403001</v>
      </c>
      <c r="D3271" s="441" t="s">
        <v>4918</v>
      </c>
      <c r="E3271" s="441"/>
      <c r="F3271" s="441"/>
      <c r="G3271" s="441"/>
      <c r="H3271" s="441"/>
      <c r="I3271" s="441"/>
      <c r="J3271" s="441"/>
      <c r="K3271" s="441"/>
      <c r="L3271" s="441"/>
      <c r="M3271" s="57" t="s">
        <v>2519</v>
      </c>
      <c r="N3271" s="441"/>
      <c r="O3271" s="441"/>
    </row>
    <row r="3272" s="408" customFormat="1" ht="24" spans="1:15">
      <c r="A3272" s="439" t="s">
        <v>325</v>
      </c>
      <c r="B3272" s="439" t="s">
        <v>169</v>
      </c>
      <c r="C3272" s="441">
        <v>330403002</v>
      </c>
      <c r="D3272" s="441" t="s">
        <v>4919</v>
      </c>
      <c r="E3272" s="441"/>
      <c r="F3272" s="441"/>
      <c r="G3272" s="441"/>
      <c r="H3272" s="441"/>
      <c r="I3272" s="441"/>
      <c r="J3272" s="441"/>
      <c r="K3272" s="441"/>
      <c r="L3272" s="441"/>
      <c r="M3272" s="57" t="s">
        <v>2519</v>
      </c>
      <c r="N3272" s="441"/>
      <c r="O3272" s="441"/>
    </row>
    <row r="3273" s="408" customFormat="1" ht="24" spans="1:15">
      <c r="A3273" s="439" t="s">
        <v>60</v>
      </c>
      <c r="B3273" s="439" t="s">
        <v>169</v>
      </c>
      <c r="C3273" s="441">
        <v>330403003</v>
      </c>
      <c r="D3273" s="441" t="s">
        <v>4920</v>
      </c>
      <c r="E3273" s="441"/>
      <c r="F3273" s="441"/>
      <c r="G3273" s="441"/>
      <c r="H3273" s="441"/>
      <c r="I3273" s="441"/>
      <c r="J3273" s="441"/>
      <c r="K3273" s="441"/>
      <c r="L3273" s="441"/>
      <c r="M3273" s="57" t="s">
        <v>2519</v>
      </c>
      <c r="N3273" s="441"/>
      <c r="O3273" s="441"/>
    </row>
    <row r="3274" s="408" customFormat="1" ht="24" spans="1:15">
      <c r="A3274" s="439" t="s">
        <v>21</v>
      </c>
      <c r="B3274" s="439" t="s">
        <v>169</v>
      </c>
      <c r="C3274" s="441">
        <v>330403004</v>
      </c>
      <c r="D3274" s="441" t="s">
        <v>4921</v>
      </c>
      <c r="E3274" s="441"/>
      <c r="F3274" s="441"/>
      <c r="G3274" s="441"/>
      <c r="H3274" s="441"/>
      <c r="I3274" s="441"/>
      <c r="J3274" s="441"/>
      <c r="K3274" s="441"/>
      <c r="L3274" s="441"/>
      <c r="M3274" s="57" t="s">
        <v>2519</v>
      </c>
      <c r="N3274" s="441"/>
      <c r="O3274" s="441"/>
    </row>
    <row r="3275" s="408" customFormat="1" ht="24" spans="1:15">
      <c r="A3275" s="439" t="s">
        <v>21</v>
      </c>
      <c r="B3275" s="439" t="s">
        <v>169</v>
      </c>
      <c r="C3275" s="441">
        <v>330403005</v>
      </c>
      <c r="D3275" s="441" t="s">
        <v>4922</v>
      </c>
      <c r="E3275" s="441"/>
      <c r="F3275" s="441"/>
      <c r="G3275" s="441"/>
      <c r="H3275" s="441"/>
      <c r="I3275" s="441"/>
      <c r="J3275" s="441"/>
      <c r="K3275" s="441"/>
      <c r="L3275" s="441"/>
      <c r="M3275" s="57" t="s">
        <v>2519</v>
      </c>
      <c r="N3275" s="441"/>
      <c r="O3275" s="441"/>
    </row>
    <row r="3276" s="408" customFormat="1" ht="24" spans="1:15">
      <c r="A3276" s="439" t="s">
        <v>60</v>
      </c>
      <c r="B3276" s="439" t="s">
        <v>169</v>
      </c>
      <c r="C3276" s="441">
        <v>330403006</v>
      </c>
      <c r="D3276" s="441" t="s">
        <v>4923</v>
      </c>
      <c r="E3276" s="441"/>
      <c r="F3276" s="441"/>
      <c r="G3276" s="441"/>
      <c r="H3276" s="441"/>
      <c r="I3276" s="441"/>
      <c r="J3276" s="441"/>
      <c r="K3276" s="441"/>
      <c r="L3276" s="441"/>
      <c r="M3276" s="57" t="s">
        <v>2519</v>
      </c>
      <c r="N3276" s="441"/>
      <c r="O3276" s="441"/>
    </row>
    <row r="3277" s="408" customFormat="1" ht="24" spans="1:15">
      <c r="A3277" s="439" t="s">
        <v>60</v>
      </c>
      <c r="B3277" s="439" t="s">
        <v>169</v>
      </c>
      <c r="C3277" s="441">
        <v>330403007</v>
      </c>
      <c r="D3277" s="441" t="s">
        <v>4924</v>
      </c>
      <c r="E3277" s="441"/>
      <c r="F3277" s="441"/>
      <c r="G3277" s="441"/>
      <c r="H3277" s="441"/>
      <c r="I3277" s="441"/>
      <c r="J3277" s="441"/>
      <c r="K3277" s="441"/>
      <c r="L3277" s="441"/>
      <c r="M3277" s="57" t="s">
        <v>2519</v>
      </c>
      <c r="N3277" s="441"/>
      <c r="O3277" s="441"/>
    </row>
    <row r="3278" s="408" customFormat="1" ht="24" spans="1:15">
      <c r="A3278" s="439" t="s">
        <v>60</v>
      </c>
      <c r="B3278" s="439" t="s">
        <v>169</v>
      </c>
      <c r="C3278" s="441">
        <v>330403008</v>
      </c>
      <c r="D3278" s="441" t="s">
        <v>4925</v>
      </c>
      <c r="E3278" s="441"/>
      <c r="F3278" s="441"/>
      <c r="G3278" s="441"/>
      <c r="H3278" s="441"/>
      <c r="I3278" s="441"/>
      <c r="J3278" s="441"/>
      <c r="K3278" s="441"/>
      <c r="L3278" s="441"/>
      <c r="M3278" s="57" t="s">
        <v>2519</v>
      </c>
      <c r="N3278" s="441"/>
      <c r="O3278" s="441"/>
    </row>
    <row r="3279" s="408" customFormat="1" ht="24" spans="1:15">
      <c r="A3279" s="439" t="s">
        <v>21</v>
      </c>
      <c r="B3279" s="439"/>
      <c r="C3279" s="441">
        <v>330404</v>
      </c>
      <c r="D3279" s="441" t="s">
        <v>4926</v>
      </c>
      <c r="E3279" s="441"/>
      <c r="F3279" s="441"/>
      <c r="G3279" s="441"/>
      <c r="H3279" s="441"/>
      <c r="I3279" s="441"/>
      <c r="J3279" s="441"/>
      <c r="K3279" s="441"/>
      <c r="L3279" s="441"/>
      <c r="M3279" s="57" t="s">
        <v>2519</v>
      </c>
      <c r="N3279" s="441"/>
      <c r="O3279" s="441"/>
    </row>
    <row r="3280" s="408" customFormat="1" ht="24" spans="1:15">
      <c r="A3280" s="439" t="s">
        <v>21</v>
      </c>
      <c r="B3280" s="439" t="s">
        <v>169</v>
      </c>
      <c r="C3280" s="441">
        <v>330404001</v>
      </c>
      <c r="D3280" s="441" t="s">
        <v>4927</v>
      </c>
      <c r="E3280" s="441"/>
      <c r="F3280" s="441"/>
      <c r="G3280" s="441"/>
      <c r="H3280" s="441"/>
      <c r="I3280" s="441"/>
      <c r="J3280" s="441"/>
      <c r="K3280" s="441"/>
      <c r="L3280" s="441"/>
      <c r="M3280" s="57" t="s">
        <v>2519</v>
      </c>
      <c r="N3280" s="441"/>
      <c r="O3280" s="441"/>
    </row>
    <row r="3281" s="408" customFormat="1" ht="24" spans="1:15">
      <c r="A3281" s="439" t="s">
        <v>21</v>
      </c>
      <c r="B3281" s="439" t="s">
        <v>169</v>
      </c>
      <c r="C3281" s="441">
        <v>330404002</v>
      </c>
      <c r="D3281" s="441" t="s">
        <v>4928</v>
      </c>
      <c r="E3281" s="441"/>
      <c r="F3281" s="441"/>
      <c r="G3281" s="441"/>
      <c r="H3281" s="441"/>
      <c r="I3281" s="441"/>
      <c r="J3281" s="441"/>
      <c r="K3281" s="441"/>
      <c r="L3281" s="441"/>
      <c r="M3281" s="57" t="s">
        <v>2519</v>
      </c>
      <c r="N3281" s="441"/>
      <c r="O3281" s="441"/>
    </row>
    <row r="3282" s="408" customFormat="1" ht="24" spans="1:15">
      <c r="A3282" s="439" t="s">
        <v>60</v>
      </c>
      <c r="B3282" s="439" t="s">
        <v>169</v>
      </c>
      <c r="C3282" s="441">
        <v>330404003</v>
      </c>
      <c r="D3282" s="441" t="s">
        <v>4929</v>
      </c>
      <c r="E3282" s="441"/>
      <c r="F3282" s="441"/>
      <c r="G3282" s="441"/>
      <c r="H3282" s="441"/>
      <c r="I3282" s="441"/>
      <c r="J3282" s="441"/>
      <c r="K3282" s="441"/>
      <c r="L3282" s="441"/>
      <c r="M3282" s="57" t="s">
        <v>2519</v>
      </c>
      <c r="N3282" s="441"/>
      <c r="O3282" s="441"/>
    </row>
    <row r="3283" s="408" customFormat="1" ht="24" spans="1:15">
      <c r="A3283" s="439" t="s">
        <v>60</v>
      </c>
      <c r="B3283" s="439" t="s">
        <v>169</v>
      </c>
      <c r="C3283" s="441">
        <v>330404004</v>
      </c>
      <c r="D3283" s="441" t="s">
        <v>4930</v>
      </c>
      <c r="E3283" s="441"/>
      <c r="F3283" s="441"/>
      <c r="G3283" s="441"/>
      <c r="H3283" s="441"/>
      <c r="I3283" s="441"/>
      <c r="J3283" s="441"/>
      <c r="K3283" s="441"/>
      <c r="L3283" s="441"/>
      <c r="M3283" s="57" t="s">
        <v>2519</v>
      </c>
      <c r="N3283" s="441"/>
      <c r="O3283" s="441"/>
    </row>
    <row r="3284" s="408" customFormat="1" ht="24" spans="1:15">
      <c r="A3284" s="439" t="s">
        <v>60</v>
      </c>
      <c r="B3284" s="439" t="s">
        <v>169</v>
      </c>
      <c r="C3284" s="441">
        <v>330404005</v>
      </c>
      <c r="D3284" s="441" t="s">
        <v>4931</v>
      </c>
      <c r="E3284" s="441"/>
      <c r="F3284" s="441"/>
      <c r="G3284" s="441"/>
      <c r="H3284" s="441"/>
      <c r="I3284" s="441"/>
      <c r="J3284" s="441"/>
      <c r="K3284" s="441"/>
      <c r="L3284" s="441"/>
      <c r="M3284" s="57" t="s">
        <v>2519</v>
      </c>
      <c r="N3284" s="441"/>
      <c r="O3284" s="441"/>
    </row>
    <row r="3285" s="408" customFormat="1" ht="24" spans="1:15">
      <c r="A3285" s="439" t="s">
        <v>60</v>
      </c>
      <c r="B3285" s="439" t="s">
        <v>169</v>
      </c>
      <c r="C3285" s="441">
        <v>330404006</v>
      </c>
      <c r="D3285" s="441" t="s">
        <v>4932</v>
      </c>
      <c r="E3285" s="441"/>
      <c r="F3285" s="441"/>
      <c r="G3285" s="441"/>
      <c r="H3285" s="441"/>
      <c r="I3285" s="441"/>
      <c r="J3285" s="441"/>
      <c r="K3285" s="441"/>
      <c r="L3285" s="441"/>
      <c r="M3285" s="57" t="s">
        <v>2519</v>
      </c>
      <c r="N3285" s="441"/>
      <c r="O3285" s="441"/>
    </row>
    <row r="3286" s="408" customFormat="1" ht="24" spans="1:15">
      <c r="A3286" s="452" t="s">
        <v>51</v>
      </c>
      <c r="B3286" s="452" t="s">
        <v>169</v>
      </c>
      <c r="C3286" s="441">
        <v>330404007</v>
      </c>
      <c r="D3286" s="441" t="s">
        <v>4933</v>
      </c>
      <c r="E3286" s="441"/>
      <c r="F3286" s="441"/>
      <c r="G3286" s="441"/>
      <c r="H3286" s="441"/>
      <c r="I3286" s="441"/>
      <c r="J3286" s="441"/>
      <c r="K3286" s="441"/>
      <c r="L3286" s="441"/>
      <c r="M3286" s="57" t="s">
        <v>2519</v>
      </c>
      <c r="N3286" s="441"/>
      <c r="O3286" s="441"/>
    </row>
    <row r="3287" s="408" customFormat="1" ht="21" spans="1:15">
      <c r="A3287" s="452" t="s">
        <v>51</v>
      </c>
      <c r="B3287" s="439" t="s">
        <v>169</v>
      </c>
      <c r="C3287" s="441">
        <v>330404008</v>
      </c>
      <c r="D3287" s="441" t="s">
        <v>4934</v>
      </c>
      <c r="E3287" s="441"/>
      <c r="F3287" s="441"/>
      <c r="G3287" s="441"/>
      <c r="H3287" s="441"/>
      <c r="I3287" s="441"/>
      <c r="J3287" s="441"/>
      <c r="K3287" s="441"/>
      <c r="L3287" s="441"/>
      <c r="M3287" s="442" t="s">
        <v>106</v>
      </c>
      <c r="N3287" s="441"/>
      <c r="O3287" s="441"/>
    </row>
    <row r="3288" s="408" customFormat="1" ht="21" spans="1:15">
      <c r="A3288" s="452" t="s">
        <v>51</v>
      </c>
      <c r="B3288" s="439" t="s">
        <v>169</v>
      </c>
      <c r="C3288" s="441">
        <v>3304040081</v>
      </c>
      <c r="D3288" s="441" t="s">
        <v>4935</v>
      </c>
      <c r="E3288" s="441"/>
      <c r="F3288" s="441"/>
      <c r="G3288" s="441"/>
      <c r="H3288" s="441"/>
      <c r="I3288" s="441"/>
      <c r="J3288" s="441"/>
      <c r="K3288" s="441"/>
      <c r="L3288" s="441"/>
      <c r="M3288" s="442" t="s">
        <v>106</v>
      </c>
      <c r="N3288" s="441"/>
      <c r="O3288" s="441"/>
    </row>
    <row r="3289" s="408" customFormat="1" spans="1:15">
      <c r="A3289" s="439" t="s">
        <v>21</v>
      </c>
      <c r="B3289" s="439" t="s">
        <v>169</v>
      </c>
      <c r="C3289" s="441">
        <v>330404009</v>
      </c>
      <c r="D3289" s="441" t="s">
        <v>4936</v>
      </c>
      <c r="E3289" s="441"/>
      <c r="F3289" s="441"/>
      <c r="G3289" s="441" t="s">
        <v>161</v>
      </c>
      <c r="H3289" s="441">
        <v>444</v>
      </c>
      <c r="I3289" s="441">
        <v>444</v>
      </c>
      <c r="J3289" s="441"/>
      <c r="K3289" s="441"/>
      <c r="L3289" s="441"/>
      <c r="M3289" s="442"/>
      <c r="N3289" s="441" t="s">
        <v>118</v>
      </c>
      <c r="O3289" s="441"/>
    </row>
    <row r="3290" s="408" customFormat="1" ht="84" spans="1:15">
      <c r="A3290" s="452" t="s">
        <v>51</v>
      </c>
      <c r="B3290" s="452" t="s">
        <v>169</v>
      </c>
      <c r="C3290" s="441">
        <v>330404010</v>
      </c>
      <c r="D3290" s="441" t="s">
        <v>4937</v>
      </c>
      <c r="E3290" s="441" t="s">
        <v>4938</v>
      </c>
      <c r="F3290" s="441" t="s">
        <v>4939</v>
      </c>
      <c r="G3290" s="441" t="s">
        <v>161</v>
      </c>
      <c r="H3290" s="441">
        <v>3084</v>
      </c>
      <c r="I3290" s="441">
        <v>2622</v>
      </c>
      <c r="J3290" s="441"/>
      <c r="K3290" s="441"/>
      <c r="L3290" s="441"/>
      <c r="M3290" s="442"/>
      <c r="N3290" s="441" t="s">
        <v>128</v>
      </c>
      <c r="O3290" s="441"/>
    </row>
    <row r="3291" s="408" customFormat="1" ht="21" spans="1:15">
      <c r="A3291" s="452" t="s">
        <v>51</v>
      </c>
      <c r="B3291" s="439" t="s">
        <v>169</v>
      </c>
      <c r="C3291" s="441">
        <v>3304040101</v>
      </c>
      <c r="D3291" s="441" t="s">
        <v>4940</v>
      </c>
      <c r="E3291" s="441"/>
      <c r="F3291" s="441"/>
      <c r="G3291" s="441"/>
      <c r="H3291" s="441"/>
      <c r="I3291" s="441"/>
      <c r="J3291" s="441"/>
      <c r="K3291" s="441"/>
      <c r="L3291" s="441"/>
      <c r="M3291" s="442" t="s">
        <v>106</v>
      </c>
      <c r="N3291" s="441"/>
      <c r="O3291" s="441"/>
    </row>
    <row r="3292" s="408" customFormat="1" ht="24" spans="1:15">
      <c r="A3292" s="439" t="s">
        <v>60</v>
      </c>
      <c r="B3292" s="439" t="s">
        <v>169</v>
      </c>
      <c r="C3292" s="441">
        <v>330404011</v>
      </c>
      <c r="D3292" s="441" t="s">
        <v>4941</v>
      </c>
      <c r="E3292" s="441"/>
      <c r="F3292" s="441"/>
      <c r="G3292" s="441"/>
      <c r="H3292" s="441"/>
      <c r="I3292" s="441"/>
      <c r="J3292" s="441"/>
      <c r="K3292" s="441"/>
      <c r="L3292" s="441"/>
      <c r="M3292" s="57" t="s">
        <v>2519</v>
      </c>
      <c r="N3292" s="441"/>
      <c r="O3292" s="441"/>
    </row>
    <row r="3293" s="408" customFormat="1" ht="21" spans="1:15">
      <c r="A3293" s="452" t="s">
        <v>51</v>
      </c>
      <c r="B3293" s="439" t="s">
        <v>169</v>
      </c>
      <c r="C3293" s="441">
        <v>330404012</v>
      </c>
      <c r="D3293" s="441" t="s">
        <v>4942</v>
      </c>
      <c r="E3293" s="441"/>
      <c r="F3293" s="441"/>
      <c r="G3293" s="441"/>
      <c r="H3293" s="441"/>
      <c r="I3293" s="441"/>
      <c r="J3293" s="441"/>
      <c r="K3293" s="441"/>
      <c r="L3293" s="441"/>
      <c r="M3293" s="442" t="s">
        <v>106</v>
      </c>
      <c r="N3293" s="441"/>
      <c r="O3293" s="441"/>
    </row>
    <row r="3294" s="408" customFormat="1" ht="24" spans="1:15">
      <c r="A3294" s="439" t="s">
        <v>60</v>
      </c>
      <c r="B3294" s="439" t="s">
        <v>169</v>
      </c>
      <c r="C3294" s="441">
        <v>330404013</v>
      </c>
      <c r="D3294" s="441" t="s">
        <v>4943</v>
      </c>
      <c r="E3294" s="441"/>
      <c r="F3294" s="441"/>
      <c r="G3294" s="441"/>
      <c r="H3294" s="441"/>
      <c r="I3294" s="441"/>
      <c r="J3294" s="441"/>
      <c r="K3294" s="441"/>
      <c r="L3294" s="441"/>
      <c r="M3294" s="57" t="s">
        <v>2519</v>
      </c>
      <c r="N3294" s="441"/>
      <c r="O3294" s="441"/>
    </row>
    <row r="3295" s="408" customFormat="1" spans="1:15">
      <c r="A3295" s="452" t="s">
        <v>51</v>
      </c>
      <c r="B3295" s="439" t="s">
        <v>169</v>
      </c>
      <c r="C3295" s="441" t="s">
        <v>4944</v>
      </c>
      <c r="D3295" s="441" t="s">
        <v>4945</v>
      </c>
      <c r="E3295" s="441"/>
      <c r="F3295" s="441"/>
      <c r="G3295" s="441"/>
      <c r="H3295" s="441"/>
      <c r="I3295" s="441"/>
      <c r="J3295" s="441"/>
      <c r="K3295" s="441"/>
      <c r="L3295" s="441"/>
      <c r="M3295" s="442" t="s">
        <v>106</v>
      </c>
      <c r="N3295" s="441"/>
      <c r="O3295" s="441"/>
    </row>
    <row r="3296" s="408" customFormat="1" ht="24" spans="1:15">
      <c r="A3296" s="439" t="s">
        <v>169</v>
      </c>
      <c r="B3296" s="439" t="s">
        <v>169</v>
      </c>
      <c r="C3296" s="441" t="s">
        <v>4946</v>
      </c>
      <c r="D3296" s="441" t="s">
        <v>4947</v>
      </c>
      <c r="E3296" s="441"/>
      <c r="F3296" s="441"/>
      <c r="G3296" s="441"/>
      <c r="H3296" s="441"/>
      <c r="I3296" s="441"/>
      <c r="J3296" s="441"/>
      <c r="K3296" s="441"/>
      <c r="L3296" s="441"/>
      <c r="M3296" s="57" t="s">
        <v>2519</v>
      </c>
      <c r="N3296" s="441"/>
      <c r="O3296" s="441"/>
    </row>
    <row r="3297" s="408" customFormat="1" ht="24" spans="1:15">
      <c r="A3297" s="439" t="s">
        <v>21</v>
      </c>
      <c r="B3297" s="439"/>
      <c r="C3297" s="441">
        <v>330405</v>
      </c>
      <c r="D3297" s="441" t="s">
        <v>4948</v>
      </c>
      <c r="E3297" s="441"/>
      <c r="F3297" s="441"/>
      <c r="G3297" s="441"/>
      <c r="H3297" s="441"/>
      <c r="I3297" s="441"/>
      <c r="J3297" s="441"/>
      <c r="K3297" s="441"/>
      <c r="L3297" s="441"/>
      <c r="M3297" s="57" t="s">
        <v>2519</v>
      </c>
      <c r="N3297" s="441"/>
      <c r="O3297" s="441"/>
    </row>
    <row r="3298" s="408" customFormat="1" ht="24" spans="1:15">
      <c r="A3298" s="439" t="s">
        <v>21</v>
      </c>
      <c r="B3298" s="439" t="s">
        <v>169</v>
      </c>
      <c r="C3298" s="441">
        <v>330405001</v>
      </c>
      <c r="D3298" s="441" t="s">
        <v>4949</v>
      </c>
      <c r="E3298" s="441"/>
      <c r="F3298" s="441"/>
      <c r="G3298" s="441"/>
      <c r="H3298" s="441"/>
      <c r="I3298" s="441"/>
      <c r="J3298" s="441"/>
      <c r="K3298" s="441"/>
      <c r="L3298" s="441"/>
      <c r="M3298" s="57" t="s">
        <v>2519</v>
      </c>
      <c r="N3298" s="441"/>
      <c r="O3298" s="441"/>
    </row>
    <row r="3299" s="408" customFormat="1" ht="24" spans="1:15">
      <c r="A3299" s="439" t="s">
        <v>21</v>
      </c>
      <c r="B3299" s="439" t="s">
        <v>169</v>
      </c>
      <c r="C3299" s="441">
        <v>330405002</v>
      </c>
      <c r="D3299" s="441" t="s">
        <v>4950</v>
      </c>
      <c r="E3299" s="441"/>
      <c r="F3299" s="441"/>
      <c r="G3299" s="441"/>
      <c r="H3299" s="441"/>
      <c r="I3299" s="441"/>
      <c r="J3299" s="441"/>
      <c r="K3299" s="441"/>
      <c r="L3299" s="441"/>
      <c r="M3299" s="57" t="s">
        <v>2519</v>
      </c>
      <c r="N3299" s="441"/>
      <c r="O3299" s="441"/>
    </row>
    <row r="3300" s="408" customFormat="1" ht="24" spans="1:15">
      <c r="A3300" s="439" t="s">
        <v>21</v>
      </c>
      <c r="B3300" s="439" t="s">
        <v>169</v>
      </c>
      <c r="C3300" s="441">
        <v>330405003</v>
      </c>
      <c r="D3300" s="441" t="s">
        <v>4951</v>
      </c>
      <c r="E3300" s="441"/>
      <c r="F3300" s="441"/>
      <c r="G3300" s="441"/>
      <c r="H3300" s="441"/>
      <c r="I3300" s="441"/>
      <c r="J3300" s="441"/>
      <c r="K3300" s="441"/>
      <c r="L3300" s="441"/>
      <c r="M3300" s="57" t="s">
        <v>2519</v>
      </c>
      <c r="N3300" s="441"/>
      <c r="O3300" s="441"/>
    </row>
    <row r="3301" s="408" customFormat="1" ht="24" spans="1:15">
      <c r="A3301" s="439" t="s">
        <v>21</v>
      </c>
      <c r="B3301" s="439" t="s">
        <v>169</v>
      </c>
      <c r="C3301" s="441">
        <v>330405004</v>
      </c>
      <c r="D3301" s="441" t="s">
        <v>4952</v>
      </c>
      <c r="E3301" s="441"/>
      <c r="F3301" s="441"/>
      <c r="G3301" s="441"/>
      <c r="H3301" s="441"/>
      <c r="I3301" s="441"/>
      <c r="J3301" s="441"/>
      <c r="K3301" s="441"/>
      <c r="L3301" s="441"/>
      <c r="M3301" s="57" t="s">
        <v>2519</v>
      </c>
      <c r="N3301" s="441"/>
      <c r="O3301" s="441"/>
    </row>
    <row r="3302" s="408" customFormat="1" ht="24" spans="1:15">
      <c r="A3302" s="439" t="s">
        <v>21</v>
      </c>
      <c r="B3302" s="439" t="s">
        <v>169</v>
      </c>
      <c r="C3302" s="441">
        <v>330405005</v>
      </c>
      <c r="D3302" s="441" t="s">
        <v>4953</v>
      </c>
      <c r="E3302" s="441"/>
      <c r="F3302" s="441"/>
      <c r="G3302" s="441"/>
      <c r="H3302" s="441"/>
      <c r="I3302" s="441"/>
      <c r="J3302" s="441"/>
      <c r="K3302" s="441"/>
      <c r="L3302" s="441"/>
      <c r="M3302" s="57" t="s">
        <v>2519</v>
      </c>
      <c r="N3302" s="441"/>
      <c r="O3302" s="441"/>
    </row>
    <row r="3303" s="408" customFormat="1" ht="24" spans="1:15">
      <c r="A3303" s="439" t="s">
        <v>21</v>
      </c>
      <c r="B3303" s="439" t="s">
        <v>169</v>
      </c>
      <c r="C3303" s="441">
        <v>330405006</v>
      </c>
      <c r="D3303" s="441" t="s">
        <v>4954</v>
      </c>
      <c r="E3303" s="441"/>
      <c r="F3303" s="441"/>
      <c r="G3303" s="441"/>
      <c r="H3303" s="441"/>
      <c r="I3303" s="441"/>
      <c r="J3303" s="441"/>
      <c r="K3303" s="441"/>
      <c r="L3303" s="441"/>
      <c r="M3303" s="57" t="s">
        <v>2519</v>
      </c>
      <c r="N3303" s="441"/>
      <c r="O3303" s="441"/>
    </row>
    <row r="3304" s="408" customFormat="1" ht="24" spans="1:15">
      <c r="A3304" s="439" t="s">
        <v>21</v>
      </c>
      <c r="B3304" s="439" t="s">
        <v>169</v>
      </c>
      <c r="C3304" s="441">
        <v>330405007</v>
      </c>
      <c r="D3304" s="441" t="s">
        <v>4955</v>
      </c>
      <c r="E3304" s="441"/>
      <c r="F3304" s="441"/>
      <c r="G3304" s="441"/>
      <c r="H3304" s="441"/>
      <c r="I3304" s="441"/>
      <c r="J3304" s="441"/>
      <c r="K3304" s="441"/>
      <c r="L3304" s="441"/>
      <c r="M3304" s="57" t="s">
        <v>2519</v>
      </c>
      <c r="N3304" s="441"/>
      <c r="O3304" s="441"/>
    </row>
    <row r="3305" s="408" customFormat="1" ht="24" spans="1:15">
      <c r="A3305" s="439" t="s">
        <v>21</v>
      </c>
      <c r="B3305" s="439" t="s">
        <v>169</v>
      </c>
      <c r="C3305" s="441">
        <v>330405008</v>
      </c>
      <c r="D3305" s="441" t="s">
        <v>4956</v>
      </c>
      <c r="E3305" s="441"/>
      <c r="F3305" s="441"/>
      <c r="G3305" s="441"/>
      <c r="H3305" s="441"/>
      <c r="I3305" s="441"/>
      <c r="J3305" s="441"/>
      <c r="K3305" s="441"/>
      <c r="L3305" s="441"/>
      <c r="M3305" s="57" t="s">
        <v>2519</v>
      </c>
      <c r="N3305" s="441"/>
      <c r="O3305" s="441"/>
    </row>
    <row r="3306" s="408" customFormat="1" ht="24" spans="1:15">
      <c r="A3306" s="439" t="s">
        <v>60</v>
      </c>
      <c r="B3306" s="439" t="s">
        <v>169</v>
      </c>
      <c r="C3306" s="441">
        <v>330405009</v>
      </c>
      <c r="D3306" s="441" t="s">
        <v>4957</v>
      </c>
      <c r="E3306" s="441"/>
      <c r="F3306" s="441"/>
      <c r="G3306" s="441"/>
      <c r="H3306" s="441"/>
      <c r="I3306" s="441"/>
      <c r="J3306" s="441"/>
      <c r="K3306" s="441"/>
      <c r="L3306" s="441"/>
      <c r="M3306" s="57" t="s">
        <v>2519</v>
      </c>
      <c r="N3306" s="441"/>
      <c r="O3306" s="441"/>
    </row>
    <row r="3307" s="408" customFormat="1" ht="24" spans="1:15">
      <c r="A3307" s="439" t="s">
        <v>60</v>
      </c>
      <c r="B3307" s="439" t="s">
        <v>169</v>
      </c>
      <c r="C3307" s="441">
        <v>330405010</v>
      </c>
      <c r="D3307" s="441" t="s">
        <v>4958</v>
      </c>
      <c r="E3307" s="441"/>
      <c r="F3307" s="441"/>
      <c r="G3307" s="441"/>
      <c r="H3307" s="441"/>
      <c r="I3307" s="441"/>
      <c r="J3307" s="441"/>
      <c r="K3307" s="441"/>
      <c r="L3307" s="441"/>
      <c r="M3307" s="57" t="s">
        <v>2519</v>
      </c>
      <c r="N3307" s="441"/>
      <c r="O3307" s="441"/>
    </row>
    <row r="3308" s="408" customFormat="1" ht="24" spans="1:15">
      <c r="A3308" s="439" t="s">
        <v>325</v>
      </c>
      <c r="B3308" s="439" t="s">
        <v>169</v>
      </c>
      <c r="C3308" s="441">
        <v>330405011</v>
      </c>
      <c r="D3308" s="441" t="s">
        <v>4959</v>
      </c>
      <c r="E3308" s="441"/>
      <c r="F3308" s="441"/>
      <c r="G3308" s="441"/>
      <c r="H3308" s="441"/>
      <c r="I3308" s="441"/>
      <c r="J3308" s="441"/>
      <c r="K3308" s="441"/>
      <c r="L3308" s="441"/>
      <c r="M3308" s="57" t="s">
        <v>2519</v>
      </c>
      <c r="N3308" s="441"/>
      <c r="O3308" s="441"/>
    </row>
    <row r="3309" s="408" customFormat="1" ht="24" spans="1:15">
      <c r="A3309" s="439" t="s">
        <v>21</v>
      </c>
      <c r="B3309" s="439" t="s">
        <v>169</v>
      </c>
      <c r="C3309" s="441">
        <v>3304050110</v>
      </c>
      <c r="D3309" s="441" t="s">
        <v>4959</v>
      </c>
      <c r="E3309" s="441"/>
      <c r="F3309" s="441"/>
      <c r="G3309" s="441"/>
      <c r="H3309" s="441"/>
      <c r="I3309" s="441"/>
      <c r="J3309" s="441"/>
      <c r="K3309" s="441"/>
      <c r="L3309" s="441"/>
      <c r="M3309" s="57" t="s">
        <v>2519</v>
      </c>
      <c r="N3309" s="441"/>
      <c r="O3309" s="441"/>
    </row>
    <row r="3310" s="408" customFormat="1" ht="24" spans="1:15">
      <c r="A3310" s="439" t="s">
        <v>60</v>
      </c>
      <c r="B3310" s="439" t="s">
        <v>169</v>
      </c>
      <c r="C3310" s="441">
        <v>330405012</v>
      </c>
      <c r="D3310" s="441" t="s">
        <v>4960</v>
      </c>
      <c r="E3310" s="441"/>
      <c r="F3310" s="441"/>
      <c r="G3310" s="441"/>
      <c r="H3310" s="441"/>
      <c r="I3310" s="441"/>
      <c r="J3310" s="441"/>
      <c r="K3310" s="441"/>
      <c r="L3310" s="441"/>
      <c r="M3310" s="57" t="s">
        <v>2519</v>
      </c>
      <c r="N3310" s="441"/>
      <c r="O3310" s="441"/>
    </row>
    <row r="3311" s="408" customFormat="1" ht="24" spans="1:15">
      <c r="A3311" s="439" t="s">
        <v>21</v>
      </c>
      <c r="B3311" s="439" t="s">
        <v>169</v>
      </c>
      <c r="C3311" s="441">
        <v>330405013</v>
      </c>
      <c r="D3311" s="441" t="s">
        <v>4961</v>
      </c>
      <c r="E3311" s="441"/>
      <c r="F3311" s="441"/>
      <c r="G3311" s="441"/>
      <c r="H3311" s="441"/>
      <c r="I3311" s="441"/>
      <c r="J3311" s="441"/>
      <c r="K3311" s="441"/>
      <c r="L3311" s="441"/>
      <c r="M3311" s="57" t="s">
        <v>2519</v>
      </c>
      <c r="N3311" s="441"/>
      <c r="O3311" s="441"/>
    </row>
    <row r="3312" s="408" customFormat="1" ht="24" spans="1:15">
      <c r="A3312" s="439" t="s">
        <v>21</v>
      </c>
      <c r="B3312" s="439" t="s">
        <v>169</v>
      </c>
      <c r="C3312" s="441">
        <v>330405014</v>
      </c>
      <c r="D3312" s="441" t="s">
        <v>4962</v>
      </c>
      <c r="E3312" s="441"/>
      <c r="F3312" s="441"/>
      <c r="G3312" s="441"/>
      <c r="H3312" s="441"/>
      <c r="I3312" s="441"/>
      <c r="J3312" s="441"/>
      <c r="K3312" s="441"/>
      <c r="L3312" s="441"/>
      <c r="M3312" s="57" t="s">
        <v>2519</v>
      </c>
      <c r="N3312" s="441"/>
      <c r="O3312" s="441"/>
    </row>
    <row r="3313" s="408" customFormat="1" ht="24" spans="1:15">
      <c r="A3313" s="439" t="s">
        <v>21</v>
      </c>
      <c r="B3313" s="439" t="s">
        <v>169</v>
      </c>
      <c r="C3313" s="441">
        <v>330405015</v>
      </c>
      <c r="D3313" s="441" t="s">
        <v>4963</v>
      </c>
      <c r="E3313" s="441"/>
      <c r="F3313" s="441"/>
      <c r="G3313" s="441"/>
      <c r="H3313" s="441"/>
      <c r="I3313" s="441"/>
      <c r="J3313" s="441"/>
      <c r="K3313" s="441"/>
      <c r="L3313" s="441"/>
      <c r="M3313" s="57" t="s">
        <v>2519</v>
      </c>
      <c r="N3313" s="441"/>
      <c r="O3313" s="441"/>
    </row>
    <row r="3314" s="408" customFormat="1" ht="24" spans="1:15">
      <c r="A3314" s="439" t="s">
        <v>21</v>
      </c>
      <c r="B3314" s="439" t="s">
        <v>169</v>
      </c>
      <c r="C3314" s="441">
        <v>330405016</v>
      </c>
      <c r="D3314" s="441" t="s">
        <v>4964</v>
      </c>
      <c r="E3314" s="441"/>
      <c r="F3314" s="441"/>
      <c r="G3314" s="441"/>
      <c r="H3314" s="441"/>
      <c r="I3314" s="441"/>
      <c r="J3314" s="441"/>
      <c r="K3314" s="441"/>
      <c r="L3314" s="441"/>
      <c r="M3314" s="57" t="s">
        <v>2519</v>
      </c>
      <c r="N3314" s="441"/>
      <c r="O3314" s="441"/>
    </row>
    <row r="3315" s="408" customFormat="1" ht="24" spans="1:15">
      <c r="A3315" s="439" t="s">
        <v>21</v>
      </c>
      <c r="B3315" s="439" t="s">
        <v>169</v>
      </c>
      <c r="C3315" s="441">
        <v>330405017</v>
      </c>
      <c r="D3315" s="441" t="s">
        <v>4965</v>
      </c>
      <c r="E3315" s="441"/>
      <c r="F3315" s="441"/>
      <c r="G3315" s="441"/>
      <c r="H3315" s="441"/>
      <c r="I3315" s="441"/>
      <c r="J3315" s="441"/>
      <c r="K3315" s="441"/>
      <c r="L3315" s="441"/>
      <c r="M3315" s="57" t="s">
        <v>2519</v>
      </c>
      <c r="N3315" s="441"/>
      <c r="O3315" s="441"/>
    </row>
    <row r="3316" s="408" customFormat="1" ht="24" spans="1:15">
      <c r="A3316" s="439" t="s">
        <v>21</v>
      </c>
      <c r="B3316" s="439" t="s">
        <v>169</v>
      </c>
      <c r="C3316" s="441">
        <v>330405018</v>
      </c>
      <c r="D3316" s="441" t="s">
        <v>4966</v>
      </c>
      <c r="E3316" s="441"/>
      <c r="F3316" s="441"/>
      <c r="G3316" s="441"/>
      <c r="H3316" s="441"/>
      <c r="I3316" s="441"/>
      <c r="J3316" s="441"/>
      <c r="K3316" s="441"/>
      <c r="L3316" s="441"/>
      <c r="M3316" s="57" t="s">
        <v>2519</v>
      </c>
      <c r="N3316" s="441"/>
      <c r="O3316" s="441"/>
    </row>
    <row r="3317" s="408" customFormat="1" ht="24" spans="1:15">
      <c r="A3317" s="439" t="s">
        <v>60</v>
      </c>
      <c r="B3317" s="439" t="s">
        <v>169</v>
      </c>
      <c r="C3317" s="441">
        <v>330405019</v>
      </c>
      <c r="D3317" s="441" t="s">
        <v>4967</v>
      </c>
      <c r="E3317" s="441"/>
      <c r="F3317" s="441"/>
      <c r="G3317" s="441"/>
      <c r="H3317" s="441"/>
      <c r="I3317" s="441"/>
      <c r="J3317" s="441"/>
      <c r="K3317" s="441"/>
      <c r="L3317" s="441"/>
      <c r="M3317" s="57" t="s">
        <v>2519</v>
      </c>
      <c r="N3317" s="441"/>
      <c r="O3317" s="441"/>
    </row>
    <row r="3318" s="408" customFormat="1" ht="24" spans="1:15">
      <c r="A3318" s="439" t="s">
        <v>60</v>
      </c>
      <c r="B3318" s="439" t="s">
        <v>169</v>
      </c>
      <c r="C3318" s="441">
        <v>330405020</v>
      </c>
      <c r="D3318" s="441" t="s">
        <v>4968</v>
      </c>
      <c r="E3318" s="441"/>
      <c r="F3318" s="441"/>
      <c r="G3318" s="441"/>
      <c r="H3318" s="441"/>
      <c r="I3318" s="441"/>
      <c r="J3318" s="441"/>
      <c r="K3318" s="441"/>
      <c r="L3318" s="441"/>
      <c r="M3318" s="57" t="s">
        <v>2519</v>
      </c>
      <c r="N3318" s="441"/>
      <c r="O3318" s="441"/>
    </row>
    <row r="3319" s="408" customFormat="1" ht="24" spans="1:15">
      <c r="A3319" s="439" t="s">
        <v>60</v>
      </c>
      <c r="B3319" s="439" t="s">
        <v>169</v>
      </c>
      <c r="C3319" s="441">
        <v>330405021</v>
      </c>
      <c r="D3319" s="441" t="s">
        <v>4969</v>
      </c>
      <c r="E3319" s="441"/>
      <c r="F3319" s="441"/>
      <c r="G3319" s="441"/>
      <c r="H3319" s="441"/>
      <c r="I3319" s="441"/>
      <c r="J3319" s="441"/>
      <c r="K3319" s="441"/>
      <c r="L3319" s="441"/>
      <c r="M3319" s="57" t="s">
        <v>2519</v>
      </c>
      <c r="N3319" s="441"/>
      <c r="O3319" s="441"/>
    </row>
    <row r="3320" s="408" customFormat="1" ht="24" spans="1:15">
      <c r="A3320" s="439" t="s">
        <v>36</v>
      </c>
      <c r="B3320" s="439" t="s">
        <v>169</v>
      </c>
      <c r="C3320" s="441">
        <v>330405022</v>
      </c>
      <c r="D3320" s="441" t="s">
        <v>4970</v>
      </c>
      <c r="E3320" s="441"/>
      <c r="F3320" s="441"/>
      <c r="G3320" s="441"/>
      <c r="H3320" s="441"/>
      <c r="I3320" s="441"/>
      <c r="J3320" s="441"/>
      <c r="K3320" s="441"/>
      <c r="L3320" s="441"/>
      <c r="M3320" s="57" t="s">
        <v>2519</v>
      </c>
      <c r="N3320" s="441"/>
      <c r="O3320" s="441"/>
    </row>
    <row r="3321" s="408" customFormat="1" ht="24" spans="1:15">
      <c r="A3321" s="501" t="s">
        <v>3323</v>
      </c>
      <c r="B3321" s="457" t="s">
        <v>60</v>
      </c>
      <c r="C3321" s="441">
        <v>330405023</v>
      </c>
      <c r="D3321" s="441" t="s">
        <v>4971</v>
      </c>
      <c r="E3321" s="441"/>
      <c r="F3321" s="441"/>
      <c r="G3321" s="441"/>
      <c r="H3321" s="441"/>
      <c r="I3321" s="441"/>
      <c r="J3321" s="441"/>
      <c r="K3321" s="441"/>
      <c r="L3321" s="441"/>
      <c r="M3321" s="57" t="s">
        <v>2519</v>
      </c>
      <c r="N3321" s="441"/>
      <c r="O3321" s="441"/>
    </row>
    <row r="3322" s="408" customFormat="1" ht="24" spans="1:15">
      <c r="A3322" s="439" t="s">
        <v>47</v>
      </c>
      <c r="B3322" s="439"/>
      <c r="C3322" s="441">
        <v>330406</v>
      </c>
      <c r="D3322" s="441" t="s">
        <v>4972</v>
      </c>
      <c r="E3322" s="441"/>
      <c r="F3322" s="441"/>
      <c r="G3322" s="441"/>
      <c r="H3322" s="441"/>
      <c r="I3322" s="441"/>
      <c r="J3322" s="441"/>
      <c r="K3322" s="441"/>
      <c r="L3322" s="441"/>
      <c r="M3322" s="57" t="s">
        <v>2519</v>
      </c>
      <c r="N3322" s="441"/>
      <c r="O3322" s="441"/>
    </row>
    <row r="3323" s="408" customFormat="1" ht="24" spans="1:15">
      <c r="A3323" s="439" t="s">
        <v>21</v>
      </c>
      <c r="B3323" s="439" t="s">
        <v>169</v>
      </c>
      <c r="C3323" s="441">
        <v>330406001</v>
      </c>
      <c r="D3323" s="441" t="s">
        <v>4973</v>
      </c>
      <c r="E3323" s="441"/>
      <c r="F3323" s="441"/>
      <c r="G3323" s="441"/>
      <c r="H3323" s="441"/>
      <c r="I3323" s="441"/>
      <c r="J3323" s="441"/>
      <c r="K3323" s="441"/>
      <c r="L3323" s="441"/>
      <c r="M3323" s="57" t="s">
        <v>2519</v>
      </c>
      <c r="N3323" s="441"/>
      <c r="O3323" s="441"/>
    </row>
    <row r="3324" s="408" customFormat="1" ht="24" spans="1:15">
      <c r="A3324" s="439" t="s">
        <v>21</v>
      </c>
      <c r="B3324" s="439" t="s">
        <v>169</v>
      </c>
      <c r="C3324" s="441">
        <v>330406002</v>
      </c>
      <c r="D3324" s="441" t="s">
        <v>4974</v>
      </c>
      <c r="E3324" s="441"/>
      <c r="F3324" s="441"/>
      <c r="G3324" s="441"/>
      <c r="H3324" s="441"/>
      <c r="I3324" s="441"/>
      <c r="J3324" s="441"/>
      <c r="K3324" s="441"/>
      <c r="L3324" s="441"/>
      <c r="M3324" s="57" t="s">
        <v>2519</v>
      </c>
      <c r="N3324" s="441"/>
      <c r="O3324" s="441"/>
    </row>
    <row r="3325" s="408" customFormat="1" ht="24" spans="1:15">
      <c r="A3325" s="439" t="s">
        <v>21</v>
      </c>
      <c r="B3325" s="439" t="s">
        <v>169</v>
      </c>
      <c r="C3325" s="441">
        <v>330406003</v>
      </c>
      <c r="D3325" s="441" t="s">
        <v>4975</v>
      </c>
      <c r="E3325" s="441"/>
      <c r="F3325" s="441"/>
      <c r="G3325" s="441"/>
      <c r="H3325" s="441"/>
      <c r="I3325" s="441"/>
      <c r="J3325" s="441"/>
      <c r="K3325" s="441"/>
      <c r="L3325" s="441"/>
      <c r="M3325" s="57" t="s">
        <v>2519</v>
      </c>
      <c r="N3325" s="441"/>
      <c r="O3325" s="441"/>
    </row>
    <row r="3326" s="408" customFormat="1" ht="24" spans="1:15">
      <c r="A3326" s="439" t="s">
        <v>21</v>
      </c>
      <c r="B3326" s="439" t="s">
        <v>169</v>
      </c>
      <c r="C3326" s="441">
        <v>330406004</v>
      </c>
      <c r="D3326" s="441" t="s">
        <v>4976</v>
      </c>
      <c r="E3326" s="441"/>
      <c r="F3326" s="441"/>
      <c r="G3326" s="441"/>
      <c r="H3326" s="441"/>
      <c r="I3326" s="441"/>
      <c r="J3326" s="441"/>
      <c r="K3326" s="441"/>
      <c r="L3326" s="441"/>
      <c r="M3326" s="57" t="s">
        <v>2519</v>
      </c>
      <c r="N3326" s="441"/>
      <c r="O3326" s="441"/>
    </row>
    <row r="3327" s="408" customFormat="1" ht="24" spans="1:15">
      <c r="A3327" s="452" t="s">
        <v>51</v>
      </c>
      <c r="B3327" s="520" t="s">
        <v>169</v>
      </c>
      <c r="C3327" s="441">
        <v>330406005</v>
      </c>
      <c r="D3327" s="441" t="s">
        <v>4977</v>
      </c>
      <c r="E3327" s="441"/>
      <c r="F3327" s="441"/>
      <c r="G3327" s="441"/>
      <c r="H3327" s="441"/>
      <c r="I3327" s="441"/>
      <c r="J3327" s="441"/>
      <c r="K3327" s="441"/>
      <c r="L3327" s="441"/>
      <c r="M3327" s="57" t="s">
        <v>2519</v>
      </c>
      <c r="N3327" s="441"/>
      <c r="O3327" s="441"/>
    </row>
    <row r="3328" s="408" customFormat="1" ht="24" spans="1:15">
      <c r="A3328" s="439" t="s">
        <v>21</v>
      </c>
      <c r="B3328" s="439" t="s">
        <v>169</v>
      </c>
      <c r="C3328" s="441">
        <v>330406006</v>
      </c>
      <c r="D3328" s="441" t="s">
        <v>4978</v>
      </c>
      <c r="E3328" s="441"/>
      <c r="F3328" s="441"/>
      <c r="G3328" s="441"/>
      <c r="H3328" s="441"/>
      <c r="I3328" s="441"/>
      <c r="J3328" s="441"/>
      <c r="K3328" s="441"/>
      <c r="L3328" s="441"/>
      <c r="M3328" s="57" t="s">
        <v>2519</v>
      </c>
      <c r="N3328" s="441"/>
      <c r="O3328" s="441"/>
    </row>
    <row r="3329" s="408" customFormat="1" ht="24" spans="1:15">
      <c r="A3329" s="439" t="s">
        <v>60</v>
      </c>
      <c r="B3329" s="439" t="s">
        <v>169</v>
      </c>
      <c r="C3329" s="441">
        <v>330406007</v>
      </c>
      <c r="D3329" s="441" t="s">
        <v>4979</v>
      </c>
      <c r="E3329" s="441"/>
      <c r="F3329" s="441"/>
      <c r="G3329" s="441"/>
      <c r="H3329" s="441"/>
      <c r="I3329" s="441"/>
      <c r="J3329" s="441"/>
      <c r="K3329" s="441"/>
      <c r="L3329" s="441"/>
      <c r="M3329" s="57" t="s">
        <v>2519</v>
      </c>
      <c r="N3329" s="441"/>
      <c r="O3329" s="441"/>
    </row>
    <row r="3330" s="408" customFormat="1" ht="24" spans="1:15">
      <c r="A3330" s="439" t="s">
        <v>60</v>
      </c>
      <c r="B3330" s="439" t="s">
        <v>169</v>
      </c>
      <c r="C3330" s="441">
        <v>330406008</v>
      </c>
      <c r="D3330" s="441" t="s">
        <v>4980</v>
      </c>
      <c r="E3330" s="441"/>
      <c r="F3330" s="441"/>
      <c r="G3330" s="441"/>
      <c r="H3330" s="441"/>
      <c r="I3330" s="441"/>
      <c r="J3330" s="441"/>
      <c r="K3330" s="441"/>
      <c r="L3330" s="441"/>
      <c r="M3330" s="57" t="s">
        <v>2519</v>
      </c>
      <c r="N3330" s="441"/>
      <c r="O3330" s="441"/>
    </row>
    <row r="3331" s="408" customFormat="1" ht="24" spans="1:15">
      <c r="A3331" s="439" t="s">
        <v>21</v>
      </c>
      <c r="B3331" s="439" t="s">
        <v>169</v>
      </c>
      <c r="C3331" s="441">
        <v>330406009</v>
      </c>
      <c r="D3331" s="441" t="s">
        <v>4981</v>
      </c>
      <c r="E3331" s="441"/>
      <c r="F3331" s="441"/>
      <c r="G3331" s="441"/>
      <c r="H3331" s="441"/>
      <c r="I3331" s="441"/>
      <c r="J3331" s="441"/>
      <c r="K3331" s="441"/>
      <c r="L3331" s="441"/>
      <c r="M3331" s="57" t="s">
        <v>2519</v>
      </c>
      <c r="N3331" s="441"/>
      <c r="O3331" s="441"/>
    </row>
    <row r="3332" s="408" customFormat="1" ht="24" spans="1:15">
      <c r="A3332" s="439" t="s">
        <v>21</v>
      </c>
      <c r="B3332" s="439" t="s">
        <v>169</v>
      </c>
      <c r="C3332" s="441">
        <v>330406010</v>
      </c>
      <c r="D3332" s="441" t="s">
        <v>4982</v>
      </c>
      <c r="E3332" s="441"/>
      <c r="F3332" s="441"/>
      <c r="G3332" s="441"/>
      <c r="H3332" s="441"/>
      <c r="I3332" s="441"/>
      <c r="J3332" s="441"/>
      <c r="K3332" s="441"/>
      <c r="L3332" s="441"/>
      <c r="M3332" s="57" t="s">
        <v>2519</v>
      </c>
      <c r="N3332" s="441"/>
      <c r="O3332" s="441"/>
    </row>
    <row r="3333" s="408" customFormat="1" ht="24" spans="1:15">
      <c r="A3333" s="439" t="s">
        <v>21</v>
      </c>
      <c r="B3333" s="439" t="s">
        <v>169</v>
      </c>
      <c r="C3333" s="441">
        <v>330406011</v>
      </c>
      <c r="D3333" s="441" t="s">
        <v>4983</v>
      </c>
      <c r="E3333" s="441"/>
      <c r="F3333" s="441"/>
      <c r="G3333" s="441"/>
      <c r="H3333" s="441"/>
      <c r="I3333" s="441"/>
      <c r="J3333" s="441"/>
      <c r="K3333" s="441"/>
      <c r="L3333" s="441"/>
      <c r="M3333" s="57" t="s">
        <v>2519</v>
      </c>
      <c r="N3333" s="441"/>
      <c r="O3333" s="441"/>
    </row>
    <row r="3334" s="408" customFormat="1" ht="24" spans="1:15">
      <c r="A3334" s="439" t="s">
        <v>21</v>
      </c>
      <c r="B3334" s="439" t="s">
        <v>169</v>
      </c>
      <c r="C3334" s="441">
        <v>330406012</v>
      </c>
      <c r="D3334" s="441" t="s">
        <v>4984</v>
      </c>
      <c r="E3334" s="441"/>
      <c r="F3334" s="441"/>
      <c r="G3334" s="441"/>
      <c r="H3334" s="441"/>
      <c r="I3334" s="441"/>
      <c r="J3334" s="441"/>
      <c r="K3334" s="441"/>
      <c r="L3334" s="441"/>
      <c r="M3334" s="57" t="s">
        <v>2519</v>
      </c>
      <c r="N3334" s="441"/>
      <c r="O3334" s="441"/>
    </row>
    <row r="3335" s="408" customFormat="1" ht="24" spans="1:15">
      <c r="A3335" s="439" t="s">
        <v>21</v>
      </c>
      <c r="B3335" s="439" t="s">
        <v>169</v>
      </c>
      <c r="C3335" s="441">
        <v>330406013</v>
      </c>
      <c r="D3335" s="441" t="s">
        <v>4985</v>
      </c>
      <c r="E3335" s="441"/>
      <c r="F3335" s="441"/>
      <c r="G3335" s="441"/>
      <c r="H3335" s="441"/>
      <c r="I3335" s="441"/>
      <c r="J3335" s="441"/>
      <c r="K3335" s="441"/>
      <c r="L3335" s="441"/>
      <c r="M3335" s="57" t="s">
        <v>2519</v>
      </c>
      <c r="N3335" s="441"/>
      <c r="O3335" s="441"/>
    </row>
    <row r="3336" s="408" customFormat="1" ht="24" spans="1:15">
      <c r="A3336" s="439" t="s">
        <v>21</v>
      </c>
      <c r="B3336" s="439" t="s">
        <v>169</v>
      </c>
      <c r="C3336" s="441">
        <v>330406015</v>
      </c>
      <c r="D3336" s="441" t="s">
        <v>4986</v>
      </c>
      <c r="E3336" s="441"/>
      <c r="F3336" s="441"/>
      <c r="G3336" s="441"/>
      <c r="H3336" s="441"/>
      <c r="I3336" s="441"/>
      <c r="J3336" s="441"/>
      <c r="K3336" s="441"/>
      <c r="L3336" s="441"/>
      <c r="M3336" s="57" t="s">
        <v>2519</v>
      </c>
      <c r="N3336" s="441"/>
      <c r="O3336" s="441"/>
    </row>
    <row r="3337" s="408" customFormat="1" ht="31.5" spans="1:15">
      <c r="A3337" s="452" t="s">
        <v>51</v>
      </c>
      <c r="B3337" s="439" t="s">
        <v>169</v>
      </c>
      <c r="C3337" s="441">
        <v>330406016</v>
      </c>
      <c r="D3337" s="441" t="s">
        <v>4987</v>
      </c>
      <c r="E3337" s="441"/>
      <c r="F3337" s="441"/>
      <c r="G3337" s="441"/>
      <c r="H3337" s="441"/>
      <c r="I3337" s="441"/>
      <c r="J3337" s="441"/>
      <c r="K3337" s="441"/>
      <c r="L3337" s="441"/>
      <c r="M3337" s="442" t="s">
        <v>106</v>
      </c>
      <c r="N3337" s="441"/>
      <c r="O3337" s="441"/>
    </row>
    <row r="3338" s="408" customFormat="1" ht="24" spans="1:15">
      <c r="A3338" s="439" t="s">
        <v>21</v>
      </c>
      <c r="B3338" s="439" t="s">
        <v>169</v>
      </c>
      <c r="C3338" s="441">
        <v>330406017</v>
      </c>
      <c r="D3338" s="441" t="s">
        <v>4988</v>
      </c>
      <c r="E3338" s="441"/>
      <c r="F3338" s="441"/>
      <c r="G3338" s="441"/>
      <c r="H3338" s="441"/>
      <c r="I3338" s="441"/>
      <c r="J3338" s="441"/>
      <c r="K3338" s="441"/>
      <c r="L3338" s="441"/>
      <c r="M3338" s="57" t="s">
        <v>2519</v>
      </c>
      <c r="N3338" s="441"/>
      <c r="O3338" s="441"/>
    </row>
    <row r="3339" s="408" customFormat="1" ht="31.5" spans="1:15">
      <c r="A3339" s="439" t="s">
        <v>21</v>
      </c>
      <c r="B3339" s="439" t="s">
        <v>169</v>
      </c>
      <c r="C3339" s="441">
        <v>330406018</v>
      </c>
      <c r="D3339" s="441" t="s">
        <v>4989</v>
      </c>
      <c r="E3339" s="441"/>
      <c r="F3339" s="441"/>
      <c r="G3339" s="441"/>
      <c r="H3339" s="441"/>
      <c r="I3339" s="441"/>
      <c r="J3339" s="441"/>
      <c r="K3339" s="441"/>
      <c r="L3339" s="441"/>
      <c r="M3339" s="57" t="s">
        <v>2519</v>
      </c>
      <c r="N3339" s="441"/>
      <c r="O3339" s="441"/>
    </row>
    <row r="3340" s="408" customFormat="1" ht="24" spans="1:15">
      <c r="A3340" s="439" t="s">
        <v>325</v>
      </c>
      <c r="B3340" s="439" t="s">
        <v>169</v>
      </c>
      <c r="C3340" s="441">
        <v>330406019</v>
      </c>
      <c r="D3340" s="441" t="s">
        <v>4990</v>
      </c>
      <c r="E3340" s="441"/>
      <c r="F3340" s="441"/>
      <c r="G3340" s="441"/>
      <c r="H3340" s="441"/>
      <c r="I3340" s="441"/>
      <c r="J3340" s="441"/>
      <c r="K3340" s="441"/>
      <c r="L3340" s="441"/>
      <c r="M3340" s="57" t="s">
        <v>2519</v>
      </c>
      <c r="N3340" s="441"/>
      <c r="O3340" s="441"/>
    </row>
    <row r="3341" s="408" customFormat="1" ht="24" spans="1:15">
      <c r="A3341" s="452" t="s">
        <v>51</v>
      </c>
      <c r="B3341" s="452" t="s">
        <v>169</v>
      </c>
      <c r="C3341" s="441">
        <v>330406020</v>
      </c>
      <c r="D3341" s="441" t="s">
        <v>4991</v>
      </c>
      <c r="E3341" s="441"/>
      <c r="F3341" s="441"/>
      <c r="G3341" s="441"/>
      <c r="H3341" s="441"/>
      <c r="I3341" s="441"/>
      <c r="J3341" s="441"/>
      <c r="K3341" s="441"/>
      <c r="L3341" s="441"/>
      <c r="M3341" s="57" t="s">
        <v>2519</v>
      </c>
      <c r="N3341" s="441"/>
      <c r="O3341" s="441"/>
    </row>
    <row r="3342" s="408" customFormat="1" ht="24" spans="1:15">
      <c r="A3342" s="439" t="s">
        <v>21</v>
      </c>
      <c r="B3342" s="439"/>
      <c r="C3342" s="441">
        <v>330407</v>
      </c>
      <c r="D3342" s="441" t="s">
        <v>4992</v>
      </c>
      <c r="E3342" s="441"/>
      <c r="F3342" s="441"/>
      <c r="G3342" s="441"/>
      <c r="H3342" s="441"/>
      <c r="I3342" s="441"/>
      <c r="J3342" s="441"/>
      <c r="K3342" s="441"/>
      <c r="L3342" s="441"/>
      <c r="M3342" s="57" t="s">
        <v>2519</v>
      </c>
      <c r="N3342" s="441"/>
      <c r="O3342" s="441"/>
    </row>
    <row r="3343" s="408" customFormat="1" ht="24" spans="1:15">
      <c r="A3343" s="439" t="s">
        <v>325</v>
      </c>
      <c r="B3343" s="439" t="s">
        <v>169</v>
      </c>
      <c r="C3343" s="441">
        <v>330407001</v>
      </c>
      <c r="D3343" s="441" t="s">
        <v>4993</v>
      </c>
      <c r="E3343" s="441"/>
      <c r="F3343" s="441"/>
      <c r="G3343" s="441"/>
      <c r="H3343" s="441"/>
      <c r="I3343" s="441"/>
      <c r="J3343" s="441"/>
      <c r="K3343" s="441"/>
      <c r="L3343" s="441"/>
      <c r="M3343" s="57" t="s">
        <v>2519</v>
      </c>
      <c r="N3343" s="441"/>
      <c r="O3343" s="441"/>
    </row>
    <row r="3344" s="408" customFormat="1" ht="24" spans="1:15">
      <c r="A3344" s="439" t="s">
        <v>21</v>
      </c>
      <c r="B3344" s="439" t="s">
        <v>169</v>
      </c>
      <c r="C3344" s="441">
        <v>330407002</v>
      </c>
      <c r="D3344" s="441" t="s">
        <v>4994</v>
      </c>
      <c r="E3344" s="441"/>
      <c r="F3344" s="441"/>
      <c r="G3344" s="441"/>
      <c r="H3344" s="441"/>
      <c r="I3344" s="441"/>
      <c r="J3344" s="441"/>
      <c r="K3344" s="441"/>
      <c r="L3344" s="441"/>
      <c r="M3344" s="57" t="s">
        <v>2519</v>
      </c>
      <c r="N3344" s="441"/>
      <c r="O3344" s="441"/>
    </row>
    <row r="3345" s="408" customFormat="1" ht="24" spans="1:15">
      <c r="A3345" s="439" t="s">
        <v>21</v>
      </c>
      <c r="B3345" s="439" t="s">
        <v>169</v>
      </c>
      <c r="C3345" s="441">
        <v>330407003</v>
      </c>
      <c r="D3345" s="441" t="s">
        <v>4995</v>
      </c>
      <c r="E3345" s="441"/>
      <c r="F3345" s="441"/>
      <c r="G3345" s="441"/>
      <c r="H3345" s="441"/>
      <c r="I3345" s="441"/>
      <c r="J3345" s="441"/>
      <c r="K3345" s="441"/>
      <c r="L3345" s="441"/>
      <c r="M3345" s="57" t="s">
        <v>2519</v>
      </c>
      <c r="N3345" s="441"/>
      <c r="O3345" s="441"/>
    </row>
    <row r="3346" s="408" customFormat="1" ht="24" spans="1:15">
      <c r="A3346" s="439" t="s">
        <v>21</v>
      </c>
      <c r="B3346" s="439" t="s">
        <v>169</v>
      </c>
      <c r="C3346" s="441">
        <v>330407004</v>
      </c>
      <c r="D3346" s="441" t="s">
        <v>4996</v>
      </c>
      <c r="E3346" s="441"/>
      <c r="F3346" s="441"/>
      <c r="G3346" s="441"/>
      <c r="H3346" s="441"/>
      <c r="I3346" s="441"/>
      <c r="J3346" s="441"/>
      <c r="K3346" s="441"/>
      <c r="L3346" s="441"/>
      <c r="M3346" s="57" t="s">
        <v>2519</v>
      </c>
      <c r="N3346" s="441"/>
      <c r="O3346" s="441"/>
    </row>
    <row r="3347" s="408" customFormat="1" ht="24" spans="1:15">
      <c r="A3347" s="439" t="s">
        <v>325</v>
      </c>
      <c r="B3347" s="439" t="s">
        <v>169</v>
      </c>
      <c r="C3347" s="441">
        <v>330407005</v>
      </c>
      <c r="D3347" s="441" t="s">
        <v>4997</v>
      </c>
      <c r="E3347" s="441"/>
      <c r="F3347" s="441"/>
      <c r="G3347" s="441"/>
      <c r="H3347" s="441"/>
      <c r="I3347" s="441"/>
      <c r="J3347" s="441"/>
      <c r="K3347" s="441"/>
      <c r="L3347" s="441"/>
      <c r="M3347" s="57" t="s">
        <v>2519</v>
      </c>
      <c r="N3347" s="441"/>
      <c r="O3347" s="441"/>
    </row>
    <row r="3348" s="408" customFormat="1" ht="24" spans="1:15">
      <c r="A3348" s="439" t="s">
        <v>21</v>
      </c>
      <c r="B3348" s="439" t="s">
        <v>169</v>
      </c>
      <c r="C3348" s="441">
        <v>330407006</v>
      </c>
      <c r="D3348" s="441" t="s">
        <v>4998</v>
      </c>
      <c r="E3348" s="441"/>
      <c r="F3348" s="441"/>
      <c r="G3348" s="441"/>
      <c r="H3348" s="441"/>
      <c r="I3348" s="441"/>
      <c r="J3348" s="441"/>
      <c r="K3348" s="441"/>
      <c r="L3348" s="441"/>
      <c r="M3348" s="57" t="s">
        <v>2519</v>
      </c>
      <c r="N3348" s="441"/>
      <c r="O3348" s="441"/>
    </row>
    <row r="3349" s="408" customFormat="1" ht="24" spans="1:15">
      <c r="A3349" s="439" t="s">
        <v>60</v>
      </c>
      <c r="B3349" s="439" t="s">
        <v>169</v>
      </c>
      <c r="C3349" s="441">
        <v>330407007</v>
      </c>
      <c r="D3349" s="441" t="s">
        <v>4999</v>
      </c>
      <c r="E3349" s="441"/>
      <c r="F3349" s="441"/>
      <c r="G3349" s="441"/>
      <c r="H3349" s="441"/>
      <c r="I3349" s="441"/>
      <c r="J3349" s="441"/>
      <c r="K3349" s="441"/>
      <c r="L3349" s="441"/>
      <c r="M3349" s="57" t="s">
        <v>2519</v>
      </c>
      <c r="N3349" s="441"/>
      <c r="O3349" s="441"/>
    </row>
    <row r="3350" s="408" customFormat="1" ht="24" spans="1:15">
      <c r="A3350" s="439" t="s">
        <v>60</v>
      </c>
      <c r="B3350" s="439" t="s">
        <v>169</v>
      </c>
      <c r="C3350" s="441">
        <v>330407008</v>
      </c>
      <c r="D3350" s="441" t="s">
        <v>5000</v>
      </c>
      <c r="E3350" s="441"/>
      <c r="F3350" s="441"/>
      <c r="G3350" s="441"/>
      <c r="H3350" s="441"/>
      <c r="I3350" s="441"/>
      <c r="J3350" s="441"/>
      <c r="K3350" s="441"/>
      <c r="L3350" s="441"/>
      <c r="M3350" s="57" t="s">
        <v>2519</v>
      </c>
      <c r="N3350" s="441"/>
      <c r="O3350" s="441"/>
    </row>
    <row r="3351" s="408" customFormat="1" ht="24" spans="1:15">
      <c r="A3351" s="439" t="s">
        <v>60</v>
      </c>
      <c r="B3351" s="439" t="s">
        <v>169</v>
      </c>
      <c r="C3351" s="441">
        <v>330407009</v>
      </c>
      <c r="D3351" s="441" t="s">
        <v>5001</v>
      </c>
      <c r="E3351" s="441"/>
      <c r="F3351" s="441"/>
      <c r="G3351" s="441"/>
      <c r="H3351" s="441"/>
      <c r="I3351" s="441"/>
      <c r="J3351" s="441"/>
      <c r="K3351" s="441"/>
      <c r="L3351" s="441"/>
      <c r="M3351" s="57" t="s">
        <v>2519</v>
      </c>
      <c r="N3351" s="441"/>
      <c r="O3351" s="441"/>
    </row>
    <row r="3352" s="408" customFormat="1" ht="24" spans="1:15">
      <c r="A3352" s="439" t="s">
        <v>60</v>
      </c>
      <c r="B3352" s="439" t="s">
        <v>169</v>
      </c>
      <c r="C3352" s="441">
        <v>330407010</v>
      </c>
      <c r="D3352" s="441" t="s">
        <v>5002</v>
      </c>
      <c r="E3352" s="441"/>
      <c r="F3352" s="441"/>
      <c r="G3352" s="441"/>
      <c r="H3352" s="441"/>
      <c r="I3352" s="441"/>
      <c r="J3352" s="441"/>
      <c r="K3352" s="441"/>
      <c r="L3352" s="441"/>
      <c r="M3352" s="57" t="s">
        <v>2519</v>
      </c>
      <c r="N3352" s="441"/>
      <c r="O3352" s="441"/>
    </row>
    <row r="3353" s="408" customFormat="1" ht="24" spans="1:15">
      <c r="A3353" s="439" t="s">
        <v>60</v>
      </c>
      <c r="B3353" s="439" t="s">
        <v>169</v>
      </c>
      <c r="C3353" s="441">
        <v>330407011</v>
      </c>
      <c r="D3353" s="441" t="s">
        <v>5003</v>
      </c>
      <c r="E3353" s="441"/>
      <c r="F3353" s="441"/>
      <c r="G3353" s="441"/>
      <c r="H3353" s="441"/>
      <c r="I3353" s="441"/>
      <c r="J3353" s="441"/>
      <c r="K3353" s="441"/>
      <c r="L3353" s="441"/>
      <c r="M3353" s="57" t="s">
        <v>2519</v>
      </c>
      <c r="N3353" s="441"/>
      <c r="O3353" s="441"/>
    </row>
    <row r="3354" s="408" customFormat="1" ht="24" spans="1:15">
      <c r="A3354" s="439" t="s">
        <v>21</v>
      </c>
      <c r="B3354" s="439" t="s">
        <v>169</v>
      </c>
      <c r="C3354" s="441">
        <v>330407012</v>
      </c>
      <c r="D3354" s="441" t="s">
        <v>5004</v>
      </c>
      <c r="E3354" s="441"/>
      <c r="F3354" s="441"/>
      <c r="G3354" s="441"/>
      <c r="H3354" s="441"/>
      <c r="I3354" s="441"/>
      <c r="J3354" s="441"/>
      <c r="K3354" s="441"/>
      <c r="L3354" s="441"/>
      <c r="M3354" s="57" t="s">
        <v>2519</v>
      </c>
      <c r="N3354" s="441"/>
      <c r="O3354" s="441"/>
    </row>
    <row r="3355" s="408" customFormat="1" ht="24" spans="1:15">
      <c r="A3355" s="439" t="s">
        <v>21</v>
      </c>
      <c r="B3355" s="439" t="s">
        <v>169</v>
      </c>
      <c r="C3355" s="441">
        <v>330407013</v>
      </c>
      <c r="D3355" s="441" t="s">
        <v>5005</v>
      </c>
      <c r="E3355" s="441"/>
      <c r="F3355" s="441"/>
      <c r="G3355" s="441"/>
      <c r="H3355" s="441"/>
      <c r="I3355" s="441"/>
      <c r="J3355" s="441"/>
      <c r="K3355" s="441"/>
      <c r="L3355" s="441"/>
      <c r="M3355" s="57" t="s">
        <v>2519</v>
      </c>
      <c r="N3355" s="441"/>
      <c r="O3355" s="441"/>
    </row>
    <row r="3356" s="408" customFormat="1" ht="24" spans="1:15">
      <c r="A3356" s="439" t="s">
        <v>60</v>
      </c>
      <c r="B3356" s="439" t="s">
        <v>169</v>
      </c>
      <c r="C3356" s="441">
        <v>330407014</v>
      </c>
      <c r="D3356" s="441" t="s">
        <v>5006</v>
      </c>
      <c r="E3356" s="441"/>
      <c r="F3356" s="441"/>
      <c r="G3356" s="441"/>
      <c r="H3356" s="441"/>
      <c r="I3356" s="441"/>
      <c r="J3356" s="441"/>
      <c r="K3356" s="441"/>
      <c r="L3356" s="441"/>
      <c r="M3356" s="57" t="s">
        <v>2519</v>
      </c>
      <c r="N3356" s="441"/>
      <c r="O3356" s="441"/>
    </row>
    <row r="3357" s="408" customFormat="1" ht="24" spans="1:15">
      <c r="A3357" s="498" t="s">
        <v>285</v>
      </c>
      <c r="B3357" s="553" t="s">
        <v>169</v>
      </c>
      <c r="C3357" s="441">
        <v>330407015</v>
      </c>
      <c r="D3357" s="441" t="s">
        <v>5007</v>
      </c>
      <c r="E3357" s="441"/>
      <c r="F3357" s="441"/>
      <c r="G3357" s="441"/>
      <c r="H3357" s="441"/>
      <c r="I3357" s="441"/>
      <c r="J3357" s="441"/>
      <c r="K3357" s="441"/>
      <c r="L3357" s="441"/>
      <c r="M3357" s="57" t="s">
        <v>2519</v>
      </c>
      <c r="N3357" s="441"/>
      <c r="O3357" s="441"/>
    </row>
    <row r="3358" s="408" customFormat="1" ht="24" spans="1:15">
      <c r="A3358" s="516" t="s">
        <v>556</v>
      </c>
      <c r="B3358" s="516" t="s">
        <v>169</v>
      </c>
      <c r="C3358" s="441">
        <v>330407016</v>
      </c>
      <c r="D3358" s="441" t="s">
        <v>5008</v>
      </c>
      <c r="E3358" s="441"/>
      <c r="F3358" s="441"/>
      <c r="G3358" s="441"/>
      <c r="H3358" s="441"/>
      <c r="I3358" s="441"/>
      <c r="J3358" s="441"/>
      <c r="K3358" s="441"/>
      <c r="L3358" s="441"/>
      <c r="M3358" s="57" t="s">
        <v>2519</v>
      </c>
      <c r="N3358" s="441"/>
      <c r="O3358" s="441"/>
    </row>
    <row r="3359" s="408" customFormat="1" spans="1:15">
      <c r="A3359" s="439" t="s">
        <v>21</v>
      </c>
      <c r="B3359" s="439"/>
      <c r="C3359" s="441">
        <v>330408</v>
      </c>
      <c r="D3359" s="441" t="s">
        <v>5009</v>
      </c>
      <c r="E3359" s="441"/>
      <c r="F3359" s="441"/>
      <c r="G3359" s="441"/>
      <c r="H3359" s="441" t="s">
        <v>20</v>
      </c>
      <c r="I3359" s="441" t="s">
        <v>20</v>
      </c>
      <c r="J3359" s="441"/>
      <c r="K3359" s="441"/>
      <c r="L3359" s="441"/>
      <c r="M3359" s="442"/>
      <c r="N3359" s="441" t="s">
        <v>20</v>
      </c>
      <c r="O3359" s="441"/>
    </row>
    <row r="3360" s="408" customFormat="1" ht="24" spans="1:15">
      <c r="A3360" s="439" t="s">
        <v>21</v>
      </c>
      <c r="B3360" s="439" t="s">
        <v>169</v>
      </c>
      <c r="C3360" s="441">
        <v>330408001</v>
      </c>
      <c r="D3360" s="441" t="s">
        <v>5010</v>
      </c>
      <c r="E3360" s="441"/>
      <c r="F3360" s="441"/>
      <c r="G3360" s="441"/>
      <c r="H3360" s="441"/>
      <c r="I3360" s="441"/>
      <c r="J3360" s="441"/>
      <c r="K3360" s="441"/>
      <c r="L3360" s="441"/>
      <c r="M3360" s="57" t="s">
        <v>2519</v>
      </c>
      <c r="N3360" s="441"/>
      <c r="O3360" s="441"/>
    </row>
    <row r="3361" s="408" customFormat="1" ht="24" spans="1:15">
      <c r="A3361" s="439" t="s">
        <v>21</v>
      </c>
      <c r="B3361" s="439" t="s">
        <v>169</v>
      </c>
      <c r="C3361" s="441">
        <v>330408002</v>
      </c>
      <c r="D3361" s="441" t="s">
        <v>5011</v>
      </c>
      <c r="E3361" s="441"/>
      <c r="F3361" s="441"/>
      <c r="G3361" s="441"/>
      <c r="H3361" s="441"/>
      <c r="I3361" s="441"/>
      <c r="J3361" s="441"/>
      <c r="K3361" s="441"/>
      <c r="L3361" s="441"/>
      <c r="M3361" s="57" t="s">
        <v>2519</v>
      </c>
      <c r="N3361" s="441"/>
      <c r="O3361" s="441"/>
    </row>
    <row r="3362" s="408" customFormat="1" ht="24" spans="1:15">
      <c r="A3362" s="439" t="s">
        <v>21</v>
      </c>
      <c r="B3362" s="439" t="s">
        <v>169</v>
      </c>
      <c r="C3362" s="441">
        <v>330408003</v>
      </c>
      <c r="D3362" s="441" t="s">
        <v>5012</v>
      </c>
      <c r="E3362" s="441"/>
      <c r="F3362" s="441"/>
      <c r="G3362" s="441"/>
      <c r="H3362" s="441"/>
      <c r="I3362" s="441"/>
      <c r="J3362" s="441"/>
      <c r="K3362" s="441"/>
      <c r="L3362" s="441"/>
      <c r="M3362" s="57" t="s">
        <v>2519</v>
      </c>
      <c r="N3362" s="441"/>
      <c r="O3362" s="441"/>
    </row>
    <row r="3363" s="408" customFormat="1" ht="24" spans="1:15">
      <c r="A3363" s="439" t="s">
        <v>21</v>
      </c>
      <c r="B3363" s="439" t="s">
        <v>169</v>
      </c>
      <c r="C3363" s="441">
        <v>330408004</v>
      </c>
      <c r="D3363" s="441" t="s">
        <v>5013</v>
      </c>
      <c r="E3363" s="441"/>
      <c r="F3363" s="441"/>
      <c r="G3363" s="441"/>
      <c r="H3363" s="441"/>
      <c r="I3363" s="441"/>
      <c r="J3363" s="441"/>
      <c r="K3363" s="441"/>
      <c r="L3363" s="441"/>
      <c r="M3363" s="57" t="s">
        <v>2519</v>
      </c>
      <c r="N3363" s="441"/>
      <c r="O3363" s="441"/>
    </row>
    <row r="3364" s="408" customFormat="1" ht="24" spans="1:15">
      <c r="A3364" s="439" t="s">
        <v>21</v>
      </c>
      <c r="B3364" s="439"/>
      <c r="C3364" s="441">
        <v>330409</v>
      </c>
      <c r="D3364" s="441" t="s">
        <v>5014</v>
      </c>
      <c r="E3364" s="441"/>
      <c r="F3364" s="441"/>
      <c r="G3364" s="441"/>
      <c r="H3364" s="441"/>
      <c r="I3364" s="441"/>
      <c r="J3364" s="441"/>
      <c r="K3364" s="441"/>
      <c r="L3364" s="441"/>
      <c r="M3364" s="57" t="s">
        <v>2519</v>
      </c>
      <c r="N3364" s="441"/>
      <c r="O3364" s="441"/>
    </row>
    <row r="3365" s="408" customFormat="1" ht="24" spans="1:15">
      <c r="A3365" s="439" t="s">
        <v>21</v>
      </c>
      <c r="B3365" s="439" t="s">
        <v>169</v>
      </c>
      <c r="C3365" s="441">
        <v>330409001</v>
      </c>
      <c r="D3365" s="441" t="s">
        <v>5015</v>
      </c>
      <c r="E3365" s="441"/>
      <c r="F3365" s="441"/>
      <c r="G3365" s="441"/>
      <c r="H3365" s="441"/>
      <c r="I3365" s="441"/>
      <c r="J3365" s="441"/>
      <c r="K3365" s="441"/>
      <c r="L3365" s="441"/>
      <c r="M3365" s="57" t="s">
        <v>2519</v>
      </c>
      <c r="N3365" s="441"/>
      <c r="O3365" s="441"/>
    </row>
    <row r="3366" s="408" customFormat="1" ht="24" spans="1:15">
      <c r="A3366" s="439" t="s">
        <v>21</v>
      </c>
      <c r="B3366" s="439" t="s">
        <v>169</v>
      </c>
      <c r="C3366" s="441">
        <v>330409002</v>
      </c>
      <c r="D3366" s="441" t="s">
        <v>5016</v>
      </c>
      <c r="E3366" s="441"/>
      <c r="F3366" s="441"/>
      <c r="G3366" s="441"/>
      <c r="H3366" s="441"/>
      <c r="I3366" s="441"/>
      <c r="J3366" s="441"/>
      <c r="K3366" s="441"/>
      <c r="L3366" s="441"/>
      <c r="M3366" s="57" t="s">
        <v>2519</v>
      </c>
      <c r="N3366" s="441"/>
      <c r="O3366" s="441"/>
    </row>
    <row r="3367" s="408" customFormat="1" ht="24" spans="1:15">
      <c r="A3367" s="439" t="s">
        <v>21</v>
      </c>
      <c r="B3367" s="439" t="s">
        <v>169</v>
      </c>
      <c r="C3367" s="441">
        <v>330409003</v>
      </c>
      <c r="D3367" s="441" t="s">
        <v>5017</v>
      </c>
      <c r="E3367" s="441"/>
      <c r="F3367" s="441"/>
      <c r="G3367" s="441"/>
      <c r="H3367" s="441"/>
      <c r="I3367" s="441"/>
      <c r="J3367" s="441"/>
      <c r="K3367" s="441"/>
      <c r="L3367" s="441"/>
      <c r="M3367" s="57" t="s">
        <v>2519</v>
      </c>
      <c r="N3367" s="441"/>
      <c r="O3367" s="441"/>
    </row>
    <row r="3368" s="408" customFormat="1" ht="24" spans="1:15">
      <c r="A3368" s="439" t="s">
        <v>108</v>
      </c>
      <c r="B3368" s="439" t="s">
        <v>169</v>
      </c>
      <c r="C3368" s="441">
        <v>330409004</v>
      </c>
      <c r="D3368" s="441" t="s">
        <v>5018</v>
      </c>
      <c r="E3368" s="441"/>
      <c r="F3368" s="441"/>
      <c r="G3368" s="441"/>
      <c r="H3368" s="441"/>
      <c r="I3368" s="441"/>
      <c r="J3368" s="441"/>
      <c r="K3368" s="441"/>
      <c r="L3368" s="441"/>
      <c r="M3368" s="57" t="s">
        <v>2519</v>
      </c>
      <c r="N3368" s="441"/>
      <c r="O3368" s="441"/>
    </row>
    <row r="3369" s="408" customFormat="1" ht="24" spans="1:15">
      <c r="A3369" s="439" t="s">
        <v>108</v>
      </c>
      <c r="B3369" s="439" t="s">
        <v>169</v>
      </c>
      <c r="C3369" s="441">
        <v>330409005</v>
      </c>
      <c r="D3369" s="441" t="s">
        <v>5019</v>
      </c>
      <c r="E3369" s="441"/>
      <c r="F3369" s="441"/>
      <c r="G3369" s="441"/>
      <c r="H3369" s="441"/>
      <c r="I3369" s="441"/>
      <c r="J3369" s="441"/>
      <c r="K3369" s="441"/>
      <c r="L3369" s="441"/>
      <c r="M3369" s="57" t="s">
        <v>2519</v>
      </c>
      <c r="N3369" s="441"/>
      <c r="O3369" s="441"/>
    </row>
    <row r="3370" s="408" customFormat="1" ht="24" spans="1:15">
      <c r="A3370" s="439" t="s">
        <v>60</v>
      </c>
      <c r="B3370" s="439" t="s">
        <v>169</v>
      </c>
      <c r="C3370" s="441">
        <v>330409006</v>
      </c>
      <c r="D3370" s="441" t="s">
        <v>5020</v>
      </c>
      <c r="E3370" s="441"/>
      <c r="F3370" s="441"/>
      <c r="G3370" s="441"/>
      <c r="H3370" s="441"/>
      <c r="I3370" s="441"/>
      <c r="J3370" s="441"/>
      <c r="K3370" s="441"/>
      <c r="L3370" s="441"/>
      <c r="M3370" s="57" t="s">
        <v>2519</v>
      </c>
      <c r="N3370" s="441"/>
      <c r="O3370" s="441"/>
    </row>
    <row r="3371" s="408" customFormat="1" ht="24" spans="1:15">
      <c r="A3371" s="439" t="s">
        <v>21</v>
      </c>
      <c r="B3371" s="439" t="s">
        <v>169</v>
      </c>
      <c r="C3371" s="441">
        <v>330409007</v>
      </c>
      <c r="D3371" s="441" t="s">
        <v>5021</v>
      </c>
      <c r="E3371" s="441"/>
      <c r="F3371" s="441"/>
      <c r="G3371" s="441"/>
      <c r="H3371" s="441"/>
      <c r="I3371" s="441"/>
      <c r="J3371" s="441"/>
      <c r="K3371" s="441"/>
      <c r="L3371" s="441"/>
      <c r="M3371" s="57" t="s">
        <v>2519</v>
      </c>
      <c r="N3371" s="441"/>
      <c r="O3371" s="441"/>
    </row>
    <row r="3372" s="408" customFormat="1" ht="24" spans="1:15">
      <c r="A3372" s="439" t="s">
        <v>21</v>
      </c>
      <c r="B3372" s="439" t="s">
        <v>169</v>
      </c>
      <c r="C3372" s="441">
        <v>330409008</v>
      </c>
      <c r="D3372" s="441" t="s">
        <v>5022</v>
      </c>
      <c r="E3372" s="441"/>
      <c r="F3372" s="441"/>
      <c r="G3372" s="441"/>
      <c r="H3372" s="441"/>
      <c r="I3372" s="441"/>
      <c r="J3372" s="441"/>
      <c r="K3372" s="441"/>
      <c r="L3372" s="441"/>
      <c r="M3372" s="57" t="s">
        <v>2519</v>
      </c>
      <c r="N3372" s="441"/>
      <c r="O3372" s="441"/>
    </row>
    <row r="3373" s="408" customFormat="1" ht="24" spans="1:15">
      <c r="A3373" s="439" t="s">
        <v>21</v>
      </c>
      <c r="B3373" s="439" t="s">
        <v>169</v>
      </c>
      <c r="C3373" s="441">
        <v>330409009</v>
      </c>
      <c r="D3373" s="441" t="s">
        <v>5023</v>
      </c>
      <c r="E3373" s="441"/>
      <c r="F3373" s="441"/>
      <c r="G3373" s="441"/>
      <c r="H3373" s="441"/>
      <c r="I3373" s="441"/>
      <c r="J3373" s="441"/>
      <c r="K3373" s="441"/>
      <c r="L3373" s="441"/>
      <c r="M3373" s="57" t="s">
        <v>2519</v>
      </c>
      <c r="N3373" s="441"/>
      <c r="O3373" s="441"/>
    </row>
    <row r="3374" s="408" customFormat="1" ht="24" spans="1:15">
      <c r="A3374" s="439" t="s">
        <v>60</v>
      </c>
      <c r="B3374" s="439" t="s">
        <v>169</v>
      </c>
      <c r="C3374" s="441">
        <v>330409010</v>
      </c>
      <c r="D3374" s="441" t="s">
        <v>5024</v>
      </c>
      <c r="E3374" s="441"/>
      <c r="F3374" s="441"/>
      <c r="G3374" s="441"/>
      <c r="H3374" s="441"/>
      <c r="I3374" s="441"/>
      <c r="J3374" s="441"/>
      <c r="K3374" s="441"/>
      <c r="L3374" s="441"/>
      <c r="M3374" s="57" t="s">
        <v>2519</v>
      </c>
      <c r="N3374" s="441"/>
      <c r="O3374" s="441"/>
    </row>
    <row r="3375" s="408" customFormat="1" ht="24" spans="1:15">
      <c r="A3375" s="439" t="s">
        <v>60</v>
      </c>
      <c r="B3375" s="439" t="s">
        <v>169</v>
      </c>
      <c r="C3375" s="441">
        <v>330409011</v>
      </c>
      <c r="D3375" s="441" t="s">
        <v>5025</v>
      </c>
      <c r="E3375" s="441"/>
      <c r="F3375" s="441"/>
      <c r="G3375" s="441"/>
      <c r="H3375" s="441"/>
      <c r="I3375" s="441"/>
      <c r="J3375" s="441"/>
      <c r="K3375" s="441"/>
      <c r="L3375" s="441"/>
      <c r="M3375" s="57" t="s">
        <v>2519</v>
      </c>
      <c r="N3375" s="441"/>
      <c r="O3375" s="441"/>
    </row>
    <row r="3376" s="408" customFormat="1" ht="24" spans="1:15">
      <c r="A3376" s="439" t="s">
        <v>60</v>
      </c>
      <c r="B3376" s="439" t="s">
        <v>169</v>
      </c>
      <c r="C3376" s="441">
        <v>330409012</v>
      </c>
      <c r="D3376" s="441" t="s">
        <v>5026</v>
      </c>
      <c r="E3376" s="441"/>
      <c r="F3376" s="441"/>
      <c r="G3376" s="441"/>
      <c r="H3376" s="441"/>
      <c r="I3376" s="441"/>
      <c r="J3376" s="441"/>
      <c r="K3376" s="441"/>
      <c r="L3376" s="441"/>
      <c r="M3376" s="57" t="s">
        <v>2519</v>
      </c>
      <c r="N3376" s="441"/>
      <c r="O3376" s="441"/>
    </row>
    <row r="3377" s="408" customFormat="1" ht="24" spans="1:15">
      <c r="A3377" s="439" t="s">
        <v>60</v>
      </c>
      <c r="B3377" s="439" t="s">
        <v>169</v>
      </c>
      <c r="C3377" s="441">
        <v>330409013</v>
      </c>
      <c r="D3377" s="441" t="s">
        <v>5027</v>
      </c>
      <c r="E3377" s="441"/>
      <c r="F3377" s="441"/>
      <c r="G3377" s="441"/>
      <c r="H3377" s="441"/>
      <c r="I3377" s="441"/>
      <c r="J3377" s="441"/>
      <c r="K3377" s="441"/>
      <c r="L3377" s="441"/>
      <c r="M3377" s="57" t="s">
        <v>2519</v>
      </c>
      <c r="N3377" s="441"/>
      <c r="O3377" s="441"/>
    </row>
    <row r="3378" s="408" customFormat="1" ht="24" spans="1:15">
      <c r="A3378" s="439" t="s">
        <v>325</v>
      </c>
      <c r="B3378" s="439" t="s">
        <v>169</v>
      </c>
      <c r="C3378" s="441">
        <v>330409014</v>
      </c>
      <c r="D3378" s="441" t="s">
        <v>5028</v>
      </c>
      <c r="E3378" s="441"/>
      <c r="F3378" s="441"/>
      <c r="G3378" s="441"/>
      <c r="H3378" s="441"/>
      <c r="I3378" s="441"/>
      <c r="J3378" s="441"/>
      <c r="K3378" s="441"/>
      <c r="L3378" s="441"/>
      <c r="M3378" s="57" t="s">
        <v>2519</v>
      </c>
      <c r="N3378" s="441"/>
      <c r="O3378" s="441"/>
    </row>
    <row r="3379" s="408" customFormat="1" ht="24" spans="1:15">
      <c r="A3379" s="439" t="s">
        <v>21</v>
      </c>
      <c r="B3379" s="439" t="s">
        <v>169</v>
      </c>
      <c r="C3379" s="441">
        <v>330409015</v>
      </c>
      <c r="D3379" s="441" t="s">
        <v>5029</v>
      </c>
      <c r="E3379" s="441"/>
      <c r="F3379" s="441"/>
      <c r="G3379" s="441"/>
      <c r="H3379" s="441"/>
      <c r="I3379" s="441"/>
      <c r="J3379" s="441"/>
      <c r="K3379" s="441"/>
      <c r="L3379" s="441"/>
      <c r="M3379" s="57" t="s">
        <v>2519</v>
      </c>
      <c r="N3379" s="441"/>
      <c r="O3379" s="441"/>
    </row>
    <row r="3380" s="408" customFormat="1" ht="24" spans="1:15">
      <c r="A3380" s="439" t="s">
        <v>60</v>
      </c>
      <c r="B3380" s="439" t="s">
        <v>169</v>
      </c>
      <c r="C3380" s="441">
        <v>330409016</v>
      </c>
      <c r="D3380" s="441" t="s">
        <v>5030</v>
      </c>
      <c r="E3380" s="441"/>
      <c r="F3380" s="441"/>
      <c r="G3380" s="441"/>
      <c r="H3380" s="441"/>
      <c r="I3380" s="441"/>
      <c r="J3380" s="441"/>
      <c r="K3380" s="441"/>
      <c r="L3380" s="441"/>
      <c r="M3380" s="57" t="s">
        <v>2519</v>
      </c>
      <c r="N3380" s="441"/>
      <c r="O3380" s="441"/>
    </row>
    <row r="3381" s="408" customFormat="1" ht="24" spans="1:15">
      <c r="A3381" s="439" t="s">
        <v>21</v>
      </c>
      <c r="B3381" s="439" t="s">
        <v>169</v>
      </c>
      <c r="C3381" s="441">
        <v>330409017</v>
      </c>
      <c r="D3381" s="441" t="s">
        <v>5031</v>
      </c>
      <c r="E3381" s="441"/>
      <c r="F3381" s="441"/>
      <c r="G3381" s="441"/>
      <c r="H3381" s="441"/>
      <c r="I3381" s="441"/>
      <c r="J3381" s="441"/>
      <c r="K3381" s="441"/>
      <c r="L3381" s="441"/>
      <c r="M3381" s="57" t="s">
        <v>2519</v>
      </c>
      <c r="N3381" s="441"/>
      <c r="O3381" s="441"/>
    </row>
    <row r="3382" s="408" customFormat="1" ht="19" customHeight="1" spans="1:15">
      <c r="A3382" s="439" t="s">
        <v>21</v>
      </c>
      <c r="B3382" s="439" t="s">
        <v>169</v>
      </c>
      <c r="C3382" s="441">
        <v>330409018</v>
      </c>
      <c r="D3382" s="441" t="s">
        <v>5032</v>
      </c>
      <c r="E3382" s="441"/>
      <c r="F3382" s="441"/>
      <c r="G3382" s="441"/>
      <c r="H3382" s="441"/>
      <c r="I3382" s="441"/>
      <c r="J3382" s="441"/>
      <c r="K3382" s="441"/>
      <c r="L3382" s="441"/>
      <c r="M3382" s="57" t="s">
        <v>2519</v>
      </c>
      <c r="N3382" s="441"/>
      <c r="O3382" s="441"/>
    </row>
    <row r="3383" s="408" customFormat="1" ht="24" spans="1:15">
      <c r="A3383" s="439" t="s">
        <v>325</v>
      </c>
      <c r="B3383" s="439" t="s">
        <v>169</v>
      </c>
      <c r="C3383" s="441">
        <v>330409019</v>
      </c>
      <c r="D3383" s="441" t="s">
        <v>5033</v>
      </c>
      <c r="E3383" s="441"/>
      <c r="F3383" s="441"/>
      <c r="G3383" s="441"/>
      <c r="H3383" s="441"/>
      <c r="I3383" s="441"/>
      <c r="J3383" s="441"/>
      <c r="K3383" s="441"/>
      <c r="L3383" s="441"/>
      <c r="M3383" s="57" t="s">
        <v>2519</v>
      </c>
      <c r="N3383" s="441"/>
      <c r="O3383" s="441"/>
    </row>
    <row r="3384" s="408" customFormat="1" ht="24" spans="1:15">
      <c r="A3384" s="439" t="s">
        <v>21</v>
      </c>
      <c r="B3384" s="439" t="s">
        <v>169</v>
      </c>
      <c r="C3384" s="441">
        <v>330409020</v>
      </c>
      <c r="D3384" s="441" t="s">
        <v>5034</v>
      </c>
      <c r="E3384" s="441"/>
      <c r="F3384" s="441"/>
      <c r="G3384" s="441"/>
      <c r="H3384" s="441"/>
      <c r="I3384" s="441"/>
      <c r="J3384" s="441"/>
      <c r="K3384" s="441"/>
      <c r="L3384" s="441"/>
      <c r="M3384" s="57" t="s">
        <v>2519</v>
      </c>
      <c r="N3384" s="441"/>
      <c r="O3384" s="441"/>
    </row>
    <row r="3385" s="408" customFormat="1" ht="24" spans="1:15">
      <c r="A3385" s="439" t="s">
        <v>60</v>
      </c>
      <c r="B3385" s="439" t="s">
        <v>169</v>
      </c>
      <c r="C3385" s="441">
        <v>330409021</v>
      </c>
      <c r="D3385" s="441" t="s">
        <v>5035</v>
      </c>
      <c r="E3385" s="441"/>
      <c r="F3385" s="441"/>
      <c r="G3385" s="441"/>
      <c r="H3385" s="441"/>
      <c r="I3385" s="441"/>
      <c r="J3385" s="441"/>
      <c r="K3385" s="441"/>
      <c r="L3385" s="441"/>
      <c r="M3385" s="57" t="s">
        <v>2519</v>
      </c>
      <c r="N3385" s="441"/>
      <c r="O3385" s="441"/>
    </row>
    <row r="3386" s="408" customFormat="1" ht="24" spans="1:15">
      <c r="A3386" s="439" t="s">
        <v>60</v>
      </c>
      <c r="B3386" s="439" t="s">
        <v>169</v>
      </c>
      <c r="C3386" s="441">
        <v>330409022</v>
      </c>
      <c r="D3386" s="441" t="s">
        <v>5036</v>
      </c>
      <c r="E3386" s="441"/>
      <c r="F3386" s="441"/>
      <c r="G3386" s="441"/>
      <c r="H3386" s="441"/>
      <c r="I3386" s="441"/>
      <c r="J3386" s="441"/>
      <c r="K3386" s="441"/>
      <c r="L3386" s="441"/>
      <c r="M3386" s="57" t="s">
        <v>2519</v>
      </c>
      <c r="N3386" s="441"/>
      <c r="O3386" s="441"/>
    </row>
    <row r="3387" s="408" customFormat="1" ht="24" spans="1:15">
      <c r="A3387" s="439" t="s">
        <v>60</v>
      </c>
      <c r="B3387" s="439" t="s">
        <v>169</v>
      </c>
      <c r="C3387" s="441">
        <v>330409023</v>
      </c>
      <c r="D3387" s="441" t="s">
        <v>5037</v>
      </c>
      <c r="E3387" s="441"/>
      <c r="F3387" s="441"/>
      <c r="G3387" s="441"/>
      <c r="H3387" s="441"/>
      <c r="I3387" s="441"/>
      <c r="J3387" s="441"/>
      <c r="K3387" s="441"/>
      <c r="L3387" s="441"/>
      <c r="M3387" s="57" t="s">
        <v>2519</v>
      </c>
      <c r="N3387" s="441"/>
      <c r="O3387" s="441"/>
    </row>
    <row r="3388" s="408" customFormat="1" ht="24" spans="1:15">
      <c r="A3388" s="439" t="s">
        <v>21</v>
      </c>
      <c r="B3388" s="439" t="s">
        <v>169</v>
      </c>
      <c r="C3388" s="441">
        <v>330409024</v>
      </c>
      <c r="D3388" s="441" t="s">
        <v>5038</v>
      </c>
      <c r="E3388" s="441"/>
      <c r="F3388" s="441"/>
      <c r="G3388" s="441"/>
      <c r="H3388" s="441"/>
      <c r="I3388" s="441"/>
      <c r="J3388" s="441"/>
      <c r="K3388" s="441"/>
      <c r="L3388" s="441"/>
      <c r="M3388" s="57" t="s">
        <v>2519</v>
      </c>
      <c r="N3388" s="441"/>
      <c r="O3388" s="441"/>
    </row>
    <row r="3389" s="408" customFormat="1" ht="24" spans="1:15">
      <c r="A3389" s="439" t="s">
        <v>21</v>
      </c>
      <c r="B3389" s="439" t="s">
        <v>169</v>
      </c>
      <c r="C3389" s="441">
        <v>330409025</v>
      </c>
      <c r="D3389" s="441" t="s">
        <v>5039</v>
      </c>
      <c r="E3389" s="441"/>
      <c r="F3389" s="441"/>
      <c r="G3389" s="441"/>
      <c r="H3389" s="441"/>
      <c r="I3389" s="441"/>
      <c r="J3389" s="441"/>
      <c r="K3389" s="441"/>
      <c r="L3389" s="441"/>
      <c r="M3389" s="57" t="s">
        <v>2519</v>
      </c>
      <c r="N3389" s="441"/>
      <c r="O3389" s="441"/>
    </row>
    <row r="3390" s="408" customFormat="1" ht="24" spans="1:15">
      <c r="A3390" s="439" t="s">
        <v>53</v>
      </c>
      <c r="B3390" s="439" t="s">
        <v>169</v>
      </c>
      <c r="C3390" s="441">
        <v>330409029</v>
      </c>
      <c r="D3390" s="441" t="s">
        <v>5040</v>
      </c>
      <c r="E3390" s="441"/>
      <c r="F3390" s="441"/>
      <c r="G3390" s="441"/>
      <c r="H3390" s="441"/>
      <c r="I3390" s="441"/>
      <c r="J3390" s="441"/>
      <c r="K3390" s="441"/>
      <c r="L3390" s="441"/>
      <c r="M3390" s="57" t="s">
        <v>2519</v>
      </c>
      <c r="N3390" s="441"/>
      <c r="O3390" s="441"/>
    </row>
    <row r="3391" s="408" customFormat="1" ht="24" spans="1:15">
      <c r="A3391" s="439" t="s">
        <v>169</v>
      </c>
      <c r="B3391" s="439" t="s">
        <v>169</v>
      </c>
      <c r="C3391" s="441" t="s">
        <v>5041</v>
      </c>
      <c r="D3391" s="441" t="s">
        <v>5042</v>
      </c>
      <c r="E3391" s="441"/>
      <c r="F3391" s="441"/>
      <c r="G3391" s="441"/>
      <c r="H3391" s="441"/>
      <c r="I3391" s="441"/>
      <c r="J3391" s="441"/>
      <c r="K3391" s="441"/>
      <c r="L3391" s="441"/>
      <c r="M3391" s="57" t="s">
        <v>2519</v>
      </c>
      <c r="N3391" s="441"/>
      <c r="O3391" s="441"/>
    </row>
    <row r="3392" s="408" customFormat="1" spans="1:15">
      <c r="A3392" s="439" t="s">
        <v>23</v>
      </c>
      <c r="B3392" s="439"/>
      <c r="C3392" s="441">
        <v>3305</v>
      </c>
      <c r="D3392" s="441" t="s">
        <v>5043</v>
      </c>
      <c r="E3392" s="441"/>
      <c r="F3392" s="441"/>
      <c r="G3392" s="441"/>
      <c r="H3392" s="441" t="s">
        <v>20</v>
      </c>
      <c r="I3392" s="441" t="s">
        <v>20</v>
      </c>
      <c r="J3392" s="441"/>
      <c r="K3392" s="441"/>
      <c r="L3392" s="441"/>
      <c r="M3392" s="442"/>
      <c r="N3392" s="441" t="s">
        <v>20</v>
      </c>
      <c r="O3392" s="441"/>
    </row>
    <row r="3393" s="408" customFormat="1" spans="1:15">
      <c r="A3393" s="439" t="s">
        <v>23</v>
      </c>
      <c r="B3393" s="439"/>
      <c r="C3393" s="441">
        <v>330501</v>
      </c>
      <c r="D3393" s="441" t="s">
        <v>5044</v>
      </c>
      <c r="E3393" s="441"/>
      <c r="F3393" s="441"/>
      <c r="G3393" s="441"/>
      <c r="H3393" s="441" t="s">
        <v>20</v>
      </c>
      <c r="I3393" s="441" t="s">
        <v>20</v>
      </c>
      <c r="J3393" s="441"/>
      <c r="K3393" s="441"/>
      <c r="L3393" s="441"/>
      <c r="M3393" s="442"/>
      <c r="N3393" s="441" t="s">
        <v>20</v>
      </c>
      <c r="O3393" s="441"/>
    </row>
    <row r="3394" s="408" customFormat="1" spans="1:15">
      <c r="A3394" s="439" t="s">
        <v>325</v>
      </c>
      <c r="B3394" s="439" t="s">
        <v>169</v>
      </c>
      <c r="C3394" s="441">
        <v>330501001</v>
      </c>
      <c r="D3394" s="441" t="s">
        <v>5045</v>
      </c>
      <c r="E3394" s="441" t="s">
        <v>5046</v>
      </c>
      <c r="F3394" s="441"/>
      <c r="G3394" s="441" t="s">
        <v>161</v>
      </c>
      <c r="H3394" s="441">
        <v>450</v>
      </c>
      <c r="I3394" s="441">
        <v>428</v>
      </c>
      <c r="J3394" s="441"/>
      <c r="K3394" s="441"/>
      <c r="L3394" s="441"/>
      <c r="M3394" s="442"/>
      <c r="N3394" s="441" t="s">
        <v>162</v>
      </c>
      <c r="O3394" s="441"/>
    </row>
    <row r="3395" s="408" customFormat="1" spans="1:15">
      <c r="A3395" s="439" t="s">
        <v>23</v>
      </c>
      <c r="B3395" s="439" t="s">
        <v>169</v>
      </c>
      <c r="C3395" s="441">
        <v>330501002</v>
      </c>
      <c r="D3395" s="441" t="s">
        <v>5047</v>
      </c>
      <c r="E3395" s="441"/>
      <c r="F3395" s="441"/>
      <c r="G3395" s="441" t="s">
        <v>161</v>
      </c>
      <c r="H3395" s="441">
        <v>180</v>
      </c>
      <c r="I3395" s="441">
        <v>171</v>
      </c>
      <c r="J3395" s="441"/>
      <c r="K3395" s="441"/>
      <c r="L3395" s="441"/>
      <c r="M3395" s="442"/>
      <c r="N3395" s="441" t="s">
        <v>162</v>
      </c>
      <c r="O3395" s="441"/>
    </row>
    <row r="3396" s="408" customFormat="1" spans="1:15">
      <c r="A3396" s="439" t="s">
        <v>23</v>
      </c>
      <c r="B3396" s="439" t="s">
        <v>169</v>
      </c>
      <c r="C3396" s="441">
        <v>3305010020</v>
      </c>
      <c r="D3396" s="441" t="s">
        <v>5048</v>
      </c>
      <c r="E3396" s="441"/>
      <c r="F3396" s="441"/>
      <c r="G3396" s="441" t="s">
        <v>161</v>
      </c>
      <c r="H3396" s="441">
        <v>78</v>
      </c>
      <c r="I3396" s="441">
        <v>78</v>
      </c>
      <c r="J3396" s="441"/>
      <c r="K3396" s="441"/>
      <c r="L3396" s="441"/>
      <c r="M3396" s="442"/>
      <c r="N3396" s="441" t="s">
        <v>162</v>
      </c>
      <c r="O3396" s="441"/>
    </row>
    <row r="3397" s="408" customFormat="1" spans="1:15">
      <c r="A3397" s="439" t="s">
        <v>21</v>
      </c>
      <c r="B3397" s="439" t="s">
        <v>169</v>
      </c>
      <c r="C3397" s="441">
        <v>330501003</v>
      </c>
      <c r="D3397" s="441" t="s">
        <v>5049</v>
      </c>
      <c r="E3397" s="441"/>
      <c r="F3397" s="441"/>
      <c r="G3397" s="441" t="s">
        <v>161</v>
      </c>
      <c r="H3397" s="441">
        <v>767</v>
      </c>
      <c r="I3397" s="441">
        <v>690</v>
      </c>
      <c r="J3397" s="441"/>
      <c r="K3397" s="441"/>
      <c r="L3397" s="441"/>
      <c r="M3397" s="442"/>
      <c r="N3397" s="441" t="s">
        <v>162</v>
      </c>
      <c r="O3397" s="441"/>
    </row>
    <row r="3398" s="408" customFormat="1" spans="1:15">
      <c r="A3398" s="439" t="s">
        <v>21</v>
      </c>
      <c r="B3398" s="439" t="s">
        <v>169</v>
      </c>
      <c r="C3398" s="441">
        <v>330501004</v>
      </c>
      <c r="D3398" s="441" t="s">
        <v>5050</v>
      </c>
      <c r="E3398" s="441"/>
      <c r="F3398" s="441"/>
      <c r="G3398" s="441" t="s">
        <v>161</v>
      </c>
      <c r="H3398" s="441">
        <v>1074</v>
      </c>
      <c r="I3398" s="441">
        <v>967</v>
      </c>
      <c r="J3398" s="441"/>
      <c r="K3398" s="441"/>
      <c r="L3398" s="441"/>
      <c r="M3398" s="442"/>
      <c r="N3398" s="441" t="s">
        <v>162</v>
      </c>
      <c r="O3398" s="441"/>
    </row>
    <row r="3399" s="408" customFormat="1" spans="1:15">
      <c r="A3399" s="439" t="s">
        <v>21</v>
      </c>
      <c r="B3399" s="439" t="s">
        <v>169</v>
      </c>
      <c r="C3399" s="441">
        <v>330501005</v>
      </c>
      <c r="D3399" s="441" t="s">
        <v>5051</v>
      </c>
      <c r="E3399" s="441"/>
      <c r="F3399" s="441"/>
      <c r="G3399" s="441" t="s">
        <v>161</v>
      </c>
      <c r="H3399" s="441">
        <v>428</v>
      </c>
      <c r="I3399" s="441">
        <v>407</v>
      </c>
      <c r="J3399" s="441"/>
      <c r="K3399" s="441"/>
      <c r="L3399" s="441"/>
      <c r="M3399" s="442"/>
      <c r="N3399" s="441" t="s">
        <v>162</v>
      </c>
      <c r="O3399" s="441"/>
    </row>
    <row r="3400" s="408" customFormat="1" spans="1:15">
      <c r="A3400" s="439" t="s">
        <v>21</v>
      </c>
      <c r="B3400" s="439" t="s">
        <v>169</v>
      </c>
      <c r="C3400" s="441">
        <v>330501006</v>
      </c>
      <c r="D3400" s="441" t="s">
        <v>5052</v>
      </c>
      <c r="E3400" s="441"/>
      <c r="F3400" s="441"/>
      <c r="G3400" s="441" t="s">
        <v>161</v>
      </c>
      <c r="H3400" s="441">
        <v>561</v>
      </c>
      <c r="I3400" s="441">
        <v>533</v>
      </c>
      <c r="J3400" s="441"/>
      <c r="K3400" s="441"/>
      <c r="L3400" s="441"/>
      <c r="M3400" s="442"/>
      <c r="N3400" s="441" t="s">
        <v>162</v>
      </c>
      <c r="O3400" s="441"/>
    </row>
    <row r="3401" s="408" customFormat="1" spans="1:15">
      <c r="A3401" s="439" t="s">
        <v>21</v>
      </c>
      <c r="B3401" s="439" t="s">
        <v>169</v>
      </c>
      <c r="C3401" s="441">
        <v>330501007</v>
      </c>
      <c r="D3401" s="441" t="s">
        <v>5053</v>
      </c>
      <c r="E3401" s="441" t="s">
        <v>5054</v>
      </c>
      <c r="F3401" s="441"/>
      <c r="G3401" s="441" t="s">
        <v>161</v>
      </c>
      <c r="H3401" s="441">
        <v>1163</v>
      </c>
      <c r="I3401" s="441">
        <v>1047</v>
      </c>
      <c r="J3401" s="441"/>
      <c r="K3401" s="441"/>
      <c r="L3401" s="441"/>
      <c r="M3401" s="442"/>
      <c r="N3401" s="441" t="s">
        <v>162</v>
      </c>
      <c r="O3401" s="441"/>
    </row>
    <row r="3402" s="408" customFormat="1" spans="1:15">
      <c r="A3402" s="439" t="s">
        <v>21</v>
      </c>
      <c r="B3402" s="439" t="s">
        <v>169</v>
      </c>
      <c r="C3402" s="441">
        <v>330501008</v>
      </c>
      <c r="D3402" s="441" t="s">
        <v>5055</v>
      </c>
      <c r="E3402" s="441"/>
      <c r="F3402" s="441"/>
      <c r="G3402" s="441" t="s">
        <v>161</v>
      </c>
      <c r="H3402" s="441">
        <v>600</v>
      </c>
      <c r="I3402" s="441">
        <v>570</v>
      </c>
      <c r="J3402" s="441"/>
      <c r="K3402" s="441"/>
      <c r="L3402" s="441"/>
      <c r="M3402" s="442"/>
      <c r="N3402" s="441" t="s">
        <v>162</v>
      </c>
      <c r="O3402" s="441"/>
    </row>
    <row r="3403" s="408" customFormat="1" spans="1:15">
      <c r="A3403" s="439" t="s">
        <v>21</v>
      </c>
      <c r="B3403" s="439" t="s">
        <v>169</v>
      </c>
      <c r="C3403" s="441">
        <v>330501009</v>
      </c>
      <c r="D3403" s="441" t="s">
        <v>5056</v>
      </c>
      <c r="E3403" s="441"/>
      <c r="F3403" s="441"/>
      <c r="G3403" s="441" t="s">
        <v>161</v>
      </c>
      <c r="H3403" s="441">
        <v>225</v>
      </c>
      <c r="I3403" s="441">
        <v>225</v>
      </c>
      <c r="J3403" s="441"/>
      <c r="K3403" s="441"/>
      <c r="L3403" s="441"/>
      <c r="M3403" s="442"/>
      <c r="N3403" s="441" t="s">
        <v>162</v>
      </c>
      <c r="O3403" s="441"/>
    </row>
    <row r="3404" s="408" customFormat="1" spans="1:15">
      <c r="A3404" s="439" t="s">
        <v>21</v>
      </c>
      <c r="B3404" s="439" t="s">
        <v>169</v>
      </c>
      <c r="C3404" s="441">
        <v>330501010</v>
      </c>
      <c r="D3404" s="441" t="s">
        <v>5057</v>
      </c>
      <c r="E3404" s="441" t="s">
        <v>5058</v>
      </c>
      <c r="F3404" s="441"/>
      <c r="G3404" s="441" t="s">
        <v>161</v>
      </c>
      <c r="H3404" s="441">
        <v>630</v>
      </c>
      <c r="I3404" s="441">
        <v>599</v>
      </c>
      <c r="J3404" s="441"/>
      <c r="K3404" s="441"/>
      <c r="L3404" s="441"/>
      <c r="M3404" s="442"/>
      <c r="N3404" s="441" t="s">
        <v>162</v>
      </c>
      <c r="O3404" s="441"/>
    </row>
    <row r="3405" s="408" customFormat="1" spans="1:15">
      <c r="A3405" s="439" t="s">
        <v>21</v>
      </c>
      <c r="B3405" s="439" t="s">
        <v>169</v>
      </c>
      <c r="C3405" s="441">
        <v>330501011</v>
      </c>
      <c r="D3405" s="441" t="s">
        <v>5059</v>
      </c>
      <c r="E3405" s="441"/>
      <c r="F3405" s="441"/>
      <c r="G3405" s="441" t="s">
        <v>161</v>
      </c>
      <c r="H3405" s="441">
        <v>149</v>
      </c>
      <c r="I3405" s="441">
        <v>149</v>
      </c>
      <c r="J3405" s="441"/>
      <c r="K3405" s="441"/>
      <c r="L3405" s="441"/>
      <c r="M3405" s="442"/>
      <c r="N3405" s="441" t="s">
        <v>162</v>
      </c>
      <c r="O3405" s="441"/>
    </row>
    <row r="3406" s="408" customFormat="1" spans="1:15">
      <c r="A3406" s="439" t="s">
        <v>21</v>
      </c>
      <c r="B3406" s="439" t="s">
        <v>169</v>
      </c>
      <c r="C3406" s="441">
        <v>330501012</v>
      </c>
      <c r="D3406" s="441" t="s">
        <v>5060</v>
      </c>
      <c r="E3406" s="441"/>
      <c r="F3406" s="441"/>
      <c r="G3406" s="441" t="s">
        <v>161</v>
      </c>
      <c r="H3406" s="441">
        <v>150</v>
      </c>
      <c r="I3406" s="441">
        <v>150</v>
      </c>
      <c r="J3406" s="441"/>
      <c r="K3406" s="441"/>
      <c r="L3406" s="441"/>
      <c r="M3406" s="442"/>
      <c r="N3406" s="441" t="s">
        <v>162</v>
      </c>
      <c r="O3406" s="441"/>
    </row>
    <row r="3407" s="408" customFormat="1" spans="1:15">
      <c r="A3407" s="439" t="s">
        <v>21</v>
      </c>
      <c r="B3407" s="439" t="s">
        <v>169</v>
      </c>
      <c r="C3407" s="441">
        <v>330501013</v>
      </c>
      <c r="D3407" s="441" t="s">
        <v>5061</v>
      </c>
      <c r="E3407" s="441"/>
      <c r="F3407" s="441"/>
      <c r="G3407" s="441" t="s">
        <v>161</v>
      </c>
      <c r="H3407" s="441">
        <v>1273</v>
      </c>
      <c r="I3407" s="441">
        <v>1146</v>
      </c>
      <c r="J3407" s="441"/>
      <c r="K3407" s="441"/>
      <c r="L3407" s="441"/>
      <c r="M3407" s="442"/>
      <c r="N3407" s="441" t="s">
        <v>162</v>
      </c>
      <c r="O3407" s="441"/>
    </row>
    <row r="3408" s="408" customFormat="1" spans="1:15">
      <c r="A3408" s="439" t="s">
        <v>21</v>
      </c>
      <c r="B3408" s="439" t="s">
        <v>169</v>
      </c>
      <c r="C3408" s="441">
        <v>330501014</v>
      </c>
      <c r="D3408" s="441" t="s">
        <v>5062</v>
      </c>
      <c r="E3408" s="441"/>
      <c r="F3408" s="441"/>
      <c r="G3408" s="441" t="s">
        <v>161</v>
      </c>
      <c r="H3408" s="441">
        <v>1920</v>
      </c>
      <c r="I3408" s="441">
        <v>1632</v>
      </c>
      <c r="J3408" s="441"/>
      <c r="K3408" s="441"/>
      <c r="L3408" s="441"/>
      <c r="M3408" s="442"/>
      <c r="N3408" s="441" t="s">
        <v>162</v>
      </c>
      <c r="O3408" s="441"/>
    </row>
    <row r="3409" s="408" customFormat="1" spans="1:15">
      <c r="A3409" s="439" t="s">
        <v>21</v>
      </c>
      <c r="B3409" s="439" t="s">
        <v>169</v>
      </c>
      <c r="C3409" s="441">
        <v>330501015</v>
      </c>
      <c r="D3409" s="441" t="s">
        <v>5063</v>
      </c>
      <c r="E3409" s="441"/>
      <c r="F3409" s="441"/>
      <c r="G3409" s="441" t="s">
        <v>161</v>
      </c>
      <c r="H3409" s="441">
        <v>1450</v>
      </c>
      <c r="I3409" s="441">
        <v>1305</v>
      </c>
      <c r="J3409" s="441"/>
      <c r="K3409" s="441"/>
      <c r="L3409" s="441"/>
      <c r="M3409" s="442"/>
      <c r="N3409" s="441" t="s">
        <v>162</v>
      </c>
      <c r="O3409" s="441"/>
    </row>
    <row r="3410" s="408" customFormat="1" spans="1:15">
      <c r="A3410" s="439" t="s">
        <v>21</v>
      </c>
      <c r="B3410" s="439" t="s">
        <v>169</v>
      </c>
      <c r="C3410" s="441">
        <v>330501016</v>
      </c>
      <c r="D3410" s="441" t="s">
        <v>5064</v>
      </c>
      <c r="E3410" s="441" t="s">
        <v>5065</v>
      </c>
      <c r="F3410" s="441"/>
      <c r="G3410" s="441" t="s">
        <v>161</v>
      </c>
      <c r="H3410" s="441">
        <v>1794</v>
      </c>
      <c r="I3410" s="441">
        <v>1525</v>
      </c>
      <c r="J3410" s="441"/>
      <c r="K3410" s="441"/>
      <c r="L3410" s="441"/>
      <c r="M3410" s="442"/>
      <c r="N3410" s="441" t="s">
        <v>118</v>
      </c>
      <c r="O3410" s="441"/>
    </row>
    <row r="3411" s="408" customFormat="1" spans="1:15">
      <c r="A3411" s="439" t="s">
        <v>21</v>
      </c>
      <c r="B3411" s="439" t="s">
        <v>169</v>
      </c>
      <c r="C3411" s="441">
        <v>330501017</v>
      </c>
      <c r="D3411" s="441" t="s">
        <v>5066</v>
      </c>
      <c r="E3411" s="441" t="s">
        <v>5067</v>
      </c>
      <c r="F3411" s="441"/>
      <c r="G3411" s="441" t="s">
        <v>161</v>
      </c>
      <c r="H3411" s="441">
        <v>1570</v>
      </c>
      <c r="I3411" s="441">
        <v>1335</v>
      </c>
      <c r="J3411" s="441"/>
      <c r="K3411" s="441"/>
      <c r="L3411" s="441"/>
      <c r="M3411" s="442"/>
      <c r="N3411" s="441" t="s">
        <v>118</v>
      </c>
      <c r="O3411" s="441"/>
    </row>
    <row r="3412" s="408" customFormat="1" spans="1:15">
      <c r="A3412" s="439" t="s">
        <v>21</v>
      </c>
      <c r="B3412" s="439" t="s">
        <v>169</v>
      </c>
      <c r="C3412" s="441">
        <v>330501018</v>
      </c>
      <c r="D3412" s="441" t="s">
        <v>5068</v>
      </c>
      <c r="E3412" s="441" t="s">
        <v>5069</v>
      </c>
      <c r="F3412" s="441"/>
      <c r="G3412" s="441" t="s">
        <v>161</v>
      </c>
      <c r="H3412" s="441">
        <v>1968</v>
      </c>
      <c r="I3412" s="441">
        <v>1673</v>
      </c>
      <c r="J3412" s="441"/>
      <c r="K3412" s="441"/>
      <c r="L3412" s="441"/>
      <c r="M3412" s="442"/>
      <c r="N3412" s="441" t="s">
        <v>118</v>
      </c>
      <c r="O3412" s="441"/>
    </row>
    <row r="3413" s="408" customFormat="1" ht="21" spans="1:15">
      <c r="A3413" s="439" t="s">
        <v>21</v>
      </c>
      <c r="B3413" s="439" t="s">
        <v>169</v>
      </c>
      <c r="C3413" s="441">
        <v>330501019</v>
      </c>
      <c r="D3413" s="441" t="s">
        <v>5070</v>
      </c>
      <c r="E3413" s="441" t="s">
        <v>5071</v>
      </c>
      <c r="F3413" s="441" t="s">
        <v>5072</v>
      </c>
      <c r="G3413" s="441" t="s">
        <v>161</v>
      </c>
      <c r="H3413" s="441">
        <v>1619</v>
      </c>
      <c r="I3413" s="441">
        <v>1457</v>
      </c>
      <c r="J3413" s="441"/>
      <c r="K3413" s="441"/>
      <c r="L3413" s="441"/>
      <c r="M3413" s="442"/>
      <c r="N3413" s="441" t="s">
        <v>118</v>
      </c>
      <c r="O3413" s="441"/>
    </row>
    <row r="3414" s="408" customFormat="1" spans="1:15">
      <c r="A3414" s="439" t="s">
        <v>60</v>
      </c>
      <c r="B3414" s="439" t="s">
        <v>169</v>
      </c>
      <c r="C3414" s="441">
        <v>330501020</v>
      </c>
      <c r="D3414" s="441" t="s">
        <v>5073</v>
      </c>
      <c r="E3414" s="441" t="s">
        <v>5074</v>
      </c>
      <c r="F3414" s="441"/>
      <c r="G3414" s="441" t="s">
        <v>161</v>
      </c>
      <c r="H3414" s="441">
        <v>624</v>
      </c>
      <c r="I3414" s="441">
        <v>593</v>
      </c>
      <c r="J3414" s="441"/>
      <c r="K3414" s="441"/>
      <c r="L3414" s="441"/>
      <c r="M3414" s="442"/>
      <c r="N3414" s="441" t="s">
        <v>118</v>
      </c>
      <c r="O3414" s="441"/>
    </row>
    <row r="3415" s="408" customFormat="1" spans="1:15">
      <c r="A3415" s="439" t="s">
        <v>21</v>
      </c>
      <c r="B3415" s="439" t="s">
        <v>169</v>
      </c>
      <c r="C3415" s="441">
        <v>330501021</v>
      </c>
      <c r="D3415" s="441" t="s">
        <v>5075</v>
      </c>
      <c r="E3415" s="441" t="s">
        <v>5076</v>
      </c>
      <c r="F3415" s="441"/>
      <c r="G3415" s="441" t="s">
        <v>161</v>
      </c>
      <c r="H3415" s="441">
        <v>1920</v>
      </c>
      <c r="I3415" s="441">
        <v>1632</v>
      </c>
      <c r="J3415" s="441"/>
      <c r="K3415" s="441"/>
      <c r="L3415" s="441"/>
      <c r="M3415" s="442"/>
      <c r="N3415" s="441" t="s">
        <v>128</v>
      </c>
      <c r="O3415" s="441"/>
    </row>
    <row r="3416" s="408" customFormat="1" ht="42" spans="1:15">
      <c r="A3416" s="516" t="s">
        <v>556</v>
      </c>
      <c r="B3416" s="516" t="s">
        <v>169</v>
      </c>
      <c r="C3416" s="441">
        <v>330501022</v>
      </c>
      <c r="D3416" s="441" t="s">
        <v>5077</v>
      </c>
      <c r="E3416" s="441" t="s">
        <v>5078</v>
      </c>
      <c r="F3416" s="441" t="s">
        <v>5079</v>
      </c>
      <c r="G3416" s="441" t="s">
        <v>491</v>
      </c>
      <c r="H3416" s="441">
        <v>500</v>
      </c>
      <c r="I3416" s="441">
        <v>475</v>
      </c>
      <c r="J3416" s="441"/>
      <c r="K3416" s="441"/>
      <c r="L3416" s="441"/>
      <c r="M3416" s="442"/>
      <c r="N3416" s="441" t="s">
        <v>128</v>
      </c>
      <c r="O3416" s="441"/>
    </row>
    <row r="3417" s="408" customFormat="1" spans="1:15">
      <c r="A3417" s="439" t="s">
        <v>21</v>
      </c>
      <c r="B3417" s="439"/>
      <c r="C3417" s="441">
        <v>330502</v>
      </c>
      <c r="D3417" s="441" t="s">
        <v>5080</v>
      </c>
      <c r="E3417" s="441"/>
      <c r="F3417" s="441"/>
      <c r="G3417" s="441"/>
      <c r="H3417" s="441" t="s">
        <v>20</v>
      </c>
      <c r="I3417" s="441" t="s">
        <v>20</v>
      </c>
      <c r="J3417" s="441"/>
      <c r="K3417" s="441"/>
      <c r="L3417" s="441"/>
      <c r="M3417" s="442"/>
      <c r="N3417" s="441" t="s">
        <v>20</v>
      </c>
      <c r="O3417" s="441"/>
    </row>
    <row r="3418" s="408" customFormat="1" spans="1:15">
      <c r="A3418" s="439" t="s">
        <v>21</v>
      </c>
      <c r="B3418" s="439" t="s">
        <v>169</v>
      </c>
      <c r="C3418" s="441">
        <v>330502001</v>
      </c>
      <c r="D3418" s="441" t="s">
        <v>5081</v>
      </c>
      <c r="E3418" s="441"/>
      <c r="F3418" s="441"/>
      <c r="G3418" s="441" t="s">
        <v>161</v>
      </c>
      <c r="H3418" s="441">
        <v>419</v>
      </c>
      <c r="I3418" s="441">
        <v>398</v>
      </c>
      <c r="J3418" s="441"/>
      <c r="K3418" s="441"/>
      <c r="L3418" s="441"/>
      <c r="M3418" s="442"/>
      <c r="N3418" s="441" t="s">
        <v>162</v>
      </c>
      <c r="O3418" s="441"/>
    </row>
    <row r="3419" s="408" customFormat="1" spans="1:15">
      <c r="A3419" s="439" t="s">
        <v>21</v>
      </c>
      <c r="B3419" s="439" t="s">
        <v>169</v>
      </c>
      <c r="C3419" s="441">
        <v>330502002</v>
      </c>
      <c r="D3419" s="441" t="s">
        <v>5082</v>
      </c>
      <c r="E3419" s="441"/>
      <c r="F3419" s="441"/>
      <c r="G3419" s="441" t="s">
        <v>161</v>
      </c>
      <c r="H3419" s="441">
        <v>340</v>
      </c>
      <c r="I3419" s="441">
        <v>340</v>
      </c>
      <c r="J3419" s="441"/>
      <c r="K3419" s="441"/>
      <c r="L3419" s="441"/>
      <c r="M3419" s="442"/>
      <c r="N3419" s="441" t="s">
        <v>162</v>
      </c>
      <c r="O3419" s="441"/>
    </row>
    <row r="3420" s="408" customFormat="1" spans="1:15">
      <c r="A3420" s="439" t="s">
        <v>21</v>
      </c>
      <c r="B3420" s="439" t="s">
        <v>169</v>
      </c>
      <c r="C3420" s="441">
        <v>330502003</v>
      </c>
      <c r="D3420" s="441" t="s">
        <v>5083</v>
      </c>
      <c r="E3420" s="441" t="s">
        <v>5084</v>
      </c>
      <c r="F3420" s="441"/>
      <c r="G3420" s="441" t="s">
        <v>161</v>
      </c>
      <c r="H3420" s="441">
        <v>1595</v>
      </c>
      <c r="I3420" s="441">
        <v>1436</v>
      </c>
      <c r="J3420" s="441"/>
      <c r="K3420" s="441"/>
      <c r="L3420" s="441"/>
      <c r="M3420" s="442"/>
      <c r="N3420" s="441" t="s">
        <v>162</v>
      </c>
      <c r="O3420" s="441"/>
    </row>
    <row r="3421" s="408" customFormat="1" spans="1:15">
      <c r="A3421" s="439" t="s">
        <v>21</v>
      </c>
      <c r="B3421" s="439" t="s">
        <v>169</v>
      </c>
      <c r="C3421" s="441">
        <v>330502004</v>
      </c>
      <c r="D3421" s="441" t="s">
        <v>5085</v>
      </c>
      <c r="E3421" s="441" t="s">
        <v>5086</v>
      </c>
      <c r="F3421" s="441"/>
      <c r="G3421" s="441" t="s">
        <v>161</v>
      </c>
      <c r="H3421" s="441">
        <v>1595</v>
      </c>
      <c r="I3421" s="441">
        <v>1436</v>
      </c>
      <c r="J3421" s="441"/>
      <c r="K3421" s="441"/>
      <c r="L3421" s="441"/>
      <c r="M3421" s="442"/>
      <c r="N3421" s="441" t="s">
        <v>162</v>
      </c>
      <c r="O3421" s="441"/>
    </row>
    <row r="3422" s="408" customFormat="1" spans="1:15">
      <c r="A3422" s="439" t="s">
        <v>21</v>
      </c>
      <c r="B3422" s="439" t="s">
        <v>169</v>
      </c>
      <c r="C3422" s="441">
        <v>330502005</v>
      </c>
      <c r="D3422" s="441" t="s">
        <v>5087</v>
      </c>
      <c r="E3422" s="441" t="s">
        <v>5088</v>
      </c>
      <c r="F3422" s="441"/>
      <c r="G3422" s="441" t="s">
        <v>161</v>
      </c>
      <c r="H3422" s="441">
        <v>1760</v>
      </c>
      <c r="I3422" s="441">
        <v>1496</v>
      </c>
      <c r="J3422" s="441"/>
      <c r="K3422" s="441"/>
      <c r="L3422" s="441"/>
      <c r="M3422" s="442"/>
      <c r="N3422" s="441" t="s">
        <v>162</v>
      </c>
      <c r="O3422" s="441"/>
    </row>
    <row r="3423" s="408" customFormat="1" spans="1:15">
      <c r="A3423" s="439" t="s">
        <v>21</v>
      </c>
      <c r="B3423" s="439" t="s">
        <v>169</v>
      </c>
      <c r="C3423" s="441">
        <v>330502006</v>
      </c>
      <c r="D3423" s="441" t="s">
        <v>5089</v>
      </c>
      <c r="E3423" s="441"/>
      <c r="F3423" s="441"/>
      <c r="G3423" s="441" t="s">
        <v>161</v>
      </c>
      <c r="H3423" s="441">
        <v>1928</v>
      </c>
      <c r="I3423" s="441">
        <v>1639</v>
      </c>
      <c r="J3423" s="441"/>
      <c r="K3423" s="441"/>
      <c r="L3423" s="441"/>
      <c r="M3423" s="442"/>
      <c r="N3423" s="441" t="s">
        <v>162</v>
      </c>
      <c r="O3423" s="441"/>
    </row>
    <row r="3424" s="408" customFormat="1" ht="21" spans="1:15">
      <c r="A3424" s="439" t="s">
        <v>21</v>
      </c>
      <c r="B3424" s="439" t="s">
        <v>169</v>
      </c>
      <c r="C3424" s="441">
        <v>330502007</v>
      </c>
      <c r="D3424" s="441" t="s">
        <v>5090</v>
      </c>
      <c r="E3424" s="441"/>
      <c r="F3424" s="441"/>
      <c r="G3424" s="441" t="s">
        <v>161</v>
      </c>
      <c r="H3424" s="441">
        <v>1871</v>
      </c>
      <c r="I3424" s="441">
        <v>1590</v>
      </c>
      <c r="J3424" s="441"/>
      <c r="K3424" s="441"/>
      <c r="L3424" s="441"/>
      <c r="M3424" s="442"/>
      <c r="N3424" s="441" t="s">
        <v>162</v>
      </c>
      <c r="O3424" s="441"/>
    </row>
    <row r="3425" s="408" customFormat="1" spans="1:15">
      <c r="A3425" s="439" t="s">
        <v>21</v>
      </c>
      <c r="B3425" s="439" t="s">
        <v>169</v>
      </c>
      <c r="C3425" s="441">
        <v>330502008</v>
      </c>
      <c r="D3425" s="441" t="s">
        <v>5091</v>
      </c>
      <c r="E3425" s="441"/>
      <c r="F3425" s="441"/>
      <c r="G3425" s="441" t="s">
        <v>161</v>
      </c>
      <c r="H3425" s="441">
        <v>1595</v>
      </c>
      <c r="I3425" s="441">
        <v>1436</v>
      </c>
      <c r="J3425" s="441"/>
      <c r="K3425" s="441"/>
      <c r="L3425" s="441"/>
      <c r="M3425" s="442"/>
      <c r="N3425" s="441" t="s">
        <v>162</v>
      </c>
      <c r="O3425" s="441"/>
    </row>
    <row r="3426" s="408" customFormat="1" ht="21" spans="1:15">
      <c r="A3426" s="439" t="s">
        <v>21</v>
      </c>
      <c r="B3426" s="439" t="s">
        <v>169</v>
      </c>
      <c r="C3426" s="441">
        <v>330502009</v>
      </c>
      <c r="D3426" s="441" t="s">
        <v>5092</v>
      </c>
      <c r="E3426" s="441" t="s">
        <v>5093</v>
      </c>
      <c r="F3426" s="441"/>
      <c r="G3426" s="441" t="s">
        <v>161</v>
      </c>
      <c r="H3426" s="441">
        <v>2720</v>
      </c>
      <c r="I3426" s="441">
        <v>2312</v>
      </c>
      <c r="J3426" s="441"/>
      <c r="K3426" s="441"/>
      <c r="L3426" s="441"/>
      <c r="M3426" s="442"/>
      <c r="N3426" s="441" t="s">
        <v>162</v>
      </c>
      <c r="O3426" s="441"/>
    </row>
    <row r="3427" s="408" customFormat="1" spans="1:15">
      <c r="A3427" s="439" t="s">
        <v>60</v>
      </c>
      <c r="B3427" s="439" t="s">
        <v>169</v>
      </c>
      <c r="C3427" s="441">
        <v>330502010</v>
      </c>
      <c r="D3427" s="441" t="s">
        <v>5094</v>
      </c>
      <c r="E3427" s="441"/>
      <c r="F3427" s="441" t="s">
        <v>5095</v>
      </c>
      <c r="G3427" s="441" t="s">
        <v>161</v>
      </c>
      <c r="H3427" s="441">
        <v>2346</v>
      </c>
      <c r="I3427" s="441">
        <v>1994</v>
      </c>
      <c r="J3427" s="441"/>
      <c r="K3427" s="441"/>
      <c r="L3427" s="441"/>
      <c r="M3427" s="442"/>
      <c r="N3427" s="441" t="s">
        <v>162</v>
      </c>
      <c r="O3427" s="441"/>
    </row>
    <row r="3428" s="408" customFormat="1" spans="1:15">
      <c r="A3428" s="439" t="s">
        <v>21</v>
      </c>
      <c r="B3428" s="439" t="s">
        <v>169</v>
      </c>
      <c r="C3428" s="441">
        <v>330502011</v>
      </c>
      <c r="D3428" s="441" t="s">
        <v>5096</v>
      </c>
      <c r="E3428" s="441" t="s">
        <v>5097</v>
      </c>
      <c r="F3428" s="441"/>
      <c r="G3428" s="441" t="s">
        <v>161</v>
      </c>
      <c r="H3428" s="441">
        <v>1160</v>
      </c>
      <c r="I3428" s="441">
        <v>1044</v>
      </c>
      <c r="J3428" s="441"/>
      <c r="K3428" s="441"/>
      <c r="L3428" s="441"/>
      <c r="M3428" s="442"/>
      <c r="N3428" s="441" t="s">
        <v>162</v>
      </c>
      <c r="O3428" s="441"/>
    </row>
    <row r="3429" s="408" customFormat="1" spans="1:15">
      <c r="A3429" s="439" t="s">
        <v>21</v>
      </c>
      <c r="B3429" s="439" t="s">
        <v>169</v>
      </c>
      <c r="C3429" s="441">
        <v>330502012</v>
      </c>
      <c r="D3429" s="441" t="s">
        <v>5098</v>
      </c>
      <c r="E3429" s="441"/>
      <c r="F3429" s="441"/>
      <c r="G3429" s="441" t="s">
        <v>161</v>
      </c>
      <c r="H3429" s="441">
        <v>545</v>
      </c>
      <c r="I3429" s="441">
        <v>518</v>
      </c>
      <c r="J3429" s="441"/>
      <c r="K3429" s="441"/>
      <c r="L3429" s="441"/>
      <c r="M3429" s="442"/>
      <c r="N3429" s="441" t="s">
        <v>162</v>
      </c>
      <c r="O3429" s="441"/>
    </row>
    <row r="3430" s="408" customFormat="1" spans="1:15">
      <c r="A3430" s="439" t="s">
        <v>21</v>
      </c>
      <c r="B3430" s="439" t="s">
        <v>169</v>
      </c>
      <c r="C3430" s="441">
        <v>330502013</v>
      </c>
      <c r="D3430" s="441" t="s">
        <v>5099</v>
      </c>
      <c r="E3430" s="441" t="s">
        <v>5100</v>
      </c>
      <c r="F3430" s="441"/>
      <c r="G3430" s="441" t="s">
        <v>161</v>
      </c>
      <c r="H3430" s="441">
        <v>1315</v>
      </c>
      <c r="I3430" s="441">
        <v>1184</v>
      </c>
      <c r="J3430" s="441"/>
      <c r="K3430" s="441"/>
      <c r="L3430" s="441"/>
      <c r="M3430" s="442"/>
      <c r="N3430" s="441" t="s">
        <v>162</v>
      </c>
      <c r="O3430" s="441"/>
    </row>
    <row r="3431" s="408" customFormat="1" ht="21" spans="1:15">
      <c r="A3431" s="439" t="s">
        <v>21</v>
      </c>
      <c r="B3431" s="439" t="s">
        <v>169</v>
      </c>
      <c r="C3431" s="441">
        <v>330502014</v>
      </c>
      <c r="D3431" s="441" t="s">
        <v>5101</v>
      </c>
      <c r="E3431" s="441" t="s">
        <v>5102</v>
      </c>
      <c r="F3431" s="441"/>
      <c r="G3431" s="441" t="s">
        <v>161</v>
      </c>
      <c r="H3431" s="441">
        <v>1015</v>
      </c>
      <c r="I3431" s="441">
        <v>914</v>
      </c>
      <c r="J3431" s="441"/>
      <c r="K3431" s="441"/>
      <c r="L3431" s="441"/>
      <c r="M3431" s="442"/>
      <c r="N3431" s="441" t="s">
        <v>162</v>
      </c>
      <c r="O3431" s="441"/>
    </row>
    <row r="3432" s="408" customFormat="1" ht="21" spans="1:15">
      <c r="A3432" s="439" t="s">
        <v>21</v>
      </c>
      <c r="B3432" s="439" t="s">
        <v>169</v>
      </c>
      <c r="C3432" s="441">
        <v>330502015</v>
      </c>
      <c r="D3432" s="441" t="s">
        <v>5103</v>
      </c>
      <c r="E3432" s="441" t="s">
        <v>5102</v>
      </c>
      <c r="F3432" s="441"/>
      <c r="G3432" s="441" t="s">
        <v>161</v>
      </c>
      <c r="H3432" s="441">
        <v>1501</v>
      </c>
      <c r="I3432" s="441">
        <v>1351</v>
      </c>
      <c r="J3432" s="441"/>
      <c r="K3432" s="441"/>
      <c r="L3432" s="441"/>
      <c r="M3432" s="442"/>
      <c r="N3432" s="441" t="s">
        <v>162</v>
      </c>
      <c r="O3432" s="441"/>
    </row>
    <row r="3433" s="408" customFormat="1" ht="21" spans="1:15">
      <c r="A3433" s="439" t="s">
        <v>21</v>
      </c>
      <c r="B3433" s="439" t="s">
        <v>169</v>
      </c>
      <c r="C3433" s="441">
        <v>330502016</v>
      </c>
      <c r="D3433" s="441" t="s">
        <v>5104</v>
      </c>
      <c r="E3433" s="441" t="s">
        <v>5105</v>
      </c>
      <c r="F3433" s="441"/>
      <c r="G3433" s="441" t="s">
        <v>161</v>
      </c>
      <c r="H3433" s="441">
        <v>1450</v>
      </c>
      <c r="I3433" s="441">
        <v>1305</v>
      </c>
      <c r="J3433" s="441"/>
      <c r="K3433" s="441"/>
      <c r="L3433" s="441"/>
      <c r="M3433" s="442"/>
      <c r="N3433" s="441" t="s">
        <v>162</v>
      </c>
      <c r="O3433" s="441"/>
    </row>
    <row r="3434" s="408" customFormat="1" ht="21" spans="1:15">
      <c r="A3434" s="439" t="s">
        <v>21</v>
      </c>
      <c r="B3434" s="439" t="s">
        <v>169</v>
      </c>
      <c r="C3434" s="441">
        <v>330502017</v>
      </c>
      <c r="D3434" s="441" t="s">
        <v>5106</v>
      </c>
      <c r="E3434" s="441" t="s">
        <v>5105</v>
      </c>
      <c r="F3434" s="441"/>
      <c r="G3434" s="441" t="s">
        <v>161</v>
      </c>
      <c r="H3434" s="441">
        <v>1600</v>
      </c>
      <c r="I3434" s="441">
        <v>1360</v>
      </c>
      <c r="J3434" s="441"/>
      <c r="K3434" s="441"/>
      <c r="L3434" s="441"/>
      <c r="M3434" s="442"/>
      <c r="N3434" s="441" t="s">
        <v>162</v>
      </c>
      <c r="O3434" s="441"/>
    </row>
    <row r="3435" s="408" customFormat="1" spans="1:15">
      <c r="A3435" s="439" t="s">
        <v>21</v>
      </c>
      <c r="B3435" s="439" t="s">
        <v>169</v>
      </c>
      <c r="C3435" s="441">
        <v>330502018</v>
      </c>
      <c r="D3435" s="441" t="s">
        <v>5107</v>
      </c>
      <c r="E3435" s="441" t="s">
        <v>5108</v>
      </c>
      <c r="F3435" s="441"/>
      <c r="G3435" s="441" t="s">
        <v>161</v>
      </c>
      <c r="H3435" s="441">
        <v>1595</v>
      </c>
      <c r="I3435" s="441">
        <v>1436</v>
      </c>
      <c r="J3435" s="441"/>
      <c r="K3435" s="441"/>
      <c r="L3435" s="441"/>
      <c r="M3435" s="442"/>
      <c r="N3435" s="441" t="s">
        <v>162</v>
      </c>
      <c r="O3435" s="441"/>
    </row>
    <row r="3436" s="408" customFormat="1" ht="21" spans="1:15">
      <c r="A3436" s="439" t="s">
        <v>21</v>
      </c>
      <c r="B3436" s="439" t="s">
        <v>169</v>
      </c>
      <c r="C3436" s="441">
        <v>330502019</v>
      </c>
      <c r="D3436" s="441" t="s">
        <v>5109</v>
      </c>
      <c r="E3436" s="441" t="s">
        <v>5110</v>
      </c>
      <c r="F3436" s="441"/>
      <c r="G3436" s="441" t="s">
        <v>161</v>
      </c>
      <c r="H3436" s="441">
        <v>2400</v>
      </c>
      <c r="I3436" s="441">
        <v>2040</v>
      </c>
      <c r="J3436" s="441"/>
      <c r="K3436" s="441"/>
      <c r="L3436" s="441"/>
      <c r="M3436" s="442"/>
      <c r="N3436" s="441" t="s">
        <v>162</v>
      </c>
      <c r="O3436" s="441"/>
    </row>
    <row r="3437" s="408" customFormat="1" spans="1:15">
      <c r="A3437" s="439" t="s">
        <v>4580</v>
      </c>
      <c r="B3437" s="439" t="s">
        <v>169</v>
      </c>
      <c r="C3437" s="441">
        <v>330502020</v>
      </c>
      <c r="D3437" s="441" t="s">
        <v>5111</v>
      </c>
      <c r="E3437" s="441" t="s">
        <v>20</v>
      </c>
      <c r="F3437" s="441" t="s">
        <v>5112</v>
      </c>
      <c r="G3437" s="441" t="s">
        <v>161</v>
      </c>
      <c r="H3437" s="441">
        <v>2579</v>
      </c>
      <c r="I3437" s="441">
        <v>2192</v>
      </c>
      <c r="J3437" s="441"/>
      <c r="K3437" s="441"/>
      <c r="L3437" s="441"/>
      <c r="M3437" s="442" t="s">
        <v>5113</v>
      </c>
      <c r="N3437" s="441" t="s">
        <v>162</v>
      </c>
      <c r="O3437" s="441"/>
    </row>
    <row r="3438" s="408" customFormat="1" spans="1:15">
      <c r="A3438" s="439" t="s">
        <v>21</v>
      </c>
      <c r="B3438" s="439"/>
      <c r="C3438" s="441">
        <v>330503</v>
      </c>
      <c r="D3438" s="441" t="s">
        <v>5114</v>
      </c>
      <c r="E3438" s="441"/>
      <c r="F3438" s="441"/>
      <c r="G3438" s="441"/>
      <c r="H3438" s="441" t="s">
        <v>20</v>
      </c>
      <c r="I3438" s="441" t="s">
        <v>20</v>
      </c>
      <c r="J3438" s="441"/>
      <c r="K3438" s="441"/>
      <c r="L3438" s="441"/>
      <c r="M3438" s="442"/>
      <c r="N3438" s="441" t="s">
        <v>20</v>
      </c>
      <c r="O3438" s="441"/>
    </row>
    <row r="3439" s="408" customFormat="1" spans="1:15">
      <c r="A3439" s="439" t="s">
        <v>21</v>
      </c>
      <c r="B3439" s="439" t="s">
        <v>169</v>
      </c>
      <c r="C3439" s="441">
        <v>330503001</v>
      </c>
      <c r="D3439" s="441" t="s">
        <v>5115</v>
      </c>
      <c r="E3439" s="441" t="s">
        <v>5116</v>
      </c>
      <c r="F3439" s="441"/>
      <c r="G3439" s="441" t="s">
        <v>161</v>
      </c>
      <c r="H3439" s="441">
        <v>1544</v>
      </c>
      <c r="I3439" s="441">
        <v>1312</v>
      </c>
      <c r="J3439" s="441"/>
      <c r="K3439" s="441"/>
      <c r="L3439" s="441"/>
      <c r="M3439" s="442"/>
      <c r="N3439" s="441" t="s">
        <v>162</v>
      </c>
      <c r="O3439" s="441"/>
    </row>
    <row r="3440" s="408" customFormat="1" ht="21" spans="1:15">
      <c r="A3440" s="439" t="s">
        <v>21</v>
      </c>
      <c r="B3440" s="439" t="s">
        <v>169</v>
      </c>
      <c r="C3440" s="441">
        <v>330503002</v>
      </c>
      <c r="D3440" s="441" t="s">
        <v>5117</v>
      </c>
      <c r="E3440" s="441" t="s">
        <v>5118</v>
      </c>
      <c r="F3440" s="441"/>
      <c r="G3440" s="441" t="s">
        <v>161</v>
      </c>
      <c r="H3440" s="441">
        <v>1360</v>
      </c>
      <c r="I3440" s="441">
        <v>1156</v>
      </c>
      <c r="J3440" s="441"/>
      <c r="K3440" s="441"/>
      <c r="L3440" s="441"/>
      <c r="M3440" s="442"/>
      <c r="N3440" s="441" t="s">
        <v>162</v>
      </c>
      <c r="O3440" s="441"/>
    </row>
    <row r="3441" s="408" customFormat="1" spans="1:15">
      <c r="A3441" s="439" t="s">
        <v>21</v>
      </c>
      <c r="B3441" s="439" t="s">
        <v>169</v>
      </c>
      <c r="C3441" s="441">
        <v>330503003</v>
      </c>
      <c r="D3441" s="441" t="s">
        <v>5119</v>
      </c>
      <c r="E3441" s="441"/>
      <c r="F3441" s="441"/>
      <c r="G3441" s="441" t="s">
        <v>161</v>
      </c>
      <c r="H3441" s="441">
        <v>1645</v>
      </c>
      <c r="I3441" s="441">
        <v>1398</v>
      </c>
      <c r="J3441" s="441"/>
      <c r="K3441" s="441"/>
      <c r="L3441" s="441"/>
      <c r="M3441" s="442"/>
      <c r="N3441" s="441" t="s">
        <v>162</v>
      </c>
      <c r="O3441" s="441"/>
    </row>
    <row r="3442" s="408" customFormat="1" spans="1:15">
      <c r="A3442" s="439" t="s">
        <v>21</v>
      </c>
      <c r="B3442" s="439" t="s">
        <v>169</v>
      </c>
      <c r="C3442" s="441">
        <v>330503004</v>
      </c>
      <c r="D3442" s="441" t="s">
        <v>5120</v>
      </c>
      <c r="E3442" s="441"/>
      <c r="F3442" s="441"/>
      <c r="G3442" s="441" t="s">
        <v>161</v>
      </c>
      <c r="H3442" s="441">
        <v>1599</v>
      </c>
      <c r="I3442" s="441">
        <v>1359</v>
      </c>
      <c r="J3442" s="441"/>
      <c r="K3442" s="441"/>
      <c r="L3442" s="441"/>
      <c r="M3442" s="442"/>
      <c r="N3442" s="441" t="s">
        <v>162</v>
      </c>
      <c r="O3442" s="441"/>
    </row>
    <row r="3443" s="408" customFormat="1" spans="1:15">
      <c r="A3443" s="439" t="s">
        <v>60</v>
      </c>
      <c r="B3443" s="439" t="s">
        <v>169</v>
      </c>
      <c r="C3443" s="441">
        <v>330503005</v>
      </c>
      <c r="D3443" s="441" t="s">
        <v>5121</v>
      </c>
      <c r="E3443" s="441"/>
      <c r="F3443" s="441"/>
      <c r="G3443" s="441" t="s">
        <v>161</v>
      </c>
      <c r="H3443" s="441">
        <v>1208</v>
      </c>
      <c r="I3443" s="441">
        <v>1027</v>
      </c>
      <c r="J3443" s="441"/>
      <c r="K3443" s="441"/>
      <c r="L3443" s="441"/>
      <c r="M3443" s="442"/>
      <c r="N3443" s="441" t="s">
        <v>162</v>
      </c>
      <c r="O3443" s="441"/>
    </row>
    <row r="3444" s="408" customFormat="1" spans="1:15">
      <c r="A3444" s="439" t="s">
        <v>60</v>
      </c>
      <c r="B3444" s="439" t="s">
        <v>169</v>
      </c>
      <c r="C3444" s="441">
        <v>3305030051</v>
      </c>
      <c r="D3444" s="441" t="s">
        <v>5122</v>
      </c>
      <c r="E3444" s="441"/>
      <c r="F3444" s="441"/>
      <c r="G3444" s="441" t="s">
        <v>161</v>
      </c>
      <c r="H3444" s="441">
        <v>1328</v>
      </c>
      <c r="I3444" s="441">
        <v>1147</v>
      </c>
      <c r="J3444" s="441"/>
      <c r="K3444" s="441"/>
      <c r="L3444" s="441"/>
      <c r="M3444" s="442"/>
      <c r="N3444" s="441" t="s">
        <v>162</v>
      </c>
      <c r="O3444" s="441"/>
    </row>
    <row r="3445" s="408" customFormat="1" spans="1:15">
      <c r="A3445" s="439" t="s">
        <v>21</v>
      </c>
      <c r="B3445" s="439" t="s">
        <v>169</v>
      </c>
      <c r="C3445" s="441">
        <v>330503006</v>
      </c>
      <c r="D3445" s="441" t="s">
        <v>5123</v>
      </c>
      <c r="E3445" s="441"/>
      <c r="F3445" s="441"/>
      <c r="G3445" s="441" t="s">
        <v>161</v>
      </c>
      <c r="H3445" s="441">
        <v>1234</v>
      </c>
      <c r="I3445" s="441">
        <v>1111</v>
      </c>
      <c r="J3445" s="441"/>
      <c r="K3445" s="441"/>
      <c r="L3445" s="441"/>
      <c r="M3445" s="442"/>
      <c r="N3445" s="441" t="s">
        <v>162</v>
      </c>
      <c r="O3445" s="441"/>
    </row>
    <row r="3446" s="408" customFormat="1" spans="1:15">
      <c r="A3446" s="439" t="s">
        <v>21</v>
      </c>
      <c r="B3446" s="439" t="s">
        <v>169</v>
      </c>
      <c r="C3446" s="441">
        <v>330503007</v>
      </c>
      <c r="D3446" s="441" t="s">
        <v>5124</v>
      </c>
      <c r="E3446" s="441"/>
      <c r="F3446" s="441"/>
      <c r="G3446" s="441" t="s">
        <v>161</v>
      </c>
      <c r="H3446" s="441">
        <v>1207</v>
      </c>
      <c r="I3446" s="441">
        <v>1086</v>
      </c>
      <c r="J3446" s="441"/>
      <c r="K3446" s="441"/>
      <c r="L3446" s="441"/>
      <c r="M3446" s="442"/>
      <c r="N3446" s="441" t="s">
        <v>162</v>
      </c>
      <c r="O3446" s="441"/>
    </row>
    <row r="3447" s="408" customFormat="1" spans="1:15">
      <c r="A3447" s="439" t="s">
        <v>21</v>
      </c>
      <c r="B3447" s="439" t="s">
        <v>169</v>
      </c>
      <c r="C3447" s="441">
        <v>330503008</v>
      </c>
      <c r="D3447" s="441" t="s">
        <v>5125</v>
      </c>
      <c r="E3447" s="441" t="s">
        <v>5126</v>
      </c>
      <c r="F3447" s="441"/>
      <c r="G3447" s="441" t="s">
        <v>161</v>
      </c>
      <c r="H3447" s="441">
        <v>2288</v>
      </c>
      <c r="I3447" s="441">
        <v>1945</v>
      </c>
      <c r="J3447" s="441"/>
      <c r="K3447" s="441"/>
      <c r="L3447" s="441"/>
      <c r="M3447" s="442"/>
      <c r="N3447" s="441" t="s">
        <v>162</v>
      </c>
      <c r="O3447" s="441"/>
    </row>
    <row r="3448" s="408" customFormat="1" spans="1:15">
      <c r="A3448" s="439" t="s">
        <v>21</v>
      </c>
      <c r="B3448" s="439" t="s">
        <v>169</v>
      </c>
      <c r="C3448" s="441">
        <v>330503009</v>
      </c>
      <c r="D3448" s="441" t="s">
        <v>5127</v>
      </c>
      <c r="E3448" s="441" t="s">
        <v>5128</v>
      </c>
      <c r="F3448" s="441" t="s">
        <v>220</v>
      </c>
      <c r="G3448" s="441" t="s">
        <v>161</v>
      </c>
      <c r="H3448" s="441">
        <v>1059</v>
      </c>
      <c r="I3448" s="441">
        <v>953</v>
      </c>
      <c r="J3448" s="441"/>
      <c r="K3448" s="441"/>
      <c r="L3448" s="441"/>
      <c r="M3448" s="442"/>
      <c r="N3448" s="441" t="s">
        <v>162</v>
      </c>
      <c r="O3448" s="441"/>
    </row>
    <row r="3449" s="408" customFormat="1" spans="1:15">
      <c r="A3449" s="439" t="s">
        <v>21</v>
      </c>
      <c r="B3449" s="439" t="s">
        <v>169</v>
      </c>
      <c r="C3449" s="441">
        <v>330503010</v>
      </c>
      <c r="D3449" s="441" t="s">
        <v>5129</v>
      </c>
      <c r="E3449" s="441"/>
      <c r="F3449" s="441"/>
      <c r="G3449" s="441" t="s">
        <v>161</v>
      </c>
      <c r="H3449" s="441">
        <v>2225</v>
      </c>
      <c r="I3449" s="441">
        <v>1891</v>
      </c>
      <c r="J3449" s="441"/>
      <c r="K3449" s="441"/>
      <c r="L3449" s="441"/>
      <c r="M3449" s="442"/>
      <c r="N3449" s="441" t="s">
        <v>162</v>
      </c>
      <c r="O3449" s="441"/>
    </row>
    <row r="3450" s="408" customFormat="1" ht="21" spans="1:15">
      <c r="A3450" s="439" t="s">
        <v>21</v>
      </c>
      <c r="B3450" s="439" t="s">
        <v>169</v>
      </c>
      <c r="C3450" s="441">
        <v>330503011</v>
      </c>
      <c r="D3450" s="441" t="s">
        <v>5130</v>
      </c>
      <c r="E3450" s="441"/>
      <c r="F3450" s="441"/>
      <c r="G3450" s="441" t="s">
        <v>161</v>
      </c>
      <c r="H3450" s="441">
        <v>2467</v>
      </c>
      <c r="I3450" s="441">
        <v>2097</v>
      </c>
      <c r="J3450" s="441"/>
      <c r="K3450" s="441"/>
      <c r="L3450" s="441"/>
      <c r="M3450" s="442"/>
      <c r="N3450" s="441" t="s">
        <v>162</v>
      </c>
      <c r="O3450" s="441"/>
    </row>
    <row r="3451" s="408" customFormat="1" spans="1:15">
      <c r="A3451" s="439" t="s">
        <v>21</v>
      </c>
      <c r="B3451" s="439" t="s">
        <v>169</v>
      </c>
      <c r="C3451" s="441">
        <v>330503012</v>
      </c>
      <c r="D3451" s="441" t="s">
        <v>5131</v>
      </c>
      <c r="E3451" s="441"/>
      <c r="F3451" s="441"/>
      <c r="G3451" s="441" t="s">
        <v>161</v>
      </c>
      <c r="H3451" s="441">
        <v>2194</v>
      </c>
      <c r="I3451" s="441">
        <v>1865</v>
      </c>
      <c r="J3451" s="441"/>
      <c r="K3451" s="441"/>
      <c r="L3451" s="441"/>
      <c r="M3451" s="442"/>
      <c r="N3451" s="441" t="s">
        <v>162</v>
      </c>
      <c r="O3451" s="441"/>
    </row>
    <row r="3452" s="408" customFormat="1" spans="1:15">
      <c r="A3452" s="439" t="s">
        <v>21</v>
      </c>
      <c r="B3452" s="439" t="s">
        <v>169</v>
      </c>
      <c r="C3452" s="441">
        <v>330503013</v>
      </c>
      <c r="D3452" s="441" t="s">
        <v>5132</v>
      </c>
      <c r="E3452" s="441"/>
      <c r="F3452" s="441"/>
      <c r="G3452" s="441" t="s">
        <v>161</v>
      </c>
      <c r="H3452" s="441">
        <v>2207</v>
      </c>
      <c r="I3452" s="441">
        <v>1876</v>
      </c>
      <c r="J3452" s="441"/>
      <c r="K3452" s="441"/>
      <c r="L3452" s="441"/>
      <c r="M3452" s="442"/>
      <c r="N3452" s="441" t="s">
        <v>162</v>
      </c>
      <c r="O3452" s="441"/>
    </row>
    <row r="3453" s="408" customFormat="1" spans="1:15">
      <c r="A3453" s="439" t="s">
        <v>21</v>
      </c>
      <c r="B3453" s="439" t="s">
        <v>169</v>
      </c>
      <c r="C3453" s="441">
        <v>330503015</v>
      </c>
      <c r="D3453" s="441" t="s">
        <v>5133</v>
      </c>
      <c r="E3453" s="441" t="s">
        <v>5134</v>
      </c>
      <c r="F3453" s="441"/>
      <c r="G3453" s="441" t="s">
        <v>161</v>
      </c>
      <c r="H3453" s="441">
        <v>1740</v>
      </c>
      <c r="I3453" s="441">
        <v>1479</v>
      </c>
      <c r="J3453" s="441"/>
      <c r="K3453" s="441"/>
      <c r="L3453" s="441"/>
      <c r="M3453" s="442"/>
      <c r="N3453" s="441" t="s">
        <v>162</v>
      </c>
      <c r="O3453" s="441"/>
    </row>
    <row r="3454" s="408" customFormat="1" spans="1:15">
      <c r="A3454" s="439" t="s">
        <v>21</v>
      </c>
      <c r="B3454" s="439" t="s">
        <v>169</v>
      </c>
      <c r="C3454" s="441">
        <v>330503016</v>
      </c>
      <c r="D3454" s="441" t="s">
        <v>5135</v>
      </c>
      <c r="E3454" s="441" t="s">
        <v>5136</v>
      </c>
      <c r="F3454" s="441"/>
      <c r="G3454" s="441" t="s">
        <v>161</v>
      </c>
      <c r="H3454" s="441">
        <v>1948</v>
      </c>
      <c r="I3454" s="441">
        <v>1656</v>
      </c>
      <c r="J3454" s="441"/>
      <c r="K3454" s="441"/>
      <c r="L3454" s="441"/>
      <c r="M3454" s="442"/>
      <c r="N3454" s="441" t="s">
        <v>162</v>
      </c>
      <c r="O3454" s="441"/>
    </row>
    <row r="3455" s="408" customFormat="1" spans="1:15">
      <c r="A3455" s="439" t="s">
        <v>21</v>
      </c>
      <c r="B3455" s="439" t="s">
        <v>169</v>
      </c>
      <c r="C3455" s="441">
        <v>330503017</v>
      </c>
      <c r="D3455" s="441" t="s">
        <v>5137</v>
      </c>
      <c r="E3455" s="441" t="s">
        <v>5138</v>
      </c>
      <c r="F3455" s="441"/>
      <c r="G3455" s="441" t="s">
        <v>161</v>
      </c>
      <c r="H3455" s="441">
        <v>2581</v>
      </c>
      <c r="I3455" s="441">
        <v>2323</v>
      </c>
      <c r="J3455" s="441"/>
      <c r="K3455" s="441"/>
      <c r="L3455" s="441"/>
      <c r="M3455" s="442"/>
      <c r="N3455" s="441" t="s">
        <v>162</v>
      </c>
      <c r="O3455" s="441"/>
    </row>
    <row r="3456" s="408" customFormat="1" ht="21" spans="1:15">
      <c r="A3456" s="439" t="s">
        <v>21</v>
      </c>
      <c r="B3456" s="439" t="s">
        <v>169</v>
      </c>
      <c r="C3456" s="441">
        <v>330503018</v>
      </c>
      <c r="D3456" s="441" t="s">
        <v>5139</v>
      </c>
      <c r="E3456" s="441"/>
      <c r="F3456" s="441"/>
      <c r="G3456" s="441" t="s">
        <v>161</v>
      </c>
      <c r="H3456" s="441">
        <v>280</v>
      </c>
      <c r="I3456" s="441">
        <v>266</v>
      </c>
      <c r="J3456" s="441"/>
      <c r="K3456" s="441"/>
      <c r="L3456" s="441"/>
      <c r="M3456" s="442"/>
      <c r="N3456" s="441" t="s">
        <v>162</v>
      </c>
      <c r="O3456" s="441"/>
    </row>
    <row r="3457" s="408" customFormat="1" ht="21" spans="1:15">
      <c r="A3457" s="439" t="s">
        <v>21</v>
      </c>
      <c r="B3457" s="439" t="s">
        <v>169</v>
      </c>
      <c r="C3457" s="441">
        <v>330503019</v>
      </c>
      <c r="D3457" s="441" t="s">
        <v>5140</v>
      </c>
      <c r="E3457" s="441" t="s">
        <v>5141</v>
      </c>
      <c r="F3457" s="441"/>
      <c r="G3457" s="441" t="s">
        <v>161</v>
      </c>
      <c r="H3457" s="441">
        <v>1479</v>
      </c>
      <c r="I3457" s="441">
        <v>1331</v>
      </c>
      <c r="J3457" s="441"/>
      <c r="K3457" s="441"/>
      <c r="L3457" s="441"/>
      <c r="M3457" s="442"/>
      <c r="N3457" s="441" t="s">
        <v>162</v>
      </c>
      <c r="O3457" s="441"/>
    </row>
    <row r="3458" s="408" customFormat="1" ht="21" spans="1:15">
      <c r="A3458" s="439" t="s">
        <v>21</v>
      </c>
      <c r="B3458" s="439" t="s">
        <v>169</v>
      </c>
      <c r="C3458" s="441">
        <v>330503020</v>
      </c>
      <c r="D3458" s="441" t="s">
        <v>5142</v>
      </c>
      <c r="E3458" s="441" t="s">
        <v>5143</v>
      </c>
      <c r="F3458" s="441"/>
      <c r="G3458" s="441" t="s">
        <v>161</v>
      </c>
      <c r="H3458" s="441">
        <v>1913</v>
      </c>
      <c r="I3458" s="441">
        <v>1722</v>
      </c>
      <c r="J3458" s="441"/>
      <c r="K3458" s="441"/>
      <c r="L3458" s="441"/>
      <c r="M3458" s="442"/>
      <c r="N3458" s="441" t="s">
        <v>162</v>
      </c>
      <c r="O3458" s="441"/>
    </row>
    <row r="3459" s="408" customFormat="1" spans="1:15">
      <c r="A3459" s="439" t="s">
        <v>23</v>
      </c>
      <c r="B3459" s="439"/>
      <c r="C3459" s="441">
        <v>3306</v>
      </c>
      <c r="D3459" s="441" t="s">
        <v>5144</v>
      </c>
      <c r="E3459" s="441"/>
      <c r="F3459" s="441"/>
      <c r="G3459" s="441"/>
      <c r="H3459" s="441" t="s">
        <v>20</v>
      </c>
      <c r="I3459" s="441" t="s">
        <v>20</v>
      </c>
      <c r="J3459" s="441"/>
      <c r="K3459" s="441"/>
      <c r="L3459" s="441"/>
      <c r="M3459" s="442"/>
      <c r="N3459" s="441" t="s">
        <v>20</v>
      </c>
      <c r="O3459" s="441"/>
    </row>
    <row r="3460" s="408" customFormat="1" spans="1:15">
      <c r="A3460" s="439" t="s">
        <v>21</v>
      </c>
      <c r="B3460" s="439"/>
      <c r="C3460" s="441">
        <v>330601</v>
      </c>
      <c r="D3460" s="441" t="s">
        <v>5145</v>
      </c>
      <c r="E3460" s="441"/>
      <c r="F3460" s="441"/>
      <c r="G3460" s="441"/>
      <c r="H3460" s="441" t="s">
        <v>20</v>
      </c>
      <c r="I3460" s="441" t="s">
        <v>20</v>
      </c>
      <c r="J3460" s="441"/>
      <c r="K3460" s="441"/>
      <c r="L3460" s="441"/>
      <c r="M3460" s="442"/>
      <c r="N3460" s="441" t="s">
        <v>20</v>
      </c>
      <c r="O3460" s="441"/>
    </row>
    <row r="3461" s="408" customFormat="1" spans="1:15">
      <c r="A3461" s="439" t="s">
        <v>21</v>
      </c>
      <c r="B3461" s="439" t="s">
        <v>169</v>
      </c>
      <c r="C3461" s="441">
        <v>330601001</v>
      </c>
      <c r="D3461" s="441" t="s">
        <v>5146</v>
      </c>
      <c r="E3461" s="441" t="s">
        <v>20</v>
      </c>
      <c r="F3461" s="441"/>
      <c r="G3461" s="441" t="s">
        <v>161</v>
      </c>
      <c r="H3461" s="441">
        <v>321</v>
      </c>
      <c r="I3461" s="441">
        <v>321</v>
      </c>
      <c r="J3461" s="441"/>
      <c r="K3461" s="441"/>
      <c r="L3461" s="441"/>
      <c r="M3461" s="442"/>
      <c r="N3461" s="441" t="s">
        <v>162</v>
      </c>
      <c r="O3461" s="441"/>
    </row>
    <row r="3462" s="408" customFormat="1" spans="1:15">
      <c r="A3462" s="439" t="s">
        <v>21</v>
      </c>
      <c r="B3462" s="439" t="s">
        <v>169</v>
      </c>
      <c r="C3462" s="441">
        <v>330601002</v>
      </c>
      <c r="D3462" s="441" t="s">
        <v>5147</v>
      </c>
      <c r="E3462" s="441" t="s">
        <v>20</v>
      </c>
      <c r="F3462" s="441"/>
      <c r="G3462" s="441" t="s">
        <v>161</v>
      </c>
      <c r="H3462" s="441">
        <v>489</v>
      </c>
      <c r="I3462" s="441">
        <v>489</v>
      </c>
      <c r="J3462" s="441"/>
      <c r="K3462" s="441"/>
      <c r="L3462" s="441"/>
      <c r="M3462" s="442"/>
      <c r="N3462" s="441" t="s">
        <v>162</v>
      </c>
      <c r="O3462" s="441"/>
    </row>
    <row r="3463" s="408" customFormat="1" spans="1:15">
      <c r="A3463" s="439" t="s">
        <v>21</v>
      </c>
      <c r="B3463" s="439" t="s">
        <v>169</v>
      </c>
      <c r="C3463" s="441">
        <v>330601003</v>
      </c>
      <c r="D3463" s="441" t="s">
        <v>5148</v>
      </c>
      <c r="E3463" s="441" t="s">
        <v>5149</v>
      </c>
      <c r="F3463" s="441" t="s">
        <v>5150</v>
      </c>
      <c r="G3463" s="441" t="s">
        <v>161</v>
      </c>
      <c r="H3463" s="441">
        <v>899</v>
      </c>
      <c r="I3463" s="441">
        <v>809</v>
      </c>
      <c r="J3463" s="441"/>
      <c r="K3463" s="441"/>
      <c r="L3463" s="441"/>
      <c r="M3463" s="442"/>
      <c r="N3463" s="441" t="s">
        <v>128</v>
      </c>
      <c r="O3463" s="441"/>
    </row>
    <row r="3464" s="408" customFormat="1" spans="1:15">
      <c r="A3464" s="439" t="s">
        <v>21</v>
      </c>
      <c r="B3464" s="439" t="s">
        <v>169</v>
      </c>
      <c r="C3464" s="441">
        <v>330601005</v>
      </c>
      <c r="D3464" s="441" t="s">
        <v>5151</v>
      </c>
      <c r="E3464" s="441" t="s">
        <v>5149</v>
      </c>
      <c r="F3464" s="441"/>
      <c r="G3464" s="441" t="s">
        <v>161</v>
      </c>
      <c r="H3464" s="441">
        <v>889</v>
      </c>
      <c r="I3464" s="441">
        <v>800</v>
      </c>
      <c r="J3464" s="441"/>
      <c r="K3464" s="441"/>
      <c r="L3464" s="441"/>
      <c r="M3464" s="442"/>
      <c r="N3464" s="441" t="s">
        <v>128</v>
      </c>
      <c r="O3464" s="441"/>
    </row>
    <row r="3465" s="408" customFormat="1" spans="1:15">
      <c r="A3465" s="439" t="s">
        <v>21</v>
      </c>
      <c r="B3465" s="439" t="s">
        <v>169</v>
      </c>
      <c r="C3465" s="441">
        <v>330601006</v>
      </c>
      <c r="D3465" s="441" t="s">
        <v>5152</v>
      </c>
      <c r="E3465" s="441" t="s">
        <v>5153</v>
      </c>
      <c r="F3465" s="441"/>
      <c r="G3465" s="441" t="s">
        <v>161</v>
      </c>
      <c r="H3465" s="441">
        <v>187</v>
      </c>
      <c r="I3465" s="441">
        <v>187</v>
      </c>
      <c r="J3465" s="441"/>
      <c r="K3465" s="441"/>
      <c r="L3465" s="441"/>
      <c r="M3465" s="442"/>
      <c r="N3465" s="441" t="s">
        <v>162</v>
      </c>
      <c r="O3465" s="441"/>
    </row>
    <row r="3466" s="408" customFormat="1" spans="1:15">
      <c r="A3466" s="439" t="s">
        <v>21</v>
      </c>
      <c r="B3466" s="439" t="s">
        <v>169</v>
      </c>
      <c r="C3466" s="441">
        <v>330601007</v>
      </c>
      <c r="D3466" s="441" t="s">
        <v>5154</v>
      </c>
      <c r="E3466" s="441" t="s">
        <v>20</v>
      </c>
      <c r="F3466" s="441"/>
      <c r="G3466" s="441" t="s">
        <v>161</v>
      </c>
      <c r="H3466" s="441">
        <v>219</v>
      </c>
      <c r="I3466" s="441">
        <v>219</v>
      </c>
      <c r="J3466" s="441"/>
      <c r="K3466" s="441"/>
      <c r="L3466" s="441"/>
      <c r="M3466" s="442" t="s">
        <v>491</v>
      </c>
      <c r="N3466" s="441" t="s">
        <v>162</v>
      </c>
      <c r="O3466" s="441"/>
    </row>
    <row r="3467" s="408" customFormat="1" spans="1:15">
      <c r="A3467" s="439" t="s">
        <v>21</v>
      </c>
      <c r="B3467" s="439" t="s">
        <v>169</v>
      </c>
      <c r="C3467" s="441">
        <v>330601008</v>
      </c>
      <c r="D3467" s="441" t="s">
        <v>5155</v>
      </c>
      <c r="E3467" s="441" t="s">
        <v>20</v>
      </c>
      <c r="F3467" s="441"/>
      <c r="G3467" s="441" t="s">
        <v>161</v>
      </c>
      <c r="H3467" s="441">
        <v>405</v>
      </c>
      <c r="I3467" s="441">
        <v>385</v>
      </c>
      <c r="J3467" s="441"/>
      <c r="K3467" s="441"/>
      <c r="L3467" s="441"/>
      <c r="M3467" s="442" t="s">
        <v>491</v>
      </c>
      <c r="N3467" s="441" t="s">
        <v>162</v>
      </c>
      <c r="O3467" s="441"/>
    </row>
    <row r="3468" s="408" customFormat="1" spans="1:15">
      <c r="A3468" s="439" t="s">
        <v>21</v>
      </c>
      <c r="B3468" s="439" t="s">
        <v>169</v>
      </c>
      <c r="C3468" s="441">
        <v>330601009</v>
      </c>
      <c r="D3468" s="441" t="s">
        <v>5156</v>
      </c>
      <c r="E3468" s="441" t="s">
        <v>20</v>
      </c>
      <c r="F3468" s="441"/>
      <c r="G3468" s="441" t="s">
        <v>161</v>
      </c>
      <c r="H3468" s="441">
        <v>425</v>
      </c>
      <c r="I3468" s="441">
        <v>404</v>
      </c>
      <c r="J3468" s="441"/>
      <c r="K3468" s="441"/>
      <c r="L3468" s="441"/>
      <c r="M3468" s="442" t="s">
        <v>491</v>
      </c>
      <c r="N3468" s="441" t="s">
        <v>162</v>
      </c>
      <c r="O3468" s="441"/>
    </row>
    <row r="3469" s="408" customFormat="1" spans="1:15">
      <c r="A3469" s="439" t="s">
        <v>21</v>
      </c>
      <c r="B3469" s="439" t="s">
        <v>169</v>
      </c>
      <c r="C3469" s="441">
        <v>330601010</v>
      </c>
      <c r="D3469" s="441" t="s">
        <v>5157</v>
      </c>
      <c r="E3469" s="441" t="s">
        <v>20</v>
      </c>
      <c r="F3469" s="441"/>
      <c r="G3469" s="441" t="s">
        <v>161</v>
      </c>
      <c r="H3469" s="441">
        <v>1027</v>
      </c>
      <c r="I3469" s="441">
        <v>924</v>
      </c>
      <c r="J3469" s="441"/>
      <c r="K3469" s="441"/>
      <c r="L3469" s="441"/>
      <c r="M3469" s="442"/>
      <c r="N3469" s="441" t="s">
        <v>162</v>
      </c>
      <c r="O3469" s="441"/>
    </row>
    <row r="3470" s="408" customFormat="1" spans="1:15">
      <c r="A3470" s="439" t="s">
        <v>21</v>
      </c>
      <c r="B3470" s="439" t="s">
        <v>169</v>
      </c>
      <c r="C3470" s="441">
        <v>330601011</v>
      </c>
      <c r="D3470" s="441" t="s">
        <v>5158</v>
      </c>
      <c r="E3470" s="441" t="s">
        <v>20</v>
      </c>
      <c r="F3470" s="441"/>
      <c r="G3470" s="441" t="s">
        <v>161</v>
      </c>
      <c r="H3470" s="441">
        <v>701</v>
      </c>
      <c r="I3470" s="441">
        <v>666</v>
      </c>
      <c r="J3470" s="441"/>
      <c r="K3470" s="441"/>
      <c r="L3470" s="441"/>
      <c r="M3470" s="442"/>
      <c r="N3470" s="441" t="s">
        <v>162</v>
      </c>
      <c r="O3470" s="441"/>
    </row>
    <row r="3471" s="408" customFormat="1" spans="1:15">
      <c r="A3471" s="439" t="s">
        <v>21</v>
      </c>
      <c r="B3471" s="439" t="s">
        <v>169</v>
      </c>
      <c r="C3471" s="441">
        <v>330601012</v>
      </c>
      <c r="D3471" s="441" t="s">
        <v>5159</v>
      </c>
      <c r="E3471" s="441" t="s">
        <v>20</v>
      </c>
      <c r="F3471" s="441"/>
      <c r="G3471" s="441" t="s">
        <v>161</v>
      </c>
      <c r="H3471" s="441">
        <v>498</v>
      </c>
      <c r="I3471" s="441">
        <v>473</v>
      </c>
      <c r="J3471" s="441"/>
      <c r="K3471" s="441"/>
      <c r="L3471" s="441"/>
      <c r="M3471" s="442" t="s">
        <v>491</v>
      </c>
      <c r="N3471" s="441" t="s">
        <v>162</v>
      </c>
      <c r="O3471" s="441"/>
    </row>
    <row r="3472" s="408" customFormat="1" spans="1:15">
      <c r="A3472" s="439" t="s">
        <v>60</v>
      </c>
      <c r="B3472" s="439" t="s">
        <v>169</v>
      </c>
      <c r="C3472" s="441">
        <v>330601013</v>
      </c>
      <c r="D3472" s="441" t="s">
        <v>5160</v>
      </c>
      <c r="E3472" s="441"/>
      <c r="F3472" s="441"/>
      <c r="G3472" s="441" t="s">
        <v>161</v>
      </c>
      <c r="H3472" s="441">
        <v>259</v>
      </c>
      <c r="I3472" s="441">
        <v>259</v>
      </c>
      <c r="J3472" s="441"/>
      <c r="K3472" s="441"/>
      <c r="L3472" s="441"/>
      <c r="M3472" s="442"/>
      <c r="N3472" s="441" t="s">
        <v>118</v>
      </c>
      <c r="O3472" s="441"/>
    </row>
    <row r="3473" s="408" customFormat="1" spans="1:15">
      <c r="A3473" s="439" t="s">
        <v>21</v>
      </c>
      <c r="B3473" s="439" t="s">
        <v>169</v>
      </c>
      <c r="C3473" s="441">
        <v>330601014</v>
      </c>
      <c r="D3473" s="441" t="s">
        <v>5161</v>
      </c>
      <c r="E3473" s="441" t="s">
        <v>5162</v>
      </c>
      <c r="F3473" s="441"/>
      <c r="G3473" s="441" t="s">
        <v>161</v>
      </c>
      <c r="H3473" s="441">
        <v>1113</v>
      </c>
      <c r="I3473" s="441">
        <v>990</v>
      </c>
      <c r="J3473" s="441"/>
      <c r="K3473" s="441"/>
      <c r="L3473" s="441"/>
      <c r="M3473" s="442"/>
      <c r="N3473" s="441" t="s">
        <v>162</v>
      </c>
      <c r="O3473" s="441"/>
    </row>
    <row r="3474" s="408" customFormat="1" ht="21" spans="1:15">
      <c r="A3474" s="439" t="s">
        <v>60</v>
      </c>
      <c r="B3474" s="439" t="s">
        <v>169</v>
      </c>
      <c r="C3474" s="441">
        <v>330601015</v>
      </c>
      <c r="D3474" s="441" t="s">
        <v>5163</v>
      </c>
      <c r="E3474" s="441" t="s">
        <v>5164</v>
      </c>
      <c r="F3474" s="441"/>
      <c r="G3474" s="441" t="s">
        <v>161</v>
      </c>
      <c r="H3474" s="441">
        <v>608</v>
      </c>
      <c r="I3474" s="441">
        <v>547</v>
      </c>
      <c r="J3474" s="441"/>
      <c r="K3474" s="441"/>
      <c r="L3474" s="441"/>
      <c r="M3474" s="442"/>
      <c r="N3474" s="441" t="s">
        <v>118</v>
      </c>
      <c r="O3474" s="441"/>
    </row>
    <row r="3475" s="408" customFormat="1" spans="1:15">
      <c r="A3475" s="439" t="s">
        <v>21</v>
      </c>
      <c r="B3475" s="439" t="s">
        <v>169</v>
      </c>
      <c r="C3475" s="441">
        <v>330601016</v>
      </c>
      <c r="D3475" s="441" t="s">
        <v>5165</v>
      </c>
      <c r="E3475" s="441" t="s">
        <v>5166</v>
      </c>
      <c r="F3475" s="441"/>
      <c r="G3475" s="441" t="s">
        <v>161</v>
      </c>
      <c r="H3475" s="441">
        <v>1203</v>
      </c>
      <c r="I3475" s="441">
        <v>1083</v>
      </c>
      <c r="J3475" s="441"/>
      <c r="K3475" s="441"/>
      <c r="L3475" s="441"/>
      <c r="M3475" s="442"/>
      <c r="N3475" s="441" t="s">
        <v>162</v>
      </c>
      <c r="O3475" s="441"/>
    </row>
    <row r="3476" s="408" customFormat="1" spans="1:15">
      <c r="A3476" s="439" t="s">
        <v>21</v>
      </c>
      <c r="B3476" s="439" t="s">
        <v>169</v>
      </c>
      <c r="C3476" s="441">
        <v>330601017</v>
      </c>
      <c r="D3476" s="441" t="s">
        <v>5167</v>
      </c>
      <c r="E3476" s="441" t="s">
        <v>5168</v>
      </c>
      <c r="F3476" s="441"/>
      <c r="G3476" s="441" t="s">
        <v>161</v>
      </c>
      <c r="H3476" s="441">
        <v>352</v>
      </c>
      <c r="I3476" s="441">
        <v>334</v>
      </c>
      <c r="J3476" s="441"/>
      <c r="K3476" s="441"/>
      <c r="L3476" s="441"/>
      <c r="M3476" s="442"/>
      <c r="N3476" s="441" t="s">
        <v>162</v>
      </c>
      <c r="O3476" s="441"/>
    </row>
    <row r="3477" s="408" customFormat="1" spans="1:15">
      <c r="A3477" s="439" t="s">
        <v>21</v>
      </c>
      <c r="B3477" s="439" t="s">
        <v>169</v>
      </c>
      <c r="C3477" s="441">
        <v>330601018</v>
      </c>
      <c r="D3477" s="441" t="s">
        <v>5169</v>
      </c>
      <c r="E3477" s="441" t="s">
        <v>20</v>
      </c>
      <c r="F3477" s="441"/>
      <c r="G3477" s="441" t="s">
        <v>161</v>
      </c>
      <c r="H3477" s="441">
        <v>914</v>
      </c>
      <c r="I3477" s="441">
        <v>823</v>
      </c>
      <c r="J3477" s="441"/>
      <c r="K3477" s="441"/>
      <c r="L3477" s="441"/>
      <c r="M3477" s="442"/>
      <c r="N3477" s="441" t="s">
        <v>162</v>
      </c>
      <c r="O3477" s="441"/>
    </row>
    <row r="3478" s="408" customFormat="1" spans="1:15">
      <c r="A3478" s="439" t="s">
        <v>21</v>
      </c>
      <c r="B3478" s="439" t="s">
        <v>169</v>
      </c>
      <c r="C3478" s="441">
        <v>330601019</v>
      </c>
      <c r="D3478" s="441" t="s">
        <v>5170</v>
      </c>
      <c r="E3478" s="441" t="s">
        <v>20</v>
      </c>
      <c r="F3478" s="441"/>
      <c r="G3478" s="441" t="s">
        <v>161</v>
      </c>
      <c r="H3478" s="441">
        <v>914</v>
      </c>
      <c r="I3478" s="441">
        <v>823</v>
      </c>
      <c r="J3478" s="441"/>
      <c r="K3478" s="441"/>
      <c r="L3478" s="441"/>
      <c r="M3478" s="442"/>
      <c r="N3478" s="441" t="s">
        <v>162</v>
      </c>
      <c r="O3478" s="441"/>
    </row>
    <row r="3479" s="408" customFormat="1" ht="21" spans="1:15">
      <c r="A3479" s="439" t="s">
        <v>21</v>
      </c>
      <c r="B3479" s="439" t="s">
        <v>169</v>
      </c>
      <c r="C3479" s="441">
        <v>330601020</v>
      </c>
      <c r="D3479" s="441" t="s">
        <v>5171</v>
      </c>
      <c r="E3479" s="441" t="s">
        <v>5149</v>
      </c>
      <c r="F3479" s="441"/>
      <c r="G3479" s="441" t="s">
        <v>161</v>
      </c>
      <c r="H3479" s="441">
        <v>1824</v>
      </c>
      <c r="I3479" s="441">
        <v>1642</v>
      </c>
      <c r="J3479" s="441"/>
      <c r="K3479" s="441"/>
      <c r="L3479" s="441"/>
      <c r="M3479" s="442"/>
      <c r="N3479" s="441" t="s">
        <v>162</v>
      </c>
      <c r="O3479" s="441"/>
    </row>
    <row r="3480" s="408" customFormat="1" ht="21" spans="1:15">
      <c r="A3480" s="439" t="s">
        <v>21</v>
      </c>
      <c r="B3480" s="439" t="s">
        <v>169</v>
      </c>
      <c r="C3480" s="441">
        <v>330601021</v>
      </c>
      <c r="D3480" s="441" t="s">
        <v>5172</v>
      </c>
      <c r="E3480" s="441" t="s">
        <v>20</v>
      </c>
      <c r="F3480" s="441"/>
      <c r="G3480" s="441" t="s">
        <v>161</v>
      </c>
      <c r="H3480" s="441">
        <v>2137</v>
      </c>
      <c r="I3480" s="441">
        <v>1817</v>
      </c>
      <c r="J3480" s="441"/>
      <c r="K3480" s="441"/>
      <c r="L3480" s="441"/>
      <c r="M3480" s="442"/>
      <c r="N3480" s="441" t="s">
        <v>162</v>
      </c>
      <c r="O3480" s="441"/>
    </row>
    <row r="3481" s="408" customFormat="1" spans="1:15">
      <c r="A3481" s="439" t="s">
        <v>21</v>
      </c>
      <c r="B3481" s="439" t="s">
        <v>169</v>
      </c>
      <c r="C3481" s="441">
        <v>330601024</v>
      </c>
      <c r="D3481" s="441" t="s">
        <v>5173</v>
      </c>
      <c r="E3481" s="441" t="s">
        <v>20</v>
      </c>
      <c r="F3481" s="441" t="s">
        <v>5150</v>
      </c>
      <c r="G3481" s="441" t="s">
        <v>161</v>
      </c>
      <c r="H3481" s="441">
        <v>1575</v>
      </c>
      <c r="I3481" s="441">
        <v>1339</v>
      </c>
      <c r="J3481" s="441"/>
      <c r="K3481" s="441"/>
      <c r="L3481" s="441"/>
      <c r="M3481" s="442"/>
      <c r="N3481" s="441" t="s">
        <v>118</v>
      </c>
      <c r="O3481" s="441"/>
    </row>
    <row r="3482" s="408" customFormat="1" ht="21" spans="1:15">
      <c r="A3482" s="439" t="s">
        <v>21</v>
      </c>
      <c r="B3482" s="439" t="s">
        <v>169</v>
      </c>
      <c r="C3482" s="441">
        <v>330601026</v>
      </c>
      <c r="D3482" s="441" t="s">
        <v>5174</v>
      </c>
      <c r="E3482" s="441" t="s">
        <v>20</v>
      </c>
      <c r="F3482" s="441" t="s">
        <v>5175</v>
      </c>
      <c r="G3482" s="441" t="s">
        <v>161</v>
      </c>
      <c r="H3482" s="441">
        <v>2293</v>
      </c>
      <c r="I3482" s="441">
        <v>1949</v>
      </c>
      <c r="J3482" s="441"/>
      <c r="K3482" s="441"/>
      <c r="L3482" s="441"/>
      <c r="M3482" s="442"/>
      <c r="N3482" s="441" t="s">
        <v>128</v>
      </c>
      <c r="O3482" s="441"/>
    </row>
    <row r="3483" s="408" customFormat="1" spans="1:15">
      <c r="A3483" s="439" t="s">
        <v>21</v>
      </c>
      <c r="B3483" s="439" t="s">
        <v>169</v>
      </c>
      <c r="C3483" s="441">
        <v>330601027</v>
      </c>
      <c r="D3483" s="441" t="s">
        <v>5176</v>
      </c>
      <c r="E3483" s="441"/>
      <c r="F3483" s="441"/>
      <c r="G3483" s="441" t="s">
        <v>161</v>
      </c>
      <c r="H3483" s="441">
        <v>2250</v>
      </c>
      <c r="I3483" s="441">
        <v>2025</v>
      </c>
      <c r="J3483" s="441"/>
      <c r="K3483" s="441"/>
      <c r="L3483" s="441"/>
      <c r="M3483" s="442"/>
      <c r="N3483" s="441" t="s">
        <v>128</v>
      </c>
      <c r="O3483" s="441"/>
    </row>
    <row r="3484" s="408" customFormat="1" spans="1:15">
      <c r="A3484" s="439" t="s">
        <v>21</v>
      </c>
      <c r="B3484" s="439" t="s">
        <v>169</v>
      </c>
      <c r="C3484" s="441">
        <v>330601028</v>
      </c>
      <c r="D3484" s="441" t="s">
        <v>5177</v>
      </c>
      <c r="E3484" s="441" t="s">
        <v>20</v>
      </c>
      <c r="F3484" s="441"/>
      <c r="G3484" s="441" t="s">
        <v>161</v>
      </c>
      <c r="H3484" s="441">
        <v>2160</v>
      </c>
      <c r="I3484" s="441">
        <v>1836</v>
      </c>
      <c r="J3484" s="441"/>
      <c r="K3484" s="441"/>
      <c r="L3484" s="441"/>
      <c r="M3484" s="442"/>
      <c r="N3484" s="441" t="s">
        <v>128</v>
      </c>
      <c r="O3484" s="441"/>
    </row>
    <row r="3485" s="408" customFormat="1" spans="1:15">
      <c r="A3485" s="439" t="s">
        <v>60</v>
      </c>
      <c r="B3485" s="439" t="s">
        <v>169</v>
      </c>
      <c r="C3485" s="441">
        <v>330601029</v>
      </c>
      <c r="D3485" s="441" t="s">
        <v>5178</v>
      </c>
      <c r="E3485" s="441"/>
      <c r="F3485" s="441"/>
      <c r="G3485" s="441" t="s">
        <v>161</v>
      </c>
      <c r="H3485" s="441">
        <v>1608</v>
      </c>
      <c r="I3485" s="441">
        <v>1447</v>
      </c>
      <c r="J3485" s="441"/>
      <c r="K3485" s="441"/>
      <c r="L3485" s="441"/>
      <c r="M3485" s="442"/>
      <c r="N3485" s="441" t="s">
        <v>128</v>
      </c>
      <c r="O3485" s="441"/>
    </row>
    <row r="3486" s="408" customFormat="1" spans="1:15">
      <c r="A3486" s="439" t="s">
        <v>325</v>
      </c>
      <c r="B3486" s="439" t="s">
        <v>169</v>
      </c>
      <c r="C3486" s="441">
        <v>330601030</v>
      </c>
      <c r="D3486" s="441" t="s">
        <v>5179</v>
      </c>
      <c r="E3486" s="441" t="s">
        <v>5180</v>
      </c>
      <c r="F3486" s="441" t="s">
        <v>5181</v>
      </c>
      <c r="G3486" s="441" t="s">
        <v>161</v>
      </c>
      <c r="H3486" s="441">
        <v>494</v>
      </c>
      <c r="I3486" s="441">
        <v>469</v>
      </c>
      <c r="J3486" s="441"/>
      <c r="K3486" s="441"/>
      <c r="L3486" s="441"/>
      <c r="M3486" s="442"/>
      <c r="N3486" s="441" t="s">
        <v>162</v>
      </c>
      <c r="O3486" s="441"/>
    </row>
    <row r="3487" s="408" customFormat="1" spans="1:15">
      <c r="A3487" s="439" t="s">
        <v>169</v>
      </c>
      <c r="B3487" s="439" t="s">
        <v>169</v>
      </c>
      <c r="C3487" s="441" t="s">
        <v>5182</v>
      </c>
      <c r="D3487" s="441" t="s">
        <v>5183</v>
      </c>
      <c r="E3487" s="441"/>
      <c r="F3487" s="441"/>
      <c r="G3487" s="441" t="s">
        <v>161</v>
      </c>
      <c r="H3487" s="441">
        <v>580</v>
      </c>
      <c r="I3487" s="441">
        <v>522</v>
      </c>
      <c r="J3487" s="441"/>
      <c r="K3487" s="441"/>
      <c r="L3487" s="441"/>
      <c r="M3487" s="442"/>
      <c r="N3487" s="441" t="s">
        <v>162</v>
      </c>
      <c r="O3487" s="441"/>
    </row>
    <row r="3488" s="408" customFormat="1" spans="1:15">
      <c r="A3488" s="439" t="s">
        <v>169</v>
      </c>
      <c r="B3488" s="439" t="s">
        <v>169</v>
      </c>
      <c r="C3488" s="441" t="s">
        <v>5184</v>
      </c>
      <c r="D3488" s="441" t="s">
        <v>5185</v>
      </c>
      <c r="E3488" s="441"/>
      <c r="F3488" s="441"/>
      <c r="G3488" s="441" t="s">
        <v>161</v>
      </c>
      <c r="H3488" s="441">
        <v>1233</v>
      </c>
      <c r="I3488" s="441">
        <v>1110</v>
      </c>
      <c r="J3488" s="441"/>
      <c r="K3488" s="441"/>
      <c r="L3488" s="441"/>
      <c r="M3488" s="442"/>
      <c r="N3488" s="441" t="s">
        <v>162</v>
      </c>
      <c r="O3488" s="441"/>
    </row>
    <row r="3489" s="408" customFormat="1" spans="1:15">
      <c r="A3489" s="439" t="s">
        <v>21</v>
      </c>
      <c r="B3489" s="439"/>
      <c r="C3489" s="441">
        <v>330602</v>
      </c>
      <c r="D3489" s="441" t="s">
        <v>5186</v>
      </c>
      <c r="E3489" s="441"/>
      <c r="F3489" s="441"/>
      <c r="G3489" s="441"/>
      <c r="H3489" s="441" t="s">
        <v>20</v>
      </c>
      <c r="I3489" s="441" t="s">
        <v>20</v>
      </c>
      <c r="J3489" s="441"/>
      <c r="K3489" s="441"/>
      <c r="L3489" s="441"/>
      <c r="M3489" s="442"/>
      <c r="N3489" s="441" t="s">
        <v>20</v>
      </c>
      <c r="O3489" s="441"/>
    </row>
    <row r="3490" s="408" customFormat="1" spans="1:15">
      <c r="A3490" s="439" t="s">
        <v>21</v>
      </c>
      <c r="B3490" s="439" t="s">
        <v>169</v>
      </c>
      <c r="C3490" s="441">
        <v>330602001</v>
      </c>
      <c r="D3490" s="441" t="s">
        <v>5187</v>
      </c>
      <c r="E3490" s="441" t="s">
        <v>5188</v>
      </c>
      <c r="F3490" s="441"/>
      <c r="G3490" s="441" t="s">
        <v>161</v>
      </c>
      <c r="H3490" s="441">
        <v>606</v>
      </c>
      <c r="I3490" s="441">
        <v>576</v>
      </c>
      <c r="J3490" s="441"/>
      <c r="K3490" s="441"/>
      <c r="L3490" s="441"/>
      <c r="M3490" s="442"/>
      <c r="N3490" s="441" t="s">
        <v>162</v>
      </c>
      <c r="O3490" s="441"/>
    </row>
    <row r="3491" s="408" customFormat="1" ht="21" spans="1:15">
      <c r="A3491" s="439" t="s">
        <v>21</v>
      </c>
      <c r="B3491" s="439" t="s">
        <v>169</v>
      </c>
      <c r="C3491" s="441">
        <v>330602002</v>
      </c>
      <c r="D3491" s="441" t="s">
        <v>5189</v>
      </c>
      <c r="E3491" s="441" t="s">
        <v>5190</v>
      </c>
      <c r="F3491" s="441"/>
      <c r="G3491" s="441" t="s">
        <v>161</v>
      </c>
      <c r="H3491" s="441">
        <v>862</v>
      </c>
      <c r="I3491" s="441">
        <v>819</v>
      </c>
      <c r="J3491" s="441"/>
      <c r="K3491" s="441"/>
      <c r="L3491" s="441"/>
      <c r="M3491" s="442"/>
      <c r="N3491" s="441" t="s">
        <v>162</v>
      </c>
      <c r="O3491" s="441"/>
    </row>
    <row r="3492" s="408" customFormat="1" spans="1:15">
      <c r="A3492" s="439" t="s">
        <v>21</v>
      </c>
      <c r="B3492" s="439" t="s">
        <v>169</v>
      </c>
      <c r="C3492" s="441">
        <v>330602003</v>
      </c>
      <c r="D3492" s="441" t="s">
        <v>5191</v>
      </c>
      <c r="E3492" s="441" t="s">
        <v>20</v>
      </c>
      <c r="F3492" s="441"/>
      <c r="G3492" s="441" t="s">
        <v>161</v>
      </c>
      <c r="H3492" s="441">
        <v>1117</v>
      </c>
      <c r="I3492" s="441">
        <v>1005</v>
      </c>
      <c r="J3492" s="441"/>
      <c r="K3492" s="441"/>
      <c r="L3492" s="441"/>
      <c r="M3492" s="442"/>
      <c r="N3492" s="441" t="s">
        <v>162</v>
      </c>
      <c r="O3492" s="441"/>
    </row>
    <row r="3493" s="408" customFormat="1" spans="1:15">
      <c r="A3493" s="439" t="s">
        <v>21</v>
      </c>
      <c r="B3493" s="439" t="s">
        <v>169</v>
      </c>
      <c r="C3493" s="441">
        <v>330602004</v>
      </c>
      <c r="D3493" s="441" t="s">
        <v>5192</v>
      </c>
      <c r="E3493" s="441" t="s">
        <v>20</v>
      </c>
      <c r="F3493" s="441"/>
      <c r="G3493" s="441" t="s">
        <v>161</v>
      </c>
      <c r="H3493" s="441">
        <v>1001</v>
      </c>
      <c r="I3493" s="441">
        <v>951</v>
      </c>
      <c r="J3493" s="441"/>
      <c r="K3493" s="441"/>
      <c r="L3493" s="441"/>
      <c r="M3493" s="442"/>
      <c r="N3493" s="441" t="s">
        <v>162</v>
      </c>
      <c r="O3493" s="441"/>
    </row>
    <row r="3494" s="408" customFormat="1" spans="1:15">
      <c r="A3494" s="439" t="s">
        <v>21</v>
      </c>
      <c r="B3494" s="439" t="s">
        <v>169</v>
      </c>
      <c r="C3494" s="441">
        <v>330602005</v>
      </c>
      <c r="D3494" s="441" t="s">
        <v>5193</v>
      </c>
      <c r="E3494" s="441" t="s">
        <v>20</v>
      </c>
      <c r="F3494" s="441"/>
      <c r="G3494" s="441" t="s">
        <v>161</v>
      </c>
      <c r="H3494" s="441">
        <v>1061</v>
      </c>
      <c r="I3494" s="441">
        <v>955</v>
      </c>
      <c r="J3494" s="441"/>
      <c r="K3494" s="441"/>
      <c r="L3494" s="441"/>
      <c r="M3494" s="442"/>
      <c r="N3494" s="441" t="s">
        <v>162</v>
      </c>
      <c r="O3494" s="441"/>
    </row>
    <row r="3495" s="408" customFormat="1" spans="1:15">
      <c r="A3495" s="439" t="s">
        <v>21</v>
      </c>
      <c r="B3495" s="439" t="s">
        <v>169</v>
      </c>
      <c r="C3495" s="441">
        <v>330602006</v>
      </c>
      <c r="D3495" s="441" t="s">
        <v>5194</v>
      </c>
      <c r="E3495" s="441" t="s">
        <v>20</v>
      </c>
      <c r="F3495" s="441"/>
      <c r="G3495" s="441" t="s">
        <v>161</v>
      </c>
      <c r="H3495" s="441">
        <v>783</v>
      </c>
      <c r="I3495" s="441">
        <v>705</v>
      </c>
      <c r="J3495" s="441"/>
      <c r="K3495" s="441"/>
      <c r="L3495" s="441"/>
      <c r="M3495" s="442" t="s">
        <v>491</v>
      </c>
      <c r="N3495" s="441" t="s">
        <v>162</v>
      </c>
      <c r="O3495" s="441"/>
    </row>
    <row r="3496" s="408" customFormat="1" spans="1:15">
      <c r="A3496" s="439" t="s">
        <v>21</v>
      </c>
      <c r="B3496" s="439" t="s">
        <v>169</v>
      </c>
      <c r="C3496" s="441">
        <v>330602007</v>
      </c>
      <c r="D3496" s="441" t="s">
        <v>5195</v>
      </c>
      <c r="E3496" s="441" t="s">
        <v>20</v>
      </c>
      <c r="F3496" s="441"/>
      <c r="G3496" s="441" t="s">
        <v>161</v>
      </c>
      <c r="H3496" s="441">
        <v>1081</v>
      </c>
      <c r="I3496" s="441">
        <v>973</v>
      </c>
      <c r="J3496" s="441"/>
      <c r="K3496" s="441"/>
      <c r="L3496" s="441"/>
      <c r="M3496" s="442" t="s">
        <v>491</v>
      </c>
      <c r="N3496" s="441" t="s">
        <v>162</v>
      </c>
      <c r="O3496" s="441"/>
    </row>
    <row r="3497" s="408" customFormat="1" spans="1:15">
      <c r="A3497" s="439" t="s">
        <v>21</v>
      </c>
      <c r="B3497" s="439" t="s">
        <v>169</v>
      </c>
      <c r="C3497" s="441">
        <v>330602008</v>
      </c>
      <c r="D3497" s="441" t="s">
        <v>5196</v>
      </c>
      <c r="E3497" s="441" t="s">
        <v>20</v>
      </c>
      <c r="F3497" s="441"/>
      <c r="G3497" s="441" t="s">
        <v>161</v>
      </c>
      <c r="H3497" s="441">
        <v>914</v>
      </c>
      <c r="I3497" s="441">
        <v>823</v>
      </c>
      <c r="J3497" s="441"/>
      <c r="K3497" s="441"/>
      <c r="L3497" s="441"/>
      <c r="M3497" s="442" t="s">
        <v>491</v>
      </c>
      <c r="N3497" s="441" t="s">
        <v>162</v>
      </c>
      <c r="O3497" s="441"/>
    </row>
    <row r="3498" s="408" customFormat="1" spans="1:15">
      <c r="A3498" s="439" t="s">
        <v>21</v>
      </c>
      <c r="B3498" s="439" t="s">
        <v>169</v>
      </c>
      <c r="C3498" s="441">
        <v>330602009</v>
      </c>
      <c r="D3498" s="441" t="s">
        <v>5197</v>
      </c>
      <c r="E3498" s="441" t="s">
        <v>20</v>
      </c>
      <c r="F3498" s="441"/>
      <c r="G3498" s="441" t="s">
        <v>161</v>
      </c>
      <c r="H3498" s="441">
        <v>977</v>
      </c>
      <c r="I3498" s="441">
        <v>879</v>
      </c>
      <c r="J3498" s="441"/>
      <c r="K3498" s="441"/>
      <c r="L3498" s="441"/>
      <c r="M3498" s="442" t="s">
        <v>491</v>
      </c>
      <c r="N3498" s="441" t="s">
        <v>162</v>
      </c>
      <c r="O3498" s="441"/>
    </row>
    <row r="3499" s="408" customFormat="1" spans="1:15">
      <c r="A3499" s="439" t="s">
        <v>21</v>
      </c>
      <c r="B3499" s="439" t="s">
        <v>169</v>
      </c>
      <c r="C3499" s="441">
        <v>330602010</v>
      </c>
      <c r="D3499" s="441" t="s">
        <v>5198</v>
      </c>
      <c r="E3499" s="441" t="s">
        <v>20</v>
      </c>
      <c r="F3499" s="441"/>
      <c r="G3499" s="441" t="s">
        <v>161</v>
      </c>
      <c r="H3499" s="441">
        <v>1114</v>
      </c>
      <c r="I3499" s="441">
        <v>1003</v>
      </c>
      <c r="J3499" s="441"/>
      <c r="K3499" s="441"/>
      <c r="L3499" s="441"/>
      <c r="M3499" s="442" t="s">
        <v>491</v>
      </c>
      <c r="N3499" s="441" t="s">
        <v>162</v>
      </c>
      <c r="O3499" s="441"/>
    </row>
    <row r="3500" s="408" customFormat="1" spans="1:15">
      <c r="A3500" s="439" t="s">
        <v>21</v>
      </c>
      <c r="B3500" s="439" t="s">
        <v>169</v>
      </c>
      <c r="C3500" s="441">
        <v>330602011</v>
      </c>
      <c r="D3500" s="441" t="s">
        <v>5199</v>
      </c>
      <c r="E3500" s="441" t="s">
        <v>20</v>
      </c>
      <c r="F3500" s="441"/>
      <c r="G3500" s="441" t="s">
        <v>161</v>
      </c>
      <c r="H3500" s="441">
        <v>1566</v>
      </c>
      <c r="I3500" s="441">
        <v>1409</v>
      </c>
      <c r="J3500" s="441"/>
      <c r="K3500" s="441"/>
      <c r="L3500" s="441"/>
      <c r="M3500" s="442" t="s">
        <v>491</v>
      </c>
      <c r="N3500" s="441" t="s">
        <v>162</v>
      </c>
      <c r="O3500" s="441"/>
    </row>
    <row r="3501" s="408" customFormat="1" spans="1:15">
      <c r="A3501" s="439" t="s">
        <v>21</v>
      </c>
      <c r="B3501" s="439" t="s">
        <v>169</v>
      </c>
      <c r="C3501" s="441">
        <v>330602012</v>
      </c>
      <c r="D3501" s="441" t="s">
        <v>5200</v>
      </c>
      <c r="E3501" s="441" t="s">
        <v>20</v>
      </c>
      <c r="F3501" s="441"/>
      <c r="G3501" s="441" t="s">
        <v>161</v>
      </c>
      <c r="H3501" s="441">
        <v>1462</v>
      </c>
      <c r="I3501" s="441">
        <v>1316</v>
      </c>
      <c r="J3501" s="441"/>
      <c r="K3501" s="441"/>
      <c r="L3501" s="441"/>
      <c r="M3501" s="442" t="s">
        <v>491</v>
      </c>
      <c r="N3501" s="441" t="s">
        <v>162</v>
      </c>
      <c r="O3501" s="441"/>
    </row>
    <row r="3502" s="408" customFormat="1" spans="1:15">
      <c r="A3502" s="439" t="s">
        <v>21</v>
      </c>
      <c r="B3502" s="439" t="s">
        <v>169</v>
      </c>
      <c r="C3502" s="441">
        <v>330602013</v>
      </c>
      <c r="D3502" s="441" t="s">
        <v>5201</v>
      </c>
      <c r="E3502" s="441" t="s">
        <v>5202</v>
      </c>
      <c r="F3502" s="441"/>
      <c r="G3502" s="441" t="s">
        <v>161</v>
      </c>
      <c r="H3502" s="441">
        <v>2160</v>
      </c>
      <c r="I3502" s="441">
        <v>1836</v>
      </c>
      <c r="J3502" s="441"/>
      <c r="K3502" s="441"/>
      <c r="L3502" s="441"/>
      <c r="M3502" s="442" t="s">
        <v>5203</v>
      </c>
      <c r="N3502" s="441" t="s">
        <v>162</v>
      </c>
      <c r="O3502" s="441"/>
    </row>
    <row r="3503" s="408" customFormat="1" spans="1:15">
      <c r="A3503" s="439" t="s">
        <v>60</v>
      </c>
      <c r="B3503" s="439" t="s">
        <v>169</v>
      </c>
      <c r="C3503" s="441">
        <v>330602014</v>
      </c>
      <c r="D3503" s="441" t="s">
        <v>5204</v>
      </c>
      <c r="E3503" s="441"/>
      <c r="F3503" s="441"/>
      <c r="G3503" s="441" t="s">
        <v>161</v>
      </c>
      <c r="H3503" s="441">
        <v>1479</v>
      </c>
      <c r="I3503" s="441">
        <v>1331</v>
      </c>
      <c r="J3503" s="441"/>
      <c r="K3503" s="441"/>
      <c r="L3503" s="441"/>
      <c r="M3503" s="442"/>
      <c r="N3503" s="441" t="s">
        <v>162</v>
      </c>
      <c r="O3503" s="441"/>
    </row>
    <row r="3504" s="408" customFormat="1" spans="1:15">
      <c r="A3504" s="439" t="s">
        <v>21</v>
      </c>
      <c r="B3504" s="439"/>
      <c r="C3504" s="441">
        <v>330603</v>
      </c>
      <c r="D3504" s="441" t="s">
        <v>5205</v>
      </c>
      <c r="E3504" s="441"/>
      <c r="F3504" s="441"/>
      <c r="G3504" s="441"/>
      <c r="H3504" s="441" t="s">
        <v>20</v>
      </c>
      <c r="I3504" s="441" t="s">
        <v>20</v>
      </c>
      <c r="J3504" s="441"/>
      <c r="K3504" s="441"/>
      <c r="L3504" s="441"/>
      <c r="M3504" s="442"/>
      <c r="N3504" s="441" t="s">
        <v>20</v>
      </c>
      <c r="O3504" s="441"/>
    </row>
    <row r="3505" s="408" customFormat="1" ht="21" spans="1:15">
      <c r="A3505" s="439" t="s">
        <v>21</v>
      </c>
      <c r="B3505" s="439" t="s">
        <v>169</v>
      </c>
      <c r="C3505" s="441">
        <v>330603001</v>
      </c>
      <c r="D3505" s="441" t="s">
        <v>5206</v>
      </c>
      <c r="E3505" s="441" t="s">
        <v>20</v>
      </c>
      <c r="F3505" s="441"/>
      <c r="G3505" s="441" t="s">
        <v>161</v>
      </c>
      <c r="H3505" s="441">
        <v>2244</v>
      </c>
      <c r="I3505" s="441">
        <v>1907</v>
      </c>
      <c r="J3505" s="441"/>
      <c r="K3505" s="441"/>
      <c r="L3505" s="441"/>
      <c r="M3505" s="442"/>
      <c r="N3505" s="441" t="s">
        <v>128</v>
      </c>
      <c r="O3505" s="441"/>
    </row>
    <row r="3506" s="408" customFormat="1" ht="21" spans="1:15">
      <c r="A3506" s="439" t="s">
        <v>21</v>
      </c>
      <c r="B3506" s="439" t="s">
        <v>169</v>
      </c>
      <c r="C3506" s="441">
        <v>330603002</v>
      </c>
      <c r="D3506" s="441" t="s">
        <v>5207</v>
      </c>
      <c r="E3506" s="441" t="s">
        <v>20</v>
      </c>
      <c r="F3506" s="441"/>
      <c r="G3506" s="441" t="s">
        <v>161</v>
      </c>
      <c r="H3506" s="441">
        <v>2544</v>
      </c>
      <c r="I3506" s="441">
        <v>2162</v>
      </c>
      <c r="J3506" s="441"/>
      <c r="K3506" s="441"/>
      <c r="L3506" s="441"/>
      <c r="M3506" s="442"/>
      <c r="N3506" s="441" t="s">
        <v>128</v>
      </c>
      <c r="O3506" s="441"/>
    </row>
    <row r="3507" s="408" customFormat="1" ht="21" spans="1:15">
      <c r="A3507" s="439" t="s">
        <v>21</v>
      </c>
      <c r="B3507" s="439" t="s">
        <v>169</v>
      </c>
      <c r="C3507" s="441">
        <v>330603003</v>
      </c>
      <c r="D3507" s="441" t="s">
        <v>5208</v>
      </c>
      <c r="E3507" s="441" t="s">
        <v>5209</v>
      </c>
      <c r="F3507" s="441"/>
      <c r="G3507" s="441" t="s">
        <v>161</v>
      </c>
      <c r="H3507" s="441">
        <v>3116</v>
      </c>
      <c r="I3507" s="441">
        <v>2649</v>
      </c>
      <c r="J3507" s="441"/>
      <c r="K3507" s="441"/>
      <c r="L3507" s="441"/>
      <c r="M3507" s="442"/>
      <c r="N3507" s="441" t="s">
        <v>162</v>
      </c>
      <c r="O3507" s="441"/>
    </row>
    <row r="3508" s="408" customFormat="1" spans="1:15">
      <c r="A3508" s="439" t="s">
        <v>21</v>
      </c>
      <c r="B3508" s="439" t="s">
        <v>169</v>
      </c>
      <c r="C3508" s="441">
        <v>330603004</v>
      </c>
      <c r="D3508" s="441" t="s">
        <v>5210</v>
      </c>
      <c r="E3508" s="441" t="s">
        <v>20</v>
      </c>
      <c r="F3508" s="441"/>
      <c r="G3508" s="441" t="s">
        <v>161</v>
      </c>
      <c r="H3508" s="441">
        <v>2448</v>
      </c>
      <c r="I3508" s="441">
        <v>2081</v>
      </c>
      <c r="J3508" s="441"/>
      <c r="K3508" s="441"/>
      <c r="L3508" s="441"/>
      <c r="M3508" s="442"/>
      <c r="N3508" s="441" t="s">
        <v>162</v>
      </c>
      <c r="O3508" s="441"/>
    </row>
    <row r="3509" s="408" customFormat="1" spans="1:15">
      <c r="A3509" s="439" t="s">
        <v>21</v>
      </c>
      <c r="B3509" s="439" t="s">
        <v>169</v>
      </c>
      <c r="C3509" s="441">
        <v>330603005</v>
      </c>
      <c r="D3509" s="441" t="s">
        <v>5211</v>
      </c>
      <c r="E3509" s="441" t="s">
        <v>20</v>
      </c>
      <c r="F3509" s="441"/>
      <c r="G3509" s="441" t="s">
        <v>161</v>
      </c>
      <c r="H3509" s="441">
        <v>2258</v>
      </c>
      <c r="I3509" s="441">
        <v>1919</v>
      </c>
      <c r="J3509" s="441"/>
      <c r="K3509" s="441"/>
      <c r="L3509" s="441"/>
      <c r="M3509" s="442"/>
      <c r="N3509" s="441" t="s">
        <v>162</v>
      </c>
      <c r="O3509" s="441"/>
    </row>
    <row r="3510" s="408" customFormat="1" spans="1:15">
      <c r="A3510" s="439" t="s">
        <v>60</v>
      </c>
      <c r="B3510" s="439" t="s">
        <v>169</v>
      </c>
      <c r="C3510" s="441">
        <v>330603006</v>
      </c>
      <c r="D3510" s="441" t="s">
        <v>5212</v>
      </c>
      <c r="E3510" s="441"/>
      <c r="F3510" s="441"/>
      <c r="G3510" s="441" t="s">
        <v>161</v>
      </c>
      <c r="H3510" s="441">
        <v>2168</v>
      </c>
      <c r="I3510" s="441">
        <v>1843</v>
      </c>
      <c r="J3510" s="441"/>
      <c r="K3510" s="441"/>
      <c r="L3510" s="441"/>
      <c r="M3510" s="442"/>
      <c r="N3510" s="441" t="s">
        <v>162</v>
      </c>
      <c r="O3510" s="441"/>
    </row>
    <row r="3511" s="408" customFormat="1" spans="1:15">
      <c r="A3511" s="439" t="s">
        <v>60</v>
      </c>
      <c r="B3511" s="439" t="s">
        <v>169</v>
      </c>
      <c r="C3511" s="441">
        <v>330603007</v>
      </c>
      <c r="D3511" s="441" t="s">
        <v>5213</v>
      </c>
      <c r="E3511" s="441"/>
      <c r="F3511" s="441"/>
      <c r="G3511" s="441" t="s">
        <v>161</v>
      </c>
      <c r="H3511" s="441">
        <v>2664</v>
      </c>
      <c r="I3511" s="441">
        <v>2264</v>
      </c>
      <c r="J3511" s="441"/>
      <c r="K3511" s="441"/>
      <c r="L3511" s="441"/>
      <c r="M3511" s="442"/>
      <c r="N3511" s="441" t="s">
        <v>162</v>
      </c>
      <c r="O3511" s="441"/>
    </row>
    <row r="3512" s="408" customFormat="1" spans="1:15">
      <c r="A3512" s="439" t="s">
        <v>60</v>
      </c>
      <c r="B3512" s="439"/>
      <c r="C3512" s="441">
        <v>330604</v>
      </c>
      <c r="D3512" s="441" t="s">
        <v>5214</v>
      </c>
      <c r="E3512" s="441"/>
      <c r="F3512" s="441" t="s">
        <v>2922</v>
      </c>
      <c r="G3512" s="441"/>
      <c r="H3512" s="441" t="s">
        <v>20</v>
      </c>
      <c r="I3512" s="441" t="s">
        <v>20</v>
      </c>
      <c r="J3512" s="441"/>
      <c r="K3512" s="441"/>
      <c r="L3512" s="441"/>
      <c r="M3512" s="442"/>
      <c r="N3512" s="441" t="s">
        <v>20</v>
      </c>
      <c r="O3512" s="441"/>
    </row>
    <row r="3513" s="408" customFormat="1" spans="1:15">
      <c r="A3513" s="439" t="s">
        <v>21</v>
      </c>
      <c r="B3513" s="439" t="s">
        <v>169</v>
      </c>
      <c r="C3513" s="441">
        <v>330604001</v>
      </c>
      <c r="D3513" s="441" t="s">
        <v>5215</v>
      </c>
      <c r="E3513" s="441" t="s">
        <v>20</v>
      </c>
      <c r="F3513" s="441"/>
      <c r="G3513" s="441" t="s">
        <v>2820</v>
      </c>
      <c r="H3513" s="441">
        <v>20</v>
      </c>
      <c r="I3513" s="441">
        <v>20</v>
      </c>
      <c r="J3513" s="441"/>
      <c r="K3513" s="441"/>
      <c r="L3513" s="441"/>
      <c r="M3513" s="442"/>
      <c r="N3513" s="441" t="s">
        <v>118</v>
      </c>
      <c r="O3513" s="441"/>
    </row>
    <row r="3514" s="408" customFormat="1" spans="1:15">
      <c r="A3514" s="439" t="s">
        <v>21</v>
      </c>
      <c r="B3514" s="439" t="s">
        <v>169</v>
      </c>
      <c r="C3514" s="441">
        <v>330604002</v>
      </c>
      <c r="D3514" s="441" t="s">
        <v>5216</v>
      </c>
      <c r="E3514" s="441" t="s">
        <v>5217</v>
      </c>
      <c r="F3514" s="441"/>
      <c r="G3514" s="441" t="s">
        <v>2820</v>
      </c>
      <c r="H3514" s="441">
        <v>38</v>
      </c>
      <c r="I3514" s="441">
        <v>38</v>
      </c>
      <c r="J3514" s="441"/>
      <c r="K3514" s="441"/>
      <c r="L3514" s="441"/>
      <c r="M3514" s="442"/>
      <c r="N3514" s="441" t="s">
        <v>162</v>
      </c>
      <c r="O3514" s="441"/>
    </row>
    <row r="3515" s="408" customFormat="1" spans="1:15">
      <c r="A3515" s="439" t="s">
        <v>21</v>
      </c>
      <c r="B3515" s="439" t="s">
        <v>169</v>
      </c>
      <c r="C3515" s="441">
        <v>330604003</v>
      </c>
      <c r="D3515" s="441" t="s">
        <v>5218</v>
      </c>
      <c r="E3515" s="441" t="s">
        <v>5217</v>
      </c>
      <c r="F3515" s="441"/>
      <c r="G3515" s="441" t="s">
        <v>2820</v>
      </c>
      <c r="H3515" s="441">
        <v>48</v>
      </c>
      <c r="I3515" s="441">
        <v>48</v>
      </c>
      <c r="J3515" s="441"/>
      <c r="K3515" s="441"/>
      <c r="L3515" s="441"/>
      <c r="M3515" s="442"/>
      <c r="N3515" s="441" t="s">
        <v>162</v>
      </c>
      <c r="O3515" s="441"/>
    </row>
    <row r="3516" s="408" customFormat="1" spans="1:15">
      <c r="A3516" s="439" t="s">
        <v>21</v>
      </c>
      <c r="B3516" s="439" t="s">
        <v>169</v>
      </c>
      <c r="C3516" s="441">
        <v>330604004</v>
      </c>
      <c r="D3516" s="441" t="s">
        <v>5219</v>
      </c>
      <c r="E3516" s="441" t="s">
        <v>5217</v>
      </c>
      <c r="F3516" s="441"/>
      <c r="G3516" s="441" t="s">
        <v>2820</v>
      </c>
      <c r="H3516" s="441">
        <v>71</v>
      </c>
      <c r="I3516" s="441">
        <v>71</v>
      </c>
      <c r="J3516" s="441"/>
      <c r="K3516" s="441"/>
      <c r="L3516" s="441"/>
      <c r="M3516" s="442"/>
      <c r="N3516" s="441" t="s">
        <v>162</v>
      </c>
      <c r="O3516" s="441"/>
    </row>
    <row r="3517" s="408" customFormat="1" ht="63" spans="1:15">
      <c r="A3517" s="439" t="s">
        <v>21</v>
      </c>
      <c r="B3517" s="439" t="s">
        <v>169</v>
      </c>
      <c r="C3517" s="441">
        <v>330604005</v>
      </c>
      <c r="D3517" s="441" t="s">
        <v>5220</v>
      </c>
      <c r="E3517" s="441" t="s">
        <v>5221</v>
      </c>
      <c r="F3517" s="441"/>
      <c r="G3517" s="441" t="s">
        <v>2820</v>
      </c>
      <c r="H3517" s="441">
        <v>159</v>
      </c>
      <c r="I3517" s="441">
        <v>152</v>
      </c>
      <c r="J3517" s="441"/>
      <c r="K3517" s="441"/>
      <c r="L3517" s="441"/>
      <c r="M3517" s="442"/>
      <c r="N3517" s="441" t="s">
        <v>162</v>
      </c>
      <c r="O3517" s="441"/>
    </row>
    <row r="3518" s="408" customFormat="1" ht="21" spans="1:15">
      <c r="A3518" s="439" t="s">
        <v>21</v>
      </c>
      <c r="B3518" s="439" t="s">
        <v>169</v>
      </c>
      <c r="C3518" s="441">
        <v>330604006</v>
      </c>
      <c r="D3518" s="441" t="s">
        <v>5222</v>
      </c>
      <c r="E3518" s="441" t="s">
        <v>5223</v>
      </c>
      <c r="F3518" s="441"/>
      <c r="G3518" s="441" t="s">
        <v>2820</v>
      </c>
      <c r="H3518" s="441">
        <v>303</v>
      </c>
      <c r="I3518" s="441">
        <v>288</v>
      </c>
      <c r="J3518" s="441"/>
      <c r="K3518" s="441"/>
      <c r="L3518" s="441"/>
      <c r="M3518" s="442"/>
      <c r="N3518" s="441" t="s">
        <v>162</v>
      </c>
      <c r="O3518" s="441"/>
    </row>
    <row r="3519" s="408" customFormat="1" ht="21" spans="1:15">
      <c r="A3519" s="439" t="s">
        <v>21</v>
      </c>
      <c r="B3519" s="439" t="s">
        <v>169</v>
      </c>
      <c r="C3519" s="441">
        <v>330604007</v>
      </c>
      <c r="D3519" s="441" t="s">
        <v>5224</v>
      </c>
      <c r="E3519" s="441" t="s">
        <v>5225</v>
      </c>
      <c r="F3519" s="441" t="s">
        <v>5226</v>
      </c>
      <c r="G3519" s="441" t="s">
        <v>2820</v>
      </c>
      <c r="H3519" s="441">
        <v>33</v>
      </c>
      <c r="I3519" s="441">
        <v>33</v>
      </c>
      <c r="J3519" s="441"/>
      <c r="K3519" s="441"/>
      <c r="L3519" s="441"/>
      <c r="M3519" s="442"/>
      <c r="N3519" s="441" t="s">
        <v>162</v>
      </c>
      <c r="O3519" s="441"/>
    </row>
    <row r="3520" s="408" customFormat="1" ht="21" spans="1:15">
      <c r="A3520" s="439" t="s">
        <v>21</v>
      </c>
      <c r="B3520" s="439" t="s">
        <v>169</v>
      </c>
      <c r="C3520" s="441">
        <v>330604008</v>
      </c>
      <c r="D3520" s="441" t="s">
        <v>5227</v>
      </c>
      <c r="E3520" s="441" t="s">
        <v>5228</v>
      </c>
      <c r="F3520" s="441" t="s">
        <v>5229</v>
      </c>
      <c r="G3520" s="441" t="s">
        <v>2820</v>
      </c>
      <c r="H3520" s="441">
        <v>157</v>
      </c>
      <c r="I3520" s="441">
        <v>149</v>
      </c>
      <c r="J3520" s="441"/>
      <c r="K3520" s="441"/>
      <c r="L3520" s="441"/>
      <c r="M3520" s="442"/>
      <c r="N3520" s="441" t="s">
        <v>128</v>
      </c>
      <c r="O3520" s="441"/>
    </row>
    <row r="3521" s="408" customFormat="1" ht="52.5" spans="1:15">
      <c r="A3521" s="439" t="s">
        <v>21</v>
      </c>
      <c r="B3521" s="439" t="s">
        <v>169</v>
      </c>
      <c r="C3521" s="441">
        <v>330604009</v>
      </c>
      <c r="D3521" s="441" t="s">
        <v>5230</v>
      </c>
      <c r="E3521" s="441" t="s">
        <v>5231</v>
      </c>
      <c r="F3521" s="441" t="s">
        <v>5229</v>
      </c>
      <c r="G3521" s="441" t="s">
        <v>2820</v>
      </c>
      <c r="H3521" s="441">
        <v>316</v>
      </c>
      <c r="I3521" s="441">
        <v>300</v>
      </c>
      <c r="J3521" s="441"/>
      <c r="K3521" s="441"/>
      <c r="L3521" s="441"/>
      <c r="M3521" s="442"/>
      <c r="N3521" s="441" t="s">
        <v>118</v>
      </c>
      <c r="O3521" s="441"/>
    </row>
    <row r="3522" s="408" customFormat="1" spans="1:15">
      <c r="A3522" s="439" t="s">
        <v>21</v>
      </c>
      <c r="B3522" s="439" t="s">
        <v>169</v>
      </c>
      <c r="C3522" s="441">
        <v>330604010</v>
      </c>
      <c r="D3522" s="441" t="s">
        <v>5232</v>
      </c>
      <c r="E3522" s="441" t="s">
        <v>20</v>
      </c>
      <c r="F3522" s="441"/>
      <c r="G3522" s="441" t="s">
        <v>2820</v>
      </c>
      <c r="H3522" s="441">
        <v>72</v>
      </c>
      <c r="I3522" s="441">
        <v>68</v>
      </c>
      <c r="J3522" s="441"/>
      <c r="K3522" s="441"/>
      <c r="L3522" s="441"/>
      <c r="M3522" s="442"/>
      <c r="N3522" s="441" t="s">
        <v>162</v>
      </c>
      <c r="O3522" s="441"/>
    </row>
    <row r="3523" s="408" customFormat="1" ht="31.5" spans="1:15">
      <c r="A3523" s="439" t="s">
        <v>21</v>
      </c>
      <c r="B3523" s="439" t="s">
        <v>169</v>
      </c>
      <c r="C3523" s="441">
        <v>330604011</v>
      </c>
      <c r="D3523" s="441" t="s">
        <v>5233</v>
      </c>
      <c r="E3523" s="441" t="s">
        <v>5234</v>
      </c>
      <c r="F3523" s="441" t="s">
        <v>5235</v>
      </c>
      <c r="G3523" s="441" t="s">
        <v>2820</v>
      </c>
      <c r="H3523" s="441">
        <v>142</v>
      </c>
      <c r="I3523" s="441">
        <v>135</v>
      </c>
      <c r="J3523" s="441"/>
      <c r="K3523" s="441"/>
      <c r="L3523" s="441"/>
      <c r="M3523" s="442"/>
      <c r="N3523" s="441" t="s">
        <v>162</v>
      </c>
      <c r="O3523" s="441"/>
    </row>
    <row r="3524" s="408" customFormat="1" ht="21" spans="1:15">
      <c r="A3524" s="439" t="s">
        <v>21</v>
      </c>
      <c r="B3524" s="439" t="s">
        <v>169</v>
      </c>
      <c r="C3524" s="441">
        <v>330604012</v>
      </c>
      <c r="D3524" s="441" t="s">
        <v>5236</v>
      </c>
      <c r="E3524" s="441" t="s">
        <v>5237</v>
      </c>
      <c r="F3524" s="441"/>
      <c r="G3524" s="441" t="s">
        <v>161</v>
      </c>
      <c r="H3524" s="441">
        <v>177</v>
      </c>
      <c r="I3524" s="441">
        <v>168</v>
      </c>
      <c r="J3524" s="441"/>
      <c r="K3524" s="441"/>
      <c r="L3524" s="441"/>
      <c r="M3524" s="442"/>
      <c r="N3524" s="441" t="s">
        <v>162</v>
      </c>
      <c r="O3524" s="441"/>
    </row>
    <row r="3525" s="408" customFormat="1" ht="21" spans="1:15">
      <c r="A3525" s="439" t="s">
        <v>21</v>
      </c>
      <c r="B3525" s="439" t="s">
        <v>169</v>
      </c>
      <c r="C3525" s="441">
        <v>330604013</v>
      </c>
      <c r="D3525" s="441" t="s">
        <v>5238</v>
      </c>
      <c r="E3525" s="441" t="s">
        <v>5239</v>
      </c>
      <c r="F3525" s="441" t="s">
        <v>5240</v>
      </c>
      <c r="G3525" s="441" t="s">
        <v>161</v>
      </c>
      <c r="H3525" s="441">
        <v>171</v>
      </c>
      <c r="I3525" s="441">
        <v>162</v>
      </c>
      <c r="J3525" s="441"/>
      <c r="K3525" s="441"/>
      <c r="L3525" s="441"/>
      <c r="M3525" s="442"/>
      <c r="N3525" s="441" t="s">
        <v>162</v>
      </c>
      <c r="O3525" s="441"/>
    </row>
    <row r="3526" s="408" customFormat="1" ht="21" spans="1:15">
      <c r="A3526" s="439" t="s">
        <v>21</v>
      </c>
      <c r="B3526" s="439" t="s">
        <v>169</v>
      </c>
      <c r="C3526" s="441">
        <v>330604014</v>
      </c>
      <c r="D3526" s="441" t="s">
        <v>5241</v>
      </c>
      <c r="E3526" s="441" t="s">
        <v>5242</v>
      </c>
      <c r="F3526" s="441" t="s">
        <v>5243</v>
      </c>
      <c r="G3526" s="441" t="s">
        <v>161</v>
      </c>
      <c r="H3526" s="441">
        <v>396</v>
      </c>
      <c r="I3526" s="441">
        <v>376</v>
      </c>
      <c r="J3526" s="441"/>
      <c r="K3526" s="441"/>
      <c r="L3526" s="441"/>
      <c r="M3526" s="442"/>
      <c r="N3526" s="441" t="s">
        <v>162</v>
      </c>
      <c r="O3526" s="441"/>
    </row>
    <row r="3527" s="408" customFormat="1" spans="1:15">
      <c r="A3527" s="439" t="s">
        <v>108</v>
      </c>
      <c r="B3527" s="439" t="s">
        <v>169</v>
      </c>
      <c r="C3527" s="441">
        <v>330604015</v>
      </c>
      <c r="D3527" s="441" t="s">
        <v>5244</v>
      </c>
      <c r="E3527" s="441" t="s">
        <v>5245</v>
      </c>
      <c r="F3527" s="441"/>
      <c r="G3527" s="441" t="s">
        <v>161</v>
      </c>
      <c r="H3527" s="441">
        <v>396</v>
      </c>
      <c r="I3527" s="441">
        <v>356</v>
      </c>
      <c r="J3527" s="441"/>
      <c r="K3527" s="441"/>
      <c r="L3527" s="441"/>
      <c r="M3527" s="442"/>
      <c r="N3527" s="441" t="s">
        <v>162</v>
      </c>
      <c r="O3527" s="441"/>
    </row>
    <row r="3528" s="408" customFormat="1" ht="31.5" spans="1:15">
      <c r="A3528" s="439" t="s">
        <v>21</v>
      </c>
      <c r="B3528" s="439" t="s">
        <v>169</v>
      </c>
      <c r="C3528" s="441">
        <v>330604016</v>
      </c>
      <c r="D3528" s="441" t="s">
        <v>5246</v>
      </c>
      <c r="E3528" s="441" t="s">
        <v>5247</v>
      </c>
      <c r="F3528" s="441" t="s">
        <v>5240</v>
      </c>
      <c r="G3528" s="441" t="s">
        <v>161</v>
      </c>
      <c r="H3528" s="441">
        <v>410</v>
      </c>
      <c r="I3528" s="441">
        <v>390</v>
      </c>
      <c r="J3528" s="441"/>
      <c r="K3528" s="441"/>
      <c r="L3528" s="441"/>
      <c r="M3528" s="442"/>
      <c r="N3528" s="441" t="s">
        <v>118</v>
      </c>
      <c r="O3528" s="441"/>
    </row>
    <row r="3529" s="408" customFormat="1" ht="31.5" spans="1:15">
      <c r="A3529" s="439" t="s">
        <v>21</v>
      </c>
      <c r="B3529" s="439" t="s">
        <v>169</v>
      </c>
      <c r="C3529" s="441">
        <v>330604017</v>
      </c>
      <c r="D3529" s="441" t="s">
        <v>5248</v>
      </c>
      <c r="E3529" s="441" t="s">
        <v>5249</v>
      </c>
      <c r="F3529" s="441" t="s">
        <v>5250</v>
      </c>
      <c r="G3529" s="441" t="s">
        <v>161</v>
      </c>
      <c r="H3529" s="441">
        <v>292</v>
      </c>
      <c r="I3529" s="441">
        <v>277</v>
      </c>
      <c r="J3529" s="441"/>
      <c r="K3529" s="441"/>
      <c r="L3529" s="441"/>
      <c r="M3529" s="442"/>
      <c r="N3529" s="441" t="s">
        <v>118</v>
      </c>
      <c r="O3529" s="441"/>
    </row>
    <row r="3530" s="408" customFormat="1" spans="1:15">
      <c r="A3530" s="439" t="s">
        <v>21</v>
      </c>
      <c r="B3530" s="439" t="s">
        <v>169</v>
      </c>
      <c r="C3530" s="441">
        <v>330604018</v>
      </c>
      <c r="D3530" s="441" t="s">
        <v>5251</v>
      </c>
      <c r="E3530" s="441" t="s">
        <v>5252</v>
      </c>
      <c r="F3530" s="441"/>
      <c r="G3530" s="441" t="s">
        <v>2820</v>
      </c>
      <c r="H3530" s="441">
        <v>81</v>
      </c>
      <c r="I3530" s="441">
        <v>77</v>
      </c>
      <c r="J3530" s="441"/>
      <c r="K3530" s="441"/>
      <c r="L3530" s="441"/>
      <c r="M3530" s="442"/>
      <c r="N3530" s="441" t="s">
        <v>162</v>
      </c>
      <c r="O3530" s="441"/>
    </row>
    <row r="3531" s="408" customFormat="1" ht="21" spans="1:15">
      <c r="A3531" s="439" t="s">
        <v>21</v>
      </c>
      <c r="B3531" s="439" t="s">
        <v>169</v>
      </c>
      <c r="C3531" s="441">
        <v>330604019</v>
      </c>
      <c r="D3531" s="441" t="s">
        <v>5253</v>
      </c>
      <c r="E3531" s="441" t="s">
        <v>5254</v>
      </c>
      <c r="F3531" s="441" t="s">
        <v>5229</v>
      </c>
      <c r="G3531" s="441" t="s">
        <v>161</v>
      </c>
      <c r="H3531" s="441">
        <v>314</v>
      </c>
      <c r="I3531" s="441">
        <v>298</v>
      </c>
      <c r="J3531" s="441"/>
      <c r="K3531" s="441"/>
      <c r="L3531" s="441"/>
      <c r="M3531" s="442"/>
      <c r="N3531" s="441" t="s">
        <v>162</v>
      </c>
      <c r="O3531" s="441"/>
    </row>
    <row r="3532" s="408" customFormat="1" spans="1:15">
      <c r="A3532" s="439" t="s">
        <v>21</v>
      </c>
      <c r="B3532" s="439" t="s">
        <v>169</v>
      </c>
      <c r="C3532" s="441">
        <v>330604020</v>
      </c>
      <c r="D3532" s="441" t="s">
        <v>5255</v>
      </c>
      <c r="E3532" s="441" t="s">
        <v>20</v>
      </c>
      <c r="F3532" s="441" t="s">
        <v>5256</v>
      </c>
      <c r="G3532" s="441" t="s">
        <v>161</v>
      </c>
      <c r="H3532" s="441">
        <v>595</v>
      </c>
      <c r="I3532" s="441">
        <v>566</v>
      </c>
      <c r="J3532" s="441"/>
      <c r="K3532" s="441"/>
      <c r="L3532" s="441"/>
      <c r="M3532" s="442"/>
      <c r="N3532" s="441" t="s">
        <v>162</v>
      </c>
      <c r="O3532" s="441"/>
    </row>
    <row r="3533" s="408" customFormat="1" spans="1:15">
      <c r="A3533" s="439" t="s">
        <v>21</v>
      </c>
      <c r="B3533" s="439" t="s">
        <v>169</v>
      </c>
      <c r="C3533" s="441">
        <v>330604021</v>
      </c>
      <c r="D3533" s="441" t="s">
        <v>5257</v>
      </c>
      <c r="E3533" s="441" t="s">
        <v>20</v>
      </c>
      <c r="F3533" s="441"/>
      <c r="G3533" s="441" t="s">
        <v>161</v>
      </c>
      <c r="H3533" s="441">
        <v>207</v>
      </c>
      <c r="I3533" s="441">
        <v>197</v>
      </c>
      <c r="J3533" s="441"/>
      <c r="K3533" s="441"/>
      <c r="L3533" s="441"/>
      <c r="M3533" s="442"/>
      <c r="N3533" s="441" t="s">
        <v>162</v>
      </c>
      <c r="O3533" s="441"/>
    </row>
    <row r="3534" s="408" customFormat="1" spans="1:15">
      <c r="A3534" s="439" t="s">
        <v>21</v>
      </c>
      <c r="B3534" s="439" t="s">
        <v>169</v>
      </c>
      <c r="C3534" s="441">
        <v>330604022</v>
      </c>
      <c r="D3534" s="441" t="s">
        <v>5258</v>
      </c>
      <c r="E3534" s="441" t="s">
        <v>5259</v>
      </c>
      <c r="F3534" s="441" t="s">
        <v>5260</v>
      </c>
      <c r="G3534" s="441" t="s">
        <v>2820</v>
      </c>
      <c r="H3534" s="441">
        <v>292</v>
      </c>
      <c r="I3534" s="441">
        <v>277</v>
      </c>
      <c r="J3534" s="441"/>
      <c r="K3534" s="441"/>
      <c r="L3534" s="441"/>
      <c r="M3534" s="442"/>
      <c r="N3534" s="441" t="s">
        <v>162</v>
      </c>
      <c r="O3534" s="441"/>
    </row>
    <row r="3535" s="408" customFormat="1" spans="1:15">
      <c r="A3535" s="439" t="s">
        <v>21</v>
      </c>
      <c r="B3535" s="439" t="s">
        <v>169</v>
      </c>
      <c r="C3535" s="441">
        <v>330604023</v>
      </c>
      <c r="D3535" s="441" t="s">
        <v>5261</v>
      </c>
      <c r="E3535" s="441" t="s">
        <v>20</v>
      </c>
      <c r="F3535" s="441" t="s">
        <v>5226</v>
      </c>
      <c r="G3535" s="441" t="s">
        <v>2820</v>
      </c>
      <c r="H3535" s="441">
        <v>137</v>
      </c>
      <c r="I3535" s="441">
        <v>137</v>
      </c>
      <c r="J3535" s="441"/>
      <c r="K3535" s="441"/>
      <c r="L3535" s="441"/>
      <c r="M3535" s="442"/>
      <c r="N3535" s="441" t="s">
        <v>162</v>
      </c>
      <c r="O3535" s="441"/>
    </row>
    <row r="3536" s="408" customFormat="1" spans="1:15">
      <c r="A3536" s="439" t="s">
        <v>21</v>
      </c>
      <c r="B3536" s="439" t="s">
        <v>169</v>
      </c>
      <c r="C3536" s="441">
        <v>330604024</v>
      </c>
      <c r="D3536" s="441" t="s">
        <v>5262</v>
      </c>
      <c r="E3536" s="441" t="s">
        <v>5263</v>
      </c>
      <c r="F3536" s="441"/>
      <c r="G3536" s="441" t="s">
        <v>161</v>
      </c>
      <c r="H3536" s="441">
        <v>750</v>
      </c>
      <c r="I3536" s="441">
        <v>712</v>
      </c>
      <c r="J3536" s="441"/>
      <c r="K3536" s="441"/>
      <c r="L3536" s="441"/>
      <c r="M3536" s="442"/>
      <c r="N3536" s="441" t="s">
        <v>162</v>
      </c>
      <c r="O3536" s="441"/>
    </row>
    <row r="3537" s="408" customFormat="1" ht="31.5" spans="1:15">
      <c r="A3537" s="439" t="s">
        <v>21</v>
      </c>
      <c r="B3537" s="439" t="s">
        <v>169</v>
      </c>
      <c r="C3537" s="441">
        <v>330604025</v>
      </c>
      <c r="D3537" s="441" t="s">
        <v>5264</v>
      </c>
      <c r="E3537" s="441" t="s">
        <v>20</v>
      </c>
      <c r="F3537" s="441" t="s">
        <v>5265</v>
      </c>
      <c r="G3537" s="441" t="s">
        <v>2820</v>
      </c>
      <c r="H3537" s="441">
        <v>314</v>
      </c>
      <c r="I3537" s="441">
        <v>298</v>
      </c>
      <c r="J3537" s="441"/>
      <c r="K3537" s="441"/>
      <c r="L3537" s="441"/>
      <c r="M3537" s="442"/>
      <c r="N3537" s="441" t="s">
        <v>118</v>
      </c>
      <c r="O3537" s="441"/>
    </row>
    <row r="3538" s="408" customFormat="1" ht="31.5" spans="1:15">
      <c r="A3538" s="439" t="s">
        <v>21</v>
      </c>
      <c r="B3538" s="439" t="s">
        <v>169</v>
      </c>
      <c r="C3538" s="441">
        <v>330604026</v>
      </c>
      <c r="D3538" s="441" t="s">
        <v>5266</v>
      </c>
      <c r="E3538" s="441" t="s">
        <v>5267</v>
      </c>
      <c r="F3538" s="441" t="s">
        <v>5260</v>
      </c>
      <c r="G3538" s="441" t="s">
        <v>2820</v>
      </c>
      <c r="H3538" s="441">
        <v>262</v>
      </c>
      <c r="I3538" s="441">
        <v>249</v>
      </c>
      <c r="J3538" s="441"/>
      <c r="K3538" s="441"/>
      <c r="L3538" s="441"/>
      <c r="M3538" s="442"/>
      <c r="N3538" s="441" t="s">
        <v>162</v>
      </c>
      <c r="O3538" s="441"/>
    </row>
    <row r="3539" s="408" customFormat="1" spans="1:15">
      <c r="A3539" s="439" t="s">
        <v>21</v>
      </c>
      <c r="B3539" s="439" t="s">
        <v>169</v>
      </c>
      <c r="C3539" s="441">
        <v>330604027</v>
      </c>
      <c r="D3539" s="441" t="s">
        <v>5268</v>
      </c>
      <c r="E3539" s="441" t="s">
        <v>20</v>
      </c>
      <c r="F3539" s="441"/>
      <c r="G3539" s="441" t="s">
        <v>2820</v>
      </c>
      <c r="H3539" s="441">
        <v>182</v>
      </c>
      <c r="I3539" s="441">
        <v>182</v>
      </c>
      <c r="J3539" s="441"/>
      <c r="K3539" s="441"/>
      <c r="L3539" s="441"/>
      <c r="M3539" s="442"/>
      <c r="N3539" s="441" t="s">
        <v>162</v>
      </c>
      <c r="O3539" s="441"/>
    </row>
    <row r="3540" s="408" customFormat="1" ht="21" spans="1:15">
      <c r="A3540" s="439" t="s">
        <v>60</v>
      </c>
      <c r="B3540" s="439" t="s">
        <v>169</v>
      </c>
      <c r="C3540" s="441">
        <v>330604028</v>
      </c>
      <c r="D3540" s="441" t="s">
        <v>5269</v>
      </c>
      <c r="E3540" s="441" t="s">
        <v>5270</v>
      </c>
      <c r="F3540" s="441"/>
      <c r="G3540" s="441" t="s">
        <v>161</v>
      </c>
      <c r="H3540" s="441">
        <v>149</v>
      </c>
      <c r="I3540" s="441">
        <v>142</v>
      </c>
      <c r="J3540" s="441"/>
      <c r="K3540" s="441"/>
      <c r="L3540" s="441"/>
      <c r="M3540" s="442"/>
      <c r="N3540" s="441" t="s">
        <v>128</v>
      </c>
      <c r="O3540" s="441"/>
    </row>
    <row r="3541" s="408" customFormat="1" ht="31.5" spans="1:15">
      <c r="A3541" s="439" t="s">
        <v>5271</v>
      </c>
      <c r="B3541" s="439" t="s">
        <v>169</v>
      </c>
      <c r="C3541" s="441">
        <v>3306040280</v>
      </c>
      <c r="D3541" s="441" t="s">
        <v>5272</v>
      </c>
      <c r="E3541" s="441"/>
      <c r="F3541" s="441"/>
      <c r="G3541" s="441"/>
      <c r="H3541" s="441"/>
      <c r="I3541" s="441"/>
      <c r="J3541" s="441"/>
      <c r="K3541" s="441"/>
      <c r="L3541" s="441"/>
      <c r="M3541" s="442" t="s">
        <v>5273</v>
      </c>
      <c r="N3541" s="441"/>
      <c r="O3541" s="441"/>
    </row>
    <row r="3542" s="408" customFormat="1" ht="21" spans="1:15">
      <c r="A3542" s="439" t="s">
        <v>21</v>
      </c>
      <c r="B3542" s="439" t="s">
        <v>169</v>
      </c>
      <c r="C3542" s="441">
        <v>330604029</v>
      </c>
      <c r="D3542" s="441" t="s">
        <v>5274</v>
      </c>
      <c r="E3542" s="441" t="s">
        <v>5275</v>
      </c>
      <c r="F3542" s="441" t="s">
        <v>5276</v>
      </c>
      <c r="G3542" s="441" t="s">
        <v>2820</v>
      </c>
      <c r="H3542" s="441">
        <v>131</v>
      </c>
      <c r="I3542" s="441">
        <v>131</v>
      </c>
      <c r="J3542" s="441"/>
      <c r="K3542" s="441"/>
      <c r="L3542" s="441"/>
      <c r="M3542" s="442" t="s">
        <v>5277</v>
      </c>
      <c r="N3542" s="441" t="s">
        <v>162</v>
      </c>
      <c r="O3542" s="441"/>
    </row>
    <row r="3543" s="408" customFormat="1" spans="1:15">
      <c r="A3543" s="439" t="s">
        <v>60</v>
      </c>
      <c r="B3543" s="439" t="s">
        <v>169</v>
      </c>
      <c r="C3543" s="441">
        <v>330604030</v>
      </c>
      <c r="D3543" s="441" t="s">
        <v>5278</v>
      </c>
      <c r="E3543" s="441"/>
      <c r="F3543" s="441" t="s">
        <v>5279</v>
      </c>
      <c r="G3543" s="441" t="s">
        <v>5280</v>
      </c>
      <c r="H3543" s="441">
        <v>131</v>
      </c>
      <c r="I3543" s="441">
        <v>131</v>
      </c>
      <c r="J3543" s="441"/>
      <c r="K3543" s="441"/>
      <c r="L3543" s="441"/>
      <c r="M3543" s="442"/>
      <c r="N3543" s="441" t="s">
        <v>162</v>
      </c>
      <c r="O3543" s="441"/>
    </row>
    <row r="3544" s="408" customFormat="1" spans="1:15">
      <c r="A3544" s="439" t="s">
        <v>21</v>
      </c>
      <c r="B3544" s="439" t="s">
        <v>169</v>
      </c>
      <c r="C3544" s="441">
        <v>330604031</v>
      </c>
      <c r="D3544" s="441" t="s">
        <v>5281</v>
      </c>
      <c r="E3544" s="441" t="s">
        <v>5282</v>
      </c>
      <c r="F3544" s="441" t="s">
        <v>5283</v>
      </c>
      <c r="G3544" s="441" t="s">
        <v>2820</v>
      </c>
      <c r="H3544" s="441">
        <v>66</v>
      </c>
      <c r="I3544" s="441">
        <v>66</v>
      </c>
      <c r="J3544" s="441"/>
      <c r="K3544" s="441"/>
      <c r="L3544" s="441"/>
      <c r="M3544" s="442"/>
      <c r="N3544" s="441" t="s">
        <v>162</v>
      </c>
      <c r="O3544" s="441"/>
    </row>
    <row r="3545" s="408" customFormat="1" ht="21" spans="1:15">
      <c r="A3545" s="439" t="s">
        <v>60</v>
      </c>
      <c r="B3545" s="439" t="s">
        <v>169</v>
      </c>
      <c r="C3545" s="441">
        <v>330604032</v>
      </c>
      <c r="D3545" s="441" t="s">
        <v>5284</v>
      </c>
      <c r="E3545" s="441" t="s">
        <v>5285</v>
      </c>
      <c r="F3545" s="441"/>
      <c r="G3545" s="441" t="s">
        <v>2828</v>
      </c>
      <c r="H3545" s="441">
        <v>260</v>
      </c>
      <c r="I3545" s="441">
        <v>247</v>
      </c>
      <c r="J3545" s="441"/>
      <c r="K3545" s="441"/>
      <c r="L3545" s="441"/>
      <c r="M3545" s="442"/>
      <c r="N3545" s="441" t="s">
        <v>128</v>
      </c>
      <c r="O3545" s="441"/>
    </row>
    <row r="3546" s="408" customFormat="1" ht="21" spans="1:15">
      <c r="A3546" s="439" t="s">
        <v>21</v>
      </c>
      <c r="B3546" s="439" t="s">
        <v>169</v>
      </c>
      <c r="C3546" s="441">
        <v>330604033</v>
      </c>
      <c r="D3546" s="441" t="s">
        <v>5286</v>
      </c>
      <c r="E3546" s="441" t="s">
        <v>5287</v>
      </c>
      <c r="F3546" s="441"/>
      <c r="G3546" s="441" t="s">
        <v>2820</v>
      </c>
      <c r="H3546" s="441">
        <v>165</v>
      </c>
      <c r="I3546" s="441">
        <v>165</v>
      </c>
      <c r="J3546" s="441"/>
      <c r="K3546" s="441"/>
      <c r="L3546" s="441"/>
      <c r="M3546" s="442"/>
      <c r="N3546" s="441" t="s">
        <v>162</v>
      </c>
      <c r="O3546" s="441"/>
    </row>
    <row r="3547" s="408" customFormat="1" ht="21" spans="1:15">
      <c r="A3547" s="439" t="s">
        <v>21</v>
      </c>
      <c r="B3547" s="439" t="s">
        <v>169</v>
      </c>
      <c r="C3547" s="441">
        <v>330604034</v>
      </c>
      <c r="D3547" s="441" t="s">
        <v>5288</v>
      </c>
      <c r="E3547" s="441" t="s">
        <v>5289</v>
      </c>
      <c r="F3547" s="441"/>
      <c r="G3547" s="441" t="s">
        <v>2820</v>
      </c>
      <c r="H3547" s="441">
        <v>182</v>
      </c>
      <c r="I3547" s="441">
        <v>182</v>
      </c>
      <c r="J3547" s="441"/>
      <c r="K3547" s="441"/>
      <c r="L3547" s="441"/>
      <c r="M3547" s="442"/>
      <c r="N3547" s="441" t="s">
        <v>162</v>
      </c>
      <c r="O3547" s="441"/>
    </row>
    <row r="3548" s="408" customFormat="1" ht="21" spans="1:15">
      <c r="A3548" s="439" t="s">
        <v>60</v>
      </c>
      <c r="B3548" s="439" t="s">
        <v>169</v>
      </c>
      <c r="C3548" s="441">
        <v>330604035</v>
      </c>
      <c r="D3548" s="441" t="s">
        <v>5290</v>
      </c>
      <c r="E3548" s="441" t="s">
        <v>5291</v>
      </c>
      <c r="F3548" s="441" t="s">
        <v>5292</v>
      </c>
      <c r="G3548" s="441" t="s">
        <v>161</v>
      </c>
      <c r="H3548" s="441">
        <v>260</v>
      </c>
      <c r="I3548" s="441">
        <v>260</v>
      </c>
      <c r="J3548" s="441"/>
      <c r="K3548" s="441"/>
      <c r="L3548" s="441"/>
      <c r="M3548" s="442"/>
      <c r="N3548" s="441" t="s">
        <v>162</v>
      </c>
      <c r="O3548" s="441"/>
    </row>
    <row r="3549" s="408" customFormat="1" ht="21" spans="1:15">
      <c r="A3549" s="439" t="s">
        <v>21</v>
      </c>
      <c r="B3549" s="439" t="s">
        <v>169</v>
      </c>
      <c r="C3549" s="441">
        <v>330604036</v>
      </c>
      <c r="D3549" s="441" t="s">
        <v>5293</v>
      </c>
      <c r="E3549" s="441" t="s">
        <v>5294</v>
      </c>
      <c r="F3549" s="441" t="s">
        <v>5295</v>
      </c>
      <c r="G3549" s="441" t="s">
        <v>2820</v>
      </c>
      <c r="H3549" s="441">
        <v>208</v>
      </c>
      <c r="I3549" s="441">
        <v>208</v>
      </c>
      <c r="J3549" s="441"/>
      <c r="K3549" s="441"/>
      <c r="L3549" s="441"/>
      <c r="M3549" s="442"/>
      <c r="N3549" s="441" t="s">
        <v>128</v>
      </c>
      <c r="O3549" s="441"/>
    </row>
    <row r="3550" s="408" customFormat="1" ht="42" spans="1:15">
      <c r="A3550" s="439" t="s">
        <v>21</v>
      </c>
      <c r="B3550" s="439" t="s">
        <v>169</v>
      </c>
      <c r="C3550" s="441">
        <v>330604037</v>
      </c>
      <c r="D3550" s="441" t="s">
        <v>5296</v>
      </c>
      <c r="E3550" s="441" t="s">
        <v>5297</v>
      </c>
      <c r="F3550" s="441"/>
      <c r="G3550" s="441" t="s">
        <v>2820</v>
      </c>
      <c r="H3550" s="441">
        <v>190</v>
      </c>
      <c r="I3550" s="441">
        <v>190</v>
      </c>
      <c r="J3550" s="441"/>
      <c r="K3550" s="441"/>
      <c r="L3550" s="441"/>
      <c r="M3550" s="442"/>
      <c r="N3550" s="441" t="s">
        <v>162</v>
      </c>
      <c r="O3550" s="441"/>
    </row>
    <row r="3551" s="408" customFormat="1" ht="31.5" spans="1:15">
      <c r="A3551" s="439" t="s">
        <v>21</v>
      </c>
      <c r="B3551" s="439" t="s">
        <v>169</v>
      </c>
      <c r="C3551" s="441">
        <v>330604038</v>
      </c>
      <c r="D3551" s="441" t="s">
        <v>5298</v>
      </c>
      <c r="E3551" s="441" t="s">
        <v>5299</v>
      </c>
      <c r="F3551" s="441"/>
      <c r="G3551" s="441" t="s">
        <v>2820</v>
      </c>
      <c r="H3551" s="441">
        <v>105</v>
      </c>
      <c r="I3551" s="441">
        <v>100</v>
      </c>
      <c r="J3551" s="441"/>
      <c r="K3551" s="441"/>
      <c r="L3551" s="441"/>
      <c r="M3551" s="442"/>
      <c r="N3551" s="441" t="s">
        <v>162</v>
      </c>
      <c r="O3551" s="441"/>
    </row>
    <row r="3552" s="408" customFormat="1" ht="52.5" spans="1:15">
      <c r="A3552" s="439" t="s">
        <v>21</v>
      </c>
      <c r="B3552" s="439" t="s">
        <v>169</v>
      </c>
      <c r="C3552" s="441">
        <v>330604039</v>
      </c>
      <c r="D3552" s="441" t="s">
        <v>5300</v>
      </c>
      <c r="E3552" s="441" t="s">
        <v>5301</v>
      </c>
      <c r="F3552" s="441"/>
      <c r="G3552" s="441" t="s">
        <v>2820</v>
      </c>
      <c r="H3552" s="441">
        <v>117</v>
      </c>
      <c r="I3552" s="441">
        <v>111</v>
      </c>
      <c r="J3552" s="441"/>
      <c r="K3552" s="441"/>
      <c r="L3552" s="441"/>
      <c r="M3552" s="442"/>
      <c r="N3552" s="441" t="s">
        <v>162</v>
      </c>
      <c r="O3552" s="441"/>
    </row>
    <row r="3553" s="408" customFormat="1" ht="42" spans="1:15">
      <c r="A3553" s="439" t="s">
        <v>21</v>
      </c>
      <c r="B3553" s="439" t="s">
        <v>169</v>
      </c>
      <c r="C3553" s="441">
        <v>330604040</v>
      </c>
      <c r="D3553" s="441" t="s">
        <v>5302</v>
      </c>
      <c r="E3553" s="441" t="s">
        <v>5303</v>
      </c>
      <c r="F3553" s="441" t="s">
        <v>5304</v>
      </c>
      <c r="G3553" s="441" t="s">
        <v>2820</v>
      </c>
      <c r="H3553" s="441">
        <v>234</v>
      </c>
      <c r="I3553" s="441">
        <v>234</v>
      </c>
      <c r="J3553" s="441"/>
      <c r="K3553" s="441"/>
      <c r="L3553" s="441"/>
      <c r="M3553" s="442"/>
      <c r="N3553" s="441" t="s">
        <v>128</v>
      </c>
      <c r="O3553" s="441"/>
    </row>
    <row r="3554" s="408" customFormat="1" ht="31.5" spans="1:15">
      <c r="A3554" s="439" t="s">
        <v>21</v>
      </c>
      <c r="B3554" s="439" t="s">
        <v>169</v>
      </c>
      <c r="C3554" s="441">
        <v>330604041</v>
      </c>
      <c r="D3554" s="441" t="s">
        <v>5305</v>
      </c>
      <c r="E3554" s="441" t="s">
        <v>5306</v>
      </c>
      <c r="F3554" s="441" t="s">
        <v>2994</v>
      </c>
      <c r="G3554" s="441" t="s">
        <v>2820</v>
      </c>
      <c r="H3554" s="441">
        <v>208</v>
      </c>
      <c r="I3554" s="441">
        <v>198</v>
      </c>
      <c r="J3554" s="441"/>
      <c r="K3554" s="441"/>
      <c r="L3554" s="441"/>
      <c r="M3554" s="442"/>
      <c r="N3554" s="441" t="s">
        <v>128</v>
      </c>
      <c r="O3554" s="441"/>
    </row>
    <row r="3555" s="408" customFormat="1" ht="84" spans="1:15">
      <c r="A3555" s="439" t="s">
        <v>21</v>
      </c>
      <c r="B3555" s="439" t="s">
        <v>169</v>
      </c>
      <c r="C3555" s="441">
        <v>330604042</v>
      </c>
      <c r="D3555" s="441" t="s">
        <v>5307</v>
      </c>
      <c r="E3555" s="441" t="s">
        <v>5308</v>
      </c>
      <c r="F3555" s="441"/>
      <c r="G3555" s="441" t="s">
        <v>2820</v>
      </c>
      <c r="H3555" s="441">
        <v>251</v>
      </c>
      <c r="I3555" s="441">
        <v>251</v>
      </c>
      <c r="J3555" s="441"/>
      <c r="K3555" s="441"/>
      <c r="L3555" s="441"/>
      <c r="M3555" s="442"/>
      <c r="N3555" s="441" t="s">
        <v>128</v>
      </c>
      <c r="O3555" s="441"/>
    </row>
    <row r="3556" s="408" customFormat="1" spans="1:15">
      <c r="A3556" s="439" t="s">
        <v>21</v>
      </c>
      <c r="B3556" s="439" t="s">
        <v>169</v>
      </c>
      <c r="C3556" s="441">
        <v>330604043</v>
      </c>
      <c r="D3556" s="441" t="s">
        <v>5309</v>
      </c>
      <c r="E3556" s="441" t="s">
        <v>5310</v>
      </c>
      <c r="F3556" s="441" t="s">
        <v>5311</v>
      </c>
      <c r="G3556" s="441" t="s">
        <v>2820</v>
      </c>
      <c r="H3556" s="441">
        <v>116</v>
      </c>
      <c r="I3556" s="441">
        <v>116</v>
      </c>
      <c r="J3556" s="441"/>
      <c r="K3556" s="441"/>
      <c r="L3556" s="441"/>
      <c r="M3556" s="442"/>
      <c r="N3556" s="441" t="s">
        <v>162</v>
      </c>
      <c r="O3556" s="441"/>
    </row>
    <row r="3557" s="408" customFormat="1" spans="1:15">
      <c r="A3557" s="554" t="s">
        <v>3197</v>
      </c>
      <c r="B3557" s="439" t="s">
        <v>169</v>
      </c>
      <c r="C3557" s="441">
        <v>330604044</v>
      </c>
      <c r="D3557" s="441" t="s">
        <v>5312</v>
      </c>
      <c r="E3557" s="441"/>
      <c r="F3557" s="441"/>
      <c r="G3557" s="441" t="s">
        <v>161</v>
      </c>
      <c r="H3557" s="441">
        <v>750</v>
      </c>
      <c r="I3557" s="441">
        <v>675</v>
      </c>
      <c r="J3557" s="441"/>
      <c r="K3557" s="441"/>
      <c r="L3557" s="441"/>
      <c r="M3557" s="442"/>
      <c r="N3557" s="441" t="s">
        <v>118</v>
      </c>
      <c r="O3557" s="441"/>
    </row>
    <row r="3558" s="408" customFormat="1" ht="21" spans="1:15">
      <c r="A3558" s="554" t="s">
        <v>3197</v>
      </c>
      <c r="B3558" s="439" t="s">
        <v>169</v>
      </c>
      <c r="C3558" s="441">
        <v>330604045</v>
      </c>
      <c r="D3558" s="441" t="s">
        <v>5313</v>
      </c>
      <c r="E3558" s="441" t="s">
        <v>5314</v>
      </c>
      <c r="F3558" s="441" t="s">
        <v>5315</v>
      </c>
      <c r="G3558" s="441" t="s">
        <v>161</v>
      </c>
      <c r="H3558" s="441">
        <v>1300</v>
      </c>
      <c r="I3558" s="441">
        <v>1105</v>
      </c>
      <c r="J3558" s="441"/>
      <c r="K3558" s="441"/>
      <c r="L3558" s="441"/>
      <c r="M3558" s="442"/>
      <c r="N3558" s="441" t="s">
        <v>118</v>
      </c>
      <c r="O3558" s="441"/>
    </row>
    <row r="3559" s="408" customFormat="1" spans="1:15">
      <c r="A3559" s="439" t="s">
        <v>23</v>
      </c>
      <c r="B3559" s="439"/>
      <c r="C3559" s="441">
        <v>330605</v>
      </c>
      <c r="D3559" s="441" t="s">
        <v>5316</v>
      </c>
      <c r="E3559" s="441" t="s">
        <v>136</v>
      </c>
      <c r="F3559" s="441" t="s">
        <v>5317</v>
      </c>
      <c r="G3559" s="441"/>
      <c r="H3559" s="441" t="s">
        <v>20</v>
      </c>
      <c r="I3559" s="441" t="s">
        <v>20</v>
      </c>
      <c r="J3559" s="441"/>
      <c r="K3559" s="441"/>
      <c r="L3559" s="441"/>
      <c r="M3559" s="442"/>
      <c r="N3559" s="441" t="s">
        <v>20</v>
      </c>
      <c r="O3559" s="441"/>
    </row>
    <row r="3560" s="408" customFormat="1" spans="1:15">
      <c r="A3560" s="439" t="s">
        <v>21</v>
      </c>
      <c r="B3560" s="439" t="s">
        <v>169</v>
      </c>
      <c r="C3560" s="441">
        <v>330605001</v>
      </c>
      <c r="D3560" s="441" t="s">
        <v>5318</v>
      </c>
      <c r="E3560" s="441" t="s">
        <v>5319</v>
      </c>
      <c r="F3560" s="441"/>
      <c r="G3560" s="441" t="s">
        <v>161</v>
      </c>
      <c r="H3560" s="441">
        <v>438</v>
      </c>
      <c r="I3560" s="441">
        <v>438</v>
      </c>
      <c r="J3560" s="441"/>
      <c r="K3560" s="441"/>
      <c r="L3560" s="441"/>
      <c r="M3560" s="442"/>
      <c r="N3560" s="441" t="s">
        <v>162</v>
      </c>
      <c r="O3560" s="441"/>
    </row>
    <row r="3561" s="408" customFormat="1" ht="21" spans="1:15">
      <c r="A3561" s="439" t="s">
        <v>21</v>
      </c>
      <c r="B3561" s="439" t="s">
        <v>169</v>
      </c>
      <c r="C3561" s="441">
        <v>330605002</v>
      </c>
      <c r="D3561" s="441" t="s">
        <v>5320</v>
      </c>
      <c r="E3561" s="441" t="s">
        <v>5321</v>
      </c>
      <c r="F3561" s="441"/>
      <c r="G3561" s="441" t="s">
        <v>161</v>
      </c>
      <c r="H3561" s="441">
        <v>1576</v>
      </c>
      <c r="I3561" s="441">
        <v>1418</v>
      </c>
      <c r="J3561" s="441"/>
      <c r="K3561" s="441"/>
      <c r="L3561" s="441"/>
      <c r="M3561" s="442"/>
      <c r="N3561" s="441" t="s">
        <v>162</v>
      </c>
      <c r="O3561" s="441"/>
    </row>
    <row r="3562" s="408" customFormat="1" spans="1:15">
      <c r="A3562" s="452" t="s">
        <v>51</v>
      </c>
      <c r="B3562" s="439" t="s">
        <v>169</v>
      </c>
      <c r="C3562" s="441">
        <v>330605003</v>
      </c>
      <c r="D3562" s="441" t="s">
        <v>5322</v>
      </c>
      <c r="E3562" s="441"/>
      <c r="F3562" s="441"/>
      <c r="G3562" s="441"/>
      <c r="H3562" s="441"/>
      <c r="I3562" s="441"/>
      <c r="J3562" s="441"/>
      <c r="K3562" s="441"/>
      <c r="L3562" s="441"/>
      <c r="M3562" s="442" t="s">
        <v>106</v>
      </c>
      <c r="N3562" s="441"/>
      <c r="O3562" s="441"/>
    </row>
    <row r="3563" s="408" customFormat="1" ht="21" spans="1:15">
      <c r="A3563" s="439" t="s">
        <v>21</v>
      </c>
      <c r="B3563" s="439" t="s">
        <v>169</v>
      </c>
      <c r="C3563" s="441">
        <v>330605004</v>
      </c>
      <c r="D3563" s="441" t="s">
        <v>5323</v>
      </c>
      <c r="E3563" s="441" t="s">
        <v>5324</v>
      </c>
      <c r="F3563" s="441"/>
      <c r="G3563" s="441" t="s">
        <v>161</v>
      </c>
      <c r="H3563" s="441">
        <v>1058</v>
      </c>
      <c r="I3563" s="441">
        <v>1005</v>
      </c>
      <c r="J3563" s="441"/>
      <c r="K3563" s="441"/>
      <c r="L3563" s="441"/>
      <c r="M3563" s="442"/>
      <c r="N3563" s="441" t="s">
        <v>162</v>
      </c>
      <c r="O3563" s="441"/>
    </row>
    <row r="3564" s="408" customFormat="1" ht="21" spans="1:15">
      <c r="A3564" s="439" t="s">
        <v>21</v>
      </c>
      <c r="B3564" s="439" t="s">
        <v>169</v>
      </c>
      <c r="C3564" s="441">
        <v>330605005</v>
      </c>
      <c r="D3564" s="441" t="s">
        <v>5325</v>
      </c>
      <c r="E3564" s="441" t="s">
        <v>5326</v>
      </c>
      <c r="F3564" s="441" t="s">
        <v>2916</v>
      </c>
      <c r="G3564" s="441" t="s">
        <v>161</v>
      </c>
      <c r="H3564" s="441">
        <v>1178</v>
      </c>
      <c r="I3564" s="441">
        <v>1060</v>
      </c>
      <c r="J3564" s="441"/>
      <c r="K3564" s="441"/>
      <c r="L3564" s="441"/>
      <c r="M3564" s="442"/>
      <c r="N3564" s="441" t="s">
        <v>162</v>
      </c>
      <c r="O3564" s="441"/>
    </row>
    <row r="3565" s="408" customFormat="1" ht="21" spans="1:15">
      <c r="A3565" s="439" t="s">
        <v>21</v>
      </c>
      <c r="B3565" s="439" t="s">
        <v>169</v>
      </c>
      <c r="C3565" s="441">
        <v>330605006</v>
      </c>
      <c r="D3565" s="441" t="s">
        <v>5327</v>
      </c>
      <c r="E3565" s="441" t="s">
        <v>5328</v>
      </c>
      <c r="F3565" s="441" t="s">
        <v>5329</v>
      </c>
      <c r="G3565" s="441" t="s">
        <v>161</v>
      </c>
      <c r="H3565" s="441">
        <v>1434</v>
      </c>
      <c r="I3565" s="441">
        <v>1291</v>
      </c>
      <c r="J3565" s="441"/>
      <c r="K3565" s="441"/>
      <c r="L3565" s="441"/>
      <c r="M3565" s="442"/>
      <c r="N3565" s="441" t="s">
        <v>162</v>
      </c>
      <c r="O3565" s="441"/>
    </row>
    <row r="3566" s="408" customFormat="1" ht="31.5" spans="1:15">
      <c r="A3566" s="439" t="s">
        <v>21</v>
      </c>
      <c r="B3566" s="439" t="s">
        <v>169</v>
      </c>
      <c r="C3566" s="441">
        <v>330605007</v>
      </c>
      <c r="D3566" s="441" t="s">
        <v>5330</v>
      </c>
      <c r="E3566" s="441" t="s">
        <v>5331</v>
      </c>
      <c r="F3566" s="441" t="s">
        <v>5329</v>
      </c>
      <c r="G3566" s="441" t="s">
        <v>161</v>
      </c>
      <c r="H3566" s="441">
        <v>1800</v>
      </c>
      <c r="I3566" s="441">
        <v>1620</v>
      </c>
      <c r="J3566" s="441"/>
      <c r="K3566" s="441"/>
      <c r="L3566" s="441"/>
      <c r="M3566" s="442"/>
      <c r="N3566" s="441" t="s">
        <v>162</v>
      </c>
      <c r="O3566" s="441"/>
    </row>
    <row r="3567" s="408" customFormat="1" ht="21" spans="1:15">
      <c r="A3567" s="439" t="s">
        <v>21</v>
      </c>
      <c r="B3567" s="439" t="s">
        <v>169</v>
      </c>
      <c r="C3567" s="441">
        <v>330605008</v>
      </c>
      <c r="D3567" s="441" t="s">
        <v>5332</v>
      </c>
      <c r="E3567" s="441" t="s">
        <v>5333</v>
      </c>
      <c r="F3567" s="441" t="s">
        <v>5334</v>
      </c>
      <c r="G3567" s="441" t="s">
        <v>161</v>
      </c>
      <c r="H3567" s="441">
        <v>1450</v>
      </c>
      <c r="I3567" s="441">
        <v>1305</v>
      </c>
      <c r="J3567" s="441"/>
      <c r="K3567" s="441"/>
      <c r="L3567" s="441"/>
      <c r="M3567" s="442"/>
      <c r="N3567" s="441" t="s">
        <v>162</v>
      </c>
      <c r="O3567" s="441"/>
    </row>
    <row r="3568" s="408" customFormat="1" ht="21" spans="1:15">
      <c r="A3568" s="439" t="s">
        <v>108</v>
      </c>
      <c r="B3568" s="439" t="s">
        <v>169</v>
      </c>
      <c r="C3568" s="441">
        <v>330605009</v>
      </c>
      <c r="D3568" s="441" t="s">
        <v>5335</v>
      </c>
      <c r="E3568" s="441" t="s">
        <v>5336</v>
      </c>
      <c r="F3568" s="441" t="s">
        <v>5337</v>
      </c>
      <c r="G3568" s="441" t="s">
        <v>161</v>
      </c>
      <c r="H3568" s="441">
        <v>1128</v>
      </c>
      <c r="I3568" s="441">
        <v>1015</v>
      </c>
      <c r="J3568" s="441"/>
      <c r="K3568" s="441"/>
      <c r="L3568" s="441"/>
      <c r="M3568" s="442"/>
      <c r="N3568" s="441" t="s">
        <v>162</v>
      </c>
      <c r="O3568" s="441"/>
    </row>
    <row r="3569" s="408" customFormat="1" ht="31.5" spans="1:15">
      <c r="A3569" s="439" t="s">
        <v>21</v>
      </c>
      <c r="B3569" s="439" t="s">
        <v>169</v>
      </c>
      <c r="C3569" s="441">
        <v>330605010</v>
      </c>
      <c r="D3569" s="441" t="s">
        <v>5338</v>
      </c>
      <c r="E3569" s="441" t="s">
        <v>5339</v>
      </c>
      <c r="F3569" s="441" t="s">
        <v>5337</v>
      </c>
      <c r="G3569" s="441" t="s">
        <v>161</v>
      </c>
      <c r="H3569" s="441">
        <v>1575</v>
      </c>
      <c r="I3569" s="441">
        <v>1418</v>
      </c>
      <c r="J3569" s="441"/>
      <c r="K3569" s="441"/>
      <c r="L3569" s="441"/>
      <c r="M3569" s="442"/>
      <c r="N3569" s="441" t="s">
        <v>162</v>
      </c>
      <c r="O3569" s="441"/>
    </row>
    <row r="3570" s="408" customFormat="1" ht="21" spans="1:15">
      <c r="A3570" s="439" t="s">
        <v>21</v>
      </c>
      <c r="B3570" s="439" t="s">
        <v>169</v>
      </c>
      <c r="C3570" s="441">
        <v>330605011</v>
      </c>
      <c r="D3570" s="441" t="s">
        <v>5340</v>
      </c>
      <c r="E3570" s="441" t="s">
        <v>5341</v>
      </c>
      <c r="F3570" s="441" t="s">
        <v>5337</v>
      </c>
      <c r="G3570" s="441" t="s">
        <v>161</v>
      </c>
      <c r="H3570" s="441">
        <v>1986</v>
      </c>
      <c r="I3570" s="441">
        <v>1787</v>
      </c>
      <c r="J3570" s="441"/>
      <c r="K3570" s="441"/>
      <c r="L3570" s="441"/>
      <c r="M3570" s="442"/>
      <c r="N3570" s="441" t="s">
        <v>162</v>
      </c>
      <c r="O3570" s="441"/>
    </row>
    <row r="3571" s="408" customFormat="1" ht="31.5" spans="1:15">
      <c r="A3571" s="439" t="s">
        <v>21</v>
      </c>
      <c r="B3571" s="439" t="s">
        <v>169</v>
      </c>
      <c r="C3571" s="441">
        <v>330605012</v>
      </c>
      <c r="D3571" s="441" t="s">
        <v>5342</v>
      </c>
      <c r="E3571" s="441" t="s">
        <v>5343</v>
      </c>
      <c r="F3571" s="441" t="s">
        <v>5337</v>
      </c>
      <c r="G3571" s="441" t="s">
        <v>161</v>
      </c>
      <c r="H3571" s="441">
        <v>2407</v>
      </c>
      <c r="I3571" s="441">
        <v>2046</v>
      </c>
      <c r="J3571" s="441"/>
      <c r="K3571" s="441"/>
      <c r="L3571" s="441"/>
      <c r="M3571" s="442"/>
      <c r="N3571" s="441" t="s">
        <v>162</v>
      </c>
      <c r="O3571" s="441"/>
    </row>
    <row r="3572" s="408" customFormat="1" ht="52.5" spans="1:15">
      <c r="A3572" s="439" t="s">
        <v>21</v>
      </c>
      <c r="B3572" s="439" t="s">
        <v>169</v>
      </c>
      <c r="C3572" s="441">
        <v>330605013</v>
      </c>
      <c r="D3572" s="441" t="s">
        <v>5344</v>
      </c>
      <c r="E3572" s="441" t="s">
        <v>5345</v>
      </c>
      <c r="F3572" s="441" t="s">
        <v>2916</v>
      </c>
      <c r="G3572" s="441" t="s">
        <v>161</v>
      </c>
      <c r="H3572" s="441">
        <v>1123</v>
      </c>
      <c r="I3572" s="441">
        <v>1011</v>
      </c>
      <c r="J3572" s="441"/>
      <c r="K3572" s="441"/>
      <c r="L3572" s="441"/>
      <c r="M3572" s="442"/>
      <c r="N3572" s="441" t="s">
        <v>162</v>
      </c>
      <c r="O3572" s="441"/>
    </row>
    <row r="3573" s="408" customFormat="1" spans="1:15">
      <c r="A3573" s="439" t="s">
        <v>21</v>
      </c>
      <c r="B3573" s="439" t="s">
        <v>169</v>
      </c>
      <c r="C3573" s="441">
        <v>330605014</v>
      </c>
      <c r="D3573" s="441" t="s">
        <v>5346</v>
      </c>
      <c r="E3573" s="441" t="s">
        <v>20</v>
      </c>
      <c r="F3573" s="441"/>
      <c r="G3573" s="441" t="s">
        <v>161</v>
      </c>
      <c r="H3573" s="441">
        <v>1057</v>
      </c>
      <c r="I3573" s="441">
        <v>899</v>
      </c>
      <c r="J3573" s="441"/>
      <c r="K3573" s="441"/>
      <c r="L3573" s="441"/>
      <c r="M3573" s="442"/>
      <c r="N3573" s="441" t="s">
        <v>162</v>
      </c>
      <c r="O3573" s="441"/>
    </row>
    <row r="3574" s="408" customFormat="1" ht="31.5" spans="1:15">
      <c r="A3574" s="439" t="s">
        <v>23</v>
      </c>
      <c r="B3574" s="439" t="s">
        <v>169</v>
      </c>
      <c r="C3574" s="441">
        <v>330605015</v>
      </c>
      <c r="D3574" s="441" t="s">
        <v>5347</v>
      </c>
      <c r="E3574" s="441" t="s">
        <v>5348</v>
      </c>
      <c r="F3574" s="441"/>
      <c r="G3574" s="441" t="s">
        <v>161</v>
      </c>
      <c r="H3574" s="441">
        <v>1426</v>
      </c>
      <c r="I3574" s="441">
        <v>1212</v>
      </c>
      <c r="J3574" s="441"/>
      <c r="K3574" s="441"/>
      <c r="L3574" s="441"/>
      <c r="M3574" s="442"/>
      <c r="N3574" s="441" t="s">
        <v>162</v>
      </c>
      <c r="O3574" s="441"/>
    </row>
    <row r="3575" s="408" customFormat="1" spans="1:15">
      <c r="A3575" s="439" t="s">
        <v>108</v>
      </c>
      <c r="B3575" s="439" t="s">
        <v>169</v>
      </c>
      <c r="C3575" s="441">
        <v>330605016</v>
      </c>
      <c r="D3575" s="441" t="s">
        <v>5349</v>
      </c>
      <c r="E3575" s="441" t="s">
        <v>5350</v>
      </c>
      <c r="F3575" s="441"/>
      <c r="G3575" s="441" t="s">
        <v>161</v>
      </c>
      <c r="H3575" s="441">
        <v>1609</v>
      </c>
      <c r="I3575" s="441">
        <v>1368</v>
      </c>
      <c r="J3575" s="441"/>
      <c r="K3575" s="441"/>
      <c r="L3575" s="441"/>
      <c r="M3575" s="442"/>
      <c r="N3575" s="441" t="s">
        <v>162</v>
      </c>
      <c r="O3575" s="441"/>
    </row>
    <row r="3576" s="408" customFormat="1" ht="31.5" spans="1:15">
      <c r="A3576" s="439" t="s">
        <v>21</v>
      </c>
      <c r="B3576" s="439" t="s">
        <v>169</v>
      </c>
      <c r="C3576" s="441">
        <v>330605017</v>
      </c>
      <c r="D3576" s="441" t="s">
        <v>5351</v>
      </c>
      <c r="E3576" s="441" t="s">
        <v>5352</v>
      </c>
      <c r="F3576" s="441"/>
      <c r="G3576" s="441" t="s">
        <v>161</v>
      </c>
      <c r="H3576" s="441">
        <v>1568</v>
      </c>
      <c r="I3576" s="441">
        <v>1333</v>
      </c>
      <c r="J3576" s="441"/>
      <c r="K3576" s="441"/>
      <c r="L3576" s="441"/>
      <c r="M3576" s="442"/>
      <c r="N3576" s="441" t="s">
        <v>162</v>
      </c>
      <c r="O3576" s="441"/>
    </row>
    <row r="3577" s="408" customFormat="1" spans="1:15">
      <c r="A3577" s="439" t="s">
        <v>21</v>
      </c>
      <c r="B3577" s="439" t="s">
        <v>169</v>
      </c>
      <c r="C3577" s="441">
        <v>330605018</v>
      </c>
      <c r="D3577" s="441" t="s">
        <v>5353</v>
      </c>
      <c r="E3577" s="441"/>
      <c r="F3577" s="441"/>
      <c r="G3577" s="441" t="s">
        <v>161</v>
      </c>
      <c r="H3577" s="441">
        <v>835</v>
      </c>
      <c r="I3577" s="441">
        <v>752</v>
      </c>
      <c r="J3577" s="441"/>
      <c r="K3577" s="441"/>
      <c r="L3577" s="441"/>
      <c r="M3577" s="442"/>
      <c r="N3577" s="441" t="s">
        <v>162</v>
      </c>
      <c r="O3577" s="441"/>
    </row>
    <row r="3578" s="408" customFormat="1" ht="31.5" spans="1:15">
      <c r="A3578" s="439" t="s">
        <v>21</v>
      </c>
      <c r="B3578" s="439" t="s">
        <v>169</v>
      </c>
      <c r="C3578" s="441">
        <v>330605019</v>
      </c>
      <c r="D3578" s="441" t="s">
        <v>5354</v>
      </c>
      <c r="E3578" s="441" t="s">
        <v>5355</v>
      </c>
      <c r="F3578" s="441"/>
      <c r="G3578" s="441" t="s">
        <v>161</v>
      </c>
      <c r="H3578" s="441">
        <v>1632</v>
      </c>
      <c r="I3578" s="441">
        <v>1387</v>
      </c>
      <c r="J3578" s="441"/>
      <c r="K3578" s="441"/>
      <c r="L3578" s="441"/>
      <c r="M3578" s="442"/>
      <c r="N3578" s="441" t="s">
        <v>162</v>
      </c>
      <c r="O3578" s="441"/>
    </row>
    <row r="3579" s="408" customFormat="1" ht="21" spans="1:15">
      <c r="A3579" s="439" t="s">
        <v>21</v>
      </c>
      <c r="B3579" s="439" t="s">
        <v>169</v>
      </c>
      <c r="C3579" s="441">
        <v>330605020</v>
      </c>
      <c r="D3579" s="441" t="s">
        <v>5356</v>
      </c>
      <c r="E3579" s="441" t="s">
        <v>5357</v>
      </c>
      <c r="F3579" s="441" t="s">
        <v>2916</v>
      </c>
      <c r="G3579" s="441" t="s">
        <v>161</v>
      </c>
      <c r="H3579" s="441">
        <v>2160</v>
      </c>
      <c r="I3579" s="441">
        <v>1836</v>
      </c>
      <c r="J3579" s="441"/>
      <c r="K3579" s="441"/>
      <c r="L3579" s="441"/>
      <c r="M3579" s="442"/>
      <c r="N3579" s="441" t="s">
        <v>162</v>
      </c>
      <c r="O3579" s="441"/>
    </row>
    <row r="3580" s="408" customFormat="1" spans="1:15">
      <c r="A3580" s="439" t="s">
        <v>21</v>
      </c>
      <c r="B3580" s="439" t="s">
        <v>169</v>
      </c>
      <c r="C3580" s="441">
        <v>330605021</v>
      </c>
      <c r="D3580" s="441" t="s">
        <v>5358</v>
      </c>
      <c r="E3580" s="441" t="s">
        <v>5359</v>
      </c>
      <c r="F3580" s="441" t="s">
        <v>2916</v>
      </c>
      <c r="G3580" s="441" t="s">
        <v>161</v>
      </c>
      <c r="H3580" s="441">
        <v>800</v>
      </c>
      <c r="I3580" s="441">
        <v>720</v>
      </c>
      <c r="J3580" s="441"/>
      <c r="K3580" s="441"/>
      <c r="L3580" s="441"/>
      <c r="M3580" s="442"/>
      <c r="N3580" s="441" t="s">
        <v>162</v>
      </c>
      <c r="O3580" s="441"/>
    </row>
    <row r="3581" s="408" customFormat="1" ht="31.5" spans="1:15">
      <c r="A3581" s="439" t="s">
        <v>21</v>
      </c>
      <c r="B3581" s="439" t="s">
        <v>169</v>
      </c>
      <c r="C3581" s="441">
        <v>330605022</v>
      </c>
      <c r="D3581" s="441" t="s">
        <v>5360</v>
      </c>
      <c r="E3581" s="441" t="s">
        <v>5361</v>
      </c>
      <c r="F3581" s="441"/>
      <c r="G3581" s="441" t="s">
        <v>161</v>
      </c>
      <c r="H3581" s="441">
        <v>1692</v>
      </c>
      <c r="I3581" s="441">
        <v>1438</v>
      </c>
      <c r="J3581" s="441"/>
      <c r="K3581" s="441"/>
      <c r="L3581" s="441"/>
      <c r="M3581" s="442"/>
      <c r="N3581" s="441" t="s">
        <v>162</v>
      </c>
      <c r="O3581" s="441"/>
    </row>
    <row r="3582" s="408" customFormat="1" spans="1:15">
      <c r="A3582" s="439" t="s">
        <v>21</v>
      </c>
      <c r="B3582" s="439" t="s">
        <v>169</v>
      </c>
      <c r="C3582" s="441">
        <v>330605023</v>
      </c>
      <c r="D3582" s="441" t="s">
        <v>5362</v>
      </c>
      <c r="E3582" s="441" t="s">
        <v>5363</v>
      </c>
      <c r="F3582" s="441"/>
      <c r="G3582" s="441" t="s">
        <v>161</v>
      </c>
      <c r="H3582" s="441">
        <v>875</v>
      </c>
      <c r="I3582" s="441">
        <v>788</v>
      </c>
      <c r="J3582" s="441"/>
      <c r="K3582" s="441"/>
      <c r="L3582" s="441"/>
      <c r="M3582" s="442"/>
      <c r="N3582" s="441" t="s">
        <v>162</v>
      </c>
      <c r="O3582" s="441"/>
    </row>
    <row r="3583" s="408" customFormat="1" ht="21" spans="1:15">
      <c r="A3583" s="439" t="s">
        <v>21</v>
      </c>
      <c r="B3583" s="439" t="s">
        <v>169</v>
      </c>
      <c r="C3583" s="441">
        <v>330605024</v>
      </c>
      <c r="D3583" s="441" t="s">
        <v>5364</v>
      </c>
      <c r="E3583" s="441" t="s">
        <v>5365</v>
      </c>
      <c r="F3583" s="441" t="s">
        <v>2916</v>
      </c>
      <c r="G3583" s="441" t="s">
        <v>161</v>
      </c>
      <c r="H3583" s="441">
        <v>1307</v>
      </c>
      <c r="I3583" s="441">
        <v>1111</v>
      </c>
      <c r="J3583" s="441"/>
      <c r="K3583" s="441"/>
      <c r="L3583" s="441"/>
      <c r="M3583" s="442"/>
      <c r="N3583" s="441" t="s">
        <v>162</v>
      </c>
      <c r="O3583" s="441"/>
    </row>
    <row r="3584" s="408" customFormat="1" ht="31.5" spans="1:15">
      <c r="A3584" s="439" t="s">
        <v>21</v>
      </c>
      <c r="B3584" s="439" t="s">
        <v>169</v>
      </c>
      <c r="C3584" s="441">
        <v>330605025</v>
      </c>
      <c r="D3584" s="441" t="s">
        <v>5366</v>
      </c>
      <c r="E3584" s="441" t="s">
        <v>5367</v>
      </c>
      <c r="F3584" s="441"/>
      <c r="G3584" s="441" t="s">
        <v>161</v>
      </c>
      <c r="H3584" s="441">
        <v>922</v>
      </c>
      <c r="I3584" s="441">
        <v>830</v>
      </c>
      <c r="J3584" s="441"/>
      <c r="K3584" s="441"/>
      <c r="L3584" s="441"/>
      <c r="M3584" s="442"/>
      <c r="N3584" s="441" t="s">
        <v>162</v>
      </c>
      <c r="O3584" s="441"/>
    </row>
    <row r="3585" s="408" customFormat="1" ht="21" spans="1:15">
      <c r="A3585" s="439" t="s">
        <v>21</v>
      </c>
      <c r="B3585" s="439" t="s">
        <v>169</v>
      </c>
      <c r="C3585" s="441">
        <v>330605026</v>
      </c>
      <c r="D3585" s="441" t="s">
        <v>5368</v>
      </c>
      <c r="E3585" s="441" t="s">
        <v>5369</v>
      </c>
      <c r="F3585" s="441"/>
      <c r="G3585" s="441" t="s">
        <v>161</v>
      </c>
      <c r="H3585" s="441">
        <v>1270</v>
      </c>
      <c r="I3585" s="441">
        <v>1080</v>
      </c>
      <c r="J3585" s="441"/>
      <c r="K3585" s="441"/>
      <c r="L3585" s="441"/>
      <c r="M3585" s="442"/>
      <c r="N3585" s="441" t="s">
        <v>162</v>
      </c>
      <c r="O3585" s="441"/>
    </row>
    <row r="3586" s="408" customFormat="1" ht="31.5" spans="1:15">
      <c r="A3586" s="439" t="s">
        <v>21</v>
      </c>
      <c r="B3586" s="439" t="s">
        <v>169</v>
      </c>
      <c r="C3586" s="441">
        <v>330605027</v>
      </c>
      <c r="D3586" s="441" t="s">
        <v>5370</v>
      </c>
      <c r="E3586" s="441" t="s">
        <v>5371</v>
      </c>
      <c r="F3586" s="441"/>
      <c r="G3586" s="441" t="s">
        <v>161</v>
      </c>
      <c r="H3586" s="441">
        <v>1267</v>
      </c>
      <c r="I3586" s="441">
        <v>1140</v>
      </c>
      <c r="J3586" s="441"/>
      <c r="K3586" s="441"/>
      <c r="L3586" s="441"/>
      <c r="M3586" s="442"/>
      <c r="N3586" s="441" t="s">
        <v>162</v>
      </c>
      <c r="O3586" s="441"/>
    </row>
    <row r="3587" s="408" customFormat="1" ht="31.5" spans="1:15">
      <c r="A3587" s="439" t="s">
        <v>21</v>
      </c>
      <c r="B3587" s="439" t="s">
        <v>169</v>
      </c>
      <c r="C3587" s="441">
        <v>330605028</v>
      </c>
      <c r="D3587" s="441" t="s">
        <v>5372</v>
      </c>
      <c r="E3587" s="441" t="s">
        <v>5373</v>
      </c>
      <c r="F3587" s="441" t="s">
        <v>5374</v>
      </c>
      <c r="G3587" s="441" t="s">
        <v>161</v>
      </c>
      <c r="H3587" s="441">
        <v>1552</v>
      </c>
      <c r="I3587" s="441">
        <v>1319</v>
      </c>
      <c r="J3587" s="441"/>
      <c r="K3587" s="441"/>
      <c r="L3587" s="441"/>
      <c r="M3587" s="442"/>
      <c r="N3587" s="441" t="s">
        <v>162</v>
      </c>
      <c r="O3587" s="441"/>
    </row>
    <row r="3588" s="408" customFormat="1" ht="31.5" spans="1:15">
      <c r="A3588" s="439" t="s">
        <v>21</v>
      </c>
      <c r="B3588" s="439" t="s">
        <v>169</v>
      </c>
      <c r="C3588" s="441">
        <v>330605029</v>
      </c>
      <c r="D3588" s="441" t="s">
        <v>5375</v>
      </c>
      <c r="E3588" s="441" t="s">
        <v>5373</v>
      </c>
      <c r="F3588" s="441"/>
      <c r="G3588" s="441" t="s">
        <v>161</v>
      </c>
      <c r="H3588" s="441">
        <v>1983</v>
      </c>
      <c r="I3588" s="441">
        <v>1686</v>
      </c>
      <c r="J3588" s="441"/>
      <c r="K3588" s="441"/>
      <c r="L3588" s="441"/>
      <c r="M3588" s="442"/>
      <c r="N3588" s="441" t="s">
        <v>162</v>
      </c>
      <c r="O3588" s="441"/>
    </row>
    <row r="3589" s="408" customFormat="1" ht="21" spans="1:15">
      <c r="A3589" s="439" t="s">
        <v>60</v>
      </c>
      <c r="B3589" s="439" t="s">
        <v>169</v>
      </c>
      <c r="C3589" s="441">
        <v>330605030</v>
      </c>
      <c r="D3589" s="441" t="s">
        <v>5376</v>
      </c>
      <c r="E3589" s="441" t="s">
        <v>5377</v>
      </c>
      <c r="F3589" s="441"/>
      <c r="G3589" s="441" t="s">
        <v>478</v>
      </c>
      <c r="H3589" s="441">
        <v>392</v>
      </c>
      <c r="I3589" s="441">
        <v>372</v>
      </c>
      <c r="J3589" s="441"/>
      <c r="K3589" s="441"/>
      <c r="L3589" s="441"/>
      <c r="M3589" s="442"/>
      <c r="N3589" s="441" t="s">
        <v>162</v>
      </c>
      <c r="O3589" s="441"/>
    </row>
    <row r="3590" s="408" customFormat="1" spans="1:15">
      <c r="A3590" s="439" t="s">
        <v>108</v>
      </c>
      <c r="B3590" s="439" t="s">
        <v>169</v>
      </c>
      <c r="C3590" s="441">
        <v>330605031</v>
      </c>
      <c r="D3590" s="441" t="s">
        <v>5378</v>
      </c>
      <c r="E3590" s="441" t="s">
        <v>5379</v>
      </c>
      <c r="F3590" s="441"/>
      <c r="G3590" s="441" t="s">
        <v>161</v>
      </c>
      <c r="H3590" s="441">
        <v>1004</v>
      </c>
      <c r="I3590" s="441">
        <v>904</v>
      </c>
      <c r="J3590" s="441"/>
      <c r="K3590" s="441"/>
      <c r="L3590" s="441"/>
      <c r="M3590" s="442"/>
      <c r="N3590" s="441" t="s">
        <v>162</v>
      </c>
      <c r="O3590" s="441"/>
    </row>
    <row r="3591" s="408" customFormat="1" spans="1:15">
      <c r="A3591" s="439" t="s">
        <v>21</v>
      </c>
      <c r="B3591" s="439" t="s">
        <v>169</v>
      </c>
      <c r="C3591" s="441">
        <v>330605032</v>
      </c>
      <c r="D3591" s="441" t="s">
        <v>5380</v>
      </c>
      <c r="E3591" s="441"/>
      <c r="F3591" s="441"/>
      <c r="G3591" s="441" t="s">
        <v>161</v>
      </c>
      <c r="H3591" s="441">
        <v>384</v>
      </c>
      <c r="I3591" s="441">
        <v>365</v>
      </c>
      <c r="J3591" s="441"/>
      <c r="K3591" s="441"/>
      <c r="L3591" s="441"/>
      <c r="M3591" s="442"/>
      <c r="N3591" s="441" t="s">
        <v>162</v>
      </c>
      <c r="O3591" s="441"/>
    </row>
    <row r="3592" s="408" customFormat="1" spans="1:15">
      <c r="A3592" s="439" t="s">
        <v>21</v>
      </c>
      <c r="B3592" s="439" t="s">
        <v>169</v>
      </c>
      <c r="C3592" s="441">
        <v>330605033</v>
      </c>
      <c r="D3592" s="441" t="s">
        <v>5381</v>
      </c>
      <c r="E3592" s="441" t="s">
        <v>5382</v>
      </c>
      <c r="F3592" s="441" t="s">
        <v>2916</v>
      </c>
      <c r="G3592" s="441" t="s">
        <v>161</v>
      </c>
      <c r="H3592" s="441">
        <v>945</v>
      </c>
      <c r="I3592" s="441">
        <v>851</v>
      </c>
      <c r="J3592" s="441"/>
      <c r="K3592" s="441"/>
      <c r="L3592" s="441"/>
      <c r="M3592" s="442"/>
      <c r="N3592" s="441" t="s">
        <v>162</v>
      </c>
      <c r="O3592" s="441"/>
    </row>
    <row r="3593" s="408" customFormat="1" spans="1:15">
      <c r="A3593" s="439" t="s">
        <v>23</v>
      </c>
      <c r="B3593" s="439" t="s">
        <v>169</v>
      </c>
      <c r="C3593" s="441">
        <v>330605034</v>
      </c>
      <c r="D3593" s="441" t="s">
        <v>5383</v>
      </c>
      <c r="E3593" s="441"/>
      <c r="F3593" s="441"/>
      <c r="G3593" s="441" t="s">
        <v>161</v>
      </c>
      <c r="H3593" s="441">
        <v>614</v>
      </c>
      <c r="I3593" s="441">
        <v>553</v>
      </c>
      <c r="J3593" s="441"/>
      <c r="K3593" s="441"/>
      <c r="L3593" s="441"/>
      <c r="M3593" s="442"/>
      <c r="N3593" s="441" t="s">
        <v>162</v>
      </c>
      <c r="O3593" s="441"/>
    </row>
    <row r="3594" s="408" customFormat="1" spans="1:15">
      <c r="A3594" s="439" t="s">
        <v>21</v>
      </c>
      <c r="B3594" s="439" t="s">
        <v>169</v>
      </c>
      <c r="C3594" s="441">
        <v>330605035</v>
      </c>
      <c r="D3594" s="441" t="s">
        <v>5384</v>
      </c>
      <c r="E3594" s="441"/>
      <c r="F3594" s="441" t="s">
        <v>5226</v>
      </c>
      <c r="G3594" s="441" t="s">
        <v>161</v>
      </c>
      <c r="H3594" s="441">
        <v>430</v>
      </c>
      <c r="I3594" s="441">
        <v>387</v>
      </c>
      <c r="J3594" s="441"/>
      <c r="K3594" s="441"/>
      <c r="L3594" s="441"/>
      <c r="M3594" s="442"/>
      <c r="N3594" s="441" t="s">
        <v>162</v>
      </c>
      <c r="O3594" s="441"/>
    </row>
    <row r="3595" s="408" customFormat="1" spans="1:15">
      <c r="A3595" s="439" t="s">
        <v>21</v>
      </c>
      <c r="B3595" s="439" t="s">
        <v>169</v>
      </c>
      <c r="C3595" s="441">
        <v>330605036</v>
      </c>
      <c r="D3595" s="441" t="s">
        <v>5385</v>
      </c>
      <c r="E3595" s="441"/>
      <c r="F3595" s="441"/>
      <c r="G3595" s="441" t="s">
        <v>161</v>
      </c>
      <c r="H3595" s="441">
        <v>701</v>
      </c>
      <c r="I3595" s="441">
        <v>631</v>
      </c>
      <c r="J3595" s="441"/>
      <c r="K3595" s="441"/>
      <c r="L3595" s="441"/>
      <c r="M3595" s="442"/>
      <c r="N3595" s="441" t="s">
        <v>162</v>
      </c>
      <c r="O3595" s="441"/>
    </row>
    <row r="3596" s="408" customFormat="1" ht="21" spans="1:15">
      <c r="A3596" s="439" t="s">
        <v>23</v>
      </c>
      <c r="B3596" s="439"/>
      <c r="C3596" s="441">
        <v>330606</v>
      </c>
      <c r="D3596" s="441" t="s">
        <v>5386</v>
      </c>
      <c r="E3596" s="441" t="s">
        <v>5387</v>
      </c>
      <c r="F3596" s="441" t="s">
        <v>5388</v>
      </c>
      <c r="G3596" s="441"/>
      <c r="H3596" s="441" t="s">
        <v>20</v>
      </c>
      <c r="I3596" s="441" t="s">
        <v>20</v>
      </c>
      <c r="J3596" s="441"/>
      <c r="K3596" s="441"/>
      <c r="L3596" s="441"/>
      <c r="M3596" s="442"/>
      <c r="N3596" s="441" t="s">
        <v>20</v>
      </c>
      <c r="O3596" s="441"/>
    </row>
    <row r="3597" s="408" customFormat="1" spans="1:15">
      <c r="A3597" s="439" t="s">
        <v>21</v>
      </c>
      <c r="B3597" s="439" t="s">
        <v>169</v>
      </c>
      <c r="C3597" s="441">
        <v>330606001</v>
      </c>
      <c r="D3597" s="441" t="s">
        <v>5389</v>
      </c>
      <c r="E3597" s="441" t="s">
        <v>5390</v>
      </c>
      <c r="F3597" s="441"/>
      <c r="G3597" s="441" t="s">
        <v>161</v>
      </c>
      <c r="H3597" s="441">
        <v>245</v>
      </c>
      <c r="I3597" s="441">
        <v>233</v>
      </c>
      <c r="J3597" s="441"/>
      <c r="K3597" s="441"/>
      <c r="L3597" s="441"/>
      <c r="M3597" s="442"/>
      <c r="N3597" s="441" t="s">
        <v>162</v>
      </c>
      <c r="O3597" s="441"/>
    </row>
    <row r="3598" s="408" customFormat="1" spans="1:15">
      <c r="A3598" s="439" t="s">
        <v>325</v>
      </c>
      <c r="B3598" s="439" t="s">
        <v>169</v>
      </c>
      <c r="C3598" s="441">
        <v>3306060011</v>
      </c>
      <c r="D3598" s="441" t="s">
        <v>5391</v>
      </c>
      <c r="E3598" s="441"/>
      <c r="F3598" s="441"/>
      <c r="G3598" s="441" t="s">
        <v>161</v>
      </c>
      <c r="H3598" s="441">
        <v>175</v>
      </c>
      <c r="I3598" s="441">
        <v>166</v>
      </c>
      <c r="J3598" s="441"/>
      <c r="K3598" s="441"/>
      <c r="L3598" s="441"/>
      <c r="M3598" s="442"/>
      <c r="N3598" s="441" t="s">
        <v>162</v>
      </c>
      <c r="O3598" s="441"/>
    </row>
    <row r="3599" s="408" customFormat="1" spans="1:15">
      <c r="A3599" s="439" t="s">
        <v>21</v>
      </c>
      <c r="B3599" s="439" t="s">
        <v>169</v>
      </c>
      <c r="C3599" s="441">
        <v>330606002</v>
      </c>
      <c r="D3599" s="441" t="s">
        <v>5392</v>
      </c>
      <c r="E3599" s="441"/>
      <c r="F3599" s="441"/>
      <c r="G3599" s="441" t="s">
        <v>161</v>
      </c>
      <c r="H3599" s="441">
        <v>926</v>
      </c>
      <c r="I3599" s="441">
        <v>833</v>
      </c>
      <c r="J3599" s="441"/>
      <c r="K3599" s="441"/>
      <c r="L3599" s="441"/>
      <c r="M3599" s="442"/>
      <c r="N3599" s="441" t="s">
        <v>118</v>
      </c>
      <c r="O3599" s="441"/>
    </row>
    <row r="3600" s="408" customFormat="1" spans="1:15">
      <c r="A3600" s="439" t="s">
        <v>21</v>
      </c>
      <c r="B3600" s="439" t="s">
        <v>169</v>
      </c>
      <c r="C3600" s="441">
        <v>330606003</v>
      </c>
      <c r="D3600" s="441" t="s">
        <v>5393</v>
      </c>
      <c r="E3600" s="441"/>
      <c r="F3600" s="441"/>
      <c r="G3600" s="441" t="s">
        <v>161</v>
      </c>
      <c r="H3600" s="441">
        <v>1728</v>
      </c>
      <c r="I3600" s="441">
        <v>1469</v>
      </c>
      <c r="J3600" s="441"/>
      <c r="K3600" s="441"/>
      <c r="L3600" s="441"/>
      <c r="M3600" s="442"/>
      <c r="N3600" s="441" t="s">
        <v>162</v>
      </c>
      <c r="O3600" s="441"/>
    </row>
    <row r="3601" s="408" customFormat="1" spans="1:15">
      <c r="A3601" s="439" t="s">
        <v>21</v>
      </c>
      <c r="B3601" s="439" t="s">
        <v>169</v>
      </c>
      <c r="C3601" s="441">
        <v>330606004</v>
      </c>
      <c r="D3601" s="441" t="s">
        <v>5394</v>
      </c>
      <c r="E3601" s="441" t="s">
        <v>5395</v>
      </c>
      <c r="F3601" s="441"/>
      <c r="G3601" s="441" t="s">
        <v>161</v>
      </c>
      <c r="H3601" s="441">
        <v>788</v>
      </c>
      <c r="I3601" s="441">
        <v>709</v>
      </c>
      <c r="J3601" s="441"/>
      <c r="K3601" s="441"/>
      <c r="L3601" s="441"/>
      <c r="M3601" s="442"/>
      <c r="N3601" s="441" t="s">
        <v>128</v>
      </c>
      <c r="O3601" s="441"/>
    </row>
    <row r="3602" s="408" customFormat="1" spans="1:15">
      <c r="A3602" s="439" t="s">
        <v>21</v>
      </c>
      <c r="B3602" s="439" t="s">
        <v>169</v>
      </c>
      <c r="C3602" s="441">
        <v>330606005</v>
      </c>
      <c r="D3602" s="441" t="s">
        <v>5396</v>
      </c>
      <c r="E3602" s="441"/>
      <c r="F3602" s="441"/>
      <c r="G3602" s="441" t="s">
        <v>161</v>
      </c>
      <c r="H3602" s="441">
        <v>727</v>
      </c>
      <c r="I3602" s="441">
        <v>654</v>
      </c>
      <c r="J3602" s="441"/>
      <c r="K3602" s="441"/>
      <c r="L3602" s="441"/>
      <c r="M3602" s="442"/>
      <c r="N3602" s="441" t="s">
        <v>118</v>
      </c>
      <c r="O3602" s="441"/>
    </row>
    <row r="3603" s="408" customFormat="1" spans="1:15">
      <c r="A3603" s="439" t="s">
        <v>21</v>
      </c>
      <c r="B3603" s="439" t="s">
        <v>169</v>
      </c>
      <c r="C3603" s="441">
        <v>330606006</v>
      </c>
      <c r="D3603" s="441" t="s">
        <v>5397</v>
      </c>
      <c r="E3603" s="441"/>
      <c r="F3603" s="441"/>
      <c r="G3603" s="441" t="s">
        <v>161</v>
      </c>
      <c r="H3603" s="441">
        <v>1260</v>
      </c>
      <c r="I3603" s="441">
        <v>1134</v>
      </c>
      <c r="J3603" s="441"/>
      <c r="K3603" s="441"/>
      <c r="L3603" s="441"/>
      <c r="M3603" s="442"/>
      <c r="N3603" s="441" t="s">
        <v>128</v>
      </c>
      <c r="O3603" s="441"/>
    </row>
    <row r="3604" s="408" customFormat="1" spans="1:15">
      <c r="A3604" s="439" t="s">
        <v>21</v>
      </c>
      <c r="B3604" s="439" t="s">
        <v>169</v>
      </c>
      <c r="C3604" s="441">
        <v>330606007</v>
      </c>
      <c r="D3604" s="441" t="s">
        <v>5398</v>
      </c>
      <c r="E3604" s="441"/>
      <c r="F3604" s="441"/>
      <c r="G3604" s="441" t="s">
        <v>161</v>
      </c>
      <c r="H3604" s="441">
        <v>945</v>
      </c>
      <c r="I3604" s="441">
        <v>851</v>
      </c>
      <c r="J3604" s="441"/>
      <c r="K3604" s="441"/>
      <c r="L3604" s="441"/>
      <c r="M3604" s="442"/>
      <c r="N3604" s="441" t="s">
        <v>128</v>
      </c>
      <c r="O3604" s="441"/>
    </row>
    <row r="3605" s="408" customFormat="1" ht="21" spans="1:15">
      <c r="A3605" s="439" t="s">
        <v>21</v>
      </c>
      <c r="B3605" s="439" t="s">
        <v>169</v>
      </c>
      <c r="C3605" s="441">
        <v>330606008</v>
      </c>
      <c r="D3605" s="441" t="s">
        <v>5399</v>
      </c>
      <c r="E3605" s="441"/>
      <c r="F3605" s="441"/>
      <c r="G3605" s="441" t="s">
        <v>161</v>
      </c>
      <c r="H3605" s="441">
        <v>1260</v>
      </c>
      <c r="I3605" s="441">
        <v>1134</v>
      </c>
      <c r="J3605" s="441"/>
      <c r="K3605" s="441"/>
      <c r="L3605" s="441"/>
      <c r="M3605" s="442"/>
      <c r="N3605" s="441" t="s">
        <v>128</v>
      </c>
      <c r="O3605" s="441"/>
    </row>
    <row r="3606" s="408" customFormat="1" ht="21" spans="1:15">
      <c r="A3606" s="439" t="s">
        <v>21</v>
      </c>
      <c r="B3606" s="439" t="s">
        <v>169</v>
      </c>
      <c r="C3606" s="441">
        <v>3306060080</v>
      </c>
      <c r="D3606" s="441" t="s">
        <v>5400</v>
      </c>
      <c r="E3606" s="441"/>
      <c r="F3606" s="441"/>
      <c r="G3606" s="441" t="s">
        <v>161</v>
      </c>
      <c r="H3606" s="441">
        <v>1350</v>
      </c>
      <c r="I3606" s="441">
        <v>1215</v>
      </c>
      <c r="J3606" s="441"/>
      <c r="K3606" s="441"/>
      <c r="L3606" s="441"/>
      <c r="M3606" s="442"/>
      <c r="N3606" s="441" t="s">
        <v>118</v>
      </c>
      <c r="O3606" s="441"/>
    </row>
    <row r="3607" s="408" customFormat="1" ht="31.5" spans="1:15">
      <c r="A3607" s="439" t="s">
        <v>21</v>
      </c>
      <c r="B3607" s="439" t="s">
        <v>169</v>
      </c>
      <c r="C3607" s="441">
        <v>330606009</v>
      </c>
      <c r="D3607" s="441" t="s">
        <v>5401</v>
      </c>
      <c r="E3607" s="441" t="s">
        <v>5402</v>
      </c>
      <c r="F3607" s="441" t="s">
        <v>5072</v>
      </c>
      <c r="G3607" s="441" t="s">
        <v>161</v>
      </c>
      <c r="H3607" s="441">
        <v>1110</v>
      </c>
      <c r="I3607" s="441">
        <v>999</v>
      </c>
      <c r="J3607" s="441"/>
      <c r="K3607" s="441"/>
      <c r="L3607" s="441"/>
      <c r="M3607" s="442"/>
      <c r="N3607" s="441" t="s">
        <v>118</v>
      </c>
      <c r="O3607" s="441"/>
    </row>
    <row r="3608" s="408" customFormat="1" ht="21" spans="1:15">
      <c r="A3608" s="439" t="s">
        <v>21</v>
      </c>
      <c r="B3608" s="439" t="s">
        <v>169</v>
      </c>
      <c r="C3608" s="441">
        <v>330606010</v>
      </c>
      <c r="D3608" s="441" t="s">
        <v>5403</v>
      </c>
      <c r="E3608" s="441" t="s">
        <v>5404</v>
      </c>
      <c r="F3608" s="441" t="s">
        <v>5405</v>
      </c>
      <c r="G3608" s="441" t="s">
        <v>161</v>
      </c>
      <c r="H3608" s="441">
        <v>1130</v>
      </c>
      <c r="I3608" s="441">
        <v>961</v>
      </c>
      <c r="J3608" s="441"/>
      <c r="K3608" s="441"/>
      <c r="L3608" s="441"/>
      <c r="M3608" s="442"/>
      <c r="N3608" s="441" t="s">
        <v>128</v>
      </c>
      <c r="O3608" s="441"/>
    </row>
    <row r="3609" s="408" customFormat="1" ht="21" spans="1:15">
      <c r="A3609" s="439" t="s">
        <v>21</v>
      </c>
      <c r="B3609" s="439" t="s">
        <v>169</v>
      </c>
      <c r="C3609" s="441">
        <v>330606011</v>
      </c>
      <c r="D3609" s="441" t="s">
        <v>5406</v>
      </c>
      <c r="E3609" s="441" t="s">
        <v>5407</v>
      </c>
      <c r="F3609" s="441"/>
      <c r="G3609" s="441" t="s">
        <v>161</v>
      </c>
      <c r="H3609" s="441">
        <v>788</v>
      </c>
      <c r="I3609" s="441">
        <v>709</v>
      </c>
      <c r="J3609" s="441"/>
      <c r="K3609" s="441"/>
      <c r="L3609" s="441"/>
      <c r="M3609" s="442"/>
      <c r="N3609" s="441" t="s">
        <v>128</v>
      </c>
      <c r="O3609" s="441"/>
    </row>
    <row r="3610" s="408" customFormat="1" ht="31.5" spans="1:15">
      <c r="A3610" s="439" t="s">
        <v>21</v>
      </c>
      <c r="B3610" s="439" t="s">
        <v>169</v>
      </c>
      <c r="C3610" s="441">
        <v>330606012</v>
      </c>
      <c r="D3610" s="441" t="s">
        <v>5408</v>
      </c>
      <c r="E3610" s="441" t="s">
        <v>5409</v>
      </c>
      <c r="F3610" s="441"/>
      <c r="G3610" s="441" t="s">
        <v>161</v>
      </c>
      <c r="H3610" s="441">
        <v>788</v>
      </c>
      <c r="I3610" s="441">
        <v>709</v>
      </c>
      <c r="J3610" s="441"/>
      <c r="K3610" s="441"/>
      <c r="L3610" s="441"/>
      <c r="M3610" s="442"/>
      <c r="N3610" s="441" t="s">
        <v>128</v>
      </c>
      <c r="O3610" s="441"/>
    </row>
    <row r="3611" s="408" customFormat="1" ht="21" spans="1:15">
      <c r="A3611" s="439" t="s">
        <v>21</v>
      </c>
      <c r="B3611" s="439" t="s">
        <v>169</v>
      </c>
      <c r="C3611" s="441">
        <v>330606013</v>
      </c>
      <c r="D3611" s="441" t="s">
        <v>5410</v>
      </c>
      <c r="E3611" s="441" t="s">
        <v>5411</v>
      </c>
      <c r="F3611" s="441"/>
      <c r="G3611" s="441" t="s">
        <v>161</v>
      </c>
      <c r="H3611" s="441">
        <v>678</v>
      </c>
      <c r="I3611" s="441">
        <v>610</v>
      </c>
      <c r="J3611" s="441"/>
      <c r="K3611" s="441"/>
      <c r="L3611" s="441"/>
      <c r="M3611" s="442"/>
      <c r="N3611" s="441" t="s">
        <v>128</v>
      </c>
      <c r="O3611" s="441"/>
    </row>
    <row r="3612" s="408" customFormat="1" ht="21" spans="1:15">
      <c r="A3612" s="439" t="s">
        <v>21</v>
      </c>
      <c r="B3612" s="439" t="s">
        <v>169</v>
      </c>
      <c r="C3612" s="441">
        <v>330606014</v>
      </c>
      <c r="D3612" s="441" t="s">
        <v>5412</v>
      </c>
      <c r="E3612" s="441" t="s">
        <v>5413</v>
      </c>
      <c r="F3612" s="441"/>
      <c r="G3612" s="441" t="s">
        <v>161</v>
      </c>
      <c r="H3612" s="441">
        <v>996</v>
      </c>
      <c r="I3612" s="441">
        <v>896</v>
      </c>
      <c r="J3612" s="441"/>
      <c r="K3612" s="441"/>
      <c r="L3612" s="441"/>
      <c r="M3612" s="442"/>
      <c r="N3612" s="441" t="s">
        <v>128</v>
      </c>
      <c r="O3612" s="441"/>
    </row>
    <row r="3613" s="408" customFormat="1" spans="1:15">
      <c r="A3613" s="439" t="s">
        <v>21</v>
      </c>
      <c r="B3613" s="439" t="s">
        <v>169</v>
      </c>
      <c r="C3613" s="441">
        <v>330606015</v>
      </c>
      <c r="D3613" s="441" t="s">
        <v>5414</v>
      </c>
      <c r="E3613" s="441" t="s">
        <v>5415</v>
      </c>
      <c r="F3613" s="441"/>
      <c r="G3613" s="441" t="s">
        <v>161</v>
      </c>
      <c r="H3613" s="441">
        <v>1103</v>
      </c>
      <c r="I3613" s="441">
        <v>993</v>
      </c>
      <c r="J3613" s="441"/>
      <c r="K3613" s="441"/>
      <c r="L3613" s="441"/>
      <c r="M3613" s="442"/>
      <c r="N3613" s="441" t="s">
        <v>128</v>
      </c>
      <c r="O3613" s="441"/>
    </row>
    <row r="3614" s="408" customFormat="1" ht="21" spans="1:15">
      <c r="A3614" s="439" t="s">
        <v>21</v>
      </c>
      <c r="B3614" s="439" t="s">
        <v>169</v>
      </c>
      <c r="C3614" s="441">
        <v>330606016</v>
      </c>
      <c r="D3614" s="441" t="s">
        <v>5416</v>
      </c>
      <c r="E3614" s="441" t="s">
        <v>5417</v>
      </c>
      <c r="F3614" s="441"/>
      <c r="G3614" s="441" t="s">
        <v>161</v>
      </c>
      <c r="H3614" s="441">
        <v>1447</v>
      </c>
      <c r="I3614" s="441">
        <v>1302</v>
      </c>
      <c r="J3614" s="441"/>
      <c r="K3614" s="441"/>
      <c r="L3614" s="441"/>
      <c r="M3614" s="442"/>
      <c r="N3614" s="441" t="s">
        <v>128</v>
      </c>
      <c r="O3614" s="441"/>
    </row>
    <row r="3615" s="408" customFormat="1" spans="1:15">
      <c r="A3615" s="439" t="s">
        <v>21</v>
      </c>
      <c r="B3615" s="439" t="s">
        <v>169</v>
      </c>
      <c r="C3615" s="441">
        <v>330606017</v>
      </c>
      <c r="D3615" s="441" t="s">
        <v>5418</v>
      </c>
      <c r="E3615" s="441" t="s">
        <v>5419</v>
      </c>
      <c r="F3615" s="441"/>
      <c r="G3615" s="441" t="s">
        <v>161</v>
      </c>
      <c r="H3615" s="441">
        <v>1511</v>
      </c>
      <c r="I3615" s="441">
        <v>1360</v>
      </c>
      <c r="J3615" s="441"/>
      <c r="K3615" s="441"/>
      <c r="L3615" s="441"/>
      <c r="M3615" s="442"/>
      <c r="N3615" s="441" t="s">
        <v>128</v>
      </c>
      <c r="O3615" s="441"/>
    </row>
    <row r="3616" s="408" customFormat="1" ht="21" spans="1:15">
      <c r="A3616" s="439" t="s">
        <v>21</v>
      </c>
      <c r="B3616" s="439" t="s">
        <v>169</v>
      </c>
      <c r="C3616" s="441">
        <v>330606018</v>
      </c>
      <c r="D3616" s="441" t="s">
        <v>5420</v>
      </c>
      <c r="E3616" s="441" t="s">
        <v>5421</v>
      </c>
      <c r="F3616" s="441"/>
      <c r="G3616" s="441" t="s">
        <v>161</v>
      </c>
      <c r="H3616" s="441">
        <v>1400</v>
      </c>
      <c r="I3616" s="441">
        <v>1260</v>
      </c>
      <c r="J3616" s="441"/>
      <c r="K3616" s="441"/>
      <c r="L3616" s="441"/>
      <c r="M3616" s="442"/>
      <c r="N3616" s="441" t="s">
        <v>128</v>
      </c>
      <c r="O3616" s="441"/>
    </row>
    <row r="3617" s="408" customFormat="1" ht="21" spans="1:15">
      <c r="A3617" s="439" t="s">
        <v>21</v>
      </c>
      <c r="B3617" s="439" t="s">
        <v>169</v>
      </c>
      <c r="C3617" s="441">
        <v>330606019</v>
      </c>
      <c r="D3617" s="441" t="s">
        <v>5422</v>
      </c>
      <c r="E3617" s="441" t="s">
        <v>5423</v>
      </c>
      <c r="F3617" s="441"/>
      <c r="G3617" s="441" t="s">
        <v>161</v>
      </c>
      <c r="H3617" s="441">
        <v>1400</v>
      </c>
      <c r="I3617" s="441">
        <v>1260</v>
      </c>
      <c r="J3617" s="441"/>
      <c r="K3617" s="441"/>
      <c r="L3617" s="441"/>
      <c r="M3617" s="442"/>
      <c r="N3617" s="441" t="s">
        <v>128</v>
      </c>
      <c r="O3617" s="441"/>
    </row>
    <row r="3618" s="408" customFormat="1" ht="21" spans="1:15">
      <c r="A3618" s="439" t="s">
        <v>21</v>
      </c>
      <c r="B3618" s="439" t="s">
        <v>169</v>
      </c>
      <c r="C3618" s="441">
        <v>330606020</v>
      </c>
      <c r="D3618" s="441" t="s">
        <v>5424</v>
      </c>
      <c r="E3618" s="441" t="s">
        <v>5425</v>
      </c>
      <c r="F3618" s="441"/>
      <c r="G3618" s="441" t="s">
        <v>161</v>
      </c>
      <c r="H3618" s="441">
        <v>1385</v>
      </c>
      <c r="I3618" s="441">
        <v>1177</v>
      </c>
      <c r="J3618" s="441"/>
      <c r="K3618" s="441"/>
      <c r="L3618" s="441"/>
      <c r="M3618" s="442"/>
      <c r="N3618" s="441" t="s">
        <v>128</v>
      </c>
      <c r="O3618" s="441"/>
    </row>
    <row r="3619" s="408" customFormat="1" ht="21" spans="1:15">
      <c r="A3619" s="439" t="s">
        <v>21</v>
      </c>
      <c r="B3619" s="439" t="s">
        <v>169</v>
      </c>
      <c r="C3619" s="441">
        <v>330606021</v>
      </c>
      <c r="D3619" s="441" t="s">
        <v>5426</v>
      </c>
      <c r="E3619" s="441" t="s">
        <v>5427</v>
      </c>
      <c r="F3619" s="441"/>
      <c r="G3619" s="441" t="s">
        <v>161</v>
      </c>
      <c r="H3619" s="441">
        <v>1292</v>
      </c>
      <c r="I3619" s="441">
        <v>1163</v>
      </c>
      <c r="J3619" s="441"/>
      <c r="K3619" s="441"/>
      <c r="L3619" s="441"/>
      <c r="M3619" s="442"/>
      <c r="N3619" s="441" t="s">
        <v>128</v>
      </c>
      <c r="O3619" s="441"/>
    </row>
    <row r="3620" s="408" customFormat="1" spans="1:15">
      <c r="A3620" s="439" t="s">
        <v>21</v>
      </c>
      <c r="B3620" s="439" t="s">
        <v>169</v>
      </c>
      <c r="C3620" s="441">
        <v>330606022</v>
      </c>
      <c r="D3620" s="441" t="s">
        <v>5428</v>
      </c>
      <c r="E3620" s="441"/>
      <c r="F3620" s="441"/>
      <c r="G3620" s="441" t="s">
        <v>161</v>
      </c>
      <c r="H3620" s="441">
        <v>849</v>
      </c>
      <c r="I3620" s="441">
        <v>764</v>
      </c>
      <c r="J3620" s="441"/>
      <c r="K3620" s="441"/>
      <c r="L3620" s="441"/>
      <c r="M3620" s="442"/>
      <c r="N3620" s="441" t="s">
        <v>128</v>
      </c>
      <c r="O3620" s="441"/>
    </row>
    <row r="3621" s="408" customFormat="1" ht="21" spans="1:15">
      <c r="A3621" s="439" t="s">
        <v>21</v>
      </c>
      <c r="B3621" s="439" t="s">
        <v>169</v>
      </c>
      <c r="C3621" s="441">
        <v>330606023</v>
      </c>
      <c r="D3621" s="441" t="s">
        <v>5429</v>
      </c>
      <c r="E3621" s="441" t="s">
        <v>5430</v>
      </c>
      <c r="F3621" s="441"/>
      <c r="G3621" s="441" t="s">
        <v>161</v>
      </c>
      <c r="H3621" s="441">
        <v>933</v>
      </c>
      <c r="I3621" s="441">
        <v>840</v>
      </c>
      <c r="J3621" s="441"/>
      <c r="K3621" s="441"/>
      <c r="L3621" s="441"/>
      <c r="M3621" s="442"/>
      <c r="N3621" s="441" t="s">
        <v>128</v>
      </c>
      <c r="O3621" s="441"/>
    </row>
    <row r="3622" s="408" customFormat="1" ht="21" spans="1:15">
      <c r="A3622" s="439" t="s">
        <v>21</v>
      </c>
      <c r="B3622" s="439" t="s">
        <v>169</v>
      </c>
      <c r="C3622" s="441">
        <v>330606024</v>
      </c>
      <c r="D3622" s="441" t="s">
        <v>5431</v>
      </c>
      <c r="E3622" s="441" t="s">
        <v>5432</v>
      </c>
      <c r="F3622" s="441" t="s">
        <v>5072</v>
      </c>
      <c r="G3622" s="441" t="s">
        <v>161</v>
      </c>
      <c r="H3622" s="441">
        <v>1090</v>
      </c>
      <c r="I3622" s="441">
        <v>981</v>
      </c>
      <c r="J3622" s="441"/>
      <c r="K3622" s="441"/>
      <c r="L3622" s="441"/>
      <c r="M3622" s="442"/>
      <c r="N3622" s="441" t="s">
        <v>128</v>
      </c>
      <c r="O3622" s="441"/>
    </row>
    <row r="3623" s="408" customFormat="1" ht="31.5" spans="1:15">
      <c r="A3623" s="439" t="s">
        <v>21</v>
      </c>
      <c r="B3623" s="439" t="s">
        <v>169</v>
      </c>
      <c r="C3623" s="441">
        <v>330606025</v>
      </c>
      <c r="D3623" s="441" t="s">
        <v>5433</v>
      </c>
      <c r="E3623" s="441" t="s">
        <v>5434</v>
      </c>
      <c r="F3623" s="441" t="s">
        <v>5435</v>
      </c>
      <c r="G3623" s="441" t="s">
        <v>161</v>
      </c>
      <c r="H3623" s="441">
        <v>639</v>
      </c>
      <c r="I3623" s="441">
        <v>575</v>
      </c>
      <c r="J3623" s="441"/>
      <c r="K3623" s="441"/>
      <c r="L3623" s="441"/>
      <c r="M3623" s="442"/>
      <c r="N3623" s="441" t="s">
        <v>118</v>
      </c>
      <c r="O3623" s="441"/>
    </row>
    <row r="3624" s="408" customFormat="1" spans="1:15">
      <c r="A3624" s="439" t="s">
        <v>21</v>
      </c>
      <c r="B3624" s="439" t="s">
        <v>169</v>
      </c>
      <c r="C3624" s="441">
        <v>330606026</v>
      </c>
      <c r="D3624" s="441" t="s">
        <v>5436</v>
      </c>
      <c r="E3624" s="441"/>
      <c r="F3624" s="441"/>
      <c r="G3624" s="441" t="s">
        <v>161</v>
      </c>
      <c r="H3624" s="441">
        <v>756</v>
      </c>
      <c r="I3624" s="441">
        <v>680</v>
      </c>
      <c r="J3624" s="441"/>
      <c r="K3624" s="441"/>
      <c r="L3624" s="441"/>
      <c r="M3624" s="442"/>
      <c r="N3624" s="441" t="s">
        <v>162</v>
      </c>
      <c r="O3624" s="441"/>
    </row>
    <row r="3625" s="408" customFormat="1" ht="21" spans="1:15">
      <c r="A3625" s="439" t="s">
        <v>21</v>
      </c>
      <c r="B3625" s="439" t="s">
        <v>169</v>
      </c>
      <c r="C3625" s="441">
        <v>330606027</v>
      </c>
      <c r="D3625" s="441" t="s">
        <v>5437</v>
      </c>
      <c r="E3625" s="441" t="s">
        <v>5438</v>
      </c>
      <c r="F3625" s="441"/>
      <c r="G3625" s="441" t="s">
        <v>161</v>
      </c>
      <c r="H3625" s="441">
        <v>1191</v>
      </c>
      <c r="I3625" s="441">
        <v>1072</v>
      </c>
      <c r="J3625" s="441"/>
      <c r="K3625" s="441"/>
      <c r="L3625" s="441"/>
      <c r="M3625" s="442"/>
      <c r="N3625" s="441" t="s">
        <v>118</v>
      </c>
      <c r="O3625" s="441"/>
    </row>
    <row r="3626" s="408" customFormat="1" ht="42" spans="1:15">
      <c r="A3626" s="439" t="s">
        <v>108</v>
      </c>
      <c r="B3626" s="439" t="s">
        <v>169</v>
      </c>
      <c r="C3626" s="441">
        <v>330606028</v>
      </c>
      <c r="D3626" s="441" t="s">
        <v>5439</v>
      </c>
      <c r="E3626" s="441" t="s">
        <v>5440</v>
      </c>
      <c r="F3626" s="441"/>
      <c r="G3626" s="441" t="s">
        <v>161</v>
      </c>
      <c r="H3626" s="441">
        <v>1173</v>
      </c>
      <c r="I3626" s="441">
        <v>1056</v>
      </c>
      <c r="J3626" s="441"/>
      <c r="K3626" s="441"/>
      <c r="L3626" s="441"/>
      <c r="M3626" s="442"/>
      <c r="N3626" s="441" t="s">
        <v>162</v>
      </c>
      <c r="O3626" s="441"/>
    </row>
    <row r="3627" s="408" customFormat="1" ht="31.5" spans="1:15">
      <c r="A3627" s="439" t="s">
        <v>21</v>
      </c>
      <c r="B3627" s="439" t="s">
        <v>169</v>
      </c>
      <c r="C3627" s="441">
        <v>330606029</v>
      </c>
      <c r="D3627" s="441" t="s">
        <v>5441</v>
      </c>
      <c r="E3627" s="441" t="s">
        <v>5442</v>
      </c>
      <c r="F3627" s="441"/>
      <c r="G3627" s="441" t="s">
        <v>161</v>
      </c>
      <c r="H3627" s="441">
        <v>2160</v>
      </c>
      <c r="I3627" s="441">
        <v>1836</v>
      </c>
      <c r="J3627" s="441"/>
      <c r="K3627" s="441"/>
      <c r="L3627" s="441"/>
      <c r="M3627" s="442"/>
      <c r="N3627" s="441" t="s">
        <v>162</v>
      </c>
      <c r="O3627" s="441"/>
    </row>
    <row r="3628" s="408" customFormat="1" ht="21" spans="1:15">
      <c r="A3628" s="439" t="s">
        <v>21</v>
      </c>
      <c r="B3628" s="439" t="s">
        <v>169</v>
      </c>
      <c r="C3628" s="441">
        <v>330606030</v>
      </c>
      <c r="D3628" s="441" t="s">
        <v>5443</v>
      </c>
      <c r="E3628" s="441" t="s">
        <v>5444</v>
      </c>
      <c r="F3628" s="441" t="s">
        <v>2994</v>
      </c>
      <c r="G3628" s="441" t="s">
        <v>161</v>
      </c>
      <c r="H3628" s="441">
        <v>2592</v>
      </c>
      <c r="I3628" s="441">
        <v>2203</v>
      </c>
      <c r="J3628" s="441"/>
      <c r="K3628" s="441"/>
      <c r="L3628" s="441"/>
      <c r="M3628" s="442"/>
      <c r="N3628" s="441" t="s">
        <v>128</v>
      </c>
      <c r="O3628" s="441"/>
    </row>
    <row r="3629" s="408" customFormat="1" ht="21" spans="1:15">
      <c r="A3629" s="439" t="s">
        <v>108</v>
      </c>
      <c r="B3629" s="439" t="s">
        <v>169</v>
      </c>
      <c r="C3629" s="441">
        <v>330606031</v>
      </c>
      <c r="D3629" s="441" t="s">
        <v>5445</v>
      </c>
      <c r="E3629" s="441"/>
      <c r="F3629" s="441"/>
      <c r="G3629" s="441" t="s">
        <v>161</v>
      </c>
      <c r="H3629" s="441">
        <v>1952</v>
      </c>
      <c r="I3629" s="441">
        <v>1659</v>
      </c>
      <c r="J3629" s="441"/>
      <c r="K3629" s="441"/>
      <c r="L3629" s="441"/>
      <c r="M3629" s="442"/>
      <c r="N3629" s="441" t="s">
        <v>162</v>
      </c>
      <c r="O3629" s="441"/>
    </row>
    <row r="3630" s="408" customFormat="1" ht="21" spans="1:15">
      <c r="A3630" s="439" t="s">
        <v>21</v>
      </c>
      <c r="B3630" s="439" t="s">
        <v>169</v>
      </c>
      <c r="C3630" s="441">
        <v>330606032</v>
      </c>
      <c r="D3630" s="441" t="s">
        <v>5446</v>
      </c>
      <c r="E3630" s="441" t="s">
        <v>5447</v>
      </c>
      <c r="F3630" s="441"/>
      <c r="G3630" s="441" t="s">
        <v>161</v>
      </c>
      <c r="H3630" s="441">
        <v>900</v>
      </c>
      <c r="I3630" s="441">
        <v>765</v>
      </c>
      <c r="J3630" s="441"/>
      <c r="K3630" s="441"/>
      <c r="L3630" s="441"/>
      <c r="M3630" s="442"/>
      <c r="N3630" s="441" t="s">
        <v>118</v>
      </c>
      <c r="O3630" s="441"/>
    </row>
    <row r="3631" s="408" customFormat="1" ht="21" spans="1:15">
      <c r="A3631" s="439" t="s">
        <v>21</v>
      </c>
      <c r="B3631" s="439" t="s">
        <v>169</v>
      </c>
      <c r="C3631" s="441">
        <v>330606033</v>
      </c>
      <c r="D3631" s="441" t="s">
        <v>5448</v>
      </c>
      <c r="E3631" s="441" t="s">
        <v>5449</v>
      </c>
      <c r="F3631" s="441"/>
      <c r="G3631" s="441" t="s">
        <v>161</v>
      </c>
      <c r="H3631" s="441">
        <v>1126</v>
      </c>
      <c r="I3631" s="441">
        <v>957</v>
      </c>
      <c r="J3631" s="441"/>
      <c r="K3631" s="441"/>
      <c r="L3631" s="441"/>
      <c r="M3631" s="442"/>
      <c r="N3631" s="441" t="s">
        <v>118</v>
      </c>
      <c r="O3631" s="441"/>
    </row>
    <row r="3632" s="408" customFormat="1" ht="21" spans="1:15">
      <c r="A3632" s="439" t="s">
        <v>21</v>
      </c>
      <c r="B3632" s="439" t="s">
        <v>169</v>
      </c>
      <c r="C3632" s="441">
        <v>330606034</v>
      </c>
      <c r="D3632" s="441" t="s">
        <v>5450</v>
      </c>
      <c r="E3632" s="441"/>
      <c r="F3632" s="441" t="s">
        <v>5451</v>
      </c>
      <c r="G3632" s="441" t="s">
        <v>161</v>
      </c>
      <c r="H3632" s="441">
        <v>1499</v>
      </c>
      <c r="I3632" s="441">
        <v>1349</v>
      </c>
      <c r="J3632" s="441"/>
      <c r="K3632" s="441"/>
      <c r="L3632" s="441"/>
      <c r="M3632" s="442"/>
      <c r="N3632" s="441" t="s">
        <v>162</v>
      </c>
      <c r="O3632" s="441"/>
    </row>
    <row r="3633" s="408" customFormat="1" ht="21" spans="1:15">
      <c r="A3633" s="439" t="s">
        <v>21</v>
      </c>
      <c r="B3633" s="439" t="s">
        <v>169</v>
      </c>
      <c r="C3633" s="441">
        <v>330606035</v>
      </c>
      <c r="D3633" s="441" t="s">
        <v>5452</v>
      </c>
      <c r="E3633" s="441" t="s">
        <v>5453</v>
      </c>
      <c r="F3633" s="441"/>
      <c r="G3633" s="441" t="s">
        <v>161</v>
      </c>
      <c r="H3633" s="441">
        <v>1720</v>
      </c>
      <c r="I3633" s="441">
        <v>1548</v>
      </c>
      <c r="J3633" s="441"/>
      <c r="K3633" s="441"/>
      <c r="L3633" s="441"/>
      <c r="M3633" s="442"/>
      <c r="N3633" s="441" t="s">
        <v>162</v>
      </c>
      <c r="O3633" s="441"/>
    </row>
    <row r="3634" s="408" customFormat="1" ht="21" spans="1:15">
      <c r="A3634" s="439" t="s">
        <v>21</v>
      </c>
      <c r="B3634" s="439" t="s">
        <v>169</v>
      </c>
      <c r="C3634" s="441">
        <v>330606036</v>
      </c>
      <c r="D3634" s="441" t="s">
        <v>5454</v>
      </c>
      <c r="E3634" s="441" t="s">
        <v>5455</v>
      </c>
      <c r="F3634" s="441"/>
      <c r="G3634" s="441" t="s">
        <v>161</v>
      </c>
      <c r="H3634" s="441">
        <v>1789</v>
      </c>
      <c r="I3634" s="441">
        <v>1521</v>
      </c>
      <c r="J3634" s="441"/>
      <c r="K3634" s="441"/>
      <c r="L3634" s="441"/>
      <c r="M3634" s="442"/>
      <c r="N3634" s="441" t="s">
        <v>162</v>
      </c>
      <c r="O3634" s="441"/>
    </row>
    <row r="3635" s="408" customFormat="1" spans="1:15">
      <c r="A3635" s="439" t="s">
        <v>21</v>
      </c>
      <c r="B3635" s="439" t="s">
        <v>169</v>
      </c>
      <c r="C3635" s="441">
        <v>330606037</v>
      </c>
      <c r="D3635" s="441" t="s">
        <v>5456</v>
      </c>
      <c r="E3635" s="441" t="s">
        <v>5457</v>
      </c>
      <c r="F3635" s="441"/>
      <c r="G3635" s="441" t="s">
        <v>161</v>
      </c>
      <c r="H3635" s="441">
        <v>638</v>
      </c>
      <c r="I3635" s="441">
        <v>574</v>
      </c>
      <c r="J3635" s="441"/>
      <c r="K3635" s="441"/>
      <c r="L3635" s="441"/>
      <c r="M3635" s="442"/>
      <c r="N3635" s="441" t="s">
        <v>162</v>
      </c>
      <c r="O3635" s="441"/>
    </row>
    <row r="3636" s="408" customFormat="1" spans="1:15">
      <c r="A3636" s="439" t="s">
        <v>21</v>
      </c>
      <c r="B3636" s="439" t="s">
        <v>169</v>
      </c>
      <c r="C3636" s="441">
        <v>330606038</v>
      </c>
      <c r="D3636" s="441" t="s">
        <v>5458</v>
      </c>
      <c r="E3636" s="441" t="s">
        <v>5457</v>
      </c>
      <c r="F3636" s="441"/>
      <c r="G3636" s="441" t="s">
        <v>161</v>
      </c>
      <c r="H3636" s="441">
        <v>676</v>
      </c>
      <c r="I3636" s="441">
        <v>608</v>
      </c>
      <c r="J3636" s="441"/>
      <c r="K3636" s="441"/>
      <c r="L3636" s="441"/>
      <c r="M3636" s="442"/>
      <c r="N3636" s="441" t="s">
        <v>162</v>
      </c>
      <c r="O3636" s="441"/>
    </row>
    <row r="3637" s="408" customFormat="1" spans="1:15">
      <c r="A3637" s="439" t="s">
        <v>21</v>
      </c>
      <c r="B3637" s="439" t="s">
        <v>169</v>
      </c>
      <c r="C3637" s="441">
        <v>330606039</v>
      </c>
      <c r="D3637" s="441" t="s">
        <v>5459</v>
      </c>
      <c r="E3637" s="441" t="s">
        <v>5460</v>
      </c>
      <c r="F3637" s="441" t="s">
        <v>5461</v>
      </c>
      <c r="G3637" s="441" t="s">
        <v>161</v>
      </c>
      <c r="H3637" s="441">
        <v>782</v>
      </c>
      <c r="I3637" s="441">
        <v>704</v>
      </c>
      <c r="J3637" s="441"/>
      <c r="K3637" s="441"/>
      <c r="L3637" s="441"/>
      <c r="M3637" s="442"/>
      <c r="N3637" s="441" t="s">
        <v>162</v>
      </c>
      <c r="O3637" s="441"/>
    </row>
    <row r="3638" s="408" customFormat="1" spans="1:15">
      <c r="A3638" s="439" t="s">
        <v>21</v>
      </c>
      <c r="B3638" s="439" t="s">
        <v>169</v>
      </c>
      <c r="C3638" s="441">
        <v>330606040</v>
      </c>
      <c r="D3638" s="441" t="s">
        <v>5462</v>
      </c>
      <c r="E3638" s="441"/>
      <c r="F3638" s="441"/>
      <c r="G3638" s="441" t="s">
        <v>161</v>
      </c>
      <c r="H3638" s="441">
        <v>757</v>
      </c>
      <c r="I3638" s="441">
        <v>681</v>
      </c>
      <c r="J3638" s="441"/>
      <c r="K3638" s="441"/>
      <c r="L3638" s="441"/>
      <c r="M3638" s="442"/>
      <c r="N3638" s="441" t="s">
        <v>162</v>
      </c>
      <c r="O3638" s="441"/>
    </row>
    <row r="3639" s="408" customFormat="1" spans="1:15">
      <c r="A3639" s="439" t="s">
        <v>21</v>
      </c>
      <c r="B3639" s="439" t="s">
        <v>169</v>
      </c>
      <c r="C3639" s="441">
        <v>330606041</v>
      </c>
      <c r="D3639" s="441" t="s">
        <v>5463</v>
      </c>
      <c r="E3639" s="441" t="s">
        <v>5464</v>
      </c>
      <c r="F3639" s="441"/>
      <c r="G3639" s="441" t="s">
        <v>161</v>
      </c>
      <c r="H3639" s="441">
        <v>861</v>
      </c>
      <c r="I3639" s="441">
        <v>775</v>
      </c>
      <c r="J3639" s="441"/>
      <c r="K3639" s="441"/>
      <c r="L3639" s="441"/>
      <c r="M3639" s="442"/>
      <c r="N3639" s="441" t="s">
        <v>162</v>
      </c>
      <c r="O3639" s="441"/>
    </row>
    <row r="3640" s="408" customFormat="1" ht="31.5" spans="1:15">
      <c r="A3640" s="439" t="s">
        <v>60</v>
      </c>
      <c r="B3640" s="439" t="s">
        <v>169</v>
      </c>
      <c r="C3640" s="441">
        <v>330606042</v>
      </c>
      <c r="D3640" s="441" t="s">
        <v>5465</v>
      </c>
      <c r="E3640" s="441" t="s">
        <v>5466</v>
      </c>
      <c r="F3640" s="441"/>
      <c r="G3640" s="441" t="s">
        <v>161</v>
      </c>
      <c r="H3640" s="441">
        <v>1750</v>
      </c>
      <c r="I3640" s="441">
        <v>1575</v>
      </c>
      <c r="J3640" s="441"/>
      <c r="K3640" s="441"/>
      <c r="L3640" s="441"/>
      <c r="M3640" s="442"/>
      <c r="N3640" s="441" t="s">
        <v>162</v>
      </c>
      <c r="O3640" s="441"/>
    </row>
    <row r="3641" s="408" customFormat="1" spans="1:15">
      <c r="A3641" s="439" t="s">
        <v>65</v>
      </c>
      <c r="B3641" s="439" t="s">
        <v>169</v>
      </c>
      <c r="C3641" s="441">
        <v>330606043</v>
      </c>
      <c r="D3641" s="441" t="s">
        <v>5467</v>
      </c>
      <c r="E3641" s="441"/>
      <c r="F3641" s="441" t="s">
        <v>5468</v>
      </c>
      <c r="G3641" s="441" t="s">
        <v>161</v>
      </c>
      <c r="H3641" s="441">
        <v>2490</v>
      </c>
      <c r="I3641" s="441">
        <v>2241</v>
      </c>
      <c r="J3641" s="441"/>
      <c r="K3641" s="441"/>
      <c r="L3641" s="441"/>
      <c r="M3641" s="442"/>
      <c r="N3641" s="441" t="s">
        <v>162</v>
      </c>
      <c r="O3641" s="441"/>
    </row>
    <row r="3642" s="408" customFormat="1" ht="21" spans="1:15">
      <c r="A3642" s="439" t="s">
        <v>21</v>
      </c>
      <c r="B3642" s="439"/>
      <c r="C3642" s="441">
        <v>330607</v>
      </c>
      <c r="D3642" s="441" t="s">
        <v>5469</v>
      </c>
      <c r="E3642" s="441" t="s">
        <v>5470</v>
      </c>
      <c r="F3642" s="441"/>
      <c r="G3642" s="441"/>
      <c r="H3642" s="441" t="s">
        <v>20</v>
      </c>
      <c r="I3642" s="441" t="s">
        <v>20</v>
      </c>
      <c r="J3642" s="441"/>
      <c r="K3642" s="441"/>
      <c r="L3642" s="441"/>
      <c r="M3642" s="442"/>
      <c r="N3642" s="441" t="s">
        <v>20</v>
      </c>
      <c r="O3642" s="441"/>
    </row>
    <row r="3643" s="408" customFormat="1" ht="31.5" spans="1:15">
      <c r="A3643" s="439" t="s">
        <v>21</v>
      </c>
      <c r="B3643" s="439" t="s">
        <v>169</v>
      </c>
      <c r="C3643" s="441">
        <v>330607001</v>
      </c>
      <c r="D3643" s="441" t="s">
        <v>5471</v>
      </c>
      <c r="E3643" s="441" t="s">
        <v>5472</v>
      </c>
      <c r="F3643" s="441" t="s">
        <v>2916</v>
      </c>
      <c r="G3643" s="441" t="s">
        <v>2810</v>
      </c>
      <c r="H3643" s="441">
        <v>2314</v>
      </c>
      <c r="I3643" s="441">
        <v>1967</v>
      </c>
      <c r="J3643" s="441"/>
      <c r="K3643" s="441"/>
      <c r="L3643" s="441"/>
      <c r="M3643" s="442" t="s">
        <v>5473</v>
      </c>
      <c r="N3643" s="441" t="s">
        <v>118</v>
      </c>
      <c r="O3643" s="441"/>
    </row>
    <row r="3644" s="408" customFormat="1" ht="21" spans="1:15">
      <c r="A3644" s="439" t="s">
        <v>21</v>
      </c>
      <c r="B3644" s="439" t="s">
        <v>169</v>
      </c>
      <c r="C3644" s="441">
        <v>330607002</v>
      </c>
      <c r="D3644" s="441" t="s">
        <v>5474</v>
      </c>
      <c r="E3644" s="441" t="s">
        <v>5475</v>
      </c>
      <c r="F3644" s="441" t="s">
        <v>2916</v>
      </c>
      <c r="G3644" s="441" t="s">
        <v>2810</v>
      </c>
      <c r="H3644" s="441">
        <v>2476</v>
      </c>
      <c r="I3644" s="441">
        <v>2105</v>
      </c>
      <c r="J3644" s="441"/>
      <c r="K3644" s="441"/>
      <c r="L3644" s="441"/>
      <c r="M3644" s="442"/>
      <c r="N3644" s="441" t="s">
        <v>118</v>
      </c>
      <c r="O3644" s="441"/>
    </row>
    <row r="3645" s="408" customFormat="1" ht="21" spans="1:15">
      <c r="A3645" s="439" t="s">
        <v>21</v>
      </c>
      <c r="B3645" s="439" t="s">
        <v>169</v>
      </c>
      <c r="C3645" s="441">
        <v>330607003</v>
      </c>
      <c r="D3645" s="441" t="s">
        <v>5476</v>
      </c>
      <c r="E3645" s="441" t="s">
        <v>5475</v>
      </c>
      <c r="F3645" s="441" t="s">
        <v>2916</v>
      </c>
      <c r="G3645" s="441" t="s">
        <v>2810</v>
      </c>
      <c r="H3645" s="441">
        <v>2700</v>
      </c>
      <c r="I3645" s="441">
        <v>2430</v>
      </c>
      <c r="J3645" s="441"/>
      <c r="K3645" s="441"/>
      <c r="L3645" s="441"/>
      <c r="M3645" s="442"/>
      <c r="N3645" s="441" t="s">
        <v>118</v>
      </c>
      <c r="O3645" s="441"/>
    </row>
    <row r="3646" s="408" customFormat="1" ht="31.5" spans="1:15">
      <c r="A3646" s="439" t="s">
        <v>21</v>
      </c>
      <c r="B3646" s="439" t="s">
        <v>169</v>
      </c>
      <c r="C3646" s="441">
        <v>330607004</v>
      </c>
      <c r="D3646" s="441" t="s">
        <v>5477</v>
      </c>
      <c r="E3646" s="441" t="s">
        <v>5478</v>
      </c>
      <c r="F3646" s="441" t="s">
        <v>2916</v>
      </c>
      <c r="G3646" s="441" t="s">
        <v>2810</v>
      </c>
      <c r="H3646" s="441">
        <v>1591</v>
      </c>
      <c r="I3646" s="441">
        <v>1432</v>
      </c>
      <c r="J3646" s="441"/>
      <c r="K3646" s="441"/>
      <c r="L3646" s="441"/>
      <c r="M3646" s="442"/>
      <c r="N3646" s="441" t="s">
        <v>118</v>
      </c>
      <c r="O3646" s="441"/>
    </row>
    <row r="3647" s="408" customFormat="1" ht="52.5" spans="1:15">
      <c r="A3647" s="439" t="s">
        <v>21</v>
      </c>
      <c r="B3647" s="439" t="s">
        <v>169</v>
      </c>
      <c r="C3647" s="441">
        <v>330607005</v>
      </c>
      <c r="D3647" s="441" t="s">
        <v>5479</v>
      </c>
      <c r="E3647" s="441" t="s">
        <v>5480</v>
      </c>
      <c r="F3647" s="441" t="s">
        <v>2916</v>
      </c>
      <c r="G3647" s="441" t="s">
        <v>491</v>
      </c>
      <c r="H3647" s="441">
        <v>1923</v>
      </c>
      <c r="I3647" s="441">
        <v>1635</v>
      </c>
      <c r="J3647" s="441"/>
      <c r="K3647" s="441"/>
      <c r="L3647" s="441"/>
      <c r="M3647" s="442"/>
      <c r="N3647" s="441" t="s">
        <v>118</v>
      </c>
      <c r="O3647" s="441"/>
    </row>
    <row r="3648" s="408" customFormat="1" ht="31.5" spans="1:15">
      <c r="A3648" s="439" t="s">
        <v>21</v>
      </c>
      <c r="B3648" s="439" t="s">
        <v>169</v>
      </c>
      <c r="C3648" s="441">
        <v>330607006</v>
      </c>
      <c r="D3648" s="441" t="s">
        <v>5481</v>
      </c>
      <c r="E3648" s="441" t="s">
        <v>5482</v>
      </c>
      <c r="F3648" s="441" t="s">
        <v>2916</v>
      </c>
      <c r="G3648" s="441" t="s">
        <v>161</v>
      </c>
      <c r="H3648" s="441">
        <v>1662</v>
      </c>
      <c r="I3648" s="441">
        <v>1413</v>
      </c>
      <c r="J3648" s="441"/>
      <c r="K3648" s="441"/>
      <c r="L3648" s="441"/>
      <c r="M3648" s="442"/>
      <c r="N3648" s="441" t="s">
        <v>118</v>
      </c>
      <c r="O3648" s="441"/>
    </row>
    <row r="3649" s="408" customFormat="1" ht="31.5" spans="1:15">
      <c r="A3649" s="439" t="s">
        <v>21</v>
      </c>
      <c r="B3649" s="439" t="s">
        <v>169</v>
      </c>
      <c r="C3649" s="441">
        <v>330607007</v>
      </c>
      <c r="D3649" s="441" t="s">
        <v>5483</v>
      </c>
      <c r="E3649" s="441" t="s">
        <v>5484</v>
      </c>
      <c r="F3649" s="441" t="s">
        <v>2916</v>
      </c>
      <c r="G3649" s="441" t="s">
        <v>161</v>
      </c>
      <c r="H3649" s="441">
        <v>1598</v>
      </c>
      <c r="I3649" s="441">
        <v>1358</v>
      </c>
      <c r="J3649" s="441"/>
      <c r="K3649" s="441"/>
      <c r="L3649" s="441"/>
      <c r="M3649" s="442"/>
      <c r="N3649" s="441" t="s">
        <v>118</v>
      </c>
      <c r="O3649" s="441"/>
    </row>
    <row r="3650" s="408" customFormat="1" spans="1:15">
      <c r="A3650" s="439" t="s">
        <v>60</v>
      </c>
      <c r="B3650" s="439" t="s">
        <v>169</v>
      </c>
      <c r="C3650" s="441">
        <v>330607008</v>
      </c>
      <c r="D3650" s="441" t="s">
        <v>5485</v>
      </c>
      <c r="E3650" s="441"/>
      <c r="F3650" s="441"/>
      <c r="G3650" s="441" t="s">
        <v>161</v>
      </c>
      <c r="H3650" s="441">
        <v>1481</v>
      </c>
      <c r="I3650" s="441">
        <v>1259</v>
      </c>
      <c r="J3650" s="441"/>
      <c r="K3650" s="441"/>
      <c r="L3650" s="441"/>
      <c r="M3650" s="442"/>
      <c r="N3650" s="441" t="s">
        <v>118</v>
      </c>
      <c r="O3650" s="441"/>
    </row>
    <row r="3651" s="408" customFormat="1" spans="1:15">
      <c r="A3651" s="439" t="s">
        <v>60</v>
      </c>
      <c r="B3651" s="439" t="s">
        <v>169</v>
      </c>
      <c r="C3651" s="441">
        <v>330607009</v>
      </c>
      <c r="D3651" s="441" t="s">
        <v>5486</v>
      </c>
      <c r="E3651" s="441"/>
      <c r="F3651" s="441"/>
      <c r="G3651" s="441" t="s">
        <v>161</v>
      </c>
      <c r="H3651" s="441">
        <v>1597</v>
      </c>
      <c r="I3651" s="441">
        <v>1358</v>
      </c>
      <c r="J3651" s="441"/>
      <c r="K3651" s="441"/>
      <c r="L3651" s="441"/>
      <c r="M3651" s="442"/>
      <c r="N3651" s="441" t="s">
        <v>118</v>
      </c>
      <c r="O3651" s="441"/>
    </row>
    <row r="3652" s="408" customFormat="1" ht="31.5" spans="1:15">
      <c r="A3652" s="439" t="s">
        <v>21</v>
      </c>
      <c r="B3652" s="439" t="s">
        <v>169</v>
      </c>
      <c r="C3652" s="441">
        <v>330607010</v>
      </c>
      <c r="D3652" s="441" t="s">
        <v>5487</v>
      </c>
      <c r="E3652" s="441" t="s">
        <v>5488</v>
      </c>
      <c r="F3652" s="441"/>
      <c r="G3652" s="441" t="s">
        <v>491</v>
      </c>
      <c r="H3652" s="441">
        <v>1907</v>
      </c>
      <c r="I3652" s="441">
        <v>1621</v>
      </c>
      <c r="J3652" s="441"/>
      <c r="K3652" s="441"/>
      <c r="L3652" s="441"/>
      <c r="M3652" s="442"/>
      <c r="N3652" s="441" t="s">
        <v>118</v>
      </c>
      <c r="O3652" s="441"/>
    </row>
    <row r="3653" s="408" customFormat="1" ht="31.5" spans="1:15">
      <c r="A3653" s="439" t="s">
        <v>21</v>
      </c>
      <c r="B3653" s="439" t="s">
        <v>169</v>
      </c>
      <c r="C3653" s="441">
        <v>330607011</v>
      </c>
      <c r="D3653" s="441" t="s">
        <v>5489</v>
      </c>
      <c r="E3653" s="441" t="s">
        <v>5490</v>
      </c>
      <c r="F3653" s="441" t="s">
        <v>2916</v>
      </c>
      <c r="G3653" s="441" t="s">
        <v>161</v>
      </c>
      <c r="H3653" s="441">
        <v>1611</v>
      </c>
      <c r="I3653" s="441">
        <v>1450</v>
      </c>
      <c r="J3653" s="441"/>
      <c r="K3653" s="441"/>
      <c r="L3653" s="441"/>
      <c r="M3653" s="442"/>
      <c r="N3653" s="441" t="s">
        <v>118</v>
      </c>
      <c r="O3653" s="441"/>
    </row>
    <row r="3654" s="408" customFormat="1" ht="42" spans="1:15">
      <c r="A3654" s="439" t="s">
        <v>21</v>
      </c>
      <c r="B3654" s="439" t="s">
        <v>169</v>
      </c>
      <c r="C3654" s="441">
        <v>330607012</v>
      </c>
      <c r="D3654" s="441" t="s">
        <v>5491</v>
      </c>
      <c r="E3654" s="441" t="s">
        <v>5492</v>
      </c>
      <c r="F3654" s="441" t="s">
        <v>2916</v>
      </c>
      <c r="G3654" s="441" t="s">
        <v>161</v>
      </c>
      <c r="H3654" s="441">
        <v>1593</v>
      </c>
      <c r="I3654" s="441">
        <v>1434</v>
      </c>
      <c r="J3654" s="441"/>
      <c r="K3654" s="441"/>
      <c r="L3654" s="441"/>
      <c r="M3654" s="442"/>
      <c r="N3654" s="441" t="s">
        <v>118</v>
      </c>
      <c r="O3654" s="441"/>
    </row>
    <row r="3655" s="408" customFormat="1" ht="31.5" spans="1:15">
      <c r="A3655" s="439" t="s">
        <v>21</v>
      </c>
      <c r="B3655" s="439" t="s">
        <v>169</v>
      </c>
      <c r="C3655" s="441">
        <v>330607013</v>
      </c>
      <c r="D3655" s="441" t="s">
        <v>5493</v>
      </c>
      <c r="E3655" s="441" t="s">
        <v>5494</v>
      </c>
      <c r="F3655" s="441" t="s">
        <v>5495</v>
      </c>
      <c r="G3655" s="441" t="s">
        <v>489</v>
      </c>
      <c r="H3655" s="441">
        <v>1798</v>
      </c>
      <c r="I3655" s="441">
        <v>1528</v>
      </c>
      <c r="J3655" s="441"/>
      <c r="K3655" s="441"/>
      <c r="L3655" s="441"/>
      <c r="M3655" s="442" t="s">
        <v>5496</v>
      </c>
      <c r="N3655" s="441" t="s">
        <v>118</v>
      </c>
      <c r="O3655" s="441"/>
    </row>
    <row r="3656" s="408" customFormat="1" ht="31.5" spans="1:15">
      <c r="A3656" s="439" t="s">
        <v>21</v>
      </c>
      <c r="B3656" s="439" t="s">
        <v>169</v>
      </c>
      <c r="C3656" s="441">
        <v>330607014</v>
      </c>
      <c r="D3656" s="441" t="s">
        <v>5497</v>
      </c>
      <c r="E3656" s="441" t="s">
        <v>5498</v>
      </c>
      <c r="F3656" s="441" t="s">
        <v>2916</v>
      </c>
      <c r="G3656" s="441" t="s">
        <v>491</v>
      </c>
      <c r="H3656" s="441">
        <v>1601</v>
      </c>
      <c r="I3656" s="441">
        <v>1441</v>
      </c>
      <c r="J3656" s="441"/>
      <c r="K3656" s="441"/>
      <c r="L3656" s="441"/>
      <c r="M3656" s="442"/>
      <c r="N3656" s="441" t="s">
        <v>118</v>
      </c>
      <c r="O3656" s="441"/>
    </row>
    <row r="3657" s="408" customFormat="1" ht="42" spans="1:15">
      <c r="A3657" s="439" t="s">
        <v>21</v>
      </c>
      <c r="B3657" s="439" t="s">
        <v>169</v>
      </c>
      <c r="C3657" s="441">
        <v>330607015</v>
      </c>
      <c r="D3657" s="441" t="s">
        <v>5499</v>
      </c>
      <c r="E3657" s="441" t="s">
        <v>5500</v>
      </c>
      <c r="F3657" s="441" t="s">
        <v>5501</v>
      </c>
      <c r="G3657" s="441" t="s">
        <v>491</v>
      </c>
      <c r="H3657" s="441">
        <v>1502</v>
      </c>
      <c r="I3657" s="441">
        <v>1277</v>
      </c>
      <c r="J3657" s="441"/>
      <c r="K3657" s="441"/>
      <c r="L3657" s="441"/>
      <c r="M3657" s="442"/>
      <c r="N3657" s="441" t="s">
        <v>162</v>
      </c>
      <c r="O3657" s="441"/>
    </row>
    <row r="3658" s="408" customFormat="1" ht="21" spans="1:15">
      <c r="A3658" s="439" t="s">
        <v>21</v>
      </c>
      <c r="B3658" s="439" t="s">
        <v>169</v>
      </c>
      <c r="C3658" s="441">
        <v>330607016</v>
      </c>
      <c r="D3658" s="441" t="s">
        <v>5502</v>
      </c>
      <c r="E3658" s="441" t="s">
        <v>5503</v>
      </c>
      <c r="F3658" s="441" t="s">
        <v>5504</v>
      </c>
      <c r="G3658" s="441" t="s">
        <v>491</v>
      </c>
      <c r="H3658" s="441">
        <v>1079</v>
      </c>
      <c r="I3658" s="441">
        <v>917</v>
      </c>
      <c r="J3658" s="441"/>
      <c r="K3658" s="441"/>
      <c r="L3658" s="441"/>
      <c r="M3658" s="442"/>
      <c r="N3658" s="441" t="s">
        <v>162</v>
      </c>
      <c r="O3658" s="441"/>
    </row>
    <row r="3659" s="408" customFormat="1" ht="31.5" spans="1:15">
      <c r="A3659" s="439" t="s">
        <v>21</v>
      </c>
      <c r="B3659" s="439" t="s">
        <v>169</v>
      </c>
      <c r="C3659" s="441">
        <v>330607017</v>
      </c>
      <c r="D3659" s="441" t="s">
        <v>5505</v>
      </c>
      <c r="E3659" s="441" t="s">
        <v>5506</v>
      </c>
      <c r="F3659" s="441" t="s">
        <v>5507</v>
      </c>
      <c r="G3659" s="441" t="s">
        <v>491</v>
      </c>
      <c r="H3659" s="441">
        <v>1514</v>
      </c>
      <c r="I3659" s="441">
        <v>1287</v>
      </c>
      <c r="J3659" s="441"/>
      <c r="K3659" s="441"/>
      <c r="L3659" s="441"/>
      <c r="M3659" s="442"/>
      <c r="N3659" s="441" t="s">
        <v>162</v>
      </c>
      <c r="O3659" s="441"/>
    </row>
    <row r="3660" s="408" customFormat="1" ht="21" spans="1:15">
      <c r="A3660" s="439" t="s">
        <v>21</v>
      </c>
      <c r="B3660" s="439"/>
      <c r="C3660" s="441">
        <v>330608</v>
      </c>
      <c r="D3660" s="441" t="s">
        <v>5508</v>
      </c>
      <c r="E3660" s="441" t="s">
        <v>5509</v>
      </c>
      <c r="F3660" s="441"/>
      <c r="G3660" s="441"/>
      <c r="H3660" s="441" t="s">
        <v>20</v>
      </c>
      <c r="I3660" s="441" t="s">
        <v>20</v>
      </c>
      <c r="J3660" s="441"/>
      <c r="K3660" s="441"/>
      <c r="L3660" s="441"/>
      <c r="M3660" s="442"/>
      <c r="N3660" s="441" t="s">
        <v>20</v>
      </c>
      <c r="O3660" s="441"/>
    </row>
    <row r="3661" s="408" customFormat="1" ht="73.5" spans="1:15">
      <c r="A3661" s="439" t="s">
        <v>21</v>
      </c>
      <c r="B3661" s="439" t="s">
        <v>169</v>
      </c>
      <c r="C3661" s="441">
        <v>330608001</v>
      </c>
      <c r="D3661" s="441" t="s">
        <v>5510</v>
      </c>
      <c r="E3661" s="441" t="s">
        <v>5511</v>
      </c>
      <c r="F3661" s="441"/>
      <c r="G3661" s="441" t="s">
        <v>161</v>
      </c>
      <c r="H3661" s="441">
        <v>788</v>
      </c>
      <c r="I3661" s="441">
        <v>709</v>
      </c>
      <c r="J3661" s="441"/>
      <c r="K3661" s="441"/>
      <c r="L3661" s="441"/>
      <c r="M3661" s="442" t="s">
        <v>5512</v>
      </c>
      <c r="N3661" s="441" t="s">
        <v>162</v>
      </c>
      <c r="O3661" s="441"/>
    </row>
    <row r="3662" s="408" customFormat="1" ht="73.5" spans="1:15">
      <c r="A3662" s="439" t="s">
        <v>21</v>
      </c>
      <c r="B3662" s="439" t="s">
        <v>169</v>
      </c>
      <c r="C3662" s="441">
        <v>330608002</v>
      </c>
      <c r="D3662" s="441" t="s">
        <v>5513</v>
      </c>
      <c r="E3662" s="441" t="s">
        <v>5514</v>
      </c>
      <c r="F3662" s="441"/>
      <c r="G3662" s="441" t="s">
        <v>161</v>
      </c>
      <c r="H3662" s="441">
        <v>473</v>
      </c>
      <c r="I3662" s="441">
        <v>426</v>
      </c>
      <c r="J3662" s="441"/>
      <c r="K3662" s="441"/>
      <c r="L3662" s="441"/>
      <c r="M3662" s="442" t="s">
        <v>5515</v>
      </c>
      <c r="N3662" s="441" t="s">
        <v>162</v>
      </c>
      <c r="O3662" s="441"/>
    </row>
    <row r="3663" s="408" customFormat="1" ht="73.5" spans="1:15">
      <c r="A3663" s="439" t="s">
        <v>21</v>
      </c>
      <c r="B3663" s="439" t="s">
        <v>169</v>
      </c>
      <c r="C3663" s="441">
        <v>330608003</v>
      </c>
      <c r="D3663" s="441" t="s">
        <v>5516</v>
      </c>
      <c r="E3663" s="441" t="s">
        <v>5517</v>
      </c>
      <c r="F3663" s="441"/>
      <c r="G3663" s="441" t="s">
        <v>161</v>
      </c>
      <c r="H3663" s="441">
        <v>245</v>
      </c>
      <c r="I3663" s="441">
        <v>233</v>
      </c>
      <c r="J3663" s="441"/>
      <c r="K3663" s="441"/>
      <c r="L3663" s="441"/>
      <c r="M3663" s="442" t="s">
        <v>5518</v>
      </c>
      <c r="N3663" s="441" t="s">
        <v>162</v>
      </c>
      <c r="O3663" s="441"/>
    </row>
    <row r="3664" s="408" customFormat="1" ht="21" spans="1:15">
      <c r="A3664" s="439" t="s">
        <v>21</v>
      </c>
      <c r="B3664" s="439" t="s">
        <v>169</v>
      </c>
      <c r="C3664" s="441">
        <v>330608004</v>
      </c>
      <c r="D3664" s="441" t="s">
        <v>5519</v>
      </c>
      <c r="E3664" s="441" t="s">
        <v>5520</v>
      </c>
      <c r="F3664" s="441" t="s">
        <v>5521</v>
      </c>
      <c r="G3664" s="441" t="s">
        <v>2810</v>
      </c>
      <c r="H3664" s="441">
        <v>473</v>
      </c>
      <c r="I3664" s="441">
        <v>449</v>
      </c>
      <c r="J3664" s="441"/>
      <c r="K3664" s="441"/>
      <c r="L3664" s="441"/>
      <c r="M3664" s="442"/>
      <c r="N3664" s="441" t="s">
        <v>162</v>
      </c>
      <c r="O3664" s="441"/>
    </row>
    <row r="3665" s="408" customFormat="1" spans="1:15">
      <c r="A3665" s="439" t="s">
        <v>21</v>
      </c>
      <c r="B3665" s="439" t="s">
        <v>169</v>
      </c>
      <c r="C3665" s="441">
        <v>330608005</v>
      </c>
      <c r="D3665" s="441" t="s">
        <v>5522</v>
      </c>
      <c r="E3665" s="441" t="s">
        <v>5520</v>
      </c>
      <c r="F3665" s="441" t="s">
        <v>5521</v>
      </c>
      <c r="G3665" s="441" t="s">
        <v>2810</v>
      </c>
      <c r="H3665" s="441">
        <v>630</v>
      </c>
      <c r="I3665" s="441">
        <v>599</v>
      </c>
      <c r="J3665" s="441"/>
      <c r="K3665" s="441"/>
      <c r="L3665" s="441"/>
      <c r="M3665" s="442"/>
      <c r="N3665" s="441" t="s">
        <v>162</v>
      </c>
      <c r="O3665" s="441"/>
    </row>
    <row r="3666" s="408" customFormat="1" ht="21" spans="1:15">
      <c r="A3666" s="439" t="s">
        <v>21</v>
      </c>
      <c r="B3666" s="439" t="s">
        <v>169</v>
      </c>
      <c r="C3666" s="441">
        <v>330608006</v>
      </c>
      <c r="D3666" s="441" t="s">
        <v>5523</v>
      </c>
      <c r="E3666" s="441" t="s">
        <v>5524</v>
      </c>
      <c r="F3666" s="441" t="s">
        <v>5525</v>
      </c>
      <c r="G3666" s="441" t="s">
        <v>2810</v>
      </c>
      <c r="H3666" s="441">
        <v>630</v>
      </c>
      <c r="I3666" s="441">
        <v>567</v>
      </c>
      <c r="J3666" s="441"/>
      <c r="K3666" s="441"/>
      <c r="L3666" s="441"/>
      <c r="M3666" s="442"/>
      <c r="N3666" s="441" t="s">
        <v>162</v>
      </c>
      <c r="O3666" s="441"/>
    </row>
    <row r="3667" s="408" customFormat="1" ht="21" spans="1:15">
      <c r="A3667" s="439" t="s">
        <v>21</v>
      </c>
      <c r="B3667" s="439" t="s">
        <v>169</v>
      </c>
      <c r="C3667" s="441">
        <v>330608007</v>
      </c>
      <c r="D3667" s="441" t="s">
        <v>5526</v>
      </c>
      <c r="E3667" s="441" t="s">
        <v>5527</v>
      </c>
      <c r="F3667" s="441" t="s">
        <v>5528</v>
      </c>
      <c r="G3667" s="441" t="s">
        <v>491</v>
      </c>
      <c r="H3667" s="441">
        <v>1500</v>
      </c>
      <c r="I3667" s="441">
        <v>1350</v>
      </c>
      <c r="J3667" s="441"/>
      <c r="K3667" s="441"/>
      <c r="L3667" s="441"/>
      <c r="M3667" s="442"/>
      <c r="N3667" s="441" t="s">
        <v>162</v>
      </c>
      <c r="O3667" s="441"/>
    </row>
    <row r="3668" s="408" customFormat="1" ht="21" spans="1:15">
      <c r="A3668" s="439" t="s">
        <v>21</v>
      </c>
      <c r="B3668" s="439" t="s">
        <v>169</v>
      </c>
      <c r="C3668" s="441">
        <v>330608008</v>
      </c>
      <c r="D3668" s="441" t="s">
        <v>5529</v>
      </c>
      <c r="E3668" s="441" t="s">
        <v>5530</v>
      </c>
      <c r="F3668" s="441" t="s">
        <v>2916</v>
      </c>
      <c r="G3668" s="441" t="s">
        <v>491</v>
      </c>
      <c r="H3668" s="441">
        <v>1360</v>
      </c>
      <c r="I3668" s="441">
        <v>1224</v>
      </c>
      <c r="J3668" s="441"/>
      <c r="K3668" s="441"/>
      <c r="L3668" s="441"/>
      <c r="M3668" s="442"/>
      <c r="N3668" s="441" t="s">
        <v>162</v>
      </c>
      <c r="O3668" s="441"/>
    </row>
    <row r="3669" s="408" customFormat="1" ht="21" spans="1:15">
      <c r="A3669" s="439" t="s">
        <v>108</v>
      </c>
      <c r="B3669" s="439" t="s">
        <v>169</v>
      </c>
      <c r="C3669" s="441">
        <v>330608009</v>
      </c>
      <c r="D3669" s="441" t="s">
        <v>5531</v>
      </c>
      <c r="E3669" s="441" t="s">
        <v>5532</v>
      </c>
      <c r="F3669" s="441" t="s">
        <v>2916</v>
      </c>
      <c r="G3669" s="441" t="s">
        <v>2810</v>
      </c>
      <c r="H3669" s="441">
        <v>1341</v>
      </c>
      <c r="I3669" s="441">
        <v>1207</v>
      </c>
      <c r="J3669" s="441"/>
      <c r="K3669" s="441"/>
      <c r="L3669" s="441"/>
      <c r="M3669" s="442"/>
      <c r="N3669" s="441" t="s">
        <v>162</v>
      </c>
      <c r="O3669" s="441"/>
    </row>
    <row r="3670" s="408" customFormat="1" ht="21" spans="1:15">
      <c r="A3670" s="439" t="s">
        <v>108</v>
      </c>
      <c r="B3670" s="439" t="s">
        <v>169</v>
      </c>
      <c r="C3670" s="441">
        <v>330608010</v>
      </c>
      <c r="D3670" s="441" t="s">
        <v>5533</v>
      </c>
      <c r="E3670" s="441" t="s">
        <v>5530</v>
      </c>
      <c r="F3670" s="441" t="s">
        <v>2916</v>
      </c>
      <c r="G3670" s="441" t="s">
        <v>2810</v>
      </c>
      <c r="H3670" s="441">
        <v>1567</v>
      </c>
      <c r="I3670" s="441">
        <v>1410</v>
      </c>
      <c r="J3670" s="441"/>
      <c r="K3670" s="441"/>
      <c r="L3670" s="441"/>
      <c r="M3670" s="442"/>
      <c r="N3670" s="441" t="s">
        <v>162</v>
      </c>
      <c r="O3670" s="441"/>
    </row>
    <row r="3671" s="408" customFormat="1" ht="21" spans="1:15">
      <c r="A3671" s="439" t="s">
        <v>21</v>
      </c>
      <c r="B3671" s="439" t="s">
        <v>169</v>
      </c>
      <c r="C3671" s="441">
        <v>330608011</v>
      </c>
      <c r="D3671" s="441" t="s">
        <v>5534</v>
      </c>
      <c r="E3671" s="441" t="s">
        <v>5535</v>
      </c>
      <c r="F3671" s="441" t="s">
        <v>2916</v>
      </c>
      <c r="G3671" s="441" t="s">
        <v>491</v>
      </c>
      <c r="H3671" s="441">
        <v>1300</v>
      </c>
      <c r="I3671" s="441">
        <v>1170</v>
      </c>
      <c r="J3671" s="441"/>
      <c r="K3671" s="441"/>
      <c r="L3671" s="441"/>
      <c r="M3671" s="442"/>
      <c r="N3671" s="441" t="s">
        <v>162</v>
      </c>
      <c r="O3671" s="441"/>
    </row>
    <row r="3672" s="408" customFormat="1" spans="1:15">
      <c r="A3672" s="439" t="s">
        <v>21</v>
      </c>
      <c r="B3672" s="439" t="s">
        <v>169</v>
      </c>
      <c r="C3672" s="441">
        <v>330608012</v>
      </c>
      <c r="D3672" s="441" t="s">
        <v>5536</v>
      </c>
      <c r="E3672" s="441" t="s">
        <v>5537</v>
      </c>
      <c r="F3672" s="441"/>
      <c r="G3672" s="441" t="s">
        <v>491</v>
      </c>
      <c r="H3672" s="441">
        <v>900</v>
      </c>
      <c r="I3672" s="441">
        <v>810</v>
      </c>
      <c r="J3672" s="441"/>
      <c r="K3672" s="441"/>
      <c r="L3672" s="441"/>
      <c r="M3672" s="442"/>
      <c r="N3672" s="441" t="s">
        <v>162</v>
      </c>
      <c r="O3672" s="441"/>
    </row>
    <row r="3673" s="408" customFormat="1" ht="21" spans="1:15">
      <c r="A3673" s="439" t="s">
        <v>21</v>
      </c>
      <c r="B3673" s="439" t="s">
        <v>169</v>
      </c>
      <c r="C3673" s="441">
        <v>330608013</v>
      </c>
      <c r="D3673" s="441" t="s">
        <v>5538</v>
      </c>
      <c r="E3673" s="441" t="s">
        <v>5539</v>
      </c>
      <c r="F3673" s="441"/>
      <c r="G3673" s="441" t="s">
        <v>2810</v>
      </c>
      <c r="H3673" s="441">
        <v>1592</v>
      </c>
      <c r="I3673" s="441">
        <v>1353</v>
      </c>
      <c r="J3673" s="441"/>
      <c r="K3673" s="441"/>
      <c r="L3673" s="441"/>
      <c r="M3673" s="442"/>
      <c r="N3673" s="441" t="s">
        <v>162</v>
      </c>
      <c r="O3673" s="441"/>
    </row>
    <row r="3674" s="408" customFormat="1" spans="1:15">
      <c r="A3674" s="439" t="s">
        <v>21</v>
      </c>
      <c r="B3674" s="439" t="s">
        <v>169</v>
      </c>
      <c r="C3674" s="441">
        <v>330608014</v>
      </c>
      <c r="D3674" s="441" t="s">
        <v>5540</v>
      </c>
      <c r="E3674" s="441" t="s">
        <v>5541</v>
      </c>
      <c r="F3674" s="441"/>
      <c r="G3674" s="441" t="s">
        <v>161</v>
      </c>
      <c r="H3674" s="441">
        <v>1500</v>
      </c>
      <c r="I3674" s="441">
        <v>1350</v>
      </c>
      <c r="J3674" s="441"/>
      <c r="K3674" s="441"/>
      <c r="L3674" s="441"/>
      <c r="M3674" s="442"/>
      <c r="N3674" s="441" t="s">
        <v>162</v>
      </c>
      <c r="O3674" s="441"/>
    </row>
    <row r="3675" s="408" customFormat="1" ht="21" spans="1:15">
      <c r="A3675" s="439" t="s">
        <v>21</v>
      </c>
      <c r="B3675" s="439" t="s">
        <v>169</v>
      </c>
      <c r="C3675" s="441">
        <v>330608015</v>
      </c>
      <c r="D3675" s="441" t="s">
        <v>5542</v>
      </c>
      <c r="E3675" s="441" t="s">
        <v>5543</v>
      </c>
      <c r="F3675" s="441"/>
      <c r="G3675" s="441" t="s">
        <v>491</v>
      </c>
      <c r="H3675" s="441">
        <v>1559</v>
      </c>
      <c r="I3675" s="441">
        <v>1325</v>
      </c>
      <c r="J3675" s="441"/>
      <c r="K3675" s="441"/>
      <c r="L3675" s="441"/>
      <c r="M3675" s="442"/>
      <c r="N3675" s="441" t="s">
        <v>162</v>
      </c>
      <c r="O3675" s="441"/>
    </row>
    <row r="3676" s="408" customFormat="1" ht="21" spans="1:15">
      <c r="A3676" s="439" t="s">
        <v>21</v>
      </c>
      <c r="B3676" s="439" t="s">
        <v>169</v>
      </c>
      <c r="C3676" s="441">
        <v>330608016</v>
      </c>
      <c r="D3676" s="441" t="s">
        <v>5544</v>
      </c>
      <c r="E3676" s="441" t="s">
        <v>5545</v>
      </c>
      <c r="F3676" s="441"/>
      <c r="G3676" s="441" t="s">
        <v>491</v>
      </c>
      <c r="H3676" s="441">
        <v>1419</v>
      </c>
      <c r="I3676" s="441">
        <v>1206</v>
      </c>
      <c r="J3676" s="441"/>
      <c r="K3676" s="441"/>
      <c r="L3676" s="441"/>
      <c r="M3676" s="442"/>
      <c r="N3676" s="441" t="s">
        <v>162</v>
      </c>
      <c r="O3676" s="441"/>
    </row>
    <row r="3677" s="408" customFormat="1" spans="1:15">
      <c r="A3677" s="439" t="s">
        <v>21</v>
      </c>
      <c r="B3677" s="439" t="s">
        <v>169</v>
      </c>
      <c r="C3677" s="441">
        <v>330608017</v>
      </c>
      <c r="D3677" s="441" t="s">
        <v>5546</v>
      </c>
      <c r="E3677" s="441"/>
      <c r="F3677" s="441"/>
      <c r="G3677" s="441" t="s">
        <v>2810</v>
      </c>
      <c r="H3677" s="441">
        <v>88</v>
      </c>
      <c r="I3677" s="441">
        <v>88</v>
      </c>
      <c r="J3677" s="441"/>
      <c r="K3677" s="441"/>
      <c r="L3677" s="441"/>
      <c r="M3677" s="442"/>
      <c r="N3677" s="441" t="s">
        <v>162</v>
      </c>
      <c r="O3677" s="441"/>
    </row>
    <row r="3678" s="408" customFormat="1" spans="1:15">
      <c r="A3678" s="439" t="s">
        <v>21</v>
      </c>
      <c r="B3678" s="439" t="s">
        <v>169</v>
      </c>
      <c r="C3678" s="441">
        <v>330608018</v>
      </c>
      <c r="D3678" s="441" t="s">
        <v>5547</v>
      </c>
      <c r="E3678" s="441"/>
      <c r="F3678" s="441"/>
      <c r="G3678" s="441" t="s">
        <v>2810</v>
      </c>
      <c r="H3678" s="441">
        <v>123</v>
      </c>
      <c r="I3678" s="441">
        <v>123</v>
      </c>
      <c r="J3678" s="441"/>
      <c r="K3678" s="441"/>
      <c r="L3678" s="441"/>
      <c r="M3678" s="442"/>
      <c r="N3678" s="441" t="s">
        <v>162</v>
      </c>
      <c r="O3678" s="441"/>
    </row>
    <row r="3679" s="408" customFormat="1" spans="1:15">
      <c r="A3679" s="439" t="s">
        <v>21</v>
      </c>
      <c r="B3679" s="439" t="s">
        <v>169</v>
      </c>
      <c r="C3679" s="441">
        <v>330608019</v>
      </c>
      <c r="D3679" s="441" t="s">
        <v>5548</v>
      </c>
      <c r="E3679" s="441"/>
      <c r="F3679" s="441"/>
      <c r="G3679" s="441" t="s">
        <v>2810</v>
      </c>
      <c r="H3679" s="441">
        <v>360</v>
      </c>
      <c r="I3679" s="441">
        <v>342</v>
      </c>
      <c r="J3679" s="441"/>
      <c r="K3679" s="441"/>
      <c r="L3679" s="441"/>
      <c r="M3679" s="442"/>
      <c r="N3679" s="441" t="s">
        <v>162</v>
      </c>
      <c r="O3679" s="441"/>
    </row>
    <row r="3680" s="408" customFormat="1" ht="31.5" spans="1:15">
      <c r="A3680" s="439" t="s">
        <v>21</v>
      </c>
      <c r="B3680" s="439" t="s">
        <v>169</v>
      </c>
      <c r="C3680" s="441">
        <v>330608020</v>
      </c>
      <c r="D3680" s="441" t="s">
        <v>5549</v>
      </c>
      <c r="E3680" s="441" t="s">
        <v>5550</v>
      </c>
      <c r="F3680" s="441" t="s">
        <v>5551</v>
      </c>
      <c r="G3680" s="441" t="s">
        <v>2810</v>
      </c>
      <c r="H3680" s="441">
        <v>1501</v>
      </c>
      <c r="I3680" s="441">
        <v>1351</v>
      </c>
      <c r="J3680" s="441"/>
      <c r="K3680" s="441"/>
      <c r="L3680" s="441"/>
      <c r="M3680" s="442"/>
      <c r="N3680" s="441" t="s">
        <v>162</v>
      </c>
      <c r="O3680" s="441"/>
    </row>
    <row r="3681" s="408" customFormat="1" ht="21" spans="1:15">
      <c r="A3681" s="439" t="s">
        <v>21</v>
      </c>
      <c r="B3681" s="439" t="s">
        <v>169</v>
      </c>
      <c r="C3681" s="441">
        <v>330608021</v>
      </c>
      <c r="D3681" s="441" t="s">
        <v>5552</v>
      </c>
      <c r="E3681" s="441" t="s">
        <v>5553</v>
      </c>
      <c r="F3681" s="441" t="s">
        <v>5554</v>
      </c>
      <c r="G3681" s="441" t="s">
        <v>2810</v>
      </c>
      <c r="H3681" s="441">
        <v>1600</v>
      </c>
      <c r="I3681" s="441">
        <v>1440</v>
      </c>
      <c r="J3681" s="441"/>
      <c r="K3681" s="441"/>
      <c r="L3681" s="441"/>
      <c r="M3681" s="442"/>
      <c r="N3681" s="441" t="s">
        <v>162</v>
      </c>
      <c r="O3681" s="441"/>
    </row>
    <row r="3682" s="408" customFormat="1" ht="21" spans="1:15">
      <c r="A3682" s="439" t="s">
        <v>21</v>
      </c>
      <c r="B3682" s="439" t="s">
        <v>169</v>
      </c>
      <c r="C3682" s="441">
        <v>330608022</v>
      </c>
      <c r="D3682" s="441" t="s">
        <v>5555</v>
      </c>
      <c r="E3682" s="441" t="s">
        <v>5556</v>
      </c>
      <c r="F3682" s="441"/>
      <c r="G3682" s="441" t="s">
        <v>2810</v>
      </c>
      <c r="H3682" s="441">
        <v>1700</v>
      </c>
      <c r="I3682" s="441">
        <v>1445</v>
      </c>
      <c r="J3682" s="441"/>
      <c r="K3682" s="441"/>
      <c r="L3682" s="441"/>
      <c r="M3682" s="442"/>
      <c r="N3682" s="441" t="s">
        <v>162</v>
      </c>
      <c r="O3682" s="441"/>
    </row>
    <row r="3683" s="408" customFormat="1" ht="21" spans="1:15">
      <c r="A3683" s="439" t="s">
        <v>21</v>
      </c>
      <c r="B3683" s="439" t="s">
        <v>169</v>
      </c>
      <c r="C3683" s="441">
        <v>330608023</v>
      </c>
      <c r="D3683" s="441" t="s">
        <v>5557</v>
      </c>
      <c r="E3683" s="441" t="s">
        <v>5558</v>
      </c>
      <c r="F3683" s="441"/>
      <c r="G3683" s="441" t="s">
        <v>2810</v>
      </c>
      <c r="H3683" s="441">
        <v>1960</v>
      </c>
      <c r="I3683" s="441">
        <v>1666</v>
      </c>
      <c r="J3683" s="441"/>
      <c r="K3683" s="441"/>
      <c r="L3683" s="441"/>
      <c r="M3683" s="442"/>
      <c r="N3683" s="441" t="s">
        <v>162</v>
      </c>
      <c r="O3683" s="441"/>
    </row>
    <row r="3684" s="408" customFormat="1" spans="1:15">
      <c r="A3684" s="439" t="s">
        <v>21</v>
      </c>
      <c r="B3684" s="439" t="s">
        <v>169</v>
      </c>
      <c r="C3684" s="441">
        <v>330608024</v>
      </c>
      <c r="D3684" s="441" t="s">
        <v>5559</v>
      </c>
      <c r="E3684" s="441" t="s">
        <v>5553</v>
      </c>
      <c r="F3684" s="441" t="s">
        <v>5560</v>
      </c>
      <c r="G3684" s="441" t="s">
        <v>2810</v>
      </c>
      <c r="H3684" s="441">
        <v>1235</v>
      </c>
      <c r="I3684" s="441">
        <v>1050</v>
      </c>
      <c r="J3684" s="441"/>
      <c r="K3684" s="441"/>
      <c r="L3684" s="441"/>
      <c r="M3684" s="442"/>
      <c r="N3684" s="441" t="s">
        <v>162</v>
      </c>
      <c r="O3684" s="441"/>
    </row>
    <row r="3685" s="408" customFormat="1" ht="42" spans="1:15">
      <c r="A3685" s="439" t="s">
        <v>60</v>
      </c>
      <c r="B3685" s="439" t="s">
        <v>169</v>
      </c>
      <c r="C3685" s="441">
        <v>330608025</v>
      </c>
      <c r="D3685" s="441" t="s">
        <v>5561</v>
      </c>
      <c r="E3685" s="441" t="s">
        <v>5562</v>
      </c>
      <c r="F3685" s="441" t="s">
        <v>5563</v>
      </c>
      <c r="G3685" s="441" t="s">
        <v>2810</v>
      </c>
      <c r="H3685" s="441">
        <v>1455</v>
      </c>
      <c r="I3685" s="441">
        <v>1310</v>
      </c>
      <c r="J3685" s="441"/>
      <c r="K3685" s="441"/>
      <c r="L3685" s="441"/>
      <c r="M3685" s="442"/>
      <c r="N3685" s="441" t="s">
        <v>118</v>
      </c>
      <c r="O3685" s="441"/>
    </row>
    <row r="3686" s="408" customFormat="1" ht="21" spans="1:15">
      <c r="A3686" s="439" t="s">
        <v>21</v>
      </c>
      <c r="B3686" s="439" t="s">
        <v>169</v>
      </c>
      <c r="C3686" s="441">
        <v>330608026</v>
      </c>
      <c r="D3686" s="441" t="s">
        <v>5564</v>
      </c>
      <c r="E3686" s="441" t="s">
        <v>5565</v>
      </c>
      <c r="F3686" s="441" t="s">
        <v>5551</v>
      </c>
      <c r="G3686" s="441" t="s">
        <v>2810</v>
      </c>
      <c r="H3686" s="441">
        <v>1601</v>
      </c>
      <c r="I3686" s="441">
        <v>1441</v>
      </c>
      <c r="J3686" s="441"/>
      <c r="K3686" s="441"/>
      <c r="L3686" s="441"/>
      <c r="M3686" s="442"/>
      <c r="N3686" s="441" t="s">
        <v>162</v>
      </c>
      <c r="O3686" s="441"/>
    </row>
    <row r="3687" s="408" customFormat="1" ht="42" spans="1:15">
      <c r="A3687" s="439" t="s">
        <v>60</v>
      </c>
      <c r="B3687" s="439" t="s">
        <v>169</v>
      </c>
      <c r="C3687" s="441">
        <v>330608027</v>
      </c>
      <c r="D3687" s="441" t="s">
        <v>5566</v>
      </c>
      <c r="E3687" s="441" t="s">
        <v>5567</v>
      </c>
      <c r="F3687" s="441" t="s">
        <v>5563</v>
      </c>
      <c r="G3687" s="441" t="s">
        <v>2810</v>
      </c>
      <c r="H3687" s="441">
        <v>1992</v>
      </c>
      <c r="I3687" s="441">
        <v>1793</v>
      </c>
      <c r="J3687" s="441"/>
      <c r="K3687" s="441"/>
      <c r="L3687" s="441"/>
      <c r="M3687" s="442"/>
      <c r="N3687" s="441" t="s">
        <v>118</v>
      </c>
      <c r="O3687" s="441"/>
    </row>
    <row r="3688" s="408" customFormat="1" ht="21" spans="1:15">
      <c r="A3688" s="439" t="s">
        <v>21</v>
      </c>
      <c r="B3688" s="439" t="s">
        <v>169</v>
      </c>
      <c r="C3688" s="441">
        <v>330608028</v>
      </c>
      <c r="D3688" s="441" t="s">
        <v>5568</v>
      </c>
      <c r="E3688" s="441" t="s">
        <v>5553</v>
      </c>
      <c r="F3688" s="441" t="s">
        <v>5554</v>
      </c>
      <c r="G3688" s="441" t="s">
        <v>2810</v>
      </c>
      <c r="H3688" s="441">
        <v>1700</v>
      </c>
      <c r="I3688" s="441">
        <v>1530</v>
      </c>
      <c r="J3688" s="441"/>
      <c r="K3688" s="441"/>
      <c r="L3688" s="441"/>
      <c r="M3688" s="442"/>
      <c r="N3688" s="441" t="s">
        <v>162</v>
      </c>
      <c r="O3688" s="441"/>
    </row>
    <row r="3689" s="408" customFormat="1" ht="21" spans="1:15">
      <c r="A3689" s="439" t="s">
        <v>21</v>
      </c>
      <c r="B3689" s="439" t="s">
        <v>169</v>
      </c>
      <c r="C3689" s="441">
        <v>330608029</v>
      </c>
      <c r="D3689" s="441" t="s">
        <v>5569</v>
      </c>
      <c r="E3689" s="441" t="s">
        <v>5570</v>
      </c>
      <c r="F3689" s="441"/>
      <c r="G3689" s="441" t="s">
        <v>2810</v>
      </c>
      <c r="H3689" s="441">
        <v>1800</v>
      </c>
      <c r="I3689" s="441">
        <v>1530</v>
      </c>
      <c r="J3689" s="441"/>
      <c r="K3689" s="441"/>
      <c r="L3689" s="441"/>
      <c r="M3689" s="442"/>
      <c r="N3689" s="441" t="s">
        <v>162</v>
      </c>
      <c r="O3689" s="441"/>
    </row>
    <row r="3690" s="412" customFormat="1" ht="177" customHeight="1" spans="1:15">
      <c r="A3690" s="452" t="s">
        <v>3197</v>
      </c>
      <c r="B3690" s="555"/>
      <c r="C3690" s="441">
        <v>330609</v>
      </c>
      <c r="D3690" s="441" t="s">
        <v>3195</v>
      </c>
      <c r="E3690" s="441" t="s">
        <v>5571</v>
      </c>
      <c r="F3690" s="441"/>
      <c r="G3690" s="441"/>
      <c r="H3690" s="441"/>
      <c r="I3690" s="441"/>
      <c r="J3690" s="441"/>
      <c r="K3690" s="441"/>
      <c r="L3690" s="441"/>
      <c r="M3690" s="442"/>
      <c r="N3690" s="441"/>
      <c r="O3690" s="441"/>
    </row>
    <row r="3691" s="408" customFormat="1" spans="1:15">
      <c r="A3691" s="452" t="s">
        <v>3197</v>
      </c>
      <c r="B3691" s="439" t="s">
        <v>169</v>
      </c>
      <c r="C3691" s="441">
        <v>330609001</v>
      </c>
      <c r="D3691" s="441" t="s">
        <v>5572</v>
      </c>
      <c r="E3691" s="441"/>
      <c r="F3691" s="441"/>
      <c r="G3691" s="441"/>
      <c r="H3691" s="441"/>
      <c r="I3691" s="441"/>
      <c r="J3691" s="441"/>
      <c r="K3691" s="441"/>
      <c r="L3691" s="441"/>
      <c r="M3691" s="442" t="s">
        <v>3199</v>
      </c>
      <c r="N3691" s="441"/>
      <c r="O3691" s="441"/>
    </row>
    <row r="3692" s="408" customFormat="1" spans="1:15">
      <c r="A3692" s="452" t="s">
        <v>3197</v>
      </c>
      <c r="B3692" s="439" t="s">
        <v>169</v>
      </c>
      <c r="C3692" s="441">
        <v>330609002</v>
      </c>
      <c r="D3692" s="441" t="s">
        <v>5573</v>
      </c>
      <c r="E3692" s="441"/>
      <c r="F3692" s="441"/>
      <c r="G3692" s="441"/>
      <c r="H3692" s="441"/>
      <c r="I3692" s="441"/>
      <c r="J3692" s="441"/>
      <c r="K3692" s="441"/>
      <c r="L3692" s="441"/>
      <c r="M3692" s="442" t="s">
        <v>3199</v>
      </c>
      <c r="N3692" s="441"/>
      <c r="O3692" s="441"/>
    </row>
    <row r="3693" s="408" customFormat="1" spans="1:15">
      <c r="A3693" s="452" t="s">
        <v>3197</v>
      </c>
      <c r="B3693" s="439" t="s">
        <v>169</v>
      </c>
      <c r="C3693" s="441">
        <v>330609004</v>
      </c>
      <c r="D3693" s="441" t="s">
        <v>5574</v>
      </c>
      <c r="E3693" s="441"/>
      <c r="F3693" s="441"/>
      <c r="G3693" s="441"/>
      <c r="H3693" s="441"/>
      <c r="I3693" s="441"/>
      <c r="J3693" s="441"/>
      <c r="K3693" s="441"/>
      <c r="L3693" s="441"/>
      <c r="M3693" s="442" t="s">
        <v>3199</v>
      </c>
      <c r="N3693" s="441"/>
      <c r="O3693" s="441"/>
    </row>
    <row r="3694" s="408" customFormat="1" spans="1:15">
      <c r="A3694" s="452" t="s">
        <v>3197</v>
      </c>
      <c r="B3694" s="439" t="s">
        <v>169</v>
      </c>
      <c r="C3694" s="441">
        <v>330609005</v>
      </c>
      <c r="D3694" s="441" t="s">
        <v>5575</v>
      </c>
      <c r="E3694" s="441"/>
      <c r="F3694" s="441"/>
      <c r="G3694" s="441"/>
      <c r="H3694" s="441"/>
      <c r="I3694" s="441"/>
      <c r="J3694" s="441"/>
      <c r="K3694" s="441"/>
      <c r="L3694" s="441"/>
      <c r="M3694" s="442" t="s">
        <v>3199</v>
      </c>
      <c r="N3694" s="441"/>
      <c r="O3694" s="441"/>
    </row>
    <row r="3695" s="408" customFormat="1" ht="21" spans="1:15">
      <c r="A3695" s="452" t="s">
        <v>3197</v>
      </c>
      <c r="B3695" s="439" t="s">
        <v>169</v>
      </c>
      <c r="C3695" s="441">
        <v>330609006</v>
      </c>
      <c r="D3695" s="441" t="s">
        <v>5576</v>
      </c>
      <c r="E3695" s="441"/>
      <c r="F3695" s="441"/>
      <c r="G3695" s="441"/>
      <c r="H3695" s="441"/>
      <c r="I3695" s="441"/>
      <c r="J3695" s="441"/>
      <c r="K3695" s="441"/>
      <c r="L3695" s="441"/>
      <c r="M3695" s="442" t="s">
        <v>3199</v>
      </c>
      <c r="N3695" s="441"/>
      <c r="O3695" s="441"/>
    </row>
    <row r="3696" s="408" customFormat="1" spans="1:15">
      <c r="A3696" s="452" t="s">
        <v>3197</v>
      </c>
      <c r="B3696" s="439" t="s">
        <v>169</v>
      </c>
      <c r="C3696" s="441">
        <v>330609007</v>
      </c>
      <c r="D3696" s="441" t="s">
        <v>5577</v>
      </c>
      <c r="E3696" s="441"/>
      <c r="F3696" s="441"/>
      <c r="G3696" s="441"/>
      <c r="H3696" s="441"/>
      <c r="I3696" s="441"/>
      <c r="J3696" s="441"/>
      <c r="K3696" s="441"/>
      <c r="L3696" s="441"/>
      <c r="M3696" s="442" t="s">
        <v>3199</v>
      </c>
      <c r="N3696" s="441"/>
      <c r="O3696" s="441"/>
    </row>
    <row r="3697" s="408" customFormat="1" spans="1:15">
      <c r="A3697" s="452" t="s">
        <v>3197</v>
      </c>
      <c r="B3697" s="439" t="s">
        <v>169</v>
      </c>
      <c r="C3697" s="441">
        <v>330609008</v>
      </c>
      <c r="D3697" s="441" t="s">
        <v>5578</v>
      </c>
      <c r="E3697" s="441"/>
      <c r="F3697" s="441"/>
      <c r="G3697" s="441"/>
      <c r="H3697" s="441"/>
      <c r="I3697" s="441"/>
      <c r="J3697" s="441"/>
      <c r="K3697" s="441"/>
      <c r="L3697" s="441"/>
      <c r="M3697" s="442" t="s">
        <v>3199</v>
      </c>
      <c r="N3697" s="441"/>
      <c r="O3697" s="441"/>
    </row>
    <row r="3698" s="408" customFormat="1" spans="1:15">
      <c r="A3698" s="452" t="s">
        <v>3197</v>
      </c>
      <c r="B3698" s="439" t="s">
        <v>169</v>
      </c>
      <c r="C3698" s="441">
        <v>330609010</v>
      </c>
      <c r="D3698" s="441" t="s">
        <v>5579</v>
      </c>
      <c r="E3698" s="441"/>
      <c r="F3698" s="441"/>
      <c r="G3698" s="441"/>
      <c r="H3698" s="441"/>
      <c r="I3698" s="441"/>
      <c r="J3698" s="441"/>
      <c r="K3698" s="441"/>
      <c r="L3698" s="441"/>
      <c r="M3698" s="442" t="s">
        <v>3199</v>
      </c>
      <c r="N3698" s="441"/>
      <c r="O3698" s="441"/>
    </row>
    <row r="3699" s="408" customFormat="1" spans="1:15">
      <c r="A3699" s="452" t="s">
        <v>3197</v>
      </c>
      <c r="B3699" s="439" t="s">
        <v>169</v>
      </c>
      <c r="C3699" s="441">
        <v>330609011</v>
      </c>
      <c r="D3699" s="441" t="s">
        <v>5580</v>
      </c>
      <c r="E3699" s="441"/>
      <c r="F3699" s="441"/>
      <c r="G3699" s="441"/>
      <c r="H3699" s="441"/>
      <c r="I3699" s="441"/>
      <c r="J3699" s="441"/>
      <c r="K3699" s="441"/>
      <c r="L3699" s="441"/>
      <c r="M3699" s="442" t="s">
        <v>3199</v>
      </c>
      <c r="N3699" s="441"/>
      <c r="O3699" s="441"/>
    </row>
    <row r="3700" s="408" customFormat="1" spans="1:15">
      <c r="A3700" s="452" t="s">
        <v>3197</v>
      </c>
      <c r="B3700" s="439" t="s">
        <v>169</v>
      </c>
      <c r="C3700" s="441">
        <v>330609012</v>
      </c>
      <c r="D3700" s="441" t="s">
        <v>5581</v>
      </c>
      <c r="E3700" s="441"/>
      <c r="F3700" s="441"/>
      <c r="G3700" s="441"/>
      <c r="H3700" s="441"/>
      <c r="I3700" s="441"/>
      <c r="J3700" s="441"/>
      <c r="K3700" s="441"/>
      <c r="L3700" s="441"/>
      <c r="M3700" s="442" t="s">
        <v>3199</v>
      </c>
      <c r="N3700" s="441"/>
      <c r="O3700" s="441"/>
    </row>
    <row r="3701" s="408" customFormat="1" spans="1:15">
      <c r="A3701" s="452" t="s">
        <v>3197</v>
      </c>
      <c r="B3701" s="439" t="s">
        <v>169</v>
      </c>
      <c r="C3701" s="441">
        <v>330609013</v>
      </c>
      <c r="D3701" s="441" t="s">
        <v>5582</v>
      </c>
      <c r="E3701" s="441"/>
      <c r="F3701" s="441"/>
      <c r="G3701" s="441"/>
      <c r="H3701" s="441"/>
      <c r="I3701" s="441"/>
      <c r="J3701" s="441"/>
      <c r="K3701" s="441"/>
      <c r="L3701" s="441"/>
      <c r="M3701" s="442" t="s">
        <v>3199</v>
      </c>
      <c r="N3701" s="441"/>
      <c r="O3701" s="441"/>
    </row>
    <row r="3702" s="408" customFormat="1" ht="52.5" spans="1:15">
      <c r="A3702" s="452" t="s">
        <v>3197</v>
      </c>
      <c r="B3702" s="539" t="s">
        <v>169</v>
      </c>
      <c r="C3702" s="441">
        <v>330609014</v>
      </c>
      <c r="D3702" s="441" t="s">
        <v>5583</v>
      </c>
      <c r="E3702" s="441" t="s">
        <v>5584</v>
      </c>
      <c r="F3702" s="441"/>
      <c r="G3702" s="441" t="s">
        <v>5585</v>
      </c>
      <c r="H3702" s="441">
        <v>1750</v>
      </c>
      <c r="I3702" s="441">
        <v>1750</v>
      </c>
      <c r="J3702" s="441"/>
      <c r="K3702" s="441"/>
      <c r="L3702" s="441"/>
      <c r="M3702" s="442" t="s">
        <v>5586</v>
      </c>
      <c r="N3702" s="441" t="s">
        <v>118</v>
      </c>
      <c r="O3702" s="441"/>
    </row>
    <row r="3703" s="408" customFormat="1" ht="73.5" spans="1:15">
      <c r="A3703" s="452" t="s">
        <v>3197</v>
      </c>
      <c r="B3703" s="539" t="s">
        <v>169</v>
      </c>
      <c r="C3703" s="441">
        <v>330609015</v>
      </c>
      <c r="D3703" s="441" t="s">
        <v>5587</v>
      </c>
      <c r="E3703" s="441" t="s">
        <v>5588</v>
      </c>
      <c r="F3703" s="441"/>
      <c r="G3703" s="441" t="s">
        <v>2218</v>
      </c>
      <c r="H3703" s="441">
        <v>7500</v>
      </c>
      <c r="I3703" s="441">
        <v>7500</v>
      </c>
      <c r="J3703" s="441"/>
      <c r="K3703" s="441"/>
      <c r="L3703" s="441"/>
      <c r="M3703" s="442" t="s">
        <v>5589</v>
      </c>
      <c r="N3703" s="441" t="s">
        <v>118</v>
      </c>
      <c r="O3703" s="441"/>
    </row>
    <row r="3704" s="408" customFormat="1" ht="63" spans="1:15">
      <c r="A3704" s="452" t="s">
        <v>3197</v>
      </c>
      <c r="B3704" s="539" t="s">
        <v>60</v>
      </c>
      <c r="C3704" s="441">
        <v>330609016</v>
      </c>
      <c r="D3704" s="441" t="s">
        <v>5590</v>
      </c>
      <c r="E3704" s="441" t="s">
        <v>5591</v>
      </c>
      <c r="F3704" s="441"/>
      <c r="G3704" s="441" t="s">
        <v>5585</v>
      </c>
      <c r="H3704" s="441">
        <v>1430</v>
      </c>
      <c r="I3704" s="441">
        <v>1430</v>
      </c>
      <c r="J3704" s="441"/>
      <c r="K3704" s="441"/>
      <c r="L3704" s="441"/>
      <c r="M3704" s="442" t="s">
        <v>5592</v>
      </c>
      <c r="N3704" s="441" t="s">
        <v>118</v>
      </c>
      <c r="O3704" s="441"/>
    </row>
    <row r="3705" s="408" customFormat="1" ht="73.5" spans="1:15">
      <c r="A3705" s="452" t="s">
        <v>3197</v>
      </c>
      <c r="B3705" s="539" t="s">
        <v>60</v>
      </c>
      <c r="C3705" s="441">
        <v>330609017</v>
      </c>
      <c r="D3705" s="441" t="s">
        <v>5593</v>
      </c>
      <c r="E3705" s="441" t="s">
        <v>5594</v>
      </c>
      <c r="F3705" s="441"/>
      <c r="G3705" s="441" t="s">
        <v>5585</v>
      </c>
      <c r="H3705" s="441">
        <v>1000</v>
      </c>
      <c r="I3705" s="441">
        <v>1000</v>
      </c>
      <c r="J3705" s="441"/>
      <c r="K3705" s="441"/>
      <c r="L3705" s="441"/>
      <c r="M3705" s="442" t="s">
        <v>5595</v>
      </c>
      <c r="N3705" s="441" t="s">
        <v>118</v>
      </c>
      <c r="O3705" s="441"/>
    </row>
    <row r="3706" s="408" customFormat="1" ht="73.5" spans="1:15">
      <c r="A3706" s="452" t="s">
        <v>3197</v>
      </c>
      <c r="B3706" s="539" t="s">
        <v>60</v>
      </c>
      <c r="C3706" s="441">
        <v>330609018</v>
      </c>
      <c r="D3706" s="441" t="s">
        <v>5596</v>
      </c>
      <c r="E3706" s="441" t="s">
        <v>5597</v>
      </c>
      <c r="F3706" s="441"/>
      <c r="G3706" s="441" t="s">
        <v>2218</v>
      </c>
      <c r="H3706" s="441">
        <v>5500</v>
      </c>
      <c r="I3706" s="441">
        <v>5500</v>
      </c>
      <c r="J3706" s="441"/>
      <c r="K3706" s="441"/>
      <c r="L3706" s="441"/>
      <c r="M3706" s="442" t="s">
        <v>5598</v>
      </c>
      <c r="N3706" s="441" t="s">
        <v>118</v>
      </c>
      <c r="O3706" s="441"/>
    </row>
    <row r="3707" s="408" customFormat="1" ht="63" spans="1:15">
      <c r="A3707" s="452" t="s">
        <v>3197</v>
      </c>
      <c r="B3707" s="539" t="s">
        <v>60</v>
      </c>
      <c r="C3707" s="441">
        <v>330609019</v>
      </c>
      <c r="D3707" s="441" t="s">
        <v>5599</v>
      </c>
      <c r="E3707" s="441" t="s">
        <v>5600</v>
      </c>
      <c r="F3707" s="441"/>
      <c r="G3707" s="441" t="s">
        <v>5601</v>
      </c>
      <c r="H3707" s="441">
        <v>3000</v>
      </c>
      <c r="I3707" s="441">
        <v>3000</v>
      </c>
      <c r="J3707" s="441"/>
      <c r="K3707" s="441"/>
      <c r="L3707" s="441"/>
      <c r="M3707" s="442" t="s">
        <v>5602</v>
      </c>
      <c r="N3707" s="441" t="s">
        <v>118</v>
      </c>
      <c r="O3707" s="441"/>
    </row>
    <row r="3708" s="408" customFormat="1" ht="84" spans="1:15">
      <c r="A3708" s="452" t="s">
        <v>3197</v>
      </c>
      <c r="B3708" s="539" t="s">
        <v>169</v>
      </c>
      <c r="C3708" s="441">
        <v>330609020</v>
      </c>
      <c r="D3708" s="441" t="s">
        <v>5603</v>
      </c>
      <c r="E3708" s="441" t="s">
        <v>5604</v>
      </c>
      <c r="F3708" s="441"/>
      <c r="G3708" s="441" t="s">
        <v>5585</v>
      </c>
      <c r="H3708" s="441">
        <v>900</v>
      </c>
      <c r="I3708" s="441">
        <v>900</v>
      </c>
      <c r="J3708" s="441"/>
      <c r="K3708" s="441"/>
      <c r="L3708" s="441"/>
      <c r="M3708" s="442"/>
      <c r="N3708" s="441" t="s">
        <v>118</v>
      </c>
      <c r="O3708" s="441"/>
    </row>
    <row r="3709" s="408" customFormat="1" ht="94.5" spans="1:15">
      <c r="A3709" s="452" t="s">
        <v>3197</v>
      </c>
      <c r="B3709" s="539" t="s">
        <v>169</v>
      </c>
      <c r="C3709" s="441">
        <v>330609021</v>
      </c>
      <c r="D3709" s="441" t="s">
        <v>5605</v>
      </c>
      <c r="E3709" s="441" t="s">
        <v>5606</v>
      </c>
      <c r="F3709" s="441"/>
      <c r="G3709" s="441" t="s">
        <v>5585</v>
      </c>
      <c r="H3709" s="441">
        <v>1500</v>
      </c>
      <c r="I3709" s="441">
        <v>1500</v>
      </c>
      <c r="J3709" s="441"/>
      <c r="K3709" s="441"/>
      <c r="L3709" s="441"/>
      <c r="M3709" s="442"/>
      <c r="N3709" s="441" t="s">
        <v>118</v>
      </c>
      <c r="O3709" s="441"/>
    </row>
    <row r="3710" s="408" customFormat="1" ht="94.5" spans="1:15">
      <c r="A3710" s="452" t="s">
        <v>3197</v>
      </c>
      <c r="B3710" s="539" t="s">
        <v>169</v>
      </c>
      <c r="C3710" s="441">
        <v>330609022</v>
      </c>
      <c r="D3710" s="441" t="s">
        <v>5607</v>
      </c>
      <c r="E3710" s="441" t="s">
        <v>5608</v>
      </c>
      <c r="F3710" s="441"/>
      <c r="G3710" s="441" t="s">
        <v>5585</v>
      </c>
      <c r="H3710" s="441">
        <v>2000</v>
      </c>
      <c r="I3710" s="441">
        <v>2000</v>
      </c>
      <c r="J3710" s="441"/>
      <c r="K3710" s="441"/>
      <c r="L3710" s="441"/>
      <c r="M3710" s="442" t="s">
        <v>5609</v>
      </c>
      <c r="N3710" s="441" t="s">
        <v>118</v>
      </c>
      <c r="O3710" s="441"/>
    </row>
    <row r="3711" s="408" customFormat="1" ht="73.5" spans="1:15">
      <c r="A3711" s="452" t="s">
        <v>3197</v>
      </c>
      <c r="B3711" s="539" t="s">
        <v>169</v>
      </c>
      <c r="C3711" s="441">
        <v>330609023</v>
      </c>
      <c r="D3711" s="441" t="s">
        <v>5610</v>
      </c>
      <c r="E3711" s="441" t="s">
        <v>5611</v>
      </c>
      <c r="F3711" s="441"/>
      <c r="G3711" s="441" t="s">
        <v>5585</v>
      </c>
      <c r="H3711" s="441">
        <v>700</v>
      </c>
      <c r="I3711" s="441">
        <v>700</v>
      </c>
      <c r="J3711" s="441"/>
      <c r="K3711" s="441"/>
      <c r="L3711" s="441"/>
      <c r="M3711" s="442"/>
      <c r="N3711" s="441" t="s">
        <v>118</v>
      </c>
      <c r="O3711" s="441"/>
    </row>
    <row r="3712" s="408" customFormat="1" ht="42" spans="1:15">
      <c r="A3712" s="452" t="s">
        <v>3197</v>
      </c>
      <c r="B3712" s="539" t="s">
        <v>169</v>
      </c>
      <c r="C3712" s="441">
        <v>330609024</v>
      </c>
      <c r="D3712" s="441" t="s">
        <v>5612</v>
      </c>
      <c r="E3712" s="441" t="s">
        <v>5613</v>
      </c>
      <c r="F3712" s="441"/>
      <c r="G3712" s="441" t="s">
        <v>5585</v>
      </c>
      <c r="H3712" s="441">
        <v>500</v>
      </c>
      <c r="I3712" s="441">
        <v>500</v>
      </c>
      <c r="J3712" s="441"/>
      <c r="K3712" s="441"/>
      <c r="L3712" s="441"/>
      <c r="M3712" s="442"/>
      <c r="N3712" s="441" t="s">
        <v>118</v>
      </c>
      <c r="O3712" s="441"/>
    </row>
    <row r="3713" s="408" customFormat="1" ht="73.5" spans="1:15">
      <c r="A3713" s="452" t="s">
        <v>3197</v>
      </c>
      <c r="B3713" s="539" t="s">
        <v>60</v>
      </c>
      <c r="C3713" s="441">
        <v>330609025</v>
      </c>
      <c r="D3713" s="441" t="s">
        <v>5614</v>
      </c>
      <c r="E3713" s="441" t="s">
        <v>5615</v>
      </c>
      <c r="F3713" s="441"/>
      <c r="G3713" s="441" t="s">
        <v>5585</v>
      </c>
      <c r="H3713" s="441">
        <v>1100</v>
      </c>
      <c r="I3713" s="441">
        <v>1100</v>
      </c>
      <c r="J3713" s="441"/>
      <c r="K3713" s="441"/>
      <c r="L3713" s="441"/>
      <c r="M3713" s="442"/>
      <c r="N3713" s="441" t="s">
        <v>118</v>
      </c>
      <c r="O3713" s="441"/>
    </row>
    <row r="3714" s="408" customFormat="1" ht="94.5" spans="1:15">
      <c r="A3714" s="452" t="s">
        <v>3197</v>
      </c>
      <c r="B3714" s="539" t="s">
        <v>60</v>
      </c>
      <c r="C3714" s="441">
        <v>330609026</v>
      </c>
      <c r="D3714" s="441" t="s">
        <v>5616</v>
      </c>
      <c r="E3714" s="441" t="s">
        <v>5617</v>
      </c>
      <c r="F3714" s="441"/>
      <c r="G3714" s="441" t="s">
        <v>2218</v>
      </c>
      <c r="H3714" s="441">
        <v>245</v>
      </c>
      <c r="I3714" s="441">
        <v>245</v>
      </c>
      <c r="J3714" s="441"/>
      <c r="K3714" s="441"/>
      <c r="L3714" s="441"/>
      <c r="M3714" s="442" t="s">
        <v>5618</v>
      </c>
      <c r="N3714" s="441" t="s">
        <v>118</v>
      </c>
      <c r="O3714" s="441"/>
    </row>
    <row r="3715" s="408" customFormat="1" ht="63" spans="1:15">
      <c r="A3715" s="452" t="s">
        <v>3197</v>
      </c>
      <c r="B3715" s="539" t="s">
        <v>60</v>
      </c>
      <c r="C3715" s="441">
        <v>330609027</v>
      </c>
      <c r="D3715" s="441" t="s">
        <v>5619</v>
      </c>
      <c r="E3715" s="441" t="s">
        <v>5620</v>
      </c>
      <c r="F3715" s="441"/>
      <c r="G3715" s="441" t="s">
        <v>5601</v>
      </c>
      <c r="H3715" s="441">
        <v>460</v>
      </c>
      <c r="I3715" s="441">
        <v>460</v>
      </c>
      <c r="J3715" s="441"/>
      <c r="K3715" s="441"/>
      <c r="L3715" s="441"/>
      <c r="M3715" s="442" t="s">
        <v>5621</v>
      </c>
      <c r="N3715" s="441" t="s">
        <v>118</v>
      </c>
      <c r="O3715" s="441"/>
    </row>
    <row r="3716" s="408" customFormat="1" ht="73.5" spans="1:15">
      <c r="A3716" s="452" t="s">
        <v>3197</v>
      </c>
      <c r="B3716" s="539" t="s">
        <v>60</v>
      </c>
      <c r="C3716" s="441">
        <v>330609028</v>
      </c>
      <c r="D3716" s="441" t="s">
        <v>5622</v>
      </c>
      <c r="E3716" s="441" t="s">
        <v>5623</v>
      </c>
      <c r="F3716" s="441"/>
      <c r="G3716" s="441" t="s">
        <v>5601</v>
      </c>
      <c r="H3716" s="441">
        <v>1350</v>
      </c>
      <c r="I3716" s="441">
        <v>1350</v>
      </c>
      <c r="J3716" s="441"/>
      <c r="K3716" s="441"/>
      <c r="L3716" s="441"/>
      <c r="M3716" s="442" t="s">
        <v>5621</v>
      </c>
      <c r="N3716" s="441" t="s">
        <v>118</v>
      </c>
      <c r="O3716" s="441"/>
    </row>
    <row r="3717" s="408" customFormat="1" spans="1:15">
      <c r="A3717" s="439" t="s">
        <v>21</v>
      </c>
      <c r="B3717" s="439"/>
      <c r="C3717" s="441">
        <v>330610</v>
      </c>
      <c r="D3717" s="441" t="s">
        <v>5624</v>
      </c>
      <c r="E3717" s="441"/>
      <c r="F3717" s="441"/>
      <c r="G3717" s="441"/>
      <c r="H3717" s="441" t="s">
        <v>20</v>
      </c>
      <c r="I3717" s="441" t="s">
        <v>20</v>
      </c>
      <c r="J3717" s="441"/>
      <c r="K3717" s="441"/>
      <c r="L3717" s="441"/>
      <c r="M3717" s="442"/>
      <c r="N3717" s="441" t="s">
        <v>20</v>
      </c>
      <c r="O3717" s="441"/>
    </row>
    <row r="3718" s="408" customFormat="1" spans="1:15">
      <c r="A3718" s="439" t="s">
        <v>21</v>
      </c>
      <c r="B3718" s="439" t="s">
        <v>169</v>
      </c>
      <c r="C3718" s="441">
        <v>330610001</v>
      </c>
      <c r="D3718" s="441" t="s">
        <v>5625</v>
      </c>
      <c r="E3718" s="441" t="s">
        <v>5626</v>
      </c>
      <c r="F3718" s="441"/>
      <c r="G3718" s="441" t="s">
        <v>161</v>
      </c>
      <c r="H3718" s="441">
        <v>702</v>
      </c>
      <c r="I3718" s="441">
        <v>667</v>
      </c>
      <c r="J3718" s="441"/>
      <c r="K3718" s="441"/>
      <c r="L3718" s="441"/>
      <c r="M3718" s="442"/>
      <c r="N3718" s="441" t="s">
        <v>162</v>
      </c>
      <c r="O3718" s="441"/>
    </row>
    <row r="3719" s="408" customFormat="1" spans="1:15">
      <c r="A3719" s="439" t="s">
        <v>5627</v>
      </c>
      <c r="B3719" s="452" t="s">
        <v>169</v>
      </c>
      <c r="C3719" s="441">
        <v>330610002</v>
      </c>
      <c r="D3719" s="441" t="s">
        <v>5628</v>
      </c>
      <c r="E3719" s="441" t="s">
        <v>5629</v>
      </c>
      <c r="F3719" s="441"/>
      <c r="G3719" s="441" t="s">
        <v>161</v>
      </c>
      <c r="H3719" s="441">
        <v>600</v>
      </c>
      <c r="I3719" s="441">
        <v>540</v>
      </c>
      <c r="J3719" s="441"/>
      <c r="K3719" s="441"/>
      <c r="L3719" s="441"/>
      <c r="M3719" s="442"/>
      <c r="N3719" s="441" t="s">
        <v>162</v>
      </c>
      <c r="O3719" s="441"/>
    </row>
    <row r="3720" s="408" customFormat="1" spans="1:15">
      <c r="A3720" s="439" t="s">
        <v>21</v>
      </c>
      <c r="B3720" s="439" t="s">
        <v>169</v>
      </c>
      <c r="C3720" s="441">
        <v>330610003</v>
      </c>
      <c r="D3720" s="441" t="s">
        <v>5630</v>
      </c>
      <c r="E3720" s="441"/>
      <c r="F3720" s="441"/>
      <c r="G3720" s="441" t="s">
        <v>161</v>
      </c>
      <c r="H3720" s="441">
        <v>600</v>
      </c>
      <c r="I3720" s="441">
        <v>570</v>
      </c>
      <c r="J3720" s="441"/>
      <c r="K3720" s="441"/>
      <c r="L3720" s="441"/>
      <c r="M3720" s="442"/>
      <c r="N3720" s="441" t="s">
        <v>162</v>
      </c>
      <c r="O3720" s="441"/>
    </row>
    <row r="3721" s="408" customFormat="1" ht="21" spans="1:15">
      <c r="A3721" s="439" t="s">
        <v>21</v>
      </c>
      <c r="B3721" s="439" t="s">
        <v>169</v>
      </c>
      <c r="C3721" s="441">
        <v>330610004</v>
      </c>
      <c r="D3721" s="441" t="s">
        <v>5631</v>
      </c>
      <c r="E3721" s="441"/>
      <c r="F3721" s="441"/>
      <c r="G3721" s="441" t="s">
        <v>161</v>
      </c>
      <c r="H3721" s="441">
        <v>283</v>
      </c>
      <c r="I3721" s="441">
        <v>283</v>
      </c>
      <c r="J3721" s="441"/>
      <c r="K3721" s="441"/>
      <c r="L3721" s="441"/>
      <c r="M3721" s="442"/>
      <c r="N3721" s="441" t="s">
        <v>162</v>
      </c>
      <c r="O3721" s="441"/>
    </row>
    <row r="3722" s="408" customFormat="1" spans="1:15">
      <c r="A3722" s="439" t="s">
        <v>325</v>
      </c>
      <c r="B3722" s="439" t="s">
        <v>169</v>
      </c>
      <c r="C3722" s="441">
        <v>330610005</v>
      </c>
      <c r="D3722" s="441" t="s">
        <v>5632</v>
      </c>
      <c r="E3722" s="441" t="s">
        <v>5633</v>
      </c>
      <c r="F3722" s="441"/>
      <c r="G3722" s="441" t="s">
        <v>161</v>
      </c>
      <c r="H3722" s="441">
        <v>1392</v>
      </c>
      <c r="I3722" s="441">
        <v>1253</v>
      </c>
      <c r="J3722" s="441"/>
      <c r="K3722" s="441"/>
      <c r="L3722" s="441"/>
      <c r="M3722" s="442"/>
      <c r="N3722" s="441" t="s">
        <v>162</v>
      </c>
      <c r="O3722" s="441"/>
    </row>
    <row r="3723" s="408" customFormat="1" spans="1:15">
      <c r="A3723" s="439" t="s">
        <v>169</v>
      </c>
      <c r="B3723" s="439" t="s">
        <v>169</v>
      </c>
      <c r="C3723" s="441" t="s">
        <v>5634</v>
      </c>
      <c r="D3723" s="441" t="s">
        <v>5635</v>
      </c>
      <c r="E3723" s="441" t="s">
        <v>5636</v>
      </c>
      <c r="F3723" s="441"/>
      <c r="G3723" s="441" t="s">
        <v>161</v>
      </c>
      <c r="H3723" s="441">
        <v>400</v>
      </c>
      <c r="I3723" s="441">
        <v>380</v>
      </c>
      <c r="J3723" s="441"/>
      <c r="K3723" s="441"/>
      <c r="L3723" s="441"/>
      <c r="M3723" s="442"/>
      <c r="N3723" s="441" t="s">
        <v>162</v>
      </c>
      <c r="O3723" s="441"/>
    </row>
    <row r="3724" s="408" customFormat="1" spans="1:15">
      <c r="A3724" s="439" t="s">
        <v>21</v>
      </c>
      <c r="B3724" s="439"/>
      <c r="C3724" s="441">
        <v>330611</v>
      </c>
      <c r="D3724" s="441" t="s">
        <v>5637</v>
      </c>
      <c r="E3724" s="441"/>
      <c r="F3724" s="441"/>
      <c r="G3724" s="441"/>
      <c r="H3724" s="441" t="s">
        <v>20</v>
      </c>
      <c r="I3724" s="441" t="s">
        <v>20</v>
      </c>
      <c r="J3724" s="441"/>
      <c r="K3724" s="441"/>
      <c r="L3724" s="441"/>
      <c r="M3724" s="442"/>
      <c r="N3724" s="441" t="s">
        <v>20</v>
      </c>
      <c r="O3724" s="441"/>
    </row>
    <row r="3725" s="408" customFormat="1" spans="1:15">
      <c r="A3725" s="439" t="s">
        <v>21</v>
      </c>
      <c r="B3725" s="439" t="s">
        <v>169</v>
      </c>
      <c r="C3725" s="441">
        <v>330611001</v>
      </c>
      <c r="D3725" s="441" t="s">
        <v>5638</v>
      </c>
      <c r="E3725" s="441"/>
      <c r="F3725" s="441"/>
      <c r="G3725" s="441" t="s">
        <v>161</v>
      </c>
      <c r="H3725" s="441">
        <v>585</v>
      </c>
      <c r="I3725" s="441">
        <v>556</v>
      </c>
      <c r="J3725" s="441"/>
      <c r="K3725" s="441"/>
      <c r="L3725" s="441"/>
      <c r="M3725" s="442"/>
      <c r="N3725" s="441" t="s">
        <v>162</v>
      </c>
      <c r="O3725" s="441"/>
    </row>
    <row r="3726" s="408" customFormat="1" ht="21" spans="1:15">
      <c r="A3726" s="452" t="s">
        <v>51</v>
      </c>
      <c r="B3726" s="439" t="s">
        <v>169</v>
      </c>
      <c r="C3726" s="441">
        <v>330611002</v>
      </c>
      <c r="D3726" s="441" t="s">
        <v>5639</v>
      </c>
      <c r="E3726" s="441"/>
      <c r="F3726" s="441"/>
      <c r="G3726" s="441"/>
      <c r="H3726" s="441"/>
      <c r="I3726" s="441"/>
      <c r="J3726" s="441"/>
      <c r="K3726" s="441"/>
      <c r="L3726" s="441"/>
      <c r="M3726" s="442" t="s">
        <v>106</v>
      </c>
      <c r="N3726" s="441"/>
      <c r="O3726" s="441"/>
    </row>
    <row r="3727" s="408" customFormat="1" ht="73.5" spans="1:15">
      <c r="A3727" s="452" t="s">
        <v>51</v>
      </c>
      <c r="B3727" s="452" t="s">
        <v>169</v>
      </c>
      <c r="C3727" s="441">
        <v>330611003</v>
      </c>
      <c r="D3727" s="441" t="s">
        <v>5640</v>
      </c>
      <c r="E3727" s="441" t="s">
        <v>5641</v>
      </c>
      <c r="F3727" s="441"/>
      <c r="G3727" s="441" t="s">
        <v>161</v>
      </c>
      <c r="H3727" s="441">
        <v>2592</v>
      </c>
      <c r="I3727" s="441">
        <v>2203</v>
      </c>
      <c r="J3727" s="441"/>
      <c r="K3727" s="441"/>
      <c r="L3727" s="441"/>
      <c r="M3727" s="442"/>
      <c r="N3727" s="441" t="s">
        <v>162</v>
      </c>
      <c r="O3727" s="441"/>
    </row>
    <row r="3728" s="408" customFormat="1" ht="21" spans="1:15">
      <c r="A3728" s="439" t="s">
        <v>21</v>
      </c>
      <c r="B3728" s="439" t="s">
        <v>169</v>
      </c>
      <c r="C3728" s="441">
        <v>330611004</v>
      </c>
      <c r="D3728" s="441" t="s">
        <v>5642</v>
      </c>
      <c r="E3728" s="441" t="s">
        <v>5643</v>
      </c>
      <c r="F3728" s="441"/>
      <c r="G3728" s="441" t="s">
        <v>161</v>
      </c>
      <c r="H3728" s="441">
        <v>2304</v>
      </c>
      <c r="I3728" s="441">
        <v>1958</v>
      </c>
      <c r="J3728" s="441"/>
      <c r="K3728" s="441"/>
      <c r="L3728" s="441"/>
      <c r="M3728" s="442"/>
      <c r="N3728" s="441" t="s">
        <v>162</v>
      </c>
      <c r="O3728" s="441"/>
    </row>
    <row r="3729" s="408" customFormat="1" ht="21" spans="1:15">
      <c r="A3729" s="439" t="s">
        <v>325</v>
      </c>
      <c r="B3729" s="439" t="s">
        <v>169</v>
      </c>
      <c r="C3729" s="441">
        <v>330611005</v>
      </c>
      <c r="D3729" s="441" t="s">
        <v>5644</v>
      </c>
      <c r="E3729" s="441" t="s">
        <v>5645</v>
      </c>
      <c r="F3729" s="441"/>
      <c r="G3729" s="441" t="s">
        <v>161</v>
      </c>
      <c r="H3729" s="441">
        <v>2304</v>
      </c>
      <c r="I3729" s="441">
        <v>1958</v>
      </c>
      <c r="J3729" s="441"/>
      <c r="K3729" s="441"/>
      <c r="L3729" s="441"/>
      <c r="M3729" s="442"/>
      <c r="N3729" s="441" t="s">
        <v>162</v>
      </c>
      <c r="O3729" s="441"/>
    </row>
    <row r="3730" s="408" customFormat="1" ht="21" spans="1:15">
      <c r="A3730" s="439" t="s">
        <v>21</v>
      </c>
      <c r="B3730" s="439" t="s">
        <v>169</v>
      </c>
      <c r="C3730" s="441">
        <v>330611006</v>
      </c>
      <c r="D3730" s="441" t="s">
        <v>5646</v>
      </c>
      <c r="E3730" s="441"/>
      <c r="F3730" s="441"/>
      <c r="G3730" s="441" t="s">
        <v>161</v>
      </c>
      <c r="H3730" s="441">
        <v>2304</v>
      </c>
      <c r="I3730" s="441">
        <v>1958</v>
      </c>
      <c r="J3730" s="441"/>
      <c r="K3730" s="441"/>
      <c r="L3730" s="441"/>
      <c r="M3730" s="442"/>
      <c r="N3730" s="441" t="s">
        <v>162</v>
      </c>
      <c r="O3730" s="441"/>
    </row>
    <row r="3731" s="408" customFormat="1" ht="21" spans="1:15">
      <c r="A3731" s="439" t="s">
        <v>60</v>
      </c>
      <c r="B3731" s="439" t="s">
        <v>169</v>
      </c>
      <c r="C3731" s="441">
        <v>330611007</v>
      </c>
      <c r="D3731" s="441" t="s">
        <v>5647</v>
      </c>
      <c r="E3731" s="441"/>
      <c r="F3731" s="441"/>
      <c r="G3731" s="441" t="s">
        <v>161</v>
      </c>
      <c r="H3731" s="441">
        <v>2400</v>
      </c>
      <c r="I3731" s="441">
        <v>2040</v>
      </c>
      <c r="J3731" s="441"/>
      <c r="K3731" s="441"/>
      <c r="L3731" s="441"/>
      <c r="M3731" s="442"/>
      <c r="N3731" s="441" t="s">
        <v>162</v>
      </c>
      <c r="O3731" s="441"/>
    </row>
    <row r="3732" s="408" customFormat="1" spans="1:15">
      <c r="A3732" s="439" t="s">
        <v>21</v>
      </c>
      <c r="B3732" s="439" t="s">
        <v>169</v>
      </c>
      <c r="C3732" s="441">
        <v>330611008</v>
      </c>
      <c r="D3732" s="441" t="s">
        <v>5648</v>
      </c>
      <c r="E3732" s="441"/>
      <c r="F3732" s="441"/>
      <c r="G3732" s="441" t="s">
        <v>161</v>
      </c>
      <c r="H3732" s="441">
        <v>1310</v>
      </c>
      <c r="I3732" s="441">
        <v>1114</v>
      </c>
      <c r="J3732" s="441"/>
      <c r="K3732" s="441"/>
      <c r="L3732" s="441"/>
      <c r="M3732" s="442"/>
      <c r="N3732" s="441" t="s">
        <v>162</v>
      </c>
      <c r="O3732" s="441"/>
    </row>
    <row r="3733" s="408" customFormat="1" spans="1:15">
      <c r="A3733" s="439" t="s">
        <v>60</v>
      </c>
      <c r="B3733" s="439" t="s">
        <v>169</v>
      </c>
      <c r="C3733" s="441">
        <v>330611009</v>
      </c>
      <c r="D3733" s="441" t="s">
        <v>5649</v>
      </c>
      <c r="E3733" s="441"/>
      <c r="F3733" s="441"/>
      <c r="G3733" s="441" t="s">
        <v>161</v>
      </c>
      <c r="H3733" s="441">
        <v>3200</v>
      </c>
      <c r="I3733" s="441">
        <v>2720</v>
      </c>
      <c r="J3733" s="441"/>
      <c r="K3733" s="441"/>
      <c r="L3733" s="441"/>
      <c r="M3733" s="442"/>
      <c r="N3733" s="441" t="s">
        <v>162</v>
      </c>
      <c r="O3733" s="441"/>
    </row>
    <row r="3734" s="408" customFormat="1" ht="21" spans="1:15">
      <c r="A3734" s="439" t="s">
        <v>169</v>
      </c>
      <c r="B3734" s="439" t="s">
        <v>169</v>
      </c>
      <c r="C3734" s="441" t="s">
        <v>5650</v>
      </c>
      <c r="D3734" s="441" t="s">
        <v>5651</v>
      </c>
      <c r="E3734" s="441" t="s">
        <v>5652</v>
      </c>
      <c r="F3734" s="441" t="s">
        <v>5653</v>
      </c>
      <c r="G3734" s="441" t="s">
        <v>161</v>
      </c>
      <c r="H3734" s="441">
        <v>39</v>
      </c>
      <c r="I3734" s="441">
        <v>39</v>
      </c>
      <c r="J3734" s="441"/>
      <c r="K3734" s="441"/>
      <c r="L3734" s="441"/>
      <c r="M3734" s="442"/>
      <c r="N3734" s="441" t="s">
        <v>162</v>
      </c>
      <c r="O3734" s="441"/>
    </row>
    <row r="3735" s="408" customFormat="1" ht="21" spans="1:15">
      <c r="A3735" s="439" t="s">
        <v>169</v>
      </c>
      <c r="B3735" s="439" t="s">
        <v>169</v>
      </c>
      <c r="C3735" s="441" t="s">
        <v>5654</v>
      </c>
      <c r="D3735" s="441" t="s">
        <v>5655</v>
      </c>
      <c r="E3735" s="441" t="s">
        <v>5656</v>
      </c>
      <c r="F3735" s="441" t="s">
        <v>5653</v>
      </c>
      <c r="G3735" s="441" t="s">
        <v>161</v>
      </c>
      <c r="H3735" s="441">
        <v>195</v>
      </c>
      <c r="I3735" s="441">
        <v>185</v>
      </c>
      <c r="J3735" s="441"/>
      <c r="K3735" s="441"/>
      <c r="L3735" s="441"/>
      <c r="M3735" s="442"/>
      <c r="N3735" s="441" t="s">
        <v>162</v>
      </c>
      <c r="O3735" s="441"/>
    </row>
    <row r="3736" s="408" customFormat="1" spans="1:15">
      <c r="A3736" s="439" t="s">
        <v>21</v>
      </c>
      <c r="B3736" s="439"/>
      <c r="C3736" s="441">
        <v>3307</v>
      </c>
      <c r="D3736" s="441" t="s">
        <v>5657</v>
      </c>
      <c r="E3736" s="441"/>
      <c r="F3736" s="441"/>
      <c r="G3736" s="441"/>
      <c r="H3736" s="441" t="s">
        <v>20</v>
      </c>
      <c r="I3736" s="441" t="s">
        <v>20</v>
      </c>
      <c r="J3736" s="441"/>
      <c r="K3736" s="441"/>
      <c r="L3736" s="441"/>
      <c r="M3736" s="442"/>
      <c r="N3736" s="441" t="s">
        <v>20</v>
      </c>
      <c r="O3736" s="441"/>
    </row>
    <row r="3737" s="408" customFormat="1" spans="1:15">
      <c r="A3737" s="439" t="s">
        <v>21</v>
      </c>
      <c r="B3737" s="439"/>
      <c r="C3737" s="441">
        <v>330701</v>
      </c>
      <c r="D3737" s="441" t="s">
        <v>5658</v>
      </c>
      <c r="E3737" s="441"/>
      <c r="F3737" s="441"/>
      <c r="G3737" s="441"/>
      <c r="H3737" s="441" t="s">
        <v>20</v>
      </c>
      <c r="I3737" s="441" t="s">
        <v>20</v>
      </c>
      <c r="J3737" s="441"/>
      <c r="K3737" s="441"/>
      <c r="L3737" s="441"/>
      <c r="M3737" s="442"/>
      <c r="N3737" s="441" t="s">
        <v>20</v>
      </c>
      <c r="O3737" s="441"/>
    </row>
    <row r="3738" s="408" customFormat="1" spans="1:15">
      <c r="A3738" s="439" t="s">
        <v>21</v>
      </c>
      <c r="B3738" s="439" t="s">
        <v>169</v>
      </c>
      <c r="C3738" s="441">
        <v>330701002</v>
      </c>
      <c r="D3738" s="441" t="s">
        <v>5659</v>
      </c>
      <c r="E3738" s="441"/>
      <c r="F3738" s="441"/>
      <c r="G3738" s="441" t="s">
        <v>161</v>
      </c>
      <c r="H3738" s="441">
        <v>1920</v>
      </c>
      <c r="I3738" s="441">
        <v>1632</v>
      </c>
      <c r="J3738" s="441"/>
      <c r="K3738" s="441"/>
      <c r="L3738" s="441"/>
      <c r="M3738" s="442"/>
      <c r="N3738" s="441" t="s">
        <v>162</v>
      </c>
      <c r="O3738" s="441"/>
    </row>
    <row r="3739" s="408" customFormat="1" spans="1:15">
      <c r="A3739" s="439" t="s">
        <v>60</v>
      </c>
      <c r="B3739" s="439" t="s">
        <v>169</v>
      </c>
      <c r="C3739" s="441">
        <v>330701003</v>
      </c>
      <c r="D3739" s="441" t="s">
        <v>5660</v>
      </c>
      <c r="E3739" s="441" t="s">
        <v>5661</v>
      </c>
      <c r="F3739" s="441"/>
      <c r="G3739" s="441" t="s">
        <v>161</v>
      </c>
      <c r="H3739" s="441">
        <v>209</v>
      </c>
      <c r="I3739" s="441">
        <v>199</v>
      </c>
      <c r="J3739" s="441"/>
      <c r="K3739" s="441"/>
      <c r="L3739" s="441"/>
      <c r="M3739" s="442"/>
      <c r="N3739" s="441" t="s">
        <v>162</v>
      </c>
      <c r="O3739" s="441"/>
    </row>
    <row r="3740" s="408" customFormat="1" spans="1:15">
      <c r="A3740" s="439" t="s">
        <v>21</v>
      </c>
      <c r="B3740" s="439" t="s">
        <v>169</v>
      </c>
      <c r="C3740" s="441">
        <v>330701004</v>
      </c>
      <c r="D3740" s="441" t="s">
        <v>5662</v>
      </c>
      <c r="E3740" s="441"/>
      <c r="F3740" s="441"/>
      <c r="G3740" s="441" t="s">
        <v>161</v>
      </c>
      <c r="H3740" s="441">
        <v>320</v>
      </c>
      <c r="I3740" s="441">
        <v>304</v>
      </c>
      <c r="J3740" s="441"/>
      <c r="K3740" s="441"/>
      <c r="L3740" s="441"/>
      <c r="M3740" s="442"/>
      <c r="N3740" s="441" t="s">
        <v>162</v>
      </c>
      <c r="O3740" s="441"/>
    </row>
    <row r="3741" s="408" customFormat="1" spans="1:15">
      <c r="A3741" s="439" t="s">
        <v>21</v>
      </c>
      <c r="B3741" s="439" t="s">
        <v>169</v>
      </c>
      <c r="C3741" s="441">
        <v>330701005</v>
      </c>
      <c r="D3741" s="441" t="s">
        <v>5663</v>
      </c>
      <c r="E3741" s="441"/>
      <c r="F3741" s="441"/>
      <c r="G3741" s="441" t="s">
        <v>161</v>
      </c>
      <c r="H3741" s="441">
        <v>580</v>
      </c>
      <c r="I3741" s="441">
        <v>551</v>
      </c>
      <c r="J3741" s="441"/>
      <c r="K3741" s="441"/>
      <c r="L3741" s="441"/>
      <c r="M3741" s="442"/>
      <c r="N3741" s="441" t="s">
        <v>162</v>
      </c>
      <c r="O3741" s="441"/>
    </row>
    <row r="3742" s="408" customFormat="1" spans="1:15">
      <c r="A3742" s="439" t="s">
        <v>21</v>
      </c>
      <c r="B3742" s="439" t="s">
        <v>169</v>
      </c>
      <c r="C3742" s="441">
        <v>330701006</v>
      </c>
      <c r="D3742" s="441" t="s">
        <v>5664</v>
      </c>
      <c r="E3742" s="441"/>
      <c r="F3742" s="441"/>
      <c r="G3742" s="441" t="s">
        <v>161</v>
      </c>
      <c r="H3742" s="441">
        <v>2560</v>
      </c>
      <c r="I3742" s="441">
        <v>2176</v>
      </c>
      <c r="J3742" s="441"/>
      <c r="K3742" s="441"/>
      <c r="L3742" s="441"/>
      <c r="M3742" s="442"/>
      <c r="N3742" s="441" t="s">
        <v>162</v>
      </c>
      <c r="O3742" s="441"/>
    </row>
    <row r="3743" s="408" customFormat="1" ht="21" spans="1:15">
      <c r="A3743" s="439" t="s">
        <v>60</v>
      </c>
      <c r="B3743" s="439" t="s">
        <v>169</v>
      </c>
      <c r="C3743" s="441">
        <v>330701007</v>
      </c>
      <c r="D3743" s="441" t="s">
        <v>5665</v>
      </c>
      <c r="E3743" s="441"/>
      <c r="F3743" s="441"/>
      <c r="G3743" s="441" t="s">
        <v>161</v>
      </c>
      <c r="H3743" s="441">
        <v>1419</v>
      </c>
      <c r="I3743" s="441">
        <v>1206</v>
      </c>
      <c r="J3743" s="441"/>
      <c r="K3743" s="441"/>
      <c r="L3743" s="441"/>
      <c r="M3743" s="442"/>
      <c r="N3743" s="441" t="s">
        <v>118</v>
      </c>
      <c r="O3743" s="441"/>
    </row>
    <row r="3744" s="408" customFormat="1" ht="21" spans="1:15">
      <c r="A3744" s="439" t="s">
        <v>21</v>
      </c>
      <c r="B3744" s="439" t="s">
        <v>169</v>
      </c>
      <c r="C3744" s="441">
        <v>330701008</v>
      </c>
      <c r="D3744" s="441" t="s">
        <v>5666</v>
      </c>
      <c r="E3744" s="441" t="s">
        <v>5667</v>
      </c>
      <c r="F3744" s="441"/>
      <c r="G3744" s="441" t="s">
        <v>161</v>
      </c>
      <c r="H3744" s="441">
        <v>2880</v>
      </c>
      <c r="I3744" s="441">
        <v>2448</v>
      </c>
      <c r="J3744" s="441"/>
      <c r="K3744" s="441"/>
      <c r="L3744" s="441"/>
      <c r="M3744" s="442"/>
      <c r="N3744" s="441" t="s">
        <v>162</v>
      </c>
      <c r="O3744" s="441"/>
    </row>
    <row r="3745" s="408" customFormat="1" spans="1:15">
      <c r="A3745" s="439" t="s">
        <v>21</v>
      </c>
      <c r="B3745" s="439" t="s">
        <v>169</v>
      </c>
      <c r="C3745" s="441">
        <v>330701009</v>
      </c>
      <c r="D3745" s="441" t="s">
        <v>5668</v>
      </c>
      <c r="E3745" s="441"/>
      <c r="F3745" s="441"/>
      <c r="G3745" s="441" t="s">
        <v>161</v>
      </c>
      <c r="H3745" s="441">
        <v>3200</v>
      </c>
      <c r="I3745" s="441">
        <v>2720</v>
      </c>
      <c r="J3745" s="441"/>
      <c r="K3745" s="441"/>
      <c r="L3745" s="441"/>
      <c r="M3745" s="442"/>
      <c r="N3745" s="441" t="s">
        <v>162</v>
      </c>
      <c r="O3745" s="441"/>
    </row>
    <row r="3746" s="408" customFormat="1" spans="1:15">
      <c r="A3746" s="439" t="s">
        <v>21</v>
      </c>
      <c r="B3746" s="439" t="s">
        <v>169</v>
      </c>
      <c r="C3746" s="441">
        <v>330701010</v>
      </c>
      <c r="D3746" s="441" t="s">
        <v>5669</v>
      </c>
      <c r="E3746" s="441" t="s">
        <v>5670</v>
      </c>
      <c r="F3746" s="441"/>
      <c r="G3746" s="441" t="s">
        <v>161</v>
      </c>
      <c r="H3746" s="441">
        <v>2880</v>
      </c>
      <c r="I3746" s="441">
        <v>2448</v>
      </c>
      <c r="J3746" s="441"/>
      <c r="K3746" s="441"/>
      <c r="L3746" s="441"/>
      <c r="M3746" s="442"/>
      <c r="N3746" s="441" t="s">
        <v>162</v>
      </c>
      <c r="O3746" s="441"/>
    </row>
    <row r="3747" s="408" customFormat="1" ht="21" spans="1:15">
      <c r="A3747" s="439" t="s">
        <v>21</v>
      </c>
      <c r="B3747" s="439" t="s">
        <v>169</v>
      </c>
      <c r="C3747" s="441">
        <v>330701011</v>
      </c>
      <c r="D3747" s="441" t="s">
        <v>5671</v>
      </c>
      <c r="E3747" s="441"/>
      <c r="F3747" s="441"/>
      <c r="G3747" s="441" t="s">
        <v>161</v>
      </c>
      <c r="H3747" s="441">
        <v>3520</v>
      </c>
      <c r="I3747" s="441">
        <v>2992</v>
      </c>
      <c r="J3747" s="441"/>
      <c r="K3747" s="441"/>
      <c r="L3747" s="441"/>
      <c r="M3747" s="442"/>
      <c r="N3747" s="441" t="s">
        <v>162</v>
      </c>
      <c r="O3747" s="441"/>
    </row>
    <row r="3748" s="408" customFormat="1" ht="21" spans="1:15">
      <c r="A3748" s="439" t="s">
        <v>21</v>
      </c>
      <c r="B3748" s="439" t="s">
        <v>169</v>
      </c>
      <c r="C3748" s="441">
        <v>330701012</v>
      </c>
      <c r="D3748" s="441" t="s">
        <v>5672</v>
      </c>
      <c r="E3748" s="441"/>
      <c r="F3748" s="441"/>
      <c r="G3748" s="441" t="s">
        <v>161</v>
      </c>
      <c r="H3748" s="441">
        <v>3200</v>
      </c>
      <c r="I3748" s="441">
        <v>2720</v>
      </c>
      <c r="J3748" s="441"/>
      <c r="K3748" s="441"/>
      <c r="L3748" s="441"/>
      <c r="M3748" s="442"/>
      <c r="N3748" s="441" t="s">
        <v>162</v>
      </c>
      <c r="O3748" s="441"/>
    </row>
    <row r="3749" s="408" customFormat="1" ht="21" spans="1:15">
      <c r="A3749" s="439" t="s">
        <v>21</v>
      </c>
      <c r="B3749" s="439" t="s">
        <v>169</v>
      </c>
      <c r="C3749" s="441">
        <v>330701013</v>
      </c>
      <c r="D3749" s="441" t="s">
        <v>5673</v>
      </c>
      <c r="E3749" s="441"/>
      <c r="F3749" s="441"/>
      <c r="G3749" s="441" t="s">
        <v>161</v>
      </c>
      <c r="H3749" s="441">
        <v>3520</v>
      </c>
      <c r="I3749" s="441">
        <v>2992</v>
      </c>
      <c r="J3749" s="441"/>
      <c r="K3749" s="441"/>
      <c r="L3749" s="441"/>
      <c r="M3749" s="442"/>
      <c r="N3749" s="441" t="s">
        <v>162</v>
      </c>
      <c r="O3749" s="441"/>
    </row>
    <row r="3750" s="408" customFormat="1" spans="1:15">
      <c r="A3750" s="439" t="s">
        <v>21</v>
      </c>
      <c r="B3750" s="439" t="s">
        <v>169</v>
      </c>
      <c r="C3750" s="441">
        <v>330701014</v>
      </c>
      <c r="D3750" s="441" t="s">
        <v>5674</v>
      </c>
      <c r="E3750" s="441"/>
      <c r="F3750" s="441"/>
      <c r="G3750" s="441" t="s">
        <v>161</v>
      </c>
      <c r="H3750" s="441">
        <v>2880</v>
      </c>
      <c r="I3750" s="441">
        <v>2448</v>
      </c>
      <c r="J3750" s="441"/>
      <c r="K3750" s="441"/>
      <c r="L3750" s="441"/>
      <c r="M3750" s="442"/>
      <c r="N3750" s="441" t="s">
        <v>162</v>
      </c>
      <c r="O3750" s="441"/>
    </row>
    <row r="3751" s="408" customFormat="1" spans="1:15">
      <c r="A3751" s="439" t="s">
        <v>21</v>
      </c>
      <c r="B3751" s="439" t="s">
        <v>169</v>
      </c>
      <c r="C3751" s="441">
        <v>330701015</v>
      </c>
      <c r="D3751" s="441" t="s">
        <v>5675</v>
      </c>
      <c r="E3751" s="441"/>
      <c r="F3751" s="441"/>
      <c r="G3751" s="441" t="s">
        <v>161</v>
      </c>
      <c r="H3751" s="441">
        <v>2880</v>
      </c>
      <c r="I3751" s="441">
        <v>2448</v>
      </c>
      <c r="J3751" s="441"/>
      <c r="K3751" s="441"/>
      <c r="L3751" s="441"/>
      <c r="M3751" s="442"/>
      <c r="N3751" s="441" t="s">
        <v>162</v>
      </c>
      <c r="O3751" s="441"/>
    </row>
    <row r="3752" s="408" customFormat="1" ht="21" spans="1:15">
      <c r="A3752" s="439" t="s">
        <v>21</v>
      </c>
      <c r="B3752" s="439" t="s">
        <v>169</v>
      </c>
      <c r="C3752" s="441">
        <v>330701016</v>
      </c>
      <c r="D3752" s="441" t="s">
        <v>5676</v>
      </c>
      <c r="E3752" s="441"/>
      <c r="F3752" s="441"/>
      <c r="G3752" s="441" t="s">
        <v>161</v>
      </c>
      <c r="H3752" s="441">
        <v>3942</v>
      </c>
      <c r="I3752" s="441">
        <v>3351</v>
      </c>
      <c r="J3752" s="441"/>
      <c r="K3752" s="441"/>
      <c r="L3752" s="441"/>
      <c r="M3752" s="442"/>
      <c r="N3752" s="441" t="s">
        <v>162</v>
      </c>
      <c r="O3752" s="441"/>
    </row>
    <row r="3753" s="408" customFormat="1" ht="21" spans="1:15">
      <c r="A3753" s="439" t="s">
        <v>325</v>
      </c>
      <c r="B3753" s="439" t="s">
        <v>169</v>
      </c>
      <c r="C3753" s="441">
        <v>330701017</v>
      </c>
      <c r="D3753" s="441" t="s">
        <v>5677</v>
      </c>
      <c r="E3753" s="441" t="s">
        <v>5678</v>
      </c>
      <c r="F3753" s="441"/>
      <c r="G3753" s="441" t="s">
        <v>161</v>
      </c>
      <c r="H3753" s="441">
        <v>3200</v>
      </c>
      <c r="I3753" s="441">
        <v>2720</v>
      </c>
      <c r="J3753" s="441"/>
      <c r="K3753" s="441"/>
      <c r="L3753" s="441"/>
      <c r="M3753" s="442"/>
      <c r="N3753" s="441" t="s">
        <v>162</v>
      </c>
      <c r="O3753" s="441"/>
    </row>
    <row r="3754" s="408" customFormat="1" spans="1:15">
      <c r="A3754" s="439" t="s">
        <v>21</v>
      </c>
      <c r="B3754" s="439" t="s">
        <v>169</v>
      </c>
      <c r="C3754" s="441">
        <v>330701018</v>
      </c>
      <c r="D3754" s="441" t="s">
        <v>5679</v>
      </c>
      <c r="E3754" s="441"/>
      <c r="F3754" s="441"/>
      <c r="G3754" s="441" t="s">
        <v>161</v>
      </c>
      <c r="H3754" s="441">
        <v>2080</v>
      </c>
      <c r="I3754" s="441">
        <v>1768</v>
      </c>
      <c r="J3754" s="441"/>
      <c r="K3754" s="441"/>
      <c r="L3754" s="441"/>
      <c r="M3754" s="442"/>
      <c r="N3754" s="441" t="s">
        <v>162</v>
      </c>
      <c r="O3754" s="441"/>
    </row>
    <row r="3755" s="408" customFormat="1" ht="21" spans="1:15">
      <c r="A3755" s="439" t="s">
        <v>21</v>
      </c>
      <c r="B3755" s="439" t="s">
        <v>169</v>
      </c>
      <c r="C3755" s="441">
        <v>330701019</v>
      </c>
      <c r="D3755" s="441" t="s">
        <v>5680</v>
      </c>
      <c r="E3755" s="441"/>
      <c r="F3755" s="441"/>
      <c r="G3755" s="441" t="s">
        <v>161</v>
      </c>
      <c r="H3755" s="441">
        <v>1920</v>
      </c>
      <c r="I3755" s="441">
        <v>1632</v>
      </c>
      <c r="J3755" s="441"/>
      <c r="K3755" s="441"/>
      <c r="L3755" s="441"/>
      <c r="M3755" s="442"/>
      <c r="N3755" s="441" t="s">
        <v>162</v>
      </c>
      <c r="O3755" s="441"/>
    </row>
    <row r="3756" s="408" customFormat="1" ht="21" spans="1:15">
      <c r="A3756" s="439" t="s">
        <v>21</v>
      </c>
      <c r="B3756" s="439" t="s">
        <v>169</v>
      </c>
      <c r="C3756" s="441">
        <v>330701020</v>
      </c>
      <c r="D3756" s="441" t="s">
        <v>5681</v>
      </c>
      <c r="E3756" s="441"/>
      <c r="F3756" s="441" t="s">
        <v>5150</v>
      </c>
      <c r="G3756" s="441" t="s">
        <v>161</v>
      </c>
      <c r="H3756" s="441">
        <v>2144</v>
      </c>
      <c r="I3756" s="441">
        <v>1822</v>
      </c>
      <c r="J3756" s="441"/>
      <c r="K3756" s="441"/>
      <c r="L3756" s="441"/>
      <c r="M3756" s="442"/>
      <c r="N3756" s="441" t="s">
        <v>162</v>
      </c>
      <c r="O3756" s="441"/>
    </row>
    <row r="3757" s="408" customFormat="1" spans="1:15">
      <c r="A3757" s="439" t="s">
        <v>21</v>
      </c>
      <c r="B3757" s="439" t="s">
        <v>169</v>
      </c>
      <c r="C3757" s="441">
        <v>330701021</v>
      </c>
      <c r="D3757" s="441" t="s">
        <v>5682</v>
      </c>
      <c r="E3757" s="441"/>
      <c r="F3757" s="441"/>
      <c r="G3757" s="441" t="s">
        <v>161</v>
      </c>
      <c r="H3757" s="441">
        <v>2080</v>
      </c>
      <c r="I3757" s="441">
        <v>1768</v>
      </c>
      <c r="J3757" s="441"/>
      <c r="K3757" s="441"/>
      <c r="L3757" s="441"/>
      <c r="M3757" s="442"/>
      <c r="N3757" s="441" t="s">
        <v>128</v>
      </c>
      <c r="O3757" s="441"/>
    </row>
    <row r="3758" s="408" customFormat="1" spans="1:15">
      <c r="A3758" s="439" t="s">
        <v>21</v>
      </c>
      <c r="B3758" s="439" t="s">
        <v>169</v>
      </c>
      <c r="C3758" s="441">
        <v>330701022</v>
      </c>
      <c r="D3758" s="441" t="s">
        <v>5683</v>
      </c>
      <c r="E3758" s="441" t="s">
        <v>5684</v>
      </c>
      <c r="F3758" s="441"/>
      <c r="G3758" s="441" t="s">
        <v>161</v>
      </c>
      <c r="H3758" s="441">
        <v>1527</v>
      </c>
      <c r="I3758" s="441">
        <v>1374</v>
      </c>
      <c r="J3758" s="441"/>
      <c r="K3758" s="441"/>
      <c r="L3758" s="441"/>
      <c r="M3758" s="442"/>
      <c r="N3758" s="441" t="s">
        <v>162</v>
      </c>
      <c r="O3758" s="441"/>
    </row>
    <row r="3759" s="408" customFormat="1" spans="1:15">
      <c r="A3759" s="439" t="s">
        <v>21</v>
      </c>
      <c r="B3759" s="439" t="s">
        <v>169</v>
      </c>
      <c r="C3759" s="441">
        <v>330701023</v>
      </c>
      <c r="D3759" s="441" t="s">
        <v>5685</v>
      </c>
      <c r="E3759" s="441"/>
      <c r="F3759" s="441"/>
      <c r="G3759" s="441" t="s">
        <v>161</v>
      </c>
      <c r="H3759" s="441">
        <v>1600</v>
      </c>
      <c r="I3759" s="441">
        <v>1440</v>
      </c>
      <c r="J3759" s="441"/>
      <c r="K3759" s="441"/>
      <c r="L3759" s="441"/>
      <c r="M3759" s="442"/>
      <c r="N3759" s="441" t="s">
        <v>162</v>
      </c>
      <c r="O3759" s="441"/>
    </row>
    <row r="3760" s="408" customFormat="1" spans="1:15">
      <c r="A3760" s="439" t="s">
        <v>21</v>
      </c>
      <c r="B3760" s="439" t="s">
        <v>169</v>
      </c>
      <c r="C3760" s="441">
        <v>330701024</v>
      </c>
      <c r="D3760" s="441" t="s">
        <v>5686</v>
      </c>
      <c r="E3760" s="441"/>
      <c r="F3760" s="441"/>
      <c r="G3760" s="441" t="s">
        <v>161</v>
      </c>
      <c r="H3760" s="441">
        <v>1600</v>
      </c>
      <c r="I3760" s="441">
        <v>1440</v>
      </c>
      <c r="J3760" s="441"/>
      <c r="K3760" s="441"/>
      <c r="L3760" s="441"/>
      <c r="M3760" s="442"/>
      <c r="N3760" s="441" t="s">
        <v>162</v>
      </c>
      <c r="O3760" s="441"/>
    </row>
    <row r="3761" s="408" customFormat="1" ht="21" spans="1:15">
      <c r="A3761" s="439" t="s">
        <v>60</v>
      </c>
      <c r="B3761" s="439" t="s">
        <v>169</v>
      </c>
      <c r="C3761" s="441">
        <v>330701025</v>
      </c>
      <c r="D3761" s="441" t="s">
        <v>5687</v>
      </c>
      <c r="E3761" s="441" t="s">
        <v>5688</v>
      </c>
      <c r="F3761" s="441"/>
      <c r="G3761" s="441" t="s">
        <v>161</v>
      </c>
      <c r="H3761" s="441">
        <v>1500</v>
      </c>
      <c r="I3761" s="441">
        <v>1350</v>
      </c>
      <c r="J3761" s="441"/>
      <c r="K3761" s="441"/>
      <c r="L3761" s="441"/>
      <c r="M3761" s="442"/>
      <c r="N3761" s="441" t="s">
        <v>162</v>
      </c>
      <c r="O3761" s="441"/>
    </row>
    <row r="3762" s="408" customFormat="1" ht="21" spans="1:15">
      <c r="A3762" s="439" t="s">
        <v>21</v>
      </c>
      <c r="B3762" s="439" t="s">
        <v>169</v>
      </c>
      <c r="C3762" s="441">
        <v>330701026</v>
      </c>
      <c r="D3762" s="441" t="s">
        <v>5689</v>
      </c>
      <c r="E3762" s="441"/>
      <c r="F3762" s="441"/>
      <c r="G3762" s="441" t="s">
        <v>161</v>
      </c>
      <c r="H3762" s="441">
        <v>2175</v>
      </c>
      <c r="I3762" s="441">
        <v>1958</v>
      </c>
      <c r="J3762" s="441"/>
      <c r="K3762" s="441"/>
      <c r="L3762" s="441"/>
      <c r="M3762" s="442"/>
      <c r="N3762" s="441" t="s">
        <v>162</v>
      </c>
      <c r="O3762" s="441"/>
    </row>
    <row r="3763" s="408" customFormat="1" ht="21" spans="1:15">
      <c r="A3763" s="439" t="s">
        <v>21</v>
      </c>
      <c r="B3763" s="439" t="s">
        <v>169</v>
      </c>
      <c r="C3763" s="441">
        <v>330701027</v>
      </c>
      <c r="D3763" s="441" t="s">
        <v>5690</v>
      </c>
      <c r="E3763" s="441"/>
      <c r="F3763" s="441"/>
      <c r="G3763" s="441" t="s">
        <v>161</v>
      </c>
      <c r="H3763" s="441">
        <v>2400</v>
      </c>
      <c r="I3763" s="441">
        <v>2040</v>
      </c>
      <c r="J3763" s="441"/>
      <c r="K3763" s="441"/>
      <c r="L3763" s="441"/>
      <c r="M3763" s="442"/>
      <c r="N3763" s="441" t="s">
        <v>162</v>
      </c>
      <c r="O3763" s="441"/>
    </row>
    <row r="3764" s="408" customFormat="1" spans="1:15">
      <c r="A3764" s="439" t="s">
        <v>21</v>
      </c>
      <c r="B3764" s="439" t="s">
        <v>169</v>
      </c>
      <c r="C3764" s="441">
        <v>330701028</v>
      </c>
      <c r="D3764" s="441" t="s">
        <v>5691</v>
      </c>
      <c r="E3764" s="441"/>
      <c r="F3764" s="441"/>
      <c r="G3764" s="441" t="s">
        <v>161</v>
      </c>
      <c r="H3764" s="441">
        <v>1251</v>
      </c>
      <c r="I3764" s="441">
        <v>1126</v>
      </c>
      <c r="J3764" s="441"/>
      <c r="K3764" s="441"/>
      <c r="L3764" s="441"/>
      <c r="M3764" s="442"/>
      <c r="N3764" s="441" t="s">
        <v>162</v>
      </c>
      <c r="O3764" s="441"/>
    </row>
    <row r="3765" s="408" customFormat="1" spans="1:15">
      <c r="A3765" s="439" t="s">
        <v>21</v>
      </c>
      <c r="B3765" s="439" t="s">
        <v>169</v>
      </c>
      <c r="C3765" s="441">
        <v>330701029</v>
      </c>
      <c r="D3765" s="441" t="s">
        <v>5692</v>
      </c>
      <c r="E3765" s="441" t="s">
        <v>5693</v>
      </c>
      <c r="F3765" s="441" t="s">
        <v>3547</v>
      </c>
      <c r="G3765" s="441" t="s">
        <v>161</v>
      </c>
      <c r="H3765" s="441">
        <v>1760</v>
      </c>
      <c r="I3765" s="441">
        <v>1496</v>
      </c>
      <c r="J3765" s="441"/>
      <c r="K3765" s="441"/>
      <c r="L3765" s="441"/>
      <c r="M3765" s="442"/>
      <c r="N3765" s="441" t="s">
        <v>162</v>
      </c>
      <c r="O3765" s="441"/>
    </row>
    <row r="3766" s="408" customFormat="1" spans="1:15">
      <c r="A3766" s="439" t="s">
        <v>21</v>
      </c>
      <c r="B3766" s="439" t="s">
        <v>169</v>
      </c>
      <c r="C3766" s="441">
        <v>330701030</v>
      </c>
      <c r="D3766" s="441" t="s">
        <v>5694</v>
      </c>
      <c r="E3766" s="441"/>
      <c r="F3766" s="441"/>
      <c r="G3766" s="441" t="s">
        <v>161</v>
      </c>
      <c r="H3766" s="441">
        <v>1760</v>
      </c>
      <c r="I3766" s="441">
        <v>1496</v>
      </c>
      <c r="J3766" s="441"/>
      <c r="K3766" s="441"/>
      <c r="L3766" s="441"/>
      <c r="M3766" s="442"/>
      <c r="N3766" s="441" t="s">
        <v>162</v>
      </c>
      <c r="O3766" s="441"/>
    </row>
    <row r="3767" s="408" customFormat="1" spans="1:15">
      <c r="A3767" s="439" t="s">
        <v>21</v>
      </c>
      <c r="B3767" s="439" t="s">
        <v>169</v>
      </c>
      <c r="C3767" s="441">
        <v>330701031</v>
      </c>
      <c r="D3767" s="441" t="s">
        <v>5695</v>
      </c>
      <c r="E3767" s="441"/>
      <c r="F3767" s="441"/>
      <c r="G3767" s="441" t="s">
        <v>161</v>
      </c>
      <c r="H3767" s="441">
        <v>1760</v>
      </c>
      <c r="I3767" s="441">
        <v>1496</v>
      </c>
      <c r="J3767" s="441"/>
      <c r="K3767" s="441"/>
      <c r="L3767" s="441"/>
      <c r="M3767" s="442"/>
      <c r="N3767" s="441" t="s">
        <v>162</v>
      </c>
      <c r="O3767" s="441"/>
    </row>
    <row r="3768" s="408" customFormat="1" spans="1:15">
      <c r="A3768" s="439" t="s">
        <v>21</v>
      </c>
      <c r="B3768" s="439" t="s">
        <v>169</v>
      </c>
      <c r="C3768" s="441">
        <v>330701032</v>
      </c>
      <c r="D3768" s="441" t="s">
        <v>5696</v>
      </c>
      <c r="E3768" s="441"/>
      <c r="F3768" s="441"/>
      <c r="G3768" s="441" t="s">
        <v>161</v>
      </c>
      <c r="H3768" s="441">
        <v>870</v>
      </c>
      <c r="I3768" s="441">
        <v>783</v>
      </c>
      <c r="J3768" s="441"/>
      <c r="K3768" s="441"/>
      <c r="L3768" s="441"/>
      <c r="M3768" s="442"/>
      <c r="N3768" s="441" t="s">
        <v>162</v>
      </c>
      <c r="O3768" s="441"/>
    </row>
    <row r="3769" s="408" customFormat="1" spans="1:15">
      <c r="A3769" s="439" t="s">
        <v>21</v>
      </c>
      <c r="B3769" s="439" t="s">
        <v>169</v>
      </c>
      <c r="C3769" s="441">
        <v>330701033</v>
      </c>
      <c r="D3769" s="441" t="s">
        <v>5697</v>
      </c>
      <c r="E3769" s="441"/>
      <c r="F3769" s="441"/>
      <c r="G3769" s="441" t="s">
        <v>161</v>
      </c>
      <c r="H3769" s="441">
        <v>870</v>
      </c>
      <c r="I3769" s="441">
        <v>783</v>
      </c>
      <c r="J3769" s="441"/>
      <c r="K3769" s="441"/>
      <c r="L3769" s="441"/>
      <c r="M3769" s="442"/>
      <c r="N3769" s="441" t="s">
        <v>162</v>
      </c>
      <c r="O3769" s="441"/>
    </row>
    <row r="3770" s="408" customFormat="1" spans="1:15">
      <c r="A3770" s="439" t="s">
        <v>21</v>
      </c>
      <c r="B3770" s="439" t="s">
        <v>169</v>
      </c>
      <c r="C3770" s="441">
        <v>330701034</v>
      </c>
      <c r="D3770" s="441" t="s">
        <v>5698</v>
      </c>
      <c r="E3770" s="441"/>
      <c r="F3770" s="441"/>
      <c r="G3770" s="441" t="s">
        <v>161</v>
      </c>
      <c r="H3770" s="441">
        <v>870</v>
      </c>
      <c r="I3770" s="441">
        <v>783</v>
      </c>
      <c r="J3770" s="441"/>
      <c r="K3770" s="441"/>
      <c r="L3770" s="441"/>
      <c r="M3770" s="442"/>
      <c r="N3770" s="441" t="s">
        <v>162</v>
      </c>
      <c r="O3770" s="441"/>
    </row>
    <row r="3771" s="408" customFormat="1" spans="1:15">
      <c r="A3771" s="439" t="s">
        <v>21</v>
      </c>
      <c r="B3771" s="439" t="s">
        <v>169</v>
      </c>
      <c r="C3771" s="441">
        <v>330701035</v>
      </c>
      <c r="D3771" s="441" t="s">
        <v>5699</v>
      </c>
      <c r="E3771" s="441"/>
      <c r="F3771" s="441"/>
      <c r="G3771" s="441" t="s">
        <v>161</v>
      </c>
      <c r="H3771" s="441">
        <v>858</v>
      </c>
      <c r="I3771" s="441">
        <v>772</v>
      </c>
      <c r="J3771" s="441"/>
      <c r="K3771" s="441"/>
      <c r="L3771" s="441"/>
      <c r="M3771" s="442"/>
      <c r="N3771" s="441" t="s">
        <v>162</v>
      </c>
      <c r="O3771" s="441"/>
    </row>
    <row r="3772" s="408" customFormat="1" spans="1:15">
      <c r="A3772" s="439" t="s">
        <v>21</v>
      </c>
      <c r="B3772" s="439" t="s">
        <v>169</v>
      </c>
      <c r="C3772" s="441">
        <v>330701036</v>
      </c>
      <c r="D3772" s="441" t="s">
        <v>5700</v>
      </c>
      <c r="E3772" s="441"/>
      <c r="F3772" s="441"/>
      <c r="G3772" s="441" t="s">
        <v>161</v>
      </c>
      <c r="H3772" s="441">
        <v>725</v>
      </c>
      <c r="I3772" s="441">
        <v>653</v>
      </c>
      <c r="J3772" s="441"/>
      <c r="K3772" s="441"/>
      <c r="L3772" s="441"/>
      <c r="M3772" s="442"/>
      <c r="N3772" s="441" t="s">
        <v>162</v>
      </c>
      <c r="O3772" s="441"/>
    </row>
    <row r="3773" s="408" customFormat="1" spans="1:15">
      <c r="A3773" s="439" t="s">
        <v>21</v>
      </c>
      <c r="B3773" s="439" t="s">
        <v>169</v>
      </c>
      <c r="C3773" s="441">
        <v>330701037</v>
      </c>
      <c r="D3773" s="441" t="s">
        <v>5701</v>
      </c>
      <c r="E3773" s="441"/>
      <c r="F3773" s="441"/>
      <c r="G3773" s="441" t="s">
        <v>161</v>
      </c>
      <c r="H3773" s="441">
        <v>1920</v>
      </c>
      <c r="I3773" s="441">
        <v>1632</v>
      </c>
      <c r="J3773" s="441"/>
      <c r="K3773" s="441"/>
      <c r="L3773" s="441"/>
      <c r="M3773" s="442"/>
      <c r="N3773" s="441" t="s">
        <v>162</v>
      </c>
      <c r="O3773" s="441"/>
    </row>
    <row r="3774" s="408" customFormat="1" spans="1:15">
      <c r="A3774" s="439" t="s">
        <v>21</v>
      </c>
      <c r="B3774" s="439" t="s">
        <v>169</v>
      </c>
      <c r="C3774" s="441">
        <v>330701038</v>
      </c>
      <c r="D3774" s="441" t="s">
        <v>5702</v>
      </c>
      <c r="E3774" s="441" t="s">
        <v>5703</v>
      </c>
      <c r="F3774" s="441"/>
      <c r="G3774" s="441" t="s">
        <v>161</v>
      </c>
      <c r="H3774" s="441">
        <v>1160</v>
      </c>
      <c r="I3774" s="441">
        <v>1044</v>
      </c>
      <c r="J3774" s="441"/>
      <c r="K3774" s="441"/>
      <c r="L3774" s="441"/>
      <c r="M3774" s="442"/>
      <c r="N3774" s="441" t="s">
        <v>162</v>
      </c>
      <c r="O3774" s="441"/>
    </row>
    <row r="3775" s="408" customFormat="1" spans="1:15">
      <c r="A3775" s="439" t="s">
        <v>21</v>
      </c>
      <c r="B3775" s="439" t="s">
        <v>169</v>
      </c>
      <c r="C3775" s="441">
        <v>330701039</v>
      </c>
      <c r="D3775" s="441" t="s">
        <v>5704</v>
      </c>
      <c r="E3775" s="441"/>
      <c r="F3775" s="441"/>
      <c r="G3775" s="441" t="s">
        <v>161</v>
      </c>
      <c r="H3775" s="441">
        <v>2400</v>
      </c>
      <c r="I3775" s="441">
        <v>2040</v>
      </c>
      <c r="J3775" s="441"/>
      <c r="K3775" s="441"/>
      <c r="L3775" s="441"/>
      <c r="M3775" s="442"/>
      <c r="N3775" s="441" t="s">
        <v>162</v>
      </c>
      <c r="O3775" s="441"/>
    </row>
    <row r="3776" s="408" customFormat="1" ht="21" spans="1:15">
      <c r="A3776" s="439" t="s">
        <v>21</v>
      </c>
      <c r="B3776" s="439" t="s">
        <v>169</v>
      </c>
      <c r="C3776" s="441">
        <v>330701040</v>
      </c>
      <c r="D3776" s="441" t="s">
        <v>5705</v>
      </c>
      <c r="E3776" s="441" t="s">
        <v>5706</v>
      </c>
      <c r="F3776" s="441" t="s">
        <v>5707</v>
      </c>
      <c r="G3776" s="441" t="s">
        <v>161</v>
      </c>
      <c r="H3776" s="441">
        <v>2400</v>
      </c>
      <c r="I3776" s="441">
        <v>2040</v>
      </c>
      <c r="J3776" s="441"/>
      <c r="K3776" s="441"/>
      <c r="L3776" s="441"/>
      <c r="M3776" s="442"/>
      <c r="N3776" s="441" t="s">
        <v>162</v>
      </c>
      <c r="O3776" s="441"/>
    </row>
    <row r="3777" s="408" customFormat="1" ht="21" spans="1:15">
      <c r="A3777" s="439" t="s">
        <v>21</v>
      </c>
      <c r="B3777" s="439" t="s">
        <v>169</v>
      </c>
      <c r="C3777" s="441">
        <v>330701041</v>
      </c>
      <c r="D3777" s="441" t="s">
        <v>5708</v>
      </c>
      <c r="E3777" s="441" t="s">
        <v>5709</v>
      </c>
      <c r="F3777" s="441"/>
      <c r="G3777" s="441" t="s">
        <v>161</v>
      </c>
      <c r="H3777" s="441">
        <v>3680</v>
      </c>
      <c r="I3777" s="441">
        <v>3128</v>
      </c>
      <c r="J3777" s="441"/>
      <c r="K3777" s="441"/>
      <c r="L3777" s="441"/>
      <c r="M3777" s="442"/>
      <c r="N3777" s="441" t="s">
        <v>162</v>
      </c>
      <c r="O3777" s="441"/>
    </row>
    <row r="3778" s="408" customFormat="1" spans="1:15">
      <c r="A3778" s="439" t="s">
        <v>21</v>
      </c>
      <c r="B3778" s="439" t="s">
        <v>169</v>
      </c>
      <c r="C3778" s="441">
        <v>330701042</v>
      </c>
      <c r="D3778" s="441" t="s">
        <v>5710</v>
      </c>
      <c r="E3778" s="441" t="s">
        <v>5711</v>
      </c>
      <c r="F3778" s="441"/>
      <c r="G3778" s="441" t="s">
        <v>161</v>
      </c>
      <c r="H3778" s="441">
        <v>3680</v>
      </c>
      <c r="I3778" s="441">
        <v>3128</v>
      </c>
      <c r="J3778" s="441"/>
      <c r="K3778" s="441"/>
      <c r="L3778" s="441"/>
      <c r="M3778" s="442"/>
      <c r="N3778" s="441" t="s">
        <v>162</v>
      </c>
      <c r="O3778" s="441"/>
    </row>
    <row r="3779" s="408" customFormat="1" spans="1:15">
      <c r="A3779" s="439" t="s">
        <v>21</v>
      </c>
      <c r="B3779" s="439" t="s">
        <v>169</v>
      </c>
      <c r="C3779" s="441">
        <v>330701043</v>
      </c>
      <c r="D3779" s="441" t="s">
        <v>5712</v>
      </c>
      <c r="E3779" s="441"/>
      <c r="F3779" s="441"/>
      <c r="G3779" s="441" t="s">
        <v>161</v>
      </c>
      <c r="H3779" s="441">
        <v>2595</v>
      </c>
      <c r="I3779" s="441">
        <v>2206</v>
      </c>
      <c r="J3779" s="441"/>
      <c r="K3779" s="441"/>
      <c r="L3779" s="441"/>
      <c r="M3779" s="442"/>
      <c r="N3779" s="441" t="s">
        <v>162</v>
      </c>
      <c r="O3779" s="441"/>
    </row>
    <row r="3780" s="408" customFormat="1" spans="1:15">
      <c r="A3780" s="439" t="s">
        <v>60</v>
      </c>
      <c r="B3780" s="439" t="s">
        <v>169</v>
      </c>
      <c r="C3780" s="441">
        <v>330701044</v>
      </c>
      <c r="D3780" s="441" t="s">
        <v>5713</v>
      </c>
      <c r="E3780" s="441"/>
      <c r="F3780" s="441"/>
      <c r="G3780" s="441" t="s">
        <v>161</v>
      </c>
      <c r="H3780" s="441">
        <v>1900</v>
      </c>
      <c r="I3780" s="441">
        <v>1710</v>
      </c>
      <c r="J3780" s="441"/>
      <c r="K3780" s="441"/>
      <c r="L3780" s="441"/>
      <c r="M3780" s="442"/>
      <c r="N3780" s="441" t="s">
        <v>162</v>
      </c>
      <c r="O3780" s="441"/>
    </row>
    <row r="3781" s="408" customFormat="1" spans="1:15">
      <c r="A3781" s="439" t="s">
        <v>21</v>
      </c>
      <c r="B3781" s="439" t="s">
        <v>169</v>
      </c>
      <c r="C3781" s="441">
        <v>330701045</v>
      </c>
      <c r="D3781" s="441" t="s">
        <v>5714</v>
      </c>
      <c r="E3781" s="441"/>
      <c r="F3781" s="441"/>
      <c r="G3781" s="441" t="s">
        <v>161</v>
      </c>
      <c r="H3781" s="441">
        <v>1920</v>
      </c>
      <c r="I3781" s="441">
        <v>1632</v>
      </c>
      <c r="J3781" s="441"/>
      <c r="K3781" s="441"/>
      <c r="L3781" s="441"/>
      <c r="M3781" s="442"/>
      <c r="N3781" s="441" t="s">
        <v>162</v>
      </c>
      <c r="O3781" s="441"/>
    </row>
    <row r="3782" s="408" customFormat="1" ht="52.5" spans="1:15">
      <c r="A3782" s="452" t="s">
        <v>51</v>
      </c>
      <c r="B3782" s="452" t="s">
        <v>60</v>
      </c>
      <c r="C3782" s="441">
        <v>330701046</v>
      </c>
      <c r="D3782" s="441" t="s">
        <v>5715</v>
      </c>
      <c r="E3782" s="441" t="s">
        <v>5716</v>
      </c>
      <c r="F3782" s="441"/>
      <c r="G3782" s="441" t="s">
        <v>161</v>
      </c>
      <c r="H3782" s="441">
        <v>1000</v>
      </c>
      <c r="I3782" s="441">
        <v>950</v>
      </c>
      <c r="J3782" s="441"/>
      <c r="K3782" s="441"/>
      <c r="L3782" s="441"/>
      <c r="M3782" s="442"/>
      <c r="N3782" s="441" t="s">
        <v>128</v>
      </c>
      <c r="O3782" s="441"/>
    </row>
    <row r="3783" s="408" customFormat="1" ht="31.5" spans="1:15">
      <c r="A3783" s="439" t="s">
        <v>169</v>
      </c>
      <c r="B3783" s="439" t="s">
        <v>169</v>
      </c>
      <c r="C3783" s="441" t="s">
        <v>5717</v>
      </c>
      <c r="D3783" s="441" t="s">
        <v>5718</v>
      </c>
      <c r="E3783" s="441"/>
      <c r="F3783" s="441"/>
      <c r="G3783" s="441" t="s">
        <v>161</v>
      </c>
      <c r="H3783" s="441">
        <v>520</v>
      </c>
      <c r="I3783" s="441">
        <v>494</v>
      </c>
      <c r="J3783" s="441"/>
      <c r="K3783" s="441"/>
      <c r="L3783" s="441"/>
      <c r="M3783" s="442" t="s">
        <v>5719</v>
      </c>
      <c r="N3783" s="441" t="s">
        <v>162</v>
      </c>
      <c r="O3783" s="441"/>
    </row>
    <row r="3784" s="408" customFormat="1" spans="1:15">
      <c r="A3784" s="439" t="s">
        <v>169</v>
      </c>
      <c r="B3784" s="439" t="s">
        <v>169</v>
      </c>
      <c r="C3784" s="441" t="s">
        <v>5720</v>
      </c>
      <c r="D3784" s="441" t="s">
        <v>5721</v>
      </c>
      <c r="E3784" s="441"/>
      <c r="F3784" s="441"/>
      <c r="G3784" s="441" t="s">
        <v>161</v>
      </c>
      <c r="H3784" s="441">
        <v>195</v>
      </c>
      <c r="I3784" s="441">
        <v>185</v>
      </c>
      <c r="J3784" s="441"/>
      <c r="K3784" s="441"/>
      <c r="L3784" s="441"/>
      <c r="M3784" s="442"/>
      <c r="N3784" s="441" t="s">
        <v>162</v>
      </c>
      <c r="O3784" s="441"/>
    </row>
    <row r="3785" s="408" customFormat="1" spans="1:15">
      <c r="A3785" s="439" t="s">
        <v>21</v>
      </c>
      <c r="B3785" s="439"/>
      <c r="C3785" s="441">
        <v>330702</v>
      </c>
      <c r="D3785" s="441" t="s">
        <v>5722</v>
      </c>
      <c r="E3785" s="441"/>
      <c r="F3785" s="441"/>
      <c r="G3785" s="441"/>
      <c r="H3785" s="441" t="s">
        <v>20</v>
      </c>
      <c r="I3785" s="441" t="s">
        <v>20</v>
      </c>
      <c r="J3785" s="441"/>
      <c r="K3785" s="441"/>
      <c r="L3785" s="441"/>
      <c r="M3785" s="442" t="s">
        <v>5723</v>
      </c>
      <c r="N3785" s="441" t="s">
        <v>20</v>
      </c>
      <c r="O3785" s="441"/>
    </row>
    <row r="3786" s="408" customFormat="1" spans="1:15">
      <c r="A3786" s="439" t="s">
        <v>21</v>
      </c>
      <c r="B3786" s="439" t="s">
        <v>169</v>
      </c>
      <c r="C3786" s="441">
        <v>330702001</v>
      </c>
      <c r="D3786" s="441" t="s">
        <v>5724</v>
      </c>
      <c r="E3786" s="441"/>
      <c r="F3786" s="441"/>
      <c r="G3786" s="441" t="s">
        <v>161</v>
      </c>
      <c r="H3786" s="441">
        <v>2920</v>
      </c>
      <c r="I3786" s="441">
        <v>2482</v>
      </c>
      <c r="J3786" s="441"/>
      <c r="K3786" s="441"/>
      <c r="L3786" s="441"/>
      <c r="M3786" s="442"/>
      <c r="N3786" s="441" t="s">
        <v>162</v>
      </c>
      <c r="O3786" s="441"/>
    </row>
    <row r="3787" s="408" customFormat="1" spans="1:15">
      <c r="A3787" s="439" t="s">
        <v>21</v>
      </c>
      <c r="B3787" s="439" t="s">
        <v>169</v>
      </c>
      <c r="C3787" s="441">
        <v>3307020010</v>
      </c>
      <c r="D3787" s="441" t="s">
        <v>5725</v>
      </c>
      <c r="E3787" s="441"/>
      <c r="F3787" s="441"/>
      <c r="G3787" s="441" t="s">
        <v>161</v>
      </c>
      <c r="H3787" s="441">
        <v>3520</v>
      </c>
      <c r="I3787" s="441">
        <v>3082</v>
      </c>
      <c r="J3787" s="441"/>
      <c r="K3787" s="441"/>
      <c r="L3787" s="441"/>
      <c r="M3787" s="442"/>
      <c r="N3787" s="441" t="s">
        <v>162</v>
      </c>
      <c r="O3787" s="441"/>
    </row>
    <row r="3788" s="408" customFormat="1" spans="1:15">
      <c r="A3788" s="439" t="s">
        <v>21</v>
      </c>
      <c r="B3788" s="439" t="s">
        <v>169</v>
      </c>
      <c r="C3788" s="441">
        <v>330702002</v>
      </c>
      <c r="D3788" s="441" t="s">
        <v>5726</v>
      </c>
      <c r="E3788" s="441" t="s">
        <v>5727</v>
      </c>
      <c r="F3788" s="441" t="s">
        <v>136</v>
      </c>
      <c r="G3788" s="441" t="s">
        <v>161</v>
      </c>
      <c r="H3788" s="441">
        <v>4680</v>
      </c>
      <c r="I3788" s="441">
        <v>3978</v>
      </c>
      <c r="J3788" s="441"/>
      <c r="K3788" s="441"/>
      <c r="L3788" s="441"/>
      <c r="M3788" s="442"/>
      <c r="N3788" s="441" t="s">
        <v>162</v>
      </c>
      <c r="O3788" s="441"/>
    </row>
    <row r="3789" s="408" customFormat="1" spans="1:15">
      <c r="A3789" s="439" t="s">
        <v>21</v>
      </c>
      <c r="B3789" s="439" t="s">
        <v>169</v>
      </c>
      <c r="C3789" s="441">
        <v>3307020020</v>
      </c>
      <c r="D3789" s="441" t="s">
        <v>5728</v>
      </c>
      <c r="E3789" s="441" t="s">
        <v>5727</v>
      </c>
      <c r="F3789" s="441" t="s">
        <v>136</v>
      </c>
      <c r="G3789" s="441" t="s">
        <v>161</v>
      </c>
      <c r="H3789" s="441">
        <v>5280</v>
      </c>
      <c r="I3789" s="441">
        <v>4578</v>
      </c>
      <c r="J3789" s="441"/>
      <c r="K3789" s="441"/>
      <c r="L3789" s="441"/>
      <c r="M3789" s="442"/>
      <c r="N3789" s="441" t="s">
        <v>162</v>
      </c>
      <c r="O3789" s="441"/>
    </row>
    <row r="3790" s="408" customFormat="1" spans="1:15">
      <c r="A3790" s="439" t="s">
        <v>21</v>
      </c>
      <c r="B3790" s="439" t="s">
        <v>169</v>
      </c>
      <c r="C3790" s="441">
        <v>330702003</v>
      </c>
      <c r="D3790" s="441" t="s">
        <v>5729</v>
      </c>
      <c r="E3790" s="441"/>
      <c r="F3790" s="441" t="s">
        <v>136</v>
      </c>
      <c r="G3790" s="441" t="s">
        <v>161</v>
      </c>
      <c r="H3790" s="441">
        <v>3700</v>
      </c>
      <c r="I3790" s="441">
        <v>3145</v>
      </c>
      <c r="J3790" s="441"/>
      <c r="K3790" s="441"/>
      <c r="L3790" s="441"/>
      <c r="M3790" s="442"/>
      <c r="N3790" s="441" t="s">
        <v>162</v>
      </c>
      <c r="O3790" s="441"/>
    </row>
    <row r="3791" s="408" customFormat="1" spans="1:15">
      <c r="A3791" s="439" t="s">
        <v>21</v>
      </c>
      <c r="B3791" s="439" t="s">
        <v>169</v>
      </c>
      <c r="C3791" s="441">
        <v>3307020030</v>
      </c>
      <c r="D3791" s="441" t="s">
        <v>5730</v>
      </c>
      <c r="E3791" s="441"/>
      <c r="F3791" s="441" t="s">
        <v>136</v>
      </c>
      <c r="G3791" s="441" t="s">
        <v>161</v>
      </c>
      <c r="H3791" s="441">
        <v>4300</v>
      </c>
      <c r="I3791" s="441">
        <v>3745</v>
      </c>
      <c r="J3791" s="441"/>
      <c r="K3791" s="441"/>
      <c r="L3791" s="441"/>
      <c r="M3791" s="442"/>
      <c r="N3791" s="441" t="s">
        <v>162</v>
      </c>
      <c r="O3791" s="441"/>
    </row>
    <row r="3792" s="408" customFormat="1" ht="21" spans="1:15">
      <c r="A3792" s="439" t="s">
        <v>21</v>
      </c>
      <c r="B3792" s="439" t="s">
        <v>169</v>
      </c>
      <c r="C3792" s="441">
        <v>330702004</v>
      </c>
      <c r="D3792" s="441" t="s">
        <v>5731</v>
      </c>
      <c r="E3792" s="441" t="s">
        <v>5732</v>
      </c>
      <c r="F3792" s="441" t="s">
        <v>136</v>
      </c>
      <c r="G3792" s="441" t="s">
        <v>161</v>
      </c>
      <c r="H3792" s="441">
        <v>3800</v>
      </c>
      <c r="I3792" s="441">
        <v>3230</v>
      </c>
      <c r="J3792" s="441"/>
      <c r="K3792" s="441"/>
      <c r="L3792" s="441"/>
      <c r="M3792" s="442"/>
      <c r="N3792" s="441" t="s">
        <v>162</v>
      </c>
      <c r="O3792" s="441"/>
    </row>
    <row r="3793" s="408" customFormat="1" ht="21" spans="1:15">
      <c r="A3793" s="439" t="s">
        <v>21</v>
      </c>
      <c r="B3793" s="439" t="s">
        <v>169</v>
      </c>
      <c r="C3793" s="441">
        <v>3307020040</v>
      </c>
      <c r="D3793" s="441" t="s">
        <v>5733</v>
      </c>
      <c r="E3793" s="441" t="s">
        <v>5732</v>
      </c>
      <c r="F3793" s="441" t="s">
        <v>136</v>
      </c>
      <c r="G3793" s="441" t="s">
        <v>161</v>
      </c>
      <c r="H3793" s="441">
        <v>4300</v>
      </c>
      <c r="I3793" s="441">
        <v>3830</v>
      </c>
      <c r="J3793" s="441"/>
      <c r="K3793" s="441"/>
      <c r="L3793" s="441"/>
      <c r="M3793" s="442"/>
      <c r="N3793" s="441" t="s">
        <v>162</v>
      </c>
      <c r="O3793" s="441"/>
    </row>
    <row r="3794" s="408" customFormat="1" spans="1:15">
      <c r="A3794" s="439" t="s">
        <v>21</v>
      </c>
      <c r="B3794" s="439" t="s">
        <v>169</v>
      </c>
      <c r="C3794" s="441">
        <v>330702005</v>
      </c>
      <c r="D3794" s="441" t="s">
        <v>5734</v>
      </c>
      <c r="E3794" s="441"/>
      <c r="F3794" s="441" t="s">
        <v>136</v>
      </c>
      <c r="G3794" s="441" t="s">
        <v>161</v>
      </c>
      <c r="H3794" s="441">
        <v>2800</v>
      </c>
      <c r="I3794" s="441">
        <v>2380</v>
      </c>
      <c r="J3794" s="441"/>
      <c r="K3794" s="441"/>
      <c r="L3794" s="441"/>
      <c r="M3794" s="442"/>
      <c r="N3794" s="441" t="s">
        <v>162</v>
      </c>
      <c r="O3794" s="441"/>
    </row>
    <row r="3795" s="408" customFormat="1" spans="1:15">
      <c r="A3795" s="439" t="s">
        <v>21</v>
      </c>
      <c r="B3795" s="439" t="s">
        <v>169</v>
      </c>
      <c r="C3795" s="441">
        <v>3307020050</v>
      </c>
      <c r="D3795" s="441" t="s">
        <v>5735</v>
      </c>
      <c r="E3795" s="441"/>
      <c r="F3795" s="441" t="s">
        <v>136</v>
      </c>
      <c r="G3795" s="441" t="s">
        <v>161</v>
      </c>
      <c r="H3795" s="441">
        <v>3400</v>
      </c>
      <c r="I3795" s="441">
        <v>2980</v>
      </c>
      <c r="J3795" s="441"/>
      <c r="K3795" s="441"/>
      <c r="L3795" s="441"/>
      <c r="M3795" s="442"/>
      <c r="N3795" s="441" t="s">
        <v>162</v>
      </c>
      <c r="O3795" s="441"/>
    </row>
    <row r="3796" s="408" customFormat="1" spans="1:15">
      <c r="A3796" s="439" t="s">
        <v>21</v>
      </c>
      <c r="B3796" s="439" t="s">
        <v>169</v>
      </c>
      <c r="C3796" s="441">
        <v>330702006</v>
      </c>
      <c r="D3796" s="441" t="s">
        <v>5736</v>
      </c>
      <c r="E3796" s="441" t="s">
        <v>5737</v>
      </c>
      <c r="F3796" s="441" t="s">
        <v>136</v>
      </c>
      <c r="G3796" s="441" t="s">
        <v>161</v>
      </c>
      <c r="H3796" s="441">
        <v>3720</v>
      </c>
      <c r="I3796" s="441">
        <v>3162</v>
      </c>
      <c r="J3796" s="441"/>
      <c r="K3796" s="441"/>
      <c r="L3796" s="441"/>
      <c r="M3796" s="442"/>
      <c r="N3796" s="441" t="s">
        <v>162</v>
      </c>
      <c r="O3796" s="441"/>
    </row>
    <row r="3797" s="408" customFormat="1" spans="1:15">
      <c r="A3797" s="439" t="s">
        <v>21</v>
      </c>
      <c r="B3797" s="439" t="s">
        <v>169</v>
      </c>
      <c r="C3797" s="441">
        <v>3307020060</v>
      </c>
      <c r="D3797" s="441" t="s">
        <v>5738</v>
      </c>
      <c r="E3797" s="441" t="s">
        <v>5737</v>
      </c>
      <c r="F3797" s="441" t="s">
        <v>136</v>
      </c>
      <c r="G3797" s="441" t="s">
        <v>161</v>
      </c>
      <c r="H3797" s="441">
        <v>4320</v>
      </c>
      <c r="I3797" s="441">
        <v>3762</v>
      </c>
      <c r="J3797" s="441"/>
      <c r="K3797" s="441"/>
      <c r="L3797" s="441"/>
      <c r="M3797" s="442"/>
      <c r="N3797" s="441" t="s">
        <v>162</v>
      </c>
      <c r="O3797" s="441"/>
    </row>
    <row r="3798" s="408" customFormat="1" spans="1:15">
      <c r="A3798" s="439" t="s">
        <v>21</v>
      </c>
      <c r="B3798" s="439" t="s">
        <v>169</v>
      </c>
      <c r="C3798" s="441">
        <v>330702007</v>
      </c>
      <c r="D3798" s="441" t="s">
        <v>5739</v>
      </c>
      <c r="E3798" s="441" t="s">
        <v>5740</v>
      </c>
      <c r="F3798" s="441" t="s">
        <v>136</v>
      </c>
      <c r="G3798" s="441" t="s">
        <v>161</v>
      </c>
      <c r="H3798" s="441">
        <v>4040</v>
      </c>
      <c r="I3798" s="441">
        <v>3434</v>
      </c>
      <c r="J3798" s="441"/>
      <c r="K3798" s="441"/>
      <c r="L3798" s="441"/>
      <c r="M3798" s="442"/>
      <c r="N3798" s="441" t="s">
        <v>162</v>
      </c>
      <c r="O3798" s="441"/>
    </row>
    <row r="3799" s="408" customFormat="1" spans="1:15">
      <c r="A3799" s="439" t="s">
        <v>21</v>
      </c>
      <c r="B3799" s="439" t="s">
        <v>169</v>
      </c>
      <c r="C3799" s="441">
        <v>3307020070</v>
      </c>
      <c r="D3799" s="441" t="s">
        <v>5741</v>
      </c>
      <c r="E3799" s="441" t="s">
        <v>5740</v>
      </c>
      <c r="F3799" s="441" t="s">
        <v>136</v>
      </c>
      <c r="G3799" s="441" t="s">
        <v>161</v>
      </c>
      <c r="H3799" s="441">
        <v>4640</v>
      </c>
      <c r="I3799" s="441">
        <v>4034</v>
      </c>
      <c r="J3799" s="441"/>
      <c r="K3799" s="441"/>
      <c r="L3799" s="441"/>
      <c r="M3799" s="442"/>
      <c r="N3799" s="441" t="s">
        <v>162</v>
      </c>
      <c r="O3799" s="441"/>
    </row>
    <row r="3800" s="408" customFormat="1" spans="1:15">
      <c r="A3800" s="439" t="s">
        <v>21</v>
      </c>
      <c r="B3800" s="439" t="s">
        <v>169</v>
      </c>
      <c r="C3800" s="441">
        <v>330702008</v>
      </c>
      <c r="D3800" s="441" t="s">
        <v>5742</v>
      </c>
      <c r="E3800" s="441"/>
      <c r="F3800" s="441" t="s">
        <v>136</v>
      </c>
      <c r="G3800" s="441" t="s">
        <v>161</v>
      </c>
      <c r="H3800" s="441">
        <v>4040</v>
      </c>
      <c r="I3800" s="441">
        <v>3434</v>
      </c>
      <c r="J3800" s="441"/>
      <c r="K3800" s="441"/>
      <c r="L3800" s="441"/>
      <c r="M3800" s="442"/>
      <c r="N3800" s="441" t="s">
        <v>162</v>
      </c>
      <c r="O3800" s="441"/>
    </row>
    <row r="3801" s="408" customFormat="1" spans="1:15">
      <c r="A3801" s="439" t="s">
        <v>21</v>
      </c>
      <c r="B3801" s="439" t="s">
        <v>169</v>
      </c>
      <c r="C3801" s="441">
        <v>3307020080</v>
      </c>
      <c r="D3801" s="441" t="s">
        <v>5743</v>
      </c>
      <c r="E3801" s="441"/>
      <c r="F3801" s="441" t="s">
        <v>136</v>
      </c>
      <c r="G3801" s="441" t="s">
        <v>161</v>
      </c>
      <c r="H3801" s="441">
        <v>4640</v>
      </c>
      <c r="I3801" s="441">
        <v>4034</v>
      </c>
      <c r="J3801" s="441"/>
      <c r="K3801" s="441"/>
      <c r="L3801" s="441"/>
      <c r="M3801" s="442"/>
      <c r="N3801" s="441" t="s">
        <v>162</v>
      </c>
      <c r="O3801" s="441"/>
    </row>
    <row r="3802" s="408" customFormat="1" spans="1:15">
      <c r="A3802" s="439" t="s">
        <v>60</v>
      </c>
      <c r="B3802" s="439" t="s">
        <v>169</v>
      </c>
      <c r="C3802" s="441">
        <v>330702009</v>
      </c>
      <c r="D3802" s="441" t="s">
        <v>5744</v>
      </c>
      <c r="E3802" s="441" t="s">
        <v>5745</v>
      </c>
      <c r="F3802" s="441"/>
      <c r="G3802" s="441" t="s">
        <v>161</v>
      </c>
      <c r="H3802" s="441">
        <v>2600</v>
      </c>
      <c r="I3802" s="441">
        <v>2210</v>
      </c>
      <c r="J3802" s="441"/>
      <c r="K3802" s="441"/>
      <c r="L3802" s="441"/>
      <c r="M3802" s="442"/>
      <c r="N3802" s="441" t="s">
        <v>162</v>
      </c>
      <c r="O3802" s="441"/>
    </row>
    <row r="3803" s="408" customFormat="1" ht="21" spans="1:15">
      <c r="A3803" s="439" t="s">
        <v>60</v>
      </c>
      <c r="B3803" s="439" t="s">
        <v>169</v>
      </c>
      <c r="C3803" s="441">
        <v>3307020090</v>
      </c>
      <c r="D3803" s="441" t="s">
        <v>5746</v>
      </c>
      <c r="E3803" s="441" t="s">
        <v>5745</v>
      </c>
      <c r="F3803" s="441"/>
      <c r="G3803" s="441" t="s">
        <v>161</v>
      </c>
      <c r="H3803" s="441">
        <v>3200</v>
      </c>
      <c r="I3803" s="441">
        <v>2810</v>
      </c>
      <c r="J3803" s="441"/>
      <c r="K3803" s="441"/>
      <c r="L3803" s="441"/>
      <c r="M3803" s="442"/>
      <c r="N3803" s="441" t="s">
        <v>162</v>
      </c>
      <c r="O3803" s="441"/>
    </row>
    <row r="3804" s="408" customFormat="1" spans="1:15">
      <c r="A3804" s="439" t="s">
        <v>21</v>
      </c>
      <c r="B3804" s="439" t="s">
        <v>169</v>
      </c>
      <c r="C3804" s="441">
        <v>330702010</v>
      </c>
      <c r="D3804" s="441" t="s">
        <v>5747</v>
      </c>
      <c r="E3804" s="441"/>
      <c r="F3804" s="441"/>
      <c r="G3804" s="441" t="s">
        <v>161</v>
      </c>
      <c r="H3804" s="441">
        <v>5000</v>
      </c>
      <c r="I3804" s="441">
        <v>4250</v>
      </c>
      <c r="J3804" s="441"/>
      <c r="K3804" s="441"/>
      <c r="L3804" s="441"/>
      <c r="M3804" s="442"/>
      <c r="N3804" s="441" t="s">
        <v>162</v>
      </c>
      <c r="O3804" s="441"/>
    </row>
    <row r="3805" s="408" customFormat="1" spans="1:15">
      <c r="A3805" s="439" t="s">
        <v>21</v>
      </c>
      <c r="B3805" s="439" t="s">
        <v>169</v>
      </c>
      <c r="C3805" s="441">
        <v>3307020100</v>
      </c>
      <c r="D3805" s="441" t="s">
        <v>5748</v>
      </c>
      <c r="E3805" s="441"/>
      <c r="F3805" s="441"/>
      <c r="G3805" s="441" t="s">
        <v>161</v>
      </c>
      <c r="H3805" s="441">
        <v>5600</v>
      </c>
      <c r="I3805" s="441">
        <v>4850</v>
      </c>
      <c r="J3805" s="441"/>
      <c r="K3805" s="441"/>
      <c r="L3805" s="441"/>
      <c r="M3805" s="442"/>
      <c r="N3805" s="441" t="s">
        <v>162</v>
      </c>
      <c r="O3805" s="441"/>
    </row>
    <row r="3806" s="408" customFormat="1" spans="1:15">
      <c r="A3806" s="439" t="s">
        <v>21</v>
      </c>
      <c r="B3806" s="439" t="s">
        <v>169</v>
      </c>
      <c r="C3806" s="441">
        <v>330702011</v>
      </c>
      <c r="D3806" s="441" t="s">
        <v>5749</v>
      </c>
      <c r="E3806" s="441"/>
      <c r="F3806" s="441" t="s">
        <v>136</v>
      </c>
      <c r="G3806" s="441" t="s">
        <v>161</v>
      </c>
      <c r="H3806" s="441">
        <v>2590</v>
      </c>
      <c r="I3806" s="441">
        <v>2331</v>
      </c>
      <c r="J3806" s="441"/>
      <c r="K3806" s="441"/>
      <c r="L3806" s="441"/>
      <c r="M3806" s="442"/>
      <c r="N3806" s="441" t="s">
        <v>162</v>
      </c>
      <c r="O3806" s="441"/>
    </row>
    <row r="3807" s="408" customFormat="1" spans="1:15">
      <c r="A3807" s="439" t="s">
        <v>21</v>
      </c>
      <c r="B3807" s="439" t="s">
        <v>169</v>
      </c>
      <c r="C3807" s="441">
        <v>3307020110</v>
      </c>
      <c r="D3807" s="441" t="s">
        <v>5750</v>
      </c>
      <c r="E3807" s="441"/>
      <c r="F3807" s="441"/>
      <c r="G3807" s="441" t="s">
        <v>161</v>
      </c>
      <c r="H3807" s="441">
        <v>3190</v>
      </c>
      <c r="I3807" s="441">
        <v>2931</v>
      </c>
      <c r="J3807" s="441"/>
      <c r="K3807" s="441"/>
      <c r="L3807" s="441"/>
      <c r="M3807" s="442"/>
      <c r="N3807" s="441" t="s">
        <v>162</v>
      </c>
      <c r="O3807" s="441"/>
    </row>
    <row r="3808" s="408" customFormat="1" ht="84" spans="1:15">
      <c r="A3808" s="452" t="s">
        <v>51</v>
      </c>
      <c r="B3808" s="452" t="s">
        <v>169</v>
      </c>
      <c r="C3808" s="441">
        <v>330702012</v>
      </c>
      <c r="D3808" s="441" t="s">
        <v>5751</v>
      </c>
      <c r="E3808" s="441" t="s">
        <v>5752</v>
      </c>
      <c r="F3808" s="441" t="s">
        <v>20</v>
      </c>
      <c r="G3808" s="441" t="s">
        <v>161</v>
      </c>
      <c r="H3808" s="441">
        <v>6000</v>
      </c>
      <c r="I3808" s="441">
        <v>5100</v>
      </c>
      <c r="J3808" s="441"/>
      <c r="K3808" s="441"/>
      <c r="L3808" s="441"/>
      <c r="M3808" s="442"/>
      <c r="N3808" s="441" t="s">
        <v>118</v>
      </c>
      <c r="O3808" s="441"/>
    </row>
    <row r="3809" s="408" customFormat="1" spans="1:15">
      <c r="A3809" s="452" t="s">
        <v>51</v>
      </c>
      <c r="B3809" s="439" t="s">
        <v>169</v>
      </c>
      <c r="C3809" s="441">
        <v>3307020120</v>
      </c>
      <c r="D3809" s="441" t="s">
        <v>5753</v>
      </c>
      <c r="E3809" s="441"/>
      <c r="F3809" s="441"/>
      <c r="G3809" s="441"/>
      <c r="H3809" s="441"/>
      <c r="I3809" s="441"/>
      <c r="J3809" s="441"/>
      <c r="K3809" s="441"/>
      <c r="L3809" s="441"/>
      <c r="M3809" s="442" t="s">
        <v>106</v>
      </c>
      <c r="N3809" s="441"/>
      <c r="O3809" s="441"/>
    </row>
    <row r="3810" s="408" customFormat="1" spans="1:15">
      <c r="A3810" s="439" t="s">
        <v>60</v>
      </c>
      <c r="B3810" s="439" t="s">
        <v>169</v>
      </c>
      <c r="C3810" s="441">
        <v>330702013</v>
      </c>
      <c r="D3810" s="441" t="s">
        <v>5754</v>
      </c>
      <c r="E3810" s="441"/>
      <c r="F3810" s="441"/>
      <c r="G3810" s="441" t="s">
        <v>161</v>
      </c>
      <c r="H3810" s="441">
        <v>5500</v>
      </c>
      <c r="I3810" s="441">
        <v>4675</v>
      </c>
      <c r="J3810" s="441"/>
      <c r="K3810" s="441"/>
      <c r="L3810" s="441"/>
      <c r="M3810" s="442"/>
      <c r="N3810" s="441" t="s">
        <v>118</v>
      </c>
      <c r="O3810" s="441"/>
    </row>
    <row r="3811" s="408" customFormat="1" ht="52.5" spans="1:15">
      <c r="A3811" s="452" t="s">
        <v>51</v>
      </c>
      <c r="B3811" s="452" t="s">
        <v>169</v>
      </c>
      <c r="C3811" s="441">
        <v>330702014</v>
      </c>
      <c r="D3811" s="441" t="s">
        <v>5755</v>
      </c>
      <c r="E3811" s="441" t="s">
        <v>5756</v>
      </c>
      <c r="F3811" s="441"/>
      <c r="G3811" s="441" t="s">
        <v>161</v>
      </c>
      <c r="H3811" s="441">
        <v>1300</v>
      </c>
      <c r="I3811" s="441">
        <v>1105</v>
      </c>
      <c r="J3811" s="441"/>
      <c r="K3811" s="441"/>
      <c r="L3811" s="441"/>
      <c r="M3811" s="442" t="s">
        <v>5757</v>
      </c>
      <c r="N3811" s="441" t="s">
        <v>118</v>
      </c>
      <c r="O3811" s="441"/>
    </row>
    <row r="3812" s="408" customFormat="1" spans="1:15">
      <c r="A3812" s="439" t="s">
        <v>21</v>
      </c>
      <c r="B3812" s="439" t="s">
        <v>169</v>
      </c>
      <c r="C3812" s="441">
        <v>330702015</v>
      </c>
      <c r="D3812" s="441" t="s">
        <v>5758</v>
      </c>
      <c r="E3812" s="441" t="s">
        <v>5759</v>
      </c>
      <c r="F3812" s="441"/>
      <c r="G3812" s="441" t="s">
        <v>161</v>
      </c>
      <c r="H3812" s="441">
        <v>3720</v>
      </c>
      <c r="I3812" s="441">
        <v>3162</v>
      </c>
      <c r="J3812" s="441"/>
      <c r="K3812" s="441"/>
      <c r="L3812" s="441"/>
      <c r="M3812" s="442"/>
      <c r="N3812" s="441" t="s">
        <v>162</v>
      </c>
      <c r="O3812" s="441"/>
    </row>
    <row r="3813" s="408" customFormat="1" ht="21" spans="1:15">
      <c r="A3813" s="439" t="s">
        <v>21</v>
      </c>
      <c r="B3813" s="439" t="s">
        <v>169</v>
      </c>
      <c r="C3813" s="441">
        <v>3307020150</v>
      </c>
      <c r="D3813" s="441" t="s">
        <v>5760</v>
      </c>
      <c r="E3813" s="441" t="s">
        <v>5759</v>
      </c>
      <c r="F3813" s="441"/>
      <c r="G3813" s="441" t="s">
        <v>161</v>
      </c>
      <c r="H3813" s="441">
        <v>4320</v>
      </c>
      <c r="I3813" s="441">
        <v>3762</v>
      </c>
      <c r="J3813" s="441"/>
      <c r="K3813" s="441"/>
      <c r="L3813" s="441"/>
      <c r="M3813" s="442"/>
      <c r="N3813" s="441" t="s">
        <v>128</v>
      </c>
      <c r="O3813" s="441"/>
    </row>
    <row r="3814" s="408" customFormat="1" ht="21" spans="1:15">
      <c r="A3814" s="439" t="s">
        <v>21</v>
      </c>
      <c r="B3814" s="439"/>
      <c r="C3814" s="441">
        <v>330703</v>
      </c>
      <c r="D3814" s="441" t="s">
        <v>5761</v>
      </c>
      <c r="E3814" s="441"/>
      <c r="F3814" s="441"/>
      <c r="G3814" s="441"/>
      <c r="H3814" s="441" t="s">
        <v>20</v>
      </c>
      <c r="I3814" s="441" t="s">
        <v>20</v>
      </c>
      <c r="J3814" s="441"/>
      <c r="K3814" s="441"/>
      <c r="L3814" s="441"/>
      <c r="M3814" s="442"/>
      <c r="N3814" s="441" t="s">
        <v>20</v>
      </c>
      <c r="O3814" s="441"/>
    </row>
    <row r="3815" s="408" customFormat="1" spans="1:15">
      <c r="A3815" s="439" t="s">
        <v>21</v>
      </c>
      <c r="B3815" s="439" t="s">
        <v>169</v>
      </c>
      <c r="C3815" s="441">
        <v>330703001</v>
      </c>
      <c r="D3815" s="441" t="s">
        <v>5762</v>
      </c>
      <c r="E3815" s="441" t="s">
        <v>5763</v>
      </c>
      <c r="F3815" s="441"/>
      <c r="G3815" s="441" t="s">
        <v>161</v>
      </c>
      <c r="H3815" s="441">
        <v>2610</v>
      </c>
      <c r="I3815" s="441">
        <v>2349</v>
      </c>
      <c r="J3815" s="441"/>
      <c r="K3815" s="441"/>
      <c r="L3815" s="441"/>
      <c r="M3815" s="442"/>
      <c r="N3815" s="441" t="s">
        <v>128</v>
      </c>
      <c r="O3815" s="441" t="s">
        <v>212</v>
      </c>
    </row>
    <row r="3816" s="408" customFormat="1" spans="1:15">
      <c r="A3816" s="452" t="s">
        <v>51</v>
      </c>
      <c r="B3816" s="439" t="s">
        <v>169</v>
      </c>
      <c r="C3816" s="441">
        <v>330703002</v>
      </c>
      <c r="D3816" s="441" t="s">
        <v>5764</v>
      </c>
      <c r="E3816" s="441"/>
      <c r="F3816" s="441"/>
      <c r="G3816" s="441"/>
      <c r="H3816" s="441"/>
      <c r="I3816" s="441"/>
      <c r="J3816" s="441"/>
      <c r="K3816" s="441"/>
      <c r="L3816" s="441"/>
      <c r="M3816" s="442" t="s">
        <v>106</v>
      </c>
      <c r="N3816" s="441"/>
      <c r="O3816" s="441"/>
    </row>
    <row r="3817" s="408" customFormat="1" spans="1:15">
      <c r="A3817" s="439" t="s">
        <v>21</v>
      </c>
      <c r="B3817" s="439" t="s">
        <v>169</v>
      </c>
      <c r="C3817" s="441">
        <v>330703003</v>
      </c>
      <c r="D3817" s="441" t="s">
        <v>5765</v>
      </c>
      <c r="E3817" s="441"/>
      <c r="F3817" s="441" t="s">
        <v>136</v>
      </c>
      <c r="G3817" s="441" t="s">
        <v>161</v>
      </c>
      <c r="H3817" s="441">
        <v>1800</v>
      </c>
      <c r="I3817" s="441">
        <v>1620</v>
      </c>
      <c r="J3817" s="441"/>
      <c r="K3817" s="441"/>
      <c r="L3817" s="441"/>
      <c r="M3817" s="442"/>
      <c r="N3817" s="441" t="s">
        <v>162</v>
      </c>
      <c r="O3817" s="441"/>
    </row>
    <row r="3818" s="408" customFormat="1" spans="1:15">
      <c r="A3818" s="439" t="s">
        <v>21</v>
      </c>
      <c r="B3818" s="439" t="s">
        <v>169</v>
      </c>
      <c r="C3818" s="441">
        <v>3307030030</v>
      </c>
      <c r="D3818" s="441" t="s">
        <v>5766</v>
      </c>
      <c r="E3818" s="441"/>
      <c r="F3818" s="441"/>
      <c r="G3818" s="441" t="s">
        <v>161</v>
      </c>
      <c r="H3818" s="441">
        <v>2400</v>
      </c>
      <c r="I3818" s="441">
        <v>2220</v>
      </c>
      <c r="J3818" s="441"/>
      <c r="K3818" s="441"/>
      <c r="L3818" s="441"/>
      <c r="M3818" s="442"/>
      <c r="N3818" s="441" t="s">
        <v>162</v>
      </c>
      <c r="O3818" s="441"/>
    </row>
    <row r="3819" s="408" customFormat="1" spans="1:15">
      <c r="A3819" s="439" t="s">
        <v>21</v>
      </c>
      <c r="B3819" s="439" t="s">
        <v>169</v>
      </c>
      <c r="C3819" s="441">
        <v>330703004</v>
      </c>
      <c r="D3819" s="441" t="s">
        <v>5767</v>
      </c>
      <c r="E3819" s="441"/>
      <c r="F3819" s="441"/>
      <c r="G3819" s="441" t="s">
        <v>161</v>
      </c>
      <c r="H3819" s="441">
        <v>2175</v>
      </c>
      <c r="I3819" s="441">
        <v>1958</v>
      </c>
      <c r="J3819" s="441"/>
      <c r="K3819" s="441"/>
      <c r="L3819" s="441"/>
      <c r="M3819" s="442"/>
      <c r="N3819" s="441" t="s">
        <v>162</v>
      </c>
      <c r="O3819" s="441"/>
    </row>
    <row r="3820" s="408" customFormat="1" spans="1:15">
      <c r="A3820" s="439" t="s">
        <v>21</v>
      </c>
      <c r="B3820" s="439" t="s">
        <v>169</v>
      </c>
      <c r="C3820" s="441">
        <v>3307030040</v>
      </c>
      <c r="D3820" s="441" t="s">
        <v>5768</v>
      </c>
      <c r="E3820" s="441"/>
      <c r="F3820" s="441"/>
      <c r="G3820" s="441" t="s">
        <v>161</v>
      </c>
      <c r="H3820" s="441">
        <v>2775</v>
      </c>
      <c r="I3820" s="441">
        <v>2558</v>
      </c>
      <c r="J3820" s="441"/>
      <c r="K3820" s="441"/>
      <c r="L3820" s="441"/>
      <c r="M3820" s="442"/>
      <c r="N3820" s="441" t="s">
        <v>162</v>
      </c>
      <c r="O3820" s="441"/>
    </row>
    <row r="3821" s="408" customFormat="1" spans="1:15">
      <c r="A3821" s="439" t="s">
        <v>21</v>
      </c>
      <c r="B3821" s="439" t="s">
        <v>169</v>
      </c>
      <c r="C3821" s="441">
        <v>330703005</v>
      </c>
      <c r="D3821" s="441" t="s">
        <v>5769</v>
      </c>
      <c r="E3821" s="441" t="s">
        <v>5770</v>
      </c>
      <c r="F3821" s="441"/>
      <c r="G3821" s="441" t="s">
        <v>161</v>
      </c>
      <c r="H3821" s="441">
        <v>2175</v>
      </c>
      <c r="I3821" s="441">
        <v>1958</v>
      </c>
      <c r="J3821" s="441"/>
      <c r="K3821" s="441"/>
      <c r="L3821" s="441"/>
      <c r="M3821" s="442"/>
      <c r="N3821" s="441" t="s">
        <v>162</v>
      </c>
      <c r="O3821" s="441"/>
    </row>
    <row r="3822" s="408" customFormat="1" spans="1:15">
      <c r="A3822" s="439" t="s">
        <v>21</v>
      </c>
      <c r="B3822" s="439" t="s">
        <v>169</v>
      </c>
      <c r="C3822" s="441">
        <v>330703006</v>
      </c>
      <c r="D3822" s="441" t="s">
        <v>5771</v>
      </c>
      <c r="E3822" s="441" t="s">
        <v>5772</v>
      </c>
      <c r="F3822" s="441"/>
      <c r="G3822" s="441" t="s">
        <v>161</v>
      </c>
      <c r="H3822" s="441">
        <v>1875</v>
      </c>
      <c r="I3822" s="441">
        <v>1688</v>
      </c>
      <c r="J3822" s="441"/>
      <c r="K3822" s="441"/>
      <c r="L3822" s="441"/>
      <c r="M3822" s="442"/>
      <c r="N3822" s="441" t="s">
        <v>162</v>
      </c>
      <c r="O3822" s="441"/>
    </row>
    <row r="3823" s="408" customFormat="1" spans="1:15">
      <c r="A3823" s="439" t="s">
        <v>60</v>
      </c>
      <c r="B3823" s="439" t="s">
        <v>169</v>
      </c>
      <c r="C3823" s="441">
        <v>330703007</v>
      </c>
      <c r="D3823" s="441" t="s">
        <v>5773</v>
      </c>
      <c r="E3823" s="441" t="s">
        <v>5774</v>
      </c>
      <c r="F3823" s="441"/>
      <c r="G3823" s="441" t="s">
        <v>161</v>
      </c>
      <c r="H3823" s="441">
        <v>1400</v>
      </c>
      <c r="I3823" s="441">
        <v>1260</v>
      </c>
      <c r="J3823" s="441"/>
      <c r="K3823" s="441"/>
      <c r="L3823" s="441"/>
      <c r="M3823" s="442"/>
      <c r="N3823" s="441" t="s">
        <v>162</v>
      </c>
      <c r="O3823" s="441"/>
    </row>
    <row r="3824" s="408" customFormat="1" ht="73.5" spans="1:15">
      <c r="A3824" s="452" t="s">
        <v>51</v>
      </c>
      <c r="B3824" s="452" t="s">
        <v>169</v>
      </c>
      <c r="C3824" s="441">
        <v>330703008</v>
      </c>
      <c r="D3824" s="441" t="s">
        <v>5775</v>
      </c>
      <c r="E3824" s="441" t="s">
        <v>5776</v>
      </c>
      <c r="F3824" s="441"/>
      <c r="G3824" s="441" t="s">
        <v>161</v>
      </c>
      <c r="H3824" s="441">
        <v>2320</v>
      </c>
      <c r="I3824" s="441">
        <v>2088</v>
      </c>
      <c r="J3824" s="441"/>
      <c r="K3824" s="441"/>
      <c r="L3824" s="441"/>
      <c r="M3824" s="442"/>
      <c r="N3824" s="441" t="s">
        <v>162</v>
      </c>
      <c r="O3824" s="441"/>
    </row>
    <row r="3825" s="408" customFormat="1" spans="1:15">
      <c r="A3825" s="439" t="s">
        <v>21</v>
      </c>
      <c r="B3825" s="439" t="s">
        <v>169</v>
      </c>
      <c r="C3825" s="441">
        <v>330703009</v>
      </c>
      <c r="D3825" s="441" t="s">
        <v>5777</v>
      </c>
      <c r="E3825" s="441" t="s">
        <v>5778</v>
      </c>
      <c r="F3825" s="441" t="s">
        <v>136</v>
      </c>
      <c r="G3825" s="441" t="s">
        <v>161</v>
      </c>
      <c r="H3825" s="441">
        <v>3200</v>
      </c>
      <c r="I3825" s="441">
        <v>2720</v>
      </c>
      <c r="J3825" s="441"/>
      <c r="K3825" s="441"/>
      <c r="L3825" s="441"/>
      <c r="M3825" s="442"/>
      <c r="N3825" s="441" t="s">
        <v>162</v>
      </c>
      <c r="O3825" s="441"/>
    </row>
    <row r="3826" s="408" customFormat="1" ht="21" spans="1:15">
      <c r="A3826" s="439" t="s">
        <v>21</v>
      </c>
      <c r="B3826" s="439" t="s">
        <v>169</v>
      </c>
      <c r="C3826" s="441">
        <v>330703010</v>
      </c>
      <c r="D3826" s="441" t="s">
        <v>5779</v>
      </c>
      <c r="E3826" s="441" t="s">
        <v>5780</v>
      </c>
      <c r="F3826" s="441"/>
      <c r="G3826" s="441" t="s">
        <v>161</v>
      </c>
      <c r="H3826" s="441">
        <v>1015</v>
      </c>
      <c r="I3826" s="441">
        <v>914</v>
      </c>
      <c r="J3826" s="441"/>
      <c r="K3826" s="441"/>
      <c r="L3826" s="441"/>
      <c r="M3826" s="442"/>
      <c r="N3826" s="441" t="s">
        <v>162</v>
      </c>
      <c r="O3826" s="441"/>
    </row>
    <row r="3827" s="408" customFormat="1" ht="21" spans="1:15">
      <c r="A3827" s="439" t="s">
        <v>21</v>
      </c>
      <c r="B3827" s="439" t="s">
        <v>169</v>
      </c>
      <c r="C3827" s="441">
        <v>330703011</v>
      </c>
      <c r="D3827" s="441" t="s">
        <v>5781</v>
      </c>
      <c r="E3827" s="441" t="s">
        <v>5782</v>
      </c>
      <c r="F3827" s="441" t="s">
        <v>136</v>
      </c>
      <c r="G3827" s="441" t="s">
        <v>161</v>
      </c>
      <c r="H3827" s="441">
        <v>1215</v>
      </c>
      <c r="I3827" s="441">
        <v>1094</v>
      </c>
      <c r="J3827" s="441"/>
      <c r="K3827" s="441"/>
      <c r="L3827" s="441"/>
      <c r="M3827" s="442"/>
      <c r="N3827" s="441" t="s">
        <v>162</v>
      </c>
      <c r="O3827" s="441"/>
    </row>
    <row r="3828" s="408" customFormat="1" ht="21" spans="1:15">
      <c r="A3828" s="439" t="s">
        <v>21</v>
      </c>
      <c r="B3828" s="439" t="s">
        <v>169</v>
      </c>
      <c r="C3828" s="441">
        <v>330703012</v>
      </c>
      <c r="D3828" s="441" t="s">
        <v>5783</v>
      </c>
      <c r="E3828" s="441" t="s">
        <v>5784</v>
      </c>
      <c r="F3828" s="441" t="s">
        <v>5785</v>
      </c>
      <c r="G3828" s="441" t="s">
        <v>161</v>
      </c>
      <c r="H3828" s="441">
        <v>2080</v>
      </c>
      <c r="I3828" s="441">
        <v>1768</v>
      </c>
      <c r="J3828" s="441"/>
      <c r="K3828" s="441"/>
      <c r="L3828" s="441"/>
      <c r="M3828" s="442"/>
      <c r="N3828" s="441" t="s">
        <v>162</v>
      </c>
      <c r="O3828" s="441"/>
    </row>
    <row r="3829" s="408" customFormat="1" spans="1:15">
      <c r="A3829" s="439" t="s">
        <v>21</v>
      </c>
      <c r="B3829" s="439" t="s">
        <v>169</v>
      </c>
      <c r="C3829" s="441">
        <v>330703013</v>
      </c>
      <c r="D3829" s="441" t="s">
        <v>5786</v>
      </c>
      <c r="E3829" s="441" t="s">
        <v>5787</v>
      </c>
      <c r="F3829" s="441"/>
      <c r="G3829" s="441" t="s">
        <v>491</v>
      </c>
      <c r="H3829" s="441">
        <v>2560</v>
      </c>
      <c r="I3829" s="441">
        <v>2176</v>
      </c>
      <c r="J3829" s="441"/>
      <c r="K3829" s="441"/>
      <c r="L3829" s="441"/>
      <c r="M3829" s="442"/>
      <c r="N3829" s="441" t="s">
        <v>162</v>
      </c>
      <c r="O3829" s="441"/>
    </row>
    <row r="3830" s="408" customFormat="1" spans="1:15">
      <c r="A3830" s="439" t="s">
        <v>21</v>
      </c>
      <c r="B3830" s="439" t="s">
        <v>169</v>
      </c>
      <c r="C3830" s="441">
        <v>330703014</v>
      </c>
      <c r="D3830" s="441" t="s">
        <v>5788</v>
      </c>
      <c r="E3830" s="441" t="s">
        <v>5789</v>
      </c>
      <c r="F3830" s="441"/>
      <c r="G3830" s="441" t="s">
        <v>161</v>
      </c>
      <c r="H3830" s="441">
        <v>3520</v>
      </c>
      <c r="I3830" s="441">
        <v>2992</v>
      </c>
      <c r="J3830" s="441"/>
      <c r="K3830" s="441"/>
      <c r="L3830" s="441"/>
      <c r="M3830" s="442"/>
      <c r="N3830" s="441" t="s">
        <v>162</v>
      </c>
      <c r="O3830" s="441"/>
    </row>
    <row r="3831" s="408" customFormat="1" ht="31.5" spans="1:15">
      <c r="A3831" s="439" t="s">
        <v>1790</v>
      </c>
      <c r="B3831" s="439" t="s">
        <v>169</v>
      </c>
      <c r="C3831" s="441">
        <v>330703015</v>
      </c>
      <c r="D3831" s="441" t="s">
        <v>5790</v>
      </c>
      <c r="E3831" s="441" t="s">
        <v>5791</v>
      </c>
      <c r="F3831" s="441" t="s">
        <v>5792</v>
      </c>
      <c r="G3831" s="441" t="s">
        <v>161</v>
      </c>
      <c r="H3831" s="441">
        <v>3520</v>
      </c>
      <c r="I3831" s="441">
        <v>2992</v>
      </c>
      <c r="J3831" s="441"/>
      <c r="K3831" s="441"/>
      <c r="L3831" s="441"/>
      <c r="M3831" s="442"/>
      <c r="N3831" s="441" t="s">
        <v>162</v>
      </c>
      <c r="O3831" s="441"/>
    </row>
    <row r="3832" s="408" customFormat="1" spans="1:15">
      <c r="A3832" s="439" t="s">
        <v>21</v>
      </c>
      <c r="B3832" s="439" t="s">
        <v>169</v>
      </c>
      <c r="C3832" s="441">
        <v>330703016</v>
      </c>
      <c r="D3832" s="441" t="s">
        <v>5793</v>
      </c>
      <c r="E3832" s="441"/>
      <c r="F3832" s="441" t="s">
        <v>136</v>
      </c>
      <c r="G3832" s="441" t="s">
        <v>161</v>
      </c>
      <c r="H3832" s="441">
        <v>2320</v>
      </c>
      <c r="I3832" s="441">
        <v>2088</v>
      </c>
      <c r="J3832" s="441"/>
      <c r="K3832" s="441"/>
      <c r="L3832" s="441"/>
      <c r="M3832" s="442"/>
      <c r="N3832" s="441" t="s">
        <v>162</v>
      </c>
      <c r="O3832" s="441"/>
    </row>
    <row r="3833" s="408" customFormat="1" spans="1:15">
      <c r="A3833" s="439" t="s">
        <v>21</v>
      </c>
      <c r="B3833" s="439" t="s">
        <v>169</v>
      </c>
      <c r="C3833" s="441">
        <v>3307030160</v>
      </c>
      <c r="D3833" s="441" t="s">
        <v>5794</v>
      </c>
      <c r="E3833" s="441"/>
      <c r="F3833" s="441"/>
      <c r="G3833" s="441" t="s">
        <v>161</v>
      </c>
      <c r="H3833" s="441">
        <v>2920</v>
      </c>
      <c r="I3833" s="441">
        <v>2688</v>
      </c>
      <c r="J3833" s="441"/>
      <c r="K3833" s="441"/>
      <c r="L3833" s="441"/>
      <c r="M3833" s="442"/>
      <c r="N3833" s="441" t="s">
        <v>162</v>
      </c>
      <c r="O3833" s="441"/>
    </row>
    <row r="3834" s="408" customFormat="1" ht="21" spans="1:15">
      <c r="A3834" s="439" t="s">
        <v>325</v>
      </c>
      <c r="B3834" s="439" t="s">
        <v>169</v>
      </c>
      <c r="C3834" s="441">
        <v>330703017</v>
      </c>
      <c r="D3834" s="441" t="s">
        <v>5795</v>
      </c>
      <c r="E3834" s="441" t="s">
        <v>5796</v>
      </c>
      <c r="F3834" s="441"/>
      <c r="G3834" s="441" t="s">
        <v>161</v>
      </c>
      <c r="H3834" s="441">
        <v>550</v>
      </c>
      <c r="I3834" s="441">
        <v>523</v>
      </c>
      <c r="J3834" s="441"/>
      <c r="K3834" s="441"/>
      <c r="L3834" s="441"/>
      <c r="M3834" s="442"/>
      <c r="N3834" s="441" t="s">
        <v>162</v>
      </c>
      <c r="O3834" s="441"/>
    </row>
    <row r="3835" s="408" customFormat="1" spans="1:15">
      <c r="A3835" s="439" t="s">
        <v>21</v>
      </c>
      <c r="B3835" s="439" t="s">
        <v>169</v>
      </c>
      <c r="C3835" s="441">
        <v>330703018</v>
      </c>
      <c r="D3835" s="441" t="s">
        <v>5797</v>
      </c>
      <c r="E3835" s="441" t="s">
        <v>5798</v>
      </c>
      <c r="F3835" s="441" t="s">
        <v>136</v>
      </c>
      <c r="G3835" s="441" t="s">
        <v>161</v>
      </c>
      <c r="H3835" s="441">
        <v>1900</v>
      </c>
      <c r="I3835" s="441">
        <v>1710</v>
      </c>
      <c r="J3835" s="441"/>
      <c r="K3835" s="441"/>
      <c r="L3835" s="441"/>
      <c r="M3835" s="442"/>
      <c r="N3835" s="441" t="s">
        <v>162</v>
      </c>
      <c r="O3835" s="441"/>
    </row>
    <row r="3836" s="408" customFormat="1" ht="21" spans="1:15">
      <c r="A3836" s="439" t="s">
        <v>21</v>
      </c>
      <c r="B3836" s="439" t="s">
        <v>169</v>
      </c>
      <c r="C3836" s="441">
        <v>3307030180</v>
      </c>
      <c r="D3836" s="441" t="s">
        <v>5799</v>
      </c>
      <c r="E3836" s="441" t="s">
        <v>5798</v>
      </c>
      <c r="F3836" s="441" t="s">
        <v>136</v>
      </c>
      <c r="G3836" s="441" t="s">
        <v>161</v>
      </c>
      <c r="H3836" s="441">
        <v>2500</v>
      </c>
      <c r="I3836" s="441">
        <v>2310</v>
      </c>
      <c r="J3836" s="441"/>
      <c r="K3836" s="441"/>
      <c r="L3836" s="441"/>
      <c r="M3836" s="442"/>
      <c r="N3836" s="441" t="s">
        <v>162</v>
      </c>
      <c r="O3836" s="441"/>
    </row>
    <row r="3837" s="408" customFormat="1" ht="21" spans="1:15">
      <c r="A3837" s="439" t="s">
        <v>21</v>
      </c>
      <c r="B3837" s="439" t="s">
        <v>169</v>
      </c>
      <c r="C3837" s="441">
        <v>330703019</v>
      </c>
      <c r="D3837" s="441" t="s">
        <v>5800</v>
      </c>
      <c r="E3837" s="441" t="s">
        <v>5801</v>
      </c>
      <c r="F3837" s="441" t="s">
        <v>136</v>
      </c>
      <c r="G3837" s="441" t="s">
        <v>161</v>
      </c>
      <c r="H3837" s="441">
        <v>2320</v>
      </c>
      <c r="I3837" s="441">
        <v>2088</v>
      </c>
      <c r="J3837" s="441"/>
      <c r="K3837" s="441"/>
      <c r="L3837" s="441"/>
      <c r="M3837" s="442"/>
      <c r="N3837" s="441" t="s">
        <v>162</v>
      </c>
      <c r="O3837" s="441"/>
    </row>
    <row r="3838" s="408" customFormat="1" spans="1:15">
      <c r="A3838" s="439" t="s">
        <v>21</v>
      </c>
      <c r="B3838" s="439" t="s">
        <v>169</v>
      </c>
      <c r="C3838" s="441">
        <v>3307030190</v>
      </c>
      <c r="D3838" s="441" t="s">
        <v>5802</v>
      </c>
      <c r="E3838" s="441"/>
      <c r="F3838" s="441"/>
      <c r="G3838" s="441" t="s">
        <v>161</v>
      </c>
      <c r="H3838" s="441">
        <v>2920</v>
      </c>
      <c r="I3838" s="441">
        <v>2688</v>
      </c>
      <c r="J3838" s="441"/>
      <c r="K3838" s="441"/>
      <c r="L3838" s="441"/>
      <c r="M3838" s="442"/>
      <c r="N3838" s="441" t="s">
        <v>162</v>
      </c>
      <c r="O3838" s="441"/>
    </row>
    <row r="3839" s="408" customFormat="1" ht="31.5" spans="1:15">
      <c r="A3839" s="439" t="s">
        <v>21</v>
      </c>
      <c r="B3839" s="439" t="s">
        <v>169</v>
      </c>
      <c r="C3839" s="441">
        <v>330703020</v>
      </c>
      <c r="D3839" s="441" t="s">
        <v>5803</v>
      </c>
      <c r="E3839" s="441" t="s">
        <v>5804</v>
      </c>
      <c r="F3839" s="441" t="s">
        <v>136</v>
      </c>
      <c r="G3839" s="441" t="s">
        <v>161</v>
      </c>
      <c r="H3839" s="441">
        <v>1300</v>
      </c>
      <c r="I3839" s="441">
        <v>1170</v>
      </c>
      <c r="J3839" s="441"/>
      <c r="K3839" s="441"/>
      <c r="L3839" s="441"/>
      <c r="M3839" s="442"/>
      <c r="N3839" s="441" t="s">
        <v>162</v>
      </c>
      <c r="O3839" s="441"/>
    </row>
    <row r="3840" s="408" customFormat="1" ht="31.5" spans="1:15">
      <c r="A3840" s="439" t="s">
        <v>21</v>
      </c>
      <c r="B3840" s="439" t="s">
        <v>169</v>
      </c>
      <c r="C3840" s="441">
        <v>3307030200</v>
      </c>
      <c r="D3840" s="441" t="s">
        <v>5805</v>
      </c>
      <c r="E3840" s="441" t="s">
        <v>5804</v>
      </c>
      <c r="F3840" s="441"/>
      <c r="G3840" s="441" t="s">
        <v>161</v>
      </c>
      <c r="H3840" s="441">
        <v>1900</v>
      </c>
      <c r="I3840" s="441">
        <v>1770</v>
      </c>
      <c r="J3840" s="441"/>
      <c r="K3840" s="441"/>
      <c r="L3840" s="441"/>
      <c r="M3840" s="442"/>
      <c r="N3840" s="441" t="s">
        <v>162</v>
      </c>
      <c r="O3840" s="441"/>
    </row>
    <row r="3841" s="408" customFormat="1" spans="1:15">
      <c r="A3841" s="439" t="s">
        <v>21</v>
      </c>
      <c r="B3841" s="439" t="s">
        <v>169</v>
      </c>
      <c r="C3841" s="441">
        <v>330703021</v>
      </c>
      <c r="D3841" s="441" t="s">
        <v>5806</v>
      </c>
      <c r="E3841" s="441"/>
      <c r="F3841" s="441"/>
      <c r="G3841" s="441" t="s">
        <v>161</v>
      </c>
      <c r="H3841" s="441">
        <v>770</v>
      </c>
      <c r="I3841" s="441">
        <v>731</v>
      </c>
      <c r="J3841" s="441"/>
      <c r="K3841" s="441"/>
      <c r="L3841" s="441"/>
      <c r="M3841" s="442"/>
      <c r="N3841" s="441" t="s">
        <v>162</v>
      </c>
      <c r="O3841" s="441"/>
    </row>
    <row r="3842" s="408" customFormat="1" spans="1:15">
      <c r="A3842" s="439" t="s">
        <v>21</v>
      </c>
      <c r="B3842" s="439" t="s">
        <v>169</v>
      </c>
      <c r="C3842" s="441">
        <v>3307030210</v>
      </c>
      <c r="D3842" s="441" t="s">
        <v>5807</v>
      </c>
      <c r="E3842" s="441"/>
      <c r="F3842" s="441"/>
      <c r="G3842" s="441" t="s">
        <v>161</v>
      </c>
      <c r="H3842" s="441">
        <v>1370</v>
      </c>
      <c r="I3842" s="441">
        <v>1331</v>
      </c>
      <c r="J3842" s="441"/>
      <c r="K3842" s="441"/>
      <c r="L3842" s="441"/>
      <c r="M3842" s="442"/>
      <c r="N3842" s="441" t="s">
        <v>162</v>
      </c>
      <c r="O3842" s="441"/>
    </row>
    <row r="3843" s="408" customFormat="1" ht="31.5" spans="1:15">
      <c r="A3843" s="439" t="s">
        <v>21</v>
      </c>
      <c r="B3843" s="439" t="s">
        <v>169</v>
      </c>
      <c r="C3843" s="441">
        <v>330703022</v>
      </c>
      <c r="D3843" s="441" t="s">
        <v>5808</v>
      </c>
      <c r="E3843" s="441"/>
      <c r="F3843" s="441"/>
      <c r="G3843" s="441" t="s">
        <v>161</v>
      </c>
      <c r="H3843" s="441">
        <v>2080</v>
      </c>
      <c r="I3843" s="441">
        <v>1976</v>
      </c>
      <c r="J3843" s="441"/>
      <c r="K3843" s="441"/>
      <c r="L3843" s="441"/>
      <c r="M3843" s="442"/>
      <c r="N3843" s="441" t="s">
        <v>162</v>
      </c>
      <c r="O3843" s="441" t="s">
        <v>5809</v>
      </c>
    </row>
    <row r="3844" s="408" customFormat="1" ht="31.5" spans="1:15">
      <c r="A3844" s="439" t="s">
        <v>21</v>
      </c>
      <c r="B3844" s="439" t="s">
        <v>169</v>
      </c>
      <c r="C3844" s="441">
        <v>3307030220</v>
      </c>
      <c r="D3844" s="441" t="s">
        <v>5810</v>
      </c>
      <c r="E3844" s="441"/>
      <c r="F3844" s="441"/>
      <c r="G3844" s="441" t="s">
        <v>161</v>
      </c>
      <c r="H3844" s="441">
        <v>2680</v>
      </c>
      <c r="I3844" s="441">
        <v>2576</v>
      </c>
      <c r="J3844" s="441"/>
      <c r="K3844" s="441"/>
      <c r="L3844" s="441"/>
      <c r="M3844" s="442"/>
      <c r="N3844" s="441" t="s">
        <v>162</v>
      </c>
      <c r="O3844" s="441" t="s">
        <v>5809</v>
      </c>
    </row>
    <row r="3845" s="408" customFormat="1" spans="1:15">
      <c r="A3845" s="439" t="s">
        <v>21</v>
      </c>
      <c r="B3845" s="439" t="s">
        <v>169</v>
      </c>
      <c r="C3845" s="441">
        <v>330703023</v>
      </c>
      <c r="D3845" s="441" t="s">
        <v>5811</v>
      </c>
      <c r="E3845" s="441" t="s">
        <v>5812</v>
      </c>
      <c r="F3845" s="441" t="s">
        <v>5813</v>
      </c>
      <c r="G3845" s="441" t="s">
        <v>161</v>
      </c>
      <c r="H3845" s="441">
        <v>1740</v>
      </c>
      <c r="I3845" s="441">
        <v>1566</v>
      </c>
      <c r="J3845" s="441"/>
      <c r="K3845" s="441"/>
      <c r="L3845" s="441"/>
      <c r="M3845" s="442"/>
      <c r="N3845" s="441" t="s">
        <v>162</v>
      </c>
      <c r="O3845" s="441"/>
    </row>
    <row r="3846" s="408" customFormat="1" spans="1:15">
      <c r="A3846" s="439" t="s">
        <v>21</v>
      </c>
      <c r="B3846" s="439" t="s">
        <v>169</v>
      </c>
      <c r="C3846" s="441">
        <v>3307030230</v>
      </c>
      <c r="D3846" s="441" t="s">
        <v>5814</v>
      </c>
      <c r="E3846" s="441" t="s">
        <v>5812</v>
      </c>
      <c r="F3846" s="441"/>
      <c r="G3846" s="441" t="s">
        <v>161</v>
      </c>
      <c r="H3846" s="441">
        <v>2340</v>
      </c>
      <c r="I3846" s="441">
        <v>2166</v>
      </c>
      <c r="J3846" s="441"/>
      <c r="K3846" s="441"/>
      <c r="L3846" s="441"/>
      <c r="M3846" s="442"/>
      <c r="N3846" s="441" t="s">
        <v>162</v>
      </c>
      <c r="O3846" s="441"/>
    </row>
    <row r="3847" s="408" customFormat="1" ht="21" spans="1:15">
      <c r="A3847" s="439" t="s">
        <v>60</v>
      </c>
      <c r="B3847" s="439" t="s">
        <v>169</v>
      </c>
      <c r="C3847" s="441">
        <v>330703024</v>
      </c>
      <c r="D3847" s="441" t="s">
        <v>5815</v>
      </c>
      <c r="E3847" s="441"/>
      <c r="F3847" s="441"/>
      <c r="G3847" s="441" t="s">
        <v>161</v>
      </c>
      <c r="H3847" s="441">
        <v>1400</v>
      </c>
      <c r="I3847" s="441">
        <v>1260</v>
      </c>
      <c r="J3847" s="441"/>
      <c r="K3847" s="441"/>
      <c r="L3847" s="441"/>
      <c r="M3847" s="442"/>
      <c r="N3847" s="441" t="s">
        <v>162</v>
      </c>
      <c r="O3847" s="441"/>
    </row>
    <row r="3848" s="408" customFormat="1" ht="21" spans="1:15">
      <c r="A3848" s="439" t="s">
        <v>21</v>
      </c>
      <c r="B3848" s="439" t="s">
        <v>169</v>
      </c>
      <c r="C3848" s="441">
        <v>330703025</v>
      </c>
      <c r="D3848" s="441" t="s">
        <v>5816</v>
      </c>
      <c r="E3848" s="441" t="s">
        <v>5817</v>
      </c>
      <c r="F3848" s="441"/>
      <c r="G3848" s="441" t="s">
        <v>161</v>
      </c>
      <c r="H3848" s="441">
        <v>2560</v>
      </c>
      <c r="I3848" s="441">
        <v>2176</v>
      </c>
      <c r="J3848" s="441"/>
      <c r="K3848" s="441"/>
      <c r="L3848" s="441"/>
      <c r="M3848" s="442"/>
      <c r="N3848" s="441" t="s">
        <v>162</v>
      </c>
      <c r="O3848" s="441"/>
    </row>
    <row r="3849" s="408" customFormat="1" ht="31.5" spans="1:15">
      <c r="A3849" s="439" t="s">
        <v>21</v>
      </c>
      <c r="B3849" s="439" t="s">
        <v>169</v>
      </c>
      <c r="C3849" s="441">
        <v>330703026</v>
      </c>
      <c r="D3849" s="441" t="s">
        <v>5818</v>
      </c>
      <c r="E3849" s="441" t="s">
        <v>5819</v>
      </c>
      <c r="F3849" s="441" t="s">
        <v>4798</v>
      </c>
      <c r="G3849" s="441" t="s">
        <v>161</v>
      </c>
      <c r="H3849" s="441">
        <v>3720</v>
      </c>
      <c r="I3849" s="441">
        <v>3162</v>
      </c>
      <c r="J3849" s="441"/>
      <c r="K3849" s="441"/>
      <c r="L3849" s="441"/>
      <c r="M3849" s="442"/>
      <c r="N3849" s="441" t="s">
        <v>162</v>
      </c>
      <c r="O3849" s="441"/>
    </row>
    <row r="3850" s="408" customFormat="1" ht="31.5" spans="1:15">
      <c r="A3850" s="439" t="s">
        <v>21</v>
      </c>
      <c r="B3850" s="439" t="s">
        <v>169</v>
      </c>
      <c r="C3850" s="441">
        <v>3307030260</v>
      </c>
      <c r="D3850" s="441" t="s">
        <v>5820</v>
      </c>
      <c r="E3850" s="441" t="s">
        <v>5819</v>
      </c>
      <c r="F3850" s="441" t="s">
        <v>4798</v>
      </c>
      <c r="G3850" s="441" t="s">
        <v>161</v>
      </c>
      <c r="H3850" s="441">
        <v>4320</v>
      </c>
      <c r="I3850" s="441">
        <v>3762</v>
      </c>
      <c r="J3850" s="441"/>
      <c r="K3850" s="441"/>
      <c r="L3850" s="441"/>
      <c r="M3850" s="442"/>
      <c r="N3850" s="441" t="s">
        <v>162</v>
      </c>
      <c r="O3850" s="441"/>
    </row>
    <row r="3851" s="408" customFormat="1" spans="1:15">
      <c r="A3851" s="439" t="s">
        <v>21</v>
      </c>
      <c r="B3851" s="439" t="s">
        <v>169</v>
      </c>
      <c r="C3851" s="441">
        <v>330703027</v>
      </c>
      <c r="D3851" s="441" t="s">
        <v>5821</v>
      </c>
      <c r="E3851" s="441" t="s">
        <v>5822</v>
      </c>
      <c r="F3851" s="441"/>
      <c r="G3851" s="441" t="s">
        <v>161</v>
      </c>
      <c r="H3851" s="441">
        <v>2320</v>
      </c>
      <c r="I3851" s="441">
        <v>2088</v>
      </c>
      <c r="J3851" s="441"/>
      <c r="K3851" s="441"/>
      <c r="L3851" s="441"/>
      <c r="M3851" s="442"/>
      <c r="N3851" s="441" t="s">
        <v>162</v>
      </c>
      <c r="O3851" s="441"/>
    </row>
    <row r="3852" s="408" customFormat="1" ht="21" spans="1:15">
      <c r="A3852" s="439" t="s">
        <v>21</v>
      </c>
      <c r="B3852" s="439" t="s">
        <v>169</v>
      </c>
      <c r="C3852" s="441">
        <v>330703028</v>
      </c>
      <c r="D3852" s="441" t="s">
        <v>5823</v>
      </c>
      <c r="E3852" s="441" t="s">
        <v>5824</v>
      </c>
      <c r="F3852" s="441" t="s">
        <v>5707</v>
      </c>
      <c r="G3852" s="441" t="s">
        <v>161</v>
      </c>
      <c r="H3852" s="441">
        <v>2600</v>
      </c>
      <c r="I3852" s="441">
        <v>2210</v>
      </c>
      <c r="J3852" s="441"/>
      <c r="K3852" s="441"/>
      <c r="L3852" s="441"/>
      <c r="M3852" s="442"/>
      <c r="N3852" s="441" t="s">
        <v>162</v>
      </c>
      <c r="O3852" s="441"/>
    </row>
    <row r="3853" s="408" customFormat="1" ht="21" spans="1:15">
      <c r="A3853" s="439" t="s">
        <v>21</v>
      </c>
      <c r="B3853" s="439" t="s">
        <v>169</v>
      </c>
      <c r="C3853" s="441">
        <v>3307030280</v>
      </c>
      <c r="D3853" s="441" t="s">
        <v>5825</v>
      </c>
      <c r="E3853" s="441" t="s">
        <v>5824</v>
      </c>
      <c r="F3853" s="441" t="s">
        <v>5707</v>
      </c>
      <c r="G3853" s="441" t="s">
        <v>161</v>
      </c>
      <c r="H3853" s="441">
        <v>3200</v>
      </c>
      <c r="I3853" s="441">
        <v>2810</v>
      </c>
      <c r="J3853" s="441"/>
      <c r="K3853" s="441"/>
      <c r="L3853" s="441"/>
      <c r="M3853" s="442"/>
      <c r="N3853" s="441" t="s">
        <v>162</v>
      </c>
      <c r="O3853" s="441"/>
    </row>
    <row r="3854" s="408" customFormat="1" spans="1:15">
      <c r="A3854" s="439" t="s">
        <v>21</v>
      </c>
      <c r="B3854" s="439" t="s">
        <v>169</v>
      </c>
      <c r="C3854" s="441">
        <v>330703029</v>
      </c>
      <c r="D3854" s="441" t="s">
        <v>5826</v>
      </c>
      <c r="E3854" s="441" t="s">
        <v>5827</v>
      </c>
      <c r="F3854" s="441"/>
      <c r="G3854" s="441" t="s">
        <v>161</v>
      </c>
      <c r="H3854" s="441">
        <v>2600</v>
      </c>
      <c r="I3854" s="441">
        <v>2210</v>
      </c>
      <c r="J3854" s="441"/>
      <c r="K3854" s="441"/>
      <c r="L3854" s="441"/>
      <c r="M3854" s="442"/>
      <c r="N3854" s="441" t="s">
        <v>162</v>
      </c>
      <c r="O3854" s="441"/>
    </row>
    <row r="3855" s="408" customFormat="1" ht="21" spans="1:15">
      <c r="A3855" s="439" t="s">
        <v>21</v>
      </c>
      <c r="B3855" s="439" t="s">
        <v>169</v>
      </c>
      <c r="C3855" s="441">
        <v>330703030</v>
      </c>
      <c r="D3855" s="441" t="s">
        <v>5828</v>
      </c>
      <c r="E3855" s="441"/>
      <c r="F3855" s="441" t="s">
        <v>5829</v>
      </c>
      <c r="G3855" s="441" t="s">
        <v>161</v>
      </c>
      <c r="H3855" s="441">
        <v>3200</v>
      </c>
      <c r="I3855" s="441">
        <v>2720</v>
      </c>
      <c r="J3855" s="441"/>
      <c r="K3855" s="441"/>
      <c r="L3855" s="441"/>
      <c r="M3855" s="442"/>
      <c r="N3855" s="441" t="s">
        <v>162</v>
      </c>
      <c r="O3855" s="441"/>
    </row>
    <row r="3856" s="408" customFormat="1" spans="1:15">
      <c r="A3856" s="439" t="s">
        <v>21</v>
      </c>
      <c r="B3856" s="439" t="s">
        <v>169</v>
      </c>
      <c r="C3856" s="441">
        <v>330703031</v>
      </c>
      <c r="D3856" s="441" t="s">
        <v>5830</v>
      </c>
      <c r="E3856" s="441" t="s">
        <v>5831</v>
      </c>
      <c r="F3856" s="441"/>
      <c r="G3856" s="441" t="s">
        <v>161</v>
      </c>
      <c r="H3856" s="441">
        <v>2320</v>
      </c>
      <c r="I3856" s="441">
        <v>2088</v>
      </c>
      <c r="J3856" s="441"/>
      <c r="K3856" s="441"/>
      <c r="L3856" s="441"/>
      <c r="M3856" s="442"/>
      <c r="N3856" s="441" t="s">
        <v>162</v>
      </c>
      <c r="O3856" s="441"/>
    </row>
    <row r="3857" s="408" customFormat="1" spans="1:15">
      <c r="A3857" s="439" t="s">
        <v>21</v>
      </c>
      <c r="B3857" s="439" t="s">
        <v>169</v>
      </c>
      <c r="C3857" s="441">
        <v>330703032</v>
      </c>
      <c r="D3857" s="441" t="s">
        <v>5832</v>
      </c>
      <c r="E3857" s="441" t="s">
        <v>5833</v>
      </c>
      <c r="F3857" s="441"/>
      <c r="G3857" s="441" t="s">
        <v>161</v>
      </c>
      <c r="H3857" s="441">
        <v>3520</v>
      </c>
      <c r="I3857" s="441">
        <v>2992</v>
      </c>
      <c r="J3857" s="441"/>
      <c r="K3857" s="441"/>
      <c r="L3857" s="441"/>
      <c r="M3857" s="442"/>
      <c r="N3857" s="441" t="s">
        <v>162</v>
      </c>
      <c r="O3857" s="441"/>
    </row>
    <row r="3858" s="408" customFormat="1" spans="1:15">
      <c r="A3858" s="439" t="s">
        <v>21</v>
      </c>
      <c r="B3858" s="439" t="s">
        <v>169</v>
      </c>
      <c r="C3858" s="441">
        <v>3307030320</v>
      </c>
      <c r="D3858" s="441" t="s">
        <v>5832</v>
      </c>
      <c r="E3858" s="441" t="s">
        <v>5834</v>
      </c>
      <c r="F3858" s="441"/>
      <c r="G3858" s="441" t="s">
        <v>161</v>
      </c>
      <c r="H3858" s="441">
        <v>4000</v>
      </c>
      <c r="I3858" s="441">
        <v>3400</v>
      </c>
      <c r="J3858" s="441"/>
      <c r="K3858" s="441"/>
      <c r="L3858" s="441"/>
      <c r="M3858" s="442"/>
      <c r="N3858" s="441" t="s">
        <v>162</v>
      </c>
      <c r="O3858" s="441"/>
    </row>
    <row r="3859" s="408" customFormat="1" ht="31.5" spans="1:15">
      <c r="A3859" s="439" t="s">
        <v>21</v>
      </c>
      <c r="B3859" s="439" t="s">
        <v>169</v>
      </c>
      <c r="C3859" s="441">
        <v>330703033</v>
      </c>
      <c r="D3859" s="441" t="s">
        <v>5835</v>
      </c>
      <c r="E3859" s="441" t="s">
        <v>5836</v>
      </c>
      <c r="F3859" s="441"/>
      <c r="G3859" s="441" t="s">
        <v>161</v>
      </c>
      <c r="H3859" s="441">
        <v>4000</v>
      </c>
      <c r="I3859" s="441">
        <v>3400</v>
      </c>
      <c r="J3859" s="441"/>
      <c r="K3859" s="441"/>
      <c r="L3859" s="441"/>
      <c r="M3859" s="442" t="s">
        <v>5837</v>
      </c>
      <c r="N3859" s="441" t="s">
        <v>162</v>
      </c>
      <c r="O3859" s="441"/>
    </row>
    <row r="3860" s="408" customFormat="1" ht="31.5" spans="1:15">
      <c r="A3860" s="439" t="s">
        <v>21</v>
      </c>
      <c r="B3860" s="439" t="s">
        <v>169</v>
      </c>
      <c r="C3860" s="441">
        <v>330703034</v>
      </c>
      <c r="D3860" s="441" t="s">
        <v>5838</v>
      </c>
      <c r="E3860" s="441" t="s">
        <v>5839</v>
      </c>
      <c r="F3860" s="441"/>
      <c r="G3860" s="441" t="s">
        <v>161</v>
      </c>
      <c r="H3860" s="441">
        <v>4100</v>
      </c>
      <c r="I3860" s="441">
        <v>3485</v>
      </c>
      <c r="J3860" s="441"/>
      <c r="K3860" s="441"/>
      <c r="L3860" s="441"/>
      <c r="M3860" s="442"/>
      <c r="N3860" s="441" t="s">
        <v>162</v>
      </c>
      <c r="O3860" s="441"/>
    </row>
    <row r="3861" s="408" customFormat="1" ht="31.5" spans="1:15">
      <c r="A3861" s="439" t="s">
        <v>21</v>
      </c>
      <c r="B3861" s="439" t="s">
        <v>169</v>
      </c>
      <c r="C3861" s="441">
        <v>3307030340</v>
      </c>
      <c r="D3861" s="441" t="s">
        <v>5840</v>
      </c>
      <c r="E3861" s="441" t="s">
        <v>5839</v>
      </c>
      <c r="F3861" s="441"/>
      <c r="G3861" s="441" t="s">
        <v>161</v>
      </c>
      <c r="H3861" s="441">
        <v>4700</v>
      </c>
      <c r="I3861" s="441">
        <v>4085</v>
      </c>
      <c r="J3861" s="441"/>
      <c r="K3861" s="441"/>
      <c r="L3861" s="441"/>
      <c r="M3861" s="442"/>
      <c r="N3861" s="441" t="s">
        <v>162</v>
      </c>
      <c r="O3861" s="441"/>
    </row>
    <row r="3862" s="408" customFormat="1" ht="21" spans="1:15">
      <c r="A3862" s="452" t="s">
        <v>51</v>
      </c>
      <c r="B3862" s="493"/>
      <c r="C3862" s="441">
        <v>3308</v>
      </c>
      <c r="D3862" s="441" t="s">
        <v>5841</v>
      </c>
      <c r="E3862" s="441"/>
      <c r="F3862" s="441" t="s">
        <v>5842</v>
      </c>
      <c r="G3862" s="441"/>
      <c r="H3862" s="441"/>
      <c r="I3862" s="441"/>
      <c r="J3862" s="441"/>
      <c r="K3862" s="441"/>
      <c r="L3862" s="441"/>
      <c r="M3862" s="442"/>
      <c r="N3862" s="441" t="s">
        <v>20</v>
      </c>
      <c r="O3862" s="441"/>
    </row>
    <row r="3863" s="408" customFormat="1" ht="52.5" spans="1:15">
      <c r="A3863" s="439" t="s">
        <v>21</v>
      </c>
      <c r="B3863" s="439"/>
      <c r="C3863" s="441">
        <v>330801</v>
      </c>
      <c r="D3863" s="441" t="s">
        <v>5843</v>
      </c>
      <c r="E3863" s="441"/>
      <c r="F3863" s="441" t="s">
        <v>5844</v>
      </c>
      <c r="G3863" s="441"/>
      <c r="H3863" s="441" t="s">
        <v>20</v>
      </c>
      <c r="I3863" s="441" t="s">
        <v>20</v>
      </c>
      <c r="J3863" s="441"/>
      <c r="K3863" s="441"/>
      <c r="L3863" s="441"/>
      <c r="M3863" s="442"/>
      <c r="N3863" s="441" t="s">
        <v>20</v>
      </c>
      <c r="O3863" s="441"/>
    </row>
    <row r="3864" s="408" customFormat="1" spans="1:15">
      <c r="A3864" s="439" t="s">
        <v>21</v>
      </c>
      <c r="B3864" s="439" t="s">
        <v>169</v>
      </c>
      <c r="C3864" s="441">
        <v>330801001</v>
      </c>
      <c r="D3864" s="441" t="s">
        <v>5845</v>
      </c>
      <c r="E3864" s="441" t="s">
        <v>5846</v>
      </c>
      <c r="F3864" s="441"/>
      <c r="G3864" s="441" t="s">
        <v>161</v>
      </c>
      <c r="H3864" s="441">
        <v>3200</v>
      </c>
      <c r="I3864" s="441">
        <v>2720</v>
      </c>
      <c r="J3864" s="441"/>
      <c r="K3864" s="441"/>
      <c r="L3864" s="441"/>
      <c r="M3864" s="442"/>
      <c r="N3864" s="441" t="s">
        <v>162</v>
      </c>
      <c r="O3864" s="441"/>
    </row>
    <row r="3865" s="408" customFormat="1" ht="42" spans="1:15">
      <c r="A3865" s="439" t="s">
        <v>21</v>
      </c>
      <c r="B3865" s="439" t="s">
        <v>169</v>
      </c>
      <c r="C3865" s="441">
        <v>330801002</v>
      </c>
      <c r="D3865" s="441" t="s">
        <v>5847</v>
      </c>
      <c r="E3865" s="441" t="s">
        <v>5848</v>
      </c>
      <c r="F3865" s="441" t="s">
        <v>5849</v>
      </c>
      <c r="G3865" s="441" t="s">
        <v>161</v>
      </c>
      <c r="H3865" s="441">
        <v>8400</v>
      </c>
      <c r="I3865" s="441">
        <v>7140</v>
      </c>
      <c r="J3865" s="441"/>
      <c r="K3865" s="441"/>
      <c r="L3865" s="441"/>
      <c r="M3865" s="442"/>
      <c r="N3865" s="441" t="s">
        <v>162</v>
      </c>
      <c r="O3865" s="441"/>
    </row>
    <row r="3866" s="408" customFormat="1" spans="1:15">
      <c r="A3866" s="439" t="s">
        <v>21</v>
      </c>
      <c r="B3866" s="439" t="s">
        <v>169</v>
      </c>
      <c r="C3866" s="441">
        <v>330801003</v>
      </c>
      <c r="D3866" s="441" t="s">
        <v>5850</v>
      </c>
      <c r="E3866" s="441" t="s">
        <v>5851</v>
      </c>
      <c r="F3866" s="441" t="s">
        <v>5852</v>
      </c>
      <c r="G3866" s="441" t="s">
        <v>161</v>
      </c>
      <c r="H3866" s="441">
        <v>6076</v>
      </c>
      <c r="I3866" s="441">
        <v>5165</v>
      </c>
      <c r="J3866" s="441"/>
      <c r="K3866" s="441"/>
      <c r="L3866" s="441"/>
      <c r="M3866" s="442"/>
      <c r="N3866" s="441" t="s">
        <v>162</v>
      </c>
      <c r="O3866" s="441"/>
    </row>
    <row r="3867" s="408" customFormat="1" spans="1:15">
      <c r="A3867" s="439" t="s">
        <v>21</v>
      </c>
      <c r="B3867" s="439" t="s">
        <v>169</v>
      </c>
      <c r="C3867" s="441">
        <v>330801004</v>
      </c>
      <c r="D3867" s="441" t="s">
        <v>5853</v>
      </c>
      <c r="E3867" s="441" t="s">
        <v>5854</v>
      </c>
      <c r="F3867" s="441" t="s">
        <v>5852</v>
      </c>
      <c r="G3867" s="441" t="s">
        <v>161</v>
      </c>
      <c r="H3867" s="441">
        <v>6737</v>
      </c>
      <c r="I3867" s="441">
        <v>5726</v>
      </c>
      <c r="J3867" s="441"/>
      <c r="K3867" s="441"/>
      <c r="L3867" s="441"/>
      <c r="M3867" s="442"/>
      <c r="N3867" s="441" t="s">
        <v>162</v>
      </c>
      <c r="O3867" s="441"/>
    </row>
    <row r="3868" s="408" customFormat="1" spans="1:15">
      <c r="A3868" s="439" t="s">
        <v>21</v>
      </c>
      <c r="B3868" s="439" t="s">
        <v>169</v>
      </c>
      <c r="C3868" s="441">
        <v>330801005</v>
      </c>
      <c r="D3868" s="441" t="s">
        <v>5855</v>
      </c>
      <c r="E3868" s="441"/>
      <c r="F3868" s="441" t="s">
        <v>5852</v>
      </c>
      <c r="G3868" s="441" t="s">
        <v>161</v>
      </c>
      <c r="H3868" s="441">
        <v>5304</v>
      </c>
      <c r="I3868" s="441">
        <v>4508</v>
      </c>
      <c r="J3868" s="441"/>
      <c r="K3868" s="441"/>
      <c r="L3868" s="441"/>
      <c r="M3868" s="442"/>
      <c r="N3868" s="441" t="s">
        <v>162</v>
      </c>
      <c r="O3868" s="441"/>
    </row>
    <row r="3869" s="408" customFormat="1" ht="21" spans="1:15">
      <c r="A3869" s="439" t="s">
        <v>21</v>
      </c>
      <c r="B3869" s="439" t="s">
        <v>169</v>
      </c>
      <c r="C3869" s="441">
        <v>330801006</v>
      </c>
      <c r="D3869" s="441" t="s">
        <v>5856</v>
      </c>
      <c r="E3869" s="441" t="s">
        <v>5857</v>
      </c>
      <c r="F3869" s="441"/>
      <c r="G3869" s="441" t="s">
        <v>161</v>
      </c>
      <c r="H3869" s="441">
        <v>5600</v>
      </c>
      <c r="I3869" s="441">
        <v>4760</v>
      </c>
      <c r="J3869" s="441"/>
      <c r="K3869" s="441"/>
      <c r="L3869" s="441"/>
      <c r="M3869" s="442"/>
      <c r="N3869" s="441" t="s">
        <v>162</v>
      </c>
      <c r="O3869" s="441"/>
    </row>
    <row r="3870" s="408" customFormat="1" spans="1:15">
      <c r="A3870" s="439" t="s">
        <v>21</v>
      </c>
      <c r="B3870" s="439" t="s">
        <v>169</v>
      </c>
      <c r="C3870" s="441">
        <v>330801007</v>
      </c>
      <c r="D3870" s="441" t="s">
        <v>5858</v>
      </c>
      <c r="E3870" s="441" t="s">
        <v>5859</v>
      </c>
      <c r="F3870" s="441" t="s">
        <v>4670</v>
      </c>
      <c r="G3870" s="441" t="s">
        <v>161</v>
      </c>
      <c r="H3870" s="441">
        <v>4800</v>
      </c>
      <c r="I3870" s="441">
        <v>4080</v>
      </c>
      <c r="J3870" s="441"/>
      <c r="K3870" s="441"/>
      <c r="L3870" s="441"/>
      <c r="M3870" s="442"/>
      <c r="N3870" s="441" t="s">
        <v>162</v>
      </c>
      <c r="O3870" s="441"/>
    </row>
    <row r="3871" s="408" customFormat="1" spans="1:15">
      <c r="A3871" s="439" t="s">
        <v>21</v>
      </c>
      <c r="B3871" s="439" t="s">
        <v>169</v>
      </c>
      <c r="C3871" s="441">
        <v>330801008</v>
      </c>
      <c r="D3871" s="441" t="s">
        <v>5860</v>
      </c>
      <c r="E3871" s="441"/>
      <c r="F3871" s="441" t="s">
        <v>5861</v>
      </c>
      <c r="G3871" s="441" t="s">
        <v>161</v>
      </c>
      <c r="H3871" s="441">
        <v>5600</v>
      </c>
      <c r="I3871" s="441">
        <v>4760</v>
      </c>
      <c r="J3871" s="441"/>
      <c r="K3871" s="441"/>
      <c r="L3871" s="441"/>
      <c r="M3871" s="442"/>
      <c r="N3871" s="441" t="s">
        <v>162</v>
      </c>
      <c r="O3871" s="441"/>
    </row>
    <row r="3872" s="408" customFormat="1" ht="21" spans="1:15">
      <c r="A3872" s="439" t="s">
        <v>21</v>
      </c>
      <c r="B3872" s="439" t="s">
        <v>169</v>
      </c>
      <c r="C3872" s="441">
        <v>330801009</v>
      </c>
      <c r="D3872" s="441" t="s">
        <v>5862</v>
      </c>
      <c r="E3872" s="441"/>
      <c r="F3872" s="441" t="s">
        <v>5863</v>
      </c>
      <c r="G3872" s="441" t="s">
        <v>161</v>
      </c>
      <c r="H3872" s="441">
        <v>8400</v>
      </c>
      <c r="I3872" s="441">
        <v>7140</v>
      </c>
      <c r="J3872" s="441"/>
      <c r="K3872" s="441"/>
      <c r="L3872" s="441"/>
      <c r="M3872" s="442"/>
      <c r="N3872" s="441" t="s">
        <v>162</v>
      </c>
      <c r="O3872" s="441"/>
    </row>
    <row r="3873" s="408" customFormat="1" ht="21" spans="1:15">
      <c r="A3873" s="439" t="s">
        <v>21</v>
      </c>
      <c r="B3873" s="439" t="s">
        <v>169</v>
      </c>
      <c r="C3873" s="441">
        <v>330801010</v>
      </c>
      <c r="D3873" s="441" t="s">
        <v>5864</v>
      </c>
      <c r="E3873" s="441" t="s">
        <v>5865</v>
      </c>
      <c r="F3873" s="441" t="s">
        <v>5866</v>
      </c>
      <c r="G3873" s="441" t="s">
        <v>161</v>
      </c>
      <c r="H3873" s="441">
        <v>6344</v>
      </c>
      <c r="I3873" s="441">
        <v>5392</v>
      </c>
      <c r="J3873" s="441"/>
      <c r="K3873" s="441"/>
      <c r="L3873" s="441"/>
      <c r="M3873" s="442"/>
      <c r="N3873" s="441" t="s">
        <v>128</v>
      </c>
      <c r="O3873" s="441"/>
    </row>
    <row r="3874" s="408" customFormat="1" spans="1:15">
      <c r="A3874" s="439" t="s">
        <v>21</v>
      </c>
      <c r="B3874" s="439" t="s">
        <v>169</v>
      </c>
      <c r="C3874" s="441">
        <v>330801011</v>
      </c>
      <c r="D3874" s="441" t="s">
        <v>5867</v>
      </c>
      <c r="E3874" s="441"/>
      <c r="F3874" s="441" t="s">
        <v>5852</v>
      </c>
      <c r="G3874" s="441" t="s">
        <v>161</v>
      </c>
      <c r="H3874" s="441">
        <v>4800</v>
      </c>
      <c r="I3874" s="441">
        <v>4080</v>
      </c>
      <c r="J3874" s="441"/>
      <c r="K3874" s="441"/>
      <c r="L3874" s="441"/>
      <c r="M3874" s="442"/>
      <c r="N3874" s="441" t="s">
        <v>162</v>
      </c>
      <c r="O3874" s="441"/>
    </row>
    <row r="3875" s="408" customFormat="1" ht="31.5" spans="1:15">
      <c r="A3875" s="439" t="s">
        <v>21</v>
      </c>
      <c r="B3875" s="439" t="s">
        <v>169</v>
      </c>
      <c r="C3875" s="441">
        <v>330801012</v>
      </c>
      <c r="D3875" s="441" t="s">
        <v>5868</v>
      </c>
      <c r="E3875" s="441" t="s">
        <v>5869</v>
      </c>
      <c r="F3875" s="441" t="s">
        <v>4670</v>
      </c>
      <c r="G3875" s="441" t="s">
        <v>161</v>
      </c>
      <c r="H3875" s="441">
        <v>4400</v>
      </c>
      <c r="I3875" s="441">
        <v>3740</v>
      </c>
      <c r="J3875" s="441"/>
      <c r="K3875" s="441"/>
      <c r="L3875" s="441"/>
      <c r="M3875" s="442"/>
      <c r="N3875" s="441" t="s">
        <v>162</v>
      </c>
      <c r="O3875" s="441"/>
    </row>
    <row r="3876" s="408" customFormat="1" spans="1:15">
      <c r="A3876" s="439" t="s">
        <v>21</v>
      </c>
      <c r="B3876" s="439" t="s">
        <v>169</v>
      </c>
      <c r="C3876" s="441">
        <v>330801013</v>
      </c>
      <c r="D3876" s="441" t="s">
        <v>5870</v>
      </c>
      <c r="E3876" s="441"/>
      <c r="F3876" s="441" t="s">
        <v>5852</v>
      </c>
      <c r="G3876" s="441" t="s">
        <v>161</v>
      </c>
      <c r="H3876" s="441">
        <v>6221</v>
      </c>
      <c r="I3876" s="441">
        <v>5288</v>
      </c>
      <c r="J3876" s="441"/>
      <c r="K3876" s="441"/>
      <c r="L3876" s="441"/>
      <c r="M3876" s="442"/>
      <c r="N3876" s="441" t="s">
        <v>162</v>
      </c>
      <c r="O3876" s="441"/>
    </row>
    <row r="3877" s="408" customFormat="1" spans="1:15">
      <c r="A3877" s="439" t="s">
        <v>21</v>
      </c>
      <c r="B3877" s="439" t="s">
        <v>169</v>
      </c>
      <c r="C3877" s="441">
        <v>330801014</v>
      </c>
      <c r="D3877" s="441" t="s">
        <v>5871</v>
      </c>
      <c r="E3877" s="441" t="s">
        <v>5872</v>
      </c>
      <c r="F3877" s="441" t="s">
        <v>5852</v>
      </c>
      <c r="G3877" s="441" t="s">
        <v>161</v>
      </c>
      <c r="H3877" s="441">
        <v>7200</v>
      </c>
      <c r="I3877" s="441">
        <v>6120</v>
      </c>
      <c r="J3877" s="441"/>
      <c r="K3877" s="441"/>
      <c r="L3877" s="441"/>
      <c r="M3877" s="442"/>
      <c r="N3877" s="441" t="s">
        <v>128</v>
      </c>
      <c r="O3877" s="441"/>
    </row>
    <row r="3878" s="408" customFormat="1" spans="1:15">
      <c r="A3878" s="439" t="s">
        <v>60</v>
      </c>
      <c r="B3878" s="439" t="s">
        <v>169</v>
      </c>
      <c r="C3878" s="441">
        <v>330801015</v>
      </c>
      <c r="D3878" s="441" t="s">
        <v>5873</v>
      </c>
      <c r="E3878" s="441"/>
      <c r="F3878" s="441"/>
      <c r="G3878" s="441" t="s">
        <v>161</v>
      </c>
      <c r="H3878" s="441">
        <v>5000</v>
      </c>
      <c r="I3878" s="441">
        <v>4250</v>
      </c>
      <c r="J3878" s="441"/>
      <c r="K3878" s="441"/>
      <c r="L3878" s="441"/>
      <c r="M3878" s="442"/>
      <c r="N3878" s="441" t="s">
        <v>162</v>
      </c>
      <c r="O3878" s="441"/>
    </row>
    <row r="3879" s="408" customFormat="1" ht="21" spans="1:15">
      <c r="A3879" s="439" t="s">
        <v>21</v>
      </c>
      <c r="B3879" s="439" t="s">
        <v>169</v>
      </c>
      <c r="C3879" s="441">
        <v>330801016</v>
      </c>
      <c r="D3879" s="441" t="s">
        <v>5874</v>
      </c>
      <c r="E3879" s="441" t="s">
        <v>5875</v>
      </c>
      <c r="F3879" s="441" t="s">
        <v>4670</v>
      </c>
      <c r="G3879" s="441" t="s">
        <v>161</v>
      </c>
      <c r="H3879" s="441">
        <v>4800</v>
      </c>
      <c r="I3879" s="441">
        <v>4080</v>
      </c>
      <c r="J3879" s="441"/>
      <c r="K3879" s="441"/>
      <c r="L3879" s="441"/>
      <c r="M3879" s="442"/>
      <c r="N3879" s="441" t="s">
        <v>162</v>
      </c>
      <c r="O3879" s="441"/>
    </row>
    <row r="3880" s="408" customFormat="1" ht="21" spans="1:15">
      <c r="A3880" s="439" t="s">
        <v>21</v>
      </c>
      <c r="B3880" s="439" t="s">
        <v>169</v>
      </c>
      <c r="C3880" s="441">
        <v>330801017</v>
      </c>
      <c r="D3880" s="441" t="s">
        <v>5876</v>
      </c>
      <c r="E3880" s="441" t="s">
        <v>5877</v>
      </c>
      <c r="F3880" s="441"/>
      <c r="G3880" s="441" t="s">
        <v>161</v>
      </c>
      <c r="H3880" s="441">
        <v>4800</v>
      </c>
      <c r="I3880" s="441">
        <v>4080</v>
      </c>
      <c r="J3880" s="441"/>
      <c r="K3880" s="441"/>
      <c r="L3880" s="441"/>
      <c r="M3880" s="442"/>
      <c r="N3880" s="441" t="s">
        <v>162</v>
      </c>
      <c r="O3880" s="441"/>
    </row>
    <row r="3881" s="408" customFormat="1" ht="63" spans="1:15">
      <c r="A3881" s="452" t="s">
        <v>51</v>
      </c>
      <c r="B3881" s="452" t="s">
        <v>169</v>
      </c>
      <c r="C3881" s="441">
        <v>330801018</v>
      </c>
      <c r="D3881" s="441" t="s">
        <v>5878</v>
      </c>
      <c r="E3881" s="441" t="s">
        <v>5879</v>
      </c>
      <c r="F3881" s="441" t="s">
        <v>20</v>
      </c>
      <c r="G3881" s="441" t="s">
        <v>161</v>
      </c>
      <c r="H3881" s="441">
        <v>6695</v>
      </c>
      <c r="I3881" s="441">
        <v>5691</v>
      </c>
      <c r="J3881" s="441"/>
      <c r="K3881" s="441"/>
      <c r="L3881" s="441"/>
      <c r="M3881" s="442" t="s">
        <v>5880</v>
      </c>
      <c r="N3881" s="441" t="s">
        <v>162</v>
      </c>
      <c r="O3881" s="441"/>
    </row>
    <row r="3882" s="408" customFormat="1" ht="21" spans="1:15">
      <c r="A3882" s="439" t="s">
        <v>21</v>
      </c>
      <c r="B3882" s="439" t="s">
        <v>169</v>
      </c>
      <c r="C3882" s="441">
        <v>330801019</v>
      </c>
      <c r="D3882" s="441" t="s">
        <v>5881</v>
      </c>
      <c r="E3882" s="441" t="s">
        <v>5882</v>
      </c>
      <c r="F3882" s="441" t="s">
        <v>4670</v>
      </c>
      <c r="G3882" s="441" t="s">
        <v>161</v>
      </c>
      <c r="H3882" s="441">
        <v>5300</v>
      </c>
      <c r="I3882" s="441">
        <v>4505</v>
      </c>
      <c r="J3882" s="441"/>
      <c r="K3882" s="441"/>
      <c r="L3882" s="441"/>
      <c r="M3882" s="442"/>
      <c r="N3882" s="441" t="s">
        <v>162</v>
      </c>
      <c r="O3882" s="441"/>
    </row>
    <row r="3883" s="408" customFormat="1" ht="21" spans="1:15">
      <c r="A3883" s="439" t="s">
        <v>21</v>
      </c>
      <c r="B3883" s="439" t="s">
        <v>169</v>
      </c>
      <c r="C3883" s="441">
        <v>330801020</v>
      </c>
      <c r="D3883" s="441" t="s">
        <v>5883</v>
      </c>
      <c r="E3883" s="441"/>
      <c r="F3883" s="441"/>
      <c r="G3883" s="441" t="s">
        <v>161</v>
      </c>
      <c r="H3883" s="441">
        <v>5983</v>
      </c>
      <c r="I3883" s="441">
        <v>5086</v>
      </c>
      <c r="J3883" s="441"/>
      <c r="K3883" s="441"/>
      <c r="L3883" s="441"/>
      <c r="M3883" s="442"/>
      <c r="N3883" s="441" t="s">
        <v>162</v>
      </c>
      <c r="O3883" s="441"/>
    </row>
    <row r="3884" s="408" customFormat="1" spans="1:15">
      <c r="A3884" s="439" t="s">
        <v>60</v>
      </c>
      <c r="B3884" s="439" t="s">
        <v>169</v>
      </c>
      <c r="C3884" s="441">
        <v>330801021</v>
      </c>
      <c r="D3884" s="441" t="s">
        <v>5884</v>
      </c>
      <c r="E3884" s="441"/>
      <c r="F3884" s="441"/>
      <c r="G3884" s="441" t="s">
        <v>161</v>
      </c>
      <c r="H3884" s="441">
        <v>4455</v>
      </c>
      <c r="I3884" s="441">
        <v>4010</v>
      </c>
      <c r="J3884" s="441"/>
      <c r="K3884" s="441"/>
      <c r="L3884" s="441"/>
      <c r="M3884" s="442"/>
      <c r="N3884" s="441" t="s">
        <v>162</v>
      </c>
      <c r="O3884" s="441"/>
    </row>
    <row r="3885" s="408" customFormat="1" ht="21" spans="1:15">
      <c r="A3885" s="439" t="s">
        <v>21</v>
      </c>
      <c r="B3885" s="439" t="s">
        <v>169</v>
      </c>
      <c r="C3885" s="441">
        <v>330801022</v>
      </c>
      <c r="D3885" s="441" t="s">
        <v>5885</v>
      </c>
      <c r="E3885" s="441" t="s">
        <v>5886</v>
      </c>
      <c r="F3885" s="441"/>
      <c r="G3885" s="441" t="s">
        <v>161</v>
      </c>
      <c r="H3885" s="441">
        <v>5600</v>
      </c>
      <c r="I3885" s="441">
        <v>4760</v>
      </c>
      <c r="J3885" s="441"/>
      <c r="K3885" s="441"/>
      <c r="L3885" s="441"/>
      <c r="M3885" s="442"/>
      <c r="N3885" s="441" t="s">
        <v>162</v>
      </c>
      <c r="O3885" s="441"/>
    </row>
    <row r="3886" s="408" customFormat="1" spans="1:15">
      <c r="A3886" s="439" t="s">
        <v>21</v>
      </c>
      <c r="B3886" s="439" t="s">
        <v>169</v>
      </c>
      <c r="C3886" s="441">
        <v>330801023</v>
      </c>
      <c r="D3886" s="441" t="s">
        <v>5887</v>
      </c>
      <c r="E3886" s="441" t="s">
        <v>5888</v>
      </c>
      <c r="F3886" s="441"/>
      <c r="G3886" s="441" t="s">
        <v>161</v>
      </c>
      <c r="H3886" s="441">
        <v>6720</v>
      </c>
      <c r="I3886" s="441">
        <v>5712</v>
      </c>
      <c r="J3886" s="441"/>
      <c r="K3886" s="441"/>
      <c r="L3886" s="441"/>
      <c r="M3886" s="442"/>
      <c r="N3886" s="441" t="s">
        <v>162</v>
      </c>
      <c r="O3886" s="441"/>
    </row>
    <row r="3887" s="408" customFormat="1" spans="1:15">
      <c r="A3887" s="439" t="s">
        <v>21</v>
      </c>
      <c r="B3887" s="439" t="s">
        <v>169</v>
      </c>
      <c r="C3887" s="441">
        <v>330801024</v>
      </c>
      <c r="D3887" s="441" t="s">
        <v>5889</v>
      </c>
      <c r="E3887" s="441" t="s">
        <v>5890</v>
      </c>
      <c r="F3887" s="441"/>
      <c r="G3887" s="441" t="s">
        <v>161</v>
      </c>
      <c r="H3887" s="441">
        <v>6080</v>
      </c>
      <c r="I3887" s="441">
        <v>5168</v>
      </c>
      <c r="J3887" s="441"/>
      <c r="K3887" s="441"/>
      <c r="L3887" s="441"/>
      <c r="M3887" s="442"/>
      <c r="N3887" s="441" t="s">
        <v>162</v>
      </c>
      <c r="O3887" s="441"/>
    </row>
    <row r="3888" s="408" customFormat="1" ht="21" spans="1:15">
      <c r="A3888" s="439" t="s">
        <v>21</v>
      </c>
      <c r="B3888" s="439" t="s">
        <v>169</v>
      </c>
      <c r="C3888" s="441">
        <v>330801025</v>
      </c>
      <c r="D3888" s="441" t="s">
        <v>5891</v>
      </c>
      <c r="E3888" s="441" t="s">
        <v>5892</v>
      </c>
      <c r="F3888" s="441"/>
      <c r="G3888" s="441" t="s">
        <v>161</v>
      </c>
      <c r="H3888" s="441">
        <v>5600</v>
      </c>
      <c r="I3888" s="441">
        <v>4760</v>
      </c>
      <c r="J3888" s="441"/>
      <c r="K3888" s="441"/>
      <c r="L3888" s="441"/>
      <c r="M3888" s="442"/>
      <c r="N3888" s="441" t="s">
        <v>162</v>
      </c>
      <c r="O3888" s="441"/>
    </row>
    <row r="3889" s="408" customFormat="1" ht="31.5" spans="1:15">
      <c r="A3889" s="439" t="s">
        <v>21</v>
      </c>
      <c r="B3889" s="439" t="s">
        <v>169</v>
      </c>
      <c r="C3889" s="441">
        <v>330801026</v>
      </c>
      <c r="D3889" s="441" t="s">
        <v>5893</v>
      </c>
      <c r="E3889" s="441" t="s">
        <v>5894</v>
      </c>
      <c r="F3889" s="441"/>
      <c r="G3889" s="441" t="s">
        <v>161</v>
      </c>
      <c r="H3889" s="441">
        <v>7200</v>
      </c>
      <c r="I3889" s="441">
        <v>6120</v>
      </c>
      <c r="J3889" s="441"/>
      <c r="K3889" s="441"/>
      <c r="L3889" s="441"/>
      <c r="M3889" s="442"/>
      <c r="N3889" s="441" t="s">
        <v>162</v>
      </c>
      <c r="O3889" s="441"/>
    </row>
    <row r="3890" s="408" customFormat="1" ht="21" spans="1:15">
      <c r="A3890" s="439" t="s">
        <v>21</v>
      </c>
      <c r="B3890" s="439" t="s">
        <v>169</v>
      </c>
      <c r="C3890" s="441">
        <v>330801027</v>
      </c>
      <c r="D3890" s="441" t="s">
        <v>5895</v>
      </c>
      <c r="E3890" s="441" t="s">
        <v>5896</v>
      </c>
      <c r="F3890" s="441"/>
      <c r="G3890" s="441" t="s">
        <v>161</v>
      </c>
      <c r="H3890" s="441">
        <v>4800</v>
      </c>
      <c r="I3890" s="441">
        <v>4080</v>
      </c>
      <c r="J3890" s="441"/>
      <c r="K3890" s="441"/>
      <c r="L3890" s="441"/>
      <c r="M3890" s="442"/>
      <c r="N3890" s="441" t="s">
        <v>162</v>
      </c>
      <c r="O3890" s="441"/>
    </row>
    <row r="3891" s="408" customFormat="1" spans="1:15">
      <c r="A3891" s="439" t="s">
        <v>21</v>
      </c>
      <c r="B3891" s="439" t="s">
        <v>169</v>
      </c>
      <c r="C3891" s="441">
        <v>330801028</v>
      </c>
      <c r="D3891" s="441" t="s">
        <v>5897</v>
      </c>
      <c r="E3891" s="441"/>
      <c r="F3891" s="441"/>
      <c r="G3891" s="441" t="s">
        <v>161</v>
      </c>
      <c r="H3891" s="441">
        <v>5650</v>
      </c>
      <c r="I3891" s="441">
        <v>4803</v>
      </c>
      <c r="J3891" s="441"/>
      <c r="K3891" s="441"/>
      <c r="L3891" s="441"/>
      <c r="M3891" s="442"/>
      <c r="N3891" s="441" t="s">
        <v>162</v>
      </c>
      <c r="O3891" s="441"/>
    </row>
    <row r="3892" s="408" customFormat="1" ht="63" spans="1:15">
      <c r="A3892" s="439" t="s">
        <v>21</v>
      </c>
      <c r="B3892" s="439"/>
      <c r="C3892" s="441">
        <v>330802</v>
      </c>
      <c r="D3892" s="441" t="s">
        <v>5898</v>
      </c>
      <c r="E3892" s="441"/>
      <c r="F3892" s="441" t="s">
        <v>5899</v>
      </c>
      <c r="G3892" s="441"/>
      <c r="H3892" s="441" t="s">
        <v>20</v>
      </c>
      <c r="I3892" s="441" t="s">
        <v>20</v>
      </c>
      <c r="J3892" s="441"/>
      <c r="K3892" s="441"/>
      <c r="L3892" s="441"/>
      <c r="M3892" s="442"/>
      <c r="N3892" s="441" t="s">
        <v>20</v>
      </c>
      <c r="O3892" s="441"/>
    </row>
    <row r="3893" s="408" customFormat="1" ht="21" spans="1:15">
      <c r="A3893" s="439" t="s">
        <v>21</v>
      </c>
      <c r="B3893" s="439" t="s">
        <v>169</v>
      </c>
      <c r="C3893" s="441">
        <v>330802001</v>
      </c>
      <c r="D3893" s="441" t="s">
        <v>5900</v>
      </c>
      <c r="E3893" s="441" t="s">
        <v>5901</v>
      </c>
      <c r="F3893" s="441"/>
      <c r="G3893" s="441" t="s">
        <v>161</v>
      </c>
      <c r="H3893" s="441">
        <v>4475</v>
      </c>
      <c r="I3893" s="441">
        <v>3804</v>
      </c>
      <c r="J3893" s="441"/>
      <c r="K3893" s="441"/>
      <c r="L3893" s="441"/>
      <c r="M3893" s="442"/>
      <c r="N3893" s="441" t="s">
        <v>162</v>
      </c>
      <c r="O3893" s="441"/>
    </row>
    <row r="3894" s="408" customFormat="1" spans="1:15">
      <c r="A3894" s="439" t="s">
        <v>21</v>
      </c>
      <c r="B3894" s="439" t="s">
        <v>169</v>
      </c>
      <c r="C3894" s="441">
        <v>330802002</v>
      </c>
      <c r="D3894" s="441" t="s">
        <v>5902</v>
      </c>
      <c r="E3894" s="441"/>
      <c r="F3894" s="441"/>
      <c r="G3894" s="441" t="s">
        <v>161</v>
      </c>
      <c r="H3894" s="441">
        <v>5279</v>
      </c>
      <c r="I3894" s="441">
        <v>4487</v>
      </c>
      <c r="J3894" s="441"/>
      <c r="K3894" s="441"/>
      <c r="L3894" s="441"/>
      <c r="M3894" s="442"/>
      <c r="N3894" s="441" t="s">
        <v>162</v>
      </c>
      <c r="O3894" s="441"/>
    </row>
    <row r="3895" s="408" customFormat="1" ht="42" spans="1:15">
      <c r="A3895" s="439" t="s">
        <v>21</v>
      </c>
      <c r="B3895" s="439" t="s">
        <v>169</v>
      </c>
      <c r="C3895" s="441">
        <v>330802003</v>
      </c>
      <c r="D3895" s="441" t="s">
        <v>5903</v>
      </c>
      <c r="E3895" s="441" t="s">
        <v>5904</v>
      </c>
      <c r="F3895" s="441" t="s">
        <v>5905</v>
      </c>
      <c r="G3895" s="441" t="s">
        <v>161</v>
      </c>
      <c r="H3895" s="441">
        <v>8000</v>
      </c>
      <c r="I3895" s="441">
        <v>6800</v>
      </c>
      <c r="J3895" s="441"/>
      <c r="K3895" s="441"/>
      <c r="L3895" s="441"/>
      <c r="M3895" s="442" t="s">
        <v>5906</v>
      </c>
      <c r="N3895" s="441" t="s">
        <v>162</v>
      </c>
      <c r="O3895" s="441"/>
    </row>
    <row r="3896" s="408" customFormat="1" spans="1:15">
      <c r="A3896" s="439" t="s">
        <v>21</v>
      </c>
      <c r="B3896" s="439" t="s">
        <v>169</v>
      </c>
      <c r="C3896" s="441">
        <v>330802004</v>
      </c>
      <c r="D3896" s="441" t="s">
        <v>5907</v>
      </c>
      <c r="E3896" s="441" t="s">
        <v>5908</v>
      </c>
      <c r="F3896" s="441" t="s">
        <v>5852</v>
      </c>
      <c r="G3896" s="441" t="s">
        <v>161</v>
      </c>
      <c r="H3896" s="441">
        <v>13200</v>
      </c>
      <c r="I3896" s="441">
        <v>11220</v>
      </c>
      <c r="J3896" s="441"/>
      <c r="K3896" s="441"/>
      <c r="L3896" s="441"/>
      <c r="M3896" s="442" t="s">
        <v>5906</v>
      </c>
      <c r="N3896" s="441" t="s">
        <v>162</v>
      </c>
      <c r="O3896" s="441"/>
    </row>
    <row r="3897" s="408" customFormat="1" ht="21" spans="1:15">
      <c r="A3897" s="439" t="s">
        <v>21</v>
      </c>
      <c r="B3897" s="439" t="s">
        <v>169</v>
      </c>
      <c r="C3897" s="441">
        <v>330802005</v>
      </c>
      <c r="D3897" s="441" t="s">
        <v>5909</v>
      </c>
      <c r="E3897" s="441"/>
      <c r="F3897" s="441" t="s">
        <v>4670</v>
      </c>
      <c r="G3897" s="441" t="s">
        <v>161</v>
      </c>
      <c r="H3897" s="441">
        <v>9600</v>
      </c>
      <c r="I3897" s="441">
        <v>8160</v>
      </c>
      <c r="J3897" s="441"/>
      <c r="K3897" s="441"/>
      <c r="L3897" s="441"/>
      <c r="M3897" s="442" t="s">
        <v>5906</v>
      </c>
      <c r="N3897" s="441" t="s">
        <v>162</v>
      </c>
      <c r="O3897" s="441"/>
    </row>
    <row r="3898" s="408" customFormat="1" ht="31.5" spans="1:15">
      <c r="A3898" s="439" t="s">
        <v>21</v>
      </c>
      <c r="B3898" s="439" t="s">
        <v>169</v>
      </c>
      <c r="C3898" s="441">
        <v>330802006</v>
      </c>
      <c r="D3898" s="441" t="s">
        <v>5910</v>
      </c>
      <c r="E3898" s="441"/>
      <c r="F3898" s="441" t="s">
        <v>5911</v>
      </c>
      <c r="G3898" s="441" t="s">
        <v>161</v>
      </c>
      <c r="H3898" s="441">
        <v>8800</v>
      </c>
      <c r="I3898" s="441">
        <v>7480</v>
      </c>
      <c r="J3898" s="441"/>
      <c r="K3898" s="441"/>
      <c r="L3898" s="441"/>
      <c r="M3898" s="442" t="s">
        <v>5906</v>
      </c>
      <c r="N3898" s="441" t="s">
        <v>162</v>
      </c>
      <c r="O3898" s="441"/>
    </row>
    <row r="3899" s="408" customFormat="1" ht="21" spans="1:15">
      <c r="A3899" s="439" t="s">
        <v>21</v>
      </c>
      <c r="B3899" s="439" t="s">
        <v>169</v>
      </c>
      <c r="C3899" s="441">
        <v>330802007</v>
      </c>
      <c r="D3899" s="441" t="s">
        <v>5912</v>
      </c>
      <c r="E3899" s="441" t="s">
        <v>5913</v>
      </c>
      <c r="F3899" s="441" t="s">
        <v>5905</v>
      </c>
      <c r="G3899" s="441" t="s">
        <v>161</v>
      </c>
      <c r="H3899" s="441">
        <v>8800</v>
      </c>
      <c r="I3899" s="441">
        <v>7480</v>
      </c>
      <c r="J3899" s="441"/>
      <c r="K3899" s="441"/>
      <c r="L3899" s="441"/>
      <c r="M3899" s="442" t="s">
        <v>5906</v>
      </c>
      <c r="N3899" s="441" t="s">
        <v>162</v>
      </c>
      <c r="O3899" s="441"/>
    </row>
    <row r="3900" s="408" customFormat="1" ht="21" spans="1:15">
      <c r="A3900" s="439" t="s">
        <v>21</v>
      </c>
      <c r="B3900" s="439" t="s">
        <v>169</v>
      </c>
      <c r="C3900" s="441">
        <v>3308020070</v>
      </c>
      <c r="D3900" s="441" t="s">
        <v>5914</v>
      </c>
      <c r="E3900" s="441" t="s">
        <v>5915</v>
      </c>
      <c r="F3900" s="441"/>
      <c r="G3900" s="441" t="s">
        <v>4377</v>
      </c>
      <c r="H3900" s="441">
        <v>2600</v>
      </c>
      <c r="I3900" s="441">
        <v>2210</v>
      </c>
      <c r="J3900" s="441"/>
      <c r="K3900" s="441"/>
      <c r="L3900" s="441"/>
      <c r="M3900" s="442"/>
      <c r="N3900" s="441" t="s">
        <v>162</v>
      </c>
      <c r="O3900" s="441"/>
    </row>
    <row r="3901" s="408" customFormat="1" spans="1:15">
      <c r="A3901" s="439" t="s">
        <v>60</v>
      </c>
      <c r="B3901" s="439" t="s">
        <v>169</v>
      </c>
      <c r="C3901" s="441">
        <v>330802008</v>
      </c>
      <c r="D3901" s="441" t="s">
        <v>5916</v>
      </c>
      <c r="E3901" s="441"/>
      <c r="F3901" s="441"/>
      <c r="G3901" s="441" t="s">
        <v>161</v>
      </c>
      <c r="H3901" s="441">
        <v>3400</v>
      </c>
      <c r="I3901" s="441">
        <v>2890</v>
      </c>
      <c r="J3901" s="441"/>
      <c r="K3901" s="441"/>
      <c r="L3901" s="441"/>
      <c r="M3901" s="442"/>
      <c r="N3901" s="441" t="s">
        <v>162</v>
      </c>
      <c r="O3901" s="441"/>
    </row>
    <row r="3902" s="408" customFormat="1" spans="1:15">
      <c r="A3902" s="439" t="s">
        <v>60</v>
      </c>
      <c r="B3902" s="439" t="s">
        <v>169</v>
      </c>
      <c r="C3902" s="441">
        <v>330802009</v>
      </c>
      <c r="D3902" s="441" t="s">
        <v>5917</v>
      </c>
      <c r="E3902" s="441"/>
      <c r="F3902" s="441"/>
      <c r="G3902" s="441" t="s">
        <v>161</v>
      </c>
      <c r="H3902" s="441">
        <v>3840</v>
      </c>
      <c r="I3902" s="441">
        <v>3264</v>
      </c>
      <c r="J3902" s="441"/>
      <c r="K3902" s="441"/>
      <c r="L3902" s="441"/>
      <c r="M3902" s="442"/>
      <c r="N3902" s="441" t="s">
        <v>162</v>
      </c>
      <c r="O3902" s="441"/>
    </row>
    <row r="3903" s="408" customFormat="1" ht="21" spans="1:15">
      <c r="A3903" s="439" t="s">
        <v>21</v>
      </c>
      <c r="B3903" s="439" t="s">
        <v>169</v>
      </c>
      <c r="C3903" s="441">
        <v>330802010</v>
      </c>
      <c r="D3903" s="441" t="s">
        <v>5918</v>
      </c>
      <c r="E3903" s="441"/>
      <c r="F3903" s="441"/>
      <c r="G3903" s="441" t="s">
        <v>161</v>
      </c>
      <c r="H3903" s="441">
        <v>4800</v>
      </c>
      <c r="I3903" s="441">
        <v>4080</v>
      </c>
      <c r="J3903" s="441"/>
      <c r="K3903" s="441"/>
      <c r="L3903" s="441"/>
      <c r="M3903" s="442"/>
      <c r="N3903" s="441" t="s">
        <v>162</v>
      </c>
      <c r="O3903" s="441"/>
    </row>
    <row r="3904" s="408" customFormat="1" ht="21" spans="1:15">
      <c r="A3904" s="439" t="s">
        <v>21</v>
      </c>
      <c r="B3904" s="439" t="s">
        <v>169</v>
      </c>
      <c r="C3904" s="441">
        <v>330802011</v>
      </c>
      <c r="D3904" s="441" t="s">
        <v>5919</v>
      </c>
      <c r="E3904" s="441"/>
      <c r="F3904" s="441"/>
      <c r="G3904" s="441" t="s">
        <v>5920</v>
      </c>
      <c r="H3904" s="441">
        <v>4800</v>
      </c>
      <c r="I3904" s="441">
        <v>4080</v>
      </c>
      <c r="J3904" s="441"/>
      <c r="K3904" s="441"/>
      <c r="L3904" s="441"/>
      <c r="M3904" s="442"/>
      <c r="N3904" s="441" t="s">
        <v>162</v>
      </c>
      <c r="O3904" s="441"/>
    </row>
    <row r="3905" s="408" customFormat="1" spans="1:15">
      <c r="A3905" s="439" t="s">
        <v>21</v>
      </c>
      <c r="B3905" s="439" t="s">
        <v>169</v>
      </c>
      <c r="C3905" s="441">
        <v>330802012</v>
      </c>
      <c r="D3905" s="441" t="s">
        <v>5921</v>
      </c>
      <c r="E3905" s="441"/>
      <c r="F3905" s="441"/>
      <c r="G3905" s="441" t="s">
        <v>161</v>
      </c>
      <c r="H3905" s="441">
        <v>4000</v>
      </c>
      <c r="I3905" s="441">
        <v>3400</v>
      </c>
      <c r="J3905" s="441"/>
      <c r="K3905" s="441"/>
      <c r="L3905" s="441"/>
      <c r="M3905" s="442"/>
      <c r="N3905" s="441" t="s">
        <v>162</v>
      </c>
      <c r="O3905" s="441"/>
    </row>
    <row r="3906" s="408" customFormat="1" spans="1:15">
      <c r="A3906" s="439" t="s">
        <v>21</v>
      </c>
      <c r="B3906" s="439" t="s">
        <v>169</v>
      </c>
      <c r="C3906" s="441">
        <v>330802014</v>
      </c>
      <c r="D3906" s="441" t="s">
        <v>5922</v>
      </c>
      <c r="E3906" s="441" t="s">
        <v>5923</v>
      </c>
      <c r="F3906" s="441"/>
      <c r="G3906" s="441" t="s">
        <v>161</v>
      </c>
      <c r="H3906" s="441">
        <v>4350</v>
      </c>
      <c r="I3906" s="441">
        <v>3915</v>
      </c>
      <c r="J3906" s="441"/>
      <c r="K3906" s="441"/>
      <c r="L3906" s="441"/>
      <c r="M3906" s="442"/>
      <c r="N3906" s="441" t="s">
        <v>162</v>
      </c>
      <c r="O3906" s="441"/>
    </row>
    <row r="3907" s="408" customFormat="1" spans="1:15">
      <c r="A3907" s="439" t="s">
        <v>21</v>
      </c>
      <c r="B3907" s="439" t="s">
        <v>169</v>
      </c>
      <c r="C3907" s="441">
        <v>330802015</v>
      </c>
      <c r="D3907" s="441" t="s">
        <v>5924</v>
      </c>
      <c r="E3907" s="441"/>
      <c r="F3907" s="441"/>
      <c r="G3907" s="441" t="s">
        <v>161</v>
      </c>
      <c r="H3907" s="441">
        <v>4400</v>
      </c>
      <c r="I3907" s="441">
        <v>3740</v>
      </c>
      <c r="J3907" s="441"/>
      <c r="K3907" s="441"/>
      <c r="L3907" s="441"/>
      <c r="M3907" s="442"/>
      <c r="N3907" s="441" t="s">
        <v>162</v>
      </c>
      <c r="O3907" s="441"/>
    </row>
    <row r="3908" s="408" customFormat="1" ht="21" spans="1:15">
      <c r="A3908" s="439" t="s">
        <v>21</v>
      </c>
      <c r="B3908" s="439" t="s">
        <v>169</v>
      </c>
      <c r="C3908" s="441">
        <v>330802016</v>
      </c>
      <c r="D3908" s="441" t="s">
        <v>5925</v>
      </c>
      <c r="E3908" s="441" t="s">
        <v>5926</v>
      </c>
      <c r="F3908" s="441"/>
      <c r="G3908" s="441" t="s">
        <v>161</v>
      </c>
      <c r="H3908" s="441">
        <v>4500</v>
      </c>
      <c r="I3908" s="441">
        <v>3825</v>
      </c>
      <c r="J3908" s="441"/>
      <c r="K3908" s="441"/>
      <c r="L3908" s="441"/>
      <c r="M3908" s="442"/>
      <c r="N3908" s="441" t="s">
        <v>162</v>
      </c>
      <c r="O3908" s="441"/>
    </row>
    <row r="3909" s="408" customFormat="1" ht="42" spans="1:15">
      <c r="A3909" s="439" t="s">
        <v>21</v>
      </c>
      <c r="B3909" s="439" t="s">
        <v>169</v>
      </c>
      <c r="C3909" s="441">
        <v>330802017</v>
      </c>
      <c r="D3909" s="441" t="s">
        <v>5927</v>
      </c>
      <c r="E3909" s="441" t="s">
        <v>5928</v>
      </c>
      <c r="F3909" s="441" t="s">
        <v>5929</v>
      </c>
      <c r="G3909" s="441" t="s">
        <v>161</v>
      </c>
      <c r="H3909" s="441">
        <v>6080</v>
      </c>
      <c r="I3909" s="441">
        <v>5168</v>
      </c>
      <c r="J3909" s="441"/>
      <c r="K3909" s="441"/>
      <c r="L3909" s="441"/>
      <c r="M3909" s="442"/>
      <c r="N3909" s="441" t="s">
        <v>162</v>
      </c>
      <c r="O3909" s="441"/>
    </row>
    <row r="3910" s="408" customFormat="1" ht="31.5" spans="1:15">
      <c r="A3910" s="439" t="s">
        <v>21</v>
      </c>
      <c r="B3910" s="439" t="s">
        <v>169</v>
      </c>
      <c r="C3910" s="441">
        <v>330802018</v>
      </c>
      <c r="D3910" s="441" t="s">
        <v>5930</v>
      </c>
      <c r="E3910" s="441" t="s">
        <v>5931</v>
      </c>
      <c r="F3910" s="441" t="s">
        <v>5932</v>
      </c>
      <c r="G3910" s="441" t="s">
        <v>161</v>
      </c>
      <c r="H3910" s="441">
        <v>7200</v>
      </c>
      <c r="I3910" s="441">
        <v>6120</v>
      </c>
      <c r="J3910" s="441"/>
      <c r="K3910" s="441"/>
      <c r="L3910" s="441"/>
      <c r="M3910" s="442"/>
      <c r="N3910" s="441" t="s">
        <v>162</v>
      </c>
      <c r="O3910" s="441"/>
    </row>
    <row r="3911" s="408" customFormat="1" ht="31.5" spans="1:15">
      <c r="A3911" s="439" t="s">
        <v>21</v>
      </c>
      <c r="B3911" s="439" t="s">
        <v>169</v>
      </c>
      <c r="C3911" s="441">
        <v>330802019</v>
      </c>
      <c r="D3911" s="441" t="s">
        <v>5933</v>
      </c>
      <c r="E3911" s="441" t="s">
        <v>5934</v>
      </c>
      <c r="F3911" s="441" t="s">
        <v>5932</v>
      </c>
      <c r="G3911" s="441" t="s">
        <v>161</v>
      </c>
      <c r="H3911" s="441">
        <v>7200</v>
      </c>
      <c r="I3911" s="441">
        <v>6120</v>
      </c>
      <c r="J3911" s="441"/>
      <c r="K3911" s="441"/>
      <c r="L3911" s="441"/>
      <c r="M3911" s="442"/>
      <c r="N3911" s="441" t="s">
        <v>128</v>
      </c>
      <c r="O3911" s="441"/>
    </row>
    <row r="3912" s="408" customFormat="1" ht="21" spans="1:15">
      <c r="A3912" s="439" t="s">
        <v>21</v>
      </c>
      <c r="B3912" s="439" t="s">
        <v>169</v>
      </c>
      <c r="C3912" s="441">
        <v>330802020</v>
      </c>
      <c r="D3912" s="441" t="s">
        <v>5935</v>
      </c>
      <c r="E3912" s="441"/>
      <c r="F3912" s="441"/>
      <c r="G3912" s="441" t="s">
        <v>161</v>
      </c>
      <c r="H3912" s="441">
        <v>4800</v>
      </c>
      <c r="I3912" s="441">
        <v>4080</v>
      </c>
      <c r="J3912" s="441"/>
      <c r="K3912" s="441"/>
      <c r="L3912" s="441"/>
      <c r="M3912" s="442"/>
      <c r="N3912" s="441" t="s">
        <v>162</v>
      </c>
      <c r="O3912" s="441"/>
    </row>
    <row r="3913" s="408" customFormat="1" ht="21" spans="1:15">
      <c r="A3913" s="439" t="s">
        <v>21</v>
      </c>
      <c r="B3913" s="439" t="s">
        <v>169</v>
      </c>
      <c r="C3913" s="441">
        <v>330802021</v>
      </c>
      <c r="D3913" s="441" t="s">
        <v>5936</v>
      </c>
      <c r="E3913" s="441" t="s">
        <v>5937</v>
      </c>
      <c r="F3913" s="441"/>
      <c r="G3913" s="441" t="s">
        <v>161</v>
      </c>
      <c r="H3913" s="441">
        <v>6400</v>
      </c>
      <c r="I3913" s="441">
        <v>5440</v>
      </c>
      <c r="J3913" s="441"/>
      <c r="K3913" s="441"/>
      <c r="L3913" s="441"/>
      <c r="M3913" s="442"/>
      <c r="N3913" s="441" t="s">
        <v>128</v>
      </c>
      <c r="O3913" s="441"/>
    </row>
    <row r="3914" s="408" customFormat="1" ht="21" spans="1:15">
      <c r="A3914" s="439" t="s">
        <v>21</v>
      </c>
      <c r="B3914" s="439" t="s">
        <v>169</v>
      </c>
      <c r="C3914" s="441">
        <v>330802022</v>
      </c>
      <c r="D3914" s="441" t="s">
        <v>5938</v>
      </c>
      <c r="E3914" s="441"/>
      <c r="F3914" s="441"/>
      <c r="G3914" s="441" t="s">
        <v>161</v>
      </c>
      <c r="H3914" s="441">
        <v>6400</v>
      </c>
      <c r="I3914" s="441">
        <v>5440</v>
      </c>
      <c r="J3914" s="441"/>
      <c r="K3914" s="441"/>
      <c r="L3914" s="441"/>
      <c r="M3914" s="442"/>
      <c r="N3914" s="441" t="s">
        <v>128</v>
      </c>
      <c r="O3914" s="441"/>
    </row>
    <row r="3915" s="408" customFormat="1" ht="31.5" spans="1:15">
      <c r="A3915" s="439" t="s">
        <v>21</v>
      </c>
      <c r="B3915" s="439" t="s">
        <v>169</v>
      </c>
      <c r="C3915" s="441">
        <v>330802023</v>
      </c>
      <c r="D3915" s="441" t="s">
        <v>5939</v>
      </c>
      <c r="E3915" s="441" t="s">
        <v>5940</v>
      </c>
      <c r="F3915" s="441" t="s">
        <v>4670</v>
      </c>
      <c r="G3915" s="441" t="s">
        <v>161</v>
      </c>
      <c r="H3915" s="441">
        <v>5600</v>
      </c>
      <c r="I3915" s="441">
        <v>4760</v>
      </c>
      <c r="J3915" s="441"/>
      <c r="K3915" s="441"/>
      <c r="L3915" s="441"/>
      <c r="M3915" s="442"/>
      <c r="N3915" s="441" t="s">
        <v>128</v>
      </c>
      <c r="O3915" s="441"/>
    </row>
    <row r="3916" s="408" customFormat="1" ht="31.5" spans="1:15">
      <c r="A3916" s="439" t="s">
        <v>21</v>
      </c>
      <c r="B3916" s="439" t="s">
        <v>169</v>
      </c>
      <c r="C3916" s="441">
        <v>330802024</v>
      </c>
      <c r="D3916" s="441" t="s">
        <v>5941</v>
      </c>
      <c r="E3916" s="441" t="s">
        <v>5942</v>
      </c>
      <c r="F3916" s="441"/>
      <c r="G3916" s="441" t="s">
        <v>161</v>
      </c>
      <c r="H3916" s="441">
        <v>7200</v>
      </c>
      <c r="I3916" s="441">
        <v>6120</v>
      </c>
      <c r="J3916" s="441"/>
      <c r="K3916" s="441"/>
      <c r="L3916" s="441"/>
      <c r="M3916" s="442"/>
      <c r="N3916" s="441" t="s">
        <v>162</v>
      </c>
      <c r="O3916" s="441"/>
    </row>
    <row r="3917" s="408" customFormat="1" ht="31.5" spans="1:15">
      <c r="A3917" s="439" t="s">
        <v>21</v>
      </c>
      <c r="B3917" s="439" t="s">
        <v>169</v>
      </c>
      <c r="C3917" s="441">
        <v>330802025</v>
      </c>
      <c r="D3917" s="441" t="s">
        <v>5943</v>
      </c>
      <c r="E3917" s="441" t="s">
        <v>5944</v>
      </c>
      <c r="F3917" s="441" t="s">
        <v>5945</v>
      </c>
      <c r="G3917" s="441" t="s">
        <v>161</v>
      </c>
      <c r="H3917" s="441">
        <v>8800</v>
      </c>
      <c r="I3917" s="441">
        <v>7480</v>
      </c>
      <c r="J3917" s="441"/>
      <c r="K3917" s="441"/>
      <c r="L3917" s="441"/>
      <c r="M3917" s="442"/>
      <c r="N3917" s="441" t="s">
        <v>128</v>
      </c>
      <c r="O3917" s="441"/>
    </row>
    <row r="3918" s="408" customFormat="1" ht="21" spans="1:15">
      <c r="A3918" s="439" t="s">
        <v>21</v>
      </c>
      <c r="B3918" s="439" t="s">
        <v>169</v>
      </c>
      <c r="C3918" s="441">
        <v>330802026</v>
      </c>
      <c r="D3918" s="441" t="s">
        <v>5946</v>
      </c>
      <c r="E3918" s="441" t="s">
        <v>5947</v>
      </c>
      <c r="F3918" s="441" t="s">
        <v>4670</v>
      </c>
      <c r="G3918" s="441" t="s">
        <v>161</v>
      </c>
      <c r="H3918" s="441">
        <v>7200</v>
      </c>
      <c r="I3918" s="441">
        <v>6120</v>
      </c>
      <c r="J3918" s="441"/>
      <c r="K3918" s="441"/>
      <c r="L3918" s="441"/>
      <c r="M3918" s="442"/>
      <c r="N3918" s="441" t="s">
        <v>128</v>
      </c>
      <c r="O3918" s="441"/>
    </row>
    <row r="3919" s="408" customFormat="1" ht="21" spans="1:15">
      <c r="A3919" s="439" t="s">
        <v>21</v>
      </c>
      <c r="B3919" s="439" t="s">
        <v>169</v>
      </c>
      <c r="C3919" s="441">
        <v>330802027</v>
      </c>
      <c r="D3919" s="441" t="s">
        <v>5948</v>
      </c>
      <c r="E3919" s="441" t="s">
        <v>5949</v>
      </c>
      <c r="F3919" s="441" t="s">
        <v>5950</v>
      </c>
      <c r="G3919" s="441" t="s">
        <v>161</v>
      </c>
      <c r="H3919" s="441">
        <v>6400</v>
      </c>
      <c r="I3919" s="441">
        <v>5440</v>
      </c>
      <c r="J3919" s="441"/>
      <c r="K3919" s="441"/>
      <c r="L3919" s="441"/>
      <c r="M3919" s="442"/>
      <c r="N3919" s="441" t="s">
        <v>128</v>
      </c>
      <c r="O3919" s="441"/>
    </row>
    <row r="3920" s="408" customFormat="1" spans="1:15">
      <c r="A3920" s="439" t="s">
        <v>21</v>
      </c>
      <c r="B3920" s="439" t="s">
        <v>169</v>
      </c>
      <c r="C3920" s="441">
        <v>330802028</v>
      </c>
      <c r="D3920" s="441" t="s">
        <v>5951</v>
      </c>
      <c r="E3920" s="441" t="s">
        <v>5952</v>
      </c>
      <c r="F3920" s="441"/>
      <c r="G3920" s="441" t="s">
        <v>161</v>
      </c>
      <c r="H3920" s="441">
        <v>5687</v>
      </c>
      <c r="I3920" s="441">
        <v>4834</v>
      </c>
      <c r="J3920" s="441"/>
      <c r="K3920" s="441"/>
      <c r="L3920" s="441"/>
      <c r="M3920" s="442"/>
      <c r="N3920" s="441" t="s">
        <v>162</v>
      </c>
      <c r="O3920" s="441"/>
    </row>
    <row r="3921" s="408" customFormat="1" spans="1:15">
      <c r="A3921" s="439" t="s">
        <v>21</v>
      </c>
      <c r="B3921" s="439" t="s">
        <v>169</v>
      </c>
      <c r="C3921" s="441">
        <v>330802029</v>
      </c>
      <c r="D3921" s="441" t="s">
        <v>5953</v>
      </c>
      <c r="E3921" s="441"/>
      <c r="F3921" s="441" t="s">
        <v>4670</v>
      </c>
      <c r="G3921" s="441" t="s">
        <v>161</v>
      </c>
      <c r="H3921" s="441">
        <v>6400</v>
      </c>
      <c r="I3921" s="441">
        <v>5440</v>
      </c>
      <c r="J3921" s="441"/>
      <c r="K3921" s="441"/>
      <c r="L3921" s="441"/>
      <c r="M3921" s="442"/>
      <c r="N3921" s="441" t="s">
        <v>128</v>
      </c>
      <c r="O3921" s="441"/>
    </row>
    <row r="3922" s="408" customFormat="1" ht="21" spans="1:15">
      <c r="A3922" s="439" t="s">
        <v>21</v>
      </c>
      <c r="B3922" s="439" t="s">
        <v>169</v>
      </c>
      <c r="C3922" s="441">
        <v>330802030</v>
      </c>
      <c r="D3922" s="441" t="s">
        <v>5954</v>
      </c>
      <c r="E3922" s="441" t="s">
        <v>5955</v>
      </c>
      <c r="F3922" s="441" t="s">
        <v>5956</v>
      </c>
      <c r="G3922" s="441" t="s">
        <v>161</v>
      </c>
      <c r="H3922" s="441">
        <v>8000</v>
      </c>
      <c r="I3922" s="441">
        <v>6800</v>
      </c>
      <c r="J3922" s="441"/>
      <c r="K3922" s="441"/>
      <c r="L3922" s="441"/>
      <c r="M3922" s="442"/>
      <c r="N3922" s="441" t="s">
        <v>128</v>
      </c>
      <c r="O3922" s="441"/>
    </row>
    <row r="3923" s="408" customFormat="1" ht="31.5" spans="1:15">
      <c r="A3923" s="439" t="s">
        <v>21</v>
      </c>
      <c r="B3923" s="439" t="s">
        <v>169</v>
      </c>
      <c r="C3923" s="441">
        <v>330802031</v>
      </c>
      <c r="D3923" s="441" t="s">
        <v>5957</v>
      </c>
      <c r="E3923" s="441" t="s">
        <v>5958</v>
      </c>
      <c r="F3923" s="441" t="s">
        <v>4670</v>
      </c>
      <c r="G3923" s="441" t="s">
        <v>161</v>
      </c>
      <c r="H3923" s="441">
        <v>8000</v>
      </c>
      <c r="I3923" s="441">
        <v>6800</v>
      </c>
      <c r="J3923" s="441"/>
      <c r="K3923" s="441"/>
      <c r="L3923" s="441"/>
      <c r="M3923" s="442"/>
      <c r="N3923" s="441" t="s">
        <v>128</v>
      </c>
      <c r="O3923" s="441"/>
    </row>
    <row r="3924" s="408" customFormat="1" ht="31.5" spans="1:15">
      <c r="A3924" s="439" t="s">
        <v>21</v>
      </c>
      <c r="B3924" s="439" t="s">
        <v>169</v>
      </c>
      <c r="C3924" s="441">
        <v>330802032</v>
      </c>
      <c r="D3924" s="441" t="s">
        <v>5959</v>
      </c>
      <c r="E3924" s="441" t="s">
        <v>5960</v>
      </c>
      <c r="F3924" s="441"/>
      <c r="G3924" s="441" t="s">
        <v>161</v>
      </c>
      <c r="H3924" s="441">
        <v>4800</v>
      </c>
      <c r="I3924" s="441">
        <v>4080</v>
      </c>
      <c r="J3924" s="441"/>
      <c r="K3924" s="441"/>
      <c r="L3924" s="441"/>
      <c r="M3924" s="442"/>
      <c r="N3924" s="441" t="s">
        <v>162</v>
      </c>
      <c r="O3924" s="441"/>
    </row>
    <row r="3925" s="408" customFormat="1" ht="21" spans="1:15">
      <c r="A3925" s="439" t="s">
        <v>21</v>
      </c>
      <c r="B3925" s="439" t="s">
        <v>169</v>
      </c>
      <c r="C3925" s="441">
        <v>330802033</v>
      </c>
      <c r="D3925" s="441" t="s">
        <v>5961</v>
      </c>
      <c r="E3925" s="441" t="s">
        <v>5962</v>
      </c>
      <c r="F3925" s="441"/>
      <c r="G3925" s="441" t="s">
        <v>161</v>
      </c>
      <c r="H3925" s="441">
        <v>9600</v>
      </c>
      <c r="I3925" s="441">
        <v>8160</v>
      </c>
      <c r="J3925" s="441"/>
      <c r="K3925" s="441"/>
      <c r="L3925" s="441"/>
      <c r="M3925" s="442"/>
      <c r="N3925" s="441" t="s">
        <v>128</v>
      </c>
      <c r="O3925" s="441"/>
    </row>
    <row r="3926" s="408" customFormat="1" ht="21" spans="1:15">
      <c r="A3926" s="439" t="s">
        <v>21</v>
      </c>
      <c r="B3926" s="439" t="s">
        <v>169</v>
      </c>
      <c r="C3926" s="441">
        <v>330802034</v>
      </c>
      <c r="D3926" s="441" t="s">
        <v>5963</v>
      </c>
      <c r="E3926" s="441" t="s">
        <v>5964</v>
      </c>
      <c r="F3926" s="441" t="s">
        <v>4670</v>
      </c>
      <c r="G3926" s="441" t="s">
        <v>161</v>
      </c>
      <c r="H3926" s="441">
        <v>9600</v>
      </c>
      <c r="I3926" s="441">
        <v>8160</v>
      </c>
      <c r="J3926" s="441"/>
      <c r="K3926" s="441"/>
      <c r="L3926" s="441"/>
      <c r="M3926" s="442"/>
      <c r="N3926" s="441" t="s">
        <v>128</v>
      </c>
      <c r="O3926" s="441"/>
    </row>
    <row r="3927" s="408" customFormat="1" ht="21" spans="1:15">
      <c r="A3927" s="439" t="s">
        <v>21</v>
      </c>
      <c r="B3927" s="439" t="s">
        <v>169</v>
      </c>
      <c r="C3927" s="441">
        <v>330802035</v>
      </c>
      <c r="D3927" s="441" t="s">
        <v>5965</v>
      </c>
      <c r="E3927" s="441" t="s">
        <v>5966</v>
      </c>
      <c r="F3927" s="441" t="s">
        <v>4670</v>
      </c>
      <c r="G3927" s="441" t="s">
        <v>161</v>
      </c>
      <c r="H3927" s="441">
        <v>7200</v>
      </c>
      <c r="I3927" s="441">
        <v>6120</v>
      </c>
      <c r="J3927" s="441"/>
      <c r="K3927" s="441"/>
      <c r="L3927" s="441"/>
      <c r="M3927" s="442"/>
      <c r="N3927" s="441" t="s">
        <v>128</v>
      </c>
      <c r="O3927" s="441"/>
    </row>
    <row r="3928" s="408" customFormat="1" ht="21" spans="1:15">
      <c r="A3928" s="439" t="s">
        <v>21</v>
      </c>
      <c r="B3928" s="439" t="s">
        <v>169</v>
      </c>
      <c r="C3928" s="441">
        <v>330802036</v>
      </c>
      <c r="D3928" s="441" t="s">
        <v>5967</v>
      </c>
      <c r="E3928" s="441" t="s">
        <v>5968</v>
      </c>
      <c r="F3928" s="441"/>
      <c r="G3928" s="441" t="s">
        <v>161</v>
      </c>
      <c r="H3928" s="441">
        <v>10126</v>
      </c>
      <c r="I3928" s="441">
        <v>8607</v>
      </c>
      <c r="J3928" s="441"/>
      <c r="K3928" s="441"/>
      <c r="L3928" s="441"/>
      <c r="M3928" s="442"/>
      <c r="N3928" s="441" t="s">
        <v>128</v>
      </c>
      <c r="O3928" s="441"/>
    </row>
    <row r="3929" s="408" customFormat="1" spans="1:15">
      <c r="A3929" s="439" t="s">
        <v>21</v>
      </c>
      <c r="B3929" s="439" t="s">
        <v>169</v>
      </c>
      <c r="C3929" s="441">
        <v>330802037</v>
      </c>
      <c r="D3929" s="441" t="s">
        <v>5969</v>
      </c>
      <c r="E3929" s="441" t="s">
        <v>5970</v>
      </c>
      <c r="F3929" s="441" t="s">
        <v>5861</v>
      </c>
      <c r="G3929" s="441" t="s">
        <v>161</v>
      </c>
      <c r="H3929" s="441">
        <v>7200</v>
      </c>
      <c r="I3929" s="441">
        <v>6120</v>
      </c>
      <c r="J3929" s="441"/>
      <c r="K3929" s="441"/>
      <c r="L3929" s="441"/>
      <c r="M3929" s="442"/>
      <c r="N3929" s="441" t="s">
        <v>128</v>
      </c>
      <c r="O3929" s="441"/>
    </row>
    <row r="3930" s="408" customFormat="1" ht="31.5" spans="1:15">
      <c r="A3930" s="439" t="s">
        <v>21</v>
      </c>
      <c r="B3930" s="439" t="s">
        <v>169</v>
      </c>
      <c r="C3930" s="441">
        <v>330802038</v>
      </c>
      <c r="D3930" s="441" t="s">
        <v>5971</v>
      </c>
      <c r="E3930" s="441" t="s">
        <v>5972</v>
      </c>
      <c r="F3930" s="441" t="s">
        <v>5973</v>
      </c>
      <c r="G3930" s="441" t="s">
        <v>161</v>
      </c>
      <c r="H3930" s="441">
        <v>9600</v>
      </c>
      <c r="I3930" s="441">
        <v>8160</v>
      </c>
      <c r="J3930" s="441"/>
      <c r="K3930" s="441"/>
      <c r="L3930" s="441"/>
      <c r="M3930" s="442"/>
      <c r="N3930" s="441" t="s">
        <v>128</v>
      </c>
      <c r="O3930" s="441"/>
    </row>
    <row r="3931" s="408" customFormat="1" ht="31.5" spans="1:15">
      <c r="A3931" s="439" t="s">
        <v>21</v>
      </c>
      <c r="B3931" s="439" t="s">
        <v>169</v>
      </c>
      <c r="C3931" s="441">
        <v>330802039</v>
      </c>
      <c r="D3931" s="441" t="s">
        <v>5974</v>
      </c>
      <c r="E3931" s="441" t="s">
        <v>5975</v>
      </c>
      <c r="F3931" s="441" t="s">
        <v>5932</v>
      </c>
      <c r="G3931" s="441" t="s">
        <v>161</v>
      </c>
      <c r="H3931" s="441">
        <v>8000</v>
      </c>
      <c r="I3931" s="441">
        <v>6800</v>
      </c>
      <c r="J3931" s="441"/>
      <c r="K3931" s="441"/>
      <c r="L3931" s="441"/>
      <c r="M3931" s="442"/>
      <c r="N3931" s="441" t="s">
        <v>128</v>
      </c>
      <c r="O3931" s="441"/>
    </row>
    <row r="3932" s="408" customFormat="1" ht="42" spans="1:15">
      <c r="A3932" s="439" t="s">
        <v>21</v>
      </c>
      <c r="B3932" s="439" t="s">
        <v>169</v>
      </c>
      <c r="C3932" s="441">
        <v>330802040</v>
      </c>
      <c r="D3932" s="441" t="s">
        <v>5976</v>
      </c>
      <c r="E3932" s="441" t="s">
        <v>5977</v>
      </c>
      <c r="F3932" s="441" t="s">
        <v>5978</v>
      </c>
      <c r="G3932" s="441" t="s">
        <v>161</v>
      </c>
      <c r="H3932" s="441">
        <v>7200</v>
      </c>
      <c r="I3932" s="441">
        <v>6120</v>
      </c>
      <c r="J3932" s="441"/>
      <c r="K3932" s="441"/>
      <c r="L3932" s="441"/>
      <c r="M3932" s="442"/>
      <c r="N3932" s="441" t="s">
        <v>128</v>
      </c>
      <c r="O3932" s="441"/>
    </row>
    <row r="3933" s="408" customFormat="1" ht="21" spans="1:15">
      <c r="A3933" s="439" t="s">
        <v>21</v>
      </c>
      <c r="B3933" s="439" t="s">
        <v>169</v>
      </c>
      <c r="C3933" s="441">
        <v>330802041</v>
      </c>
      <c r="D3933" s="441" t="s">
        <v>5979</v>
      </c>
      <c r="E3933" s="441" t="s">
        <v>5980</v>
      </c>
      <c r="F3933" s="441"/>
      <c r="G3933" s="441" t="s">
        <v>489</v>
      </c>
      <c r="H3933" s="441">
        <v>7200</v>
      </c>
      <c r="I3933" s="441">
        <v>6120</v>
      </c>
      <c r="J3933" s="441"/>
      <c r="K3933" s="441"/>
      <c r="L3933" s="441"/>
      <c r="M3933" s="442"/>
      <c r="N3933" s="441" t="s">
        <v>162</v>
      </c>
      <c r="O3933" s="441"/>
    </row>
    <row r="3934" s="408" customFormat="1" spans="1:15">
      <c r="A3934" s="439" t="s">
        <v>21</v>
      </c>
      <c r="B3934" s="439" t="s">
        <v>169</v>
      </c>
      <c r="C3934" s="441">
        <v>330802042</v>
      </c>
      <c r="D3934" s="441" t="s">
        <v>5981</v>
      </c>
      <c r="E3934" s="441"/>
      <c r="F3934" s="441"/>
      <c r="G3934" s="441" t="s">
        <v>161</v>
      </c>
      <c r="H3934" s="441">
        <v>8000</v>
      </c>
      <c r="I3934" s="441">
        <v>6800</v>
      </c>
      <c r="J3934" s="441"/>
      <c r="K3934" s="441"/>
      <c r="L3934" s="441"/>
      <c r="M3934" s="442"/>
      <c r="N3934" s="441" t="s">
        <v>128</v>
      </c>
      <c r="O3934" s="441"/>
    </row>
    <row r="3935" s="408" customFormat="1" ht="31.5" spans="1:15">
      <c r="A3935" s="439" t="s">
        <v>21</v>
      </c>
      <c r="B3935" s="439" t="s">
        <v>169</v>
      </c>
      <c r="C3935" s="441">
        <v>330802043</v>
      </c>
      <c r="D3935" s="441" t="s">
        <v>5982</v>
      </c>
      <c r="E3935" s="441" t="s">
        <v>5983</v>
      </c>
      <c r="F3935" s="441"/>
      <c r="G3935" s="441" t="s">
        <v>161</v>
      </c>
      <c r="H3935" s="441">
        <v>7200</v>
      </c>
      <c r="I3935" s="441">
        <v>6120</v>
      </c>
      <c r="J3935" s="441"/>
      <c r="K3935" s="441"/>
      <c r="L3935" s="441"/>
      <c r="M3935" s="442"/>
      <c r="N3935" s="441" t="s">
        <v>128</v>
      </c>
      <c r="O3935" s="441"/>
    </row>
    <row r="3936" s="408" customFormat="1" ht="31.5" spans="1:15">
      <c r="A3936" s="439" t="s">
        <v>21</v>
      </c>
      <c r="B3936" s="439" t="s">
        <v>169</v>
      </c>
      <c r="C3936" s="441">
        <v>330802044</v>
      </c>
      <c r="D3936" s="441" t="s">
        <v>5984</v>
      </c>
      <c r="E3936" s="441" t="s">
        <v>5985</v>
      </c>
      <c r="F3936" s="441" t="s">
        <v>5956</v>
      </c>
      <c r="G3936" s="441" t="s">
        <v>161</v>
      </c>
      <c r="H3936" s="441">
        <v>8000</v>
      </c>
      <c r="I3936" s="441">
        <v>6800</v>
      </c>
      <c r="J3936" s="441"/>
      <c r="K3936" s="441"/>
      <c r="L3936" s="441"/>
      <c r="M3936" s="442"/>
      <c r="N3936" s="441" t="s">
        <v>128</v>
      </c>
      <c r="O3936" s="441"/>
    </row>
    <row r="3937" s="408" customFormat="1" ht="42" spans="1:15">
      <c r="A3937" s="439" t="s">
        <v>21</v>
      </c>
      <c r="B3937" s="439" t="s">
        <v>169</v>
      </c>
      <c r="C3937" s="441">
        <v>330802045</v>
      </c>
      <c r="D3937" s="441" t="s">
        <v>5986</v>
      </c>
      <c r="E3937" s="441" t="s">
        <v>5987</v>
      </c>
      <c r="F3937" s="441" t="s">
        <v>4670</v>
      </c>
      <c r="G3937" s="441" t="s">
        <v>161</v>
      </c>
      <c r="H3937" s="441">
        <v>7200</v>
      </c>
      <c r="I3937" s="441">
        <v>6120</v>
      </c>
      <c r="J3937" s="441"/>
      <c r="K3937" s="441"/>
      <c r="L3937" s="441"/>
      <c r="M3937" s="442"/>
      <c r="N3937" s="441" t="s">
        <v>128</v>
      </c>
      <c r="O3937" s="441"/>
    </row>
    <row r="3938" s="408" customFormat="1" ht="42" spans="1:15">
      <c r="A3938" s="439" t="s">
        <v>67</v>
      </c>
      <c r="B3938" s="439" t="s">
        <v>169</v>
      </c>
      <c r="C3938" s="441">
        <v>330802046</v>
      </c>
      <c r="D3938" s="441" t="s">
        <v>5988</v>
      </c>
      <c r="E3938" s="441" t="s">
        <v>5989</v>
      </c>
      <c r="F3938" s="441" t="s">
        <v>5990</v>
      </c>
      <c r="G3938" s="441" t="s">
        <v>161</v>
      </c>
      <c r="H3938" s="441">
        <v>5040</v>
      </c>
      <c r="I3938" s="441">
        <f t="shared" ref="I3938:I3940" si="0">H3938*0.9</f>
        <v>4536</v>
      </c>
      <c r="J3938" s="441"/>
      <c r="K3938" s="441"/>
      <c r="L3938" s="441"/>
      <c r="M3938" s="442"/>
      <c r="N3938" s="441" t="s">
        <v>128</v>
      </c>
      <c r="O3938" s="441"/>
    </row>
    <row r="3939" s="408" customFormat="1" ht="42" spans="1:15">
      <c r="A3939" s="439" t="s">
        <v>67</v>
      </c>
      <c r="B3939" s="439" t="s">
        <v>169</v>
      </c>
      <c r="C3939" s="441">
        <v>330802047</v>
      </c>
      <c r="D3939" s="441" t="s">
        <v>5991</v>
      </c>
      <c r="E3939" s="441" t="s">
        <v>5992</v>
      </c>
      <c r="F3939" s="441" t="s">
        <v>5990</v>
      </c>
      <c r="G3939" s="441" t="s">
        <v>161</v>
      </c>
      <c r="H3939" s="441">
        <v>4480</v>
      </c>
      <c r="I3939" s="441">
        <f t="shared" si="0"/>
        <v>4032</v>
      </c>
      <c r="J3939" s="441"/>
      <c r="K3939" s="441"/>
      <c r="L3939" s="441"/>
      <c r="M3939" s="442" t="s">
        <v>5993</v>
      </c>
      <c r="N3939" s="441" t="s">
        <v>162</v>
      </c>
      <c r="O3939" s="441"/>
    </row>
    <row r="3940" s="408" customFormat="1" ht="31.5" spans="1:15">
      <c r="A3940" s="439" t="s">
        <v>67</v>
      </c>
      <c r="B3940" s="439" t="s">
        <v>169</v>
      </c>
      <c r="C3940" s="441">
        <v>330802048</v>
      </c>
      <c r="D3940" s="441" t="s">
        <v>5994</v>
      </c>
      <c r="E3940" s="441" t="s">
        <v>5995</v>
      </c>
      <c r="F3940" s="441" t="s">
        <v>5996</v>
      </c>
      <c r="G3940" s="441" t="s">
        <v>161</v>
      </c>
      <c r="H3940" s="441">
        <v>4000</v>
      </c>
      <c r="I3940" s="441">
        <f t="shared" si="0"/>
        <v>3600</v>
      </c>
      <c r="J3940" s="441"/>
      <c r="K3940" s="441"/>
      <c r="L3940" s="441"/>
      <c r="M3940" s="442"/>
      <c r="N3940" s="441" t="s">
        <v>128</v>
      </c>
      <c r="O3940" s="441"/>
    </row>
    <row r="3941" s="408" customFormat="1" ht="42" spans="1:15">
      <c r="A3941" s="516" t="s">
        <v>556</v>
      </c>
      <c r="B3941" s="516" t="s">
        <v>169</v>
      </c>
      <c r="C3941" s="441">
        <v>330802049</v>
      </c>
      <c r="D3941" s="441" t="s">
        <v>5997</v>
      </c>
      <c r="E3941" s="441" t="s">
        <v>5998</v>
      </c>
      <c r="F3941" s="441" t="s">
        <v>5996</v>
      </c>
      <c r="G3941" s="441" t="s">
        <v>161</v>
      </c>
      <c r="H3941" s="441">
        <v>1260</v>
      </c>
      <c r="I3941" s="441">
        <v>1260</v>
      </c>
      <c r="J3941" s="441"/>
      <c r="K3941" s="441"/>
      <c r="L3941" s="441"/>
      <c r="M3941" s="442"/>
      <c r="N3941" s="441" t="s">
        <v>118</v>
      </c>
      <c r="O3941" s="441"/>
    </row>
    <row r="3942" s="408" customFormat="1" ht="73.5" spans="1:15">
      <c r="A3942" s="452" t="s">
        <v>51</v>
      </c>
      <c r="B3942" s="452" t="s">
        <v>169</v>
      </c>
      <c r="C3942" s="441">
        <v>330802050</v>
      </c>
      <c r="D3942" s="441" t="s">
        <v>5999</v>
      </c>
      <c r="E3942" s="441" t="s">
        <v>6000</v>
      </c>
      <c r="F3942" s="441" t="s">
        <v>4670</v>
      </c>
      <c r="G3942" s="441" t="s">
        <v>161</v>
      </c>
      <c r="H3942" s="441">
        <v>4700</v>
      </c>
      <c r="I3942" s="441">
        <v>4230</v>
      </c>
      <c r="J3942" s="441"/>
      <c r="K3942" s="441"/>
      <c r="L3942" s="441"/>
      <c r="M3942" s="442"/>
      <c r="N3942" s="441" t="s">
        <v>128</v>
      </c>
      <c r="O3942" s="441"/>
    </row>
    <row r="3943" s="417" customFormat="1" ht="70" customHeight="1" spans="1:15">
      <c r="A3943" s="452" t="s">
        <v>51</v>
      </c>
      <c r="B3943" s="452" t="s">
        <v>169</v>
      </c>
      <c r="C3943" s="441" t="s">
        <v>6001</v>
      </c>
      <c r="D3943" s="441" t="s">
        <v>6002</v>
      </c>
      <c r="E3943" s="441" t="s">
        <v>6003</v>
      </c>
      <c r="F3943" s="441"/>
      <c r="G3943" s="441" t="s">
        <v>161</v>
      </c>
      <c r="H3943" s="441">
        <v>4000</v>
      </c>
      <c r="I3943" s="441">
        <v>3600</v>
      </c>
      <c r="J3943" s="441"/>
      <c r="K3943" s="441"/>
      <c r="L3943" s="441"/>
      <c r="M3943" s="442"/>
      <c r="N3943" s="441" t="s">
        <v>128</v>
      </c>
      <c r="O3943" s="441"/>
    </row>
    <row r="3944" s="417" customFormat="1" ht="70" customHeight="1" spans="1:15">
      <c r="A3944" s="452" t="s">
        <v>51</v>
      </c>
      <c r="B3944" s="452" t="s">
        <v>169</v>
      </c>
      <c r="C3944" s="441" t="s">
        <v>6004</v>
      </c>
      <c r="D3944" s="441" t="s">
        <v>6005</v>
      </c>
      <c r="E3944" s="441" t="s">
        <v>6006</v>
      </c>
      <c r="F3944" s="441"/>
      <c r="G3944" s="441" t="s">
        <v>161</v>
      </c>
      <c r="H3944" s="441">
        <v>3400</v>
      </c>
      <c r="I3944" s="441">
        <v>3400</v>
      </c>
      <c r="J3944" s="441"/>
      <c r="K3944" s="441"/>
      <c r="L3944" s="441"/>
      <c r="M3944" s="442"/>
      <c r="N3944" s="441" t="s">
        <v>128</v>
      </c>
      <c r="O3944" s="441"/>
    </row>
    <row r="3945" s="408" customFormat="1" spans="1:15">
      <c r="A3945" s="439" t="s">
        <v>21</v>
      </c>
      <c r="B3945" s="439"/>
      <c r="C3945" s="441">
        <v>330803</v>
      </c>
      <c r="D3945" s="441" t="s">
        <v>6007</v>
      </c>
      <c r="E3945" s="441"/>
      <c r="F3945" s="441"/>
      <c r="G3945" s="441"/>
      <c r="H3945" s="441" t="s">
        <v>20</v>
      </c>
      <c r="I3945" s="441" t="s">
        <v>20</v>
      </c>
      <c r="J3945" s="441"/>
      <c r="K3945" s="441"/>
      <c r="L3945" s="441"/>
      <c r="M3945" s="442"/>
      <c r="N3945" s="441" t="s">
        <v>20</v>
      </c>
      <c r="O3945" s="441"/>
    </row>
    <row r="3946" s="408" customFormat="1" spans="1:15">
      <c r="A3946" s="439" t="s">
        <v>60</v>
      </c>
      <c r="B3946" s="439" t="s">
        <v>169</v>
      </c>
      <c r="C3946" s="441">
        <v>330803001</v>
      </c>
      <c r="D3946" s="441" t="s">
        <v>6008</v>
      </c>
      <c r="E3946" s="441"/>
      <c r="F3946" s="441"/>
      <c r="G3946" s="441" t="s">
        <v>161</v>
      </c>
      <c r="H3946" s="441">
        <v>2200</v>
      </c>
      <c r="I3946" s="441">
        <v>1980</v>
      </c>
      <c r="J3946" s="441"/>
      <c r="K3946" s="441"/>
      <c r="L3946" s="441"/>
      <c r="M3946" s="442"/>
      <c r="N3946" s="441" t="s">
        <v>162</v>
      </c>
      <c r="O3946" s="441"/>
    </row>
    <row r="3947" s="408" customFormat="1" ht="21" spans="1:15">
      <c r="A3947" s="439" t="s">
        <v>21</v>
      </c>
      <c r="B3947" s="439" t="s">
        <v>169</v>
      </c>
      <c r="C3947" s="441">
        <v>330803002</v>
      </c>
      <c r="D3947" s="441" t="s">
        <v>6009</v>
      </c>
      <c r="E3947" s="441" t="s">
        <v>6010</v>
      </c>
      <c r="F3947" s="441"/>
      <c r="G3947" s="441" t="s">
        <v>161</v>
      </c>
      <c r="H3947" s="441">
        <v>4000</v>
      </c>
      <c r="I3947" s="441">
        <v>3400</v>
      </c>
      <c r="J3947" s="441"/>
      <c r="K3947" s="441"/>
      <c r="L3947" s="441"/>
      <c r="M3947" s="442"/>
      <c r="N3947" s="441" t="s">
        <v>162</v>
      </c>
      <c r="O3947" s="441"/>
    </row>
    <row r="3948" s="408" customFormat="1" spans="1:15">
      <c r="A3948" s="439" t="s">
        <v>60</v>
      </c>
      <c r="B3948" s="439" t="s">
        <v>169</v>
      </c>
      <c r="C3948" s="441">
        <v>330803003</v>
      </c>
      <c r="D3948" s="441" t="s">
        <v>6011</v>
      </c>
      <c r="E3948" s="441"/>
      <c r="F3948" s="441"/>
      <c r="G3948" s="441" t="s">
        <v>161</v>
      </c>
      <c r="H3948" s="441">
        <v>3190</v>
      </c>
      <c r="I3948" s="441">
        <v>2871</v>
      </c>
      <c r="J3948" s="441"/>
      <c r="K3948" s="441"/>
      <c r="L3948" s="441"/>
      <c r="M3948" s="442"/>
      <c r="N3948" s="441" t="s">
        <v>162</v>
      </c>
      <c r="O3948" s="441"/>
    </row>
    <row r="3949" s="408" customFormat="1" spans="1:15">
      <c r="A3949" s="439" t="s">
        <v>21</v>
      </c>
      <c r="B3949" s="439" t="s">
        <v>169</v>
      </c>
      <c r="C3949" s="441">
        <v>330803004</v>
      </c>
      <c r="D3949" s="441" t="s">
        <v>6012</v>
      </c>
      <c r="E3949" s="441"/>
      <c r="F3949" s="441"/>
      <c r="G3949" s="441" t="s">
        <v>161</v>
      </c>
      <c r="H3949" s="441">
        <v>4200</v>
      </c>
      <c r="I3949" s="441">
        <v>3570</v>
      </c>
      <c r="J3949" s="441"/>
      <c r="K3949" s="441"/>
      <c r="L3949" s="441"/>
      <c r="M3949" s="442"/>
      <c r="N3949" s="441" t="s">
        <v>162</v>
      </c>
      <c r="O3949" s="441"/>
    </row>
    <row r="3950" s="408" customFormat="1" spans="1:15">
      <c r="A3950" s="439" t="s">
        <v>21</v>
      </c>
      <c r="B3950" s="439" t="s">
        <v>169</v>
      </c>
      <c r="C3950" s="441">
        <v>3308030040</v>
      </c>
      <c r="D3950" s="441" t="s">
        <v>6013</v>
      </c>
      <c r="E3950" s="441"/>
      <c r="F3950" s="441"/>
      <c r="G3950" s="441" t="s">
        <v>161</v>
      </c>
      <c r="H3950" s="441">
        <v>4800</v>
      </c>
      <c r="I3950" s="441">
        <v>4170</v>
      </c>
      <c r="J3950" s="441"/>
      <c r="K3950" s="441"/>
      <c r="L3950" s="441"/>
      <c r="M3950" s="442"/>
      <c r="N3950" s="441" t="s">
        <v>162</v>
      </c>
      <c r="O3950" s="441"/>
    </row>
    <row r="3951" s="408" customFormat="1" spans="1:15">
      <c r="A3951" s="439" t="s">
        <v>21</v>
      </c>
      <c r="B3951" s="439" t="s">
        <v>169</v>
      </c>
      <c r="C3951" s="441">
        <v>330803005</v>
      </c>
      <c r="D3951" s="441" t="s">
        <v>6014</v>
      </c>
      <c r="E3951" s="441"/>
      <c r="F3951" s="441"/>
      <c r="G3951" s="441" t="s">
        <v>161</v>
      </c>
      <c r="H3951" s="441">
        <v>2416</v>
      </c>
      <c r="I3951" s="441">
        <v>2174</v>
      </c>
      <c r="J3951" s="441"/>
      <c r="K3951" s="441"/>
      <c r="L3951" s="441"/>
      <c r="M3951" s="442"/>
      <c r="N3951" s="441" t="s">
        <v>162</v>
      </c>
      <c r="O3951" s="441"/>
    </row>
    <row r="3952" s="408" customFormat="1" spans="1:15">
      <c r="A3952" s="439" t="s">
        <v>21</v>
      </c>
      <c r="B3952" s="439" t="s">
        <v>169</v>
      </c>
      <c r="C3952" s="441">
        <v>3308030050</v>
      </c>
      <c r="D3952" s="441" t="s">
        <v>6015</v>
      </c>
      <c r="E3952" s="441"/>
      <c r="F3952" s="441"/>
      <c r="G3952" s="441" t="s">
        <v>161</v>
      </c>
      <c r="H3952" s="441">
        <v>3016</v>
      </c>
      <c r="I3952" s="441">
        <v>2714</v>
      </c>
      <c r="J3952" s="441"/>
      <c r="K3952" s="441"/>
      <c r="L3952" s="441"/>
      <c r="M3952" s="442"/>
      <c r="N3952" s="441" t="s">
        <v>162</v>
      </c>
      <c r="O3952" s="441"/>
    </row>
    <row r="3953" s="408" customFormat="1" ht="21" spans="1:15">
      <c r="A3953" s="439" t="s">
        <v>21</v>
      </c>
      <c r="B3953" s="439" t="s">
        <v>169</v>
      </c>
      <c r="C3953" s="441">
        <v>330803006</v>
      </c>
      <c r="D3953" s="441" t="s">
        <v>6016</v>
      </c>
      <c r="E3953" s="441" t="s">
        <v>6017</v>
      </c>
      <c r="F3953" s="441"/>
      <c r="G3953" s="441" t="s">
        <v>161</v>
      </c>
      <c r="H3953" s="441">
        <v>1900</v>
      </c>
      <c r="I3953" s="441">
        <v>1710</v>
      </c>
      <c r="J3953" s="441"/>
      <c r="K3953" s="441"/>
      <c r="L3953" s="441"/>
      <c r="M3953" s="442"/>
      <c r="N3953" s="441" t="s">
        <v>162</v>
      </c>
      <c r="O3953" s="441"/>
    </row>
    <row r="3954" s="408" customFormat="1" spans="1:15">
      <c r="A3954" s="439" t="s">
        <v>21</v>
      </c>
      <c r="B3954" s="439" t="s">
        <v>169</v>
      </c>
      <c r="C3954" s="441">
        <v>330803007</v>
      </c>
      <c r="D3954" s="441" t="s">
        <v>6018</v>
      </c>
      <c r="E3954" s="441" t="s">
        <v>6019</v>
      </c>
      <c r="F3954" s="441"/>
      <c r="G3954" s="441" t="s">
        <v>161</v>
      </c>
      <c r="H3954" s="441">
        <v>3584</v>
      </c>
      <c r="I3954" s="441">
        <v>3046</v>
      </c>
      <c r="J3954" s="441"/>
      <c r="K3954" s="441"/>
      <c r="L3954" s="441"/>
      <c r="M3954" s="442"/>
      <c r="N3954" s="441" t="s">
        <v>162</v>
      </c>
      <c r="O3954" s="441"/>
    </row>
    <row r="3955" s="408" customFormat="1" ht="21" spans="1:15">
      <c r="A3955" s="439" t="s">
        <v>21</v>
      </c>
      <c r="B3955" s="439" t="s">
        <v>169</v>
      </c>
      <c r="C3955" s="441">
        <v>330803008</v>
      </c>
      <c r="D3955" s="441" t="s">
        <v>6020</v>
      </c>
      <c r="E3955" s="441" t="s">
        <v>6021</v>
      </c>
      <c r="F3955" s="441"/>
      <c r="G3955" s="441" t="s">
        <v>161</v>
      </c>
      <c r="H3955" s="441">
        <v>3584</v>
      </c>
      <c r="I3955" s="441">
        <v>3046</v>
      </c>
      <c r="J3955" s="441"/>
      <c r="K3955" s="441"/>
      <c r="L3955" s="441"/>
      <c r="M3955" s="442"/>
      <c r="N3955" s="441" t="s">
        <v>162</v>
      </c>
      <c r="O3955" s="441"/>
    </row>
    <row r="3956" s="408" customFormat="1" ht="21" spans="1:15">
      <c r="A3956" s="439" t="s">
        <v>21</v>
      </c>
      <c r="B3956" s="439" t="s">
        <v>169</v>
      </c>
      <c r="C3956" s="441">
        <v>330803009</v>
      </c>
      <c r="D3956" s="441" t="s">
        <v>6022</v>
      </c>
      <c r="E3956" s="441" t="s">
        <v>6023</v>
      </c>
      <c r="F3956" s="441"/>
      <c r="G3956" s="441" t="s">
        <v>161</v>
      </c>
      <c r="H3956" s="441">
        <v>5120</v>
      </c>
      <c r="I3956" s="441">
        <v>4352</v>
      </c>
      <c r="J3956" s="441"/>
      <c r="K3956" s="441"/>
      <c r="L3956" s="441"/>
      <c r="M3956" s="442"/>
      <c r="N3956" s="441" t="s">
        <v>162</v>
      </c>
      <c r="O3956" s="441"/>
    </row>
    <row r="3957" s="408" customFormat="1" ht="21" spans="1:15">
      <c r="A3957" s="439" t="s">
        <v>21</v>
      </c>
      <c r="B3957" s="439" t="s">
        <v>169</v>
      </c>
      <c r="C3957" s="441">
        <v>3308030090</v>
      </c>
      <c r="D3957" s="441" t="s">
        <v>6024</v>
      </c>
      <c r="E3957" s="441" t="s">
        <v>6023</v>
      </c>
      <c r="F3957" s="441"/>
      <c r="G3957" s="441" t="s">
        <v>161</v>
      </c>
      <c r="H3957" s="441">
        <v>6656</v>
      </c>
      <c r="I3957" s="441">
        <v>5658</v>
      </c>
      <c r="J3957" s="441"/>
      <c r="K3957" s="441"/>
      <c r="L3957" s="441"/>
      <c r="M3957" s="442"/>
      <c r="N3957" s="441" t="s">
        <v>162</v>
      </c>
      <c r="O3957" s="441"/>
    </row>
    <row r="3958" s="408" customFormat="1" spans="1:15">
      <c r="A3958" s="439" t="s">
        <v>21</v>
      </c>
      <c r="B3958" s="439" t="s">
        <v>169</v>
      </c>
      <c r="C3958" s="441">
        <v>330803010</v>
      </c>
      <c r="D3958" s="441" t="s">
        <v>6025</v>
      </c>
      <c r="E3958" s="441"/>
      <c r="F3958" s="441"/>
      <c r="G3958" s="441" t="s">
        <v>161</v>
      </c>
      <c r="H3958" s="441">
        <v>6400</v>
      </c>
      <c r="I3958" s="441">
        <v>5440</v>
      </c>
      <c r="J3958" s="441"/>
      <c r="K3958" s="441"/>
      <c r="L3958" s="441"/>
      <c r="M3958" s="442"/>
      <c r="N3958" s="441" t="s">
        <v>162</v>
      </c>
      <c r="O3958" s="441"/>
    </row>
    <row r="3959" s="408" customFormat="1" ht="21" spans="1:15">
      <c r="A3959" s="439" t="s">
        <v>21</v>
      </c>
      <c r="B3959" s="439" t="s">
        <v>169</v>
      </c>
      <c r="C3959" s="441">
        <v>330803011</v>
      </c>
      <c r="D3959" s="441" t="s">
        <v>6026</v>
      </c>
      <c r="E3959" s="441" t="s">
        <v>6027</v>
      </c>
      <c r="F3959" s="441" t="s">
        <v>6028</v>
      </c>
      <c r="G3959" s="441" t="s">
        <v>161</v>
      </c>
      <c r="H3959" s="441">
        <v>6400</v>
      </c>
      <c r="I3959" s="441">
        <v>5440</v>
      </c>
      <c r="J3959" s="441"/>
      <c r="K3959" s="441"/>
      <c r="L3959" s="441"/>
      <c r="M3959" s="442"/>
      <c r="N3959" s="441" t="s">
        <v>162</v>
      </c>
      <c r="O3959" s="441"/>
    </row>
    <row r="3960" s="408" customFormat="1" ht="21" spans="1:15">
      <c r="A3960" s="439" t="s">
        <v>3336</v>
      </c>
      <c r="B3960" s="439" t="s">
        <v>169</v>
      </c>
      <c r="C3960" s="441">
        <v>330803012</v>
      </c>
      <c r="D3960" s="441" t="s">
        <v>6029</v>
      </c>
      <c r="E3960" s="441" t="s">
        <v>6030</v>
      </c>
      <c r="F3960" s="441"/>
      <c r="G3960" s="441" t="s">
        <v>161</v>
      </c>
      <c r="H3960" s="441">
        <v>4800</v>
      </c>
      <c r="I3960" s="441">
        <v>4080</v>
      </c>
      <c r="J3960" s="441"/>
      <c r="K3960" s="441"/>
      <c r="L3960" s="441"/>
      <c r="M3960" s="442"/>
      <c r="N3960" s="441" t="s">
        <v>162</v>
      </c>
      <c r="O3960" s="441"/>
    </row>
    <row r="3961" s="408" customFormat="1" spans="1:15">
      <c r="A3961" s="439" t="s">
        <v>21</v>
      </c>
      <c r="B3961" s="439" t="s">
        <v>169</v>
      </c>
      <c r="C3961" s="441">
        <v>330803013</v>
      </c>
      <c r="D3961" s="441" t="s">
        <v>6031</v>
      </c>
      <c r="E3961" s="441"/>
      <c r="F3961" s="441"/>
      <c r="G3961" s="441" t="s">
        <v>161</v>
      </c>
      <c r="H3961" s="441">
        <v>4800</v>
      </c>
      <c r="I3961" s="441">
        <v>4080</v>
      </c>
      <c r="J3961" s="441"/>
      <c r="K3961" s="441"/>
      <c r="L3961" s="441"/>
      <c r="M3961" s="442"/>
      <c r="N3961" s="441" t="s">
        <v>162</v>
      </c>
      <c r="O3961" s="441"/>
    </row>
    <row r="3962" s="408" customFormat="1" ht="21" spans="1:15">
      <c r="A3962" s="439" t="s">
        <v>21</v>
      </c>
      <c r="B3962" s="439" t="s">
        <v>169</v>
      </c>
      <c r="C3962" s="441">
        <v>330803014</v>
      </c>
      <c r="D3962" s="441" t="s">
        <v>6032</v>
      </c>
      <c r="E3962" s="441" t="s">
        <v>6033</v>
      </c>
      <c r="F3962" s="441"/>
      <c r="G3962" s="441" t="s">
        <v>161</v>
      </c>
      <c r="H3962" s="441">
        <v>7200</v>
      </c>
      <c r="I3962" s="441">
        <v>6120</v>
      </c>
      <c r="J3962" s="441"/>
      <c r="K3962" s="441"/>
      <c r="L3962" s="441"/>
      <c r="M3962" s="442"/>
      <c r="N3962" s="441" t="s">
        <v>162</v>
      </c>
      <c r="O3962" s="441"/>
    </row>
    <row r="3963" s="408" customFormat="1" ht="21" spans="1:15">
      <c r="A3963" s="439" t="s">
        <v>21</v>
      </c>
      <c r="B3963" s="439" t="s">
        <v>169</v>
      </c>
      <c r="C3963" s="441">
        <v>330803015</v>
      </c>
      <c r="D3963" s="441" t="s">
        <v>6034</v>
      </c>
      <c r="E3963" s="441" t="s">
        <v>6035</v>
      </c>
      <c r="F3963" s="441"/>
      <c r="G3963" s="441" t="s">
        <v>161</v>
      </c>
      <c r="H3963" s="441">
        <v>4800</v>
      </c>
      <c r="I3963" s="441">
        <v>4080</v>
      </c>
      <c r="J3963" s="441"/>
      <c r="K3963" s="441"/>
      <c r="L3963" s="441"/>
      <c r="M3963" s="442"/>
      <c r="N3963" s="441" t="s">
        <v>162</v>
      </c>
      <c r="O3963" s="441"/>
    </row>
    <row r="3964" s="408" customFormat="1" ht="31.5" spans="1:15">
      <c r="A3964" s="439" t="s">
        <v>325</v>
      </c>
      <c r="B3964" s="439" t="s">
        <v>169</v>
      </c>
      <c r="C3964" s="441">
        <v>330803016</v>
      </c>
      <c r="D3964" s="441" t="s">
        <v>6036</v>
      </c>
      <c r="E3964" s="441" t="s">
        <v>6037</v>
      </c>
      <c r="F3964" s="441"/>
      <c r="G3964" s="441" t="s">
        <v>161</v>
      </c>
      <c r="H3964" s="441">
        <v>6400</v>
      </c>
      <c r="I3964" s="441">
        <v>5440</v>
      </c>
      <c r="J3964" s="441"/>
      <c r="K3964" s="441"/>
      <c r="L3964" s="441"/>
      <c r="M3964" s="442"/>
      <c r="N3964" s="441" t="s">
        <v>162</v>
      </c>
      <c r="O3964" s="441"/>
    </row>
    <row r="3965" s="408" customFormat="1" ht="21" spans="1:15">
      <c r="A3965" s="439" t="s">
        <v>21</v>
      </c>
      <c r="B3965" s="439" t="s">
        <v>169</v>
      </c>
      <c r="C3965" s="441">
        <v>330803017</v>
      </c>
      <c r="D3965" s="441" t="s">
        <v>6038</v>
      </c>
      <c r="E3965" s="441"/>
      <c r="F3965" s="441" t="s">
        <v>6039</v>
      </c>
      <c r="G3965" s="441" t="s">
        <v>161</v>
      </c>
      <c r="H3965" s="441">
        <v>715</v>
      </c>
      <c r="I3965" s="441">
        <v>680</v>
      </c>
      <c r="J3965" s="441"/>
      <c r="K3965" s="441"/>
      <c r="L3965" s="441"/>
      <c r="M3965" s="442"/>
      <c r="N3965" s="441" t="s">
        <v>162</v>
      </c>
      <c r="O3965" s="441"/>
    </row>
    <row r="3966" s="408" customFormat="1" ht="21" spans="1:15">
      <c r="A3966" s="439" t="s">
        <v>21</v>
      </c>
      <c r="B3966" s="439" t="s">
        <v>169</v>
      </c>
      <c r="C3966" s="441">
        <v>3308030170</v>
      </c>
      <c r="D3966" s="441" t="s">
        <v>6040</v>
      </c>
      <c r="E3966" s="441"/>
      <c r="F3966" s="441"/>
      <c r="G3966" s="441" t="s">
        <v>182</v>
      </c>
      <c r="H3966" s="441">
        <v>13</v>
      </c>
      <c r="I3966" s="441">
        <v>12</v>
      </c>
      <c r="J3966" s="441"/>
      <c r="K3966" s="441"/>
      <c r="L3966" s="441"/>
      <c r="M3966" s="442"/>
      <c r="N3966" s="441" t="s">
        <v>162</v>
      </c>
      <c r="O3966" s="441"/>
    </row>
    <row r="3967" s="408" customFormat="1" ht="21" spans="1:15">
      <c r="A3967" s="439" t="s">
        <v>21</v>
      </c>
      <c r="B3967" s="439" t="s">
        <v>169</v>
      </c>
      <c r="C3967" s="441">
        <v>330803018</v>
      </c>
      <c r="D3967" s="441" t="s">
        <v>6041</v>
      </c>
      <c r="E3967" s="441"/>
      <c r="F3967" s="441" t="s">
        <v>6042</v>
      </c>
      <c r="G3967" s="441" t="s">
        <v>6043</v>
      </c>
      <c r="H3967" s="441">
        <v>1120</v>
      </c>
      <c r="I3967" s="441">
        <v>952</v>
      </c>
      <c r="J3967" s="441"/>
      <c r="K3967" s="441"/>
      <c r="L3967" s="441"/>
      <c r="M3967" s="442"/>
      <c r="N3967" s="441" t="s">
        <v>128</v>
      </c>
      <c r="O3967" s="441"/>
    </row>
    <row r="3968" s="408" customFormat="1" spans="1:15">
      <c r="A3968" s="439" t="s">
        <v>60</v>
      </c>
      <c r="B3968" s="439" t="s">
        <v>169</v>
      </c>
      <c r="C3968" s="441">
        <v>330803019</v>
      </c>
      <c r="D3968" s="441" t="s">
        <v>6044</v>
      </c>
      <c r="E3968" s="441"/>
      <c r="F3968" s="441"/>
      <c r="G3968" s="441" t="s">
        <v>161</v>
      </c>
      <c r="H3968" s="441">
        <v>2867</v>
      </c>
      <c r="I3968" s="441">
        <v>2437</v>
      </c>
      <c r="J3968" s="441"/>
      <c r="K3968" s="441"/>
      <c r="L3968" s="441"/>
      <c r="M3968" s="442"/>
      <c r="N3968" s="441" t="s">
        <v>162</v>
      </c>
      <c r="O3968" s="441"/>
    </row>
    <row r="3969" s="408" customFormat="1" ht="94.5" spans="1:15">
      <c r="A3969" s="452" t="s">
        <v>51</v>
      </c>
      <c r="B3969" s="452" t="s">
        <v>169</v>
      </c>
      <c r="C3969" s="441">
        <v>330803020</v>
      </c>
      <c r="D3969" s="441" t="s">
        <v>6045</v>
      </c>
      <c r="E3969" s="441" t="s">
        <v>6046</v>
      </c>
      <c r="F3969" s="441" t="s">
        <v>20</v>
      </c>
      <c r="G3969" s="441" t="s">
        <v>161</v>
      </c>
      <c r="H3969" s="441">
        <v>18000</v>
      </c>
      <c r="I3969" s="441">
        <v>15300</v>
      </c>
      <c r="J3969" s="441"/>
      <c r="K3969" s="441"/>
      <c r="L3969" s="441"/>
      <c r="M3969" s="442"/>
      <c r="N3969" s="441" t="s">
        <v>118</v>
      </c>
      <c r="O3969" s="441"/>
    </row>
    <row r="3970" s="408" customFormat="1" spans="1:15">
      <c r="A3970" s="452" t="s">
        <v>51</v>
      </c>
      <c r="B3970" s="439" t="s">
        <v>169</v>
      </c>
      <c r="C3970" s="441">
        <v>330803021</v>
      </c>
      <c r="D3970" s="441" t="s">
        <v>6047</v>
      </c>
      <c r="E3970" s="441"/>
      <c r="F3970" s="441"/>
      <c r="G3970" s="441"/>
      <c r="H3970" s="441"/>
      <c r="I3970" s="441"/>
      <c r="J3970" s="441"/>
      <c r="K3970" s="441"/>
      <c r="L3970" s="441"/>
      <c r="M3970" s="442" t="s">
        <v>106</v>
      </c>
      <c r="N3970" s="441"/>
      <c r="O3970" s="441"/>
    </row>
    <row r="3971" s="408" customFormat="1" spans="1:15">
      <c r="A3971" s="439" t="s">
        <v>60</v>
      </c>
      <c r="B3971" s="439" t="s">
        <v>169</v>
      </c>
      <c r="C3971" s="441">
        <v>330803022</v>
      </c>
      <c r="D3971" s="441" t="s">
        <v>6048</v>
      </c>
      <c r="E3971" s="441" t="s">
        <v>6049</v>
      </c>
      <c r="F3971" s="441" t="s">
        <v>6050</v>
      </c>
      <c r="G3971" s="441" t="s">
        <v>161</v>
      </c>
      <c r="H3971" s="441">
        <v>3789</v>
      </c>
      <c r="I3971" s="441">
        <v>3410</v>
      </c>
      <c r="J3971" s="441"/>
      <c r="K3971" s="441"/>
      <c r="L3971" s="441"/>
      <c r="M3971" s="442"/>
      <c r="N3971" s="441" t="s">
        <v>162</v>
      </c>
      <c r="O3971" s="441"/>
    </row>
    <row r="3972" s="408" customFormat="1" ht="31.5" spans="1:15">
      <c r="A3972" s="439" t="s">
        <v>60</v>
      </c>
      <c r="B3972" s="439" t="s">
        <v>169</v>
      </c>
      <c r="C3972" s="441">
        <v>330803023</v>
      </c>
      <c r="D3972" s="441" t="s">
        <v>6051</v>
      </c>
      <c r="E3972" s="441" t="s">
        <v>6052</v>
      </c>
      <c r="F3972" s="441" t="s">
        <v>6053</v>
      </c>
      <c r="G3972" s="441" t="s">
        <v>161</v>
      </c>
      <c r="H3972" s="441">
        <v>4045</v>
      </c>
      <c r="I3972" s="441">
        <v>3641</v>
      </c>
      <c r="J3972" s="441"/>
      <c r="K3972" s="441"/>
      <c r="L3972" s="441"/>
      <c r="M3972" s="442"/>
      <c r="N3972" s="441" t="s">
        <v>162</v>
      </c>
      <c r="O3972" s="441"/>
    </row>
    <row r="3973" s="408" customFormat="1" spans="1:15">
      <c r="A3973" s="439" t="s">
        <v>60</v>
      </c>
      <c r="B3973" s="439" t="s">
        <v>169</v>
      </c>
      <c r="C3973" s="441">
        <v>330803024</v>
      </c>
      <c r="D3973" s="441" t="s">
        <v>6048</v>
      </c>
      <c r="E3973" s="441" t="s">
        <v>6054</v>
      </c>
      <c r="F3973" s="441" t="s">
        <v>6050</v>
      </c>
      <c r="G3973" s="441" t="s">
        <v>161</v>
      </c>
      <c r="H3973" s="441">
        <v>3735</v>
      </c>
      <c r="I3973" s="441">
        <v>3362</v>
      </c>
      <c r="J3973" s="441"/>
      <c r="K3973" s="441"/>
      <c r="L3973" s="441"/>
      <c r="M3973" s="442"/>
      <c r="N3973" s="441" t="s">
        <v>162</v>
      </c>
      <c r="O3973" s="441"/>
    </row>
    <row r="3974" s="408" customFormat="1" spans="1:15">
      <c r="A3974" s="439" t="s">
        <v>60</v>
      </c>
      <c r="B3974" s="439" t="s">
        <v>169</v>
      </c>
      <c r="C3974" s="441">
        <v>330803025</v>
      </c>
      <c r="D3974" s="441" t="s">
        <v>6055</v>
      </c>
      <c r="E3974" s="441"/>
      <c r="F3974" s="441" t="s">
        <v>6056</v>
      </c>
      <c r="G3974" s="441" t="s">
        <v>182</v>
      </c>
      <c r="H3974" s="441">
        <v>400</v>
      </c>
      <c r="I3974" s="441">
        <v>400</v>
      </c>
      <c r="J3974" s="441"/>
      <c r="K3974" s="441"/>
      <c r="L3974" s="441"/>
      <c r="M3974" s="442"/>
      <c r="N3974" s="441" t="s">
        <v>162</v>
      </c>
      <c r="O3974" s="441"/>
    </row>
    <row r="3975" s="408" customFormat="1" spans="1:15">
      <c r="A3975" s="439" t="s">
        <v>60</v>
      </c>
      <c r="B3975" s="439" t="s">
        <v>169</v>
      </c>
      <c r="C3975" s="441">
        <v>330803026</v>
      </c>
      <c r="D3975" s="441" t="s">
        <v>6057</v>
      </c>
      <c r="E3975" s="441"/>
      <c r="F3975" s="441"/>
      <c r="G3975" s="441" t="s">
        <v>182</v>
      </c>
      <c r="H3975" s="441">
        <v>195</v>
      </c>
      <c r="I3975" s="441">
        <v>195</v>
      </c>
      <c r="J3975" s="441"/>
      <c r="K3975" s="441"/>
      <c r="L3975" s="441"/>
      <c r="M3975" s="442"/>
      <c r="N3975" s="441" t="s">
        <v>162</v>
      </c>
      <c r="O3975" s="441"/>
    </row>
    <row r="3976" s="408" customFormat="1" ht="31.5" spans="1:15">
      <c r="A3976" s="439" t="s">
        <v>60</v>
      </c>
      <c r="B3976" s="439" t="s">
        <v>169</v>
      </c>
      <c r="C3976" s="441">
        <v>330803027</v>
      </c>
      <c r="D3976" s="441" t="s">
        <v>6058</v>
      </c>
      <c r="E3976" s="441" t="s">
        <v>6059</v>
      </c>
      <c r="F3976" s="441" t="s">
        <v>6060</v>
      </c>
      <c r="G3976" s="441" t="s">
        <v>161</v>
      </c>
      <c r="H3976" s="441">
        <v>7680</v>
      </c>
      <c r="I3976" s="441">
        <v>6528</v>
      </c>
      <c r="J3976" s="441"/>
      <c r="K3976" s="441"/>
      <c r="L3976" s="441"/>
      <c r="M3976" s="442"/>
      <c r="N3976" s="441" t="s">
        <v>162</v>
      </c>
      <c r="O3976" s="441"/>
    </row>
    <row r="3977" s="408" customFormat="1" ht="21" spans="1:15">
      <c r="A3977" s="439" t="s">
        <v>60</v>
      </c>
      <c r="B3977" s="439" t="s">
        <v>169</v>
      </c>
      <c r="C3977" s="441">
        <v>330803028</v>
      </c>
      <c r="D3977" s="441" t="s">
        <v>6061</v>
      </c>
      <c r="E3977" s="441" t="s">
        <v>6062</v>
      </c>
      <c r="F3977" s="441"/>
      <c r="G3977" s="441" t="s">
        <v>161</v>
      </c>
      <c r="H3977" s="441">
        <v>1446</v>
      </c>
      <c r="I3977" s="441">
        <v>1301</v>
      </c>
      <c r="J3977" s="441"/>
      <c r="K3977" s="441"/>
      <c r="L3977" s="441"/>
      <c r="M3977" s="442"/>
      <c r="N3977" s="441" t="s">
        <v>162</v>
      </c>
      <c r="O3977" s="441"/>
    </row>
    <row r="3978" s="408" customFormat="1" ht="21" spans="1:15">
      <c r="A3978" s="439" t="s">
        <v>60</v>
      </c>
      <c r="B3978" s="439" t="s">
        <v>169</v>
      </c>
      <c r="C3978" s="441">
        <v>330803029</v>
      </c>
      <c r="D3978" s="441" t="s">
        <v>6063</v>
      </c>
      <c r="E3978" s="441" t="s">
        <v>6064</v>
      </c>
      <c r="F3978" s="441"/>
      <c r="G3978" s="441" t="s">
        <v>161</v>
      </c>
      <c r="H3978" s="441">
        <v>800</v>
      </c>
      <c r="I3978" s="441">
        <v>760</v>
      </c>
      <c r="J3978" s="441"/>
      <c r="K3978" s="441"/>
      <c r="L3978" s="441"/>
      <c r="M3978" s="442"/>
      <c r="N3978" s="441" t="s">
        <v>162</v>
      </c>
      <c r="O3978" s="441"/>
    </row>
    <row r="3979" s="408" customFormat="1" ht="31.5" spans="1:15">
      <c r="A3979" s="439" t="s">
        <v>21</v>
      </c>
      <c r="B3979" s="439" t="s">
        <v>169</v>
      </c>
      <c r="C3979" s="441">
        <v>330803030</v>
      </c>
      <c r="D3979" s="441" t="s">
        <v>6065</v>
      </c>
      <c r="E3979" s="441"/>
      <c r="F3979" s="441" t="s">
        <v>4670</v>
      </c>
      <c r="G3979" s="441" t="s">
        <v>6066</v>
      </c>
      <c r="H3979" s="441">
        <v>1268</v>
      </c>
      <c r="I3979" s="441">
        <v>1205</v>
      </c>
      <c r="J3979" s="441"/>
      <c r="K3979" s="441"/>
      <c r="L3979" s="441"/>
      <c r="M3979" s="442"/>
      <c r="N3979" s="441" t="s">
        <v>162</v>
      </c>
      <c r="O3979" s="441"/>
    </row>
    <row r="3980" s="408" customFormat="1" spans="1:15">
      <c r="A3980" s="439" t="s">
        <v>60</v>
      </c>
      <c r="B3980" s="439" t="s">
        <v>169</v>
      </c>
      <c r="C3980" s="441">
        <v>330803031</v>
      </c>
      <c r="D3980" s="441" t="s">
        <v>6067</v>
      </c>
      <c r="E3980" s="441"/>
      <c r="F3980" s="441"/>
      <c r="G3980" s="441" t="s">
        <v>161</v>
      </c>
      <c r="H3980" s="441">
        <v>1800</v>
      </c>
      <c r="I3980" s="441">
        <v>1620</v>
      </c>
      <c r="J3980" s="441"/>
      <c r="K3980" s="441"/>
      <c r="L3980" s="441"/>
      <c r="M3980" s="442"/>
      <c r="N3980" s="441" t="s">
        <v>162</v>
      </c>
      <c r="O3980" s="441"/>
    </row>
    <row r="3981" s="413" customFormat="1" ht="31.5" spans="1:15">
      <c r="A3981" s="539" t="s">
        <v>543</v>
      </c>
      <c r="B3981" s="516" t="s">
        <v>169</v>
      </c>
      <c r="C3981" s="441">
        <v>330803032</v>
      </c>
      <c r="D3981" s="441" t="s">
        <v>6068</v>
      </c>
      <c r="E3981" s="441" t="s">
        <v>6069</v>
      </c>
      <c r="F3981" s="441"/>
      <c r="G3981" s="441" t="s">
        <v>161</v>
      </c>
      <c r="H3981" s="441">
        <v>2500</v>
      </c>
      <c r="I3981" s="441">
        <f>2500*0.9</f>
        <v>2250</v>
      </c>
      <c r="J3981" s="441"/>
      <c r="K3981" s="441"/>
      <c r="L3981" s="441"/>
      <c r="M3981" s="442"/>
      <c r="N3981" s="441" t="s">
        <v>128</v>
      </c>
      <c r="O3981" s="441"/>
    </row>
    <row r="3982" s="408" customFormat="1" ht="42" spans="1:15">
      <c r="A3982" s="439" t="s">
        <v>21</v>
      </c>
      <c r="B3982" s="439"/>
      <c r="C3982" s="441">
        <v>330804</v>
      </c>
      <c r="D3982" s="441" t="s">
        <v>6070</v>
      </c>
      <c r="E3982" s="441"/>
      <c r="F3982" s="441" t="s">
        <v>6071</v>
      </c>
      <c r="G3982" s="441"/>
      <c r="H3982" s="441" t="s">
        <v>20</v>
      </c>
      <c r="I3982" s="441" t="s">
        <v>20</v>
      </c>
      <c r="J3982" s="441"/>
      <c r="K3982" s="441"/>
      <c r="L3982" s="441"/>
      <c r="M3982" s="442"/>
      <c r="N3982" s="441" t="s">
        <v>20</v>
      </c>
      <c r="O3982" s="441"/>
    </row>
    <row r="3983" s="408" customFormat="1" ht="21" spans="1:15">
      <c r="A3983" s="439" t="s">
        <v>60</v>
      </c>
      <c r="B3983" s="439" t="s">
        <v>169</v>
      </c>
      <c r="C3983" s="441">
        <v>330804001</v>
      </c>
      <c r="D3983" s="441" t="s">
        <v>6072</v>
      </c>
      <c r="E3983" s="441" t="s">
        <v>6073</v>
      </c>
      <c r="F3983" s="441"/>
      <c r="G3983" s="441" t="s">
        <v>161</v>
      </c>
      <c r="H3983" s="441">
        <v>2674</v>
      </c>
      <c r="I3983" s="441">
        <v>2273</v>
      </c>
      <c r="J3983" s="441"/>
      <c r="K3983" s="441"/>
      <c r="L3983" s="441"/>
      <c r="M3983" s="442"/>
      <c r="N3983" s="441" t="s">
        <v>162</v>
      </c>
      <c r="O3983" s="441"/>
    </row>
    <row r="3984" s="408" customFormat="1" ht="21" spans="1:15">
      <c r="A3984" s="439" t="s">
        <v>21</v>
      </c>
      <c r="B3984" s="439" t="s">
        <v>169</v>
      </c>
      <c r="C3984" s="441">
        <v>330804002</v>
      </c>
      <c r="D3984" s="441" t="s">
        <v>6074</v>
      </c>
      <c r="E3984" s="441" t="s">
        <v>6075</v>
      </c>
      <c r="F3984" s="441" t="s">
        <v>6076</v>
      </c>
      <c r="G3984" s="441" t="s">
        <v>161</v>
      </c>
      <c r="H3984" s="441">
        <v>1947</v>
      </c>
      <c r="I3984" s="441">
        <v>1752</v>
      </c>
      <c r="J3984" s="441"/>
      <c r="K3984" s="441"/>
      <c r="L3984" s="441"/>
      <c r="M3984" s="442"/>
      <c r="N3984" s="441" t="s">
        <v>162</v>
      </c>
      <c r="O3984" s="441"/>
    </row>
    <row r="3985" s="408" customFormat="1" spans="1:15">
      <c r="A3985" s="439" t="s">
        <v>21</v>
      </c>
      <c r="B3985" s="439" t="s">
        <v>169</v>
      </c>
      <c r="C3985" s="441">
        <v>330804003</v>
      </c>
      <c r="D3985" s="441" t="s">
        <v>6077</v>
      </c>
      <c r="E3985" s="441" t="s">
        <v>6078</v>
      </c>
      <c r="F3985" s="441"/>
      <c r="G3985" s="441" t="s">
        <v>161</v>
      </c>
      <c r="H3985" s="441">
        <v>1954</v>
      </c>
      <c r="I3985" s="441">
        <v>1661</v>
      </c>
      <c r="J3985" s="441"/>
      <c r="K3985" s="441"/>
      <c r="L3985" s="441"/>
      <c r="M3985" s="442"/>
      <c r="N3985" s="441" t="s">
        <v>162</v>
      </c>
      <c r="O3985" s="441"/>
    </row>
    <row r="3986" s="408" customFormat="1" ht="21" spans="1:15">
      <c r="A3986" s="439" t="s">
        <v>21</v>
      </c>
      <c r="B3986" s="439" t="s">
        <v>169</v>
      </c>
      <c r="C3986" s="441">
        <v>330804004</v>
      </c>
      <c r="D3986" s="441" t="s">
        <v>6079</v>
      </c>
      <c r="E3986" s="441"/>
      <c r="F3986" s="441"/>
      <c r="G3986" s="441" t="s">
        <v>161</v>
      </c>
      <c r="H3986" s="441">
        <v>2099</v>
      </c>
      <c r="I3986" s="441">
        <v>1784</v>
      </c>
      <c r="J3986" s="441"/>
      <c r="K3986" s="441"/>
      <c r="L3986" s="441"/>
      <c r="M3986" s="442"/>
      <c r="N3986" s="441" t="s">
        <v>162</v>
      </c>
      <c r="O3986" s="441"/>
    </row>
    <row r="3987" s="408" customFormat="1" ht="42" spans="1:15">
      <c r="A3987" s="439" t="s">
        <v>21</v>
      </c>
      <c r="B3987" s="439" t="s">
        <v>169</v>
      </c>
      <c r="C3987" s="441">
        <v>330804005</v>
      </c>
      <c r="D3987" s="441" t="s">
        <v>6080</v>
      </c>
      <c r="E3987" s="441" t="s">
        <v>6081</v>
      </c>
      <c r="F3987" s="441"/>
      <c r="G3987" s="441" t="s">
        <v>161</v>
      </c>
      <c r="H3987" s="441">
        <v>3754</v>
      </c>
      <c r="I3987" s="441">
        <v>3191</v>
      </c>
      <c r="J3987" s="441"/>
      <c r="K3987" s="441"/>
      <c r="L3987" s="441"/>
      <c r="M3987" s="442"/>
      <c r="N3987" s="441" t="s">
        <v>162</v>
      </c>
      <c r="O3987" s="441"/>
    </row>
    <row r="3988" s="408" customFormat="1" ht="21" spans="1:15">
      <c r="A3988" s="439" t="s">
        <v>21</v>
      </c>
      <c r="B3988" s="439" t="s">
        <v>169</v>
      </c>
      <c r="C3988" s="441">
        <v>330804006</v>
      </c>
      <c r="D3988" s="441" t="s">
        <v>6082</v>
      </c>
      <c r="E3988" s="441"/>
      <c r="F3988" s="441"/>
      <c r="G3988" s="441" t="s">
        <v>161</v>
      </c>
      <c r="H3988" s="441">
        <v>4037</v>
      </c>
      <c r="I3988" s="441">
        <v>3432</v>
      </c>
      <c r="J3988" s="441"/>
      <c r="K3988" s="441"/>
      <c r="L3988" s="441"/>
      <c r="M3988" s="442"/>
      <c r="N3988" s="441" t="s">
        <v>162</v>
      </c>
      <c r="O3988" s="441"/>
    </row>
    <row r="3989" s="408" customFormat="1" ht="21" spans="1:15">
      <c r="A3989" s="439" t="s">
        <v>21</v>
      </c>
      <c r="B3989" s="439" t="s">
        <v>169</v>
      </c>
      <c r="C3989" s="441">
        <v>330804007</v>
      </c>
      <c r="D3989" s="441" t="s">
        <v>6083</v>
      </c>
      <c r="E3989" s="441" t="s">
        <v>6084</v>
      </c>
      <c r="F3989" s="441"/>
      <c r="G3989" s="441" t="s">
        <v>161</v>
      </c>
      <c r="H3989" s="441">
        <v>4500</v>
      </c>
      <c r="I3989" s="441">
        <v>3825</v>
      </c>
      <c r="J3989" s="441"/>
      <c r="K3989" s="441"/>
      <c r="L3989" s="441"/>
      <c r="M3989" s="442"/>
      <c r="N3989" s="441" t="s">
        <v>162</v>
      </c>
      <c r="O3989" s="441"/>
    </row>
    <row r="3990" s="408" customFormat="1" ht="94.5" spans="1:15">
      <c r="A3990" s="452" t="s">
        <v>51</v>
      </c>
      <c r="B3990" s="452" t="s">
        <v>169</v>
      </c>
      <c r="C3990" s="441">
        <v>330804008</v>
      </c>
      <c r="D3990" s="441" t="s">
        <v>6085</v>
      </c>
      <c r="E3990" s="441" t="s">
        <v>6086</v>
      </c>
      <c r="F3990" s="441"/>
      <c r="G3990" s="441" t="s">
        <v>161</v>
      </c>
      <c r="H3990" s="441">
        <v>4877</v>
      </c>
      <c r="I3990" s="441">
        <v>4146</v>
      </c>
      <c r="J3990" s="441"/>
      <c r="K3990" s="441"/>
      <c r="L3990" s="441"/>
      <c r="M3990" s="442"/>
      <c r="N3990" s="441" t="s">
        <v>162</v>
      </c>
      <c r="O3990" s="441"/>
    </row>
    <row r="3991" s="408" customFormat="1" ht="42" spans="1:15">
      <c r="A3991" s="439" t="s">
        <v>21</v>
      </c>
      <c r="B3991" s="439" t="s">
        <v>169</v>
      </c>
      <c r="C3991" s="441">
        <v>330804009</v>
      </c>
      <c r="D3991" s="441" t="s">
        <v>6087</v>
      </c>
      <c r="E3991" s="441" t="s">
        <v>6088</v>
      </c>
      <c r="F3991" s="441"/>
      <c r="G3991" s="441" t="s">
        <v>161</v>
      </c>
      <c r="H3991" s="441">
        <v>6117</v>
      </c>
      <c r="I3991" s="441">
        <v>5200</v>
      </c>
      <c r="J3991" s="441"/>
      <c r="K3991" s="441"/>
      <c r="L3991" s="441"/>
      <c r="M3991" s="442"/>
      <c r="N3991" s="441" t="s">
        <v>128</v>
      </c>
      <c r="O3991" s="441"/>
    </row>
    <row r="3992" s="408" customFormat="1" ht="31.5" spans="1:15">
      <c r="A3992" s="439" t="s">
        <v>21</v>
      </c>
      <c r="B3992" s="439" t="s">
        <v>169</v>
      </c>
      <c r="C3992" s="441">
        <v>330804010</v>
      </c>
      <c r="D3992" s="441" t="s">
        <v>6089</v>
      </c>
      <c r="E3992" s="441" t="s">
        <v>6090</v>
      </c>
      <c r="F3992" s="441" t="s">
        <v>4670</v>
      </c>
      <c r="G3992" s="441" t="s">
        <v>161</v>
      </c>
      <c r="H3992" s="441">
        <v>7485</v>
      </c>
      <c r="I3992" s="441">
        <v>6362</v>
      </c>
      <c r="J3992" s="441"/>
      <c r="K3992" s="441"/>
      <c r="L3992" s="441"/>
      <c r="M3992" s="442"/>
      <c r="N3992" s="441" t="s">
        <v>162</v>
      </c>
      <c r="O3992" s="441"/>
    </row>
    <row r="3993" s="408" customFormat="1" ht="31.5" spans="1:15">
      <c r="A3993" s="439" t="s">
        <v>21</v>
      </c>
      <c r="B3993" s="439" t="s">
        <v>169</v>
      </c>
      <c r="C3993" s="441">
        <v>330804011</v>
      </c>
      <c r="D3993" s="441" t="s">
        <v>6091</v>
      </c>
      <c r="E3993" s="441" t="s">
        <v>6092</v>
      </c>
      <c r="F3993" s="441"/>
      <c r="G3993" s="441" t="s">
        <v>161</v>
      </c>
      <c r="H3993" s="441">
        <v>4800</v>
      </c>
      <c r="I3993" s="441">
        <v>4080</v>
      </c>
      <c r="J3993" s="441"/>
      <c r="K3993" s="441"/>
      <c r="L3993" s="441"/>
      <c r="M3993" s="442"/>
      <c r="N3993" s="441" t="s">
        <v>162</v>
      </c>
      <c r="O3993" s="441"/>
    </row>
    <row r="3994" s="408" customFormat="1" ht="21" spans="1:15">
      <c r="A3994" s="439" t="s">
        <v>21</v>
      </c>
      <c r="B3994" s="439" t="s">
        <v>169</v>
      </c>
      <c r="C3994" s="441">
        <v>330804012</v>
      </c>
      <c r="D3994" s="441" t="s">
        <v>6093</v>
      </c>
      <c r="E3994" s="441" t="s">
        <v>6094</v>
      </c>
      <c r="F3994" s="441"/>
      <c r="G3994" s="441" t="s">
        <v>161</v>
      </c>
      <c r="H3994" s="441">
        <v>4000</v>
      </c>
      <c r="I3994" s="441">
        <v>3400</v>
      </c>
      <c r="J3994" s="441"/>
      <c r="K3994" s="441"/>
      <c r="L3994" s="441"/>
      <c r="M3994" s="442"/>
      <c r="N3994" s="441" t="s">
        <v>162</v>
      </c>
      <c r="O3994" s="441"/>
    </row>
    <row r="3995" s="408" customFormat="1" ht="21" spans="1:15">
      <c r="A3995" s="439" t="s">
        <v>21</v>
      </c>
      <c r="B3995" s="439" t="s">
        <v>169</v>
      </c>
      <c r="C3995" s="441">
        <v>330804013</v>
      </c>
      <c r="D3995" s="441" t="s">
        <v>6095</v>
      </c>
      <c r="E3995" s="441" t="s">
        <v>6096</v>
      </c>
      <c r="F3995" s="441" t="s">
        <v>6097</v>
      </c>
      <c r="G3995" s="441" t="s">
        <v>161</v>
      </c>
      <c r="H3995" s="441">
        <v>3582</v>
      </c>
      <c r="I3995" s="441">
        <v>3045</v>
      </c>
      <c r="J3995" s="441"/>
      <c r="K3995" s="441"/>
      <c r="L3995" s="441"/>
      <c r="M3995" s="442"/>
      <c r="N3995" s="441" t="s">
        <v>162</v>
      </c>
      <c r="O3995" s="441"/>
    </row>
    <row r="3996" s="408" customFormat="1" spans="1:15">
      <c r="A3996" s="439" t="s">
        <v>21</v>
      </c>
      <c r="B3996" s="439" t="s">
        <v>169</v>
      </c>
      <c r="C3996" s="441">
        <v>330804014</v>
      </c>
      <c r="D3996" s="441" t="s">
        <v>6098</v>
      </c>
      <c r="E3996" s="441" t="s">
        <v>6099</v>
      </c>
      <c r="F3996" s="441"/>
      <c r="G3996" s="441" t="s">
        <v>161</v>
      </c>
      <c r="H3996" s="441">
        <v>3525</v>
      </c>
      <c r="I3996" s="441">
        <v>2996</v>
      </c>
      <c r="J3996" s="441"/>
      <c r="K3996" s="441"/>
      <c r="L3996" s="441"/>
      <c r="M3996" s="442"/>
      <c r="N3996" s="441" t="s">
        <v>162</v>
      </c>
      <c r="O3996" s="441"/>
    </row>
    <row r="3997" s="408" customFormat="1" ht="21" spans="1:15">
      <c r="A3997" s="439" t="s">
        <v>21</v>
      </c>
      <c r="B3997" s="439" t="s">
        <v>169</v>
      </c>
      <c r="C3997" s="441">
        <v>330804015</v>
      </c>
      <c r="D3997" s="441" t="s">
        <v>6100</v>
      </c>
      <c r="E3997" s="441"/>
      <c r="F3997" s="441"/>
      <c r="G3997" s="441" t="s">
        <v>161</v>
      </c>
      <c r="H3997" s="441">
        <v>3680</v>
      </c>
      <c r="I3997" s="441">
        <v>3128</v>
      </c>
      <c r="J3997" s="441"/>
      <c r="K3997" s="441"/>
      <c r="L3997" s="441"/>
      <c r="M3997" s="442"/>
      <c r="N3997" s="441" t="s">
        <v>162</v>
      </c>
      <c r="O3997" s="441"/>
    </row>
    <row r="3998" s="408" customFormat="1" ht="21" spans="1:15">
      <c r="A3998" s="439" t="s">
        <v>21</v>
      </c>
      <c r="B3998" s="439" t="s">
        <v>169</v>
      </c>
      <c r="C3998" s="441">
        <v>330804016</v>
      </c>
      <c r="D3998" s="441" t="s">
        <v>6101</v>
      </c>
      <c r="E3998" s="441" t="s">
        <v>6102</v>
      </c>
      <c r="F3998" s="441" t="s">
        <v>4670</v>
      </c>
      <c r="G3998" s="441" t="s">
        <v>161</v>
      </c>
      <c r="H3998" s="441">
        <v>5176</v>
      </c>
      <c r="I3998" s="441">
        <v>4400</v>
      </c>
      <c r="J3998" s="441"/>
      <c r="K3998" s="441"/>
      <c r="L3998" s="441"/>
      <c r="M3998" s="442"/>
      <c r="N3998" s="441" t="s">
        <v>162</v>
      </c>
      <c r="O3998" s="441"/>
    </row>
    <row r="3999" s="408" customFormat="1" ht="21" spans="1:15">
      <c r="A3999" s="439" t="s">
        <v>21</v>
      </c>
      <c r="B3999" s="439" t="s">
        <v>169</v>
      </c>
      <c r="C3999" s="441">
        <v>3308040160</v>
      </c>
      <c r="D3999" s="441" t="s">
        <v>6101</v>
      </c>
      <c r="E3999" s="441" t="s">
        <v>6103</v>
      </c>
      <c r="F3999" s="441" t="s">
        <v>4670</v>
      </c>
      <c r="G3999" s="441" t="s">
        <v>6104</v>
      </c>
      <c r="H3999" s="441">
        <v>5176</v>
      </c>
      <c r="I3999" s="441">
        <v>4400</v>
      </c>
      <c r="J3999" s="441"/>
      <c r="K3999" s="441"/>
      <c r="L3999" s="441"/>
      <c r="M3999" s="442"/>
      <c r="N3999" s="441" t="s">
        <v>162</v>
      </c>
      <c r="O3999" s="441"/>
    </row>
    <row r="4000" s="408" customFormat="1" ht="21" spans="1:15">
      <c r="A4000" s="439" t="s">
        <v>21</v>
      </c>
      <c r="B4000" s="439" t="s">
        <v>169</v>
      </c>
      <c r="C4000" s="441">
        <v>330804017</v>
      </c>
      <c r="D4000" s="441" t="s">
        <v>6105</v>
      </c>
      <c r="E4000" s="441" t="s">
        <v>6106</v>
      </c>
      <c r="F4000" s="441" t="s">
        <v>4670</v>
      </c>
      <c r="G4000" s="441" t="s">
        <v>161</v>
      </c>
      <c r="H4000" s="441">
        <v>5176</v>
      </c>
      <c r="I4000" s="441">
        <v>4400</v>
      </c>
      <c r="J4000" s="441"/>
      <c r="K4000" s="441"/>
      <c r="L4000" s="441"/>
      <c r="M4000" s="442"/>
      <c r="N4000" s="441" t="s">
        <v>162</v>
      </c>
      <c r="O4000" s="441"/>
    </row>
    <row r="4001" s="408" customFormat="1" ht="21" spans="1:15">
      <c r="A4001" s="439" t="s">
        <v>21</v>
      </c>
      <c r="B4001" s="439" t="s">
        <v>169</v>
      </c>
      <c r="C4001" s="441">
        <v>3308040170</v>
      </c>
      <c r="D4001" s="441" t="s">
        <v>6105</v>
      </c>
      <c r="E4001" s="441" t="s">
        <v>6107</v>
      </c>
      <c r="F4001" s="441" t="s">
        <v>4670</v>
      </c>
      <c r="G4001" s="441" t="s">
        <v>6104</v>
      </c>
      <c r="H4001" s="441">
        <v>5176</v>
      </c>
      <c r="I4001" s="441">
        <v>4400</v>
      </c>
      <c r="J4001" s="441"/>
      <c r="K4001" s="441"/>
      <c r="L4001" s="441"/>
      <c r="M4001" s="442"/>
      <c r="N4001" s="441" t="s">
        <v>162</v>
      </c>
      <c r="O4001" s="441"/>
    </row>
    <row r="4002" s="408" customFormat="1" ht="52.5" spans="1:15">
      <c r="A4002" s="439" t="s">
        <v>21</v>
      </c>
      <c r="B4002" s="439" t="s">
        <v>169</v>
      </c>
      <c r="C4002" s="441">
        <v>330804018</v>
      </c>
      <c r="D4002" s="441" t="s">
        <v>6108</v>
      </c>
      <c r="E4002" s="441" t="s">
        <v>6109</v>
      </c>
      <c r="F4002" s="441" t="s">
        <v>4670</v>
      </c>
      <c r="G4002" s="441" t="s">
        <v>161</v>
      </c>
      <c r="H4002" s="441">
        <v>3435</v>
      </c>
      <c r="I4002" s="441">
        <v>2920</v>
      </c>
      <c r="J4002" s="441"/>
      <c r="K4002" s="441"/>
      <c r="L4002" s="441"/>
      <c r="M4002" s="442"/>
      <c r="N4002" s="441" t="s">
        <v>162</v>
      </c>
      <c r="O4002" s="441"/>
    </row>
    <row r="4003" s="408" customFormat="1" ht="31.5" spans="1:15">
      <c r="A4003" s="439" t="s">
        <v>21</v>
      </c>
      <c r="B4003" s="439" t="s">
        <v>169</v>
      </c>
      <c r="C4003" s="441">
        <v>330804019</v>
      </c>
      <c r="D4003" s="441" t="s">
        <v>6110</v>
      </c>
      <c r="E4003" s="441" t="s">
        <v>6111</v>
      </c>
      <c r="F4003" s="441"/>
      <c r="G4003" s="441" t="s">
        <v>161</v>
      </c>
      <c r="H4003" s="441">
        <v>5236</v>
      </c>
      <c r="I4003" s="441">
        <v>4451</v>
      </c>
      <c r="J4003" s="441"/>
      <c r="K4003" s="441"/>
      <c r="L4003" s="441"/>
      <c r="M4003" s="442"/>
      <c r="N4003" s="441" t="s">
        <v>162</v>
      </c>
      <c r="O4003" s="441"/>
    </row>
    <row r="4004" s="408" customFormat="1" ht="21" spans="1:15">
      <c r="A4004" s="439" t="s">
        <v>21</v>
      </c>
      <c r="B4004" s="439" t="s">
        <v>169</v>
      </c>
      <c r="C4004" s="441">
        <v>330804020</v>
      </c>
      <c r="D4004" s="441" t="s">
        <v>6112</v>
      </c>
      <c r="E4004" s="441" t="s">
        <v>6113</v>
      </c>
      <c r="F4004" s="441"/>
      <c r="G4004" s="441" t="s">
        <v>161</v>
      </c>
      <c r="H4004" s="441">
        <v>4452</v>
      </c>
      <c r="I4004" s="441">
        <v>3784</v>
      </c>
      <c r="J4004" s="441"/>
      <c r="K4004" s="441"/>
      <c r="L4004" s="441"/>
      <c r="M4004" s="442"/>
      <c r="N4004" s="441" t="s">
        <v>162</v>
      </c>
      <c r="O4004" s="441"/>
    </row>
    <row r="4005" s="408" customFormat="1" spans="1:15">
      <c r="A4005" s="439" t="s">
        <v>21</v>
      </c>
      <c r="B4005" s="439" t="s">
        <v>169</v>
      </c>
      <c r="C4005" s="441">
        <v>330804021</v>
      </c>
      <c r="D4005" s="441" t="s">
        <v>6114</v>
      </c>
      <c r="E4005" s="441" t="s">
        <v>6115</v>
      </c>
      <c r="F4005" s="441"/>
      <c r="G4005" s="441" t="s">
        <v>161</v>
      </c>
      <c r="H4005" s="441">
        <v>3520</v>
      </c>
      <c r="I4005" s="441">
        <v>2992</v>
      </c>
      <c r="J4005" s="441"/>
      <c r="K4005" s="441"/>
      <c r="L4005" s="441"/>
      <c r="M4005" s="442"/>
      <c r="N4005" s="441" t="s">
        <v>162</v>
      </c>
      <c r="O4005" s="441"/>
    </row>
    <row r="4006" s="408" customFormat="1" spans="1:15">
      <c r="A4006" s="439" t="s">
        <v>21</v>
      </c>
      <c r="B4006" s="439" t="s">
        <v>169</v>
      </c>
      <c r="C4006" s="441">
        <v>330804022</v>
      </c>
      <c r="D4006" s="441" t="s">
        <v>6116</v>
      </c>
      <c r="E4006" s="441"/>
      <c r="F4006" s="441"/>
      <c r="G4006" s="441" t="s">
        <v>161</v>
      </c>
      <c r="H4006" s="441">
        <v>3680</v>
      </c>
      <c r="I4006" s="441">
        <v>3128</v>
      </c>
      <c r="J4006" s="441"/>
      <c r="K4006" s="441"/>
      <c r="L4006" s="441"/>
      <c r="M4006" s="442"/>
      <c r="N4006" s="441" t="s">
        <v>162</v>
      </c>
      <c r="O4006" s="441"/>
    </row>
    <row r="4007" s="408" customFormat="1" ht="21" spans="1:15">
      <c r="A4007" s="439" t="s">
        <v>21</v>
      </c>
      <c r="B4007" s="439" t="s">
        <v>169</v>
      </c>
      <c r="C4007" s="441">
        <v>330804023</v>
      </c>
      <c r="D4007" s="441" t="s">
        <v>6117</v>
      </c>
      <c r="E4007" s="441"/>
      <c r="F4007" s="441" t="s">
        <v>6118</v>
      </c>
      <c r="G4007" s="441" t="s">
        <v>161</v>
      </c>
      <c r="H4007" s="441">
        <v>4000</v>
      </c>
      <c r="I4007" s="441">
        <v>3400</v>
      </c>
      <c r="J4007" s="441"/>
      <c r="K4007" s="441"/>
      <c r="L4007" s="441"/>
      <c r="M4007" s="442"/>
      <c r="N4007" s="441" t="s">
        <v>162</v>
      </c>
      <c r="O4007" s="441"/>
    </row>
    <row r="4008" s="408" customFormat="1" ht="21" spans="1:15">
      <c r="A4008" s="439" t="s">
        <v>21</v>
      </c>
      <c r="B4008" s="439" t="s">
        <v>169</v>
      </c>
      <c r="C4008" s="441">
        <v>330804024</v>
      </c>
      <c r="D4008" s="441" t="s">
        <v>6119</v>
      </c>
      <c r="E4008" s="441" t="s">
        <v>6120</v>
      </c>
      <c r="F4008" s="441" t="s">
        <v>4670</v>
      </c>
      <c r="G4008" s="441" t="s">
        <v>161</v>
      </c>
      <c r="H4008" s="441">
        <v>4000</v>
      </c>
      <c r="I4008" s="441">
        <v>3400</v>
      </c>
      <c r="J4008" s="441"/>
      <c r="K4008" s="441"/>
      <c r="L4008" s="441"/>
      <c r="M4008" s="442"/>
      <c r="N4008" s="441" t="s">
        <v>162</v>
      </c>
      <c r="O4008" s="441"/>
    </row>
    <row r="4009" s="408" customFormat="1" ht="21" spans="1:15">
      <c r="A4009" s="439" t="s">
        <v>21</v>
      </c>
      <c r="B4009" s="439" t="s">
        <v>169</v>
      </c>
      <c r="C4009" s="441">
        <v>330804025</v>
      </c>
      <c r="D4009" s="441" t="s">
        <v>6121</v>
      </c>
      <c r="E4009" s="441"/>
      <c r="F4009" s="441" t="s">
        <v>4670</v>
      </c>
      <c r="G4009" s="441" t="s">
        <v>161</v>
      </c>
      <c r="H4009" s="441">
        <v>4000</v>
      </c>
      <c r="I4009" s="441">
        <v>3400</v>
      </c>
      <c r="J4009" s="441"/>
      <c r="K4009" s="441"/>
      <c r="L4009" s="441"/>
      <c r="M4009" s="442"/>
      <c r="N4009" s="441" t="s">
        <v>162</v>
      </c>
      <c r="O4009" s="441"/>
    </row>
    <row r="4010" s="408" customFormat="1" ht="21" spans="1:15">
      <c r="A4010" s="439" t="s">
        <v>21</v>
      </c>
      <c r="B4010" s="439" t="s">
        <v>169</v>
      </c>
      <c r="C4010" s="441">
        <v>330804026</v>
      </c>
      <c r="D4010" s="441" t="s">
        <v>6122</v>
      </c>
      <c r="E4010" s="441"/>
      <c r="F4010" s="441" t="s">
        <v>4670</v>
      </c>
      <c r="G4010" s="441" t="s">
        <v>161</v>
      </c>
      <c r="H4010" s="441">
        <v>4500</v>
      </c>
      <c r="I4010" s="441">
        <v>3825</v>
      </c>
      <c r="J4010" s="441"/>
      <c r="K4010" s="441"/>
      <c r="L4010" s="441"/>
      <c r="M4010" s="442"/>
      <c r="N4010" s="441" t="s">
        <v>162</v>
      </c>
      <c r="O4010" s="441"/>
    </row>
    <row r="4011" s="408" customFormat="1" ht="21" spans="1:15">
      <c r="A4011" s="439" t="s">
        <v>21</v>
      </c>
      <c r="B4011" s="439" t="s">
        <v>169</v>
      </c>
      <c r="C4011" s="441">
        <v>330804027</v>
      </c>
      <c r="D4011" s="441" t="s">
        <v>6123</v>
      </c>
      <c r="E4011" s="441"/>
      <c r="F4011" s="441" t="s">
        <v>4670</v>
      </c>
      <c r="G4011" s="441" t="s">
        <v>161</v>
      </c>
      <c r="H4011" s="441">
        <v>5600</v>
      </c>
      <c r="I4011" s="441">
        <v>4760</v>
      </c>
      <c r="J4011" s="441"/>
      <c r="K4011" s="441"/>
      <c r="L4011" s="441"/>
      <c r="M4011" s="442"/>
      <c r="N4011" s="441" t="s">
        <v>128</v>
      </c>
      <c r="O4011" s="441"/>
    </row>
    <row r="4012" s="408" customFormat="1" ht="21" spans="1:15">
      <c r="A4012" s="439" t="s">
        <v>21</v>
      </c>
      <c r="B4012" s="439" t="s">
        <v>169</v>
      </c>
      <c r="C4012" s="441">
        <v>330804028</v>
      </c>
      <c r="D4012" s="441" t="s">
        <v>6124</v>
      </c>
      <c r="E4012" s="441"/>
      <c r="F4012" s="441" t="s">
        <v>4670</v>
      </c>
      <c r="G4012" s="441" t="s">
        <v>161</v>
      </c>
      <c r="H4012" s="441">
        <v>4000</v>
      </c>
      <c r="I4012" s="441">
        <v>3400</v>
      </c>
      <c r="J4012" s="441"/>
      <c r="K4012" s="441"/>
      <c r="L4012" s="441"/>
      <c r="M4012" s="442"/>
      <c r="N4012" s="441" t="s">
        <v>162</v>
      </c>
      <c r="O4012" s="441"/>
    </row>
    <row r="4013" s="408" customFormat="1" ht="21" spans="1:15">
      <c r="A4013" s="439" t="s">
        <v>21</v>
      </c>
      <c r="B4013" s="439" t="s">
        <v>169</v>
      </c>
      <c r="C4013" s="441">
        <v>330804029</v>
      </c>
      <c r="D4013" s="441" t="s">
        <v>6125</v>
      </c>
      <c r="E4013" s="441" t="s">
        <v>6096</v>
      </c>
      <c r="F4013" s="441"/>
      <c r="G4013" s="441" t="s">
        <v>161</v>
      </c>
      <c r="H4013" s="441">
        <v>4000</v>
      </c>
      <c r="I4013" s="441">
        <v>3400</v>
      </c>
      <c r="J4013" s="441"/>
      <c r="K4013" s="441"/>
      <c r="L4013" s="441"/>
      <c r="M4013" s="442"/>
      <c r="N4013" s="441" t="s">
        <v>162</v>
      </c>
      <c r="O4013" s="441"/>
    </row>
    <row r="4014" s="408" customFormat="1" ht="21" spans="1:15">
      <c r="A4014" s="439" t="s">
        <v>21</v>
      </c>
      <c r="B4014" s="439" t="s">
        <v>169</v>
      </c>
      <c r="C4014" s="441">
        <v>330804030</v>
      </c>
      <c r="D4014" s="441" t="s">
        <v>6126</v>
      </c>
      <c r="E4014" s="441" t="s">
        <v>6127</v>
      </c>
      <c r="F4014" s="441" t="s">
        <v>4670</v>
      </c>
      <c r="G4014" s="441" t="s">
        <v>161</v>
      </c>
      <c r="H4014" s="441">
        <v>4000</v>
      </c>
      <c r="I4014" s="441">
        <v>3400</v>
      </c>
      <c r="J4014" s="441"/>
      <c r="K4014" s="441"/>
      <c r="L4014" s="441"/>
      <c r="M4014" s="442"/>
      <c r="N4014" s="441" t="s">
        <v>162</v>
      </c>
      <c r="O4014" s="441"/>
    </row>
    <row r="4015" s="408" customFormat="1" ht="21" spans="1:15">
      <c r="A4015" s="439" t="s">
        <v>21</v>
      </c>
      <c r="B4015" s="439" t="s">
        <v>169</v>
      </c>
      <c r="C4015" s="441">
        <v>330804031</v>
      </c>
      <c r="D4015" s="441" t="s">
        <v>6128</v>
      </c>
      <c r="E4015" s="441"/>
      <c r="F4015" s="441" t="s">
        <v>4670</v>
      </c>
      <c r="G4015" s="441" t="s">
        <v>161</v>
      </c>
      <c r="H4015" s="441">
        <v>4000</v>
      </c>
      <c r="I4015" s="441">
        <v>3400</v>
      </c>
      <c r="J4015" s="441"/>
      <c r="K4015" s="441"/>
      <c r="L4015" s="441"/>
      <c r="M4015" s="442"/>
      <c r="N4015" s="441" t="s">
        <v>162</v>
      </c>
      <c r="O4015" s="441"/>
    </row>
    <row r="4016" s="408" customFormat="1" ht="21" spans="1:15">
      <c r="A4016" s="439" t="s">
        <v>21</v>
      </c>
      <c r="B4016" s="439" t="s">
        <v>169</v>
      </c>
      <c r="C4016" s="441">
        <v>330804032</v>
      </c>
      <c r="D4016" s="441" t="s">
        <v>6129</v>
      </c>
      <c r="E4016" s="441"/>
      <c r="F4016" s="441"/>
      <c r="G4016" s="441" t="s">
        <v>161</v>
      </c>
      <c r="H4016" s="441">
        <v>3520</v>
      </c>
      <c r="I4016" s="441">
        <v>2992</v>
      </c>
      <c r="J4016" s="441"/>
      <c r="K4016" s="441"/>
      <c r="L4016" s="441"/>
      <c r="M4016" s="442"/>
      <c r="N4016" s="441" t="s">
        <v>162</v>
      </c>
      <c r="O4016" s="441"/>
    </row>
    <row r="4017" s="408" customFormat="1" spans="1:15">
      <c r="A4017" s="439" t="s">
        <v>60</v>
      </c>
      <c r="B4017" s="439" t="s">
        <v>169</v>
      </c>
      <c r="C4017" s="441">
        <v>330804033</v>
      </c>
      <c r="D4017" s="441" t="s">
        <v>6130</v>
      </c>
      <c r="E4017" s="441"/>
      <c r="F4017" s="441"/>
      <c r="G4017" s="441" t="s">
        <v>161</v>
      </c>
      <c r="H4017" s="441">
        <v>3200</v>
      </c>
      <c r="I4017" s="441">
        <v>2720</v>
      </c>
      <c r="J4017" s="441"/>
      <c r="K4017" s="441"/>
      <c r="L4017" s="441"/>
      <c r="M4017" s="442"/>
      <c r="N4017" s="441" t="s">
        <v>162</v>
      </c>
      <c r="O4017" s="441"/>
    </row>
    <row r="4018" s="408" customFormat="1" ht="21" spans="1:15">
      <c r="A4018" s="439" t="s">
        <v>21</v>
      </c>
      <c r="B4018" s="439" t="s">
        <v>169</v>
      </c>
      <c r="C4018" s="441">
        <v>330804034</v>
      </c>
      <c r="D4018" s="441" t="s">
        <v>6131</v>
      </c>
      <c r="E4018" s="441" t="s">
        <v>6132</v>
      </c>
      <c r="F4018" s="441"/>
      <c r="G4018" s="441" t="s">
        <v>161</v>
      </c>
      <c r="H4018" s="441">
        <v>3520</v>
      </c>
      <c r="I4018" s="441">
        <v>2992</v>
      </c>
      <c r="J4018" s="441"/>
      <c r="K4018" s="441"/>
      <c r="L4018" s="441"/>
      <c r="M4018" s="442"/>
      <c r="N4018" s="441" t="s">
        <v>162</v>
      </c>
      <c r="O4018" s="441"/>
    </row>
    <row r="4019" s="408" customFormat="1" ht="21" spans="1:15">
      <c r="A4019" s="439" t="s">
        <v>21</v>
      </c>
      <c r="B4019" s="439" t="s">
        <v>169</v>
      </c>
      <c r="C4019" s="441">
        <v>330804035</v>
      </c>
      <c r="D4019" s="441" t="s">
        <v>6133</v>
      </c>
      <c r="E4019" s="441" t="s">
        <v>6134</v>
      </c>
      <c r="F4019" s="441" t="s">
        <v>6135</v>
      </c>
      <c r="G4019" s="441" t="s">
        <v>161</v>
      </c>
      <c r="H4019" s="441">
        <v>3520</v>
      </c>
      <c r="I4019" s="441">
        <v>2992</v>
      </c>
      <c r="J4019" s="441"/>
      <c r="K4019" s="441"/>
      <c r="L4019" s="441"/>
      <c r="M4019" s="442"/>
      <c r="N4019" s="441" t="s">
        <v>162</v>
      </c>
      <c r="O4019" s="441"/>
    </row>
    <row r="4020" s="408" customFormat="1" spans="1:15">
      <c r="A4020" s="439" t="s">
        <v>21</v>
      </c>
      <c r="B4020" s="439" t="s">
        <v>169</v>
      </c>
      <c r="C4020" s="441">
        <v>330804036</v>
      </c>
      <c r="D4020" s="441" t="s">
        <v>6136</v>
      </c>
      <c r="E4020" s="441"/>
      <c r="F4020" s="441"/>
      <c r="G4020" s="441" t="s">
        <v>161</v>
      </c>
      <c r="H4020" s="441">
        <v>3520</v>
      </c>
      <c r="I4020" s="441">
        <v>2992</v>
      </c>
      <c r="J4020" s="441"/>
      <c r="K4020" s="441"/>
      <c r="L4020" s="441"/>
      <c r="M4020" s="442"/>
      <c r="N4020" s="441" t="s">
        <v>162</v>
      </c>
      <c r="O4020" s="441"/>
    </row>
    <row r="4021" s="408" customFormat="1" ht="21" spans="1:15">
      <c r="A4021" s="439" t="s">
        <v>60</v>
      </c>
      <c r="B4021" s="439" t="s">
        <v>169</v>
      </c>
      <c r="C4021" s="441">
        <v>330804037</v>
      </c>
      <c r="D4021" s="441" t="s">
        <v>6137</v>
      </c>
      <c r="E4021" s="441"/>
      <c r="F4021" s="441"/>
      <c r="G4021" s="441" t="s">
        <v>161</v>
      </c>
      <c r="H4021" s="441">
        <v>2867</v>
      </c>
      <c r="I4021" s="441">
        <v>2437</v>
      </c>
      <c r="J4021" s="441"/>
      <c r="K4021" s="441"/>
      <c r="L4021" s="441"/>
      <c r="M4021" s="442"/>
      <c r="N4021" s="441" t="s">
        <v>162</v>
      </c>
      <c r="O4021" s="441"/>
    </row>
    <row r="4022" s="408" customFormat="1" ht="21" spans="1:15">
      <c r="A4022" s="439" t="s">
        <v>21</v>
      </c>
      <c r="B4022" s="439" t="s">
        <v>169</v>
      </c>
      <c r="C4022" s="441">
        <v>330804038</v>
      </c>
      <c r="D4022" s="441" t="s">
        <v>6138</v>
      </c>
      <c r="E4022" s="441" t="s">
        <v>6139</v>
      </c>
      <c r="F4022" s="441" t="s">
        <v>4670</v>
      </c>
      <c r="G4022" s="441" t="s">
        <v>161</v>
      </c>
      <c r="H4022" s="441">
        <v>3520</v>
      </c>
      <c r="I4022" s="441">
        <v>2992</v>
      </c>
      <c r="J4022" s="441"/>
      <c r="K4022" s="441"/>
      <c r="L4022" s="441"/>
      <c r="M4022" s="442"/>
      <c r="N4022" s="441" t="s">
        <v>162</v>
      </c>
      <c r="O4022" s="441"/>
    </row>
    <row r="4023" s="408" customFormat="1" spans="1:15">
      <c r="A4023" s="439" t="s">
        <v>60</v>
      </c>
      <c r="B4023" s="439" t="s">
        <v>169</v>
      </c>
      <c r="C4023" s="441">
        <v>330804039</v>
      </c>
      <c r="D4023" s="441" t="s">
        <v>6140</v>
      </c>
      <c r="E4023" s="441"/>
      <c r="F4023" s="441" t="s">
        <v>4670</v>
      </c>
      <c r="G4023" s="441" t="s">
        <v>161</v>
      </c>
      <c r="H4023" s="441">
        <v>2688</v>
      </c>
      <c r="I4023" s="441">
        <v>2285</v>
      </c>
      <c r="J4023" s="441"/>
      <c r="K4023" s="441"/>
      <c r="L4023" s="441"/>
      <c r="M4023" s="442"/>
      <c r="N4023" s="441" t="s">
        <v>162</v>
      </c>
      <c r="O4023" s="441"/>
    </row>
    <row r="4024" s="408" customFormat="1" spans="1:15">
      <c r="A4024" s="439" t="s">
        <v>60</v>
      </c>
      <c r="B4024" s="439" t="s">
        <v>169</v>
      </c>
      <c r="C4024" s="441">
        <v>330804040</v>
      </c>
      <c r="D4024" s="441" t="s">
        <v>6141</v>
      </c>
      <c r="E4024" s="441"/>
      <c r="F4024" s="441" t="s">
        <v>4670</v>
      </c>
      <c r="G4024" s="441" t="s">
        <v>161</v>
      </c>
      <c r="H4024" s="441">
        <v>2688</v>
      </c>
      <c r="I4024" s="441">
        <v>2285</v>
      </c>
      <c r="J4024" s="441"/>
      <c r="K4024" s="441"/>
      <c r="L4024" s="441"/>
      <c r="M4024" s="442"/>
      <c r="N4024" s="441" t="s">
        <v>162</v>
      </c>
      <c r="O4024" s="441"/>
    </row>
    <row r="4025" s="408" customFormat="1" ht="31.5" spans="1:15">
      <c r="A4025" s="439" t="s">
        <v>21</v>
      </c>
      <c r="B4025" s="439" t="s">
        <v>169</v>
      </c>
      <c r="C4025" s="441">
        <v>330804041</v>
      </c>
      <c r="D4025" s="441" t="s">
        <v>6142</v>
      </c>
      <c r="E4025" s="441" t="s">
        <v>6143</v>
      </c>
      <c r="F4025" s="441" t="s">
        <v>6144</v>
      </c>
      <c r="G4025" s="441" t="s">
        <v>161</v>
      </c>
      <c r="H4025" s="441">
        <v>3520</v>
      </c>
      <c r="I4025" s="441">
        <v>2992</v>
      </c>
      <c r="J4025" s="441"/>
      <c r="K4025" s="441"/>
      <c r="L4025" s="441"/>
      <c r="M4025" s="442"/>
      <c r="N4025" s="441" t="s">
        <v>162</v>
      </c>
      <c r="O4025" s="441"/>
    </row>
    <row r="4026" s="408" customFormat="1" ht="21" spans="1:15">
      <c r="A4026" s="439" t="s">
        <v>21</v>
      </c>
      <c r="B4026" s="439" t="s">
        <v>169</v>
      </c>
      <c r="C4026" s="441">
        <v>330804042</v>
      </c>
      <c r="D4026" s="441" t="s">
        <v>6145</v>
      </c>
      <c r="E4026" s="441"/>
      <c r="F4026" s="441"/>
      <c r="G4026" s="441" t="s">
        <v>2359</v>
      </c>
      <c r="H4026" s="441">
        <v>1850</v>
      </c>
      <c r="I4026" s="441">
        <v>1573</v>
      </c>
      <c r="J4026" s="441"/>
      <c r="K4026" s="441"/>
      <c r="L4026" s="441"/>
      <c r="M4026" s="442"/>
      <c r="N4026" s="441" t="s">
        <v>162</v>
      </c>
      <c r="O4026" s="441"/>
    </row>
    <row r="4027" s="408" customFormat="1" ht="21" spans="1:15">
      <c r="A4027" s="439" t="s">
        <v>21</v>
      </c>
      <c r="B4027" s="439" t="s">
        <v>169</v>
      </c>
      <c r="C4027" s="441">
        <v>330804043</v>
      </c>
      <c r="D4027" s="441" t="s">
        <v>6146</v>
      </c>
      <c r="E4027" s="441" t="s">
        <v>6147</v>
      </c>
      <c r="F4027" s="441" t="s">
        <v>6097</v>
      </c>
      <c r="G4027" s="441" t="s">
        <v>2359</v>
      </c>
      <c r="H4027" s="441">
        <v>2000</v>
      </c>
      <c r="I4027" s="441">
        <v>1800</v>
      </c>
      <c r="J4027" s="441"/>
      <c r="K4027" s="441"/>
      <c r="L4027" s="441"/>
      <c r="M4027" s="442"/>
      <c r="N4027" s="441" t="s">
        <v>162</v>
      </c>
      <c r="O4027" s="441"/>
    </row>
    <row r="4028" s="408" customFormat="1" ht="21" spans="1:15">
      <c r="A4028" s="439" t="s">
        <v>21</v>
      </c>
      <c r="B4028" s="439" t="s">
        <v>169</v>
      </c>
      <c r="C4028" s="441">
        <v>330804044</v>
      </c>
      <c r="D4028" s="441" t="s">
        <v>6148</v>
      </c>
      <c r="E4028" s="441" t="s">
        <v>6149</v>
      </c>
      <c r="F4028" s="441"/>
      <c r="G4028" s="441" t="s">
        <v>161</v>
      </c>
      <c r="H4028" s="441">
        <v>2900</v>
      </c>
      <c r="I4028" s="441">
        <v>2610</v>
      </c>
      <c r="J4028" s="441"/>
      <c r="K4028" s="441"/>
      <c r="L4028" s="441"/>
      <c r="M4028" s="442"/>
      <c r="N4028" s="441" t="s">
        <v>162</v>
      </c>
      <c r="O4028" s="441"/>
    </row>
    <row r="4029" s="408" customFormat="1" spans="1:15">
      <c r="A4029" s="439" t="s">
        <v>21</v>
      </c>
      <c r="B4029" s="439" t="s">
        <v>169</v>
      </c>
      <c r="C4029" s="441">
        <v>330804045</v>
      </c>
      <c r="D4029" s="441" t="s">
        <v>6150</v>
      </c>
      <c r="E4029" s="441" t="s">
        <v>6151</v>
      </c>
      <c r="F4029" s="441"/>
      <c r="G4029" s="441" t="s">
        <v>161</v>
      </c>
      <c r="H4029" s="441">
        <v>3200</v>
      </c>
      <c r="I4029" s="441">
        <v>2720</v>
      </c>
      <c r="J4029" s="441"/>
      <c r="K4029" s="441"/>
      <c r="L4029" s="441"/>
      <c r="M4029" s="442"/>
      <c r="N4029" s="441" t="s">
        <v>162</v>
      </c>
      <c r="O4029" s="441"/>
    </row>
    <row r="4030" s="408" customFormat="1" ht="21" spans="1:15">
      <c r="A4030" s="439" t="s">
        <v>21</v>
      </c>
      <c r="B4030" s="439" t="s">
        <v>169</v>
      </c>
      <c r="C4030" s="441">
        <v>330804046</v>
      </c>
      <c r="D4030" s="441" t="s">
        <v>6152</v>
      </c>
      <c r="E4030" s="441"/>
      <c r="F4030" s="441" t="s">
        <v>4670</v>
      </c>
      <c r="G4030" s="441" t="s">
        <v>161</v>
      </c>
      <c r="H4030" s="441">
        <v>4800</v>
      </c>
      <c r="I4030" s="441">
        <v>4080</v>
      </c>
      <c r="J4030" s="441"/>
      <c r="K4030" s="441"/>
      <c r="L4030" s="441"/>
      <c r="M4030" s="442"/>
      <c r="N4030" s="441" t="s">
        <v>162</v>
      </c>
      <c r="O4030" s="441"/>
    </row>
    <row r="4031" s="408" customFormat="1" ht="21" spans="1:15">
      <c r="A4031" s="439" t="s">
        <v>21</v>
      </c>
      <c r="B4031" s="439" t="s">
        <v>169</v>
      </c>
      <c r="C4031" s="441">
        <v>330804047</v>
      </c>
      <c r="D4031" s="441" t="s">
        <v>6153</v>
      </c>
      <c r="E4031" s="441"/>
      <c r="F4031" s="441" t="s">
        <v>4670</v>
      </c>
      <c r="G4031" s="441" t="s">
        <v>161</v>
      </c>
      <c r="H4031" s="441">
        <v>4160</v>
      </c>
      <c r="I4031" s="441">
        <v>3536</v>
      </c>
      <c r="J4031" s="441"/>
      <c r="K4031" s="441"/>
      <c r="L4031" s="441"/>
      <c r="M4031" s="442"/>
      <c r="N4031" s="441" t="s">
        <v>162</v>
      </c>
      <c r="O4031" s="441"/>
    </row>
    <row r="4032" s="408" customFormat="1" ht="21" spans="1:15">
      <c r="A4032" s="439" t="s">
        <v>21</v>
      </c>
      <c r="B4032" s="439" t="s">
        <v>169</v>
      </c>
      <c r="C4032" s="441">
        <v>330804048</v>
      </c>
      <c r="D4032" s="441" t="s">
        <v>6154</v>
      </c>
      <c r="E4032" s="441" t="s">
        <v>6155</v>
      </c>
      <c r="F4032" s="441"/>
      <c r="G4032" s="441" t="s">
        <v>161</v>
      </c>
      <c r="H4032" s="441">
        <v>3200</v>
      </c>
      <c r="I4032" s="441">
        <v>2720</v>
      </c>
      <c r="J4032" s="441"/>
      <c r="K4032" s="441"/>
      <c r="L4032" s="441"/>
      <c r="M4032" s="442"/>
      <c r="N4032" s="441" t="s">
        <v>162</v>
      </c>
      <c r="O4032" s="441"/>
    </row>
    <row r="4033" s="408" customFormat="1" ht="21" spans="1:15">
      <c r="A4033" s="439" t="s">
        <v>60</v>
      </c>
      <c r="B4033" s="439" t="s">
        <v>169</v>
      </c>
      <c r="C4033" s="441">
        <v>330804049</v>
      </c>
      <c r="D4033" s="441" t="s">
        <v>6156</v>
      </c>
      <c r="E4033" s="441" t="s">
        <v>6157</v>
      </c>
      <c r="F4033" s="441"/>
      <c r="G4033" s="441" t="s">
        <v>161</v>
      </c>
      <c r="H4033" s="441">
        <v>1600</v>
      </c>
      <c r="I4033" s="441">
        <v>1360</v>
      </c>
      <c r="J4033" s="441"/>
      <c r="K4033" s="441"/>
      <c r="L4033" s="441"/>
      <c r="M4033" s="442" t="s">
        <v>6158</v>
      </c>
      <c r="N4033" s="441" t="s">
        <v>162</v>
      </c>
      <c r="O4033" s="441"/>
    </row>
    <row r="4034" s="408" customFormat="1" ht="21" spans="1:15">
      <c r="A4034" s="439" t="s">
        <v>21</v>
      </c>
      <c r="B4034" s="439" t="s">
        <v>169</v>
      </c>
      <c r="C4034" s="441">
        <v>330804050</v>
      </c>
      <c r="D4034" s="441" t="s">
        <v>6159</v>
      </c>
      <c r="E4034" s="441" t="s">
        <v>6160</v>
      </c>
      <c r="F4034" s="441" t="s">
        <v>6161</v>
      </c>
      <c r="G4034" s="441" t="s">
        <v>161</v>
      </c>
      <c r="H4034" s="441">
        <v>2400</v>
      </c>
      <c r="I4034" s="441">
        <v>2160</v>
      </c>
      <c r="J4034" s="441"/>
      <c r="K4034" s="441"/>
      <c r="L4034" s="441"/>
      <c r="M4034" s="442"/>
      <c r="N4034" s="441" t="s">
        <v>162</v>
      </c>
      <c r="O4034" s="441"/>
    </row>
    <row r="4035" s="408" customFormat="1" spans="1:15">
      <c r="A4035" s="439" t="s">
        <v>21</v>
      </c>
      <c r="B4035" s="439" t="s">
        <v>169</v>
      </c>
      <c r="C4035" s="441">
        <v>330804051</v>
      </c>
      <c r="D4035" s="441" t="s">
        <v>6162</v>
      </c>
      <c r="E4035" s="441"/>
      <c r="F4035" s="441"/>
      <c r="G4035" s="441" t="s">
        <v>161</v>
      </c>
      <c r="H4035" s="441">
        <v>2320</v>
      </c>
      <c r="I4035" s="441">
        <v>2088</v>
      </c>
      <c r="J4035" s="441"/>
      <c r="K4035" s="441"/>
      <c r="L4035" s="441"/>
      <c r="M4035" s="442"/>
      <c r="N4035" s="441" t="s">
        <v>162</v>
      </c>
      <c r="O4035" s="441"/>
    </row>
    <row r="4036" s="408" customFormat="1" ht="21" spans="1:15">
      <c r="A4036" s="439" t="s">
        <v>21</v>
      </c>
      <c r="B4036" s="439" t="s">
        <v>169</v>
      </c>
      <c r="C4036" s="441">
        <v>330804052</v>
      </c>
      <c r="D4036" s="441" t="s">
        <v>6163</v>
      </c>
      <c r="E4036" s="441" t="s">
        <v>6164</v>
      </c>
      <c r="F4036" s="441"/>
      <c r="G4036" s="441" t="s">
        <v>161</v>
      </c>
      <c r="H4036" s="441">
        <v>2400</v>
      </c>
      <c r="I4036" s="441">
        <v>2040</v>
      </c>
      <c r="J4036" s="441"/>
      <c r="K4036" s="441"/>
      <c r="L4036" s="441"/>
      <c r="M4036" s="442"/>
      <c r="N4036" s="441" t="s">
        <v>162</v>
      </c>
      <c r="O4036" s="441"/>
    </row>
    <row r="4037" s="408" customFormat="1" ht="21" spans="1:15">
      <c r="A4037" s="439" t="s">
        <v>21</v>
      </c>
      <c r="B4037" s="439" t="s">
        <v>169</v>
      </c>
      <c r="C4037" s="441">
        <v>330804053</v>
      </c>
      <c r="D4037" s="441" t="s">
        <v>6165</v>
      </c>
      <c r="E4037" s="441" t="s">
        <v>6164</v>
      </c>
      <c r="F4037" s="441" t="s">
        <v>4670</v>
      </c>
      <c r="G4037" s="441" t="s">
        <v>161</v>
      </c>
      <c r="H4037" s="441">
        <v>2880</v>
      </c>
      <c r="I4037" s="441">
        <v>2448</v>
      </c>
      <c r="J4037" s="441"/>
      <c r="K4037" s="441"/>
      <c r="L4037" s="441"/>
      <c r="M4037" s="442"/>
      <c r="N4037" s="441" t="s">
        <v>162</v>
      </c>
      <c r="O4037" s="441"/>
    </row>
    <row r="4038" s="408" customFormat="1" spans="1:15">
      <c r="A4038" s="439" t="s">
        <v>21</v>
      </c>
      <c r="B4038" s="439" t="s">
        <v>169</v>
      </c>
      <c r="C4038" s="441">
        <v>330804054</v>
      </c>
      <c r="D4038" s="441" t="s">
        <v>6166</v>
      </c>
      <c r="E4038" s="441"/>
      <c r="F4038" s="441"/>
      <c r="G4038" s="441" t="s">
        <v>161</v>
      </c>
      <c r="H4038" s="441">
        <v>2610</v>
      </c>
      <c r="I4038" s="441">
        <v>2349</v>
      </c>
      <c r="J4038" s="441"/>
      <c r="K4038" s="441"/>
      <c r="L4038" s="441"/>
      <c r="M4038" s="442"/>
      <c r="N4038" s="441" t="s">
        <v>162</v>
      </c>
      <c r="O4038" s="441"/>
    </row>
    <row r="4039" s="408" customFormat="1" ht="21" spans="1:15">
      <c r="A4039" s="439" t="s">
        <v>21</v>
      </c>
      <c r="B4039" s="439" t="s">
        <v>169</v>
      </c>
      <c r="C4039" s="441">
        <v>330804055</v>
      </c>
      <c r="D4039" s="441" t="s">
        <v>6167</v>
      </c>
      <c r="E4039" s="441" t="s">
        <v>6168</v>
      </c>
      <c r="F4039" s="441"/>
      <c r="G4039" s="441" t="s">
        <v>161</v>
      </c>
      <c r="H4039" s="441">
        <v>3520</v>
      </c>
      <c r="I4039" s="441">
        <v>2992</v>
      </c>
      <c r="J4039" s="441"/>
      <c r="K4039" s="441"/>
      <c r="L4039" s="441"/>
      <c r="M4039" s="442"/>
      <c r="N4039" s="441" t="s">
        <v>162</v>
      </c>
      <c r="O4039" s="441"/>
    </row>
    <row r="4040" s="408" customFormat="1" spans="1:15">
      <c r="A4040" s="439" t="s">
        <v>21</v>
      </c>
      <c r="B4040" s="439" t="s">
        <v>169</v>
      </c>
      <c r="C4040" s="441">
        <v>330804056</v>
      </c>
      <c r="D4040" s="441" t="s">
        <v>6169</v>
      </c>
      <c r="E4040" s="441" t="s">
        <v>6170</v>
      </c>
      <c r="F4040" s="441"/>
      <c r="G4040" s="441" t="s">
        <v>161</v>
      </c>
      <c r="H4040" s="441">
        <v>2240</v>
      </c>
      <c r="I4040" s="441">
        <v>2016</v>
      </c>
      <c r="J4040" s="441"/>
      <c r="K4040" s="441"/>
      <c r="L4040" s="441"/>
      <c r="M4040" s="442"/>
      <c r="N4040" s="441" t="s">
        <v>162</v>
      </c>
      <c r="O4040" s="441"/>
    </row>
    <row r="4041" s="408" customFormat="1" ht="21" spans="1:15">
      <c r="A4041" s="439" t="s">
        <v>60</v>
      </c>
      <c r="B4041" s="439" t="s">
        <v>169</v>
      </c>
      <c r="C4041" s="441">
        <v>330804057</v>
      </c>
      <c r="D4041" s="441" t="s">
        <v>6171</v>
      </c>
      <c r="E4041" s="441" t="s">
        <v>6172</v>
      </c>
      <c r="F4041" s="441"/>
      <c r="G4041" s="441" t="s">
        <v>161</v>
      </c>
      <c r="H4041" s="441">
        <v>2080</v>
      </c>
      <c r="I4041" s="441">
        <v>1768</v>
      </c>
      <c r="J4041" s="441"/>
      <c r="K4041" s="441"/>
      <c r="L4041" s="441"/>
      <c r="M4041" s="442"/>
      <c r="N4041" s="441" t="s">
        <v>162</v>
      </c>
      <c r="O4041" s="441"/>
    </row>
    <row r="4042" s="408" customFormat="1" ht="21" spans="1:15">
      <c r="A4042" s="439" t="s">
        <v>21</v>
      </c>
      <c r="B4042" s="439" t="s">
        <v>169</v>
      </c>
      <c r="C4042" s="441">
        <v>330804058</v>
      </c>
      <c r="D4042" s="441" t="s">
        <v>6173</v>
      </c>
      <c r="E4042" s="441"/>
      <c r="F4042" s="441"/>
      <c r="G4042" s="441" t="s">
        <v>161</v>
      </c>
      <c r="H4042" s="441">
        <v>3200</v>
      </c>
      <c r="I4042" s="441">
        <v>2720</v>
      </c>
      <c r="J4042" s="441"/>
      <c r="K4042" s="441"/>
      <c r="L4042" s="441"/>
      <c r="M4042" s="442"/>
      <c r="N4042" s="441" t="s">
        <v>162</v>
      </c>
      <c r="O4042" s="441"/>
    </row>
    <row r="4043" s="408" customFormat="1" spans="1:15">
      <c r="A4043" s="439" t="s">
        <v>21</v>
      </c>
      <c r="B4043" s="439" t="s">
        <v>169</v>
      </c>
      <c r="C4043" s="441">
        <v>330804059</v>
      </c>
      <c r="D4043" s="441" t="s">
        <v>6174</v>
      </c>
      <c r="E4043" s="441" t="s">
        <v>6175</v>
      </c>
      <c r="F4043" s="441"/>
      <c r="G4043" s="441" t="s">
        <v>491</v>
      </c>
      <c r="H4043" s="441">
        <v>2400</v>
      </c>
      <c r="I4043" s="441">
        <v>2040</v>
      </c>
      <c r="J4043" s="441"/>
      <c r="K4043" s="441"/>
      <c r="L4043" s="441"/>
      <c r="M4043" s="442"/>
      <c r="N4043" s="441" t="s">
        <v>162</v>
      </c>
      <c r="O4043" s="441"/>
    </row>
    <row r="4044" s="408" customFormat="1" ht="21" spans="1:15">
      <c r="A4044" s="439" t="s">
        <v>36</v>
      </c>
      <c r="B4044" s="439" t="s">
        <v>169</v>
      </c>
      <c r="C4044" s="441">
        <v>330804060</v>
      </c>
      <c r="D4044" s="441" t="s">
        <v>6176</v>
      </c>
      <c r="E4044" s="441" t="s">
        <v>6177</v>
      </c>
      <c r="F4044" s="441"/>
      <c r="G4044" s="441" t="s">
        <v>491</v>
      </c>
      <c r="H4044" s="441">
        <v>2030</v>
      </c>
      <c r="I4044" s="441">
        <v>1827</v>
      </c>
      <c r="J4044" s="441"/>
      <c r="K4044" s="441"/>
      <c r="L4044" s="441"/>
      <c r="M4044" s="442"/>
      <c r="N4044" s="441" t="s">
        <v>162</v>
      </c>
      <c r="O4044" s="441"/>
    </row>
    <row r="4045" s="408" customFormat="1" spans="1:15">
      <c r="A4045" s="439" t="s">
        <v>21</v>
      </c>
      <c r="B4045" s="439" t="s">
        <v>169</v>
      </c>
      <c r="C4045" s="441">
        <v>330804061</v>
      </c>
      <c r="D4045" s="441" t="s">
        <v>6178</v>
      </c>
      <c r="E4045" s="441" t="s">
        <v>6179</v>
      </c>
      <c r="F4045" s="441"/>
      <c r="G4045" s="441" t="s">
        <v>491</v>
      </c>
      <c r="H4045" s="441">
        <v>1740</v>
      </c>
      <c r="I4045" s="441">
        <v>1566</v>
      </c>
      <c r="J4045" s="441"/>
      <c r="K4045" s="441"/>
      <c r="L4045" s="441"/>
      <c r="M4045" s="442"/>
      <c r="N4045" s="441" t="s">
        <v>162</v>
      </c>
      <c r="O4045" s="441"/>
    </row>
    <row r="4046" s="408" customFormat="1" ht="21" spans="1:15">
      <c r="A4046" s="439" t="s">
        <v>21</v>
      </c>
      <c r="B4046" s="439" t="s">
        <v>169</v>
      </c>
      <c r="C4046" s="441">
        <v>330804062</v>
      </c>
      <c r="D4046" s="441" t="s">
        <v>6180</v>
      </c>
      <c r="E4046" s="441" t="s">
        <v>6181</v>
      </c>
      <c r="F4046" s="441"/>
      <c r="G4046" s="441" t="s">
        <v>161</v>
      </c>
      <c r="H4046" s="441">
        <v>2320</v>
      </c>
      <c r="I4046" s="441">
        <v>2088</v>
      </c>
      <c r="J4046" s="441"/>
      <c r="K4046" s="441"/>
      <c r="L4046" s="441"/>
      <c r="M4046" s="442"/>
      <c r="N4046" s="441" t="s">
        <v>162</v>
      </c>
      <c r="O4046" s="441"/>
    </row>
    <row r="4047" s="408" customFormat="1" ht="42" spans="1:15">
      <c r="A4047" s="439" t="s">
        <v>21</v>
      </c>
      <c r="B4047" s="439" t="s">
        <v>169</v>
      </c>
      <c r="C4047" s="441">
        <v>330804063</v>
      </c>
      <c r="D4047" s="441" t="s">
        <v>6182</v>
      </c>
      <c r="E4047" s="441" t="s">
        <v>6183</v>
      </c>
      <c r="F4047" s="441"/>
      <c r="G4047" s="441" t="s">
        <v>161</v>
      </c>
      <c r="H4047" s="441">
        <v>2080</v>
      </c>
      <c r="I4047" s="441">
        <v>1768</v>
      </c>
      <c r="J4047" s="441"/>
      <c r="K4047" s="441"/>
      <c r="L4047" s="441"/>
      <c r="M4047" s="442"/>
      <c r="N4047" s="441" t="s">
        <v>162</v>
      </c>
      <c r="O4047" s="441"/>
    </row>
    <row r="4048" s="408" customFormat="1" spans="1:15">
      <c r="A4048" s="439" t="s">
        <v>21</v>
      </c>
      <c r="B4048" s="439" t="s">
        <v>169</v>
      </c>
      <c r="C4048" s="441">
        <v>330804064</v>
      </c>
      <c r="D4048" s="441" t="s">
        <v>6184</v>
      </c>
      <c r="E4048" s="441" t="s">
        <v>6185</v>
      </c>
      <c r="F4048" s="441"/>
      <c r="G4048" s="441" t="s">
        <v>161</v>
      </c>
      <c r="H4048" s="441">
        <v>2880</v>
      </c>
      <c r="I4048" s="441">
        <v>2448</v>
      </c>
      <c r="J4048" s="441"/>
      <c r="K4048" s="441"/>
      <c r="L4048" s="441"/>
      <c r="M4048" s="442"/>
      <c r="N4048" s="441" t="s">
        <v>162</v>
      </c>
      <c r="O4048" s="441"/>
    </row>
    <row r="4049" s="408" customFormat="1" ht="21" spans="1:15">
      <c r="A4049" s="439" t="s">
        <v>21</v>
      </c>
      <c r="B4049" s="439" t="s">
        <v>169</v>
      </c>
      <c r="C4049" s="441">
        <v>330804065</v>
      </c>
      <c r="D4049" s="441" t="s">
        <v>6186</v>
      </c>
      <c r="E4049" s="441" t="s">
        <v>6187</v>
      </c>
      <c r="F4049" s="441"/>
      <c r="G4049" s="441" t="s">
        <v>161</v>
      </c>
      <c r="H4049" s="441">
        <v>1044</v>
      </c>
      <c r="I4049" s="441">
        <v>940</v>
      </c>
      <c r="J4049" s="441"/>
      <c r="K4049" s="441"/>
      <c r="L4049" s="441"/>
      <c r="M4049" s="442"/>
      <c r="N4049" s="441" t="s">
        <v>162</v>
      </c>
      <c r="O4049" s="441"/>
    </row>
    <row r="4050" s="408" customFormat="1" spans="1:15">
      <c r="A4050" s="439" t="s">
        <v>60</v>
      </c>
      <c r="B4050" s="439" t="s">
        <v>169</v>
      </c>
      <c r="C4050" s="441">
        <v>330804066</v>
      </c>
      <c r="D4050" s="441" t="s">
        <v>6188</v>
      </c>
      <c r="E4050" s="441"/>
      <c r="F4050" s="441"/>
      <c r="G4050" s="441" t="s">
        <v>161</v>
      </c>
      <c r="H4050" s="441">
        <v>1900</v>
      </c>
      <c r="I4050" s="441">
        <v>1710</v>
      </c>
      <c r="J4050" s="441"/>
      <c r="K4050" s="441"/>
      <c r="L4050" s="441"/>
      <c r="M4050" s="442"/>
      <c r="N4050" s="441" t="s">
        <v>162</v>
      </c>
      <c r="O4050" s="441"/>
    </row>
    <row r="4051" s="408" customFormat="1" ht="31.5" spans="1:15">
      <c r="A4051" s="439" t="s">
        <v>65</v>
      </c>
      <c r="B4051" s="439" t="s">
        <v>169</v>
      </c>
      <c r="C4051" s="441">
        <v>330804067</v>
      </c>
      <c r="D4051" s="441" t="s">
        <v>6189</v>
      </c>
      <c r="E4051" s="441"/>
      <c r="F4051" s="441" t="s">
        <v>6190</v>
      </c>
      <c r="G4051" s="441" t="s">
        <v>161</v>
      </c>
      <c r="H4051" s="441">
        <v>4350</v>
      </c>
      <c r="I4051" s="441">
        <v>3915</v>
      </c>
      <c r="J4051" s="441"/>
      <c r="K4051" s="441"/>
      <c r="L4051" s="441"/>
      <c r="M4051" s="442"/>
      <c r="N4051" s="441" t="s">
        <v>128</v>
      </c>
      <c r="O4051" s="441"/>
    </row>
    <row r="4052" s="408" customFormat="1" ht="31.5" spans="1:15">
      <c r="A4052" s="439" t="s">
        <v>65</v>
      </c>
      <c r="B4052" s="439" t="s">
        <v>169</v>
      </c>
      <c r="C4052" s="441">
        <v>330804068</v>
      </c>
      <c r="D4052" s="441" t="s">
        <v>6191</v>
      </c>
      <c r="E4052" s="441"/>
      <c r="F4052" s="441" t="s">
        <v>6192</v>
      </c>
      <c r="G4052" s="441" t="s">
        <v>161</v>
      </c>
      <c r="H4052" s="441">
        <v>5600</v>
      </c>
      <c r="I4052" s="441">
        <v>4760</v>
      </c>
      <c r="J4052" s="441"/>
      <c r="K4052" s="441"/>
      <c r="L4052" s="441"/>
      <c r="M4052" s="442"/>
      <c r="N4052" s="441" t="s">
        <v>128</v>
      </c>
      <c r="O4052" s="441"/>
    </row>
    <row r="4053" s="408" customFormat="1" spans="1:15">
      <c r="A4053" s="439" t="s">
        <v>108</v>
      </c>
      <c r="B4053" s="439" t="s">
        <v>169</v>
      </c>
      <c r="C4053" s="441">
        <v>330804070</v>
      </c>
      <c r="D4053" s="441" t="s">
        <v>6193</v>
      </c>
      <c r="E4053" s="441" t="s">
        <v>6194</v>
      </c>
      <c r="F4053" s="441"/>
      <c r="G4053" s="441" t="s">
        <v>161</v>
      </c>
      <c r="H4053" s="441">
        <v>2000</v>
      </c>
      <c r="I4053" s="441">
        <v>1800</v>
      </c>
      <c r="J4053" s="441"/>
      <c r="K4053" s="441"/>
      <c r="L4053" s="441"/>
      <c r="M4053" s="442"/>
      <c r="N4053" s="441" t="s">
        <v>162</v>
      </c>
      <c r="O4053" s="441"/>
    </row>
    <row r="4054" s="408" customFormat="1" ht="21" spans="1:15">
      <c r="A4054" s="439" t="s">
        <v>325</v>
      </c>
      <c r="B4054" s="439" t="s">
        <v>169</v>
      </c>
      <c r="C4054" s="441">
        <v>330804071</v>
      </c>
      <c r="D4054" s="441" t="s">
        <v>6195</v>
      </c>
      <c r="E4054" s="441"/>
      <c r="F4054" s="441" t="s">
        <v>6196</v>
      </c>
      <c r="G4054" s="441" t="s">
        <v>161</v>
      </c>
      <c r="H4054" s="441">
        <v>4000</v>
      </c>
      <c r="I4054" s="441">
        <v>3400</v>
      </c>
      <c r="J4054" s="441"/>
      <c r="K4054" s="441"/>
      <c r="L4054" s="441"/>
      <c r="M4054" s="442"/>
      <c r="N4054" s="441" t="s">
        <v>162</v>
      </c>
      <c r="O4054" s="441"/>
    </row>
    <row r="4055" s="408" customFormat="1" ht="21" spans="1:15">
      <c r="A4055" s="439" t="s">
        <v>325</v>
      </c>
      <c r="B4055" s="439" t="s">
        <v>169</v>
      </c>
      <c r="C4055" s="441">
        <v>330804072</v>
      </c>
      <c r="D4055" s="441" t="s">
        <v>6197</v>
      </c>
      <c r="E4055" s="441"/>
      <c r="F4055" s="441" t="s">
        <v>2399</v>
      </c>
      <c r="G4055" s="441" t="s">
        <v>3951</v>
      </c>
      <c r="H4055" s="441">
        <v>1450</v>
      </c>
      <c r="I4055" s="441">
        <v>1305</v>
      </c>
      <c r="J4055" s="441"/>
      <c r="K4055" s="441"/>
      <c r="L4055" s="441"/>
      <c r="M4055" s="442"/>
      <c r="N4055" s="441" t="s">
        <v>162</v>
      </c>
      <c r="O4055" s="441"/>
    </row>
    <row r="4056" s="408" customFormat="1" ht="84" spans="1:15">
      <c r="A4056" s="439" t="s">
        <v>36</v>
      </c>
      <c r="B4056" s="439" t="s">
        <v>169</v>
      </c>
      <c r="C4056" s="441">
        <v>330804073</v>
      </c>
      <c r="D4056" s="441" t="s">
        <v>6198</v>
      </c>
      <c r="E4056" s="441" t="s">
        <v>6199</v>
      </c>
      <c r="F4056" s="441"/>
      <c r="G4056" s="441" t="s">
        <v>161</v>
      </c>
      <c r="H4056" s="441">
        <v>1740</v>
      </c>
      <c r="I4056" s="441">
        <v>1566</v>
      </c>
      <c r="J4056" s="441"/>
      <c r="K4056" s="441"/>
      <c r="L4056" s="441"/>
      <c r="M4056" s="442"/>
      <c r="N4056" s="441" t="s">
        <v>162</v>
      </c>
      <c r="O4056" s="441"/>
    </row>
    <row r="4057" s="408" customFormat="1" spans="1:15">
      <c r="A4057" s="439" t="s">
        <v>169</v>
      </c>
      <c r="B4057" s="439" t="s">
        <v>169</v>
      </c>
      <c r="C4057" s="441" t="s">
        <v>6200</v>
      </c>
      <c r="D4057" s="441" t="s">
        <v>6201</v>
      </c>
      <c r="E4057" s="441"/>
      <c r="F4057" s="441"/>
      <c r="G4057" s="441" t="s">
        <v>161</v>
      </c>
      <c r="H4057" s="441">
        <v>2880</v>
      </c>
      <c r="I4057" s="441">
        <v>2448</v>
      </c>
      <c r="J4057" s="441"/>
      <c r="K4057" s="441"/>
      <c r="L4057" s="441"/>
      <c r="M4057" s="442"/>
      <c r="N4057" s="441" t="s">
        <v>162</v>
      </c>
      <c r="O4057" s="441"/>
    </row>
    <row r="4058" s="408" customFormat="1" spans="1:15">
      <c r="A4058" s="439" t="s">
        <v>169</v>
      </c>
      <c r="B4058" s="439" t="s">
        <v>169</v>
      </c>
      <c r="C4058" s="441" t="s">
        <v>6202</v>
      </c>
      <c r="D4058" s="441" t="s">
        <v>6203</v>
      </c>
      <c r="E4058" s="441"/>
      <c r="F4058" s="441"/>
      <c r="G4058" s="441" t="s">
        <v>161</v>
      </c>
      <c r="H4058" s="441">
        <v>4032</v>
      </c>
      <c r="I4058" s="441">
        <v>3427</v>
      </c>
      <c r="J4058" s="441"/>
      <c r="K4058" s="441"/>
      <c r="L4058" s="441"/>
      <c r="M4058" s="442"/>
      <c r="N4058" s="441" t="s">
        <v>162</v>
      </c>
      <c r="O4058" s="441"/>
    </row>
    <row r="4059" s="408" customFormat="1" spans="1:15">
      <c r="A4059" s="439" t="s">
        <v>21</v>
      </c>
      <c r="B4059" s="439"/>
      <c r="C4059" s="441">
        <v>3309</v>
      </c>
      <c r="D4059" s="441" t="s">
        <v>6204</v>
      </c>
      <c r="E4059" s="441"/>
      <c r="F4059" s="441"/>
      <c r="G4059" s="441"/>
      <c r="H4059" s="441" t="s">
        <v>20</v>
      </c>
      <c r="I4059" s="441" t="s">
        <v>20</v>
      </c>
      <c r="J4059" s="441"/>
      <c r="K4059" s="441"/>
      <c r="L4059" s="441"/>
      <c r="M4059" s="442"/>
      <c r="N4059" s="441" t="s">
        <v>20</v>
      </c>
      <c r="O4059" s="441"/>
    </row>
    <row r="4060" s="408" customFormat="1" spans="1:15">
      <c r="A4060" s="439" t="s">
        <v>60</v>
      </c>
      <c r="B4060" s="439" t="s">
        <v>169</v>
      </c>
      <c r="C4060" s="441">
        <v>330900001</v>
      </c>
      <c r="D4060" s="441" t="s">
        <v>6205</v>
      </c>
      <c r="E4060" s="441"/>
      <c r="F4060" s="441"/>
      <c r="G4060" s="441" t="s">
        <v>161</v>
      </c>
      <c r="H4060" s="441">
        <v>100</v>
      </c>
      <c r="I4060" s="441">
        <v>100</v>
      </c>
      <c r="J4060" s="441"/>
      <c r="K4060" s="441"/>
      <c r="L4060" s="441"/>
      <c r="M4060" s="442"/>
      <c r="N4060" s="441" t="s">
        <v>162</v>
      </c>
      <c r="O4060" s="441"/>
    </row>
    <row r="4061" s="408" customFormat="1" ht="21" spans="1:15">
      <c r="A4061" s="439" t="s">
        <v>63</v>
      </c>
      <c r="B4061" s="439" t="s">
        <v>169</v>
      </c>
      <c r="C4061" s="441">
        <v>330900002</v>
      </c>
      <c r="D4061" s="441" t="s">
        <v>6206</v>
      </c>
      <c r="E4061" s="441" t="s">
        <v>3665</v>
      </c>
      <c r="F4061" s="441"/>
      <c r="G4061" s="441" t="s">
        <v>489</v>
      </c>
      <c r="H4061" s="441">
        <v>400</v>
      </c>
      <c r="I4061" s="441">
        <v>400</v>
      </c>
      <c r="J4061" s="441"/>
      <c r="K4061" s="441"/>
      <c r="L4061" s="441"/>
      <c r="M4061" s="442"/>
      <c r="N4061" s="441" t="s">
        <v>162</v>
      </c>
      <c r="O4061" s="441"/>
    </row>
    <row r="4062" s="408" customFormat="1" spans="1:15">
      <c r="A4062" s="439" t="s">
        <v>21</v>
      </c>
      <c r="B4062" s="439" t="s">
        <v>169</v>
      </c>
      <c r="C4062" s="441">
        <v>330900003</v>
      </c>
      <c r="D4062" s="441" t="s">
        <v>6207</v>
      </c>
      <c r="E4062" s="441"/>
      <c r="F4062" s="441"/>
      <c r="G4062" s="441" t="s">
        <v>161</v>
      </c>
      <c r="H4062" s="441">
        <v>3120</v>
      </c>
      <c r="I4062" s="441">
        <v>2652</v>
      </c>
      <c r="J4062" s="441"/>
      <c r="K4062" s="441"/>
      <c r="L4062" s="441"/>
      <c r="M4062" s="442"/>
      <c r="N4062" s="441" t="s">
        <v>162</v>
      </c>
      <c r="O4062" s="441"/>
    </row>
    <row r="4063" s="408" customFormat="1" spans="1:15">
      <c r="A4063" s="439" t="s">
        <v>60</v>
      </c>
      <c r="B4063" s="439" t="s">
        <v>169</v>
      </c>
      <c r="C4063" s="441">
        <v>330900004</v>
      </c>
      <c r="D4063" s="441" t="s">
        <v>6208</v>
      </c>
      <c r="E4063" s="441"/>
      <c r="F4063" s="441"/>
      <c r="G4063" s="441" t="s">
        <v>161</v>
      </c>
      <c r="H4063" s="441">
        <v>1946</v>
      </c>
      <c r="I4063" s="441">
        <v>1751</v>
      </c>
      <c r="J4063" s="441"/>
      <c r="K4063" s="441"/>
      <c r="L4063" s="441"/>
      <c r="M4063" s="442"/>
      <c r="N4063" s="441" t="s">
        <v>162</v>
      </c>
      <c r="O4063" s="441"/>
    </row>
    <row r="4064" s="408" customFormat="1" spans="1:15">
      <c r="A4064" s="439" t="s">
        <v>21</v>
      </c>
      <c r="B4064" s="439" t="s">
        <v>169</v>
      </c>
      <c r="C4064" s="441">
        <v>330900005</v>
      </c>
      <c r="D4064" s="441" t="s">
        <v>6209</v>
      </c>
      <c r="E4064" s="441" t="s">
        <v>6210</v>
      </c>
      <c r="F4064" s="441"/>
      <c r="G4064" s="441" t="s">
        <v>491</v>
      </c>
      <c r="H4064" s="441">
        <v>1600</v>
      </c>
      <c r="I4064" s="441">
        <v>1360</v>
      </c>
      <c r="J4064" s="441"/>
      <c r="K4064" s="441"/>
      <c r="L4064" s="441"/>
      <c r="M4064" s="442"/>
      <c r="N4064" s="441" t="s">
        <v>162</v>
      </c>
      <c r="O4064" s="441"/>
    </row>
    <row r="4065" s="408" customFormat="1" ht="52.5" spans="1:15">
      <c r="A4065" s="452" t="s">
        <v>51</v>
      </c>
      <c r="B4065" s="452" t="s">
        <v>169</v>
      </c>
      <c r="C4065" s="441">
        <v>330900006</v>
      </c>
      <c r="D4065" s="441" t="s">
        <v>6211</v>
      </c>
      <c r="E4065" s="441" t="s">
        <v>6212</v>
      </c>
      <c r="F4065" s="441"/>
      <c r="G4065" s="441" t="s">
        <v>161</v>
      </c>
      <c r="H4065" s="441">
        <v>1800</v>
      </c>
      <c r="I4065" s="441">
        <v>1530</v>
      </c>
      <c r="J4065" s="441"/>
      <c r="K4065" s="441"/>
      <c r="L4065" s="441"/>
      <c r="M4065" s="442"/>
      <c r="N4065" s="441" t="s">
        <v>162</v>
      </c>
      <c r="O4065" s="441"/>
    </row>
    <row r="4066" s="408" customFormat="1" ht="21" spans="1:15">
      <c r="A4066" s="439" t="s">
        <v>21</v>
      </c>
      <c r="B4066" s="439" t="s">
        <v>169</v>
      </c>
      <c r="C4066" s="441">
        <v>330900007</v>
      </c>
      <c r="D4066" s="441" t="s">
        <v>6213</v>
      </c>
      <c r="E4066" s="441" t="s">
        <v>6214</v>
      </c>
      <c r="F4066" s="441"/>
      <c r="G4066" s="441" t="s">
        <v>161</v>
      </c>
      <c r="H4066" s="441">
        <v>2111</v>
      </c>
      <c r="I4066" s="441">
        <v>1900</v>
      </c>
      <c r="J4066" s="441"/>
      <c r="K4066" s="441"/>
      <c r="L4066" s="441"/>
      <c r="M4066" s="442"/>
      <c r="N4066" s="441" t="s">
        <v>162</v>
      </c>
      <c r="O4066" s="441"/>
    </row>
    <row r="4067" s="408" customFormat="1" spans="1:15">
      <c r="A4067" s="439" t="s">
        <v>21</v>
      </c>
      <c r="B4067" s="439" t="s">
        <v>169</v>
      </c>
      <c r="C4067" s="441">
        <v>330900008</v>
      </c>
      <c r="D4067" s="441" t="s">
        <v>6215</v>
      </c>
      <c r="E4067" s="441" t="s">
        <v>6210</v>
      </c>
      <c r="F4067" s="441"/>
      <c r="G4067" s="441" t="s">
        <v>491</v>
      </c>
      <c r="H4067" s="441">
        <v>1920</v>
      </c>
      <c r="I4067" s="441">
        <v>1632</v>
      </c>
      <c r="J4067" s="441"/>
      <c r="K4067" s="441"/>
      <c r="L4067" s="441"/>
      <c r="M4067" s="442"/>
      <c r="N4067" s="441" t="s">
        <v>162</v>
      </c>
      <c r="O4067" s="441"/>
    </row>
    <row r="4068" s="408" customFormat="1" spans="1:15">
      <c r="A4068" s="439" t="s">
        <v>21</v>
      </c>
      <c r="B4068" s="439" t="s">
        <v>169</v>
      </c>
      <c r="C4068" s="441">
        <v>330900009</v>
      </c>
      <c r="D4068" s="441" t="s">
        <v>6216</v>
      </c>
      <c r="E4068" s="441" t="s">
        <v>6217</v>
      </c>
      <c r="F4068" s="441"/>
      <c r="G4068" s="441" t="s">
        <v>161</v>
      </c>
      <c r="H4068" s="441">
        <v>2175</v>
      </c>
      <c r="I4068" s="441">
        <v>1958</v>
      </c>
      <c r="J4068" s="441"/>
      <c r="K4068" s="441"/>
      <c r="L4068" s="441"/>
      <c r="M4068" s="442"/>
      <c r="N4068" s="441" t="s">
        <v>162</v>
      </c>
      <c r="O4068" s="441"/>
    </row>
    <row r="4069" s="408" customFormat="1" spans="1:15">
      <c r="A4069" s="439" t="s">
        <v>21</v>
      </c>
      <c r="B4069" s="439" t="s">
        <v>169</v>
      </c>
      <c r="C4069" s="441">
        <v>330900010</v>
      </c>
      <c r="D4069" s="441" t="s">
        <v>6218</v>
      </c>
      <c r="E4069" s="441" t="s">
        <v>6217</v>
      </c>
      <c r="F4069" s="441"/>
      <c r="G4069" s="441" t="s">
        <v>161</v>
      </c>
      <c r="H4069" s="441">
        <v>2775</v>
      </c>
      <c r="I4069" s="441">
        <v>2558</v>
      </c>
      <c r="J4069" s="441"/>
      <c r="K4069" s="441"/>
      <c r="L4069" s="441"/>
      <c r="M4069" s="442"/>
      <c r="N4069" s="441" t="s">
        <v>162</v>
      </c>
      <c r="O4069" s="441"/>
    </row>
    <row r="4070" s="408" customFormat="1" spans="1:15">
      <c r="A4070" s="439" t="s">
        <v>21</v>
      </c>
      <c r="B4070" s="439" t="s">
        <v>169</v>
      </c>
      <c r="C4070" s="441">
        <v>330900011</v>
      </c>
      <c r="D4070" s="441" t="s">
        <v>6219</v>
      </c>
      <c r="E4070" s="441" t="s">
        <v>6220</v>
      </c>
      <c r="F4070" s="441" t="s">
        <v>4798</v>
      </c>
      <c r="G4070" s="441" t="s">
        <v>161</v>
      </c>
      <c r="H4070" s="441">
        <v>2688</v>
      </c>
      <c r="I4070" s="441">
        <v>2285</v>
      </c>
      <c r="J4070" s="441"/>
      <c r="K4070" s="441"/>
      <c r="L4070" s="441"/>
      <c r="M4070" s="442"/>
      <c r="N4070" s="441" t="s">
        <v>128</v>
      </c>
      <c r="O4070" s="441"/>
    </row>
    <row r="4071" s="408" customFormat="1" ht="21" spans="1:15">
      <c r="A4071" s="439" t="s">
        <v>21</v>
      </c>
      <c r="B4071" s="439" t="s">
        <v>169</v>
      </c>
      <c r="C4071" s="441">
        <v>330900012</v>
      </c>
      <c r="D4071" s="441" t="s">
        <v>6221</v>
      </c>
      <c r="E4071" s="441"/>
      <c r="F4071" s="441"/>
      <c r="G4071" s="441" t="s">
        <v>491</v>
      </c>
      <c r="H4071" s="441">
        <v>2400</v>
      </c>
      <c r="I4071" s="441">
        <v>2040</v>
      </c>
      <c r="J4071" s="441"/>
      <c r="K4071" s="441"/>
      <c r="L4071" s="441"/>
      <c r="M4071" s="442"/>
      <c r="N4071" s="441" t="s">
        <v>162</v>
      </c>
      <c r="O4071" s="441"/>
    </row>
    <row r="4072" s="408" customFormat="1" ht="31.5" spans="1:15">
      <c r="A4072" s="439" t="s">
        <v>21</v>
      </c>
      <c r="B4072" s="439" t="s">
        <v>169</v>
      </c>
      <c r="C4072" s="441">
        <v>330900013</v>
      </c>
      <c r="D4072" s="441" t="s">
        <v>6222</v>
      </c>
      <c r="E4072" s="441"/>
      <c r="F4072" s="441"/>
      <c r="G4072" s="441" t="s">
        <v>6223</v>
      </c>
      <c r="H4072" s="441">
        <v>1855</v>
      </c>
      <c r="I4072" s="441">
        <v>1670</v>
      </c>
      <c r="J4072" s="441"/>
      <c r="K4072" s="441"/>
      <c r="L4072" s="441"/>
      <c r="M4072" s="442"/>
      <c r="N4072" s="441" t="s">
        <v>162</v>
      </c>
      <c r="O4072" s="441"/>
    </row>
    <row r="4073" s="408" customFormat="1" spans="1:15">
      <c r="A4073" s="439" t="s">
        <v>21</v>
      </c>
      <c r="B4073" s="439" t="s">
        <v>169</v>
      </c>
      <c r="C4073" s="441">
        <v>330900014</v>
      </c>
      <c r="D4073" s="441" t="s">
        <v>6224</v>
      </c>
      <c r="E4073" s="441"/>
      <c r="F4073" s="441"/>
      <c r="G4073" s="441" t="s">
        <v>491</v>
      </c>
      <c r="H4073" s="441">
        <v>2026</v>
      </c>
      <c r="I4073" s="441">
        <v>1823</v>
      </c>
      <c r="J4073" s="441"/>
      <c r="K4073" s="441"/>
      <c r="L4073" s="441"/>
      <c r="M4073" s="442"/>
      <c r="N4073" s="441" t="s">
        <v>162</v>
      </c>
      <c r="O4073" s="441"/>
    </row>
    <row r="4074" s="408" customFormat="1" ht="21" spans="1:15">
      <c r="A4074" s="439" t="s">
        <v>21</v>
      </c>
      <c r="B4074" s="439" t="s">
        <v>169</v>
      </c>
      <c r="C4074" s="441">
        <v>330900015</v>
      </c>
      <c r="D4074" s="441" t="s">
        <v>6225</v>
      </c>
      <c r="E4074" s="441" t="s">
        <v>6226</v>
      </c>
      <c r="F4074" s="441"/>
      <c r="G4074" s="441" t="s">
        <v>161</v>
      </c>
      <c r="H4074" s="441">
        <v>1920</v>
      </c>
      <c r="I4074" s="441">
        <v>1632</v>
      </c>
      <c r="J4074" s="441"/>
      <c r="K4074" s="441"/>
      <c r="L4074" s="441"/>
      <c r="M4074" s="442"/>
      <c r="N4074" s="441" t="s">
        <v>162</v>
      </c>
      <c r="O4074" s="441"/>
    </row>
    <row r="4075" s="408" customFormat="1" spans="1:15">
      <c r="A4075" s="439" t="s">
        <v>21</v>
      </c>
      <c r="B4075" s="439" t="s">
        <v>169</v>
      </c>
      <c r="C4075" s="441">
        <v>330900016</v>
      </c>
      <c r="D4075" s="441" t="s">
        <v>6227</v>
      </c>
      <c r="E4075" s="441"/>
      <c r="F4075" s="441"/>
      <c r="G4075" s="441" t="s">
        <v>161</v>
      </c>
      <c r="H4075" s="441">
        <v>2400</v>
      </c>
      <c r="I4075" s="441">
        <v>2040</v>
      </c>
      <c r="J4075" s="441"/>
      <c r="K4075" s="441"/>
      <c r="L4075" s="441"/>
      <c r="M4075" s="442"/>
      <c r="N4075" s="441" t="s">
        <v>162</v>
      </c>
      <c r="O4075" s="441"/>
    </row>
    <row r="4076" s="408" customFormat="1" spans="1:15">
      <c r="A4076" s="439" t="s">
        <v>21</v>
      </c>
      <c r="B4076" s="439" t="s">
        <v>169</v>
      </c>
      <c r="C4076" s="441">
        <v>330900017</v>
      </c>
      <c r="D4076" s="441" t="s">
        <v>6228</v>
      </c>
      <c r="E4076" s="441"/>
      <c r="F4076" s="441"/>
      <c r="G4076" s="441" t="s">
        <v>161</v>
      </c>
      <c r="H4076" s="441">
        <v>2400</v>
      </c>
      <c r="I4076" s="441">
        <v>2040</v>
      </c>
      <c r="J4076" s="441"/>
      <c r="K4076" s="441"/>
      <c r="L4076" s="441"/>
      <c r="M4076" s="442"/>
      <c r="N4076" s="441" t="s">
        <v>162</v>
      </c>
      <c r="O4076" s="441"/>
    </row>
    <row r="4077" s="408" customFormat="1" spans="1:15">
      <c r="A4077" s="439" t="s">
        <v>21</v>
      </c>
      <c r="B4077" s="439" t="s">
        <v>169</v>
      </c>
      <c r="C4077" s="441">
        <v>330900018</v>
      </c>
      <c r="D4077" s="441" t="s">
        <v>6229</v>
      </c>
      <c r="E4077" s="441" t="s">
        <v>6230</v>
      </c>
      <c r="F4077" s="441"/>
      <c r="G4077" s="441" t="s">
        <v>161</v>
      </c>
      <c r="H4077" s="441">
        <v>2400</v>
      </c>
      <c r="I4077" s="441">
        <v>2040</v>
      </c>
      <c r="J4077" s="441"/>
      <c r="K4077" s="441"/>
      <c r="L4077" s="441"/>
      <c r="M4077" s="442"/>
      <c r="N4077" s="441" t="s">
        <v>162</v>
      </c>
      <c r="O4077" s="441"/>
    </row>
    <row r="4078" s="408" customFormat="1" spans="1:15">
      <c r="A4078" s="439" t="s">
        <v>21</v>
      </c>
      <c r="B4078" s="439" t="s">
        <v>169</v>
      </c>
      <c r="C4078" s="441">
        <v>330900019</v>
      </c>
      <c r="D4078" s="441" t="s">
        <v>6231</v>
      </c>
      <c r="E4078" s="441"/>
      <c r="F4078" s="441"/>
      <c r="G4078" s="441" t="s">
        <v>161</v>
      </c>
      <c r="H4078" s="441">
        <v>2520</v>
      </c>
      <c r="I4078" s="441">
        <v>2142</v>
      </c>
      <c r="J4078" s="441"/>
      <c r="K4078" s="441"/>
      <c r="L4078" s="441"/>
      <c r="M4078" s="442"/>
      <c r="N4078" s="441" t="s">
        <v>118</v>
      </c>
      <c r="O4078" s="441"/>
    </row>
    <row r="4079" s="408" customFormat="1" ht="63" spans="1:15">
      <c r="A4079" s="452" t="s">
        <v>51</v>
      </c>
      <c r="B4079" s="452" t="s">
        <v>169</v>
      </c>
      <c r="C4079" s="441">
        <v>330900020</v>
      </c>
      <c r="D4079" s="441" t="s">
        <v>6232</v>
      </c>
      <c r="E4079" s="441" t="s">
        <v>6233</v>
      </c>
      <c r="F4079" s="441"/>
      <c r="G4079" s="441" t="s">
        <v>161</v>
      </c>
      <c r="H4079" s="441">
        <v>3695</v>
      </c>
      <c r="I4079" s="441">
        <v>3141</v>
      </c>
      <c r="J4079" s="441"/>
      <c r="K4079" s="441"/>
      <c r="L4079" s="441"/>
      <c r="M4079" s="442"/>
      <c r="N4079" s="441" t="s">
        <v>118</v>
      </c>
      <c r="O4079" s="441"/>
    </row>
    <row r="4080" s="408" customFormat="1" ht="21" spans="1:15">
      <c r="A4080" s="439" t="s">
        <v>60</v>
      </c>
      <c r="B4080" s="439" t="s">
        <v>169</v>
      </c>
      <c r="C4080" s="441">
        <v>330900021</v>
      </c>
      <c r="D4080" s="441" t="s">
        <v>6234</v>
      </c>
      <c r="E4080" s="441"/>
      <c r="F4080" s="441"/>
      <c r="G4080" s="441" t="s">
        <v>161</v>
      </c>
      <c r="H4080" s="441">
        <v>2030</v>
      </c>
      <c r="I4080" s="441">
        <v>1827</v>
      </c>
      <c r="J4080" s="441"/>
      <c r="K4080" s="441"/>
      <c r="L4080" s="441"/>
      <c r="M4080" s="442"/>
      <c r="N4080" s="441" t="s">
        <v>162</v>
      </c>
      <c r="O4080" s="441"/>
    </row>
    <row r="4081" s="408" customFormat="1" spans="1:15">
      <c r="A4081" s="439" t="s">
        <v>6235</v>
      </c>
      <c r="B4081" s="439" t="s">
        <v>169</v>
      </c>
      <c r="C4081" s="441">
        <v>330900022</v>
      </c>
      <c r="D4081" s="441" t="s">
        <v>6236</v>
      </c>
      <c r="E4081" s="441" t="s">
        <v>6237</v>
      </c>
      <c r="F4081" s="441" t="s">
        <v>6238</v>
      </c>
      <c r="G4081" s="441" t="s">
        <v>161</v>
      </c>
      <c r="H4081" s="441">
        <v>1448</v>
      </c>
      <c r="I4081" s="441">
        <v>1375</v>
      </c>
      <c r="J4081" s="441"/>
      <c r="K4081" s="441"/>
      <c r="L4081" s="441"/>
      <c r="M4081" s="442" t="s">
        <v>6239</v>
      </c>
      <c r="N4081" s="441" t="s">
        <v>162</v>
      </c>
      <c r="O4081" s="441"/>
    </row>
    <row r="4082" s="408" customFormat="1" ht="42" spans="1:15">
      <c r="A4082" s="439" t="s">
        <v>67</v>
      </c>
      <c r="B4082" s="439" t="s">
        <v>169</v>
      </c>
      <c r="C4082" s="441">
        <v>330900023</v>
      </c>
      <c r="D4082" s="441" t="s">
        <v>6240</v>
      </c>
      <c r="E4082" s="441" t="s">
        <v>6241</v>
      </c>
      <c r="F4082" s="441"/>
      <c r="G4082" s="441" t="s">
        <v>161</v>
      </c>
      <c r="H4082" s="441">
        <v>2000</v>
      </c>
      <c r="I4082" s="441">
        <f>H4082*0.9</f>
        <v>1800</v>
      </c>
      <c r="J4082" s="441"/>
      <c r="K4082" s="441"/>
      <c r="L4082" s="441"/>
      <c r="M4082" s="442"/>
      <c r="N4082" s="441" t="s">
        <v>128</v>
      </c>
      <c r="O4082" s="441"/>
    </row>
    <row r="4083" s="408" customFormat="1" ht="31.5" spans="1:15">
      <c r="A4083" s="439" t="s">
        <v>169</v>
      </c>
      <c r="B4083" s="439" t="s">
        <v>169</v>
      </c>
      <c r="C4083" s="441" t="s">
        <v>6242</v>
      </c>
      <c r="D4083" s="441" t="s">
        <v>6243</v>
      </c>
      <c r="E4083" s="441" t="s">
        <v>6244</v>
      </c>
      <c r="F4083" s="441"/>
      <c r="G4083" s="441" t="s">
        <v>161</v>
      </c>
      <c r="H4083" s="441">
        <v>1600</v>
      </c>
      <c r="I4083" s="441">
        <v>1440</v>
      </c>
      <c r="J4083" s="441"/>
      <c r="K4083" s="441"/>
      <c r="L4083" s="441"/>
      <c r="M4083" s="442" t="s">
        <v>6245</v>
      </c>
      <c r="N4083" s="441" t="s">
        <v>162</v>
      </c>
      <c r="O4083" s="441"/>
    </row>
    <row r="4084" s="408" customFormat="1" ht="21" spans="1:15">
      <c r="A4084" s="439" t="s">
        <v>169</v>
      </c>
      <c r="B4084" s="439" t="s">
        <v>169</v>
      </c>
      <c r="C4084" s="441" t="s">
        <v>6246</v>
      </c>
      <c r="D4084" s="441" t="s">
        <v>6247</v>
      </c>
      <c r="E4084" s="441"/>
      <c r="F4084" s="441"/>
      <c r="G4084" s="441" t="s">
        <v>161</v>
      </c>
      <c r="H4084" s="441">
        <v>1600</v>
      </c>
      <c r="I4084" s="441">
        <v>1440</v>
      </c>
      <c r="J4084" s="441"/>
      <c r="K4084" s="441"/>
      <c r="L4084" s="441"/>
      <c r="M4084" s="442" t="s">
        <v>6248</v>
      </c>
      <c r="N4084" s="441" t="s">
        <v>162</v>
      </c>
      <c r="O4084" s="441"/>
    </row>
    <row r="4085" s="408" customFormat="1" ht="21" spans="1:15">
      <c r="A4085" s="439" t="s">
        <v>169</v>
      </c>
      <c r="B4085" s="439" t="s">
        <v>169</v>
      </c>
      <c r="C4085" s="441" t="s">
        <v>6249</v>
      </c>
      <c r="D4085" s="441" t="s">
        <v>6250</v>
      </c>
      <c r="E4085" s="441"/>
      <c r="F4085" s="441"/>
      <c r="G4085" s="441" t="s">
        <v>161</v>
      </c>
      <c r="H4085" s="441">
        <v>1600</v>
      </c>
      <c r="I4085" s="441">
        <v>1360</v>
      </c>
      <c r="J4085" s="441"/>
      <c r="K4085" s="441"/>
      <c r="L4085" s="441"/>
      <c r="M4085" s="442" t="s">
        <v>6251</v>
      </c>
      <c r="N4085" s="441" t="s">
        <v>162</v>
      </c>
      <c r="O4085" s="441"/>
    </row>
    <row r="4086" s="408" customFormat="1" ht="31.5" spans="1:15">
      <c r="A4086" s="452" t="s">
        <v>51</v>
      </c>
      <c r="B4086" s="457"/>
      <c r="C4086" s="441">
        <v>3310</v>
      </c>
      <c r="D4086" s="441" t="s">
        <v>6252</v>
      </c>
      <c r="E4086" s="441"/>
      <c r="F4086" s="441" t="s">
        <v>3531</v>
      </c>
      <c r="G4086" s="441"/>
      <c r="H4086" s="441"/>
      <c r="I4086" s="441"/>
      <c r="J4086" s="441"/>
      <c r="K4086" s="441"/>
      <c r="L4086" s="441"/>
      <c r="M4086" s="442"/>
      <c r="N4086" s="441" t="s">
        <v>20</v>
      </c>
      <c r="O4086" s="441"/>
    </row>
    <row r="4087" s="408" customFormat="1" spans="1:15">
      <c r="A4087" s="439" t="s">
        <v>21</v>
      </c>
      <c r="B4087" s="439"/>
      <c r="C4087" s="441">
        <v>331001</v>
      </c>
      <c r="D4087" s="441" t="s">
        <v>6253</v>
      </c>
      <c r="E4087" s="441"/>
      <c r="F4087" s="441" t="s">
        <v>5468</v>
      </c>
      <c r="G4087" s="441"/>
      <c r="H4087" s="441" t="s">
        <v>20</v>
      </c>
      <c r="I4087" s="441" t="s">
        <v>20</v>
      </c>
      <c r="J4087" s="441"/>
      <c r="K4087" s="441"/>
      <c r="L4087" s="441"/>
      <c r="M4087" s="442"/>
      <c r="N4087" s="441" t="s">
        <v>20</v>
      </c>
      <c r="O4087" s="441"/>
    </row>
    <row r="4088" s="408" customFormat="1" spans="1:15">
      <c r="A4088" s="439" t="s">
        <v>21</v>
      </c>
      <c r="B4088" s="439" t="s">
        <v>169</v>
      </c>
      <c r="C4088" s="441">
        <v>331001001</v>
      </c>
      <c r="D4088" s="441" t="s">
        <v>6254</v>
      </c>
      <c r="E4088" s="441"/>
      <c r="F4088" s="441"/>
      <c r="G4088" s="441" t="s">
        <v>161</v>
      </c>
      <c r="H4088" s="441">
        <v>1920</v>
      </c>
      <c r="I4088" s="441">
        <v>1632</v>
      </c>
      <c r="J4088" s="441"/>
      <c r="K4088" s="441"/>
      <c r="L4088" s="441"/>
      <c r="M4088" s="442"/>
      <c r="N4088" s="441" t="s">
        <v>162</v>
      </c>
      <c r="O4088" s="441"/>
    </row>
    <row r="4089" s="408" customFormat="1" ht="21" spans="1:15">
      <c r="A4089" s="439" t="s">
        <v>21</v>
      </c>
      <c r="B4089" s="439" t="s">
        <v>169</v>
      </c>
      <c r="C4089" s="441">
        <v>331001002</v>
      </c>
      <c r="D4089" s="441" t="s">
        <v>6255</v>
      </c>
      <c r="E4089" s="441" t="s">
        <v>6256</v>
      </c>
      <c r="F4089" s="441"/>
      <c r="G4089" s="441" t="s">
        <v>161</v>
      </c>
      <c r="H4089" s="441">
        <v>2560</v>
      </c>
      <c r="I4089" s="441">
        <v>2176</v>
      </c>
      <c r="J4089" s="441"/>
      <c r="K4089" s="441"/>
      <c r="L4089" s="441"/>
      <c r="M4089" s="442"/>
      <c r="N4089" s="441" t="s">
        <v>162</v>
      </c>
      <c r="O4089" s="441"/>
    </row>
    <row r="4090" s="408" customFormat="1" spans="1:15">
      <c r="A4090" s="439" t="s">
        <v>21</v>
      </c>
      <c r="B4090" s="439" t="s">
        <v>169</v>
      </c>
      <c r="C4090" s="441">
        <v>3310010020</v>
      </c>
      <c r="D4090" s="441" t="s">
        <v>6257</v>
      </c>
      <c r="E4090" s="441"/>
      <c r="F4090" s="441"/>
      <c r="G4090" s="441" t="s">
        <v>161</v>
      </c>
      <c r="H4090" s="441">
        <v>3160</v>
      </c>
      <c r="I4090" s="441">
        <v>2776</v>
      </c>
      <c r="J4090" s="441"/>
      <c r="K4090" s="441"/>
      <c r="L4090" s="441"/>
      <c r="M4090" s="442"/>
      <c r="N4090" s="441" t="s">
        <v>162</v>
      </c>
      <c r="O4090" s="441"/>
    </row>
    <row r="4091" s="408" customFormat="1" spans="1:15">
      <c r="A4091" s="439" t="s">
        <v>21</v>
      </c>
      <c r="B4091" s="439" t="s">
        <v>169</v>
      </c>
      <c r="C4091" s="441">
        <v>331001003</v>
      </c>
      <c r="D4091" s="441" t="s">
        <v>6258</v>
      </c>
      <c r="E4091" s="441" t="s">
        <v>6259</v>
      </c>
      <c r="F4091" s="441"/>
      <c r="G4091" s="441" t="s">
        <v>161</v>
      </c>
      <c r="H4091" s="441">
        <v>2560</v>
      </c>
      <c r="I4091" s="441">
        <v>2176</v>
      </c>
      <c r="J4091" s="441"/>
      <c r="K4091" s="441"/>
      <c r="L4091" s="441"/>
      <c r="M4091" s="442"/>
      <c r="N4091" s="441" t="s">
        <v>162</v>
      </c>
      <c r="O4091" s="441"/>
    </row>
    <row r="4092" s="408" customFormat="1" ht="21" spans="1:15">
      <c r="A4092" s="439" t="s">
        <v>21</v>
      </c>
      <c r="B4092" s="439" t="s">
        <v>169</v>
      </c>
      <c r="C4092" s="441">
        <v>331001004</v>
      </c>
      <c r="D4092" s="441" t="s">
        <v>6260</v>
      </c>
      <c r="E4092" s="441" t="s">
        <v>6261</v>
      </c>
      <c r="F4092" s="441"/>
      <c r="G4092" s="441" t="s">
        <v>161</v>
      </c>
      <c r="H4092" s="441">
        <v>2560</v>
      </c>
      <c r="I4092" s="441">
        <v>2176</v>
      </c>
      <c r="J4092" s="441"/>
      <c r="K4092" s="441"/>
      <c r="L4092" s="441"/>
      <c r="M4092" s="442"/>
      <c r="N4092" s="441" t="s">
        <v>162</v>
      </c>
      <c r="O4092" s="441"/>
    </row>
    <row r="4093" s="408" customFormat="1" ht="21" spans="1:15">
      <c r="A4093" s="439" t="s">
        <v>21</v>
      </c>
      <c r="B4093" s="439" t="s">
        <v>169</v>
      </c>
      <c r="C4093" s="441">
        <v>3310010040</v>
      </c>
      <c r="D4093" s="441" t="s">
        <v>6262</v>
      </c>
      <c r="E4093" s="441" t="s">
        <v>6261</v>
      </c>
      <c r="F4093" s="441"/>
      <c r="G4093" s="441" t="s">
        <v>161</v>
      </c>
      <c r="H4093" s="441">
        <v>3160</v>
      </c>
      <c r="I4093" s="441">
        <v>2776</v>
      </c>
      <c r="J4093" s="441"/>
      <c r="K4093" s="441"/>
      <c r="L4093" s="441"/>
      <c r="M4093" s="442"/>
      <c r="N4093" s="441" t="s">
        <v>162</v>
      </c>
      <c r="O4093" s="441"/>
    </row>
    <row r="4094" s="408" customFormat="1" spans="1:15">
      <c r="A4094" s="439" t="s">
        <v>21</v>
      </c>
      <c r="B4094" s="439" t="s">
        <v>169</v>
      </c>
      <c r="C4094" s="441">
        <v>331001005</v>
      </c>
      <c r="D4094" s="441" t="s">
        <v>6263</v>
      </c>
      <c r="E4094" s="441"/>
      <c r="F4094" s="441"/>
      <c r="G4094" s="441" t="s">
        <v>161</v>
      </c>
      <c r="H4094" s="441">
        <v>2560</v>
      </c>
      <c r="I4094" s="441">
        <v>2176</v>
      </c>
      <c r="J4094" s="441"/>
      <c r="K4094" s="441"/>
      <c r="L4094" s="441"/>
      <c r="M4094" s="442"/>
      <c r="N4094" s="441" t="s">
        <v>162</v>
      </c>
      <c r="O4094" s="441"/>
    </row>
    <row r="4095" s="408" customFormat="1" ht="21" spans="1:15">
      <c r="A4095" s="439" t="s">
        <v>21</v>
      </c>
      <c r="B4095" s="439" t="s">
        <v>169</v>
      </c>
      <c r="C4095" s="441">
        <v>3310010050</v>
      </c>
      <c r="D4095" s="441" t="s">
        <v>6264</v>
      </c>
      <c r="E4095" s="441"/>
      <c r="F4095" s="441"/>
      <c r="G4095" s="441" t="s">
        <v>161</v>
      </c>
      <c r="H4095" s="441">
        <v>3160</v>
      </c>
      <c r="I4095" s="441">
        <v>2776</v>
      </c>
      <c r="J4095" s="441"/>
      <c r="K4095" s="441"/>
      <c r="L4095" s="441"/>
      <c r="M4095" s="442"/>
      <c r="N4095" s="441" t="s">
        <v>162</v>
      </c>
      <c r="O4095" s="441"/>
    </row>
    <row r="4096" s="408" customFormat="1" spans="1:15">
      <c r="A4096" s="439" t="s">
        <v>21</v>
      </c>
      <c r="B4096" s="439" t="s">
        <v>169</v>
      </c>
      <c r="C4096" s="441">
        <v>331001006</v>
      </c>
      <c r="D4096" s="441" t="s">
        <v>6265</v>
      </c>
      <c r="E4096" s="441"/>
      <c r="F4096" s="441"/>
      <c r="G4096" s="441" t="s">
        <v>161</v>
      </c>
      <c r="H4096" s="441">
        <v>2560</v>
      </c>
      <c r="I4096" s="441">
        <v>2176</v>
      </c>
      <c r="J4096" s="441"/>
      <c r="K4096" s="441"/>
      <c r="L4096" s="441"/>
      <c r="M4096" s="442"/>
      <c r="N4096" s="441" t="s">
        <v>162</v>
      </c>
      <c r="O4096" s="441"/>
    </row>
    <row r="4097" s="408" customFormat="1" spans="1:15">
      <c r="A4097" s="439" t="s">
        <v>21</v>
      </c>
      <c r="B4097" s="439" t="s">
        <v>169</v>
      </c>
      <c r="C4097" s="441">
        <v>3310010060</v>
      </c>
      <c r="D4097" s="441" t="s">
        <v>6266</v>
      </c>
      <c r="E4097" s="441" t="s">
        <v>6267</v>
      </c>
      <c r="F4097" s="441"/>
      <c r="G4097" s="441" t="s">
        <v>161</v>
      </c>
      <c r="H4097" s="441">
        <v>3160</v>
      </c>
      <c r="I4097" s="441">
        <v>2776</v>
      </c>
      <c r="J4097" s="441"/>
      <c r="K4097" s="441"/>
      <c r="L4097" s="441"/>
      <c r="M4097" s="442"/>
      <c r="N4097" s="441" t="s">
        <v>162</v>
      </c>
      <c r="O4097" s="441"/>
    </row>
    <row r="4098" s="408" customFormat="1" spans="1:15">
      <c r="A4098" s="439" t="s">
        <v>21</v>
      </c>
      <c r="B4098" s="439" t="s">
        <v>169</v>
      </c>
      <c r="C4098" s="441">
        <v>331001007</v>
      </c>
      <c r="D4098" s="441" t="s">
        <v>6268</v>
      </c>
      <c r="E4098" s="441" t="s">
        <v>6269</v>
      </c>
      <c r="F4098" s="441"/>
      <c r="G4098" s="441" t="s">
        <v>161</v>
      </c>
      <c r="H4098" s="441">
        <v>3072</v>
      </c>
      <c r="I4098" s="441">
        <v>2611</v>
      </c>
      <c r="J4098" s="441"/>
      <c r="K4098" s="441"/>
      <c r="L4098" s="441"/>
      <c r="M4098" s="442"/>
      <c r="N4098" s="441" t="s">
        <v>162</v>
      </c>
      <c r="O4098" s="441"/>
    </row>
    <row r="4099" s="408" customFormat="1" ht="21" spans="1:15">
      <c r="A4099" s="439" t="s">
        <v>21</v>
      </c>
      <c r="B4099" s="439" t="s">
        <v>169</v>
      </c>
      <c r="C4099" s="441">
        <v>331001008</v>
      </c>
      <c r="D4099" s="441" t="s">
        <v>6270</v>
      </c>
      <c r="E4099" s="441"/>
      <c r="F4099" s="441"/>
      <c r="G4099" s="441" t="s">
        <v>161</v>
      </c>
      <c r="H4099" s="441">
        <v>3200</v>
      </c>
      <c r="I4099" s="441">
        <v>2720</v>
      </c>
      <c r="J4099" s="441"/>
      <c r="K4099" s="441"/>
      <c r="L4099" s="441"/>
      <c r="M4099" s="442"/>
      <c r="N4099" s="441" t="s">
        <v>162</v>
      </c>
      <c r="O4099" s="441"/>
    </row>
    <row r="4100" s="408" customFormat="1" ht="21" spans="1:15">
      <c r="A4100" s="439" t="s">
        <v>21</v>
      </c>
      <c r="B4100" s="439" t="s">
        <v>169</v>
      </c>
      <c r="C4100" s="441">
        <v>331001009</v>
      </c>
      <c r="D4100" s="441" t="s">
        <v>6271</v>
      </c>
      <c r="E4100" s="441" t="s">
        <v>6272</v>
      </c>
      <c r="F4100" s="441" t="s">
        <v>6273</v>
      </c>
      <c r="G4100" s="441" t="s">
        <v>161</v>
      </c>
      <c r="H4100" s="441">
        <v>2560</v>
      </c>
      <c r="I4100" s="441">
        <v>2176</v>
      </c>
      <c r="J4100" s="441"/>
      <c r="K4100" s="441"/>
      <c r="L4100" s="441"/>
      <c r="M4100" s="442"/>
      <c r="N4100" s="441" t="s">
        <v>162</v>
      </c>
      <c r="O4100" s="441"/>
    </row>
    <row r="4101" s="408" customFormat="1" ht="21" spans="1:15">
      <c r="A4101" s="439" t="s">
        <v>21</v>
      </c>
      <c r="B4101" s="439" t="s">
        <v>169</v>
      </c>
      <c r="C4101" s="441">
        <v>331001010</v>
      </c>
      <c r="D4101" s="441" t="s">
        <v>6274</v>
      </c>
      <c r="E4101" s="441" t="s">
        <v>6275</v>
      </c>
      <c r="F4101" s="441" t="s">
        <v>3547</v>
      </c>
      <c r="G4101" s="441" t="s">
        <v>161</v>
      </c>
      <c r="H4101" s="441">
        <v>3072</v>
      </c>
      <c r="I4101" s="441">
        <v>2611</v>
      </c>
      <c r="J4101" s="441"/>
      <c r="K4101" s="441"/>
      <c r="L4101" s="441"/>
      <c r="M4101" s="442"/>
      <c r="N4101" s="441" t="s">
        <v>162</v>
      </c>
      <c r="O4101" s="441"/>
    </row>
    <row r="4102" s="408" customFormat="1" ht="31.5" spans="1:15">
      <c r="A4102" s="439" t="s">
        <v>21</v>
      </c>
      <c r="B4102" s="439" t="s">
        <v>169</v>
      </c>
      <c r="C4102" s="441">
        <v>331001011</v>
      </c>
      <c r="D4102" s="441" t="s">
        <v>6276</v>
      </c>
      <c r="E4102" s="441" t="s">
        <v>6277</v>
      </c>
      <c r="F4102" s="441"/>
      <c r="G4102" s="441" t="s">
        <v>161</v>
      </c>
      <c r="H4102" s="441">
        <v>5109</v>
      </c>
      <c r="I4102" s="441">
        <v>4342</v>
      </c>
      <c r="J4102" s="441"/>
      <c r="K4102" s="441"/>
      <c r="L4102" s="441"/>
      <c r="M4102" s="442"/>
      <c r="N4102" s="441" t="s">
        <v>162</v>
      </c>
      <c r="O4102" s="441"/>
    </row>
    <row r="4103" s="408" customFormat="1" ht="31.5" spans="1:15">
      <c r="A4103" s="439" t="s">
        <v>21</v>
      </c>
      <c r="B4103" s="439" t="s">
        <v>169</v>
      </c>
      <c r="C4103" s="441">
        <v>3310010110</v>
      </c>
      <c r="D4103" s="441" t="s">
        <v>6278</v>
      </c>
      <c r="E4103" s="441" t="s">
        <v>6277</v>
      </c>
      <c r="F4103" s="441"/>
      <c r="G4103" s="441" t="s">
        <v>161</v>
      </c>
      <c r="H4103" s="441">
        <v>5709</v>
      </c>
      <c r="I4103" s="441">
        <v>4942</v>
      </c>
      <c r="J4103" s="441"/>
      <c r="K4103" s="441"/>
      <c r="L4103" s="441"/>
      <c r="M4103" s="442"/>
      <c r="N4103" s="441" t="s">
        <v>162</v>
      </c>
      <c r="O4103" s="441"/>
    </row>
    <row r="4104" s="408" customFormat="1" ht="21" spans="1:15">
      <c r="A4104" s="439" t="s">
        <v>36</v>
      </c>
      <c r="B4104" s="439" t="s">
        <v>169</v>
      </c>
      <c r="C4104" s="441">
        <v>331001012</v>
      </c>
      <c r="D4104" s="441" t="s">
        <v>6279</v>
      </c>
      <c r="E4104" s="441" t="s">
        <v>6280</v>
      </c>
      <c r="F4104" s="441"/>
      <c r="G4104" s="441" t="s">
        <v>161</v>
      </c>
      <c r="H4104" s="441">
        <v>4680</v>
      </c>
      <c r="I4104" s="441">
        <v>3978</v>
      </c>
      <c r="J4104" s="441"/>
      <c r="K4104" s="441"/>
      <c r="L4104" s="441"/>
      <c r="M4104" s="442"/>
      <c r="N4104" s="441" t="s">
        <v>162</v>
      </c>
      <c r="O4104" s="441"/>
    </row>
    <row r="4105" s="408" customFormat="1" ht="21" spans="1:15">
      <c r="A4105" s="439" t="s">
        <v>60</v>
      </c>
      <c r="B4105" s="439" t="s">
        <v>169</v>
      </c>
      <c r="C4105" s="441">
        <v>331001013</v>
      </c>
      <c r="D4105" s="441" t="s">
        <v>6281</v>
      </c>
      <c r="E4105" s="441"/>
      <c r="F4105" s="441"/>
      <c r="G4105" s="441" t="s">
        <v>161</v>
      </c>
      <c r="H4105" s="441">
        <v>4368</v>
      </c>
      <c r="I4105" s="441">
        <v>3713</v>
      </c>
      <c r="J4105" s="441"/>
      <c r="K4105" s="441"/>
      <c r="L4105" s="441"/>
      <c r="M4105" s="442"/>
      <c r="N4105" s="441" t="s">
        <v>162</v>
      </c>
      <c r="O4105" s="441"/>
    </row>
    <row r="4106" s="408" customFormat="1" ht="21" spans="1:15">
      <c r="A4106" s="439" t="s">
        <v>21</v>
      </c>
      <c r="B4106" s="439" t="s">
        <v>169</v>
      </c>
      <c r="C4106" s="441">
        <v>331001014</v>
      </c>
      <c r="D4106" s="441" t="s">
        <v>6282</v>
      </c>
      <c r="E4106" s="441"/>
      <c r="F4106" s="441"/>
      <c r="G4106" s="441" t="s">
        <v>161</v>
      </c>
      <c r="H4106" s="441">
        <v>4680</v>
      </c>
      <c r="I4106" s="441">
        <v>3978</v>
      </c>
      <c r="J4106" s="441"/>
      <c r="K4106" s="441"/>
      <c r="L4106" s="441"/>
      <c r="M4106" s="442"/>
      <c r="N4106" s="441" t="s">
        <v>162</v>
      </c>
      <c r="O4106" s="441"/>
    </row>
    <row r="4107" s="408" customFormat="1" ht="21" spans="1:15">
      <c r="A4107" s="439" t="s">
        <v>21</v>
      </c>
      <c r="B4107" s="439" t="s">
        <v>169</v>
      </c>
      <c r="C4107" s="441">
        <v>3310010140</v>
      </c>
      <c r="D4107" s="441" t="s">
        <v>6283</v>
      </c>
      <c r="E4107" s="441"/>
      <c r="F4107" s="441"/>
      <c r="G4107" s="441" t="s">
        <v>161</v>
      </c>
      <c r="H4107" s="441">
        <v>5280</v>
      </c>
      <c r="I4107" s="441">
        <v>4578</v>
      </c>
      <c r="J4107" s="441"/>
      <c r="K4107" s="441"/>
      <c r="L4107" s="441"/>
      <c r="M4107" s="442"/>
      <c r="N4107" s="441" t="s">
        <v>162</v>
      </c>
      <c r="O4107" s="441"/>
    </row>
    <row r="4108" s="408" customFormat="1" spans="1:15">
      <c r="A4108" s="439" t="s">
        <v>21</v>
      </c>
      <c r="B4108" s="439" t="s">
        <v>169</v>
      </c>
      <c r="C4108" s="441">
        <v>331001015</v>
      </c>
      <c r="D4108" s="441" t="s">
        <v>6284</v>
      </c>
      <c r="E4108" s="441"/>
      <c r="F4108" s="441"/>
      <c r="G4108" s="441" t="s">
        <v>161</v>
      </c>
      <c r="H4108" s="441">
        <v>3341</v>
      </c>
      <c r="I4108" s="441">
        <v>2840</v>
      </c>
      <c r="J4108" s="441"/>
      <c r="K4108" s="441"/>
      <c r="L4108" s="441"/>
      <c r="M4108" s="442"/>
      <c r="N4108" s="441" t="s">
        <v>162</v>
      </c>
      <c r="O4108" s="441"/>
    </row>
    <row r="4109" s="408" customFormat="1" ht="21" spans="1:15">
      <c r="A4109" s="439" t="s">
        <v>21</v>
      </c>
      <c r="B4109" s="439" t="s">
        <v>169</v>
      </c>
      <c r="C4109" s="441">
        <v>331001016</v>
      </c>
      <c r="D4109" s="441" t="s">
        <v>6285</v>
      </c>
      <c r="E4109" s="441" t="s">
        <v>6286</v>
      </c>
      <c r="F4109" s="441"/>
      <c r="G4109" s="441" t="s">
        <v>161</v>
      </c>
      <c r="H4109" s="441">
        <v>3200</v>
      </c>
      <c r="I4109" s="441">
        <v>2720</v>
      </c>
      <c r="J4109" s="441"/>
      <c r="K4109" s="441"/>
      <c r="L4109" s="441"/>
      <c r="M4109" s="442"/>
      <c r="N4109" s="441" t="s">
        <v>162</v>
      </c>
      <c r="O4109" s="441"/>
    </row>
    <row r="4110" s="408" customFormat="1" ht="31.5" spans="1:15">
      <c r="A4110" s="439" t="s">
        <v>21</v>
      </c>
      <c r="B4110" s="439" t="s">
        <v>169</v>
      </c>
      <c r="C4110" s="441">
        <v>331001017</v>
      </c>
      <c r="D4110" s="441" t="s">
        <v>6287</v>
      </c>
      <c r="E4110" s="441" t="s">
        <v>6288</v>
      </c>
      <c r="F4110" s="441"/>
      <c r="G4110" s="441" t="s">
        <v>161</v>
      </c>
      <c r="H4110" s="441">
        <v>2880</v>
      </c>
      <c r="I4110" s="441">
        <v>2448</v>
      </c>
      <c r="J4110" s="441"/>
      <c r="K4110" s="441"/>
      <c r="L4110" s="441"/>
      <c r="M4110" s="442"/>
      <c r="N4110" s="441" t="s">
        <v>162</v>
      </c>
      <c r="O4110" s="441"/>
    </row>
    <row r="4111" s="408" customFormat="1" spans="1:15">
      <c r="A4111" s="439" t="s">
        <v>21</v>
      </c>
      <c r="B4111" s="439" t="s">
        <v>169</v>
      </c>
      <c r="C4111" s="441">
        <v>331001018</v>
      </c>
      <c r="D4111" s="441" t="s">
        <v>6289</v>
      </c>
      <c r="E4111" s="441" t="s">
        <v>6290</v>
      </c>
      <c r="F4111" s="441"/>
      <c r="G4111" s="441" t="s">
        <v>161</v>
      </c>
      <c r="H4111" s="441">
        <v>3942</v>
      </c>
      <c r="I4111" s="441">
        <v>3351</v>
      </c>
      <c r="J4111" s="441"/>
      <c r="K4111" s="441"/>
      <c r="L4111" s="441"/>
      <c r="M4111" s="442"/>
      <c r="N4111" s="441" t="s">
        <v>162</v>
      </c>
      <c r="O4111" s="441"/>
    </row>
    <row r="4112" s="408" customFormat="1" spans="1:15">
      <c r="A4112" s="439" t="s">
        <v>21</v>
      </c>
      <c r="B4112" s="439" t="s">
        <v>169</v>
      </c>
      <c r="C4112" s="441">
        <v>331001019</v>
      </c>
      <c r="D4112" s="441" t="s">
        <v>6291</v>
      </c>
      <c r="E4112" s="441"/>
      <c r="F4112" s="441"/>
      <c r="G4112" s="441" t="s">
        <v>161</v>
      </c>
      <c r="H4112" s="441">
        <v>2400</v>
      </c>
      <c r="I4112" s="441">
        <v>2040</v>
      </c>
      <c r="J4112" s="441"/>
      <c r="K4112" s="441"/>
      <c r="L4112" s="441"/>
      <c r="M4112" s="442"/>
      <c r="N4112" s="441" t="s">
        <v>162</v>
      </c>
      <c r="O4112" s="441"/>
    </row>
    <row r="4113" s="408" customFormat="1" ht="21" spans="1:15">
      <c r="A4113" s="439" t="s">
        <v>325</v>
      </c>
      <c r="B4113" s="439" t="s">
        <v>169</v>
      </c>
      <c r="C4113" s="441">
        <v>331001020</v>
      </c>
      <c r="D4113" s="441" t="s">
        <v>6292</v>
      </c>
      <c r="E4113" s="441" t="s">
        <v>6293</v>
      </c>
      <c r="F4113" s="441"/>
      <c r="G4113" s="441" t="s">
        <v>161</v>
      </c>
      <c r="H4113" s="441">
        <v>4640</v>
      </c>
      <c r="I4113" s="441">
        <v>3944</v>
      </c>
      <c r="J4113" s="441"/>
      <c r="K4113" s="441"/>
      <c r="L4113" s="441"/>
      <c r="M4113" s="442"/>
      <c r="N4113" s="441" t="s">
        <v>162</v>
      </c>
      <c r="O4113" s="441"/>
    </row>
    <row r="4114" s="408" customFormat="1" ht="21" spans="1:15">
      <c r="A4114" s="439" t="s">
        <v>60</v>
      </c>
      <c r="B4114" s="439" t="s">
        <v>169</v>
      </c>
      <c r="C4114" s="441">
        <v>331001021</v>
      </c>
      <c r="D4114" s="441" t="s">
        <v>6294</v>
      </c>
      <c r="E4114" s="441" t="s">
        <v>6295</v>
      </c>
      <c r="F4114" s="441"/>
      <c r="G4114" s="441" t="s">
        <v>161</v>
      </c>
      <c r="H4114" s="441">
        <v>2964</v>
      </c>
      <c r="I4114" s="441">
        <v>2667</v>
      </c>
      <c r="J4114" s="441"/>
      <c r="K4114" s="441"/>
      <c r="L4114" s="441"/>
      <c r="M4114" s="442"/>
      <c r="N4114" s="441" t="s">
        <v>162</v>
      </c>
      <c r="O4114" s="441"/>
    </row>
    <row r="4115" s="408" customFormat="1" ht="21" spans="1:15">
      <c r="A4115" s="439" t="s">
        <v>60</v>
      </c>
      <c r="B4115" s="439" t="s">
        <v>169</v>
      </c>
      <c r="C4115" s="441">
        <v>3310010210</v>
      </c>
      <c r="D4115" s="441" t="s">
        <v>6296</v>
      </c>
      <c r="E4115" s="441" t="s">
        <v>6295</v>
      </c>
      <c r="F4115" s="441"/>
      <c r="G4115" s="441" t="s">
        <v>161</v>
      </c>
      <c r="H4115" s="441">
        <v>3564</v>
      </c>
      <c r="I4115" s="441">
        <v>3267</v>
      </c>
      <c r="J4115" s="441"/>
      <c r="K4115" s="441"/>
      <c r="L4115" s="441"/>
      <c r="M4115" s="442"/>
      <c r="N4115" s="441" t="s">
        <v>162</v>
      </c>
      <c r="O4115" s="441"/>
    </row>
    <row r="4116" s="408" customFormat="1" spans="1:15">
      <c r="A4116" s="439" t="s">
        <v>60</v>
      </c>
      <c r="B4116" s="439" t="s">
        <v>169</v>
      </c>
      <c r="C4116" s="441">
        <v>331001022</v>
      </c>
      <c r="D4116" s="441" t="s">
        <v>6297</v>
      </c>
      <c r="E4116" s="441" t="s">
        <v>6298</v>
      </c>
      <c r="F4116" s="441"/>
      <c r="G4116" s="441" t="s">
        <v>161</v>
      </c>
      <c r="H4116" s="441">
        <v>3711</v>
      </c>
      <c r="I4116" s="441">
        <v>3154</v>
      </c>
      <c r="J4116" s="441"/>
      <c r="K4116" s="441"/>
      <c r="L4116" s="441"/>
      <c r="M4116" s="442"/>
      <c r="N4116" s="441" t="s">
        <v>162</v>
      </c>
      <c r="O4116" s="441"/>
    </row>
    <row r="4117" s="408" customFormat="1" ht="21" spans="1:15">
      <c r="A4117" s="439" t="s">
        <v>60</v>
      </c>
      <c r="B4117" s="439" t="s">
        <v>169</v>
      </c>
      <c r="C4117" s="441">
        <v>331001023</v>
      </c>
      <c r="D4117" s="441" t="s">
        <v>6299</v>
      </c>
      <c r="E4117" s="441" t="s">
        <v>6300</v>
      </c>
      <c r="F4117" s="441"/>
      <c r="G4117" s="441" t="s">
        <v>161</v>
      </c>
      <c r="H4117" s="441">
        <v>5890</v>
      </c>
      <c r="I4117" s="441">
        <v>5006</v>
      </c>
      <c r="J4117" s="441"/>
      <c r="K4117" s="441"/>
      <c r="L4117" s="441"/>
      <c r="M4117" s="442"/>
      <c r="N4117" s="441" t="s">
        <v>162</v>
      </c>
      <c r="O4117" s="441"/>
    </row>
    <row r="4118" s="408" customFormat="1" spans="1:15">
      <c r="A4118" s="439" t="s">
        <v>21</v>
      </c>
      <c r="B4118" s="439"/>
      <c r="C4118" s="441">
        <v>331002</v>
      </c>
      <c r="D4118" s="441" t="s">
        <v>6301</v>
      </c>
      <c r="E4118" s="441"/>
      <c r="F4118" s="441" t="s">
        <v>5468</v>
      </c>
      <c r="G4118" s="441"/>
      <c r="H4118" s="441" t="s">
        <v>20</v>
      </c>
      <c r="I4118" s="441" t="s">
        <v>20</v>
      </c>
      <c r="J4118" s="441"/>
      <c r="K4118" s="441"/>
      <c r="L4118" s="441"/>
      <c r="M4118" s="442"/>
      <c r="N4118" s="441" t="s">
        <v>20</v>
      </c>
      <c r="O4118" s="441"/>
    </row>
    <row r="4119" s="408" customFormat="1" spans="1:15">
      <c r="A4119" s="439" t="s">
        <v>21</v>
      </c>
      <c r="B4119" s="439" t="s">
        <v>169</v>
      </c>
      <c r="C4119" s="441">
        <v>331002001</v>
      </c>
      <c r="D4119" s="441" t="s">
        <v>6302</v>
      </c>
      <c r="E4119" s="441"/>
      <c r="F4119" s="441"/>
      <c r="G4119" s="441" t="s">
        <v>161</v>
      </c>
      <c r="H4119" s="441">
        <v>1566</v>
      </c>
      <c r="I4119" s="441">
        <v>1506</v>
      </c>
      <c r="J4119" s="441"/>
      <c r="K4119" s="441"/>
      <c r="L4119" s="441"/>
      <c r="M4119" s="442"/>
      <c r="N4119" s="441" t="s">
        <v>162</v>
      </c>
      <c r="O4119" s="441"/>
    </row>
    <row r="4120" s="408" customFormat="1" spans="1:15">
      <c r="A4120" s="439" t="s">
        <v>21</v>
      </c>
      <c r="B4120" s="439" t="s">
        <v>169</v>
      </c>
      <c r="C4120" s="441">
        <v>331002002</v>
      </c>
      <c r="D4120" s="441" t="s">
        <v>6303</v>
      </c>
      <c r="E4120" s="441"/>
      <c r="F4120" s="441"/>
      <c r="G4120" s="441" t="s">
        <v>161</v>
      </c>
      <c r="H4120" s="441">
        <v>1566</v>
      </c>
      <c r="I4120" s="441">
        <v>1506</v>
      </c>
      <c r="J4120" s="441"/>
      <c r="K4120" s="441"/>
      <c r="L4120" s="441"/>
      <c r="M4120" s="442"/>
      <c r="N4120" s="441" t="s">
        <v>162</v>
      </c>
      <c r="O4120" s="441"/>
    </row>
    <row r="4121" s="408" customFormat="1" ht="21" spans="1:15">
      <c r="A4121" s="439" t="s">
        <v>21</v>
      </c>
      <c r="B4121" s="439" t="s">
        <v>169</v>
      </c>
      <c r="C4121" s="441">
        <v>3310020020</v>
      </c>
      <c r="D4121" s="441" t="s">
        <v>6304</v>
      </c>
      <c r="E4121" s="441"/>
      <c r="F4121" s="441"/>
      <c r="G4121" s="441" t="s">
        <v>161</v>
      </c>
      <c r="H4121" s="441">
        <v>2166</v>
      </c>
      <c r="I4121" s="441">
        <v>2106</v>
      </c>
      <c r="J4121" s="441"/>
      <c r="K4121" s="441"/>
      <c r="L4121" s="441"/>
      <c r="M4121" s="442"/>
      <c r="N4121" s="441" t="s">
        <v>162</v>
      </c>
      <c r="O4121" s="441"/>
    </row>
    <row r="4122" s="408" customFormat="1" spans="1:15">
      <c r="A4122" s="439" t="s">
        <v>36</v>
      </c>
      <c r="B4122" s="439" t="s">
        <v>169</v>
      </c>
      <c r="C4122" s="441">
        <v>331002003</v>
      </c>
      <c r="D4122" s="441" t="s">
        <v>6305</v>
      </c>
      <c r="E4122" s="441"/>
      <c r="F4122" s="441"/>
      <c r="G4122" s="441" t="s">
        <v>161</v>
      </c>
      <c r="H4122" s="441">
        <v>3016</v>
      </c>
      <c r="I4122" s="441">
        <v>2564</v>
      </c>
      <c r="J4122" s="441"/>
      <c r="K4122" s="441"/>
      <c r="L4122" s="441"/>
      <c r="M4122" s="442"/>
      <c r="N4122" s="441" t="s">
        <v>162</v>
      </c>
      <c r="O4122" s="441"/>
    </row>
    <row r="4123" s="408" customFormat="1" ht="42" spans="1:15">
      <c r="A4123" s="439" t="s">
        <v>21</v>
      </c>
      <c r="B4123" s="439" t="s">
        <v>169</v>
      </c>
      <c r="C4123" s="441">
        <v>331002004</v>
      </c>
      <c r="D4123" s="441" t="s">
        <v>6306</v>
      </c>
      <c r="E4123" s="441" t="s">
        <v>6307</v>
      </c>
      <c r="F4123" s="441"/>
      <c r="G4123" s="441" t="s">
        <v>161</v>
      </c>
      <c r="H4123" s="441">
        <v>3994</v>
      </c>
      <c r="I4123" s="441">
        <v>3394</v>
      </c>
      <c r="J4123" s="441"/>
      <c r="K4123" s="441"/>
      <c r="L4123" s="441"/>
      <c r="M4123" s="442"/>
      <c r="N4123" s="441" t="s">
        <v>162</v>
      </c>
      <c r="O4123" s="441"/>
    </row>
    <row r="4124" s="408" customFormat="1" ht="21" spans="1:15">
      <c r="A4124" s="439" t="s">
        <v>21</v>
      </c>
      <c r="B4124" s="439" t="s">
        <v>169</v>
      </c>
      <c r="C4124" s="441">
        <v>331002005</v>
      </c>
      <c r="D4124" s="441" t="s">
        <v>6308</v>
      </c>
      <c r="E4124" s="441" t="s">
        <v>6309</v>
      </c>
      <c r="F4124" s="441"/>
      <c r="G4124" s="441" t="s">
        <v>161</v>
      </c>
      <c r="H4124" s="441">
        <v>4234</v>
      </c>
      <c r="I4124" s="441">
        <v>3598</v>
      </c>
      <c r="J4124" s="441"/>
      <c r="K4124" s="441"/>
      <c r="L4124" s="441"/>
      <c r="M4124" s="442"/>
      <c r="N4124" s="441" t="s">
        <v>162</v>
      </c>
      <c r="O4124" s="441"/>
    </row>
    <row r="4125" s="408" customFormat="1" ht="21" spans="1:15">
      <c r="A4125" s="439" t="s">
        <v>21</v>
      </c>
      <c r="B4125" s="439" t="s">
        <v>169</v>
      </c>
      <c r="C4125" s="441">
        <v>3310020050</v>
      </c>
      <c r="D4125" s="441" t="s">
        <v>6310</v>
      </c>
      <c r="E4125" s="441" t="s">
        <v>6309</v>
      </c>
      <c r="F4125" s="441"/>
      <c r="G4125" s="441" t="s">
        <v>161</v>
      </c>
      <c r="H4125" s="441">
        <v>4834</v>
      </c>
      <c r="I4125" s="441">
        <v>4198</v>
      </c>
      <c r="J4125" s="441"/>
      <c r="K4125" s="441"/>
      <c r="L4125" s="441"/>
      <c r="M4125" s="442"/>
      <c r="N4125" s="441" t="s">
        <v>162</v>
      </c>
      <c r="O4125" s="441"/>
    </row>
    <row r="4126" s="408" customFormat="1" ht="21" spans="1:15">
      <c r="A4126" s="439" t="s">
        <v>108</v>
      </c>
      <c r="B4126" s="439" t="s">
        <v>169</v>
      </c>
      <c r="C4126" s="441">
        <v>331002006</v>
      </c>
      <c r="D4126" s="441" t="s">
        <v>6311</v>
      </c>
      <c r="E4126" s="441" t="s">
        <v>6312</v>
      </c>
      <c r="F4126" s="441"/>
      <c r="G4126" s="441" t="s">
        <v>161</v>
      </c>
      <c r="H4126" s="441">
        <v>5741</v>
      </c>
      <c r="I4126" s="441">
        <v>4880</v>
      </c>
      <c r="J4126" s="441"/>
      <c r="K4126" s="441"/>
      <c r="L4126" s="441"/>
      <c r="M4126" s="442"/>
      <c r="N4126" s="441" t="s">
        <v>162</v>
      </c>
      <c r="O4126" s="441"/>
    </row>
    <row r="4127" s="408" customFormat="1" spans="1:15">
      <c r="A4127" s="439" t="s">
        <v>60</v>
      </c>
      <c r="B4127" s="439" t="s">
        <v>169</v>
      </c>
      <c r="C4127" s="441">
        <v>331002007</v>
      </c>
      <c r="D4127" s="441" t="s">
        <v>6313</v>
      </c>
      <c r="E4127" s="441"/>
      <c r="F4127" s="441"/>
      <c r="G4127" s="441" t="s">
        <v>161</v>
      </c>
      <c r="H4127" s="441">
        <v>2481</v>
      </c>
      <c r="I4127" s="441">
        <v>2233</v>
      </c>
      <c r="J4127" s="441"/>
      <c r="K4127" s="441"/>
      <c r="L4127" s="441"/>
      <c r="M4127" s="442"/>
      <c r="N4127" s="441" t="s">
        <v>162</v>
      </c>
      <c r="O4127" s="441"/>
    </row>
    <row r="4128" s="408" customFormat="1" ht="21" spans="1:15">
      <c r="A4128" s="439" t="s">
        <v>21</v>
      </c>
      <c r="B4128" s="439" t="s">
        <v>169</v>
      </c>
      <c r="C4128" s="441">
        <v>331002008</v>
      </c>
      <c r="D4128" s="441" t="s">
        <v>6314</v>
      </c>
      <c r="E4128" s="441" t="s">
        <v>6315</v>
      </c>
      <c r="F4128" s="441"/>
      <c r="G4128" s="441" t="s">
        <v>161</v>
      </c>
      <c r="H4128" s="441">
        <v>4368</v>
      </c>
      <c r="I4128" s="441">
        <v>3713</v>
      </c>
      <c r="J4128" s="441"/>
      <c r="K4128" s="441"/>
      <c r="L4128" s="441"/>
      <c r="M4128" s="442"/>
      <c r="N4128" s="441" t="s">
        <v>162</v>
      </c>
      <c r="O4128" s="441"/>
    </row>
    <row r="4129" s="408" customFormat="1" ht="21" spans="1:15">
      <c r="A4129" s="439" t="s">
        <v>21</v>
      </c>
      <c r="B4129" s="439" t="s">
        <v>169</v>
      </c>
      <c r="C4129" s="441">
        <v>331002009</v>
      </c>
      <c r="D4129" s="441" t="s">
        <v>6316</v>
      </c>
      <c r="E4129" s="441" t="s">
        <v>6317</v>
      </c>
      <c r="F4129" s="441" t="s">
        <v>6318</v>
      </c>
      <c r="G4129" s="441" t="s">
        <v>161</v>
      </c>
      <c r="H4129" s="441">
        <v>1404</v>
      </c>
      <c r="I4129" s="441">
        <v>1333</v>
      </c>
      <c r="J4129" s="441"/>
      <c r="K4129" s="441"/>
      <c r="L4129" s="441"/>
      <c r="M4129" s="442"/>
      <c r="N4129" s="441" t="s">
        <v>162</v>
      </c>
      <c r="O4129" s="441"/>
    </row>
    <row r="4130" s="408" customFormat="1" ht="21" spans="1:15">
      <c r="A4130" s="439" t="s">
        <v>21</v>
      </c>
      <c r="B4130" s="439" t="s">
        <v>169</v>
      </c>
      <c r="C4130" s="441">
        <v>3310020090</v>
      </c>
      <c r="D4130" s="441" t="s">
        <v>6319</v>
      </c>
      <c r="E4130" s="441" t="s">
        <v>6317</v>
      </c>
      <c r="F4130" s="441" t="s">
        <v>6318</v>
      </c>
      <c r="G4130" s="441" t="s">
        <v>161</v>
      </c>
      <c r="H4130" s="441">
        <v>1922</v>
      </c>
      <c r="I4130" s="441">
        <v>1922</v>
      </c>
      <c r="J4130" s="441"/>
      <c r="K4130" s="441"/>
      <c r="L4130" s="441"/>
      <c r="M4130" s="442"/>
      <c r="N4130" s="441" t="s">
        <v>162</v>
      </c>
      <c r="O4130" s="441"/>
    </row>
    <row r="4131" s="408" customFormat="1" spans="1:15">
      <c r="A4131" s="439" t="s">
        <v>21</v>
      </c>
      <c r="B4131" s="439" t="s">
        <v>169</v>
      </c>
      <c r="C4131" s="441">
        <v>331002010</v>
      </c>
      <c r="D4131" s="441" t="s">
        <v>6320</v>
      </c>
      <c r="E4131" s="441"/>
      <c r="F4131" s="441"/>
      <c r="G4131" s="441" t="s">
        <v>161</v>
      </c>
      <c r="H4131" s="441">
        <v>1450</v>
      </c>
      <c r="I4131" s="441">
        <v>1305</v>
      </c>
      <c r="J4131" s="441"/>
      <c r="K4131" s="441"/>
      <c r="L4131" s="441"/>
      <c r="M4131" s="442"/>
      <c r="N4131" s="441" t="s">
        <v>162</v>
      </c>
      <c r="O4131" s="441"/>
    </row>
    <row r="4132" s="408" customFormat="1" spans="1:15">
      <c r="A4132" s="439" t="s">
        <v>21</v>
      </c>
      <c r="B4132" s="439" t="s">
        <v>169</v>
      </c>
      <c r="C4132" s="441">
        <v>331002011</v>
      </c>
      <c r="D4132" s="441" t="s">
        <v>6321</v>
      </c>
      <c r="E4132" s="441"/>
      <c r="F4132" s="441"/>
      <c r="G4132" s="441" t="s">
        <v>161</v>
      </c>
      <c r="H4132" s="441">
        <v>1450</v>
      </c>
      <c r="I4132" s="441">
        <v>1305</v>
      </c>
      <c r="J4132" s="441"/>
      <c r="K4132" s="441"/>
      <c r="L4132" s="441"/>
      <c r="M4132" s="442"/>
      <c r="N4132" s="441" t="s">
        <v>162</v>
      </c>
      <c r="O4132" s="441"/>
    </row>
    <row r="4133" s="408" customFormat="1" spans="1:15">
      <c r="A4133" s="439" t="s">
        <v>21</v>
      </c>
      <c r="B4133" s="439" t="s">
        <v>169</v>
      </c>
      <c r="C4133" s="441">
        <v>3310020110</v>
      </c>
      <c r="D4133" s="441" t="s">
        <v>6322</v>
      </c>
      <c r="E4133" s="441"/>
      <c r="F4133" s="441"/>
      <c r="G4133" s="441" t="s">
        <v>161</v>
      </c>
      <c r="H4133" s="441">
        <v>2050</v>
      </c>
      <c r="I4133" s="441">
        <v>1905</v>
      </c>
      <c r="J4133" s="441"/>
      <c r="K4133" s="441"/>
      <c r="L4133" s="441"/>
      <c r="M4133" s="442"/>
      <c r="N4133" s="441" t="s">
        <v>162</v>
      </c>
      <c r="O4133" s="441"/>
    </row>
    <row r="4134" s="408" customFormat="1" spans="1:15">
      <c r="A4134" s="439" t="s">
        <v>21</v>
      </c>
      <c r="B4134" s="439" t="s">
        <v>169</v>
      </c>
      <c r="C4134" s="441">
        <v>331002012</v>
      </c>
      <c r="D4134" s="441" t="s">
        <v>6323</v>
      </c>
      <c r="E4134" s="441" t="s">
        <v>6324</v>
      </c>
      <c r="F4134" s="441"/>
      <c r="G4134" s="441" t="s">
        <v>161</v>
      </c>
      <c r="H4134" s="441">
        <v>2320</v>
      </c>
      <c r="I4134" s="441">
        <v>2088</v>
      </c>
      <c r="J4134" s="441"/>
      <c r="K4134" s="441"/>
      <c r="L4134" s="441"/>
      <c r="M4134" s="442"/>
      <c r="N4134" s="441" t="s">
        <v>162</v>
      </c>
      <c r="O4134" s="441"/>
    </row>
    <row r="4135" s="408" customFormat="1" ht="21" spans="1:15">
      <c r="A4135" s="439" t="s">
        <v>21</v>
      </c>
      <c r="B4135" s="439" t="s">
        <v>169</v>
      </c>
      <c r="C4135" s="441">
        <v>331002013</v>
      </c>
      <c r="D4135" s="441" t="s">
        <v>6325</v>
      </c>
      <c r="E4135" s="441" t="s">
        <v>6326</v>
      </c>
      <c r="F4135" s="441"/>
      <c r="G4135" s="441" t="s">
        <v>161</v>
      </c>
      <c r="H4135" s="441">
        <v>1786</v>
      </c>
      <c r="I4135" s="441">
        <v>1607</v>
      </c>
      <c r="J4135" s="441"/>
      <c r="K4135" s="441"/>
      <c r="L4135" s="441"/>
      <c r="M4135" s="442"/>
      <c r="N4135" s="441" t="s">
        <v>162</v>
      </c>
      <c r="O4135" s="441"/>
    </row>
    <row r="4136" s="408" customFormat="1" ht="21" spans="1:15">
      <c r="A4136" s="439" t="s">
        <v>21</v>
      </c>
      <c r="B4136" s="439" t="s">
        <v>169</v>
      </c>
      <c r="C4136" s="441">
        <v>331002014</v>
      </c>
      <c r="D4136" s="441" t="s">
        <v>6327</v>
      </c>
      <c r="E4136" s="441" t="s">
        <v>6328</v>
      </c>
      <c r="F4136" s="441"/>
      <c r="G4136" s="441" t="s">
        <v>161</v>
      </c>
      <c r="H4136" s="441">
        <v>1610</v>
      </c>
      <c r="I4136" s="441">
        <v>1529</v>
      </c>
      <c r="J4136" s="441"/>
      <c r="K4136" s="441"/>
      <c r="L4136" s="441"/>
      <c r="M4136" s="442"/>
      <c r="N4136" s="441" t="s">
        <v>162</v>
      </c>
      <c r="O4136" s="441"/>
    </row>
    <row r="4137" s="408" customFormat="1" ht="21" spans="1:15">
      <c r="A4137" s="439" t="s">
        <v>60</v>
      </c>
      <c r="B4137" s="439" t="s">
        <v>169</v>
      </c>
      <c r="C4137" s="441">
        <v>3310020140</v>
      </c>
      <c r="D4137" s="441" t="s">
        <v>6329</v>
      </c>
      <c r="E4137" s="441" t="s">
        <v>6328</v>
      </c>
      <c r="F4137" s="441"/>
      <c r="G4137" s="441" t="s">
        <v>161</v>
      </c>
      <c r="H4137" s="441">
        <v>2210</v>
      </c>
      <c r="I4137" s="441">
        <v>2129</v>
      </c>
      <c r="J4137" s="441"/>
      <c r="K4137" s="441"/>
      <c r="L4137" s="441"/>
      <c r="M4137" s="442"/>
      <c r="N4137" s="441" t="s">
        <v>162</v>
      </c>
      <c r="O4137" s="441"/>
    </row>
    <row r="4138" s="408" customFormat="1" ht="21" spans="1:15">
      <c r="A4138" s="439" t="s">
        <v>325</v>
      </c>
      <c r="B4138" s="439" t="s">
        <v>169</v>
      </c>
      <c r="C4138" s="441">
        <v>331002015</v>
      </c>
      <c r="D4138" s="441" t="s">
        <v>6330</v>
      </c>
      <c r="E4138" s="441"/>
      <c r="F4138" s="441" t="s">
        <v>6331</v>
      </c>
      <c r="G4138" s="441" t="s">
        <v>161</v>
      </c>
      <c r="H4138" s="441">
        <v>2610</v>
      </c>
      <c r="I4138" s="441">
        <v>2349</v>
      </c>
      <c r="J4138" s="441"/>
      <c r="K4138" s="441"/>
      <c r="L4138" s="441"/>
      <c r="M4138" s="442"/>
      <c r="N4138" s="441" t="s">
        <v>162</v>
      </c>
      <c r="O4138" s="441"/>
    </row>
    <row r="4139" s="408" customFormat="1" ht="52.5" spans="1:15">
      <c r="A4139" s="439" t="s">
        <v>53</v>
      </c>
      <c r="B4139" s="439" t="s">
        <v>169</v>
      </c>
      <c r="C4139" s="441">
        <v>331002016</v>
      </c>
      <c r="D4139" s="441" t="s">
        <v>6332</v>
      </c>
      <c r="E4139" s="441" t="s">
        <v>6333</v>
      </c>
      <c r="F4139" s="441"/>
      <c r="G4139" s="441" t="s">
        <v>161</v>
      </c>
      <c r="H4139" s="441">
        <v>2688</v>
      </c>
      <c r="I4139" s="441">
        <v>2285</v>
      </c>
      <c r="J4139" s="441"/>
      <c r="K4139" s="441"/>
      <c r="L4139" s="441"/>
      <c r="M4139" s="442"/>
      <c r="N4139" s="441" t="s">
        <v>128</v>
      </c>
      <c r="O4139" s="441"/>
    </row>
    <row r="4140" s="408" customFormat="1" spans="1:15">
      <c r="A4140" s="439" t="s">
        <v>21</v>
      </c>
      <c r="B4140" s="439"/>
      <c r="C4140" s="441">
        <v>331003</v>
      </c>
      <c r="D4140" s="441" t="s">
        <v>6334</v>
      </c>
      <c r="E4140" s="441"/>
      <c r="F4140" s="441"/>
      <c r="G4140" s="441"/>
      <c r="H4140" s="441" t="s">
        <v>20</v>
      </c>
      <c r="I4140" s="441" t="s">
        <v>20</v>
      </c>
      <c r="J4140" s="441"/>
      <c r="K4140" s="441"/>
      <c r="L4140" s="441"/>
      <c r="M4140" s="442"/>
      <c r="N4140" s="441" t="s">
        <v>20</v>
      </c>
      <c r="O4140" s="441"/>
    </row>
    <row r="4141" s="408" customFormat="1" spans="1:15">
      <c r="A4141" s="439" t="s">
        <v>325</v>
      </c>
      <c r="B4141" s="439" t="s">
        <v>169</v>
      </c>
      <c r="C4141" s="441">
        <v>331003001</v>
      </c>
      <c r="D4141" s="441" t="s">
        <v>6335</v>
      </c>
      <c r="E4141" s="441" t="s">
        <v>6336</v>
      </c>
      <c r="F4141" s="441"/>
      <c r="G4141" s="441" t="s">
        <v>161</v>
      </c>
      <c r="H4141" s="441">
        <v>2112</v>
      </c>
      <c r="I4141" s="441">
        <v>1795</v>
      </c>
      <c r="J4141" s="441"/>
      <c r="K4141" s="441"/>
      <c r="L4141" s="441"/>
      <c r="M4141" s="442"/>
      <c r="N4141" s="441" t="s">
        <v>162</v>
      </c>
      <c r="O4141" s="441"/>
    </row>
    <row r="4142" s="408" customFormat="1" spans="1:15">
      <c r="A4142" s="439" t="s">
        <v>21</v>
      </c>
      <c r="B4142" s="439" t="s">
        <v>169</v>
      </c>
      <c r="C4142" s="441">
        <v>331003002</v>
      </c>
      <c r="D4142" s="441" t="s">
        <v>6337</v>
      </c>
      <c r="E4142" s="441" t="s">
        <v>6338</v>
      </c>
      <c r="F4142" s="441"/>
      <c r="G4142" s="441" t="s">
        <v>161</v>
      </c>
      <c r="H4142" s="441">
        <v>2080</v>
      </c>
      <c r="I4142" s="441">
        <v>1768</v>
      </c>
      <c r="J4142" s="441"/>
      <c r="K4142" s="441"/>
      <c r="L4142" s="441"/>
      <c r="M4142" s="442"/>
      <c r="N4142" s="441" t="s">
        <v>162</v>
      </c>
      <c r="O4142" s="441"/>
    </row>
    <row r="4143" s="408" customFormat="1" spans="1:15">
      <c r="A4143" s="439" t="s">
        <v>60</v>
      </c>
      <c r="B4143" s="439" t="s">
        <v>169</v>
      </c>
      <c r="C4143" s="441">
        <v>331003003</v>
      </c>
      <c r="D4143" s="441" t="s">
        <v>6339</v>
      </c>
      <c r="E4143" s="441"/>
      <c r="F4143" s="441"/>
      <c r="G4143" s="441" t="s">
        <v>161</v>
      </c>
      <c r="H4143" s="441">
        <v>2416</v>
      </c>
      <c r="I4143" s="441">
        <v>2054</v>
      </c>
      <c r="J4143" s="441"/>
      <c r="K4143" s="441"/>
      <c r="L4143" s="441"/>
      <c r="M4143" s="442"/>
      <c r="N4143" s="441" t="s">
        <v>162</v>
      </c>
      <c r="O4143" s="441"/>
    </row>
    <row r="4144" s="408" customFormat="1" ht="31.5" spans="1:15">
      <c r="A4144" s="439" t="s">
        <v>21</v>
      </c>
      <c r="B4144" s="439" t="s">
        <v>169</v>
      </c>
      <c r="C4144" s="441">
        <v>331003004</v>
      </c>
      <c r="D4144" s="441" t="s">
        <v>6340</v>
      </c>
      <c r="E4144" s="441" t="s">
        <v>6341</v>
      </c>
      <c r="F4144" s="441"/>
      <c r="G4144" s="441" t="s">
        <v>161</v>
      </c>
      <c r="H4144" s="441">
        <v>1885</v>
      </c>
      <c r="I4144" s="441">
        <v>1697</v>
      </c>
      <c r="J4144" s="441"/>
      <c r="K4144" s="441"/>
      <c r="L4144" s="441"/>
      <c r="M4144" s="442"/>
      <c r="N4144" s="441" t="s">
        <v>162</v>
      </c>
      <c r="O4144" s="441"/>
    </row>
    <row r="4145" s="408" customFormat="1" ht="31.5" spans="1:15">
      <c r="A4145" s="439" t="s">
        <v>21</v>
      </c>
      <c r="B4145" s="439" t="s">
        <v>169</v>
      </c>
      <c r="C4145" s="441">
        <v>331003005</v>
      </c>
      <c r="D4145" s="441" t="s">
        <v>6342</v>
      </c>
      <c r="E4145" s="441" t="s">
        <v>6343</v>
      </c>
      <c r="F4145" s="441"/>
      <c r="G4145" s="441" t="s">
        <v>161</v>
      </c>
      <c r="H4145" s="441">
        <v>1885</v>
      </c>
      <c r="I4145" s="441">
        <v>1697</v>
      </c>
      <c r="J4145" s="441"/>
      <c r="K4145" s="441"/>
      <c r="L4145" s="441"/>
      <c r="M4145" s="442"/>
      <c r="N4145" s="441" t="s">
        <v>162</v>
      </c>
      <c r="O4145" s="441"/>
    </row>
    <row r="4146" s="408" customFormat="1" spans="1:15">
      <c r="A4146" s="439" t="s">
        <v>21</v>
      </c>
      <c r="B4146" s="439" t="s">
        <v>169</v>
      </c>
      <c r="C4146" s="441">
        <v>331003006</v>
      </c>
      <c r="D4146" s="441" t="s">
        <v>6344</v>
      </c>
      <c r="E4146" s="441"/>
      <c r="F4146" s="441"/>
      <c r="G4146" s="441" t="s">
        <v>161</v>
      </c>
      <c r="H4146" s="441">
        <v>1218</v>
      </c>
      <c r="I4146" s="441">
        <v>1096</v>
      </c>
      <c r="J4146" s="441"/>
      <c r="K4146" s="441"/>
      <c r="L4146" s="441"/>
      <c r="M4146" s="442"/>
      <c r="N4146" s="441" t="s">
        <v>162</v>
      </c>
      <c r="O4146" s="441"/>
    </row>
    <row r="4147" s="408" customFormat="1" spans="1:15">
      <c r="A4147" s="439" t="s">
        <v>21</v>
      </c>
      <c r="B4147" s="439" t="s">
        <v>169</v>
      </c>
      <c r="C4147" s="441">
        <v>331003007</v>
      </c>
      <c r="D4147" s="441" t="s">
        <v>6345</v>
      </c>
      <c r="E4147" s="441" t="s">
        <v>6346</v>
      </c>
      <c r="F4147" s="441"/>
      <c r="G4147" s="441" t="s">
        <v>161</v>
      </c>
      <c r="H4147" s="441">
        <v>2088</v>
      </c>
      <c r="I4147" s="441">
        <v>1879</v>
      </c>
      <c r="J4147" s="441"/>
      <c r="K4147" s="441"/>
      <c r="L4147" s="441"/>
      <c r="M4147" s="442"/>
      <c r="N4147" s="441" t="s">
        <v>162</v>
      </c>
      <c r="O4147" s="441"/>
    </row>
    <row r="4148" s="408" customFormat="1" spans="1:15">
      <c r="A4148" s="439" t="s">
        <v>21</v>
      </c>
      <c r="B4148" s="439" t="s">
        <v>169</v>
      </c>
      <c r="C4148" s="441">
        <v>3310030070</v>
      </c>
      <c r="D4148" s="441" t="s">
        <v>6347</v>
      </c>
      <c r="E4148" s="441" t="s">
        <v>6346</v>
      </c>
      <c r="F4148" s="441"/>
      <c r="G4148" s="441" t="s">
        <v>161</v>
      </c>
      <c r="H4148" s="441">
        <v>2688</v>
      </c>
      <c r="I4148" s="441">
        <v>2479</v>
      </c>
      <c r="J4148" s="441"/>
      <c r="K4148" s="441"/>
      <c r="L4148" s="441"/>
      <c r="M4148" s="442"/>
      <c r="N4148" s="441" t="s">
        <v>162</v>
      </c>
      <c r="O4148" s="441"/>
    </row>
    <row r="4149" s="408" customFormat="1" spans="1:15">
      <c r="A4149" s="439" t="s">
        <v>21</v>
      </c>
      <c r="B4149" s="439" t="s">
        <v>169</v>
      </c>
      <c r="C4149" s="441">
        <v>331003008</v>
      </c>
      <c r="D4149" s="441" t="s">
        <v>6348</v>
      </c>
      <c r="E4149" s="441"/>
      <c r="F4149" s="441"/>
      <c r="G4149" s="441" t="s">
        <v>161</v>
      </c>
      <c r="H4149" s="441">
        <v>1740</v>
      </c>
      <c r="I4149" s="441">
        <v>1566</v>
      </c>
      <c r="J4149" s="441"/>
      <c r="K4149" s="441"/>
      <c r="L4149" s="441"/>
      <c r="M4149" s="442"/>
      <c r="N4149" s="441" t="s">
        <v>162</v>
      </c>
      <c r="O4149" s="441"/>
    </row>
    <row r="4150" s="408" customFormat="1" spans="1:15">
      <c r="A4150" s="439" t="s">
        <v>21</v>
      </c>
      <c r="B4150" s="439" t="s">
        <v>169</v>
      </c>
      <c r="C4150" s="441">
        <v>3310030080</v>
      </c>
      <c r="D4150" s="441" t="s">
        <v>6349</v>
      </c>
      <c r="E4150" s="441"/>
      <c r="F4150" s="441"/>
      <c r="G4150" s="441" t="s">
        <v>161</v>
      </c>
      <c r="H4150" s="441">
        <v>2340</v>
      </c>
      <c r="I4150" s="441">
        <v>2166</v>
      </c>
      <c r="J4150" s="441"/>
      <c r="K4150" s="441"/>
      <c r="L4150" s="441"/>
      <c r="M4150" s="442"/>
      <c r="N4150" s="441" t="s">
        <v>162</v>
      </c>
      <c r="O4150" s="441"/>
    </row>
    <row r="4151" s="408" customFormat="1" spans="1:15">
      <c r="A4151" s="439" t="s">
        <v>21</v>
      </c>
      <c r="B4151" s="439" t="s">
        <v>169</v>
      </c>
      <c r="C4151" s="441">
        <v>331003009</v>
      </c>
      <c r="D4151" s="441" t="s">
        <v>6350</v>
      </c>
      <c r="E4151" s="441"/>
      <c r="F4151" s="441"/>
      <c r="G4151" s="441" t="s">
        <v>161</v>
      </c>
      <c r="H4151" s="441">
        <v>2080</v>
      </c>
      <c r="I4151" s="441">
        <v>1768</v>
      </c>
      <c r="J4151" s="441"/>
      <c r="K4151" s="441"/>
      <c r="L4151" s="441"/>
      <c r="M4151" s="442"/>
      <c r="N4151" s="441" t="s">
        <v>162</v>
      </c>
      <c r="O4151" s="441"/>
    </row>
    <row r="4152" s="408" customFormat="1" ht="84" spans="1:15">
      <c r="A4152" s="452" t="s">
        <v>51</v>
      </c>
      <c r="B4152" s="452" t="s">
        <v>169</v>
      </c>
      <c r="C4152" s="441">
        <v>331003010</v>
      </c>
      <c r="D4152" s="441" t="s">
        <v>6351</v>
      </c>
      <c r="E4152" s="441" t="s">
        <v>6352</v>
      </c>
      <c r="F4152" s="441"/>
      <c r="G4152" s="441" t="s">
        <v>161</v>
      </c>
      <c r="H4152" s="441">
        <v>2970</v>
      </c>
      <c r="I4152" s="441">
        <v>2525</v>
      </c>
      <c r="J4152" s="441"/>
      <c r="K4152" s="441"/>
      <c r="L4152" s="441"/>
      <c r="M4152" s="442"/>
      <c r="N4152" s="441" t="s">
        <v>118</v>
      </c>
      <c r="O4152" s="441"/>
    </row>
    <row r="4153" s="408" customFormat="1" spans="1:15">
      <c r="A4153" s="439" t="s">
        <v>21</v>
      </c>
      <c r="B4153" s="439" t="s">
        <v>169</v>
      </c>
      <c r="C4153" s="441">
        <v>331003011</v>
      </c>
      <c r="D4153" s="441" t="s">
        <v>6353</v>
      </c>
      <c r="E4153" s="441" t="s">
        <v>6354</v>
      </c>
      <c r="F4153" s="441"/>
      <c r="G4153" s="441" t="s">
        <v>161</v>
      </c>
      <c r="H4153" s="441">
        <v>1392</v>
      </c>
      <c r="I4153" s="441">
        <v>1253</v>
      </c>
      <c r="J4153" s="441"/>
      <c r="K4153" s="441"/>
      <c r="L4153" s="441"/>
      <c r="M4153" s="442"/>
      <c r="N4153" s="441" t="s">
        <v>162</v>
      </c>
      <c r="O4153" s="441"/>
    </row>
    <row r="4154" s="408" customFormat="1" spans="1:15">
      <c r="A4154" s="439" t="s">
        <v>60</v>
      </c>
      <c r="B4154" s="439" t="s">
        <v>169</v>
      </c>
      <c r="C4154" s="441">
        <v>331003012</v>
      </c>
      <c r="D4154" s="441" t="s">
        <v>6355</v>
      </c>
      <c r="E4154" s="441"/>
      <c r="F4154" s="441"/>
      <c r="G4154" s="441" t="s">
        <v>161</v>
      </c>
      <c r="H4154" s="441">
        <v>1595</v>
      </c>
      <c r="I4154" s="441">
        <v>1436</v>
      </c>
      <c r="J4154" s="441"/>
      <c r="K4154" s="441"/>
      <c r="L4154" s="441"/>
      <c r="M4154" s="442"/>
      <c r="N4154" s="441" t="s">
        <v>162</v>
      </c>
      <c r="O4154" s="441"/>
    </row>
    <row r="4155" s="408" customFormat="1" spans="1:15">
      <c r="A4155" s="439" t="s">
        <v>21</v>
      </c>
      <c r="B4155" s="439" t="s">
        <v>169</v>
      </c>
      <c r="C4155" s="441">
        <v>331003013</v>
      </c>
      <c r="D4155" s="441" t="s">
        <v>6356</v>
      </c>
      <c r="E4155" s="441"/>
      <c r="F4155" s="441"/>
      <c r="G4155" s="441" t="s">
        <v>161</v>
      </c>
      <c r="H4155" s="441">
        <v>1885</v>
      </c>
      <c r="I4155" s="441">
        <v>1697</v>
      </c>
      <c r="J4155" s="441"/>
      <c r="K4155" s="441"/>
      <c r="L4155" s="441"/>
      <c r="M4155" s="442"/>
      <c r="N4155" s="441" t="s">
        <v>162</v>
      </c>
      <c r="O4155" s="441"/>
    </row>
    <row r="4156" s="408" customFormat="1" spans="1:15">
      <c r="A4156" s="439" t="s">
        <v>60</v>
      </c>
      <c r="B4156" s="439" t="s">
        <v>169</v>
      </c>
      <c r="C4156" s="441">
        <v>331003014</v>
      </c>
      <c r="D4156" s="441" t="s">
        <v>6357</v>
      </c>
      <c r="E4156" s="441"/>
      <c r="F4156" s="441"/>
      <c r="G4156" s="441" t="s">
        <v>161</v>
      </c>
      <c r="H4156" s="441">
        <v>2000</v>
      </c>
      <c r="I4156" s="441">
        <v>1700</v>
      </c>
      <c r="J4156" s="441"/>
      <c r="K4156" s="441"/>
      <c r="L4156" s="441"/>
      <c r="M4156" s="442"/>
      <c r="N4156" s="441" t="s">
        <v>162</v>
      </c>
      <c r="O4156" s="441"/>
    </row>
    <row r="4157" s="408" customFormat="1" spans="1:15">
      <c r="A4157" s="439" t="s">
        <v>60</v>
      </c>
      <c r="B4157" s="439" t="s">
        <v>169</v>
      </c>
      <c r="C4157" s="441">
        <v>331003015</v>
      </c>
      <c r="D4157" s="441" t="s">
        <v>6358</v>
      </c>
      <c r="E4157" s="441"/>
      <c r="F4157" s="441"/>
      <c r="G4157" s="441" t="s">
        <v>161</v>
      </c>
      <c r="H4157" s="441">
        <v>1624</v>
      </c>
      <c r="I4157" s="441">
        <v>1461</v>
      </c>
      <c r="J4157" s="441"/>
      <c r="K4157" s="441"/>
      <c r="L4157" s="441"/>
      <c r="M4157" s="442"/>
      <c r="N4157" s="441" t="s">
        <v>162</v>
      </c>
      <c r="O4157" s="441"/>
    </row>
    <row r="4158" s="408" customFormat="1" spans="1:15">
      <c r="A4158" s="439" t="s">
        <v>60</v>
      </c>
      <c r="B4158" s="439" t="s">
        <v>169</v>
      </c>
      <c r="C4158" s="441">
        <v>3310030150</v>
      </c>
      <c r="D4158" s="441" t="s">
        <v>6359</v>
      </c>
      <c r="E4158" s="441"/>
      <c r="F4158" s="441"/>
      <c r="G4158" s="441" t="s">
        <v>161</v>
      </c>
      <c r="H4158" s="441">
        <v>2224</v>
      </c>
      <c r="I4158" s="441">
        <v>2061</v>
      </c>
      <c r="J4158" s="441"/>
      <c r="K4158" s="441"/>
      <c r="L4158" s="441"/>
      <c r="M4158" s="442"/>
      <c r="N4158" s="441" t="s">
        <v>162</v>
      </c>
      <c r="O4158" s="441"/>
    </row>
    <row r="4159" s="408" customFormat="1" spans="1:15">
      <c r="A4159" s="439" t="s">
        <v>21</v>
      </c>
      <c r="B4159" s="439" t="s">
        <v>169</v>
      </c>
      <c r="C4159" s="441">
        <v>331003016</v>
      </c>
      <c r="D4159" s="441" t="s">
        <v>6360</v>
      </c>
      <c r="E4159" s="441" t="s">
        <v>6361</v>
      </c>
      <c r="F4159" s="441"/>
      <c r="G4159" s="441" t="s">
        <v>161</v>
      </c>
      <c r="H4159" s="441">
        <v>2816</v>
      </c>
      <c r="I4159" s="441">
        <v>2394</v>
      </c>
      <c r="J4159" s="441"/>
      <c r="K4159" s="441"/>
      <c r="L4159" s="441"/>
      <c r="M4159" s="442"/>
      <c r="N4159" s="441" t="s">
        <v>162</v>
      </c>
      <c r="O4159" s="441"/>
    </row>
    <row r="4160" s="408" customFormat="1" spans="1:15">
      <c r="A4160" s="439" t="s">
        <v>21</v>
      </c>
      <c r="B4160" s="439" t="s">
        <v>169</v>
      </c>
      <c r="C4160" s="441">
        <v>331003017</v>
      </c>
      <c r="D4160" s="441" t="s">
        <v>6362</v>
      </c>
      <c r="E4160" s="441" t="s">
        <v>6363</v>
      </c>
      <c r="F4160" s="441"/>
      <c r="G4160" s="441" t="s">
        <v>161</v>
      </c>
      <c r="H4160" s="441">
        <v>1566</v>
      </c>
      <c r="I4160" s="441">
        <v>1409</v>
      </c>
      <c r="J4160" s="441"/>
      <c r="K4160" s="441"/>
      <c r="L4160" s="441"/>
      <c r="M4160" s="442"/>
      <c r="N4160" s="441" t="s">
        <v>162</v>
      </c>
      <c r="O4160" s="441"/>
    </row>
    <row r="4161" s="408" customFormat="1" spans="1:15">
      <c r="A4161" s="439" t="s">
        <v>325</v>
      </c>
      <c r="B4161" s="439" t="s">
        <v>169</v>
      </c>
      <c r="C4161" s="441">
        <v>3310030171</v>
      </c>
      <c r="D4161" s="441" t="s">
        <v>6364</v>
      </c>
      <c r="E4161" s="441"/>
      <c r="F4161" s="441"/>
      <c r="G4161" s="441" t="s">
        <v>161</v>
      </c>
      <c r="H4161" s="441">
        <v>585</v>
      </c>
      <c r="I4161" s="441">
        <v>527</v>
      </c>
      <c r="J4161" s="441"/>
      <c r="K4161" s="441"/>
      <c r="L4161" s="441"/>
      <c r="M4161" s="442"/>
      <c r="N4161" s="441" t="s">
        <v>162</v>
      </c>
      <c r="O4161" s="441"/>
    </row>
    <row r="4162" s="408" customFormat="1" ht="21" spans="1:15">
      <c r="A4162" s="439" t="s">
        <v>21</v>
      </c>
      <c r="B4162" s="439" t="s">
        <v>169</v>
      </c>
      <c r="C4162" s="441">
        <v>331003018</v>
      </c>
      <c r="D4162" s="441" t="s">
        <v>6365</v>
      </c>
      <c r="E4162" s="441" t="s">
        <v>6366</v>
      </c>
      <c r="F4162" s="441"/>
      <c r="G4162" s="441" t="s">
        <v>161</v>
      </c>
      <c r="H4162" s="441">
        <v>3072</v>
      </c>
      <c r="I4162" s="441">
        <v>2611</v>
      </c>
      <c r="J4162" s="441"/>
      <c r="K4162" s="441"/>
      <c r="L4162" s="441"/>
      <c r="M4162" s="442"/>
      <c r="N4162" s="441" t="s">
        <v>162</v>
      </c>
      <c r="O4162" s="441"/>
    </row>
    <row r="4163" s="408" customFormat="1" ht="31.5" spans="1:15">
      <c r="A4163" s="439" t="s">
        <v>36</v>
      </c>
      <c r="B4163" s="439" t="s">
        <v>169</v>
      </c>
      <c r="C4163" s="441">
        <v>331003019</v>
      </c>
      <c r="D4163" s="441" t="s">
        <v>6367</v>
      </c>
      <c r="E4163" s="441" t="s">
        <v>6368</v>
      </c>
      <c r="F4163" s="441"/>
      <c r="G4163" s="441" t="s">
        <v>161</v>
      </c>
      <c r="H4163" s="441">
        <v>3000</v>
      </c>
      <c r="I4163" s="441">
        <v>2550</v>
      </c>
      <c r="J4163" s="441"/>
      <c r="K4163" s="441"/>
      <c r="L4163" s="441"/>
      <c r="M4163" s="442"/>
      <c r="N4163" s="441" t="s">
        <v>162</v>
      </c>
      <c r="O4163" s="441"/>
    </row>
    <row r="4164" s="408" customFormat="1" ht="31.5" spans="1:15">
      <c r="A4164" s="439" t="s">
        <v>21</v>
      </c>
      <c r="B4164" s="439" t="s">
        <v>169</v>
      </c>
      <c r="C4164" s="441">
        <v>3310030190</v>
      </c>
      <c r="D4164" s="441" t="s">
        <v>6369</v>
      </c>
      <c r="E4164" s="441" t="s">
        <v>6368</v>
      </c>
      <c r="F4164" s="441"/>
      <c r="G4164" s="441" t="s">
        <v>161</v>
      </c>
      <c r="H4164" s="441">
        <v>3600</v>
      </c>
      <c r="I4164" s="441">
        <v>3150</v>
      </c>
      <c r="J4164" s="441"/>
      <c r="K4164" s="441"/>
      <c r="L4164" s="441"/>
      <c r="M4164" s="442"/>
      <c r="N4164" s="441" t="s">
        <v>162</v>
      </c>
      <c r="O4164" s="441"/>
    </row>
    <row r="4165" s="408" customFormat="1" ht="21" spans="1:15">
      <c r="A4165" s="439" t="s">
        <v>36</v>
      </c>
      <c r="B4165" s="439" t="s">
        <v>169</v>
      </c>
      <c r="C4165" s="441">
        <v>331003020</v>
      </c>
      <c r="D4165" s="441" t="s">
        <v>6370</v>
      </c>
      <c r="E4165" s="441" t="s">
        <v>6371</v>
      </c>
      <c r="F4165" s="441"/>
      <c r="G4165" s="441" t="s">
        <v>161</v>
      </c>
      <c r="H4165" s="441">
        <v>3900</v>
      </c>
      <c r="I4165" s="441">
        <v>3315</v>
      </c>
      <c r="J4165" s="441"/>
      <c r="K4165" s="441"/>
      <c r="L4165" s="441"/>
      <c r="M4165" s="442"/>
      <c r="N4165" s="441" t="s">
        <v>162</v>
      </c>
      <c r="O4165" s="441"/>
    </row>
    <row r="4166" s="408" customFormat="1" spans="1:15">
      <c r="A4166" s="439" t="s">
        <v>21</v>
      </c>
      <c r="B4166" s="439" t="s">
        <v>169</v>
      </c>
      <c r="C4166" s="441">
        <v>3310030200</v>
      </c>
      <c r="D4166" s="441" t="s">
        <v>6372</v>
      </c>
      <c r="E4166" s="441"/>
      <c r="F4166" s="441"/>
      <c r="G4166" s="441" t="s">
        <v>161</v>
      </c>
      <c r="H4166" s="441">
        <v>4500</v>
      </c>
      <c r="I4166" s="441">
        <v>4050</v>
      </c>
      <c r="J4166" s="441"/>
      <c r="K4166" s="441"/>
      <c r="L4166" s="441"/>
      <c r="M4166" s="442"/>
      <c r="N4166" s="441" t="s">
        <v>162</v>
      </c>
      <c r="O4166" s="441"/>
    </row>
    <row r="4167" s="408" customFormat="1" ht="21" spans="1:15">
      <c r="A4167" s="439" t="s">
        <v>21</v>
      </c>
      <c r="B4167" s="439" t="s">
        <v>169</v>
      </c>
      <c r="C4167" s="441">
        <v>331003021</v>
      </c>
      <c r="D4167" s="441" t="s">
        <v>6373</v>
      </c>
      <c r="E4167" s="441" t="s">
        <v>6374</v>
      </c>
      <c r="F4167" s="441"/>
      <c r="G4167" s="441" t="s">
        <v>161</v>
      </c>
      <c r="H4167" s="441">
        <v>4122</v>
      </c>
      <c r="I4167" s="441">
        <v>3503</v>
      </c>
      <c r="J4167" s="441"/>
      <c r="K4167" s="441"/>
      <c r="L4167" s="441"/>
      <c r="M4167" s="442"/>
      <c r="N4167" s="441" t="s">
        <v>162</v>
      </c>
      <c r="O4167" s="441"/>
    </row>
    <row r="4168" s="408" customFormat="1" spans="1:15">
      <c r="A4168" s="439" t="s">
        <v>108</v>
      </c>
      <c r="B4168" s="439" t="s">
        <v>169</v>
      </c>
      <c r="C4168" s="441">
        <v>331003022</v>
      </c>
      <c r="D4168" s="441" t="s">
        <v>6375</v>
      </c>
      <c r="E4168" s="441" t="s">
        <v>6376</v>
      </c>
      <c r="F4168" s="441"/>
      <c r="G4168" s="441" t="s">
        <v>161</v>
      </c>
      <c r="H4168" s="441">
        <v>936</v>
      </c>
      <c r="I4168" s="441">
        <v>889</v>
      </c>
      <c r="J4168" s="441"/>
      <c r="K4168" s="441"/>
      <c r="L4168" s="441"/>
      <c r="M4168" s="442"/>
      <c r="N4168" s="441" t="s">
        <v>162</v>
      </c>
      <c r="O4168" s="441"/>
    </row>
    <row r="4169" s="408" customFormat="1" spans="1:15">
      <c r="A4169" s="439" t="s">
        <v>21</v>
      </c>
      <c r="B4169" s="439" t="s">
        <v>169</v>
      </c>
      <c r="C4169" s="441">
        <v>3310030220</v>
      </c>
      <c r="D4169" s="441" t="s">
        <v>6377</v>
      </c>
      <c r="E4169" s="441" t="s">
        <v>6378</v>
      </c>
      <c r="F4169" s="441"/>
      <c r="G4169" s="441" t="s">
        <v>161</v>
      </c>
      <c r="H4169" s="441">
        <v>1536</v>
      </c>
      <c r="I4169" s="441">
        <v>1489</v>
      </c>
      <c r="J4169" s="441"/>
      <c r="K4169" s="441"/>
      <c r="L4169" s="441"/>
      <c r="M4169" s="442"/>
      <c r="N4169" s="441" t="s">
        <v>162</v>
      </c>
      <c r="O4169" s="441"/>
    </row>
    <row r="4170" s="408" customFormat="1" ht="63" spans="1:15">
      <c r="A4170" s="439" t="s">
        <v>6379</v>
      </c>
      <c r="B4170" s="452" t="s">
        <v>169</v>
      </c>
      <c r="C4170" s="441">
        <v>331003023</v>
      </c>
      <c r="D4170" s="441" t="s">
        <v>6380</v>
      </c>
      <c r="E4170" s="441" t="s">
        <v>6381</v>
      </c>
      <c r="F4170" s="441" t="s">
        <v>6382</v>
      </c>
      <c r="G4170" s="441" t="s">
        <v>161</v>
      </c>
      <c r="H4170" s="441">
        <v>1000</v>
      </c>
      <c r="I4170" s="441">
        <v>900</v>
      </c>
      <c r="J4170" s="441"/>
      <c r="K4170" s="441"/>
      <c r="L4170" s="441"/>
      <c r="M4170" s="442" t="s">
        <v>6383</v>
      </c>
      <c r="N4170" s="441" t="s">
        <v>162</v>
      </c>
      <c r="O4170" s="441"/>
    </row>
    <row r="4171" s="408" customFormat="1" ht="63" spans="1:15">
      <c r="A4171" s="439" t="s">
        <v>4580</v>
      </c>
      <c r="B4171" s="439" t="s">
        <v>169</v>
      </c>
      <c r="C4171" s="441">
        <v>331003024</v>
      </c>
      <c r="D4171" s="441" t="s">
        <v>6384</v>
      </c>
      <c r="E4171" s="441" t="s">
        <v>6385</v>
      </c>
      <c r="F4171" s="441" t="s">
        <v>20</v>
      </c>
      <c r="G4171" s="441" t="s">
        <v>161</v>
      </c>
      <c r="H4171" s="441">
        <v>2465</v>
      </c>
      <c r="I4171" s="441">
        <v>2219</v>
      </c>
      <c r="J4171" s="441"/>
      <c r="K4171" s="441"/>
      <c r="L4171" s="441"/>
      <c r="M4171" s="442" t="s">
        <v>6386</v>
      </c>
      <c r="N4171" s="441" t="s">
        <v>162</v>
      </c>
      <c r="O4171" s="441"/>
    </row>
    <row r="4172" s="408" customFormat="1" ht="63" spans="1:15">
      <c r="A4172" s="439" t="s">
        <v>47</v>
      </c>
      <c r="B4172" s="439" t="s">
        <v>169</v>
      </c>
      <c r="C4172" s="441">
        <v>331003025</v>
      </c>
      <c r="D4172" s="441" t="s">
        <v>6387</v>
      </c>
      <c r="E4172" s="441" t="s">
        <v>6388</v>
      </c>
      <c r="F4172" s="441" t="s">
        <v>20</v>
      </c>
      <c r="G4172" s="441" t="s">
        <v>161</v>
      </c>
      <c r="H4172" s="441">
        <v>3240</v>
      </c>
      <c r="I4172" s="441">
        <v>2916</v>
      </c>
      <c r="J4172" s="441"/>
      <c r="K4172" s="441"/>
      <c r="L4172" s="441"/>
      <c r="M4172" s="442" t="s">
        <v>6386</v>
      </c>
      <c r="N4172" s="441" t="s">
        <v>128</v>
      </c>
      <c r="O4172" s="441"/>
    </row>
    <row r="4173" s="408" customFormat="1" ht="52.5" spans="1:15">
      <c r="A4173" s="452" t="s">
        <v>51</v>
      </c>
      <c r="B4173" s="452" t="s">
        <v>169</v>
      </c>
      <c r="C4173" s="441">
        <v>331003026</v>
      </c>
      <c r="D4173" s="441" t="s">
        <v>6389</v>
      </c>
      <c r="E4173" s="441" t="s">
        <v>6390</v>
      </c>
      <c r="F4173" s="441"/>
      <c r="G4173" s="441" t="s">
        <v>161</v>
      </c>
      <c r="H4173" s="441">
        <v>1879</v>
      </c>
      <c r="I4173" s="441">
        <v>1785.05</v>
      </c>
      <c r="J4173" s="441"/>
      <c r="K4173" s="441"/>
      <c r="L4173" s="441"/>
      <c r="M4173" s="442" t="s">
        <v>5757</v>
      </c>
      <c r="N4173" s="441" t="s">
        <v>118</v>
      </c>
      <c r="O4173" s="441"/>
    </row>
    <row r="4174" s="408" customFormat="1" spans="1:15">
      <c r="A4174" s="439" t="s">
        <v>169</v>
      </c>
      <c r="B4174" s="439" t="s">
        <v>169</v>
      </c>
      <c r="C4174" s="441" t="s">
        <v>6391</v>
      </c>
      <c r="D4174" s="441" t="s">
        <v>6392</v>
      </c>
      <c r="E4174" s="441"/>
      <c r="F4174" s="441"/>
      <c r="G4174" s="441" t="s">
        <v>161</v>
      </c>
      <c r="H4174" s="441">
        <v>1137</v>
      </c>
      <c r="I4174" s="441">
        <v>1023</v>
      </c>
      <c r="J4174" s="441"/>
      <c r="K4174" s="441"/>
      <c r="L4174" s="441"/>
      <c r="M4174" s="442"/>
      <c r="N4174" s="441" t="s">
        <v>162</v>
      </c>
      <c r="O4174" s="441"/>
    </row>
    <row r="4175" s="408" customFormat="1" ht="31.5" spans="1:15">
      <c r="A4175" s="439" t="s">
        <v>169</v>
      </c>
      <c r="B4175" s="439" t="s">
        <v>169</v>
      </c>
      <c r="C4175" s="441" t="s">
        <v>6393</v>
      </c>
      <c r="D4175" s="441" t="s">
        <v>6394</v>
      </c>
      <c r="E4175" s="441" t="s">
        <v>6395</v>
      </c>
      <c r="F4175" s="441"/>
      <c r="G4175" s="441" t="s">
        <v>161</v>
      </c>
      <c r="H4175" s="441">
        <v>2610</v>
      </c>
      <c r="I4175" s="441">
        <v>2349</v>
      </c>
      <c r="J4175" s="441"/>
      <c r="K4175" s="441"/>
      <c r="L4175" s="441"/>
      <c r="M4175" s="442"/>
      <c r="N4175" s="441" t="s">
        <v>162</v>
      </c>
      <c r="O4175" s="441"/>
    </row>
    <row r="4176" s="408" customFormat="1" spans="1:15">
      <c r="A4176" s="439" t="s">
        <v>21</v>
      </c>
      <c r="B4176" s="439"/>
      <c r="C4176" s="441">
        <v>331004</v>
      </c>
      <c r="D4176" s="441" t="s">
        <v>6396</v>
      </c>
      <c r="E4176" s="441"/>
      <c r="F4176" s="441" t="s">
        <v>5468</v>
      </c>
      <c r="G4176" s="441"/>
      <c r="H4176" s="441" t="s">
        <v>20</v>
      </c>
      <c r="I4176" s="441" t="s">
        <v>20</v>
      </c>
      <c r="J4176" s="441"/>
      <c r="K4176" s="441"/>
      <c r="L4176" s="441"/>
      <c r="M4176" s="442"/>
      <c r="N4176" s="441" t="s">
        <v>20</v>
      </c>
      <c r="O4176" s="441"/>
    </row>
    <row r="4177" s="408" customFormat="1" spans="1:15">
      <c r="A4177" s="439" t="s">
        <v>21</v>
      </c>
      <c r="B4177" s="439" t="s">
        <v>169</v>
      </c>
      <c r="C4177" s="441">
        <v>331004001</v>
      </c>
      <c r="D4177" s="441" t="s">
        <v>6397</v>
      </c>
      <c r="E4177" s="441" t="s">
        <v>6398</v>
      </c>
      <c r="F4177" s="441"/>
      <c r="G4177" s="441" t="s">
        <v>161</v>
      </c>
      <c r="H4177" s="441">
        <v>780</v>
      </c>
      <c r="I4177" s="441">
        <v>741</v>
      </c>
      <c r="J4177" s="441"/>
      <c r="K4177" s="441"/>
      <c r="L4177" s="441"/>
      <c r="M4177" s="442"/>
      <c r="N4177" s="441" t="s">
        <v>162</v>
      </c>
      <c r="O4177" s="441"/>
    </row>
    <row r="4178" s="408" customFormat="1" ht="21" spans="1:15">
      <c r="A4178" s="439" t="s">
        <v>21</v>
      </c>
      <c r="B4178" s="439" t="s">
        <v>169</v>
      </c>
      <c r="C4178" s="441">
        <v>331004002</v>
      </c>
      <c r="D4178" s="441" t="s">
        <v>6399</v>
      </c>
      <c r="E4178" s="441" t="s">
        <v>6400</v>
      </c>
      <c r="F4178" s="441"/>
      <c r="G4178" s="441" t="s">
        <v>161</v>
      </c>
      <c r="H4178" s="441">
        <v>981</v>
      </c>
      <c r="I4178" s="441">
        <v>882</v>
      </c>
      <c r="J4178" s="441"/>
      <c r="K4178" s="441"/>
      <c r="L4178" s="441"/>
      <c r="M4178" s="442"/>
      <c r="N4178" s="441" t="s">
        <v>162</v>
      </c>
      <c r="O4178" s="441"/>
    </row>
    <row r="4179" s="408" customFormat="1" ht="21" spans="1:15">
      <c r="A4179" s="439" t="s">
        <v>21</v>
      </c>
      <c r="B4179" s="439" t="s">
        <v>169</v>
      </c>
      <c r="C4179" s="441">
        <v>331004003</v>
      </c>
      <c r="D4179" s="441" t="s">
        <v>6401</v>
      </c>
      <c r="E4179" s="441" t="s">
        <v>6400</v>
      </c>
      <c r="F4179" s="441"/>
      <c r="G4179" s="441" t="s">
        <v>161</v>
      </c>
      <c r="H4179" s="441">
        <v>1175</v>
      </c>
      <c r="I4179" s="441">
        <v>1058</v>
      </c>
      <c r="J4179" s="441"/>
      <c r="K4179" s="441"/>
      <c r="L4179" s="441"/>
      <c r="M4179" s="442"/>
      <c r="N4179" s="441" t="s">
        <v>162</v>
      </c>
      <c r="O4179" s="441"/>
    </row>
    <row r="4180" s="408" customFormat="1" spans="1:15">
      <c r="A4180" s="439" t="s">
        <v>36</v>
      </c>
      <c r="B4180" s="439" t="s">
        <v>169</v>
      </c>
      <c r="C4180" s="441">
        <v>331004004</v>
      </c>
      <c r="D4180" s="441" t="s">
        <v>6402</v>
      </c>
      <c r="E4180" s="441"/>
      <c r="F4180" s="441"/>
      <c r="G4180" s="441" t="s">
        <v>161</v>
      </c>
      <c r="H4180" s="441">
        <v>725</v>
      </c>
      <c r="I4180" s="441">
        <v>653</v>
      </c>
      <c r="J4180" s="441"/>
      <c r="K4180" s="441"/>
      <c r="L4180" s="441"/>
      <c r="M4180" s="442"/>
      <c r="N4180" s="441" t="s">
        <v>162</v>
      </c>
      <c r="O4180" s="441"/>
    </row>
    <row r="4181" s="408" customFormat="1" spans="1:15">
      <c r="A4181" s="439" t="s">
        <v>21</v>
      </c>
      <c r="B4181" s="439" t="s">
        <v>169</v>
      </c>
      <c r="C4181" s="441">
        <v>331004005</v>
      </c>
      <c r="D4181" s="441" t="s">
        <v>6403</v>
      </c>
      <c r="E4181" s="441"/>
      <c r="F4181" s="441"/>
      <c r="G4181" s="441" t="s">
        <v>161</v>
      </c>
      <c r="H4181" s="441">
        <v>783</v>
      </c>
      <c r="I4181" s="441">
        <v>705</v>
      </c>
      <c r="J4181" s="441"/>
      <c r="K4181" s="441"/>
      <c r="L4181" s="441"/>
      <c r="M4181" s="442"/>
      <c r="N4181" s="441" t="s">
        <v>162</v>
      </c>
      <c r="O4181" s="441"/>
    </row>
    <row r="4182" s="408" customFormat="1" spans="1:15">
      <c r="A4182" s="439" t="s">
        <v>21</v>
      </c>
      <c r="B4182" s="439" t="s">
        <v>169</v>
      </c>
      <c r="C4182" s="441">
        <v>331004006</v>
      </c>
      <c r="D4182" s="441" t="s">
        <v>6404</v>
      </c>
      <c r="E4182" s="441"/>
      <c r="F4182" s="441"/>
      <c r="G4182" s="441" t="s">
        <v>161</v>
      </c>
      <c r="H4182" s="441">
        <v>1885</v>
      </c>
      <c r="I4182" s="441">
        <v>1697</v>
      </c>
      <c r="J4182" s="441"/>
      <c r="K4182" s="441"/>
      <c r="L4182" s="441"/>
      <c r="M4182" s="442"/>
      <c r="N4182" s="441" t="s">
        <v>162</v>
      </c>
      <c r="O4182" s="441"/>
    </row>
    <row r="4183" s="408" customFormat="1" spans="1:15">
      <c r="A4183" s="439" t="s">
        <v>60</v>
      </c>
      <c r="B4183" s="439" t="s">
        <v>169</v>
      </c>
      <c r="C4183" s="441">
        <v>331004007</v>
      </c>
      <c r="D4183" s="441" t="s">
        <v>6405</v>
      </c>
      <c r="E4183" s="441"/>
      <c r="F4183" s="441"/>
      <c r="G4183" s="441" t="s">
        <v>161</v>
      </c>
      <c r="H4183" s="441">
        <v>1450</v>
      </c>
      <c r="I4183" s="441">
        <v>1305</v>
      </c>
      <c r="J4183" s="441"/>
      <c r="K4183" s="441"/>
      <c r="L4183" s="441"/>
      <c r="M4183" s="442"/>
      <c r="N4183" s="441" t="s">
        <v>162</v>
      </c>
      <c r="O4183" s="441"/>
    </row>
    <row r="4184" s="408" customFormat="1" spans="1:15">
      <c r="A4184" s="439" t="s">
        <v>60</v>
      </c>
      <c r="B4184" s="439" t="s">
        <v>169</v>
      </c>
      <c r="C4184" s="441">
        <v>331004008</v>
      </c>
      <c r="D4184" s="441" t="s">
        <v>6406</v>
      </c>
      <c r="E4184" s="441"/>
      <c r="F4184" s="441"/>
      <c r="G4184" s="441" t="s">
        <v>161</v>
      </c>
      <c r="H4184" s="441">
        <v>1512</v>
      </c>
      <c r="I4184" s="441">
        <v>1360</v>
      </c>
      <c r="J4184" s="441"/>
      <c r="K4184" s="441"/>
      <c r="L4184" s="441"/>
      <c r="M4184" s="442"/>
      <c r="N4184" s="441" t="s">
        <v>162</v>
      </c>
      <c r="O4184" s="441"/>
    </row>
    <row r="4185" s="408" customFormat="1" ht="21" spans="1:15">
      <c r="A4185" s="439" t="s">
        <v>60</v>
      </c>
      <c r="B4185" s="439" t="s">
        <v>169</v>
      </c>
      <c r="C4185" s="441">
        <v>331004009</v>
      </c>
      <c r="D4185" s="441" t="s">
        <v>6407</v>
      </c>
      <c r="E4185" s="441"/>
      <c r="F4185" s="441"/>
      <c r="G4185" s="441" t="s">
        <v>161</v>
      </c>
      <c r="H4185" s="441">
        <v>520</v>
      </c>
      <c r="I4185" s="441">
        <v>494</v>
      </c>
      <c r="J4185" s="441"/>
      <c r="K4185" s="441"/>
      <c r="L4185" s="441"/>
      <c r="M4185" s="442"/>
      <c r="N4185" s="441" t="s">
        <v>162</v>
      </c>
      <c r="O4185" s="441"/>
    </row>
    <row r="4186" s="408" customFormat="1" spans="1:15">
      <c r="A4186" s="452" t="s">
        <v>51</v>
      </c>
      <c r="B4186" s="439" t="s">
        <v>169</v>
      </c>
      <c r="C4186" s="441">
        <v>331004010</v>
      </c>
      <c r="D4186" s="441" t="s">
        <v>6408</v>
      </c>
      <c r="E4186" s="441"/>
      <c r="F4186" s="441"/>
      <c r="G4186" s="441"/>
      <c r="H4186" s="441"/>
      <c r="I4186" s="441"/>
      <c r="J4186" s="441"/>
      <c r="K4186" s="441"/>
      <c r="L4186" s="441"/>
      <c r="M4186" s="442" t="s">
        <v>106</v>
      </c>
      <c r="N4186" s="441"/>
      <c r="O4186" s="441"/>
    </row>
    <row r="4187" s="408" customFormat="1" ht="21" spans="1:15">
      <c r="A4187" s="452" t="s">
        <v>51</v>
      </c>
      <c r="B4187" s="439" t="s">
        <v>169</v>
      </c>
      <c r="C4187" s="441">
        <v>331004011</v>
      </c>
      <c r="D4187" s="441" t="s">
        <v>6409</v>
      </c>
      <c r="E4187" s="441"/>
      <c r="F4187" s="441"/>
      <c r="G4187" s="441"/>
      <c r="H4187" s="441"/>
      <c r="I4187" s="441"/>
      <c r="J4187" s="441"/>
      <c r="K4187" s="441"/>
      <c r="L4187" s="441"/>
      <c r="M4187" s="442" t="s">
        <v>106</v>
      </c>
      <c r="N4187" s="441"/>
      <c r="O4187" s="441"/>
    </row>
    <row r="4188" s="408" customFormat="1" ht="21" spans="1:15">
      <c r="A4188" s="439" t="s">
        <v>21</v>
      </c>
      <c r="B4188" s="439" t="s">
        <v>169</v>
      </c>
      <c r="C4188" s="441">
        <v>3310040110</v>
      </c>
      <c r="D4188" s="441" t="s">
        <v>6410</v>
      </c>
      <c r="E4188" s="441" t="s">
        <v>6411</v>
      </c>
      <c r="F4188" s="441"/>
      <c r="G4188" s="441" t="s">
        <v>161</v>
      </c>
      <c r="H4188" s="441">
        <v>4200</v>
      </c>
      <c r="I4188" s="441">
        <v>3660</v>
      </c>
      <c r="J4188" s="441"/>
      <c r="K4188" s="441"/>
      <c r="L4188" s="441"/>
      <c r="M4188" s="442"/>
      <c r="N4188" s="441" t="s">
        <v>162</v>
      </c>
      <c r="O4188" s="441"/>
    </row>
    <row r="4189" s="408" customFormat="1" ht="21" spans="1:15">
      <c r="A4189" s="452" t="s">
        <v>51</v>
      </c>
      <c r="B4189" s="439" t="s">
        <v>169</v>
      </c>
      <c r="C4189" s="441">
        <v>331004012</v>
      </c>
      <c r="D4189" s="441" t="s">
        <v>6412</v>
      </c>
      <c r="E4189" s="441"/>
      <c r="F4189" s="441"/>
      <c r="G4189" s="441"/>
      <c r="H4189" s="441"/>
      <c r="I4189" s="441"/>
      <c r="J4189" s="441"/>
      <c r="K4189" s="441"/>
      <c r="L4189" s="441"/>
      <c r="M4189" s="442" t="s">
        <v>106</v>
      </c>
      <c r="N4189" s="441"/>
      <c r="O4189" s="441"/>
    </row>
    <row r="4190" s="408" customFormat="1" ht="21" spans="1:15">
      <c r="A4190" s="452" t="s">
        <v>51</v>
      </c>
      <c r="B4190" s="439" t="s">
        <v>169</v>
      </c>
      <c r="C4190" s="441">
        <v>3310040120</v>
      </c>
      <c r="D4190" s="441" t="s">
        <v>6413</v>
      </c>
      <c r="E4190" s="441"/>
      <c r="F4190" s="441"/>
      <c r="G4190" s="441"/>
      <c r="H4190" s="441"/>
      <c r="I4190" s="441"/>
      <c r="J4190" s="441"/>
      <c r="K4190" s="441"/>
      <c r="L4190" s="441"/>
      <c r="M4190" s="442" t="s">
        <v>106</v>
      </c>
      <c r="N4190" s="441"/>
      <c r="O4190" s="441"/>
    </row>
    <row r="4191" s="408" customFormat="1" ht="63" spans="1:15">
      <c r="A4191" s="452" t="s">
        <v>51</v>
      </c>
      <c r="B4191" s="452" t="s">
        <v>169</v>
      </c>
      <c r="C4191" s="441">
        <v>331004013</v>
      </c>
      <c r="D4191" s="441" t="s">
        <v>6414</v>
      </c>
      <c r="E4191" s="441" t="s">
        <v>6415</v>
      </c>
      <c r="F4191" s="441"/>
      <c r="G4191" s="441" t="s">
        <v>161</v>
      </c>
      <c r="H4191" s="441">
        <v>4000</v>
      </c>
      <c r="I4191" s="441">
        <v>3600</v>
      </c>
      <c r="J4191" s="441"/>
      <c r="K4191" s="441"/>
      <c r="L4191" s="441"/>
      <c r="M4191" s="442"/>
      <c r="N4191" s="441" t="s">
        <v>162</v>
      </c>
      <c r="O4191" s="441"/>
    </row>
    <row r="4192" s="408" customFormat="1" ht="73.5" spans="1:15">
      <c r="A4192" s="452" t="s">
        <v>51</v>
      </c>
      <c r="B4192" s="452" t="s">
        <v>169</v>
      </c>
      <c r="C4192" s="441">
        <v>331004014</v>
      </c>
      <c r="D4192" s="441" t="s">
        <v>6416</v>
      </c>
      <c r="E4192" s="441" t="s">
        <v>6417</v>
      </c>
      <c r="F4192" s="441"/>
      <c r="G4192" s="441" t="s">
        <v>161</v>
      </c>
      <c r="H4192" s="441">
        <v>4400</v>
      </c>
      <c r="I4192" s="441">
        <v>3740</v>
      </c>
      <c r="J4192" s="441"/>
      <c r="K4192" s="441"/>
      <c r="L4192" s="441"/>
      <c r="M4192" s="442"/>
      <c r="N4192" s="441" t="s">
        <v>162</v>
      </c>
      <c r="O4192" s="441"/>
    </row>
    <row r="4193" s="408" customFormat="1" ht="31.5" spans="1:15">
      <c r="A4193" s="439" t="s">
        <v>21</v>
      </c>
      <c r="B4193" s="439" t="s">
        <v>169</v>
      </c>
      <c r="C4193" s="441">
        <v>331004015</v>
      </c>
      <c r="D4193" s="441" t="s">
        <v>6418</v>
      </c>
      <c r="E4193" s="441" t="s">
        <v>6419</v>
      </c>
      <c r="F4193" s="441"/>
      <c r="G4193" s="441" t="s">
        <v>161</v>
      </c>
      <c r="H4193" s="441">
        <v>2175</v>
      </c>
      <c r="I4193" s="441">
        <v>1958</v>
      </c>
      <c r="J4193" s="441"/>
      <c r="K4193" s="441"/>
      <c r="L4193" s="441"/>
      <c r="M4193" s="442"/>
      <c r="N4193" s="441" t="s">
        <v>162</v>
      </c>
      <c r="O4193" s="441"/>
    </row>
    <row r="4194" s="408" customFormat="1" spans="1:15">
      <c r="A4194" s="439" t="s">
        <v>60</v>
      </c>
      <c r="B4194" s="439" t="s">
        <v>169</v>
      </c>
      <c r="C4194" s="441">
        <v>331004016</v>
      </c>
      <c r="D4194" s="441" t="s">
        <v>6420</v>
      </c>
      <c r="E4194" s="441"/>
      <c r="F4194" s="441"/>
      <c r="G4194" s="441" t="s">
        <v>161</v>
      </c>
      <c r="H4194" s="441">
        <v>1299</v>
      </c>
      <c r="I4194" s="441">
        <v>1169</v>
      </c>
      <c r="J4194" s="441"/>
      <c r="K4194" s="441"/>
      <c r="L4194" s="441"/>
      <c r="M4194" s="442"/>
      <c r="N4194" s="441" t="s">
        <v>162</v>
      </c>
      <c r="O4194" s="441"/>
    </row>
    <row r="4195" s="408" customFormat="1" spans="1:15">
      <c r="A4195" s="439" t="s">
        <v>60</v>
      </c>
      <c r="B4195" s="439" t="s">
        <v>169</v>
      </c>
      <c r="C4195" s="441">
        <v>331004017</v>
      </c>
      <c r="D4195" s="441" t="s">
        <v>6421</v>
      </c>
      <c r="E4195" s="441"/>
      <c r="F4195" s="441"/>
      <c r="G4195" s="441" t="s">
        <v>161</v>
      </c>
      <c r="H4195" s="441">
        <v>1450</v>
      </c>
      <c r="I4195" s="441">
        <v>1305</v>
      </c>
      <c r="J4195" s="441"/>
      <c r="K4195" s="441"/>
      <c r="L4195" s="441"/>
      <c r="M4195" s="442"/>
      <c r="N4195" s="441" t="s">
        <v>162</v>
      </c>
      <c r="O4195" s="441"/>
    </row>
    <row r="4196" s="408" customFormat="1" spans="1:15">
      <c r="A4196" s="439" t="s">
        <v>21</v>
      </c>
      <c r="B4196" s="439" t="s">
        <v>169</v>
      </c>
      <c r="C4196" s="441">
        <v>331004018</v>
      </c>
      <c r="D4196" s="441" t="s">
        <v>6422</v>
      </c>
      <c r="E4196" s="441" t="s">
        <v>6423</v>
      </c>
      <c r="F4196" s="441"/>
      <c r="G4196" s="441" t="s">
        <v>161</v>
      </c>
      <c r="H4196" s="441">
        <v>1299</v>
      </c>
      <c r="I4196" s="441">
        <v>1169</v>
      </c>
      <c r="J4196" s="441"/>
      <c r="K4196" s="441"/>
      <c r="L4196" s="441"/>
      <c r="M4196" s="442"/>
      <c r="N4196" s="441" t="s">
        <v>162</v>
      </c>
      <c r="O4196" s="441"/>
    </row>
    <row r="4197" s="408" customFormat="1" spans="1:15">
      <c r="A4197" s="439" t="s">
        <v>21</v>
      </c>
      <c r="B4197" s="439" t="s">
        <v>169</v>
      </c>
      <c r="C4197" s="441">
        <v>331004019</v>
      </c>
      <c r="D4197" s="441" t="s">
        <v>6424</v>
      </c>
      <c r="E4197" s="441"/>
      <c r="F4197" s="441"/>
      <c r="G4197" s="441" t="s">
        <v>161</v>
      </c>
      <c r="H4197" s="441">
        <v>1148</v>
      </c>
      <c r="I4197" s="441">
        <v>1033</v>
      </c>
      <c r="J4197" s="441"/>
      <c r="K4197" s="441"/>
      <c r="L4197" s="441"/>
      <c r="M4197" s="442"/>
      <c r="N4197" s="441" t="s">
        <v>162</v>
      </c>
      <c r="O4197" s="441"/>
    </row>
    <row r="4198" s="408" customFormat="1" ht="42" spans="1:15">
      <c r="A4198" s="439" t="s">
        <v>108</v>
      </c>
      <c r="B4198" s="439" t="s">
        <v>169</v>
      </c>
      <c r="C4198" s="441">
        <v>331004020</v>
      </c>
      <c r="D4198" s="441" t="s">
        <v>6425</v>
      </c>
      <c r="E4198" s="441" t="s">
        <v>6426</v>
      </c>
      <c r="F4198" s="441"/>
      <c r="G4198" s="441" t="s">
        <v>161</v>
      </c>
      <c r="H4198" s="441">
        <v>655</v>
      </c>
      <c r="I4198" s="441">
        <v>622</v>
      </c>
      <c r="J4198" s="441"/>
      <c r="K4198" s="441"/>
      <c r="L4198" s="441"/>
      <c r="M4198" s="442"/>
      <c r="N4198" s="441" t="s">
        <v>162</v>
      </c>
      <c r="O4198" s="441"/>
    </row>
    <row r="4199" s="408" customFormat="1" spans="1:15">
      <c r="A4199" s="439" t="s">
        <v>21</v>
      </c>
      <c r="B4199" s="439" t="s">
        <v>169</v>
      </c>
      <c r="C4199" s="441">
        <v>331004021</v>
      </c>
      <c r="D4199" s="441" t="s">
        <v>6427</v>
      </c>
      <c r="E4199" s="441" t="s">
        <v>6428</v>
      </c>
      <c r="F4199" s="441"/>
      <c r="G4199" s="441" t="s">
        <v>161</v>
      </c>
      <c r="H4199" s="441">
        <v>683</v>
      </c>
      <c r="I4199" s="441">
        <v>649</v>
      </c>
      <c r="J4199" s="441"/>
      <c r="K4199" s="441"/>
      <c r="L4199" s="441"/>
      <c r="M4199" s="442"/>
      <c r="N4199" s="441" t="s">
        <v>162</v>
      </c>
      <c r="O4199" s="441"/>
    </row>
    <row r="4200" s="408" customFormat="1" spans="1:15">
      <c r="A4200" s="439" t="s">
        <v>21</v>
      </c>
      <c r="B4200" s="439" t="s">
        <v>169</v>
      </c>
      <c r="C4200" s="441">
        <v>331004022</v>
      </c>
      <c r="D4200" s="441" t="s">
        <v>6429</v>
      </c>
      <c r="E4200" s="441" t="s">
        <v>6430</v>
      </c>
      <c r="F4200" s="441"/>
      <c r="G4200" s="441" t="s">
        <v>161</v>
      </c>
      <c r="H4200" s="441">
        <v>951</v>
      </c>
      <c r="I4200" s="441">
        <v>904</v>
      </c>
      <c r="J4200" s="441"/>
      <c r="K4200" s="441"/>
      <c r="L4200" s="441"/>
      <c r="M4200" s="442"/>
      <c r="N4200" s="441" t="s">
        <v>162</v>
      </c>
      <c r="O4200" s="441"/>
    </row>
    <row r="4201" s="408" customFormat="1" ht="21" spans="1:15">
      <c r="A4201" s="439" t="s">
        <v>60</v>
      </c>
      <c r="B4201" s="439" t="s">
        <v>169</v>
      </c>
      <c r="C4201" s="441">
        <v>331004023</v>
      </c>
      <c r="D4201" s="441" t="s">
        <v>6431</v>
      </c>
      <c r="E4201" s="441" t="s">
        <v>6432</v>
      </c>
      <c r="F4201" s="441"/>
      <c r="G4201" s="441" t="s">
        <v>161</v>
      </c>
      <c r="H4201" s="441">
        <v>737</v>
      </c>
      <c r="I4201" s="441">
        <v>700</v>
      </c>
      <c r="J4201" s="441"/>
      <c r="K4201" s="441"/>
      <c r="L4201" s="441"/>
      <c r="M4201" s="442"/>
      <c r="N4201" s="441" t="s">
        <v>162</v>
      </c>
      <c r="O4201" s="441"/>
    </row>
    <row r="4202" s="408" customFormat="1" spans="1:15">
      <c r="A4202" s="439" t="s">
        <v>21</v>
      </c>
      <c r="B4202" s="439" t="s">
        <v>169</v>
      </c>
      <c r="C4202" s="441">
        <v>331004024</v>
      </c>
      <c r="D4202" s="441" t="s">
        <v>6433</v>
      </c>
      <c r="E4202" s="441"/>
      <c r="F4202" s="441"/>
      <c r="G4202" s="441" t="s">
        <v>161</v>
      </c>
      <c r="H4202" s="441">
        <v>710</v>
      </c>
      <c r="I4202" s="441">
        <v>675</v>
      </c>
      <c r="J4202" s="441"/>
      <c r="K4202" s="441"/>
      <c r="L4202" s="441"/>
      <c r="M4202" s="442"/>
      <c r="N4202" s="441" t="s">
        <v>162</v>
      </c>
      <c r="O4202" s="441"/>
    </row>
    <row r="4203" s="408" customFormat="1" spans="1:15">
      <c r="A4203" s="439" t="s">
        <v>21</v>
      </c>
      <c r="B4203" s="439" t="s">
        <v>169</v>
      </c>
      <c r="C4203" s="441">
        <v>331004025</v>
      </c>
      <c r="D4203" s="441" t="s">
        <v>6434</v>
      </c>
      <c r="E4203" s="441" t="s">
        <v>6435</v>
      </c>
      <c r="F4203" s="441"/>
      <c r="G4203" s="441" t="s">
        <v>161</v>
      </c>
      <c r="H4203" s="441">
        <v>792</v>
      </c>
      <c r="I4203" s="441">
        <v>713</v>
      </c>
      <c r="J4203" s="441"/>
      <c r="K4203" s="441"/>
      <c r="L4203" s="441"/>
      <c r="M4203" s="442"/>
      <c r="N4203" s="441" t="s">
        <v>162</v>
      </c>
      <c r="O4203" s="441"/>
    </row>
    <row r="4204" s="408" customFormat="1" ht="21" spans="1:15">
      <c r="A4204" s="439" t="s">
        <v>21</v>
      </c>
      <c r="B4204" s="439" t="s">
        <v>169</v>
      </c>
      <c r="C4204" s="441">
        <v>331004026</v>
      </c>
      <c r="D4204" s="441" t="s">
        <v>6436</v>
      </c>
      <c r="E4204" s="441" t="s">
        <v>6437</v>
      </c>
      <c r="F4204" s="441"/>
      <c r="G4204" s="441" t="s">
        <v>161</v>
      </c>
      <c r="H4204" s="441">
        <v>1314</v>
      </c>
      <c r="I4204" s="441">
        <v>1183</v>
      </c>
      <c r="J4204" s="441"/>
      <c r="K4204" s="441"/>
      <c r="L4204" s="441"/>
      <c r="M4204" s="442"/>
      <c r="N4204" s="441" t="s">
        <v>162</v>
      </c>
      <c r="O4204" s="441"/>
    </row>
    <row r="4205" s="408" customFormat="1" ht="31.5" spans="1:15">
      <c r="A4205" s="439" t="s">
        <v>21</v>
      </c>
      <c r="B4205" s="439" t="s">
        <v>169</v>
      </c>
      <c r="C4205" s="441">
        <v>331004027</v>
      </c>
      <c r="D4205" s="441" t="s">
        <v>6438</v>
      </c>
      <c r="E4205" s="441" t="s">
        <v>6439</v>
      </c>
      <c r="F4205" s="441"/>
      <c r="G4205" s="441" t="s">
        <v>161</v>
      </c>
      <c r="H4205" s="441">
        <v>2112</v>
      </c>
      <c r="I4205" s="441">
        <v>1901</v>
      </c>
      <c r="J4205" s="441"/>
      <c r="K4205" s="441"/>
      <c r="L4205" s="441"/>
      <c r="M4205" s="442"/>
      <c r="N4205" s="441" t="s">
        <v>162</v>
      </c>
      <c r="O4205" s="441"/>
    </row>
    <row r="4206" s="408" customFormat="1" ht="21" spans="1:15">
      <c r="A4206" s="439" t="s">
        <v>21</v>
      </c>
      <c r="B4206" s="439" t="s">
        <v>169</v>
      </c>
      <c r="C4206" s="441">
        <v>331004028</v>
      </c>
      <c r="D4206" s="441" t="s">
        <v>6440</v>
      </c>
      <c r="E4206" s="441" t="s">
        <v>6441</v>
      </c>
      <c r="F4206" s="441" t="s">
        <v>3547</v>
      </c>
      <c r="G4206" s="441" t="s">
        <v>161</v>
      </c>
      <c r="H4206" s="441">
        <v>1979</v>
      </c>
      <c r="I4206" s="441">
        <v>1781</v>
      </c>
      <c r="J4206" s="441"/>
      <c r="K4206" s="441"/>
      <c r="L4206" s="441"/>
      <c r="M4206" s="442"/>
      <c r="N4206" s="441" t="s">
        <v>162</v>
      </c>
      <c r="O4206" s="441"/>
    </row>
    <row r="4207" s="408" customFormat="1" spans="1:15">
      <c r="A4207" s="439" t="s">
        <v>21</v>
      </c>
      <c r="B4207" s="439" t="s">
        <v>169</v>
      </c>
      <c r="C4207" s="441">
        <v>331004029</v>
      </c>
      <c r="D4207" s="441" t="s">
        <v>6442</v>
      </c>
      <c r="E4207" s="441" t="s">
        <v>6443</v>
      </c>
      <c r="F4207" s="441"/>
      <c r="G4207" s="441" t="s">
        <v>161</v>
      </c>
      <c r="H4207" s="441">
        <v>1566</v>
      </c>
      <c r="I4207" s="441">
        <v>1409</v>
      </c>
      <c r="J4207" s="441"/>
      <c r="K4207" s="441"/>
      <c r="L4207" s="441"/>
      <c r="M4207" s="442"/>
      <c r="N4207" s="441" t="s">
        <v>162</v>
      </c>
      <c r="O4207" s="441"/>
    </row>
    <row r="4208" s="408" customFormat="1" ht="21" spans="1:15">
      <c r="A4208" s="439" t="s">
        <v>21</v>
      </c>
      <c r="B4208" s="439" t="s">
        <v>169</v>
      </c>
      <c r="C4208" s="441">
        <v>331004030</v>
      </c>
      <c r="D4208" s="441" t="s">
        <v>6444</v>
      </c>
      <c r="E4208" s="441" t="s">
        <v>6445</v>
      </c>
      <c r="F4208" s="441"/>
      <c r="G4208" s="441" t="s">
        <v>161</v>
      </c>
      <c r="H4208" s="441">
        <v>2011</v>
      </c>
      <c r="I4208" s="441">
        <v>1810</v>
      </c>
      <c r="J4208" s="441"/>
      <c r="K4208" s="441"/>
      <c r="L4208" s="441"/>
      <c r="M4208" s="442"/>
      <c r="N4208" s="441" t="s">
        <v>162</v>
      </c>
      <c r="O4208" s="441"/>
    </row>
    <row r="4209" s="408" customFormat="1" ht="42" spans="1:15">
      <c r="A4209" s="439" t="s">
        <v>21</v>
      </c>
      <c r="B4209" s="439" t="s">
        <v>169</v>
      </c>
      <c r="C4209" s="441">
        <v>331004031</v>
      </c>
      <c r="D4209" s="441" t="s">
        <v>6446</v>
      </c>
      <c r="E4209" s="441" t="s">
        <v>6447</v>
      </c>
      <c r="F4209" s="441"/>
      <c r="G4209" s="441" t="s">
        <v>161</v>
      </c>
      <c r="H4209" s="441">
        <v>2175</v>
      </c>
      <c r="I4209" s="441">
        <v>1958</v>
      </c>
      <c r="J4209" s="441"/>
      <c r="K4209" s="441"/>
      <c r="L4209" s="441"/>
      <c r="M4209" s="442"/>
      <c r="N4209" s="441" t="s">
        <v>162</v>
      </c>
      <c r="O4209" s="441"/>
    </row>
    <row r="4210" s="408" customFormat="1" spans="1:15">
      <c r="A4210" s="439" t="s">
        <v>21</v>
      </c>
      <c r="B4210" s="439" t="s">
        <v>169</v>
      </c>
      <c r="C4210" s="441">
        <v>331004032</v>
      </c>
      <c r="D4210" s="441" t="s">
        <v>6448</v>
      </c>
      <c r="E4210" s="441" t="s">
        <v>6449</v>
      </c>
      <c r="F4210" s="441"/>
      <c r="G4210" s="441" t="s">
        <v>161</v>
      </c>
      <c r="H4210" s="441">
        <v>1740</v>
      </c>
      <c r="I4210" s="441">
        <v>1566</v>
      </c>
      <c r="J4210" s="441"/>
      <c r="K4210" s="441"/>
      <c r="L4210" s="441"/>
      <c r="M4210" s="442"/>
      <c r="N4210" s="441" t="s">
        <v>162</v>
      </c>
      <c r="O4210" s="441"/>
    </row>
    <row r="4211" s="408" customFormat="1" spans="1:15">
      <c r="A4211" s="439" t="s">
        <v>60</v>
      </c>
      <c r="B4211" s="439" t="s">
        <v>169</v>
      </c>
      <c r="C4211" s="441">
        <v>331004033</v>
      </c>
      <c r="D4211" s="441" t="s">
        <v>6450</v>
      </c>
      <c r="E4211" s="441"/>
      <c r="F4211" s="441"/>
      <c r="G4211" s="441" t="s">
        <v>161</v>
      </c>
      <c r="H4211" s="441">
        <v>1160</v>
      </c>
      <c r="I4211" s="441">
        <v>1044</v>
      </c>
      <c r="J4211" s="441"/>
      <c r="K4211" s="441"/>
      <c r="L4211" s="441"/>
      <c r="M4211" s="442"/>
      <c r="N4211" s="441" t="s">
        <v>162</v>
      </c>
      <c r="O4211" s="441"/>
    </row>
    <row r="4212" s="408" customFormat="1" spans="1:15">
      <c r="A4212" s="439" t="s">
        <v>60</v>
      </c>
      <c r="B4212" s="439" t="s">
        <v>169</v>
      </c>
      <c r="C4212" s="441">
        <v>331004034</v>
      </c>
      <c r="D4212" s="441" t="s">
        <v>6451</v>
      </c>
      <c r="E4212" s="441" t="s">
        <v>6452</v>
      </c>
      <c r="F4212" s="441"/>
      <c r="G4212" s="441" t="s">
        <v>161</v>
      </c>
      <c r="H4212" s="441">
        <v>1160</v>
      </c>
      <c r="I4212" s="441">
        <v>1044</v>
      </c>
      <c r="J4212" s="441"/>
      <c r="K4212" s="441"/>
      <c r="L4212" s="441"/>
      <c r="M4212" s="442"/>
      <c r="N4212" s="441" t="s">
        <v>162</v>
      </c>
      <c r="O4212" s="441"/>
    </row>
    <row r="4213" s="408" customFormat="1" ht="21" spans="1:15">
      <c r="A4213" s="439" t="s">
        <v>60</v>
      </c>
      <c r="B4213" s="439" t="s">
        <v>169</v>
      </c>
      <c r="C4213" s="441">
        <v>331004035</v>
      </c>
      <c r="D4213" s="441" t="s">
        <v>6453</v>
      </c>
      <c r="E4213" s="441" t="s">
        <v>6454</v>
      </c>
      <c r="F4213" s="441"/>
      <c r="G4213" s="441" t="s">
        <v>161</v>
      </c>
      <c r="H4213" s="441">
        <v>3520</v>
      </c>
      <c r="I4213" s="441">
        <v>2992</v>
      </c>
      <c r="J4213" s="441"/>
      <c r="K4213" s="441"/>
      <c r="L4213" s="441"/>
      <c r="M4213" s="442"/>
      <c r="N4213" s="441" t="s">
        <v>162</v>
      </c>
      <c r="O4213" s="441"/>
    </row>
    <row r="4214" s="408" customFormat="1" spans="1:15">
      <c r="A4214" s="439" t="s">
        <v>325</v>
      </c>
      <c r="B4214" s="439" t="s">
        <v>169</v>
      </c>
      <c r="C4214" s="441">
        <v>331004036</v>
      </c>
      <c r="D4214" s="441" t="s">
        <v>6455</v>
      </c>
      <c r="E4214" s="441"/>
      <c r="F4214" s="441"/>
      <c r="G4214" s="441" t="s">
        <v>161</v>
      </c>
      <c r="H4214" s="441">
        <v>2816</v>
      </c>
      <c r="I4214" s="441">
        <v>2394</v>
      </c>
      <c r="J4214" s="441"/>
      <c r="K4214" s="441"/>
      <c r="L4214" s="441"/>
      <c r="M4214" s="442"/>
      <c r="N4214" s="441" t="s">
        <v>162</v>
      </c>
      <c r="O4214" s="441"/>
    </row>
    <row r="4215" s="408" customFormat="1" ht="52.5" spans="1:15">
      <c r="A4215" s="452" t="s">
        <v>51</v>
      </c>
      <c r="B4215" s="452" t="s">
        <v>169</v>
      </c>
      <c r="C4215" s="441">
        <v>331004037</v>
      </c>
      <c r="D4215" s="441" t="s">
        <v>6456</v>
      </c>
      <c r="E4215" s="441" t="s">
        <v>6457</v>
      </c>
      <c r="F4215" s="441"/>
      <c r="G4215" s="441" t="s">
        <v>161</v>
      </c>
      <c r="H4215" s="441">
        <v>2000</v>
      </c>
      <c r="I4215" s="441">
        <v>2000</v>
      </c>
      <c r="J4215" s="441"/>
      <c r="K4215" s="441"/>
      <c r="L4215" s="441"/>
      <c r="M4215" s="442"/>
      <c r="N4215" s="441" t="s">
        <v>118</v>
      </c>
      <c r="O4215" s="441"/>
    </row>
    <row r="4216" s="408" customFormat="1" ht="63" spans="1:15">
      <c r="A4216" s="452" t="s">
        <v>51</v>
      </c>
      <c r="B4216" s="452" t="s">
        <v>169</v>
      </c>
      <c r="C4216" s="441">
        <v>331004038</v>
      </c>
      <c r="D4216" s="441" t="s">
        <v>6458</v>
      </c>
      <c r="E4216" s="441" t="s">
        <v>6459</v>
      </c>
      <c r="F4216" s="441"/>
      <c r="G4216" s="441" t="s">
        <v>161</v>
      </c>
      <c r="H4216" s="441">
        <v>3500</v>
      </c>
      <c r="I4216" s="441">
        <v>2975</v>
      </c>
      <c r="J4216" s="441"/>
      <c r="K4216" s="441"/>
      <c r="L4216" s="441"/>
      <c r="M4216" s="442"/>
      <c r="N4216" s="441" t="s">
        <v>128</v>
      </c>
      <c r="O4216" s="441"/>
    </row>
    <row r="4217" s="408" customFormat="1" spans="1:15">
      <c r="A4217" s="439" t="s">
        <v>169</v>
      </c>
      <c r="B4217" s="439" t="s">
        <v>169</v>
      </c>
      <c r="C4217" s="441" t="s">
        <v>6460</v>
      </c>
      <c r="D4217" s="441" t="s">
        <v>6461</v>
      </c>
      <c r="E4217" s="441"/>
      <c r="F4217" s="441"/>
      <c r="G4217" s="441" t="s">
        <v>161</v>
      </c>
      <c r="H4217" s="441">
        <v>104</v>
      </c>
      <c r="I4217" s="441">
        <v>99</v>
      </c>
      <c r="J4217" s="441"/>
      <c r="K4217" s="441"/>
      <c r="L4217" s="441"/>
      <c r="M4217" s="442"/>
      <c r="N4217" s="441" t="s">
        <v>162</v>
      </c>
      <c r="O4217" s="441"/>
    </row>
    <row r="4218" s="408" customFormat="1" spans="1:15">
      <c r="A4218" s="439" t="s">
        <v>169</v>
      </c>
      <c r="B4218" s="439" t="s">
        <v>169</v>
      </c>
      <c r="C4218" s="441" t="s">
        <v>6462</v>
      </c>
      <c r="D4218" s="441" t="s">
        <v>6463</v>
      </c>
      <c r="E4218" s="441"/>
      <c r="F4218" s="441"/>
      <c r="G4218" s="441" t="s">
        <v>161</v>
      </c>
      <c r="H4218" s="441">
        <v>260</v>
      </c>
      <c r="I4218" s="441">
        <v>247</v>
      </c>
      <c r="J4218" s="441"/>
      <c r="K4218" s="441"/>
      <c r="L4218" s="441"/>
      <c r="M4218" s="442"/>
      <c r="N4218" s="441" t="s">
        <v>162</v>
      </c>
      <c r="O4218" s="441"/>
    </row>
    <row r="4219" s="408" customFormat="1" spans="1:15">
      <c r="A4219" s="439" t="s">
        <v>21</v>
      </c>
      <c r="B4219" s="439"/>
      <c r="C4219" s="441">
        <v>331005</v>
      </c>
      <c r="D4219" s="441" t="s">
        <v>6464</v>
      </c>
      <c r="E4219" s="441"/>
      <c r="F4219" s="441"/>
      <c r="G4219" s="441"/>
      <c r="H4219" s="441" t="s">
        <v>20</v>
      </c>
      <c r="I4219" s="441" t="s">
        <v>20</v>
      </c>
      <c r="J4219" s="441"/>
      <c r="K4219" s="441"/>
      <c r="L4219" s="441"/>
      <c r="M4219" s="442"/>
      <c r="N4219" s="441" t="s">
        <v>20</v>
      </c>
      <c r="O4219" s="441"/>
    </row>
    <row r="4220" s="408" customFormat="1" spans="1:15">
      <c r="A4220" s="439" t="s">
        <v>21</v>
      </c>
      <c r="B4220" s="439" t="s">
        <v>169</v>
      </c>
      <c r="C4220" s="441">
        <v>331005001</v>
      </c>
      <c r="D4220" s="441" t="s">
        <v>6465</v>
      </c>
      <c r="E4220" s="441" t="s">
        <v>6466</v>
      </c>
      <c r="F4220" s="441"/>
      <c r="G4220" s="441" t="s">
        <v>161</v>
      </c>
      <c r="H4220" s="441">
        <v>2320</v>
      </c>
      <c r="I4220" s="441">
        <v>2088</v>
      </c>
      <c r="J4220" s="441"/>
      <c r="K4220" s="441"/>
      <c r="L4220" s="441"/>
      <c r="M4220" s="442"/>
      <c r="N4220" s="441" t="s">
        <v>162</v>
      </c>
      <c r="O4220" s="441"/>
    </row>
    <row r="4221" s="408" customFormat="1" ht="21" spans="1:15">
      <c r="A4221" s="439" t="s">
        <v>21</v>
      </c>
      <c r="B4221" s="439" t="s">
        <v>169</v>
      </c>
      <c r="C4221" s="441">
        <v>3310050010</v>
      </c>
      <c r="D4221" s="441" t="s">
        <v>6465</v>
      </c>
      <c r="E4221" s="441" t="s">
        <v>6467</v>
      </c>
      <c r="F4221" s="441"/>
      <c r="G4221" s="441" t="s">
        <v>161</v>
      </c>
      <c r="H4221" s="441">
        <v>3328</v>
      </c>
      <c r="I4221" s="441">
        <v>2829</v>
      </c>
      <c r="J4221" s="441"/>
      <c r="K4221" s="441"/>
      <c r="L4221" s="441"/>
      <c r="M4221" s="442"/>
      <c r="N4221" s="441" t="s">
        <v>162</v>
      </c>
      <c r="O4221" s="441"/>
    </row>
    <row r="4222" s="408" customFormat="1" ht="21" spans="1:15">
      <c r="A4222" s="439" t="s">
        <v>21</v>
      </c>
      <c r="B4222" s="439" t="s">
        <v>169</v>
      </c>
      <c r="C4222" s="441">
        <v>3310050011</v>
      </c>
      <c r="D4222" s="441" t="s">
        <v>6468</v>
      </c>
      <c r="E4222" s="441"/>
      <c r="F4222" s="441"/>
      <c r="G4222" s="441" t="s">
        <v>161</v>
      </c>
      <c r="H4222" s="441">
        <v>600</v>
      </c>
      <c r="I4222" s="441">
        <v>600</v>
      </c>
      <c r="J4222" s="441"/>
      <c r="K4222" s="441"/>
      <c r="L4222" s="441"/>
      <c r="M4222" s="442" t="s">
        <v>6469</v>
      </c>
      <c r="N4222" s="441" t="s">
        <v>162</v>
      </c>
      <c r="O4222" s="441"/>
    </row>
    <row r="4223" s="408" customFormat="1" spans="1:15">
      <c r="A4223" s="439" t="s">
        <v>60</v>
      </c>
      <c r="B4223" s="439" t="s">
        <v>169</v>
      </c>
      <c r="C4223" s="441">
        <v>331005002</v>
      </c>
      <c r="D4223" s="441" t="s">
        <v>6470</v>
      </c>
      <c r="E4223" s="441" t="s">
        <v>6471</v>
      </c>
      <c r="F4223" s="441"/>
      <c r="G4223" s="441" t="s">
        <v>161</v>
      </c>
      <c r="H4223" s="441">
        <v>1508</v>
      </c>
      <c r="I4223" s="441">
        <v>1357</v>
      </c>
      <c r="J4223" s="441"/>
      <c r="K4223" s="441"/>
      <c r="L4223" s="441"/>
      <c r="M4223" s="442"/>
      <c r="N4223" s="441" t="s">
        <v>162</v>
      </c>
      <c r="O4223" s="441"/>
    </row>
    <row r="4224" s="408" customFormat="1" spans="1:15">
      <c r="A4224" s="439" t="s">
        <v>60</v>
      </c>
      <c r="B4224" s="439" t="s">
        <v>169</v>
      </c>
      <c r="C4224" s="441">
        <v>331005003</v>
      </c>
      <c r="D4224" s="441" t="s">
        <v>6472</v>
      </c>
      <c r="E4224" s="441"/>
      <c r="F4224" s="441"/>
      <c r="G4224" s="441" t="s">
        <v>161</v>
      </c>
      <c r="H4224" s="441">
        <v>2227</v>
      </c>
      <c r="I4224" s="441">
        <v>1893</v>
      </c>
      <c r="J4224" s="441"/>
      <c r="K4224" s="441"/>
      <c r="L4224" s="441"/>
      <c r="M4224" s="442"/>
      <c r="N4224" s="441" t="s">
        <v>162</v>
      </c>
      <c r="O4224" s="441"/>
    </row>
    <row r="4225" s="408" customFormat="1" spans="1:15">
      <c r="A4225" s="439" t="s">
        <v>21</v>
      </c>
      <c r="B4225" s="439" t="s">
        <v>169</v>
      </c>
      <c r="C4225" s="441">
        <v>331005004</v>
      </c>
      <c r="D4225" s="441" t="s">
        <v>6473</v>
      </c>
      <c r="E4225" s="441" t="s">
        <v>6474</v>
      </c>
      <c r="F4225" s="441"/>
      <c r="G4225" s="441" t="s">
        <v>161</v>
      </c>
      <c r="H4225" s="441">
        <v>2352</v>
      </c>
      <c r="I4225" s="441">
        <v>2000</v>
      </c>
      <c r="J4225" s="441"/>
      <c r="K4225" s="441"/>
      <c r="L4225" s="441"/>
      <c r="M4225" s="442"/>
      <c r="N4225" s="441" t="s">
        <v>162</v>
      </c>
      <c r="O4225" s="441"/>
    </row>
    <row r="4226" s="408" customFormat="1" ht="21" spans="1:15">
      <c r="A4226" s="439" t="s">
        <v>21</v>
      </c>
      <c r="B4226" s="439" t="s">
        <v>169</v>
      </c>
      <c r="C4226" s="441">
        <v>3310050040</v>
      </c>
      <c r="D4226" s="441" t="s">
        <v>6475</v>
      </c>
      <c r="E4226" s="441" t="s">
        <v>6474</v>
      </c>
      <c r="F4226" s="441"/>
      <c r="G4226" s="441" t="s">
        <v>161</v>
      </c>
      <c r="H4226" s="441">
        <v>2970</v>
      </c>
      <c r="I4226" s="441">
        <v>2600</v>
      </c>
      <c r="J4226" s="441"/>
      <c r="K4226" s="441"/>
      <c r="L4226" s="441"/>
      <c r="M4226" s="442"/>
      <c r="N4226" s="441" t="s">
        <v>162</v>
      </c>
      <c r="O4226" s="441"/>
    </row>
    <row r="4227" s="408" customFormat="1" spans="1:15">
      <c r="A4227" s="439" t="s">
        <v>21</v>
      </c>
      <c r="B4227" s="439" t="s">
        <v>169</v>
      </c>
      <c r="C4227" s="441">
        <v>331005005</v>
      </c>
      <c r="D4227" s="441" t="s">
        <v>6476</v>
      </c>
      <c r="E4227" s="441" t="s">
        <v>6477</v>
      </c>
      <c r="F4227" s="441"/>
      <c r="G4227" s="441" t="s">
        <v>161</v>
      </c>
      <c r="H4227" s="441">
        <v>2245</v>
      </c>
      <c r="I4227" s="441">
        <v>1908</v>
      </c>
      <c r="J4227" s="441"/>
      <c r="K4227" s="441"/>
      <c r="L4227" s="441"/>
      <c r="M4227" s="442"/>
      <c r="N4227" s="441" t="s">
        <v>162</v>
      </c>
      <c r="O4227" s="441"/>
    </row>
    <row r="4228" s="408" customFormat="1" ht="21" spans="1:15">
      <c r="A4228" s="439" t="s">
        <v>21</v>
      </c>
      <c r="B4228" s="439" t="s">
        <v>169</v>
      </c>
      <c r="C4228" s="441">
        <v>331005006</v>
      </c>
      <c r="D4228" s="441" t="s">
        <v>6478</v>
      </c>
      <c r="E4228" s="441" t="s">
        <v>6479</v>
      </c>
      <c r="F4228" s="441"/>
      <c r="G4228" s="441" t="s">
        <v>161</v>
      </c>
      <c r="H4228" s="441">
        <v>2320</v>
      </c>
      <c r="I4228" s="441">
        <v>2088</v>
      </c>
      <c r="J4228" s="441"/>
      <c r="K4228" s="441"/>
      <c r="L4228" s="441"/>
      <c r="M4228" s="442"/>
      <c r="N4228" s="441" t="s">
        <v>162</v>
      </c>
      <c r="O4228" s="441"/>
    </row>
    <row r="4229" s="408" customFormat="1" ht="31.5" spans="1:15">
      <c r="A4229" s="439" t="s">
        <v>21</v>
      </c>
      <c r="B4229" s="439" t="s">
        <v>169</v>
      </c>
      <c r="C4229" s="441">
        <v>331005007</v>
      </c>
      <c r="D4229" s="441" t="s">
        <v>6480</v>
      </c>
      <c r="E4229" s="441" t="s">
        <v>6481</v>
      </c>
      <c r="F4229" s="441"/>
      <c r="G4229" s="441" t="s">
        <v>161</v>
      </c>
      <c r="H4229" s="441">
        <v>4160</v>
      </c>
      <c r="I4229" s="441">
        <v>3536</v>
      </c>
      <c r="J4229" s="441"/>
      <c r="K4229" s="441"/>
      <c r="L4229" s="441"/>
      <c r="M4229" s="442"/>
      <c r="N4229" s="441" t="s">
        <v>162</v>
      </c>
      <c r="O4229" s="441"/>
    </row>
    <row r="4230" s="408" customFormat="1" spans="1:15">
      <c r="A4230" s="439" t="s">
        <v>36</v>
      </c>
      <c r="B4230" s="439" t="s">
        <v>169</v>
      </c>
      <c r="C4230" s="441">
        <v>331005008</v>
      </c>
      <c r="D4230" s="441" t="s">
        <v>6482</v>
      </c>
      <c r="E4230" s="441"/>
      <c r="F4230" s="441" t="s">
        <v>6483</v>
      </c>
      <c r="G4230" s="441" t="s">
        <v>161</v>
      </c>
      <c r="H4230" s="441">
        <v>1624</v>
      </c>
      <c r="I4230" s="441">
        <v>1462</v>
      </c>
      <c r="J4230" s="441"/>
      <c r="K4230" s="441"/>
      <c r="L4230" s="441"/>
      <c r="M4230" s="442"/>
      <c r="N4230" s="441" t="s">
        <v>162</v>
      </c>
      <c r="O4230" s="441"/>
    </row>
    <row r="4231" s="408" customFormat="1" ht="21" spans="1:15">
      <c r="A4231" s="439" t="s">
        <v>21</v>
      </c>
      <c r="B4231" s="439" t="s">
        <v>169</v>
      </c>
      <c r="C4231" s="441">
        <v>331005009</v>
      </c>
      <c r="D4231" s="441" t="s">
        <v>6484</v>
      </c>
      <c r="E4231" s="441"/>
      <c r="F4231" s="441" t="s">
        <v>6485</v>
      </c>
      <c r="G4231" s="441" t="s">
        <v>161</v>
      </c>
      <c r="H4231" s="441">
        <v>2023</v>
      </c>
      <c r="I4231" s="441">
        <v>1821</v>
      </c>
      <c r="J4231" s="441"/>
      <c r="K4231" s="441"/>
      <c r="L4231" s="441"/>
      <c r="M4231" s="442"/>
      <c r="N4231" s="441" t="s">
        <v>162</v>
      </c>
      <c r="O4231" s="441"/>
    </row>
    <row r="4232" s="408" customFormat="1" ht="21" spans="1:15">
      <c r="A4232" s="452" t="s">
        <v>51</v>
      </c>
      <c r="B4232" s="439"/>
      <c r="C4232" s="441">
        <v>331005010</v>
      </c>
      <c r="D4232" s="441" t="s">
        <v>6486</v>
      </c>
      <c r="E4232" s="441"/>
      <c r="F4232" s="441"/>
      <c r="G4232" s="441"/>
      <c r="H4232" s="441" t="s">
        <v>20</v>
      </c>
      <c r="I4232" s="441" t="s">
        <v>20</v>
      </c>
      <c r="J4232" s="441"/>
      <c r="K4232" s="441"/>
      <c r="L4232" s="441"/>
      <c r="M4232" s="442" t="s">
        <v>106</v>
      </c>
      <c r="N4232" s="441" t="s">
        <v>20</v>
      </c>
      <c r="O4232" s="441"/>
    </row>
    <row r="4233" s="408" customFormat="1" ht="21" spans="1:15">
      <c r="A4233" s="452" t="s">
        <v>51</v>
      </c>
      <c r="B4233" s="439" t="s">
        <v>169</v>
      </c>
      <c r="C4233" s="441">
        <v>3310050101</v>
      </c>
      <c r="D4233" s="441" t="s">
        <v>6486</v>
      </c>
      <c r="E4233" s="441"/>
      <c r="F4233" s="441"/>
      <c r="G4233" s="441"/>
      <c r="H4233" s="441"/>
      <c r="I4233" s="441"/>
      <c r="J4233" s="441"/>
      <c r="K4233" s="441"/>
      <c r="L4233" s="441"/>
      <c r="M4233" s="442" t="s">
        <v>106</v>
      </c>
      <c r="N4233" s="441"/>
      <c r="O4233" s="441"/>
    </row>
    <row r="4234" s="408" customFormat="1" ht="21" spans="1:15">
      <c r="A4234" s="452" t="s">
        <v>51</v>
      </c>
      <c r="B4234" s="439" t="s">
        <v>169</v>
      </c>
      <c r="C4234" s="441">
        <v>3310050102</v>
      </c>
      <c r="D4234" s="441" t="s">
        <v>6486</v>
      </c>
      <c r="E4234" s="441"/>
      <c r="F4234" s="441"/>
      <c r="G4234" s="441"/>
      <c r="H4234" s="441"/>
      <c r="I4234" s="441"/>
      <c r="J4234" s="441"/>
      <c r="K4234" s="441"/>
      <c r="L4234" s="441"/>
      <c r="M4234" s="442" t="s">
        <v>106</v>
      </c>
      <c r="N4234" s="441"/>
      <c r="O4234" s="441"/>
    </row>
    <row r="4235" s="408" customFormat="1" spans="1:15">
      <c r="A4235" s="439" t="s">
        <v>60</v>
      </c>
      <c r="B4235" s="439" t="s">
        <v>169</v>
      </c>
      <c r="C4235" s="441">
        <v>331005011</v>
      </c>
      <c r="D4235" s="441" t="s">
        <v>6487</v>
      </c>
      <c r="E4235" s="441"/>
      <c r="F4235" s="441"/>
      <c r="G4235" s="441" t="s">
        <v>161</v>
      </c>
      <c r="H4235" s="441">
        <v>1830</v>
      </c>
      <c r="I4235" s="441">
        <v>1647</v>
      </c>
      <c r="J4235" s="441"/>
      <c r="K4235" s="441"/>
      <c r="L4235" s="441"/>
      <c r="M4235" s="442"/>
      <c r="N4235" s="441" t="s">
        <v>128</v>
      </c>
      <c r="O4235" s="441"/>
    </row>
    <row r="4236" s="408" customFormat="1" spans="1:15">
      <c r="A4236" s="439" t="s">
        <v>60</v>
      </c>
      <c r="B4236" s="439" t="s">
        <v>169</v>
      </c>
      <c r="C4236" s="441">
        <v>331005012</v>
      </c>
      <c r="D4236" s="441" t="s">
        <v>6488</v>
      </c>
      <c r="E4236" s="441"/>
      <c r="F4236" s="441"/>
      <c r="G4236" s="441" t="s">
        <v>161</v>
      </c>
      <c r="H4236" s="441">
        <v>2017</v>
      </c>
      <c r="I4236" s="441">
        <v>1815</v>
      </c>
      <c r="J4236" s="441"/>
      <c r="K4236" s="441"/>
      <c r="L4236" s="441"/>
      <c r="M4236" s="442"/>
      <c r="N4236" s="441" t="s">
        <v>128</v>
      </c>
      <c r="O4236" s="441"/>
    </row>
    <row r="4237" s="408" customFormat="1" ht="21" spans="1:15">
      <c r="A4237" s="439" t="s">
        <v>21</v>
      </c>
      <c r="B4237" s="439" t="s">
        <v>169</v>
      </c>
      <c r="C4237" s="441">
        <v>331005013</v>
      </c>
      <c r="D4237" s="441" t="s">
        <v>6489</v>
      </c>
      <c r="E4237" s="441" t="s">
        <v>6490</v>
      </c>
      <c r="F4237" s="441"/>
      <c r="G4237" s="441" t="s">
        <v>161</v>
      </c>
      <c r="H4237" s="441">
        <v>2946</v>
      </c>
      <c r="I4237" s="441">
        <v>2504</v>
      </c>
      <c r="J4237" s="441"/>
      <c r="K4237" s="441"/>
      <c r="L4237" s="441"/>
      <c r="M4237" s="442"/>
      <c r="N4237" s="441" t="s">
        <v>162</v>
      </c>
      <c r="O4237" s="441"/>
    </row>
    <row r="4238" s="408" customFormat="1" spans="1:15">
      <c r="A4238" s="439" t="s">
        <v>21</v>
      </c>
      <c r="B4238" s="439" t="s">
        <v>169</v>
      </c>
      <c r="C4238" s="441">
        <v>331005014</v>
      </c>
      <c r="D4238" s="441" t="s">
        <v>6491</v>
      </c>
      <c r="E4238" s="441" t="s">
        <v>6492</v>
      </c>
      <c r="F4238" s="441"/>
      <c r="G4238" s="441" t="s">
        <v>161</v>
      </c>
      <c r="H4238" s="441">
        <v>3435</v>
      </c>
      <c r="I4238" s="441">
        <v>2920</v>
      </c>
      <c r="J4238" s="441"/>
      <c r="K4238" s="441"/>
      <c r="L4238" s="441"/>
      <c r="M4238" s="442"/>
      <c r="N4238" s="441" t="s">
        <v>162</v>
      </c>
      <c r="O4238" s="441"/>
    </row>
    <row r="4239" s="408" customFormat="1" ht="21" spans="1:15">
      <c r="A4239" s="439" t="s">
        <v>21</v>
      </c>
      <c r="B4239" s="439" t="s">
        <v>169</v>
      </c>
      <c r="C4239" s="441">
        <v>331005015</v>
      </c>
      <c r="D4239" s="441" t="s">
        <v>6493</v>
      </c>
      <c r="E4239" s="441" t="s">
        <v>6494</v>
      </c>
      <c r="F4239" s="441"/>
      <c r="G4239" s="441" t="s">
        <v>161</v>
      </c>
      <c r="H4239" s="441">
        <v>3920</v>
      </c>
      <c r="I4239" s="441">
        <v>3332</v>
      </c>
      <c r="J4239" s="441"/>
      <c r="K4239" s="441"/>
      <c r="L4239" s="441"/>
      <c r="M4239" s="442"/>
      <c r="N4239" s="441" t="s">
        <v>162</v>
      </c>
      <c r="O4239" s="441"/>
    </row>
    <row r="4240" s="408" customFormat="1" spans="1:15">
      <c r="A4240" s="439" t="s">
        <v>21</v>
      </c>
      <c r="B4240" s="439" t="s">
        <v>169</v>
      </c>
      <c r="C4240" s="441">
        <v>331005016</v>
      </c>
      <c r="D4240" s="441" t="s">
        <v>6495</v>
      </c>
      <c r="E4240" s="441" t="s">
        <v>6496</v>
      </c>
      <c r="F4240" s="441"/>
      <c r="G4240" s="441" t="s">
        <v>161</v>
      </c>
      <c r="H4240" s="441">
        <v>2519</v>
      </c>
      <c r="I4240" s="441">
        <v>2141</v>
      </c>
      <c r="J4240" s="441"/>
      <c r="K4240" s="441"/>
      <c r="L4240" s="441"/>
      <c r="M4240" s="442"/>
      <c r="N4240" s="441" t="s">
        <v>162</v>
      </c>
      <c r="O4240" s="441"/>
    </row>
    <row r="4241" s="408" customFormat="1" ht="52.5" spans="1:15">
      <c r="A4241" s="452" t="s">
        <v>51</v>
      </c>
      <c r="B4241" s="452" t="s">
        <v>169</v>
      </c>
      <c r="C4241" s="441">
        <v>331005017</v>
      </c>
      <c r="D4241" s="441" t="s">
        <v>6497</v>
      </c>
      <c r="E4241" s="441" t="s">
        <v>6498</v>
      </c>
      <c r="F4241" s="441"/>
      <c r="G4241" s="441" t="s">
        <v>161</v>
      </c>
      <c r="H4241" s="441">
        <v>3655</v>
      </c>
      <c r="I4241" s="441">
        <v>3107</v>
      </c>
      <c r="J4241" s="441"/>
      <c r="K4241" s="441"/>
      <c r="L4241" s="441"/>
      <c r="M4241" s="442" t="s">
        <v>5757</v>
      </c>
      <c r="N4241" s="441" t="s">
        <v>128</v>
      </c>
      <c r="O4241" s="441"/>
    </row>
    <row r="4242" s="408" customFormat="1" ht="84" spans="1:15">
      <c r="A4242" s="452" t="s">
        <v>51</v>
      </c>
      <c r="B4242" s="452" t="s">
        <v>169</v>
      </c>
      <c r="C4242" s="441">
        <v>331005018</v>
      </c>
      <c r="D4242" s="441" t="s">
        <v>6499</v>
      </c>
      <c r="E4242" s="441" t="s">
        <v>6500</v>
      </c>
      <c r="F4242" s="441" t="s">
        <v>20</v>
      </c>
      <c r="G4242" s="441" t="s">
        <v>161</v>
      </c>
      <c r="H4242" s="441">
        <v>15525</v>
      </c>
      <c r="I4242" s="441">
        <v>13197</v>
      </c>
      <c r="J4242" s="441"/>
      <c r="K4242" s="441"/>
      <c r="L4242" s="441"/>
      <c r="M4242" s="442"/>
      <c r="N4242" s="441" t="s">
        <v>128</v>
      </c>
      <c r="O4242" s="441"/>
    </row>
    <row r="4243" s="408" customFormat="1" spans="1:15">
      <c r="A4243" s="452" t="s">
        <v>51</v>
      </c>
      <c r="B4243" s="439" t="s">
        <v>169</v>
      </c>
      <c r="C4243" s="441">
        <v>331005019</v>
      </c>
      <c r="D4243" s="441" t="s">
        <v>6501</v>
      </c>
      <c r="E4243" s="441"/>
      <c r="F4243" s="441"/>
      <c r="G4243" s="441"/>
      <c r="H4243" s="441"/>
      <c r="I4243" s="441"/>
      <c r="J4243" s="441"/>
      <c r="K4243" s="441"/>
      <c r="L4243" s="441"/>
      <c r="M4243" s="442" t="s">
        <v>106</v>
      </c>
      <c r="N4243" s="441"/>
      <c r="O4243" s="441"/>
    </row>
    <row r="4244" s="408" customFormat="1" spans="1:15">
      <c r="A4244" s="452" t="s">
        <v>51</v>
      </c>
      <c r="B4244" s="439" t="s">
        <v>169</v>
      </c>
      <c r="C4244" s="441">
        <v>331005020</v>
      </c>
      <c r="D4244" s="441" t="s">
        <v>6502</v>
      </c>
      <c r="E4244" s="441"/>
      <c r="F4244" s="441"/>
      <c r="G4244" s="441"/>
      <c r="H4244" s="441"/>
      <c r="I4244" s="441"/>
      <c r="J4244" s="441"/>
      <c r="K4244" s="441"/>
      <c r="L4244" s="441"/>
      <c r="M4244" s="442" t="s">
        <v>106</v>
      </c>
      <c r="N4244" s="441"/>
      <c r="O4244" s="441"/>
    </row>
    <row r="4245" s="408" customFormat="1" ht="21" spans="1:15">
      <c r="A4245" s="439" t="s">
        <v>325</v>
      </c>
      <c r="B4245" s="439" t="s">
        <v>169</v>
      </c>
      <c r="C4245" s="441">
        <v>331005021</v>
      </c>
      <c r="D4245" s="441" t="s">
        <v>6503</v>
      </c>
      <c r="E4245" s="441" t="s">
        <v>6504</v>
      </c>
      <c r="F4245" s="441" t="s">
        <v>6505</v>
      </c>
      <c r="G4245" s="441" t="s">
        <v>161</v>
      </c>
      <c r="H4245" s="441">
        <v>2873</v>
      </c>
      <c r="I4245" s="441">
        <v>2442</v>
      </c>
      <c r="J4245" s="441"/>
      <c r="K4245" s="441"/>
      <c r="L4245" s="441"/>
      <c r="M4245" s="442"/>
      <c r="N4245" s="441" t="s">
        <v>162</v>
      </c>
      <c r="O4245" s="441"/>
    </row>
    <row r="4246" s="408" customFormat="1" spans="1:15">
      <c r="A4246" s="439" t="s">
        <v>60</v>
      </c>
      <c r="B4246" s="439" t="s">
        <v>169</v>
      </c>
      <c r="C4246" s="441">
        <v>331005022</v>
      </c>
      <c r="D4246" s="441" t="s">
        <v>6506</v>
      </c>
      <c r="E4246" s="441"/>
      <c r="F4246" s="441"/>
      <c r="G4246" s="441" t="s">
        <v>161</v>
      </c>
      <c r="H4246" s="441">
        <v>2652</v>
      </c>
      <c r="I4246" s="441">
        <v>2254</v>
      </c>
      <c r="J4246" s="441"/>
      <c r="K4246" s="441"/>
      <c r="L4246" s="441"/>
      <c r="M4246" s="442"/>
      <c r="N4246" s="441" t="s">
        <v>162</v>
      </c>
      <c r="O4246" s="441"/>
    </row>
    <row r="4247" s="408" customFormat="1" spans="1:15">
      <c r="A4247" s="439" t="s">
        <v>60</v>
      </c>
      <c r="B4247" s="439" t="s">
        <v>169</v>
      </c>
      <c r="C4247" s="441">
        <v>331005023</v>
      </c>
      <c r="D4247" s="441" t="s">
        <v>6507</v>
      </c>
      <c r="E4247" s="441"/>
      <c r="F4247" s="441"/>
      <c r="G4247" s="441" t="s">
        <v>161</v>
      </c>
      <c r="H4247" s="441">
        <v>2756</v>
      </c>
      <c r="I4247" s="441">
        <v>2343</v>
      </c>
      <c r="J4247" s="441"/>
      <c r="K4247" s="441"/>
      <c r="L4247" s="441"/>
      <c r="M4247" s="442"/>
      <c r="N4247" s="441" t="s">
        <v>162</v>
      </c>
      <c r="O4247" s="441"/>
    </row>
    <row r="4248" s="408" customFormat="1" spans="1:15">
      <c r="A4248" s="439" t="s">
        <v>60</v>
      </c>
      <c r="B4248" s="439" t="s">
        <v>169</v>
      </c>
      <c r="C4248" s="441">
        <v>331005024</v>
      </c>
      <c r="D4248" s="441" t="s">
        <v>6508</v>
      </c>
      <c r="E4248" s="441"/>
      <c r="F4248" s="441"/>
      <c r="G4248" s="441" t="s">
        <v>161</v>
      </c>
      <c r="H4248" s="441">
        <v>2421</v>
      </c>
      <c r="I4248" s="441">
        <v>2058</v>
      </c>
      <c r="J4248" s="441"/>
      <c r="K4248" s="441"/>
      <c r="L4248" s="441"/>
      <c r="M4248" s="442"/>
      <c r="N4248" s="441" t="s">
        <v>162</v>
      </c>
      <c r="O4248" s="441"/>
    </row>
    <row r="4249" s="408" customFormat="1" spans="1:15">
      <c r="A4249" s="439" t="s">
        <v>60</v>
      </c>
      <c r="B4249" s="439" t="s">
        <v>169</v>
      </c>
      <c r="C4249" s="441">
        <v>331005025</v>
      </c>
      <c r="D4249" s="441" t="s">
        <v>6509</v>
      </c>
      <c r="E4249" s="441"/>
      <c r="F4249" s="441"/>
      <c r="G4249" s="441" t="s">
        <v>161</v>
      </c>
      <c r="H4249" s="441">
        <v>2880</v>
      </c>
      <c r="I4249" s="441">
        <v>2448</v>
      </c>
      <c r="J4249" s="441"/>
      <c r="K4249" s="441"/>
      <c r="L4249" s="441"/>
      <c r="M4249" s="442"/>
      <c r="N4249" s="441" t="s">
        <v>162</v>
      </c>
      <c r="O4249" s="441"/>
    </row>
    <row r="4250" s="408" customFormat="1" spans="1:15">
      <c r="A4250" s="439" t="s">
        <v>60</v>
      </c>
      <c r="B4250" s="439" t="s">
        <v>169</v>
      </c>
      <c r="C4250" s="441">
        <v>331005026</v>
      </c>
      <c r="D4250" s="441" t="s">
        <v>6510</v>
      </c>
      <c r="E4250" s="441" t="s">
        <v>6511</v>
      </c>
      <c r="F4250" s="441"/>
      <c r="G4250" s="441" t="s">
        <v>161</v>
      </c>
      <c r="H4250" s="441">
        <v>2220</v>
      </c>
      <c r="I4250" s="441">
        <v>1998</v>
      </c>
      <c r="J4250" s="441"/>
      <c r="K4250" s="441"/>
      <c r="L4250" s="441"/>
      <c r="M4250" s="442"/>
      <c r="N4250" s="441" t="s">
        <v>162</v>
      </c>
      <c r="O4250" s="441"/>
    </row>
    <row r="4251" s="408" customFormat="1" spans="1:15">
      <c r="A4251" s="439" t="s">
        <v>60</v>
      </c>
      <c r="B4251" s="439" t="s">
        <v>169</v>
      </c>
      <c r="C4251" s="441">
        <v>331005027</v>
      </c>
      <c r="D4251" s="441" t="s">
        <v>6512</v>
      </c>
      <c r="E4251" s="441"/>
      <c r="F4251" s="441"/>
      <c r="G4251" s="441" t="s">
        <v>161</v>
      </c>
      <c r="H4251" s="441">
        <v>2152</v>
      </c>
      <c r="I4251" s="441">
        <v>1937</v>
      </c>
      <c r="J4251" s="441"/>
      <c r="K4251" s="441"/>
      <c r="L4251" s="441"/>
      <c r="M4251" s="442"/>
      <c r="N4251" s="441" t="s">
        <v>128</v>
      </c>
      <c r="O4251" s="441"/>
    </row>
    <row r="4252" s="408" customFormat="1" spans="1:15">
      <c r="A4252" s="439" t="s">
        <v>21</v>
      </c>
      <c r="B4252" s="439"/>
      <c r="C4252" s="441">
        <v>331006</v>
      </c>
      <c r="D4252" s="441" t="s">
        <v>6513</v>
      </c>
      <c r="E4252" s="441"/>
      <c r="F4252" s="441" t="s">
        <v>5468</v>
      </c>
      <c r="G4252" s="441"/>
      <c r="H4252" s="441" t="s">
        <v>20</v>
      </c>
      <c r="I4252" s="441" t="s">
        <v>20</v>
      </c>
      <c r="J4252" s="441"/>
      <c r="K4252" s="441"/>
      <c r="L4252" s="441"/>
      <c r="M4252" s="442"/>
      <c r="N4252" s="441" t="s">
        <v>20</v>
      </c>
      <c r="O4252" s="441"/>
    </row>
    <row r="4253" s="408" customFormat="1" spans="1:15">
      <c r="A4253" s="439" t="s">
        <v>21</v>
      </c>
      <c r="B4253" s="439" t="s">
        <v>169</v>
      </c>
      <c r="C4253" s="441">
        <v>331006001</v>
      </c>
      <c r="D4253" s="441" t="s">
        <v>6514</v>
      </c>
      <c r="E4253" s="441" t="s">
        <v>6515</v>
      </c>
      <c r="F4253" s="441"/>
      <c r="G4253" s="441" t="s">
        <v>161</v>
      </c>
      <c r="H4253" s="441">
        <v>2400</v>
      </c>
      <c r="I4253" s="441">
        <v>2040</v>
      </c>
      <c r="J4253" s="441"/>
      <c r="K4253" s="441"/>
      <c r="L4253" s="441"/>
      <c r="M4253" s="442"/>
      <c r="N4253" s="441" t="s">
        <v>162</v>
      </c>
      <c r="O4253" s="441"/>
    </row>
    <row r="4254" s="408" customFormat="1" spans="1:15">
      <c r="A4254" s="439" t="s">
        <v>21</v>
      </c>
      <c r="B4254" s="439" t="s">
        <v>169</v>
      </c>
      <c r="C4254" s="441">
        <v>3310060010</v>
      </c>
      <c r="D4254" s="441" t="s">
        <v>6516</v>
      </c>
      <c r="E4254" s="441" t="s">
        <v>6515</v>
      </c>
      <c r="F4254" s="441"/>
      <c r="G4254" s="441" t="s">
        <v>161</v>
      </c>
      <c r="H4254" s="441">
        <v>3000</v>
      </c>
      <c r="I4254" s="441">
        <v>2640</v>
      </c>
      <c r="J4254" s="441"/>
      <c r="K4254" s="441"/>
      <c r="L4254" s="441"/>
      <c r="M4254" s="442"/>
      <c r="N4254" s="441" t="s">
        <v>162</v>
      </c>
      <c r="O4254" s="441"/>
    </row>
    <row r="4255" s="408" customFormat="1" spans="1:15">
      <c r="A4255" s="439" t="s">
        <v>21</v>
      </c>
      <c r="B4255" s="439" t="s">
        <v>169</v>
      </c>
      <c r="C4255" s="441">
        <v>331006002</v>
      </c>
      <c r="D4255" s="441" t="s">
        <v>6517</v>
      </c>
      <c r="E4255" s="441"/>
      <c r="F4255" s="441"/>
      <c r="G4255" s="441" t="s">
        <v>161</v>
      </c>
      <c r="H4255" s="441">
        <v>1914</v>
      </c>
      <c r="I4255" s="441">
        <v>1722</v>
      </c>
      <c r="J4255" s="441"/>
      <c r="K4255" s="441"/>
      <c r="L4255" s="441"/>
      <c r="M4255" s="442"/>
      <c r="N4255" s="441" t="s">
        <v>162</v>
      </c>
      <c r="O4255" s="441"/>
    </row>
    <row r="4256" s="408" customFormat="1" spans="1:15">
      <c r="A4256" s="439" t="s">
        <v>21</v>
      </c>
      <c r="B4256" s="439" t="s">
        <v>169</v>
      </c>
      <c r="C4256" s="441">
        <v>3310060020</v>
      </c>
      <c r="D4256" s="441" t="s">
        <v>6518</v>
      </c>
      <c r="E4256" s="441"/>
      <c r="F4256" s="441"/>
      <c r="G4256" s="441" t="s">
        <v>161</v>
      </c>
      <c r="H4256" s="441">
        <v>2514</v>
      </c>
      <c r="I4256" s="441">
        <v>2382</v>
      </c>
      <c r="J4256" s="441"/>
      <c r="K4256" s="441"/>
      <c r="L4256" s="441"/>
      <c r="M4256" s="442"/>
      <c r="N4256" s="441" t="s">
        <v>162</v>
      </c>
      <c r="O4256" s="441"/>
    </row>
    <row r="4257" s="408" customFormat="1" spans="1:15">
      <c r="A4257" s="439" t="s">
        <v>21</v>
      </c>
      <c r="B4257" s="439" t="s">
        <v>169</v>
      </c>
      <c r="C4257" s="441">
        <v>331006003</v>
      </c>
      <c r="D4257" s="441" t="s">
        <v>6519</v>
      </c>
      <c r="E4257" s="441"/>
      <c r="F4257" s="441"/>
      <c r="G4257" s="441" t="s">
        <v>161</v>
      </c>
      <c r="H4257" s="441">
        <v>1404</v>
      </c>
      <c r="I4257" s="441">
        <v>1333</v>
      </c>
      <c r="J4257" s="441"/>
      <c r="K4257" s="441"/>
      <c r="L4257" s="441"/>
      <c r="M4257" s="442"/>
      <c r="N4257" s="441" t="s">
        <v>162</v>
      </c>
      <c r="O4257" s="441"/>
    </row>
    <row r="4258" s="408" customFormat="1" spans="1:15">
      <c r="A4258" s="439" t="s">
        <v>21</v>
      </c>
      <c r="B4258" s="439" t="s">
        <v>169</v>
      </c>
      <c r="C4258" s="441">
        <v>3310060030</v>
      </c>
      <c r="D4258" s="441" t="s">
        <v>6520</v>
      </c>
      <c r="E4258" s="441"/>
      <c r="F4258" s="441"/>
      <c r="G4258" s="441" t="s">
        <v>161</v>
      </c>
      <c r="H4258" s="441">
        <v>2004</v>
      </c>
      <c r="I4258" s="441">
        <v>1933</v>
      </c>
      <c r="J4258" s="441"/>
      <c r="K4258" s="441"/>
      <c r="L4258" s="441"/>
      <c r="M4258" s="442"/>
      <c r="N4258" s="441" t="s">
        <v>162</v>
      </c>
      <c r="O4258" s="441"/>
    </row>
    <row r="4259" s="408" customFormat="1" ht="21" spans="1:15">
      <c r="A4259" s="439" t="s">
        <v>21</v>
      </c>
      <c r="B4259" s="439" t="s">
        <v>169</v>
      </c>
      <c r="C4259" s="441">
        <v>331006004</v>
      </c>
      <c r="D4259" s="441" t="s">
        <v>6521</v>
      </c>
      <c r="E4259" s="441" t="s">
        <v>6522</v>
      </c>
      <c r="F4259" s="441"/>
      <c r="G4259" s="441" t="s">
        <v>161</v>
      </c>
      <c r="H4259" s="441">
        <v>3840</v>
      </c>
      <c r="I4259" s="441">
        <v>3264</v>
      </c>
      <c r="J4259" s="441"/>
      <c r="K4259" s="441"/>
      <c r="L4259" s="441"/>
      <c r="M4259" s="442"/>
      <c r="N4259" s="441" t="s">
        <v>162</v>
      </c>
      <c r="O4259" s="441"/>
    </row>
    <row r="4260" s="408" customFormat="1" ht="31.5" spans="1:15">
      <c r="A4260" s="439" t="s">
        <v>325</v>
      </c>
      <c r="B4260" s="439" t="s">
        <v>169</v>
      </c>
      <c r="C4260" s="441">
        <v>331006005</v>
      </c>
      <c r="D4260" s="441" t="s">
        <v>6523</v>
      </c>
      <c r="E4260" s="441" t="s">
        <v>6524</v>
      </c>
      <c r="F4260" s="441"/>
      <c r="G4260" s="441" t="s">
        <v>161</v>
      </c>
      <c r="H4260" s="441">
        <v>3584</v>
      </c>
      <c r="I4260" s="441">
        <v>3046</v>
      </c>
      <c r="J4260" s="441"/>
      <c r="K4260" s="441"/>
      <c r="L4260" s="441"/>
      <c r="M4260" s="442"/>
      <c r="N4260" s="441" t="s">
        <v>162</v>
      </c>
      <c r="O4260" s="441"/>
    </row>
    <row r="4261" s="408" customFormat="1" ht="21" spans="1:15">
      <c r="A4261" s="439" t="s">
        <v>21</v>
      </c>
      <c r="B4261" s="439" t="s">
        <v>169</v>
      </c>
      <c r="C4261" s="441">
        <v>331006006</v>
      </c>
      <c r="D4261" s="441" t="s">
        <v>6525</v>
      </c>
      <c r="E4261" s="441" t="s">
        <v>6526</v>
      </c>
      <c r="F4261" s="441"/>
      <c r="G4261" s="441" t="s">
        <v>161</v>
      </c>
      <c r="H4261" s="441">
        <v>3072</v>
      </c>
      <c r="I4261" s="441">
        <v>2611</v>
      </c>
      <c r="J4261" s="441"/>
      <c r="K4261" s="441"/>
      <c r="L4261" s="441"/>
      <c r="M4261" s="442"/>
      <c r="N4261" s="441" t="s">
        <v>162</v>
      </c>
      <c r="O4261" s="441"/>
    </row>
    <row r="4262" s="408" customFormat="1" ht="21" spans="1:15">
      <c r="A4262" s="439" t="s">
        <v>21</v>
      </c>
      <c r="B4262" s="439" t="s">
        <v>169</v>
      </c>
      <c r="C4262" s="441">
        <v>331006007</v>
      </c>
      <c r="D4262" s="441" t="s">
        <v>6527</v>
      </c>
      <c r="E4262" s="441" t="s">
        <v>6528</v>
      </c>
      <c r="F4262" s="441"/>
      <c r="G4262" s="441" t="s">
        <v>161</v>
      </c>
      <c r="H4262" s="441">
        <v>1595</v>
      </c>
      <c r="I4262" s="441">
        <v>1436</v>
      </c>
      <c r="J4262" s="441"/>
      <c r="K4262" s="441"/>
      <c r="L4262" s="441"/>
      <c r="M4262" s="442"/>
      <c r="N4262" s="441" t="s">
        <v>162</v>
      </c>
      <c r="O4262" s="441"/>
    </row>
    <row r="4263" s="408" customFormat="1" spans="1:15">
      <c r="A4263" s="439" t="s">
        <v>21</v>
      </c>
      <c r="B4263" s="439" t="s">
        <v>169</v>
      </c>
      <c r="C4263" s="441">
        <v>331006008</v>
      </c>
      <c r="D4263" s="441" t="s">
        <v>6529</v>
      </c>
      <c r="E4263" s="441"/>
      <c r="F4263" s="441"/>
      <c r="G4263" s="441" t="s">
        <v>161</v>
      </c>
      <c r="H4263" s="441">
        <v>2816</v>
      </c>
      <c r="I4263" s="441">
        <v>2394</v>
      </c>
      <c r="J4263" s="441"/>
      <c r="K4263" s="441"/>
      <c r="L4263" s="441"/>
      <c r="M4263" s="442"/>
      <c r="N4263" s="441" t="s">
        <v>162</v>
      </c>
      <c r="O4263" s="441"/>
    </row>
    <row r="4264" s="408" customFormat="1" spans="1:15">
      <c r="A4264" s="439" t="s">
        <v>21</v>
      </c>
      <c r="B4264" s="439" t="s">
        <v>169</v>
      </c>
      <c r="C4264" s="441">
        <v>331006009</v>
      </c>
      <c r="D4264" s="441" t="s">
        <v>6530</v>
      </c>
      <c r="E4264" s="441"/>
      <c r="F4264" s="441"/>
      <c r="G4264" s="441" t="s">
        <v>161</v>
      </c>
      <c r="H4264" s="441">
        <v>1740</v>
      </c>
      <c r="I4264" s="441">
        <v>1566</v>
      </c>
      <c r="J4264" s="441"/>
      <c r="K4264" s="441"/>
      <c r="L4264" s="441"/>
      <c r="M4264" s="442"/>
      <c r="N4264" s="441" t="s">
        <v>162</v>
      </c>
      <c r="O4264" s="441"/>
    </row>
    <row r="4265" s="408" customFormat="1" ht="73.5" spans="1:15">
      <c r="A4265" s="439" t="s">
        <v>21</v>
      </c>
      <c r="B4265" s="439" t="s">
        <v>169</v>
      </c>
      <c r="C4265" s="441">
        <v>331006010</v>
      </c>
      <c r="D4265" s="441" t="s">
        <v>6531</v>
      </c>
      <c r="E4265" s="441" t="s">
        <v>6532</v>
      </c>
      <c r="F4265" s="441"/>
      <c r="G4265" s="441" t="s">
        <v>161</v>
      </c>
      <c r="H4265" s="441">
        <v>3200</v>
      </c>
      <c r="I4265" s="441">
        <v>2720</v>
      </c>
      <c r="J4265" s="441"/>
      <c r="K4265" s="441"/>
      <c r="L4265" s="441"/>
      <c r="M4265" s="442"/>
      <c r="N4265" s="441" t="s">
        <v>162</v>
      </c>
      <c r="O4265" s="441"/>
    </row>
    <row r="4266" s="408" customFormat="1" ht="21" spans="1:15">
      <c r="A4266" s="439" t="s">
        <v>60</v>
      </c>
      <c r="B4266" s="439" t="s">
        <v>169</v>
      </c>
      <c r="C4266" s="441">
        <v>331006011</v>
      </c>
      <c r="D4266" s="441" t="s">
        <v>6533</v>
      </c>
      <c r="E4266" s="441" t="s">
        <v>6534</v>
      </c>
      <c r="F4266" s="441"/>
      <c r="G4266" s="441" t="s">
        <v>161</v>
      </c>
      <c r="H4266" s="441">
        <v>2088</v>
      </c>
      <c r="I4266" s="441">
        <v>1879</v>
      </c>
      <c r="J4266" s="441"/>
      <c r="K4266" s="441"/>
      <c r="L4266" s="441"/>
      <c r="M4266" s="442"/>
      <c r="N4266" s="441" t="s">
        <v>162</v>
      </c>
      <c r="O4266" s="441"/>
    </row>
    <row r="4267" s="408" customFormat="1" ht="21" spans="1:15">
      <c r="A4267" s="439" t="s">
        <v>60</v>
      </c>
      <c r="B4267" s="439" t="s">
        <v>169</v>
      </c>
      <c r="C4267" s="441">
        <v>3310060110</v>
      </c>
      <c r="D4267" s="441" t="s">
        <v>6535</v>
      </c>
      <c r="E4267" s="441" t="s">
        <v>6534</v>
      </c>
      <c r="F4267" s="441"/>
      <c r="G4267" s="441" t="s">
        <v>161</v>
      </c>
      <c r="H4267" s="441">
        <v>2688</v>
      </c>
      <c r="I4267" s="441">
        <v>2479</v>
      </c>
      <c r="J4267" s="441"/>
      <c r="K4267" s="441"/>
      <c r="L4267" s="441"/>
      <c r="M4267" s="442"/>
      <c r="N4267" s="441" t="s">
        <v>162</v>
      </c>
      <c r="O4267" s="441"/>
    </row>
    <row r="4268" s="408" customFormat="1" ht="21" spans="1:15">
      <c r="A4268" s="439" t="s">
        <v>60</v>
      </c>
      <c r="B4268" s="439" t="s">
        <v>169</v>
      </c>
      <c r="C4268" s="441">
        <v>3310060112</v>
      </c>
      <c r="D4268" s="441" t="s">
        <v>6536</v>
      </c>
      <c r="E4268" s="441"/>
      <c r="F4268" s="441"/>
      <c r="G4268" s="441" t="s">
        <v>161</v>
      </c>
      <c r="H4268" s="441">
        <v>2175</v>
      </c>
      <c r="I4268" s="441">
        <v>1958</v>
      </c>
      <c r="J4268" s="441"/>
      <c r="K4268" s="441"/>
      <c r="L4268" s="441"/>
      <c r="M4268" s="442"/>
      <c r="N4268" s="441" t="s">
        <v>162</v>
      </c>
      <c r="O4268" s="441"/>
    </row>
    <row r="4269" s="408" customFormat="1" ht="21" spans="1:15">
      <c r="A4269" s="439" t="s">
        <v>60</v>
      </c>
      <c r="B4269" s="439" t="s">
        <v>169</v>
      </c>
      <c r="C4269" s="441">
        <v>3310060113</v>
      </c>
      <c r="D4269" s="441" t="s">
        <v>6537</v>
      </c>
      <c r="E4269" s="441"/>
      <c r="F4269" s="441"/>
      <c r="G4269" s="441" t="s">
        <v>161</v>
      </c>
      <c r="H4269" s="441">
        <v>2775</v>
      </c>
      <c r="I4269" s="441">
        <v>2558</v>
      </c>
      <c r="J4269" s="441"/>
      <c r="K4269" s="441"/>
      <c r="L4269" s="441"/>
      <c r="M4269" s="442"/>
      <c r="N4269" s="441" t="s">
        <v>162</v>
      </c>
      <c r="O4269" s="441"/>
    </row>
    <row r="4270" s="408" customFormat="1" ht="21" spans="1:15">
      <c r="A4270" s="439" t="s">
        <v>21</v>
      </c>
      <c r="B4270" s="439" t="s">
        <v>169</v>
      </c>
      <c r="C4270" s="441">
        <v>331006013</v>
      </c>
      <c r="D4270" s="441" t="s">
        <v>6538</v>
      </c>
      <c r="E4270" s="441" t="s">
        <v>6539</v>
      </c>
      <c r="F4270" s="441"/>
      <c r="G4270" s="441" t="s">
        <v>161</v>
      </c>
      <c r="H4270" s="441">
        <v>2598</v>
      </c>
      <c r="I4270" s="441">
        <v>2338</v>
      </c>
      <c r="J4270" s="441"/>
      <c r="K4270" s="441"/>
      <c r="L4270" s="441"/>
      <c r="M4270" s="442"/>
      <c r="N4270" s="441" t="s">
        <v>162</v>
      </c>
      <c r="O4270" s="441"/>
    </row>
    <row r="4271" s="408" customFormat="1" ht="21" spans="1:15">
      <c r="A4271" s="439" t="s">
        <v>21</v>
      </c>
      <c r="B4271" s="439" t="s">
        <v>169</v>
      </c>
      <c r="C4271" s="441">
        <v>331006014</v>
      </c>
      <c r="D4271" s="441" t="s">
        <v>6540</v>
      </c>
      <c r="E4271" s="441" t="s">
        <v>6541</v>
      </c>
      <c r="F4271" s="441"/>
      <c r="G4271" s="441" t="s">
        <v>161</v>
      </c>
      <c r="H4271" s="441">
        <v>3045</v>
      </c>
      <c r="I4271" s="441">
        <v>2741</v>
      </c>
      <c r="J4271" s="441"/>
      <c r="K4271" s="441"/>
      <c r="L4271" s="441"/>
      <c r="M4271" s="442"/>
      <c r="N4271" s="441" t="s">
        <v>162</v>
      </c>
      <c r="O4271" s="441"/>
    </row>
    <row r="4272" s="408" customFormat="1" ht="21" spans="1:15">
      <c r="A4272" s="439" t="s">
        <v>60</v>
      </c>
      <c r="B4272" s="439" t="s">
        <v>169</v>
      </c>
      <c r="C4272" s="441">
        <v>331006016</v>
      </c>
      <c r="D4272" s="441" t="s">
        <v>6542</v>
      </c>
      <c r="E4272" s="441"/>
      <c r="F4272" s="441"/>
      <c r="G4272" s="441" t="s">
        <v>161</v>
      </c>
      <c r="H4272" s="441">
        <v>2867</v>
      </c>
      <c r="I4272" s="441">
        <v>2437</v>
      </c>
      <c r="J4272" s="441"/>
      <c r="K4272" s="441"/>
      <c r="L4272" s="441"/>
      <c r="M4272" s="442"/>
      <c r="N4272" s="441" t="s">
        <v>162</v>
      </c>
      <c r="O4272" s="441"/>
    </row>
    <row r="4273" s="408" customFormat="1" spans="1:15">
      <c r="A4273" s="439" t="s">
        <v>60</v>
      </c>
      <c r="B4273" s="439" t="s">
        <v>169</v>
      </c>
      <c r="C4273" s="441">
        <v>331006017</v>
      </c>
      <c r="D4273" s="441" t="s">
        <v>6543</v>
      </c>
      <c r="E4273" s="441" t="s">
        <v>6541</v>
      </c>
      <c r="F4273" s="441"/>
      <c r="G4273" s="441" t="s">
        <v>161</v>
      </c>
      <c r="H4273" s="441">
        <v>2262</v>
      </c>
      <c r="I4273" s="441">
        <v>2036</v>
      </c>
      <c r="J4273" s="441"/>
      <c r="K4273" s="441"/>
      <c r="L4273" s="441"/>
      <c r="M4273" s="442"/>
      <c r="N4273" s="441" t="s">
        <v>162</v>
      </c>
      <c r="O4273" s="441"/>
    </row>
    <row r="4274" s="408" customFormat="1" ht="31.5" spans="1:15">
      <c r="A4274" s="439" t="s">
        <v>21</v>
      </c>
      <c r="B4274" s="439" t="s">
        <v>169</v>
      </c>
      <c r="C4274" s="441">
        <v>331006018</v>
      </c>
      <c r="D4274" s="441" t="s">
        <v>6544</v>
      </c>
      <c r="E4274" s="441" t="s">
        <v>6545</v>
      </c>
      <c r="F4274" s="441" t="s">
        <v>6546</v>
      </c>
      <c r="G4274" s="441" t="s">
        <v>161</v>
      </c>
      <c r="H4274" s="441">
        <v>3520</v>
      </c>
      <c r="I4274" s="441">
        <v>2992</v>
      </c>
      <c r="J4274" s="441"/>
      <c r="K4274" s="441"/>
      <c r="L4274" s="441"/>
      <c r="M4274" s="442"/>
      <c r="N4274" s="441" t="s">
        <v>162</v>
      </c>
      <c r="O4274" s="441"/>
    </row>
    <row r="4275" s="408" customFormat="1" spans="1:15">
      <c r="A4275" s="452" t="s">
        <v>51</v>
      </c>
      <c r="B4275" s="439" t="s">
        <v>169</v>
      </c>
      <c r="C4275" s="441">
        <v>331006019</v>
      </c>
      <c r="D4275" s="441" t="s">
        <v>6547</v>
      </c>
      <c r="E4275" s="441"/>
      <c r="F4275" s="441"/>
      <c r="G4275" s="441"/>
      <c r="H4275" s="441"/>
      <c r="I4275" s="441"/>
      <c r="J4275" s="441"/>
      <c r="K4275" s="441"/>
      <c r="L4275" s="441"/>
      <c r="M4275" s="442" t="s">
        <v>106</v>
      </c>
      <c r="N4275" s="441"/>
      <c r="O4275" s="441"/>
    </row>
    <row r="4276" s="408" customFormat="1" ht="21" spans="1:15">
      <c r="A4276" s="439" t="s">
        <v>108</v>
      </c>
      <c r="B4276" s="439" t="s">
        <v>169</v>
      </c>
      <c r="C4276" s="441">
        <v>331006020</v>
      </c>
      <c r="D4276" s="441" t="s">
        <v>6548</v>
      </c>
      <c r="E4276" s="441" t="s">
        <v>6549</v>
      </c>
      <c r="F4276" s="441" t="s">
        <v>6550</v>
      </c>
      <c r="G4276" s="441" t="s">
        <v>161</v>
      </c>
      <c r="H4276" s="441">
        <v>3456</v>
      </c>
      <c r="I4276" s="441">
        <v>2938</v>
      </c>
      <c r="J4276" s="441"/>
      <c r="K4276" s="441"/>
      <c r="L4276" s="441"/>
      <c r="M4276" s="442"/>
      <c r="N4276" s="441" t="s">
        <v>162</v>
      </c>
      <c r="O4276" s="441"/>
    </row>
    <row r="4277" s="408" customFormat="1" spans="1:15">
      <c r="A4277" s="439" t="s">
        <v>21</v>
      </c>
      <c r="B4277" s="439"/>
      <c r="C4277" s="441">
        <v>331007</v>
      </c>
      <c r="D4277" s="441" t="s">
        <v>6551</v>
      </c>
      <c r="E4277" s="441"/>
      <c r="F4277" s="441"/>
      <c r="G4277" s="441"/>
      <c r="H4277" s="441" t="s">
        <v>20</v>
      </c>
      <c r="I4277" s="441" t="s">
        <v>20</v>
      </c>
      <c r="J4277" s="441"/>
      <c r="K4277" s="441"/>
      <c r="L4277" s="441"/>
      <c r="M4277" s="442"/>
      <c r="N4277" s="441" t="s">
        <v>20</v>
      </c>
      <c r="O4277" s="441"/>
    </row>
    <row r="4278" s="408" customFormat="1" spans="1:15">
      <c r="A4278" s="439" t="s">
        <v>60</v>
      </c>
      <c r="B4278" s="439" t="s">
        <v>169</v>
      </c>
      <c r="C4278" s="441">
        <v>331007001</v>
      </c>
      <c r="D4278" s="441" t="s">
        <v>6552</v>
      </c>
      <c r="E4278" s="441" t="s">
        <v>3665</v>
      </c>
      <c r="F4278" s="441"/>
      <c r="G4278" s="441" t="s">
        <v>161</v>
      </c>
      <c r="H4278" s="441">
        <v>879</v>
      </c>
      <c r="I4278" s="441">
        <v>835</v>
      </c>
      <c r="J4278" s="441"/>
      <c r="K4278" s="441"/>
      <c r="L4278" s="441"/>
      <c r="M4278" s="442"/>
      <c r="N4278" s="441" t="s">
        <v>162</v>
      </c>
      <c r="O4278" s="441"/>
    </row>
    <row r="4279" s="408" customFormat="1" ht="21" spans="1:15">
      <c r="A4279" s="439" t="s">
        <v>21</v>
      </c>
      <c r="B4279" s="439" t="s">
        <v>169</v>
      </c>
      <c r="C4279" s="441">
        <v>331007002</v>
      </c>
      <c r="D4279" s="441" t="s">
        <v>6553</v>
      </c>
      <c r="E4279" s="441" t="s">
        <v>6554</v>
      </c>
      <c r="F4279" s="441"/>
      <c r="G4279" s="441" t="s">
        <v>161</v>
      </c>
      <c r="H4279" s="441">
        <v>1874</v>
      </c>
      <c r="I4279" s="441">
        <v>1687</v>
      </c>
      <c r="J4279" s="441"/>
      <c r="K4279" s="441"/>
      <c r="L4279" s="441"/>
      <c r="M4279" s="442"/>
      <c r="N4279" s="441" t="s">
        <v>162</v>
      </c>
      <c r="O4279" s="441"/>
    </row>
    <row r="4280" s="408" customFormat="1" ht="21" spans="1:15">
      <c r="A4280" s="439" t="s">
        <v>21</v>
      </c>
      <c r="B4280" s="439" t="s">
        <v>169</v>
      </c>
      <c r="C4280" s="441">
        <v>331007003</v>
      </c>
      <c r="D4280" s="441" t="s">
        <v>6555</v>
      </c>
      <c r="E4280" s="441" t="s">
        <v>6556</v>
      </c>
      <c r="F4280" s="441"/>
      <c r="G4280" s="441" t="s">
        <v>161</v>
      </c>
      <c r="H4280" s="441">
        <v>2483</v>
      </c>
      <c r="I4280" s="441">
        <v>2111</v>
      </c>
      <c r="J4280" s="441"/>
      <c r="K4280" s="441"/>
      <c r="L4280" s="441"/>
      <c r="M4280" s="442"/>
      <c r="N4280" s="441" t="s">
        <v>162</v>
      </c>
      <c r="O4280" s="441"/>
    </row>
    <row r="4281" s="408" customFormat="1" spans="1:15">
      <c r="A4281" s="439" t="s">
        <v>21</v>
      </c>
      <c r="B4281" s="439" t="s">
        <v>169</v>
      </c>
      <c r="C4281" s="441">
        <v>331007004</v>
      </c>
      <c r="D4281" s="441" t="s">
        <v>6557</v>
      </c>
      <c r="E4281" s="441"/>
      <c r="F4281" s="441"/>
      <c r="G4281" s="441" t="s">
        <v>161</v>
      </c>
      <c r="H4281" s="441">
        <v>1740</v>
      </c>
      <c r="I4281" s="441">
        <v>1566</v>
      </c>
      <c r="J4281" s="441"/>
      <c r="K4281" s="441"/>
      <c r="L4281" s="441"/>
      <c r="M4281" s="442"/>
      <c r="N4281" s="441" t="s">
        <v>162</v>
      </c>
      <c r="O4281" s="441"/>
    </row>
    <row r="4282" s="408" customFormat="1" ht="21" spans="1:15">
      <c r="A4282" s="439" t="s">
        <v>21</v>
      </c>
      <c r="B4282" s="439" t="s">
        <v>169</v>
      </c>
      <c r="C4282" s="441">
        <v>3310070040</v>
      </c>
      <c r="D4282" s="441" t="s">
        <v>6558</v>
      </c>
      <c r="E4282" s="441"/>
      <c r="F4282" s="441"/>
      <c r="G4282" s="441" t="s">
        <v>161</v>
      </c>
      <c r="H4282" s="441">
        <v>2340</v>
      </c>
      <c r="I4282" s="441">
        <v>2166</v>
      </c>
      <c r="J4282" s="441"/>
      <c r="K4282" s="441"/>
      <c r="L4282" s="441"/>
      <c r="M4282" s="442"/>
      <c r="N4282" s="441" t="s">
        <v>162</v>
      </c>
      <c r="O4282" s="441"/>
    </row>
    <row r="4283" s="408" customFormat="1" spans="1:15">
      <c r="A4283" s="439" t="s">
        <v>60</v>
      </c>
      <c r="B4283" s="439" t="s">
        <v>169</v>
      </c>
      <c r="C4283" s="441">
        <v>331007005</v>
      </c>
      <c r="D4283" s="441" t="s">
        <v>6559</v>
      </c>
      <c r="E4283" s="441"/>
      <c r="F4283" s="441"/>
      <c r="G4283" s="441" t="s">
        <v>161</v>
      </c>
      <c r="H4283" s="441">
        <v>2970</v>
      </c>
      <c r="I4283" s="441">
        <v>2525</v>
      </c>
      <c r="J4283" s="441"/>
      <c r="K4283" s="441"/>
      <c r="L4283" s="441"/>
      <c r="M4283" s="442"/>
      <c r="N4283" s="441" t="s">
        <v>162</v>
      </c>
      <c r="O4283" s="441"/>
    </row>
    <row r="4284" s="408" customFormat="1" ht="42" spans="1:15">
      <c r="A4284" s="439" t="s">
        <v>21</v>
      </c>
      <c r="B4284" s="439" t="s">
        <v>169</v>
      </c>
      <c r="C4284" s="441">
        <v>331007006</v>
      </c>
      <c r="D4284" s="441" t="s">
        <v>6560</v>
      </c>
      <c r="E4284" s="441" t="s">
        <v>6561</v>
      </c>
      <c r="F4284" s="441"/>
      <c r="G4284" s="441" t="s">
        <v>161</v>
      </c>
      <c r="H4284" s="441">
        <v>4419</v>
      </c>
      <c r="I4284" s="441">
        <v>3756</v>
      </c>
      <c r="J4284" s="441"/>
      <c r="K4284" s="441"/>
      <c r="L4284" s="441"/>
      <c r="M4284" s="442"/>
      <c r="N4284" s="441" t="s">
        <v>162</v>
      </c>
      <c r="O4284" s="441"/>
    </row>
    <row r="4285" s="408" customFormat="1" spans="1:15">
      <c r="A4285" s="439" t="s">
        <v>21</v>
      </c>
      <c r="B4285" s="439" t="s">
        <v>169</v>
      </c>
      <c r="C4285" s="441">
        <v>331007007</v>
      </c>
      <c r="D4285" s="441" t="s">
        <v>6562</v>
      </c>
      <c r="E4285" s="441" t="s">
        <v>6563</v>
      </c>
      <c r="F4285" s="441"/>
      <c r="G4285" s="441" t="s">
        <v>161</v>
      </c>
      <c r="H4285" s="441">
        <v>3680</v>
      </c>
      <c r="I4285" s="441">
        <v>3128</v>
      </c>
      <c r="J4285" s="441"/>
      <c r="K4285" s="441"/>
      <c r="L4285" s="441"/>
      <c r="M4285" s="442"/>
      <c r="N4285" s="441" t="s">
        <v>162</v>
      </c>
      <c r="O4285" s="441"/>
    </row>
    <row r="4286" s="408" customFormat="1" spans="1:15">
      <c r="A4286" s="439" t="s">
        <v>21</v>
      </c>
      <c r="B4286" s="439" t="s">
        <v>169</v>
      </c>
      <c r="C4286" s="441">
        <v>331007008</v>
      </c>
      <c r="D4286" s="441" t="s">
        <v>6564</v>
      </c>
      <c r="E4286" s="441" t="s">
        <v>6565</v>
      </c>
      <c r="F4286" s="441"/>
      <c r="G4286" s="441" t="s">
        <v>161</v>
      </c>
      <c r="H4286" s="441">
        <v>4113</v>
      </c>
      <c r="I4286" s="441">
        <v>3496</v>
      </c>
      <c r="J4286" s="441"/>
      <c r="K4286" s="441"/>
      <c r="L4286" s="441"/>
      <c r="M4286" s="442"/>
      <c r="N4286" s="441" t="s">
        <v>162</v>
      </c>
      <c r="O4286" s="441"/>
    </row>
    <row r="4287" s="408" customFormat="1" ht="21" spans="1:15">
      <c r="A4287" s="439" t="s">
        <v>21</v>
      </c>
      <c r="B4287" s="439" t="s">
        <v>169</v>
      </c>
      <c r="C4287" s="441">
        <v>331007009</v>
      </c>
      <c r="D4287" s="441" t="s">
        <v>6566</v>
      </c>
      <c r="E4287" s="441" t="s">
        <v>6567</v>
      </c>
      <c r="F4287" s="441"/>
      <c r="G4287" s="441" t="s">
        <v>161</v>
      </c>
      <c r="H4287" s="441">
        <v>3204</v>
      </c>
      <c r="I4287" s="441">
        <v>2723</v>
      </c>
      <c r="J4287" s="441"/>
      <c r="K4287" s="441"/>
      <c r="L4287" s="441"/>
      <c r="M4287" s="442"/>
      <c r="N4287" s="441" t="s">
        <v>162</v>
      </c>
      <c r="O4287" s="441"/>
    </row>
    <row r="4288" s="408" customFormat="1" ht="21" spans="1:15">
      <c r="A4288" s="439" t="s">
        <v>21</v>
      </c>
      <c r="B4288" s="439" t="s">
        <v>169</v>
      </c>
      <c r="C4288" s="441">
        <v>331007010</v>
      </c>
      <c r="D4288" s="441" t="s">
        <v>6568</v>
      </c>
      <c r="E4288" s="441"/>
      <c r="F4288" s="441"/>
      <c r="G4288" s="441" t="s">
        <v>161</v>
      </c>
      <c r="H4288" s="441">
        <v>3072</v>
      </c>
      <c r="I4288" s="441">
        <v>2611</v>
      </c>
      <c r="J4288" s="441"/>
      <c r="K4288" s="441"/>
      <c r="L4288" s="441"/>
      <c r="M4288" s="442"/>
      <c r="N4288" s="441" t="s">
        <v>162</v>
      </c>
      <c r="O4288" s="441"/>
    </row>
    <row r="4289" s="408" customFormat="1" spans="1:15">
      <c r="A4289" s="439" t="s">
        <v>21</v>
      </c>
      <c r="B4289" s="439" t="s">
        <v>169</v>
      </c>
      <c r="C4289" s="441">
        <v>331007011</v>
      </c>
      <c r="D4289" s="441" t="s">
        <v>6569</v>
      </c>
      <c r="E4289" s="441"/>
      <c r="F4289" s="441"/>
      <c r="G4289" s="441" t="s">
        <v>161</v>
      </c>
      <c r="H4289" s="441">
        <v>2810</v>
      </c>
      <c r="I4289" s="441">
        <v>2389</v>
      </c>
      <c r="J4289" s="441"/>
      <c r="K4289" s="441"/>
      <c r="L4289" s="441"/>
      <c r="M4289" s="442"/>
      <c r="N4289" s="441" t="s">
        <v>162</v>
      </c>
      <c r="O4289" s="441"/>
    </row>
    <row r="4290" s="408" customFormat="1" ht="42" spans="1:15">
      <c r="A4290" s="439" t="s">
        <v>21</v>
      </c>
      <c r="B4290" s="439" t="s">
        <v>169</v>
      </c>
      <c r="C4290" s="441">
        <v>331007012</v>
      </c>
      <c r="D4290" s="441" t="s">
        <v>6570</v>
      </c>
      <c r="E4290" s="441" t="s">
        <v>6571</v>
      </c>
      <c r="F4290" s="441"/>
      <c r="G4290" s="441" t="s">
        <v>161</v>
      </c>
      <c r="H4290" s="441">
        <v>2791</v>
      </c>
      <c r="I4290" s="441">
        <v>2512</v>
      </c>
      <c r="J4290" s="441"/>
      <c r="K4290" s="441"/>
      <c r="L4290" s="441"/>
      <c r="M4290" s="442"/>
      <c r="N4290" s="441" t="s">
        <v>162</v>
      </c>
      <c r="O4290" s="441"/>
    </row>
    <row r="4291" s="408" customFormat="1" spans="1:15">
      <c r="A4291" s="439" t="s">
        <v>60</v>
      </c>
      <c r="B4291" s="439" t="s">
        <v>169</v>
      </c>
      <c r="C4291" s="441">
        <v>331007013</v>
      </c>
      <c r="D4291" s="441" t="s">
        <v>6572</v>
      </c>
      <c r="E4291" s="441"/>
      <c r="F4291" s="441"/>
      <c r="G4291" s="441" t="s">
        <v>161</v>
      </c>
      <c r="H4291" s="441">
        <v>2809</v>
      </c>
      <c r="I4291" s="441">
        <v>2388</v>
      </c>
      <c r="J4291" s="441"/>
      <c r="K4291" s="441"/>
      <c r="L4291" s="441"/>
      <c r="M4291" s="442"/>
      <c r="N4291" s="441" t="s">
        <v>162</v>
      </c>
      <c r="O4291" s="441"/>
    </row>
    <row r="4292" s="408" customFormat="1" ht="52.5" spans="1:15">
      <c r="A4292" s="452" t="s">
        <v>51</v>
      </c>
      <c r="B4292" s="452" t="s">
        <v>169</v>
      </c>
      <c r="C4292" s="441">
        <v>331007014</v>
      </c>
      <c r="D4292" s="441" t="s">
        <v>6573</v>
      </c>
      <c r="E4292" s="441" t="s">
        <v>6574</v>
      </c>
      <c r="F4292" s="441"/>
      <c r="G4292" s="441" t="s">
        <v>161</v>
      </c>
      <c r="H4292" s="441">
        <v>3857</v>
      </c>
      <c r="I4292" s="441">
        <v>3279</v>
      </c>
      <c r="J4292" s="441"/>
      <c r="K4292" s="441"/>
      <c r="L4292" s="441"/>
      <c r="M4292" s="442" t="s">
        <v>5757</v>
      </c>
      <c r="N4292" s="441" t="s">
        <v>118</v>
      </c>
      <c r="O4292" s="441"/>
    </row>
    <row r="4293" s="408" customFormat="1" ht="73.5" spans="1:15">
      <c r="A4293" s="452" t="s">
        <v>51</v>
      </c>
      <c r="B4293" s="452" t="s">
        <v>169</v>
      </c>
      <c r="C4293" s="441">
        <v>331007015</v>
      </c>
      <c r="D4293" s="441" t="s">
        <v>6575</v>
      </c>
      <c r="E4293" s="441" t="s">
        <v>6576</v>
      </c>
      <c r="F4293" s="441"/>
      <c r="G4293" s="441" t="s">
        <v>161</v>
      </c>
      <c r="H4293" s="441">
        <v>8750</v>
      </c>
      <c r="I4293" s="441">
        <v>7438</v>
      </c>
      <c r="J4293" s="441"/>
      <c r="K4293" s="441"/>
      <c r="L4293" s="441"/>
      <c r="M4293" s="442"/>
      <c r="N4293" s="441" t="s">
        <v>118</v>
      </c>
      <c r="O4293" s="441"/>
    </row>
    <row r="4294" s="408" customFormat="1" spans="1:15">
      <c r="A4294" s="452" t="s">
        <v>51</v>
      </c>
      <c r="B4294" s="439" t="s">
        <v>169</v>
      </c>
      <c r="C4294" s="441">
        <v>331007016</v>
      </c>
      <c r="D4294" s="441" t="s">
        <v>6577</v>
      </c>
      <c r="E4294" s="441"/>
      <c r="F4294" s="441"/>
      <c r="G4294" s="441"/>
      <c r="H4294" s="441"/>
      <c r="I4294" s="441"/>
      <c r="J4294" s="441"/>
      <c r="K4294" s="441"/>
      <c r="L4294" s="441"/>
      <c r="M4294" s="442" t="s">
        <v>106</v>
      </c>
      <c r="N4294" s="441"/>
      <c r="O4294" s="441"/>
    </row>
    <row r="4295" s="408" customFormat="1" spans="1:15">
      <c r="A4295" s="439" t="s">
        <v>21</v>
      </c>
      <c r="B4295" s="439" t="s">
        <v>169</v>
      </c>
      <c r="C4295" s="441">
        <v>331007017</v>
      </c>
      <c r="D4295" s="441" t="s">
        <v>6578</v>
      </c>
      <c r="E4295" s="441" t="s">
        <v>4840</v>
      </c>
      <c r="F4295" s="441"/>
      <c r="G4295" s="441" t="s">
        <v>161</v>
      </c>
      <c r="H4295" s="441">
        <v>3371</v>
      </c>
      <c r="I4295" s="441">
        <v>2865</v>
      </c>
      <c r="J4295" s="441"/>
      <c r="K4295" s="441"/>
      <c r="L4295" s="441"/>
      <c r="M4295" s="442"/>
      <c r="N4295" s="441" t="s">
        <v>118</v>
      </c>
      <c r="O4295" s="441"/>
    </row>
    <row r="4296" s="408" customFormat="1" spans="1:15">
      <c r="A4296" s="439" t="s">
        <v>21</v>
      </c>
      <c r="B4296" s="439" t="s">
        <v>169</v>
      </c>
      <c r="C4296" s="441">
        <v>331007018</v>
      </c>
      <c r="D4296" s="441" t="s">
        <v>6579</v>
      </c>
      <c r="E4296" s="441" t="s">
        <v>6580</v>
      </c>
      <c r="F4296" s="441"/>
      <c r="G4296" s="441" t="s">
        <v>161</v>
      </c>
      <c r="H4296" s="441">
        <v>2362</v>
      </c>
      <c r="I4296" s="441">
        <v>2008</v>
      </c>
      <c r="J4296" s="441"/>
      <c r="K4296" s="441"/>
      <c r="L4296" s="441"/>
      <c r="M4296" s="442"/>
      <c r="N4296" s="441" t="s">
        <v>162</v>
      </c>
      <c r="O4296" s="441"/>
    </row>
    <row r="4297" s="408" customFormat="1" spans="1:15">
      <c r="A4297" s="439" t="s">
        <v>325</v>
      </c>
      <c r="B4297" s="439" t="s">
        <v>169</v>
      </c>
      <c r="C4297" s="441">
        <v>331007019</v>
      </c>
      <c r="D4297" s="441" t="s">
        <v>6581</v>
      </c>
      <c r="E4297" s="441" t="s">
        <v>6582</v>
      </c>
      <c r="F4297" s="441" t="s">
        <v>3676</v>
      </c>
      <c r="G4297" s="441" t="s">
        <v>161</v>
      </c>
      <c r="H4297" s="441">
        <v>3645</v>
      </c>
      <c r="I4297" s="441">
        <v>3098</v>
      </c>
      <c r="J4297" s="441"/>
      <c r="K4297" s="441"/>
      <c r="L4297" s="441"/>
      <c r="M4297" s="442"/>
      <c r="N4297" s="441" t="s">
        <v>162</v>
      </c>
      <c r="O4297" s="441"/>
    </row>
    <row r="4298" s="408" customFormat="1" spans="1:15">
      <c r="A4298" s="439" t="s">
        <v>21</v>
      </c>
      <c r="B4298" s="439"/>
      <c r="C4298" s="441">
        <v>331008</v>
      </c>
      <c r="D4298" s="441" t="s">
        <v>6583</v>
      </c>
      <c r="E4298" s="441"/>
      <c r="F4298" s="441"/>
      <c r="G4298" s="441"/>
      <c r="H4298" s="441" t="s">
        <v>20</v>
      </c>
      <c r="I4298" s="441" t="s">
        <v>20</v>
      </c>
      <c r="J4298" s="441"/>
      <c r="K4298" s="441"/>
      <c r="L4298" s="441"/>
      <c r="M4298" s="442"/>
      <c r="N4298" s="441" t="s">
        <v>20</v>
      </c>
      <c r="O4298" s="441"/>
    </row>
    <row r="4299" s="408" customFormat="1" spans="1:15">
      <c r="A4299" s="439" t="s">
        <v>108</v>
      </c>
      <c r="B4299" s="439" t="s">
        <v>169</v>
      </c>
      <c r="C4299" s="441">
        <v>331008001</v>
      </c>
      <c r="D4299" s="441" t="s">
        <v>6584</v>
      </c>
      <c r="E4299" s="441" t="s">
        <v>6585</v>
      </c>
      <c r="F4299" s="441" t="s">
        <v>6586</v>
      </c>
      <c r="G4299" s="441" t="s">
        <v>491</v>
      </c>
      <c r="H4299" s="441">
        <v>1030</v>
      </c>
      <c r="I4299" s="441">
        <v>978</v>
      </c>
      <c r="J4299" s="441"/>
      <c r="K4299" s="441"/>
      <c r="L4299" s="441"/>
      <c r="M4299" s="442"/>
      <c r="N4299" s="441" t="s">
        <v>162</v>
      </c>
      <c r="O4299" s="441"/>
    </row>
    <row r="4300" s="408" customFormat="1" spans="1:15">
      <c r="A4300" s="439" t="s">
        <v>21</v>
      </c>
      <c r="B4300" s="439" t="s">
        <v>169</v>
      </c>
      <c r="C4300" s="441">
        <v>3310080010</v>
      </c>
      <c r="D4300" s="441" t="s">
        <v>6587</v>
      </c>
      <c r="E4300" s="441" t="s">
        <v>6585</v>
      </c>
      <c r="F4300" s="441" t="s">
        <v>6586</v>
      </c>
      <c r="G4300" s="441" t="s">
        <v>491</v>
      </c>
      <c r="H4300" s="441">
        <v>1630</v>
      </c>
      <c r="I4300" s="441">
        <v>1578</v>
      </c>
      <c r="J4300" s="441"/>
      <c r="K4300" s="441"/>
      <c r="L4300" s="441"/>
      <c r="M4300" s="442"/>
      <c r="N4300" s="441" t="s">
        <v>162</v>
      </c>
      <c r="O4300" s="441"/>
    </row>
    <row r="4301" s="408" customFormat="1" spans="1:15">
      <c r="A4301" s="439" t="s">
        <v>21</v>
      </c>
      <c r="B4301" s="439" t="s">
        <v>169</v>
      </c>
      <c r="C4301" s="441">
        <v>331008002</v>
      </c>
      <c r="D4301" s="441" t="s">
        <v>6588</v>
      </c>
      <c r="E4301" s="441" t="s">
        <v>6589</v>
      </c>
      <c r="F4301" s="441" t="s">
        <v>6586</v>
      </c>
      <c r="G4301" s="441" t="s">
        <v>491</v>
      </c>
      <c r="H4301" s="441">
        <v>1216</v>
      </c>
      <c r="I4301" s="441">
        <v>1094</v>
      </c>
      <c r="J4301" s="441"/>
      <c r="K4301" s="441"/>
      <c r="L4301" s="441"/>
      <c r="M4301" s="442"/>
      <c r="N4301" s="441" t="s">
        <v>162</v>
      </c>
      <c r="O4301" s="441"/>
    </row>
    <row r="4302" s="408" customFormat="1" ht="21" spans="1:15">
      <c r="A4302" s="439" t="s">
        <v>21</v>
      </c>
      <c r="B4302" s="439" t="s">
        <v>169</v>
      </c>
      <c r="C4302" s="441">
        <v>331008003</v>
      </c>
      <c r="D4302" s="441" t="s">
        <v>6590</v>
      </c>
      <c r="E4302" s="441"/>
      <c r="F4302" s="441" t="s">
        <v>6591</v>
      </c>
      <c r="G4302" s="441" t="s">
        <v>6592</v>
      </c>
      <c r="H4302" s="441">
        <v>1182</v>
      </c>
      <c r="I4302" s="441">
        <v>1123</v>
      </c>
      <c r="J4302" s="441"/>
      <c r="K4302" s="441"/>
      <c r="L4302" s="441"/>
      <c r="M4302" s="442"/>
      <c r="N4302" s="441" t="s">
        <v>162</v>
      </c>
      <c r="O4302" s="441"/>
    </row>
    <row r="4303" s="408" customFormat="1" spans="1:15">
      <c r="A4303" s="439" t="s">
        <v>21</v>
      </c>
      <c r="B4303" s="439" t="s">
        <v>169</v>
      </c>
      <c r="C4303" s="441">
        <v>331008004</v>
      </c>
      <c r="D4303" s="441" t="s">
        <v>6593</v>
      </c>
      <c r="E4303" s="441"/>
      <c r="F4303" s="441" t="s">
        <v>6586</v>
      </c>
      <c r="G4303" s="441" t="s">
        <v>161</v>
      </c>
      <c r="H4303" s="441">
        <v>1122</v>
      </c>
      <c r="I4303" s="441">
        <v>1066</v>
      </c>
      <c r="J4303" s="441"/>
      <c r="K4303" s="441"/>
      <c r="L4303" s="441"/>
      <c r="M4303" s="442"/>
      <c r="N4303" s="441" t="s">
        <v>162</v>
      </c>
      <c r="O4303" s="441"/>
    </row>
    <row r="4304" s="408" customFormat="1" spans="1:15">
      <c r="A4304" s="439" t="s">
        <v>21</v>
      </c>
      <c r="B4304" s="439" t="s">
        <v>169</v>
      </c>
      <c r="C4304" s="441">
        <v>331008005</v>
      </c>
      <c r="D4304" s="441" t="s">
        <v>6594</v>
      </c>
      <c r="E4304" s="441" t="s">
        <v>6595</v>
      </c>
      <c r="F4304" s="441" t="s">
        <v>6586</v>
      </c>
      <c r="G4304" s="441" t="s">
        <v>161</v>
      </c>
      <c r="H4304" s="441">
        <v>1367</v>
      </c>
      <c r="I4304" s="441">
        <v>1230</v>
      </c>
      <c r="J4304" s="441"/>
      <c r="K4304" s="441"/>
      <c r="L4304" s="441"/>
      <c r="M4304" s="442"/>
      <c r="N4304" s="441" t="s">
        <v>162</v>
      </c>
      <c r="O4304" s="441"/>
    </row>
    <row r="4305" s="408" customFormat="1" spans="1:15">
      <c r="A4305" s="439" t="s">
        <v>21</v>
      </c>
      <c r="B4305" s="439" t="s">
        <v>169</v>
      </c>
      <c r="C4305" s="441">
        <v>331008006</v>
      </c>
      <c r="D4305" s="441" t="s">
        <v>6596</v>
      </c>
      <c r="E4305" s="441"/>
      <c r="F4305" s="441" t="s">
        <v>6586</v>
      </c>
      <c r="G4305" s="441" t="s">
        <v>161</v>
      </c>
      <c r="H4305" s="441">
        <v>1566</v>
      </c>
      <c r="I4305" s="441">
        <v>1410</v>
      </c>
      <c r="J4305" s="441"/>
      <c r="K4305" s="441"/>
      <c r="L4305" s="441"/>
      <c r="M4305" s="442"/>
      <c r="N4305" s="441" t="s">
        <v>162</v>
      </c>
      <c r="O4305" s="441"/>
    </row>
    <row r="4306" s="408" customFormat="1" ht="21" spans="1:15">
      <c r="A4306" s="439" t="s">
        <v>21</v>
      </c>
      <c r="B4306" s="439" t="s">
        <v>169</v>
      </c>
      <c r="C4306" s="441">
        <v>331008007</v>
      </c>
      <c r="D4306" s="441" t="s">
        <v>6597</v>
      </c>
      <c r="E4306" s="441" t="s">
        <v>6598</v>
      </c>
      <c r="F4306" s="441"/>
      <c r="G4306" s="441" t="s">
        <v>161</v>
      </c>
      <c r="H4306" s="441">
        <v>1053</v>
      </c>
      <c r="I4306" s="441">
        <v>948</v>
      </c>
      <c r="J4306" s="441"/>
      <c r="K4306" s="441"/>
      <c r="L4306" s="441"/>
      <c r="M4306" s="442"/>
      <c r="N4306" s="441" t="s">
        <v>162</v>
      </c>
      <c r="O4306" s="441"/>
    </row>
    <row r="4307" s="408" customFormat="1" spans="1:15">
      <c r="A4307" s="439" t="s">
        <v>21</v>
      </c>
      <c r="B4307" s="439" t="s">
        <v>169</v>
      </c>
      <c r="C4307" s="441">
        <v>331008008</v>
      </c>
      <c r="D4307" s="441" t="s">
        <v>6599</v>
      </c>
      <c r="E4307" s="441" t="s">
        <v>6600</v>
      </c>
      <c r="F4307" s="441"/>
      <c r="G4307" s="441" t="s">
        <v>161</v>
      </c>
      <c r="H4307" s="441">
        <v>1192</v>
      </c>
      <c r="I4307" s="441">
        <v>1132</v>
      </c>
      <c r="J4307" s="441"/>
      <c r="K4307" s="441"/>
      <c r="L4307" s="441"/>
      <c r="M4307" s="442"/>
      <c r="N4307" s="441" t="s">
        <v>162</v>
      </c>
      <c r="O4307" s="441"/>
    </row>
    <row r="4308" s="408" customFormat="1" ht="31.5" spans="1:15">
      <c r="A4308" s="439" t="s">
        <v>21</v>
      </c>
      <c r="B4308" s="439" t="s">
        <v>169</v>
      </c>
      <c r="C4308" s="441">
        <v>331008009</v>
      </c>
      <c r="D4308" s="441" t="s">
        <v>6601</v>
      </c>
      <c r="E4308" s="441" t="s">
        <v>6602</v>
      </c>
      <c r="F4308" s="441"/>
      <c r="G4308" s="441" t="s">
        <v>161</v>
      </c>
      <c r="H4308" s="441">
        <v>1495</v>
      </c>
      <c r="I4308" s="441">
        <v>1346</v>
      </c>
      <c r="J4308" s="441"/>
      <c r="K4308" s="441"/>
      <c r="L4308" s="441"/>
      <c r="M4308" s="442"/>
      <c r="N4308" s="441" t="s">
        <v>162</v>
      </c>
      <c r="O4308" s="441"/>
    </row>
    <row r="4309" s="408" customFormat="1" spans="1:15">
      <c r="A4309" s="439" t="s">
        <v>21</v>
      </c>
      <c r="B4309" s="439" t="s">
        <v>169</v>
      </c>
      <c r="C4309" s="441">
        <v>331008010</v>
      </c>
      <c r="D4309" s="441" t="s">
        <v>6603</v>
      </c>
      <c r="E4309" s="441"/>
      <c r="F4309" s="441"/>
      <c r="G4309" s="441" t="s">
        <v>161</v>
      </c>
      <c r="H4309" s="441">
        <v>1538</v>
      </c>
      <c r="I4309" s="441">
        <v>1384</v>
      </c>
      <c r="J4309" s="441"/>
      <c r="K4309" s="441"/>
      <c r="L4309" s="441"/>
      <c r="M4309" s="442"/>
      <c r="N4309" s="441" t="s">
        <v>162</v>
      </c>
      <c r="O4309" s="441"/>
    </row>
    <row r="4310" s="408" customFormat="1" spans="1:15">
      <c r="A4310" s="439" t="s">
        <v>21</v>
      </c>
      <c r="B4310" s="439" t="s">
        <v>169</v>
      </c>
      <c r="C4310" s="441">
        <v>331008011</v>
      </c>
      <c r="D4310" s="441" t="s">
        <v>6604</v>
      </c>
      <c r="E4310" s="441"/>
      <c r="F4310" s="441"/>
      <c r="G4310" s="441" t="s">
        <v>161</v>
      </c>
      <c r="H4310" s="441">
        <v>1566</v>
      </c>
      <c r="I4310" s="441">
        <v>1409</v>
      </c>
      <c r="J4310" s="441"/>
      <c r="K4310" s="441"/>
      <c r="L4310" s="441"/>
      <c r="M4310" s="442"/>
      <c r="N4310" s="441" t="s">
        <v>162</v>
      </c>
      <c r="O4310" s="441"/>
    </row>
    <row r="4311" s="408" customFormat="1" ht="21" spans="1:15">
      <c r="A4311" s="439" t="s">
        <v>21</v>
      </c>
      <c r="B4311" s="439" t="s">
        <v>169</v>
      </c>
      <c r="C4311" s="441">
        <v>331008012</v>
      </c>
      <c r="D4311" s="441" t="s">
        <v>6605</v>
      </c>
      <c r="E4311" s="441" t="s">
        <v>6606</v>
      </c>
      <c r="F4311" s="441"/>
      <c r="G4311" s="441" t="s">
        <v>161</v>
      </c>
      <c r="H4311" s="441">
        <v>1914</v>
      </c>
      <c r="I4311" s="441">
        <v>1723</v>
      </c>
      <c r="J4311" s="441"/>
      <c r="K4311" s="441"/>
      <c r="L4311" s="441"/>
      <c r="M4311" s="442"/>
      <c r="N4311" s="441" t="s">
        <v>162</v>
      </c>
      <c r="O4311" s="441"/>
    </row>
    <row r="4312" s="408" customFormat="1" spans="1:15">
      <c r="A4312" s="452" t="s">
        <v>51</v>
      </c>
      <c r="B4312" s="439"/>
      <c r="C4312" s="441">
        <v>331008013</v>
      </c>
      <c r="D4312" s="441" t="s">
        <v>6607</v>
      </c>
      <c r="E4312" s="441"/>
      <c r="F4312" s="441"/>
      <c r="G4312" s="441"/>
      <c r="H4312" s="441"/>
      <c r="I4312" s="441"/>
      <c r="J4312" s="441"/>
      <c r="K4312" s="441"/>
      <c r="L4312" s="441"/>
      <c r="M4312" s="442" t="s">
        <v>106</v>
      </c>
      <c r="N4312" s="441" t="s">
        <v>20</v>
      </c>
      <c r="O4312" s="441"/>
    </row>
    <row r="4313" s="408" customFormat="1" spans="1:15">
      <c r="A4313" s="452" t="s">
        <v>51</v>
      </c>
      <c r="B4313" s="439" t="s">
        <v>169</v>
      </c>
      <c r="C4313" s="441">
        <v>3310080131</v>
      </c>
      <c r="D4313" s="441" t="s">
        <v>6607</v>
      </c>
      <c r="E4313" s="441"/>
      <c r="F4313" s="441"/>
      <c r="G4313" s="441"/>
      <c r="H4313" s="441"/>
      <c r="I4313" s="441"/>
      <c r="J4313" s="441"/>
      <c r="K4313" s="441"/>
      <c r="L4313" s="441"/>
      <c r="M4313" s="442" t="s">
        <v>106</v>
      </c>
      <c r="N4313" s="441"/>
      <c r="O4313" s="441"/>
    </row>
    <row r="4314" s="408" customFormat="1" spans="1:15">
      <c r="A4314" s="452" t="s">
        <v>51</v>
      </c>
      <c r="B4314" s="439" t="s">
        <v>169</v>
      </c>
      <c r="C4314" s="441">
        <v>3310080132</v>
      </c>
      <c r="D4314" s="441" t="s">
        <v>6607</v>
      </c>
      <c r="E4314" s="441"/>
      <c r="F4314" s="441"/>
      <c r="G4314" s="441"/>
      <c r="H4314" s="441"/>
      <c r="I4314" s="441"/>
      <c r="J4314" s="441"/>
      <c r="K4314" s="441"/>
      <c r="L4314" s="441"/>
      <c r="M4314" s="442" t="s">
        <v>106</v>
      </c>
      <c r="N4314" s="441"/>
      <c r="O4314" s="441"/>
    </row>
    <row r="4315" s="408" customFormat="1" ht="21" spans="1:15">
      <c r="A4315" s="439" t="s">
        <v>21</v>
      </c>
      <c r="B4315" s="439" t="s">
        <v>169</v>
      </c>
      <c r="C4315" s="441">
        <v>331008014</v>
      </c>
      <c r="D4315" s="441" t="s">
        <v>6608</v>
      </c>
      <c r="E4315" s="441" t="s">
        <v>6609</v>
      </c>
      <c r="F4315" s="441"/>
      <c r="G4315" s="441" t="s">
        <v>161</v>
      </c>
      <c r="H4315" s="441">
        <v>1450</v>
      </c>
      <c r="I4315" s="441">
        <v>1305</v>
      </c>
      <c r="J4315" s="441"/>
      <c r="K4315" s="441"/>
      <c r="L4315" s="441"/>
      <c r="M4315" s="442"/>
      <c r="N4315" s="441" t="s">
        <v>162</v>
      </c>
      <c r="O4315" s="441"/>
    </row>
    <row r="4316" s="408" customFormat="1" ht="21" spans="1:15">
      <c r="A4316" s="439" t="s">
        <v>21</v>
      </c>
      <c r="B4316" s="439" t="s">
        <v>169</v>
      </c>
      <c r="C4316" s="441">
        <v>331008015</v>
      </c>
      <c r="D4316" s="441" t="s">
        <v>6610</v>
      </c>
      <c r="E4316" s="441" t="s">
        <v>6611</v>
      </c>
      <c r="F4316" s="441"/>
      <c r="G4316" s="441" t="s">
        <v>161</v>
      </c>
      <c r="H4316" s="441">
        <v>2816</v>
      </c>
      <c r="I4316" s="441">
        <v>2394</v>
      </c>
      <c r="J4316" s="441"/>
      <c r="K4316" s="441"/>
      <c r="L4316" s="441"/>
      <c r="M4316" s="442"/>
      <c r="N4316" s="441" t="s">
        <v>162</v>
      </c>
      <c r="O4316" s="441"/>
    </row>
    <row r="4317" s="408" customFormat="1" ht="21" spans="1:15">
      <c r="A4317" s="439" t="s">
        <v>21</v>
      </c>
      <c r="B4317" s="439" t="s">
        <v>169</v>
      </c>
      <c r="C4317" s="441">
        <v>331008016</v>
      </c>
      <c r="D4317" s="441" t="s">
        <v>6612</v>
      </c>
      <c r="E4317" s="441"/>
      <c r="F4317" s="441"/>
      <c r="G4317" s="441" t="s">
        <v>161</v>
      </c>
      <c r="H4317" s="441">
        <v>2320</v>
      </c>
      <c r="I4317" s="441">
        <v>2088</v>
      </c>
      <c r="J4317" s="441"/>
      <c r="K4317" s="441"/>
      <c r="L4317" s="441"/>
      <c r="M4317" s="442"/>
      <c r="N4317" s="441" t="s">
        <v>162</v>
      </c>
      <c r="O4317" s="441"/>
    </row>
    <row r="4318" s="408" customFormat="1" ht="21" spans="1:15">
      <c r="A4318" s="439" t="s">
        <v>21</v>
      </c>
      <c r="B4318" s="439" t="s">
        <v>169</v>
      </c>
      <c r="C4318" s="441">
        <v>331008017</v>
      </c>
      <c r="D4318" s="441" t="s">
        <v>6613</v>
      </c>
      <c r="E4318" s="441" t="s">
        <v>6614</v>
      </c>
      <c r="F4318" s="441"/>
      <c r="G4318" s="441" t="s">
        <v>161</v>
      </c>
      <c r="H4318" s="441">
        <v>1200</v>
      </c>
      <c r="I4318" s="441">
        <v>1080</v>
      </c>
      <c r="J4318" s="441"/>
      <c r="K4318" s="441"/>
      <c r="L4318" s="441"/>
      <c r="M4318" s="442"/>
      <c r="N4318" s="441" t="s">
        <v>162</v>
      </c>
      <c r="O4318" s="441"/>
    </row>
    <row r="4319" s="408" customFormat="1" ht="21" spans="1:15">
      <c r="A4319" s="439" t="s">
        <v>21</v>
      </c>
      <c r="B4319" s="439" t="s">
        <v>169</v>
      </c>
      <c r="C4319" s="441">
        <v>3310080170</v>
      </c>
      <c r="D4319" s="441" t="s">
        <v>6615</v>
      </c>
      <c r="E4319" s="441" t="s">
        <v>6614</v>
      </c>
      <c r="F4319" s="441"/>
      <c r="G4319" s="441" t="s">
        <v>161</v>
      </c>
      <c r="H4319" s="441">
        <v>1548</v>
      </c>
      <c r="I4319" s="441">
        <v>1316</v>
      </c>
      <c r="J4319" s="441"/>
      <c r="K4319" s="441"/>
      <c r="L4319" s="441"/>
      <c r="M4319" s="442"/>
      <c r="N4319" s="441" t="s">
        <v>162</v>
      </c>
      <c r="O4319" s="441"/>
    </row>
    <row r="4320" s="408" customFormat="1" spans="1:15">
      <c r="A4320" s="439" t="s">
        <v>21</v>
      </c>
      <c r="B4320" s="439" t="s">
        <v>169</v>
      </c>
      <c r="C4320" s="441">
        <v>331008020</v>
      </c>
      <c r="D4320" s="441" t="s">
        <v>6616</v>
      </c>
      <c r="E4320" s="441" t="s">
        <v>6617</v>
      </c>
      <c r="F4320" s="441" t="s">
        <v>6586</v>
      </c>
      <c r="G4320" s="441" t="s">
        <v>161</v>
      </c>
      <c r="H4320" s="441">
        <v>1518</v>
      </c>
      <c r="I4320" s="441">
        <v>1366</v>
      </c>
      <c r="J4320" s="441"/>
      <c r="K4320" s="441"/>
      <c r="L4320" s="441"/>
      <c r="M4320" s="442"/>
      <c r="N4320" s="441" t="s">
        <v>162</v>
      </c>
      <c r="O4320" s="441"/>
    </row>
    <row r="4321" s="408" customFormat="1" spans="1:15">
      <c r="A4321" s="439" t="s">
        <v>21</v>
      </c>
      <c r="B4321" s="439" t="s">
        <v>169</v>
      </c>
      <c r="C4321" s="441">
        <v>331008021</v>
      </c>
      <c r="D4321" s="441" t="s">
        <v>6618</v>
      </c>
      <c r="E4321" s="441" t="s">
        <v>6619</v>
      </c>
      <c r="F4321" s="441" t="s">
        <v>6586</v>
      </c>
      <c r="G4321" s="441" t="s">
        <v>161</v>
      </c>
      <c r="H4321" s="441">
        <v>2088</v>
      </c>
      <c r="I4321" s="441">
        <v>1879</v>
      </c>
      <c r="J4321" s="441"/>
      <c r="K4321" s="441"/>
      <c r="L4321" s="441"/>
      <c r="M4321" s="442"/>
      <c r="N4321" s="441" t="s">
        <v>162</v>
      </c>
      <c r="O4321" s="441"/>
    </row>
    <row r="4322" s="408" customFormat="1" spans="1:15">
      <c r="A4322" s="439" t="s">
        <v>21</v>
      </c>
      <c r="B4322" s="439" t="s">
        <v>169</v>
      </c>
      <c r="C4322" s="441">
        <v>331008022</v>
      </c>
      <c r="D4322" s="441" t="s">
        <v>6620</v>
      </c>
      <c r="E4322" s="441" t="s">
        <v>6621</v>
      </c>
      <c r="F4322" s="441" t="s">
        <v>6586</v>
      </c>
      <c r="G4322" s="441" t="s">
        <v>161</v>
      </c>
      <c r="H4322" s="441">
        <v>1662</v>
      </c>
      <c r="I4322" s="441">
        <v>1496</v>
      </c>
      <c r="J4322" s="441"/>
      <c r="K4322" s="441"/>
      <c r="L4322" s="441"/>
      <c r="M4322" s="442"/>
      <c r="N4322" s="441" t="s">
        <v>118</v>
      </c>
      <c r="O4322" s="441"/>
    </row>
    <row r="4323" s="408" customFormat="1" spans="1:15">
      <c r="A4323" s="439" t="s">
        <v>21</v>
      </c>
      <c r="B4323" s="439" t="s">
        <v>169</v>
      </c>
      <c r="C4323" s="441">
        <v>331008023</v>
      </c>
      <c r="D4323" s="441" t="s">
        <v>6622</v>
      </c>
      <c r="E4323" s="441" t="s">
        <v>6623</v>
      </c>
      <c r="F4323" s="441"/>
      <c r="G4323" s="441" t="s">
        <v>161</v>
      </c>
      <c r="H4323" s="441">
        <v>3072</v>
      </c>
      <c r="I4323" s="441">
        <v>2611</v>
      </c>
      <c r="J4323" s="441"/>
      <c r="K4323" s="441"/>
      <c r="L4323" s="441"/>
      <c r="M4323" s="442"/>
      <c r="N4323" s="441" t="s">
        <v>162</v>
      </c>
      <c r="O4323" s="441"/>
    </row>
    <row r="4324" s="408" customFormat="1" ht="31.5" spans="1:15">
      <c r="A4324" s="439" t="s">
        <v>21</v>
      </c>
      <c r="B4324" s="439" t="s">
        <v>169</v>
      </c>
      <c r="C4324" s="441">
        <v>331008024</v>
      </c>
      <c r="D4324" s="441" t="s">
        <v>6624</v>
      </c>
      <c r="E4324" s="441" t="s">
        <v>6625</v>
      </c>
      <c r="F4324" s="441"/>
      <c r="G4324" s="441" t="s">
        <v>161</v>
      </c>
      <c r="H4324" s="441">
        <v>3392</v>
      </c>
      <c r="I4324" s="441">
        <v>2883</v>
      </c>
      <c r="J4324" s="441"/>
      <c r="K4324" s="441"/>
      <c r="L4324" s="441"/>
      <c r="M4324" s="442"/>
      <c r="N4324" s="441" t="s">
        <v>162</v>
      </c>
      <c r="O4324" s="441"/>
    </row>
    <row r="4325" s="408" customFormat="1" ht="31.5" spans="1:15">
      <c r="A4325" s="439" t="s">
        <v>21</v>
      </c>
      <c r="B4325" s="439" t="s">
        <v>169</v>
      </c>
      <c r="C4325" s="441">
        <v>331008025</v>
      </c>
      <c r="D4325" s="441" t="s">
        <v>6626</v>
      </c>
      <c r="E4325" s="441" t="s">
        <v>6627</v>
      </c>
      <c r="F4325" s="441"/>
      <c r="G4325" s="441" t="s">
        <v>161</v>
      </c>
      <c r="H4325" s="441">
        <v>3220</v>
      </c>
      <c r="I4325" s="441">
        <v>2737</v>
      </c>
      <c r="J4325" s="441"/>
      <c r="K4325" s="441"/>
      <c r="L4325" s="441"/>
      <c r="M4325" s="442"/>
      <c r="N4325" s="441" t="s">
        <v>162</v>
      </c>
      <c r="O4325" s="441"/>
    </row>
    <row r="4326" s="408" customFormat="1" ht="31.5" spans="1:15">
      <c r="A4326" s="439" t="s">
        <v>21</v>
      </c>
      <c r="B4326" s="439" t="s">
        <v>169</v>
      </c>
      <c r="C4326" s="441">
        <v>331008026</v>
      </c>
      <c r="D4326" s="441" t="s">
        <v>6628</v>
      </c>
      <c r="E4326" s="441" t="s">
        <v>6629</v>
      </c>
      <c r="F4326" s="441"/>
      <c r="G4326" s="441" t="s">
        <v>161</v>
      </c>
      <c r="H4326" s="441">
        <v>2776</v>
      </c>
      <c r="I4326" s="441">
        <v>2360</v>
      </c>
      <c r="J4326" s="441"/>
      <c r="K4326" s="441"/>
      <c r="L4326" s="441"/>
      <c r="M4326" s="442"/>
      <c r="N4326" s="441" t="s">
        <v>162</v>
      </c>
      <c r="O4326" s="441"/>
    </row>
    <row r="4327" s="408" customFormat="1" spans="1:15">
      <c r="A4327" s="439" t="s">
        <v>60</v>
      </c>
      <c r="B4327" s="439" t="s">
        <v>169</v>
      </c>
      <c r="C4327" s="441">
        <v>331008027</v>
      </c>
      <c r="D4327" s="441" t="s">
        <v>6630</v>
      </c>
      <c r="E4327" s="441"/>
      <c r="F4327" s="441"/>
      <c r="G4327" s="441" t="s">
        <v>161</v>
      </c>
      <c r="H4327" s="441">
        <v>2692</v>
      </c>
      <c r="I4327" s="441">
        <v>2288</v>
      </c>
      <c r="J4327" s="441"/>
      <c r="K4327" s="441"/>
      <c r="L4327" s="441"/>
      <c r="M4327" s="442"/>
      <c r="N4327" s="441" t="s">
        <v>162</v>
      </c>
      <c r="O4327" s="441"/>
    </row>
    <row r="4328" s="408" customFormat="1" ht="21" spans="1:15">
      <c r="A4328" s="439" t="s">
        <v>21</v>
      </c>
      <c r="B4328" s="439" t="s">
        <v>169</v>
      </c>
      <c r="C4328" s="441">
        <v>331008028</v>
      </c>
      <c r="D4328" s="441" t="s">
        <v>6631</v>
      </c>
      <c r="E4328" s="441" t="s">
        <v>6632</v>
      </c>
      <c r="F4328" s="441" t="s">
        <v>6633</v>
      </c>
      <c r="G4328" s="441" t="s">
        <v>161</v>
      </c>
      <c r="H4328" s="441">
        <v>2560</v>
      </c>
      <c r="I4328" s="441">
        <v>2176</v>
      </c>
      <c r="J4328" s="441"/>
      <c r="K4328" s="441"/>
      <c r="L4328" s="441"/>
      <c r="M4328" s="442"/>
      <c r="N4328" s="441" t="s">
        <v>162</v>
      </c>
      <c r="O4328" s="441"/>
    </row>
    <row r="4329" s="408" customFormat="1" ht="21" spans="1:15">
      <c r="A4329" s="439" t="s">
        <v>60</v>
      </c>
      <c r="B4329" s="439" t="s">
        <v>169</v>
      </c>
      <c r="C4329" s="441">
        <v>331008029</v>
      </c>
      <c r="D4329" s="441" t="s">
        <v>6634</v>
      </c>
      <c r="E4329" s="441"/>
      <c r="F4329" s="441"/>
      <c r="G4329" s="441" t="s">
        <v>161</v>
      </c>
      <c r="H4329" s="441">
        <v>2400</v>
      </c>
      <c r="I4329" s="441">
        <v>2040</v>
      </c>
      <c r="J4329" s="441"/>
      <c r="K4329" s="441"/>
      <c r="L4329" s="441"/>
      <c r="M4329" s="442"/>
      <c r="N4329" s="441" t="s">
        <v>162</v>
      </c>
      <c r="O4329" s="441"/>
    </row>
    <row r="4330" s="408" customFormat="1" spans="1:15">
      <c r="A4330" s="439" t="s">
        <v>325</v>
      </c>
      <c r="B4330" s="439" t="s">
        <v>169</v>
      </c>
      <c r="C4330" s="441">
        <v>331008030</v>
      </c>
      <c r="D4330" s="441" t="s">
        <v>6635</v>
      </c>
      <c r="E4330" s="441"/>
      <c r="F4330" s="441"/>
      <c r="G4330" s="441" t="s">
        <v>161</v>
      </c>
      <c r="H4330" s="441">
        <v>1381</v>
      </c>
      <c r="I4330" s="441">
        <v>1243</v>
      </c>
      <c r="J4330" s="441"/>
      <c r="K4330" s="441"/>
      <c r="L4330" s="441"/>
      <c r="M4330" s="442"/>
      <c r="N4330" s="441" t="s">
        <v>162</v>
      </c>
      <c r="O4330" s="441"/>
    </row>
    <row r="4331" s="408" customFormat="1" spans="1:15">
      <c r="A4331" s="439" t="s">
        <v>169</v>
      </c>
      <c r="B4331" s="439" t="s">
        <v>169</v>
      </c>
      <c r="C4331" s="441" t="s">
        <v>6636</v>
      </c>
      <c r="D4331" s="441" t="s">
        <v>6637</v>
      </c>
      <c r="E4331" s="441" t="s">
        <v>3665</v>
      </c>
      <c r="F4331" s="441"/>
      <c r="G4331" s="441" t="s">
        <v>161</v>
      </c>
      <c r="H4331" s="441">
        <v>1740</v>
      </c>
      <c r="I4331" s="441">
        <v>1566</v>
      </c>
      <c r="J4331" s="441"/>
      <c r="K4331" s="441"/>
      <c r="L4331" s="441"/>
      <c r="M4331" s="442"/>
      <c r="N4331" s="441" t="s">
        <v>162</v>
      </c>
      <c r="O4331" s="441"/>
    </row>
    <row r="4332" s="408" customFormat="1" ht="21" spans="1:15">
      <c r="A4332" s="439" t="s">
        <v>21</v>
      </c>
      <c r="B4332" s="439"/>
      <c r="C4332" s="441">
        <v>3311</v>
      </c>
      <c r="D4332" s="441" t="s">
        <v>6638</v>
      </c>
      <c r="E4332" s="441"/>
      <c r="F4332" s="441" t="s">
        <v>6639</v>
      </c>
      <c r="G4332" s="441"/>
      <c r="H4332" s="441" t="s">
        <v>20</v>
      </c>
      <c r="I4332" s="441" t="s">
        <v>20</v>
      </c>
      <c r="J4332" s="441"/>
      <c r="K4332" s="441"/>
      <c r="L4332" s="441"/>
      <c r="M4332" s="442"/>
      <c r="N4332" s="441" t="s">
        <v>20</v>
      </c>
      <c r="O4332" s="441"/>
    </row>
    <row r="4333" s="408" customFormat="1" spans="1:15">
      <c r="A4333" s="439" t="s">
        <v>21</v>
      </c>
      <c r="B4333" s="439"/>
      <c r="C4333" s="441">
        <v>331101</v>
      </c>
      <c r="D4333" s="441" t="s">
        <v>6640</v>
      </c>
      <c r="E4333" s="441"/>
      <c r="F4333" s="441"/>
      <c r="G4333" s="441"/>
      <c r="H4333" s="441" t="s">
        <v>20</v>
      </c>
      <c r="I4333" s="441" t="s">
        <v>20</v>
      </c>
      <c r="J4333" s="441"/>
      <c r="K4333" s="441"/>
      <c r="L4333" s="441"/>
      <c r="M4333" s="442"/>
      <c r="N4333" s="441" t="s">
        <v>20</v>
      </c>
      <c r="O4333" s="441"/>
    </row>
    <row r="4334" s="408" customFormat="1" spans="1:15">
      <c r="A4334" s="439" t="s">
        <v>21</v>
      </c>
      <c r="B4334" s="439" t="s">
        <v>169</v>
      </c>
      <c r="C4334" s="441">
        <v>331101001</v>
      </c>
      <c r="D4334" s="441" t="s">
        <v>6641</v>
      </c>
      <c r="E4334" s="441"/>
      <c r="F4334" s="441"/>
      <c r="G4334" s="441" t="s">
        <v>161</v>
      </c>
      <c r="H4334" s="441">
        <v>2025</v>
      </c>
      <c r="I4334" s="441">
        <v>1823</v>
      </c>
      <c r="J4334" s="441"/>
      <c r="K4334" s="441"/>
      <c r="L4334" s="441"/>
      <c r="M4334" s="442"/>
      <c r="N4334" s="441" t="s">
        <v>162</v>
      </c>
      <c r="O4334" s="441"/>
    </row>
    <row r="4335" s="408" customFormat="1" spans="1:15">
      <c r="A4335" s="439" t="s">
        <v>21</v>
      </c>
      <c r="B4335" s="439" t="s">
        <v>169</v>
      </c>
      <c r="C4335" s="441">
        <v>331101002</v>
      </c>
      <c r="D4335" s="441" t="s">
        <v>6642</v>
      </c>
      <c r="E4335" s="441"/>
      <c r="F4335" s="441"/>
      <c r="G4335" s="441" t="s">
        <v>161</v>
      </c>
      <c r="H4335" s="441">
        <v>1949</v>
      </c>
      <c r="I4335" s="441">
        <v>1754</v>
      </c>
      <c r="J4335" s="441"/>
      <c r="K4335" s="441"/>
      <c r="L4335" s="441"/>
      <c r="M4335" s="442"/>
      <c r="N4335" s="441" t="s">
        <v>162</v>
      </c>
      <c r="O4335" s="441"/>
    </row>
    <row r="4336" s="408" customFormat="1" spans="1:15">
      <c r="A4336" s="439" t="s">
        <v>60</v>
      </c>
      <c r="B4336" s="439" t="s">
        <v>169</v>
      </c>
      <c r="C4336" s="441">
        <v>331101003</v>
      </c>
      <c r="D4336" s="441" t="s">
        <v>6643</v>
      </c>
      <c r="E4336" s="441"/>
      <c r="F4336" s="441"/>
      <c r="G4336" s="441" t="s">
        <v>161</v>
      </c>
      <c r="H4336" s="441">
        <v>1803</v>
      </c>
      <c r="I4336" s="441">
        <v>1623</v>
      </c>
      <c r="J4336" s="441"/>
      <c r="K4336" s="441"/>
      <c r="L4336" s="441"/>
      <c r="M4336" s="442"/>
      <c r="N4336" s="441" t="s">
        <v>162</v>
      </c>
      <c r="O4336" s="441"/>
    </row>
    <row r="4337" s="408" customFormat="1" spans="1:15">
      <c r="A4337" s="439" t="s">
        <v>21</v>
      </c>
      <c r="B4337" s="439" t="s">
        <v>169</v>
      </c>
      <c r="C4337" s="441">
        <v>331101004</v>
      </c>
      <c r="D4337" s="441" t="s">
        <v>6644</v>
      </c>
      <c r="E4337" s="441"/>
      <c r="F4337" s="441"/>
      <c r="G4337" s="441" t="s">
        <v>161</v>
      </c>
      <c r="H4337" s="441">
        <v>1740</v>
      </c>
      <c r="I4337" s="441">
        <v>1566</v>
      </c>
      <c r="J4337" s="441"/>
      <c r="K4337" s="441"/>
      <c r="L4337" s="441"/>
      <c r="M4337" s="442"/>
      <c r="N4337" s="441" t="s">
        <v>162</v>
      </c>
      <c r="O4337" s="441"/>
    </row>
    <row r="4338" s="408" customFormat="1" spans="1:15">
      <c r="A4338" s="439" t="s">
        <v>21</v>
      </c>
      <c r="B4338" s="439" t="s">
        <v>169</v>
      </c>
      <c r="C4338" s="441">
        <v>331101005</v>
      </c>
      <c r="D4338" s="441" t="s">
        <v>6645</v>
      </c>
      <c r="E4338" s="441"/>
      <c r="F4338" s="441"/>
      <c r="G4338" s="441" t="s">
        <v>161</v>
      </c>
      <c r="H4338" s="441">
        <v>2320</v>
      </c>
      <c r="I4338" s="441">
        <v>2088</v>
      </c>
      <c r="J4338" s="441"/>
      <c r="K4338" s="441"/>
      <c r="L4338" s="441"/>
      <c r="M4338" s="442"/>
      <c r="N4338" s="441" t="s">
        <v>162</v>
      </c>
      <c r="O4338" s="441"/>
    </row>
    <row r="4339" s="408" customFormat="1" spans="1:15">
      <c r="A4339" s="439" t="s">
        <v>21</v>
      </c>
      <c r="B4339" s="439" t="s">
        <v>169</v>
      </c>
      <c r="C4339" s="441">
        <v>331101006</v>
      </c>
      <c r="D4339" s="441" t="s">
        <v>6646</v>
      </c>
      <c r="E4339" s="441"/>
      <c r="F4339" s="441"/>
      <c r="G4339" s="441" t="s">
        <v>161</v>
      </c>
      <c r="H4339" s="441">
        <v>2088</v>
      </c>
      <c r="I4339" s="441">
        <v>1879</v>
      </c>
      <c r="J4339" s="441"/>
      <c r="K4339" s="441"/>
      <c r="L4339" s="441"/>
      <c r="M4339" s="442"/>
      <c r="N4339" s="441" t="s">
        <v>162</v>
      </c>
      <c r="O4339" s="441"/>
    </row>
    <row r="4340" s="408" customFormat="1" spans="1:15">
      <c r="A4340" s="439" t="s">
        <v>60</v>
      </c>
      <c r="B4340" s="439" t="s">
        <v>169</v>
      </c>
      <c r="C4340" s="441">
        <v>331101007</v>
      </c>
      <c r="D4340" s="441" t="s">
        <v>6647</v>
      </c>
      <c r="E4340" s="441"/>
      <c r="F4340" s="441"/>
      <c r="G4340" s="441" t="s">
        <v>161</v>
      </c>
      <c r="H4340" s="441">
        <v>2150</v>
      </c>
      <c r="I4340" s="441">
        <v>1828</v>
      </c>
      <c r="J4340" s="441"/>
      <c r="K4340" s="441"/>
      <c r="L4340" s="441"/>
      <c r="M4340" s="442"/>
      <c r="N4340" s="441" t="s">
        <v>162</v>
      </c>
      <c r="O4340" s="441"/>
    </row>
    <row r="4341" s="408" customFormat="1" spans="1:15">
      <c r="A4341" s="439" t="s">
        <v>21</v>
      </c>
      <c r="B4341" s="439" t="s">
        <v>169</v>
      </c>
      <c r="C4341" s="441">
        <v>331101008</v>
      </c>
      <c r="D4341" s="441" t="s">
        <v>6648</v>
      </c>
      <c r="E4341" s="441"/>
      <c r="F4341" s="441"/>
      <c r="G4341" s="441" t="s">
        <v>161</v>
      </c>
      <c r="H4341" s="441">
        <v>2600</v>
      </c>
      <c r="I4341" s="441">
        <v>2340</v>
      </c>
      <c r="J4341" s="441"/>
      <c r="K4341" s="441"/>
      <c r="L4341" s="441"/>
      <c r="M4341" s="442"/>
      <c r="N4341" s="441" t="s">
        <v>162</v>
      </c>
      <c r="O4341" s="441"/>
    </row>
    <row r="4342" s="408" customFormat="1" spans="1:15">
      <c r="A4342" s="439" t="s">
        <v>21</v>
      </c>
      <c r="B4342" s="439" t="s">
        <v>169</v>
      </c>
      <c r="C4342" s="441">
        <v>3311010080</v>
      </c>
      <c r="D4342" s="441" t="s">
        <v>6649</v>
      </c>
      <c r="E4342" s="441"/>
      <c r="F4342" s="441"/>
      <c r="G4342" s="441" t="s">
        <v>161</v>
      </c>
      <c r="H4342" s="441">
        <v>3200</v>
      </c>
      <c r="I4342" s="441">
        <v>2940</v>
      </c>
      <c r="J4342" s="441"/>
      <c r="K4342" s="441"/>
      <c r="L4342" s="441"/>
      <c r="M4342" s="442"/>
      <c r="N4342" s="441" t="s">
        <v>162</v>
      </c>
      <c r="O4342" s="441"/>
    </row>
    <row r="4343" s="408" customFormat="1" spans="1:15">
      <c r="A4343" s="439" t="s">
        <v>21</v>
      </c>
      <c r="B4343" s="439" t="s">
        <v>169</v>
      </c>
      <c r="C4343" s="441">
        <v>331101009</v>
      </c>
      <c r="D4343" s="441" t="s">
        <v>6650</v>
      </c>
      <c r="E4343" s="441"/>
      <c r="F4343" s="441" t="s">
        <v>6651</v>
      </c>
      <c r="G4343" s="441" t="s">
        <v>161</v>
      </c>
      <c r="H4343" s="441">
        <v>2560</v>
      </c>
      <c r="I4343" s="441">
        <v>2176</v>
      </c>
      <c r="J4343" s="441"/>
      <c r="K4343" s="441"/>
      <c r="L4343" s="441"/>
      <c r="M4343" s="442"/>
      <c r="N4343" s="441" t="s">
        <v>162</v>
      </c>
      <c r="O4343" s="441"/>
    </row>
    <row r="4344" s="408" customFormat="1" ht="21" spans="1:15">
      <c r="A4344" s="439" t="s">
        <v>21</v>
      </c>
      <c r="B4344" s="439" t="s">
        <v>169</v>
      </c>
      <c r="C4344" s="441">
        <v>331101010</v>
      </c>
      <c r="D4344" s="441" t="s">
        <v>6652</v>
      </c>
      <c r="E4344" s="441" t="s">
        <v>6653</v>
      </c>
      <c r="F4344" s="441"/>
      <c r="G4344" s="441" t="s">
        <v>161</v>
      </c>
      <c r="H4344" s="441">
        <v>2880</v>
      </c>
      <c r="I4344" s="441">
        <v>2448</v>
      </c>
      <c r="J4344" s="441"/>
      <c r="K4344" s="441"/>
      <c r="L4344" s="441"/>
      <c r="M4344" s="442"/>
      <c r="N4344" s="441" t="s">
        <v>162</v>
      </c>
      <c r="O4344" s="441"/>
    </row>
    <row r="4345" s="408" customFormat="1" spans="1:15">
      <c r="A4345" s="439" t="s">
        <v>21</v>
      </c>
      <c r="B4345" s="439" t="s">
        <v>169</v>
      </c>
      <c r="C4345" s="441">
        <v>331101011</v>
      </c>
      <c r="D4345" s="441" t="s">
        <v>6654</v>
      </c>
      <c r="E4345" s="441"/>
      <c r="F4345" s="441"/>
      <c r="G4345" s="441" t="s">
        <v>161</v>
      </c>
      <c r="H4345" s="441">
        <v>3200</v>
      </c>
      <c r="I4345" s="441">
        <v>2720</v>
      </c>
      <c r="J4345" s="441"/>
      <c r="K4345" s="441"/>
      <c r="L4345" s="441"/>
      <c r="M4345" s="442"/>
      <c r="N4345" s="441" t="s">
        <v>162</v>
      </c>
      <c r="O4345" s="441"/>
    </row>
    <row r="4346" s="408" customFormat="1" spans="1:15">
      <c r="A4346" s="439" t="s">
        <v>21</v>
      </c>
      <c r="B4346" s="439" t="s">
        <v>169</v>
      </c>
      <c r="C4346" s="441">
        <v>331101012</v>
      </c>
      <c r="D4346" s="441" t="s">
        <v>6655</v>
      </c>
      <c r="E4346" s="441"/>
      <c r="F4346" s="441"/>
      <c r="G4346" s="441" t="s">
        <v>161</v>
      </c>
      <c r="H4346" s="441">
        <v>3328</v>
      </c>
      <c r="I4346" s="441">
        <v>2829</v>
      </c>
      <c r="J4346" s="441"/>
      <c r="K4346" s="441"/>
      <c r="L4346" s="441"/>
      <c r="M4346" s="442"/>
      <c r="N4346" s="441" t="s">
        <v>162</v>
      </c>
      <c r="O4346" s="441"/>
    </row>
    <row r="4347" s="408" customFormat="1" spans="1:15">
      <c r="A4347" s="439" t="s">
        <v>21</v>
      </c>
      <c r="B4347" s="439" t="s">
        <v>169</v>
      </c>
      <c r="C4347" s="441">
        <v>331101013</v>
      </c>
      <c r="D4347" s="441" t="s">
        <v>6656</v>
      </c>
      <c r="E4347" s="441"/>
      <c r="F4347" s="441"/>
      <c r="G4347" s="441" t="s">
        <v>161</v>
      </c>
      <c r="H4347" s="441">
        <v>1600</v>
      </c>
      <c r="I4347" s="441">
        <v>1360</v>
      </c>
      <c r="J4347" s="441"/>
      <c r="K4347" s="441"/>
      <c r="L4347" s="441"/>
      <c r="M4347" s="442"/>
      <c r="N4347" s="441" t="s">
        <v>162</v>
      </c>
      <c r="O4347" s="441"/>
    </row>
    <row r="4348" s="408" customFormat="1" spans="1:15">
      <c r="A4348" s="439" t="s">
        <v>21</v>
      </c>
      <c r="B4348" s="439" t="s">
        <v>169</v>
      </c>
      <c r="C4348" s="441">
        <v>331101014</v>
      </c>
      <c r="D4348" s="441" t="s">
        <v>6657</v>
      </c>
      <c r="E4348" s="441" t="s">
        <v>6658</v>
      </c>
      <c r="F4348" s="441"/>
      <c r="G4348" s="441" t="s">
        <v>161</v>
      </c>
      <c r="H4348" s="441">
        <v>1885</v>
      </c>
      <c r="I4348" s="441">
        <v>1697</v>
      </c>
      <c r="J4348" s="441"/>
      <c r="K4348" s="441"/>
      <c r="L4348" s="441"/>
      <c r="M4348" s="442"/>
      <c r="N4348" s="441" t="s">
        <v>162</v>
      </c>
      <c r="O4348" s="441"/>
    </row>
    <row r="4349" s="408" customFormat="1" spans="1:15">
      <c r="A4349" s="439" t="s">
        <v>21</v>
      </c>
      <c r="B4349" s="439" t="s">
        <v>169</v>
      </c>
      <c r="C4349" s="441">
        <v>3311010140</v>
      </c>
      <c r="D4349" s="441" t="s">
        <v>6659</v>
      </c>
      <c r="E4349" s="441"/>
      <c r="F4349" s="441"/>
      <c r="G4349" s="441" t="s">
        <v>161</v>
      </c>
      <c r="H4349" s="441">
        <v>2485</v>
      </c>
      <c r="I4349" s="441">
        <v>2297</v>
      </c>
      <c r="J4349" s="441"/>
      <c r="K4349" s="441"/>
      <c r="L4349" s="441"/>
      <c r="M4349" s="442"/>
      <c r="N4349" s="441" t="s">
        <v>162</v>
      </c>
      <c r="O4349" s="441"/>
    </row>
    <row r="4350" s="408" customFormat="1" spans="1:15">
      <c r="A4350" s="439" t="s">
        <v>21</v>
      </c>
      <c r="B4350" s="439" t="s">
        <v>169</v>
      </c>
      <c r="C4350" s="441">
        <v>331101015</v>
      </c>
      <c r="D4350" s="441" t="s">
        <v>6660</v>
      </c>
      <c r="E4350" s="441"/>
      <c r="F4350" s="441"/>
      <c r="G4350" s="441" t="s">
        <v>491</v>
      </c>
      <c r="H4350" s="441">
        <v>2175</v>
      </c>
      <c r="I4350" s="441">
        <v>1958</v>
      </c>
      <c r="J4350" s="441"/>
      <c r="K4350" s="441"/>
      <c r="L4350" s="441"/>
      <c r="M4350" s="442"/>
      <c r="N4350" s="441" t="s">
        <v>162</v>
      </c>
      <c r="O4350" s="441"/>
    </row>
    <row r="4351" s="408" customFormat="1" spans="1:15">
      <c r="A4351" s="439" t="s">
        <v>21</v>
      </c>
      <c r="B4351" s="439" t="s">
        <v>169</v>
      </c>
      <c r="C4351" s="441">
        <v>331101016</v>
      </c>
      <c r="D4351" s="441" t="s">
        <v>6661</v>
      </c>
      <c r="E4351" s="441" t="s">
        <v>6662</v>
      </c>
      <c r="F4351" s="441"/>
      <c r="G4351" s="441" t="s">
        <v>161</v>
      </c>
      <c r="H4351" s="441">
        <v>2560</v>
      </c>
      <c r="I4351" s="441">
        <v>2176</v>
      </c>
      <c r="J4351" s="441"/>
      <c r="K4351" s="441"/>
      <c r="L4351" s="441"/>
      <c r="M4351" s="442"/>
      <c r="N4351" s="441" t="s">
        <v>162</v>
      </c>
      <c r="O4351" s="441"/>
    </row>
    <row r="4352" s="408" customFormat="1" ht="21" spans="1:15">
      <c r="A4352" s="439" t="s">
        <v>21</v>
      </c>
      <c r="B4352" s="439" t="s">
        <v>169</v>
      </c>
      <c r="C4352" s="441">
        <v>331101017</v>
      </c>
      <c r="D4352" s="441" t="s">
        <v>6663</v>
      </c>
      <c r="E4352" s="441" t="s">
        <v>6664</v>
      </c>
      <c r="F4352" s="441" t="s">
        <v>4798</v>
      </c>
      <c r="G4352" s="441" t="s">
        <v>161</v>
      </c>
      <c r="H4352" s="441">
        <v>3872</v>
      </c>
      <c r="I4352" s="441">
        <v>3291</v>
      </c>
      <c r="J4352" s="441"/>
      <c r="K4352" s="441"/>
      <c r="L4352" s="441"/>
      <c r="M4352" s="442"/>
      <c r="N4352" s="441" t="s">
        <v>128</v>
      </c>
      <c r="O4352" s="441"/>
    </row>
    <row r="4353" s="408" customFormat="1" spans="1:15">
      <c r="A4353" s="439" t="s">
        <v>21</v>
      </c>
      <c r="B4353" s="439" t="s">
        <v>169</v>
      </c>
      <c r="C4353" s="441">
        <v>331101018</v>
      </c>
      <c r="D4353" s="441" t="s">
        <v>6665</v>
      </c>
      <c r="E4353" s="441"/>
      <c r="F4353" s="441"/>
      <c r="G4353" s="441" t="s">
        <v>161</v>
      </c>
      <c r="H4353" s="441">
        <v>4800</v>
      </c>
      <c r="I4353" s="441">
        <v>4080</v>
      </c>
      <c r="J4353" s="441"/>
      <c r="K4353" s="441"/>
      <c r="L4353" s="441"/>
      <c r="M4353" s="442"/>
      <c r="N4353" s="441" t="s">
        <v>128</v>
      </c>
      <c r="O4353" s="441"/>
    </row>
    <row r="4354" s="408" customFormat="1" ht="73.5" spans="1:15">
      <c r="A4354" s="452" t="s">
        <v>51</v>
      </c>
      <c r="B4354" s="452" t="s">
        <v>169</v>
      </c>
      <c r="C4354" s="441">
        <v>331101019</v>
      </c>
      <c r="D4354" s="441" t="s">
        <v>6666</v>
      </c>
      <c r="E4354" s="441" t="s">
        <v>6667</v>
      </c>
      <c r="F4354" s="441" t="s">
        <v>20</v>
      </c>
      <c r="G4354" s="441" t="s">
        <v>161</v>
      </c>
      <c r="H4354" s="441">
        <v>7163</v>
      </c>
      <c r="I4354" s="441">
        <v>6089</v>
      </c>
      <c r="J4354" s="441"/>
      <c r="K4354" s="441"/>
      <c r="L4354" s="441"/>
      <c r="M4354" s="442"/>
      <c r="N4354" s="441" t="s">
        <v>128</v>
      </c>
      <c r="O4354" s="441"/>
    </row>
    <row r="4355" s="408" customFormat="1" ht="52.5" spans="1:15">
      <c r="A4355" s="452" t="s">
        <v>51</v>
      </c>
      <c r="B4355" s="452" t="s">
        <v>169</v>
      </c>
      <c r="C4355" s="441">
        <v>331101020</v>
      </c>
      <c r="D4355" s="441" t="s">
        <v>6668</v>
      </c>
      <c r="E4355" s="441" t="s">
        <v>6669</v>
      </c>
      <c r="F4355" s="441"/>
      <c r="G4355" s="441" t="s">
        <v>161</v>
      </c>
      <c r="H4355" s="441">
        <v>2488</v>
      </c>
      <c r="I4355" s="441">
        <v>2239</v>
      </c>
      <c r="J4355" s="441"/>
      <c r="K4355" s="441"/>
      <c r="L4355" s="441"/>
      <c r="M4355" s="442" t="s">
        <v>5757</v>
      </c>
      <c r="N4355" s="441" t="s">
        <v>128</v>
      </c>
      <c r="O4355" s="441"/>
    </row>
    <row r="4356" s="408" customFormat="1" spans="1:15">
      <c r="A4356" s="452" t="s">
        <v>51</v>
      </c>
      <c r="B4356" s="439" t="s">
        <v>169</v>
      </c>
      <c r="C4356" s="441">
        <v>331101021</v>
      </c>
      <c r="D4356" s="441" t="s">
        <v>6670</v>
      </c>
      <c r="E4356" s="441"/>
      <c r="F4356" s="441"/>
      <c r="G4356" s="441"/>
      <c r="H4356" s="441"/>
      <c r="I4356" s="441"/>
      <c r="J4356" s="441"/>
      <c r="K4356" s="441"/>
      <c r="L4356" s="441"/>
      <c r="M4356" s="442" t="s">
        <v>106</v>
      </c>
      <c r="N4356" s="441"/>
      <c r="O4356" s="441"/>
    </row>
    <row r="4357" s="408" customFormat="1" spans="1:15">
      <c r="A4357" s="452" t="s">
        <v>51</v>
      </c>
      <c r="B4357" s="439" t="s">
        <v>169</v>
      </c>
      <c r="C4357" s="441">
        <v>331101022</v>
      </c>
      <c r="D4357" s="441" t="s">
        <v>6671</v>
      </c>
      <c r="E4357" s="441"/>
      <c r="F4357" s="441"/>
      <c r="G4357" s="441"/>
      <c r="H4357" s="441"/>
      <c r="I4357" s="441"/>
      <c r="J4357" s="441"/>
      <c r="K4357" s="441"/>
      <c r="L4357" s="441"/>
      <c r="M4357" s="442" t="s">
        <v>106</v>
      </c>
      <c r="N4357" s="441"/>
      <c r="O4357" s="441"/>
    </row>
    <row r="4358" s="408" customFormat="1" spans="1:15">
      <c r="A4358" s="452" t="s">
        <v>51</v>
      </c>
      <c r="B4358" s="439" t="s">
        <v>169</v>
      </c>
      <c r="C4358" s="441">
        <v>331101023</v>
      </c>
      <c r="D4358" s="441" t="s">
        <v>6672</v>
      </c>
      <c r="E4358" s="441"/>
      <c r="F4358" s="441"/>
      <c r="G4358" s="441"/>
      <c r="H4358" s="441"/>
      <c r="I4358" s="441"/>
      <c r="J4358" s="441"/>
      <c r="K4358" s="441"/>
      <c r="L4358" s="441"/>
      <c r="M4358" s="442" t="s">
        <v>106</v>
      </c>
      <c r="N4358" s="441"/>
      <c r="O4358" s="441"/>
    </row>
    <row r="4359" s="408" customFormat="1" spans="1:15">
      <c r="A4359" s="439" t="s">
        <v>60</v>
      </c>
      <c r="B4359" s="439" t="s">
        <v>169</v>
      </c>
      <c r="C4359" s="441">
        <v>331101024</v>
      </c>
      <c r="D4359" s="441" t="s">
        <v>6673</v>
      </c>
      <c r="E4359" s="441" t="s">
        <v>6674</v>
      </c>
      <c r="F4359" s="441" t="s">
        <v>136</v>
      </c>
      <c r="G4359" s="441" t="s">
        <v>161</v>
      </c>
      <c r="H4359" s="441">
        <v>4800</v>
      </c>
      <c r="I4359" s="441">
        <v>4080</v>
      </c>
      <c r="J4359" s="441"/>
      <c r="K4359" s="441"/>
      <c r="L4359" s="441"/>
      <c r="M4359" s="442"/>
      <c r="N4359" s="441" t="s">
        <v>128</v>
      </c>
      <c r="O4359" s="441"/>
    </row>
    <row r="4360" s="408" customFormat="1" ht="21" spans="1:15">
      <c r="A4360" s="439" t="s">
        <v>21</v>
      </c>
      <c r="B4360" s="439" t="s">
        <v>169</v>
      </c>
      <c r="C4360" s="441">
        <v>331101025</v>
      </c>
      <c r="D4360" s="441" t="s">
        <v>6675</v>
      </c>
      <c r="E4360" s="441"/>
      <c r="F4360" s="441"/>
      <c r="G4360" s="441" t="s">
        <v>161</v>
      </c>
      <c r="H4360" s="441">
        <v>3687</v>
      </c>
      <c r="I4360" s="441">
        <v>3134</v>
      </c>
      <c r="J4360" s="441"/>
      <c r="K4360" s="441"/>
      <c r="L4360" s="441"/>
      <c r="M4360" s="442"/>
      <c r="N4360" s="441" t="s">
        <v>162</v>
      </c>
      <c r="O4360" s="441"/>
    </row>
    <row r="4361" s="408" customFormat="1" spans="1:15">
      <c r="A4361" s="439" t="s">
        <v>21</v>
      </c>
      <c r="B4361" s="439"/>
      <c r="C4361" s="441">
        <v>331102</v>
      </c>
      <c r="D4361" s="441" t="s">
        <v>6676</v>
      </c>
      <c r="E4361" s="441"/>
      <c r="F4361" s="441"/>
      <c r="G4361" s="441"/>
      <c r="H4361" s="441" t="s">
        <v>20</v>
      </c>
      <c r="I4361" s="441" t="s">
        <v>20</v>
      </c>
      <c r="J4361" s="441"/>
      <c r="K4361" s="441"/>
      <c r="L4361" s="441"/>
      <c r="M4361" s="442"/>
      <c r="N4361" s="441" t="s">
        <v>20</v>
      </c>
      <c r="O4361" s="441"/>
    </row>
    <row r="4362" s="408" customFormat="1" ht="21" spans="1:15">
      <c r="A4362" s="439" t="s">
        <v>21</v>
      </c>
      <c r="B4362" s="439" t="s">
        <v>169</v>
      </c>
      <c r="C4362" s="441">
        <v>331102001</v>
      </c>
      <c r="D4362" s="441" t="s">
        <v>6677</v>
      </c>
      <c r="E4362" s="441" t="s">
        <v>6678</v>
      </c>
      <c r="F4362" s="441"/>
      <c r="G4362" s="441" t="s">
        <v>161</v>
      </c>
      <c r="H4362" s="441">
        <v>3520</v>
      </c>
      <c r="I4362" s="441">
        <v>2992</v>
      </c>
      <c r="J4362" s="441"/>
      <c r="K4362" s="441"/>
      <c r="L4362" s="441"/>
      <c r="M4362" s="442"/>
      <c r="N4362" s="441" t="s">
        <v>162</v>
      </c>
      <c r="O4362" s="441"/>
    </row>
    <row r="4363" s="408" customFormat="1" ht="21" spans="1:15">
      <c r="A4363" s="439" t="s">
        <v>21</v>
      </c>
      <c r="B4363" s="439" t="s">
        <v>169</v>
      </c>
      <c r="C4363" s="441">
        <v>3311020010</v>
      </c>
      <c r="D4363" s="441" t="s">
        <v>6679</v>
      </c>
      <c r="E4363" s="441" t="s">
        <v>6678</v>
      </c>
      <c r="F4363" s="441"/>
      <c r="G4363" s="441" t="s">
        <v>161</v>
      </c>
      <c r="H4363" s="441">
        <v>4320</v>
      </c>
      <c r="I4363" s="441">
        <v>3592</v>
      </c>
      <c r="J4363" s="441"/>
      <c r="K4363" s="441"/>
      <c r="L4363" s="441"/>
      <c r="M4363" s="442"/>
      <c r="N4363" s="441" t="s">
        <v>162</v>
      </c>
      <c r="O4363" s="441"/>
    </row>
    <row r="4364" s="408" customFormat="1" ht="21" spans="1:15">
      <c r="A4364" s="439" t="s">
        <v>21</v>
      </c>
      <c r="B4364" s="439" t="s">
        <v>169</v>
      </c>
      <c r="C4364" s="441">
        <v>331102002</v>
      </c>
      <c r="D4364" s="441" t="s">
        <v>6680</v>
      </c>
      <c r="E4364" s="441"/>
      <c r="F4364" s="441"/>
      <c r="G4364" s="441" t="s">
        <v>161</v>
      </c>
      <c r="H4364" s="441">
        <v>2560</v>
      </c>
      <c r="I4364" s="441">
        <v>2176</v>
      </c>
      <c r="J4364" s="441"/>
      <c r="K4364" s="441"/>
      <c r="L4364" s="441"/>
      <c r="M4364" s="442"/>
      <c r="N4364" s="441" t="s">
        <v>162</v>
      </c>
      <c r="O4364" s="441"/>
    </row>
    <row r="4365" s="408" customFormat="1" ht="21" spans="1:15">
      <c r="A4365" s="439" t="s">
        <v>21</v>
      </c>
      <c r="B4365" s="439" t="s">
        <v>169</v>
      </c>
      <c r="C4365" s="441">
        <v>331102003</v>
      </c>
      <c r="D4365" s="441" t="s">
        <v>6681</v>
      </c>
      <c r="E4365" s="441"/>
      <c r="F4365" s="441"/>
      <c r="G4365" s="441" t="s">
        <v>161</v>
      </c>
      <c r="H4365" s="441">
        <v>2880</v>
      </c>
      <c r="I4365" s="441">
        <v>2776</v>
      </c>
      <c r="J4365" s="441"/>
      <c r="K4365" s="441"/>
      <c r="L4365" s="441"/>
      <c r="M4365" s="442"/>
      <c r="N4365" s="441" t="s">
        <v>162</v>
      </c>
      <c r="O4365" s="441"/>
    </row>
    <row r="4366" s="408" customFormat="1" spans="1:15">
      <c r="A4366" s="439" t="s">
        <v>21</v>
      </c>
      <c r="B4366" s="439" t="s">
        <v>169</v>
      </c>
      <c r="C4366" s="441">
        <v>331102004</v>
      </c>
      <c r="D4366" s="441" t="s">
        <v>6682</v>
      </c>
      <c r="E4366" s="441"/>
      <c r="F4366" s="441"/>
      <c r="G4366" s="441" t="s">
        <v>161</v>
      </c>
      <c r="H4366" s="441">
        <v>2816</v>
      </c>
      <c r="I4366" s="441">
        <v>2394</v>
      </c>
      <c r="J4366" s="441"/>
      <c r="K4366" s="441"/>
      <c r="L4366" s="441"/>
      <c r="M4366" s="442"/>
      <c r="N4366" s="441" t="s">
        <v>162</v>
      </c>
      <c r="O4366" s="441"/>
    </row>
    <row r="4367" s="408" customFormat="1" spans="1:15">
      <c r="A4367" s="439" t="s">
        <v>21</v>
      </c>
      <c r="B4367" s="439" t="s">
        <v>169</v>
      </c>
      <c r="C4367" s="441">
        <v>331102005</v>
      </c>
      <c r="D4367" s="441" t="s">
        <v>6683</v>
      </c>
      <c r="E4367" s="441" t="s">
        <v>6684</v>
      </c>
      <c r="F4367" s="441"/>
      <c r="G4367" s="441" t="s">
        <v>161</v>
      </c>
      <c r="H4367" s="441">
        <v>2816</v>
      </c>
      <c r="I4367" s="441">
        <v>2394</v>
      </c>
      <c r="J4367" s="441"/>
      <c r="K4367" s="441"/>
      <c r="L4367" s="441"/>
      <c r="M4367" s="442"/>
      <c r="N4367" s="441" t="s">
        <v>162</v>
      </c>
      <c r="O4367" s="441"/>
    </row>
    <row r="4368" s="408" customFormat="1" ht="21" spans="1:15">
      <c r="A4368" s="439" t="s">
        <v>21</v>
      </c>
      <c r="B4368" s="439" t="s">
        <v>169</v>
      </c>
      <c r="C4368" s="441">
        <v>3311020050</v>
      </c>
      <c r="D4368" s="441" t="s">
        <v>6685</v>
      </c>
      <c r="E4368" s="441" t="s">
        <v>6684</v>
      </c>
      <c r="F4368" s="441"/>
      <c r="G4368" s="441" t="s">
        <v>161</v>
      </c>
      <c r="H4368" s="441">
        <v>3648</v>
      </c>
      <c r="I4368" s="441">
        <v>3101</v>
      </c>
      <c r="J4368" s="441"/>
      <c r="K4368" s="441"/>
      <c r="L4368" s="441"/>
      <c r="M4368" s="442"/>
      <c r="N4368" s="441" t="s">
        <v>162</v>
      </c>
      <c r="O4368" s="441"/>
    </row>
    <row r="4369" s="408" customFormat="1" ht="21" spans="1:15">
      <c r="A4369" s="439" t="s">
        <v>21</v>
      </c>
      <c r="B4369" s="439" t="s">
        <v>169</v>
      </c>
      <c r="C4369" s="441">
        <v>3311020051</v>
      </c>
      <c r="D4369" s="441" t="s">
        <v>6686</v>
      </c>
      <c r="E4369" s="441"/>
      <c r="F4369" s="441"/>
      <c r="G4369" s="441" t="s">
        <v>161</v>
      </c>
      <c r="H4369" s="441">
        <v>600</v>
      </c>
      <c r="I4369" s="441">
        <v>600</v>
      </c>
      <c r="J4369" s="441"/>
      <c r="K4369" s="441"/>
      <c r="L4369" s="441"/>
      <c r="M4369" s="442" t="s">
        <v>6687</v>
      </c>
      <c r="N4369" s="441" t="s">
        <v>162</v>
      </c>
      <c r="O4369" s="441"/>
    </row>
    <row r="4370" s="408" customFormat="1" spans="1:15">
      <c r="A4370" s="439" t="s">
        <v>21</v>
      </c>
      <c r="B4370" s="439" t="s">
        <v>169</v>
      </c>
      <c r="C4370" s="441">
        <v>331102007</v>
      </c>
      <c r="D4370" s="441" t="s">
        <v>6688</v>
      </c>
      <c r="E4370" s="441"/>
      <c r="F4370" s="441"/>
      <c r="G4370" s="441" t="s">
        <v>161</v>
      </c>
      <c r="H4370" s="441">
        <v>1958</v>
      </c>
      <c r="I4370" s="441">
        <v>1763</v>
      </c>
      <c r="J4370" s="441"/>
      <c r="K4370" s="441"/>
      <c r="L4370" s="441"/>
      <c r="M4370" s="442"/>
      <c r="N4370" s="441" t="s">
        <v>162</v>
      </c>
      <c r="O4370" s="441"/>
    </row>
    <row r="4371" s="408" customFormat="1" ht="21" spans="1:15">
      <c r="A4371" s="439" t="s">
        <v>21</v>
      </c>
      <c r="B4371" s="439" t="s">
        <v>169</v>
      </c>
      <c r="C4371" s="441">
        <v>3311020070</v>
      </c>
      <c r="D4371" s="441" t="s">
        <v>6689</v>
      </c>
      <c r="E4371" s="441"/>
      <c r="F4371" s="441"/>
      <c r="G4371" s="441" t="s">
        <v>161</v>
      </c>
      <c r="H4371" s="441">
        <v>2558</v>
      </c>
      <c r="I4371" s="441">
        <v>2363</v>
      </c>
      <c r="J4371" s="441"/>
      <c r="K4371" s="441"/>
      <c r="L4371" s="441"/>
      <c r="M4371" s="442"/>
      <c r="N4371" s="441" t="s">
        <v>162</v>
      </c>
      <c r="O4371" s="441"/>
    </row>
    <row r="4372" s="408" customFormat="1" spans="1:15">
      <c r="A4372" s="439" t="s">
        <v>21</v>
      </c>
      <c r="B4372" s="439" t="s">
        <v>169</v>
      </c>
      <c r="C4372" s="441">
        <v>331102008</v>
      </c>
      <c r="D4372" s="441" t="s">
        <v>6690</v>
      </c>
      <c r="E4372" s="441"/>
      <c r="F4372" s="441"/>
      <c r="G4372" s="441" t="s">
        <v>161</v>
      </c>
      <c r="H4372" s="441">
        <v>1740</v>
      </c>
      <c r="I4372" s="441">
        <v>1566</v>
      </c>
      <c r="J4372" s="441"/>
      <c r="K4372" s="441"/>
      <c r="L4372" s="441"/>
      <c r="M4372" s="442"/>
      <c r="N4372" s="441" t="s">
        <v>162</v>
      </c>
      <c r="O4372" s="441"/>
    </row>
    <row r="4373" s="408" customFormat="1" ht="21" spans="1:15">
      <c r="A4373" s="439" t="s">
        <v>21</v>
      </c>
      <c r="B4373" s="439" t="s">
        <v>169</v>
      </c>
      <c r="C4373" s="441">
        <v>331102009</v>
      </c>
      <c r="D4373" s="441" t="s">
        <v>6691</v>
      </c>
      <c r="E4373" s="441"/>
      <c r="F4373" s="441"/>
      <c r="G4373" s="441" t="s">
        <v>161</v>
      </c>
      <c r="H4373" s="441">
        <v>2175</v>
      </c>
      <c r="I4373" s="441">
        <v>2025</v>
      </c>
      <c r="J4373" s="441"/>
      <c r="K4373" s="441"/>
      <c r="L4373" s="441"/>
      <c r="M4373" s="442"/>
      <c r="N4373" s="441" t="s">
        <v>162</v>
      </c>
      <c r="O4373" s="441"/>
    </row>
    <row r="4374" s="408" customFormat="1" spans="1:15">
      <c r="A4374" s="439" t="s">
        <v>21</v>
      </c>
      <c r="B4374" s="439" t="s">
        <v>169</v>
      </c>
      <c r="C4374" s="441">
        <v>331102010</v>
      </c>
      <c r="D4374" s="441" t="s">
        <v>6692</v>
      </c>
      <c r="E4374" s="441"/>
      <c r="F4374" s="441"/>
      <c r="G4374" s="441" t="s">
        <v>161</v>
      </c>
      <c r="H4374" s="441">
        <v>1432</v>
      </c>
      <c r="I4374" s="441">
        <v>1289</v>
      </c>
      <c r="J4374" s="441"/>
      <c r="K4374" s="441"/>
      <c r="L4374" s="441"/>
      <c r="M4374" s="442"/>
      <c r="N4374" s="441" t="s">
        <v>162</v>
      </c>
      <c r="O4374" s="441"/>
    </row>
    <row r="4375" s="408" customFormat="1" spans="1:15">
      <c r="A4375" s="439" t="s">
        <v>21</v>
      </c>
      <c r="B4375" s="439" t="s">
        <v>169</v>
      </c>
      <c r="C4375" s="441">
        <v>331102011</v>
      </c>
      <c r="D4375" s="441" t="s">
        <v>6693</v>
      </c>
      <c r="E4375" s="441"/>
      <c r="F4375" s="441"/>
      <c r="G4375" s="441" t="s">
        <v>161</v>
      </c>
      <c r="H4375" s="441">
        <v>1382</v>
      </c>
      <c r="I4375" s="441">
        <v>1244</v>
      </c>
      <c r="J4375" s="441"/>
      <c r="K4375" s="441"/>
      <c r="L4375" s="441"/>
      <c r="M4375" s="442"/>
      <c r="N4375" s="441" t="s">
        <v>162</v>
      </c>
      <c r="O4375" s="441"/>
    </row>
    <row r="4376" s="408" customFormat="1" spans="1:15">
      <c r="A4376" s="439" t="s">
        <v>21</v>
      </c>
      <c r="B4376" s="439" t="s">
        <v>169</v>
      </c>
      <c r="C4376" s="441">
        <v>331102012</v>
      </c>
      <c r="D4376" s="441" t="s">
        <v>6694</v>
      </c>
      <c r="E4376" s="441"/>
      <c r="F4376" s="441"/>
      <c r="G4376" s="441" t="s">
        <v>161</v>
      </c>
      <c r="H4376" s="441">
        <v>1958</v>
      </c>
      <c r="I4376" s="441">
        <v>1762</v>
      </c>
      <c r="J4376" s="441"/>
      <c r="K4376" s="441"/>
      <c r="L4376" s="441"/>
      <c r="M4376" s="442"/>
      <c r="N4376" s="441" t="s">
        <v>162</v>
      </c>
      <c r="O4376" s="441"/>
    </row>
    <row r="4377" s="408" customFormat="1" spans="1:15">
      <c r="A4377" s="439" t="s">
        <v>21</v>
      </c>
      <c r="B4377" s="439" t="s">
        <v>169</v>
      </c>
      <c r="C4377" s="441">
        <v>331102013</v>
      </c>
      <c r="D4377" s="441" t="s">
        <v>6695</v>
      </c>
      <c r="E4377" s="441"/>
      <c r="F4377" s="441"/>
      <c r="G4377" s="441" t="s">
        <v>161</v>
      </c>
      <c r="H4377" s="441">
        <v>1958</v>
      </c>
      <c r="I4377" s="441">
        <v>1762</v>
      </c>
      <c r="J4377" s="441"/>
      <c r="K4377" s="441"/>
      <c r="L4377" s="441"/>
      <c r="M4377" s="442" t="s">
        <v>6696</v>
      </c>
      <c r="N4377" s="441" t="s">
        <v>162</v>
      </c>
      <c r="O4377" s="441"/>
    </row>
    <row r="4378" s="408" customFormat="1" spans="1:15">
      <c r="A4378" s="439" t="s">
        <v>21</v>
      </c>
      <c r="B4378" s="439" t="s">
        <v>169</v>
      </c>
      <c r="C4378" s="441">
        <v>331102014</v>
      </c>
      <c r="D4378" s="441" t="s">
        <v>6697</v>
      </c>
      <c r="E4378" s="441"/>
      <c r="F4378" s="441"/>
      <c r="G4378" s="441" t="s">
        <v>161</v>
      </c>
      <c r="H4378" s="441">
        <v>2683</v>
      </c>
      <c r="I4378" s="441">
        <v>2415</v>
      </c>
      <c r="J4378" s="441"/>
      <c r="K4378" s="441"/>
      <c r="L4378" s="441"/>
      <c r="M4378" s="442"/>
      <c r="N4378" s="441" t="s">
        <v>162</v>
      </c>
      <c r="O4378" s="441"/>
    </row>
    <row r="4379" s="408" customFormat="1" spans="1:15">
      <c r="A4379" s="439" t="s">
        <v>21</v>
      </c>
      <c r="B4379" s="439" t="s">
        <v>169</v>
      </c>
      <c r="C4379" s="441">
        <v>331102015</v>
      </c>
      <c r="D4379" s="441" t="s">
        <v>6698</v>
      </c>
      <c r="E4379" s="441"/>
      <c r="F4379" s="441"/>
      <c r="G4379" s="441" t="s">
        <v>161</v>
      </c>
      <c r="H4379" s="441">
        <v>1400</v>
      </c>
      <c r="I4379" s="441">
        <v>1260</v>
      </c>
      <c r="J4379" s="441"/>
      <c r="K4379" s="441"/>
      <c r="L4379" s="441"/>
      <c r="M4379" s="442"/>
      <c r="N4379" s="441" t="s">
        <v>162</v>
      </c>
      <c r="O4379" s="441"/>
    </row>
    <row r="4380" s="408" customFormat="1" spans="1:15">
      <c r="A4380" s="439" t="s">
        <v>21</v>
      </c>
      <c r="B4380" s="439" t="s">
        <v>169</v>
      </c>
      <c r="C4380" s="441">
        <v>331102016</v>
      </c>
      <c r="D4380" s="441" t="s">
        <v>6699</v>
      </c>
      <c r="E4380" s="441"/>
      <c r="F4380" s="441"/>
      <c r="G4380" s="441" t="s">
        <v>161</v>
      </c>
      <c r="H4380" s="441">
        <v>1958</v>
      </c>
      <c r="I4380" s="441">
        <v>1762</v>
      </c>
      <c r="J4380" s="441"/>
      <c r="K4380" s="441"/>
      <c r="L4380" s="441"/>
      <c r="M4380" s="442"/>
      <c r="N4380" s="441" t="s">
        <v>162</v>
      </c>
      <c r="O4380" s="441"/>
    </row>
    <row r="4381" s="408" customFormat="1" spans="1:15">
      <c r="A4381" s="439" t="s">
        <v>21</v>
      </c>
      <c r="B4381" s="439" t="s">
        <v>169</v>
      </c>
      <c r="C4381" s="441">
        <v>331102017</v>
      </c>
      <c r="D4381" s="441" t="s">
        <v>6700</v>
      </c>
      <c r="E4381" s="441"/>
      <c r="F4381" s="441"/>
      <c r="G4381" s="441" t="s">
        <v>161</v>
      </c>
      <c r="H4381" s="441">
        <v>2175</v>
      </c>
      <c r="I4381" s="441">
        <v>1958</v>
      </c>
      <c r="J4381" s="441"/>
      <c r="K4381" s="441"/>
      <c r="L4381" s="441"/>
      <c r="M4381" s="442"/>
      <c r="N4381" s="441" t="s">
        <v>162</v>
      </c>
      <c r="O4381" s="441"/>
    </row>
    <row r="4382" s="408" customFormat="1" spans="1:15">
      <c r="A4382" s="439" t="s">
        <v>21</v>
      </c>
      <c r="B4382" s="439" t="s">
        <v>169</v>
      </c>
      <c r="C4382" s="441">
        <v>331102018</v>
      </c>
      <c r="D4382" s="441" t="s">
        <v>6701</v>
      </c>
      <c r="E4382" s="441"/>
      <c r="F4382" s="441"/>
      <c r="G4382" s="441" t="s">
        <v>161</v>
      </c>
      <c r="H4382" s="441">
        <v>2683</v>
      </c>
      <c r="I4382" s="441">
        <v>2415</v>
      </c>
      <c r="J4382" s="441"/>
      <c r="K4382" s="441"/>
      <c r="L4382" s="441"/>
      <c r="M4382" s="442"/>
      <c r="N4382" s="441" t="s">
        <v>162</v>
      </c>
      <c r="O4382" s="441"/>
    </row>
    <row r="4383" s="408" customFormat="1" spans="1:15">
      <c r="A4383" s="439" t="s">
        <v>21</v>
      </c>
      <c r="B4383" s="439" t="s">
        <v>169</v>
      </c>
      <c r="C4383" s="441">
        <v>331102019</v>
      </c>
      <c r="D4383" s="441" t="s">
        <v>6702</v>
      </c>
      <c r="E4383" s="441"/>
      <c r="F4383" s="441"/>
      <c r="G4383" s="441" t="s">
        <v>161</v>
      </c>
      <c r="H4383" s="441">
        <v>2784</v>
      </c>
      <c r="I4383" s="441">
        <v>2506</v>
      </c>
      <c r="J4383" s="441"/>
      <c r="K4383" s="441"/>
      <c r="L4383" s="441"/>
      <c r="M4383" s="442"/>
      <c r="N4383" s="441" t="s">
        <v>162</v>
      </c>
      <c r="O4383" s="441"/>
    </row>
    <row r="4384" s="408" customFormat="1" ht="21" spans="1:15">
      <c r="A4384" s="439" t="s">
        <v>169</v>
      </c>
      <c r="B4384" s="439" t="s">
        <v>169</v>
      </c>
      <c r="C4384" s="441" t="s">
        <v>6703</v>
      </c>
      <c r="D4384" s="441" t="s">
        <v>6704</v>
      </c>
      <c r="E4384" s="441"/>
      <c r="F4384" s="441"/>
      <c r="G4384" s="441" t="s">
        <v>161</v>
      </c>
      <c r="H4384" s="441">
        <v>1740</v>
      </c>
      <c r="I4384" s="441">
        <v>1566</v>
      </c>
      <c r="J4384" s="441"/>
      <c r="K4384" s="441"/>
      <c r="L4384" s="441"/>
      <c r="M4384" s="442"/>
      <c r="N4384" s="441" t="s">
        <v>128</v>
      </c>
      <c r="O4384" s="441"/>
    </row>
    <row r="4385" s="408" customFormat="1" spans="1:15">
      <c r="A4385" s="439" t="s">
        <v>169</v>
      </c>
      <c r="B4385" s="439" t="s">
        <v>169</v>
      </c>
      <c r="C4385" s="441" t="s">
        <v>6705</v>
      </c>
      <c r="D4385" s="441" t="s">
        <v>6706</v>
      </c>
      <c r="E4385" s="441"/>
      <c r="F4385" s="441"/>
      <c r="G4385" s="441" t="s">
        <v>161</v>
      </c>
      <c r="H4385" s="441">
        <v>3680</v>
      </c>
      <c r="I4385" s="441">
        <v>3128</v>
      </c>
      <c r="J4385" s="441"/>
      <c r="K4385" s="441"/>
      <c r="L4385" s="441"/>
      <c r="M4385" s="442"/>
      <c r="N4385" s="441" t="s">
        <v>128</v>
      </c>
      <c r="O4385" s="441"/>
    </row>
    <row r="4386" s="408" customFormat="1" ht="21" spans="1:15">
      <c r="A4386" s="439" t="s">
        <v>169</v>
      </c>
      <c r="B4386" s="439" t="s">
        <v>169</v>
      </c>
      <c r="C4386" s="441" t="s">
        <v>6707</v>
      </c>
      <c r="D4386" s="441" t="s">
        <v>6708</v>
      </c>
      <c r="E4386" s="441" t="s">
        <v>6709</v>
      </c>
      <c r="F4386" s="441" t="s">
        <v>6710</v>
      </c>
      <c r="G4386" s="441" t="s">
        <v>161</v>
      </c>
      <c r="H4386" s="441">
        <v>2500</v>
      </c>
      <c r="I4386" s="441">
        <v>2250</v>
      </c>
      <c r="J4386" s="441"/>
      <c r="K4386" s="441"/>
      <c r="L4386" s="441"/>
      <c r="M4386" s="442"/>
      <c r="N4386" s="441" t="s">
        <v>162</v>
      </c>
      <c r="O4386" s="441"/>
    </row>
    <row r="4387" s="408" customFormat="1" spans="1:15">
      <c r="A4387" s="439" t="s">
        <v>21</v>
      </c>
      <c r="B4387" s="439"/>
      <c r="C4387" s="441">
        <v>331103</v>
      </c>
      <c r="D4387" s="441" t="s">
        <v>6711</v>
      </c>
      <c r="E4387" s="441"/>
      <c r="F4387" s="441"/>
      <c r="G4387" s="441"/>
      <c r="H4387" s="441" t="s">
        <v>20</v>
      </c>
      <c r="I4387" s="441" t="s">
        <v>20</v>
      </c>
      <c r="J4387" s="441"/>
      <c r="K4387" s="441"/>
      <c r="L4387" s="441"/>
      <c r="M4387" s="442"/>
      <c r="N4387" s="441" t="s">
        <v>20</v>
      </c>
      <c r="O4387" s="441"/>
    </row>
    <row r="4388" s="408" customFormat="1" spans="1:15">
      <c r="A4388" s="439" t="s">
        <v>21</v>
      </c>
      <c r="B4388" s="439" t="s">
        <v>169</v>
      </c>
      <c r="C4388" s="441">
        <v>331103001</v>
      </c>
      <c r="D4388" s="441" t="s">
        <v>6712</v>
      </c>
      <c r="E4388" s="441"/>
      <c r="F4388" s="441"/>
      <c r="G4388" s="441" t="s">
        <v>161</v>
      </c>
      <c r="H4388" s="441">
        <v>1170</v>
      </c>
      <c r="I4388" s="441">
        <v>1112</v>
      </c>
      <c r="J4388" s="441"/>
      <c r="K4388" s="441"/>
      <c r="L4388" s="441"/>
      <c r="M4388" s="442"/>
      <c r="N4388" s="441" t="s">
        <v>162</v>
      </c>
      <c r="O4388" s="441"/>
    </row>
    <row r="4389" s="408" customFormat="1" spans="1:15">
      <c r="A4389" s="439" t="s">
        <v>21</v>
      </c>
      <c r="B4389" s="439" t="s">
        <v>169</v>
      </c>
      <c r="C4389" s="441">
        <v>331103002</v>
      </c>
      <c r="D4389" s="441" t="s">
        <v>6713</v>
      </c>
      <c r="E4389" s="441"/>
      <c r="F4389" s="441"/>
      <c r="G4389" s="441" t="s">
        <v>161</v>
      </c>
      <c r="H4389" s="441">
        <v>1595</v>
      </c>
      <c r="I4389" s="441">
        <v>1436</v>
      </c>
      <c r="J4389" s="441"/>
      <c r="K4389" s="441"/>
      <c r="L4389" s="441"/>
      <c r="M4389" s="442"/>
      <c r="N4389" s="441" t="s">
        <v>162</v>
      </c>
      <c r="O4389" s="441"/>
    </row>
    <row r="4390" s="408" customFormat="1" spans="1:15">
      <c r="A4390" s="439" t="s">
        <v>21</v>
      </c>
      <c r="B4390" s="439" t="s">
        <v>169</v>
      </c>
      <c r="C4390" s="441">
        <v>331103003</v>
      </c>
      <c r="D4390" s="441" t="s">
        <v>6714</v>
      </c>
      <c r="E4390" s="441"/>
      <c r="F4390" s="441"/>
      <c r="G4390" s="441" t="s">
        <v>161</v>
      </c>
      <c r="H4390" s="441">
        <v>1740</v>
      </c>
      <c r="I4390" s="441">
        <v>1566</v>
      </c>
      <c r="J4390" s="441"/>
      <c r="K4390" s="441"/>
      <c r="L4390" s="441"/>
      <c r="M4390" s="442"/>
      <c r="N4390" s="441" t="s">
        <v>162</v>
      </c>
      <c r="O4390" s="441"/>
    </row>
    <row r="4391" s="408" customFormat="1" spans="1:15">
      <c r="A4391" s="439" t="s">
        <v>21</v>
      </c>
      <c r="B4391" s="439" t="s">
        <v>169</v>
      </c>
      <c r="C4391" s="441">
        <v>331103004</v>
      </c>
      <c r="D4391" s="441" t="s">
        <v>6715</v>
      </c>
      <c r="E4391" s="441"/>
      <c r="F4391" s="441"/>
      <c r="G4391" s="441" t="s">
        <v>161</v>
      </c>
      <c r="H4391" s="441">
        <v>1423</v>
      </c>
      <c r="I4391" s="441">
        <v>1352</v>
      </c>
      <c r="J4391" s="441"/>
      <c r="K4391" s="441"/>
      <c r="L4391" s="441"/>
      <c r="M4391" s="442"/>
      <c r="N4391" s="441" t="s">
        <v>128</v>
      </c>
      <c r="O4391" s="441"/>
    </row>
    <row r="4392" s="408" customFormat="1" spans="1:15">
      <c r="A4392" s="439" t="s">
        <v>21</v>
      </c>
      <c r="B4392" s="439" t="s">
        <v>169</v>
      </c>
      <c r="C4392" s="441">
        <v>331103005</v>
      </c>
      <c r="D4392" s="441" t="s">
        <v>6716</v>
      </c>
      <c r="E4392" s="441" t="s">
        <v>6717</v>
      </c>
      <c r="F4392" s="441"/>
      <c r="G4392" s="441" t="s">
        <v>161</v>
      </c>
      <c r="H4392" s="441">
        <v>826</v>
      </c>
      <c r="I4392" s="441">
        <v>785</v>
      </c>
      <c r="J4392" s="441"/>
      <c r="K4392" s="441"/>
      <c r="L4392" s="441"/>
      <c r="M4392" s="442"/>
      <c r="N4392" s="441" t="s">
        <v>162</v>
      </c>
      <c r="O4392" s="441"/>
    </row>
    <row r="4393" s="408" customFormat="1" spans="1:15">
      <c r="A4393" s="439" t="s">
        <v>21</v>
      </c>
      <c r="B4393" s="439" t="s">
        <v>169</v>
      </c>
      <c r="C4393" s="441">
        <v>331103006</v>
      </c>
      <c r="D4393" s="441" t="s">
        <v>6718</v>
      </c>
      <c r="E4393" s="441" t="s">
        <v>6719</v>
      </c>
      <c r="F4393" s="441" t="s">
        <v>6720</v>
      </c>
      <c r="G4393" s="441" t="s">
        <v>161</v>
      </c>
      <c r="H4393" s="441">
        <v>3520</v>
      </c>
      <c r="I4393" s="441">
        <v>2992</v>
      </c>
      <c r="J4393" s="441"/>
      <c r="K4393" s="441"/>
      <c r="L4393" s="441"/>
      <c r="M4393" s="442"/>
      <c r="N4393" s="441" t="s">
        <v>162</v>
      </c>
      <c r="O4393" s="441"/>
    </row>
    <row r="4394" s="408" customFormat="1" spans="1:15">
      <c r="A4394" s="439" t="s">
        <v>60</v>
      </c>
      <c r="B4394" s="439" t="s">
        <v>169</v>
      </c>
      <c r="C4394" s="441">
        <v>331103007</v>
      </c>
      <c r="D4394" s="441" t="s">
        <v>6721</v>
      </c>
      <c r="E4394" s="441"/>
      <c r="F4394" s="441"/>
      <c r="G4394" s="441" t="s">
        <v>161</v>
      </c>
      <c r="H4394" s="441">
        <v>3234</v>
      </c>
      <c r="I4394" s="441">
        <v>2749</v>
      </c>
      <c r="J4394" s="441"/>
      <c r="K4394" s="441"/>
      <c r="L4394" s="441"/>
      <c r="M4394" s="442"/>
      <c r="N4394" s="441" t="s">
        <v>162</v>
      </c>
      <c r="O4394" s="441"/>
    </row>
    <row r="4395" s="408" customFormat="1" spans="1:15">
      <c r="A4395" s="439" t="s">
        <v>21</v>
      </c>
      <c r="B4395" s="439" t="s">
        <v>169</v>
      </c>
      <c r="C4395" s="441">
        <v>331103008</v>
      </c>
      <c r="D4395" s="441" t="s">
        <v>6722</v>
      </c>
      <c r="E4395" s="441" t="s">
        <v>6723</v>
      </c>
      <c r="F4395" s="441"/>
      <c r="G4395" s="441" t="s">
        <v>161</v>
      </c>
      <c r="H4395" s="441">
        <v>4224</v>
      </c>
      <c r="I4395" s="441">
        <v>3590</v>
      </c>
      <c r="J4395" s="441"/>
      <c r="K4395" s="441"/>
      <c r="L4395" s="441"/>
      <c r="M4395" s="442"/>
      <c r="N4395" s="441" t="s">
        <v>162</v>
      </c>
      <c r="O4395" s="441"/>
    </row>
    <row r="4396" s="408" customFormat="1" spans="1:15">
      <c r="A4396" s="439" t="s">
        <v>21</v>
      </c>
      <c r="B4396" s="439" t="s">
        <v>169</v>
      </c>
      <c r="C4396" s="441">
        <v>331103009</v>
      </c>
      <c r="D4396" s="441" t="s">
        <v>6724</v>
      </c>
      <c r="E4396" s="441" t="s">
        <v>6725</v>
      </c>
      <c r="F4396" s="441"/>
      <c r="G4396" s="441" t="s">
        <v>161</v>
      </c>
      <c r="H4396" s="441">
        <v>2880</v>
      </c>
      <c r="I4396" s="441">
        <v>2448</v>
      </c>
      <c r="J4396" s="441"/>
      <c r="K4396" s="441"/>
      <c r="L4396" s="441"/>
      <c r="M4396" s="442"/>
      <c r="N4396" s="441" t="s">
        <v>162</v>
      </c>
      <c r="O4396" s="441"/>
    </row>
    <row r="4397" s="408" customFormat="1" spans="1:15">
      <c r="A4397" s="439" t="s">
        <v>21</v>
      </c>
      <c r="B4397" s="439" t="s">
        <v>169</v>
      </c>
      <c r="C4397" s="441">
        <v>331103010</v>
      </c>
      <c r="D4397" s="441" t="s">
        <v>6726</v>
      </c>
      <c r="E4397" s="441" t="s">
        <v>6725</v>
      </c>
      <c r="F4397" s="441"/>
      <c r="G4397" s="441" t="s">
        <v>161</v>
      </c>
      <c r="H4397" s="441">
        <v>3200</v>
      </c>
      <c r="I4397" s="441">
        <v>2720</v>
      </c>
      <c r="J4397" s="441"/>
      <c r="K4397" s="441"/>
      <c r="L4397" s="441"/>
      <c r="M4397" s="442"/>
      <c r="N4397" s="441" t="s">
        <v>162</v>
      </c>
      <c r="O4397" s="441"/>
    </row>
    <row r="4398" s="408" customFormat="1" spans="1:15">
      <c r="A4398" s="439" t="s">
        <v>21</v>
      </c>
      <c r="B4398" s="439" t="s">
        <v>169</v>
      </c>
      <c r="C4398" s="441">
        <v>331103011</v>
      </c>
      <c r="D4398" s="441" t="s">
        <v>6727</v>
      </c>
      <c r="E4398" s="441" t="s">
        <v>6728</v>
      </c>
      <c r="F4398" s="441" t="s">
        <v>6729</v>
      </c>
      <c r="G4398" s="441" t="s">
        <v>161</v>
      </c>
      <c r="H4398" s="441">
        <v>3520</v>
      </c>
      <c r="I4398" s="441">
        <v>2992</v>
      </c>
      <c r="J4398" s="441"/>
      <c r="K4398" s="441"/>
      <c r="L4398" s="441"/>
      <c r="M4398" s="442"/>
      <c r="N4398" s="441" t="s">
        <v>162</v>
      </c>
      <c r="O4398" s="441"/>
    </row>
    <row r="4399" s="408" customFormat="1" spans="1:15">
      <c r="A4399" s="439" t="s">
        <v>21</v>
      </c>
      <c r="B4399" s="439" t="s">
        <v>169</v>
      </c>
      <c r="C4399" s="441">
        <v>331103012</v>
      </c>
      <c r="D4399" s="441" t="s">
        <v>6730</v>
      </c>
      <c r="E4399" s="441" t="s">
        <v>6731</v>
      </c>
      <c r="F4399" s="441"/>
      <c r="G4399" s="441" t="s">
        <v>161</v>
      </c>
      <c r="H4399" s="441">
        <v>2880</v>
      </c>
      <c r="I4399" s="441">
        <v>2448</v>
      </c>
      <c r="J4399" s="441"/>
      <c r="K4399" s="441"/>
      <c r="L4399" s="441"/>
      <c r="M4399" s="442"/>
      <c r="N4399" s="441" t="s">
        <v>162</v>
      </c>
      <c r="O4399" s="441"/>
    </row>
    <row r="4400" s="408" customFormat="1" spans="1:15">
      <c r="A4400" s="439" t="s">
        <v>21</v>
      </c>
      <c r="B4400" s="439" t="s">
        <v>169</v>
      </c>
      <c r="C4400" s="441">
        <v>331103013</v>
      </c>
      <c r="D4400" s="441" t="s">
        <v>6732</v>
      </c>
      <c r="E4400" s="441"/>
      <c r="F4400" s="441"/>
      <c r="G4400" s="441" t="s">
        <v>161</v>
      </c>
      <c r="H4400" s="441">
        <v>4000</v>
      </c>
      <c r="I4400" s="441">
        <v>3400</v>
      </c>
      <c r="J4400" s="441"/>
      <c r="K4400" s="441"/>
      <c r="L4400" s="441"/>
      <c r="M4400" s="442"/>
      <c r="N4400" s="441" t="s">
        <v>162</v>
      </c>
      <c r="O4400" s="441"/>
    </row>
    <row r="4401" s="408" customFormat="1" spans="1:15">
      <c r="A4401" s="439" t="s">
        <v>60</v>
      </c>
      <c r="B4401" s="439" t="s">
        <v>169</v>
      </c>
      <c r="C4401" s="441">
        <v>331103014</v>
      </c>
      <c r="D4401" s="441" t="s">
        <v>6733</v>
      </c>
      <c r="E4401" s="441"/>
      <c r="F4401" s="441"/>
      <c r="G4401" s="441" t="s">
        <v>161</v>
      </c>
      <c r="H4401" s="441">
        <v>3040</v>
      </c>
      <c r="I4401" s="441">
        <v>2584</v>
      </c>
      <c r="J4401" s="441"/>
      <c r="K4401" s="441"/>
      <c r="L4401" s="441"/>
      <c r="M4401" s="442"/>
      <c r="N4401" s="441" t="s">
        <v>162</v>
      </c>
      <c r="O4401" s="441"/>
    </row>
    <row r="4402" s="408" customFormat="1" spans="1:15">
      <c r="A4402" s="439" t="s">
        <v>21</v>
      </c>
      <c r="B4402" s="439" t="s">
        <v>169</v>
      </c>
      <c r="C4402" s="441">
        <v>331103015</v>
      </c>
      <c r="D4402" s="441" t="s">
        <v>6734</v>
      </c>
      <c r="E4402" s="441"/>
      <c r="F4402" s="441"/>
      <c r="G4402" s="441" t="s">
        <v>161</v>
      </c>
      <c r="H4402" s="441">
        <v>1305</v>
      </c>
      <c r="I4402" s="441">
        <v>1175</v>
      </c>
      <c r="J4402" s="441"/>
      <c r="K4402" s="441"/>
      <c r="L4402" s="441"/>
      <c r="M4402" s="442"/>
      <c r="N4402" s="441" t="s">
        <v>162</v>
      </c>
      <c r="O4402" s="441"/>
    </row>
    <row r="4403" s="408" customFormat="1" spans="1:15">
      <c r="A4403" s="439" t="s">
        <v>60</v>
      </c>
      <c r="B4403" s="439" t="s">
        <v>169</v>
      </c>
      <c r="C4403" s="441">
        <v>331103016</v>
      </c>
      <c r="D4403" s="441" t="s">
        <v>6735</v>
      </c>
      <c r="E4403" s="441"/>
      <c r="F4403" s="441"/>
      <c r="G4403" s="441" t="s">
        <v>161</v>
      </c>
      <c r="H4403" s="441">
        <v>1356</v>
      </c>
      <c r="I4403" s="441">
        <v>1148</v>
      </c>
      <c r="J4403" s="441"/>
      <c r="K4403" s="441"/>
      <c r="L4403" s="441"/>
      <c r="M4403" s="442"/>
      <c r="N4403" s="441" t="s">
        <v>162</v>
      </c>
      <c r="O4403" s="441"/>
    </row>
    <row r="4404" s="408" customFormat="1" spans="1:15">
      <c r="A4404" s="439" t="s">
        <v>60</v>
      </c>
      <c r="B4404" s="439" t="s">
        <v>169</v>
      </c>
      <c r="C4404" s="441">
        <v>3311030160</v>
      </c>
      <c r="D4404" s="441" t="s">
        <v>6736</v>
      </c>
      <c r="E4404" s="441"/>
      <c r="F4404" s="441"/>
      <c r="G4404" s="441" t="s">
        <v>161</v>
      </c>
      <c r="H4404" s="441">
        <v>1956</v>
      </c>
      <c r="I4404" s="441">
        <v>1748</v>
      </c>
      <c r="J4404" s="441"/>
      <c r="K4404" s="441"/>
      <c r="L4404" s="441"/>
      <c r="M4404" s="442"/>
      <c r="N4404" s="441" t="s">
        <v>162</v>
      </c>
      <c r="O4404" s="441"/>
    </row>
    <row r="4405" s="408" customFormat="1" spans="1:15">
      <c r="A4405" s="439" t="s">
        <v>21</v>
      </c>
      <c r="B4405" s="439" t="s">
        <v>169</v>
      </c>
      <c r="C4405" s="441">
        <v>331103017</v>
      </c>
      <c r="D4405" s="441" t="s">
        <v>6737</v>
      </c>
      <c r="E4405" s="441"/>
      <c r="F4405" s="441"/>
      <c r="G4405" s="441" t="s">
        <v>161</v>
      </c>
      <c r="H4405" s="441">
        <v>1595</v>
      </c>
      <c r="I4405" s="441">
        <v>1436</v>
      </c>
      <c r="J4405" s="441"/>
      <c r="K4405" s="441"/>
      <c r="L4405" s="441"/>
      <c r="M4405" s="442"/>
      <c r="N4405" s="441" t="s">
        <v>162</v>
      </c>
      <c r="O4405" s="441"/>
    </row>
    <row r="4406" s="408" customFormat="1" spans="1:15">
      <c r="A4406" s="439" t="s">
        <v>21</v>
      </c>
      <c r="B4406" s="439" t="s">
        <v>169</v>
      </c>
      <c r="C4406" s="441">
        <v>331103018</v>
      </c>
      <c r="D4406" s="441" t="s">
        <v>6738</v>
      </c>
      <c r="E4406" s="441" t="s">
        <v>6739</v>
      </c>
      <c r="F4406" s="441"/>
      <c r="G4406" s="441" t="s">
        <v>161</v>
      </c>
      <c r="H4406" s="441">
        <v>2271</v>
      </c>
      <c r="I4406" s="441">
        <v>1930</v>
      </c>
      <c r="J4406" s="441"/>
      <c r="K4406" s="441"/>
      <c r="L4406" s="441"/>
      <c r="M4406" s="442"/>
      <c r="N4406" s="441" t="s">
        <v>162</v>
      </c>
      <c r="O4406" s="441"/>
    </row>
    <row r="4407" s="408" customFormat="1" spans="1:15">
      <c r="A4407" s="439" t="s">
        <v>21</v>
      </c>
      <c r="B4407" s="439" t="s">
        <v>169</v>
      </c>
      <c r="C4407" s="441">
        <v>331103019</v>
      </c>
      <c r="D4407" s="441" t="s">
        <v>6740</v>
      </c>
      <c r="E4407" s="441"/>
      <c r="F4407" s="441"/>
      <c r="G4407" s="441" t="s">
        <v>161</v>
      </c>
      <c r="H4407" s="441">
        <v>2816</v>
      </c>
      <c r="I4407" s="441">
        <v>2394</v>
      </c>
      <c r="J4407" s="441"/>
      <c r="K4407" s="441"/>
      <c r="L4407" s="441"/>
      <c r="M4407" s="442"/>
      <c r="N4407" s="441" t="s">
        <v>162</v>
      </c>
      <c r="O4407" s="441"/>
    </row>
    <row r="4408" s="408" customFormat="1" spans="1:15">
      <c r="A4408" s="439" t="s">
        <v>21</v>
      </c>
      <c r="B4408" s="439" t="s">
        <v>169</v>
      </c>
      <c r="C4408" s="441">
        <v>331103020</v>
      </c>
      <c r="D4408" s="441" t="s">
        <v>6741</v>
      </c>
      <c r="E4408" s="441"/>
      <c r="F4408" s="441"/>
      <c r="G4408" s="441" t="s">
        <v>161</v>
      </c>
      <c r="H4408" s="441">
        <v>1728</v>
      </c>
      <c r="I4408" s="441">
        <v>1469</v>
      </c>
      <c r="J4408" s="441"/>
      <c r="K4408" s="441"/>
      <c r="L4408" s="441"/>
      <c r="M4408" s="442"/>
      <c r="N4408" s="441" t="s">
        <v>162</v>
      </c>
      <c r="O4408" s="441"/>
    </row>
    <row r="4409" s="408" customFormat="1" spans="1:15">
      <c r="A4409" s="439" t="s">
        <v>21</v>
      </c>
      <c r="B4409" s="439" t="s">
        <v>169</v>
      </c>
      <c r="C4409" s="441">
        <v>331103021</v>
      </c>
      <c r="D4409" s="441" t="s">
        <v>6742</v>
      </c>
      <c r="E4409" s="441" t="s">
        <v>6743</v>
      </c>
      <c r="F4409" s="441"/>
      <c r="G4409" s="441" t="s">
        <v>161</v>
      </c>
      <c r="H4409" s="441">
        <v>1885</v>
      </c>
      <c r="I4409" s="441">
        <v>1697</v>
      </c>
      <c r="J4409" s="441"/>
      <c r="K4409" s="441"/>
      <c r="L4409" s="441"/>
      <c r="M4409" s="442"/>
      <c r="N4409" s="441" t="s">
        <v>162</v>
      </c>
      <c r="O4409" s="441"/>
    </row>
    <row r="4410" s="408" customFormat="1" spans="1:15">
      <c r="A4410" s="439" t="s">
        <v>21</v>
      </c>
      <c r="B4410" s="439" t="s">
        <v>169</v>
      </c>
      <c r="C4410" s="441">
        <v>331103022</v>
      </c>
      <c r="D4410" s="441" t="s">
        <v>6744</v>
      </c>
      <c r="E4410" s="441"/>
      <c r="F4410" s="441"/>
      <c r="G4410" s="441" t="s">
        <v>161</v>
      </c>
      <c r="H4410" s="441">
        <v>1740</v>
      </c>
      <c r="I4410" s="441">
        <v>1566</v>
      </c>
      <c r="J4410" s="441"/>
      <c r="K4410" s="441"/>
      <c r="L4410" s="441"/>
      <c r="M4410" s="442"/>
      <c r="N4410" s="441" t="s">
        <v>162</v>
      </c>
      <c r="O4410" s="441"/>
    </row>
    <row r="4411" s="408" customFormat="1" spans="1:15">
      <c r="A4411" s="439" t="s">
        <v>21</v>
      </c>
      <c r="B4411" s="439" t="s">
        <v>169</v>
      </c>
      <c r="C4411" s="441">
        <v>3311030220</v>
      </c>
      <c r="D4411" s="441" t="s">
        <v>6745</v>
      </c>
      <c r="E4411" s="441"/>
      <c r="F4411" s="441"/>
      <c r="G4411" s="441" t="s">
        <v>161</v>
      </c>
      <c r="H4411" s="441">
        <v>2340</v>
      </c>
      <c r="I4411" s="441">
        <v>2166</v>
      </c>
      <c r="J4411" s="441"/>
      <c r="K4411" s="441"/>
      <c r="L4411" s="441"/>
      <c r="M4411" s="442"/>
      <c r="N4411" s="441" t="s">
        <v>162</v>
      </c>
      <c r="O4411" s="441"/>
    </row>
    <row r="4412" s="408" customFormat="1" spans="1:15">
      <c r="A4412" s="439" t="s">
        <v>21</v>
      </c>
      <c r="B4412" s="439" t="s">
        <v>169</v>
      </c>
      <c r="C4412" s="441">
        <v>331103023</v>
      </c>
      <c r="D4412" s="441" t="s">
        <v>6746</v>
      </c>
      <c r="E4412" s="441"/>
      <c r="F4412" s="441"/>
      <c r="G4412" s="441" t="s">
        <v>161</v>
      </c>
      <c r="H4412" s="441">
        <v>2400</v>
      </c>
      <c r="I4412" s="441">
        <v>2040</v>
      </c>
      <c r="J4412" s="441"/>
      <c r="K4412" s="441"/>
      <c r="L4412" s="441"/>
      <c r="M4412" s="442"/>
      <c r="N4412" s="441" t="s">
        <v>162</v>
      </c>
      <c r="O4412" s="441"/>
    </row>
    <row r="4413" s="408" customFormat="1" spans="1:15">
      <c r="A4413" s="439" t="s">
        <v>21</v>
      </c>
      <c r="B4413" s="439" t="s">
        <v>169</v>
      </c>
      <c r="C4413" s="441">
        <v>331103024</v>
      </c>
      <c r="D4413" s="441" t="s">
        <v>6747</v>
      </c>
      <c r="E4413" s="441"/>
      <c r="F4413" s="441"/>
      <c r="G4413" s="441" t="s">
        <v>161</v>
      </c>
      <c r="H4413" s="441">
        <v>1885</v>
      </c>
      <c r="I4413" s="441">
        <v>1697</v>
      </c>
      <c r="J4413" s="441"/>
      <c r="K4413" s="441"/>
      <c r="L4413" s="441"/>
      <c r="M4413" s="442"/>
      <c r="N4413" s="441" t="s">
        <v>162</v>
      </c>
      <c r="O4413" s="441"/>
    </row>
    <row r="4414" s="408" customFormat="1" spans="1:15">
      <c r="A4414" s="439" t="s">
        <v>21</v>
      </c>
      <c r="B4414" s="439" t="s">
        <v>169</v>
      </c>
      <c r="C4414" s="441">
        <v>331103025</v>
      </c>
      <c r="D4414" s="441" t="s">
        <v>6748</v>
      </c>
      <c r="E4414" s="441"/>
      <c r="F4414" s="441"/>
      <c r="G4414" s="441" t="s">
        <v>161</v>
      </c>
      <c r="H4414" s="441">
        <v>2036</v>
      </c>
      <c r="I4414" s="441">
        <v>1832</v>
      </c>
      <c r="J4414" s="441"/>
      <c r="K4414" s="441"/>
      <c r="L4414" s="441"/>
      <c r="M4414" s="442"/>
      <c r="N4414" s="441" t="s">
        <v>162</v>
      </c>
      <c r="O4414" s="441"/>
    </row>
    <row r="4415" s="408" customFormat="1" spans="1:15">
      <c r="A4415" s="452" t="s">
        <v>51</v>
      </c>
      <c r="B4415" s="439" t="s">
        <v>169</v>
      </c>
      <c r="C4415" s="441">
        <v>331103026</v>
      </c>
      <c r="D4415" s="441" t="s">
        <v>6749</v>
      </c>
      <c r="E4415" s="441"/>
      <c r="F4415" s="441"/>
      <c r="G4415" s="441"/>
      <c r="H4415" s="441"/>
      <c r="I4415" s="441"/>
      <c r="J4415" s="441"/>
      <c r="K4415" s="441"/>
      <c r="L4415" s="441"/>
      <c r="M4415" s="442" t="s">
        <v>106</v>
      </c>
      <c r="N4415" s="441"/>
      <c r="O4415" s="441"/>
    </row>
    <row r="4416" s="408" customFormat="1" spans="1:15">
      <c r="A4416" s="439" t="s">
        <v>21</v>
      </c>
      <c r="B4416" s="439" t="s">
        <v>169</v>
      </c>
      <c r="C4416" s="441">
        <v>331103027</v>
      </c>
      <c r="D4416" s="441" t="s">
        <v>6750</v>
      </c>
      <c r="E4416" s="441" t="s">
        <v>6751</v>
      </c>
      <c r="F4416" s="441"/>
      <c r="G4416" s="441" t="s">
        <v>161</v>
      </c>
      <c r="H4416" s="441">
        <v>1617</v>
      </c>
      <c r="I4416" s="441">
        <v>1455</v>
      </c>
      <c r="J4416" s="441"/>
      <c r="K4416" s="441"/>
      <c r="L4416" s="441"/>
      <c r="M4416" s="442"/>
      <c r="N4416" s="441" t="s">
        <v>162</v>
      </c>
      <c r="O4416" s="441"/>
    </row>
    <row r="4417" s="408" customFormat="1" spans="1:15">
      <c r="A4417" s="439" t="s">
        <v>325</v>
      </c>
      <c r="B4417" s="439" t="s">
        <v>169</v>
      </c>
      <c r="C4417" s="441">
        <v>331103028</v>
      </c>
      <c r="D4417" s="441" t="s">
        <v>6752</v>
      </c>
      <c r="E4417" s="441"/>
      <c r="F4417" s="441"/>
      <c r="G4417" s="441" t="s">
        <v>161</v>
      </c>
      <c r="H4417" s="441">
        <v>2175</v>
      </c>
      <c r="I4417" s="441">
        <v>1958</v>
      </c>
      <c r="J4417" s="441"/>
      <c r="K4417" s="441"/>
      <c r="L4417" s="441"/>
      <c r="M4417" s="442"/>
      <c r="N4417" s="441" t="s">
        <v>162</v>
      </c>
      <c r="O4417" s="441"/>
    </row>
    <row r="4418" s="408" customFormat="1" spans="1:15">
      <c r="A4418" s="439" t="s">
        <v>21</v>
      </c>
      <c r="B4418" s="439"/>
      <c r="C4418" s="441">
        <v>331104</v>
      </c>
      <c r="D4418" s="441" t="s">
        <v>6753</v>
      </c>
      <c r="E4418" s="441"/>
      <c r="F4418" s="441"/>
      <c r="G4418" s="441"/>
      <c r="H4418" s="441" t="s">
        <v>20</v>
      </c>
      <c r="I4418" s="441" t="s">
        <v>20</v>
      </c>
      <c r="J4418" s="441"/>
      <c r="K4418" s="441"/>
      <c r="L4418" s="441"/>
      <c r="M4418" s="442"/>
      <c r="N4418" s="441" t="s">
        <v>20</v>
      </c>
      <c r="O4418" s="441"/>
    </row>
    <row r="4419" s="408" customFormat="1" ht="21" spans="1:15">
      <c r="A4419" s="439" t="s">
        <v>21</v>
      </c>
      <c r="B4419" s="439" t="s">
        <v>169</v>
      </c>
      <c r="C4419" s="441">
        <v>331104001</v>
      </c>
      <c r="D4419" s="441" t="s">
        <v>6754</v>
      </c>
      <c r="E4419" s="441" t="s">
        <v>6755</v>
      </c>
      <c r="F4419" s="441"/>
      <c r="G4419" s="441" t="s">
        <v>161</v>
      </c>
      <c r="H4419" s="441">
        <v>2175</v>
      </c>
      <c r="I4419" s="441">
        <v>1958</v>
      </c>
      <c r="J4419" s="441"/>
      <c r="K4419" s="441"/>
      <c r="L4419" s="441"/>
      <c r="M4419" s="442"/>
      <c r="N4419" s="441" t="s">
        <v>162</v>
      </c>
      <c r="O4419" s="441"/>
    </row>
    <row r="4420" s="408" customFormat="1" spans="1:15">
      <c r="A4420" s="439" t="s">
        <v>21</v>
      </c>
      <c r="B4420" s="439" t="s">
        <v>169</v>
      </c>
      <c r="C4420" s="441">
        <v>331104002</v>
      </c>
      <c r="D4420" s="441" t="s">
        <v>6756</v>
      </c>
      <c r="E4420" s="441"/>
      <c r="F4420" s="441"/>
      <c r="G4420" s="441" t="s">
        <v>161</v>
      </c>
      <c r="H4420" s="441">
        <v>1498</v>
      </c>
      <c r="I4420" s="441">
        <v>1348</v>
      </c>
      <c r="J4420" s="441"/>
      <c r="K4420" s="441"/>
      <c r="L4420" s="441"/>
      <c r="M4420" s="442"/>
      <c r="N4420" s="441" t="s">
        <v>162</v>
      </c>
      <c r="O4420" s="441"/>
    </row>
    <row r="4421" s="408" customFormat="1" spans="1:15">
      <c r="A4421" s="439" t="s">
        <v>21</v>
      </c>
      <c r="B4421" s="439" t="s">
        <v>169</v>
      </c>
      <c r="C4421" s="441">
        <v>331104003</v>
      </c>
      <c r="D4421" s="441" t="s">
        <v>6757</v>
      </c>
      <c r="E4421" s="441"/>
      <c r="F4421" s="441"/>
      <c r="G4421" s="441" t="s">
        <v>161</v>
      </c>
      <c r="H4421" s="441">
        <v>1427</v>
      </c>
      <c r="I4421" s="441">
        <v>1284</v>
      </c>
      <c r="J4421" s="441"/>
      <c r="K4421" s="441"/>
      <c r="L4421" s="441"/>
      <c r="M4421" s="442"/>
      <c r="N4421" s="441" t="s">
        <v>162</v>
      </c>
      <c r="O4421" s="441"/>
    </row>
    <row r="4422" s="408" customFormat="1" spans="1:15">
      <c r="A4422" s="439" t="s">
        <v>21</v>
      </c>
      <c r="B4422" s="439" t="s">
        <v>169</v>
      </c>
      <c r="C4422" s="441">
        <v>331104004</v>
      </c>
      <c r="D4422" s="441" t="s">
        <v>6758</v>
      </c>
      <c r="E4422" s="441"/>
      <c r="F4422" s="441"/>
      <c r="G4422" s="441" t="s">
        <v>161</v>
      </c>
      <c r="H4422" s="441">
        <v>1345</v>
      </c>
      <c r="I4422" s="441">
        <v>1211</v>
      </c>
      <c r="J4422" s="441"/>
      <c r="K4422" s="441"/>
      <c r="L4422" s="441"/>
      <c r="M4422" s="442"/>
      <c r="N4422" s="441" t="s">
        <v>162</v>
      </c>
      <c r="O4422" s="441"/>
    </row>
    <row r="4423" s="408" customFormat="1" spans="1:15">
      <c r="A4423" s="439" t="s">
        <v>21</v>
      </c>
      <c r="B4423" s="439" t="s">
        <v>169</v>
      </c>
      <c r="C4423" s="441">
        <v>331104005</v>
      </c>
      <c r="D4423" s="441" t="s">
        <v>6759</v>
      </c>
      <c r="E4423" s="441" t="s">
        <v>6760</v>
      </c>
      <c r="F4423" s="441"/>
      <c r="G4423" s="441" t="s">
        <v>161</v>
      </c>
      <c r="H4423" s="441">
        <v>1239</v>
      </c>
      <c r="I4423" s="441">
        <v>1115</v>
      </c>
      <c r="J4423" s="441"/>
      <c r="K4423" s="441"/>
      <c r="L4423" s="441"/>
      <c r="M4423" s="442"/>
      <c r="N4423" s="441" t="s">
        <v>162</v>
      </c>
      <c r="O4423" s="441"/>
    </row>
    <row r="4424" s="408" customFormat="1" spans="1:15">
      <c r="A4424" s="439" t="s">
        <v>60</v>
      </c>
      <c r="B4424" s="439" t="s">
        <v>169</v>
      </c>
      <c r="C4424" s="441">
        <v>331104006</v>
      </c>
      <c r="D4424" s="441" t="s">
        <v>6761</v>
      </c>
      <c r="E4424" s="441"/>
      <c r="F4424" s="441"/>
      <c r="G4424" s="441" t="s">
        <v>161</v>
      </c>
      <c r="H4424" s="441">
        <v>1450</v>
      </c>
      <c r="I4424" s="441">
        <v>1305</v>
      </c>
      <c r="J4424" s="441"/>
      <c r="K4424" s="441"/>
      <c r="L4424" s="441"/>
      <c r="M4424" s="442"/>
      <c r="N4424" s="441" t="s">
        <v>162</v>
      </c>
      <c r="O4424" s="441"/>
    </row>
    <row r="4425" s="408" customFormat="1" spans="1:15">
      <c r="A4425" s="439" t="s">
        <v>60</v>
      </c>
      <c r="B4425" s="439" t="s">
        <v>169</v>
      </c>
      <c r="C4425" s="441">
        <v>331104007</v>
      </c>
      <c r="D4425" s="441" t="s">
        <v>6762</v>
      </c>
      <c r="E4425" s="441"/>
      <c r="F4425" s="441"/>
      <c r="G4425" s="441" t="s">
        <v>161</v>
      </c>
      <c r="H4425" s="441">
        <v>1699</v>
      </c>
      <c r="I4425" s="441">
        <v>1529</v>
      </c>
      <c r="J4425" s="441"/>
      <c r="K4425" s="441"/>
      <c r="L4425" s="441"/>
      <c r="M4425" s="442"/>
      <c r="N4425" s="441" t="s">
        <v>162</v>
      </c>
      <c r="O4425" s="441"/>
    </row>
    <row r="4426" s="408" customFormat="1" ht="21" spans="1:15">
      <c r="A4426" s="439" t="s">
        <v>60</v>
      </c>
      <c r="B4426" s="439" t="s">
        <v>169</v>
      </c>
      <c r="C4426" s="441">
        <v>3311040071</v>
      </c>
      <c r="D4426" s="441" t="s">
        <v>6763</v>
      </c>
      <c r="E4426" s="441"/>
      <c r="F4426" s="441"/>
      <c r="G4426" s="441" t="s">
        <v>161</v>
      </c>
      <c r="H4426" s="441">
        <v>2299</v>
      </c>
      <c r="I4426" s="441">
        <v>2129</v>
      </c>
      <c r="J4426" s="441"/>
      <c r="K4426" s="441"/>
      <c r="L4426" s="441"/>
      <c r="M4426" s="442"/>
      <c r="N4426" s="441" t="s">
        <v>162</v>
      </c>
      <c r="O4426" s="441"/>
    </row>
    <row r="4427" s="408" customFormat="1" spans="1:15">
      <c r="A4427" s="439" t="s">
        <v>21</v>
      </c>
      <c r="B4427" s="439" t="s">
        <v>169</v>
      </c>
      <c r="C4427" s="441">
        <v>331104008</v>
      </c>
      <c r="D4427" s="441" t="s">
        <v>6764</v>
      </c>
      <c r="E4427" s="441"/>
      <c r="F4427" s="441"/>
      <c r="G4427" s="441" t="s">
        <v>161</v>
      </c>
      <c r="H4427" s="441">
        <v>1360</v>
      </c>
      <c r="I4427" s="441">
        <v>1224</v>
      </c>
      <c r="J4427" s="441"/>
      <c r="K4427" s="441"/>
      <c r="L4427" s="441"/>
      <c r="M4427" s="442"/>
      <c r="N4427" s="441" t="s">
        <v>162</v>
      </c>
      <c r="O4427" s="441"/>
    </row>
    <row r="4428" s="408" customFormat="1" spans="1:15">
      <c r="A4428" s="439" t="s">
        <v>21</v>
      </c>
      <c r="B4428" s="439" t="s">
        <v>169</v>
      </c>
      <c r="C4428" s="441">
        <v>331104009</v>
      </c>
      <c r="D4428" s="441" t="s">
        <v>6765</v>
      </c>
      <c r="E4428" s="441"/>
      <c r="F4428" s="441"/>
      <c r="G4428" s="441" t="s">
        <v>161</v>
      </c>
      <c r="H4428" s="441">
        <v>1219</v>
      </c>
      <c r="I4428" s="441">
        <v>1097</v>
      </c>
      <c r="J4428" s="441"/>
      <c r="K4428" s="441"/>
      <c r="L4428" s="441"/>
      <c r="M4428" s="442"/>
      <c r="N4428" s="441" t="s">
        <v>162</v>
      </c>
      <c r="O4428" s="441"/>
    </row>
    <row r="4429" s="408" customFormat="1" spans="1:15">
      <c r="A4429" s="439" t="s">
        <v>21</v>
      </c>
      <c r="B4429" s="439" t="s">
        <v>169</v>
      </c>
      <c r="C4429" s="441">
        <v>331104010</v>
      </c>
      <c r="D4429" s="441" t="s">
        <v>6766</v>
      </c>
      <c r="E4429" s="441"/>
      <c r="F4429" s="441"/>
      <c r="G4429" s="441" t="s">
        <v>161</v>
      </c>
      <c r="H4429" s="441">
        <v>1130</v>
      </c>
      <c r="I4429" s="441">
        <v>1074</v>
      </c>
      <c r="J4429" s="441"/>
      <c r="K4429" s="441"/>
      <c r="L4429" s="441"/>
      <c r="M4429" s="442"/>
      <c r="N4429" s="441" t="s">
        <v>162</v>
      </c>
      <c r="O4429" s="441"/>
    </row>
    <row r="4430" s="408" customFormat="1" spans="1:15">
      <c r="A4430" s="439" t="s">
        <v>21</v>
      </c>
      <c r="B4430" s="439" t="s">
        <v>169</v>
      </c>
      <c r="C4430" s="441">
        <v>331104011</v>
      </c>
      <c r="D4430" s="441" t="s">
        <v>6767</v>
      </c>
      <c r="E4430" s="441"/>
      <c r="F4430" s="441"/>
      <c r="G4430" s="441" t="s">
        <v>161</v>
      </c>
      <c r="H4430" s="441">
        <v>2560</v>
      </c>
      <c r="I4430" s="441">
        <v>2176</v>
      </c>
      <c r="J4430" s="441"/>
      <c r="K4430" s="441"/>
      <c r="L4430" s="441"/>
      <c r="M4430" s="442"/>
      <c r="N4430" s="441" t="s">
        <v>162</v>
      </c>
      <c r="O4430" s="441"/>
    </row>
    <row r="4431" s="408" customFormat="1" spans="1:15">
      <c r="A4431" s="439" t="s">
        <v>21</v>
      </c>
      <c r="B4431" s="439" t="s">
        <v>169</v>
      </c>
      <c r="C4431" s="441">
        <v>3311040110</v>
      </c>
      <c r="D4431" s="441" t="s">
        <v>6768</v>
      </c>
      <c r="E4431" s="441" t="s">
        <v>6769</v>
      </c>
      <c r="F4431" s="441"/>
      <c r="G4431" s="441" t="s">
        <v>161</v>
      </c>
      <c r="H4431" s="441">
        <v>3840</v>
      </c>
      <c r="I4431" s="441">
        <v>3264</v>
      </c>
      <c r="J4431" s="441"/>
      <c r="K4431" s="441"/>
      <c r="L4431" s="441"/>
      <c r="M4431" s="442"/>
      <c r="N4431" s="441" t="s">
        <v>162</v>
      </c>
      <c r="O4431" s="441"/>
    </row>
    <row r="4432" s="408" customFormat="1" spans="1:15">
      <c r="A4432" s="439" t="s">
        <v>21</v>
      </c>
      <c r="B4432" s="439" t="s">
        <v>169</v>
      </c>
      <c r="C4432" s="441">
        <v>331104012</v>
      </c>
      <c r="D4432" s="441" t="s">
        <v>6770</v>
      </c>
      <c r="E4432" s="441"/>
      <c r="F4432" s="441"/>
      <c r="G4432" s="441" t="s">
        <v>161</v>
      </c>
      <c r="H4432" s="441">
        <v>1885</v>
      </c>
      <c r="I4432" s="441">
        <v>1697</v>
      </c>
      <c r="J4432" s="441"/>
      <c r="K4432" s="441"/>
      <c r="L4432" s="441"/>
      <c r="M4432" s="442"/>
      <c r="N4432" s="441" t="s">
        <v>162</v>
      </c>
      <c r="O4432" s="441"/>
    </row>
    <row r="4433" s="408" customFormat="1" spans="1:15">
      <c r="A4433" s="439" t="s">
        <v>21</v>
      </c>
      <c r="B4433" s="439" t="s">
        <v>169</v>
      </c>
      <c r="C4433" s="441">
        <v>331104013</v>
      </c>
      <c r="D4433" s="441" t="s">
        <v>6771</v>
      </c>
      <c r="E4433" s="441" t="s">
        <v>6772</v>
      </c>
      <c r="F4433" s="441"/>
      <c r="G4433" s="441" t="s">
        <v>161</v>
      </c>
      <c r="H4433" s="441">
        <v>2560</v>
      </c>
      <c r="I4433" s="441">
        <v>2176</v>
      </c>
      <c r="J4433" s="441"/>
      <c r="K4433" s="441"/>
      <c r="L4433" s="441"/>
      <c r="M4433" s="442"/>
      <c r="N4433" s="441" t="s">
        <v>162</v>
      </c>
      <c r="O4433" s="441"/>
    </row>
    <row r="4434" s="408" customFormat="1" spans="1:15">
      <c r="A4434" s="439" t="s">
        <v>21</v>
      </c>
      <c r="B4434" s="439" t="s">
        <v>169</v>
      </c>
      <c r="C4434" s="441">
        <v>331104014</v>
      </c>
      <c r="D4434" s="441" t="s">
        <v>6773</v>
      </c>
      <c r="E4434" s="441"/>
      <c r="F4434" s="441"/>
      <c r="G4434" s="441" t="s">
        <v>161</v>
      </c>
      <c r="H4434" s="441">
        <v>2050</v>
      </c>
      <c r="I4434" s="441">
        <v>1743</v>
      </c>
      <c r="J4434" s="441"/>
      <c r="K4434" s="441"/>
      <c r="L4434" s="441"/>
      <c r="M4434" s="442"/>
      <c r="N4434" s="441" t="s">
        <v>162</v>
      </c>
      <c r="O4434" s="441"/>
    </row>
    <row r="4435" s="408" customFormat="1" spans="1:15">
      <c r="A4435" s="439" t="s">
        <v>21</v>
      </c>
      <c r="B4435" s="439" t="s">
        <v>169</v>
      </c>
      <c r="C4435" s="441">
        <v>331104015</v>
      </c>
      <c r="D4435" s="441" t="s">
        <v>6774</v>
      </c>
      <c r="E4435" s="441"/>
      <c r="F4435" s="441"/>
      <c r="G4435" s="441" t="s">
        <v>161</v>
      </c>
      <c r="H4435" s="441">
        <v>2071</v>
      </c>
      <c r="I4435" s="441">
        <v>1760</v>
      </c>
      <c r="J4435" s="441"/>
      <c r="K4435" s="441"/>
      <c r="L4435" s="441"/>
      <c r="M4435" s="442"/>
      <c r="N4435" s="441" t="s">
        <v>162</v>
      </c>
      <c r="O4435" s="441"/>
    </row>
    <row r="4436" s="408" customFormat="1" spans="1:15">
      <c r="A4436" s="439" t="s">
        <v>21</v>
      </c>
      <c r="B4436" s="439" t="s">
        <v>169</v>
      </c>
      <c r="C4436" s="441">
        <v>331104016</v>
      </c>
      <c r="D4436" s="441" t="s">
        <v>6775</v>
      </c>
      <c r="E4436" s="441"/>
      <c r="F4436" s="441"/>
      <c r="G4436" s="441" t="s">
        <v>161</v>
      </c>
      <c r="H4436" s="441">
        <v>1920</v>
      </c>
      <c r="I4436" s="441">
        <v>1632</v>
      </c>
      <c r="J4436" s="441"/>
      <c r="K4436" s="441"/>
      <c r="L4436" s="441"/>
      <c r="M4436" s="442"/>
      <c r="N4436" s="441" t="s">
        <v>162</v>
      </c>
      <c r="O4436" s="441"/>
    </row>
    <row r="4437" s="408" customFormat="1" spans="1:15">
      <c r="A4437" s="439" t="s">
        <v>21</v>
      </c>
      <c r="B4437" s="439" t="s">
        <v>169</v>
      </c>
      <c r="C4437" s="441">
        <v>331104017</v>
      </c>
      <c r="D4437" s="441" t="s">
        <v>6776</v>
      </c>
      <c r="E4437" s="441"/>
      <c r="F4437" s="441"/>
      <c r="G4437" s="441" t="s">
        <v>161</v>
      </c>
      <c r="H4437" s="441">
        <v>1450</v>
      </c>
      <c r="I4437" s="441">
        <v>1305</v>
      </c>
      <c r="J4437" s="441"/>
      <c r="K4437" s="441"/>
      <c r="L4437" s="441"/>
      <c r="M4437" s="442"/>
      <c r="N4437" s="441" t="s">
        <v>162</v>
      </c>
      <c r="O4437" s="441"/>
    </row>
    <row r="4438" s="408" customFormat="1" spans="1:15">
      <c r="A4438" s="439" t="s">
        <v>21</v>
      </c>
      <c r="B4438" s="439" t="s">
        <v>169</v>
      </c>
      <c r="C4438" s="441">
        <v>331104018</v>
      </c>
      <c r="D4438" s="441" t="s">
        <v>6777</v>
      </c>
      <c r="E4438" s="441" t="s">
        <v>6778</v>
      </c>
      <c r="F4438" s="441"/>
      <c r="G4438" s="441" t="s">
        <v>161</v>
      </c>
      <c r="H4438" s="441">
        <v>1578</v>
      </c>
      <c r="I4438" s="441">
        <v>1420</v>
      </c>
      <c r="J4438" s="441"/>
      <c r="K4438" s="441"/>
      <c r="L4438" s="441"/>
      <c r="M4438" s="442"/>
      <c r="N4438" s="441" t="s">
        <v>162</v>
      </c>
      <c r="O4438" s="441"/>
    </row>
    <row r="4439" s="408" customFormat="1" spans="1:15">
      <c r="A4439" s="439" t="s">
        <v>21</v>
      </c>
      <c r="B4439" s="439" t="s">
        <v>169</v>
      </c>
      <c r="C4439" s="441">
        <v>331104019</v>
      </c>
      <c r="D4439" s="441" t="s">
        <v>6779</v>
      </c>
      <c r="E4439" s="441"/>
      <c r="F4439" s="441"/>
      <c r="G4439" s="441" t="s">
        <v>161</v>
      </c>
      <c r="H4439" s="441">
        <v>1687</v>
      </c>
      <c r="I4439" s="441">
        <v>1518</v>
      </c>
      <c r="J4439" s="441"/>
      <c r="K4439" s="441"/>
      <c r="L4439" s="441"/>
      <c r="M4439" s="442"/>
      <c r="N4439" s="441" t="s">
        <v>162</v>
      </c>
      <c r="O4439" s="441"/>
    </row>
    <row r="4440" s="408" customFormat="1" spans="1:15">
      <c r="A4440" s="439" t="s">
        <v>60</v>
      </c>
      <c r="B4440" s="439" t="s">
        <v>169</v>
      </c>
      <c r="C4440" s="441">
        <v>331104020</v>
      </c>
      <c r="D4440" s="441" t="s">
        <v>6780</v>
      </c>
      <c r="E4440" s="441"/>
      <c r="F4440" s="441"/>
      <c r="G4440" s="441" t="s">
        <v>161</v>
      </c>
      <c r="H4440" s="441">
        <v>1201</v>
      </c>
      <c r="I4440" s="441">
        <v>1081</v>
      </c>
      <c r="J4440" s="441"/>
      <c r="K4440" s="441"/>
      <c r="L4440" s="441"/>
      <c r="M4440" s="442"/>
      <c r="N4440" s="441" t="s">
        <v>162</v>
      </c>
      <c r="O4440" s="441"/>
    </row>
    <row r="4441" s="408" customFormat="1" spans="1:15">
      <c r="A4441" s="439" t="s">
        <v>21</v>
      </c>
      <c r="B4441" s="439" t="s">
        <v>169</v>
      </c>
      <c r="C4441" s="441">
        <v>331104021</v>
      </c>
      <c r="D4441" s="441" t="s">
        <v>6781</v>
      </c>
      <c r="E4441" s="441"/>
      <c r="F4441" s="441"/>
      <c r="G4441" s="441" t="s">
        <v>161</v>
      </c>
      <c r="H4441" s="441">
        <v>931</v>
      </c>
      <c r="I4441" s="441">
        <v>885</v>
      </c>
      <c r="J4441" s="441"/>
      <c r="K4441" s="441"/>
      <c r="L4441" s="441"/>
      <c r="M4441" s="442"/>
      <c r="N4441" s="441" t="s">
        <v>162</v>
      </c>
      <c r="O4441" s="441"/>
    </row>
    <row r="4442" s="408" customFormat="1" ht="21" spans="1:15">
      <c r="A4442" s="439" t="s">
        <v>21</v>
      </c>
      <c r="B4442" s="439" t="s">
        <v>169</v>
      </c>
      <c r="C4442" s="441">
        <v>331104022</v>
      </c>
      <c r="D4442" s="441" t="s">
        <v>6782</v>
      </c>
      <c r="E4442" s="441"/>
      <c r="F4442" s="441" t="s">
        <v>6783</v>
      </c>
      <c r="G4442" s="441" t="s">
        <v>161</v>
      </c>
      <c r="H4442" s="441">
        <v>1116</v>
      </c>
      <c r="I4442" s="441">
        <v>1004</v>
      </c>
      <c r="J4442" s="441"/>
      <c r="K4442" s="441"/>
      <c r="L4442" s="441"/>
      <c r="M4442" s="442"/>
      <c r="N4442" s="441" t="s">
        <v>162</v>
      </c>
      <c r="O4442" s="441"/>
    </row>
    <row r="4443" s="408" customFormat="1" spans="1:15">
      <c r="A4443" s="439" t="s">
        <v>21</v>
      </c>
      <c r="B4443" s="439" t="s">
        <v>169</v>
      </c>
      <c r="C4443" s="441">
        <v>331104023</v>
      </c>
      <c r="D4443" s="441" t="s">
        <v>6784</v>
      </c>
      <c r="E4443" s="441"/>
      <c r="F4443" s="441"/>
      <c r="G4443" s="441" t="s">
        <v>161</v>
      </c>
      <c r="H4443" s="441">
        <v>2175</v>
      </c>
      <c r="I4443" s="441">
        <v>1958</v>
      </c>
      <c r="J4443" s="441"/>
      <c r="K4443" s="441"/>
      <c r="L4443" s="441"/>
      <c r="M4443" s="442"/>
      <c r="N4443" s="441" t="s">
        <v>162</v>
      </c>
      <c r="O4443" s="441"/>
    </row>
    <row r="4444" s="408" customFormat="1" spans="1:15">
      <c r="A4444" s="439" t="s">
        <v>21</v>
      </c>
      <c r="B4444" s="439" t="s">
        <v>169</v>
      </c>
      <c r="C4444" s="441">
        <v>331104024</v>
      </c>
      <c r="D4444" s="441" t="s">
        <v>6785</v>
      </c>
      <c r="E4444" s="441"/>
      <c r="F4444" s="441"/>
      <c r="G4444" s="441" t="s">
        <v>161</v>
      </c>
      <c r="H4444" s="441">
        <v>2175</v>
      </c>
      <c r="I4444" s="441">
        <v>1958</v>
      </c>
      <c r="J4444" s="441"/>
      <c r="K4444" s="441"/>
      <c r="L4444" s="441"/>
      <c r="M4444" s="442"/>
      <c r="N4444" s="441" t="s">
        <v>162</v>
      </c>
      <c r="O4444" s="441"/>
    </row>
    <row r="4445" s="408" customFormat="1" spans="1:15">
      <c r="A4445" s="439" t="s">
        <v>21</v>
      </c>
      <c r="B4445" s="439" t="s">
        <v>169</v>
      </c>
      <c r="C4445" s="441">
        <v>331104025</v>
      </c>
      <c r="D4445" s="441" t="s">
        <v>6786</v>
      </c>
      <c r="E4445" s="441"/>
      <c r="F4445" s="441"/>
      <c r="G4445" s="441" t="s">
        <v>161</v>
      </c>
      <c r="H4445" s="441">
        <v>1242</v>
      </c>
      <c r="I4445" s="441">
        <v>1118</v>
      </c>
      <c r="J4445" s="441"/>
      <c r="K4445" s="441"/>
      <c r="L4445" s="441"/>
      <c r="M4445" s="442"/>
      <c r="N4445" s="441" t="s">
        <v>162</v>
      </c>
      <c r="O4445" s="441"/>
    </row>
    <row r="4446" s="408" customFormat="1" ht="21" spans="1:15">
      <c r="A4446" s="439" t="s">
        <v>21</v>
      </c>
      <c r="B4446" s="439" t="s">
        <v>169</v>
      </c>
      <c r="C4446" s="441">
        <v>331104026</v>
      </c>
      <c r="D4446" s="441" t="s">
        <v>6787</v>
      </c>
      <c r="E4446" s="441" t="s">
        <v>6788</v>
      </c>
      <c r="F4446" s="441"/>
      <c r="G4446" s="441" t="s">
        <v>161</v>
      </c>
      <c r="H4446" s="441">
        <v>1787</v>
      </c>
      <c r="I4446" s="441">
        <v>1608</v>
      </c>
      <c r="J4446" s="441"/>
      <c r="K4446" s="441"/>
      <c r="L4446" s="441"/>
      <c r="M4446" s="442"/>
      <c r="N4446" s="441" t="s">
        <v>162</v>
      </c>
      <c r="O4446" s="441"/>
    </row>
    <row r="4447" s="408" customFormat="1" ht="31.5" spans="1:15">
      <c r="A4447" s="439" t="s">
        <v>21</v>
      </c>
      <c r="B4447" s="439" t="s">
        <v>169</v>
      </c>
      <c r="C4447" s="441">
        <v>331104027</v>
      </c>
      <c r="D4447" s="441" t="s">
        <v>6789</v>
      </c>
      <c r="E4447" s="441" t="s">
        <v>6790</v>
      </c>
      <c r="F4447" s="441"/>
      <c r="G4447" s="441" t="s">
        <v>161</v>
      </c>
      <c r="H4447" s="441">
        <v>1893</v>
      </c>
      <c r="I4447" s="441">
        <v>1704</v>
      </c>
      <c r="J4447" s="441"/>
      <c r="K4447" s="441"/>
      <c r="L4447" s="441"/>
      <c r="M4447" s="442"/>
      <c r="N4447" s="441" t="s">
        <v>162</v>
      </c>
      <c r="O4447" s="441"/>
    </row>
    <row r="4448" s="408" customFormat="1" spans="1:15">
      <c r="A4448" s="439" t="s">
        <v>21</v>
      </c>
      <c r="B4448" s="439" t="s">
        <v>169</v>
      </c>
      <c r="C4448" s="441">
        <v>331104028</v>
      </c>
      <c r="D4448" s="441" t="s">
        <v>6791</v>
      </c>
      <c r="E4448" s="441" t="s">
        <v>136</v>
      </c>
      <c r="F4448" s="441"/>
      <c r="G4448" s="441" t="s">
        <v>161</v>
      </c>
      <c r="H4448" s="441">
        <v>2560</v>
      </c>
      <c r="I4448" s="441">
        <v>2176</v>
      </c>
      <c r="J4448" s="441"/>
      <c r="K4448" s="441"/>
      <c r="L4448" s="441"/>
      <c r="M4448" s="442"/>
      <c r="N4448" s="441" t="s">
        <v>162</v>
      </c>
      <c r="O4448" s="441"/>
    </row>
    <row r="4449" s="408" customFormat="1" spans="1:15">
      <c r="A4449" s="439" t="s">
        <v>169</v>
      </c>
      <c r="B4449" s="439" t="s">
        <v>169</v>
      </c>
      <c r="C4449" s="441" t="s">
        <v>6792</v>
      </c>
      <c r="D4449" s="441" t="s">
        <v>6793</v>
      </c>
      <c r="E4449" s="441"/>
      <c r="F4449" s="441"/>
      <c r="G4449" s="441" t="s">
        <v>161</v>
      </c>
      <c r="H4449" s="441">
        <v>286</v>
      </c>
      <c r="I4449" s="441">
        <v>272</v>
      </c>
      <c r="J4449" s="441"/>
      <c r="K4449" s="441"/>
      <c r="L4449" s="441"/>
      <c r="M4449" s="442"/>
      <c r="N4449" s="441" t="s">
        <v>162</v>
      </c>
      <c r="O4449" s="441"/>
    </row>
    <row r="4450" s="408" customFormat="1" ht="21" spans="1:15">
      <c r="A4450" s="439" t="s">
        <v>23</v>
      </c>
      <c r="B4450" s="439"/>
      <c r="C4450" s="441">
        <v>3312</v>
      </c>
      <c r="D4450" s="441" t="s">
        <v>6794</v>
      </c>
      <c r="E4450" s="441"/>
      <c r="F4450" s="441" t="s">
        <v>6795</v>
      </c>
      <c r="G4450" s="441"/>
      <c r="H4450" s="441" t="s">
        <v>20</v>
      </c>
      <c r="I4450" s="441" t="s">
        <v>20</v>
      </c>
      <c r="J4450" s="441"/>
      <c r="K4450" s="441"/>
      <c r="L4450" s="441"/>
      <c r="M4450" s="442"/>
      <c r="N4450" s="441" t="s">
        <v>20</v>
      </c>
      <c r="O4450" s="441"/>
    </row>
    <row r="4451" s="408" customFormat="1" spans="1:15">
      <c r="A4451" s="439" t="s">
        <v>23</v>
      </c>
      <c r="B4451" s="439"/>
      <c r="C4451" s="441">
        <v>331201</v>
      </c>
      <c r="D4451" s="441" t="s">
        <v>6796</v>
      </c>
      <c r="E4451" s="441"/>
      <c r="F4451" s="441"/>
      <c r="G4451" s="441"/>
      <c r="H4451" s="441" t="s">
        <v>20</v>
      </c>
      <c r="I4451" s="441" t="s">
        <v>20</v>
      </c>
      <c r="J4451" s="441"/>
      <c r="K4451" s="441"/>
      <c r="L4451" s="441"/>
      <c r="M4451" s="442"/>
      <c r="N4451" s="441" t="s">
        <v>20</v>
      </c>
      <c r="O4451" s="441"/>
    </row>
    <row r="4452" s="408" customFormat="1" spans="1:15">
      <c r="A4452" s="439" t="s">
        <v>21</v>
      </c>
      <c r="B4452" s="439" t="s">
        <v>169</v>
      </c>
      <c r="C4452" s="441">
        <v>331201001</v>
      </c>
      <c r="D4452" s="441" t="s">
        <v>6797</v>
      </c>
      <c r="E4452" s="441" t="s">
        <v>6798</v>
      </c>
      <c r="F4452" s="441"/>
      <c r="G4452" s="441" t="s">
        <v>161</v>
      </c>
      <c r="H4452" s="441">
        <v>4784</v>
      </c>
      <c r="I4452" s="441">
        <v>4066</v>
      </c>
      <c r="J4452" s="441"/>
      <c r="K4452" s="441"/>
      <c r="L4452" s="441"/>
      <c r="M4452" s="442"/>
      <c r="N4452" s="441" t="s">
        <v>162</v>
      </c>
      <c r="O4452" s="441"/>
    </row>
    <row r="4453" s="408" customFormat="1" spans="1:15">
      <c r="A4453" s="439" t="s">
        <v>21</v>
      </c>
      <c r="B4453" s="439" t="s">
        <v>169</v>
      </c>
      <c r="C4453" s="441">
        <v>331201002</v>
      </c>
      <c r="D4453" s="441" t="s">
        <v>6799</v>
      </c>
      <c r="E4453" s="441"/>
      <c r="F4453" s="441"/>
      <c r="G4453" s="441" t="s">
        <v>161</v>
      </c>
      <c r="H4453" s="441">
        <v>2465</v>
      </c>
      <c r="I4453" s="441">
        <v>2219</v>
      </c>
      <c r="J4453" s="441"/>
      <c r="K4453" s="441"/>
      <c r="L4453" s="441"/>
      <c r="M4453" s="442"/>
      <c r="N4453" s="441" t="s">
        <v>162</v>
      </c>
      <c r="O4453" s="441"/>
    </row>
    <row r="4454" s="408" customFormat="1" spans="1:15">
      <c r="A4454" s="439" t="s">
        <v>21</v>
      </c>
      <c r="B4454" s="439" t="s">
        <v>169</v>
      </c>
      <c r="C4454" s="441">
        <v>331201003</v>
      </c>
      <c r="D4454" s="441" t="s">
        <v>6800</v>
      </c>
      <c r="E4454" s="441"/>
      <c r="F4454" s="441"/>
      <c r="G4454" s="441" t="s">
        <v>161</v>
      </c>
      <c r="H4454" s="441">
        <v>2465</v>
      </c>
      <c r="I4454" s="441">
        <v>2219</v>
      </c>
      <c r="J4454" s="441"/>
      <c r="K4454" s="441"/>
      <c r="L4454" s="441"/>
      <c r="M4454" s="442"/>
      <c r="N4454" s="441" t="s">
        <v>162</v>
      </c>
      <c r="O4454" s="441"/>
    </row>
    <row r="4455" s="408" customFormat="1" spans="1:15">
      <c r="A4455" s="439" t="s">
        <v>21</v>
      </c>
      <c r="B4455" s="439" t="s">
        <v>169</v>
      </c>
      <c r="C4455" s="441">
        <v>331201004</v>
      </c>
      <c r="D4455" s="441" t="s">
        <v>6801</v>
      </c>
      <c r="E4455" s="441"/>
      <c r="F4455" s="441"/>
      <c r="G4455" s="441" t="s">
        <v>161</v>
      </c>
      <c r="H4455" s="441">
        <v>1885</v>
      </c>
      <c r="I4455" s="441">
        <v>1697</v>
      </c>
      <c r="J4455" s="441"/>
      <c r="K4455" s="441"/>
      <c r="L4455" s="441"/>
      <c r="M4455" s="442"/>
      <c r="N4455" s="441" t="s">
        <v>162</v>
      </c>
      <c r="O4455" s="441"/>
    </row>
    <row r="4456" s="408" customFormat="1" spans="1:15">
      <c r="A4456" s="439" t="s">
        <v>21</v>
      </c>
      <c r="B4456" s="439" t="s">
        <v>169</v>
      </c>
      <c r="C4456" s="441">
        <v>331201005</v>
      </c>
      <c r="D4456" s="441" t="s">
        <v>6802</v>
      </c>
      <c r="E4456" s="441"/>
      <c r="F4456" s="441"/>
      <c r="G4456" s="441" t="s">
        <v>161</v>
      </c>
      <c r="H4456" s="441">
        <v>964</v>
      </c>
      <c r="I4456" s="441">
        <v>868</v>
      </c>
      <c r="J4456" s="441"/>
      <c r="K4456" s="441"/>
      <c r="L4456" s="441"/>
      <c r="M4456" s="442"/>
      <c r="N4456" s="441" t="s">
        <v>162</v>
      </c>
      <c r="O4456" s="441"/>
    </row>
    <row r="4457" s="408" customFormat="1" spans="1:15">
      <c r="A4457" s="439" t="s">
        <v>23</v>
      </c>
      <c r="B4457" s="439" t="s">
        <v>169</v>
      </c>
      <c r="C4457" s="441">
        <v>3312010060</v>
      </c>
      <c r="D4457" s="441" t="s">
        <v>6803</v>
      </c>
      <c r="E4457" s="441"/>
      <c r="F4457" s="441"/>
      <c r="G4457" s="441" t="s">
        <v>161</v>
      </c>
      <c r="H4457" s="441">
        <v>4000</v>
      </c>
      <c r="I4457" s="441">
        <v>3400</v>
      </c>
      <c r="J4457" s="441"/>
      <c r="K4457" s="441"/>
      <c r="L4457" s="441"/>
      <c r="M4457" s="442"/>
      <c r="N4457" s="441" t="s">
        <v>162</v>
      </c>
      <c r="O4457" s="441"/>
    </row>
    <row r="4458" s="408" customFormat="1" ht="21" spans="1:15">
      <c r="A4458" s="439" t="s">
        <v>4580</v>
      </c>
      <c r="B4458" s="439" t="s">
        <v>169</v>
      </c>
      <c r="C4458" s="441">
        <v>3312010061</v>
      </c>
      <c r="D4458" s="441" t="s">
        <v>6804</v>
      </c>
      <c r="E4458" s="441" t="s">
        <v>20</v>
      </c>
      <c r="F4458" s="441" t="s">
        <v>6805</v>
      </c>
      <c r="G4458" s="441" t="s">
        <v>161</v>
      </c>
      <c r="H4458" s="441">
        <v>3500</v>
      </c>
      <c r="I4458" s="441">
        <v>2975</v>
      </c>
      <c r="J4458" s="441"/>
      <c r="K4458" s="441"/>
      <c r="L4458" s="441"/>
      <c r="M4458" s="442" t="s">
        <v>20</v>
      </c>
      <c r="N4458" s="441" t="s">
        <v>128</v>
      </c>
      <c r="O4458" s="441"/>
    </row>
    <row r="4459" s="408" customFormat="1" spans="1:15">
      <c r="A4459" s="439" t="s">
        <v>21</v>
      </c>
      <c r="B4459" s="439" t="s">
        <v>169</v>
      </c>
      <c r="C4459" s="441">
        <v>331201007</v>
      </c>
      <c r="D4459" s="441" t="s">
        <v>6806</v>
      </c>
      <c r="E4459" s="441"/>
      <c r="F4459" s="441" t="s">
        <v>3804</v>
      </c>
      <c r="G4459" s="441" t="s">
        <v>161</v>
      </c>
      <c r="H4459" s="441">
        <v>1200</v>
      </c>
      <c r="I4459" s="441">
        <v>1080</v>
      </c>
      <c r="J4459" s="441"/>
      <c r="K4459" s="441"/>
      <c r="L4459" s="441"/>
      <c r="M4459" s="442"/>
      <c r="N4459" s="441" t="s">
        <v>162</v>
      </c>
      <c r="O4459" s="441"/>
    </row>
    <row r="4460" s="408" customFormat="1" spans="1:15">
      <c r="A4460" s="439" t="s">
        <v>21</v>
      </c>
      <c r="B4460" s="439" t="s">
        <v>169</v>
      </c>
      <c r="C4460" s="441">
        <v>331201008</v>
      </c>
      <c r="D4460" s="441" t="s">
        <v>6807</v>
      </c>
      <c r="E4460" s="441" t="s">
        <v>3440</v>
      </c>
      <c r="F4460" s="441"/>
      <c r="G4460" s="441" t="s">
        <v>161</v>
      </c>
      <c r="H4460" s="441">
        <v>1160</v>
      </c>
      <c r="I4460" s="441">
        <v>1044</v>
      </c>
      <c r="J4460" s="441"/>
      <c r="K4460" s="441"/>
      <c r="L4460" s="441"/>
      <c r="M4460" s="442"/>
      <c r="N4460" s="441" t="s">
        <v>162</v>
      </c>
      <c r="O4460" s="441"/>
    </row>
    <row r="4461" s="408" customFormat="1" spans="1:15">
      <c r="A4461" s="439" t="s">
        <v>21</v>
      </c>
      <c r="B4461" s="439" t="s">
        <v>169</v>
      </c>
      <c r="C4461" s="441">
        <v>331201009</v>
      </c>
      <c r="D4461" s="441" t="s">
        <v>6808</v>
      </c>
      <c r="E4461" s="441"/>
      <c r="F4461" s="441"/>
      <c r="G4461" s="441" t="s">
        <v>161</v>
      </c>
      <c r="H4461" s="441">
        <v>1712</v>
      </c>
      <c r="I4461" s="441">
        <v>1541</v>
      </c>
      <c r="J4461" s="441"/>
      <c r="K4461" s="441"/>
      <c r="L4461" s="441"/>
      <c r="M4461" s="442"/>
      <c r="N4461" s="441" t="s">
        <v>162</v>
      </c>
      <c r="O4461" s="441"/>
    </row>
    <row r="4462" s="408" customFormat="1" spans="1:15">
      <c r="A4462" s="439" t="s">
        <v>21</v>
      </c>
      <c r="B4462" s="439"/>
      <c r="C4462" s="441">
        <v>331202</v>
      </c>
      <c r="D4462" s="441" t="s">
        <v>6809</v>
      </c>
      <c r="E4462" s="441"/>
      <c r="F4462" s="441"/>
      <c r="G4462" s="441"/>
      <c r="H4462" s="441" t="s">
        <v>20</v>
      </c>
      <c r="I4462" s="441" t="s">
        <v>20</v>
      </c>
      <c r="J4462" s="441"/>
      <c r="K4462" s="441"/>
      <c r="L4462" s="441"/>
      <c r="M4462" s="442"/>
      <c r="N4462" s="441" t="s">
        <v>20</v>
      </c>
      <c r="O4462" s="441"/>
    </row>
    <row r="4463" s="408" customFormat="1" spans="1:15">
      <c r="A4463" s="439" t="s">
        <v>21</v>
      </c>
      <c r="B4463" s="439" t="s">
        <v>169</v>
      </c>
      <c r="C4463" s="441">
        <v>331202001</v>
      </c>
      <c r="D4463" s="441" t="s">
        <v>6810</v>
      </c>
      <c r="E4463" s="441"/>
      <c r="F4463" s="441"/>
      <c r="G4463" s="441" t="s">
        <v>161</v>
      </c>
      <c r="H4463" s="441">
        <v>548</v>
      </c>
      <c r="I4463" s="441">
        <v>521</v>
      </c>
      <c r="J4463" s="441"/>
      <c r="K4463" s="441"/>
      <c r="L4463" s="441"/>
      <c r="M4463" s="442"/>
      <c r="N4463" s="441" t="s">
        <v>162</v>
      </c>
      <c r="O4463" s="441"/>
    </row>
    <row r="4464" s="408" customFormat="1" spans="1:15">
      <c r="A4464" s="439" t="s">
        <v>21</v>
      </c>
      <c r="B4464" s="439" t="s">
        <v>169</v>
      </c>
      <c r="C4464" s="441">
        <v>331202002</v>
      </c>
      <c r="D4464" s="441" t="s">
        <v>6811</v>
      </c>
      <c r="E4464" s="441"/>
      <c r="F4464" s="441"/>
      <c r="G4464" s="441" t="s">
        <v>161</v>
      </c>
      <c r="H4464" s="441">
        <v>494</v>
      </c>
      <c r="I4464" s="441">
        <v>469</v>
      </c>
      <c r="J4464" s="441"/>
      <c r="K4464" s="441"/>
      <c r="L4464" s="441"/>
      <c r="M4464" s="442"/>
      <c r="N4464" s="441" t="s">
        <v>162</v>
      </c>
      <c r="O4464" s="441"/>
    </row>
    <row r="4465" s="408" customFormat="1" spans="1:15">
      <c r="A4465" s="439" t="s">
        <v>21</v>
      </c>
      <c r="B4465" s="439" t="s">
        <v>169</v>
      </c>
      <c r="C4465" s="441">
        <v>331202003</v>
      </c>
      <c r="D4465" s="441" t="s">
        <v>6812</v>
      </c>
      <c r="E4465" s="441"/>
      <c r="F4465" s="441"/>
      <c r="G4465" s="441" t="s">
        <v>161</v>
      </c>
      <c r="H4465" s="441">
        <v>580</v>
      </c>
      <c r="I4465" s="441">
        <v>522</v>
      </c>
      <c r="J4465" s="441"/>
      <c r="K4465" s="441"/>
      <c r="L4465" s="441"/>
      <c r="M4465" s="442"/>
      <c r="N4465" s="441" t="s">
        <v>162</v>
      </c>
      <c r="O4465" s="441"/>
    </row>
    <row r="4466" s="408" customFormat="1" spans="1:15">
      <c r="A4466" s="439" t="s">
        <v>21</v>
      </c>
      <c r="B4466" s="439" t="s">
        <v>169</v>
      </c>
      <c r="C4466" s="441">
        <v>331202004</v>
      </c>
      <c r="D4466" s="441" t="s">
        <v>6813</v>
      </c>
      <c r="E4466" s="441"/>
      <c r="F4466" s="441"/>
      <c r="G4466" s="441" t="s">
        <v>161</v>
      </c>
      <c r="H4466" s="441">
        <v>640</v>
      </c>
      <c r="I4466" s="441">
        <v>608</v>
      </c>
      <c r="J4466" s="441"/>
      <c r="K4466" s="441"/>
      <c r="L4466" s="441"/>
      <c r="M4466" s="442"/>
      <c r="N4466" s="441" t="s">
        <v>162</v>
      </c>
      <c r="O4466" s="441"/>
    </row>
    <row r="4467" s="408" customFormat="1" spans="1:15">
      <c r="A4467" s="439" t="s">
        <v>21</v>
      </c>
      <c r="B4467" s="439" t="s">
        <v>169</v>
      </c>
      <c r="C4467" s="441">
        <v>331202005</v>
      </c>
      <c r="D4467" s="441" t="s">
        <v>6814</v>
      </c>
      <c r="E4467" s="441" t="s">
        <v>6815</v>
      </c>
      <c r="F4467" s="441"/>
      <c r="G4467" s="441" t="s">
        <v>491</v>
      </c>
      <c r="H4467" s="441">
        <v>1171</v>
      </c>
      <c r="I4467" s="441">
        <v>1054</v>
      </c>
      <c r="J4467" s="441"/>
      <c r="K4467" s="441"/>
      <c r="L4467" s="441"/>
      <c r="M4467" s="442"/>
      <c r="N4467" s="441" t="s">
        <v>128</v>
      </c>
      <c r="O4467" s="441"/>
    </row>
    <row r="4468" s="408" customFormat="1" spans="1:15">
      <c r="A4468" s="439" t="s">
        <v>21</v>
      </c>
      <c r="B4468" s="439" t="s">
        <v>169</v>
      </c>
      <c r="C4468" s="441">
        <v>331202006</v>
      </c>
      <c r="D4468" s="441" t="s">
        <v>6816</v>
      </c>
      <c r="E4468" s="441"/>
      <c r="F4468" s="441"/>
      <c r="G4468" s="441" t="s">
        <v>491</v>
      </c>
      <c r="H4468" s="441">
        <v>876</v>
      </c>
      <c r="I4468" s="441">
        <v>832</v>
      </c>
      <c r="J4468" s="441"/>
      <c r="K4468" s="441"/>
      <c r="L4468" s="441"/>
      <c r="M4468" s="442"/>
      <c r="N4468" s="441" t="s">
        <v>162</v>
      </c>
      <c r="O4468" s="441"/>
    </row>
    <row r="4469" s="408" customFormat="1" spans="1:15">
      <c r="A4469" s="439" t="s">
        <v>21</v>
      </c>
      <c r="B4469" s="439" t="s">
        <v>169</v>
      </c>
      <c r="C4469" s="441">
        <v>331202007</v>
      </c>
      <c r="D4469" s="441" t="s">
        <v>6817</v>
      </c>
      <c r="E4469" s="441"/>
      <c r="F4469" s="441"/>
      <c r="G4469" s="441" t="s">
        <v>491</v>
      </c>
      <c r="H4469" s="441">
        <v>1050</v>
      </c>
      <c r="I4469" s="441">
        <v>998</v>
      </c>
      <c r="J4469" s="441"/>
      <c r="K4469" s="441"/>
      <c r="L4469" s="441"/>
      <c r="M4469" s="442"/>
      <c r="N4469" s="441" t="s">
        <v>162</v>
      </c>
      <c r="O4469" s="441"/>
    </row>
    <row r="4470" s="408" customFormat="1" spans="1:15">
      <c r="A4470" s="439" t="s">
        <v>21</v>
      </c>
      <c r="B4470" s="439" t="s">
        <v>169</v>
      </c>
      <c r="C4470" s="441">
        <v>331202008</v>
      </c>
      <c r="D4470" s="441" t="s">
        <v>6818</v>
      </c>
      <c r="E4470" s="441" t="s">
        <v>6819</v>
      </c>
      <c r="F4470" s="441"/>
      <c r="G4470" s="441" t="s">
        <v>491</v>
      </c>
      <c r="H4470" s="441">
        <v>938</v>
      </c>
      <c r="I4470" s="441">
        <v>891</v>
      </c>
      <c r="J4470" s="441"/>
      <c r="K4470" s="441"/>
      <c r="L4470" s="441"/>
      <c r="M4470" s="442"/>
      <c r="N4470" s="441" t="s">
        <v>128</v>
      </c>
      <c r="O4470" s="441"/>
    </row>
    <row r="4471" s="408" customFormat="1" spans="1:15">
      <c r="A4471" s="439" t="s">
        <v>60</v>
      </c>
      <c r="B4471" s="439" t="s">
        <v>169</v>
      </c>
      <c r="C4471" s="441">
        <v>331202009</v>
      </c>
      <c r="D4471" s="441" t="s">
        <v>6820</v>
      </c>
      <c r="E4471" s="441"/>
      <c r="F4471" s="441"/>
      <c r="G4471" s="441" t="s">
        <v>161</v>
      </c>
      <c r="H4471" s="441">
        <v>1087</v>
      </c>
      <c r="I4471" s="441">
        <v>1033</v>
      </c>
      <c r="J4471" s="441"/>
      <c r="K4471" s="441"/>
      <c r="L4471" s="441"/>
      <c r="M4471" s="442"/>
      <c r="N4471" s="441" t="s">
        <v>162</v>
      </c>
      <c r="O4471" s="441"/>
    </row>
    <row r="4472" s="408" customFormat="1" spans="1:15">
      <c r="A4472" s="439" t="s">
        <v>21</v>
      </c>
      <c r="B4472" s="439" t="s">
        <v>169</v>
      </c>
      <c r="C4472" s="441">
        <v>331202010</v>
      </c>
      <c r="D4472" s="441" t="s">
        <v>6821</v>
      </c>
      <c r="E4472" s="441" t="s">
        <v>6822</v>
      </c>
      <c r="F4472" s="441"/>
      <c r="G4472" s="441" t="s">
        <v>491</v>
      </c>
      <c r="H4472" s="441">
        <v>1081</v>
      </c>
      <c r="I4472" s="441">
        <v>1027</v>
      </c>
      <c r="J4472" s="441"/>
      <c r="K4472" s="441"/>
      <c r="L4472" s="441"/>
      <c r="M4472" s="442"/>
      <c r="N4472" s="441" t="s">
        <v>162</v>
      </c>
      <c r="O4472" s="441"/>
    </row>
    <row r="4473" s="408" customFormat="1" spans="1:15">
      <c r="A4473" s="439" t="s">
        <v>21</v>
      </c>
      <c r="B4473" s="439" t="s">
        <v>169</v>
      </c>
      <c r="C4473" s="441">
        <v>331202011</v>
      </c>
      <c r="D4473" s="441" t="s">
        <v>6823</v>
      </c>
      <c r="E4473" s="441"/>
      <c r="F4473" s="441"/>
      <c r="G4473" s="441" t="s">
        <v>491</v>
      </c>
      <c r="H4473" s="441">
        <v>789</v>
      </c>
      <c r="I4473" s="441">
        <v>789</v>
      </c>
      <c r="J4473" s="441"/>
      <c r="K4473" s="441"/>
      <c r="L4473" s="441"/>
      <c r="M4473" s="442"/>
      <c r="N4473" s="441" t="s">
        <v>162</v>
      </c>
      <c r="O4473" s="441"/>
    </row>
    <row r="4474" s="408" customFormat="1" ht="21" spans="1:15">
      <c r="A4474" s="439" t="s">
        <v>21</v>
      </c>
      <c r="B4474" s="439" t="s">
        <v>169</v>
      </c>
      <c r="C4474" s="441">
        <v>331202012</v>
      </c>
      <c r="D4474" s="441" t="s">
        <v>6824</v>
      </c>
      <c r="E4474" s="441"/>
      <c r="F4474" s="441"/>
      <c r="G4474" s="441" t="s">
        <v>161</v>
      </c>
      <c r="H4474" s="441">
        <v>2802</v>
      </c>
      <c r="I4474" s="441">
        <v>2382</v>
      </c>
      <c r="J4474" s="441"/>
      <c r="K4474" s="441"/>
      <c r="L4474" s="441"/>
      <c r="M4474" s="442"/>
      <c r="N4474" s="441" t="s">
        <v>162</v>
      </c>
      <c r="O4474" s="441"/>
    </row>
    <row r="4475" s="408" customFormat="1" spans="1:15">
      <c r="A4475" s="439" t="s">
        <v>21</v>
      </c>
      <c r="B4475" s="439" t="s">
        <v>169</v>
      </c>
      <c r="C4475" s="441">
        <v>331202013</v>
      </c>
      <c r="D4475" s="441" t="s">
        <v>6825</v>
      </c>
      <c r="E4475" s="441"/>
      <c r="F4475" s="441"/>
      <c r="G4475" s="441" t="s">
        <v>161</v>
      </c>
      <c r="H4475" s="441">
        <v>2281</v>
      </c>
      <c r="I4475" s="441">
        <v>1939</v>
      </c>
      <c r="J4475" s="441"/>
      <c r="K4475" s="441"/>
      <c r="L4475" s="441"/>
      <c r="M4475" s="442"/>
      <c r="N4475" s="441" t="s">
        <v>118</v>
      </c>
      <c r="O4475" s="441"/>
    </row>
    <row r="4476" s="408" customFormat="1" spans="1:15">
      <c r="A4476" s="439" t="s">
        <v>21</v>
      </c>
      <c r="B4476" s="439" t="s">
        <v>169</v>
      </c>
      <c r="C4476" s="441">
        <v>331202014</v>
      </c>
      <c r="D4476" s="441" t="s">
        <v>6826</v>
      </c>
      <c r="E4476" s="441" t="s">
        <v>6827</v>
      </c>
      <c r="F4476" s="441"/>
      <c r="G4476" s="441" t="s">
        <v>491</v>
      </c>
      <c r="H4476" s="441">
        <v>1747</v>
      </c>
      <c r="I4476" s="441">
        <v>1485</v>
      </c>
      <c r="J4476" s="441"/>
      <c r="K4476" s="441"/>
      <c r="L4476" s="441"/>
      <c r="M4476" s="442"/>
      <c r="N4476" s="441" t="s">
        <v>162</v>
      </c>
      <c r="O4476" s="441"/>
    </row>
    <row r="4477" s="408" customFormat="1" spans="1:15">
      <c r="A4477" s="439" t="s">
        <v>21</v>
      </c>
      <c r="B4477" s="439" t="s">
        <v>169</v>
      </c>
      <c r="C4477" s="441">
        <v>331202015</v>
      </c>
      <c r="D4477" s="441" t="s">
        <v>6828</v>
      </c>
      <c r="E4477" s="441"/>
      <c r="F4477" s="441"/>
      <c r="G4477" s="441" t="s">
        <v>161</v>
      </c>
      <c r="H4477" s="441">
        <v>1845</v>
      </c>
      <c r="I4477" s="441">
        <v>1661</v>
      </c>
      <c r="J4477" s="441"/>
      <c r="K4477" s="441"/>
      <c r="L4477" s="441"/>
      <c r="M4477" s="442"/>
      <c r="N4477" s="441" t="s">
        <v>128</v>
      </c>
      <c r="O4477" s="441"/>
    </row>
    <row r="4478" s="408" customFormat="1" spans="1:15">
      <c r="A4478" s="516" t="s">
        <v>556</v>
      </c>
      <c r="B4478" s="516" t="s">
        <v>169</v>
      </c>
      <c r="C4478" s="441">
        <v>331202016</v>
      </c>
      <c r="D4478" s="441" t="s">
        <v>6829</v>
      </c>
      <c r="E4478" s="441"/>
      <c r="F4478" s="441"/>
      <c r="G4478" s="441"/>
      <c r="H4478" s="441"/>
      <c r="I4478" s="441"/>
      <c r="J4478" s="441"/>
      <c r="K4478" s="441"/>
      <c r="L4478" s="441"/>
      <c r="M4478" s="442" t="s">
        <v>1007</v>
      </c>
      <c r="N4478" s="441"/>
      <c r="O4478" s="441"/>
    </row>
    <row r="4479" s="408" customFormat="1" spans="1:15">
      <c r="A4479" s="439" t="s">
        <v>21</v>
      </c>
      <c r="B4479" s="439"/>
      <c r="C4479" s="441">
        <v>331203</v>
      </c>
      <c r="D4479" s="441" t="s">
        <v>6830</v>
      </c>
      <c r="E4479" s="441"/>
      <c r="F4479" s="441"/>
      <c r="G4479" s="441"/>
      <c r="H4479" s="441" t="s">
        <v>20</v>
      </c>
      <c r="I4479" s="441" t="s">
        <v>20</v>
      </c>
      <c r="J4479" s="441"/>
      <c r="K4479" s="441"/>
      <c r="L4479" s="441"/>
      <c r="M4479" s="442"/>
      <c r="N4479" s="441" t="s">
        <v>20</v>
      </c>
      <c r="O4479" s="441"/>
    </row>
    <row r="4480" s="408" customFormat="1" spans="1:15">
      <c r="A4480" s="439" t="s">
        <v>21</v>
      </c>
      <c r="B4480" s="439" t="s">
        <v>169</v>
      </c>
      <c r="C4480" s="441">
        <v>331203001</v>
      </c>
      <c r="D4480" s="441" t="s">
        <v>6831</v>
      </c>
      <c r="E4480" s="441" t="s">
        <v>6832</v>
      </c>
      <c r="F4480" s="441"/>
      <c r="G4480" s="441" t="s">
        <v>161</v>
      </c>
      <c r="H4480" s="441">
        <v>813</v>
      </c>
      <c r="I4480" s="441">
        <v>772</v>
      </c>
      <c r="J4480" s="441"/>
      <c r="K4480" s="441"/>
      <c r="L4480" s="441"/>
      <c r="M4480" s="442"/>
      <c r="N4480" s="441" t="s">
        <v>162</v>
      </c>
      <c r="O4480" s="441"/>
    </row>
    <row r="4481" s="408" customFormat="1" spans="1:15">
      <c r="A4481" s="439" t="s">
        <v>21</v>
      </c>
      <c r="B4481" s="439" t="s">
        <v>169</v>
      </c>
      <c r="C4481" s="441">
        <v>331203002</v>
      </c>
      <c r="D4481" s="441" t="s">
        <v>6833</v>
      </c>
      <c r="E4481" s="441"/>
      <c r="F4481" s="441"/>
      <c r="G4481" s="441" t="s">
        <v>491</v>
      </c>
      <c r="H4481" s="441">
        <v>1280</v>
      </c>
      <c r="I4481" s="441">
        <v>1152</v>
      </c>
      <c r="J4481" s="441"/>
      <c r="K4481" s="441"/>
      <c r="L4481" s="441"/>
      <c r="M4481" s="442"/>
      <c r="N4481" s="441" t="s">
        <v>162</v>
      </c>
      <c r="O4481" s="441"/>
    </row>
    <row r="4482" s="408" customFormat="1" spans="1:15">
      <c r="A4482" s="439" t="s">
        <v>21</v>
      </c>
      <c r="B4482" s="439" t="s">
        <v>169</v>
      </c>
      <c r="C4482" s="441">
        <v>331203004</v>
      </c>
      <c r="D4482" s="441" t="s">
        <v>6834</v>
      </c>
      <c r="E4482" s="441"/>
      <c r="F4482" s="441"/>
      <c r="G4482" s="441" t="s">
        <v>161</v>
      </c>
      <c r="H4482" s="441">
        <v>895</v>
      </c>
      <c r="I4482" s="441">
        <v>850</v>
      </c>
      <c r="J4482" s="441"/>
      <c r="K4482" s="441"/>
      <c r="L4482" s="441"/>
      <c r="M4482" s="442"/>
      <c r="N4482" s="441" t="s">
        <v>162</v>
      </c>
      <c r="O4482" s="441"/>
    </row>
    <row r="4483" s="408" customFormat="1" spans="1:15">
      <c r="A4483" s="439" t="s">
        <v>60</v>
      </c>
      <c r="B4483" s="439" t="s">
        <v>169</v>
      </c>
      <c r="C4483" s="441">
        <v>331203005</v>
      </c>
      <c r="D4483" s="441" t="s">
        <v>6835</v>
      </c>
      <c r="E4483" s="441"/>
      <c r="F4483" s="441"/>
      <c r="G4483" s="441" t="s">
        <v>161</v>
      </c>
      <c r="H4483" s="441">
        <v>1083</v>
      </c>
      <c r="I4483" s="441">
        <v>1029</v>
      </c>
      <c r="J4483" s="441"/>
      <c r="K4483" s="441"/>
      <c r="L4483" s="441"/>
      <c r="M4483" s="442"/>
      <c r="N4483" s="441" t="s">
        <v>162</v>
      </c>
      <c r="O4483" s="441"/>
    </row>
    <row r="4484" s="408" customFormat="1" ht="52.5" spans="1:15">
      <c r="A4484" s="452" t="s">
        <v>51</v>
      </c>
      <c r="B4484" s="452" t="s">
        <v>169</v>
      </c>
      <c r="C4484" s="441">
        <v>331203006</v>
      </c>
      <c r="D4484" s="441" t="s">
        <v>6836</v>
      </c>
      <c r="E4484" s="441" t="s">
        <v>6837</v>
      </c>
      <c r="F4484" s="441"/>
      <c r="G4484" s="441" t="s">
        <v>491</v>
      </c>
      <c r="H4484" s="441">
        <v>907</v>
      </c>
      <c r="I4484" s="441">
        <v>816</v>
      </c>
      <c r="J4484" s="441"/>
      <c r="K4484" s="441"/>
      <c r="L4484" s="441"/>
      <c r="M4484" s="442" t="s">
        <v>6838</v>
      </c>
      <c r="N4484" s="441" t="s">
        <v>162</v>
      </c>
      <c r="O4484" s="441"/>
    </row>
    <row r="4485" s="408" customFormat="1" ht="21" spans="1:15">
      <c r="A4485" s="452" t="s">
        <v>51</v>
      </c>
      <c r="B4485" s="439" t="s">
        <v>169</v>
      </c>
      <c r="C4485" s="441">
        <v>3312030060</v>
      </c>
      <c r="D4485" s="441" t="s">
        <v>6839</v>
      </c>
      <c r="E4485" s="441"/>
      <c r="F4485" s="441"/>
      <c r="G4485" s="441"/>
      <c r="H4485" s="441"/>
      <c r="I4485" s="441"/>
      <c r="J4485" s="441"/>
      <c r="K4485" s="441"/>
      <c r="L4485" s="441"/>
      <c r="M4485" s="442" t="s">
        <v>106</v>
      </c>
      <c r="N4485" s="441"/>
      <c r="O4485" s="441"/>
    </row>
    <row r="4486" s="408" customFormat="1" ht="21" spans="1:15">
      <c r="A4486" s="439" t="s">
        <v>21</v>
      </c>
      <c r="B4486" s="439" t="s">
        <v>169</v>
      </c>
      <c r="C4486" s="441">
        <v>3312030061</v>
      </c>
      <c r="D4486" s="441" t="s">
        <v>6840</v>
      </c>
      <c r="E4486" s="441"/>
      <c r="F4486" s="441"/>
      <c r="G4486" s="441" t="s">
        <v>161</v>
      </c>
      <c r="H4486" s="441">
        <v>600</v>
      </c>
      <c r="I4486" s="441">
        <v>600</v>
      </c>
      <c r="J4486" s="441"/>
      <c r="K4486" s="441"/>
      <c r="L4486" s="441"/>
      <c r="M4486" s="442" t="s">
        <v>6687</v>
      </c>
      <c r="N4486" s="441" t="s">
        <v>162</v>
      </c>
      <c r="O4486" s="441"/>
    </row>
    <row r="4487" s="408" customFormat="1" spans="1:15">
      <c r="A4487" s="439" t="s">
        <v>21</v>
      </c>
      <c r="B4487" s="439" t="s">
        <v>169</v>
      </c>
      <c r="C4487" s="441">
        <v>331203007</v>
      </c>
      <c r="D4487" s="441" t="s">
        <v>6841</v>
      </c>
      <c r="E4487" s="441"/>
      <c r="F4487" s="441"/>
      <c r="G4487" s="441" t="s">
        <v>161</v>
      </c>
      <c r="H4487" s="441">
        <v>312</v>
      </c>
      <c r="I4487" s="441">
        <v>296</v>
      </c>
      <c r="J4487" s="441"/>
      <c r="K4487" s="441"/>
      <c r="L4487" s="441"/>
      <c r="M4487" s="442"/>
      <c r="N4487" s="441" t="s">
        <v>162</v>
      </c>
      <c r="O4487" s="441"/>
    </row>
    <row r="4488" s="408" customFormat="1" spans="1:15">
      <c r="A4488" s="439" t="s">
        <v>21</v>
      </c>
      <c r="B4488" s="439" t="s">
        <v>169</v>
      </c>
      <c r="C4488" s="441">
        <v>331203008</v>
      </c>
      <c r="D4488" s="441" t="s">
        <v>6842</v>
      </c>
      <c r="E4488" s="441"/>
      <c r="F4488" s="441"/>
      <c r="G4488" s="441" t="s">
        <v>161</v>
      </c>
      <c r="H4488" s="441">
        <v>508</v>
      </c>
      <c r="I4488" s="441">
        <v>508</v>
      </c>
      <c r="J4488" s="441"/>
      <c r="K4488" s="441"/>
      <c r="L4488" s="441"/>
      <c r="M4488" s="442"/>
      <c r="N4488" s="441" t="s">
        <v>162</v>
      </c>
      <c r="O4488" s="441" t="s">
        <v>1876</v>
      </c>
    </row>
    <row r="4489" s="408" customFormat="1" spans="1:15">
      <c r="A4489" s="439" t="s">
        <v>21</v>
      </c>
      <c r="B4489" s="439" t="s">
        <v>169</v>
      </c>
      <c r="C4489" s="441">
        <v>331203009</v>
      </c>
      <c r="D4489" s="441" t="s">
        <v>6843</v>
      </c>
      <c r="E4489" s="441"/>
      <c r="F4489" s="441"/>
      <c r="G4489" s="441" t="s">
        <v>161</v>
      </c>
      <c r="H4489" s="441">
        <v>546</v>
      </c>
      <c r="I4489" s="441">
        <v>519</v>
      </c>
      <c r="J4489" s="441"/>
      <c r="K4489" s="441"/>
      <c r="L4489" s="441"/>
      <c r="M4489" s="442"/>
      <c r="N4489" s="441" t="s">
        <v>162</v>
      </c>
      <c r="O4489" s="441" t="s">
        <v>1876</v>
      </c>
    </row>
    <row r="4490" s="408" customFormat="1" spans="1:15">
      <c r="A4490" s="439" t="s">
        <v>21</v>
      </c>
      <c r="B4490" s="439" t="s">
        <v>169</v>
      </c>
      <c r="C4490" s="441">
        <v>331203010</v>
      </c>
      <c r="D4490" s="441" t="s">
        <v>6844</v>
      </c>
      <c r="E4490" s="441"/>
      <c r="F4490" s="441"/>
      <c r="G4490" s="441" t="s">
        <v>161</v>
      </c>
      <c r="H4490" s="441">
        <v>641</v>
      </c>
      <c r="I4490" s="441">
        <v>609</v>
      </c>
      <c r="J4490" s="441"/>
      <c r="K4490" s="441"/>
      <c r="L4490" s="441"/>
      <c r="M4490" s="442"/>
      <c r="N4490" s="441" t="s">
        <v>162</v>
      </c>
      <c r="O4490" s="441"/>
    </row>
    <row r="4491" s="408" customFormat="1" spans="1:15">
      <c r="A4491" s="439" t="s">
        <v>21</v>
      </c>
      <c r="B4491" s="439" t="s">
        <v>169</v>
      </c>
      <c r="C4491" s="441">
        <v>331203011</v>
      </c>
      <c r="D4491" s="441" t="s">
        <v>6845</v>
      </c>
      <c r="E4491" s="441"/>
      <c r="F4491" s="441"/>
      <c r="G4491" s="441" t="s">
        <v>491</v>
      </c>
      <c r="H4491" s="441">
        <v>1111</v>
      </c>
      <c r="I4491" s="441">
        <v>1056</v>
      </c>
      <c r="J4491" s="441"/>
      <c r="K4491" s="441"/>
      <c r="L4491" s="441"/>
      <c r="M4491" s="442"/>
      <c r="N4491" s="441" t="s">
        <v>128</v>
      </c>
      <c r="O4491" s="441" t="s">
        <v>1876</v>
      </c>
    </row>
    <row r="4492" s="408" customFormat="1" spans="1:15">
      <c r="A4492" s="439" t="s">
        <v>60</v>
      </c>
      <c r="B4492" s="439" t="s">
        <v>169</v>
      </c>
      <c r="C4492" s="441">
        <v>331203012</v>
      </c>
      <c r="D4492" s="441" t="s">
        <v>6846</v>
      </c>
      <c r="E4492" s="441"/>
      <c r="F4492" s="441"/>
      <c r="G4492" s="441" t="s">
        <v>161</v>
      </c>
      <c r="H4492" s="441">
        <v>1160</v>
      </c>
      <c r="I4492" s="441">
        <v>1044</v>
      </c>
      <c r="J4492" s="441"/>
      <c r="K4492" s="441"/>
      <c r="L4492" s="441"/>
      <c r="M4492" s="442"/>
      <c r="N4492" s="441" t="s">
        <v>162</v>
      </c>
      <c r="O4492" s="441"/>
    </row>
    <row r="4493" s="408" customFormat="1" spans="1:15">
      <c r="A4493" s="439" t="s">
        <v>60</v>
      </c>
      <c r="B4493" s="439" t="s">
        <v>169</v>
      </c>
      <c r="C4493" s="441">
        <v>331203013</v>
      </c>
      <c r="D4493" s="441" t="s">
        <v>6847</v>
      </c>
      <c r="E4493" s="441"/>
      <c r="F4493" s="441"/>
      <c r="G4493" s="441" t="s">
        <v>161</v>
      </c>
      <c r="H4493" s="441">
        <v>1160</v>
      </c>
      <c r="I4493" s="441">
        <v>1044</v>
      </c>
      <c r="J4493" s="441"/>
      <c r="K4493" s="441"/>
      <c r="L4493" s="441"/>
      <c r="M4493" s="442"/>
      <c r="N4493" s="441" t="s">
        <v>162</v>
      </c>
      <c r="O4493" s="441"/>
    </row>
    <row r="4494" s="408" customFormat="1" spans="1:15">
      <c r="A4494" s="439" t="s">
        <v>21</v>
      </c>
      <c r="B4494" s="439"/>
      <c r="C4494" s="441">
        <v>331204</v>
      </c>
      <c r="D4494" s="441" t="s">
        <v>6848</v>
      </c>
      <c r="E4494" s="441"/>
      <c r="F4494" s="441"/>
      <c r="G4494" s="441"/>
      <c r="H4494" s="441" t="s">
        <v>20</v>
      </c>
      <c r="I4494" s="441" t="s">
        <v>20</v>
      </c>
      <c r="J4494" s="441"/>
      <c r="K4494" s="441"/>
      <c r="L4494" s="441"/>
      <c r="M4494" s="442"/>
      <c r="N4494" s="441" t="s">
        <v>20</v>
      </c>
      <c r="O4494" s="441"/>
    </row>
    <row r="4495" s="408" customFormat="1" spans="1:15">
      <c r="A4495" s="439" t="s">
        <v>325</v>
      </c>
      <c r="B4495" s="439" t="s">
        <v>169</v>
      </c>
      <c r="C4495" s="441">
        <v>331204001</v>
      </c>
      <c r="D4495" s="441" t="s">
        <v>6849</v>
      </c>
      <c r="E4495" s="441" t="s">
        <v>6850</v>
      </c>
      <c r="F4495" s="441"/>
      <c r="G4495" s="441" t="s">
        <v>161</v>
      </c>
      <c r="H4495" s="441">
        <v>321</v>
      </c>
      <c r="I4495" s="441">
        <v>305</v>
      </c>
      <c r="J4495" s="441"/>
      <c r="K4495" s="441"/>
      <c r="L4495" s="441"/>
      <c r="M4495" s="442"/>
      <c r="N4495" s="441" t="s">
        <v>162</v>
      </c>
      <c r="O4495" s="441"/>
    </row>
    <row r="4496" s="408" customFormat="1" spans="1:15">
      <c r="A4496" s="439" t="s">
        <v>325</v>
      </c>
      <c r="B4496" s="439" t="s">
        <v>169</v>
      </c>
      <c r="C4496" s="441">
        <v>331204002</v>
      </c>
      <c r="D4496" s="441" t="s">
        <v>6851</v>
      </c>
      <c r="E4496" s="441"/>
      <c r="F4496" s="441" t="s">
        <v>5468</v>
      </c>
      <c r="G4496" s="441" t="s">
        <v>161</v>
      </c>
      <c r="H4496" s="441">
        <v>368</v>
      </c>
      <c r="I4496" s="441">
        <v>368</v>
      </c>
      <c r="J4496" s="441"/>
      <c r="K4496" s="441"/>
      <c r="L4496" s="441"/>
      <c r="M4496" s="442"/>
      <c r="N4496" s="441" t="s">
        <v>118</v>
      </c>
      <c r="O4496" s="441"/>
    </row>
    <row r="4497" s="408" customFormat="1" spans="1:15">
      <c r="A4497" s="439" t="s">
        <v>21</v>
      </c>
      <c r="B4497" s="439" t="s">
        <v>169</v>
      </c>
      <c r="C4497" s="441">
        <v>331204003</v>
      </c>
      <c r="D4497" s="441" t="s">
        <v>6852</v>
      </c>
      <c r="E4497" s="441"/>
      <c r="F4497" s="441"/>
      <c r="G4497" s="441" t="s">
        <v>161</v>
      </c>
      <c r="H4497" s="441">
        <v>732</v>
      </c>
      <c r="I4497" s="441">
        <v>695</v>
      </c>
      <c r="J4497" s="441"/>
      <c r="K4497" s="441"/>
      <c r="L4497" s="441"/>
      <c r="M4497" s="442"/>
      <c r="N4497" s="441" t="s">
        <v>118</v>
      </c>
      <c r="O4497" s="441"/>
    </row>
    <row r="4498" s="408" customFormat="1" spans="1:15">
      <c r="A4498" s="439" t="s">
        <v>21</v>
      </c>
      <c r="B4498" s="439" t="s">
        <v>169</v>
      </c>
      <c r="C4498" s="441">
        <v>331204004</v>
      </c>
      <c r="D4498" s="441" t="s">
        <v>6853</v>
      </c>
      <c r="E4498" s="441"/>
      <c r="F4498" s="441"/>
      <c r="G4498" s="441" t="s">
        <v>161</v>
      </c>
      <c r="H4498" s="441">
        <v>311</v>
      </c>
      <c r="I4498" s="441">
        <v>311</v>
      </c>
      <c r="J4498" s="441"/>
      <c r="K4498" s="441"/>
      <c r="L4498" s="441"/>
      <c r="M4498" s="442"/>
      <c r="N4498" s="441" t="s">
        <v>162</v>
      </c>
      <c r="O4498" s="441"/>
    </row>
    <row r="4499" s="408" customFormat="1" spans="1:15">
      <c r="A4499" s="439" t="s">
        <v>21</v>
      </c>
      <c r="B4499" s="439" t="s">
        <v>169</v>
      </c>
      <c r="C4499" s="441">
        <v>331204005</v>
      </c>
      <c r="D4499" s="441" t="s">
        <v>6854</v>
      </c>
      <c r="E4499" s="441"/>
      <c r="F4499" s="441"/>
      <c r="G4499" s="441" t="s">
        <v>161</v>
      </c>
      <c r="H4499" s="441">
        <v>2308</v>
      </c>
      <c r="I4499" s="441">
        <v>1962</v>
      </c>
      <c r="J4499" s="441"/>
      <c r="K4499" s="441"/>
      <c r="L4499" s="441"/>
      <c r="M4499" s="442"/>
      <c r="N4499" s="441" t="s">
        <v>118</v>
      </c>
      <c r="O4499" s="441"/>
    </row>
    <row r="4500" s="408" customFormat="1" spans="1:15">
      <c r="A4500" s="439" t="s">
        <v>21</v>
      </c>
      <c r="B4500" s="439" t="s">
        <v>169</v>
      </c>
      <c r="C4500" s="441">
        <v>331204006</v>
      </c>
      <c r="D4500" s="441" t="s">
        <v>6855</v>
      </c>
      <c r="E4500" s="441" t="s">
        <v>6856</v>
      </c>
      <c r="F4500" s="441"/>
      <c r="G4500" s="441" t="s">
        <v>161</v>
      </c>
      <c r="H4500" s="441">
        <v>603</v>
      </c>
      <c r="I4500" s="441">
        <v>573</v>
      </c>
      <c r="J4500" s="441"/>
      <c r="K4500" s="441"/>
      <c r="L4500" s="441"/>
      <c r="M4500" s="442"/>
      <c r="N4500" s="441" t="s">
        <v>162</v>
      </c>
      <c r="O4500" s="441"/>
    </row>
    <row r="4501" s="408" customFormat="1" spans="1:15">
      <c r="A4501" s="439" t="s">
        <v>21</v>
      </c>
      <c r="B4501" s="439" t="s">
        <v>169</v>
      </c>
      <c r="C4501" s="441">
        <v>331204007</v>
      </c>
      <c r="D4501" s="441" t="s">
        <v>6857</v>
      </c>
      <c r="E4501" s="441" t="s">
        <v>6858</v>
      </c>
      <c r="F4501" s="441"/>
      <c r="G4501" s="441" t="s">
        <v>161</v>
      </c>
      <c r="H4501" s="441">
        <v>1173</v>
      </c>
      <c r="I4501" s="441">
        <v>1056</v>
      </c>
      <c r="J4501" s="441"/>
      <c r="K4501" s="441"/>
      <c r="L4501" s="441"/>
      <c r="M4501" s="442"/>
      <c r="N4501" s="441" t="s">
        <v>162</v>
      </c>
      <c r="O4501" s="441"/>
    </row>
    <row r="4502" s="408" customFormat="1" spans="1:15">
      <c r="A4502" s="439" t="s">
        <v>21</v>
      </c>
      <c r="B4502" s="439" t="s">
        <v>169</v>
      </c>
      <c r="C4502" s="441">
        <v>331204008</v>
      </c>
      <c r="D4502" s="441" t="s">
        <v>6859</v>
      </c>
      <c r="E4502" s="441" t="s">
        <v>6858</v>
      </c>
      <c r="F4502" s="441"/>
      <c r="G4502" s="441" t="s">
        <v>161</v>
      </c>
      <c r="H4502" s="441">
        <v>1511</v>
      </c>
      <c r="I4502" s="441">
        <v>1360</v>
      </c>
      <c r="J4502" s="441"/>
      <c r="K4502" s="441"/>
      <c r="L4502" s="441"/>
      <c r="M4502" s="442"/>
      <c r="N4502" s="441" t="s">
        <v>162</v>
      </c>
      <c r="O4502" s="441"/>
    </row>
    <row r="4503" s="408" customFormat="1" spans="1:15">
      <c r="A4503" s="439" t="s">
        <v>21</v>
      </c>
      <c r="B4503" s="439" t="s">
        <v>169</v>
      </c>
      <c r="C4503" s="441">
        <v>331204009</v>
      </c>
      <c r="D4503" s="441" t="s">
        <v>6860</v>
      </c>
      <c r="E4503" s="441"/>
      <c r="F4503" s="441"/>
      <c r="G4503" s="441" t="s">
        <v>161</v>
      </c>
      <c r="H4503" s="441">
        <v>1747</v>
      </c>
      <c r="I4503" s="441">
        <v>1660</v>
      </c>
      <c r="J4503" s="441"/>
      <c r="K4503" s="441"/>
      <c r="L4503" s="441"/>
      <c r="M4503" s="442"/>
      <c r="N4503" s="441" t="s">
        <v>162</v>
      </c>
      <c r="O4503" s="441"/>
    </row>
    <row r="4504" s="408" customFormat="1" spans="1:15">
      <c r="A4504" s="439" t="s">
        <v>21</v>
      </c>
      <c r="B4504" s="439" t="s">
        <v>169</v>
      </c>
      <c r="C4504" s="441">
        <v>3312040090</v>
      </c>
      <c r="D4504" s="441" t="s">
        <v>6860</v>
      </c>
      <c r="E4504" s="441" t="s">
        <v>6861</v>
      </c>
      <c r="F4504" s="441"/>
      <c r="G4504" s="441" t="s">
        <v>161</v>
      </c>
      <c r="H4504" s="441">
        <v>1508</v>
      </c>
      <c r="I4504" s="441">
        <v>1357</v>
      </c>
      <c r="J4504" s="441"/>
      <c r="K4504" s="441"/>
      <c r="L4504" s="441"/>
      <c r="M4504" s="442"/>
      <c r="N4504" s="441" t="s">
        <v>162</v>
      </c>
      <c r="O4504" s="441"/>
    </row>
    <row r="4505" s="408" customFormat="1" spans="1:15">
      <c r="A4505" s="439" t="s">
        <v>21</v>
      </c>
      <c r="B4505" s="439" t="s">
        <v>169</v>
      </c>
      <c r="C4505" s="441">
        <v>331204010</v>
      </c>
      <c r="D4505" s="441" t="s">
        <v>6862</v>
      </c>
      <c r="E4505" s="441" t="s">
        <v>6863</v>
      </c>
      <c r="F4505" s="441" t="s">
        <v>4624</v>
      </c>
      <c r="G4505" s="441" t="s">
        <v>161</v>
      </c>
      <c r="H4505" s="441">
        <v>2457</v>
      </c>
      <c r="I4505" s="441">
        <v>2089</v>
      </c>
      <c r="J4505" s="441"/>
      <c r="K4505" s="441"/>
      <c r="L4505" s="441"/>
      <c r="M4505" s="442"/>
      <c r="N4505" s="441" t="s">
        <v>118</v>
      </c>
      <c r="O4505" s="441"/>
    </row>
    <row r="4506" s="408" customFormat="1" spans="1:15">
      <c r="A4506" s="439" t="s">
        <v>21</v>
      </c>
      <c r="B4506" s="439" t="s">
        <v>169</v>
      </c>
      <c r="C4506" s="441">
        <v>331204011</v>
      </c>
      <c r="D4506" s="441" t="s">
        <v>6864</v>
      </c>
      <c r="E4506" s="441" t="s">
        <v>6865</v>
      </c>
      <c r="F4506" s="441" t="s">
        <v>4624</v>
      </c>
      <c r="G4506" s="441" t="s">
        <v>161</v>
      </c>
      <c r="H4506" s="441">
        <v>2599</v>
      </c>
      <c r="I4506" s="441">
        <v>2209</v>
      </c>
      <c r="J4506" s="441"/>
      <c r="K4506" s="441"/>
      <c r="L4506" s="441"/>
      <c r="M4506" s="442"/>
      <c r="N4506" s="441" t="s">
        <v>118</v>
      </c>
      <c r="O4506" s="441"/>
    </row>
    <row r="4507" s="408" customFormat="1" spans="1:15">
      <c r="A4507" s="439" t="s">
        <v>21</v>
      </c>
      <c r="B4507" s="439" t="s">
        <v>169</v>
      </c>
      <c r="C4507" s="441">
        <v>331204012</v>
      </c>
      <c r="D4507" s="441" t="s">
        <v>6866</v>
      </c>
      <c r="E4507" s="441"/>
      <c r="F4507" s="441" t="s">
        <v>6867</v>
      </c>
      <c r="G4507" s="441" t="s">
        <v>161</v>
      </c>
      <c r="H4507" s="441">
        <v>1483</v>
      </c>
      <c r="I4507" s="441">
        <v>1261</v>
      </c>
      <c r="J4507" s="441"/>
      <c r="K4507" s="441"/>
      <c r="L4507" s="441"/>
      <c r="M4507" s="442"/>
      <c r="N4507" s="441" t="s">
        <v>118</v>
      </c>
      <c r="O4507" s="441"/>
    </row>
    <row r="4508" s="408" customFormat="1" spans="1:15">
      <c r="A4508" s="439" t="s">
        <v>21</v>
      </c>
      <c r="B4508" s="439" t="s">
        <v>169</v>
      </c>
      <c r="C4508" s="441">
        <v>331204013</v>
      </c>
      <c r="D4508" s="441" t="s">
        <v>6868</v>
      </c>
      <c r="E4508" s="441" t="s">
        <v>6869</v>
      </c>
      <c r="F4508" s="441"/>
      <c r="G4508" s="441" t="s">
        <v>161</v>
      </c>
      <c r="H4508" s="441">
        <v>1422</v>
      </c>
      <c r="I4508" s="441">
        <v>1280</v>
      </c>
      <c r="J4508" s="441"/>
      <c r="K4508" s="441"/>
      <c r="L4508" s="441"/>
      <c r="M4508" s="442"/>
      <c r="N4508" s="441" t="s">
        <v>118</v>
      </c>
      <c r="O4508" s="441"/>
    </row>
    <row r="4509" s="408" customFormat="1" spans="1:15">
      <c r="A4509" s="439" t="s">
        <v>21</v>
      </c>
      <c r="B4509" s="439" t="s">
        <v>169</v>
      </c>
      <c r="C4509" s="441">
        <v>331204015</v>
      </c>
      <c r="D4509" s="441" t="s">
        <v>6870</v>
      </c>
      <c r="E4509" s="441"/>
      <c r="F4509" s="441"/>
      <c r="G4509" s="441" t="s">
        <v>161</v>
      </c>
      <c r="H4509" s="441">
        <v>1938</v>
      </c>
      <c r="I4509" s="441">
        <v>1647</v>
      </c>
      <c r="J4509" s="441"/>
      <c r="K4509" s="441"/>
      <c r="L4509" s="441"/>
      <c r="M4509" s="442"/>
      <c r="N4509" s="441" t="s">
        <v>118</v>
      </c>
      <c r="O4509" s="441"/>
    </row>
    <row r="4510" s="408" customFormat="1" spans="1:15">
      <c r="A4510" s="439" t="s">
        <v>21</v>
      </c>
      <c r="B4510" s="439" t="s">
        <v>169</v>
      </c>
      <c r="C4510" s="441">
        <v>3312040150</v>
      </c>
      <c r="D4510" s="441" t="s">
        <v>6870</v>
      </c>
      <c r="E4510" s="441" t="s">
        <v>6871</v>
      </c>
      <c r="F4510" s="441"/>
      <c r="G4510" s="441" t="s">
        <v>161</v>
      </c>
      <c r="H4510" s="441">
        <v>1170</v>
      </c>
      <c r="I4510" s="441">
        <v>995</v>
      </c>
      <c r="J4510" s="441"/>
      <c r="K4510" s="441"/>
      <c r="L4510" s="441"/>
      <c r="M4510" s="442"/>
      <c r="N4510" s="441" t="s">
        <v>118</v>
      </c>
      <c r="O4510" s="441"/>
    </row>
    <row r="4511" s="408" customFormat="1" spans="1:15">
      <c r="A4511" s="439" t="s">
        <v>21</v>
      </c>
      <c r="B4511" s="439" t="s">
        <v>169</v>
      </c>
      <c r="C4511" s="441">
        <v>331204016</v>
      </c>
      <c r="D4511" s="441" t="s">
        <v>6872</v>
      </c>
      <c r="E4511" s="441"/>
      <c r="F4511" s="441"/>
      <c r="G4511" s="441" t="s">
        <v>161</v>
      </c>
      <c r="H4511" s="441">
        <v>1328</v>
      </c>
      <c r="I4511" s="441">
        <v>1195</v>
      </c>
      <c r="J4511" s="441"/>
      <c r="K4511" s="441"/>
      <c r="L4511" s="441"/>
      <c r="M4511" s="442"/>
      <c r="N4511" s="441" t="s">
        <v>118</v>
      </c>
      <c r="O4511" s="441"/>
    </row>
    <row r="4512" s="408" customFormat="1" spans="1:15">
      <c r="A4512" s="439" t="s">
        <v>21</v>
      </c>
      <c r="B4512" s="439" t="s">
        <v>169</v>
      </c>
      <c r="C4512" s="441">
        <v>331204017</v>
      </c>
      <c r="D4512" s="441" t="s">
        <v>6873</v>
      </c>
      <c r="E4512" s="441"/>
      <c r="F4512" s="441"/>
      <c r="G4512" s="441" t="s">
        <v>161</v>
      </c>
      <c r="H4512" s="441">
        <v>1950</v>
      </c>
      <c r="I4512" s="441">
        <v>1755</v>
      </c>
      <c r="J4512" s="441"/>
      <c r="K4512" s="441"/>
      <c r="L4512" s="441"/>
      <c r="M4512" s="442"/>
      <c r="N4512" s="441" t="s">
        <v>118</v>
      </c>
      <c r="O4512" s="441"/>
    </row>
    <row r="4513" s="408" customFormat="1" spans="1:15">
      <c r="A4513" s="439" t="s">
        <v>21</v>
      </c>
      <c r="B4513" s="439" t="s">
        <v>169</v>
      </c>
      <c r="C4513" s="441">
        <v>331204018</v>
      </c>
      <c r="D4513" s="441" t="s">
        <v>6874</v>
      </c>
      <c r="E4513" s="441"/>
      <c r="F4513" s="441"/>
      <c r="G4513" s="441" t="s">
        <v>161</v>
      </c>
      <c r="H4513" s="441">
        <v>1044</v>
      </c>
      <c r="I4513" s="441">
        <v>940</v>
      </c>
      <c r="J4513" s="441"/>
      <c r="K4513" s="441"/>
      <c r="L4513" s="441"/>
      <c r="M4513" s="442"/>
      <c r="N4513" s="441" t="s">
        <v>118</v>
      </c>
      <c r="O4513" s="441"/>
    </row>
    <row r="4514" s="408" customFormat="1" spans="1:15">
      <c r="A4514" s="439" t="s">
        <v>21</v>
      </c>
      <c r="B4514" s="439" t="s">
        <v>169</v>
      </c>
      <c r="C4514" s="441">
        <v>331204019</v>
      </c>
      <c r="D4514" s="441" t="s">
        <v>6875</v>
      </c>
      <c r="E4514" s="441" t="s">
        <v>6876</v>
      </c>
      <c r="F4514" s="441"/>
      <c r="G4514" s="441" t="s">
        <v>161</v>
      </c>
      <c r="H4514" s="441">
        <v>891</v>
      </c>
      <c r="I4514" s="441">
        <v>847</v>
      </c>
      <c r="J4514" s="441"/>
      <c r="K4514" s="441"/>
      <c r="L4514" s="441"/>
      <c r="M4514" s="442"/>
      <c r="N4514" s="441" t="s">
        <v>118</v>
      </c>
      <c r="O4514" s="441"/>
    </row>
    <row r="4515" s="408" customFormat="1" ht="21" spans="1:15">
      <c r="A4515" s="439" t="s">
        <v>36</v>
      </c>
      <c r="B4515" s="439"/>
      <c r="C4515" s="441">
        <v>3313</v>
      </c>
      <c r="D4515" s="441" t="s">
        <v>6877</v>
      </c>
      <c r="E4515" s="441"/>
      <c r="F4515" s="441" t="s">
        <v>6878</v>
      </c>
      <c r="G4515" s="441"/>
      <c r="H4515" s="441" t="s">
        <v>20</v>
      </c>
      <c r="I4515" s="441" t="s">
        <v>20</v>
      </c>
      <c r="J4515" s="441"/>
      <c r="K4515" s="441"/>
      <c r="L4515" s="441"/>
      <c r="M4515" s="442"/>
      <c r="N4515" s="441" t="s">
        <v>20</v>
      </c>
      <c r="O4515" s="441"/>
    </row>
    <row r="4516" s="408" customFormat="1" ht="21" spans="1:15">
      <c r="A4516" s="439" t="s">
        <v>36</v>
      </c>
      <c r="B4516" s="439"/>
      <c r="C4516" s="441">
        <v>331301</v>
      </c>
      <c r="D4516" s="441" t="s">
        <v>6879</v>
      </c>
      <c r="E4516" s="441"/>
      <c r="F4516" s="441"/>
      <c r="G4516" s="441"/>
      <c r="H4516" s="441" t="s">
        <v>20</v>
      </c>
      <c r="I4516" s="441" t="s">
        <v>20</v>
      </c>
      <c r="J4516" s="441"/>
      <c r="K4516" s="441"/>
      <c r="L4516" s="441"/>
      <c r="M4516" s="442" t="s">
        <v>6880</v>
      </c>
      <c r="N4516" s="441" t="s">
        <v>20</v>
      </c>
      <c r="O4516" s="441"/>
    </row>
    <row r="4517" s="408" customFormat="1" spans="1:15">
      <c r="A4517" s="439" t="s">
        <v>60</v>
      </c>
      <c r="B4517" s="439" t="s">
        <v>169</v>
      </c>
      <c r="C4517" s="441">
        <v>331301001</v>
      </c>
      <c r="D4517" s="441" t="s">
        <v>6881</v>
      </c>
      <c r="E4517" s="441" t="s">
        <v>3665</v>
      </c>
      <c r="F4517" s="441"/>
      <c r="G4517" s="441" t="s">
        <v>491</v>
      </c>
      <c r="H4517" s="441">
        <v>750</v>
      </c>
      <c r="I4517" s="441">
        <v>713</v>
      </c>
      <c r="J4517" s="441"/>
      <c r="K4517" s="441"/>
      <c r="L4517" s="441"/>
      <c r="M4517" s="442"/>
      <c r="N4517" s="441" t="s">
        <v>162</v>
      </c>
      <c r="O4517" s="441"/>
    </row>
    <row r="4518" s="408" customFormat="1" spans="1:15">
      <c r="A4518" s="439" t="s">
        <v>108</v>
      </c>
      <c r="B4518" s="439" t="s">
        <v>169</v>
      </c>
      <c r="C4518" s="441">
        <v>331301002</v>
      </c>
      <c r="D4518" s="441" t="s">
        <v>6882</v>
      </c>
      <c r="E4518" s="441"/>
      <c r="F4518" s="441"/>
      <c r="G4518" s="441" t="s">
        <v>491</v>
      </c>
      <c r="H4518" s="441">
        <v>936</v>
      </c>
      <c r="I4518" s="441">
        <v>864</v>
      </c>
      <c r="J4518" s="441"/>
      <c r="K4518" s="441"/>
      <c r="L4518" s="441"/>
      <c r="M4518" s="442"/>
      <c r="N4518" s="441" t="s">
        <v>162</v>
      </c>
      <c r="O4518" s="441"/>
    </row>
    <row r="4519" s="408" customFormat="1" spans="1:15">
      <c r="A4519" s="439" t="s">
        <v>21</v>
      </c>
      <c r="B4519" s="439" t="s">
        <v>169</v>
      </c>
      <c r="C4519" s="441">
        <v>3313010020</v>
      </c>
      <c r="D4519" s="441" t="s">
        <v>6883</v>
      </c>
      <c r="E4519" s="441"/>
      <c r="F4519" s="441"/>
      <c r="G4519" s="441" t="s">
        <v>491</v>
      </c>
      <c r="H4519" s="441">
        <v>1536</v>
      </c>
      <c r="I4519" s="441">
        <v>1464</v>
      </c>
      <c r="J4519" s="441"/>
      <c r="K4519" s="441"/>
      <c r="L4519" s="441"/>
      <c r="M4519" s="442"/>
      <c r="N4519" s="441" t="s">
        <v>162</v>
      </c>
      <c r="O4519" s="441"/>
    </row>
    <row r="4520" s="408" customFormat="1" spans="1:15">
      <c r="A4520" s="439" t="s">
        <v>53</v>
      </c>
      <c r="B4520" s="439" t="s">
        <v>169</v>
      </c>
      <c r="C4520" s="441">
        <v>3313010021</v>
      </c>
      <c r="D4520" s="441" t="s">
        <v>6884</v>
      </c>
      <c r="E4520" s="441"/>
      <c r="F4520" s="441" t="s">
        <v>6885</v>
      </c>
      <c r="G4520" s="441" t="s">
        <v>491</v>
      </c>
      <c r="H4520" s="441">
        <v>1000</v>
      </c>
      <c r="I4520" s="441">
        <v>950</v>
      </c>
      <c r="J4520" s="441"/>
      <c r="K4520" s="441"/>
      <c r="L4520" s="441"/>
      <c r="M4520" s="442"/>
      <c r="N4520" s="441" t="s">
        <v>162</v>
      </c>
      <c r="O4520" s="441"/>
    </row>
    <row r="4521" s="408" customFormat="1" spans="1:15">
      <c r="A4521" s="439" t="s">
        <v>21</v>
      </c>
      <c r="B4521" s="439" t="s">
        <v>169</v>
      </c>
      <c r="C4521" s="441">
        <v>331301003</v>
      </c>
      <c r="D4521" s="441" t="s">
        <v>6886</v>
      </c>
      <c r="E4521" s="441" t="s">
        <v>6887</v>
      </c>
      <c r="F4521" s="441"/>
      <c r="G4521" s="441" t="s">
        <v>491</v>
      </c>
      <c r="H4521" s="441">
        <v>1251</v>
      </c>
      <c r="I4521" s="441">
        <v>1188</v>
      </c>
      <c r="J4521" s="441"/>
      <c r="K4521" s="441"/>
      <c r="L4521" s="441"/>
      <c r="M4521" s="442"/>
      <c r="N4521" s="441" t="s">
        <v>162</v>
      </c>
      <c r="O4521" s="441"/>
    </row>
    <row r="4522" s="408" customFormat="1" spans="1:15">
      <c r="A4522" s="439" t="s">
        <v>21</v>
      </c>
      <c r="B4522" s="439" t="s">
        <v>169</v>
      </c>
      <c r="C4522" s="441">
        <v>3313010030</v>
      </c>
      <c r="D4522" s="441" t="s">
        <v>6888</v>
      </c>
      <c r="E4522" s="441" t="s">
        <v>6887</v>
      </c>
      <c r="F4522" s="441"/>
      <c r="G4522" s="441" t="s">
        <v>491</v>
      </c>
      <c r="H4522" s="441">
        <v>1851</v>
      </c>
      <c r="I4522" s="441">
        <v>1788</v>
      </c>
      <c r="J4522" s="441"/>
      <c r="K4522" s="441"/>
      <c r="L4522" s="441"/>
      <c r="M4522" s="442"/>
      <c r="N4522" s="441" t="s">
        <v>162</v>
      </c>
      <c r="O4522" s="441"/>
    </row>
    <row r="4523" s="408" customFormat="1" ht="21" spans="1:15">
      <c r="A4523" s="439" t="s">
        <v>325</v>
      </c>
      <c r="B4523" s="439" t="s">
        <v>169</v>
      </c>
      <c r="C4523" s="441">
        <v>331301004</v>
      </c>
      <c r="D4523" s="441" t="s">
        <v>6889</v>
      </c>
      <c r="E4523" s="441" t="s">
        <v>6890</v>
      </c>
      <c r="F4523" s="441"/>
      <c r="G4523" s="441" t="s">
        <v>491</v>
      </c>
      <c r="H4523" s="441">
        <v>1144</v>
      </c>
      <c r="I4523" s="441">
        <v>1087</v>
      </c>
      <c r="J4523" s="441"/>
      <c r="K4523" s="441"/>
      <c r="L4523" s="441"/>
      <c r="M4523" s="442"/>
      <c r="N4523" s="441" t="s">
        <v>162</v>
      </c>
      <c r="O4523" s="441"/>
    </row>
    <row r="4524" s="408" customFormat="1" spans="1:15">
      <c r="A4524" s="439" t="s">
        <v>21</v>
      </c>
      <c r="B4524" s="439" t="s">
        <v>169</v>
      </c>
      <c r="C4524" s="441">
        <v>331301005</v>
      </c>
      <c r="D4524" s="441" t="s">
        <v>6891</v>
      </c>
      <c r="E4524" s="441"/>
      <c r="F4524" s="441"/>
      <c r="G4524" s="441" t="s">
        <v>491</v>
      </c>
      <c r="H4524" s="441">
        <v>1146</v>
      </c>
      <c r="I4524" s="441">
        <v>1089</v>
      </c>
      <c r="J4524" s="441"/>
      <c r="K4524" s="441"/>
      <c r="L4524" s="441"/>
      <c r="M4524" s="442"/>
      <c r="N4524" s="441" t="s">
        <v>162</v>
      </c>
      <c r="O4524" s="441"/>
    </row>
    <row r="4525" s="408" customFormat="1" ht="42" spans="1:15">
      <c r="A4525" s="439" t="s">
        <v>21</v>
      </c>
      <c r="B4525" s="439" t="s">
        <v>169</v>
      </c>
      <c r="C4525" s="441">
        <v>331301006</v>
      </c>
      <c r="D4525" s="441" t="s">
        <v>6892</v>
      </c>
      <c r="E4525" s="441" t="s">
        <v>6893</v>
      </c>
      <c r="F4525" s="441"/>
      <c r="G4525" s="441" t="s">
        <v>161</v>
      </c>
      <c r="H4525" s="441">
        <v>3520</v>
      </c>
      <c r="I4525" s="441">
        <v>2992</v>
      </c>
      <c r="J4525" s="441"/>
      <c r="K4525" s="441"/>
      <c r="L4525" s="441"/>
      <c r="M4525" s="442" t="s">
        <v>6894</v>
      </c>
      <c r="N4525" s="441" t="s">
        <v>162</v>
      </c>
      <c r="O4525" s="441"/>
    </row>
    <row r="4526" s="408" customFormat="1" spans="1:15">
      <c r="A4526" s="439" t="s">
        <v>21</v>
      </c>
      <c r="B4526" s="439" t="s">
        <v>169</v>
      </c>
      <c r="C4526" s="441">
        <v>331301007</v>
      </c>
      <c r="D4526" s="441" t="s">
        <v>6895</v>
      </c>
      <c r="E4526" s="441"/>
      <c r="F4526" s="441"/>
      <c r="G4526" s="441" t="s">
        <v>161</v>
      </c>
      <c r="H4526" s="441">
        <v>1400</v>
      </c>
      <c r="I4526" s="441">
        <v>1260</v>
      </c>
      <c r="J4526" s="441"/>
      <c r="K4526" s="441"/>
      <c r="L4526" s="441"/>
      <c r="M4526" s="442"/>
      <c r="N4526" s="441" t="s">
        <v>162</v>
      </c>
      <c r="O4526" s="441"/>
    </row>
    <row r="4527" s="408" customFormat="1" spans="1:15">
      <c r="A4527" s="439" t="s">
        <v>21</v>
      </c>
      <c r="B4527" s="439" t="s">
        <v>169</v>
      </c>
      <c r="C4527" s="441">
        <v>331301008</v>
      </c>
      <c r="D4527" s="441" t="s">
        <v>6896</v>
      </c>
      <c r="E4527" s="441"/>
      <c r="F4527" s="441"/>
      <c r="G4527" s="441" t="s">
        <v>491</v>
      </c>
      <c r="H4527" s="441">
        <v>1820</v>
      </c>
      <c r="I4527" s="441">
        <v>1638</v>
      </c>
      <c r="J4527" s="441"/>
      <c r="K4527" s="441"/>
      <c r="L4527" s="441"/>
      <c r="M4527" s="442"/>
      <c r="N4527" s="441" t="s">
        <v>162</v>
      </c>
      <c r="O4527" s="441"/>
    </row>
    <row r="4528" s="408" customFormat="1" spans="1:15">
      <c r="A4528" s="439" t="s">
        <v>21</v>
      </c>
      <c r="B4528" s="439" t="s">
        <v>169</v>
      </c>
      <c r="C4528" s="441">
        <v>331301009</v>
      </c>
      <c r="D4528" s="441" t="s">
        <v>6897</v>
      </c>
      <c r="E4528" s="441"/>
      <c r="F4528" s="441"/>
      <c r="G4528" s="441" t="s">
        <v>491</v>
      </c>
      <c r="H4528" s="441">
        <v>1300</v>
      </c>
      <c r="I4528" s="441">
        <v>1170</v>
      </c>
      <c r="J4528" s="441"/>
      <c r="K4528" s="441"/>
      <c r="L4528" s="441"/>
      <c r="M4528" s="442"/>
      <c r="N4528" s="441" t="s">
        <v>162</v>
      </c>
      <c r="O4528" s="441"/>
    </row>
    <row r="4529" s="408" customFormat="1" spans="1:15">
      <c r="A4529" s="439" t="s">
        <v>21</v>
      </c>
      <c r="B4529" s="439" t="s">
        <v>169</v>
      </c>
      <c r="C4529" s="441">
        <v>331301010</v>
      </c>
      <c r="D4529" s="441" t="s">
        <v>6898</v>
      </c>
      <c r="E4529" s="441"/>
      <c r="F4529" s="441"/>
      <c r="G4529" s="441" t="s">
        <v>491</v>
      </c>
      <c r="H4529" s="441">
        <v>2902</v>
      </c>
      <c r="I4529" s="441">
        <v>2467</v>
      </c>
      <c r="J4529" s="441"/>
      <c r="K4529" s="441"/>
      <c r="L4529" s="441"/>
      <c r="M4529" s="442"/>
      <c r="N4529" s="441" t="s">
        <v>118</v>
      </c>
      <c r="O4529" s="441"/>
    </row>
    <row r="4530" s="408" customFormat="1" ht="105" spans="1:15">
      <c r="A4530" s="439" t="s">
        <v>36</v>
      </c>
      <c r="B4530" s="439" t="s">
        <v>169</v>
      </c>
      <c r="C4530" s="441">
        <v>331301011</v>
      </c>
      <c r="D4530" s="441" t="s">
        <v>6899</v>
      </c>
      <c r="E4530" s="441" t="s">
        <v>6900</v>
      </c>
      <c r="F4530" s="441"/>
      <c r="G4530" s="441" t="s">
        <v>491</v>
      </c>
      <c r="H4530" s="441">
        <v>1700</v>
      </c>
      <c r="I4530" s="441">
        <v>1530</v>
      </c>
      <c r="J4530" s="441"/>
      <c r="K4530" s="441"/>
      <c r="L4530" s="441"/>
      <c r="M4530" s="442"/>
      <c r="N4530" s="441" t="s">
        <v>128</v>
      </c>
      <c r="O4530" s="441"/>
    </row>
    <row r="4531" s="408" customFormat="1" ht="31.5" spans="1:15">
      <c r="A4531" s="439" t="s">
        <v>36</v>
      </c>
      <c r="B4531" s="439"/>
      <c r="C4531" s="441">
        <v>331302</v>
      </c>
      <c r="D4531" s="441" t="s">
        <v>6901</v>
      </c>
      <c r="E4531" s="441"/>
      <c r="F4531" s="441"/>
      <c r="G4531" s="441"/>
      <c r="H4531" s="441" t="s">
        <v>20</v>
      </c>
      <c r="I4531" s="441" t="s">
        <v>20</v>
      </c>
      <c r="J4531" s="441"/>
      <c r="K4531" s="441"/>
      <c r="L4531" s="441"/>
      <c r="M4531" s="442" t="s">
        <v>6902</v>
      </c>
      <c r="N4531" s="441" t="s">
        <v>20</v>
      </c>
      <c r="O4531" s="441"/>
    </row>
    <row r="4532" s="408" customFormat="1" spans="1:15">
      <c r="A4532" s="439" t="s">
        <v>21</v>
      </c>
      <c r="B4532" s="439" t="s">
        <v>169</v>
      </c>
      <c r="C4532" s="441">
        <v>331302001</v>
      </c>
      <c r="D4532" s="441" t="s">
        <v>6903</v>
      </c>
      <c r="E4532" s="441" t="s">
        <v>6904</v>
      </c>
      <c r="F4532" s="441" t="s">
        <v>5905</v>
      </c>
      <c r="G4532" s="441" t="s">
        <v>161</v>
      </c>
      <c r="H4532" s="441">
        <v>497</v>
      </c>
      <c r="I4532" s="441">
        <v>472</v>
      </c>
      <c r="J4532" s="441"/>
      <c r="K4532" s="441"/>
      <c r="L4532" s="441"/>
      <c r="M4532" s="442"/>
      <c r="N4532" s="441" t="s">
        <v>162</v>
      </c>
      <c r="O4532" s="441"/>
    </row>
    <row r="4533" s="408" customFormat="1" spans="1:15">
      <c r="A4533" s="439" t="s">
        <v>21</v>
      </c>
      <c r="B4533" s="439" t="s">
        <v>169</v>
      </c>
      <c r="C4533" s="441">
        <v>3313020010</v>
      </c>
      <c r="D4533" s="441" t="s">
        <v>6905</v>
      </c>
      <c r="E4533" s="441" t="s">
        <v>6904</v>
      </c>
      <c r="F4533" s="441"/>
      <c r="G4533" s="441" t="s">
        <v>161</v>
      </c>
      <c r="H4533" s="441">
        <v>1097</v>
      </c>
      <c r="I4533" s="441">
        <v>1072</v>
      </c>
      <c r="J4533" s="441"/>
      <c r="K4533" s="441"/>
      <c r="L4533" s="441"/>
      <c r="M4533" s="442"/>
      <c r="N4533" s="441" t="s">
        <v>162</v>
      </c>
      <c r="O4533" s="441"/>
    </row>
    <row r="4534" s="408" customFormat="1" spans="1:15">
      <c r="A4534" s="439" t="s">
        <v>60</v>
      </c>
      <c r="B4534" s="439" t="s">
        <v>169</v>
      </c>
      <c r="C4534" s="441">
        <v>331302002</v>
      </c>
      <c r="D4534" s="441" t="s">
        <v>6906</v>
      </c>
      <c r="E4534" s="441"/>
      <c r="F4534" s="441"/>
      <c r="G4534" s="441" t="s">
        <v>161</v>
      </c>
      <c r="H4534" s="441">
        <v>1782</v>
      </c>
      <c r="I4534" s="441">
        <v>1603</v>
      </c>
      <c r="J4534" s="441"/>
      <c r="K4534" s="441"/>
      <c r="L4534" s="441"/>
      <c r="M4534" s="442"/>
      <c r="N4534" s="441" t="s">
        <v>128</v>
      </c>
      <c r="O4534" s="441" t="s">
        <v>1876</v>
      </c>
    </row>
    <row r="4535" s="408" customFormat="1" spans="1:15">
      <c r="A4535" s="439" t="s">
        <v>21</v>
      </c>
      <c r="B4535" s="439" t="s">
        <v>169</v>
      </c>
      <c r="C4535" s="441">
        <v>331302003</v>
      </c>
      <c r="D4535" s="441" t="s">
        <v>6907</v>
      </c>
      <c r="E4535" s="441" t="s">
        <v>6908</v>
      </c>
      <c r="F4535" s="441"/>
      <c r="G4535" s="441" t="s">
        <v>161</v>
      </c>
      <c r="H4535" s="441">
        <v>1684</v>
      </c>
      <c r="I4535" s="441">
        <v>1515</v>
      </c>
      <c r="J4535" s="441"/>
      <c r="K4535" s="441"/>
      <c r="L4535" s="441"/>
      <c r="M4535" s="442"/>
      <c r="N4535" s="441" t="s">
        <v>162</v>
      </c>
      <c r="O4535" s="441"/>
    </row>
    <row r="4536" s="408" customFormat="1" ht="21" spans="1:15">
      <c r="A4536" s="439" t="s">
        <v>21</v>
      </c>
      <c r="B4536" s="439" t="s">
        <v>169</v>
      </c>
      <c r="C4536" s="441">
        <v>3313020030</v>
      </c>
      <c r="D4536" s="441" t="s">
        <v>6909</v>
      </c>
      <c r="E4536" s="441" t="s">
        <v>6908</v>
      </c>
      <c r="F4536" s="441"/>
      <c r="G4536" s="441" t="s">
        <v>161</v>
      </c>
      <c r="H4536" s="441">
        <v>2284</v>
      </c>
      <c r="I4536" s="441">
        <v>2115</v>
      </c>
      <c r="J4536" s="441"/>
      <c r="K4536" s="441"/>
      <c r="L4536" s="441"/>
      <c r="M4536" s="442"/>
      <c r="N4536" s="441" t="s">
        <v>162</v>
      </c>
      <c r="O4536" s="441"/>
    </row>
    <row r="4537" s="408" customFormat="1" ht="21" spans="1:15">
      <c r="A4537" s="439" t="s">
        <v>108</v>
      </c>
      <c r="B4537" s="439" t="s">
        <v>169</v>
      </c>
      <c r="C4537" s="441">
        <v>331302004</v>
      </c>
      <c r="D4537" s="441" t="s">
        <v>6910</v>
      </c>
      <c r="E4537" s="441" t="s">
        <v>6911</v>
      </c>
      <c r="F4537" s="441"/>
      <c r="G4537" s="441" t="s">
        <v>161</v>
      </c>
      <c r="H4537" s="441">
        <v>780</v>
      </c>
      <c r="I4537" s="441">
        <v>741</v>
      </c>
      <c r="J4537" s="441"/>
      <c r="K4537" s="441"/>
      <c r="L4537" s="441"/>
      <c r="M4537" s="442"/>
      <c r="N4537" s="441" t="s">
        <v>162</v>
      </c>
      <c r="O4537" s="441"/>
    </row>
    <row r="4538" s="408" customFormat="1" ht="21" spans="1:15">
      <c r="A4538" s="439" t="s">
        <v>21</v>
      </c>
      <c r="B4538" s="439" t="s">
        <v>169</v>
      </c>
      <c r="C4538" s="441">
        <v>3313020040</v>
      </c>
      <c r="D4538" s="441" t="s">
        <v>6912</v>
      </c>
      <c r="E4538" s="441" t="s">
        <v>6911</v>
      </c>
      <c r="F4538" s="441"/>
      <c r="G4538" s="441" t="s">
        <v>161</v>
      </c>
      <c r="H4538" s="441">
        <v>1380</v>
      </c>
      <c r="I4538" s="441">
        <v>1380</v>
      </c>
      <c r="J4538" s="441"/>
      <c r="K4538" s="441"/>
      <c r="L4538" s="441"/>
      <c r="M4538" s="442"/>
      <c r="N4538" s="441" t="s">
        <v>162</v>
      </c>
      <c r="O4538" s="441"/>
    </row>
    <row r="4539" s="408" customFormat="1" spans="1:15">
      <c r="A4539" s="452" t="s">
        <v>51</v>
      </c>
      <c r="B4539" s="439" t="s">
        <v>169</v>
      </c>
      <c r="C4539" s="441">
        <v>331302005</v>
      </c>
      <c r="D4539" s="441" t="s">
        <v>6913</v>
      </c>
      <c r="E4539" s="441"/>
      <c r="F4539" s="441"/>
      <c r="G4539" s="441"/>
      <c r="H4539" s="441"/>
      <c r="I4539" s="441"/>
      <c r="J4539" s="441"/>
      <c r="K4539" s="441"/>
      <c r="L4539" s="441"/>
      <c r="M4539" s="442" t="s">
        <v>106</v>
      </c>
      <c r="N4539" s="441"/>
      <c r="O4539" s="441"/>
    </row>
    <row r="4540" s="408" customFormat="1" spans="1:15">
      <c r="A4540" s="439" t="s">
        <v>21</v>
      </c>
      <c r="B4540" s="439" t="s">
        <v>169</v>
      </c>
      <c r="C4540" s="441">
        <v>331302006</v>
      </c>
      <c r="D4540" s="441" t="s">
        <v>6914</v>
      </c>
      <c r="E4540" s="441"/>
      <c r="F4540" s="441"/>
      <c r="G4540" s="441" t="s">
        <v>161</v>
      </c>
      <c r="H4540" s="441">
        <v>676</v>
      </c>
      <c r="I4540" s="441">
        <v>642</v>
      </c>
      <c r="J4540" s="441"/>
      <c r="K4540" s="441"/>
      <c r="L4540" s="441"/>
      <c r="M4540" s="442"/>
      <c r="N4540" s="441" t="s">
        <v>128</v>
      </c>
      <c r="O4540" s="441" t="s">
        <v>1876</v>
      </c>
    </row>
    <row r="4541" s="408" customFormat="1" spans="1:15">
      <c r="A4541" s="439" t="s">
        <v>21</v>
      </c>
      <c r="B4541" s="439" t="s">
        <v>169</v>
      </c>
      <c r="C4541" s="441">
        <v>331302007</v>
      </c>
      <c r="D4541" s="441" t="s">
        <v>6915</v>
      </c>
      <c r="E4541" s="441"/>
      <c r="F4541" s="441"/>
      <c r="G4541" s="441" t="s">
        <v>161</v>
      </c>
      <c r="H4541" s="441">
        <v>580</v>
      </c>
      <c r="I4541" s="441">
        <v>522</v>
      </c>
      <c r="J4541" s="441"/>
      <c r="K4541" s="441"/>
      <c r="L4541" s="441"/>
      <c r="M4541" s="442"/>
      <c r="N4541" s="441" t="s">
        <v>128</v>
      </c>
      <c r="O4541" s="441" t="s">
        <v>1876</v>
      </c>
    </row>
    <row r="4542" s="408" customFormat="1" ht="21" spans="1:15">
      <c r="A4542" s="439" t="s">
        <v>21</v>
      </c>
      <c r="B4542" s="439" t="s">
        <v>169</v>
      </c>
      <c r="C4542" s="441">
        <v>331302008</v>
      </c>
      <c r="D4542" s="441" t="s">
        <v>6916</v>
      </c>
      <c r="E4542" s="441"/>
      <c r="F4542" s="441"/>
      <c r="G4542" s="441" t="s">
        <v>161</v>
      </c>
      <c r="H4542" s="441">
        <v>1086</v>
      </c>
      <c r="I4542" s="441">
        <v>1031</v>
      </c>
      <c r="J4542" s="441"/>
      <c r="K4542" s="441"/>
      <c r="L4542" s="441"/>
      <c r="M4542" s="442"/>
      <c r="N4542" s="441" t="s">
        <v>128</v>
      </c>
      <c r="O4542" s="441" t="s">
        <v>1876</v>
      </c>
    </row>
    <row r="4543" s="408" customFormat="1" spans="1:15">
      <c r="A4543" s="439" t="s">
        <v>60</v>
      </c>
      <c r="B4543" s="439" t="s">
        <v>169</v>
      </c>
      <c r="C4543" s="441">
        <v>331302009</v>
      </c>
      <c r="D4543" s="441" t="s">
        <v>6917</v>
      </c>
      <c r="E4543" s="441"/>
      <c r="F4543" s="441"/>
      <c r="G4543" s="441" t="s">
        <v>161</v>
      </c>
      <c r="H4543" s="441">
        <v>1532</v>
      </c>
      <c r="I4543" s="441">
        <v>1378</v>
      </c>
      <c r="J4543" s="441"/>
      <c r="K4543" s="441"/>
      <c r="L4543" s="441"/>
      <c r="M4543" s="442"/>
      <c r="N4543" s="441" t="s">
        <v>118</v>
      </c>
      <c r="O4543" s="441"/>
    </row>
    <row r="4544" s="408" customFormat="1" spans="1:15">
      <c r="A4544" s="439" t="s">
        <v>325</v>
      </c>
      <c r="B4544" s="439" t="s">
        <v>169</v>
      </c>
      <c r="C4544" s="441">
        <v>331302010</v>
      </c>
      <c r="D4544" s="441" t="s">
        <v>6918</v>
      </c>
      <c r="E4544" s="441" t="s">
        <v>6919</v>
      </c>
      <c r="F4544" s="441"/>
      <c r="G4544" s="441" t="s">
        <v>161</v>
      </c>
      <c r="H4544" s="441">
        <v>1387</v>
      </c>
      <c r="I4544" s="441">
        <v>1248</v>
      </c>
      <c r="J4544" s="441"/>
      <c r="K4544" s="441"/>
      <c r="L4544" s="441"/>
      <c r="M4544" s="442"/>
      <c r="N4544" s="441" t="s">
        <v>128</v>
      </c>
      <c r="O4544" s="441" t="s">
        <v>1876</v>
      </c>
    </row>
    <row r="4545" s="408" customFormat="1" ht="52.5" spans="1:15">
      <c r="A4545" s="439" t="s">
        <v>36</v>
      </c>
      <c r="B4545" s="439" t="s">
        <v>169</v>
      </c>
      <c r="C4545" s="441">
        <v>331302011</v>
      </c>
      <c r="D4545" s="441" t="s">
        <v>6920</v>
      </c>
      <c r="E4545" s="441" t="s">
        <v>6921</v>
      </c>
      <c r="F4545" s="441"/>
      <c r="G4545" s="441" t="s">
        <v>491</v>
      </c>
      <c r="H4545" s="441">
        <v>754</v>
      </c>
      <c r="I4545" s="441">
        <v>716</v>
      </c>
      <c r="J4545" s="441"/>
      <c r="K4545" s="441"/>
      <c r="L4545" s="441"/>
      <c r="M4545" s="442"/>
      <c r="N4545" s="441" t="s">
        <v>128</v>
      </c>
      <c r="O4545" s="441"/>
    </row>
    <row r="4546" s="408" customFormat="1" spans="1:15">
      <c r="A4546" s="439" t="s">
        <v>21</v>
      </c>
      <c r="B4546" s="439"/>
      <c r="C4546" s="441">
        <v>331303</v>
      </c>
      <c r="D4546" s="441" t="s">
        <v>6922</v>
      </c>
      <c r="E4546" s="441"/>
      <c r="F4546" s="441"/>
      <c r="G4546" s="441"/>
      <c r="H4546" s="441" t="s">
        <v>20</v>
      </c>
      <c r="I4546" s="441" t="s">
        <v>20</v>
      </c>
      <c r="J4546" s="441"/>
      <c r="K4546" s="441"/>
      <c r="L4546" s="441"/>
      <c r="M4546" s="442"/>
      <c r="N4546" s="441" t="s">
        <v>20</v>
      </c>
      <c r="O4546" s="441"/>
    </row>
    <row r="4547" s="408" customFormat="1" spans="1:15">
      <c r="A4547" s="439" t="s">
        <v>36</v>
      </c>
      <c r="B4547" s="439" t="s">
        <v>169</v>
      </c>
      <c r="C4547" s="441">
        <v>331303001</v>
      </c>
      <c r="D4547" s="441" t="s">
        <v>6923</v>
      </c>
      <c r="E4547" s="441"/>
      <c r="F4547" s="441"/>
      <c r="G4547" s="441" t="s">
        <v>161</v>
      </c>
      <c r="H4547" s="441">
        <v>98</v>
      </c>
      <c r="I4547" s="441">
        <v>98</v>
      </c>
      <c r="J4547" s="441"/>
      <c r="K4547" s="441"/>
      <c r="L4547" s="441"/>
      <c r="M4547" s="442"/>
      <c r="N4547" s="441" t="s">
        <v>162</v>
      </c>
      <c r="O4547" s="441"/>
    </row>
    <row r="4548" s="408" customFormat="1" ht="21" spans="1:15">
      <c r="A4548" s="439" t="s">
        <v>60</v>
      </c>
      <c r="B4548" s="439" t="s">
        <v>169</v>
      </c>
      <c r="C4548" s="441">
        <v>3313030011</v>
      </c>
      <c r="D4548" s="441" t="s">
        <v>6924</v>
      </c>
      <c r="E4548" s="441" t="s">
        <v>6925</v>
      </c>
      <c r="F4548" s="441" t="s">
        <v>6926</v>
      </c>
      <c r="G4548" s="441" t="s">
        <v>161</v>
      </c>
      <c r="H4548" s="441">
        <v>698</v>
      </c>
      <c r="I4548" s="441">
        <v>698</v>
      </c>
      <c r="J4548" s="441"/>
      <c r="K4548" s="441"/>
      <c r="L4548" s="441"/>
      <c r="M4548" s="442"/>
      <c r="N4548" s="441" t="s">
        <v>162</v>
      </c>
      <c r="O4548" s="441"/>
    </row>
    <row r="4549" s="408" customFormat="1" spans="1:15">
      <c r="A4549" s="439" t="s">
        <v>21</v>
      </c>
      <c r="B4549" s="439" t="s">
        <v>169</v>
      </c>
      <c r="C4549" s="441">
        <v>331303002</v>
      </c>
      <c r="D4549" s="441" t="s">
        <v>6927</v>
      </c>
      <c r="E4549" s="441" t="s">
        <v>6928</v>
      </c>
      <c r="F4549" s="441"/>
      <c r="G4549" s="441" t="s">
        <v>161</v>
      </c>
      <c r="H4549" s="441">
        <v>1754</v>
      </c>
      <c r="I4549" s="441">
        <v>1579</v>
      </c>
      <c r="J4549" s="441"/>
      <c r="K4549" s="441"/>
      <c r="L4549" s="441"/>
      <c r="M4549" s="442"/>
      <c r="N4549" s="441" t="s">
        <v>162</v>
      </c>
      <c r="O4549" s="441"/>
    </row>
    <row r="4550" s="408" customFormat="1" spans="1:15">
      <c r="A4550" s="439" t="s">
        <v>21</v>
      </c>
      <c r="B4550" s="439" t="s">
        <v>169</v>
      </c>
      <c r="C4550" s="441">
        <v>331303003</v>
      </c>
      <c r="D4550" s="441" t="s">
        <v>6929</v>
      </c>
      <c r="E4550" s="441" t="s">
        <v>6928</v>
      </c>
      <c r="F4550" s="441"/>
      <c r="G4550" s="441" t="s">
        <v>161</v>
      </c>
      <c r="H4550" s="441">
        <v>1720</v>
      </c>
      <c r="I4550" s="441">
        <v>1548</v>
      </c>
      <c r="J4550" s="441"/>
      <c r="K4550" s="441"/>
      <c r="L4550" s="441"/>
      <c r="M4550" s="442"/>
      <c r="N4550" s="441" t="s">
        <v>162</v>
      </c>
      <c r="O4550" s="441"/>
    </row>
    <row r="4551" s="408" customFormat="1" spans="1:15">
      <c r="A4551" s="439" t="s">
        <v>21</v>
      </c>
      <c r="B4551" s="439" t="s">
        <v>169</v>
      </c>
      <c r="C4551" s="441">
        <v>331303004</v>
      </c>
      <c r="D4551" s="441" t="s">
        <v>6930</v>
      </c>
      <c r="E4551" s="441"/>
      <c r="F4551" s="441"/>
      <c r="G4551" s="441" t="s">
        <v>161</v>
      </c>
      <c r="H4551" s="441">
        <v>1000</v>
      </c>
      <c r="I4551" s="441">
        <v>950</v>
      </c>
      <c r="J4551" s="441"/>
      <c r="K4551" s="441"/>
      <c r="L4551" s="441"/>
      <c r="M4551" s="442"/>
      <c r="N4551" s="441" t="s">
        <v>162</v>
      </c>
      <c r="O4551" s="441"/>
    </row>
    <row r="4552" s="408" customFormat="1" spans="1:15">
      <c r="A4552" s="439" t="s">
        <v>21</v>
      </c>
      <c r="B4552" s="439" t="s">
        <v>169</v>
      </c>
      <c r="C4552" s="441">
        <v>3313030040</v>
      </c>
      <c r="D4552" s="441" t="s">
        <v>6931</v>
      </c>
      <c r="E4552" s="441"/>
      <c r="F4552" s="441"/>
      <c r="G4552" s="441" t="s">
        <v>161</v>
      </c>
      <c r="H4552" s="441">
        <v>1600</v>
      </c>
      <c r="I4552" s="441">
        <v>1550</v>
      </c>
      <c r="J4552" s="441"/>
      <c r="K4552" s="441"/>
      <c r="L4552" s="441"/>
      <c r="M4552" s="442"/>
      <c r="N4552" s="441" t="s">
        <v>162</v>
      </c>
      <c r="O4552" s="441"/>
    </row>
    <row r="4553" s="408" customFormat="1" spans="1:15">
      <c r="A4553" s="439" t="s">
        <v>21</v>
      </c>
      <c r="B4553" s="439" t="s">
        <v>169</v>
      </c>
      <c r="C4553" s="441">
        <v>331303005</v>
      </c>
      <c r="D4553" s="441" t="s">
        <v>6932</v>
      </c>
      <c r="E4553" s="441"/>
      <c r="F4553" s="441"/>
      <c r="G4553" s="441" t="s">
        <v>161</v>
      </c>
      <c r="H4553" s="441">
        <v>885</v>
      </c>
      <c r="I4553" s="441">
        <v>841</v>
      </c>
      <c r="J4553" s="441"/>
      <c r="K4553" s="441"/>
      <c r="L4553" s="441"/>
      <c r="M4553" s="442"/>
      <c r="N4553" s="441" t="s">
        <v>128</v>
      </c>
      <c r="O4553" s="441"/>
    </row>
    <row r="4554" s="408" customFormat="1" spans="1:15">
      <c r="A4554" s="439" t="s">
        <v>21</v>
      </c>
      <c r="B4554" s="439" t="s">
        <v>169</v>
      </c>
      <c r="C4554" s="441">
        <v>331303006</v>
      </c>
      <c r="D4554" s="441" t="s">
        <v>6933</v>
      </c>
      <c r="E4554" s="441"/>
      <c r="F4554" s="441"/>
      <c r="G4554" s="441" t="s">
        <v>161</v>
      </c>
      <c r="H4554" s="441">
        <v>748</v>
      </c>
      <c r="I4554" s="441">
        <v>673</v>
      </c>
      <c r="J4554" s="441"/>
      <c r="K4554" s="441"/>
      <c r="L4554" s="441"/>
      <c r="M4554" s="442"/>
      <c r="N4554" s="441" t="s">
        <v>118</v>
      </c>
      <c r="O4554" s="441"/>
    </row>
    <row r="4555" s="408" customFormat="1" spans="1:15">
      <c r="A4555" s="439" t="s">
        <v>21</v>
      </c>
      <c r="B4555" s="439" t="s">
        <v>169</v>
      </c>
      <c r="C4555" s="441">
        <v>331303007</v>
      </c>
      <c r="D4555" s="441" t="s">
        <v>6934</v>
      </c>
      <c r="E4555" s="441"/>
      <c r="F4555" s="441"/>
      <c r="G4555" s="441" t="s">
        <v>161</v>
      </c>
      <c r="H4555" s="441">
        <v>739</v>
      </c>
      <c r="I4555" s="441">
        <v>702</v>
      </c>
      <c r="J4555" s="441"/>
      <c r="K4555" s="441"/>
      <c r="L4555" s="441"/>
      <c r="M4555" s="442"/>
      <c r="N4555" s="441" t="s">
        <v>118</v>
      </c>
      <c r="O4555" s="441"/>
    </row>
    <row r="4556" s="408" customFormat="1" ht="21" spans="1:15">
      <c r="A4556" s="439" t="s">
        <v>21</v>
      </c>
      <c r="B4556" s="439" t="s">
        <v>169</v>
      </c>
      <c r="C4556" s="441">
        <v>331303008</v>
      </c>
      <c r="D4556" s="441" t="s">
        <v>6935</v>
      </c>
      <c r="E4556" s="441" t="s">
        <v>6936</v>
      </c>
      <c r="F4556" s="441"/>
      <c r="G4556" s="441" t="s">
        <v>161</v>
      </c>
      <c r="H4556" s="441">
        <v>1754</v>
      </c>
      <c r="I4556" s="441">
        <v>1579</v>
      </c>
      <c r="J4556" s="441"/>
      <c r="K4556" s="441"/>
      <c r="L4556" s="441"/>
      <c r="M4556" s="442"/>
      <c r="N4556" s="441" t="s">
        <v>162</v>
      </c>
      <c r="O4556" s="441"/>
    </row>
    <row r="4557" s="408" customFormat="1" spans="1:15">
      <c r="A4557" s="439" t="s">
        <v>21</v>
      </c>
      <c r="B4557" s="439" t="s">
        <v>169</v>
      </c>
      <c r="C4557" s="441">
        <v>331303009</v>
      </c>
      <c r="D4557" s="441" t="s">
        <v>6937</v>
      </c>
      <c r="E4557" s="441"/>
      <c r="F4557" s="441"/>
      <c r="G4557" s="441" t="s">
        <v>161</v>
      </c>
      <c r="H4557" s="441">
        <v>1100</v>
      </c>
      <c r="I4557" s="441">
        <v>990</v>
      </c>
      <c r="J4557" s="441"/>
      <c r="K4557" s="441"/>
      <c r="L4557" s="441"/>
      <c r="M4557" s="442"/>
      <c r="N4557" s="441" t="s">
        <v>162</v>
      </c>
      <c r="O4557" s="441"/>
    </row>
    <row r="4558" s="408" customFormat="1" ht="73.5" spans="1:15">
      <c r="A4558" s="452" t="s">
        <v>51</v>
      </c>
      <c r="B4558" s="452" t="s">
        <v>169</v>
      </c>
      <c r="C4558" s="441">
        <v>331303010</v>
      </c>
      <c r="D4558" s="441" t="s">
        <v>6938</v>
      </c>
      <c r="E4558" s="441" t="s">
        <v>6939</v>
      </c>
      <c r="F4558" s="441"/>
      <c r="G4558" s="441" t="s">
        <v>161</v>
      </c>
      <c r="H4558" s="441">
        <v>1234</v>
      </c>
      <c r="I4558" s="441">
        <v>1172</v>
      </c>
      <c r="J4558" s="441"/>
      <c r="K4558" s="441"/>
      <c r="L4558" s="441"/>
      <c r="M4558" s="442"/>
      <c r="N4558" s="441" t="s">
        <v>162</v>
      </c>
      <c r="O4558" s="441"/>
    </row>
    <row r="4559" s="408" customFormat="1" ht="63" spans="1:15">
      <c r="A4559" s="452" t="s">
        <v>51</v>
      </c>
      <c r="B4559" s="452" t="s">
        <v>169</v>
      </c>
      <c r="C4559" s="441">
        <v>331303011</v>
      </c>
      <c r="D4559" s="441" t="s">
        <v>6940</v>
      </c>
      <c r="E4559" s="441" t="s">
        <v>6941</v>
      </c>
      <c r="F4559" s="441"/>
      <c r="G4559" s="441" t="s">
        <v>161</v>
      </c>
      <c r="H4559" s="441">
        <v>1460</v>
      </c>
      <c r="I4559" s="441">
        <v>1387</v>
      </c>
      <c r="J4559" s="441"/>
      <c r="K4559" s="441"/>
      <c r="L4559" s="441"/>
      <c r="M4559" s="442"/>
      <c r="N4559" s="441" t="s">
        <v>162</v>
      </c>
      <c r="O4559" s="441"/>
    </row>
    <row r="4560" s="408" customFormat="1" spans="1:15">
      <c r="A4560" s="439" t="s">
        <v>21</v>
      </c>
      <c r="B4560" s="439" t="s">
        <v>169</v>
      </c>
      <c r="C4560" s="441">
        <v>3313030110</v>
      </c>
      <c r="D4560" s="441" t="s">
        <v>6942</v>
      </c>
      <c r="E4560" s="441"/>
      <c r="F4560" s="441"/>
      <c r="G4560" s="441" t="s">
        <v>161</v>
      </c>
      <c r="H4560" s="441">
        <v>2060</v>
      </c>
      <c r="I4560" s="441">
        <v>1987</v>
      </c>
      <c r="J4560" s="441"/>
      <c r="K4560" s="441"/>
      <c r="L4560" s="441"/>
      <c r="M4560" s="442"/>
      <c r="N4560" s="441" t="s">
        <v>162</v>
      </c>
      <c r="O4560" s="441"/>
    </row>
    <row r="4561" s="408" customFormat="1" ht="21" spans="1:15">
      <c r="A4561" s="439" t="s">
        <v>21</v>
      </c>
      <c r="B4561" s="439" t="s">
        <v>169</v>
      </c>
      <c r="C4561" s="441">
        <v>3313030111</v>
      </c>
      <c r="D4561" s="441" t="s">
        <v>6943</v>
      </c>
      <c r="E4561" s="441" t="s">
        <v>6944</v>
      </c>
      <c r="F4561" s="441"/>
      <c r="G4561" s="441" t="s">
        <v>2218</v>
      </c>
      <c r="H4561" s="441">
        <v>1950</v>
      </c>
      <c r="I4561" s="441">
        <v>1853</v>
      </c>
      <c r="J4561" s="441"/>
      <c r="K4561" s="441"/>
      <c r="L4561" s="441"/>
      <c r="M4561" s="442" t="s">
        <v>6945</v>
      </c>
      <c r="N4561" s="441" t="s">
        <v>128</v>
      </c>
      <c r="O4561" s="441"/>
    </row>
    <row r="4562" s="408" customFormat="1" spans="1:15">
      <c r="A4562" s="439" t="s">
        <v>53</v>
      </c>
      <c r="B4562" s="439" t="s">
        <v>169</v>
      </c>
      <c r="C4562" s="441">
        <v>3313030112</v>
      </c>
      <c r="D4562" s="441" t="s">
        <v>6946</v>
      </c>
      <c r="E4562" s="441" t="s">
        <v>6944</v>
      </c>
      <c r="F4562" s="441"/>
      <c r="G4562" s="441" t="s">
        <v>2218</v>
      </c>
      <c r="H4562" s="441">
        <v>1300</v>
      </c>
      <c r="I4562" s="441">
        <v>1235</v>
      </c>
      <c r="J4562" s="441"/>
      <c r="K4562" s="441"/>
      <c r="L4562" s="441"/>
      <c r="M4562" s="442"/>
      <c r="N4562" s="441" t="s">
        <v>162</v>
      </c>
      <c r="O4562" s="441"/>
    </row>
    <row r="4563" s="408" customFormat="1" spans="1:15">
      <c r="A4563" s="439" t="s">
        <v>21</v>
      </c>
      <c r="B4563" s="439" t="s">
        <v>169</v>
      </c>
      <c r="C4563" s="441">
        <v>331303012</v>
      </c>
      <c r="D4563" s="441" t="s">
        <v>6947</v>
      </c>
      <c r="E4563" s="441"/>
      <c r="F4563" s="441"/>
      <c r="G4563" s="441" t="s">
        <v>161</v>
      </c>
      <c r="H4563" s="441">
        <v>1613</v>
      </c>
      <c r="I4563" s="441">
        <v>1452</v>
      </c>
      <c r="J4563" s="441"/>
      <c r="K4563" s="441"/>
      <c r="L4563" s="441"/>
      <c r="M4563" s="442"/>
      <c r="N4563" s="441" t="s">
        <v>162</v>
      </c>
      <c r="O4563" s="441"/>
    </row>
    <row r="4564" s="408" customFormat="1" spans="1:15">
      <c r="A4564" s="439" t="s">
        <v>36</v>
      </c>
      <c r="B4564" s="439" t="s">
        <v>169</v>
      </c>
      <c r="C4564" s="441">
        <v>331303013</v>
      </c>
      <c r="D4564" s="441" t="s">
        <v>6948</v>
      </c>
      <c r="E4564" s="441"/>
      <c r="F4564" s="441"/>
      <c r="G4564" s="441" t="s">
        <v>161</v>
      </c>
      <c r="H4564" s="441">
        <v>2030</v>
      </c>
      <c r="I4564" s="441">
        <v>1827</v>
      </c>
      <c r="J4564" s="441"/>
      <c r="K4564" s="441"/>
      <c r="L4564" s="441"/>
      <c r="M4564" s="442"/>
      <c r="N4564" s="441" t="s">
        <v>162</v>
      </c>
      <c r="O4564" s="441"/>
    </row>
    <row r="4565" s="408" customFormat="1" spans="1:15">
      <c r="A4565" s="439" t="s">
        <v>36</v>
      </c>
      <c r="B4565" s="439" t="s">
        <v>169</v>
      </c>
      <c r="C4565" s="441">
        <v>331303014</v>
      </c>
      <c r="D4565" s="441" t="s">
        <v>6949</v>
      </c>
      <c r="E4565" s="441"/>
      <c r="F4565" s="441"/>
      <c r="G4565" s="441" t="s">
        <v>161</v>
      </c>
      <c r="H4565" s="441">
        <v>2332</v>
      </c>
      <c r="I4565" s="441">
        <v>2106</v>
      </c>
      <c r="J4565" s="441"/>
      <c r="K4565" s="441"/>
      <c r="L4565" s="441"/>
      <c r="M4565" s="442"/>
      <c r="N4565" s="441" t="s">
        <v>162</v>
      </c>
      <c r="O4565" s="441"/>
    </row>
    <row r="4566" s="408" customFormat="1" spans="1:15">
      <c r="A4566" s="439" t="s">
        <v>21</v>
      </c>
      <c r="B4566" s="439" t="s">
        <v>169</v>
      </c>
      <c r="C4566" s="441">
        <v>3313030140</v>
      </c>
      <c r="D4566" s="441" t="s">
        <v>6950</v>
      </c>
      <c r="E4566" s="441"/>
      <c r="F4566" s="441"/>
      <c r="G4566" s="441" t="s">
        <v>161</v>
      </c>
      <c r="H4566" s="441">
        <v>2932</v>
      </c>
      <c r="I4566" s="441">
        <v>2706</v>
      </c>
      <c r="J4566" s="441"/>
      <c r="K4566" s="441"/>
      <c r="L4566" s="441"/>
      <c r="M4566" s="442"/>
      <c r="N4566" s="441" t="s">
        <v>162</v>
      </c>
      <c r="O4566" s="441"/>
    </row>
    <row r="4567" s="408" customFormat="1" spans="1:15">
      <c r="A4567" s="439" t="s">
        <v>21</v>
      </c>
      <c r="B4567" s="439" t="s">
        <v>169</v>
      </c>
      <c r="C4567" s="441">
        <v>331303015</v>
      </c>
      <c r="D4567" s="441" t="s">
        <v>6951</v>
      </c>
      <c r="E4567" s="441"/>
      <c r="F4567" s="441"/>
      <c r="G4567" s="441" t="s">
        <v>161</v>
      </c>
      <c r="H4567" s="441">
        <v>2510</v>
      </c>
      <c r="I4567" s="441">
        <v>2259</v>
      </c>
      <c r="J4567" s="441"/>
      <c r="K4567" s="441"/>
      <c r="L4567" s="441"/>
      <c r="M4567" s="442"/>
      <c r="N4567" s="441" t="s">
        <v>162</v>
      </c>
      <c r="O4567" s="441"/>
    </row>
    <row r="4568" s="408" customFormat="1" spans="1:15">
      <c r="A4568" s="439" t="s">
        <v>21</v>
      </c>
      <c r="B4568" s="439" t="s">
        <v>169</v>
      </c>
      <c r="C4568" s="441">
        <v>331303016</v>
      </c>
      <c r="D4568" s="441" t="s">
        <v>6952</v>
      </c>
      <c r="E4568" s="441" t="s">
        <v>6953</v>
      </c>
      <c r="F4568" s="441"/>
      <c r="G4568" s="441" t="s">
        <v>161</v>
      </c>
      <c r="H4568" s="441">
        <v>2514</v>
      </c>
      <c r="I4568" s="441">
        <v>2137</v>
      </c>
      <c r="J4568" s="441"/>
      <c r="K4568" s="441"/>
      <c r="L4568" s="441"/>
      <c r="M4568" s="442"/>
      <c r="N4568" s="441" t="s">
        <v>162</v>
      </c>
      <c r="O4568" s="441"/>
    </row>
    <row r="4569" s="408" customFormat="1" ht="21" spans="1:15">
      <c r="A4569" s="439" t="s">
        <v>36</v>
      </c>
      <c r="B4569" s="439" t="s">
        <v>169</v>
      </c>
      <c r="C4569" s="441">
        <v>331303017</v>
      </c>
      <c r="D4569" s="441" t="s">
        <v>6954</v>
      </c>
      <c r="E4569" s="441"/>
      <c r="F4569" s="441"/>
      <c r="G4569" s="441" t="s">
        <v>161</v>
      </c>
      <c r="H4569" s="441">
        <v>5544</v>
      </c>
      <c r="I4569" s="441">
        <v>4713</v>
      </c>
      <c r="J4569" s="441"/>
      <c r="K4569" s="441"/>
      <c r="L4569" s="441"/>
      <c r="M4569" s="442"/>
      <c r="N4569" s="441" t="s">
        <v>162</v>
      </c>
      <c r="O4569" s="441"/>
    </row>
    <row r="4570" s="408" customFormat="1" spans="1:15">
      <c r="A4570" s="439" t="s">
        <v>21</v>
      </c>
      <c r="B4570" s="439" t="s">
        <v>169</v>
      </c>
      <c r="C4570" s="441">
        <v>331303018</v>
      </c>
      <c r="D4570" s="441" t="s">
        <v>6955</v>
      </c>
      <c r="E4570" s="441" t="s">
        <v>136</v>
      </c>
      <c r="F4570" s="441"/>
      <c r="G4570" s="441" t="s">
        <v>161</v>
      </c>
      <c r="H4570" s="441">
        <v>2376</v>
      </c>
      <c r="I4570" s="441">
        <v>2138</v>
      </c>
      <c r="J4570" s="441"/>
      <c r="K4570" s="441"/>
      <c r="L4570" s="441"/>
      <c r="M4570" s="442"/>
      <c r="N4570" s="441" t="s">
        <v>162</v>
      </c>
      <c r="O4570" s="441"/>
    </row>
    <row r="4571" s="408" customFormat="1" ht="21" spans="1:15">
      <c r="A4571" s="439" t="s">
        <v>21</v>
      </c>
      <c r="B4571" s="439" t="s">
        <v>169</v>
      </c>
      <c r="C4571" s="441">
        <v>3313030180</v>
      </c>
      <c r="D4571" s="441" t="s">
        <v>6956</v>
      </c>
      <c r="E4571" s="441"/>
      <c r="F4571" s="441"/>
      <c r="G4571" s="441" t="s">
        <v>161</v>
      </c>
      <c r="H4571" s="441">
        <v>2976</v>
      </c>
      <c r="I4571" s="441">
        <v>2738</v>
      </c>
      <c r="J4571" s="441"/>
      <c r="K4571" s="441"/>
      <c r="L4571" s="441"/>
      <c r="M4571" s="442"/>
      <c r="N4571" s="441" t="s">
        <v>162</v>
      </c>
      <c r="O4571" s="441"/>
    </row>
    <row r="4572" s="408" customFormat="1" ht="31.5" spans="1:15">
      <c r="A4572" s="439" t="s">
        <v>21</v>
      </c>
      <c r="B4572" s="439" t="s">
        <v>169</v>
      </c>
      <c r="C4572" s="441">
        <v>331303019</v>
      </c>
      <c r="D4572" s="441" t="s">
        <v>6957</v>
      </c>
      <c r="E4572" s="441" t="s">
        <v>6958</v>
      </c>
      <c r="F4572" s="441"/>
      <c r="G4572" s="441" t="s">
        <v>161</v>
      </c>
      <c r="H4572" s="441">
        <v>1855</v>
      </c>
      <c r="I4572" s="441">
        <v>1669</v>
      </c>
      <c r="J4572" s="441"/>
      <c r="K4572" s="441"/>
      <c r="L4572" s="441"/>
      <c r="M4572" s="442"/>
      <c r="N4572" s="441" t="s">
        <v>162</v>
      </c>
      <c r="O4572" s="441"/>
    </row>
    <row r="4573" s="408" customFormat="1" ht="31.5" spans="1:15">
      <c r="A4573" s="439" t="s">
        <v>21</v>
      </c>
      <c r="B4573" s="439" t="s">
        <v>169</v>
      </c>
      <c r="C4573" s="441">
        <v>3313030190</v>
      </c>
      <c r="D4573" s="441" t="s">
        <v>6959</v>
      </c>
      <c r="E4573" s="441" t="s">
        <v>6958</v>
      </c>
      <c r="F4573" s="441"/>
      <c r="G4573" s="441" t="s">
        <v>161</v>
      </c>
      <c r="H4573" s="441">
        <v>2455</v>
      </c>
      <c r="I4573" s="441">
        <v>2269</v>
      </c>
      <c r="J4573" s="441"/>
      <c r="K4573" s="441"/>
      <c r="L4573" s="441"/>
      <c r="M4573" s="442"/>
      <c r="N4573" s="441" t="s">
        <v>162</v>
      </c>
      <c r="O4573" s="441"/>
    </row>
    <row r="4574" s="408" customFormat="1" spans="1:15">
      <c r="A4574" s="439" t="s">
        <v>21</v>
      </c>
      <c r="B4574" s="439" t="s">
        <v>169</v>
      </c>
      <c r="C4574" s="441">
        <v>331303020</v>
      </c>
      <c r="D4574" s="441" t="s">
        <v>6960</v>
      </c>
      <c r="E4574" s="441"/>
      <c r="F4574" s="441"/>
      <c r="G4574" s="441" t="s">
        <v>161</v>
      </c>
      <c r="H4574" s="441">
        <v>1013</v>
      </c>
      <c r="I4574" s="441">
        <v>962</v>
      </c>
      <c r="J4574" s="441"/>
      <c r="K4574" s="441"/>
      <c r="L4574" s="441"/>
      <c r="M4574" s="442"/>
      <c r="N4574" s="441" t="s">
        <v>162</v>
      </c>
      <c r="O4574" s="441"/>
    </row>
    <row r="4575" s="408" customFormat="1" spans="1:15">
      <c r="A4575" s="439" t="s">
        <v>21</v>
      </c>
      <c r="B4575" s="439" t="s">
        <v>169</v>
      </c>
      <c r="C4575" s="441">
        <v>3313030200</v>
      </c>
      <c r="D4575" s="441" t="s">
        <v>6961</v>
      </c>
      <c r="E4575" s="441"/>
      <c r="F4575" s="441"/>
      <c r="G4575" s="441" t="s">
        <v>161</v>
      </c>
      <c r="H4575" s="441">
        <v>1613</v>
      </c>
      <c r="I4575" s="441">
        <v>1562</v>
      </c>
      <c r="J4575" s="441"/>
      <c r="K4575" s="441"/>
      <c r="L4575" s="441"/>
      <c r="M4575" s="442"/>
      <c r="N4575" s="441" t="s">
        <v>162</v>
      </c>
      <c r="O4575" s="441"/>
    </row>
    <row r="4576" s="408" customFormat="1" spans="1:15">
      <c r="A4576" s="439" t="s">
        <v>21</v>
      </c>
      <c r="B4576" s="439" t="s">
        <v>169</v>
      </c>
      <c r="C4576" s="441">
        <v>331303021</v>
      </c>
      <c r="D4576" s="441" t="s">
        <v>6962</v>
      </c>
      <c r="E4576" s="441"/>
      <c r="F4576" s="441"/>
      <c r="G4576" s="441" t="s">
        <v>161</v>
      </c>
      <c r="H4576" s="441">
        <v>925</v>
      </c>
      <c r="I4576" s="441">
        <v>878</v>
      </c>
      <c r="J4576" s="441"/>
      <c r="K4576" s="441"/>
      <c r="L4576" s="441"/>
      <c r="M4576" s="442"/>
      <c r="N4576" s="441" t="s">
        <v>162</v>
      </c>
      <c r="O4576" s="441"/>
    </row>
    <row r="4577" s="408" customFormat="1" spans="1:15">
      <c r="A4577" s="439" t="s">
        <v>21</v>
      </c>
      <c r="B4577" s="439" t="s">
        <v>169</v>
      </c>
      <c r="C4577" s="441">
        <v>3313030210</v>
      </c>
      <c r="D4577" s="441" t="s">
        <v>6963</v>
      </c>
      <c r="E4577" s="441"/>
      <c r="F4577" s="441"/>
      <c r="G4577" s="441" t="s">
        <v>161</v>
      </c>
      <c r="H4577" s="441">
        <v>1525</v>
      </c>
      <c r="I4577" s="441">
        <v>1478</v>
      </c>
      <c r="J4577" s="441"/>
      <c r="K4577" s="441"/>
      <c r="L4577" s="441"/>
      <c r="M4577" s="442"/>
      <c r="N4577" s="441" t="s">
        <v>162</v>
      </c>
      <c r="O4577" s="441"/>
    </row>
    <row r="4578" s="408" customFormat="1" ht="21" spans="1:15">
      <c r="A4578" s="439" t="s">
        <v>325</v>
      </c>
      <c r="B4578" s="439" t="s">
        <v>169</v>
      </c>
      <c r="C4578" s="441">
        <v>331303022</v>
      </c>
      <c r="D4578" s="441" t="s">
        <v>6964</v>
      </c>
      <c r="E4578" s="441" t="s">
        <v>6965</v>
      </c>
      <c r="F4578" s="441" t="s">
        <v>6966</v>
      </c>
      <c r="G4578" s="441" t="s">
        <v>161</v>
      </c>
      <c r="H4578" s="441">
        <v>1361</v>
      </c>
      <c r="I4578" s="441">
        <v>1224</v>
      </c>
      <c r="J4578" s="441"/>
      <c r="K4578" s="441"/>
      <c r="L4578" s="441"/>
      <c r="M4578" s="442"/>
      <c r="N4578" s="441" t="s">
        <v>162</v>
      </c>
      <c r="O4578" s="441"/>
    </row>
    <row r="4579" s="408" customFormat="1" spans="1:15">
      <c r="A4579" s="439" t="s">
        <v>21</v>
      </c>
      <c r="B4579" s="439" t="s">
        <v>169</v>
      </c>
      <c r="C4579" s="441">
        <v>3313030220</v>
      </c>
      <c r="D4579" s="441" t="s">
        <v>6967</v>
      </c>
      <c r="E4579" s="441"/>
      <c r="F4579" s="441"/>
      <c r="G4579" s="441" t="s">
        <v>161</v>
      </c>
      <c r="H4579" s="441">
        <v>1961</v>
      </c>
      <c r="I4579" s="441">
        <v>1824</v>
      </c>
      <c r="J4579" s="441"/>
      <c r="K4579" s="441"/>
      <c r="L4579" s="441"/>
      <c r="M4579" s="442"/>
      <c r="N4579" s="441" t="s">
        <v>162</v>
      </c>
      <c r="O4579" s="441"/>
    </row>
    <row r="4580" s="408" customFormat="1" spans="1:15">
      <c r="A4580" s="439" t="s">
        <v>60</v>
      </c>
      <c r="B4580" s="439" t="s">
        <v>169</v>
      </c>
      <c r="C4580" s="441">
        <v>331303024</v>
      </c>
      <c r="D4580" s="441" t="s">
        <v>6968</v>
      </c>
      <c r="E4580" s="441"/>
      <c r="F4580" s="441"/>
      <c r="G4580" s="441" t="s">
        <v>161</v>
      </c>
      <c r="H4580" s="441">
        <v>1918</v>
      </c>
      <c r="I4580" s="441">
        <v>1726</v>
      </c>
      <c r="J4580" s="441"/>
      <c r="K4580" s="441"/>
      <c r="L4580" s="441"/>
      <c r="M4580" s="442"/>
      <c r="N4580" s="441" t="s">
        <v>162</v>
      </c>
      <c r="O4580" s="441"/>
    </row>
    <row r="4581" s="408" customFormat="1" spans="1:15">
      <c r="A4581" s="439" t="s">
        <v>21</v>
      </c>
      <c r="B4581" s="439" t="s">
        <v>169</v>
      </c>
      <c r="C4581" s="441">
        <v>331303025</v>
      </c>
      <c r="D4581" s="441" t="s">
        <v>6969</v>
      </c>
      <c r="E4581" s="441"/>
      <c r="F4581" s="441"/>
      <c r="G4581" s="441" t="s">
        <v>161</v>
      </c>
      <c r="H4581" s="441">
        <v>1772</v>
      </c>
      <c r="I4581" s="441">
        <v>1595</v>
      </c>
      <c r="J4581" s="441"/>
      <c r="K4581" s="441"/>
      <c r="L4581" s="441"/>
      <c r="M4581" s="442"/>
      <c r="N4581" s="441" t="s">
        <v>162</v>
      </c>
      <c r="O4581" s="441"/>
    </row>
    <row r="4582" s="408" customFormat="1" spans="1:15">
      <c r="A4582" s="439" t="s">
        <v>3323</v>
      </c>
      <c r="B4582" s="439"/>
      <c r="C4582" s="441">
        <v>331303026</v>
      </c>
      <c r="D4582" s="441" t="s">
        <v>6970</v>
      </c>
      <c r="E4582" s="441"/>
      <c r="F4582" s="441"/>
      <c r="G4582" s="441"/>
      <c r="H4582" s="441"/>
      <c r="I4582" s="441"/>
      <c r="J4582" s="441"/>
      <c r="K4582" s="441"/>
      <c r="L4582" s="441"/>
      <c r="M4582" s="442" t="s">
        <v>6971</v>
      </c>
      <c r="N4582" s="441"/>
      <c r="O4582" s="441"/>
    </row>
    <row r="4583" s="408" customFormat="1" ht="21" spans="1:15">
      <c r="A4583" s="439" t="s">
        <v>108</v>
      </c>
      <c r="B4583" s="439" t="s">
        <v>169</v>
      </c>
      <c r="C4583" s="441">
        <v>331303027</v>
      </c>
      <c r="D4583" s="441" t="s">
        <v>6972</v>
      </c>
      <c r="E4583" s="441" t="s">
        <v>6973</v>
      </c>
      <c r="F4583" s="441" t="s">
        <v>6974</v>
      </c>
      <c r="G4583" s="441" t="s">
        <v>161</v>
      </c>
      <c r="H4583" s="441">
        <v>4480</v>
      </c>
      <c r="I4583" s="441">
        <v>3808</v>
      </c>
      <c r="J4583" s="441"/>
      <c r="K4583" s="441"/>
      <c r="L4583" s="441"/>
      <c r="M4583" s="442"/>
      <c r="N4583" s="441" t="s">
        <v>162</v>
      </c>
      <c r="O4583" s="441"/>
    </row>
    <row r="4584" s="408" customFormat="1" spans="1:15">
      <c r="A4584" s="439" t="s">
        <v>325</v>
      </c>
      <c r="B4584" s="439" t="s">
        <v>169</v>
      </c>
      <c r="C4584" s="441">
        <v>331303029</v>
      </c>
      <c r="D4584" s="441" t="s">
        <v>6975</v>
      </c>
      <c r="E4584" s="441"/>
      <c r="F4584" s="441" t="s">
        <v>6976</v>
      </c>
      <c r="G4584" s="441" t="s">
        <v>161</v>
      </c>
      <c r="H4584" s="441">
        <v>1560</v>
      </c>
      <c r="I4584" s="441">
        <v>1482</v>
      </c>
      <c r="J4584" s="441"/>
      <c r="K4584" s="441"/>
      <c r="L4584" s="441"/>
      <c r="M4584" s="442"/>
      <c r="N4584" s="441" t="s">
        <v>162</v>
      </c>
      <c r="O4584" s="441"/>
    </row>
    <row r="4585" s="408" customFormat="1" ht="21" spans="1:15">
      <c r="A4585" s="439" t="s">
        <v>325</v>
      </c>
      <c r="B4585" s="439" t="s">
        <v>169</v>
      </c>
      <c r="C4585" s="441">
        <v>331303030</v>
      </c>
      <c r="D4585" s="441" t="s">
        <v>6977</v>
      </c>
      <c r="E4585" s="441"/>
      <c r="F4585" s="441"/>
      <c r="G4585" s="441" t="s">
        <v>161</v>
      </c>
      <c r="H4585" s="441">
        <v>1100</v>
      </c>
      <c r="I4585" s="441">
        <v>1045</v>
      </c>
      <c r="J4585" s="441"/>
      <c r="K4585" s="441"/>
      <c r="L4585" s="441"/>
      <c r="M4585" s="442" t="s">
        <v>6978</v>
      </c>
      <c r="N4585" s="441" t="s">
        <v>162</v>
      </c>
      <c r="O4585" s="441"/>
    </row>
    <row r="4586" s="408" customFormat="1" ht="136.5" spans="1:15">
      <c r="A4586" s="439" t="s">
        <v>36</v>
      </c>
      <c r="B4586" s="439" t="s">
        <v>169</v>
      </c>
      <c r="C4586" s="441">
        <v>331303032</v>
      </c>
      <c r="D4586" s="441" t="s">
        <v>6979</v>
      </c>
      <c r="E4586" s="441" t="s">
        <v>6980</v>
      </c>
      <c r="F4586" s="441" t="s">
        <v>6981</v>
      </c>
      <c r="G4586" s="441" t="s">
        <v>161</v>
      </c>
      <c r="H4586" s="441">
        <v>1450</v>
      </c>
      <c r="I4586" s="441">
        <v>1305</v>
      </c>
      <c r="J4586" s="441"/>
      <c r="K4586" s="441"/>
      <c r="L4586" s="441"/>
      <c r="M4586" s="442"/>
      <c r="N4586" s="441" t="s">
        <v>128</v>
      </c>
      <c r="O4586" s="441"/>
    </row>
    <row r="4587" s="408" customFormat="1" spans="1:15">
      <c r="A4587" s="439" t="s">
        <v>169</v>
      </c>
      <c r="B4587" s="439" t="s">
        <v>169</v>
      </c>
      <c r="C4587" s="441" t="s">
        <v>6982</v>
      </c>
      <c r="D4587" s="441" t="s">
        <v>6983</v>
      </c>
      <c r="E4587" s="441" t="s">
        <v>6984</v>
      </c>
      <c r="F4587" s="441"/>
      <c r="G4587" s="441" t="s">
        <v>161</v>
      </c>
      <c r="H4587" s="441">
        <v>1550</v>
      </c>
      <c r="I4587" s="441">
        <v>1317</v>
      </c>
      <c r="J4587" s="441"/>
      <c r="K4587" s="441"/>
      <c r="L4587" s="441"/>
      <c r="M4587" s="442"/>
      <c r="N4587" s="441" t="s">
        <v>128</v>
      </c>
      <c r="O4587" s="441"/>
    </row>
    <row r="4588" s="408" customFormat="1" spans="1:15">
      <c r="A4588" s="439" t="s">
        <v>169</v>
      </c>
      <c r="B4588" s="439" t="s">
        <v>169</v>
      </c>
      <c r="C4588" s="441" t="s">
        <v>6985</v>
      </c>
      <c r="D4588" s="441" t="s">
        <v>6986</v>
      </c>
      <c r="E4588" s="441"/>
      <c r="F4588" s="441"/>
      <c r="G4588" s="441" t="s">
        <v>161</v>
      </c>
      <c r="H4588" s="441">
        <v>1600</v>
      </c>
      <c r="I4588" s="441">
        <v>1360</v>
      </c>
      <c r="J4588" s="441"/>
      <c r="K4588" s="441"/>
      <c r="L4588" s="441"/>
      <c r="M4588" s="442"/>
      <c r="N4588" s="441" t="s">
        <v>162</v>
      </c>
      <c r="O4588" s="441"/>
    </row>
    <row r="4589" s="408" customFormat="1" spans="1:15">
      <c r="A4589" s="439" t="s">
        <v>169</v>
      </c>
      <c r="B4589" s="439" t="s">
        <v>169</v>
      </c>
      <c r="C4589" s="441" t="s">
        <v>6987</v>
      </c>
      <c r="D4589" s="441" t="s">
        <v>6988</v>
      </c>
      <c r="E4589" s="441"/>
      <c r="F4589" s="441"/>
      <c r="G4589" s="441" t="s">
        <v>161</v>
      </c>
      <c r="H4589" s="441">
        <v>1500</v>
      </c>
      <c r="I4589" s="441">
        <v>1350</v>
      </c>
      <c r="J4589" s="441"/>
      <c r="K4589" s="441"/>
      <c r="L4589" s="441"/>
      <c r="M4589" s="442"/>
      <c r="N4589" s="441" t="s">
        <v>162</v>
      </c>
      <c r="O4589" s="441"/>
    </row>
    <row r="4590" s="408" customFormat="1" ht="21" spans="1:15">
      <c r="A4590" s="439" t="s">
        <v>169</v>
      </c>
      <c r="B4590" s="439" t="s">
        <v>169</v>
      </c>
      <c r="C4590" s="441" t="s">
        <v>6989</v>
      </c>
      <c r="D4590" s="441" t="s">
        <v>6990</v>
      </c>
      <c r="E4590" s="441"/>
      <c r="F4590" s="441"/>
      <c r="G4590" s="441" t="s">
        <v>161</v>
      </c>
      <c r="H4590" s="441">
        <v>4800</v>
      </c>
      <c r="I4590" s="441">
        <v>4170</v>
      </c>
      <c r="J4590" s="441"/>
      <c r="K4590" s="441"/>
      <c r="L4590" s="441"/>
      <c r="M4590" s="442"/>
      <c r="N4590" s="441" t="s">
        <v>162</v>
      </c>
      <c r="O4590" s="441"/>
    </row>
    <row r="4591" s="408" customFormat="1" spans="1:15">
      <c r="A4591" s="439" t="s">
        <v>21</v>
      </c>
      <c r="B4591" s="439"/>
      <c r="C4591" s="441">
        <v>331304</v>
      </c>
      <c r="D4591" s="441" t="s">
        <v>6991</v>
      </c>
      <c r="E4591" s="441"/>
      <c r="F4591" s="441"/>
      <c r="G4591" s="441"/>
      <c r="H4591" s="441" t="s">
        <v>20</v>
      </c>
      <c r="I4591" s="441" t="s">
        <v>20</v>
      </c>
      <c r="J4591" s="441"/>
      <c r="K4591" s="441"/>
      <c r="L4591" s="441"/>
      <c r="M4591" s="442"/>
      <c r="N4591" s="441" t="s">
        <v>20</v>
      </c>
      <c r="O4591" s="441"/>
    </row>
    <row r="4592" s="408" customFormat="1" spans="1:15">
      <c r="A4592" s="439" t="s">
        <v>21</v>
      </c>
      <c r="B4592" s="439" t="s">
        <v>169</v>
      </c>
      <c r="C4592" s="441">
        <v>331304001</v>
      </c>
      <c r="D4592" s="441" t="s">
        <v>6992</v>
      </c>
      <c r="E4592" s="441"/>
      <c r="F4592" s="441"/>
      <c r="G4592" s="441" t="s">
        <v>161</v>
      </c>
      <c r="H4592" s="441">
        <v>260</v>
      </c>
      <c r="I4592" s="441">
        <v>247</v>
      </c>
      <c r="J4592" s="441"/>
      <c r="K4592" s="441"/>
      <c r="L4592" s="441"/>
      <c r="M4592" s="442"/>
      <c r="N4592" s="441" t="s">
        <v>162</v>
      </c>
      <c r="O4592" s="441"/>
    </row>
    <row r="4593" s="408" customFormat="1" spans="1:15">
      <c r="A4593" s="439" t="s">
        <v>21</v>
      </c>
      <c r="B4593" s="439" t="s">
        <v>169</v>
      </c>
      <c r="C4593" s="441">
        <v>331304002</v>
      </c>
      <c r="D4593" s="441" t="s">
        <v>6993</v>
      </c>
      <c r="E4593" s="441"/>
      <c r="F4593" s="441"/>
      <c r="G4593" s="441" t="s">
        <v>161</v>
      </c>
      <c r="H4593" s="441">
        <v>260</v>
      </c>
      <c r="I4593" s="441">
        <v>247</v>
      </c>
      <c r="J4593" s="441"/>
      <c r="K4593" s="441"/>
      <c r="L4593" s="441"/>
      <c r="M4593" s="442"/>
      <c r="N4593" s="441" t="s">
        <v>162</v>
      </c>
      <c r="O4593" s="441"/>
    </row>
    <row r="4594" s="408" customFormat="1" spans="1:15">
      <c r="A4594" s="439" t="s">
        <v>21</v>
      </c>
      <c r="B4594" s="439" t="s">
        <v>169</v>
      </c>
      <c r="C4594" s="441">
        <v>331304003</v>
      </c>
      <c r="D4594" s="441" t="s">
        <v>6994</v>
      </c>
      <c r="E4594" s="441"/>
      <c r="F4594" s="441" t="s">
        <v>6995</v>
      </c>
      <c r="G4594" s="441" t="s">
        <v>161</v>
      </c>
      <c r="H4594" s="441">
        <v>416</v>
      </c>
      <c r="I4594" s="441">
        <v>395</v>
      </c>
      <c r="J4594" s="441"/>
      <c r="K4594" s="441"/>
      <c r="L4594" s="441"/>
      <c r="M4594" s="442"/>
      <c r="N4594" s="441" t="s">
        <v>162</v>
      </c>
      <c r="O4594" s="441"/>
    </row>
    <row r="4595" s="408" customFormat="1" spans="1:15">
      <c r="A4595" s="439" t="s">
        <v>21</v>
      </c>
      <c r="B4595" s="439" t="s">
        <v>169</v>
      </c>
      <c r="C4595" s="441">
        <v>331304004</v>
      </c>
      <c r="D4595" s="441" t="s">
        <v>6996</v>
      </c>
      <c r="E4595" s="441"/>
      <c r="F4595" s="441" t="s">
        <v>6995</v>
      </c>
      <c r="G4595" s="441" t="s">
        <v>161</v>
      </c>
      <c r="H4595" s="441">
        <v>689</v>
      </c>
      <c r="I4595" s="441">
        <v>655</v>
      </c>
      <c r="J4595" s="441"/>
      <c r="K4595" s="441"/>
      <c r="L4595" s="441"/>
      <c r="M4595" s="442"/>
      <c r="N4595" s="441" t="s">
        <v>162</v>
      </c>
      <c r="O4595" s="441"/>
    </row>
    <row r="4596" s="408" customFormat="1" ht="21" spans="1:15">
      <c r="A4596" s="439" t="s">
        <v>60</v>
      </c>
      <c r="B4596" s="439" t="s">
        <v>169</v>
      </c>
      <c r="C4596" s="441">
        <v>331304005</v>
      </c>
      <c r="D4596" s="441" t="s">
        <v>6997</v>
      </c>
      <c r="E4596" s="441"/>
      <c r="F4596" s="441"/>
      <c r="G4596" s="441" t="s">
        <v>161</v>
      </c>
      <c r="H4596" s="441">
        <v>520</v>
      </c>
      <c r="I4596" s="441">
        <v>494</v>
      </c>
      <c r="J4596" s="441"/>
      <c r="K4596" s="441"/>
      <c r="L4596" s="441"/>
      <c r="M4596" s="442"/>
      <c r="N4596" s="441" t="s">
        <v>162</v>
      </c>
      <c r="O4596" s="441"/>
    </row>
    <row r="4597" s="408" customFormat="1" spans="1:15">
      <c r="A4597" s="439" t="s">
        <v>21</v>
      </c>
      <c r="B4597" s="439" t="s">
        <v>169</v>
      </c>
      <c r="C4597" s="441">
        <v>331304006</v>
      </c>
      <c r="D4597" s="441" t="s">
        <v>6998</v>
      </c>
      <c r="E4597" s="441" t="s">
        <v>6999</v>
      </c>
      <c r="F4597" s="441" t="s">
        <v>6995</v>
      </c>
      <c r="G4597" s="441" t="s">
        <v>161</v>
      </c>
      <c r="H4597" s="441">
        <v>794</v>
      </c>
      <c r="I4597" s="441">
        <v>754</v>
      </c>
      <c r="J4597" s="441"/>
      <c r="K4597" s="441"/>
      <c r="L4597" s="441"/>
      <c r="M4597" s="442"/>
      <c r="N4597" s="441" t="s">
        <v>162</v>
      </c>
      <c r="O4597" s="441"/>
    </row>
    <row r="4598" s="408" customFormat="1" spans="1:15">
      <c r="A4598" s="439" t="s">
        <v>21</v>
      </c>
      <c r="B4598" s="439" t="s">
        <v>169</v>
      </c>
      <c r="C4598" s="441">
        <v>331304007</v>
      </c>
      <c r="D4598" s="441" t="s">
        <v>7000</v>
      </c>
      <c r="E4598" s="441" t="s">
        <v>7001</v>
      </c>
      <c r="F4598" s="441"/>
      <c r="G4598" s="441" t="s">
        <v>161</v>
      </c>
      <c r="H4598" s="441">
        <v>826</v>
      </c>
      <c r="I4598" s="441">
        <v>785</v>
      </c>
      <c r="J4598" s="441"/>
      <c r="K4598" s="441"/>
      <c r="L4598" s="441"/>
      <c r="M4598" s="442"/>
      <c r="N4598" s="441" t="s">
        <v>162</v>
      </c>
      <c r="O4598" s="441"/>
    </row>
    <row r="4599" s="408" customFormat="1" ht="21" spans="1:15">
      <c r="A4599" s="439" t="s">
        <v>21</v>
      </c>
      <c r="B4599" s="439" t="s">
        <v>169</v>
      </c>
      <c r="C4599" s="441">
        <v>331304008</v>
      </c>
      <c r="D4599" s="441" t="s">
        <v>7002</v>
      </c>
      <c r="E4599" s="441" t="s">
        <v>7003</v>
      </c>
      <c r="F4599" s="441"/>
      <c r="G4599" s="441" t="s">
        <v>161</v>
      </c>
      <c r="H4599" s="441">
        <v>1695</v>
      </c>
      <c r="I4599" s="441">
        <v>1525</v>
      </c>
      <c r="J4599" s="441"/>
      <c r="K4599" s="441"/>
      <c r="L4599" s="441"/>
      <c r="M4599" s="442"/>
      <c r="N4599" s="441" t="s">
        <v>162</v>
      </c>
      <c r="O4599" s="441"/>
    </row>
    <row r="4600" s="408" customFormat="1" spans="1:15">
      <c r="A4600" s="439" t="s">
        <v>21</v>
      </c>
      <c r="B4600" s="439" t="s">
        <v>169</v>
      </c>
      <c r="C4600" s="441">
        <v>331304009</v>
      </c>
      <c r="D4600" s="441" t="s">
        <v>7004</v>
      </c>
      <c r="E4600" s="441"/>
      <c r="F4600" s="441"/>
      <c r="G4600" s="441" t="s">
        <v>161</v>
      </c>
      <c r="H4600" s="441">
        <v>1715</v>
      </c>
      <c r="I4600" s="441">
        <v>1544</v>
      </c>
      <c r="J4600" s="441"/>
      <c r="K4600" s="441"/>
      <c r="L4600" s="441"/>
      <c r="M4600" s="442"/>
      <c r="N4600" s="441" t="s">
        <v>162</v>
      </c>
      <c r="O4600" s="441"/>
    </row>
    <row r="4601" s="408" customFormat="1" spans="1:15">
      <c r="A4601" s="439" t="s">
        <v>21</v>
      </c>
      <c r="B4601" s="439" t="s">
        <v>169</v>
      </c>
      <c r="C4601" s="441">
        <v>331304010</v>
      </c>
      <c r="D4601" s="441" t="s">
        <v>7005</v>
      </c>
      <c r="E4601" s="441"/>
      <c r="F4601" s="441"/>
      <c r="G4601" s="441" t="s">
        <v>161</v>
      </c>
      <c r="H4601" s="441">
        <v>601</v>
      </c>
      <c r="I4601" s="441">
        <v>571</v>
      </c>
      <c r="J4601" s="441"/>
      <c r="K4601" s="441"/>
      <c r="L4601" s="441"/>
      <c r="M4601" s="442"/>
      <c r="N4601" s="441" t="s">
        <v>162</v>
      </c>
      <c r="O4601" s="441"/>
    </row>
    <row r="4602" s="408" customFormat="1" spans="1:15">
      <c r="A4602" s="439" t="s">
        <v>21</v>
      </c>
      <c r="B4602" s="439" t="s">
        <v>169</v>
      </c>
      <c r="C4602" s="441">
        <v>331304011</v>
      </c>
      <c r="D4602" s="441" t="s">
        <v>7006</v>
      </c>
      <c r="E4602" s="441"/>
      <c r="F4602" s="441"/>
      <c r="G4602" s="441" t="s">
        <v>161</v>
      </c>
      <c r="H4602" s="441">
        <v>1390</v>
      </c>
      <c r="I4602" s="441">
        <v>1251</v>
      </c>
      <c r="J4602" s="441"/>
      <c r="K4602" s="441"/>
      <c r="L4602" s="441"/>
      <c r="M4602" s="442"/>
      <c r="N4602" s="441" t="s">
        <v>162</v>
      </c>
      <c r="O4602" s="441"/>
    </row>
    <row r="4603" s="408" customFormat="1" spans="1:15">
      <c r="A4603" s="439" t="s">
        <v>21</v>
      </c>
      <c r="B4603" s="439" t="s">
        <v>169</v>
      </c>
      <c r="C4603" s="441">
        <v>331304012</v>
      </c>
      <c r="D4603" s="441" t="s">
        <v>7007</v>
      </c>
      <c r="E4603" s="441"/>
      <c r="F4603" s="441"/>
      <c r="G4603" s="441" t="s">
        <v>161</v>
      </c>
      <c r="H4603" s="441">
        <v>758</v>
      </c>
      <c r="I4603" s="441">
        <v>682</v>
      </c>
      <c r="J4603" s="441"/>
      <c r="K4603" s="441"/>
      <c r="L4603" s="441"/>
      <c r="M4603" s="442"/>
      <c r="N4603" s="441" t="s">
        <v>162</v>
      </c>
      <c r="O4603" s="441"/>
    </row>
    <row r="4604" s="408" customFormat="1" spans="1:15">
      <c r="A4604" s="439" t="s">
        <v>21</v>
      </c>
      <c r="B4604" s="439" t="s">
        <v>169</v>
      </c>
      <c r="C4604" s="441">
        <v>331304013</v>
      </c>
      <c r="D4604" s="441" t="s">
        <v>7008</v>
      </c>
      <c r="E4604" s="441" t="s">
        <v>7009</v>
      </c>
      <c r="F4604" s="441"/>
      <c r="G4604" s="441" t="s">
        <v>161</v>
      </c>
      <c r="H4604" s="441">
        <v>825</v>
      </c>
      <c r="I4604" s="441">
        <v>743</v>
      </c>
      <c r="J4604" s="441"/>
      <c r="K4604" s="441"/>
      <c r="L4604" s="441"/>
      <c r="M4604" s="442"/>
      <c r="N4604" s="441" t="s">
        <v>162</v>
      </c>
      <c r="O4604" s="441"/>
    </row>
    <row r="4605" s="408" customFormat="1" spans="1:15">
      <c r="A4605" s="439" t="s">
        <v>325</v>
      </c>
      <c r="B4605" s="439" t="s">
        <v>169</v>
      </c>
      <c r="C4605" s="441">
        <v>331304015</v>
      </c>
      <c r="D4605" s="441" t="s">
        <v>7010</v>
      </c>
      <c r="E4605" s="441"/>
      <c r="F4605" s="441" t="s">
        <v>5504</v>
      </c>
      <c r="G4605" s="441" t="s">
        <v>161</v>
      </c>
      <c r="H4605" s="441">
        <v>3200</v>
      </c>
      <c r="I4605" s="441">
        <v>2720</v>
      </c>
      <c r="J4605" s="441"/>
      <c r="K4605" s="441"/>
      <c r="L4605" s="441"/>
      <c r="M4605" s="442"/>
      <c r="N4605" s="441" t="s">
        <v>162</v>
      </c>
      <c r="O4605" s="441"/>
    </row>
    <row r="4606" s="408" customFormat="1" ht="21" spans="1:15">
      <c r="A4606" s="439" t="s">
        <v>169</v>
      </c>
      <c r="B4606" s="439" t="s">
        <v>169</v>
      </c>
      <c r="C4606" s="441" t="s">
        <v>7011</v>
      </c>
      <c r="D4606" s="441" t="s">
        <v>7012</v>
      </c>
      <c r="E4606" s="441" t="s">
        <v>7003</v>
      </c>
      <c r="F4606" s="441"/>
      <c r="G4606" s="441" t="s">
        <v>161</v>
      </c>
      <c r="H4606" s="441">
        <v>2295</v>
      </c>
      <c r="I4606" s="441">
        <v>2125</v>
      </c>
      <c r="J4606" s="441"/>
      <c r="K4606" s="441"/>
      <c r="L4606" s="441"/>
      <c r="M4606" s="442"/>
      <c r="N4606" s="441" t="s">
        <v>118</v>
      </c>
      <c r="O4606" s="441"/>
    </row>
    <row r="4607" s="408" customFormat="1" spans="1:15">
      <c r="A4607" s="439" t="s">
        <v>21</v>
      </c>
      <c r="B4607" s="439"/>
      <c r="C4607" s="441">
        <v>331305</v>
      </c>
      <c r="D4607" s="441" t="s">
        <v>7013</v>
      </c>
      <c r="E4607" s="441"/>
      <c r="F4607" s="441"/>
      <c r="G4607" s="441"/>
      <c r="H4607" s="441" t="s">
        <v>20</v>
      </c>
      <c r="I4607" s="441" t="s">
        <v>20</v>
      </c>
      <c r="J4607" s="441"/>
      <c r="K4607" s="441"/>
      <c r="L4607" s="441"/>
      <c r="M4607" s="442"/>
      <c r="N4607" s="441" t="s">
        <v>20</v>
      </c>
      <c r="O4607" s="441"/>
    </row>
    <row r="4608" s="408" customFormat="1" spans="1:15">
      <c r="A4608" s="439" t="s">
        <v>325</v>
      </c>
      <c r="B4608" s="439" t="s">
        <v>169</v>
      </c>
      <c r="C4608" s="441">
        <v>331305001</v>
      </c>
      <c r="D4608" s="441" t="s">
        <v>7014</v>
      </c>
      <c r="E4608" s="441" t="s">
        <v>7015</v>
      </c>
      <c r="F4608" s="441"/>
      <c r="G4608" s="441" t="s">
        <v>161</v>
      </c>
      <c r="H4608" s="441">
        <v>507</v>
      </c>
      <c r="I4608" s="441">
        <v>482</v>
      </c>
      <c r="J4608" s="441"/>
      <c r="K4608" s="441"/>
      <c r="L4608" s="441"/>
      <c r="M4608" s="442"/>
      <c r="N4608" s="441" t="s">
        <v>162</v>
      </c>
      <c r="O4608" s="441"/>
    </row>
    <row r="4609" s="408" customFormat="1" spans="1:15">
      <c r="A4609" s="439" t="s">
        <v>21</v>
      </c>
      <c r="B4609" s="439" t="s">
        <v>169</v>
      </c>
      <c r="C4609" s="441">
        <v>331305002</v>
      </c>
      <c r="D4609" s="441" t="s">
        <v>7016</v>
      </c>
      <c r="E4609" s="441"/>
      <c r="F4609" s="441"/>
      <c r="G4609" s="441" t="s">
        <v>161</v>
      </c>
      <c r="H4609" s="441">
        <v>872</v>
      </c>
      <c r="I4609" s="441">
        <v>828</v>
      </c>
      <c r="J4609" s="441"/>
      <c r="K4609" s="441"/>
      <c r="L4609" s="441"/>
      <c r="M4609" s="442"/>
      <c r="N4609" s="441" t="s">
        <v>162</v>
      </c>
      <c r="O4609" s="441"/>
    </row>
    <row r="4610" s="408" customFormat="1" ht="21" spans="1:15">
      <c r="A4610" s="439" t="s">
        <v>21</v>
      </c>
      <c r="B4610" s="439" t="s">
        <v>169</v>
      </c>
      <c r="C4610" s="441">
        <v>331305003</v>
      </c>
      <c r="D4610" s="441" t="s">
        <v>7017</v>
      </c>
      <c r="E4610" s="441" t="s">
        <v>7018</v>
      </c>
      <c r="F4610" s="441"/>
      <c r="G4610" s="441" t="s">
        <v>161</v>
      </c>
      <c r="H4610" s="441">
        <v>1302</v>
      </c>
      <c r="I4610" s="441">
        <v>1172</v>
      </c>
      <c r="J4610" s="441"/>
      <c r="K4610" s="441"/>
      <c r="L4610" s="441"/>
      <c r="M4610" s="442"/>
      <c r="N4610" s="441" t="s">
        <v>162</v>
      </c>
      <c r="O4610" s="441"/>
    </row>
    <row r="4611" s="408" customFormat="1" spans="1:15">
      <c r="A4611" s="439" t="s">
        <v>21</v>
      </c>
      <c r="B4611" s="439" t="s">
        <v>169</v>
      </c>
      <c r="C4611" s="441">
        <v>331305004</v>
      </c>
      <c r="D4611" s="441" t="s">
        <v>7019</v>
      </c>
      <c r="E4611" s="441" t="s">
        <v>7020</v>
      </c>
      <c r="F4611" s="441"/>
      <c r="G4611" s="441" t="s">
        <v>161</v>
      </c>
      <c r="H4611" s="441">
        <v>390</v>
      </c>
      <c r="I4611" s="441">
        <v>390</v>
      </c>
      <c r="J4611" s="441"/>
      <c r="K4611" s="441"/>
      <c r="L4611" s="441"/>
      <c r="M4611" s="442"/>
      <c r="N4611" s="441" t="s">
        <v>162</v>
      </c>
      <c r="O4611" s="441"/>
    </row>
    <row r="4612" s="408" customFormat="1" spans="1:15">
      <c r="A4612" s="439" t="s">
        <v>21</v>
      </c>
      <c r="B4612" s="439" t="s">
        <v>169</v>
      </c>
      <c r="C4612" s="441">
        <v>331305005</v>
      </c>
      <c r="D4612" s="441" t="s">
        <v>7021</v>
      </c>
      <c r="E4612" s="441" t="s">
        <v>7022</v>
      </c>
      <c r="F4612" s="441"/>
      <c r="G4612" s="441" t="s">
        <v>161</v>
      </c>
      <c r="H4612" s="441">
        <v>587</v>
      </c>
      <c r="I4612" s="441">
        <v>558</v>
      </c>
      <c r="J4612" s="441"/>
      <c r="K4612" s="441"/>
      <c r="L4612" s="441"/>
      <c r="M4612" s="442"/>
      <c r="N4612" s="441" t="s">
        <v>162</v>
      </c>
      <c r="O4612" s="441"/>
    </row>
    <row r="4613" s="408" customFormat="1" spans="1:15">
      <c r="A4613" s="439" t="s">
        <v>21</v>
      </c>
      <c r="B4613" s="439" t="s">
        <v>169</v>
      </c>
      <c r="C4613" s="441">
        <v>331305006</v>
      </c>
      <c r="D4613" s="441" t="s">
        <v>7023</v>
      </c>
      <c r="E4613" s="441"/>
      <c r="F4613" s="441"/>
      <c r="G4613" s="441" t="s">
        <v>161</v>
      </c>
      <c r="H4613" s="441">
        <v>799</v>
      </c>
      <c r="I4613" s="441">
        <v>759</v>
      </c>
      <c r="J4613" s="441"/>
      <c r="K4613" s="441"/>
      <c r="L4613" s="441"/>
      <c r="M4613" s="442"/>
      <c r="N4613" s="441" t="s">
        <v>118</v>
      </c>
      <c r="O4613" s="441"/>
    </row>
    <row r="4614" s="408" customFormat="1" spans="1:15">
      <c r="A4614" s="439" t="s">
        <v>60</v>
      </c>
      <c r="B4614" s="439" t="s">
        <v>169</v>
      </c>
      <c r="C4614" s="441">
        <v>331305007</v>
      </c>
      <c r="D4614" s="441" t="s">
        <v>7024</v>
      </c>
      <c r="E4614" s="441"/>
      <c r="F4614" s="441"/>
      <c r="G4614" s="441" t="s">
        <v>161</v>
      </c>
      <c r="H4614" s="441">
        <v>846</v>
      </c>
      <c r="I4614" s="441">
        <v>761</v>
      </c>
      <c r="J4614" s="441"/>
      <c r="K4614" s="441"/>
      <c r="L4614" s="441"/>
      <c r="M4614" s="442"/>
      <c r="N4614" s="441" t="s">
        <v>118</v>
      </c>
      <c r="O4614" s="441"/>
    </row>
    <row r="4615" s="408" customFormat="1" spans="1:15">
      <c r="A4615" s="439" t="s">
        <v>21</v>
      </c>
      <c r="B4615" s="439" t="s">
        <v>169</v>
      </c>
      <c r="C4615" s="441">
        <v>331305008</v>
      </c>
      <c r="D4615" s="441" t="s">
        <v>7025</v>
      </c>
      <c r="E4615" s="441"/>
      <c r="F4615" s="441"/>
      <c r="G4615" s="441" t="s">
        <v>161</v>
      </c>
      <c r="H4615" s="441">
        <v>1160</v>
      </c>
      <c r="I4615" s="441">
        <v>1044</v>
      </c>
      <c r="J4615" s="441"/>
      <c r="K4615" s="441"/>
      <c r="L4615" s="441"/>
      <c r="M4615" s="442"/>
      <c r="N4615" s="441" t="s">
        <v>162</v>
      </c>
      <c r="O4615" s="441"/>
    </row>
    <row r="4616" s="408" customFormat="1" spans="1:15">
      <c r="A4616" s="439" t="s">
        <v>21</v>
      </c>
      <c r="B4616" s="439" t="s">
        <v>169</v>
      </c>
      <c r="C4616" s="441">
        <v>331305009</v>
      </c>
      <c r="D4616" s="441" t="s">
        <v>7026</v>
      </c>
      <c r="E4616" s="441"/>
      <c r="F4616" s="441"/>
      <c r="G4616" s="441" t="s">
        <v>161</v>
      </c>
      <c r="H4616" s="441">
        <v>1198</v>
      </c>
      <c r="I4616" s="441">
        <v>1078</v>
      </c>
      <c r="J4616" s="441"/>
      <c r="K4616" s="441"/>
      <c r="L4616" s="441"/>
      <c r="M4616" s="442"/>
      <c r="N4616" s="441" t="s">
        <v>162</v>
      </c>
      <c r="O4616" s="441"/>
    </row>
    <row r="4617" s="408" customFormat="1" ht="31.5" spans="1:15">
      <c r="A4617" s="439" t="s">
        <v>21</v>
      </c>
      <c r="B4617" s="439" t="s">
        <v>169</v>
      </c>
      <c r="C4617" s="441">
        <v>331305010</v>
      </c>
      <c r="D4617" s="441" t="s">
        <v>7027</v>
      </c>
      <c r="E4617" s="441" t="s">
        <v>7028</v>
      </c>
      <c r="F4617" s="441"/>
      <c r="G4617" s="441" t="s">
        <v>161</v>
      </c>
      <c r="H4617" s="441">
        <v>3220</v>
      </c>
      <c r="I4617" s="441">
        <v>2737</v>
      </c>
      <c r="J4617" s="441"/>
      <c r="K4617" s="441"/>
      <c r="L4617" s="441"/>
      <c r="M4617" s="442"/>
      <c r="N4617" s="441" t="s">
        <v>162</v>
      </c>
      <c r="O4617" s="441"/>
    </row>
    <row r="4618" s="408" customFormat="1" spans="1:15">
      <c r="A4618" s="439" t="s">
        <v>21</v>
      </c>
      <c r="B4618" s="439" t="s">
        <v>169</v>
      </c>
      <c r="C4618" s="441">
        <v>331305012</v>
      </c>
      <c r="D4618" s="441" t="s">
        <v>7029</v>
      </c>
      <c r="E4618" s="441" t="s">
        <v>7030</v>
      </c>
      <c r="F4618" s="441"/>
      <c r="G4618" s="441" t="s">
        <v>161</v>
      </c>
      <c r="H4618" s="441">
        <v>505</v>
      </c>
      <c r="I4618" s="441">
        <v>480</v>
      </c>
      <c r="J4618" s="441"/>
      <c r="K4618" s="441"/>
      <c r="L4618" s="441"/>
      <c r="M4618" s="442"/>
      <c r="N4618" s="441" t="s">
        <v>162</v>
      </c>
      <c r="O4618" s="441"/>
    </row>
    <row r="4619" s="408" customFormat="1" spans="1:15">
      <c r="A4619" s="439" t="s">
        <v>21</v>
      </c>
      <c r="B4619" s="439" t="s">
        <v>169</v>
      </c>
      <c r="C4619" s="441">
        <v>331305013</v>
      </c>
      <c r="D4619" s="441" t="s">
        <v>7031</v>
      </c>
      <c r="E4619" s="441"/>
      <c r="F4619" s="441"/>
      <c r="G4619" s="441" t="s">
        <v>161</v>
      </c>
      <c r="H4619" s="441">
        <v>595</v>
      </c>
      <c r="I4619" s="441">
        <v>565</v>
      </c>
      <c r="J4619" s="441"/>
      <c r="K4619" s="441"/>
      <c r="L4619" s="441"/>
      <c r="M4619" s="442"/>
      <c r="N4619" s="441" t="s">
        <v>162</v>
      </c>
      <c r="O4619" s="441"/>
    </row>
    <row r="4620" s="408" customFormat="1" spans="1:15">
      <c r="A4620" s="439" t="s">
        <v>21</v>
      </c>
      <c r="B4620" s="439" t="s">
        <v>169</v>
      </c>
      <c r="C4620" s="441">
        <v>331305014</v>
      </c>
      <c r="D4620" s="441" t="s">
        <v>7032</v>
      </c>
      <c r="E4620" s="441"/>
      <c r="F4620" s="441"/>
      <c r="G4620" s="441" t="s">
        <v>161</v>
      </c>
      <c r="H4620" s="441">
        <v>278</v>
      </c>
      <c r="I4620" s="441">
        <v>264</v>
      </c>
      <c r="J4620" s="441"/>
      <c r="K4620" s="441"/>
      <c r="L4620" s="441"/>
      <c r="M4620" s="442"/>
      <c r="N4620" s="441" t="s">
        <v>118</v>
      </c>
      <c r="O4620" s="441"/>
    </row>
    <row r="4621" s="408" customFormat="1" spans="1:15">
      <c r="A4621" s="439" t="s">
        <v>21</v>
      </c>
      <c r="B4621" s="439" t="s">
        <v>169</v>
      </c>
      <c r="C4621" s="441">
        <v>331305016</v>
      </c>
      <c r="D4621" s="441" t="s">
        <v>7033</v>
      </c>
      <c r="E4621" s="441"/>
      <c r="F4621" s="441"/>
      <c r="G4621" s="441" t="s">
        <v>161</v>
      </c>
      <c r="H4621" s="441">
        <v>3203</v>
      </c>
      <c r="I4621" s="441">
        <v>2723</v>
      </c>
      <c r="J4621" s="441"/>
      <c r="K4621" s="441"/>
      <c r="L4621" s="441"/>
      <c r="M4621" s="442"/>
      <c r="N4621" s="441" t="s">
        <v>128</v>
      </c>
      <c r="O4621" s="441"/>
    </row>
    <row r="4622" s="408" customFormat="1" spans="1:15">
      <c r="A4622" s="439" t="s">
        <v>21</v>
      </c>
      <c r="B4622" s="439"/>
      <c r="C4622" s="441">
        <v>331306</v>
      </c>
      <c r="D4622" s="441" t="s">
        <v>7034</v>
      </c>
      <c r="E4622" s="441"/>
      <c r="F4622" s="441"/>
      <c r="G4622" s="441"/>
      <c r="H4622" s="441" t="s">
        <v>20</v>
      </c>
      <c r="I4622" s="441" t="s">
        <v>20</v>
      </c>
      <c r="J4622" s="441"/>
      <c r="K4622" s="441"/>
      <c r="L4622" s="441"/>
      <c r="M4622" s="442"/>
      <c r="N4622" s="441" t="s">
        <v>20</v>
      </c>
      <c r="O4622" s="441"/>
    </row>
    <row r="4623" s="408" customFormat="1" spans="1:15">
      <c r="A4623" s="439" t="s">
        <v>21</v>
      </c>
      <c r="B4623" s="439" t="s">
        <v>169</v>
      </c>
      <c r="C4623" s="441">
        <v>331306001</v>
      </c>
      <c r="D4623" s="441" t="s">
        <v>7035</v>
      </c>
      <c r="E4623" s="441"/>
      <c r="F4623" s="441"/>
      <c r="G4623" s="441"/>
      <c r="H4623" s="441"/>
      <c r="I4623" s="441"/>
      <c r="J4623" s="441"/>
      <c r="K4623" s="441"/>
      <c r="L4623" s="441"/>
      <c r="M4623" s="442" t="s">
        <v>1007</v>
      </c>
      <c r="N4623" s="441"/>
      <c r="O4623" s="441"/>
    </row>
    <row r="4624" s="408" customFormat="1" ht="63" spans="1:15">
      <c r="A4624" s="452" t="s">
        <v>51</v>
      </c>
      <c r="B4624" s="452" t="s">
        <v>169</v>
      </c>
      <c r="C4624" s="441">
        <v>331306002</v>
      </c>
      <c r="D4624" s="441" t="s">
        <v>7036</v>
      </c>
      <c r="E4624" s="441" t="s">
        <v>7037</v>
      </c>
      <c r="F4624" s="441"/>
      <c r="G4624" s="441" t="s">
        <v>161</v>
      </c>
      <c r="H4624" s="441">
        <v>1051</v>
      </c>
      <c r="I4624" s="441">
        <v>886</v>
      </c>
      <c r="J4624" s="441"/>
      <c r="K4624" s="441"/>
      <c r="L4624" s="441"/>
      <c r="M4624" s="442"/>
      <c r="N4624" s="441" t="s">
        <v>162</v>
      </c>
      <c r="O4624" s="441"/>
    </row>
    <row r="4625" s="408" customFormat="1" ht="21" spans="1:15">
      <c r="A4625" s="439" t="s">
        <v>36</v>
      </c>
      <c r="B4625" s="439" t="s">
        <v>169</v>
      </c>
      <c r="C4625" s="441">
        <v>331306003</v>
      </c>
      <c r="D4625" s="441" t="s">
        <v>7038</v>
      </c>
      <c r="E4625" s="441" t="s">
        <v>7039</v>
      </c>
      <c r="F4625" s="441"/>
      <c r="G4625" s="441" t="s">
        <v>161</v>
      </c>
      <c r="H4625" s="441">
        <v>565</v>
      </c>
      <c r="I4625" s="441">
        <v>396</v>
      </c>
      <c r="J4625" s="441"/>
      <c r="K4625" s="441"/>
      <c r="L4625" s="441"/>
      <c r="M4625" s="442"/>
      <c r="N4625" s="441" t="s">
        <v>162</v>
      </c>
      <c r="O4625" s="441"/>
    </row>
    <row r="4626" s="408" customFormat="1" spans="1:15">
      <c r="A4626" s="439" t="s">
        <v>36</v>
      </c>
      <c r="B4626" s="439" t="s">
        <v>169</v>
      </c>
      <c r="C4626" s="441">
        <v>331306004</v>
      </c>
      <c r="D4626" s="441" t="s">
        <v>7040</v>
      </c>
      <c r="E4626" s="441" t="s">
        <v>7041</v>
      </c>
      <c r="F4626" s="441"/>
      <c r="G4626" s="441" t="s">
        <v>161</v>
      </c>
      <c r="H4626" s="441">
        <v>624</v>
      </c>
      <c r="I4626" s="441">
        <v>593</v>
      </c>
      <c r="J4626" s="441"/>
      <c r="K4626" s="441"/>
      <c r="L4626" s="441"/>
      <c r="M4626" s="442"/>
      <c r="N4626" s="441" t="s">
        <v>162</v>
      </c>
      <c r="O4626" s="441"/>
    </row>
    <row r="4627" s="408" customFormat="1" ht="21" spans="1:15">
      <c r="A4627" s="439" t="s">
        <v>21</v>
      </c>
      <c r="B4627" s="439" t="s">
        <v>169</v>
      </c>
      <c r="C4627" s="441">
        <v>3313060040</v>
      </c>
      <c r="D4627" s="441" t="s">
        <v>7040</v>
      </c>
      <c r="E4627" s="441" t="s">
        <v>7042</v>
      </c>
      <c r="F4627" s="441"/>
      <c r="G4627" s="441" t="s">
        <v>161</v>
      </c>
      <c r="H4627" s="441">
        <v>624</v>
      </c>
      <c r="I4627" s="441">
        <v>562</v>
      </c>
      <c r="J4627" s="441"/>
      <c r="K4627" s="441"/>
      <c r="L4627" s="441"/>
      <c r="M4627" s="442"/>
      <c r="N4627" s="441" t="s">
        <v>162</v>
      </c>
      <c r="O4627" s="441"/>
    </row>
    <row r="4628" s="408" customFormat="1" spans="1:15">
      <c r="A4628" s="439" t="s">
        <v>21</v>
      </c>
      <c r="B4628" s="439" t="s">
        <v>169</v>
      </c>
      <c r="C4628" s="441">
        <v>331306005</v>
      </c>
      <c r="D4628" s="441" t="s">
        <v>7043</v>
      </c>
      <c r="E4628" s="441"/>
      <c r="F4628" s="441"/>
      <c r="G4628" s="441" t="s">
        <v>161</v>
      </c>
      <c r="H4628" s="441">
        <v>851</v>
      </c>
      <c r="I4628" s="441">
        <v>809</v>
      </c>
      <c r="J4628" s="441"/>
      <c r="K4628" s="441"/>
      <c r="L4628" s="441"/>
      <c r="M4628" s="442"/>
      <c r="N4628" s="441" t="s">
        <v>128</v>
      </c>
      <c r="O4628" s="441" t="s">
        <v>1876</v>
      </c>
    </row>
    <row r="4629" s="408" customFormat="1" spans="1:15">
      <c r="A4629" s="439" t="s">
        <v>21</v>
      </c>
      <c r="B4629" s="439" t="s">
        <v>169</v>
      </c>
      <c r="C4629" s="441">
        <v>3313060050</v>
      </c>
      <c r="D4629" s="441" t="s">
        <v>7043</v>
      </c>
      <c r="E4629" s="441" t="s">
        <v>7044</v>
      </c>
      <c r="F4629" s="441"/>
      <c r="G4629" s="441" t="s">
        <v>161</v>
      </c>
      <c r="H4629" s="441">
        <v>851</v>
      </c>
      <c r="I4629" s="441">
        <v>766</v>
      </c>
      <c r="J4629" s="441"/>
      <c r="K4629" s="441"/>
      <c r="L4629" s="441"/>
      <c r="M4629" s="442"/>
      <c r="N4629" s="441" t="s">
        <v>128</v>
      </c>
      <c r="O4629" s="441" t="s">
        <v>1876</v>
      </c>
    </row>
    <row r="4630" s="408" customFormat="1" spans="1:15">
      <c r="A4630" s="439" t="s">
        <v>36</v>
      </c>
      <c r="B4630" s="439" t="s">
        <v>169</v>
      </c>
      <c r="C4630" s="441">
        <v>331306006</v>
      </c>
      <c r="D4630" s="441" t="s">
        <v>7045</v>
      </c>
      <c r="E4630" s="441" t="s">
        <v>7041</v>
      </c>
      <c r="F4630" s="441"/>
      <c r="G4630" s="441" t="s">
        <v>161</v>
      </c>
      <c r="H4630" s="441">
        <v>940</v>
      </c>
      <c r="I4630" s="441">
        <v>846</v>
      </c>
      <c r="J4630" s="441"/>
      <c r="K4630" s="441"/>
      <c r="L4630" s="441"/>
      <c r="M4630" s="442"/>
      <c r="N4630" s="441" t="s">
        <v>162</v>
      </c>
      <c r="O4630" s="441"/>
    </row>
    <row r="4631" s="408" customFormat="1" spans="1:15">
      <c r="A4631" s="439" t="s">
        <v>21</v>
      </c>
      <c r="B4631" s="439" t="s">
        <v>169</v>
      </c>
      <c r="C4631" s="441">
        <v>3313060060</v>
      </c>
      <c r="D4631" s="441" t="s">
        <v>7045</v>
      </c>
      <c r="E4631" s="441" t="s">
        <v>7044</v>
      </c>
      <c r="F4631" s="441"/>
      <c r="G4631" s="441" t="s">
        <v>161</v>
      </c>
      <c r="H4631" s="441">
        <v>829</v>
      </c>
      <c r="I4631" s="441">
        <v>746</v>
      </c>
      <c r="J4631" s="441"/>
      <c r="K4631" s="441"/>
      <c r="L4631" s="441"/>
      <c r="M4631" s="442"/>
      <c r="N4631" s="441" t="s">
        <v>162</v>
      </c>
      <c r="O4631" s="441"/>
    </row>
    <row r="4632" s="408" customFormat="1" spans="1:15">
      <c r="A4632" s="439" t="s">
        <v>36</v>
      </c>
      <c r="B4632" s="439" t="s">
        <v>169</v>
      </c>
      <c r="C4632" s="441">
        <v>331306007</v>
      </c>
      <c r="D4632" s="441" t="s">
        <v>7046</v>
      </c>
      <c r="E4632" s="441" t="s">
        <v>7041</v>
      </c>
      <c r="F4632" s="441"/>
      <c r="G4632" s="441" t="s">
        <v>161</v>
      </c>
      <c r="H4632" s="441">
        <v>1160</v>
      </c>
      <c r="I4632" s="441">
        <v>1044</v>
      </c>
      <c r="J4632" s="441"/>
      <c r="K4632" s="441"/>
      <c r="L4632" s="441"/>
      <c r="M4632" s="442"/>
      <c r="N4632" s="441" t="s">
        <v>162</v>
      </c>
      <c r="O4632" s="441"/>
    </row>
    <row r="4633" s="408" customFormat="1" ht="21" spans="1:15">
      <c r="A4633" s="439" t="s">
        <v>21</v>
      </c>
      <c r="B4633" s="439" t="s">
        <v>169</v>
      </c>
      <c r="C4633" s="441">
        <v>3313060070</v>
      </c>
      <c r="D4633" s="441" t="s">
        <v>7046</v>
      </c>
      <c r="E4633" s="441" t="s">
        <v>7042</v>
      </c>
      <c r="F4633" s="441"/>
      <c r="G4633" s="441" t="s">
        <v>161</v>
      </c>
      <c r="H4633" s="441">
        <v>1131</v>
      </c>
      <c r="I4633" s="441">
        <v>1018</v>
      </c>
      <c r="J4633" s="441"/>
      <c r="K4633" s="441"/>
      <c r="L4633" s="441"/>
      <c r="M4633" s="442"/>
      <c r="N4633" s="441" t="s">
        <v>162</v>
      </c>
      <c r="O4633" s="441"/>
    </row>
    <row r="4634" s="408" customFormat="1" spans="1:15">
      <c r="A4634" s="439" t="s">
        <v>21</v>
      </c>
      <c r="B4634" s="439" t="s">
        <v>169</v>
      </c>
      <c r="C4634" s="441">
        <v>331306008</v>
      </c>
      <c r="D4634" s="441" t="s">
        <v>7047</v>
      </c>
      <c r="E4634" s="441" t="s">
        <v>7041</v>
      </c>
      <c r="F4634" s="441"/>
      <c r="G4634" s="441" t="s">
        <v>161</v>
      </c>
      <c r="H4634" s="441">
        <v>1885</v>
      </c>
      <c r="I4634" s="441">
        <v>1697</v>
      </c>
      <c r="J4634" s="441"/>
      <c r="K4634" s="441"/>
      <c r="L4634" s="441"/>
      <c r="M4634" s="442"/>
      <c r="N4634" s="441" t="s">
        <v>162</v>
      </c>
      <c r="O4634" s="441"/>
    </row>
    <row r="4635" s="408" customFormat="1" ht="21" spans="1:15">
      <c r="A4635" s="439" t="s">
        <v>21</v>
      </c>
      <c r="B4635" s="439" t="s">
        <v>169</v>
      </c>
      <c r="C4635" s="441">
        <v>3313060080</v>
      </c>
      <c r="D4635" s="441" t="s">
        <v>7047</v>
      </c>
      <c r="E4635" s="441" t="s">
        <v>7042</v>
      </c>
      <c r="F4635" s="441"/>
      <c r="G4635" s="441" t="s">
        <v>161</v>
      </c>
      <c r="H4635" s="441">
        <v>2175</v>
      </c>
      <c r="I4635" s="441">
        <v>1958</v>
      </c>
      <c r="J4635" s="441"/>
      <c r="K4635" s="441"/>
      <c r="L4635" s="441"/>
      <c r="M4635" s="442"/>
      <c r="N4635" s="441" t="s">
        <v>162</v>
      </c>
      <c r="O4635" s="441"/>
    </row>
    <row r="4636" s="408" customFormat="1" ht="52.5" spans="1:15">
      <c r="A4636" s="452" t="s">
        <v>3323</v>
      </c>
      <c r="B4636" s="457" t="s">
        <v>60</v>
      </c>
      <c r="C4636" s="441">
        <v>331306009</v>
      </c>
      <c r="D4636" s="441" t="s">
        <v>7048</v>
      </c>
      <c r="E4636" s="441" t="s">
        <v>7049</v>
      </c>
      <c r="F4636" s="441" t="s">
        <v>7050</v>
      </c>
      <c r="G4636" s="441" t="s">
        <v>161</v>
      </c>
      <c r="H4636" s="441">
        <v>1740</v>
      </c>
      <c r="I4636" s="441">
        <v>1566</v>
      </c>
      <c r="J4636" s="441"/>
      <c r="K4636" s="441"/>
      <c r="L4636" s="441"/>
      <c r="M4636" s="442"/>
      <c r="N4636" s="441" t="s">
        <v>162</v>
      </c>
      <c r="O4636" s="441"/>
    </row>
    <row r="4637" s="408" customFormat="1" spans="1:15">
      <c r="A4637" s="452" t="s">
        <v>3323</v>
      </c>
      <c r="B4637" s="452"/>
      <c r="C4637" s="441">
        <v>3313060090</v>
      </c>
      <c r="D4637" s="441" t="s">
        <v>7051</v>
      </c>
      <c r="E4637" s="441"/>
      <c r="F4637" s="441"/>
      <c r="G4637" s="441"/>
      <c r="H4637" s="441"/>
      <c r="I4637" s="441"/>
      <c r="J4637" s="441"/>
      <c r="K4637" s="441"/>
      <c r="L4637" s="441"/>
      <c r="M4637" s="442" t="s">
        <v>6971</v>
      </c>
      <c r="N4637" s="441"/>
      <c r="O4637" s="441"/>
    </row>
    <row r="4638" s="408" customFormat="1" spans="1:15">
      <c r="A4638" s="527" t="s">
        <v>380</v>
      </c>
      <c r="B4638" s="439"/>
      <c r="C4638" s="441">
        <v>3314</v>
      </c>
      <c r="D4638" s="441" t="s">
        <v>7052</v>
      </c>
      <c r="E4638" s="441"/>
      <c r="F4638" s="441"/>
      <c r="G4638" s="441"/>
      <c r="H4638" s="441" t="s">
        <v>20</v>
      </c>
      <c r="I4638" s="441" t="s">
        <v>20</v>
      </c>
      <c r="J4638" s="441"/>
      <c r="K4638" s="441"/>
      <c r="L4638" s="441"/>
      <c r="M4638" s="532" t="s">
        <v>3883</v>
      </c>
      <c r="N4638" s="441" t="s">
        <v>20</v>
      </c>
      <c r="O4638" s="441"/>
    </row>
    <row r="4639" s="408" customFormat="1" spans="1:15">
      <c r="A4639" s="527" t="s">
        <v>380</v>
      </c>
      <c r="B4639" s="439" t="s">
        <v>169</v>
      </c>
      <c r="C4639" s="441">
        <v>331400001</v>
      </c>
      <c r="D4639" s="441" t="s">
        <v>7053</v>
      </c>
      <c r="E4639" s="441"/>
      <c r="F4639" s="441"/>
      <c r="G4639" s="441"/>
      <c r="H4639" s="441"/>
      <c r="I4639" s="441"/>
      <c r="J4639" s="441"/>
      <c r="K4639" s="441"/>
      <c r="L4639" s="441"/>
      <c r="M4639" s="532" t="s">
        <v>3883</v>
      </c>
      <c r="N4639" s="441"/>
      <c r="O4639" s="441"/>
    </row>
    <row r="4640" s="408" customFormat="1" spans="1:15">
      <c r="A4640" s="527" t="s">
        <v>456</v>
      </c>
      <c r="B4640" s="439" t="s">
        <v>169</v>
      </c>
      <c r="C4640" s="441">
        <v>331400002</v>
      </c>
      <c r="D4640" s="441" t="s">
        <v>7054</v>
      </c>
      <c r="E4640" s="441"/>
      <c r="F4640" s="441"/>
      <c r="G4640" s="441"/>
      <c r="H4640" s="441"/>
      <c r="I4640" s="441"/>
      <c r="J4640" s="441"/>
      <c r="K4640" s="441"/>
      <c r="L4640" s="441"/>
      <c r="M4640" s="532" t="s">
        <v>3883</v>
      </c>
      <c r="N4640" s="441"/>
      <c r="O4640" s="441"/>
    </row>
    <row r="4641" s="408" customFormat="1" spans="1:15">
      <c r="A4641" s="527" t="s">
        <v>456</v>
      </c>
      <c r="B4641" s="439" t="s">
        <v>169</v>
      </c>
      <c r="C4641" s="441">
        <v>331400004</v>
      </c>
      <c r="D4641" s="441" t="s">
        <v>7055</v>
      </c>
      <c r="E4641" s="441"/>
      <c r="F4641" s="441"/>
      <c r="G4641" s="441"/>
      <c r="H4641" s="441"/>
      <c r="I4641" s="441"/>
      <c r="J4641" s="441"/>
      <c r="K4641" s="441"/>
      <c r="L4641" s="441"/>
      <c r="M4641" s="532" t="s">
        <v>3883</v>
      </c>
      <c r="N4641" s="441"/>
      <c r="O4641" s="441"/>
    </row>
    <row r="4642" s="408" customFormat="1" spans="1:15">
      <c r="A4642" s="527" t="s">
        <v>456</v>
      </c>
      <c r="B4642" s="439" t="s">
        <v>169</v>
      </c>
      <c r="C4642" s="441">
        <v>331400007</v>
      </c>
      <c r="D4642" s="441" t="s">
        <v>7056</v>
      </c>
      <c r="E4642" s="441"/>
      <c r="F4642" s="441"/>
      <c r="G4642" s="441"/>
      <c r="H4642" s="441"/>
      <c r="I4642" s="441"/>
      <c r="J4642" s="441"/>
      <c r="K4642" s="441"/>
      <c r="L4642" s="441"/>
      <c r="M4642" s="532" t="s">
        <v>3883</v>
      </c>
      <c r="N4642" s="441"/>
      <c r="O4642" s="441"/>
    </row>
    <row r="4643" s="408" customFormat="1" spans="1:15">
      <c r="A4643" s="527" t="s">
        <v>456</v>
      </c>
      <c r="B4643" s="439" t="s">
        <v>169</v>
      </c>
      <c r="C4643" s="441">
        <v>331400003</v>
      </c>
      <c r="D4643" s="441" t="s">
        <v>7057</v>
      </c>
      <c r="E4643" s="441"/>
      <c r="F4643" s="441"/>
      <c r="G4643" s="441"/>
      <c r="H4643" s="441"/>
      <c r="I4643" s="441"/>
      <c r="J4643" s="441"/>
      <c r="K4643" s="441"/>
      <c r="L4643" s="441"/>
      <c r="M4643" s="532" t="s">
        <v>3883</v>
      </c>
      <c r="N4643" s="441"/>
      <c r="O4643" s="441"/>
    </row>
    <row r="4644" s="408" customFormat="1" ht="31.5" spans="1:15">
      <c r="A4644" s="439" t="s">
        <v>21</v>
      </c>
      <c r="B4644" s="439" t="s">
        <v>169</v>
      </c>
      <c r="C4644" s="441">
        <v>331400006</v>
      </c>
      <c r="D4644" s="441" t="s">
        <v>7058</v>
      </c>
      <c r="E4644" s="441" t="s">
        <v>7059</v>
      </c>
      <c r="F4644" s="441"/>
      <c r="G4644" s="441" t="s">
        <v>161</v>
      </c>
      <c r="H4644" s="441">
        <v>861</v>
      </c>
      <c r="I4644" s="441">
        <v>775</v>
      </c>
      <c r="J4644" s="441"/>
      <c r="K4644" s="441"/>
      <c r="L4644" s="441"/>
      <c r="M4644" s="442"/>
      <c r="N4644" s="441" t="s">
        <v>162</v>
      </c>
      <c r="O4644" s="441"/>
    </row>
    <row r="4645" s="408" customFormat="1" spans="1:15">
      <c r="A4645" s="527" t="s">
        <v>456</v>
      </c>
      <c r="B4645" s="439" t="s">
        <v>169</v>
      </c>
      <c r="C4645" s="441">
        <v>331400005</v>
      </c>
      <c r="D4645" s="441" t="s">
        <v>7060</v>
      </c>
      <c r="E4645" s="441"/>
      <c r="F4645" s="441"/>
      <c r="G4645" s="441"/>
      <c r="H4645" s="441"/>
      <c r="I4645" s="441"/>
      <c r="J4645" s="441"/>
      <c r="K4645" s="441"/>
      <c r="L4645" s="441"/>
      <c r="M4645" s="532" t="s">
        <v>3883</v>
      </c>
      <c r="N4645" s="441"/>
      <c r="O4645" s="441"/>
    </row>
    <row r="4646" s="408" customFormat="1" spans="1:15">
      <c r="A4646" s="527" t="s">
        <v>380</v>
      </c>
      <c r="B4646" s="439" t="s">
        <v>169</v>
      </c>
      <c r="C4646" s="441">
        <v>331400008</v>
      </c>
      <c r="D4646" s="441" t="s">
        <v>7061</v>
      </c>
      <c r="E4646" s="441"/>
      <c r="F4646" s="441"/>
      <c r="G4646" s="441"/>
      <c r="H4646" s="441"/>
      <c r="I4646" s="441"/>
      <c r="J4646" s="441"/>
      <c r="K4646" s="441"/>
      <c r="L4646" s="441"/>
      <c r="M4646" s="532" t="s">
        <v>3883</v>
      </c>
      <c r="N4646" s="441"/>
      <c r="O4646" s="441"/>
    </row>
    <row r="4647" s="408" customFormat="1" spans="1:15">
      <c r="A4647" s="527" t="s">
        <v>380</v>
      </c>
      <c r="B4647" s="439" t="s">
        <v>169</v>
      </c>
      <c r="C4647" s="441">
        <v>331400009</v>
      </c>
      <c r="D4647" s="441" t="s">
        <v>7062</v>
      </c>
      <c r="E4647" s="441"/>
      <c r="F4647" s="441"/>
      <c r="G4647" s="441"/>
      <c r="H4647" s="441"/>
      <c r="I4647" s="441"/>
      <c r="J4647" s="441"/>
      <c r="K4647" s="441"/>
      <c r="L4647" s="441"/>
      <c r="M4647" s="532" t="s">
        <v>3883</v>
      </c>
      <c r="N4647" s="441"/>
      <c r="O4647" s="441"/>
    </row>
    <row r="4648" s="408" customFormat="1" spans="1:15">
      <c r="A4648" s="527" t="s">
        <v>380</v>
      </c>
      <c r="B4648" s="439" t="s">
        <v>169</v>
      </c>
      <c r="C4648" s="441">
        <v>331400010</v>
      </c>
      <c r="D4648" s="441" t="s">
        <v>7063</v>
      </c>
      <c r="E4648" s="441"/>
      <c r="F4648" s="441"/>
      <c r="G4648" s="441"/>
      <c r="H4648" s="441"/>
      <c r="I4648" s="441"/>
      <c r="J4648" s="441"/>
      <c r="K4648" s="441"/>
      <c r="L4648" s="441"/>
      <c r="M4648" s="532" t="s">
        <v>3883</v>
      </c>
      <c r="N4648" s="441"/>
      <c r="O4648" s="441"/>
    </row>
    <row r="4649" s="408" customFormat="1" spans="1:15">
      <c r="A4649" s="527" t="s">
        <v>386</v>
      </c>
      <c r="B4649" s="439" t="s">
        <v>169</v>
      </c>
      <c r="C4649" s="441">
        <v>331400011</v>
      </c>
      <c r="D4649" s="441" t="s">
        <v>7064</v>
      </c>
      <c r="E4649" s="441"/>
      <c r="F4649" s="441"/>
      <c r="G4649" s="441"/>
      <c r="H4649" s="441"/>
      <c r="I4649" s="441"/>
      <c r="J4649" s="441"/>
      <c r="K4649" s="441"/>
      <c r="L4649" s="441"/>
      <c r="M4649" s="532" t="s">
        <v>3883</v>
      </c>
      <c r="N4649" s="441"/>
      <c r="O4649" s="441"/>
    </row>
    <row r="4650" s="408" customFormat="1" spans="1:15">
      <c r="A4650" s="527" t="s">
        <v>380</v>
      </c>
      <c r="B4650" s="439" t="s">
        <v>169</v>
      </c>
      <c r="C4650" s="441">
        <v>331400012</v>
      </c>
      <c r="D4650" s="441" t="s">
        <v>7065</v>
      </c>
      <c r="E4650" s="441"/>
      <c r="F4650" s="441"/>
      <c r="G4650" s="441"/>
      <c r="H4650" s="441"/>
      <c r="I4650" s="441"/>
      <c r="J4650" s="441"/>
      <c r="K4650" s="441"/>
      <c r="L4650" s="441"/>
      <c r="M4650" s="532" t="s">
        <v>3883</v>
      </c>
      <c r="N4650" s="441"/>
      <c r="O4650" s="441"/>
    </row>
    <row r="4651" s="408" customFormat="1" spans="1:15">
      <c r="A4651" s="527" t="s">
        <v>380</v>
      </c>
      <c r="B4651" s="439" t="s">
        <v>169</v>
      </c>
      <c r="C4651" s="441">
        <v>331400013</v>
      </c>
      <c r="D4651" s="441" t="s">
        <v>7066</v>
      </c>
      <c r="E4651" s="441"/>
      <c r="F4651" s="441"/>
      <c r="G4651" s="441"/>
      <c r="H4651" s="441"/>
      <c r="I4651" s="441"/>
      <c r="J4651" s="441"/>
      <c r="K4651" s="441"/>
      <c r="L4651" s="441"/>
      <c r="M4651" s="532" t="s">
        <v>3883</v>
      </c>
      <c r="N4651" s="441"/>
      <c r="O4651" s="441"/>
    </row>
    <row r="4652" s="408" customFormat="1" spans="1:15">
      <c r="A4652" s="527" t="s">
        <v>380</v>
      </c>
      <c r="B4652" s="439" t="s">
        <v>169</v>
      </c>
      <c r="C4652" s="441">
        <v>331400014</v>
      </c>
      <c r="D4652" s="441" t="s">
        <v>7067</v>
      </c>
      <c r="E4652" s="441"/>
      <c r="F4652" s="441"/>
      <c r="G4652" s="441"/>
      <c r="H4652" s="441"/>
      <c r="I4652" s="441"/>
      <c r="J4652" s="441"/>
      <c r="K4652" s="441"/>
      <c r="L4652" s="441"/>
      <c r="M4652" s="532" t="s">
        <v>3883</v>
      </c>
      <c r="N4652" s="441"/>
      <c r="O4652" s="441"/>
    </row>
    <row r="4653" s="408" customFormat="1" spans="1:15">
      <c r="A4653" s="527" t="s">
        <v>380</v>
      </c>
      <c r="B4653" s="439" t="s">
        <v>169</v>
      </c>
      <c r="C4653" s="441">
        <v>331400015</v>
      </c>
      <c r="D4653" s="441" t="s">
        <v>7068</v>
      </c>
      <c r="E4653" s="441"/>
      <c r="F4653" s="441"/>
      <c r="G4653" s="441"/>
      <c r="H4653" s="441"/>
      <c r="I4653" s="441"/>
      <c r="J4653" s="441"/>
      <c r="K4653" s="441"/>
      <c r="L4653" s="441"/>
      <c r="M4653" s="532" t="s">
        <v>3883</v>
      </c>
      <c r="N4653" s="441"/>
      <c r="O4653" s="441"/>
    </row>
    <row r="4654" s="408" customFormat="1" spans="1:15">
      <c r="A4654" s="527" t="s">
        <v>380</v>
      </c>
      <c r="B4654" s="439" t="s">
        <v>169</v>
      </c>
      <c r="C4654" s="441">
        <v>331400016</v>
      </c>
      <c r="D4654" s="441" t="s">
        <v>7069</v>
      </c>
      <c r="E4654" s="441"/>
      <c r="F4654" s="441"/>
      <c r="G4654" s="441"/>
      <c r="H4654" s="441"/>
      <c r="I4654" s="441"/>
      <c r="J4654" s="441"/>
      <c r="K4654" s="441"/>
      <c r="L4654" s="441"/>
      <c r="M4654" s="532" t="s">
        <v>3883</v>
      </c>
      <c r="N4654" s="441"/>
      <c r="O4654" s="441"/>
    </row>
    <row r="4655" s="408" customFormat="1" spans="1:15">
      <c r="A4655" s="527" t="s">
        <v>3921</v>
      </c>
      <c r="B4655" s="439" t="s">
        <v>169</v>
      </c>
      <c r="C4655" s="441">
        <v>331400018</v>
      </c>
      <c r="D4655" s="441" t="s">
        <v>7070</v>
      </c>
      <c r="E4655" s="441"/>
      <c r="F4655" s="441"/>
      <c r="G4655" s="441"/>
      <c r="H4655" s="441"/>
      <c r="I4655" s="441"/>
      <c r="J4655" s="441"/>
      <c r="K4655" s="441"/>
      <c r="L4655" s="441"/>
      <c r="M4655" s="532" t="s">
        <v>3883</v>
      </c>
      <c r="N4655" s="441"/>
      <c r="O4655" s="441"/>
    </row>
    <row r="4656" s="408" customFormat="1" ht="21" spans="1:15">
      <c r="A4656" s="527" t="s">
        <v>380</v>
      </c>
      <c r="B4656" s="439" t="s">
        <v>169</v>
      </c>
      <c r="C4656" s="441">
        <v>331400019</v>
      </c>
      <c r="D4656" s="441" t="s">
        <v>7071</v>
      </c>
      <c r="E4656" s="441"/>
      <c r="F4656" s="441"/>
      <c r="G4656" s="441"/>
      <c r="H4656" s="441"/>
      <c r="I4656" s="441"/>
      <c r="J4656" s="441"/>
      <c r="K4656" s="441"/>
      <c r="L4656" s="441"/>
      <c r="M4656" s="532" t="s">
        <v>3883</v>
      </c>
      <c r="N4656" s="441"/>
      <c r="O4656" s="441"/>
    </row>
    <row r="4657" s="408" customFormat="1" ht="21" spans="1:15">
      <c r="A4657" s="541" t="s">
        <v>730</v>
      </c>
      <c r="B4657" s="553" t="s">
        <v>169</v>
      </c>
      <c r="C4657" s="441">
        <v>331400020</v>
      </c>
      <c r="D4657" s="441" t="s">
        <v>7072</v>
      </c>
      <c r="E4657" s="441"/>
      <c r="F4657" s="441"/>
      <c r="G4657" s="441"/>
      <c r="H4657" s="441"/>
      <c r="I4657" s="441"/>
      <c r="J4657" s="441"/>
      <c r="K4657" s="441"/>
      <c r="L4657" s="441"/>
      <c r="M4657" s="532" t="s">
        <v>3883</v>
      </c>
      <c r="N4657" s="441"/>
      <c r="O4657" s="441"/>
    </row>
    <row r="4658" s="408" customFormat="1" spans="1:15">
      <c r="A4658" s="527" t="s">
        <v>3928</v>
      </c>
      <c r="B4658" s="439" t="s">
        <v>169</v>
      </c>
      <c r="C4658" s="441" t="s">
        <v>7073</v>
      </c>
      <c r="D4658" s="441" t="s">
        <v>7074</v>
      </c>
      <c r="E4658" s="441"/>
      <c r="F4658" s="441"/>
      <c r="G4658" s="441"/>
      <c r="H4658" s="441"/>
      <c r="I4658" s="441"/>
      <c r="J4658" s="441"/>
      <c r="K4658" s="441"/>
      <c r="L4658" s="441"/>
      <c r="M4658" s="532" t="s">
        <v>3883</v>
      </c>
      <c r="N4658" s="441"/>
      <c r="O4658" s="441"/>
    </row>
    <row r="4659" s="408" customFormat="1" ht="31.5" spans="1:15">
      <c r="A4659" s="452" t="s">
        <v>51</v>
      </c>
      <c r="B4659" s="457"/>
      <c r="C4659" s="441">
        <v>3315</v>
      </c>
      <c r="D4659" s="441" t="s">
        <v>7075</v>
      </c>
      <c r="E4659" s="441" t="s">
        <v>7076</v>
      </c>
      <c r="F4659" s="441" t="s">
        <v>7077</v>
      </c>
      <c r="G4659" s="441"/>
      <c r="H4659" s="441"/>
      <c r="I4659" s="441"/>
      <c r="J4659" s="441"/>
      <c r="K4659" s="441"/>
      <c r="L4659" s="441"/>
      <c r="M4659" s="442"/>
      <c r="N4659" s="441" t="s">
        <v>20</v>
      </c>
      <c r="O4659" s="441"/>
    </row>
    <row r="4660" s="408" customFormat="1" spans="1:15">
      <c r="A4660" s="439" t="s">
        <v>21</v>
      </c>
      <c r="B4660" s="439"/>
      <c r="C4660" s="441">
        <v>331501</v>
      </c>
      <c r="D4660" s="441" t="s">
        <v>7078</v>
      </c>
      <c r="E4660" s="441"/>
      <c r="F4660" s="441"/>
      <c r="G4660" s="441"/>
      <c r="H4660" s="441" t="s">
        <v>20</v>
      </c>
      <c r="I4660" s="441" t="s">
        <v>20</v>
      </c>
      <c r="J4660" s="441"/>
      <c r="K4660" s="441"/>
      <c r="L4660" s="441"/>
      <c r="M4660" s="442"/>
      <c r="N4660" s="441" t="s">
        <v>20</v>
      </c>
      <c r="O4660" s="441"/>
    </row>
    <row r="4661" s="408" customFormat="1" ht="21" spans="1:15">
      <c r="A4661" s="439" t="s">
        <v>21</v>
      </c>
      <c r="B4661" s="439" t="s">
        <v>169</v>
      </c>
      <c r="C4661" s="441">
        <v>331501001</v>
      </c>
      <c r="D4661" s="441" t="s">
        <v>7079</v>
      </c>
      <c r="E4661" s="441" t="s">
        <v>7080</v>
      </c>
      <c r="F4661" s="441"/>
      <c r="G4661" s="441" t="s">
        <v>161</v>
      </c>
      <c r="H4661" s="441">
        <v>4736</v>
      </c>
      <c r="I4661" s="441">
        <v>4026</v>
      </c>
      <c r="J4661" s="441"/>
      <c r="K4661" s="441"/>
      <c r="L4661" s="441"/>
      <c r="M4661" s="442"/>
      <c r="N4661" s="441" t="s">
        <v>162</v>
      </c>
      <c r="O4661" s="441"/>
    </row>
    <row r="4662" s="408" customFormat="1" ht="21" spans="1:15">
      <c r="A4662" s="439" t="s">
        <v>21</v>
      </c>
      <c r="B4662" s="439" t="s">
        <v>169</v>
      </c>
      <c r="C4662" s="441">
        <v>331501002</v>
      </c>
      <c r="D4662" s="441" t="s">
        <v>7081</v>
      </c>
      <c r="E4662" s="441" t="s">
        <v>7080</v>
      </c>
      <c r="F4662" s="441"/>
      <c r="G4662" s="441" t="s">
        <v>161</v>
      </c>
      <c r="H4662" s="441">
        <v>4137</v>
      </c>
      <c r="I4662" s="441">
        <v>3517</v>
      </c>
      <c r="J4662" s="441"/>
      <c r="K4662" s="441"/>
      <c r="L4662" s="441"/>
      <c r="M4662" s="442"/>
      <c r="N4662" s="441" t="s">
        <v>162</v>
      </c>
      <c r="O4662" s="441"/>
    </row>
    <row r="4663" s="408" customFormat="1" ht="21" spans="1:15">
      <c r="A4663" s="439" t="s">
        <v>21</v>
      </c>
      <c r="B4663" s="439" t="s">
        <v>169</v>
      </c>
      <c r="C4663" s="441">
        <v>331501003</v>
      </c>
      <c r="D4663" s="441" t="s">
        <v>7082</v>
      </c>
      <c r="E4663" s="441" t="s">
        <v>7080</v>
      </c>
      <c r="F4663" s="441"/>
      <c r="G4663" s="441" t="s">
        <v>161</v>
      </c>
      <c r="H4663" s="441">
        <v>3726</v>
      </c>
      <c r="I4663" s="441">
        <v>3167</v>
      </c>
      <c r="J4663" s="441"/>
      <c r="K4663" s="441"/>
      <c r="L4663" s="441"/>
      <c r="M4663" s="442"/>
      <c r="N4663" s="441" t="s">
        <v>162</v>
      </c>
      <c r="O4663" s="441"/>
    </row>
    <row r="4664" s="408" customFormat="1" spans="1:15">
      <c r="A4664" s="439" t="s">
        <v>21</v>
      </c>
      <c r="B4664" s="439" t="s">
        <v>169</v>
      </c>
      <c r="C4664" s="441">
        <v>331501004</v>
      </c>
      <c r="D4664" s="441" t="s">
        <v>7083</v>
      </c>
      <c r="E4664" s="441" t="s">
        <v>7080</v>
      </c>
      <c r="F4664" s="441" t="s">
        <v>7084</v>
      </c>
      <c r="G4664" s="441" t="s">
        <v>161</v>
      </c>
      <c r="H4664" s="441">
        <v>4267</v>
      </c>
      <c r="I4664" s="441">
        <v>3627</v>
      </c>
      <c r="J4664" s="441"/>
      <c r="K4664" s="441"/>
      <c r="L4664" s="441"/>
      <c r="M4664" s="442"/>
      <c r="N4664" s="441" t="s">
        <v>162</v>
      </c>
      <c r="O4664" s="441"/>
    </row>
    <row r="4665" s="408" customFormat="1" ht="21" spans="1:15">
      <c r="A4665" s="439" t="s">
        <v>21</v>
      </c>
      <c r="B4665" s="439" t="s">
        <v>169</v>
      </c>
      <c r="C4665" s="441">
        <v>331501005</v>
      </c>
      <c r="D4665" s="441" t="s">
        <v>7085</v>
      </c>
      <c r="E4665" s="441" t="s">
        <v>7080</v>
      </c>
      <c r="F4665" s="441"/>
      <c r="G4665" s="441" t="s">
        <v>161</v>
      </c>
      <c r="H4665" s="441">
        <v>4389</v>
      </c>
      <c r="I4665" s="441">
        <v>3731</v>
      </c>
      <c r="J4665" s="441"/>
      <c r="K4665" s="441"/>
      <c r="L4665" s="441"/>
      <c r="M4665" s="442"/>
      <c r="N4665" s="441" t="s">
        <v>162</v>
      </c>
      <c r="O4665" s="441"/>
    </row>
    <row r="4666" s="408" customFormat="1" spans="1:15">
      <c r="A4666" s="439" t="s">
        <v>21</v>
      </c>
      <c r="B4666" s="439" t="s">
        <v>169</v>
      </c>
      <c r="C4666" s="441">
        <v>331501006</v>
      </c>
      <c r="D4666" s="441" t="s">
        <v>7086</v>
      </c>
      <c r="E4666" s="441" t="s">
        <v>7080</v>
      </c>
      <c r="F4666" s="441"/>
      <c r="G4666" s="441" t="s">
        <v>161</v>
      </c>
      <c r="H4666" s="441">
        <v>3947</v>
      </c>
      <c r="I4666" s="441">
        <v>3355</v>
      </c>
      <c r="J4666" s="441"/>
      <c r="K4666" s="441"/>
      <c r="L4666" s="441"/>
      <c r="M4666" s="442"/>
      <c r="N4666" s="441" t="s">
        <v>162</v>
      </c>
      <c r="O4666" s="441"/>
    </row>
    <row r="4667" s="408" customFormat="1" ht="21" spans="1:15">
      <c r="A4667" s="439" t="s">
        <v>21</v>
      </c>
      <c r="B4667" s="439" t="s">
        <v>169</v>
      </c>
      <c r="C4667" s="441">
        <v>331501007</v>
      </c>
      <c r="D4667" s="441" t="s">
        <v>7087</v>
      </c>
      <c r="E4667" s="441" t="s">
        <v>7080</v>
      </c>
      <c r="F4667" s="441"/>
      <c r="G4667" s="441" t="s">
        <v>161</v>
      </c>
      <c r="H4667" s="441">
        <v>3510</v>
      </c>
      <c r="I4667" s="441">
        <v>2984</v>
      </c>
      <c r="J4667" s="441"/>
      <c r="K4667" s="441"/>
      <c r="L4667" s="441"/>
      <c r="M4667" s="442"/>
      <c r="N4667" s="441" t="s">
        <v>162</v>
      </c>
      <c r="O4667" s="441"/>
    </row>
    <row r="4668" s="408" customFormat="1" ht="31.5" spans="1:15">
      <c r="A4668" s="439" t="s">
        <v>21</v>
      </c>
      <c r="B4668" s="439" t="s">
        <v>169</v>
      </c>
      <c r="C4668" s="441">
        <v>331501008</v>
      </c>
      <c r="D4668" s="441" t="s">
        <v>7088</v>
      </c>
      <c r="E4668" s="441" t="s">
        <v>7080</v>
      </c>
      <c r="F4668" s="441"/>
      <c r="G4668" s="441" t="s">
        <v>161</v>
      </c>
      <c r="H4668" s="441">
        <v>4051</v>
      </c>
      <c r="I4668" s="441">
        <v>3444</v>
      </c>
      <c r="J4668" s="441"/>
      <c r="K4668" s="441"/>
      <c r="L4668" s="441"/>
      <c r="M4668" s="442"/>
      <c r="N4668" s="441" t="s">
        <v>162</v>
      </c>
      <c r="O4668" s="441"/>
    </row>
    <row r="4669" s="408" customFormat="1" ht="21" spans="1:15">
      <c r="A4669" s="439" t="s">
        <v>21</v>
      </c>
      <c r="B4669" s="439" t="s">
        <v>169</v>
      </c>
      <c r="C4669" s="441">
        <v>331501009</v>
      </c>
      <c r="D4669" s="441" t="s">
        <v>7089</v>
      </c>
      <c r="E4669" s="441" t="s">
        <v>7080</v>
      </c>
      <c r="F4669" s="441"/>
      <c r="G4669" s="441" t="s">
        <v>161</v>
      </c>
      <c r="H4669" s="441">
        <v>3761</v>
      </c>
      <c r="I4669" s="441">
        <v>3197</v>
      </c>
      <c r="J4669" s="441"/>
      <c r="K4669" s="441"/>
      <c r="L4669" s="441"/>
      <c r="M4669" s="442"/>
      <c r="N4669" s="441" t="s">
        <v>162</v>
      </c>
      <c r="O4669" s="441"/>
    </row>
    <row r="4670" s="408" customFormat="1" ht="21" spans="1:15">
      <c r="A4670" s="439" t="s">
        <v>21</v>
      </c>
      <c r="B4670" s="439" t="s">
        <v>169</v>
      </c>
      <c r="C4670" s="441">
        <v>331501010</v>
      </c>
      <c r="D4670" s="441" t="s">
        <v>7090</v>
      </c>
      <c r="E4670" s="441" t="s">
        <v>7080</v>
      </c>
      <c r="F4670" s="441"/>
      <c r="G4670" s="441" t="s">
        <v>161</v>
      </c>
      <c r="H4670" s="441">
        <v>4680</v>
      </c>
      <c r="I4670" s="441">
        <v>3978</v>
      </c>
      <c r="J4670" s="441"/>
      <c r="K4670" s="441"/>
      <c r="L4670" s="441"/>
      <c r="M4670" s="442"/>
      <c r="N4670" s="441" t="s">
        <v>162</v>
      </c>
      <c r="O4670" s="441"/>
    </row>
    <row r="4671" s="408" customFormat="1" spans="1:15">
      <c r="A4671" s="439" t="s">
        <v>21</v>
      </c>
      <c r="B4671" s="439" t="s">
        <v>169</v>
      </c>
      <c r="C4671" s="441">
        <v>331501011</v>
      </c>
      <c r="D4671" s="441" t="s">
        <v>7091</v>
      </c>
      <c r="E4671" s="441"/>
      <c r="F4671" s="441"/>
      <c r="G4671" s="441" t="s">
        <v>161</v>
      </c>
      <c r="H4671" s="441">
        <v>4462</v>
      </c>
      <c r="I4671" s="441">
        <v>3792</v>
      </c>
      <c r="J4671" s="441"/>
      <c r="K4671" s="441"/>
      <c r="L4671" s="441"/>
      <c r="M4671" s="442"/>
      <c r="N4671" s="441" t="s">
        <v>162</v>
      </c>
      <c r="O4671" s="441"/>
    </row>
    <row r="4672" s="408" customFormat="1" spans="1:15">
      <c r="A4672" s="439" t="s">
        <v>21</v>
      </c>
      <c r="B4672" s="439" t="s">
        <v>169</v>
      </c>
      <c r="C4672" s="441">
        <v>331501012</v>
      </c>
      <c r="D4672" s="441" t="s">
        <v>7092</v>
      </c>
      <c r="E4672" s="441"/>
      <c r="F4672" s="441"/>
      <c r="G4672" s="441" t="s">
        <v>161</v>
      </c>
      <c r="H4672" s="441">
        <v>4407</v>
      </c>
      <c r="I4672" s="441">
        <v>3747</v>
      </c>
      <c r="J4672" s="441"/>
      <c r="K4672" s="441"/>
      <c r="L4672" s="441"/>
      <c r="M4672" s="442"/>
      <c r="N4672" s="441" t="s">
        <v>162</v>
      </c>
      <c r="O4672" s="441"/>
    </row>
    <row r="4673" s="408" customFormat="1" ht="21" spans="1:15">
      <c r="A4673" s="439" t="s">
        <v>108</v>
      </c>
      <c r="B4673" s="439" t="s">
        <v>169</v>
      </c>
      <c r="C4673" s="441">
        <v>331501013</v>
      </c>
      <c r="D4673" s="441" t="s">
        <v>7093</v>
      </c>
      <c r="E4673" s="441"/>
      <c r="F4673" s="441"/>
      <c r="G4673" s="441" t="s">
        <v>161</v>
      </c>
      <c r="H4673" s="441">
        <v>5391</v>
      </c>
      <c r="I4673" s="441">
        <v>4583</v>
      </c>
      <c r="J4673" s="441"/>
      <c r="K4673" s="441"/>
      <c r="L4673" s="441"/>
      <c r="M4673" s="442"/>
      <c r="N4673" s="441" t="s">
        <v>162</v>
      </c>
      <c r="O4673" s="441"/>
    </row>
    <row r="4674" s="408" customFormat="1" spans="1:15">
      <c r="A4674" s="439" t="s">
        <v>21</v>
      </c>
      <c r="B4674" s="439" t="s">
        <v>169</v>
      </c>
      <c r="C4674" s="441">
        <v>331501014</v>
      </c>
      <c r="D4674" s="441" t="s">
        <v>7094</v>
      </c>
      <c r="E4674" s="441"/>
      <c r="F4674" s="441"/>
      <c r="G4674" s="441" t="s">
        <v>161</v>
      </c>
      <c r="H4674" s="441">
        <v>4238</v>
      </c>
      <c r="I4674" s="441">
        <v>3602</v>
      </c>
      <c r="J4674" s="441"/>
      <c r="K4674" s="441"/>
      <c r="L4674" s="441"/>
      <c r="M4674" s="442"/>
      <c r="N4674" s="441" t="s">
        <v>162</v>
      </c>
      <c r="O4674" s="441"/>
    </row>
    <row r="4675" s="408" customFormat="1" spans="1:15">
      <c r="A4675" s="439" t="s">
        <v>21</v>
      </c>
      <c r="B4675" s="439" t="s">
        <v>169</v>
      </c>
      <c r="C4675" s="441">
        <v>331501015</v>
      </c>
      <c r="D4675" s="441" t="s">
        <v>7095</v>
      </c>
      <c r="E4675" s="441"/>
      <c r="F4675" s="441"/>
      <c r="G4675" s="441" t="s">
        <v>161</v>
      </c>
      <c r="H4675" s="441">
        <v>4742</v>
      </c>
      <c r="I4675" s="441">
        <v>4031</v>
      </c>
      <c r="J4675" s="441"/>
      <c r="K4675" s="441"/>
      <c r="L4675" s="441"/>
      <c r="M4675" s="442"/>
      <c r="N4675" s="441" t="s">
        <v>162</v>
      </c>
      <c r="O4675" s="441"/>
    </row>
    <row r="4676" s="408" customFormat="1" ht="31.5" spans="1:15">
      <c r="A4676" s="439" t="s">
        <v>21</v>
      </c>
      <c r="B4676" s="439" t="s">
        <v>169</v>
      </c>
      <c r="C4676" s="441">
        <v>331501016</v>
      </c>
      <c r="D4676" s="441" t="s">
        <v>7096</v>
      </c>
      <c r="E4676" s="441" t="s">
        <v>7097</v>
      </c>
      <c r="F4676" s="441" t="s">
        <v>7098</v>
      </c>
      <c r="G4676" s="441" t="s">
        <v>161</v>
      </c>
      <c r="H4676" s="441">
        <v>5422</v>
      </c>
      <c r="I4676" s="441">
        <v>4609</v>
      </c>
      <c r="J4676" s="441"/>
      <c r="K4676" s="441"/>
      <c r="L4676" s="441"/>
      <c r="M4676" s="442"/>
      <c r="N4676" s="441" t="s">
        <v>162</v>
      </c>
      <c r="O4676" s="441"/>
    </row>
    <row r="4677" s="408" customFormat="1" spans="1:15">
      <c r="A4677" s="439" t="s">
        <v>21</v>
      </c>
      <c r="B4677" s="439" t="s">
        <v>169</v>
      </c>
      <c r="C4677" s="441">
        <v>331501017</v>
      </c>
      <c r="D4677" s="441" t="s">
        <v>7099</v>
      </c>
      <c r="E4677" s="441"/>
      <c r="F4677" s="441"/>
      <c r="G4677" s="441" t="s">
        <v>161</v>
      </c>
      <c r="H4677" s="441">
        <v>1012</v>
      </c>
      <c r="I4677" s="441">
        <v>961</v>
      </c>
      <c r="J4677" s="441"/>
      <c r="K4677" s="441"/>
      <c r="L4677" s="441"/>
      <c r="M4677" s="442"/>
      <c r="N4677" s="441" t="s">
        <v>162</v>
      </c>
      <c r="O4677" s="441"/>
    </row>
    <row r="4678" s="408" customFormat="1" spans="1:15">
      <c r="A4678" s="439" t="s">
        <v>21</v>
      </c>
      <c r="B4678" s="439" t="s">
        <v>169</v>
      </c>
      <c r="C4678" s="441">
        <v>331501018</v>
      </c>
      <c r="D4678" s="441" t="s">
        <v>7100</v>
      </c>
      <c r="E4678" s="441"/>
      <c r="F4678" s="441"/>
      <c r="G4678" s="441" t="s">
        <v>161</v>
      </c>
      <c r="H4678" s="441">
        <v>1044</v>
      </c>
      <c r="I4678" s="441">
        <v>992</v>
      </c>
      <c r="J4678" s="441"/>
      <c r="K4678" s="441"/>
      <c r="L4678" s="441"/>
      <c r="M4678" s="442"/>
      <c r="N4678" s="441" t="s">
        <v>162</v>
      </c>
      <c r="O4678" s="441"/>
    </row>
    <row r="4679" s="408" customFormat="1" spans="1:15">
      <c r="A4679" s="439" t="s">
        <v>21</v>
      </c>
      <c r="B4679" s="439" t="s">
        <v>169</v>
      </c>
      <c r="C4679" s="441">
        <v>331501019</v>
      </c>
      <c r="D4679" s="441" t="s">
        <v>7101</v>
      </c>
      <c r="E4679" s="441"/>
      <c r="F4679" s="441"/>
      <c r="G4679" s="441" t="s">
        <v>161</v>
      </c>
      <c r="H4679" s="441">
        <v>3064</v>
      </c>
      <c r="I4679" s="441">
        <v>2605</v>
      </c>
      <c r="J4679" s="441"/>
      <c r="K4679" s="441"/>
      <c r="L4679" s="441"/>
      <c r="M4679" s="442"/>
      <c r="N4679" s="441" t="s">
        <v>162</v>
      </c>
      <c r="O4679" s="441"/>
    </row>
    <row r="4680" s="408" customFormat="1" ht="21" spans="1:15">
      <c r="A4680" s="439" t="s">
        <v>21</v>
      </c>
      <c r="B4680" s="439" t="s">
        <v>169</v>
      </c>
      <c r="C4680" s="441">
        <v>331501020</v>
      </c>
      <c r="D4680" s="441" t="s">
        <v>7102</v>
      </c>
      <c r="E4680" s="441"/>
      <c r="F4680" s="441"/>
      <c r="G4680" s="441" t="s">
        <v>4525</v>
      </c>
      <c r="H4680" s="441">
        <v>3567</v>
      </c>
      <c r="I4680" s="441">
        <v>3032</v>
      </c>
      <c r="J4680" s="441"/>
      <c r="K4680" s="441"/>
      <c r="L4680" s="441"/>
      <c r="M4680" s="442"/>
      <c r="N4680" s="441" t="s">
        <v>162</v>
      </c>
      <c r="O4680" s="441"/>
    </row>
    <row r="4681" s="408" customFormat="1" ht="21" spans="1:15">
      <c r="A4681" s="439" t="s">
        <v>21</v>
      </c>
      <c r="B4681" s="439" t="s">
        <v>169</v>
      </c>
      <c r="C4681" s="441">
        <v>331501021</v>
      </c>
      <c r="D4681" s="441" t="s">
        <v>7103</v>
      </c>
      <c r="E4681" s="441"/>
      <c r="F4681" s="441"/>
      <c r="G4681" s="441" t="s">
        <v>7104</v>
      </c>
      <c r="H4681" s="441">
        <v>3827</v>
      </c>
      <c r="I4681" s="441">
        <v>3253</v>
      </c>
      <c r="J4681" s="441"/>
      <c r="K4681" s="441"/>
      <c r="L4681" s="441"/>
      <c r="M4681" s="442"/>
      <c r="N4681" s="441" t="s">
        <v>162</v>
      </c>
      <c r="O4681" s="441"/>
    </row>
    <row r="4682" s="408" customFormat="1" ht="21" spans="1:15">
      <c r="A4682" s="439" t="s">
        <v>21</v>
      </c>
      <c r="B4682" s="439" t="s">
        <v>169</v>
      </c>
      <c r="C4682" s="441">
        <v>331501022</v>
      </c>
      <c r="D4682" s="441" t="s">
        <v>7105</v>
      </c>
      <c r="E4682" s="441" t="s">
        <v>7080</v>
      </c>
      <c r="F4682" s="441"/>
      <c r="G4682" s="441" t="s">
        <v>7104</v>
      </c>
      <c r="H4682" s="441">
        <v>4272</v>
      </c>
      <c r="I4682" s="441">
        <v>3631</v>
      </c>
      <c r="J4682" s="441"/>
      <c r="K4682" s="441"/>
      <c r="L4682" s="441"/>
      <c r="M4682" s="442"/>
      <c r="N4682" s="441" t="s">
        <v>162</v>
      </c>
      <c r="O4682" s="441"/>
    </row>
    <row r="4683" s="408" customFormat="1" ht="21" spans="1:15">
      <c r="A4683" s="439" t="s">
        <v>60</v>
      </c>
      <c r="B4683" s="439" t="s">
        <v>169</v>
      </c>
      <c r="C4683" s="441">
        <v>331501023</v>
      </c>
      <c r="D4683" s="441" t="s">
        <v>7106</v>
      </c>
      <c r="E4683" s="441"/>
      <c r="F4683" s="441"/>
      <c r="G4683" s="441" t="s">
        <v>161</v>
      </c>
      <c r="H4683" s="441">
        <v>4611</v>
      </c>
      <c r="I4683" s="441">
        <v>3920</v>
      </c>
      <c r="J4683" s="441"/>
      <c r="K4683" s="441"/>
      <c r="L4683" s="441"/>
      <c r="M4683" s="442"/>
      <c r="N4683" s="441" t="s">
        <v>162</v>
      </c>
      <c r="O4683" s="441"/>
    </row>
    <row r="4684" s="408" customFormat="1" spans="1:15">
      <c r="A4684" s="439" t="s">
        <v>21</v>
      </c>
      <c r="B4684" s="439" t="s">
        <v>169</v>
      </c>
      <c r="C4684" s="441">
        <v>331501024</v>
      </c>
      <c r="D4684" s="441" t="s">
        <v>7107</v>
      </c>
      <c r="E4684" s="441" t="s">
        <v>7080</v>
      </c>
      <c r="F4684" s="441"/>
      <c r="G4684" s="441" t="s">
        <v>161</v>
      </c>
      <c r="H4684" s="441">
        <v>4017</v>
      </c>
      <c r="I4684" s="441">
        <v>3415</v>
      </c>
      <c r="J4684" s="441"/>
      <c r="K4684" s="441"/>
      <c r="L4684" s="441"/>
      <c r="M4684" s="442"/>
      <c r="N4684" s="441" t="s">
        <v>162</v>
      </c>
      <c r="O4684" s="441"/>
    </row>
    <row r="4685" s="408" customFormat="1" ht="21" spans="1:15">
      <c r="A4685" s="439" t="s">
        <v>21</v>
      </c>
      <c r="B4685" s="439" t="s">
        <v>169</v>
      </c>
      <c r="C4685" s="441">
        <v>331501025</v>
      </c>
      <c r="D4685" s="441" t="s">
        <v>7108</v>
      </c>
      <c r="E4685" s="441" t="s">
        <v>7109</v>
      </c>
      <c r="F4685" s="441"/>
      <c r="G4685" s="441" t="s">
        <v>161</v>
      </c>
      <c r="H4685" s="441">
        <v>4562</v>
      </c>
      <c r="I4685" s="441">
        <v>3878</v>
      </c>
      <c r="J4685" s="441"/>
      <c r="K4685" s="441"/>
      <c r="L4685" s="441"/>
      <c r="M4685" s="442"/>
      <c r="N4685" s="441" t="s">
        <v>162</v>
      </c>
      <c r="O4685" s="441"/>
    </row>
    <row r="4686" s="408" customFormat="1" ht="21" spans="1:15">
      <c r="A4686" s="439" t="s">
        <v>21</v>
      </c>
      <c r="B4686" s="439" t="s">
        <v>169</v>
      </c>
      <c r="C4686" s="441">
        <v>331501026</v>
      </c>
      <c r="D4686" s="441" t="s">
        <v>7110</v>
      </c>
      <c r="E4686" s="441" t="s">
        <v>7111</v>
      </c>
      <c r="F4686" s="441"/>
      <c r="G4686" s="441" t="s">
        <v>161</v>
      </c>
      <c r="H4686" s="441">
        <v>4328</v>
      </c>
      <c r="I4686" s="441">
        <v>3679</v>
      </c>
      <c r="J4686" s="441"/>
      <c r="K4686" s="441"/>
      <c r="L4686" s="441"/>
      <c r="M4686" s="442"/>
      <c r="N4686" s="441" t="s">
        <v>162</v>
      </c>
      <c r="O4686" s="441"/>
    </row>
    <row r="4687" s="408" customFormat="1" spans="1:15">
      <c r="A4687" s="439" t="s">
        <v>60</v>
      </c>
      <c r="B4687" s="439" t="s">
        <v>169</v>
      </c>
      <c r="C4687" s="441">
        <v>331501027</v>
      </c>
      <c r="D4687" s="441" t="s">
        <v>7112</v>
      </c>
      <c r="E4687" s="441" t="s">
        <v>7113</v>
      </c>
      <c r="F4687" s="441"/>
      <c r="G4687" s="441" t="s">
        <v>161</v>
      </c>
      <c r="H4687" s="441">
        <v>4599</v>
      </c>
      <c r="I4687" s="441">
        <v>3909</v>
      </c>
      <c r="J4687" s="441"/>
      <c r="K4687" s="441"/>
      <c r="L4687" s="441"/>
      <c r="M4687" s="442"/>
      <c r="N4687" s="441" t="s">
        <v>162</v>
      </c>
      <c r="O4687" s="441"/>
    </row>
    <row r="4688" s="408" customFormat="1" ht="21" spans="1:15">
      <c r="A4688" s="439" t="s">
        <v>21</v>
      </c>
      <c r="B4688" s="439" t="s">
        <v>169</v>
      </c>
      <c r="C4688" s="441">
        <v>331501028</v>
      </c>
      <c r="D4688" s="441" t="s">
        <v>7114</v>
      </c>
      <c r="E4688" s="441"/>
      <c r="F4688" s="441"/>
      <c r="G4688" s="441" t="s">
        <v>7104</v>
      </c>
      <c r="H4688" s="441">
        <v>3814</v>
      </c>
      <c r="I4688" s="441">
        <v>3242</v>
      </c>
      <c r="J4688" s="441"/>
      <c r="K4688" s="441"/>
      <c r="L4688" s="441"/>
      <c r="M4688" s="442"/>
      <c r="N4688" s="441" t="s">
        <v>162</v>
      </c>
      <c r="O4688" s="441"/>
    </row>
    <row r="4689" s="408" customFormat="1" ht="21" spans="1:15">
      <c r="A4689" s="439" t="s">
        <v>21</v>
      </c>
      <c r="B4689" s="439" t="s">
        <v>169</v>
      </c>
      <c r="C4689" s="441">
        <v>331501029</v>
      </c>
      <c r="D4689" s="441" t="s">
        <v>7115</v>
      </c>
      <c r="E4689" s="441" t="s">
        <v>7116</v>
      </c>
      <c r="F4689" s="441"/>
      <c r="G4689" s="441" t="s">
        <v>7104</v>
      </c>
      <c r="H4689" s="441">
        <v>4033</v>
      </c>
      <c r="I4689" s="441">
        <v>3428</v>
      </c>
      <c r="J4689" s="441"/>
      <c r="K4689" s="441"/>
      <c r="L4689" s="441"/>
      <c r="M4689" s="442"/>
      <c r="N4689" s="441" t="s">
        <v>162</v>
      </c>
      <c r="O4689" s="441"/>
    </row>
    <row r="4690" s="408" customFormat="1" ht="31.5" spans="1:15">
      <c r="A4690" s="439" t="s">
        <v>60</v>
      </c>
      <c r="B4690" s="439"/>
      <c r="C4690" s="441">
        <v>331501030</v>
      </c>
      <c r="D4690" s="441" t="s">
        <v>7117</v>
      </c>
      <c r="E4690" s="441" t="s">
        <v>7118</v>
      </c>
      <c r="F4690" s="441"/>
      <c r="G4690" s="441" t="s">
        <v>161</v>
      </c>
      <c r="H4690" s="441" t="s">
        <v>20</v>
      </c>
      <c r="I4690" s="441" t="s">
        <v>20</v>
      </c>
      <c r="J4690" s="441"/>
      <c r="K4690" s="441"/>
      <c r="L4690" s="441"/>
      <c r="M4690" s="442"/>
      <c r="N4690" s="441" t="s">
        <v>20</v>
      </c>
      <c r="O4690" s="441"/>
    </row>
    <row r="4691" s="408" customFormat="1" ht="31.5" spans="1:15">
      <c r="A4691" s="439" t="s">
        <v>60</v>
      </c>
      <c r="B4691" s="439" t="s">
        <v>169</v>
      </c>
      <c r="C4691" s="441">
        <v>3315010301</v>
      </c>
      <c r="D4691" s="441" t="s">
        <v>7119</v>
      </c>
      <c r="E4691" s="441" t="s">
        <v>7118</v>
      </c>
      <c r="F4691" s="441"/>
      <c r="G4691" s="441" t="s">
        <v>161</v>
      </c>
      <c r="H4691" s="441">
        <v>4160</v>
      </c>
      <c r="I4691" s="441">
        <v>3536</v>
      </c>
      <c r="J4691" s="441"/>
      <c r="K4691" s="441"/>
      <c r="L4691" s="441"/>
      <c r="M4691" s="442"/>
      <c r="N4691" s="441" t="s">
        <v>162</v>
      </c>
      <c r="O4691" s="441"/>
    </row>
    <row r="4692" s="408" customFormat="1" ht="31.5" spans="1:15">
      <c r="A4692" s="439" t="s">
        <v>60</v>
      </c>
      <c r="B4692" s="439" t="s">
        <v>169</v>
      </c>
      <c r="C4692" s="441">
        <v>3315010302</v>
      </c>
      <c r="D4692" s="441" t="s">
        <v>7120</v>
      </c>
      <c r="E4692" s="441" t="s">
        <v>7118</v>
      </c>
      <c r="F4692" s="441"/>
      <c r="G4692" s="441" t="s">
        <v>161</v>
      </c>
      <c r="H4692" s="441">
        <v>3484</v>
      </c>
      <c r="I4692" s="441">
        <v>2961</v>
      </c>
      <c r="J4692" s="441"/>
      <c r="K4692" s="441"/>
      <c r="L4692" s="441"/>
      <c r="M4692" s="442"/>
      <c r="N4692" s="441" t="s">
        <v>162</v>
      </c>
      <c r="O4692" s="441"/>
    </row>
    <row r="4693" s="408" customFormat="1" ht="21" spans="1:15">
      <c r="A4693" s="439" t="s">
        <v>21</v>
      </c>
      <c r="B4693" s="439" t="s">
        <v>169</v>
      </c>
      <c r="C4693" s="441">
        <v>331501031</v>
      </c>
      <c r="D4693" s="441" t="s">
        <v>7121</v>
      </c>
      <c r="E4693" s="441" t="s">
        <v>7122</v>
      </c>
      <c r="F4693" s="441"/>
      <c r="G4693" s="441" t="s">
        <v>161</v>
      </c>
      <c r="H4693" s="441">
        <v>2995</v>
      </c>
      <c r="I4693" s="441">
        <v>2545</v>
      </c>
      <c r="J4693" s="441"/>
      <c r="K4693" s="441"/>
      <c r="L4693" s="441"/>
      <c r="M4693" s="442"/>
      <c r="N4693" s="441" t="s">
        <v>162</v>
      </c>
      <c r="O4693" s="441"/>
    </row>
    <row r="4694" s="408" customFormat="1" ht="21" spans="1:15">
      <c r="A4694" s="439" t="s">
        <v>3336</v>
      </c>
      <c r="B4694" s="439" t="s">
        <v>169</v>
      </c>
      <c r="C4694" s="441">
        <v>331501032</v>
      </c>
      <c r="D4694" s="441" t="s">
        <v>7123</v>
      </c>
      <c r="E4694" s="441"/>
      <c r="F4694" s="441"/>
      <c r="G4694" s="441" t="s">
        <v>7104</v>
      </c>
      <c r="H4694" s="441">
        <v>3747</v>
      </c>
      <c r="I4694" s="441">
        <v>3185</v>
      </c>
      <c r="J4694" s="441"/>
      <c r="K4694" s="441"/>
      <c r="L4694" s="441"/>
      <c r="M4694" s="442" t="s">
        <v>7124</v>
      </c>
      <c r="N4694" s="441" t="s">
        <v>162</v>
      </c>
      <c r="O4694" s="441"/>
    </row>
    <row r="4695" s="408" customFormat="1" ht="21" spans="1:15">
      <c r="A4695" s="439" t="s">
        <v>21</v>
      </c>
      <c r="B4695" s="439" t="s">
        <v>169</v>
      </c>
      <c r="C4695" s="441">
        <v>331501033</v>
      </c>
      <c r="D4695" s="441" t="s">
        <v>7125</v>
      </c>
      <c r="E4695" s="441"/>
      <c r="F4695" s="441"/>
      <c r="G4695" s="441" t="s">
        <v>4525</v>
      </c>
      <c r="H4695" s="441">
        <v>3541</v>
      </c>
      <c r="I4695" s="441">
        <v>3010</v>
      </c>
      <c r="J4695" s="441"/>
      <c r="K4695" s="441"/>
      <c r="L4695" s="441"/>
      <c r="M4695" s="442"/>
      <c r="N4695" s="441" t="s">
        <v>162</v>
      </c>
      <c r="O4695" s="441"/>
    </row>
    <row r="4696" s="408" customFormat="1" ht="21" spans="1:15">
      <c r="A4696" s="439" t="s">
        <v>21</v>
      </c>
      <c r="B4696" s="439" t="s">
        <v>169</v>
      </c>
      <c r="C4696" s="441">
        <v>331501034</v>
      </c>
      <c r="D4696" s="441" t="s">
        <v>7126</v>
      </c>
      <c r="E4696" s="441" t="s">
        <v>7127</v>
      </c>
      <c r="F4696" s="441"/>
      <c r="G4696" s="441" t="s">
        <v>161</v>
      </c>
      <c r="H4696" s="441">
        <v>2591</v>
      </c>
      <c r="I4696" s="441">
        <v>2332</v>
      </c>
      <c r="J4696" s="441"/>
      <c r="K4696" s="441"/>
      <c r="L4696" s="441"/>
      <c r="M4696" s="442"/>
      <c r="N4696" s="441" t="s">
        <v>162</v>
      </c>
      <c r="O4696" s="441"/>
    </row>
    <row r="4697" s="408" customFormat="1" spans="1:15">
      <c r="A4697" s="439" t="s">
        <v>21</v>
      </c>
      <c r="B4697" s="439" t="s">
        <v>169</v>
      </c>
      <c r="C4697" s="441">
        <v>331501035</v>
      </c>
      <c r="D4697" s="441" t="s">
        <v>7128</v>
      </c>
      <c r="E4697" s="441"/>
      <c r="F4697" s="441"/>
      <c r="G4697" s="441" t="s">
        <v>161</v>
      </c>
      <c r="H4697" s="441">
        <v>2564</v>
      </c>
      <c r="I4697" s="441">
        <v>2308</v>
      </c>
      <c r="J4697" s="441"/>
      <c r="K4697" s="441"/>
      <c r="L4697" s="441"/>
      <c r="M4697" s="442" t="s">
        <v>7129</v>
      </c>
      <c r="N4697" s="441" t="s">
        <v>162</v>
      </c>
      <c r="O4697" s="441"/>
    </row>
    <row r="4698" s="408" customFormat="1" ht="21" spans="1:15">
      <c r="A4698" s="439" t="s">
        <v>325</v>
      </c>
      <c r="B4698" s="439" t="s">
        <v>169</v>
      </c>
      <c r="C4698" s="441">
        <v>331501036</v>
      </c>
      <c r="D4698" s="441" t="s">
        <v>7130</v>
      </c>
      <c r="E4698" s="441" t="s">
        <v>7131</v>
      </c>
      <c r="F4698" s="441"/>
      <c r="G4698" s="441" t="s">
        <v>7132</v>
      </c>
      <c r="H4698" s="441">
        <v>2714</v>
      </c>
      <c r="I4698" s="441">
        <v>2443</v>
      </c>
      <c r="J4698" s="441"/>
      <c r="K4698" s="441"/>
      <c r="L4698" s="441"/>
      <c r="M4698" s="442" t="s">
        <v>7133</v>
      </c>
      <c r="N4698" s="441" t="s">
        <v>162</v>
      </c>
      <c r="O4698" s="441"/>
    </row>
    <row r="4699" s="408" customFormat="1" ht="21" spans="1:15">
      <c r="A4699" s="439" t="s">
        <v>21</v>
      </c>
      <c r="B4699" s="439" t="s">
        <v>169</v>
      </c>
      <c r="C4699" s="441">
        <v>331501037</v>
      </c>
      <c r="D4699" s="441" t="s">
        <v>7134</v>
      </c>
      <c r="E4699" s="441"/>
      <c r="F4699" s="441"/>
      <c r="G4699" s="441" t="s">
        <v>7132</v>
      </c>
      <c r="H4699" s="441">
        <v>3016</v>
      </c>
      <c r="I4699" s="441">
        <v>2714</v>
      </c>
      <c r="J4699" s="441"/>
      <c r="K4699" s="441"/>
      <c r="L4699" s="441"/>
      <c r="M4699" s="442"/>
      <c r="N4699" s="441" t="s">
        <v>162</v>
      </c>
      <c r="O4699" s="441"/>
    </row>
    <row r="4700" s="408" customFormat="1" ht="21" spans="1:15">
      <c r="A4700" s="439" t="s">
        <v>21</v>
      </c>
      <c r="B4700" s="439" t="s">
        <v>169</v>
      </c>
      <c r="C4700" s="441">
        <v>331501038</v>
      </c>
      <c r="D4700" s="441" t="s">
        <v>7135</v>
      </c>
      <c r="E4700" s="441" t="s">
        <v>7136</v>
      </c>
      <c r="F4700" s="441"/>
      <c r="G4700" s="441" t="s">
        <v>4525</v>
      </c>
      <c r="H4700" s="441">
        <v>2564</v>
      </c>
      <c r="I4700" s="441">
        <v>2308</v>
      </c>
      <c r="J4700" s="441"/>
      <c r="K4700" s="441"/>
      <c r="L4700" s="441"/>
      <c r="M4700" s="442"/>
      <c r="N4700" s="441" t="s">
        <v>162</v>
      </c>
      <c r="O4700" s="441"/>
    </row>
    <row r="4701" s="408" customFormat="1" spans="1:15">
      <c r="A4701" s="439" t="s">
        <v>21</v>
      </c>
      <c r="B4701" s="439" t="s">
        <v>169</v>
      </c>
      <c r="C4701" s="441">
        <v>331501039</v>
      </c>
      <c r="D4701" s="441" t="s">
        <v>7137</v>
      </c>
      <c r="E4701" s="441"/>
      <c r="F4701" s="441"/>
      <c r="G4701" s="441" t="s">
        <v>161</v>
      </c>
      <c r="H4701" s="441">
        <v>3167</v>
      </c>
      <c r="I4701" s="441">
        <v>2850</v>
      </c>
      <c r="J4701" s="441"/>
      <c r="K4701" s="441"/>
      <c r="L4701" s="441"/>
      <c r="M4701" s="442"/>
      <c r="N4701" s="441" t="s">
        <v>162</v>
      </c>
      <c r="O4701" s="441"/>
    </row>
    <row r="4702" s="408" customFormat="1" ht="21" spans="1:15">
      <c r="A4702" s="439" t="s">
        <v>60</v>
      </c>
      <c r="B4702" s="439" t="s">
        <v>169</v>
      </c>
      <c r="C4702" s="441">
        <v>331501040</v>
      </c>
      <c r="D4702" s="441" t="s">
        <v>7138</v>
      </c>
      <c r="E4702" s="441"/>
      <c r="F4702" s="441"/>
      <c r="G4702" s="441" t="s">
        <v>7139</v>
      </c>
      <c r="H4702" s="441">
        <v>3203</v>
      </c>
      <c r="I4702" s="441">
        <v>2722</v>
      </c>
      <c r="J4702" s="441"/>
      <c r="K4702" s="441"/>
      <c r="L4702" s="441"/>
      <c r="M4702" s="442" t="s">
        <v>7140</v>
      </c>
      <c r="N4702" s="441" t="s">
        <v>162</v>
      </c>
      <c r="O4702" s="441"/>
    </row>
    <row r="4703" s="408" customFormat="1" spans="1:15">
      <c r="A4703" s="439" t="s">
        <v>21</v>
      </c>
      <c r="B4703" s="439" t="s">
        <v>169</v>
      </c>
      <c r="C4703" s="441">
        <v>331501041</v>
      </c>
      <c r="D4703" s="441" t="s">
        <v>7141</v>
      </c>
      <c r="E4703" s="441" t="s">
        <v>7142</v>
      </c>
      <c r="F4703" s="441"/>
      <c r="G4703" s="441" t="s">
        <v>161</v>
      </c>
      <c r="H4703" s="441">
        <v>3804</v>
      </c>
      <c r="I4703" s="441">
        <v>3423</v>
      </c>
      <c r="J4703" s="441"/>
      <c r="K4703" s="441"/>
      <c r="L4703" s="441"/>
      <c r="M4703" s="442"/>
      <c r="N4703" s="441" t="s">
        <v>162</v>
      </c>
      <c r="O4703" s="441"/>
    </row>
    <row r="4704" s="408" customFormat="1" ht="21" spans="1:15">
      <c r="A4704" s="439" t="s">
        <v>325</v>
      </c>
      <c r="B4704" s="439" t="s">
        <v>169</v>
      </c>
      <c r="C4704" s="441">
        <v>331501042</v>
      </c>
      <c r="D4704" s="441" t="s">
        <v>7143</v>
      </c>
      <c r="E4704" s="441" t="s">
        <v>7144</v>
      </c>
      <c r="F4704" s="441"/>
      <c r="G4704" s="441" t="s">
        <v>161</v>
      </c>
      <c r="H4704" s="441">
        <v>3649</v>
      </c>
      <c r="I4704" s="441">
        <v>3284</v>
      </c>
      <c r="J4704" s="441"/>
      <c r="K4704" s="441"/>
      <c r="L4704" s="441"/>
      <c r="M4704" s="442" t="s">
        <v>7145</v>
      </c>
      <c r="N4704" s="441" t="s">
        <v>162</v>
      </c>
      <c r="O4704" s="441"/>
    </row>
    <row r="4705" s="408" customFormat="1" spans="1:15">
      <c r="A4705" s="439" t="s">
        <v>21</v>
      </c>
      <c r="B4705" s="439" t="s">
        <v>169</v>
      </c>
      <c r="C4705" s="441">
        <v>331501043</v>
      </c>
      <c r="D4705" s="441" t="s">
        <v>7146</v>
      </c>
      <c r="E4705" s="441"/>
      <c r="F4705" s="441"/>
      <c r="G4705" s="441" t="s">
        <v>161</v>
      </c>
      <c r="H4705" s="441">
        <v>2436</v>
      </c>
      <c r="I4705" s="441">
        <v>2193</v>
      </c>
      <c r="J4705" s="441"/>
      <c r="K4705" s="441"/>
      <c r="L4705" s="441"/>
      <c r="M4705" s="442"/>
      <c r="N4705" s="441" t="s">
        <v>162</v>
      </c>
      <c r="O4705" s="441"/>
    </row>
    <row r="4706" s="408" customFormat="1" spans="1:15">
      <c r="A4706" s="439" t="s">
        <v>21</v>
      </c>
      <c r="B4706" s="439" t="s">
        <v>169</v>
      </c>
      <c r="C4706" s="441">
        <v>331501044</v>
      </c>
      <c r="D4706" s="441" t="s">
        <v>7147</v>
      </c>
      <c r="E4706" s="441" t="s">
        <v>7148</v>
      </c>
      <c r="F4706" s="441"/>
      <c r="G4706" s="441" t="s">
        <v>161</v>
      </c>
      <c r="H4706" s="441">
        <v>2337</v>
      </c>
      <c r="I4706" s="441">
        <v>2103</v>
      </c>
      <c r="J4706" s="441"/>
      <c r="K4706" s="441"/>
      <c r="L4706" s="441"/>
      <c r="M4706" s="442" t="s">
        <v>7149</v>
      </c>
      <c r="N4706" s="441" t="s">
        <v>162</v>
      </c>
      <c r="O4706" s="441"/>
    </row>
    <row r="4707" s="408" customFormat="1" spans="1:15">
      <c r="A4707" s="439" t="s">
        <v>21</v>
      </c>
      <c r="B4707" s="439" t="s">
        <v>169</v>
      </c>
      <c r="C4707" s="441">
        <v>331501045</v>
      </c>
      <c r="D4707" s="441" t="s">
        <v>7150</v>
      </c>
      <c r="E4707" s="441"/>
      <c r="F4707" s="441"/>
      <c r="G4707" s="441" t="s">
        <v>161</v>
      </c>
      <c r="H4707" s="441">
        <v>1660</v>
      </c>
      <c r="I4707" s="441">
        <v>1494</v>
      </c>
      <c r="J4707" s="441"/>
      <c r="K4707" s="441"/>
      <c r="L4707" s="441"/>
      <c r="M4707" s="442"/>
      <c r="N4707" s="441" t="s">
        <v>162</v>
      </c>
      <c r="O4707" s="441"/>
    </row>
    <row r="4708" s="408" customFormat="1" ht="21" spans="1:15">
      <c r="A4708" s="439" t="s">
        <v>21</v>
      </c>
      <c r="B4708" s="439" t="s">
        <v>169</v>
      </c>
      <c r="C4708" s="441">
        <v>331501046</v>
      </c>
      <c r="D4708" s="441" t="s">
        <v>7151</v>
      </c>
      <c r="E4708" s="441"/>
      <c r="F4708" s="441"/>
      <c r="G4708" s="441" t="s">
        <v>161</v>
      </c>
      <c r="H4708" s="441">
        <v>4228</v>
      </c>
      <c r="I4708" s="441">
        <v>3593</v>
      </c>
      <c r="J4708" s="441"/>
      <c r="K4708" s="441"/>
      <c r="L4708" s="441"/>
      <c r="M4708" s="442"/>
      <c r="N4708" s="441" t="s">
        <v>162</v>
      </c>
      <c r="O4708" s="441"/>
    </row>
    <row r="4709" s="408" customFormat="1" ht="52.5" spans="1:15">
      <c r="A4709" s="439" t="s">
        <v>21</v>
      </c>
      <c r="B4709" s="439" t="s">
        <v>169</v>
      </c>
      <c r="C4709" s="441">
        <v>331501047</v>
      </c>
      <c r="D4709" s="441" t="s">
        <v>7152</v>
      </c>
      <c r="E4709" s="441" t="s">
        <v>7153</v>
      </c>
      <c r="F4709" s="441"/>
      <c r="G4709" s="441" t="s">
        <v>161</v>
      </c>
      <c r="H4709" s="441">
        <v>4300</v>
      </c>
      <c r="I4709" s="441">
        <v>3656</v>
      </c>
      <c r="J4709" s="441"/>
      <c r="K4709" s="441"/>
      <c r="L4709" s="441"/>
      <c r="M4709" s="442"/>
      <c r="N4709" s="441" t="s">
        <v>162</v>
      </c>
      <c r="O4709" s="441"/>
    </row>
    <row r="4710" s="408" customFormat="1" spans="1:15">
      <c r="A4710" s="439" t="s">
        <v>21</v>
      </c>
      <c r="B4710" s="439" t="s">
        <v>169</v>
      </c>
      <c r="C4710" s="441">
        <v>331501048</v>
      </c>
      <c r="D4710" s="441" t="s">
        <v>7154</v>
      </c>
      <c r="E4710" s="441"/>
      <c r="F4710" s="441"/>
      <c r="G4710" s="441" t="s">
        <v>161</v>
      </c>
      <c r="H4710" s="441">
        <v>4436</v>
      </c>
      <c r="I4710" s="441">
        <v>3770</v>
      </c>
      <c r="J4710" s="441"/>
      <c r="K4710" s="441"/>
      <c r="L4710" s="441"/>
      <c r="M4710" s="442"/>
      <c r="N4710" s="441" t="s">
        <v>128</v>
      </c>
      <c r="O4710" s="441"/>
    </row>
    <row r="4711" s="408" customFormat="1" spans="1:15">
      <c r="A4711" s="439" t="s">
        <v>21</v>
      </c>
      <c r="B4711" s="439" t="s">
        <v>169</v>
      </c>
      <c r="C4711" s="441">
        <v>331501049</v>
      </c>
      <c r="D4711" s="441" t="s">
        <v>7155</v>
      </c>
      <c r="E4711" s="441"/>
      <c r="F4711" s="441"/>
      <c r="G4711" s="441" t="s">
        <v>161</v>
      </c>
      <c r="H4711" s="441">
        <v>5118</v>
      </c>
      <c r="I4711" s="441">
        <v>4351</v>
      </c>
      <c r="J4711" s="441"/>
      <c r="K4711" s="441"/>
      <c r="L4711" s="441"/>
      <c r="M4711" s="442"/>
      <c r="N4711" s="441" t="s">
        <v>162</v>
      </c>
      <c r="O4711" s="441"/>
    </row>
    <row r="4712" s="408" customFormat="1" ht="21" spans="1:15">
      <c r="A4712" s="439" t="s">
        <v>21</v>
      </c>
      <c r="B4712" s="439" t="s">
        <v>169</v>
      </c>
      <c r="C4712" s="441">
        <v>331501050</v>
      </c>
      <c r="D4712" s="441" t="s">
        <v>7156</v>
      </c>
      <c r="E4712" s="441"/>
      <c r="F4712" s="441"/>
      <c r="G4712" s="441" t="s">
        <v>161</v>
      </c>
      <c r="H4712" s="441">
        <v>4683</v>
      </c>
      <c r="I4712" s="441">
        <v>3981</v>
      </c>
      <c r="J4712" s="441"/>
      <c r="K4712" s="441"/>
      <c r="L4712" s="441"/>
      <c r="M4712" s="442" t="s">
        <v>7157</v>
      </c>
      <c r="N4712" s="441" t="s">
        <v>128</v>
      </c>
      <c r="O4712" s="441"/>
    </row>
    <row r="4713" s="408" customFormat="1" ht="21" spans="1:15">
      <c r="A4713" s="439" t="s">
        <v>21</v>
      </c>
      <c r="B4713" s="439" t="s">
        <v>169</v>
      </c>
      <c r="C4713" s="441">
        <v>331501051</v>
      </c>
      <c r="D4713" s="441" t="s">
        <v>7158</v>
      </c>
      <c r="E4713" s="441"/>
      <c r="F4713" s="441"/>
      <c r="G4713" s="441" t="s">
        <v>161</v>
      </c>
      <c r="H4713" s="441">
        <v>4389</v>
      </c>
      <c r="I4713" s="441">
        <v>3731</v>
      </c>
      <c r="J4713" s="441"/>
      <c r="K4713" s="441"/>
      <c r="L4713" s="441"/>
      <c r="M4713" s="442"/>
      <c r="N4713" s="441" t="s">
        <v>162</v>
      </c>
      <c r="O4713" s="441"/>
    </row>
    <row r="4714" s="408" customFormat="1" ht="21" spans="1:15">
      <c r="A4714" s="439" t="s">
        <v>60</v>
      </c>
      <c r="B4714" s="439" t="s">
        <v>169</v>
      </c>
      <c r="C4714" s="441">
        <v>331501052</v>
      </c>
      <c r="D4714" s="441" t="s">
        <v>7159</v>
      </c>
      <c r="E4714" s="441" t="s">
        <v>7160</v>
      </c>
      <c r="F4714" s="441"/>
      <c r="G4714" s="441" t="s">
        <v>161</v>
      </c>
      <c r="H4714" s="441">
        <v>4456</v>
      </c>
      <c r="I4714" s="441">
        <v>3788</v>
      </c>
      <c r="J4714" s="441"/>
      <c r="K4714" s="441"/>
      <c r="L4714" s="441"/>
      <c r="M4714" s="442"/>
      <c r="N4714" s="441" t="s">
        <v>162</v>
      </c>
      <c r="O4714" s="441"/>
    </row>
    <row r="4715" s="408" customFormat="1" spans="1:15">
      <c r="A4715" s="439" t="s">
        <v>21</v>
      </c>
      <c r="B4715" s="439" t="s">
        <v>169</v>
      </c>
      <c r="C4715" s="441">
        <v>331501053</v>
      </c>
      <c r="D4715" s="441" t="s">
        <v>7161</v>
      </c>
      <c r="E4715" s="441"/>
      <c r="F4715" s="441"/>
      <c r="G4715" s="441" t="s">
        <v>161</v>
      </c>
      <c r="H4715" s="441">
        <v>4302</v>
      </c>
      <c r="I4715" s="441">
        <v>3657</v>
      </c>
      <c r="J4715" s="441"/>
      <c r="K4715" s="441"/>
      <c r="L4715" s="441"/>
      <c r="M4715" s="442"/>
      <c r="N4715" s="441" t="s">
        <v>162</v>
      </c>
      <c r="O4715" s="441"/>
    </row>
    <row r="4716" s="408" customFormat="1" spans="1:15">
      <c r="A4716" s="439" t="s">
        <v>21</v>
      </c>
      <c r="B4716" s="439" t="s">
        <v>169</v>
      </c>
      <c r="C4716" s="441">
        <v>331501054</v>
      </c>
      <c r="D4716" s="441" t="s">
        <v>7162</v>
      </c>
      <c r="E4716" s="441"/>
      <c r="F4716" s="441"/>
      <c r="G4716" s="441" t="s">
        <v>161</v>
      </c>
      <c r="H4716" s="441">
        <v>2244</v>
      </c>
      <c r="I4716" s="441">
        <v>2132</v>
      </c>
      <c r="J4716" s="441"/>
      <c r="K4716" s="441"/>
      <c r="L4716" s="441"/>
      <c r="M4716" s="442"/>
      <c r="N4716" s="441" t="s">
        <v>162</v>
      </c>
      <c r="O4716" s="441"/>
    </row>
    <row r="4717" s="408" customFormat="1" ht="31.5" spans="1:15">
      <c r="A4717" s="439" t="s">
        <v>21</v>
      </c>
      <c r="B4717" s="439" t="s">
        <v>169</v>
      </c>
      <c r="C4717" s="441">
        <v>331501055</v>
      </c>
      <c r="D4717" s="441" t="s">
        <v>7163</v>
      </c>
      <c r="E4717" s="441"/>
      <c r="F4717" s="441"/>
      <c r="G4717" s="441" t="s">
        <v>161</v>
      </c>
      <c r="H4717" s="441">
        <v>3624</v>
      </c>
      <c r="I4717" s="441">
        <v>3262</v>
      </c>
      <c r="J4717" s="441"/>
      <c r="K4717" s="441"/>
      <c r="L4717" s="441"/>
      <c r="M4717" s="442" t="s">
        <v>7164</v>
      </c>
      <c r="N4717" s="441" t="s">
        <v>162</v>
      </c>
      <c r="O4717" s="441"/>
    </row>
    <row r="4718" s="408" customFormat="1" ht="31.5" spans="1:15">
      <c r="A4718" s="439" t="s">
        <v>21</v>
      </c>
      <c r="B4718" s="439" t="s">
        <v>169</v>
      </c>
      <c r="C4718" s="441">
        <v>331501056</v>
      </c>
      <c r="D4718" s="441" t="s">
        <v>7165</v>
      </c>
      <c r="E4718" s="441" t="s">
        <v>7166</v>
      </c>
      <c r="F4718" s="441"/>
      <c r="G4718" s="441" t="s">
        <v>4525</v>
      </c>
      <c r="H4718" s="441">
        <v>3060</v>
      </c>
      <c r="I4718" s="441">
        <v>2755</v>
      </c>
      <c r="J4718" s="441"/>
      <c r="K4718" s="441"/>
      <c r="L4718" s="441"/>
      <c r="M4718" s="442" t="s">
        <v>7167</v>
      </c>
      <c r="N4718" s="441" t="s">
        <v>162</v>
      </c>
      <c r="O4718" s="441"/>
    </row>
    <row r="4719" s="408" customFormat="1" ht="31.5" spans="1:15">
      <c r="A4719" s="439" t="s">
        <v>21</v>
      </c>
      <c r="B4719" s="439" t="s">
        <v>169</v>
      </c>
      <c r="C4719" s="441">
        <v>331501057</v>
      </c>
      <c r="D4719" s="441" t="s">
        <v>7168</v>
      </c>
      <c r="E4719" s="441"/>
      <c r="F4719" s="441" t="s">
        <v>7169</v>
      </c>
      <c r="G4719" s="441" t="s">
        <v>161</v>
      </c>
      <c r="H4719" s="441">
        <v>4195</v>
      </c>
      <c r="I4719" s="441">
        <v>3566</v>
      </c>
      <c r="J4719" s="441"/>
      <c r="K4719" s="441"/>
      <c r="L4719" s="441"/>
      <c r="M4719" s="442" t="s">
        <v>7167</v>
      </c>
      <c r="N4719" s="441" t="s">
        <v>162</v>
      </c>
      <c r="O4719" s="441"/>
    </row>
    <row r="4720" s="408" customFormat="1" spans="1:15">
      <c r="A4720" s="439" t="s">
        <v>325</v>
      </c>
      <c r="B4720" s="439" t="s">
        <v>169</v>
      </c>
      <c r="C4720" s="441">
        <v>331501060</v>
      </c>
      <c r="D4720" s="441" t="s">
        <v>7170</v>
      </c>
      <c r="E4720" s="441" t="s">
        <v>7171</v>
      </c>
      <c r="F4720" s="441" t="s">
        <v>7084</v>
      </c>
      <c r="G4720" s="441" t="s">
        <v>161</v>
      </c>
      <c r="H4720" s="441">
        <v>4992</v>
      </c>
      <c r="I4720" s="441">
        <v>4243</v>
      </c>
      <c r="J4720" s="441"/>
      <c r="K4720" s="441"/>
      <c r="L4720" s="441"/>
      <c r="M4720" s="442" t="s">
        <v>7172</v>
      </c>
      <c r="N4720" s="441" t="s">
        <v>162</v>
      </c>
      <c r="O4720" s="441"/>
    </row>
    <row r="4721" s="408" customFormat="1" spans="1:15">
      <c r="A4721" s="439" t="s">
        <v>53</v>
      </c>
      <c r="B4721" s="439" t="s">
        <v>169</v>
      </c>
      <c r="C4721" s="441">
        <v>331501061</v>
      </c>
      <c r="D4721" s="441" t="s">
        <v>7173</v>
      </c>
      <c r="E4721" s="441"/>
      <c r="F4721" s="441"/>
      <c r="G4721" s="441" t="s">
        <v>161</v>
      </c>
      <c r="H4721" s="441">
        <v>12000</v>
      </c>
      <c r="I4721" s="441">
        <v>10200</v>
      </c>
      <c r="J4721" s="441"/>
      <c r="K4721" s="441"/>
      <c r="L4721" s="441"/>
      <c r="M4721" s="442"/>
      <c r="N4721" s="441" t="s">
        <v>118</v>
      </c>
      <c r="O4721" s="441"/>
    </row>
    <row r="4722" s="413" customFormat="1" ht="42" spans="1:15">
      <c r="A4722" s="539" t="s">
        <v>543</v>
      </c>
      <c r="B4722" s="516" t="s">
        <v>169</v>
      </c>
      <c r="C4722" s="441">
        <v>331501062</v>
      </c>
      <c r="D4722" s="441" t="s">
        <v>7174</v>
      </c>
      <c r="E4722" s="441" t="s">
        <v>7175</v>
      </c>
      <c r="F4722" s="441" t="s">
        <v>5792</v>
      </c>
      <c r="G4722" s="441" t="s">
        <v>7176</v>
      </c>
      <c r="H4722" s="441">
        <v>3510</v>
      </c>
      <c r="I4722" s="441">
        <v>3335</v>
      </c>
      <c r="J4722" s="441"/>
      <c r="K4722" s="441"/>
      <c r="L4722" s="441"/>
      <c r="M4722" s="442" t="s">
        <v>7177</v>
      </c>
      <c r="N4722" s="441" t="s">
        <v>128</v>
      </c>
      <c r="O4722" s="441"/>
    </row>
    <row r="4723" s="413" customFormat="1" ht="73.5" spans="1:15">
      <c r="A4723" s="539" t="s">
        <v>543</v>
      </c>
      <c r="B4723" s="516" t="s">
        <v>169</v>
      </c>
      <c r="C4723" s="441">
        <v>331501063</v>
      </c>
      <c r="D4723" s="441" t="s">
        <v>7178</v>
      </c>
      <c r="E4723" s="441" t="s">
        <v>7179</v>
      </c>
      <c r="F4723" s="441"/>
      <c r="G4723" s="441" t="s">
        <v>7180</v>
      </c>
      <c r="H4723" s="441">
        <v>2600</v>
      </c>
      <c r="I4723" s="441">
        <v>2470</v>
      </c>
      <c r="J4723" s="441"/>
      <c r="K4723" s="441"/>
      <c r="L4723" s="441"/>
      <c r="M4723" s="442" t="s">
        <v>7181</v>
      </c>
      <c r="N4723" s="441" t="s">
        <v>128</v>
      </c>
      <c r="O4723" s="441"/>
    </row>
    <row r="4724" s="413" customFormat="1" ht="105" spans="1:15">
      <c r="A4724" s="539" t="s">
        <v>543</v>
      </c>
      <c r="B4724" s="516" t="s">
        <v>169</v>
      </c>
      <c r="C4724" s="441">
        <v>331501064</v>
      </c>
      <c r="D4724" s="441" t="s">
        <v>7182</v>
      </c>
      <c r="E4724" s="441" t="s">
        <v>7183</v>
      </c>
      <c r="F4724" s="441" t="s">
        <v>7184</v>
      </c>
      <c r="G4724" s="441" t="s">
        <v>7180</v>
      </c>
      <c r="H4724" s="441">
        <v>6630</v>
      </c>
      <c r="I4724" s="441">
        <v>5636</v>
      </c>
      <c r="J4724" s="441"/>
      <c r="K4724" s="441"/>
      <c r="L4724" s="441"/>
      <c r="M4724" s="442" t="s">
        <v>7185</v>
      </c>
      <c r="N4724" s="441" t="s">
        <v>128</v>
      </c>
      <c r="O4724" s="441"/>
    </row>
    <row r="4725" s="414" customFormat="1" ht="42" spans="1:15">
      <c r="A4725" s="452" t="s">
        <v>51</v>
      </c>
      <c r="B4725" s="457" t="s">
        <v>169</v>
      </c>
      <c r="C4725" s="441">
        <v>331501065</v>
      </c>
      <c r="D4725" s="441" t="s">
        <v>7186</v>
      </c>
      <c r="E4725" s="441" t="s">
        <v>7187</v>
      </c>
      <c r="F4725" s="441" t="s">
        <v>7188</v>
      </c>
      <c r="G4725" s="441" t="s">
        <v>4077</v>
      </c>
      <c r="H4725" s="441">
        <v>2340</v>
      </c>
      <c r="I4725" s="441">
        <v>2340</v>
      </c>
      <c r="J4725" s="441"/>
      <c r="K4725" s="441"/>
      <c r="L4725" s="441"/>
      <c r="M4725" s="442" t="s">
        <v>7189</v>
      </c>
      <c r="N4725" s="441" t="s">
        <v>128</v>
      </c>
      <c r="O4725" s="441"/>
    </row>
    <row r="4726" s="408" customFormat="1" spans="1:15">
      <c r="A4726" s="439" t="s">
        <v>7190</v>
      </c>
      <c r="B4726" s="452" t="s">
        <v>169</v>
      </c>
      <c r="C4726" s="441" t="s">
        <v>7191</v>
      </c>
      <c r="D4726" s="441" t="s">
        <v>7192</v>
      </c>
      <c r="E4726" s="441" t="s">
        <v>7193</v>
      </c>
      <c r="F4726" s="441"/>
      <c r="G4726" s="441" t="s">
        <v>161</v>
      </c>
      <c r="H4726" s="441">
        <v>300</v>
      </c>
      <c r="I4726" s="441">
        <v>300</v>
      </c>
      <c r="J4726" s="441"/>
      <c r="K4726" s="441"/>
      <c r="L4726" s="441"/>
      <c r="M4726" s="442" t="s">
        <v>7194</v>
      </c>
      <c r="N4726" s="441" t="s">
        <v>128</v>
      </c>
      <c r="O4726" s="441"/>
    </row>
    <row r="4727" s="408" customFormat="1" ht="24" customHeight="1" spans="1:15">
      <c r="A4727" s="439" t="s">
        <v>2464</v>
      </c>
      <c r="B4727" s="452" t="s">
        <v>169</v>
      </c>
      <c r="C4727" s="441" t="s">
        <v>7195</v>
      </c>
      <c r="D4727" s="441" t="s">
        <v>7196</v>
      </c>
      <c r="E4727" s="441"/>
      <c r="F4727" s="441"/>
      <c r="G4727" s="441"/>
      <c r="H4727" s="441"/>
      <c r="I4727" s="441"/>
      <c r="J4727" s="441"/>
      <c r="K4727" s="441"/>
      <c r="L4727" s="441"/>
      <c r="M4727" s="442" t="s">
        <v>2467</v>
      </c>
      <c r="N4727" s="441"/>
      <c r="O4727" s="441"/>
    </row>
    <row r="4728" s="408" customFormat="1" ht="21" spans="1:15">
      <c r="A4728" s="439" t="s">
        <v>21</v>
      </c>
      <c r="B4728" s="439"/>
      <c r="C4728" s="441">
        <v>331502</v>
      </c>
      <c r="D4728" s="441" t="s">
        <v>7197</v>
      </c>
      <c r="E4728" s="441"/>
      <c r="F4728" s="441" t="s">
        <v>5504</v>
      </c>
      <c r="G4728" s="441"/>
      <c r="H4728" s="441" t="s">
        <v>20</v>
      </c>
      <c r="I4728" s="441" t="s">
        <v>20</v>
      </c>
      <c r="J4728" s="441"/>
      <c r="K4728" s="441"/>
      <c r="L4728" s="441"/>
      <c r="M4728" s="442" t="s">
        <v>7198</v>
      </c>
      <c r="N4728" s="441" t="s">
        <v>20</v>
      </c>
      <c r="O4728" s="441"/>
    </row>
    <row r="4729" s="408" customFormat="1" ht="21" spans="1:15">
      <c r="A4729" s="439" t="s">
        <v>21</v>
      </c>
      <c r="B4729" s="439" t="s">
        <v>169</v>
      </c>
      <c r="C4729" s="441">
        <v>331502001</v>
      </c>
      <c r="D4729" s="441" t="s">
        <v>7199</v>
      </c>
      <c r="E4729" s="441" t="s">
        <v>7200</v>
      </c>
      <c r="F4729" s="441"/>
      <c r="G4729" s="441" t="s">
        <v>161</v>
      </c>
      <c r="H4729" s="441">
        <v>2786</v>
      </c>
      <c r="I4729" s="441">
        <v>2368</v>
      </c>
      <c r="J4729" s="441"/>
      <c r="K4729" s="441"/>
      <c r="L4729" s="441"/>
      <c r="M4729" s="442"/>
      <c r="N4729" s="441" t="s">
        <v>162</v>
      </c>
      <c r="O4729" s="441"/>
    </row>
    <row r="4730" s="408" customFormat="1" ht="21" spans="1:15">
      <c r="A4730" s="439" t="s">
        <v>21</v>
      </c>
      <c r="B4730" s="439" t="s">
        <v>169</v>
      </c>
      <c r="C4730" s="441">
        <v>331502002</v>
      </c>
      <c r="D4730" s="441" t="s">
        <v>7201</v>
      </c>
      <c r="E4730" s="441"/>
      <c r="F4730" s="441"/>
      <c r="G4730" s="441" t="s">
        <v>161</v>
      </c>
      <c r="H4730" s="441">
        <v>2542</v>
      </c>
      <c r="I4730" s="441">
        <v>2288</v>
      </c>
      <c r="J4730" s="441"/>
      <c r="K4730" s="441"/>
      <c r="L4730" s="441"/>
      <c r="M4730" s="442"/>
      <c r="N4730" s="441" t="s">
        <v>162</v>
      </c>
      <c r="O4730" s="441"/>
    </row>
    <row r="4731" s="408" customFormat="1" ht="21" spans="1:15">
      <c r="A4731" s="439" t="s">
        <v>21</v>
      </c>
      <c r="B4731" s="439" t="s">
        <v>169</v>
      </c>
      <c r="C4731" s="441">
        <v>331502003</v>
      </c>
      <c r="D4731" s="441" t="s">
        <v>7202</v>
      </c>
      <c r="E4731" s="441" t="s">
        <v>7203</v>
      </c>
      <c r="F4731" s="441"/>
      <c r="G4731" s="441" t="s">
        <v>161</v>
      </c>
      <c r="H4731" s="441">
        <v>2932</v>
      </c>
      <c r="I4731" s="441">
        <v>2492</v>
      </c>
      <c r="J4731" s="441"/>
      <c r="K4731" s="441"/>
      <c r="L4731" s="441"/>
      <c r="M4731" s="442"/>
      <c r="N4731" s="441" t="s">
        <v>162</v>
      </c>
      <c r="O4731" s="441"/>
    </row>
    <row r="4732" s="408" customFormat="1" ht="31.5" spans="1:15">
      <c r="A4732" s="439" t="s">
        <v>21</v>
      </c>
      <c r="B4732" s="439" t="s">
        <v>169</v>
      </c>
      <c r="C4732" s="441">
        <v>331502004</v>
      </c>
      <c r="D4732" s="441" t="s">
        <v>7204</v>
      </c>
      <c r="E4732" s="441" t="s">
        <v>7205</v>
      </c>
      <c r="F4732" s="441"/>
      <c r="G4732" s="441" t="s">
        <v>161</v>
      </c>
      <c r="H4732" s="441">
        <v>3334</v>
      </c>
      <c r="I4732" s="441">
        <v>2834</v>
      </c>
      <c r="J4732" s="441"/>
      <c r="K4732" s="441"/>
      <c r="L4732" s="441"/>
      <c r="M4732" s="442" t="s">
        <v>7206</v>
      </c>
      <c r="N4732" s="441" t="s">
        <v>162</v>
      </c>
      <c r="O4732" s="441"/>
    </row>
    <row r="4733" s="408" customFormat="1" spans="1:15">
      <c r="A4733" s="439" t="s">
        <v>21</v>
      </c>
      <c r="B4733" s="439" t="s">
        <v>169</v>
      </c>
      <c r="C4733" s="441">
        <v>331502005</v>
      </c>
      <c r="D4733" s="441" t="s">
        <v>7207</v>
      </c>
      <c r="E4733" s="441" t="s">
        <v>7208</v>
      </c>
      <c r="F4733" s="441"/>
      <c r="G4733" s="441" t="s">
        <v>161</v>
      </c>
      <c r="H4733" s="441">
        <v>2039</v>
      </c>
      <c r="I4733" s="441">
        <v>1835</v>
      </c>
      <c r="J4733" s="441"/>
      <c r="K4733" s="441"/>
      <c r="L4733" s="441"/>
      <c r="M4733" s="442"/>
      <c r="N4733" s="441" t="s">
        <v>162</v>
      </c>
      <c r="O4733" s="441"/>
    </row>
    <row r="4734" s="408" customFormat="1" spans="1:15">
      <c r="A4734" s="439" t="s">
        <v>21</v>
      </c>
      <c r="B4734" s="439" t="s">
        <v>169</v>
      </c>
      <c r="C4734" s="441">
        <v>331502006</v>
      </c>
      <c r="D4734" s="441" t="s">
        <v>7209</v>
      </c>
      <c r="E4734" s="441" t="s">
        <v>7208</v>
      </c>
      <c r="F4734" s="441"/>
      <c r="G4734" s="441" t="s">
        <v>161</v>
      </c>
      <c r="H4734" s="441">
        <v>2702</v>
      </c>
      <c r="I4734" s="441">
        <v>2297</v>
      </c>
      <c r="J4734" s="441"/>
      <c r="K4734" s="441"/>
      <c r="L4734" s="441"/>
      <c r="M4734" s="442"/>
      <c r="N4734" s="441" t="s">
        <v>162</v>
      </c>
      <c r="O4734" s="441"/>
    </row>
    <row r="4735" s="408" customFormat="1" ht="21" spans="1:15">
      <c r="A4735" s="439" t="s">
        <v>21</v>
      </c>
      <c r="B4735" s="439" t="s">
        <v>169</v>
      </c>
      <c r="C4735" s="441">
        <v>331502007</v>
      </c>
      <c r="D4735" s="441" t="s">
        <v>7210</v>
      </c>
      <c r="E4735" s="441" t="s">
        <v>7211</v>
      </c>
      <c r="F4735" s="441"/>
      <c r="G4735" s="441" t="s">
        <v>161</v>
      </c>
      <c r="H4735" s="441">
        <v>2564</v>
      </c>
      <c r="I4735" s="441">
        <v>2308</v>
      </c>
      <c r="J4735" s="441"/>
      <c r="K4735" s="441"/>
      <c r="L4735" s="441"/>
      <c r="M4735" s="442"/>
      <c r="N4735" s="441" t="s">
        <v>162</v>
      </c>
      <c r="O4735" s="441"/>
    </row>
    <row r="4736" s="408" customFormat="1" spans="1:15">
      <c r="A4736" s="439" t="s">
        <v>21</v>
      </c>
      <c r="B4736" s="439" t="s">
        <v>169</v>
      </c>
      <c r="C4736" s="441">
        <v>331502008</v>
      </c>
      <c r="D4736" s="441" t="s">
        <v>7212</v>
      </c>
      <c r="E4736" s="441"/>
      <c r="F4736" s="441"/>
      <c r="G4736" s="441" t="s">
        <v>161</v>
      </c>
      <c r="H4736" s="441">
        <v>1590</v>
      </c>
      <c r="I4736" s="441">
        <v>1431</v>
      </c>
      <c r="J4736" s="441"/>
      <c r="K4736" s="441"/>
      <c r="L4736" s="441"/>
      <c r="M4736" s="442"/>
      <c r="N4736" s="441" t="s">
        <v>162</v>
      </c>
      <c r="O4736" s="441"/>
    </row>
    <row r="4737" s="408" customFormat="1" spans="1:15">
      <c r="A4737" s="439" t="s">
        <v>60</v>
      </c>
      <c r="B4737" s="439"/>
      <c r="C4737" s="441">
        <v>331502009</v>
      </c>
      <c r="D4737" s="441" t="s">
        <v>7213</v>
      </c>
      <c r="E4737" s="441"/>
      <c r="F4737" s="441"/>
      <c r="G4737" s="441" t="s">
        <v>161</v>
      </c>
      <c r="H4737" s="441" t="s">
        <v>20</v>
      </c>
      <c r="I4737" s="441" t="s">
        <v>20</v>
      </c>
      <c r="J4737" s="441"/>
      <c r="K4737" s="441"/>
      <c r="L4737" s="441"/>
      <c r="M4737" s="442"/>
      <c r="N4737" s="441" t="s">
        <v>20</v>
      </c>
      <c r="O4737" s="441"/>
    </row>
    <row r="4738" s="408" customFormat="1" spans="1:15">
      <c r="A4738" s="439" t="s">
        <v>60</v>
      </c>
      <c r="B4738" s="439" t="s">
        <v>169</v>
      </c>
      <c r="C4738" s="441">
        <v>3315020091</v>
      </c>
      <c r="D4738" s="441" t="s">
        <v>7214</v>
      </c>
      <c r="E4738" s="441"/>
      <c r="F4738" s="441"/>
      <c r="G4738" s="441" t="s">
        <v>161</v>
      </c>
      <c r="H4738" s="441">
        <v>1885</v>
      </c>
      <c r="I4738" s="441">
        <v>1697</v>
      </c>
      <c r="J4738" s="441"/>
      <c r="K4738" s="441"/>
      <c r="L4738" s="441"/>
      <c r="M4738" s="442"/>
      <c r="N4738" s="441" t="s">
        <v>162</v>
      </c>
      <c r="O4738" s="441"/>
    </row>
    <row r="4739" s="408" customFormat="1" spans="1:15">
      <c r="A4739" s="439" t="s">
        <v>60</v>
      </c>
      <c r="B4739" s="439" t="s">
        <v>169</v>
      </c>
      <c r="C4739" s="441">
        <v>3315020092</v>
      </c>
      <c r="D4739" s="441" t="s">
        <v>7215</v>
      </c>
      <c r="E4739" s="441"/>
      <c r="F4739" s="441"/>
      <c r="G4739" s="441" t="s">
        <v>161</v>
      </c>
      <c r="H4739" s="441">
        <v>1500</v>
      </c>
      <c r="I4739" s="441">
        <v>1350</v>
      </c>
      <c r="J4739" s="441"/>
      <c r="K4739" s="441"/>
      <c r="L4739" s="441"/>
      <c r="M4739" s="442"/>
      <c r="N4739" s="441" t="s">
        <v>162</v>
      </c>
      <c r="O4739" s="441"/>
    </row>
    <row r="4740" s="408" customFormat="1" spans="1:15">
      <c r="A4740" s="439" t="s">
        <v>60</v>
      </c>
      <c r="B4740" s="439" t="s">
        <v>169</v>
      </c>
      <c r="C4740" s="441">
        <v>331502010</v>
      </c>
      <c r="D4740" s="441" t="s">
        <v>7216</v>
      </c>
      <c r="E4740" s="441"/>
      <c r="F4740" s="441"/>
      <c r="G4740" s="441" t="s">
        <v>161</v>
      </c>
      <c r="H4740" s="441">
        <v>1508</v>
      </c>
      <c r="I4740" s="441">
        <v>1357</v>
      </c>
      <c r="J4740" s="441"/>
      <c r="K4740" s="441"/>
      <c r="L4740" s="441"/>
      <c r="M4740" s="442"/>
      <c r="N4740" s="441" t="s">
        <v>162</v>
      </c>
      <c r="O4740" s="441"/>
    </row>
    <row r="4741" s="408" customFormat="1" spans="1:15">
      <c r="A4741" s="439" t="s">
        <v>60</v>
      </c>
      <c r="B4741" s="439" t="s">
        <v>169</v>
      </c>
      <c r="C4741" s="441">
        <v>331502011</v>
      </c>
      <c r="D4741" s="441" t="s">
        <v>7217</v>
      </c>
      <c r="E4741" s="441"/>
      <c r="F4741" s="441"/>
      <c r="G4741" s="441" t="s">
        <v>161</v>
      </c>
      <c r="H4741" s="441">
        <v>1659</v>
      </c>
      <c r="I4741" s="441">
        <v>1493</v>
      </c>
      <c r="J4741" s="441"/>
      <c r="K4741" s="441"/>
      <c r="L4741" s="441"/>
      <c r="M4741" s="442"/>
      <c r="N4741" s="441" t="s">
        <v>162</v>
      </c>
      <c r="O4741" s="441"/>
    </row>
    <row r="4742" s="408" customFormat="1" ht="21" spans="1:15">
      <c r="A4742" s="439" t="s">
        <v>325</v>
      </c>
      <c r="B4742" s="439" t="s">
        <v>169</v>
      </c>
      <c r="C4742" s="441">
        <v>331502013</v>
      </c>
      <c r="D4742" s="441" t="s">
        <v>7218</v>
      </c>
      <c r="E4742" s="441" t="s">
        <v>7219</v>
      </c>
      <c r="F4742" s="441"/>
      <c r="G4742" s="441" t="s">
        <v>161</v>
      </c>
      <c r="H4742" s="441">
        <v>1877</v>
      </c>
      <c r="I4742" s="441">
        <v>1689</v>
      </c>
      <c r="J4742" s="441"/>
      <c r="K4742" s="441"/>
      <c r="L4742" s="441"/>
      <c r="M4742" s="442"/>
      <c r="N4742" s="441" t="s">
        <v>162</v>
      </c>
      <c r="O4742" s="441"/>
    </row>
    <row r="4743" s="408" customFormat="1" spans="1:15">
      <c r="A4743" s="439" t="s">
        <v>325</v>
      </c>
      <c r="B4743" s="439" t="s">
        <v>169</v>
      </c>
      <c r="C4743" s="441">
        <v>331502014</v>
      </c>
      <c r="D4743" s="441" t="s">
        <v>7220</v>
      </c>
      <c r="E4743" s="441"/>
      <c r="F4743" s="441"/>
      <c r="G4743" s="441" t="s">
        <v>161</v>
      </c>
      <c r="H4743" s="441">
        <v>1740</v>
      </c>
      <c r="I4743" s="441">
        <v>1566</v>
      </c>
      <c r="J4743" s="441"/>
      <c r="K4743" s="441"/>
      <c r="L4743" s="441"/>
      <c r="M4743" s="442"/>
      <c r="N4743" s="441" t="s">
        <v>162</v>
      </c>
      <c r="O4743" s="441"/>
    </row>
    <row r="4744" s="408" customFormat="1" ht="21" spans="1:15">
      <c r="A4744" s="439" t="s">
        <v>21</v>
      </c>
      <c r="B4744" s="439"/>
      <c r="C4744" s="441">
        <v>331503</v>
      </c>
      <c r="D4744" s="441" t="s">
        <v>7221</v>
      </c>
      <c r="E4744" s="441"/>
      <c r="F4744" s="441"/>
      <c r="G4744" s="441"/>
      <c r="H4744" s="441" t="s">
        <v>20</v>
      </c>
      <c r="I4744" s="441" t="s">
        <v>20</v>
      </c>
      <c r="J4744" s="441"/>
      <c r="K4744" s="441"/>
      <c r="L4744" s="441"/>
      <c r="M4744" s="442"/>
      <c r="N4744" s="441" t="s">
        <v>20</v>
      </c>
      <c r="O4744" s="441"/>
    </row>
    <row r="4745" s="408" customFormat="1" ht="21" spans="1:15">
      <c r="A4745" s="439" t="s">
        <v>273</v>
      </c>
      <c r="B4745" s="439" t="s">
        <v>169</v>
      </c>
      <c r="C4745" s="441">
        <v>331503001</v>
      </c>
      <c r="D4745" s="441" t="s">
        <v>7222</v>
      </c>
      <c r="E4745" s="441"/>
      <c r="F4745" s="441" t="s">
        <v>7223</v>
      </c>
      <c r="G4745" s="441" t="s">
        <v>161</v>
      </c>
      <c r="H4745" s="441">
        <v>3709</v>
      </c>
      <c r="I4745" s="441">
        <v>3153</v>
      </c>
      <c r="J4745" s="441"/>
      <c r="K4745" s="441"/>
      <c r="L4745" s="441"/>
      <c r="M4745" s="442"/>
      <c r="N4745" s="441" t="s">
        <v>162</v>
      </c>
      <c r="O4745" s="441"/>
    </row>
    <row r="4746" s="408" customFormat="1" spans="1:15">
      <c r="A4746" s="439" t="s">
        <v>273</v>
      </c>
      <c r="B4746" s="439" t="s">
        <v>169</v>
      </c>
      <c r="C4746" s="441">
        <v>331503002</v>
      </c>
      <c r="D4746" s="441" t="s">
        <v>7224</v>
      </c>
      <c r="E4746" s="441"/>
      <c r="F4746" s="441"/>
      <c r="G4746" s="441" t="s">
        <v>161</v>
      </c>
      <c r="H4746" s="441">
        <v>2865</v>
      </c>
      <c r="I4746" s="441">
        <v>2435</v>
      </c>
      <c r="J4746" s="441"/>
      <c r="K4746" s="441"/>
      <c r="L4746" s="441"/>
      <c r="M4746" s="442"/>
      <c r="N4746" s="441" t="s">
        <v>162</v>
      </c>
      <c r="O4746" s="441"/>
    </row>
    <row r="4747" s="408" customFormat="1" spans="1:15">
      <c r="A4747" s="439" t="s">
        <v>273</v>
      </c>
      <c r="B4747" s="439" t="s">
        <v>169</v>
      </c>
      <c r="C4747" s="441">
        <v>331503003</v>
      </c>
      <c r="D4747" s="441" t="s">
        <v>7225</v>
      </c>
      <c r="E4747" s="441"/>
      <c r="F4747" s="441" t="s">
        <v>7223</v>
      </c>
      <c r="G4747" s="441" t="s">
        <v>161</v>
      </c>
      <c r="H4747" s="441">
        <v>4142</v>
      </c>
      <c r="I4747" s="441">
        <v>3520</v>
      </c>
      <c r="J4747" s="441"/>
      <c r="K4747" s="441"/>
      <c r="L4747" s="441"/>
      <c r="M4747" s="442"/>
      <c r="N4747" s="441" t="s">
        <v>162</v>
      </c>
      <c r="O4747" s="441"/>
    </row>
    <row r="4748" s="408" customFormat="1" ht="21" spans="1:15">
      <c r="A4748" s="439" t="s">
        <v>273</v>
      </c>
      <c r="B4748" s="439" t="s">
        <v>169</v>
      </c>
      <c r="C4748" s="441">
        <v>331503004</v>
      </c>
      <c r="D4748" s="441" t="s">
        <v>7226</v>
      </c>
      <c r="E4748" s="441" t="s">
        <v>7227</v>
      </c>
      <c r="F4748" s="441" t="s">
        <v>7228</v>
      </c>
      <c r="G4748" s="441" t="s">
        <v>161</v>
      </c>
      <c r="H4748" s="441">
        <v>3678</v>
      </c>
      <c r="I4748" s="441">
        <v>3127</v>
      </c>
      <c r="J4748" s="441"/>
      <c r="K4748" s="441"/>
      <c r="L4748" s="441"/>
      <c r="M4748" s="442"/>
      <c r="N4748" s="441" t="s">
        <v>162</v>
      </c>
      <c r="O4748" s="441"/>
    </row>
    <row r="4749" s="408" customFormat="1" ht="21" spans="1:15">
      <c r="A4749" s="439" t="s">
        <v>273</v>
      </c>
      <c r="B4749" s="439" t="s">
        <v>169</v>
      </c>
      <c r="C4749" s="441">
        <v>331503005</v>
      </c>
      <c r="D4749" s="441" t="s">
        <v>7229</v>
      </c>
      <c r="E4749" s="441" t="s">
        <v>7230</v>
      </c>
      <c r="F4749" s="441"/>
      <c r="G4749" s="441" t="s">
        <v>161</v>
      </c>
      <c r="H4749" s="441">
        <v>3728</v>
      </c>
      <c r="I4749" s="441">
        <v>3169</v>
      </c>
      <c r="J4749" s="441"/>
      <c r="K4749" s="441"/>
      <c r="L4749" s="441"/>
      <c r="M4749" s="442"/>
      <c r="N4749" s="441" t="s">
        <v>162</v>
      </c>
      <c r="O4749" s="441"/>
    </row>
    <row r="4750" s="408" customFormat="1" spans="1:15">
      <c r="A4750" s="439" t="s">
        <v>273</v>
      </c>
      <c r="B4750" s="439" t="s">
        <v>169</v>
      </c>
      <c r="C4750" s="441">
        <v>331503006</v>
      </c>
      <c r="D4750" s="441" t="s">
        <v>7231</v>
      </c>
      <c r="E4750" s="441"/>
      <c r="F4750" s="441"/>
      <c r="G4750" s="441" t="s">
        <v>161</v>
      </c>
      <c r="H4750" s="441">
        <v>3015</v>
      </c>
      <c r="I4750" s="441">
        <v>2713</v>
      </c>
      <c r="J4750" s="441"/>
      <c r="K4750" s="441"/>
      <c r="L4750" s="441"/>
      <c r="M4750" s="442"/>
      <c r="N4750" s="441" t="s">
        <v>162</v>
      </c>
      <c r="O4750" s="441"/>
    </row>
    <row r="4751" s="408" customFormat="1" spans="1:15">
      <c r="A4751" s="439" t="s">
        <v>273</v>
      </c>
      <c r="B4751" s="439" t="s">
        <v>169</v>
      </c>
      <c r="C4751" s="441">
        <v>331503007</v>
      </c>
      <c r="D4751" s="441" t="s">
        <v>7232</v>
      </c>
      <c r="E4751" s="441" t="s">
        <v>7233</v>
      </c>
      <c r="F4751" s="441"/>
      <c r="G4751" s="441" t="s">
        <v>161</v>
      </c>
      <c r="H4751" s="441">
        <v>2466</v>
      </c>
      <c r="I4751" s="441">
        <v>2219</v>
      </c>
      <c r="J4751" s="441"/>
      <c r="K4751" s="441"/>
      <c r="L4751" s="441"/>
      <c r="M4751" s="442"/>
      <c r="N4751" s="441" t="s">
        <v>162</v>
      </c>
      <c r="O4751" s="441"/>
    </row>
    <row r="4752" s="408" customFormat="1" spans="1:15">
      <c r="A4752" s="439" t="s">
        <v>273</v>
      </c>
      <c r="B4752" s="439" t="s">
        <v>169</v>
      </c>
      <c r="C4752" s="441">
        <v>331503008</v>
      </c>
      <c r="D4752" s="441" t="s">
        <v>7234</v>
      </c>
      <c r="E4752" s="441"/>
      <c r="F4752" s="441"/>
      <c r="G4752" s="441" t="s">
        <v>161</v>
      </c>
      <c r="H4752" s="441">
        <v>3661</v>
      </c>
      <c r="I4752" s="441">
        <v>3112</v>
      </c>
      <c r="J4752" s="441"/>
      <c r="K4752" s="441"/>
      <c r="L4752" s="441"/>
      <c r="M4752" s="442"/>
      <c r="N4752" s="441" t="s">
        <v>162</v>
      </c>
      <c r="O4752" s="441"/>
    </row>
    <row r="4753" s="408" customFormat="1" ht="21" spans="1:15">
      <c r="A4753" s="439" t="s">
        <v>273</v>
      </c>
      <c r="B4753" s="439" t="s">
        <v>169</v>
      </c>
      <c r="C4753" s="441">
        <v>331503009</v>
      </c>
      <c r="D4753" s="441" t="s">
        <v>7235</v>
      </c>
      <c r="E4753" s="441"/>
      <c r="F4753" s="441" t="s">
        <v>7236</v>
      </c>
      <c r="G4753" s="441" t="s">
        <v>161</v>
      </c>
      <c r="H4753" s="441">
        <v>5325</v>
      </c>
      <c r="I4753" s="441">
        <v>4525</v>
      </c>
      <c r="J4753" s="441"/>
      <c r="K4753" s="441"/>
      <c r="L4753" s="441"/>
      <c r="M4753" s="442"/>
      <c r="N4753" s="441" t="s">
        <v>162</v>
      </c>
      <c r="O4753" s="441"/>
    </row>
    <row r="4754" s="408" customFormat="1" ht="21" spans="1:15">
      <c r="A4754" s="439" t="s">
        <v>273</v>
      </c>
      <c r="B4754" s="439" t="s">
        <v>169</v>
      </c>
      <c r="C4754" s="441">
        <v>331503010</v>
      </c>
      <c r="D4754" s="441" t="s">
        <v>7237</v>
      </c>
      <c r="E4754" s="441"/>
      <c r="F4754" s="441" t="s">
        <v>7238</v>
      </c>
      <c r="G4754" s="441" t="s">
        <v>161</v>
      </c>
      <c r="H4754" s="441">
        <v>4511</v>
      </c>
      <c r="I4754" s="441">
        <v>3835</v>
      </c>
      <c r="J4754" s="441"/>
      <c r="K4754" s="441"/>
      <c r="L4754" s="441"/>
      <c r="M4754" s="442"/>
      <c r="N4754" s="441" t="s">
        <v>162</v>
      </c>
      <c r="O4754" s="441"/>
    </row>
    <row r="4755" s="408" customFormat="1" spans="1:15">
      <c r="A4755" s="439" t="s">
        <v>273</v>
      </c>
      <c r="B4755" s="439" t="s">
        <v>169</v>
      </c>
      <c r="C4755" s="441">
        <v>331503011</v>
      </c>
      <c r="D4755" s="441" t="s">
        <v>7239</v>
      </c>
      <c r="E4755" s="441"/>
      <c r="F4755" s="441"/>
      <c r="G4755" s="441" t="s">
        <v>161</v>
      </c>
      <c r="H4755" s="441">
        <v>3455</v>
      </c>
      <c r="I4755" s="441">
        <v>2937</v>
      </c>
      <c r="J4755" s="441"/>
      <c r="K4755" s="441"/>
      <c r="L4755" s="441"/>
      <c r="M4755" s="442"/>
      <c r="N4755" s="441" t="s">
        <v>162</v>
      </c>
      <c r="O4755" s="441"/>
    </row>
    <row r="4756" s="408" customFormat="1" ht="21" spans="1:15">
      <c r="A4756" s="439" t="s">
        <v>273</v>
      </c>
      <c r="B4756" s="439" t="s">
        <v>169</v>
      </c>
      <c r="C4756" s="441">
        <v>331503012</v>
      </c>
      <c r="D4756" s="441" t="s">
        <v>7240</v>
      </c>
      <c r="E4756" s="441" t="s">
        <v>136</v>
      </c>
      <c r="F4756" s="441" t="s">
        <v>7241</v>
      </c>
      <c r="G4756" s="441" t="s">
        <v>161</v>
      </c>
      <c r="H4756" s="441">
        <v>2703</v>
      </c>
      <c r="I4756" s="441">
        <v>2432</v>
      </c>
      <c r="J4756" s="441"/>
      <c r="K4756" s="441"/>
      <c r="L4756" s="441"/>
      <c r="M4756" s="442"/>
      <c r="N4756" s="441" t="s">
        <v>162</v>
      </c>
      <c r="O4756" s="441"/>
    </row>
    <row r="4757" s="408" customFormat="1" spans="1:15">
      <c r="A4757" s="439" t="s">
        <v>273</v>
      </c>
      <c r="B4757" s="439" t="s">
        <v>169</v>
      </c>
      <c r="C4757" s="441">
        <v>331503013</v>
      </c>
      <c r="D4757" s="441" t="s">
        <v>7242</v>
      </c>
      <c r="E4757" s="441"/>
      <c r="F4757" s="441"/>
      <c r="G4757" s="441" t="s">
        <v>161</v>
      </c>
      <c r="H4757" s="441">
        <v>2443</v>
      </c>
      <c r="I4757" s="441">
        <v>2198</v>
      </c>
      <c r="J4757" s="441"/>
      <c r="K4757" s="441"/>
      <c r="L4757" s="441"/>
      <c r="M4757" s="442"/>
      <c r="N4757" s="441" t="s">
        <v>162</v>
      </c>
      <c r="O4757" s="441"/>
    </row>
    <row r="4758" s="408" customFormat="1" ht="21" spans="1:15">
      <c r="A4758" s="439" t="s">
        <v>273</v>
      </c>
      <c r="B4758" s="439" t="s">
        <v>169</v>
      </c>
      <c r="C4758" s="441">
        <v>331503014</v>
      </c>
      <c r="D4758" s="441" t="s">
        <v>7243</v>
      </c>
      <c r="E4758" s="441" t="s">
        <v>136</v>
      </c>
      <c r="F4758" s="441" t="s">
        <v>7244</v>
      </c>
      <c r="G4758" s="441" t="s">
        <v>161</v>
      </c>
      <c r="H4758" s="441">
        <v>3740</v>
      </c>
      <c r="I4758" s="441">
        <v>3179</v>
      </c>
      <c r="J4758" s="441"/>
      <c r="K4758" s="441"/>
      <c r="L4758" s="441"/>
      <c r="M4758" s="442"/>
      <c r="N4758" s="441" t="s">
        <v>162</v>
      </c>
      <c r="O4758" s="441"/>
    </row>
    <row r="4759" s="408" customFormat="1" ht="21" spans="1:15">
      <c r="A4759" s="439" t="s">
        <v>273</v>
      </c>
      <c r="B4759" s="439" t="s">
        <v>169</v>
      </c>
      <c r="C4759" s="441">
        <v>331503015</v>
      </c>
      <c r="D4759" s="441" t="s">
        <v>7245</v>
      </c>
      <c r="E4759" s="441"/>
      <c r="F4759" s="441" t="s">
        <v>7241</v>
      </c>
      <c r="G4759" s="441" t="s">
        <v>161</v>
      </c>
      <c r="H4759" s="441">
        <v>4095</v>
      </c>
      <c r="I4759" s="441">
        <v>3686</v>
      </c>
      <c r="J4759" s="441"/>
      <c r="K4759" s="441"/>
      <c r="L4759" s="441"/>
      <c r="M4759" s="442"/>
      <c r="N4759" s="441" t="s">
        <v>162</v>
      </c>
      <c r="O4759" s="441"/>
    </row>
    <row r="4760" s="408" customFormat="1" spans="1:15">
      <c r="A4760" s="439" t="s">
        <v>273</v>
      </c>
      <c r="B4760" s="439" t="s">
        <v>169</v>
      </c>
      <c r="C4760" s="441">
        <v>331503016</v>
      </c>
      <c r="D4760" s="441" t="s">
        <v>7246</v>
      </c>
      <c r="E4760" s="441" t="s">
        <v>7247</v>
      </c>
      <c r="F4760" s="441"/>
      <c r="G4760" s="441" t="s">
        <v>161</v>
      </c>
      <c r="H4760" s="441">
        <v>1524</v>
      </c>
      <c r="I4760" s="441">
        <v>1372</v>
      </c>
      <c r="J4760" s="441"/>
      <c r="K4760" s="441"/>
      <c r="L4760" s="441"/>
      <c r="M4760" s="442"/>
      <c r="N4760" s="441" t="s">
        <v>162</v>
      </c>
      <c r="O4760" s="441"/>
    </row>
    <row r="4761" s="408" customFormat="1" spans="1:15">
      <c r="A4761" s="439" t="s">
        <v>273</v>
      </c>
      <c r="B4761" s="439" t="s">
        <v>169</v>
      </c>
      <c r="C4761" s="441">
        <v>331503017</v>
      </c>
      <c r="D4761" s="441" t="s">
        <v>7248</v>
      </c>
      <c r="E4761" s="441"/>
      <c r="F4761" s="441"/>
      <c r="G4761" s="441" t="s">
        <v>161</v>
      </c>
      <c r="H4761" s="441">
        <v>3803</v>
      </c>
      <c r="I4761" s="441">
        <v>3233</v>
      </c>
      <c r="J4761" s="441"/>
      <c r="K4761" s="441"/>
      <c r="L4761" s="441"/>
      <c r="M4761" s="442"/>
      <c r="N4761" s="441" t="s">
        <v>162</v>
      </c>
      <c r="O4761" s="441"/>
    </row>
    <row r="4762" s="408" customFormat="1" spans="1:15">
      <c r="A4762" s="439" t="s">
        <v>273</v>
      </c>
      <c r="B4762" s="439" t="s">
        <v>169</v>
      </c>
      <c r="C4762" s="441">
        <v>331503018</v>
      </c>
      <c r="D4762" s="441" t="s">
        <v>7249</v>
      </c>
      <c r="E4762" s="441"/>
      <c r="F4762" s="441"/>
      <c r="G4762" s="441" t="s">
        <v>161</v>
      </c>
      <c r="H4762" s="441">
        <v>2141</v>
      </c>
      <c r="I4762" s="441">
        <v>1927</v>
      </c>
      <c r="J4762" s="441"/>
      <c r="K4762" s="441"/>
      <c r="L4762" s="441"/>
      <c r="M4762" s="442"/>
      <c r="N4762" s="441" t="s">
        <v>162</v>
      </c>
      <c r="O4762" s="441"/>
    </row>
    <row r="4763" s="408" customFormat="1" spans="1:15">
      <c r="A4763" s="439" t="s">
        <v>60</v>
      </c>
      <c r="B4763" s="439"/>
      <c r="C4763" s="441">
        <v>331503019</v>
      </c>
      <c r="D4763" s="441" t="s">
        <v>7250</v>
      </c>
      <c r="E4763" s="441"/>
      <c r="F4763" s="441"/>
      <c r="G4763" s="441" t="s">
        <v>161</v>
      </c>
      <c r="H4763" s="441" t="s">
        <v>20</v>
      </c>
      <c r="I4763" s="441" t="s">
        <v>20</v>
      </c>
      <c r="J4763" s="441"/>
      <c r="K4763" s="441"/>
      <c r="L4763" s="441"/>
      <c r="M4763" s="442"/>
      <c r="N4763" s="441" t="s">
        <v>20</v>
      </c>
      <c r="O4763" s="441"/>
    </row>
    <row r="4764" s="408" customFormat="1" spans="1:15">
      <c r="A4764" s="439" t="s">
        <v>273</v>
      </c>
      <c r="B4764" s="439" t="s">
        <v>169</v>
      </c>
      <c r="C4764" s="441">
        <v>3315030191</v>
      </c>
      <c r="D4764" s="441" t="s">
        <v>7250</v>
      </c>
      <c r="E4764" s="441" t="s">
        <v>7251</v>
      </c>
      <c r="F4764" s="441"/>
      <c r="G4764" s="441" t="s">
        <v>161</v>
      </c>
      <c r="H4764" s="441">
        <v>1755</v>
      </c>
      <c r="I4764" s="441">
        <v>1580</v>
      </c>
      <c r="J4764" s="441"/>
      <c r="K4764" s="441"/>
      <c r="L4764" s="441"/>
      <c r="M4764" s="442" t="s">
        <v>7252</v>
      </c>
      <c r="N4764" s="441" t="s">
        <v>162</v>
      </c>
      <c r="O4764" s="441"/>
    </row>
    <row r="4765" s="408" customFormat="1" ht="21" spans="1:15">
      <c r="A4765" s="439" t="s">
        <v>273</v>
      </c>
      <c r="B4765" s="439" t="s">
        <v>169</v>
      </c>
      <c r="C4765" s="441">
        <v>3315030192</v>
      </c>
      <c r="D4765" s="441" t="s">
        <v>7250</v>
      </c>
      <c r="E4765" s="441" t="s">
        <v>7253</v>
      </c>
      <c r="F4765" s="441"/>
      <c r="G4765" s="441" t="s">
        <v>161</v>
      </c>
      <c r="H4765" s="441">
        <v>2451</v>
      </c>
      <c r="I4765" s="441">
        <v>2206</v>
      </c>
      <c r="J4765" s="441"/>
      <c r="K4765" s="441"/>
      <c r="L4765" s="441"/>
      <c r="M4765" s="442"/>
      <c r="N4765" s="441" t="s">
        <v>162</v>
      </c>
      <c r="O4765" s="441"/>
    </row>
    <row r="4766" s="408" customFormat="1" spans="1:15">
      <c r="A4766" s="439" t="s">
        <v>325</v>
      </c>
      <c r="B4766" s="439" t="s">
        <v>169</v>
      </c>
      <c r="C4766" s="441">
        <v>331503020</v>
      </c>
      <c r="D4766" s="441" t="s">
        <v>7254</v>
      </c>
      <c r="E4766" s="441"/>
      <c r="F4766" s="441"/>
      <c r="G4766" s="441" t="s">
        <v>161</v>
      </c>
      <c r="H4766" s="441">
        <v>1820</v>
      </c>
      <c r="I4766" s="441">
        <v>1729</v>
      </c>
      <c r="J4766" s="441"/>
      <c r="K4766" s="441"/>
      <c r="L4766" s="441"/>
      <c r="M4766" s="442"/>
      <c r="N4766" s="441" t="s">
        <v>162</v>
      </c>
      <c r="O4766" s="441"/>
    </row>
    <row r="4767" s="408" customFormat="1" spans="1:15">
      <c r="A4767" s="439" t="s">
        <v>273</v>
      </c>
      <c r="B4767" s="439" t="s">
        <v>169</v>
      </c>
      <c r="C4767" s="441" t="s">
        <v>7255</v>
      </c>
      <c r="D4767" s="441" t="s">
        <v>7256</v>
      </c>
      <c r="E4767" s="441"/>
      <c r="F4767" s="441"/>
      <c r="G4767" s="441" t="s">
        <v>161</v>
      </c>
      <c r="H4767" s="441">
        <v>1521</v>
      </c>
      <c r="I4767" s="441">
        <v>1446</v>
      </c>
      <c r="J4767" s="441"/>
      <c r="K4767" s="441"/>
      <c r="L4767" s="441"/>
      <c r="M4767" s="442"/>
      <c r="N4767" s="441" t="s">
        <v>162</v>
      </c>
      <c r="O4767" s="441"/>
    </row>
    <row r="4768" s="408" customFormat="1" ht="21" spans="1:15">
      <c r="A4768" s="439" t="s">
        <v>273</v>
      </c>
      <c r="B4768" s="439" t="s">
        <v>169</v>
      </c>
      <c r="C4768" s="441" t="s">
        <v>7257</v>
      </c>
      <c r="D4768" s="441" t="s">
        <v>7258</v>
      </c>
      <c r="E4768" s="441"/>
      <c r="F4768" s="441" t="s">
        <v>7259</v>
      </c>
      <c r="G4768" s="441" t="s">
        <v>161</v>
      </c>
      <c r="H4768" s="441">
        <v>2912</v>
      </c>
      <c r="I4768" s="441">
        <v>2475</v>
      </c>
      <c r="J4768" s="441"/>
      <c r="K4768" s="441"/>
      <c r="L4768" s="441"/>
      <c r="M4768" s="442" t="s">
        <v>7260</v>
      </c>
      <c r="N4768" s="441" t="s">
        <v>162</v>
      </c>
      <c r="O4768" s="441"/>
    </row>
    <row r="4769" s="408" customFormat="1" ht="21" spans="1:15">
      <c r="A4769" s="439" t="s">
        <v>273</v>
      </c>
      <c r="B4769" s="439" t="s">
        <v>169</v>
      </c>
      <c r="C4769" s="441" t="s">
        <v>7261</v>
      </c>
      <c r="D4769" s="441" t="s">
        <v>7262</v>
      </c>
      <c r="E4769" s="441"/>
      <c r="F4769" s="441"/>
      <c r="G4769" s="441" t="s">
        <v>161</v>
      </c>
      <c r="H4769" s="441">
        <v>2639</v>
      </c>
      <c r="I4769" s="441">
        <v>2375</v>
      </c>
      <c r="J4769" s="441"/>
      <c r="K4769" s="441"/>
      <c r="L4769" s="441"/>
      <c r="M4769" s="442" t="s">
        <v>7260</v>
      </c>
      <c r="N4769" s="441" t="s">
        <v>162</v>
      </c>
      <c r="O4769" s="441"/>
    </row>
    <row r="4770" s="408" customFormat="1" spans="1:15">
      <c r="A4770" s="439" t="s">
        <v>273</v>
      </c>
      <c r="B4770" s="439" t="s">
        <v>169</v>
      </c>
      <c r="C4770" s="441" t="s">
        <v>7263</v>
      </c>
      <c r="D4770" s="441" t="s">
        <v>7264</v>
      </c>
      <c r="E4770" s="441"/>
      <c r="F4770" s="441"/>
      <c r="G4770" s="441" t="s">
        <v>161</v>
      </c>
      <c r="H4770" s="441">
        <v>1697</v>
      </c>
      <c r="I4770" s="441">
        <v>1528</v>
      </c>
      <c r="J4770" s="441"/>
      <c r="K4770" s="441"/>
      <c r="L4770" s="441"/>
      <c r="M4770" s="442"/>
      <c r="N4770" s="441" t="s">
        <v>162</v>
      </c>
      <c r="O4770" s="441"/>
    </row>
    <row r="4771" s="408" customFormat="1" spans="1:15">
      <c r="A4771" s="439" t="s">
        <v>21</v>
      </c>
      <c r="B4771" s="439"/>
      <c r="C4771" s="441">
        <v>331504</v>
      </c>
      <c r="D4771" s="441" t="s">
        <v>7265</v>
      </c>
      <c r="E4771" s="441"/>
      <c r="F4771" s="441"/>
      <c r="G4771" s="441"/>
      <c r="H4771" s="441" t="s">
        <v>20</v>
      </c>
      <c r="I4771" s="441" t="s">
        <v>20</v>
      </c>
      <c r="J4771" s="441"/>
      <c r="K4771" s="441"/>
      <c r="L4771" s="441"/>
      <c r="M4771" s="442" t="s">
        <v>7252</v>
      </c>
      <c r="N4771" s="441" t="s">
        <v>20</v>
      </c>
      <c r="O4771" s="441"/>
    </row>
    <row r="4772" s="408" customFormat="1" ht="31.5" spans="1:15">
      <c r="A4772" s="439" t="s">
        <v>273</v>
      </c>
      <c r="B4772" s="439" t="s">
        <v>169</v>
      </c>
      <c r="C4772" s="441">
        <v>331504001</v>
      </c>
      <c r="D4772" s="441" t="s">
        <v>7266</v>
      </c>
      <c r="E4772" s="441" t="s">
        <v>7267</v>
      </c>
      <c r="F4772" s="441"/>
      <c r="G4772" s="441" t="s">
        <v>161</v>
      </c>
      <c r="H4772" s="441">
        <v>2413</v>
      </c>
      <c r="I4772" s="441">
        <v>2171</v>
      </c>
      <c r="J4772" s="441"/>
      <c r="K4772" s="441"/>
      <c r="L4772" s="441"/>
      <c r="M4772" s="442"/>
      <c r="N4772" s="441" t="s">
        <v>162</v>
      </c>
      <c r="O4772" s="441"/>
    </row>
    <row r="4773" s="408" customFormat="1" spans="1:15">
      <c r="A4773" s="439" t="s">
        <v>273</v>
      </c>
      <c r="B4773" s="439" t="s">
        <v>169</v>
      </c>
      <c r="C4773" s="441">
        <v>331504002</v>
      </c>
      <c r="D4773" s="441" t="s">
        <v>7268</v>
      </c>
      <c r="E4773" s="441"/>
      <c r="F4773" s="441"/>
      <c r="G4773" s="441" t="s">
        <v>161</v>
      </c>
      <c r="H4773" s="441">
        <v>2434</v>
      </c>
      <c r="I4773" s="441">
        <v>2191</v>
      </c>
      <c r="J4773" s="441"/>
      <c r="K4773" s="441"/>
      <c r="L4773" s="441"/>
      <c r="M4773" s="442"/>
      <c r="N4773" s="441" t="s">
        <v>162</v>
      </c>
      <c r="O4773" s="441"/>
    </row>
    <row r="4774" s="408" customFormat="1" spans="1:15">
      <c r="A4774" s="439" t="s">
        <v>273</v>
      </c>
      <c r="B4774" s="439" t="s">
        <v>169</v>
      </c>
      <c r="C4774" s="441">
        <v>331504003</v>
      </c>
      <c r="D4774" s="441" t="s">
        <v>7269</v>
      </c>
      <c r="E4774" s="441" t="s">
        <v>7270</v>
      </c>
      <c r="F4774" s="441"/>
      <c r="G4774" s="441" t="s">
        <v>161</v>
      </c>
      <c r="H4774" s="441">
        <v>2769</v>
      </c>
      <c r="I4774" s="441">
        <v>2492</v>
      </c>
      <c r="J4774" s="441"/>
      <c r="K4774" s="441"/>
      <c r="L4774" s="441"/>
      <c r="M4774" s="442"/>
      <c r="N4774" s="441" t="s">
        <v>162</v>
      </c>
      <c r="O4774" s="441"/>
    </row>
    <row r="4775" s="408" customFormat="1" spans="1:15">
      <c r="A4775" s="439" t="s">
        <v>273</v>
      </c>
      <c r="B4775" s="439" t="s">
        <v>169</v>
      </c>
      <c r="C4775" s="441">
        <v>331504004</v>
      </c>
      <c r="D4775" s="441" t="s">
        <v>7271</v>
      </c>
      <c r="E4775" s="441" t="s">
        <v>7272</v>
      </c>
      <c r="F4775" s="441"/>
      <c r="G4775" s="441" t="s">
        <v>161</v>
      </c>
      <c r="H4775" s="441">
        <v>2714</v>
      </c>
      <c r="I4775" s="441">
        <v>2443</v>
      </c>
      <c r="J4775" s="441"/>
      <c r="K4775" s="441"/>
      <c r="L4775" s="441"/>
      <c r="M4775" s="442"/>
      <c r="N4775" s="441" t="s">
        <v>162</v>
      </c>
      <c r="O4775" s="441"/>
    </row>
    <row r="4776" s="408" customFormat="1" ht="21" spans="1:15">
      <c r="A4776" s="439" t="s">
        <v>273</v>
      </c>
      <c r="B4776" s="439" t="s">
        <v>169</v>
      </c>
      <c r="C4776" s="441">
        <v>331504005</v>
      </c>
      <c r="D4776" s="441" t="s">
        <v>7273</v>
      </c>
      <c r="E4776" s="441"/>
      <c r="F4776" s="441"/>
      <c r="G4776" s="441" t="s">
        <v>161</v>
      </c>
      <c r="H4776" s="441">
        <v>2564</v>
      </c>
      <c r="I4776" s="441">
        <v>2308</v>
      </c>
      <c r="J4776" s="441"/>
      <c r="K4776" s="441"/>
      <c r="L4776" s="441"/>
      <c r="M4776" s="442"/>
      <c r="N4776" s="441" t="s">
        <v>162</v>
      </c>
      <c r="O4776" s="441"/>
    </row>
    <row r="4777" s="408" customFormat="1" ht="52.5" spans="1:15">
      <c r="A4777" s="452" t="s">
        <v>51</v>
      </c>
      <c r="B4777" s="452" t="s">
        <v>169</v>
      </c>
      <c r="C4777" s="441">
        <v>331504006</v>
      </c>
      <c r="D4777" s="441" t="s">
        <v>7274</v>
      </c>
      <c r="E4777" s="441" t="s">
        <v>7275</v>
      </c>
      <c r="F4777" s="441"/>
      <c r="G4777" s="441" t="s">
        <v>161</v>
      </c>
      <c r="H4777" s="441">
        <v>3201</v>
      </c>
      <c r="I4777" s="441">
        <v>2881</v>
      </c>
      <c r="J4777" s="441"/>
      <c r="K4777" s="441"/>
      <c r="L4777" s="441"/>
      <c r="M4777" s="442" t="s">
        <v>7276</v>
      </c>
      <c r="N4777" s="441" t="s">
        <v>162</v>
      </c>
      <c r="O4777" s="441"/>
    </row>
    <row r="4778" s="408" customFormat="1" ht="21" spans="1:15">
      <c r="A4778" s="439" t="s">
        <v>273</v>
      </c>
      <c r="B4778" s="439" t="s">
        <v>169</v>
      </c>
      <c r="C4778" s="441">
        <v>331504007</v>
      </c>
      <c r="D4778" s="441" t="s">
        <v>7277</v>
      </c>
      <c r="E4778" s="441"/>
      <c r="F4778" s="441"/>
      <c r="G4778" s="441" t="s">
        <v>161</v>
      </c>
      <c r="H4778" s="441">
        <v>3875</v>
      </c>
      <c r="I4778" s="441">
        <v>3294</v>
      </c>
      <c r="J4778" s="441"/>
      <c r="K4778" s="441"/>
      <c r="L4778" s="441"/>
      <c r="M4778" s="442"/>
      <c r="N4778" s="441" t="s">
        <v>162</v>
      </c>
      <c r="O4778" s="441"/>
    </row>
    <row r="4779" s="408" customFormat="1" ht="21" spans="1:15">
      <c r="A4779" s="439" t="s">
        <v>273</v>
      </c>
      <c r="B4779" s="439" t="s">
        <v>169</v>
      </c>
      <c r="C4779" s="441">
        <v>331504008</v>
      </c>
      <c r="D4779" s="441" t="s">
        <v>7278</v>
      </c>
      <c r="E4779" s="441"/>
      <c r="F4779" s="441"/>
      <c r="G4779" s="441" t="s">
        <v>161</v>
      </c>
      <c r="H4779" s="441">
        <v>3065</v>
      </c>
      <c r="I4779" s="441">
        <v>2759</v>
      </c>
      <c r="J4779" s="441"/>
      <c r="K4779" s="441"/>
      <c r="L4779" s="441"/>
      <c r="M4779" s="442"/>
      <c r="N4779" s="441" t="s">
        <v>162</v>
      </c>
      <c r="O4779" s="441"/>
    </row>
    <row r="4780" s="408" customFormat="1" ht="21" spans="1:15">
      <c r="A4780" s="439" t="s">
        <v>273</v>
      </c>
      <c r="B4780" s="439" t="s">
        <v>169</v>
      </c>
      <c r="C4780" s="441">
        <v>3315040081</v>
      </c>
      <c r="D4780" s="441" t="s">
        <v>7279</v>
      </c>
      <c r="E4780" s="441"/>
      <c r="F4780" s="441" t="s">
        <v>3547</v>
      </c>
      <c r="G4780" s="441" t="s">
        <v>161</v>
      </c>
      <c r="H4780" s="441">
        <v>2262</v>
      </c>
      <c r="I4780" s="441">
        <v>2036</v>
      </c>
      <c r="J4780" s="441"/>
      <c r="K4780" s="441"/>
      <c r="L4780" s="441"/>
      <c r="M4780" s="442"/>
      <c r="N4780" s="441" t="s">
        <v>162</v>
      </c>
      <c r="O4780" s="441"/>
    </row>
    <row r="4781" s="408" customFormat="1" ht="21" spans="1:15">
      <c r="A4781" s="439" t="s">
        <v>273</v>
      </c>
      <c r="B4781" s="439" t="s">
        <v>169</v>
      </c>
      <c r="C4781" s="441">
        <v>331504009</v>
      </c>
      <c r="D4781" s="441" t="s">
        <v>7280</v>
      </c>
      <c r="E4781" s="441"/>
      <c r="F4781" s="441"/>
      <c r="G4781" s="441" t="s">
        <v>161</v>
      </c>
      <c r="H4781" s="441">
        <v>4007</v>
      </c>
      <c r="I4781" s="441">
        <v>3406</v>
      </c>
      <c r="J4781" s="441"/>
      <c r="K4781" s="441"/>
      <c r="L4781" s="441"/>
      <c r="M4781" s="442"/>
      <c r="N4781" s="441" t="s">
        <v>162</v>
      </c>
      <c r="O4781" s="441"/>
    </row>
    <row r="4782" s="408" customFormat="1" spans="1:15">
      <c r="A4782" s="439" t="s">
        <v>273</v>
      </c>
      <c r="B4782" s="439" t="s">
        <v>169</v>
      </c>
      <c r="C4782" s="441">
        <v>331504010</v>
      </c>
      <c r="D4782" s="441" t="s">
        <v>7281</v>
      </c>
      <c r="E4782" s="441" t="s">
        <v>7282</v>
      </c>
      <c r="F4782" s="441"/>
      <c r="G4782" s="441" t="s">
        <v>161</v>
      </c>
      <c r="H4782" s="441">
        <v>1928</v>
      </c>
      <c r="I4782" s="441">
        <v>1736</v>
      </c>
      <c r="J4782" s="441"/>
      <c r="K4782" s="441"/>
      <c r="L4782" s="441"/>
      <c r="M4782" s="442"/>
      <c r="N4782" s="441" t="s">
        <v>162</v>
      </c>
      <c r="O4782" s="441"/>
    </row>
    <row r="4783" s="408" customFormat="1" spans="1:15">
      <c r="A4783" s="439" t="s">
        <v>273</v>
      </c>
      <c r="B4783" s="439" t="s">
        <v>169</v>
      </c>
      <c r="C4783" s="441">
        <v>331504011</v>
      </c>
      <c r="D4783" s="441" t="s">
        <v>7283</v>
      </c>
      <c r="E4783" s="441"/>
      <c r="F4783" s="441"/>
      <c r="G4783" s="441" t="s">
        <v>161</v>
      </c>
      <c r="H4783" s="441">
        <v>1582</v>
      </c>
      <c r="I4783" s="441">
        <v>1503</v>
      </c>
      <c r="J4783" s="441"/>
      <c r="K4783" s="441"/>
      <c r="L4783" s="441"/>
      <c r="M4783" s="442"/>
      <c r="N4783" s="441" t="s">
        <v>162</v>
      </c>
      <c r="O4783" s="441"/>
    </row>
    <row r="4784" s="408" customFormat="1" ht="21" spans="1:15">
      <c r="A4784" s="439" t="s">
        <v>325</v>
      </c>
      <c r="B4784" s="439" t="s">
        <v>169</v>
      </c>
      <c r="C4784" s="441">
        <v>331504012</v>
      </c>
      <c r="D4784" s="441" t="s">
        <v>7284</v>
      </c>
      <c r="E4784" s="441" t="s">
        <v>7285</v>
      </c>
      <c r="F4784" s="441" t="s">
        <v>7286</v>
      </c>
      <c r="G4784" s="441" t="s">
        <v>7287</v>
      </c>
      <c r="H4784" s="441">
        <v>884</v>
      </c>
      <c r="I4784" s="441">
        <v>840</v>
      </c>
      <c r="J4784" s="441"/>
      <c r="K4784" s="441"/>
      <c r="L4784" s="441"/>
      <c r="M4784" s="442"/>
      <c r="N4784" s="441" t="s">
        <v>162</v>
      </c>
      <c r="O4784" s="441"/>
    </row>
    <row r="4785" s="408" customFormat="1" spans="1:15">
      <c r="A4785" s="439" t="s">
        <v>21</v>
      </c>
      <c r="B4785" s="439"/>
      <c r="C4785" s="441">
        <v>331505</v>
      </c>
      <c r="D4785" s="441" t="s">
        <v>7288</v>
      </c>
      <c r="E4785" s="441"/>
      <c r="F4785" s="441"/>
      <c r="G4785" s="441"/>
      <c r="H4785" s="441" t="s">
        <v>20</v>
      </c>
      <c r="I4785" s="441" t="s">
        <v>20</v>
      </c>
      <c r="J4785" s="441"/>
      <c r="K4785" s="441"/>
      <c r="L4785" s="441"/>
      <c r="M4785" s="442"/>
      <c r="N4785" s="441" t="s">
        <v>20</v>
      </c>
      <c r="O4785" s="441"/>
    </row>
    <row r="4786" s="408" customFormat="1" ht="21" spans="1:15">
      <c r="A4786" s="439" t="s">
        <v>273</v>
      </c>
      <c r="B4786" s="439" t="s">
        <v>169</v>
      </c>
      <c r="C4786" s="441">
        <v>331505001</v>
      </c>
      <c r="D4786" s="441" t="s">
        <v>7289</v>
      </c>
      <c r="E4786" s="441"/>
      <c r="F4786" s="441"/>
      <c r="G4786" s="441" t="s">
        <v>161</v>
      </c>
      <c r="H4786" s="441">
        <v>1847</v>
      </c>
      <c r="I4786" s="441">
        <v>1755</v>
      </c>
      <c r="J4786" s="441"/>
      <c r="K4786" s="441"/>
      <c r="L4786" s="441"/>
      <c r="M4786" s="442"/>
      <c r="N4786" s="441" t="s">
        <v>162</v>
      </c>
      <c r="O4786" s="441"/>
    </row>
    <row r="4787" s="408" customFormat="1" ht="21" spans="1:15">
      <c r="A4787" s="439" t="s">
        <v>273</v>
      </c>
      <c r="B4787" s="439" t="s">
        <v>169</v>
      </c>
      <c r="C4787" s="441">
        <v>331505002</v>
      </c>
      <c r="D4787" s="441" t="s">
        <v>7290</v>
      </c>
      <c r="E4787" s="441"/>
      <c r="F4787" s="441"/>
      <c r="G4787" s="441" t="s">
        <v>161</v>
      </c>
      <c r="H4787" s="441">
        <v>2413</v>
      </c>
      <c r="I4787" s="441">
        <v>2171</v>
      </c>
      <c r="J4787" s="441"/>
      <c r="K4787" s="441"/>
      <c r="L4787" s="441"/>
      <c r="M4787" s="442"/>
      <c r="N4787" s="441" t="s">
        <v>162</v>
      </c>
      <c r="O4787" s="441"/>
    </row>
    <row r="4788" s="408" customFormat="1" ht="21" spans="1:15">
      <c r="A4788" s="439" t="s">
        <v>273</v>
      </c>
      <c r="B4788" s="439" t="s">
        <v>169</v>
      </c>
      <c r="C4788" s="441">
        <v>331505003</v>
      </c>
      <c r="D4788" s="441" t="s">
        <v>7291</v>
      </c>
      <c r="E4788" s="441"/>
      <c r="F4788" s="441"/>
      <c r="G4788" s="441" t="s">
        <v>161</v>
      </c>
      <c r="H4788" s="441">
        <v>2111</v>
      </c>
      <c r="I4788" s="441">
        <v>1901</v>
      </c>
      <c r="J4788" s="441"/>
      <c r="K4788" s="441"/>
      <c r="L4788" s="441"/>
      <c r="M4788" s="442"/>
      <c r="N4788" s="441" t="s">
        <v>162</v>
      </c>
      <c r="O4788" s="441"/>
    </row>
    <row r="4789" s="408" customFormat="1" ht="21" spans="1:15">
      <c r="A4789" s="439" t="s">
        <v>273</v>
      </c>
      <c r="B4789" s="439" t="s">
        <v>169</v>
      </c>
      <c r="C4789" s="441">
        <v>331505004</v>
      </c>
      <c r="D4789" s="441" t="s">
        <v>7292</v>
      </c>
      <c r="E4789" s="441" t="s">
        <v>7293</v>
      </c>
      <c r="F4789" s="441"/>
      <c r="G4789" s="441" t="s">
        <v>161</v>
      </c>
      <c r="H4789" s="441">
        <v>2413</v>
      </c>
      <c r="I4789" s="441">
        <v>2171</v>
      </c>
      <c r="J4789" s="441"/>
      <c r="K4789" s="441"/>
      <c r="L4789" s="441"/>
      <c r="M4789" s="442"/>
      <c r="N4789" s="441" t="s">
        <v>162</v>
      </c>
      <c r="O4789" s="441"/>
    </row>
    <row r="4790" s="408" customFormat="1" ht="21" spans="1:15">
      <c r="A4790" s="439" t="s">
        <v>273</v>
      </c>
      <c r="B4790" s="439" t="s">
        <v>169</v>
      </c>
      <c r="C4790" s="441">
        <v>331505005</v>
      </c>
      <c r="D4790" s="441" t="s">
        <v>7294</v>
      </c>
      <c r="E4790" s="441" t="s">
        <v>7295</v>
      </c>
      <c r="F4790" s="441"/>
      <c r="G4790" s="441" t="s">
        <v>161</v>
      </c>
      <c r="H4790" s="441">
        <v>2153</v>
      </c>
      <c r="I4790" s="441">
        <v>1937</v>
      </c>
      <c r="J4790" s="441"/>
      <c r="K4790" s="441"/>
      <c r="L4790" s="441"/>
      <c r="M4790" s="442"/>
      <c r="N4790" s="441" t="s">
        <v>162</v>
      </c>
      <c r="O4790" s="441"/>
    </row>
    <row r="4791" s="408" customFormat="1" ht="21" spans="1:15">
      <c r="A4791" s="439" t="s">
        <v>273</v>
      </c>
      <c r="B4791" s="439" t="s">
        <v>169</v>
      </c>
      <c r="C4791" s="441">
        <v>331505006</v>
      </c>
      <c r="D4791" s="441" t="s">
        <v>7296</v>
      </c>
      <c r="E4791" s="441" t="s">
        <v>7297</v>
      </c>
      <c r="F4791" s="441"/>
      <c r="G4791" s="441" t="s">
        <v>161</v>
      </c>
      <c r="H4791" s="441">
        <v>1867</v>
      </c>
      <c r="I4791" s="441">
        <v>1773</v>
      </c>
      <c r="J4791" s="441"/>
      <c r="K4791" s="441"/>
      <c r="L4791" s="441"/>
      <c r="M4791" s="442"/>
      <c r="N4791" s="441" t="s">
        <v>162</v>
      </c>
      <c r="O4791" s="441"/>
    </row>
    <row r="4792" s="408" customFormat="1" spans="1:15">
      <c r="A4792" s="439" t="s">
        <v>273</v>
      </c>
      <c r="B4792" s="439" t="s">
        <v>169</v>
      </c>
      <c r="C4792" s="441">
        <v>331505007</v>
      </c>
      <c r="D4792" s="441" t="s">
        <v>7298</v>
      </c>
      <c r="E4792" s="441"/>
      <c r="F4792" s="441"/>
      <c r="G4792" s="441" t="s">
        <v>161</v>
      </c>
      <c r="H4792" s="441">
        <v>1622</v>
      </c>
      <c r="I4792" s="441">
        <v>1542</v>
      </c>
      <c r="J4792" s="441"/>
      <c r="K4792" s="441"/>
      <c r="L4792" s="441"/>
      <c r="M4792" s="442"/>
      <c r="N4792" s="441" t="s">
        <v>162</v>
      </c>
      <c r="O4792" s="441"/>
    </row>
    <row r="4793" s="408" customFormat="1" ht="21" spans="1:15">
      <c r="A4793" s="439" t="s">
        <v>273</v>
      </c>
      <c r="B4793" s="439" t="s">
        <v>169</v>
      </c>
      <c r="C4793" s="441">
        <v>331505008</v>
      </c>
      <c r="D4793" s="441" t="s">
        <v>7299</v>
      </c>
      <c r="E4793" s="441" t="s">
        <v>7300</v>
      </c>
      <c r="F4793" s="441"/>
      <c r="G4793" s="441" t="s">
        <v>161</v>
      </c>
      <c r="H4793" s="441">
        <v>2107</v>
      </c>
      <c r="I4793" s="441">
        <v>1897</v>
      </c>
      <c r="J4793" s="441"/>
      <c r="K4793" s="441"/>
      <c r="L4793" s="441"/>
      <c r="M4793" s="442"/>
      <c r="N4793" s="441" t="s">
        <v>162</v>
      </c>
      <c r="O4793" s="441"/>
    </row>
    <row r="4794" s="408" customFormat="1" ht="21" spans="1:15">
      <c r="A4794" s="439" t="s">
        <v>273</v>
      </c>
      <c r="B4794" s="439" t="s">
        <v>169</v>
      </c>
      <c r="C4794" s="441">
        <v>331505009</v>
      </c>
      <c r="D4794" s="441" t="s">
        <v>7301</v>
      </c>
      <c r="E4794" s="441"/>
      <c r="F4794" s="441"/>
      <c r="G4794" s="441" t="s">
        <v>161</v>
      </c>
      <c r="H4794" s="441">
        <v>2413</v>
      </c>
      <c r="I4794" s="441">
        <v>2171</v>
      </c>
      <c r="J4794" s="441"/>
      <c r="K4794" s="441"/>
      <c r="L4794" s="441"/>
      <c r="M4794" s="442"/>
      <c r="N4794" s="441" t="s">
        <v>162</v>
      </c>
      <c r="O4794" s="441"/>
    </row>
    <row r="4795" s="408" customFormat="1" ht="21" spans="1:15">
      <c r="A4795" s="439" t="s">
        <v>273</v>
      </c>
      <c r="B4795" s="439" t="s">
        <v>169</v>
      </c>
      <c r="C4795" s="441">
        <v>331505010</v>
      </c>
      <c r="D4795" s="441" t="s">
        <v>7302</v>
      </c>
      <c r="E4795" s="441"/>
      <c r="F4795" s="441"/>
      <c r="G4795" s="441" t="s">
        <v>161</v>
      </c>
      <c r="H4795" s="441">
        <v>2111</v>
      </c>
      <c r="I4795" s="441">
        <v>1901</v>
      </c>
      <c r="J4795" s="441"/>
      <c r="K4795" s="441"/>
      <c r="L4795" s="441"/>
      <c r="M4795" s="442"/>
      <c r="N4795" s="441" t="s">
        <v>162</v>
      </c>
      <c r="O4795" s="441"/>
    </row>
    <row r="4796" s="408" customFormat="1" ht="21" spans="1:15">
      <c r="A4796" s="439" t="s">
        <v>273</v>
      </c>
      <c r="B4796" s="439" t="s">
        <v>169</v>
      </c>
      <c r="C4796" s="441">
        <v>331505011</v>
      </c>
      <c r="D4796" s="441" t="s">
        <v>7303</v>
      </c>
      <c r="E4796" s="441" t="s">
        <v>7304</v>
      </c>
      <c r="F4796" s="441"/>
      <c r="G4796" s="441" t="s">
        <v>161</v>
      </c>
      <c r="H4796" s="441">
        <v>2309</v>
      </c>
      <c r="I4796" s="441">
        <v>2077</v>
      </c>
      <c r="J4796" s="441"/>
      <c r="K4796" s="441"/>
      <c r="L4796" s="441"/>
      <c r="M4796" s="442"/>
      <c r="N4796" s="441" t="s">
        <v>162</v>
      </c>
      <c r="O4796" s="441"/>
    </row>
    <row r="4797" s="408" customFormat="1" ht="21" spans="1:15">
      <c r="A4797" s="439" t="s">
        <v>273</v>
      </c>
      <c r="B4797" s="439" t="s">
        <v>169</v>
      </c>
      <c r="C4797" s="441">
        <v>331505012</v>
      </c>
      <c r="D4797" s="441" t="s">
        <v>7305</v>
      </c>
      <c r="E4797" s="441"/>
      <c r="F4797" s="441"/>
      <c r="G4797" s="441" t="s">
        <v>161</v>
      </c>
      <c r="H4797" s="441">
        <v>3661</v>
      </c>
      <c r="I4797" s="441">
        <v>3112</v>
      </c>
      <c r="J4797" s="441"/>
      <c r="K4797" s="441"/>
      <c r="L4797" s="441"/>
      <c r="M4797" s="442"/>
      <c r="N4797" s="441" t="s">
        <v>162</v>
      </c>
      <c r="O4797" s="441"/>
    </row>
    <row r="4798" s="408" customFormat="1" ht="21" spans="1:15">
      <c r="A4798" s="439" t="s">
        <v>273</v>
      </c>
      <c r="B4798" s="439" t="s">
        <v>169</v>
      </c>
      <c r="C4798" s="441">
        <v>331505013</v>
      </c>
      <c r="D4798" s="441" t="s">
        <v>7306</v>
      </c>
      <c r="E4798" s="441"/>
      <c r="F4798" s="441"/>
      <c r="G4798" s="441" t="s">
        <v>161</v>
      </c>
      <c r="H4798" s="441">
        <v>2354</v>
      </c>
      <c r="I4798" s="441">
        <v>2119</v>
      </c>
      <c r="J4798" s="441"/>
      <c r="K4798" s="441"/>
      <c r="L4798" s="441"/>
      <c r="M4798" s="442"/>
      <c r="N4798" s="441" t="s">
        <v>162</v>
      </c>
      <c r="O4798" s="441"/>
    </row>
    <row r="4799" s="408" customFormat="1" ht="21" spans="1:15">
      <c r="A4799" s="439" t="s">
        <v>273</v>
      </c>
      <c r="B4799" s="439" t="s">
        <v>169</v>
      </c>
      <c r="C4799" s="441">
        <v>331505014</v>
      </c>
      <c r="D4799" s="441" t="s">
        <v>7307</v>
      </c>
      <c r="E4799" s="441"/>
      <c r="F4799" s="441"/>
      <c r="G4799" s="441" t="s">
        <v>161</v>
      </c>
      <c r="H4799" s="441">
        <v>2894</v>
      </c>
      <c r="I4799" s="441">
        <v>2604</v>
      </c>
      <c r="J4799" s="441"/>
      <c r="K4799" s="441"/>
      <c r="L4799" s="441"/>
      <c r="M4799" s="442"/>
      <c r="N4799" s="441" t="s">
        <v>162</v>
      </c>
      <c r="O4799" s="441"/>
    </row>
    <row r="4800" s="408" customFormat="1" ht="31.5" spans="1:15">
      <c r="A4800" s="439" t="s">
        <v>273</v>
      </c>
      <c r="B4800" s="439" t="s">
        <v>169</v>
      </c>
      <c r="C4800" s="441">
        <v>331505015</v>
      </c>
      <c r="D4800" s="441" t="s">
        <v>7308</v>
      </c>
      <c r="E4800" s="441"/>
      <c r="F4800" s="441"/>
      <c r="G4800" s="441" t="s">
        <v>161</v>
      </c>
      <c r="H4800" s="441">
        <v>3804</v>
      </c>
      <c r="I4800" s="441">
        <v>3233</v>
      </c>
      <c r="J4800" s="441"/>
      <c r="K4800" s="441"/>
      <c r="L4800" s="441"/>
      <c r="M4800" s="442"/>
      <c r="N4800" s="441" t="s">
        <v>162</v>
      </c>
      <c r="O4800" s="441"/>
    </row>
    <row r="4801" s="408" customFormat="1" spans="1:15">
      <c r="A4801" s="439" t="s">
        <v>273</v>
      </c>
      <c r="B4801" s="439" t="s">
        <v>169</v>
      </c>
      <c r="C4801" s="441">
        <v>331505016</v>
      </c>
      <c r="D4801" s="441" t="s">
        <v>7309</v>
      </c>
      <c r="E4801" s="441"/>
      <c r="F4801" s="441"/>
      <c r="G4801" s="441" t="s">
        <v>161</v>
      </c>
      <c r="H4801" s="441">
        <v>2844</v>
      </c>
      <c r="I4801" s="441">
        <v>2560</v>
      </c>
      <c r="J4801" s="441"/>
      <c r="K4801" s="441"/>
      <c r="L4801" s="441"/>
      <c r="M4801" s="442"/>
      <c r="N4801" s="441" t="s">
        <v>162</v>
      </c>
      <c r="O4801" s="441"/>
    </row>
    <row r="4802" s="408" customFormat="1" ht="21" spans="1:15">
      <c r="A4802" s="439" t="s">
        <v>273</v>
      </c>
      <c r="B4802" s="439" t="s">
        <v>169</v>
      </c>
      <c r="C4802" s="441">
        <v>331505017</v>
      </c>
      <c r="D4802" s="441" t="s">
        <v>7310</v>
      </c>
      <c r="E4802" s="441"/>
      <c r="F4802" s="441"/>
      <c r="G4802" s="441" t="s">
        <v>161</v>
      </c>
      <c r="H4802" s="441">
        <v>2413</v>
      </c>
      <c r="I4802" s="441">
        <v>2171</v>
      </c>
      <c r="J4802" s="441"/>
      <c r="K4802" s="441"/>
      <c r="L4802" s="441"/>
      <c r="M4802" s="442"/>
      <c r="N4802" s="441" t="s">
        <v>162</v>
      </c>
      <c r="O4802" s="441"/>
    </row>
    <row r="4803" s="408" customFormat="1" ht="21" spans="1:15">
      <c r="A4803" s="439" t="s">
        <v>273</v>
      </c>
      <c r="B4803" s="439" t="s">
        <v>169</v>
      </c>
      <c r="C4803" s="441">
        <v>331505018</v>
      </c>
      <c r="D4803" s="441" t="s">
        <v>7311</v>
      </c>
      <c r="E4803" s="441"/>
      <c r="F4803" s="441"/>
      <c r="G4803" s="441" t="s">
        <v>161</v>
      </c>
      <c r="H4803" s="441">
        <v>2925</v>
      </c>
      <c r="I4803" s="441">
        <v>2633</v>
      </c>
      <c r="J4803" s="441"/>
      <c r="K4803" s="441"/>
      <c r="L4803" s="441"/>
      <c r="M4803" s="442"/>
      <c r="N4803" s="441" t="s">
        <v>162</v>
      </c>
      <c r="O4803" s="441"/>
    </row>
    <row r="4804" s="408" customFormat="1" ht="21" spans="1:15">
      <c r="A4804" s="439" t="s">
        <v>273</v>
      </c>
      <c r="B4804" s="439" t="s">
        <v>169</v>
      </c>
      <c r="C4804" s="441">
        <v>331505019</v>
      </c>
      <c r="D4804" s="441" t="s">
        <v>7312</v>
      </c>
      <c r="E4804" s="441"/>
      <c r="F4804" s="441"/>
      <c r="G4804" s="441" t="s">
        <v>161</v>
      </c>
      <c r="H4804" s="441">
        <v>1847</v>
      </c>
      <c r="I4804" s="441">
        <v>1755</v>
      </c>
      <c r="J4804" s="441"/>
      <c r="K4804" s="441"/>
      <c r="L4804" s="441"/>
      <c r="M4804" s="442"/>
      <c r="N4804" s="441" t="s">
        <v>162</v>
      </c>
      <c r="O4804" s="441"/>
    </row>
    <row r="4805" s="408" customFormat="1" ht="21" spans="1:15">
      <c r="A4805" s="439" t="s">
        <v>273</v>
      </c>
      <c r="B4805" s="439" t="s">
        <v>169</v>
      </c>
      <c r="C4805" s="441">
        <v>331505020</v>
      </c>
      <c r="D4805" s="441" t="s">
        <v>7313</v>
      </c>
      <c r="E4805" s="441"/>
      <c r="F4805" s="441"/>
      <c r="G4805" s="441" t="s">
        <v>161</v>
      </c>
      <c r="H4805" s="441">
        <v>2755</v>
      </c>
      <c r="I4805" s="441">
        <v>2479</v>
      </c>
      <c r="J4805" s="441"/>
      <c r="K4805" s="441"/>
      <c r="L4805" s="441"/>
      <c r="M4805" s="442"/>
      <c r="N4805" s="441" t="s">
        <v>162</v>
      </c>
      <c r="O4805" s="441"/>
    </row>
    <row r="4806" s="408" customFormat="1" ht="21" spans="1:15">
      <c r="A4806" s="439" t="s">
        <v>273</v>
      </c>
      <c r="B4806" s="439" t="s">
        <v>169</v>
      </c>
      <c r="C4806" s="441">
        <v>331505021</v>
      </c>
      <c r="D4806" s="441" t="s">
        <v>7314</v>
      </c>
      <c r="E4806" s="441"/>
      <c r="F4806" s="441"/>
      <c r="G4806" s="441" t="s">
        <v>161</v>
      </c>
      <c r="H4806" s="441">
        <v>2064</v>
      </c>
      <c r="I4806" s="441">
        <v>1962</v>
      </c>
      <c r="J4806" s="441"/>
      <c r="K4806" s="441"/>
      <c r="L4806" s="441"/>
      <c r="M4806" s="442"/>
      <c r="N4806" s="441" t="s">
        <v>162</v>
      </c>
      <c r="O4806" s="441"/>
    </row>
    <row r="4807" s="408" customFormat="1" ht="21" spans="1:15">
      <c r="A4807" s="439" t="s">
        <v>273</v>
      </c>
      <c r="B4807" s="439" t="s">
        <v>169</v>
      </c>
      <c r="C4807" s="441">
        <v>331505022</v>
      </c>
      <c r="D4807" s="441" t="s">
        <v>7315</v>
      </c>
      <c r="E4807" s="441"/>
      <c r="F4807" s="441"/>
      <c r="G4807" s="441" t="s">
        <v>161</v>
      </c>
      <c r="H4807" s="441">
        <v>1810</v>
      </c>
      <c r="I4807" s="441">
        <v>1629</v>
      </c>
      <c r="J4807" s="441"/>
      <c r="K4807" s="441"/>
      <c r="L4807" s="441"/>
      <c r="M4807" s="442"/>
      <c r="N4807" s="441" t="s">
        <v>162</v>
      </c>
      <c r="O4807" s="441"/>
    </row>
    <row r="4808" s="408" customFormat="1" ht="21" spans="1:15">
      <c r="A4808" s="439" t="s">
        <v>273</v>
      </c>
      <c r="B4808" s="439" t="s">
        <v>169</v>
      </c>
      <c r="C4808" s="441">
        <v>331505023</v>
      </c>
      <c r="D4808" s="441" t="s">
        <v>7316</v>
      </c>
      <c r="E4808" s="441"/>
      <c r="F4808" s="441"/>
      <c r="G4808" s="441" t="s">
        <v>161</v>
      </c>
      <c r="H4808" s="441">
        <v>2556</v>
      </c>
      <c r="I4808" s="441">
        <v>2300</v>
      </c>
      <c r="J4808" s="441"/>
      <c r="K4808" s="441"/>
      <c r="L4808" s="441"/>
      <c r="M4808" s="442"/>
      <c r="N4808" s="441" t="s">
        <v>162</v>
      </c>
      <c r="O4808" s="441"/>
    </row>
    <row r="4809" s="408" customFormat="1" ht="21" spans="1:15">
      <c r="A4809" s="439" t="s">
        <v>273</v>
      </c>
      <c r="B4809" s="439" t="s">
        <v>169</v>
      </c>
      <c r="C4809" s="441">
        <v>331505024</v>
      </c>
      <c r="D4809" s="441" t="s">
        <v>7317</v>
      </c>
      <c r="E4809" s="441"/>
      <c r="F4809" s="441"/>
      <c r="G4809" s="441" t="s">
        <v>161</v>
      </c>
      <c r="H4809" s="441">
        <v>2859</v>
      </c>
      <c r="I4809" s="441">
        <v>2573</v>
      </c>
      <c r="J4809" s="441"/>
      <c r="K4809" s="441"/>
      <c r="L4809" s="441"/>
      <c r="M4809" s="442"/>
      <c r="N4809" s="441" t="s">
        <v>162</v>
      </c>
      <c r="O4809" s="441"/>
    </row>
    <row r="4810" s="408" customFormat="1" ht="21" spans="1:15">
      <c r="A4810" s="439" t="s">
        <v>273</v>
      </c>
      <c r="B4810" s="439" t="s">
        <v>169</v>
      </c>
      <c r="C4810" s="441">
        <v>331505025</v>
      </c>
      <c r="D4810" s="441" t="s">
        <v>7318</v>
      </c>
      <c r="E4810" s="441"/>
      <c r="F4810" s="441"/>
      <c r="G4810" s="441" t="s">
        <v>161</v>
      </c>
      <c r="H4810" s="441">
        <v>2570</v>
      </c>
      <c r="I4810" s="441">
        <v>2313</v>
      </c>
      <c r="J4810" s="441"/>
      <c r="K4810" s="441"/>
      <c r="L4810" s="441"/>
      <c r="M4810" s="442"/>
      <c r="N4810" s="441" t="s">
        <v>162</v>
      </c>
      <c r="O4810" s="441"/>
    </row>
    <row r="4811" s="408" customFormat="1" ht="21" spans="1:15">
      <c r="A4811" s="439" t="s">
        <v>273</v>
      </c>
      <c r="B4811" s="439" t="s">
        <v>169</v>
      </c>
      <c r="C4811" s="441">
        <v>331505026</v>
      </c>
      <c r="D4811" s="441" t="s">
        <v>7319</v>
      </c>
      <c r="E4811" s="441"/>
      <c r="F4811" s="441"/>
      <c r="G4811" s="441" t="s">
        <v>161</v>
      </c>
      <c r="H4811" s="441">
        <v>2951</v>
      </c>
      <c r="I4811" s="441">
        <v>2656</v>
      </c>
      <c r="J4811" s="441"/>
      <c r="K4811" s="441"/>
      <c r="L4811" s="441"/>
      <c r="M4811" s="442"/>
      <c r="N4811" s="441" t="s">
        <v>162</v>
      </c>
      <c r="O4811" s="441"/>
    </row>
    <row r="4812" s="408" customFormat="1" ht="21" spans="1:15">
      <c r="A4812" s="439" t="s">
        <v>273</v>
      </c>
      <c r="B4812" s="439" t="s">
        <v>169</v>
      </c>
      <c r="C4812" s="441">
        <v>331505027</v>
      </c>
      <c r="D4812" s="441" t="s">
        <v>7320</v>
      </c>
      <c r="E4812" s="441"/>
      <c r="F4812" s="441"/>
      <c r="G4812" s="441" t="s">
        <v>161</v>
      </c>
      <c r="H4812" s="441">
        <v>2869</v>
      </c>
      <c r="I4812" s="441">
        <v>2582</v>
      </c>
      <c r="J4812" s="441"/>
      <c r="K4812" s="441"/>
      <c r="L4812" s="441"/>
      <c r="M4812" s="442"/>
      <c r="N4812" s="441" t="s">
        <v>162</v>
      </c>
      <c r="O4812" s="441"/>
    </row>
    <row r="4813" s="408" customFormat="1" spans="1:15">
      <c r="A4813" s="439" t="s">
        <v>273</v>
      </c>
      <c r="B4813" s="439" t="s">
        <v>169</v>
      </c>
      <c r="C4813" s="441">
        <v>331505028</v>
      </c>
      <c r="D4813" s="441" t="s">
        <v>7321</v>
      </c>
      <c r="E4813" s="441" t="s">
        <v>7080</v>
      </c>
      <c r="F4813" s="441" t="s">
        <v>136</v>
      </c>
      <c r="G4813" s="441" t="s">
        <v>161</v>
      </c>
      <c r="H4813" s="441">
        <v>1810</v>
      </c>
      <c r="I4813" s="441">
        <v>1629</v>
      </c>
      <c r="J4813" s="441"/>
      <c r="K4813" s="441"/>
      <c r="L4813" s="441"/>
      <c r="M4813" s="442" t="s">
        <v>136</v>
      </c>
      <c r="N4813" s="441" t="s">
        <v>162</v>
      </c>
      <c r="O4813" s="441"/>
    </row>
    <row r="4814" s="408" customFormat="1" ht="21" spans="1:15">
      <c r="A4814" s="439" t="s">
        <v>273</v>
      </c>
      <c r="B4814" s="439" t="s">
        <v>169</v>
      </c>
      <c r="C4814" s="441">
        <v>331505029</v>
      </c>
      <c r="D4814" s="441" t="s">
        <v>7322</v>
      </c>
      <c r="E4814" s="441"/>
      <c r="F4814" s="441"/>
      <c r="G4814" s="441" t="s">
        <v>161</v>
      </c>
      <c r="H4814" s="441">
        <v>2380</v>
      </c>
      <c r="I4814" s="441">
        <v>2142</v>
      </c>
      <c r="J4814" s="441"/>
      <c r="K4814" s="441"/>
      <c r="L4814" s="441"/>
      <c r="M4814" s="442"/>
      <c r="N4814" s="441" t="s">
        <v>162</v>
      </c>
      <c r="O4814" s="441"/>
    </row>
    <row r="4815" s="408" customFormat="1" ht="21" spans="1:15">
      <c r="A4815" s="439" t="s">
        <v>273</v>
      </c>
      <c r="B4815" s="439" t="s">
        <v>169</v>
      </c>
      <c r="C4815" s="441">
        <v>331505030</v>
      </c>
      <c r="D4815" s="441" t="s">
        <v>7323</v>
      </c>
      <c r="E4815" s="441"/>
      <c r="F4815" s="441"/>
      <c r="G4815" s="441" t="s">
        <v>161</v>
      </c>
      <c r="H4815" s="441">
        <v>3804</v>
      </c>
      <c r="I4815" s="441">
        <v>3423</v>
      </c>
      <c r="J4815" s="441"/>
      <c r="K4815" s="441"/>
      <c r="L4815" s="441"/>
      <c r="M4815" s="442"/>
      <c r="N4815" s="441" t="s">
        <v>162</v>
      </c>
      <c r="O4815" s="441"/>
    </row>
    <row r="4816" s="408" customFormat="1" ht="21" spans="1:15">
      <c r="A4816" s="439" t="s">
        <v>273</v>
      </c>
      <c r="B4816" s="439" t="s">
        <v>169</v>
      </c>
      <c r="C4816" s="441">
        <v>331505031</v>
      </c>
      <c r="D4816" s="441" t="s">
        <v>7324</v>
      </c>
      <c r="E4816" s="441"/>
      <c r="F4816" s="441"/>
      <c r="G4816" s="441" t="s">
        <v>161</v>
      </c>
      <c r="H4816" s="441">
        <v>2218</v>
      </c>
      <c r="I4816" s="441">
        <v>1996</v>
      </c>
      <c r="J4816" s="441"/>
      <c r="K4816" s="441"/>
      <c r="L4816" s="441"/>
      <c r="M4816" s="442"/>
      <c r="N4816" s="441" t="s">
        <v>162</v>
      </c>
      <c r="O4816" s="441"/>
    </row>
    <row r="4817" s="408" customFormat="1" ht="21" spans="1:15">
      <c r="A4817" s="439" t="s">
        <v>273</v>
      </c>
      <c r="B4817" s="439" t="s">
        <v>169</v>
      </c>
      <c r="C4817" s="441">
        <v>331505032</v>
      </c>
      <c r="D4817" s="441" t="s">
        <v>7325</v>
      </c>
      <c r="E4817" s="441"/>
      <c r="F4817" s="441"/>
      <c r="G4817" s="441" t="s">
        <v>161</v>
      </c>
      <c r="H4817" s="441">
        <v>2777</v>
      </c>
      <c r="I4817" s="441">
        <v>2499</v>
      </c>
      <c r="J4817" s="441"/>
      <c r="K4817" s="441"/>
      <c r="L4817" s="441"/>
      <c r="M4817" s="442"/>
      <c r="N4817" s="441" t="s">
        <v>162</v>
      </c>
      <c r="O4817" s="441"/>
    </row>
    <row r="4818" s="408" customFormat="1" ht="21" spans="1:15">
      <c r="A4818" s="439" t="s">
        <v>273</v>
      </c>
      <c r="B4818" s="439" t="s">
        <v>169</v>
      </c>
      <c r="C4818" s="441">
        <v>331505033</v>
      </c>
      <c r="D4818" s="441" t="s">
        <v>7326</v>
      </c>
      <c r="E4818" s="441"/>
      <c r="F4818" s="441"/>
      <c r="G4818" s="441" t="s">
        <v>161</v>
      </c>
      <c r="H4818" s="441">
        <v>2818</v>
      </c>
      <c r="I4818" s="441">
        <v>2536</v>
      </c>
      <c r="J4818" s="441"/>
      <c r="K4818" s="441"/>
      <c r="L4818" s="441"/>
      <c r="M4818" s="442"/>
      <c r="N4818" s="441" t="s">
        <v>162</v>
      </c>
      <c r="O4818" s="441"/>
    </row>
    <row r="4819" s="408" customFormat="1" ht="21.75" spans="1:15">
      <c r="A4819" s="439" t="s">
        <v>273</v>
      </c>
      <c r="B4819" s="439" t="s">
        <v>169</v>
      </c>
      <c r="C4819" s="441">
        <v>331505034</v>
      </c>
      <c r="D4819" s="441" t="s">
        <v>7327</v>
      </c>
      <c r="E4819" s="441"/>
      <c r="F4819" s="441"/>
      <c r="G4819" s="441" t="s">
        <v>161</v>
      </c>
      <c r="H4819" s="441">
        <v>2776</v>
      </c>
      <c r="I4819" s="441">
        <v>2499</v>
      </c>
      <c r="J4819" s="441"/>
      <c r="K4819" s="441"/>
      <c r="L4819" s="441"/>
      <c r="M4819" s="442"/>
      <c r="N4819" s="441" t="s">
        <v>162</v>
      </c>
      <c r="O4819" s="441"/>
    </row>
    <row r="4820" s="408" customFormat="1" spans="1:15">
      <c r="A4820" s="439" t="s">
        <v>273</v>
      </c>
      <c r="B4820" s="439" t="s">
        <v>169</v>
      </c>
      <c r="C4820" s="441">
        <v>331505035</v>
      </c>
      <c r="D4820" s="441" t="s">
        <v>7328</v>
      </c>
      <c r="E4820" s="441"/>
      <c r="F4820" s="441"/>
      <c r="G4820" s="441" t="s">
        <v>161</v>
      </c>
      <c r="H4820" s="441">
        <v>1934</v>
      </c>
      <c r="I4820" s="441">
        <v>1741</v>
      </c>
      <c r="J4820" s="441"/>
      <c r="K4820" s="441"/>
      <c r="L4820" s="441"/>
      <c r="M4820" s="442"/>
      <c r="N4820" s="441" t="s">
        <v>162</v>
      </c>
      <c r="O4820" s="441"/>
    </row>
    <row r="4821" s="408" customFormat="1" ht="21" spans="1:15">
      <c r="A4821" s="439" t="s">
        <v>273</v>
      </c>
      <c r="B4821" s="439" t="s">
        <v>169</v>
      </c>
      <c r="C4821" s="441">
        <v>331505036</v>
      </c>
      <c r="D4821" s="441" t="s">
        <v>7329</v>
      </c>
      <c r="E4821" s="441"/>
      <c r="F4821" s="441"/>
      <c r="G4821" s="441" t="s">
        <v>161</v>
      </c>
      <c r="H4821" s="441">
        <v>2564</v>
      </c>
      <c r="I4821" s="441">
        <v>2308</v>
      </c>
      <c r="J4821" s="441"/>
      <c r="K4821" s="441"/>
      <c r="L4821" s="441"/>
      <c r="M4821" s="442"/>
      <c r="N4821" s="441" t="s">
        <v>162</v>
      </c>
      <c r="O4821" s="441"/>
    </row>
    <row r="4822" s="408" customFormat="1" ht="21" spans="1:15">
      <c r="A4822" s="439" t="s">
        <v>273</v>
      </c>
      <c r="B4822" s="439" t="s">
        <v>169</v>
      </c>
      <c r="C4822" s="441">
        <v>331505037</v>
      </c>
      <c r="D4822" s="441" t="s">
        <v>7330</v>
      </c>
      <c r="E4822" s="441" t="s">
        <v>7331</v>
      </c>
      <c r="F4822" s="441"/>
      <c r="G4822" s="441" t="s">
        <v>161</v>
      </c>
      <c r="H4822" s="441">
        <v>1622</v>
      </c>
      <c r="I4822" s="441">
        <v>1542</v>
      </c>
      <c r="J4822" s="441"/>
      <c r="K4822" s="441"/>
      <c r="L4822" s="441"/>
      <c r="M4822" s="442"/>
      <c r="N4822" s="441" t="s">
        <v>162</v>
      </c>
      <c r="O4822" s="441"/>
    </row>
    <row r="4823" s="408" customFormat="1" ht="21" spans="1:15">
      <c r="A4823" s="439" t="s">
        <v>273</v>
      </c>
      <c r="B4823" s="439" t="s">
        <v>169</v>
      </c>
      <c r="C4823" s="441">
        <v>331505038</v>
      </c>
      <c r="D4823" s="441" t="s">
        <v>7332</v>
      </c>
      <c r="E4823" s="441" t="s">
        <v>7333</v>
      </c>
      <c r="F4823" s="441" t="s">
        <v>5792</v>
      </c>
      <c r="G4823" s="441" t="s">
        <v>161</v>
      </c>
      <c r="H4823" s="441">
        <v>1903</v>
      </c>
      <c r="I4823" s="441">
        <v>1713</v>
      </c>
      <c r="J4823" s="441"/>
      <c r="K4823" s="441"/>
      <c r="L4823" s="441"/>
      <c r="M4823" s="442"/>
      <c r="N4823" s="441" t="s">
        <v>162</v>
      </c>
      <c r="O4823" s="441"/>
    </row>
    <row r="4824" s="408" customFormat="1" ht="21" spans="1:15">
      <c r="A4824" s="439" t="s">
        <v>273</v>
      </c>
      <c r="B4824" s="439" t="s">
        <v>169</v>
      </c>
      <c r="C4824" s="441">
        <v>331505039</v>
      </c>
      <c r="D4824" s="441" t="s">
        <v>7334</v>
      </c>
      <c r="E4824" s="441"/>
      <c r="F4824" s="441" t="s">
        <v>5792</v>
      </c>
      <c r="G4824" s="441" t="s">
        <v>161</v>
      </c>
      <c r="H4824" s="441">
        <v>1950</v>
      </c>
      <c r="I4824" s="441">
        <v>1755</v>
      </c>
      <c r="J4824" s="441"/>
      <c r="K4824" s="441"/>
      <c r="L4824" s="441"/>
      <c r="M4824" s="442"/>
      <c r="N4824" s="441" t="s">
        <v>162</v>
      </c>
      <c r="O4824" s="441"/>
    </row>
    <row r="4825" s="413" customFormat="1" ht="84" spans="1:15">
      <c r="A4825" s="556" t="s">
        <v>273</v>
      </c>
      <c r="B4825" s="516" t="s">
        <v>169</v>
      </c>
      <c r="C4825" s="441">
        <v>331505040</v>
      </c>
      <c r="D4825" s="441" t="s">
        <v>7335</v>
      </c>
      <c r="E4825" s="441" t="s">
        <v>7336</v>
      </c>
      <c r="F4825" s="441" t="s">
        <v>7337</v>
      </c>
      <c r="G4825" s="441" t="s">
        <v>161</v>
      </c>
      <c r="H4825" s="441">
        <v>2600</v>
      </c>
      <c r="I4825" s="441">
        <v>2340</v>
      </c>
      <c r="J4825" s="441"/>
      <c r="K4825" s="441"/>
      <c r="L4825" s="441"/>
      <c r="M4825" s="442"/>
      <c r="N4825" s="441" t="s">
        <v>128</v>
      </c>
      <c r="O4825" s="441"/>
    </row>
    <row r="4826" s="408" customFormat="1" spans="1:15">
      <c r="A4826" s="439" t="s">
        <v>273</v>
      </c>
      <c r="B4826" s="439" t="s">
        <v>169</v>
      </c>
      <c r="C4826" s="441" t="s">
        <v>7338</v>
      </c>
      <c r="D4826" s="441" t="s">
        <v>7339</v>
      </c>
      <c r="E4826" s="441"/>
      <c r="F4826" s="441"/>
      <c r="G4826" s="441" t="s">
        <v>161</v>
      </c>
      <c r="H4826" s="441">
        <v>2262</v>
      </c>
      <c r="I4826" s="441">
        <v>2036</v>
      </c>
      <c r="J4826" s="441"/>
      <c r="K4826" s="441"/>
      <c r="L4826" s="441"/>
      <c r="M4826" s="442"/>
      <c r="N4826" s="441" t="s">
        <v>162</v>
      </c>
      <c r="O4826" s="441"/>
    </row>
    <row r="4827" s="408" customFormat="1" spans="1:15">
      <c r="A4827" s="439" t="s">
        <v>21</v>
      </c>
      <c r="B4827" s="439"/>
      <c r="C4827" s="441">
        <v>331506</v>
      </c>
      <c r="D4827" s="441" t="s">
        <v>7340</v>
      </c>
      <c r="E4827" s="441"/>
      <c r="F4827" s="441"/>
      <c r="G4827" s="441"/>
      <c r="H4827" s="441" t="s">
        <v>20</v>
      </c>
      <c r="I4827" s="441" t="s">
        <v>20</v>
      </c>
      <c r="J4827" s="441"/>
      <c r="K4827" s="441"/>
      <c r="L4827" s="441"/>
      <c r="M4827" s="442"/>
      <c r="N4827" s="441" t="s">
        <v>20</v>
      </c>
      <c r="O4827" s="441"/>
    </row>
    <row r="4828" s="408" customFormat="1" ht="21" spans="1:15">
      <c r="A4828" s="439" t="s">
        <v>273</v>
      </c>
      <c r="B4828" s="439" t="s">
        <v>169</v>
      </c>
      <c r="C4828" s="441">
        <v>331506001</v>
      </c>
      <c r="D4828" s="441" t="s">
        <v>7341</v>
      </c>
      <c r="E4828" s="441" t="s">
        <v>7342</v>
      </c>
      <c r="F4828" s="441"/>
      <c r="G4828" s="441" t="s">
        <v>161</v>
      </c>
      <c r="H4828" s="441">
        <v>2757</v>
      </c>
      <c r="I4828" s="441">
        <v>2482</v>
      </c>
      <c r="J4828" s="441"/>
      <c r="K4828" s="441"/>
      <c r="L4828" s="441"/>
      <c r="M4828" s="442"/>
      <c r="N4828" s="441" t="s">
        <v>162</v>
      </c>
      <c r="O4828" s="441"/>
    </row>
    <row r="4829" s="408" customFormat="1" spans="1:15">
      <c r="A4829" s="439" t="s">
        <v>273</v>
      </c>
      <c r="B4829" s="439" t="s">
        <v>169</v>
      </c>
      <c r="C4829" s="441">
        <v>331506002</v>
      </c>
      <c r="D4829" s="441" t="s">
        <v>7343</v>
      </c>
      <c r="E4829" s="441"/>
      <c r="F4829" s="441"/>
      <c r="G4829" s="441" t="s">
        <v>161</v>
      </c>
      <c r="H4829" s="441">
        <v>2413</v>
      </c>
      <c r="I4829" s="441">
        <v>2171</v>
      </c>
      <c r="J4829" s="441"/>
      <c r="K4829" s="441"/>
      <c r="L4829" s="441"/>
      <c r="M4829" s="442" t="s">
        <v>7344</v>
      </c>
      <c r="N4829" s="441" t="s">
        <v>162</v>
      </c>
      <c r="O4829" s="441"/>
    </row>
    <row r="4830" s="408" customFormat="1" ht="21" spans="1:15">
      <c r="A4830" s="439" t="s">
        <v>273</v>
      </c>
      <c r="B4830" s="439" t="s">
        <v>169</v>
      </c>
      <c r="C4830" s="441">
        <v>331506003</v>
      </c>
      <c r="D4830" s="441" t="s">
        <v>7345</v>
      </c>
      <c r="E4830" s="441" t="s">
        <v>7346</v>
      </c>
      <c r="F4830" s="441"/>
      <c r="G4830" s="441" t="s">
        <v>161</v>
      </c>
      <c r="H4830" s="441">
        <v>2564</v>
      </c>
      <c r="I4830" s="441">
        <v>2308</v>
      </c>
      <c r="J4830" s="441"/>
      <c r="K4830" s="441"/>
      <c r="L4830" s="441"/>
      <c r="M4830" s="442"/>
      <c r="N4830" s="441" t="s">
        <v>162</v>
      </c>
      <c r="O4830" s="441"/>
    </row>
    <row r="4831" s="408" customFormat="1" spans="1:15">
      <c r="A4831" s="439" t="s">
        <v>273</v>
      </c>
      <c r="B4831" s="439" t="s">
        <v>169</v>
      </c>
      <c r="C4831" s="441">
        <v>331506004</v>
      </c>
      <c r="D4831" s="441" t="s">
        <v>7347</v>
      </c>
      <c r="E4831" s="441"/>
      <c r="F4831" s="441"/>
      <c r="G4831" s="441" t="s">
        <v>161</v>
      </c>
      <c r="H4831" s="441">
        <v>2714</v>
      </c>
      <c r="I4831" s="441">
        <v>2443</v>
      </c>
      <c r="J4831" s="441"/>
      <c r="K4831" s="441"/>
      <c r="L4831" s="441"/>
      <c r="M4831" s="442"/>
      <c r="N4831" s="441" t="s">
        <v>162</v>
      </c>
      <c r="O4831" s="441"/>
    </row>
    <row r="4832" s="408" customFormat="1" ht="21" spans="1:15">
      <c r="A4832" s="439" t="s">
        <v>21</v>
      </c>
      <c r="B4832" s="439" t="s">
        <v>169</v>
      </c>
      <c r="C4832" s="441">
        <v>331506005</v>
      </c>
      <c r="D4832" s="441" t="s">
        <v>7348</v>
      </c>
      <c r="E4832" s="441"/>
      <c r="F4832" s="441"/>
      <c r="G4832" s="441" t="s">
        <v>161</v>
      </c>
      <c r="H4832" s="441">
        <v>1392</v>
      </c>
      <c r="I4832" s="441">
        <v>1253</v>
      </c>
      <c r="J4832" s="441"/>
      <c r="K4832" s="441"/>
      <c r="L4832" s="441"/>
      <c r="M4832" s="442"/>
      <c r="N4832" s="441" t="s">
        <v>128</v>
      </c>
      <c r="O4832" s="441"/>
    </row>
    <row r="4833" s="408" customFormat="1" ht="21" spans="1:15">
      <c r="A4833" s="439" t="s">
        <v>21</v>
      </c>
      <c r="B4833" s="439" t="s">
        <v>169</v>
      </c>
      <c r="C4833" s="441">
        <v>331506006</v>
      </c>
      <c r="D4833" s="441" t="s">
        <v>7349</v>
      </c>
      <c r="E4833" s="441"/>
      <c r="F4833" s="441"/>
      <c r="G4833" s="441" t="s">
        <v>161</v>
      </c>
      <c r="H4833" s="441">
        <v>2088</v>
      </c>
      <c r="I4833" s="441">
        <v>1879</v>
      </c>
      <c r="J4833" s="441"/>
      <c r="K4833" s="441"/>
      <c r="L4833" s="441"/>
      <c r="M4833" s="442"/>
      <c r="N4833" s="441" t="s">
        <v>128</v>
      </c>
      <c r="O4833" s="441"/>
    </row>
    <row r="4834" s="408" customFormat="1" ht="21" spans="1:15">
      <c r="A4834" s="439" t="s">
        <v>273</v>
      </c>
      <c r="B4834" s="439" t="s">
        <v>169</v>
      </c>
      <c r="C4834" s="441">
        <v>331506007</v>
      </c>
      <c r="D4834" s="441" t="s">
        <v>7350</v>
      </c>
      <c r="E4834" s="441"/>
      <c r="F4834" s="441"/>
      <c r="G4834" s="441" t="s">
        <v>161</v>
      </c>
      <c r="H4834" s="441">
        <v>3328</v>
      </c>
      <c r="I4834" s="441">
        <v>2829</v>
      </c>
      <c r="J4834" s="441"/>
      <c r="K4834" s="441"/>
      <c r="L4834" s="441"/>
      <c r="M4834" s="442"/>
      <c r="N4834" s="441" t="s">
        <v>128</v>
      </c>
      <c r="O4834" s="441"/>
    </row>
    <row r="4835" s="408" customFormat="1" ht="31.5" spans="1:15">
      <c r="A4835" s="439" t="s">
        <v>273</v>
      </c>
      <c r="B4835" s="439" t="s">
        <v>169</v>
      </c>
      <c r="C4835" s="441">
        <v>331506008</v>
      </c>
      <c r="D4835" s="441" t="s">
        <v>7351</v>
      </c>
      <c r="E4835" s="441"/>
      <c r="F4835" s="441"/>
      <c r="G4835" s="441" t="s">
        <v>161</v>
      </c>
      <c r="H4835" s="441">
        <v>3661</v>
      </c>
      <c r="I4835" s="441">
        <v>3112</v>
      </c>
      <c r="J4835" s="441"/>
      <c r="K4835" s="441"/>
      <c r="L4835" s="441"/>
      <c r="M4835" s="442"/>
      <c r="N4835" s="441" t="s">
        <v>128</v>
      </c>
      <c r="O4835" s="441"/>
    </row>
    <row r="4836" s="408" customFormat="1" ht="21" spans="1:15">
      <c r="A4836" s="439" t="s">
        <v>325</v>
      </c>
      <c r="B4836" s="439" t="s">
        <v>169</v>
      </c>
      <c r="C4836" s="441">
        <v>331506009</v>
      </c>
      <c r="D4836" s="441" t="s">
        <v>7352</v>
      </c>
      <c r="E4836" s="441" t="s">
        <v>7353</v>
      </c>
      <c r="F4836" s="441"/>
      <c r="G4836" s="441" t="s">
        <v>161</v>
      </c>
      <c r="H4836" s="441">
        <v>1674</v>
      </c>
      <c r="I4836" s="441">
        <v>1507</v>
      </c>
      <c r="J4836" s="441"/>
      <c r="K4836" s="441"/>
      <c r="L4836" s="441"/>
      <c r="M4836" s="442"/>
      <c r="N4836" s="441" t="s">
        <v>162</v>
      </c>
      <c r="O4836" s="441"/>
    </row>
    <row r="4837" s="408" customFormat="1" spans="1:15">
      <c r="A4837" s="439" t="s">
        <v>21</v>
      </c>
      <c r="B4837" s="439" t="s">
        <v>169</v>
      </c>
      <c r="C4837" s="441">
        <v>331506010</v>
      </c>
      <c r="D4837" s="441" t="s">
        <v>7354</v>
      </c>
      <c r="E4837" s="441"/>
      <c r="F4837" s="441"/>
      <c r="G4837" s="441" t="s">
        <v>161</v>
      </c>
      <c r="H4837" s="441">
        <v>1856</v>
      </c>
      <c r="I4837" s="441">
        <v>1670</v>
      </c>
      <c r="J4837" s="441"/>
      <c r="K4837" s="441"/>
      <c r="L4837" s="441"/>
      <c r="M4837" s="442"/>
      <c r="N4837" s="441" t="s">
        <v>162</v>
      </c>
      <c r="O4837" s="441"/>
    </row>
    <row r="4838" s="408" customFormat="1" ht="21" spans="1:15">
      <c r="A4838" s="439" t="s">
        <v>21</v>
      </c>
      <c r="B4838" s="439" t="s">
        <v>169</v>
      </c>
      <c r="C4838" s="441">
        <v>331506011</v>
      </c>
      <c r="D4838" s="441" t="s">
        <v>7355</v>
      </c>
      <c r="E4838" s="441"/>
      <c r="F4838" s="441"/>
      <c r="G4838" s="441" t="s">
        <v>161</v>
      </c>
      <c r="H4838" s="441">
        <v>3150</v>
      </c>
      <c r="I4838" s="441">
        <v>2677</v>
      </c>
      <c r="J4838" s="441"/>
      <c r="K4838" s="441"/>
      <c r="L4838" s="441"/>
      <c r="M4838" s="442"/>
      <c r="N4838" s="441" t="s">
        <v>162</v>
      </c>
      <c r="O4838" s="441"/>
    </row>
    <row r="4839" s="408" customFormat="1" ht="21" spans="1:15">
      <c r="A4839" s="439" t="s">
        <v>21</v>
      </c>
      <c r="B4839" s="439" t="s">
        <v>169</v>
      </c>
      <c r="C4839" s="441">
        <v>3315060110</v>
      </c>
      <c r="D4839" s="441" t="s">
        <v>7356</v>
      </c>
      <c r="E4839" s="441"/>
      <c r="F4839" s="441"/>
      <c r="G4839" s="441" t="s">
        <v>161</v>
      </c>
      <c r="H4839" s="441">
        <v>3550</v>
      </c>
      <c r="I4839" s="441">
        <v>3077</v>
      </c>
      <c r="J4839" s="441"/>
      <c r="K4839" s="441"/>
      <c r="L4839" s="441"/>
      <c r="M4839" s="442"/>
      <c r="N4839" s="441" t="s">
        <v>162</v>
      </c>
      <c r="O4839" s="441"/>
    </row>
    <row r="4840" s="408" customFormat="1" ht="21" spans="1:15">
      <c r="A4840" s="439" t="s">
        <v>21</v>
      </c>
      <c r="B4840" s="439" t="s">
        <v>169</v>
      </c>
      <c r="C4840" s="441">
        <v>331506012</v>
      </c>
      <c r="D4840" s="441" t="s">
        <v>7357</v>
      </c>
      <c r="E4840" s="441"/>
      <c r="F4840" s="441"/>
      <c r="G4840" s="441" t="s">
        <v>161</v>
      </c>
      <c r="H4840" s="441">
        <v>2207</v>
      </c>
      <c r="I4840" s="441">
        <v>1876</v>
      </c>
      <c r="J4840" s="441"/>
      <c r="K4840" s="441"/>
      <c r="L4840" s="441"/>
      <c r="M4840" s="442"/>
      <c r="N4840" s="441" t="s">
        <v>162</v>
      </c>
      <c r="O4840" s="441"/>
    </row>
    <row r="4841" s="408" customFormat="1" ht="21" spans="1:15">
      <c r="A4841" s="439" t="s">
        <v>3336</v>
      </c>
      <c r="B4841" s="439" t="s">
        <v>169</v>
      </c>
      <c r="C4841" s="441">
        <v>3315060120</v>
      </c>
      <c r="D4841" s="441" t="s">
        <v>7358</v>
      </c>
      <c r="E4841" s="441"/>
      <c r="F4841" s="441"/>
      <c r="G4841" s="441" t="s">
        <v>161</v>
      </c>
      <c r="H4841" s="441">
        <v>2607</v>
      </c>
      <c r="I4841" s="441">
        <v>2276</v>
      </c>
      <c r="J4841" s="441"/>
      <c r="K4841" s="441"/>
      <c r="L4841" s="441"/>
      <c r="M4841" s="442"/>
      <c r="N4841" s="441" t="s">
        <v>162</v>
      </c>
      <c r="O4841" s="441"/>
    </row>
    <row r="4842" s="408" customFormat="1" ht="21" spans="1:15">
      <c r="A4842" s="439" t="s">
        <v>21</v>
      </c>
      <c r="B4842" s="439" t="s">
        <v>169</v>
      </c>
      <c r="C4842" s="441">
        <v>331506013</v>
      </c>
      <c r="D4842" s="441" t="s">
        <v>7359</v>
      </c>
      <c r="E4842" s="441"/>
      <c r="F4842" s="441"/>
      <c r="G4842" s="441" t="s">
        <v>161</v>
      </c>
      <c r="H4842" s="441">
        <v>2762</v>
      </c>
      <c r="I4842" s="441">
        <v>2348</v>
      </c>
      <c r="J4842" s="441"/>
      <c r="K4842" s="441"/>
      <c r="L4842" s="441"/>
      <c r="M4842" s="442"/>
      <c r="N4842" s="441" t="s">
        <v>162</v>
      </c>
      <c r="O4842" s="441"/>
    </row>
    <row r="4843" s="408" customFormat="1" ht="21" spans="1:15">
      <c r="A4843" s="439" t="s">
        <v>21</v>
      </c>
      <c r="B4843" s="439" t="s">
        <v>169</v>
      </c>
      <c r="C4843" s="441">
        <v>3315060130</v>
      </c>
      <c r="D4843" s="441" t="s">
        <v>7360</v>
      </c>
      <c r="E4843" s="441"/>
      <c r="F4843" s="441"/>
      <c r="G4843" s="441" t="s">
        <v>161</v>
      </c>
      <c r="H4843" s="441">
        <v>3162</v>
      </c>
      <c r="I4843" s="441">
        <v>2748</v>
      </c>
      <c r="J4843" s="441"/>
      <c r="K4843" s="441"/>
      <c r="L4843" s="441"/>
      <c r="M4843" s="442"/>
      <c r="N4843" s="441" t="s">
        <v>162</v>
      </c>
      <c r="O4843" s="441"/>
    </row>
    <row r="4844" s="408" customFormat="1" ht="21" spans="1:15">
      <c r="A4844" s="439" t="s">
        <v>3336</v>
      </c>
      <c r="B4844" s="439" t="s">
        <v>169</v>
      </c>
      <c r="C4844" s="441">
        <v>331506014</v>
      </c>
      <c r="D4844" s="441" t="s">
        <v>7361</v>
      </c>
      <c r="E4844" s="441"/>
      <c r="F4844" s="441"/>
      <c r="G4844" s="441" t="s">
        <v>161</v>
      </c>
      <c r="H4844" s="441">
        <v>3150</v>
      </c>
      <c r="I4844" s="441">
        <v>2835</v>
      </c>
      <c r="J4844" s="441"/>
      <c r="K4844" s="441"/>
      <c r="L4844" s="441"/>
      <c r="M4844" s="442"/>
      <c r="N4844" s="441" t="s">
        <v>162</v>
      </c>
      <c r="O4844" s="441"/>
    </row>
    <row r="4845" s="408" customFormat="1" spans="1:15">
      <c r="A4845" s="439" t="s">
        <v>21</v>
      </c>
      <c r="B4845" s="439" t="s">
        <v>169</v>
      </c>
      <c r="C4845" s="441">
        <v>331506015</v>
      </c>
      <c r="D4845" s="441" t="s">
        <v>7362</v>
      </c>
      <c r="E4845" s="441"/>
      <c r="F4845" s="441"/>
      <c r="G4845" s="441" t="s">
        <v>161</v>
      </c>
      <c r="H4845" s="441">
        <v>1760</v>
      </c>
      <c r="I4845" s="441">
        <v>1490</v>
      </c>
      <c r="J4845" s="441"/>
      <c r="K4845" s="441"/>
      <c r="L4845" s="441"/>
      <c r="M4845" s="442"/>
      <c r="N4845" s="441" t="s">
        <v>162</v>
      </c>
      <c r="O4845" s="441"/>
    </row>
    <row r="4846" s="408" customFormat="1" ht="21" spans="1:15">
      <c r="A4846" s="439" t="s">
        <v>21</v>
      </c>
      <c r="B4846" s="439" t="s">
        <v>169</v>
      </c>
      <c r="C4846" s="441">
        <v>3315060150</v>
      </c>
      <c r="D4846" s="441" t="s">
        <v>7363</v>
      </c>
      <c r="E4846" s="441"/>
      <c r="F4846" s="441"/>
      <c r="G4846" s="441" t="s">
        <v>161</v>
      </c>
      <c r="H4846" s="441">
        <v>2160</v>
      </c>
      <c r="I4846" s="441">
        <v>1890</v>
      </c>
      <c r="J4846" s="441"/>
      <c r="K4846" s="441"/>
      <c r="L4846" s="441"/>
      <c r="M4846" s="442"/>
      <c r="N4846" s="441" t="s">
        <v>162</v>
      </c>
      <c r="O4846" s="441"/>
    </row>
    <row r="4847" s="408" customFormat="1" spans="1:15">
      <c r="A4847" s="439" t="s">
        <v>21</v>
      </c>
      <c r="B4847" s="439" t="s">
        <v>169</v>
      </c>
      <c r="C4847" s="441">
        <v>331506016</v>
      </c>
      <c r="D4847" s="441" t="s">
        <v>7364</v>
      </c>
      <c r="E4847" s="441" t="s">
        <v>7365</v>
      </c>
      <c r="F4847" s="441"/>
      <c r="G4847" s="441" t="s">
        <v>161</v>
      </c>
      <c r="H4847" s="441">
        <v>1889</v>
      </c>
      <c r="I4847" s="441">
        <v>1700</v>
      </c>
      <c r="J4847" s="441"/>
      <c r="K4847" s="441"/>
      <c r="L4847" s="441"/>
      <c r="M4847" s="442"/>
      <c r="N4847" s="441" t="s">
        <v>162</v>
      </c>
      <c r="O4847" s="441"/>
    </row>
    <row r="4848" s="408" customFormat="1" ht="21" spans="1:15">
      <c r="A4848" s="439" t="s">
        <v>21</v>
      </c>
      <c r="B4848" s="439" t="s">
        <v>169</v>
      </c>
      <c r="C4848" s="441">
        <v>3315060160</v>
      </c>
      <c r="D4848" s="441" t="s">
        <v>7366</v>
      </c>
      <c r="E4848" s="441" t="s">
        <v>7365</v>
      </c>
      <c r="F4848" s="441"/>
      <c r="G4848" s="441" t="s">
        <v>161</v>
      </c>
      <c r="H4848" s="441">
        <v>2289</v>
      </c>
      <c r="I4848" s="441">
        <v>2100</v>
      </c>
      <c r="J4848" s="441"/>
      <c r="K4848" s="441"/>
      <c r="L4848" s="441"/>
      <c r="M4848" s="442"/>
      <c r="N4848" s="441" t="s">
        <v>162</v>
      </c>
      <c r="O4848" s="441"/>
    </row>
    <row r="4849" s="408" customFormat="1" spans="1:15">
      <c r="A4849" s="439" t="s">
        <v>21</v>
      </c>
      <c r="B4849" s="439" t="s">
        <v>169</v>
      </c>
      <c r="C4849" s="441">
        <v>331506017</v>
      </c>
      <c r="D4849" s="441" t="s">
        <v>7367</v>
      </c>
      <c r="E4849" s="441" t="s">
        <v>7368</v>
      </c>
      <c r="F4849" s="441"/>
      <c r="G4849" s="441" t="s">
        <v>161</v>
      </c>
      <c r="H4849" s="441">
        <v>1624</v>
      </c>
      <c r="I4849" s="441">
        <v>1462</v>
      </c>
      <c r="J4849" s="441"/>
      <c r="K4849" s="441"/>
      <c r="L4849" s="441"/>
      <c r="M4849" s="442"/>
      <c r="N4849" s="441" t="s">
        <v>162</v>
      </c>
      <c r="O4849" s="441"/>
    </row>
    <row r="4850" s="408" customFormat="1" ht="21" spans="1:15">
      <c r="A4850" s="439" t="s">
        <v>21</v>
      </c>
      <c r="B4850" s="439" t="s">
        <v>169</v>
      </c>
      <c r="C4850" s="441">
        <v>3315060170</v>
      </c>
      <c r="D4850" s="441" t="s">
        <v>7369</v>
      </c>
      <c r="E4850" s="441" t="s">
        <v>7368</v>
      </c>
      <c r="F4850" s="441"/>
      <c r="G4850" s="441" t="s">
        <v>161</v>
      </c>
      <c r="H4850" s="441">
        <v>2024</v>
      </c>
      <c r="I4850" s="441">
        <v>1862</v>
      </c>
      <c r="J4850" s="441"/>
      <c r="K4850" s="441"/>
      <c r="L4850" s="441"/>
      <c r="M4850" s="442"/>
      <c r="N4850" s="441" t="s">
        <v>162</v>
      </c>
      <c r="O4850" s="441"/>
    </row>
    <row r="4851" s="408" customFormat="1" spans="1:15">
      <c r="A4851" s="439" t="s">
        <v>21</v>
      </c>
      <c r="B4851" s="439" t="s">
        <v>169</v>
      </c>
      <c r="C4851" s="441">
        <v>331506018</v>
      </c>
      <c r="D4851" s="441" t="s">
        <v>7370</v>
      </c>
      <c r="E4851" s="441" t="s">
        <v>7371</v>
      </c>
      <c r="F4851" s="441"/>
      <c r="G4851" s="441" t="s">
        <v>161</v>
      </c>
      <c r="H4851" s="441">
        <v>1276</v>
      </c>
      <c r="I4851" s="441">
        <v>1148</v>
      </c>
      <c r="J4851" s="441"/>
      <c r="K4851" s="441"/>
      <c r="L4851" s="441"/>
      <c r="M4851" s="442"/>
      <c r="N4851" s="441" t="s">
        <v>162</v>
      </c>
      <c r="O4851" s="441"/>
    </row>
    <row r="4852" s="408" customFormat="1" ht="21" spans="1:15">
      <c r="A4852" s="439" t="s">
        <v>21</v>
      </c>
      <c r="B4852" s="439" t="s">
        <v>169</v>
      </c>
      <c r="C4852" s="441">
        <v>3315060180</v>
      </c>
      <c r="D4852" s="441" t="s">
        <v>7372</v>
      </c>
      <c r="E4852" s="441" t="s">
        <v>7371</v>
      </c>
      <c r="F4852" s="441"/>
      <c r="G4852" s="441" t="s">
        <v>161</v>
      </c>
      <c r="H4852" s="441">
        <v>1676</v>
      </c>
      <c r="I4852" s="441">
        <v>1548</v>
      </c>
      <c r="J4852" s="441"/>
      <c r="K4852" s="441"/>
      <c r="L4852" s="441"/>
      <c r="M4852" s="442"/>
      <c r="N4852" s="441" t="s">
        <v>162</v>
      </c>
      <c r="O4852" s="441"/>
    </row>
    <row r="4853" s="408" customFormat="1" spans="1:15">
      <c r="A4853" s="439" t="s">
        <v>60</v>
      </c>
      <c r="B4853" s="439" t="s">
        <v>169</v>
      </c>
      <c r="C4853" s="441">
        <v>331506019</v>
      </c>
      <c r="D4853" s="441" t="s">
        <v>7373</v>
      </c>
      <c r="E4853" s="441"/>
      <c r="F4853" s="441"/>
      <c r="G4853" s="441" t="s">
        <v>161</v>
      </c>
      <c r="H4853" s="441">
        <v>1305</v>
      </c>
      <c r="I4853" s="441">
        <v>1175</v>
      </c>
      <c r="J4853" s="441"/>
      <c r="K4853" s="441"/>
      <c r="L4853" s="441"/>
      <c r="M4853" s="442"/>
      <c r="N4853" s="441" t="s">
        <v>162</v>
      </c>
      <c r="O4853" s="441"/>
    </row>
    <row r="4854" s="408" customFormat="1" spans="1:15">
      <c r="A4854" s="439" t="s">
        <v>60</v>
      </c>
      <c r="B4854" s="439" t="s">
        <v>169</v>
      </c>
      <c r="C4854" s="441">
        <v>3315060191</v>
      </c>
      <c r="D4854" s="441" t="s">
        <v>7374</v>
      </c>
      <c r="E4854" s="441"/>
      <c r="F4854" s="441"/>
      <c r="G4854" s="441" t="s">
        <v>161</v>
      </c>
      <c r="H4854" s="441">
        <v>1705</v>
      </c>
      <c r="I4854" s="441">
        <v>1575</v>
      </c>
      <c r="J4854" s="441"/>
      <c r="K4854" s="441"/>
      <c r="L4854" s="441"/>
      <c r="M4854" s="442"/>
      <c r="N4854" s="441" t="s">
        <v>162</v>
      </c>
      <c r="O4854" s="441"/>
    </row>
    <row r="4855" s="408" customFormat="1" spans="1:15">
      <c r="A4855" s="439" t="s">
        <v>60</v>
      </c>
      <c r="B4855" s="439" t="s">
        <v>169</v>
      </c>
      <c r="C4855" s="441">
        <v>3315060192</v>
      </c>
      <c r="D4855" s="441" t="s">
        <v>7375</v>
      </c>
      <c r="E4855" s="441"/>
      <c r="F4855" s="441"/>
      <c r="G4855" s="441" t="s">
        <v>161</v>
      </c>
      <c r="H4855" s="441">
        <v>1450</v>
      </c>
      <c r="I4855" s="441">
        <v>1305</v>
      </c>
      <c r="J4855" s="441"/>
      <c r="K4855" s="441"/>
      <c r="L4855" s="441"/>
      <c r="M4855" s="442"/>
      <c r="N4855" s="441" t="s">
        <v>162</v>
      </c>
      <c r="O4855" s="441"/>
    </row>
    <row r="4856" s="408" customFormat="1" ht="42" spans="1:15">
      <c r="A4856" s="439" t="s">
        <v>325</v>
      </c>
      <c r="B4856" s="439" t="s">
        <v>169</v>
      </c>
      <c r="C4856" s="441">
        <v>331506020</v>
      </c>
      <c r="D4856" s="441" t="s">
        <v>7376</v>
      </c>
      <c r="E4856" s="441" t="s">
        <v>7377</v>
      </c>
      <c r="F4856" s="441"/>
      <c r="G4856" s="441" t="s">
        <v>161</v>
      </c>
      <c r="H4856" s="441">
        <v>1801</v>
      </c>
      <c r="I4856" s="441">
        <v>1620</v>
      </c>
      <c r="J4856" s="441"/>
      <c r="K4856" s="441"/>
      <c r="L4856" s="441"/>
      <c r="M4856" s="442"/>
      <c r="N4856" s="441" t="s">
        <v>162</v>
      </c>
      <c r="O4856" s="441"/>
    </row>
    <row r="4857" s="408" customFormat="1" spans="1:15">
      <c r="A4857" s="439" t="s">
        <v>21</v>
      </c>
      <c r="B4857" s="439" t="s">
        <v>169</v>
      </c>
      <c r="C4857" s="441">
        <v>3315060200</v>
      </c>
      <c r="D4857" s="441" t="s">
        <v>7378</v>
      </c>
      <c r="E4857" s="441"/>
      <c r="F4857" s="441"/>
      <c r="G4857" s="441" t="s">
        <v>161</v>
      </c>
      <c r="H4857" s="441">
        <v>2201</v>
      </c>
      <c r="I4857" s="441">
        <v>2020</v>
      </c>
      <c r="J4857" s="441"/>
      <c r="K4857" s="441"/>
      <c r="L4857" s="441"/>
      <c r="M4857" s="442"/>
      <c r="N4857" s="441" t="s">
        <v>162</v>
      </c>
      <c r="O4857" s="441"/>
    </row>
    <row r="4858" s="408" customFormat="1" spans="1:15">
      <c r="A4858" s="439" t="s">
        <v>273</v>
      </c>
      <c r="B4858" s="439" t="s">
        <v>169</v>
      </c>
      <c r="C4858" s="441">
        <v>331506021</v>
      </c>
      <c r="D4858" s="441" t="s">
        <v>7379</v>
      </c>
      <c r="E4858" s="441"/>
      <c r="F4858" s="441"/>
      <c r="G4858" s="441" t="s">
        <v>161</v>
      </c>
      <c r="H4858" s="441">
        <v>2090</v>
      </c>
      <c r="I4858" s="441">
        <v>1881</v>
      </c>
      <c r="J4858" s="441"/>
      <c r="K4858" s="441"/>
      <c r="L4858" s="441"/>
      <c r="M4858" s="442"/>
      <c r="N4858" s="441" t="s">
        <v>162</v>
      </c>
      <c r="O4858" s="441"/>
    </row>
    <row r="4859" s="408" customFormat="1" spans="1:15">
      <c r="A4859" s="439" t="s">
        <v>60</v>
      </c>
      <c r="B4859" s="439"/>
      <c r="C4859" s="441">
        <v>331506022</v>
      </c>
      <c r="D4859" s="441" t="s">
        <v>7380</v>
      </c>
      <c r="E4859" s="441"/>
      <c r="F4859" s="441"/>
      <c r="G4859" s="441" t="s">
        <v>161</v>
      </c>
      <c r="H4859" s="441" t="s">
        <v>20</v>
      </c>
      <c r="I4859" s="441" t="s">
        <v>20</v>
      </c>
      <c r="J4859" s="441"/>
      <c r="K4859" s="441"/>
      <c r="L4859" s="441"/>
      <c r="M4859" s="442"/>
      <c r="N4859" s="441" t="s">
        <v>20</v>
      </c>
      <c r="O4859" s="441"/>
    </row>
    <row r="4860" s="408" customFormat="1" spans="1:15">
      <c r="A4860" s="439" t="s">
        <v>60</v>
      </c>
      <c r="B4860" s="439" t="s">
        <v>169</v>
      </c>
      <c r="C4860" s="441">
        <v>3315060221</v>
      </c>
      <c r="D4860" s="441" t="s">
        <v>7381</v>
      </c>
      <c r="E4860" s="441"/>
      <c r="F4860" s="441"/>
      <c r="G4860" s="441" t="s">
        <v>161</v>
      </c>
      <c r="H4860" s="441">
        <v>900</v>
      </c>
      <c r="I4860" s="441">
        <v>855</v>
      </c>
      <c r="J4860" s="441"/>
      <c r="K4860" s="441"/>
      <c r="L4860" s="441"/>
      <c r="M4860" s="442"/>
      <c r="N4860" s="441" t="s">
        <v>162</v>
      </c>
      <c r="O4860" s="441"/>
    </row>
    <row r="4861" s="408" customFormat="1" spans="1:15">
      <c r="A4861" s="439" t="s">
        <v>60</v>
      </c>
      <c r="B4861" s="439" t="s">
        <v>169</v>
      </c>
      <c r="C4861" s="441">
        <v>3315060222</v>
      </c>
      <c r="D4861" s="441" t="s">
        <v>7382</v>
      </c>
      <c r="E4861" s="441"/>
      <c r="F4861" s="441"/>
      <c r="G4861" s="441" t="s">
        <v>161</v>
      </c>
      <c r="H4861" s="441">
        <v>1350</v>
      </c>
      <c r="I4861" s="441">
        <v>1283</v>
      </c>
      <c r="J4861" s="441"/>
      <c r="K4861" s="441"/>
      <c r="L4861" s="441"/>
      <c r="M4861" s="442"/>
      <c r="N4861" s="441" t="s">
        <v>162</v>
      </c>
      <c r="O4861" s="441"/>
    </row>
    <row r="4862" s="408" customFormat="1" spans="1:15">
      <c r="A4862" s="439" t="s">
        <v>273</v>
      </c>
      <c r="B4862" s="439" t="s">
        <v>169</v>
      </c>
      <c r="C4862" s="441">
        <v>331506023</v>
      </c>
      <c r="D4862" s="441" t="s">
        <v>7383</v>
      </c>
      <c r="E4862" s="441"/>
      <c r="F4862" s="441"/>
      <c r="G4862" s="441" t="s">
        <v>161</v>
      </c>
      <c r="H4862" s="441">
        <v>2941</v>
      </c>
      <c r="I4862" s="441">
        <v>2647</v>
      </c>
      <c r="J4862" s="441"/>
      <c r="K4862" s="441"/>
      <c r="L4862" s="441"/>
      <c r="M4862" s="442"/>
      <c r="N4862" s="441" t="s">
        <v>162</v>
      </c>
      <c r="O4862" s="441"/>
    </row>
    <row r="4863" s="408" customFormat="1" ht="21" spans="1:15">
      <c r="A4863" s="439" t="s">
        <v>273</v>
      </c>
      <c r="B4863" s="439" t="s">
        <v>169</v>
      </c>
      <c r="C4863" s="441">
        <v>331506024</v>
      </c>
      <c r="D4863" s="441" t="s">
        <v>7384</v>
      </c>
      <c r="E4863" s="441" t="s">
        <v>7385</v>
      </c>
      <c r="F4863" s="441" t="s">
        <v>5792</v>
      </c>
      <c r="G4863" s="441" t="s">
        <v>161</v>
      </c>
      <c r="H4863" s="441">
        <v>2941</v>
      </c>
      <c r="I4863" s="441">
        <v>2647</v>
      </c>
      <c r="J4863" s="441"/>
      <c r="K4863" s="441"/>
      <c r="L4863" s="441"/>
      <c r="M4863" s="442"/>
      <c r="N4863" s="441" t="s">
        <v>162</v>
      </c>
      <c r="O4863" s="441"/>
    </row>
    <row r="4864" s="408" customFormat="1" ht="21" spans="1:15">
      <c r="A4864" s="439" t="s">
        <v>325</v>
      </c>
      <c r="B4864" s="439" t="s">
        <v>169</v>
      </c>
      <c r="C4864" s="441">
        <v>331506025</v>
      </c>
      <c r="D4864" s="441" t="s">
        <v>7386</v>
      </c>
      <c r="E4864" s="441"/>
      <c r="F4864" s="441"/>
      <c r="G4864" s="441" t="s">
        <v>161</v>
      </c>
      <c r="H4864" s="441">
        <v>700</v>
      </c>
      <c r="I4864" s="441">
        <v>665</v>
      </c>
      <c r="J4864" s="441"/>
      <c r="K4864" s="441"/>
      <c r="L4864" s="441"/>
      <c r="M4864" s="442"/>
      <c r="N4864" s="441" t="s">
        <v>162</v>
      </c>
      <c r="O4864" s="441"/>
    </row>
    <row r="4865" s="408" customFormat="1" ht="21" spans="1:15">
      <c r="A4865" s="439" t="s">
        <v>325</v>
      </c>
      <c r="B4865" s="439" t="s">
        <v>169</v>
      </c>
      <c r="C4865" s="441">
        <v>331506026</v>
      </c>
      <c r="D4865" s="441" t="s">
        <v>7387</v>
      </c>
      <c r="E4865" s="441"/>
      <c r="F4865" s="441" t="s">
        <v>7388</v>
      </c>
      <c r="G4865" s="441" t="s">
        <v>491</v>
      </c>
      <c r="H4865" s="441">
        <v>1900</v>
      </c>
      <c r="I4865" s="441">
        <v>1710</v>
      </c>
      <c r="J4865" s="441"/>
      <c r="K4865" s="441"/>
      <c r="L4865" s="441"/>
      <c r="M4865" s="442"/>
      <c r="N4865" s="441" t="s">
        <v>162</v>
      </c>
      <c r="O4865" s="441"/>
    </row>
    <row r="4866" s="408" customFormat="1" spans="1:15">
      <c r="A4866" s="439" t="s">
        <v>325</v>
      </c>
      <c r="B4866" s="439" t="s">
        <v>169</v>
      </c>
      <c r="C4866" s="441">
        <v>331506027</v>
      </c>
      <c r="D4866" s="441" t="s">
        <v>7389</v>
      </c>
      <c r="E4866" s="441"/>
      <c r="F4866" s="441" t="s">
        <v>5792</v>
      </c>
      <c r="G4866" s="441" t="s">
        <v>161</v>
      </c>
      <c r="H4866" s="441">
        <v>1900</v>
      </c>
      <c r="I4866" s="441">
        <v>1710</v>
      </c>
      <c r="J4866" s="441"/>
      <c r="K4866" s="441"/>
      <c r="L4866" s="441"/>
      <c r="M4866" s="442"/>
      <c r="N4866" s="441" t="s">
        <v>162</v>
      </c>
      <c r="O4866" s="441"/>
    </row>
    <row r="4867" s="408" customFormat="1" spans="1:15">
      <c r="A4867" s="439" t="s">
        <v>169</v>
      </c>
      <c r="B4867" s="439" t="s">
        <v>169</v>
      </c>
      <c r="C4867" s="441" t="s">
        <v>7390</v>
      </c>
      <c r="D4867" s="441" t="s">
        <v>7391</v>
      </c>
      <c r="E4867" s="441"/>
      <c r="F4867" s="441"/>
      <c r="G4867" s="441" t="s">
        <v>161</v>
      </c>
      <c r="H4867" s="441">
        <v>1600</v>
      </c>
      <c r="I4867" s="441">
        <v>1520</v>
      </c>
      <c r="J4867" s="441"/>
      <c r="K4867" s="441"/>
      <c r="L4867" s="441"/>
      <c r="M4867" s="442"/>
      <c r="N4867" s="441" t="s">
        <v>162</v>
      </c>
      <c r="O4867" s="441"/>
    </row>
    <row r="4868" s="408" customFormat="1" spans="1:15">
      <c r="A4868" s="439" t="s">
        <v>169</v>
      </c>
      <c r="B4868" s="439" t="s">
        <v>169</v>
      </c>
      <c r="C4868" s="441" t="s">
        <v>7392</v>
      </c>
      <c r="D4868" s="441" t="s">
        <v>7393</v>
      </c>
      <c r="E4868" s="441"/>
      <c r="F4868" s="441"/>
      <c r="G4868" s="441" t="s">
        <v>161</v>
      </c>
      <c r="H4868" s="441">
        <v>1500</v>
      </c>
      <c r="I4868" s="441">
        <v>1350</v>
      </c>
      <c r="J4868" s="441"/>
      <c r="K4868" s="441"/>
      <c r="L4868" s="441"/>
      <c r="M4868" s="442"/>
      <c r="N4868" s="441" t="s">
        <v>162</v>
      </c>
      <c r="O4868" s="441"/>
    </row>
    <row r="4869" s="408" customFormat="1" spans="1:15">
      <c r="A4869" s="439" t="s">
        <v>169</v>
      </c>
      <c r="B4869" s="439" t="s">
        <v>169</v>
      </c>
      <c r="C4869" s="441" t="s">
        <v>7394</v>
      </c>
      <c r="D4869" s="441" t="s">
        <v>7395</v>
      </c>
      <c r="E4869" s="441"/>
      <c r="F4869" s="441" t="s">
        <v>6720</v>
      </c>
      <c r="G4869" s="441" t="s">
        <v>161</v>
      </c>
      <c r="H4869" s="441">
        <v>1900</v>
      </c>
      <c r="I4869" s="441">
        <v>1750</v>
      </c>
      <c r="J4869" s="441"/>
      <c r="K4869" s="441"/>
      <c r="L4869" s="441"/>
      <c r="M4869" s="442"/>
      <c r="N4869" s="441" t="s">
        <v>162</v>
      </c>
      <c r="O4869" s="441"/>
    </row>
    <row r="4870" s="408" customFormat="1" spans="1:15">
      <c r="A4870" s="439" t="s">
        <v>21</v>
      </c>
      <c r="B4870" s="439"/>
      <c r="C4870" s="441">
        <v>331507</v>
      </c>
      <c r="D4870" s="441" t="s">
        <v>7396</v>
      </c>
      <c r="E4870" s="441"/>
      <c r="F4870" s="441" t="s">
        <v>7223</v>
      </c>
      <c r="G4870" s="441"/>
      <c r="H4870" s="441" t="s">
        <v>20</v>
      </c>
      <c r="I4870" s="441" t="s">
        <v>20</v>
      </c>
      <c r="J4870" s="441"/>
      <c r="K4870" s="441"/>
      <c r="L4870" s="441"/>
      <c r="M4870" s="442"/>
      <c r="N4870" s="441" t="s">
        <v>20</v>
      </c>
      <c r="O4870" s="441"/>
    </row>
    <row r="4871" s="408" customFormat="1" spans="1:15">
      <c r="A4871" s="439" t="s">
        <v>21</v>
      </c>
      <c r="B4871" s="439" t="s">
        <v>169</v>
      </c>
      <c r="C4871" s="441">
        <v>331507001</v>
      </c>
      <c r="D4871" s="441" t="s">
        <v>7397</v>
      </c>
      <c r="E4871" s="441" t="s">
        <v>7398</v>
      </c>
      <c r="F4871" s="441"/>
      <c r="G4871" s="441" t="s">
        <v>161</v>
      </c>
      <c r="H4871" s="441">
        <v>2933</v>
      </c>
      <c r="I4871" s="441">
        <v>2493</v>
      </c>
      <c r="J4871" s="441"/>
      <c r="K4871" s="441"/>
      <c r="L4871" s="441"/>
      <c r="M4871" s="442" t="s">
        <v>7399</v>
      </c>
      <c r="N4871" s="441" t="s">
        <v>162</v>
      </c>
      <c r="O4871" s="441"/>
    </row>
    <row r="4872" s="408" customFormat="1" spans="1:15">
      <c r="A4872" s="439" t="s">
        <v>21</v>
      </c>
      <c r="B4872" s="439" t="s">
        <v>169</v>
      </c>
      <c r="C4872" s="441">
        <v>331507002</v>
      </c>
      <c r="D4872" s="441" t="s">
        <v>7400</v>
      </c>
      <c r="E4872" s="441"/>
      <c r="F4872" s="441"/>
      <c r="G4872" s="441" t="s">
        <v>161</v>
      </c>
      <c r="H4872" s="441">
        <v>2648</v>
      </c>
      <c r="I4872" s="441">
        <v>2251</v>
      </c>
      <c r="J4872" s="441"/>
      <c r="K4872" s="441"/>
      <c r="L4872" s="441"/>
      <c r="M4872" s="442"/>
      <c r="N4872" s="441" t="s">
        <v>162</v>
      </c>
      <c r="O4872" s="441"/>
    </row>
    <row r="4873" s="408" customFormat="1" spans="1:15">
      <c r="A4873" s="439" t="s">
        <v>21</v>
      </c>
      <c r="B4873" s="439" t="s">
        <v>169</v>
      </c>
      <c r="C4873" s="441">
        <v>331507003</v>
      </c>
      <c r="D4873" s="441" t="s">
        <v>7401</v>
      </c>
      <c r="E4873" s="441"/>
      <c r="F4873" s="441"/>
      <c r="G4873" s="441" t="s">
        <v>161</v>
      </c>
      <c r="H4873" s="441">
        <v>2789</v>
      </c>
      <c r="I4873" s="441">
        <v>2371</v>
      </c>
      <c r="J4873" s="441"/>
      <c r="K4873" s="441"/>
      <c r="L4873" s="441"/>
      <c r="M4873" s="442" t="s">
        <v>7399</v>
      </c>
      <c r="N4873" s="441" t="s">
        <v>162</v>
      </c>
      <c r="O4873" s="441"/>
    </row>
    <row r="4874" s="408" customFormat="1" spans="1:15">
      <c r="A4874" s="439" t="s">
        <v>273</v>
      </c>
      <c r="B4874" s="439" t="s">
        <v>169</v>
      </c>
      <c r="C4874" s="441">
        <v>331507004</v>
      </c>
      <c r="D4874" s="441" t="s">
        <v>7402</v>
      </c>
      <c r="E4874" s="441"/>
      <c r="F4874" s="441"/>
      <c r="G4874" s="441" t="s">
        <v>161</v>
      </c>
      <c r="H4874" s="441">
        <v>4826</v>
      </c>
      <c r="I4874" s="441">
        <v>4102</v>
      </c>
      <c r="J4874" s="441"/>
      <c r="K4874" s="441"/>
      <c r="L4874" s="441"/>
      <c r="M4874" s="442" t="s">
        <v>7399</v>
      </c>
      <c r="N4874" s="441" t="s">
        <v>162</v>
      </c>
      <c r="O4874" s="441"/>
    </row>
    <row r="4875" s="408" customFormat="1" spans="1:15">
      <c r="A4875" s="439" t="s">
        <v>273</v>
      </c>
      <c r="B4875" s="439" t="s">
        <v>169</v>
      </c>
      <c r="C4875" s="441">
        <v>331507005</v>
      </c>
      <c r="D4875" s="441" t="s">
        <v>7403</v>
      </c>
      <c r="E4875" s="441"/>
      <c r="F4875" s="441"/>
      <c r="G4875" s="441" t="s">
        <v>161</v>
      </c>
      <c r="H4875" s="441">
        <v>3285</v>
      </c>
      <c r="I4875" s="441">
        <v>2792</v>
      </c>
      <c r="J4875" s="441"/>
      <c r="K4875" s="441"/>
      <c r="L4875" s="441"/>
      <c r="M4875" s="442"/>
      <c r="N4875" s="441" t="s">
        <v>162</v>
      </c>
      <c r="O4875" s="441"/>
    </row>
    <row r="4876" s="408" customFormat="1" spans="1:15">
      <c r="A4876" s="439" t="s">
        <v>273</v>
      </c>
      <c r="B4876" s="439" t="s">
        <v>169</v>
      </c>
      <c r="C4876" s="441">
        <v>331507006</v>
      </c>
      <c r="D4876" s="441" t="s">
        <v>7404</v>
      </c>
      <c r="E4876" s="441"/>
      <c r="F4876" s="441"/>
      <c r="G4876" s="441" t="s">
        <v>161</v>
      </c>
      <c r="H4876" s="441">
        <v>4394</v>
      </c>
      <c r="I4876" s="441">
        <v>3735</v>
      </c>
      <c r="J4876" s="441"/>
      <c r="K4876" s="441"/>
      <c r="L4876" s="441"/>
      <c r="M4876" s="442" t="s">
        <v>7399</v>
      </c>
      <c r="N4876" s="441" t="s">
        <v>162</v>
      </c>
      <c r="O4876" s="441"/>
    </row>
    <row r="4877" s="408" customFormat="1" spans="1:15">
      <c r="A4877" s="439" t="s">
        <v>273</v>
      </c>
      <c r="B4877" s="439" t="s">
        <v>169</v>
      </c>
      <c r="C4877" s="441">
        <v>331507007</v>
      </c>
      <c r="D4877" s="441" t="s">
        <v>7405</v>
      </c>
      <c r="E4877" s="441"/>
      <c r="F4877" s="441"/>
      <c r="G4877" s="441" t="s">
        <v>161</v>
      </c>
      <c r="H4877" s="441">
        <v>4008</v>
      </c>
      <c r="I4877" s="441">
        <v>3407</v>
      </c>
      <c r="J4877" s="441"/>
      <c r="K4877" s="441"/>
      <c r="L4877" s="441"/>
      <c r="M4877" s="442" t="s">
        <v>7399</v>
      </c>
      <c r="N4877" s="441" t="s">
        <v>162</v>
      </c>
      <c r="O4877" s="441"/>
    </row>
    <row r="4878" s="408" customFormat="1" spans="1:15">
      <c r="A4878" s="439" t="s">
        <v>21</v>
      </c>
      <c r="B4878" s="439" t="s">
        <v>169</v>
      </c>
      <c r="C4878" s="441">
        <v>331507008</v>
      </c>
      <c r="D4878" s="441" t="s">
        <v>7406</v>
      </c>
      <c r="E4878" s="441"/>
      <c r="F4878" s="441"/>
      <c r="G4878" s="441" t="s">
        <v>161</v>
      </c>
      <c r="H4878" s="441">
        <v>2660</v>
      </c>
      <c r="I4878" s="441">
        <v>2261</v>
      </c>
      <c r="J4878" s="441"/>
      <c r="K4878" s="441"/>
      <c r="L4878" s="441"/>
      <c r="M4878" s="442" t="s">
        <v>7399</v>
      </c>
      <c r="N4878" s="441" t="s">
        <v>162</v>
      </c>
      <c r="O4878" s="441"/>
    </row>
    <row r="4879" s="408" customFormat="1" spans="1:15">
      <c r="A4879" s="439" t="s">
        <v>21</v>
      </c>
      <c r="B4879" s="439" t="s">
        <v>169</v>
      </c>
      <c r="C4879" s="441">
        <v>331507009</v>
      </c>
      <c r="D4879" s="441" t="s">
        <v>7407</v>
      </c>
      <c r="E4879" s="441"/>
      <c r="F4879" s="441"/>
      <c r="G4879" s="441" t="s">
        <v>161</v>
      </c>
      <c r="H4879" s="441">
        <v>2882</v>
      </c>
      <c r="I4879" s="441">
        <v>2450</v>
      </c>
      <c r="J4879" s="441"/>
      <c r="K4879" s="441"/>
      <c r="L4879" s="441"/>
      <c r="M4879" s="442" t="s">
        <v>7399</v>
      </c>
      <c r="N4879" s="441" t="s">
        <v>162</v>
      </c>
      <c r="O4879" s="441"/>
    </row>
    <row r="4880" s="408" customFormat="1" spans="1:15">
      <c r="A4880" s="439" t="s">
        <v>21</v>
      </c>
      <c r="B4880" s="439" t="s">
        <v>169</v>
      </c>
      <c r="C4880" s="441">
        <v>331507010</v>
      </c>
      <c r="D4880" s="441" t="s">
        <v>7408</v>
      </c>
      <c r="E4880" s="441" t="s">
        <v>7409</v>
      </c>
      <c r="F4880" s="441"/>
      <c r="G4880" s="441" t="s">
        <v>161</v>
      </c>
      <c r="H4880" s="441">
        <v>2610</v>
      </c>
      <c r="I4880" s="441">
        <v>2219</v>
      </c>
      <c r="J4880" s="441"/>
      <c r="K4880" s="441"/>
      <c r="L4880" s="441"/>
      <c r="M4880" s="442"/>
      <c r="N4880" s="441" t="s">
        <v>162</v>
      </c>
      <c r="O4880" s="441"/>
    </row>
    <row r="4881" s="408" customFormat="1" spans="1:15">
      <c r="A4881" s="439" t="s">
        <v>60</v>
      </c>
      <c r="B4881" s="439" t="s">
        <v>169</v>
      </c>
      <c r="C4881" s="441">
        <v>331507011</v>
      </c>
      <c r="D4881" s="441" t="s">
        <v>7410</v>
      </c>
      <c r="E4881" s="441"/>
      <c r="F4881" s="441"/>
      <c r="G4881" s="441" t="s">
        <v>161</v>
      </c>
      <c r="H4881" s="441">
        <v>1920</v>
      </c>
      <c r="I4881" s="441">
        <v>1632</v>
      </c>
      <c r="J4881" s="441"/>
      <c r="K4881" s="441"/>
      <c r="L4881" s="441"/>
      <c r="M4881" s="442"/>
      <c r="N4881" s="441" t="s">
        <v>162</v>
      </c>
      <c r="O4881" s="441"/>
    </row>
    <row r="4882" s="408" customFormat="1" spans="1:15">
      <c r="A4882" s="439" t="s">
        <v>325</v>
      </c>
      <c r="B4882" s="439" t="s">
        <v>169</v>
      </c>
      <c r="C4882" s="441">
        <v>331507013</v>
      </c>
      <c r="D4882" s="441" t="s">
        <v>7411</v>
      </c>
      <c r="E4882" s="441" t="s">
        <v>7412</v>
      </c>
      <c r="F4882" s="441" t="s">
        <v>7223</v>
      </c>
      <c r="G4882" s="441" t="s">
        <v>161</v>
      </c>
      <c r="H4882" s="441">
        <v>2208</v>
      </c>
      <c r="I4882" s="441">
        <v>1877</v>
      </c>
      <c r="J4882" s="441"/>
      <c r="K4882" s="441"/>
      <c r="L4882" s="441"/>
      <c r="M4882" s="442"/>
      <c r="N4882" s="441" t="s">
        <v>162</v>
      </c>
      <c r="O4882" s="441"/>
    </row>
    <row r="4883" s="408" customFormat="1" ht="21" spans="1:15">
      <c r="A4883" s="439" t="s">
        <v>273</v>
      </c>
      <c r="B4883" s="439" t="s">
        <v>169</v>
      </c>
      <c r="C4883" s="441">
        <v>331507014</v>
      </c>
      <c r="D4883" s="441" t="s">
        <v>7413</v>
      </c>
      <c r="E4883" s="441"/>
      <c r="F4883" s="441" t="s">
        <v>7414</v>
      </c>
      <c r="G4883" s="441" t="s">
        <v>161</v>
      </c>
      <c r="H4883" s="441">
        <v>5096</v>
      </c>
      <c r="I4883" s="441">
        <v>4332</v>
      </c>
      <c r="J4883" s="441"/>
      <c r="K4883" s="441"/>
      <c r="L4883" s="441"/>
      <c r="M4883" s="442"/>
      <c r="N4883" s="441" t="s">
        <v>162</v>
      </c>
      <c r="O4883" s="441"/>
    </row>
    <row r="4884" s="408" customFormat="1" spans="1:15">
      <c r="A4884" s="439" t="s">
        <v>21</v>
      </c>
      <c r="B4884" s="439"/>
      <c r="C4884" s="441">
        <v>331508</v>
      </c>
      <c r="D4884" s="441" t="s">
        <v>7415</v>
      </c>
      <c r="E4884" s="441"/>
      <c r="F4884" s="441"/>
      <c r="G4884" s="441"/>
      <c r="H4884" s="441" t="s">
        <v>20</v>
      </c>
      <c r="I4884" s="441" t="s">
        <v>20</v>
      </c>
      <c r="J4884" s="441"/>
      <c r="K4884" s="441"/>
      <c r="L4884" s="441"/>
      <c r="M4884" s="442"/>
      <c r="N4884" s="441" t="s">
        <v>20</v>
      </c>
      <c r="O4884" s="441"/>
    </row>
    <row r="4885" s="408" customFormat="1" ht="21" spans="1:15">
      <c r="A4885" s="439" t="s">
        <v>60</v>
      </c>
      <c r="B4885" s="439" t="s">
        <v>169</v>
      </c>
      <c r="C4885" s="441">
        <v>331508001</v>
      </c>
      <c r="D4885" s="441" t="s">
        <v>7416</v>
      </c>
      <c r="E4885" s="441"/>
      <c r="F4885" s="441"/>
      <c r="G4885" s="441" t="s">
        <v>161</v>
      </c>
      <c r="H4885" s="441">
        <v>1550</v>
      </c>
      <c r="I4885" s="441">
        <v>1395</v>
      </c>
      <c r="J4885" s="441"/>
      <c r="K4885" s="441"/>
      <c r="L4885" s="441"/>
      <c r="M4885" s="442"/>
      <c r="N4885" s="441" t="s">
        <v>162</v>
      </c>
      <c r="O4885" s="441"/>
    </row>
    <row r="4886" s="408" customFormat="1" ht="21" spans="1:15">
      <c r="A4886" s="439" t="s">
        <v>60</v>
      </c>
      <c r="B4886" s="439" t="s">
        <v>169</v>
      </c>
      <c r="C4886" s="441">
        <v>331508002</v>
      </c>
      <c r="D4886" s="441" t="s">
        <v>7417</v>
      </c>
      <c r="E4886" s="441"/>
      <c r="F4886" s="441"/>
      <c r="G4886" s="441" t="s">
        <v>161</v>
      </c>
      <c r="H4886" s="441">
        <v>1891</v>
      </c>
      <c r="I4886" s="441">
        <v>1702</v>
      </c>
      <c r="J4886" s="441"/>
      <c r="K4886" s="441"/>
      <c r="L4886" s="441"/>
      <c r="M4886" s="442"/>
      <c r="N4886" s="441" t="s">
        <v>118</v>
      </c>
      <c r="O4886" s="441"/>
    </row>
    <row r="4887" s="408" customFormat="1" spans="1:15">
      <c r="A4887" s="439" t="s">
        <v>273</v>
      </c>
      <c r="B4887" s="439" t="s">
        <v>169</v>
      </c>
      <c r="C4887" s="441">
        <v>331508003</v>
      </c>
      <c r="D4887" s="441" t="s">
        <v>7418</v>
      </c>
      <c r="E4887" s="441"/>
      <c r="F4887" s="441"/>
      <c r="G4887" s="441" t="s">
        <v>161</v>
      </c>
      <c r="H4887" s="441">
        <v>1912</v>
      </c>
      <c r="I4887" s="441">
        <v>1721</v>
      </c>
      <c r="J4887" s="441"/>
      <c r="K4887" s="441"/>
      <c r="L4887" s="441"/>
      <c r="M4887" s="442"/>
      <c r="N4887" s="441" t="s">
        <v>162</v>
      </c>
      <c r="O4887" s="441"/>
    </row>
    <row r="4888" s="408" customFormat="1" ht="21" spans="1:15">
      <c r="A4888" s="439" t="s">
        <v>273</v>
      </c>
      <c r="B4888" s="439" t="s">
        <v>169</v>
      </c>
      <c r="C4888" s="441">
        <v>331508004</v>
      </c>
      <c r="D4888" s="441" t="s">
        <v>7419</v>
      </c>
      <c r="E4888" s="441"/>
      <c r="F4888" s="441"/>
      <c r="G4888" s="441" t="s">
        <v>161</v>
      </c>
      <c r="H4888" s="441">
        <v>2747</v>
      </c>
      <c r="I4888" s="441">
        <v>2473</v>
      </c>
      <c r="J4888" s="441"/>
      <c r="K4888" s="441"/>
      <c r="L4888" s="441"/>
      <c r="M4888" s="442"/>
      <c r="N4888" s="441" t="s">
        <v>162</v>
      </c>
      <c r="O4888" s="441"/>
    </row>
    <row r="4889" s="408" customFormat="1" spans="1:15">
      <c r="A4889" s="439" t="s">
        <v>273</v>
      </c>
      <c r="B4889" s="439" t="s">
        <v>169</v>
      </c>
      <c r="C4889" s="441">
        <v>331508005</v>
      </c>
      <c r="D4889" s="441" t="s">
        <v>7420</v>
      </c>
      <c r="E4889" s="441"/>
      <c r="F4889" s="441"/>
      <c r="G4889" s="441" t="s">
        <v>161</v>
      </c>
      <c r="H4889" s="441">
        <v>2883</v>
      </c>
      <c r="I4889" s="441">
        <v>2595</v>
      </c>
      <c r="J4889" s="441"/>
      <c r="K4889" s="441"/>
      <c r="L4889" s="441"/>
      <c r="M4889" s="442"/>
      <c r="N4889" s="441" t="s">
        <v>118</v>
      </c>
      <c r="O4889" s="441"/>
    </row>
    <row r="4890" s="408" customFormat="1" spans="1:15">
      <c r="A4890" s="439" t="s">
        <v>21</v>
      </c>
      <c r="B4890" s="439"/>
      <c r="C4890" s="441">
        <v>331509</v>
      </c>
      <c r="D4890" s="441" t="s">
        <v>7421</v>
      </c>
      <c r="E4890" s="441"/>
      <c r="F4890" s="441"/>
      <c r="G4890" s="441"/>
      <c r="H4890" s="441" t="s">
        <v>20</v>
      </c>
      <c r="I4890" s="441" t="s">
        <v>20</v>
      </c>
      <c r="J4890" s="441"/>
      <c r="K4890" s="441"/>
      <c r="L4890" s="441"/>
      <c r="M4890" s="442"/>
      <c r="N4890" s="441" t="s">
        <v>20</v>
      </c>
      <c r="O4890" s="441"/>
    </row>
    <row r="4891" s="408" customFormat="1" spans="1:15">
      <c r="A4891" s="439" t="s">
        <v>60</v>
      </c>
      <c r="B4891" s="439" t="s">
        <v>169</v>
      </c>
      <c r="C4891" s="441">
        <v>331509001</v>
      </c>
      <c r="D4891" s="441" t="s">
        <v>7422</v>
      </c>
      <c r="E4891" s="441"/>
      <c r="F4891" s="441"/>
      <c r="G4891" s="441" t="s">
        <v>161</v>
      </c>
      <c r="H4891" s="441">
        <v>1286</v>
      </c>
      <c r="I4891" s="441">
        <v>1157</v>
      </c>
      <c r="J4891" s="441"/>
      <c r="K4891" s="441"/>
      <c r="L4891" s="441"/>
      <c r="M4891" s="442"/>
      <c r="N4891" s="441" t="s">
        <v>162</v>
      </c>
      <c r="O4891" s="441"/>
    </row>
    <row r="4892" s="408" customFormat="1" ht="21" spans="1:15">
      <c r="A4892" s="439" t="s">
        <v>21</v>
      </c>
      <c r="B4892" s="439" t="s">
        <v>169</v>
      </c>
      <c r="C4892" s="441">
        <v>331509002</v>
      </c>
      <c r="D4892" s="441" t="s">
        <v>7423</v>
      </c>
      <c r="E4892" s="441"/>
      <c r="F4892" s="441"/>
      <c r="G4892" s="441" t="s">
        <v>161</v>
      </c>
      <c r="H4892" s="441">
        <v>1508</v>
      </c>
      <c r="I4892" s="441">
        <v>1357</v>
      </c>
      <c r="J4892" s="441"/>
      <c r="K4892" s="441"/>
      <c r="L4892" s="441"/>
      <c r="M4892" s="442"/>
      <c r="N4892" s="441" t="s">
        <v>162</v>
      </c>
      <c r="O4892" s="441"/>
    </row>
    <row r="4893" s="408" customFormat="1" ht="21" spans="1:15">
      <c r="A4893" s="439" t="s">
        <v>21</v>
      </c>
      <c r="B4893" s="439" t="s">
        <v>169</v>
      </c>
      <c r="C4893" s="441">
        <v>331509003</v>
      </c>
      <c r="D4893" s="441" t="s">
        <v>7424</v>
      </c>
      <c r="E4893" s="441"/>
      <c r="F4893" s="441"/>
      <c r="G4893" s="441" t="s">
        <v>161</v>
      </c>
      <c r="H4893" s="441">
        <v>1740</v>
      </c>
      <c r="I4893" s="441">
        <v>1566</v>
      </c>
      <c r="J4893" s="441"/>
      <c r="K4893" s="441"/>
      <c r="L4893" s="441"/>
      <c r="M4893" s="442"/>
      <c r="N4893" s="441" t="s">
        <v>162</v>
      </c>
      <c r="O4893" s="441"/>
    </row>
    <row r="4894" s="408" customFormat="1" spans="1:15">
      <c r="A4894" s="439" t="s">
        <v>21</v>
      </c>
      <c r="B4894" s="439" t="s">
        <v>169</v>
      </c>
      <c r="C4894" s="441">
        <v>331509004</v>
      </c>
      <c r="D4894" s="441" t="s">
        <v>7425</v>
      </c>
      <c r="E4894" s="441"/>
      <c r="F4894" s="441"/>
      <c r="G4894" s="441" t="s">
        <v>161</v>
      </c>
      <c r="H4894" s="441">
        <v>1248</v>
      </c>
      <c r="I4894" s="441">
        <v>1186</v>
      </c>
      <c r="J4894" s="441"/>
      <c r="K4894" s="441"/>
      <c r="L4894" s="441"/>
      <c r="M4894" s="442"/>
      <c r="N4894" s="441" t="s">
        <v>162</v>
      </c>
      <c r="O4894" s="441"/>
    </row>
    <row r="4895" s="408" customFormat="1" spans="1:15">
      <c r="A4895" s="439" t="s">
        <v>21</v>
      </c>
      <c r="B4895" s="439" t="s">
        <v>169</v>
      </c>
      <c r="C4895" s="441">
        <v>331509005</v>
      </c>
      <c r="D4895" s="441" t="s">
        <v>7426</v>
      </c>
      <c r="E4895" s="441"/>
      <c r="F4895" s="441"/>
      <c r="G4895" s="441" t="s">
        <v>161</v>
      </c>
      <c r="H4895" s="441">
        <v>1248</v>
      </c>
      <c r="I4895" s="441">
        <v>1186</v>
      </c>
      <c r="J4895" s="441"/>
      <c r="K4895" s="441"/>
      <c r="L4895" s="441"/>
      <c r="M4895" s="442"/>
      <c r="N4895" s="441" t="s">
        <v>162</v>
      </c>
      <c r="O4895" s="441"/>
    </row>
    <row r="4896" s="408" customFormat="1" spans="1:15">
      <c r="A4896" s="439" t="s">
        <v>21</v>
      </c>
      <c r="B4896" s="439" t="s">
        <v>169</v>
      </c>
      <c r="C4896" s="441">
        <v>331509006</v>
      </c>
      <c r="D4896" s="441" t="s">
        <v>7427</v>
      </c>
      <c r="E4896" s="441" t="s">
        <v>7428</v>
      </c>
      <c r="F4896" s="441"/>
      <c r="G4896" s="441" t="s">
        <v>161</v>
      </c>
      <c r="H4896" s="441">
        <v>1352</v>
      </c>
      <c r="I4896" s="441">
        <v>1284</v>
      </c>
      <c r="J4896" s="441"/>
      <c r="K4896" s="441"/>
      <c r="L4896" s="441"/>
      <c r="M4896" s="442" t="s">
        <v>7429</v>
      </c>
      <c r="N4896" s="441" t="s">
        <v>162</v>
      </c>
      <c r="O4896" s="441"/>
    </row>
    <row r="4897" s="408" customFormat="1" ht="21" spans="1:15">
      <c r="A4897" s="439" t="s">
        <v>273</v>
      </c>
      <c r="B4897" s="439" t="s">
        <v>169</v>
      </c>
      <c r="C4897" s="441">
        <v>331509007</v>
      </c>
      <c r="D4897" s="441" t="s">
        <v>7430</v>
      </c>
      <c r="E4897" s="441"/>
      <c r="F4897" s="441"/>
      <c r="G4897" s="441" t="s">
        <v>161</v>
      </c>
      <c r="H4897" s="441">
        <v>2321</v>
      </c>
      <c r="I4897" s="441">
        <v>2089</v>
      </c>
      <c r="J4897" s="441"/>
      <c r="K4897" s="441"/>
      <c r="L4897" s="441"/>
      <c r="M4897" s="442"/>
      <c r="N4897" s="441" t="s">
        <v>162</v>
      </c>
      <c r="O4897" s="441"/>
    </row>
    <row r="4898" s="408" customFormat="1" ht="21" spans="1:15">
      <c r="A4898" s="439" t="s">
        <v>273</v>
      </c>
      <c r="B4898" s="439" t="s">
        <v>169</v>
      </c>
      <c r="C4898" s="441">
        <v>331509008</v>
      </c>
      <c r="D4898" s="441" t="s">
        <v>7431</v>
      </c>
      <c r="E4898" s="441"/>
      <c r="F4898" s="441"/>
      <c r="G4898" s="441" t="s">
        <v>161</v>
      </c>
      <c r="H4898" s="441">
        <v>4063</v>
      </c>
      <c r="I4898" s="441">
        <v>3453</v>
      </c>
      <c r="J4898" s="441"/>
      <c r="K4898" s="441"/>
      <c r="L4898" s="441"/>
      <c r="M4898" s="442"/>
      <c r="N4898" s="441" t="s">
        <v>162</v>
      </c>
      <c r="O4898" s="441"/>
    </row>
    <row r="4899" s="408" customFormat="1" spans="1:15">
      <c r="A4899" s="439" t="s">
        <v>21</v>
      </c>
      <c r="B4899" s="439" t="s">
        <v>169</v>
      </c>
      <c r="C4899" s="441">
        <v>331509009</v>
      </c>
      <c r="D4899" s="441" t="s">
        <v>7432</v>
      </c>
      <c r="E4899" s="441"/>
      <c r="F4899" s="441"/>
      <c r="G4899" s="441" t="s">
        <v>161</v>
      </c>
      <c r="H4899" s="441">
        <v>1624</v>
      </c>
      <c r="I4899" s="441">
        <v>1462</v>
      </c>
      <c r="J4899" s="441"/>
      <c r="K4899" s="441"/>
      <c r="L4899" s="441"/>
      <c r="M4899" s="442"/>
      <c r="N4899" s="441" t="s">
        <v>162</v>
      </c>
      <c r="O4899" s="441"/>
    </row>
    <row r="4900" s="408" customFormat="1" spans="1:15">
      <c r="A4900" s="439" t="s">
        <v>21</v>
      </c>
      <c r="B4900" s="439"/>
      <c r="C4900" s="441">
        <v>331510</v>
      </c>
      <c r="D4900" s="441" t="s">
        <v>7433</v>
      </c>
      <c r="E4900" s="441"/>
      <c r="F4900" s="441"/>
      <c r="G4900" s="441"/>
      <c r="H4900" s="441" t="s">
        <v>20</v>
      </c>
      <c r="I4900" s="441" t="s">
        <v>20</v>
      </c>
      <c r="J4900" s="441"/>
      <c r="K4900" s="441"/>
      <c r="L4900" s="441"/>
      <c r="M4900" s="442"/>
      <c r="N4900" s="441" t="s">
        <v>20</v>
      </c>
      <c r="O4900" s="441"/>
    </row>
    <row r="4901" s="408" customFormat="1" spans="1:15">
      <c r="A4901" s="439" t="s">
        <v>273</v>
      </c>
      <c r="B4901" s="439" t="s">
        <v>169</v>
      </c>
      <c r="C4901" s="441">
        <v>331510001</v>
      </c>
      <c r="D4901" s="441" t="s">
        <v>7434</v>
      </c>
      <c r="E4901" s="441"/>
      <c r="F4901" s="441"/>
      <c r="G4901" s="441" t="s">
        <v>161</v>
      </c>
      <c r="H4901" s="441">
        <v>2298</v>
      </c>
      <c r="I4901" s="441">
        <v>2068</v>
      </c>
      <c r="J4901" s="441"/>
      <c r="K4901" s="441"/>
      <c r="L4901" s="441"/>
      <c r="M4901" s="442"/>
      <c r="N4901" s="441" t="s">
        <v>162</v>
      </c>
      <c r="O4901" s="441"/>
    </row>
    <row r="4902" s="408" customFormat="1" spans="1:15">
      <c r="A4902" s="439" t="s">
        <v>273</v>
      </c>
      <c r="B4902" s="439" t="s">
        <v>169</v>
      </c>
      <c r="C4902" s="441">
        <v>331510002</v>
      </c>
      <c r="D4902" s="441" t="s">
        <v>7435</v>
      </c>
      <c r="E4902" s="441"/>
      <c r="F4902" s="441"/>
      <c r="G4902" s="441" t="s">
        <v>161</v>
      </c>
      <c r="H4902" s="441">
        <v>1950</v>
      </c>
      <c r="I4902" s="441">
        <v>1755</v>
      </c>
      <c r="J4902" s="441"/>
      <c r="K4902" s="441"/>
      <c r="L4902" s="441"/>
      <c r="M4902" s="442"/>
      <c r="N4902" s="441" t="s">
        <v>162</v>
      </c>
      <c r="O4902" s="441"/>
    </row>
    <row r="4903" s="408" customFormat="1" spans="1:15">
      <c r="A4903" s="439" t="s">
        <v>273</v>
      </c>
      <c r="B4903" s="439" t="s">
        <v>169</v>
      </c>
      <c r="C4903" s="441">
        <v>331510003</v>
      </c>
      <c r="D4903" s="441" t="s">
        <v>7436</v>
      </c>
      <c r="E4903" s="441"/>
      <c r="F4903" s="441"/>
      <c r="G4903" s="441" t="s">
        <v>161</v>
      </c>
      <c r="H4903" s="441">
        <v>1912</v>
      </c>
      <c r="I4903" s="441">
        <v>1721</v>
      </c>
      <c r="J4903" s="441"/>
      <c r="K4903" s="441"/>
      <c r="L4903" s="441"/>
      <c r="M4903" s="442"/>
      <c r="N4903" s="441" t="s">
        <v>162</v>
      </c>
      <c r="O4903" s="441"/>
    </row>
    <row r="4904" s="408" customFormat="1" spans="1:15">
      <c r="A4904" s="439" t="s">
        <v>273</v>
      </c>
      <c r="B4904" s="439" t="s">
        <v>169</v>
      </c>
      <c r="C4904" s="441">
        <v>331510004</v>
      </c>
      <c r="D4904" s="441" t="s">
        <v>7437</v>
      </c>
      <c r="E4904" s="441" t="s">
        <v>7080</v>
      </c>
      <c r="F4904" s="441"/>
      <c r="G4904" s="441" t="s">
        <v>161</v>
      </c>
      <c r="H4904" s="441">
        <v>3192</v>
      </c>
      <c r="I4904" s="441">
        <v>2713</v>
      </c>
      <c r="J4904" s="441"/>
      <c r="K4904" s="441"/>
      <c r="L4904" s="441"/>
      <c r="M4904" s="442"/>
      <c r="N4904" s="441" t="s">
        <v>162</v>
      </c>
      <c r="O4904" s="441"/>
    </row>
    <row r="4905" s="408" customFormat="1" spans="1:15">
      <c r="A4905" s="439" t="s">
        <v>273</v>
      </c>
      <c r="B4905" s="439" t="s">
        <v>169</v>
      </c>
      <c r="C4905" s="441">
        <v>331510005</v>
      </c>
      <c r="D4905" s="441" t="s">
        <v>7438</v>
      </c>
      <c r="E4905" s="441"/>
      <c r="F4905" s="441"/>
      <c r="G4905" s="441" t="s">
        <v>161</v>
      </c>
      <c r="H4905" s="441">
        <v>2655</v>
      </c>
      <c r="I4905" s="441">
        <v>2257</v>
      </c>
      <c r="J4905" s="441"/>
      <c r="K4905" s="441"/>
      <c r="L4905" s="441"/>
      <c r="M4905" s="442"/>
      <c r="N4905" s="441" t="s">
        <v>162</v>
      </c>
      <c r="O4905" s="441"/>
    </row>
    <row r="4906" s="408" customFormat="1" spans="1:15">
      <c r="A4906" s="439" t="s">
        <v>273</v>
      </c>
      <c r="B4906" s="439" t="s">
        <v>169</v>
      </c>
      <c r="C4906" s="441">
        <v>331510006</v>
      </c>
      <c r="D4906" s="441" t="s">
        <v>7439</v>
      </c>
      <c r="E4906" s="441" t="s">
        <v>7440</v>
      </c>
      <c r="F4906" s="441"/>
      <c r="G4906" s="441" t="s">
        <v>161</v>
      </c>
      <c r="H4906" s="441">
        <v>2262</v>
      </c>
      <c r="I4906" s="441">
        <v>2036</v>
      </c>
      <c r="J4906" s="441"/>
      <c r="K4906" s="441"/>
      <c r="L4906" s="441"/>
      <c r="M4906" s="442"/>
      <c r="N4906" s="441" t="s">
        <v>162</v>
      </c>
      <c r="O4906" s="441"/>
    </row>
    <row r="4907" s="408" customFormat="1" spans="1:15">
      <c r="A4907" s="439" t="s">
        <v>273</v>
      </c>
      <c r="B4907" s="439" t="s">
        <v>169</v>
      </c>
      <c r="C4907" s="441">
        <v>331510007</v>
      </c>
      <c r="D4907" s="441" t="s">
        <v>7441</v>
      </c>
      <c r="E4907" s="441"/>
      <c r="F4907" s="441"/>
      <c r="G4907" s="441" t="s">
        <v>161</v>
      </c>
      <c r="H4907" s="441">
        <v>2383</v>
      </c>
      <c r="I4907" s="441">
        <v>2145</v>
      </c>
      <c r="J4907" s="441"/>
      <c r="K4907" s="441"/>
      <c r="L4907" s="441"/>
      <c r="M4907" s="442"/>
      <c r="N4907" s="441" t="s">
        <v>162</v>
      </c>
      <c r="O4907" s="441"/>
    </row>
    <row r="4908" s="408" customFormat="1" spans="1:15">
      <c r="A4908" s="439" t="s">
        <v>273</v>
      </c>
      <c r="B4908" s="439" t="s">
        <v>169</v>
      </c>
      <c r="C4908" s="441">
        <v>331510008</v>
      </c>
      <c r="D4908" s="441" t="s">
        <v>7442</v>
      </c>
      <c r="E4908" s="441"/>
      <c r="F4908" s="441"/>
      <c r="G4908" s="441" t="s">
        <v>161</v>
      </c>
      <c r="H4908" s="441">
        <v>2375</v>
      </c>
      <c r="I4908" s="441">
        <v>2137</v>
      </c>
      <c r="J4908" s="441"/>
      <c r="K4908" s="441"/>
      <c r="L4908" s="441"/>
      <c r="M4908" s="442"/>
      <c r="N4908" s="441" t="s">
        <v>162</v>
      </c>
      <c r="O4908" s="441"/>
    </row>
    <row r="4909" s="408" customFormat="1" spans="1:15">
      <c r="A4909" s="439" t="s">
        <v>273</v>
      </c>
      <c r="B4909" s="439" t="s">
        <v>169</v>
      </c>
      <c r="C4909" s="441">
        <v>331510009</v>
      </c>
      <c r="D4909" s="441" t="s">
        <v>7443</v>
      </c>
      <c r="E4909" s="441"/>
      <c r="F4909" s="441"/>
      <c r="G4909" s="441" t="s">
        <v>161</v>
      </c>
      <c r="H4909" s="441">
        <v>2040</v>
      </c>
      <c r="I4909" s="441">
        <v>1836</v>
      </c>
      <c r="J4909" s="441"/>
      <c r="K4909" s="441"/>
      <c r="L4909" s="441"/>
      <c r="M4909" s="442"/>
      <c r="N4909" s="441" t="s">
        <v>162</v>
      </c>
      <c r="O4909" s="441"/>
    </row>
    <row r="4910" s="408" customFormat="1" spans="1:15">
      <c r="A4910" s="439" t="s">
        <v>273</v>
      </c>
      <c r="B4910" s="439" t="s">
        <v>169</v>
      </c>
      <c r="C4910" s="441">
        <v>331510010</v>
      </c>
      <c r="D4910" s="441" t="s">
        <v>7444</v>
      </c>
      <c r="E4910" s="441"/>
      <c r="F4910" s="441"/>
      <c r="G4910" s="441" t="s">
        <v>161</v>
      </c>
      <c r="H4910" s="441">
        <v>2401</v>
      </c>
      <c r="I4910" s="441">
        <v>2161</v>
      </c>
      <c r="J4910" s="441"/>
      <c r="K4910" s="441"/>
      <c r="L4910" s="441"/>
      <c r="M4910" s="442"/>
      <c r="N4910" s="441" t="s">
        <v>162</v>
      </c>
      <c r="O4910" s="441"/>
    </row>
    <row r="4911" s="408" customFormat="1" spans="1:15">
      <c r="A4911" s="439" t="s">
        <v>21</v>
      </c>
      <c r="B4911" s="439"/>
      <c r="C4911" s="441">
        <v>331511</v>
      </c>
      <c r="D4911" s="441" t="s">
        <v>7445</v>
      </c>
      <c r="E4911" s="441"/>
      <c r="F4911" s="441"/>
      <c r="G4911" s="441"/>
      <c r="H4911" s="441" t="s">
        <v>20</v>
      </c>
      <c r="I4911" s="441" t="s">
        <v>20</v>
      </c>
      <c r="J4911" s="441"/>
      <c r="K4911" s="441"/>
      <c r="L4911" s="441"/>
      <c r="M4911" s="442"/>
      <c r="N4911" s="441" t="s">
        <v>20</v>
      </c>
      <c r="O4911" s="441"/>
    </row>
    <row r="4912" s="408" customFormat="1" spans="1:15">
      <c r="A4912" s="439" t="s">
        <v>273</v>
      </c>
      <c r="B4912" s="439" t="s">
        <v>169</v>
      </c>
      <c r="C4912" s="441">
        <v>331511001</v>
      </c>
      <c r="D4912" s="441" t="s">
        <v>7446</v>
      </c>
      <c r="E4912" s="441"/>
      <c r="F4912" s="441"/>
      <c r="G4912" s="441" t="s">
        <v>161</v>
      </c>
      <c r="H4912" s="441">
        <v>2326</v>
      </c>
      <c r="I4912" s="441">
        <v>2093</v>
      </c>
      <c r="J4912" s="441"/>
      <c r="K4912" s="441"/>
      <c r="L4912" s="441"/>
      <c r="M4912" s="442"/>
      <c r="N4912" s="441" t="s">
        <v>162</v>
      </c>
      <c r="O4912" s="441"/>
    </row>
    <row r="4913" s="408" customFormat="1" ht="21" spans="1:15">
      <c r="A4913" s="439" t="s">
        <v>273</v>
      </c>
      <c r="B4913" s="439" t="s">
        <v>169</v>
      </c>
      <c r="C4913" s="441">
        <v>331511002</v>
      </c>
      <c r="D4913" s="441" t="s">
        <v>7447</v>
      </c>
      <c r="E4913" s="441"/>
      <c r="F4913" s="441"/>
      <c r="G4913" s="441" t="s">
        <v>161</v>
      </c>
      <c r="H4913" s="441">
        <v>2714</v>
      </c>
      <c r="I4913" s="441">
        <v>2443</v>
      </c>
      <c r="J4913" s="441"/>
      <c r="K4913" s="441"/>
      <c r="L4913" s="441"/>
      <c r="M4913" s="442"/>
      <c r="N4913" s="441" t="s">
        <v>162</v>
      </c>
      <c r="O4913" s="441"/>
    </row>
    <row r="4914" s="408" customFormat="1" ht="21" spans="1:15">
      <c r="A4914" s="439" t="s">
        <v>273</v>
      </c>
      <c r="B4914" s="439" t="s">
        <v>169</v>
      </c>
      <c r="C4914" s="441">
        <v>331511003</v>
      </c>
      <c r="D4914" s="441" t="s">
        <v>7448</v>
      </c>
      <c r="E4914" s="441" t="s">
        <v>7449</v>
      </c>
      <c r="F4914" s="441"/>
      <c r="G4914" s="441" t="s">
        <v>161</v>
      </c>
      <c r="H4914" s="441">
        <v>2778</v>
      </c>
      <c r="I4914" s="441">
        <v>2500</v>
      </c>
      <c r="J4914" s="441"/>
      <c r="K4914" s="441"/>
      <c r="L4914" s="441"/>
      <c r="M4914" s="442" t="s">
        <v>7450</v>
      </c>
      <c r="N4914" s="441" t="s">
        <v>162</v>
      </c>
      <c r="O4914" s="441"/>
    </row>
    <row r="4915" s="408" customFormat="1" spans="1:15">
      <c r="A4915" s="439" t="s">
        <v>273</v>
      </c>
      <c r="B4915" s="439" t="s">
        <v>169</v>
      </c>
      <c r="C4915" s="441">
        <v>331511004</v>
      </c>
      <c r="D4915" s="441" t="s">
        <v>7451</v>
      </c>
      <c r="E4915" s="441"/>
      <c r="F4915" s="441"/>
      <c r="G4915" s="441" t="s">
        <v>161</v>
      </c>
      <c r="H4915" s="441">
        <v>1810</v>
      </c>
      <c r="I4915" s="441">
        <v>1629</v>
      </c>
      <c r="J4915" s="441"/>
      <c r="K4915" s="441"/>
      <c r="L4915" s="441"/>
      <c r="M4915" s="442"/>
      <c r="N4915" s="441" t="s">
        <v>162</v>
      </c>
      <c r="O4915" s="441"/>
    </row>
    <row r="4916" s="408" customFormat="1" spans="1:15">
      <c r="A4916" s="439" t="s">
        <v>273</v>
      </c>
      <c r="B4916" s="439" t="s">
        <v>169</v>
      </c>
      <c r="C4916" s="441">
        <v>331511005</v>
      </c>
      <c r="D4916" s="441" t="s">
        <v>7452</v>
      </c>
      <c r="E4916" s="441" t="s">
        <v>7453</v>
      </c>
      <c r="F4916" s="441"/>
      <c r="G4916" s="441" t="s">
        <v>161</v>
      </c>
      <c r="H4916" s="441">
        <v>1810</v>
      </c>
      <c r="I4916" s="441">
        <v>1629</v>
      </c>
      <c r="J4916" s="441"/>
      <c r="K4916" s="441"/>
      <c r="L4916" s="441"/>
      <c r="M4916" s="442"/>
      <c r="N4916" s="441" t="s">
        <v>162</v>
      </c>
      <c r="O4916" s="441"/>
    </row>
    <row r="4917" s="408" customFormat="1" ht="21" spans="1:15">
      <c r="A4917" s="439" t="s">
        <v>273</v>
      </c>
      <c r="B4917" s="439" t="s">
        <v>169</v>
      </c>
      <c r="C4917" s="441" t="s">
        <v>7454</v>
      </c>
      <c r="D4917" s="441" t="s">
        <v>7455</v>
      </c>
      <c r="E4917" s="441" t="s">
        <v>7456</v>
      </c>
      <c r="F4917" s="441" t="s">
        <v>5504</v>
      </c>
      <c r="G4917" s="441" t="s">
        <v>161</v>
      </c>
      <c r="H4917" s="441">
        <v>2262</v>
      </c>
      <c r="I4917" s="441">
        <v>2036</v>
      </c>
      <c r="J4917" s="441"/>
      <c r="K4917" s="441"/>
      <c r="L4917" s="441"/>
      <c r="M4917" s="442"/>
      <c r="N4917" s="441" t="s">
        <v>162</v>
      </c>
      <c r="O4917" s="441"/>
    </row>
    <row r="4918" s="408" customFormat="1" spans="1:15">
      <c r="A4918" s="439" t="s">
        <v>21</v>
      </c>
      <c r="B4918" s="439"/>
      <c r="C4918" s="441">
        <v>331512</v>
      </c>
      <c r="D4918" s="441" t="s">
        <v>7457</v>
      </c>
      <c r="E4918" s="441"/>
      <c r="F4918" s="441"/>
      <c r="G4918" s="441"/>
      <c r="H4918" s="441" t="s">
        <v>20</v>
      </c>
      <c r="I4918" s="441" t="s">
        <v>20</v>
      </c>
      <c r="J4918" s="441"/>
      <c r="K4918" s="441"/>
      <c r="L4918" s="441"/>
      <c r="M4918" s="442"/>
      <c r="N4918" s="441" t="s">
        <v>20</v>
      </c>
      <c r="O4918" s="441"/>
    </row>
    <row r="4919" s="408" customFormat="1" spans="1:15">
      <c r="A4919" s="439" t="s">
        <v>273</v>
      </c>
      <c r="B4919" s="439" t="s">
        <v>169</v>
      </c>
      <c r="C4919" s="441">
        <v>331512001</v>
      </c>
      <c r="D4919" s="441" t="s">
        <v>7458</v>
      </c>
      <c r="E4919" s="441"/>
      <c r="F4919" s="441"/>
      <c r="G4919" s="441" t="s">
        <v>161</v>
      </c>
      <c r="H4919" s="441">
        <v>2218</v>
      </c>
      <c r="I4919" s="441">
        <v>1996</v>
      </c>
      <c r="J4919" s="441"/>
      <c r="K4919" s="441"/>
      <c r="L4919" s="441"/>
      <c r="M4919" s="442"/>
      <c r="N4919" s="441" t="s">
        <v>162</v>
      </c>
      <c r="O4919" s="441"/>
    </row>
    <row r="4920" s="408" customFormat="1" spans="1:15">
      <c r="A4920" s="439" t="s">
        <v>273</v>
      </c>
      <c r="B4920" s="439" t="s">
        <v>169</v>
      </c>
      <c r="C4920" s="441">
        <v>331512002</v>
      </c>
      <c r="D4920" s="441" t="s">
        <v>7459</v>
      </c>
      <c r="E4920" s="441"/>
      <c r="F4920" s="441"/>
      <c r="G4920" s="441" t="s">
        <v>161</v>
      </c>
      <c r="H4920" s="441">
        <v>1352</v>
      </c>
      <c r="I4920" s="441">
        <v>1284</v>
      </c>
      <c r="J4920" s="441"/>
      <c r="K4920" s="441"/>
      <c r="L4920" s="441"/>
      <c r="M4920" s="442"/>
      <c r="N4920" s="441" t="s">
        <v>162</v>
      </c>
      <c r="O4920" s="441"/>
    </row>
    <row r="4921" s="408" customFormat="1" spans="1:15">
      <c r="A4921" s="439" t="s">
        <v>273</v>
      </c>
      <c r="B4921" s="439" t="s">
        <v>169</v>
      </c>
      <c r="C4921" s="441">
        <v>331512003</v>
      </c>
      <c r="D4921" s="441" t="s">
        <v>7460</v>
      </c>
      <c r="E4921" s="441"/>
      <c r="F4921" s="441"/>
      <c r="G4921" s="441" t="s">
        <v>161</v>
      </c>
      <c r="H4921" s="441">
        <v>2330</v>
      </c>
      <c r="I4921" s="441">
        <v>1980</v>
      </c>
      <c r="J4921" s="441"/>
      <c r="K4921" s="441"/>
      <c r="L4921" s="441"/>
      <c r="M4921" s="442"/>
      <c r="N4921" s="441" t="s">
        <v>162</v>
      </c>
      <c r="O4921" s="441"/>
    </row>
    <row r="4922" s="408" customFormat="1" spans="1:15">
      <c r="A4922" s="439" t="s">
        <v>273</v>
      </c>
      <c r="B4922" s="439" t="s">
        <v>169</v>
      </c>
      <c r="C4922" s="441">
        <v>331512004</v>
      </c>
      <c r="D4922" s="441" t="s">
        <v>7461</v>
      </c>
      <c r="E4922" s="441"/>
      <c r="F4922" s="441"/>
      <c r="G4922" s="441" t="s">
        <v>161</v>
      </c>
      <c r="H4922" s="441">
        <v>1810</v>
      </c>
      <c r="I4922" s="441">
        <v>1629</v>
      </c>
      <c r="J4922" s="441"/>
      <c r="K4922" s="441"/>
      <c r="L4922" s="441"/>
      <c r="M4922" s="442"/>
      <c r="N4922" s="441" t="s">
        <v>162</v>
      </c>
      <c r="O4922" s="441"/>
    </row>
    <row r="4923" s="408" customFormat="1" spans="1:15">
      <c r="A4923" s="439" t="s">
        <v>273</v>
      </c>
      <c r="B4923" s="439" t="s">
        <v>169</v>
      </c>
      <c r="C4923" s="441">
        <v>331512005</v>
      </c>
      <c r="D4923" s="441" t="s">
        <v>7462</v>
      </c>
      <c r="E4923" s="441"/>
      <c r="F4923" s="441"/>
      <c r="G4923" s="441" t="s">
        <v>161</v>
      </c>
      <c r="H4923" s="441">
        <v>2330</v>
      </c>
      <c r="I4923" s="441">
        <v>1980</v>
      </c>
      <c r="J4923" s="441"/>
      <c r="K4923" s="441"/>
      <c r="L4923" s="441"/>
      <c r="M4923" s="442"/>
      <c r="N4923" s="441" t="s">
        <v>162</v>
      </c>
      <c r="O4923" s="441"/>
    </row>
    <row r="4924" s="408" customFormat="1" spans="1:15">
      <c r="A4924" s="439" t="s">
        <v>273</v>
      </c>
      <c r="B4924" s="439" t="s">
        <v>169</v>
      </c>
      <c r="C4924" s="441">
        <v>331512006</v>
      </c>
      <c r="D4924" s="441" t="s">
        <v>7463</v>
      </c>
      <c r="E4924" s="441"/>
      <c r="F4924" s="441"/>
      <c r="G4924" s="441" t="s">
        <v>161</v>
      </c>
      <c r="H4924" s="441">
        <v>1810</v>
      </c>
      <c r="I4924" s="441">
        <v>1629</v>
      </c>
      <c r="J4924" s="441"/>
      <c r="K4924" s="441"/>
      <c r="L4924" s="441"/>
      <c r="M4924" s="442"/>
      <c r="N4924" s="441" t="s">
        <v>162</v>
      </c>
      <c r="O4924" s="441"/>
    </row>
    <row r="4925" s="408" customFormat="1" spans="1:15">
      <c r="A4925" s="439" t="s">
        <v>273</v>
      </c>
      <c r="B4925" s="439" t="s">
        <v>169</v>
      </c>
      <c r="C4925" s="441">
        <v>331512007</v>
      </c>
      <c r="D4925" s="441" t="s">
        <v>7464</v>
      </c>
      <c r="E4925" s="441"/>
      <c r="F4925" s="441"/>
      <c r="G4925" s="441" t="s">
        <v>161</v>
      </c>
      <c r="H4925" s="441">
        <v>2683</v>
      </c>
      <c r="I4925" s="441">
        <v>2280</v>
      </c>
      <c r="J4925" s="441"/>
      <c r="K4925" s="441"/>
      <c r="L4925" s="441"/>
      <c r="M4925" s="442"/>
      <c r="N4925" s="441" t="s">
        <v>118</v>
      </c>
      <c r="O4925" s="441"/>
    </row>
    <row r="4926" s="408" customFormat="1" spans="1:15">
      <c r="A4926" s="439" t="s">
        <v>273</v>
      </c>
      <c r="B4926" s="439" t="s">
        <v>169</v>
      </c>
      <c r="C4926" s="441">
        <v>331512008</v>
      </c>
      <c r="D4926" s="441" t="s">
        <v>7465</v>
      </c>
      <c r="E4926" s="441"/>
      <c r="F4926" s="441"/>
      <c r="G4926" s="441" t="s">
        <v>161</v>
      </c>
      <c r="H4926" s="441">
        <v>2662</v>
      </c>
      <c r="I4926" s="441">
        <v>2263</v>
      </c>
      <c r="J4926" s="441"/>
      <c r="K4926" s="441"/>
      <c r="L4926" s="441"/>
      <c r="M4926" s="442"/>
      <c r="N4926" s="441" t="s">
        <v>162</v>
      </c>
      <c r="O4926" s="441"/>
    </row>
    <row r="4927" s="408" customFormat="1" spans="1:15">
      <c r="A4927" s="439" t="s">
        <v>273</v>
      </c>
      <c r="B4927" s="439" t="s">
        <v>169</v>
      </c>
      <c r="C4927" s="441">
        <v>331512009</v>
      </c>
      <c r="D4927" s="441" t="s">
        <v>7466</v>
      </c>
      <c r="E4927" s="441"/>
      <c r="F4927" s="441"/>
      <c r="G4927" s="441" t="s">
        <v>161</v>
      </c>
      <c r="H4927" s="441">
        <v>2662</v>
      </c>
      <c r="I4927" s="441">
        <v>2263</v>
      </c>
      <c r="J4927" s="441"/>
      <c r="K4927" s="441"/>
      <c r="L4927" s="441"/>
      <c r="M4927" s="442"/>
      <c r="N4927" s="441" t="s">
        <v>162</v>
      </c>
      <c r="O4927" s="441"/>
    </row>
    <row r="4928" s="408" customFormat="1" spans="1:15">
      <c r="A4928" s="439" t="s">
        <v>273</v>
      </c>
      <c r="B4928" s="439" t="s">
        <v>169</v>
      </c>
      <c r="C4928" s="441">
        <v>331512010</v>
      </c>
      <c r="D4928" s="441" t="s">
        <v>7467</v>
      </c>
      <c r="E4928" s="441"/>
      <c r="F4928" s="441"/>
      <c r="G4928" s="441" t="s">
        <v>161</v>
      </c>
      <c r="H4928" s="441">
        <v>2413</v>
      </c>
      <c r="I4928" s="441">
        <v>2171</v>
      </c>
      <c r="J4928" s="441"/>
      <c r="K4928" s="441"/>
      <c r="L4928" s="441"/>
      <c r="M4928" s="442"/>
      <c r="N4928" s="441" t="s">
        <v>162</v>
      </c>
      <c r="O4928" s="441"/>
    </row>
    <row r="4929" s="408" customFormat="1" spans="1:15">
      <c r="A4929" s="439" t="s">
        <v>273</v>
      </c>
      <c r="B4929" s="439" t="s">
        <v>169</v>
      </c>
      <c r="C4929" s="441">
        <v>331512011</v>
      </c>
      <c r="D4929" s="441" t="s">
        <v>7468</v>
      </c>
      <c r="E4929" s="441"/>
      <c r="F4929" s="441"/>
      <c r="G4929" s="441" t="s">
        <v>161</v>
      </c>
      <c r="H4929" s="441">
        <v>1778</v>
      </c>
      <c r="I4929" s="441">
        <v>1600</v>
      </c>
      <c r="J4929" s="441"/>
      <c r="K4929" s="441"/>
      <c r="L4929" s="441"/>
      <c r="M4929" s="442"/>
      <c r="N4929" s="441" t="s">
        <v>162</v>
      </c>
      <c r="O4929" s="441"/>
    </row>
    <row r="4930" s="408" customFormat="1" ht="31.5" spans="1:15">
      <c r="A4930" s="439" t="s">
        <v>273</v>
      </c>
      <c r="B4930" s="439" t="s">
        <v>169</v>
      </c>
      <c r="C4930" s="441">
        <v>331512012</v>
      </c>
      <c r="D4930" s="441" t="s">
        <v>7469</v>
      </c>
      <c r="E4930" s="441" t="s">
        <v>7470</v>
      </c>
      <c r="F4930" s="441" t="s">
        <v>7471</v>
      </c>
      <c r="G4930" s="441" t="s">
        <v>161</v>
      </c>
      <c r="H4930" s="441">
        <v>2540</v>
      </c>
      <c r="I4930" s="441">
        <v>2287</v>
      </c>
      <c r="J4930" s="441"/>
      <c r="K4930" s="441"/>
      <c r="L4930" s="441"/>
      <c r="M4930" s="442"/>
      <c r="N4930" s="441" t="s">
        <v>162</v>
      </c>
      <c r="O4930" s="441"/>
    </row>
    <row r="4931" s="408" customFormat="1" spans="1:15">
      <c r="A4931" s="439" t="s">
        <v>273</v>
      </c>
      <c r="B4931" s="439" t="s">
        <v>169</v>
      </c>
      <c r="C4931" s="441">
        <v>331512013</v>
      </c>
      <c r="D4931" s="441" t="s">
        <v>7472</v>
      </c>
      <c r="E4931" s="441"/>
      <c r="F4931" s="441"/>
      <c r="G4931" s="441" t="s">
        <v>161</v>
      </c>
      <c r="H4931" s="441">
        <v>2111</v>
      </c>
      <c r="I4931" s="441">
        <v>1901</v>
      </c>
      <c r="J4931" s="441"/>
      <c r="K4931" s="441"/>
      <c r="L4931" s="441"/>
      <c r="M4931" s="442"/>
      <c r="N4931" s="441" t="s">
        <v>162</v>
      </c>
      <c r="O4931" s="441"/>
    </row>
    <row r="4932" s="408" customFormat="1" ht="31.5" spans="1:15">
      <c r="A4932" s="439" t="s">
        <v>4580</v>
      </c>
      <c r="B4932" s="439" t="s">
        <v>169</v>
      </c>
      <c r="C4932" s="441">
        <v>331512014</v>
      </c>
      <c r="D4932" s="441" t="s">
        <v>7473</v>
      </c>
      <c r="E4932" s="441" t="s">
        <v>7474</v>
      </c>
      <c r="F4932" s="441" t="s">
        <v>20</v>
      </c>
      <c r="G4932" s="441" t="s">
        <v>161</v>
      </c>
      <c r="H4932" s="441">
        <v>1856</v>
      </c>
      <c r="I4932" s="441">
        <v>1670</v>
      </c>
      <c r="J4932" s="441"/>
      <c r="K4932" s="441"/>
      <c r="L4932" s="441"/>
      <c r="M4932" s="442" t="s">
        <v>20</v>
      </c>
      <c r="N4932" s="441" t="s">
        <v>128</v>
      </c>
      <c r="O4932" s="441"/>
    </row>
    <row r="4933" s="408" customFormat="1" spans="1:15">
      <c r="A4933" s="439" t="s">
        <v>273</v>
      </c>
      <c r="B4933" s="439" t="s">
        <v>169</v>
      </c>
      <c r="C4933" s="441">
        <v>331512015</v>
      </c>
      <c r="D4933" s="441" t="s">
        <v>7475</v>
      </c>
      <c r="E4933" s="441"/>
      <c r="F4933" s="441"/>
      <c r="G4933" s="441" t="s">
        <v>161</v>
      </c>
      <c r="H4933" s="441">
        <v>2049</v>
      </c>
      <c r="I4933" s="441">
        <v>1843</v>
      </c>
      <c r="J4933" s="441"/>
      <c r="K4933" s="441"/>
      <c r="L4933" s="441"/>
      <c r="M4933" s="442" t="s">
        <v>7476</v>
      </c>
      <c r="N4933" s="441" t="s">
        <v>118</v>
      </c>
      <c r="O4933" s="441"/>
    </row>
    <row r="4934" s="408" customFormat="1" spans="1:15">
      <c r="A4934" s="439" t="s">
        <v>273</v>
      </c>
      <c r="B4934" s="439" t="s">
        <v>169</v>
      </c>
      <c r="C4934" s="441">
        <v>331512016</v>
      </c>
      <c r="D4934" s="441" t="s">
        <v>7477</v>
      </c>
      <c r="E4934" s="441"/>
      <c r="F4934" s="441"/>
      <c r="G4934" s="441" t="s">
        <v>161</v>
      </c>
      <c r="H4934" s="441">
        <v>2166</v>
      </c>
      <c r="I4934" s="441">
        <v>1949</v>
      </c>
      <c r="J4934" s="441"/>
      <c r="K4934" s="441"/>
      <c r="L4934" s="441"/>
      <c r="M4934" s="442"/>
      <c r="N4934" s="441" t="s">
        <v>118</v>
      </c>
      <c r="O4934" s="441"/>
    </row>
    <row r="4935" s="408" customFormat="1" spans="1:15">
      <c r="A4935" s="439" t="s">
        <v>273</v>
      </c>
      <c r="B4935" s="439" t="s">
        <v>169</v>
      </c>
      <c r="C4935" s="441">
        <v>331512018</v>
      </c>
      <c r="D4935" s="441" t="s">
        <v>7478</v>
      </c>
      <c r="E4935" s="441"/>
      <c r="F4935" s="441"/>
      <c r="G4935" s="441" t="s">
        <v>7479</v>
      </c>
      <c r="H4935" s="441">
        <v>2746</v>
      </c>
      <c r="I4935" s="441">
        <v>2334</v>
      </c>
      <c r="J4935" s="441"/>
      <c r="K4935" s="441"/>
      <c r="L4935" s="441"/>
      <c r="M4935" s="442"/>
      <c r="N4935" s="441" t="s">
        <v>162</v>
      </c>
      <c r="O4935" s="441"/>
    </row>
    <row r="4936" s="408" customFormat="1" spans="1:15">
      <c r="A4936" s="439" t="s">
        <v>325</v>
      </c>
      <c r="B4936" s="439" t="s">
        <v>169</v>
      </c>
      <c r="C4936" s="441">
        <v>331512019</v>
      </c>
      <c r="D4936" s="441" t="s">
        <v>7480</v>
      </c>
      <c r="E4936" s="441" t="s">
        <v>7481</v>
      </c>
      <c r="F4936" s="441"/>
      <c r="G4936" s="441" t="s">
        <v>161</v>
      </c>
      <c r="H4936" s="441">
        <v>1914</v>
      </c>
      <c r="I4936" s="441">
        <v>1723</v>
      </c>
      <c r="J4936" s="441"/>
      <c r="K4936" s="441"/>
      <c r="L4936" s="441"/>
      <c r="M4936" s="442"/>
      <c r="N4936" s="441" t="s">
        <v>162</v>
      </c>
      <c r="O4936" s="441"/>
    </row>
    <row r="4937" s="408" customFormat="1" spans="1:15">
      <c r="A4937" s="439" t="s">
        <v>325</v>
      </c>
      <c r="B4937" s="439" t="s">
        <v>169</v>
      </c>
      <c r="C4937" s="441">
        <v>331512020</v>
      </c>
      <c r="D4937" s="441" t="s">
        <v>7482</v>
      </c>
      <c r="E4937" s="441" t="s">
        <v>7483</v>
      </c>
      <c r="F4937" s="441"/>
      <c r="G4937" s="441" t="s">
        <v>161</v>
      </c>
      <c r="H4937" s="441">
        <v>2059</v>
      </c>
      <c r="I4937" s="441">
        <v>1853</v>
      </c>
      <c r="J4937" s="441"/>
      <c r="K4937" s="441"/>
      <c r="L4937" s="441"/>
      <c r="M4937" s="442"/>
      <c r="N4937" s="441" t="s">
        <v>162</v>
      </c>
      <c r="O4937" s="441"/>
    </row>
    <row r="4938" s="413" customFormat="1" ht="63" spans="1:15">
      <c r="A4938" s="556" t="s">
        <v>273</v>
      </c>
      <c r="B4938" s="516" t="s">
        <v>169</v>
      </c>
      <c r="C4938" s="441">
        <v>331512021</v>
      </c>
      <c r="D4938" s="441" t="s">
        <v>7484</v>
      </c>
      <c r="E4938" s="441" t="s">
        <v>7485</v>
      </c>
      <c r="F4938" s="441" t="s">
        <v>7486</v>
      </c>
      <c r="G4938" s="441" t="s">
        <v>161</v>
      </c>
      <c r="H4938" s="441">
        <v>3250</v>
      </c>
      <c r="I4938" s="441">
        <v>3250</v>
      </c>
      <c r="J4938" s="441"/>
      <c r="K4938" s="441"/>
      <c r="L4938" s="441"/>
      <c r="M4938" s="442"/>
      <c r="N4938" s="441" t="s">
        <v>128</v>
      </c>
      <c r="O4938" s="441" t="s">
        <v>7487</v>
      </c>
    </row>
    <row r="4939" s="408" customFormat="1" spans="1:15">
      <c r="A4939" s="439" t="s">
        <v>21</v>
      </c>
      <c r="B4939" s="439"/>
      <c r="C4939" s="441">
        <v>331513</v>
      </c>
      <c r="D4939" s="441" t="s">
        <v>7488</v>
      </c>
      <c r="E4939" s="441"/>
      <c r="F4939" s="441"/>
      <c r="G4939" s="441"/>
      <c r="H4939" s="441" t="s">
        <v>20</v>
      </c>
      <c r="I4939" s="441" t="s">
        <v>20</v>
      </c>
      <c r="J4939" s="441"/>
      <c r="K4939" s="441"/>
      <c r="L4939" s="441"/>
      <c r="M4939" s="442"/>
      <c r="N4939" s="441" t="s">
        <v>20</v>
      </c>
      <c r="O4939" s="441"/>
    </row>
    <row r="4940" s="408" customFormat="1" spans="1:15">
      <c r="A4940" s="439" t="s">
        <v>21</v>
      </c>
      <c r="B4940" s="439" t="s">
        <v>169</v>
      </c>
      <c r="C4940" s="441">
        <v>331513001</v>
      </c>
      <c r="D4940" s="441" t="s">
        <v>7489</v>
      </c>
      <c r="E4940" s="441"/>
      <c r="F4940" s="441"/>
      <c r="G4940" s="441" t="s">
        <v>161</v>
      </c>
      <c r="H4940" s="441">
        <v>1996</v>
      </c>
      <c r="I4940" s="441">
        <v>1796</v>
      </c>
      <c r="J4940" s="441"/>
      <c r="K4940" s="441"/>
      <c r="L4940" s="441"/>
      <c r="M4940" s="442"/>
      <c r="N4940" s="441" t="s">
        <v>162</v>
      </c>
      <c r="O4940" s="441"/>
    </row>
    <row r="4941" s="408" customFormat="1" spans="1:15">
      <c r="A4941" s="439" t="s">
        <v>21</v>
      </c>
      <c r="B4941" s="439" t="s">
        <v>169</v>
      </c>
      <c r="C4941" s="441">
        <v>331513002</v>
      </c>
      <c r="D4941" s="441" t="s">
        <v>7490</v>
      </c>
      <c r="E4941" s="441"/>
      <c r="F4941" s="441"/>
      <c r="G4941" s="441" t="s">
        <v>161</v>
      </c>
      <c r="H4941" s="441">
        <v>2341</v>
      </c>
      <c r="I4941" s="441">
        <v>2107</v>
      </c>
      <c r="J4941" s="441"/>
      <c r="K4941" s="441"/>
      <c r="L4941" s="441"/>
      <c r="M4941" s="442"/>
      <c r="N4941" s="441" t="s">
        <v>162</v>
      </c>
      <c r="O4941" s="441"/>
    </row>
    <row r="4942" s="408" customFormat="1" spans="1:15">
      <c r="A4942" s="439" t="s">
        <v>21</v>
      </c>
      <c r="B4942" s="439" t="s">
        <v>169</v>
      </c>
      <c r="C4942" s="441">
        <v>331513003</v>
      </c>
      <c r="D4942" s="441" t="s">
        <v>7491</v>
      </c>
      <c r="E4942" s="441" t="s">
        <v>7492</v>
      </c>
      <c r="F4942" s="441"/>
      <c r="G4942" s="441" t="s">
        <v>161</v>
      </c>
      <c r="H4942" s="441">
        <v>1174</v>
      </c>
      <c r="I4942" s="441">
        <v>1115</v>
      </c>
      <c r="J4942" s="441"/>
      <c r="K4942" s="441"/>
      <c r="L4942" s="441"/>
      <c r="M4942" s="442"/>
      <c r="N4942" s="441" t="s">
        <v>162</v>
      </c>
      <c r="O4942" s="441"/>
    </row>
    <row r="4943" s="408" customFormat="1" spans="1:15">
      <c r="A4943" s="439" t="s">
        <v>21</v>
      </c>
      <c r="B4943" s="439" t="s">
        <v>169</v>
      </c>
      <c r="C4943" s="441">
        <v>331513004</v>
      </c>
      <c r="D4943" s="441" t="s">
        <v>7493</v>
      </c>
      <c r="E4943" s="441"/>
      <c r="F4943" s="441"/>
      <c r="G4943" s="441" t="s">
        <v>161</v>
      </c>
      <c r="H4943" s="441">
        <v>1624</v>
      </c>
      <c r="I4943" s="441">
        <v>1462</v>
      </c>
      <c r="J4943" s="441"/>
      <c r="K4943" s="441"/>
      <c r="L4943" s="441"/>
      <c r="M4943" s="442"/>
      <c r="N4943" s="441" t="s">
        <v>162</v>
      </c>
      <c r="O4943" s="441"/>
    </row>
    <row r="4944" s="408" customFormat="1" spans="1:15">
      <c r="A4944" s="439" t="s">
        <v>21</v>
      </c>
      <c r="B4944" s="439" t="s">
        <v>169</v>
      </c>
      <c r="C4944" s="441">
        <v>331513005</v>
      </c>
      <c r="D4944" s="441" t="s">
        <v>7494</v>
      </c>
      <c r="E4944" s="441"/>
      <c r="F4944" s="441"/>
      <c r="G4944" s="441" t="s">
        <v>161</v>
      </c>
      <c r="H4944" s="441">
        <v>2257</v>
      </c>
      <c r="I4944" s="441">
        <v>2031</v>
      </c>
      <c r="J4944" s="441"/>
      <c r="K4944" s="441"/>
      <c r="L4944" s="441"/>
      <c r="M4944" s="442"/>
      <c r="N4944" s="441" t="s">
        <v>162</v>
      </c>
      <c r="O4944" s="441"/>
    </row>
    <row r="4945" s="408" customFormat="1" spans="1:15">
      <c r="A4945" s="439" t="s">
        <v>21</v>
      </c>
      <c r="B4945" s="439" t="s">
        <v>169</v>
      </c>
      <c r="C4945" s="441">
        <v>331513006</v>
      </c>
      <c r="D4945" s="441" t="s">
        <v>7495</v>
      </c>
      <c r="E4945" s="441"/>
      <c r="F4945" s="441"/>
      <c r="G4945" s="441" t="s">
        <v>161</v>
      </c>
      <c r="H4945" s="441">
        <v>1930</v>
      </c>
      <c r="I4945" s="441">
        <v>1737</v>
      </c>
      <c r="J4945" s="441"/>
      <c r="K4945" s="441"/>
      <c r="L4945" s="441"/>
      <c r="M4945" s="442"/>
      <c r="N4945" s="441" t="s">
        <v>162</v>
      </c>
      <c r="O4945" s="441"/>
    </row>
    <row r="4946" s="408" customFormat="1" spans="1:15">
      <c r="A4946" s="439" t="s">
        <v>21</v>
      </c>
      <c r="B4946" s="439" t="s">
        <v>169</v>
      </c>
      <c r="C4946" s="441">
        <v>331513007</v>
      </c>
      <c r="D4946" s="441" t="s">
        <v>7496</v>
      </c>
      <c r="E4946" s="441"/>
      <c r="F4946" s="441"/>
      <c r="G4946" s="441" t="s">
        <v>161</v>
      </c>
      <c r="H4946" s="441">
        <v>1647</v>
      </c>
      <c r="I4946" s="441">
        <v>1482</v>
      </c>
      <c r="J4946" s="441"/>
      <c r="K4946" s="441"/>
      <c r="L4946" s="441"/>
      <c r="M4946" s="442"/>
      <c r="N4946" s="441" t="s">
        <v>162</v>
      </c>
      <c r="O4946" s="441"/>
    </row>
    <row r="4947" s="408" customFormat="1" spans="1:15">
      <c r="A4947" s="439" t="s">
        <v>21</v>
      </c>
      <c r="B4947" s="439" t="s">
        <v>169</v>
      </c>
      <c r="C4947" s="441">
        <v>331513008</v>
      </c>
      <c r="D4947" s="441" t="s">
        <v>7497</v>
      </c>
      <c r="E4947" s="441"/>
      <c r="F4947" s="441"/>
      <c r="G4947" s="441" t="s">
        <v>161</v>
      </c>
      <c r="H4947" s="441">
        <v>1508</v>
      </c>
      <c r="I4947" s="441">
        <v>1357</v>
      </c>
      <c r="J4947" s="441"/>
      <c r="K4947" s="441"/>
      <c r="L4947" s="441"/>
      <c r="M4947" s="442"/>
      <c r="N4947" s="441" t="s">
        <v>162</v>
      </c>
      <c r="O4947" s="441"/>
    </row>
    <row r="4948" s="408" customFormat="1" spans="1:15">
      <c r="A4948" s="439" t="s">
        <v>60</v>
      </c>
      <c r="B4948" s="439" t="s">
        <v>169</v>
      </c>
      <c r="C4948" s="441">
        <v>331513009</v>
      </c>
      <c r="D4948" s="441" t="s">
        <v>7498</v>
      </c>
      <c r="E4948" s="441" t="s">
        <v>7499</v>
      </c>
      <c r="F4948" s="441"/>
      <c r="G4948" s="441" t="s">
        <v>161</v>
      </c>
      <c r="H4948" s="441">
        <v>612</v>
      </c>
      <c r="I4948" s="441">
        <v>581</v>
      </c>
      <c r="J4948" s="441"/>
      <c r="K4948" s="441"/>
      <c r="L4948" s="441"/>
      <c r="M4948" s="442"/>
      <c r="N4948" s="441" t="s">
        <v>162</v>
      </c>
      <c r="O4948" s="441"/>
    </row>
    <row r="4949" s="408" customFormat="1" spans="1:15">
      <c r="A4949" s="439" t="s">
        <v>21</v>
      </c>
      <c r="B4949" s="439"/>
      <c r="C4949" s="441">
        <v>331514</v>
      </c>
      <c r="D4949" s="441" t="s">
        <v>7500</v>
      </c>
      <c r="E4949" s="441"/>
      <c r="F4949" s="441"/>
      <c r="G4949" s="441"/>
      <c r="H4949" s="441" t="s">
        <v>20</v>
      </c>
      <c r="I4949" s="441" t="s">
        <v>20</v>
      </c>
      <c r="J4949" s="441"/>
      <c r="K4949" s="441"/>
      <c r="L4949" s="441"/>
      <c r="M4949" s="442"/>
      <c r="N4949" s="441" t="s">
        <v>20</v>
      </c>
      <c r="O4949" s="441"/>
    </row>
    <row r="4950" s="408" customFormat="1" spans="1:15">
      <c r="A4950" s="439" t="s">
        <v>273</v>
      </c>
      <c r="B4950" s="439" t="s">
        <v>169</v>
      </c>
      <c r="C4950" s="441">
        <v>331514001</v>
      </c>
      <c r="D4950" s="441" t="s">
        <v>7500</v>
      </c>
      <c r="E4950" s="441"/>
      <c r="F4950" s="441"/>
      <c r="G4950" s="441" t="s">
        <v>7501</v>
      </c>
      <c r="H4950" s="441">
        <v>5320</v>
      </c>
      <c r="I4950" s="441">
        <v>4521</v>
      </c>
      <c r="J4950" s="441"/>
      <c r="K4950" s="441"/>
      <c r="L4950" s="441"/>
      <c r="M4950" s="442"/>
      <c r="N4950" s="441" t="s">
        <v>162</v>
      </c>
      <c r="O4950" s="441"/>
    </row>
    <row r="4951" s="408" customFormat="1" spans="1:15">
      <c r="A4951" s="439" t="s">
        <v>273</v>
      </c>
      <c r="B4951" s="439" t="s">
        <v>169</v>
      </c>
      <c r="C4951" s="441">
        <v>3315140010</v>
      </c>
      <c r="D4951" s="441" t="s">
        <v>7500</v>
      </c>
      <c r="E4951" s="441" t="s">
        <v>7502</v>
      </c>
      <c r="F4951" s="441"/>
      <c r="G4951" s="441" t="s">
        <v>7501</v>
      </c>
      <c r="H4951" s="441">
        <v>5320</v>
      </c>
      <c r="I4951" s="441">
        <v>4521</v>
      </c>
      <c r="J4951" s="441"/>
      <c r="K4951" s="441"/>
      <c r="L4951" s="441"/>
      <c r="M4951" s="442"/>
      <c r="N4951" s="441" t="s">
        <v>162</v>
      </c>
      <c r="O4951" s="441"/>
    </row>
    <row r="4952" s="408" customFormat="1" ht="21" spans="1:15">
      <c r="A4952" s="439" t="s">
        <v>273</v>
      </c>
      <c r="B4952" s="439" t="s">
        <v>169</v>
      </c>
      <c r="C4952" s="441">
        <v>331514002</v>
      </c>
      <c r="D4952" s="441" t="s">
        <v>7503</v>
      </c>
      <c r="E4952" s="441" t="s">
        <v>7504</v>
      </c>
      <c r="F4952" s="441"/>
      <c r="G4952" s="441" t="s">
        <v>7505</v>
      </c>
      <c r="H4952" s="441">
        <v>4035</v>
      </c>
      <c r="I4952" s="441">
        <v>3429</v>
      </c>
      <c r="J4952" s="441"/>
      <c r="K4952" s="441"/>
      <c r="L4952" s="441"/>
      <c r="M4952" s="442"/>
      <c r="N4952" s="441" t="s">
        <v>162</v>
      </c>
      <c r="O4952" s="441"/>
    </row>
    <row r="4953" s="408" customFormat="1" ht="21" spans="1:15">
      <c r="A4953" s="439" t="s">
        <v>273</v>
      </c>
      <c r="B4953" s="439" t="s">
        <v>169</v>
      </c>
      <c r="C4953" s="441">
        <v>3315140020</v>
      </c>
      <c r="D4953" s="441" t="s">
        <v>7503</v>
      </c>
      <c r="E4953" s="441" t="s">
        <v>7506</v>
      </c>
      <c r="F4953" s="441"/>
      <c r="G4953" s="441" t="s">
        <v>7505</v>
      </c>
      <c r="H4953" s="441">
        <v>4035</v>
      </c>
      <c r="I4953" s="441">
        <v>3429</v>
      </c>
      <c r="J4953" s="441"/>
      <c r="K4953" s="441"/>
      <c r="L4953" s="441"/>
      <c r="M4953" s="442"/>
      <c r="N4953" s="441" t="s">
        <v>162</v>
      </c>
      <c r="O4953" s="441"/>
    </row>
    <row r="4954" s="408" customFormat="1" spans="1:15">
      <c r="A4954" s="439" t="s">
        <v>21</v>
      </c>
      <c r="B4954" s="439"/>
      <c r="C4954" s="441">
        <v>331515</v>
      </c>
      <c r="D4954" s="441" t="s">
        <v>7507</v>
      </c>
      <c r="E4954" s="441"/>
      <c r="F4954" s="441"/>
      <c r="G4954" s="441"/>
      <c r="H4954" s="441" t="s">
        <v>20</v>
      </c>
      <c r="I4954" s="441" t="s">
        <v>20</v>
      </c>
      <c r="J4954" s="441"/>
      <c r="K4954" s="441"/>
      <c r="L4954" s="441"/>
      <c r="M4954" s="442"/>
      <c r="N4954" s="441" t="s">
        <v>20</v>
      </c>
      <c r="O4954" s="441"/>
    </row>
    <row r="4955" s="408" customFormat="1" ht="21" spans="1:15">
      <c r="A4955" s="439" t="s">
        <v>273</v>
      </c>
      <c r="B4955" s="439" t="s">
        <v>169</v>
      </c>
      <c r="C4955" s="441">
        <v>331515001</v>
      </c>
      <c r="D4955" s="441" t="s">
        <v>7508</v>
      </c>
      <c r="E4955" s="441"/>
      <c r="F4955" s="441"/>
      <c r="G4955" s="441" t="s">
        <v>161</v>
      </c>
      <c r="H4955" s="441">
        <v>1578</v>
      </c>
      <c r="I4955" s="441">
        <v>1421</v>
      </c>
      <c r="J4955" s="441"/>
      <c r="K4955" s="441"/>
      <c r="L4955" s="441"/>
      <c r="M4955" s="442"/>
      <c r="N4955" s="441" t="s">
        <v>162</v>
      </c>
      <c r="O4955" s="441"/>
    </row>
    <row r="4956" s="408" customFormat="1" ht="21" spans="1:15">
      <c r="A4956" s="439" t="s">
        <v>273</v>
      </c>
      <c r="B4956" s="439" t="s">
        <v>169</v>
      </c>
      <c r="C4956" s="441">
        <v>331515002</v>
      </c>
      <c r="D4956" s="441" t="s">
        <v>7509</v>
      </c>
      <c r="E4956" s="441"/>
      <c r="F4956" s="441"/>
      <c r="G4956" s="441" t="s">
        <v>161</v>
      </c>
      <c r="H4956" s="441">
        <v>1841</v>
      </c>
      <c r="I4956" s="441">
        <v>1656</v>
      </c>
      <c r="J4956" s="441"/>
      <c r="K4956" s="441"/>
      <c r="L4956" s="441"/>
      <c r="M4956" s="442"/>
      <c r="N4956" s="441" t="s">
        <v>162</v>
      </c>
      <c r="O4956" s="441"/>
    </row>
    <row r="4957" s="408" customFormat="1" ht="21" spans="1:15">
      <c r="A4957" s="439" t="s">
        <v>273</v>
      </c>
      <c r="B4957" s="439" t="s">
        <v>169</v>
      </c>
      <c r="C4957" s="441">
        <v>331515003</v>
      </c>
      <c r="D4957" s="441" t="s">
        <v>7510</v>
      </c>
      <c r="E4957" s="441"/>
      <c r="F4957" s="441"/>
      <c r="G4957" s="441" t="s">
        <v>161</v>
      </c>
      <c r="H4957" s="441">
        <v>2340</v>
      </c>
      <c r="I4957" s="441">
        <v>2106</v>
      </c>
      <c r="J4957" s="441"/>
      <c r="K4957" s="441"/>
      <c r="L4957" s="441"/>
      <c r="M4957" s="442"/>
      <c r="N4957" s="441" t="s">
        <v>162</v>
      </c>
      <c r="O4957" s="441"/>
    </row>
    <row r="4958" s="408" customFormat="1" ht="21" spans="1:15">
      <c r="A4958" s="439" t="s">
        <v>273</v>
      </c>
      <c r="B4958" s="439" t="s">
        <v>169</v>
      </c>
      <c r="C4958" s="441">
        <v>331515004</v>
      </c>
      <c r="D4958" s="441" t="s">
        <v>7511</v>
      </c>
      <c r="E4958" s="441"/>
      <c r="F4958" s="441"/>
      <c r="G4958" s="441" t="s">
        <v>161</v>
      </c>
      <c r="H4958" s="441">
        <v>2018</v>
      </c>
      <c r="I4958" s="441">
        <v>1816</v>
      </c>
      <c r="J4958" s="441"/>
      <c r="K4958" s="441"/>
      <c r="L4958" s="441"/>
      <c r="M4958" s="442"/>
      <c r="N4958" s="441" t="s">
        <v>162</v>
      </c>
      <c r="O4958" s="441"/>
    </row>
    <row r="4959" s="408" customFormat="1" ht="21" spans="1:15">
      <c r="A4959" s="439" t="s">
        <v>273</v>
      </c>
      <c r="B4959" s="439" t="s">
        <v>169</v>
      </c>
      <c r="C4959" s="441">
        <v>331515005</v>
      </c>
      <c r="D4959" s="441" t="s">
        <v>7512</v>
      </c>
      <c r="E4959" s="441"/>
      <c r="F4959" s="441"/>
      <c r="G4959" s="441" t="s">
        <v>161</v>
      </c>
      <c r="H4959" s="441">
        <v>1993</v>
      </c>
      <c r="I4959" s="441">
        <v>1794</v>
      </c>
      <c r="J4959" s="441"/>
      <c r="K4959" s="441"/>
      <c r="L4959" s="441"/>
      <c r="M4959" s="442"/>
      <c r="N4959" s="441" t="s">
        <v>162</v>
      </c>
      <c r="O4959" s="441"/>
    </row>
    <row r="4960" s="408" customFormat="1" ht="21" spans="1:15">
      <c r="A4960" s="439" t="s">
        <v>273</v>
      </c>
      <c r="B4960" s="439" t="s">
        <v>169</v>
      </c>
      <c r="C4960" s="441">
        <v>331515006</v>
      </c>
      <c r="D4960" s="441" t="s">
        <v>7513</v>
      </c>
      <c r="E4960" s="441" t="s">
        <v>7514</v>
      </c>
      <c r="F4960" s="441"/>
      <c r="G4960" s="441" t="s">
        <v>161</v>
      </c>
      <c r="H4960" s="441">
        <v>2330</v>
      </c>
      <c r="I4960" s="441">
        <v>1980</v>
      </c>
      <c r="J4960" s="441"/>
      <c r="K4960" s="441"/>
      <c r="L4960" s="441"/>
      <c r="M4960" s="442"/>
      <c r="N4960" s="441" t="s">
        <v>162</v>
      </c>
      <c r="O4960" s="441"/>
    </row>
    <row r="4961" s="408" customFormat="1" spans="1:15">
      <c r="A4961" s="439" t="s">
        <v>273</v>
      </c>
      <c r="B4961" s="439" t="s">
        <v>169</v>
      </c>
      <c r="C4961" s="441">
        <v>331515007</v>
      </c>
      <c r="D4961" s="441" t="s">
        <v>7515</v>
      </c>
      <c r="E4961" s="441"/>
      <c r="F4961" s="441"/>
      <c r="G4961" s="441" t="s">
        <v>161</v>
      </c>
      <c r="H4961" s="441">
        <v>2163</v>
      </c>
      <c r="I4961" s="441">
        <v>1838</v>
      </c>
      <c r="J4961" s="441"/>
      <c r="K4961" s="441"/>
      <c r="L4961" s="441"/>
      <c r="M4961" s="442"/>
      <c r="N4961" s="441" t="s">
        <v>162</v>
      </c>
      <c r="O4961" s="441"/>
    </row>
    <row r="4962" s="408" customFormat="1" ht="21" spans="1:15">
      <c r="A4962" s="439" t="s">
        <v>273</v>
      </c>
      <c r="B4962" s="439" t="s">
        <v>169</v>
      </c>
      <c r="C4962" s="441">
        <v>331515008</v>
      </c>
      <c r="D4962" s="441" t="s">
        <v>7516</v>
      </c>
      <c r="E4962" s="441"/>
      <c r="F4962" s="441"/>
      <c r="G4962" s="441" t="s">
        <v>161</v>
      </c>
      <c r="H4962" s="441">
        <v>1810</v>
      </c>
      <c r="I4962" s="441">
        <v>1629</v>
      </c>
      <c r="J4962" s="441"/>
      <c r="K4962" s="441"/>
      <c r="L4962" s="441"/>
      <c r="M4962" s="442"/>
      <c r="N4962" s="441" t="s">
        <v>162</v>
      </c>
      <c r="O4962" s="441"/>
    </row>
    <row r="4963" s="408" customFormat="1" ht="21" spans="1:15">
      <c r="A4963" s="439" t="s">
        <v>273</v>
      </c>
      <c r="B4963" s="439" t="s">
        <v>169</v>
      </c>
      <c r="C4963" s="441">
        <v>331515009</v>
      </c>
      <c r="D4963" s="441" t="s">
        <v>7517</v>
      </c>
      <c r="E4963" s="441" t="s">
        <v>7518</v>
      </c>
      <c r="F4963" s="441"/>
      <c r="G4963" s="441" t="s">
        <v>161</v>
      </c>
      <c r="H4963" s="441">
        <v>2330</v>
      </c>
      <c r="I4963" s="441">
        <v>1980</v>
      </c>
      <c r="J4963" s="441"/>
      <c r="K4963" s="441"/>
      <c r="L4963" s="441"/>
      <c r="M4963" s="442"/>
      <c r="N4963" s="441" t="s">
        <v>162</v>
      </c>
      <c r="O4963" s="441"/>
    </row>
    <row r="4964" s="408" customFormat="1" spans="1:15">
      <c r="A4964" s="439" t="s">
        <v>273</v>
      </c>
      <c r="B4964" s="439" t="s">
        <v>169</v>
      </c>
      <c r="C4964" s="441">
        <v>331515010</v>
      </c>
      <c r="D4964" s="441" t="s">
        <v>7519</v>
      </c>
      <c r="E4964" s="441"/>
      <c r="F4964" s="441"/>
      <c r="G4964" s="441" t="s">
        <v>491</v>
      </c>
      <c r="H4964" s="441">
        <v>2517</v>
      </c>
      <c r="I4964" s="441">
        <v>2140</v>
      </c>
      <c r="J4964" s="441"/>
      <c r="K4964" s="441"/>
      <c r="L4964" s="441"/>
      <c r="M4964" s="442"/>
      <c r="N4964" s="441" t="s">
        <v>162</v>
      </c>
      <c r="O4964" s="441"/>
    </row>
    <row r="4965" s="408" customFormat="1" spans="1:15">
      <c r="A4965" s="439" t="s">
        <v>21</v>
      </c>
      <c r="B4965" s="439"/>
      <c r="C4965" s="441">
        <v>331516</v>
      </c>
      <c r="D4965" s="441" t="s">
        <v>7520</v>
      </c>
      <c r="E4965" s="441"/>
      <c r="F4965" s="441"/>
      <c r="G4965" s="441"/>
      <c r="H4965" s="441" t="s">
        <v>20</v>
      </c>
      <c r="I4965" s="441" t="s">
        <v>20</v>
      </c>
      <c r="J4965" s="441"/>
      <c r="K4965" s="441"/>
      <c r="L4965" s="441"/>
      <c r="M4965" s="442"/>
      <c r="N4965" s="441" t="s">
        <v>20</v>
      </c>
      <c r="O4965" s="441"/>
    </row>
    <row r="4966" s="408" customFormat="1" ht="31.5" spans="1:15">
      <c r="A4966" s="439" t="s">
        <v>273</v>
      </c>
      <c r="B4966" s="439" t="s">
        <v>169</v>
      </c>
      <c r="C4966" s="441">
        <v>331516001</v>
      </c>
      <c r="D4966" s="441" t="s">
        <v>7521</v>
      </c>
      <c r="E4966" s="441" t="s">
        <v>7522</v>
      </c>
      <c r="F4966" s="441"/>
      <c r="G4966" s="441" t="s">
        <v>161</v>
      </c>
      <c r="H4966" s="441">
        <v>1560</v>
      </c>
      <c r="I4966" s="441">
        <v>1404</v>
      </c>
      <c r="J4966" s="441"/>
      <c r="K4966" s="441"/>
      <c r="L4966" s="441"/>
      <c r="M4966" s="442"/>
      <c r="N4966" s="441" t="s">
        <v>162</v>
      </c>
      <c r="O4966" s="441"/>
    </row>
    <row r="4967" s="408" customFormat="1" spans="1:15">
      <c r="A4967" s="439" t="s">
        <v>23</v>
      </c>
      <c r="B4967" s="439"/>
      <c r="C4967" s="441">
        <v>331517</v>
      </c>
      <c r="D4967" s="441" t="s">
        <v>7523</v>
      </c>
      <c r="E4967" s="441"/>
      <c r="F4967" s="441"/>
      <c r="G4967" s="441"/>
      <c r="H4967" s="441" t="s">
        <v>20</v>
      </c>
      <c r="I4967" s="441" t="s">
        <v>20</v>
      </c>
      <c r="J4967" s="441"/>
      <c r="K4967" s="441"/>
      <c r="L4967" s="441"/>
      <c r="M4967" s="442"/>
      <c r="N4967" s="441" t="s">
        <v>20</v>
      </c>
      <c r="O4967" s="441"/>
    </row>
    <row r="4968" s="408" customFormat="1" spans="1:15">
      <c r="A4968" s="439" t="s">
        <v>273</v>
      </c>
      <c r="B4968" s="439" t="s">
        <v>169</v>
      </c>
      <c r="C4968" s="441">
        <v>331517001</v>
      </c>
      <c r="D4968" s="441" t="s">
        <v>7524</v>
      </c>
      <c r="E4968" s="441" t="s">
        <v>7514</v>
      </c>
      <c r="F4968" s="441"/>
      <c r="G4968" s="441" t="s">
        <v>161</v>
      </c>
      <c r="H4968" s="441">
        <v>1810</v>
      </c>
      <c r="I4968" s="441">
        <v>1629</v>
      </c>
      <c r="J4968" s="441"/>
      <c r="K4968" s="441"/>
      <c r="L4968" s="441"/>
      <c r="M4968" s="442"/>
      <c r="N4968" s="441" t="s">
        <v>162</v>
      </c>
      <c r="O4968" s="441"/>
    </row>
    <row r="4969" s="408" customFormat="1" spans="1:15">
      <c r="A4969" s="439" t="s">
        <v>273</v>
      </c>
      <c r="B4969" s="439" t="s">
        <v>169</v>
      </c>
      <c r="C4969" s="441">
        <v>331517002</v>
      </c>
      <c r="D4969" s="441" t="s">
        <v>7525</v>
      </c>
      <c r="E4969" s="441"/>
      <c r="F4969" s="441"/>
      <c r="G4969" s="441" t="s">
        <v>161</v>
      </c>
      <c r="H4969" s="441">
        <v>1674</v>
      </c>
      <c r="I4969" s="441">
        <v>1591</v>
      </c>
      <c r="J4969" s="441"/>
      <c r="K4969" s="441"/>
      <c r="L4969" s="441"/>
      <c r="M4969" s="442"/>
      <c r="N4969" s="441" t="s">
        <v>162</v>
      </c>
      <c r="O4969" s="441"/>
    </row>
    <row r="4970" s="408" customFormat="1" spans="1:15">
      <c r="A4970" s="439" t="s">
        <v>273</v>
      </c>
      <c r="B4970" s="439" t="s">
        <v>169</v>
      </c>
      <c r="C4970" s="441">
        <v>331517003</v>
      </c>
      <c r="D4970" s="441" t="s">
        <v>7526</v>
      </c>
      <c r="E4970" s="441"/>
      <c r="F4970" s="441"/>
      <c r="G4970" s="441" t="s">
        <v>161</v>
      </c>
      <c r="H4970" s="441">
        <v>1873</v>
      </c>
      <c r="I4970" s="441">
        <v>1780</v>
      </c>
      <c r="J4970" s="441"/>
      <c r="K4970" s="441"/>
      <c r="L4970" s="441"/>
      <c r="M4970" s="442"/>
      <c r="N4970" s="441" t="s">
        <v>162</v>
      </c>
      <c r="O4970" s="441"/>
    </row>
    <row r="4971" s="408" customFormat="1" ht="21" spans="1:15">
      <c r="A4971" s="439" t="s">
        <v>21</v>
      </c>
      <c r="B4971" s="439" t="s">
        <v>169</v>
      </c>
      <c r="C4971" s="441">
        <v>331517004</v>
      </c>
      <c r="D4971" s="441" t="s">
        <v>7527</v>
      </c>
      <c r="E4971" s="441" t="s">
        <v>7528</v>
      </c>
      <c r="F4971" s="441"/>
      <c r="G4971" s="441" t="s">
        <v>161</v>
      </c>
      <c r="H4971" s="441">
        <v>1792</v>
      </c>
      <c r="I4971" s="441">
        <v>1523</v>
      </c>
      <c r="J4971" s="441"/>
      <c r="K4971" s="441"/>
      <c r="L4971" s="441"/>
      <c r="M4971" s="442"/>
      <c r="N4971" s="441" t="s">
        <v>162</v>
      </c>
      <c r="O4971" s="441"/>
    </row>
    <row r="4972" s="408" customFormat="1" spans="1:15">
      <c r="A4972" s="439" t="s">
        <v>21</v>
      </c>
      <c r="B4972" s="439"/>
      <c r="C4972" s="441">
        <v>331518</v>
      </c>
      <c r="D4972" s="441" t="s">
        <v>7529</v>
      </c>
      <c r="E4972" s="441"/>
      <c r="F4972" s="441"/>
      <c r="G4972" s="441"/>
      <c r="H4972" s="441" t="s">
        <v>20</v>
      </c>
      <c r="I4972" s="441" t="s">
        <v>20</v>
      </c>
      <c r="J4972" s="441"/>
      <c r="K4972" s="441"/>
      <c r="L4972" s="441"/>
      <c r="M4972" s="442"/>
      <c r="N4972" s="441" t="s">
        <v>20</v>
      </c>
      <c r="O4972" s="441"/>
    </row>
    <row r="4973" s="408" customFormat="1" spans="1:15">
      <c r="A4973" s="439" t="s">
        <v>273</v>
      </c>
      <c r="B4973" s="439" t="s">
        <v>169</v>
      </c>
      <c r="C4973" s="441">
        <v>331518001</v>
      </c>
      <c r="D4973" s="441" t="s">
        <v>7530</v>
      </c>
      <c r="E4973" s="441" t="s">
        <v>7531</v>
      </c>
      <c r="F4973" s="441"/>
      <c r="G4973" s="441" t="s">
        <v>161</v>
      </c>
      <c r="H4973" s="441">
        <v>1659</v>
      </c>
      <c r="I4973" s="441">
        <v>1492</v>
      </c>
      <c r="J4973" s="441"/>
      <c r="K4973" s="441"/>
      <c r="L4973" s="441"/>
      <c r="M4973" s="442"/>
      <c r="N4973" s="441" t="s">
        <v>128</v>
      </c>
      <c r="O4973" s="441"/>
    </row>
    <row r="4974" s="408" customFormat="1" spans="1:15">
      <c r="A4974" s="439" t="s">
        <v>273</v>
      </c>
      <c r="B4974" s="439" t="s">
        <v>169</v>
      </c>
      <c r="C4974" s="441">
        <v>331518002</v>
      </c>
      <c r="D4974" s="441" t="s">
        <v>7532</v>
      </c>
      <c r="E4974" s="441" t="s">
        <v>7533</v>
      </c>
      <c r="F4974" s="441"/>
      <c r="G4974" s="441" t="s">
        <v>161</v>
      </c>
      <c r="H4974" s="441">
        <v>1659</v>
      </c>
      <c r="I4974" s="441">
        <v>1492</v>
      </c>
      <c r="J4974" s="441"/>
      <c r="K4974" s="441"/>
      <c r="L4974" s="441"/>
      <c r="M4974" s="442"/>
      <c r="N4974" s="441" t="s">
        <v>162</v>
      </c>
      <c r="O4974" s="441"/>
    </row>
    <row r="4975" s="408" customFormat="1" spans="1:15">
      <c r="A4975" s="439" t="s">
        <v>273</v>
      </c>
      <c r="B4975" s="439" t="s">
        <v>169</v>
      </c>
      <c r="C4975" s="441">
        <v>331518003</v>
      </c>
      <c r="D4975" s="441" t="s">
        <v>7534</v>
      </c>
      <c r="E4975" s="441"/>
      <c r="F4975" s="441"/>
      <c r="G4975" s="441" t="s">
        <v>161</v>
      </c>
      <c r="H4975" s="441">
        <v>1810</v>
      </c>
      <c r="I4975" s="441">
        <v>1629</v>
      </c>
      <c r="J4975" s="441"/>
      <c r="K4975" s="441"/>
      <c r="L4975" s="441"/>
      <c r="M4975" s="442"/>
      <c r="N4975" s="441" t="s">
        <v>162</v>
      </c>
      <c r="O4975" s="441"/>
    </row>
    <row r="4976" s="408" customFormat="1" spans="1:15">
      <c r="A4976" s="439" t="s">
        <v>21</v>
      </c>
      <c r="B4976" s="439" t="s">
        <v>169</v>
      </c>
      <c r="C4976" s="441">
        <v>331518004</v>
      </c>
      <c r="D4976" s="441" t="s">
        <v>7535</v>
      </c>
      <c r="E4976" s="441"/>
      <c r="F4976" s="441"/>
      <c r="G4976" s="441" t="s">
        <v>161</v>
      </c>
      <c r="H4976" s="441">
        <v>1144</v>
      </c>
      <c r="I4976" s="441">
        <v>1087</v>
      </c>
      <c r="J4976" s="441"/>
      <c r="K4976" s="441"/>
      <c r="L4976" s="441"/>
      <c r="M4976" s="442"/>
      <c r="N4976" s="441" t="s">
        <v>162</v>
      </c>
      <c r="O4976" s="441"/>
    </row>
    <row r="4977" s="408" customFormat="1" spans="1:15">
      <c r="A4977" s="439" t="s">
        <v>21</v>
      </c>
      <c r="B4977" s="439" t="s">
        <v>169</v>
      </c>
      <c r="C4977" s="441">
        <v>331518005</v>
      </c>
      <c r="D4977" s="441" t="s">
        <v>7536</v>
      </c>
      <c r="E4977" s="441"/>
      <c r="F4977" s="441"/>
      <c r="G4977" s="441" t="s">
        <v>161</v>
      </c>
      <c r="H4977" s="441">
        <v>1276</v>
      </c>
      <c r="I4977" s="441">
        <v>1148</v>
      </c>
      <c r="J4977" s="441"/>
      <c r="K4977" s="441"/>
      <c r="L4977" s="441"/>
      <c r="M4977" s="442"/>
      <c r="N4977" s="441" t="s">
        <v>162</v>
      </c>
      <c r="O4977" s="441"/>
    </row>
    <row r="4978" s="408" customFormat="1" spans="1:15">
      <c r="A4978" s="439" t="s">
        <v>21</v>
      </c>
      <c r="B4978" s="439" t="s">
        <v>169</v>
      </c>
      <c r="C4978" s="441">
        <v>331518006</v>
      </c>
      <c r="D4978" s="441" t="s">
        <v>7537</v>
      </c>
      <c r="E4978" s="441" t="s">
        <v>7538</v>
      </c>
      <c r="F4978" s="441"/>
      <c r="G4978" s="441" t="s">
        <v>161</v>
      </c>
      <c r="H4978" s="441">
        <v>1463</v>
      </c>
      <c r="I4978" s="441">
        <v>1317</v>
      </c>
      <c r="J4978" s="441"/>
      <c r="K4978" s="441"/>
      <c r="L4978" s="441"/>
      <c r="M4978" s="442"/>
      <c r="N4978" s="441" t="s">
        <v>162</v>
      </c>
      <c r="O4978" s="441"/>
    </row>
    <row r="4979" s="408" customFormat="1" ht="21" spans="1:15">
      <c r="A4979" s="439" t="s">
        <v>273</v>
      </c>
      <c r="B4979" s="439" t="s">
        <v>169</v>
      </c>
      <c r="C4979" s="441">
        <v>331518007</v>
      </c>
      <c r="D4979" s="441" t="s">
        <v>7539</v>
      </c>
      <c r="E4979" s="441" t="s">
        <v>7540</v>
      </c>
      <c r="F4979" s="441"/>
      <c r="G4979" s="441" t="s">
        <v>161</v>
      </c>
      <c r="H4979" s="441">
        <v>3111</v>
      </c>
      <c r="I4979" s="441">
        <v>2800</v>
      </c>
      <c r="J4979" s="441"/>
      <c r="K4979" s="441"/>
      <c r="L4979" s="441"/>
      <c r="M4979" s="442"/>
      <c r="N4979" s="441" t="s">
        <v>162</v>
      </c>
      <c r="O4979" s="441"/>
    </row>
    <row r="4980" s="408" customFormat="1" spans="1:15">
      <c r="A4980" s="439" t="s">
        <v>23</v>
      </c>
      <c r="B4980" s="439"/>
      <c r="C4980" s="441">
        <v>331519</v>
      </c>
      <c r="D4980" s="441" t="s">
        <v>7541</v>
      </c>
      <c r="E4980" s="441"/>
      <c r="F4980" s="441"/>
      <c r="G4980" s="441"/>
      <c r="H4980" s="441" t="s">
        <v>20</v>
      </c>
      <c r="I4980" s="441" t="s">
        <v>20</v>
      </c>
      <c r="J4980" s="441"/>
      <c r="K4980" s="441"/>
      <c r="L4980" s="441"/>
      <c r="M4980" s="442"/>
      <c r="N4980" s="441" t="s">
        <v>20</v>
      </c>
      <c r="O4980" s="441"/>
    </row>
    <row r="4981" s="408" customFormat="1" ht="42" spans="1:15">
      <c r="A4981" s="439" t="s">
        <v>21</v>
      </c>
      <c r="B4981" s="439" t="s">
        <v>169</v>
      </c>
      <c r="C4981" s="441">
        <v>331519001</v>
      </c>
      <c r="D4981" s="441" t="s">
        <v>7542</v>
      </c>
      <c r="E4981" s="441" t="s">
        <v>7543</v>
      </c>
      <c r="F4981" s="441"/>
      <c r="G4981" s="441" t="s">
        <v>7544</v>
      </c>
      <c r="H4981" s="441">
        <v>1281</v>
      </c>
      <c r="I4981" s="441">
        <v>1153</v>
      </c>
      <c r="J4981" s="441"/>
      <c r="K4981" s="441"/>
      <c r="L4981" s="441"/>
      <c r="M4981" s="442"/>
      <c r="N4981" s="441" t="s">
        <v>162</v>
      </c>
      <c r="O4981" s="441"/>
    </row>
    <row r="4982" s="408" customFormat="1" ht="21" spans="1:15">
      <c r="A4982" s="439" t="s">
        <v>273</v>
      </c>
      <c r="B4982" s="439" t="s">
        <v>169</v>
      </c>
      <c r="C4982" s="441">
        <v>331519002</v>
      </c>
      <c r="D4982" s="441" t="s">
        <v>7545</v>
      </c>
      <c r="E4982" s="441" t="s">
        <v>7546</v>
      </c>
      <c r="F4982" s="441"/>
      <c r="G4982" s="441" t="s">
        <v>161</v>
      </c>
      <c r="H4982" s="441">
        <v>2899</v>
      </c>
      <c r="I4982" s="441">
        <v>2465</v>
      </c>
      <c r="J4982" s="441"/>
      <c r="K4982" s="441"/>
      <c r="L4982" s="441"/>
      <c r="M4982" s="442"/>
      <c r="N4982" s="441" t="s">
        <v>128</v>
      </c>
      <c r="O4982" s="441"/>
    </row>
    <row r="4983" s="408" customFormat="1" ht="21" spans="1:15">
      <c r="A4983" s="439" t="s">
        <v>273</v>
      </c>
      <c r="B4983" s="439" t="s">
        <v>169</v>
      </c>
      <c r="C4983" s="441">
        <v>331519003</v>
      </c>
      <c r="D4983" s="441" t="s">
        <v>7547</v>
      </c>
      <c r="E4983" s="441" t="s">
        <v>7548</v>
      </c>
      <c r="F4983" s="441"/>
      <c r="G4983" s="441" t="s">
        <v>161</v>
      </c>
      <c r="H4983" s="441">
        <v>4659</v>
      </c>
      <c r="I4983" s="441">
        <v>3960</v>
      </c>
      <c r="J4983" s="441"/>
      <c r="K4983" s="441"/>
      <c r="L4983" s="441"/>
      <c r="M4983" s="442"/>
      <c r="N4983" s="441" t="s">
        <v>128</v>
      </c>
      <c r="O4983" s="441"/>
    </row>
    <row r="4984" s="408" customFormat="1" ht="21" spans="1:15">
      <c r="A4984" s="439" t="s">
        <v>273</v>
      </c>
      <c r="B4984" s="439" t="s">
        <v>169</v>
      </c>
      <c r="C4984" s="441">
        <v>331519004</v>
      </c>
      <c r="D4984" s="441" t="s">
        <v>7549</v>
      </c>
      <c r="E4984" s="441" t="s">
        <v>7550</v>
      </c>
      <c r="F4984" s="441"/>
      <c r="G4984" s="441" t="s">
        <v>161</v>
      </c>
      <c r="H4984" s="441">
        <v>4992</v>
      </c>
      <c r="I4984" s="441">
        <v>4243</v>
      </c>
      <c r="J4984" s="441"/>
      <c r="K4984" s="441"/>
      <c r="L4984" s="441"/>
      <c r="M4984" s="442"/>
      <c r="N4984" s="441" t="s">
        <v>128</v>
      </c>
      <c r="O4984" s="441"/>
    </row>
    <row r="4985" s="408" customFormat="1" ht="21" spans="1:15">
      <c r="A4985" s="439" t="s">
        <v>273</v>
      </c>
      <c r="B4985" s="439" t="s">
        <v>169</v>
      </c>
      <c r="C4985" s="441">
        <v>331519005</v>
      </c>
      <c r="D4985" s="441" t="s">
        <v>7551</v>
      </c>
      <c r="E4985" s="441" t="s">
        <v>7552</v>
      </c>
      <c r="F4985" s="441"/>
      <c r="G4985" s="441" t="s">
        <v>161</v>
      </c>
      <c r="H4985" s="441">
        <v>3903</v>
      </c>
      <c r="I4985" s="441">
        <v>3318</v>
      </c>
      <c r="J4985" s="441"/>
      <c r="K4985" s="441"/>
      <c r="L4985" s="441"/>
      <c r="M4985" s="442"/>
      <c r="N4985" s="441" t="s">
        <v>128</v>
      </c>
      <c r="O4985" s="441"/>
    </row>
    <row r="4986" s="408" customFormat="1" ht="21" spans="1:15">
      <c r="A4986" s="439" t="s">
        <v>273</v>
      </c>
      <c r="B4986" s="439" t="s">
        <v>169</v>
      </c>
      <c r="C4986" s="441">
        <v>331519006</v>
      </c>
      <c r="D4986" s="441" t="s">
        <v>7553</v>
      </c>
      <c r="E4986" s="441" t="s">
        <v>7554</v>
      </c>
      <c r="F4986" s="441"/>
      <c r="G4986" s="441" t="s">
        <v>161</v>
      </c>
      <c r="H4986" s="441">
        <v>3983</v>
      </c>
      <c r="I4986" s="441">
        <v>3385</v>
      </c>
      <c r="J4986" s="441"/>
      <c r="K4986" s="441"/>
      <c r="L4986" s="441"/>
      <c r="M4986" s="442"/>
      <c r="N4986" s="441" t="s">
        <v>128</v>
      </c>
      <c r="O4986" s="441"/>
    </row>
    <row r="4987" s="408" customFormat="1" spans="1:15">
      <c r="A4987" s="439" t="s">
        <v>273</v>
      </c>
      <c r="B4987" s="439" t="s">
        <v>169</v>
      </c>
      <c r="C4987" s="441">
        <v>331519007</v>
      </c>
      <c r="D4987" s="441" t="s">
        <v>7555</v>
      </c>
      <c r="E4987" s="441" t="s">
        <v>7556</v>
      </c>
      <c r="F4987" s="441"/>
      <c r="G4987" s="441" t="s">
        <v>161</v>
      </c>
      <c r="H4987" s="441">
        <v>3155</v>
      </c>
      <c r="I4987" s="441">
        <v>2682</v>
      </c>
      <c r="J4987" s="441"/>
      <c r="K4987" s="441"/>
      <c r="L4987" s="441"/>
      <c r="M4987" s="442"/>
      <c r="N4987" s="441" t="s">
        <v>128</v>
      </c>
      <c r="O4987" s="441"/>
    </row>
    <row r="4988" s="408" customFormat="1" spans="1:15">
      <c r="A4988" s="439" t="s">
        <v>60</v>
      </c>
      <c r="B4988" s="439" t="s">
        <v>169</v>
      </c>
      <c r="C4988" s="441">
        <v>331519008</v>
      </c>
      <c r="D4988" s="441" t="s">
        <v>7557</v>
      </c>
      <c r="E4988" s="441"/>
      <c r="F4988" s="441"/>
      <c r="G4988" s="441" t="s">
        <v>161</v>
      </c>
      <c r="H4988" s="441">
        <v>800</v>
      </c>
      <c r="I4988" s="441">
        <v>720</v>
      </c>
      <c r="J4988" s="441"/>
      <c r="K4988" s="441"/>
      <c r="L4988" s="441"/>
      <c r="M4988" s="442"/>
      <c r="N4988" s="441" t="s">
        <v>118</v>
      </c>
      <c r="O4988" s="441"/>
    </row>
    <row r="4989" s="408" customFormat="1" ht="21" spans="1:15">
      <c r="A4989" s="439" t="s">
        <v>273</v>
      </c>
      <c r="B4989" s="439" t="s">
        <v>169</v>
      </c>
      <c r="C4989" s="441">
        <v>331519009</v>
      </c>
      <c r="D4989" s="441" t="s">
        <v>7558</v>
      </c>
      <c r="E4989" s="441" t="s">
        <v>7559</v>
      </c>
      <c r="F4989" s="441"/>
      <c r="G4989" s="441" t="s">
        <v>161</v>
      </c>
      <c r="H4989" s="441">
        <v>3143</v>
      </c>
      <c r="I4989" s="441">
        <v>2672</v>
      </c>
      <c r="J4989" s="441"/>
      <c r="K4989" s="441"/>
      <c r="L4989" s="441"/>
      <c r="M4989" s="442" t="s">
        <v>136</v>
      </c>
      <c r="N4989" s="441" t="s">
        <v>128</v>
      </c>
      <c r="O4989" s="441"/>
    </row>
    <row r="4990" s="408" customFormat="1" ht="21" spans="1:15">
      <c r="A4990" s="439" t="s">
        <v>273</v>
      </c>
      <c r="B4990" s="439" t="s">
        <v>169</v>
      </c>
      <c r="C4990" s="441">
        <v>331519010</v>
      </c>
      <c r="D4990" s="441" t="s">
        <v>7560</v>
      </c>
      <c r="E4990" s="441" t="s">
        <v>7561</v>
      </c>
      <c r="F4990" s="441"/>
      <c r="G4990" s="441" t="s">
        <v>161</v>
      </c>
      <c r="H4990" s="441">
        <v>3827</v>
      </c>
      <c r="I4990" s="441">
        <v>3253</v>
      </c>
      <c r="J4990" s="441"/>
      <c r="K4990" s="441"/>
      <c r="L4990" s="441"/>
      <c r="M4990" s="442" t="s">
        <v>136</v>
      </c>
      <c r="N4990" s="441" t="s">
        <v>162</v>
      </c>
      <c r="O4990" s="441"/>
    </row>
    <row r="4991" s="408" customFormat="1" ht="42" spans="1:15">
      <c r="A4991" s="439" t="s">
        <v>273</v>
      </c>
      <c r="B4991" s="439" t="s">
        <v>169</v>
      </c>
      <c r="C4991" s="441">
        <v>331519011</v>
      </c>
      <c r="D4991" s="441" t="s">
        <v>7562</v>
      </c>
      <c r="E4991" s="441" t="s">
        <v>7563</v>
      </c>
      <c r="F4991" s="441"/>
      <c r="G4991" s="441" t="s">
        <v>7564</v>
      </c>
      <c r="H4991" s="441">
        <v>2656</v>
      </c>
      <c r="I4991" s="441">
        <v>2391</v>
      </c>
      <c r="J4991" s="441"/>
      <c r="K4991" s="441"/>
      <c r="L4991" s="441"/>
      <c r="M4991" s="442"/>
      <c r="N4991" s="441" t="s">
        <v>162</v>
      </c>
      <c r="O4991" s="441"/>
    </row>
    <row r="4992" s="408" customFormat="1" ht="21" spans="1:15">
      <c r="A4992" s="439" t="s">
        <v>273</v>
      </c>
      <c r="B4992" s="439" t="s">
        <v>169</v>
      </c>
      <c r="C4992" s="441">
        <v>331519012</v>
      </c>
      <c r="D4992" s="441" t="s">
        <v>7565</v>
      </c>
      <c r="E4992" s="441" t="s">
        <v>7566</v>
      </c>
      <c r="F4992" s="441" t="s">
        <v>7567</v>
      </c>
      <c r="G4992" s="441" t="s">
        <v>7505</v>
      </c>
      <c r="H4992" s="441">
        <v>1872</v>
      </c>
      <c r="I4992" s="441">
        <v>1685</v>
      </c>
      <c r="J4992" s="441"/>
      <c r="K4992" s="441"/>
      <c r="L4992" s="441"/>
      <c r="M4992" s="442"/>
      <c r="N4992" s="441" t="s">
        <v>162</v>
      </c>
      <c r="O4992" s="441"/>
    </row>
    <row r="4993" s="408" customFormat="1" ht="42" spans="1:15">
      <c r="A4993" s="439" t="s">
        <v>21</v>
      </c>
      <c r="B4993" s="439" t="s">
        <v>169</v>
      </c>
      <c r="C4993" s="441">
        <v>331519013</v>
      </c>
      <c r="D4993" s="441" t="s">
        <v>7568</v>
      </c>
      <c r="E4993" s="441" t="s">
        <v>7569</v>
      </c>
      <c r="F4993" s="441"/>
      <c r="G4993" s="441" t="s">
        <v>489</v>
      </c>
      <c r="H4993" s="441">
        <v>3489</v>
      </c>
      <c r="I4993" s="441">
        <v>2966</v>
      </c>
      <c r="J4993" s="441"/>
      <c r="K4993" s="441"/>
      <c r="L4993" s="441"/>
      <c r="M4993" s="442"/>
      <c r="N4993" s="441" t="s">
        <v>128</v>
      </c>
      <c r="O4993" s="441"/>
    </row>
    <row r="4994" s="408" customFormat="1" ht="21" spans="1:15">
      <c r="A4994" s="439" t="s">
        <v>21</v>
      </c>
      <c r="B4994" s="439" t="s">
        <v>169</v>
      </c>
      <c r="C4994" s="441">
        <v>331519014</v>
      </c>
      <c r="D4994" s="441" t="s">
        <v>7570</v>
      </c>
      <c r="E4994" s="441"/>
      <c r="F4994" s="441"/>
      <c r="G4994" s="441" t="s">
        <v>489</v>
      </c>
      <c r="H4994" s="441">
        <v>2688</v>
      </c>
      <c r="I4994" s="441">
        <v>2285</v>
      </c>
      <c r="J4994" s="441"/>
      <c r="K4994" s="441"/>
      <c r="L4994" s="441"/>
      <c r="M4994" s="442"/>
      <c r="N4994" s="441" t="s">
        <v>162</v>
      </c>
      <c r="O4994" s="441"/>
    </row>
    <row r="4995" s="408" customFormat="1" ht="21" spans="1:15">
      <c r="A4995" s="439" t="s">
        <v>21</v>
      </c>
      <c r="B4995" s="439" t="s">
        <v>169</v>
      </c>
      <c r="C4995" s="441">
        <v>331519015</v>
      </c>
      <c r="D4995" s="441" t="s">
        <v>7571</v>
      </c>
      <c r="E4995" s="441"/>
      <c r="F4995" s="441" t="s">
        <v>136</v>
      </c>
      <c r="G4995" s="441" t="s">
        <v>7572</v>
      </c>
      <c r="H4995" s="441">
        <v>2304</v>
      </c>
      <c r="I4995" s="441">
        <v>1958</v>
      </c>
      <c r="J4995" s="441"/>
      <c r="K4995" s="441"/>
      <c r="L4995" s="441"/>
      <c r="M4995" s="442"/>
      <c r="N4995" s="441" t="s">
        <v>128</v>
      </c>
      <c r="O4995" s="441"/>
    </row>
    <row r="4996" s="408" customFormat="1" ht="21" spans="1:15">
      <c r="A4996" s="439" t="s">
        <v>21</v>
      </c>
      <c r="B4996" s="439" t="s">
        <v>169</v>
      </c>
      <c r="C4996" s="441">
        <v>331519016</v>
      </c>
      <c r="D4996" s="441" t="s">
        <v>7573</v>
      </c>
      <c r="E4996" s="441"/>
      <c r="F4996" s="441"/>
      <c r="G4996" s="441" t="s">
        <v>7574</v>
      </c>
      <c r="H4996" s="441">
        <v>1044</v>
      </c>
      <c r="I4996" s="441">
        <v>940</v>
      </c>
      <c r="J4996" s="441"/>
      <c r="K4996" s="441"/>
      <c r="L4996" s="441"/>
      <c r="M4996" s="442"/>
      <c r="N4996" s="441" t="s">
        <v>162</v>
      </c>
      <c r="O4996" s="441"/>
    </row>
    <row r="4997" s="408" customFormat="1" ht="21" spans="1:15">
      <c r="A4997" s="439" t="s">
        <v>273</v>
      </c>
      <c r="B4997" s="439" t="s">
        <v>169</v>
      </c>
      <c r="C4997" s="441">
        <v>331519017</v>
      </c>
      <c r="D4997" s="441" t="s">
        <v>7575</v>
      </c>
      <c r="E4997" s="441"/>
      <c r="F4997" s="441"/>
      <c r="G4997" s="441" t="s">
        <v>161</v>
      </c>
      <c r="H4997" s="441">
        <v>1810</v>
      </c>
      <c r="I4997" s="441">
        <v>1629</v>
      </c>
      <c r="J4997" s="441"/>
      <c r="K4997" s="441"/>
      <c r="L4997" s="441"/>
      <c r="M4997" s="442"/>
      <c r="N4997" s="441" t="s">
        <v>162</v>
      </c>
      <c r="O4997" s="441"/>
    </row>
    <row r="4998" s="408" customFormat="1" spans="1:15">
      <c r="A4998" s="439" t="s">
        <v>21</v>
      </c>
      <c r="B4998" s="439"/>
      <c r="C4998" s="441">
        <v>331520</v>
      </c>
      <c r="D4998" s="441" t="s">
        <v>7576</v>
      </c>
      <c r="E4998" s="441"/>
      <c r="F4998" s="441"/>
      <c r="G4998" s="441"/>
      <c r="H4998" s="441" t="s">
        <v>20</v>
      </c>
      <c r="I4998" s="441" t="s">
        <v>20</v>
      </c>
      <c r="J4998" s="441"/>
      <c r="K4998" s="441"/>
      <c r="L4998" s="441"/>
      <c r="M4998" s="442"/>
      <c r="N4998" s="441" t="s">
        <v>20</v>
      </c>
      <c r="O4998" s="441"/>
    </row>
    <row r="4999" s="408" customFormat="1" ht="21" spans="1:15">
      <c r="A4999" s="439" t="s">
        <v>21</v>
      </c>
      <c r="B4999" s="439" t="s">
        <v>169</v>
      </c>
      <c r="C4999" s="441">
        <v>331520001</v>
      </c>
      <c r="D4999" s="441" t="s">
        <v>7577</v>
      </c>
      <c r="E4999" s="441"/>
      <c r="F4999" s="441"/>
      <c r="G4999" s="441" t="s">
        <v>161</v>
      </c>
      <c r="H4999" s="441">
        <v>1160</v>
      </c>
      <c r="I4999" s="441">
        <v>1044</v>
      </c>
      <c r="J4999" s="441"/>
      <c r="K4999" s="441"/>
      <c r="L4999" s="441"/>
      <c r="M4999" s="442"/>
      <c r="N4999" s="441" t="s">
        <v>162</v>
      </c>
      <c r="O4999" s="441"/>
    </row>
    <row r="5000" s="408" customFormat="1" spans="1:15">
      <c r="A5000" s="439" t="s">
        <v>21</v>
      </c>
      <c r="B5000" s="439" t="s">
        <v>169</v>
      </c>
      <c r="C5000" s="441">
        <v>331520002</v>
      </c>
      <c r="D5000" s="441" t="s">
        <v>7578</v>
      </c>
      <c r="E5000" s="441"/>
      <c r="F5000" s="441"/>
      <c r="G5000" s="441" t="s">
        <v>161</v>
      </c>
      <c r="H5000" s="441">
        <v>1390</v>
      </c>
      <c r="I5000" s="441">
        <v>1251</v>
      </c>
      <c r="J5000" s="441"/>
      <c r="K5000" s="441"/>
      <c r="L5000" s="441"/>
      <c r="M5000" s="442"/>
      <c r="N5000" s="441" t="s">
        <v>162</v>
      </c>
      <c r="O5000" s="441"/>
    </row>
    <row r="5001" s="408" customFormat="1" ht="21" spans="1:15">
      <c r="A5001" s="439" t="s">
        <v>21</v>
      </c>
      <c r="B5001" s="439" t="s">
        <v>169</v>
      </c>
      <c r="C5001" s="441">
        <v>331520003</v>
      </c>
      <c r="D5001" s="441" t="s">
        <v>7579</v>
      </c>
      <c r="E5001" s="441" t="s">
        <v>7580</v>
      </c>
      <c r="F5001" s="441"/>
      <c r="G5001" s="441" t="s">
        <v>7581</v>
      </c>
      <c r="H5001" s="441">
        <v>1160</v>
      </c>
      <c r="I5001" s="441">
        <v>1044</v>
      </c>
      <c r="J5001" s="441"/>
      <c r="K5001" s="441"/>
      <c r="L5001" s="441"/>
      <c r="M5001" s="442" t="s">
        <v>7582</v>
      </c>
      <c r="N5001" s="441" t="s">
        <v>128</v>
      </c>
      <c r="O5001" s="441"/>
    </row>
    <row r="5002" s="408" customFormat="1" ht="21" spans="1:15">
      <c r="A5002" s="439" t="s">
        <v>21</v>
      </c>
      <c r="B5002" s="439" t="s">
        <v>169</v>
      </c>
      <c r="C5002" s="441">
        <v>331520004</v>
      </c>
      <c r="D5002" s="441" t="s">
        <v>7583</v>
      </c>
      <c r="E5002" s="441"/>
      <c r="F5002" s="441"/>
      <c r="G5002" s="441" t="s">
        <v>7581</v>
      </c>
      <c r="H5002" s="441">
        <v>1263</v>
      </c>
      <c r="I5002" s="441">
        <v>1137</v>
      </c>
      <c r="J5002" s="441"/>
      <c r="K5002" s="441"/>
      <c r="L5002" s="441"/>
      <c r="M5002" s="442" t="s">
        <v>7582</v>
      </c>
      <c r="N5002" s="441" t="s">
        <v>162</v>
      </c>
      <c r="O5002" s="441"/>
    </row>
    <row r="5003" s="408" customFormat="1" spans="1:15">
      <c r="A5003" s="439" t="s">
        <v>23</v>
      </c>
      <c r="B5003" s="439"/>
      <c r="C5003" s="441">
        <v>331521</v>
      </c>
      <c r="D5003" s="441" t="s">
        <v>7584</v>
      </c>
      <c r="E5003" s="441"/>
      <c r="F5003" s="441"/>
      <c r="G5003" s="441"/>
      <c r="H5003" s="441" t="s">
        <v>20</v>
      </c>
      <c r="I5003" s="441" t="s">
        <v>20</v>
      </c>
      <c r="J5003" s="441"/>
      <c r="K5003" s="441"/>
      <c r="L5003" s="441"/>
      <c r="M5003" s="442"/>
      <c r="N5003" s="441" t="s">
        <v>20</v>
      </c>
      <c r="O5003" s="441"/>
    </row>
    <row r="5004" s="408" customFormat="1" ht="21" spans="1:15">
      <c r="A5004" s="439" t="s">
        <v>325</v>
      </c>
      <c r="B5004" s="439" t="s">
        <v>169</v>
      </c>
      <c r="C5004" s="441">
        <v>331521001</v>
      </c>
      <c r="D5004" s="441" t="s">
        <v>7585</v>
      </c>
      <c r="E5004" s="441" t="s">
        <v>7586</v>
      </c>
      <c r="F5004" s="441"/>
      <c r="G5004" s="441" t="s">
        <v>161</v>
      </c>
      <c r="H5004" s="441">
        <v>1442</v>
      </c>
      <c r="I5004" s="441">
        <v>1298</v>
      </c>
      <c r="J5004" s="441"/>
      <c r="K5004" s="441"/>
      <c r="L5004" s="441"/>
      <c r="M5004" s="442"/>
      <c r="N5004" s="441" t="s">
        <v>162</v>
      </c>
      <c r="O5004" s="441"/>
    </row>
    <row r="5005" s="408" customFormat="1" spans="1:15">
      <c r="A5005" s="439" t="s">
        <v>21</v>
      </c>
      <c r="B5005" s="439" t="s">
        <v>169</v>
      </c>
      <c r="C5005" s="441">
        <v>331521002</v>
      </c>
      <c r="D5005" s="441" t="s">
        <v>7587</v>
      </c>
      <c r="E5005" s="441"/>
      <c r="F5005" s="441"/>
      <c r="G5005" s="441" t="s">
        <v>161</v>
      </c>
      <c r="H5005" s="441">
        <v>1502</v>
      </c>
      <c r="I5005" s="441">
        <v>1352</v>
      </c>
      <c r="J5005" s="441"/>
      <c r="K5005" s="441"/>
      <c r="L5005" s="441"/>
      <c r="M5005" s="442"/>
      <c r="N5005" s="441" t="s">
        <v>162</v>
      </c>
      <c r="O5005" s="441"/>
    </row>
    <row r="5006" s="408" customFormat="1" spans="1:15">
      <c r="A5006" s="439" t="s">
        <v>21</v>
      </c>
      <c r="B5006" s="439" t="s">
        <v>169</v>
      </c>
      <c r="C5006" s="441">
        <v>331521003</v>
      </c>
      <c r="D5006" s="441" t="s">
        <v>7588</v>
      </c>
      <c r="E5006" s="441"/>
      <c r="F5006" s="441"/>
      <c r="G5006" s="441" t="s">
        <v>161</v>
      </c>
      <c r="H5006" s="441">
        <v>1442</v>
      </c>
      <c r="I5006" s="441">
        <v>1298</v>
      </c>
      <c r="J5006" s="441"/>
      <c r="K5006" s="441"/>
      <c r="L5006" s="441"/>
      <c r="M5006" s="442"/>
      <c r="N5006" s="441" t="s">
        <v>162</v>
      </c>
      <c r="O5006" s="441"/>
    </row>
    <row r="5007" s="408" customFormat="1" spans="1:15">
      <c r="A5007" s="439" t="s">
        <v>21</v>
      </c>
      <c r="B5007" s="439" t="s">
        <v>169</v>
      </c>
      <c r="C5007" s="441">
        <v>331521004</v>
      </c>
      <c r="D5007" s="441" t="s">
        <v>7589</v>
      </c>
      <c r="E5007" s="441"/>
      <c r="F5007" s="441"/>
      <c r="G5007" s="441" t="s">
        <v>161</v>
      </c>
      <c r="H5007" s="441">
        <v>1341</v>
      </c>
      <c r="I5007" s="441">
        <v>1207</v>
      </c>
      <c r="J5007" s="441"/>
      <c r="K5007" s="441"/>
      <c r="L5007" s="441"/>
      <c r="M5007" s="442"/>
      <c r="N5007" s="441" t="s">
        <v>162</v>
      </c>
      <c r="O5007" s="441"/>
    </row>
    <row r="5008" s="408" customFormat="1" spans="1:15">
      <c r="A5008" s="439" t="s">
        <v>21</v>
      </c>
      <c r="B5008" s="439" t="s">
        <v>169</v>
      </c>
      <c r="C5008" s="441">
        <v>331521005</v>
      </c>
      <c r="D5008" s="441" t="s">
        <v>7590</v>
      </c>
      <c r="E5008" s="441"/>
      <c r="F5008" s="441"/>
      <c r="G5008" s="441" t="s">
        <v>161</v>
      </c>
      <c r="H5008" s="441">
        <v>1241</v>
      </c>
      <c r="I5008" s="441">
        <v>1117</v>
      </c>
      <c r="J5008" s="441"/>
      <c r="K5008" s="441"/>
      <c r="L5008" s="441"/>
      <c r="M5008" s="442"/>
      <c r="N5008" s="441" t="s">
        <v>162</v>
      </c>
      <c r="O5008" s="441"/>
    </row>
    <row r="5009" s="408" customFormat="1" spans="1:15">
      <c r="A5009" s="439" t="s">
        <v>21</v>
      </c>
      <c r="B5009" s="439" t="s">
        <v>169</v>
      </c>
      <c r="C5009" s="441">
        <v>331521006</v>
      </c>
      <c r="D5009" s="441" t="s">
        <v>7591</v>
      </c>
      <c r="E5009" s="441"/>
      <c r="F5009" s="441"/>
      <c r="G5009" s="441" t="s">
        <v>161</v>
      </c>
      <c r="H5009" s="441">
        <v>1160</v>
      </c>
      <c r="I5009" s="441">
        <v>1044</v>
      </c>
      <c r="J5009" s="441"/>
      <c r="K5009" s="441"/>
      <c r="L5009" s="441"/>
      <c r="M5009" s="442" t="s">
        <v>7592</v>
      </c>
      <c r="N5009" s="441" t="s">
        <v>162</v>
      </c>
      <c r="O5009" s="441"/>
    </row>
    <row r="5010" s="408" customFormat="1" ht="21" spans="1:15">
      <c r="A5010" s="439" t="s">
        <v>21</v>
      </c>
      <c r="B5010" s="439" t="s">
        <v>169</v>
      </c>
      <c r="C5010" s="441">
        <v>331521007</v>
      </c>
      <c r="D5010" s="441" t="s">
        <v>7593</v>
      </c>
      <c r="E5010" s="441"/>
      <c r="F5010" s="441"/>
      <c r="G5010" s="441" t="s">
        <v>161</v>
      </c>
      <c r="H5010" s="441">
        <v>1396</v>
      </c>
      <c r="I5010" s="441">
        <v>1256</v>
      </c>
      <c r="J5010" s="441"/>
      <c r="K5010" s="441"/>
      <c r="L5010" s="441"/>
      <c r="M5010" s="442"/>
      <c r="N5010" s="441" t="s">
        <v>162</v>
      </c>
      <c r="O5010" s="441"/>
    </row>
    <row r="5011" s="408" customFormat="1" ht="21" spans="1:15">
      <c r="A5011" s="439" t="s">
        <v>21</v>
      </c>
      <c r="B5011" s="439" t="s">
        <v>169</v>
      </c>
      <c r="C5011" s="441">
        <v>331521009</v>
      </c>
      <c r="D5011" s="441" t="s">
        <v>7594</v>
      </c>
      <c r="E5011" s="441" t="s">
        <v>7595</v>
      </c>
      <c r="F5011" s="441"/>
      <c r="G5011" s="441" t="s">
        <v>161</v>
      </c>
      <c r="H5011" s="441">
        <v>2250</v>
      </c>
      <c r="I5011" s="441">
        <v>1913</v>
      </c>
      <c r="J5011" s="441"/>
      <c r="K5011" s="441"/>
      <c r="L5011" s="441"/>
      <c r="M5011" s="442"/>
      <c r="N5011" s="441" t="s">
        <v>162</v>
      </c>
      <c r="O5011" s="441"/>
    </row>
    <row r="5012" s="408" customFormat="1" ht="31.5" spans="1:15">
      <c r="A5012" s="439" t="s">
        <v>325</v>
      </c>
      <c r="B5012" s="439" t="s">
        <v>169</v>
      </c>
      <c r="C5012" s="441">
        <v>331521010</v>
      </c>
      <c r="D5012" s="441" t="s">
        <v>7596</v>
      </c>
      <c r="E5012" s="441" t="s">
        <v>7597</v>
      </c>
      <c r="F5012" s="441"/>
      <c r="G5012" s="441" t="s">
        <v>161</v>
      </c>
      <c r="H5012" s="441">
        <v>2281</v>
      </c>
      <c r="I5012" s="441">
        <v>1939</v>
      </c>
      <c r="J5012" s="441"/>
      <c r="K5012" s="441"/>
      <c r="L5012" s="441"/>
      <c r="M5012" s="442"/>
      <c r="N5012" s="441" t="s">
        <v>162</v>
      </c>
      <c r="O5012" s="441"/>
    </row>
    <row r="5013" s="408" customFormat="1" spans="1:15">
      <c r="A5013" s="439" t="s">
        <v>21</v>
      </c>
      <c r="B5013" s="439" t="s">
        <v>169</v>
      </c>
      <c r="C5013" s="441">
        <v>331521011</v>
      </c>
      <c r="D5013" s="441" t="s">
        <v>7598</v>
      </c>
      <c r="E5013" s="441" t="s">
        <v>7599</v>
      </c>
      <c r="F5013" s="441"/>
      <c r="G5013" s="441" t="s">
        <v>161</v>
      </c>
      <c r="H5013" s="441">
        <v>2198</v>
      </c>
      <c r="I5013" s="441">
        <v>1868</v>
      </c>
      <c r="J5013" s="441"/>
      <c r="K5013" s="441"/>
      <c r="L5013" s="441"/>
      <c r="M5013" s="442"/>
      <c r="N5013" s="441" t="s">
        <v>162</v>
      </c>
      <c r="O5013" s="441"/>
    </row>
    <row r="5014" s="408" customFormat="1" spans="1:15">
      <c r="A5014" s="439" t="s">
        <v>21</v>
      </c>
      <c r="B5014" s="439" t="s">
        <v>169</v>
      </c>
      <c r="C5014" s="441">
        <v>331521012</v>
      </c>
      <c r="D5014" s="441" t="s">
        <v>7600</v>
      </c>
      <c r="E5014" s="441" t="s">
        <v>7601</v>
      </c>
      <c r="F5014" s="441"/>
      <c r="G5014" s="441" t="s">
        <v>161</v>
      </c>
      <c r="H5014" s="441">
        <v>1920</v>
      </c>
      <c r="I5014" s="441">
        <v>1632</v>
      </c>
      <c r="J5014" s="441"/>
      <c r="K5014" s="441"/>
      <c r="L5014" s="441"/>
      <c r="M5014" s="442"/>
      <c r="N5014" s="441" t="s">
        <v>162</v>
      </c>
      <c r="O5014" s="441"/>
    </row>
    <row r="5015" s="408" customFormat="1" spans="1:15">
      <c r="A5015" s="439" t="s">
        <v>21</v>
      </c>
      <c r="B5015" s="439" t="s">
        <v>169</v>
      </c>
      <c r="C5015" s="441">
        <v>331521013</v>
      </c>
      <c r="D5015" s="441" t="s">
        <v>7602</v>
      </c>
      <c r="E5015" s="441" t="s">
        <v>7601</v>
      </c>
      <c r="F5015" s="441"/>
      <c r="G5015" s="441" t="s">
        <v>161</v>
      </c>
      <c r="H5015" s="441">
        <v>1920</v>
      </c>
      <c r="I5015" s="441">
        <v>1632</v>
      </c>
      <c r="J5015" s="441"/>
      <c r="K5015" s="441"/>
      <c r="L5015" s="441"/>
      <c r="M5015" s="442"/>
      <c r="N5015" s="441" t="s">
        <v>162</v>
      </c>
      <c r="O5015" s="441"/>
    </row>
    <row r="5016" s="408" customFormat="1" spans="1:15">
      <c r="A5016" s="439" t="s">
        <v>21</v>
      </c>
      <c r="B5016" s="439" t="s">
        <v>169</v>
      </c>
      <c r="C5016" s="441">
        <v>331521014</v>
      </c>
      <c r="D5016" s="441" t="s">
        <v>7603</v>
      </c>
      <c r="E5016" s="441" t="s">
        <v>7601</v>
      </c>
      <c r="F5016" s="441"/>
      <c r="G5016" s="441" t="s">
        <v>161</v>
      </c>
      <c r="H5016" s="441">
        <v>1920</v>
      </c>
      <c r="I5016" s="441">
        <v>1632</v>
      </c>
      <c r="J5016" s="441"/>
      <c r="K5016" s="441"/>
      <c r="L5016" s="441"/>
      <c r="M5016" s="442"/>
      <c r="N5016" s="441" t="s">
        <v>162</v>
      </c>
      <c r="O5016" s="441"/>
    </row>
    <row r="5017" s="408" customFormat="1" ht="21" spans="1:15">
      <c r="A5017" s="439" t="s">
        <v>21</v>
      </c>
      <c r="B5017" s="439" t="s">
        <v>169</v>
      </c>
      <c r="C5017" s="441">
        <v>331521015</v>
      </c>
      <c r="D5017" s="441" t="s">
        <v>7604</v>
      </c>
      <c r="E5017" s="441" t="s">
        <v>7605</v>
      </c>
      <c r="F5017" s="441"/>
      <c r="G5017" s="441" t="s">
        <v>161</v>
      </c>
      <c r="H5017" s="441">
        <v>2048</v>
      </c>
      <c r="I5017" s="441">
        <v>1741</v>
      </c>
      <c r="J5017" s="441"/>
      <c r="K5017" s="441"/>
      <c r="L5017" s="441"/>
      <c r="M5017" s="442"/>
      <c r="N5017" s="441" t="s">
        <v>162</v>
      </c>
      <c r="O5017" s="441"/>
    </row>
    <row r="5018" s="408" customFormat="1" spans="1:15">
      <c r="A5018" s="439" t="s">
        <v>23</v>
      </c>
      <c r="B5018" s="439" t="s">
        <v>169</v>
      </c>
      <c r="C5018" s="441">
        <v>331521016</v>
      </c>
      <c r="D5018" s="441" t="s">
        <v>7606</v>
      </c>
      <c r="E5018" s="441"/>
      <c r="F5018" s="441"/>
      <c r="G5018" s="441" t="s">
        <v>161</v>
      </c>
      <c r="H5018" s="441">
        <v>650</v>
      </c>
      <c r="I5018" s="441">
        <v>618</v>
      </c>
      <c r="J5018" s="441"/>
      <c r="K5018" s="441"/>
      <c r="L5018" s="441"/>
      <c r="M5018" s="442"/>
      <c r="N5018" s="441" t="s">
        <v>162</v>
      </c>
      <c r="O5018" s="441"/>
    </row>
    <row r="5019" s="408" customFormat="1" spans="1:15">
      <c r="A5019" s="439" t="s">
        <v>325</v>
      </c>
      <c r="B5019" s="439" t="s">
        <v>169</v>
      </c>
      <c r="C5019" s="441">
        <v>331521017</v>
      </c>
      <c r="D5019" s="441" t="s">
        <v>7607</v>
      </c>
      <c r="E5019" s="441" t="s">
        <v>7608</v>
      </c>
      <c r="F5019" s="441"/>
      <c r="G5019" s="441" t="s">
        <v>161</v>
      </c>
      <c r="H5019" s="441">
        <v>631</v>
      </c>
      <c r="I5019" s="441">
        <v>631</v>
      </c>
      <c r="J5019" s="441"/>
      <c r="K5019" s="441"/>
      <c r="L5019" s="441"/>
      <c r="M5019" s="442"/>
      <c r="N5019" s="441" t="s">
        <v>162</v>
      </c>
      <c r="O5019" s="441"/>
    </row>
    <row r="5020" s="408" customFormat="1" spans="1:15">
      <c r="A5020" s="439" t="s">
        <v>21</v>
      </c>
      <c r="B5020" s="439" t="s">
        <v>169</v>
      </c>
      <c r="C5020" s="441">
        <v>331521018</v>
      </c>
      <c r="D5020" s="441" t="s">
        <v>7609</v>
      </c>
      <c r="E5020" s="441"/>
      <c r="F5020" s="441"/>
      <c r="G5020" s="441" t="s">
        <v>161</v>
      </c>
      <c r="H5020" s="441">
        <v>1276</v>
      </c>
      <c r="I5020" s="441">
        <v>1148</v>
      </c>
      <c r="J5020" s="441"/>
      <c r="K5020" s="441"/>
      <c r="L5020" s="441"/>
      <c r="M5020" s="442"/>
      <c r="N5020" s="441" t="s">
        <v>162</v>
      </c>
      <c r="O5020" s="441"/>
    </row>
    <row r="5021" s="408" customFormat="1" spans="1:15">
      <c r="A5021" s="439" t="s">
        <v>21</v>
      </c>
      <c r="B5021" s="439" t="s">
        <v>169</v>
      </c>
      <c r="C5021" s="441">
        <v>331521019</v>
      </c>
      <c r="D5021" s="441" t="s">
        <v>7610</v>
      </c>
      <c r="E5021" s="441"/>
      <c r="F5021" s="441"/>
      <c r="G5021" s="441" t="s">
        <v>161</v>
      </c>
      <c r="H5021" s="441">
        <v>1040</v>
      </c>
      <c r="I5021" s="441">
        <v>988</v>
      </c>
      <c r="J5021" s="441"/>
      <c r="K5021" s="441"/>
      <c r="L5021" s="441"/>
      <c r="M5021" s="442"/>
      <c r="N5021" s="441" t="s">
        <v>162</v>
      </c>
      <c r="O5021" s="441"/>
    </row>
    <row r="5022" s="408" customFormat="1" spans="1:15">
      <c r="A5022" s="439" t="s">
        <v>21</v>
      </c>
      <c r="B5022" s="439" t="s">
        <v>169</v>
      </c>
      <c r="C5022" s="441">
        <v>331521020</v>
      </c>
      <c r="D5022" s="441" t="s">
        <v>7611</v>
      </c>
      <c r="E5022" s="441"/>
      <c r="F5022" s="441"/>
      <c r="G5022" s="441" t="s">
        <v>161</v>
      </c>
      <c r="H5022" s="441">
        <v>1040</v>
      </c>
      <c r="I5022" s="441">
        <v>988</v>
      </c>
      <c r="J5022" s="441"/>
      <c r="K5022" s="441"/>
      <c r="L5022" s="441"/>
      <c r="M5022" s="442"/>
      <c r="N5022" s="441" t="s">
        <v>162</v>
      </c>
      <c r="O5022" s="441"/>
    </row>
    <row r="5023" s="408" customFormat="1" spans="1:15">
      <c r="A5023" s="439" t="s">
        <v>21</v>
      </c>
      <c r="B5023" s="439" t="s">
        <v>169</v>
      </c>
      <c r="C5023" s="441">
        <v>331521021</v>
      </c>
      <c r="D5023" s="441" t="s">
        <v>7612</v>
      </c>
      <c r="E5023" s="441"/>
      <c r="F5023" s="441"/>
      <c r="G5023" s="441" t="s">
        <v>161</v>
      </c>
      <c r="H5023" s="441">
        <v>1200</v>
      </c>
      <c r="I5023" s="441">
        <v>1104</v>
      </c>
      <c r="J5023" s="441"/>
      <c r="K5023" s="441"/>
      <c r="L5023" s="441"/>
      <c r="M5023" s="442"/>
      <c r="N5023" s="441" t="s">
        <v>162</v>
      </c>
      <c r="O5023" s="441"/>
    </row>
    <row r="5024" s="408" customFormat="1" spans="1:15">
      <c r="A5024" s="439" t="s">
        <v>21</v>
      </c>
      <c r="B5024" s="439" t="s">
        <v>169</v>
      </c>
      <c r="C5024" s="441">
        <v>331521022</v>
      </c>
      <c r="D5024" s="441" t="s">
        <v>7613</v>
      </c>
      <c r="E5024" s="441" t="s">
        <v>7580</v>
      </c>
      <c r="F5024" s="441"/>
      <c r="G5024" s="441" t="s">
        <v>161</v>
      </c>
      <c r="H5024" s="441">
        <v>1372</v>
      </c>
      <c r="I5024" s="441">
        <v>1303</v>
      </c>
      <c r="J5024" s="441"/>
      <c r="K5024" s="441"/>
      <c r="L5024" s="441"/>
      <c r="M5024" s="442"/>
      <c r="N5024" s="441" t="s">
        <v>128</v>
      </c>
      <c r="O5024" s="441"/>
    </row>
    <row r="5025" s="408" customFormat="1" spans="1:15">
      <c r="A5025" s="439" t="s">
        <v>21</v>
      </c>
      <c r="B5025" s="439" t="s">
        <v>169</v>
      </c>
      <c r="C5025" s="441">
        <v>331521023</v>
      </c>
      <c r="D5025" s="441" t="s">
        <v>7614</v>
      </c>
      <c r="E5025" s="441" t="s">
        <v>7615</v>
      </c>
      <c r="F5025" s="441"/>
      <c r="G5025" s="441" t="s">
        <v>161</v>
      </c>
      <c r="H5025" s="441">
        <v>2088</v>
      </c>
      <c r="I5025" s="441">
        <v>1879</v>
      </c>
      <c r="J5025" s="441"/>
      <c r="K5025" s="441"/>
      <c r="L5025" s="441"/>
      <c r="M5025" s="442"/>
      <c r="N5025" s="441" t="s">
        <v>128</v>
      </c>
      <c r="O5025" s="441"/>
    </row>
    <row r="5026" s="408" customFormat="1" spans="1:15">
      <c r="A5026" s="439" t="s">
        <v>21</v>
      </c>
      <c r="B5026" s="439" t="s">
        <v>169</v>
      </c>
      <c r="C5026" s="441">
        <v>331521024</v>
      </c>
      <c r="D5026" s="441" t="s">
        <v>7616</v>
      </c>
      <c r="E5026" s="441"/>
      <c r="F5026" s="441"/>
      <c r="G5026" s="441" t="s">
        <v>161</v>
      </c>
      <c r="H5026" s="441">
        <v>1920</v>
      </c>
      <c r="I5026" s="441">
        <v>1632</v>
      </c>
      <c r="J5026" s="441"/>
      <c r="K5026" s="441"/>
      <c r="L5026" s="441"/>
      <c r="M5026" s="442"/>
      <c r="N5026" s="441" t="s">
        <v>162</v>
      </c>
      <c r="O5026" s="441"/>
    </row>
    <row r="5027" s="408" customFormat="1" spans="1:15">
      <c r="A5027" s="439" t="s">
        <v>21</v>
      </c>
      <c r="B5027" s="439" t="s">
        <v>169</v>
      </c>
      <c r="C5027" s="441">
        <v>331521025</v>
      </c>
      <c r="D5027" s="441" t="s">
        <v>7617</v>
      </c>
      <c r="E5027" s="441"/>
      <c r="F5027" s="441"/>
      <c r="G5027" s="441" t="s">
        <v>161</v>
      </c>
      <c r="H5027" s="441">
        <v>1920</v>
      </c>
      <c r="I5027" s="441">
        <v>1632</v>
      </c>
      <c r="J5027" s="441"/>
      <c r="K5027" s="441"/>
      <c r="L5027" s="441"/>
      <c r="M5027" s="442"/>
      <c r="N5027" s="441" t="s">
        <v>162</v>
      </c>
      <c r="O5027" s="441"/>
    </row>
    <row r="5028" s="408" customFormat="1" ht="21" spans="1:15">
      <c r="A5028" s="439" t="s">
        <v>21</v>
      </c>
      <c r="B5028" s="439" t="s">
        <v>169</v>
      </c>
      <c r="C5028" s="441">
        <v>331521026</v>
      </c>
      <c r="D5028" s="441" t="s">
        <v>7618</v>
      </c>
      <c r="E5028" s="441"/>
      <c r="F5028" s="441"/>
      <c r="G5028" s="441" t="s">
        <v>161</v>
      </c>
      <c r="H5028" s="441">
        <v>2476</v>
      </c>
      <c r="I5028" s="441">
        <v>2105</v>
      </c>
      <c r="J5028" s="441"/>
      <c r="K5028" s="441"/>
      <c r="L5028" s="441"/>
      <c r="M5028" s="442"/>
      <c r="N5028" s="441" t="s">
        <v>162</v>
      </c>
      <c r="O5028" s="441"/>
    </row>
    <row r="5029" s="408" customFormat="1" spans="1:15">
      <c r="A5029" s="439" t="s">
        <v>21</v>
      </c>
      <c r="B5029" s="439" t="s">
        <v>169</v>
      </c>
      <c r="C5029" s="441">
        <v>331521027</v>
      </c>
      <c r="D5029" s="441" t="s">
        <v>7619</v>
      </c>
      <c r="E5029" s="441"/>
      <c r="F5029" s="441"/>
      <c r="G5029" s="441" t="s">
        <v>161</v>
      </c>
      <c r="H5029" s="441">
        <v>1536</v>
      </c>
      <c r="I5029" s="441">
        <v>1306</v>
      </c>
      <c r="J5029" s="441"/>
      <c r="K5029" s="441"/>
      <c r="L5029" s="441"/>
      <c r="M5029" s="442"/>
      <c r="N5029" s="441" t="s">
        <v>162</v>
      </c>
      <c r="O5029" s="441"/>
    </row>
    <row r="5030" s="408" customFormat="1" ht="21" spans="1:15">
      <c r="A5030" s="439" t="s">
        <v>23</v>
      </c>
      <c r="B5030" s="439" t="s">
        <v>169</v>
      </c>
      <c r="C5030" s="441">
        <v>331521028</v>
      </c>
      <c r="D5030" s="441" t="s">
        <v>7620</v>
      </c>
      <c r="E5030" s="441"/>
      <c r="F5030" s="441"/>
      <c r="G5030" s="441" t="s">
        <v>161</v>
      </c>
      <c r="H5030" s="441">
        <v>1021</v>
      </c>
      <c r="I5030" s="441">
        <v>970</v>
      </c>
      <c r="J5030" s="441"/>
      <c r="K5030" s="441"/>
      <c r="L5030" s="441"/>
      <c r="M5030" s="442" t="s">
        <v>7621</v>
      </c>
      <c r="N5030" s="441" t="s">
        <v>162</v>
      </c>
      <c r="O5030" s="441"/>
    </row>
    <row r="5031" s="408" customFormat="1" ht="21" spans="1:15">
      <c r="A5031" s="439" t="s">
        <v>36</v>
      </c>
      <c r="B5031" s="439" t="s">
        <v>169</v>
      </c>
      <c r="C5031" s="441">
        <v>331521029</v>
      </c>
      <c r="D5031" s="441" t="s">
        <v>7622</v>
      </c>
      <c r="E5031" s="441"/>
      <c r="F5031" s="441"/>
      <c r="G5031" s="441" t="s">
        <v>7623</v>
      </c>
      <c r="H5031" s="441">
        <v>828</v>
      </c>
      <c r="I5031" s="441">
        <v>736</v>
      </c>
      <c r="J5031" s="441"/>
      <c r="K5031" s="441"/>
      <c r="L5031" s="441"/>
      <c r="M5031" s="442"/>
      <c r="N5031" s="441" t="s">
        <v>162</v>
      </c>
      <c r="O5031" s="441"/>
    </row>
    <row r="5032" s="408" customFormat="1" ht="21" spans="1:15">
      <c r="A5032" s="439" t="s">
        <v>21</v>
      </c>
      <c r="B5032" s="439" t="s">
        <v>169</v>
      </c>
      <c r="C5032" s="441">
        <v>331521030</v>
      </c>
      <c r="D5032" s="441" t="s">
        <v>7624</v>
      </c>
      <c r="E5032" s="441"/>
      <c r="F5032" s="441"/>
      <c r="G5032" s="441" t="s">
        <v>7625</v>
      </c>
      <c r="H5032" s="441">
        <v>1084</v>
      </c>
      <c r="I5032" s="441">
        <v>976</v>
      </c>
      <c r="J5032" s="441"/>
      <c r="K5032" s="441"/>
      <c r="L5032" s="441"/>
      <c r="M5032" s="442"/>
      <c r="N5032" s="441" t="s">
        <v>128</v>
      </c>
      <c r="O5032" s="441"/>
    </row>
    <row r="5033" s="408" customFormat="1" spans="1:15">
      <c r="A5033" s="439" t="s">
        <v>273</v>
      </c>
      <c r="B5033" s="439" t="s">
        <v>169</v>
      </c>
      <c r="C5033" s="441">
        <v>331521031</v>
      </c>
      <c r="D5033" s="441" t="s">
        <v>7626</v>
      </c>
      <c r="E5033" s="441" t="s">
        <v>7538</v>
      </c>
      <c r="F5033" s="441"/>
      <c r="G5033" s="441" t="s">
        <v>161</v>
      </c>
      <c r="H5033" s="441">
        <v>1590</v>
      </c>
      <c r="I5033" s="441">
        <v>1431</v>
      </c>
      <c r="J5033" s="441"/>
      <c r="K5033" s="441"/>
      <c r="L5033" s="441"/>
      <c r="M5033" s="442"/>
      <c r="N5033" s="441" t="s">
        <v>162</v>
      </c>
      <c r="O5033" s="441"/>
    </row>
    <row r="5034" s="408" customFormat="1" spans="1:15">
      <c r="A5034" s="439" t="s">
        <v>21</v>
      </c>
      <c r="B5034" s="439" t="s">
        <v>169</v>
      </c>
      <c r="C5034" s="441">
        <v>331521032</v>
      </c>
      <c r="D5034" s="441" t="s">
        <v>7627</v>
      </c>
      <c r="E5034" s="441"/>
      <c r="F5034" s="441"/>
      <c r="G5034" s="441" t="s">
        <v>161</v>
      </c>
      <c r="H5034" s="441">
        <v>1160</v>
      </c>
      <c r="I5034" s="441">
        <v>1044</v>
      </c>
      <c r="J5034" s="441"/>
      <c r="K5034" s="441"/>
      <c r="L5034" s="441"/>
      <c r="M5034" s="442"/>
      <c r="N5034" s="441" t="s">
        <v>162</v>
      </c>
      <c r="O5034" s="441"/>
    </row>
    <row r="5035" s="408" customFormat="1" spans="1:15">
      <c r="A5035" s="439" t="s">
        <v>21</v>
      </c>
      <c r="B5035" s="439" t="s">
        <v>169</v>
      </c>
      <c r="C5035" s="441">
        <v>331521033</v>
      </c>
      <c r="D5035" s="441" t="s">
        <v>7628</v>
      </c>
      <c r="E5035" s="441"/>
      <c r="F5035" s="441"/>
      <c r="G5035" s="441" t="s">
        <v>161</v>
      </c>
      <c r="H5035" s="441">
        <v>1258</v>
      </c>
      <c r="I5035" s="441">
        <v>1132</v>
      </c>
      <c r="J5035" s="441"/>
      <c r="K5035" s="441"/>
      <c r="L5035" s="441"/>
      <c r="M5035" s="442"/>
      <c r="N5035" s="441" t="s">
        <v>162</v>
      </c>
      <c r="O5035" s="441"/>
    </row>
    <row r="5036" s="408" customFormat="1" ht="21" spans="1:15">
      <c r="A5036" s="439" t="s">
        <v>21</v>
      </c>
      <c r="B5036" s="439" t="s">
        <v>169</v>
      </c>
      <c r="C5036" s="441">
        <v>331521034</v>
      </c>
      <c r="D5036" s="441" t="s">
        <v>7629</v>
      </c>
      <c r="E5036" s="441"/>
      <c r="F5036" s="441"/>
      <c r="G5036" s="441" t="s">
        <v>161</v>
      </c>
      <c r="H5036" s="441">
        <v>1356</v>
      </c>
      <c r="I5036" s="441">
        <v>1220</v>
      </c>
      <c r="J5036" s="441"/>
      <c r="K5036" s="441"/>
      <c r="L5036" s="441"/>
      <c r="M5036" s="442"/>
      <c r="N5036" s="441" t="s">
        <v>162</v>
      </c>
      <c r="O5036" s="441"/>
    </row>
    <row r="5037" s="408" customFormat="1" spans="1:15">
      <c r="A5037" s="439" t="s">
        <v>21</v>
      </c>
      <c r="B5037" s="439" t="s">
        <v>169</v>
      </c>
      <c r="C5037" s="441">
        <v>331521035</v>
      </c>
      <c r="D5037" s="441" t="s">
        <v>7630</v>
      </c>
      <c r="E5037" s="441"/>
      <c r="F5037" s="441"/>
      <c r="G5037" s="441" t="s">
        <v>161</v>
      </c>
      <c r="H5037" s="441">
        <v>1978</v>
      </c>
      <c r="I5037" s="441">
        <v>1780</v>
      </c>
      <c r="J5037" s="441"/>
      <c r="K5037" s="441"/>
      <c r="L5037" s="441"/>
      <c r="M5037" s="442"/>
      <c r="N5037" s="441" t="s">
        <v>162</v>
      </c>
      <c r="O5037" s="441"/>
    </row>
    <row r="5038" s="408" customFormat="1" spans="1:15">
      <c r="A5038" s="439" t="s">
        <v>21</v>
      </c>
      <c r="B5038" s="439" t="s">
        <v>169</v>
      </c>
      <c r="C5038" s="441">
        <v>331521036</v>
      </c>
      <c r="D5038" s="441" t="s">
        <v>7631</v>
      </c>
      <c r="E5038" s="441" t="s">
        <v>7632</v>
      </c>
      <c r="F5038" s="441"/>
      <c r="G5038" s="441" t="s">
        <v>161</v>
      </c>
      <c r="H5038" s="441">
        <v>1865</v>
      </c>
      <c r="I5038" s="441">
        <v>1679</v>
      </c>
      <c r="J5038" s="441"/>
      <c r="K5038" s="441"/>
      <c r="L5038" s="441"/>
      <c r="M5038" s="442"/>
      <c r="N5038" s="441" t="s">
        <v>162</v>
      </c>
      <c r="O5038" s="441"/>
    </row>
    <row r="5039" s="408" customFormat="1" ht="21" spans="1:15">
      <c r="A5039" s="439" t="s">
        <v>21</v>
      </c>
      <c r="B5039" s="439" t="s">
        <v>169</v>
      </c>
      <c r="C5039" s="441">
        <v>331521037</v>
      </c>
      <c r="D5039" s="441" t="s">
        <v>7633</v>
      </c>
      <c r="E5039" s="441" t="s">
        <v>7634</v>
      </c>
      <c r="F5039" s="441"/>
      <c r="G5039" s="441" t="s">
        <v>161</v>
      </c>
      <c r="H5039" s="441">
        <v>2171</v>
      </c>
      <c r="I5039" s="441">
        <v>1845</v>
      </c>
      <c r="J5039" s="441"/>
      <c r="K5039" s="441"/>
      <c r="L5039" s="441"/>
      <c r="M5039" s="442"/>
      <c r="N5039" s="441" t="s">
        <v>128</v>
      </c>
      <c r="O5039" s="441"/>
    </row>
    <row r="5040" s="408" customFormat="1" ht="21" spans="1:15">
      <c r="A5040" s="439" t="s">
        <v>21</v>
      </c>
      <c r="B5040" s="439" t="s">
        <v>169</v>
      </c>
      <c r="C5040" s="441">
        <v>331521038</v>
      </c>
      <c r="D5040" s="441" t="s">
        <v>7635</v>
      </c>
      <c r="E5040" s="441" t="s">
        <v>7636</v>
      </c>
      <c r="F5040" s="441"/>
      <c r="G5040" s="441" t="s">
        <v>161</v>
      </c>
      <c r="H5040" s="441">
        <v>1764</v>
      </c>
      <c r="I5040" s="441">
        <v>1588</v>
      </c>
      <c r="J5040" s="441"/>
      <c r="K5040" s="441"/>
      <c r="L5040" s="441"/>
      <c r="M5040" s="442"/>
      <c r="N5040" s="441" t="s">
        <v>162</v>
      </c>
      <c r="O5040" s="441"/>
    </row>
    <row r="5041" s="408" customFormat="1" ht="21" spans="1:15">
      <c r="A5041" s="439" t="s">
        <v>21</v>
      </c>
      <c r="B5041" s="439" t="s">
        <v>169</v>
      </c>
      <c r="C5041" s="441">
        <v>331521039</v>
      </c>
      <c r="D5041" s="441" t="s">
        <v>7637</v>
      </c>
      <c r="E5041" s="441" t="s">
        <v>7638</v>
      </c>
      <c r="F5041" s="441"/>
      <c r="G5041" s="441" t="s">
        <v>491</v>
      </c>
      <c r="H5041" s="441">
        <v>1392</v>
      </c>
      <c r="I5041" s="441">
        <v>1253</v>
      </c>
      <c r="J5041" s="441"/>
      <c r="K5041" s="441"/>
      <c r="L5041" s="441"/>
      <c r="M5041" s="442"/>
      <c r="N5041" s="441" t="s">
        <v>162</v>
      </c>
      <c r="O5041" s="441"/>
    </row>
    <row r="5042" s="408" customFormat="1" ht="42" spans="1:15">
      <c r="A5042" s="439" t="s">
        <v>21</v>
      </c>
      <c r="B5042" s="439" t="s">
        <v>169</v>
      </c>
      <c r="C5042" s="441">
        <v>331521040</v>
      </c>
      <c r="D5042" s="441" t="s">
        <v>7639</v>
      </c>
      <c r="E5042" s="441" t="s">
        <v>7640</v>
      </c>
      <c r="F5042" s="441"/>
      <c r="G5042" s="441" t="s">
        <v>7641</v>
      </c>
      <c r="H5042" s="441">
        <v>1276</v>
      </c>
      <c r="I5042" s="441">
        <v>1148</v>
      </c>
      <c r="J5042" s="441"/>
      <c r="K5042" s="441"/>
      <c r="L5042" s="441"/>
      <c r="M5042" s="442"/>
      <c r="N5042" s="441" t="s">
        <v>162</v>
      </c>
      <c r="O5042" s="441"/>
    </row>
    <row r="5043" s="408" customFormat="1" spans="1:15">
      <c r="A5043" s="439" t="s">
        <v>21</v>
      </c>
      <c r="B5043" s="439" t="s">
        <v>169</v>
      </c>
      <c r="C5043" s="441">
        <v>331521041</v>
      </c>
      <c r="D5043" s="441" t="s">
        <v>7642</v>
      </c>
      <c r="E5043" s="441"/>
      <c r="F5043" s="441"/>
      <c r="G5043" s="441" t="s">
        <v>161</v>
      </c>
      <c r="H5043" s="441">
        <v>1040</v>
      </c>
      <c r="I5043" s="441">
        <v>960</v>
      </c>
      <c r="J5043" s="441"/>
      <c r="K5043" s="441"/>
      <c r="L5043" s="441"/>
      <c r="M5043" s="442"/>
      <c r="N5043" s="441" t="s">
        <v>162</v>
      </c>
      <c r="O5043" s="441"/>
    </row>
    <row r="5044" s="408" customFormat="1" ht="21" spans="1:15">
      <c r="A5044" s="439" t="s">
        <v>325</v>
      </c>
      <c r="B5044" s="439" t="s">
        <v>169</v>
      </c>
      <c r="C5044" s="441">
        <v>331521042</v>
      </c>
      <c r="D5044" s="441" t="s">
        <v>7643</v>
      </c>
      <c r="E5044" s="441" t="s">
        <v>7644</v>
      </c>
      <c r="F5044" s="441" t="s">
        <v>7645</v>
      </c>
      <c r="G5044" s="441" t="s">
        <v>7287</v>
      </c>
      <c r="H5044" s="441">
        <v>975</v>
      </c>
      <c r="I5044" s="441">
        <v>900</v>
      </c>
      <c r="J5044" s="441"/>
      <c r="K5044" s="441"/>
      <c r="L5044" s="441"/>
      <c r="M5044" s="442"/>
      <c r="N5044" s="441" t="s">
        <v>162</v>
      </c>
      <c r="O5044" s="441"/>
    </row>
    <row r="5045" s="408" customFormat="1" spans="1:15">
      <c r="A5045" s="439" t="s">
        <v>21</v>
      </c>
      <c r="B5045" s="439"/>
      <c r="C5045" s="441">
        <v>331522</v>
      </c>
      <c r="D5045" s="441" t="s">
        <v>7646</v>
      </c>
      <c r="E5045" s="441"/>
      <c r="F5045" s="441"/>
      <c r="G5045" s="441"/>
      <c r="H5045" s="441" t="s">
        <v>20</v>
      </c>
      <c r="I5045" s="441" t="s">
        <v>20</v>
      </c>
      <c r="J5045" s="441"/>
      <c r="K5045" s="441"/>
      <c r="L5045" s="441"/>
      <c r="M5045" s="442"/>
      <c r="N5045" s="441" t="s">
        <v>20</v>
      </c>
      <c r="O5045" s="441"/>
    </row>
    <row r="5046" s="408" customFormat="1" spans="1:15">
      <c r="A5046" s="439" t="s">
        <v>60</v>
      </c>
      <c r="B5046" s="439"/>
      <c r="C5046" s="441">
        <v>331522001</v>
      </c>
      <c r="D5046" s="441" t="s">
        <v>7647</v>
      </c>
      <c r="E5046" s="441"/>
      <c r="F5046" s="441"/>
      <c r="G5046" s="441" t="s">
        <v>161</v>
      </c>
      <c r="H5046" s="441" t="s">
        <v>20</v>
      </c>
      <c r="I5046" s="441" t="s">
        <v>20</v>
      </c>
      <c r="J5046" s="441"/>
      <c r="K5046" s="441"/>
      <c r="L5046" s="441"/>
      <c r="M5046" s="442"/>
      <c r="N5046" s="441" t="s">
        <v>20</v>
      </c>
      <c r="O5046" s="441"/>
    </row>
    <row r="5047" s="408" customFormat="1" ht="31.5" spans="1:15">
      <c r="A5047" s="439" t="s">
        <v>60</v>
      </c>
      <c r="B5047" s="439" t="s">
        <v>169</v>
      </c>
      <c r="C5047" s="441">
        <v>3315220011</v>
      </c>
      <c r="D5047" s="441" t="s">
        <v>7647</v>
      </c>
      <c r="E5047" s="441" t="s">
        <v>7648</v>
      </c>
      <c r="F5047" s="441"/>
      <c r="G5047" s="441" t="s">
        <v>161</v>
      </c>
      <c r="H5047" s="441">
        <v>1885</v>
      </c>
      <c r="I5047" s="441">
        <v>1697</v>
      </c>
      <c r="J5047" s="441"/>
      <c r="K5047" s="441"/>
      <c r="L5047" s="441"/>
      <c r="M5047" s="442"/>
      <c r="N5047" s="441" t="s">
        <v>162</v>
      </c>
      <c r="O5047" s="441"/>
    </row>
    <row r="5048" s="408" customFormat="1" spans="1:15">
      <c r="A5048" s="439" t="s">
        <v>60</v>
      </c>
      <c r="B5048" s="439" t="s">
        <v>169</v>
      </c>
      <c r="C5048" s="441">
        <v>3315220012</v>
      </c>
      <c r="D5048" s="441" t="s">
        <v>7647</v>
      </c>
      <c r="E5048" s="441" t="s">
        <v>7649</v>
      </c>
      <c r="F5048" s="441"/>
      <c r="G5048" s="441" t="s">
        <v>161</v>
      </c>
      <c r="H5048" s="441">
        <v>1318</v>
      </c>
      <c r="I5048" s="441">
        <v>1252</v>
      </c>
      <c r="J5048" s="441"/>
      <c r="K5048" s="441"/>
      <c r="L5048" s="441"/>
      <c r="M5048" s="442"/>
      <c r="N5048" s="441" t="s">
        <v>162</v>
      </c>
      <c r="O5048" s="441"/>
    </row>
    <row r="5049" s="408" customFormat="1" spans="1:15">
      <c r="A5049" s="439" t="s">
        <v>60</v>
      </c>
      <c r="B5049" s="439" t="s">
        <v>169</v>
      </c>
      <c r="C5049" s="441">
        <v>331522002</v>
      </c>
      <c r="D5049" s="441" t="s">
        <v>7650</v>
      </c>
      <c r="E5049" s="441"/>
      <c r="F5049" s="441"/>
      <c r="G5049" s="441" t="s">
        <v>161</v>
      </c>
      <c r="H5049" s="441">
        <v>1221</v>
      </c>
      <c r="I5049" s="441">
        <v>1160</v>
      </c>
      <c r="J5049" s="441"/>
      <c r="K5049" s="441"/>
      <c r="L5049" s="441"/>
      <c r="M5049" s="442"/>
      <c r="N5049" s="441" t="s">
        <v>128</v>
      </c>
      <c r="O5049" s="441"/>
    </row>
    <row r="5050" s="408" customFormat="1" ht="21" spans="1:15">
      <c r="A5050" s="439" t="s">
        <v>21</v>
      </c>
      <c r="B5050" s="439" t="s">
        <v>169</v>
      </c>
      <c r="C5050" s="441">
        <v>331522003</v>
      </c>
      <c r="D5050" s="441" t="s">
        <v>7651</v>
      </c>
      <c r="E5050" s="441"/>
      <c r="F5050" s="441"/>
      <c r="G5050" s="441" t="s">
        <v>489</v>
      </c>
      <c r="H5050" s="441">
        <v>1349</v>
      </c>
      <c r="I5050" s="441">
        <v>1282</v>
      </c>
      <c r="J5050" s="441"/>
      <c r="K5050" s="441"/>
      <c r="L5050" s="441"/>
      <c r="M5050" s="442"/>
      <c r="N5050" s="441" t="s">
        <v>162</v>
      </c>
      <c r="O5050" s="441"/>
    </row>
    <row r="5051" s="408" customFormat="1" ht="21" spans="1:15">
      <c r="A5051" s="439" t="s">
        <v>21</v>
      </c>
      <c r="B5051" s="439" t="s">
        <v>169</v>
      </c>
      <c r="C5051" s="441">
        <v>331522004</v>
      </c>
      <c r="D5051" s="441" t="s">
        <v>7652</v>
      </c>
      <c r="E5051" s="441" t="s">
        <v>7653</v>
      </c>
      <c r="F5051" s="441"/>
      <c r="G5051" s="441" t="s">
        <v>3524</v>
      </c>
      <c r="H5051" s="441">
        <v>2026</v>
      </c>
      <c r="I5051" s="441">
        <v>1823</v>
      </c>
      <c r="J5051" s="441"/>
      <c r="K5051" s="441"/>
      <c r="L5051" s="441"/>
      <c r="M5051" s="442"/>
      <c r="N5051" s="441" t="s">
        <v>162</v>
      </c>
      <c r="O5051" s="441"/>
    </row>
    <row r="5052" s="408" customFormat="1" ht="21" spans="1:15">
      <c r="A5052" s="439" t="s">
        <v>21</v>
      </c>
      <c r="B5052" s="439" t="s">
        <v>169</v>
      </c>
      <c r="C5052" s="441">
        <v>331522005</v>
      </c>
      <c r="D5052" s="441" t="s">
        <v>7654</v>
      </c>
      <c r="E5052" s="441"/>
      <c r="F5052" s="441"/>
      <c r="G5052" s="441" t="s">
        <v>161</v>
      </c>
      <c r="H5052" s="441">
        <v>1040</v>
      </c>
      <c r="I5052" s="441">
        <v>988</v>
      </c>
      <c r="J5052" s="441"/>
      <c r="K5052" s="441"/>
      <c r="L5052" s="441"/>
      <c r="M5052" s="442"/>
      <c r="N5052" s="441" t="s">
        <v>162</v>
      </c>
      <c r="O5052" s="441"/>
    </row>
    <row r="5053" s="408" customFormat="1" spans="1:15">
      <c r="A5053" s="439" t="s">
        <v>325</v>
      </c>
      <c r="B5053" s="439" t="s">
        <v>169</v>
      </c>
      <c r="C5053" s="441">
        <v>331522006</v>
      </c>
      <c r="D5053" s="441" t="s">
        <v>7655</v>
      </c>
      <c r="E5053" s="441" t="s">
        <v>7656</v>
      </c>
      <c r="F5053" s="441"/>
      <c r="G5053" s="441" t="s">
        <v>161</v>
      </c>
      <c r="H5053" s="441">
        <v>1352</v>
      </c>
      <c r="I5053" s="441">
        <v>1284</v>
      </c>
      <c r="J5053" s="441"/>
      <c r="K5053" s="441"/>
      <c r="L5053" s="441"/>
      <c r="M5053" s="442"/>
      <c r="N5053" s="441" t="s">
        <v>162</v>
      </c>
      <c r="O5053" s="441"/>
    </row>
    <row r="5054" s="408" customFormat="1" ht="21" spans="1:15">
      <c r="A5054" s="439" t="s">
        <v>21</v>
      </c>
      <c r="B5054" s="439" t="s">
        <v>169</v>
      </c>
      <c r="C5054" s="441">
        <v>331522007</v>
      </c>
      <c r="D5054" s="441" t="s">
        <v>7657</v>
      </c>
      <c r="E5054" s="441"/>
      <c r="F5054" s="441"/>
      <c r="G5054" s="441" t="s">
        <v>161</v>
      </c>
      <c r="H5054" s="441">
        <v>1248</v>
      </c>
      <c r="I5054" s="441">
        <v>1186</v>
      </c>
      <c r="J5054" s="441"/>
      <c r="K5054" s="441"/>
      <c r="L5054" s="441"/>
      <c r="M5054" s="442"/>
      <c r="N5054" s="441" t="s">
        <v>162</v>
      </c>
      <c r="O5054" s="441"/>
    </row>
    <row r="5055" s="408" customFormat="1" ht="31.5" spans="1:15">
      <c r="A5055" s="439" t="s">
        <v>325</v>
      </c>
      <c r="B5055" s="439" t="s">
        <v>169</v>
      </c>
      <c r="C5055" s="441">
        <v>331522008</v>
      </c>
      <c r="D5055" s="441" t="s">
        <v>7658</v>
      </c>
      <c r="E5055" s="441" t="s">
        <v>7659</v>
      </c>
      <c r="F5055" s="441"/>
      <c r="G5055" s="441" t="s">
        <v>161</v>
      </c>
      <c r="H5055" s="441">
        <v>1901</v>
      </c>
      <c r="I5055" s="441">
        <v>1711</v>
      </c>
      <c r="J5055" s="441"/>
      <c r="K5055" s="441"/>
      <c r="L5055" s="441"/>
      <c r="M5055" s="442"/>
      <c r="N5055" s="441" t="s">
        <v>162</v>
      </c>
      <c r="O5055" s="441"/>
    </row>
    <row r="5056" s="408" customFormat="1" spans="1:15">
      <c r="A5056" s="439" t="s">
        <v>60</v>
      </c>
      <c r="B5056" s="439" t="s">
        <v>169</v>
      </c>
      <c r="C5056" s="441">
        <v>331522009</v>
      </c>
      <c r="D5056" s="441" t="s">
        <v>7660</v>
      </c>
      <c r="E5056" s="441"/>
      <c r="F5056" s="441"/>
      <c r="G5056" s="441" t="s">
        <v>161</v>
      </c>
      <c r="H5056" s="441">
        <v>1123</v>
      </c>
      <c r="I5056" s="441">
        <v>1067</v>
      </c>
      <c r="J5056" s="441"/>
      <c r="K5056" s="441"/>
      <c r="L5056" s="441"/>
      <c r="M5056" s="442"/>
      <c r="N5056" s="441" t="s">
        <v>162</v>
      </c>
      <c r="O5056" s="441"/>
    </row>
    <row r="5057" s="408" customFormat="1" ht="21" spans="1:15">
      <c r="A5057" s="439" t="s">
        <v>325</v>
      </c>
      <c r="B5057" s="439" t="s">
        <v>169</v>
      </c>
      <c r="C5057" s="441">
        <v>331522010</v>
      </c>
      <c r="D5057" s="441" t="s">
        <v>7661</v>
      </c>
      <c r="E5057" s="441" t="s">
        <v>7662</v>
      </c>
      <c r="F5057" s="441"/>
      <c r="G5057" s="441" t="s">
        <v>161</v>
      </c>
      <c r="H5057" s="441">
        <v>1636</v>
      </c>
      <c r="I5057" s="441">
        <v>1472</v>
      </c>
      <c r="J5057" s="441"/>
      <c r="K5057" s="441"/>
      <c r="L5057" s="441"/>
      <c r="M5057" s="442"/>
      <c r="N5057" s="441" t="s">
        <v>162</v>
      </c>
      <c r="O5057" s="441"/>
    </row>
    <row r="5058" s="408" customFormat="1" spans="1:15">
      <c r="A5058" s="439" t="s">
        <v>21</v>
      </c>
      <c r="B5058" s="439" t="s">
        <v>169</v>
      </c>
      <c r="C5058" s="441">
        <v>331522011</v>
      </c>
      <c r="D5058" s="441" t="s">
        <v>7663</v>
      </c>
      <c r="E5058" s="441"/>
      <c r="F5058" s="441"/>
      <c r="G5058" s="441" t="s">
        <v>161</v>
      </c>
      <c r="H5058" s="441">
        <v>2321</v>
      </c>
      <c r="I5058" s="441">
        <v>2089</v>
      </c>
      <c r="J5058" s="441"/>
      <c r="K5058" s="441"/>
      <c r="L5058" s="441"/>
      <c r="M5058" s="442"/>
      <c r="N5058" s="441" t="s">
        <v>128</v>
      </c>
      <c r="O5058" s="441"/>
    </row>
    <row r="5059" s="408" customFormat="1" spans="1:15">
      <c r="A5059" s="439" t="s">
        <v>21</v>
      </c>
      <c r="B5059" s="439" t="s">
        <v>169</v>
      </c>
      <c r="C5059" s="441">
        <v>331522012</v>
      </c>
      <c r="D5059" s="441" t="s">
        <v>7664</v>
      </c>
      <c r="E5059" s="441"/>
      <c r="F5059" s="441"/>
      <c r="G5059" s="441" t="s">
        <v>161</v>
      </c>
      <c r="H5059" s="441">
        <v>1387</v>
      </c>
      <c r="I5059" s="441">
        <v>1318</v>
      </c>
      <c r="J5059" s="441"/>
      <c r="K5059" s="441"/>
      <c r="L5059" s="441"/>
      <c r="M5059" s="442"/>
      <c r="N5059" s="441" t="s">
        <v>162</v>
      </c>
      <c r="O5059" s="441"/>
    </row>
    <row r="5060" s="408" customFormat="1" spans="1:15">
      <c r="A5060" s="439" t="s">
        <v>60</v>
      </c>
      <c r="B5060" s="439" t="s">
        <v>169</v>
      </c>
      <c r="C5060" s="441">
        <v>331522013</v>
      </c>
      <c r="D5060" s="441" t="s">
        <v>7665</v>
      </c>
      <c r="E5060" s="441"/>
      <c r="F5060" s="441"/>
      <c r="G5060" s="441" t="s">
        <v>161</v>
      </c>
      <c r="H5060" s="441">
        <v>1126</v>
      </c>
      <c r="I5060" s="441">
        <v>1070</v>
      </c>
      <c r="J5060" s="441"/>
      <c r="K5060" s="441"/>
      <c r="L5060" s="441"/>
      <c r="M5060" s="442"/>
      <c r="N5060" s="441" t="s">
        <v>162</v>
      </c>
      <c r="O5060" s="441"/>
    </row>
    <row r="5061" s="408" customFormat="1" ht="21" spans="1:15">
      <c r="A5061" s="439" t="s">
        <v>21</v>
      </c>
      <c r="B5061" s="439" t="s">
        <v>169</v>
      </c>
      <c r="C5061" s="441">
        <v>331522014</v>
      </c>
      <c r="D5061" s="441" t="s">
        <v>7666</v>
      </c>
      <c r="E5061" s="441"/>
      <c r="F5061" s="441"/>
      <c r="G5061" s="441" t="s">
        <v>161</v>
      </c>
      <c r="H5061" s="441">
        <v>1352</v>
      </c>
      <c r="I5061" s="441">
        <v>1284</v>
      </c>
      <c r="J5061" s="441"/>
      <c r="K5061" s="441"/>
      <c r="L5061" s="441"/>
      <c r="M5061" s="442"/>
      <c r="N5061" s="441" t="s">
        <v>162</v>
      </c>
      <c r="O5061" s="441"/>
    </row>
    <row r="5062" s="408" customFormat="1" spans="1:15">
      <c r="A5062" s="439" t="s">
        <v>21</v>
      </c>
      <c r="B5062" s="439" t="s">
        <v>169</v>
      </c>
      <c r="C5062" s="441">
        <v>331522015</v>
      </c>
      <c r="D5062" s="441" t="s">
        <v>7667</v>
      </c>
      <c r="E5062" s="441"/>
      <c r="F5062" s="441"/>
      <c r="G5062" s="441" t="s">
        <v>161</v>
      </c>
      <c r="H5062" s="441">
        <v>1254</v>
      </c>
      <c r="I5062" s="441">
        <v>1129</v>
      </c>
      <c r="J5062" s="441"/>
      <c r="K5062" s="441"/>
      <c r="L5062" s="441"/>
      <c r="M5062" s="442"/>
      <c r="N5062" s="441" t="s">
        <v>162</v>
      </c>
      <c r="O5062" s="441"/>
    </row>
    <row r="5063" s="408" customFormat="1" spans="1:15">
      <c r="A5063" s="439" t="s">
        <v>21</v>
      </c>
      <c r="B5063" s="439" t="s">
        <v>169</v>
      </c>
      <c r="C5063" s="441">
        <v>331522016</v>
      </c>
      <c r="D5063" s="441" t="s">
        <v>7668</v>
      </c>
      <c r="E5063" s="441"/>
      <c r="F5063" s="441"/>
      <c r="G5063" s="441" t="s">
        <v>161</v>
      </c>
      <c r="H5063" s="441">
        <v>1392</v>
      </c>
      <c r="I5063" s="441">
        <v>1253</v>
      </c>
      <c r="J5063" s="441"/>
      <c r="K5063" s="441"/>
      <c r="L5063" s="441"/>
      <c r="M5063" s="442"/>
      <c r="N5063" s="441" t="s">
        <v>162</v>
      </c>
      <c r="O5063" s="441"/>
    </row>
    <row r="5064" s="408" customFormat="1" spans="1:15">
      <c r="A5064" s="439" t="s">
        <v>169</v>
      </c>
      <c r="B5064" s="439" t="s">
        <v>169</v>
      </c>
      <c r="C5064" s="441" t="s">
        <v>7669</v>
      </c>
      <c r="D5064" s="441" t="s">
        <v>7670</v>
      </c>
      <c r="E5064" s="441"/>
      <c r="F5064" s="441"/>
      <c r="G5064" s="441" t="s">
        <v>161</v>
      </c>
      <c r="H5064" s="441">
        <v>1740</v>
      </c>
      <c r="I5064" s="441">
        <v>1566</v>
      </c>
      <c r="J5064" s="441"/>
      <c r="K5064" s="441"/>
      <c r="L5064" s="441"/>
      <c r="M5064" s="442"/>
      <c r="N5064" s="441" t="s">
        <v>162</v>
      </c>
      <c r="O5064" s="441"/>
    </row>
    <row r="5065" s="408" customFormat="1" spans="1:15">
      <c r="A5065" s="439" t="s">
        <v>169</v>
      </c>
      <c r="B5065" s="439" t="s">
        <v>169</v>
      </c>
      <c r="C5065" s="441" t="s">
        <v>7671</v>
      </c>
      <c r="D5065" s="441" t="s">
        <v>7672</v>
      </c>
      <c r="E5065" s="441"/>
      <c r="F5065" s="441"/>
      <c r="G5065" s="441" t="s">
        <v>161</v>
      </c>
      <c r="H5065" s="441">
        <v>1160</v>
      </c>
      <c r="I5065" s="441">
        <v>1044</v>
      </c>
      <c r="J5065" s="441"/>
      <c r="K5065" s="441"/>
      <c r="L5065" s="441"/>
      <c r="M5065" s="442"/>
      <c r="N5065" s="441" t="s">
        <v>162</v>
      </c>
      <c r="O5065" s="441"/>
    </row>
    <row r="5066" s="408" customFormat="1" spans="1:15">
      <c r="A5066" s="439" t="s">
        <v>169</v>
      </c>
      <c r="B5066" s="439" t="s">
        <v>169</v>
      </c>
      <c r="C5066" s="441" t="s">
        <v>7673</v>
      </c>
      <c r="D5066" s="441" t="s">
        <v>7674</v>
      </c>
      <c r="E5066" s="441"/>
      <c r="F5066" s="441"/>
      <c r="G5066" s="441" t="s">
        <v>161</v>
      </c>
      <c r="H5066" s="441">
        <v>1015</v>
      </c>
      <c r="I5066" s="441">
        <v>914</v>
      </c>
      <c r="J5066" s="441"/>
      <c r="K5066" s="441"/>
      <c r="L5066" s="441"/>
      <c r="M5066" s="442"/>
      <c r="N5066" s="441" t="s">
        <v>162</v>
      </c>
      <c r="O5066" s="441"/>
    </row>
    <row r="5067" s="408" customFormat="1" spans="1:15">
      <c r="A5067" s="439" t="s">
        <v>21</v>
      </c>
      <c r="B5067" s="439"/>
      <c r="C5067" s="441">
        <v>331523</v>
      </c>
      <c r="D5067" s="441" t="s">
        <v>7675</v>
      </c>
      <c r="E5067" s="441"/>
      <c r="F5067" s="441"/>
      <c r="G5067" s="441"/>
      <c r="H5067" s="441" t="s">
        <v>20</v>
      </c>
      <c r="I5067" s="441" t="s">
        <v>20</v>
      </c>
      <c r="J5067" s="441"/>
      <c r="K5067" s="441"/>
      <c r="L5067" s="441"/>
      <c r="M5067" s="442"/>
      <c r="N5067" s="441" t="s">
        <v>20</v>
      </c>
      <c r="O5067" s="441"/>
    </row>
    <row r="5068" s="408" customFormat="1" spans="1:15">
      <c r="A5068" s="439" t="s">
        <v>21</v>
      </c>
      <c r="B5068" s="439" t="s">
        <v>169</v>
      </c>
      <c r="C5068" s="441">
        <v>331523001</v>
      </c>
      <c r="D5068" s="441" t="s">
        <v>7676</v>
      </c>
      <c r="E5068" s="441"/>
      <c r="F5068" s="441"/>
      <c r="G5068" s="441" t="s">
        <v>161</v>
      </c>
      <c r="H5068" s="441">
        <v>208</v>
      </c>
      <c r="I5068" s="441">
        <v>208</v>
      </c>
      <c r="J5068" s="441"/>
      <c r="K5068" s="441"/>
      <c r="L5068" s="441"/>
      <c r="M5068" s="442"/>
      <c r="N5068" s="441" t="s">
        <v>162</v>
      </c>
      <c r="O5068" s="441"/>
    </row>
    <row r="5069" s="408" customFormat="1" spans="1:15">
      <c r="A5069" s="439" t="s">
        <v>21</v>
      </c>
      <c r="B5069" s="439" t="s">
        <v>169</v>
      </c>
      <c r="C5069" s="441">
        <v>331523002</v>
      </c>
      <c r="D5069" s="441" t="s">
        <v>7677</v>
      </c>
      <c r="E5069" s="441"/>
      <c r="F5069" s="441"/>
      <c r="G5069" s="441" t="s">
        <v>161</v>
      </c>
      <c r="H5069" s="441">
        <v>156</v>
      </c>
      <c r="I5069" s="441">
        <v>156</v>
      </c>
      <c r="J5069" s="441"/>
      <c r="K5069" s="441"/>
      <c r="L5069" s="441"/>
      <c r="M5069" s="442"/>
      <c r="N5069" s="441" t="s">
        <v>162</v>
      </c>
      <c r="O5069" s="441"/>
    </row>
    <row r="5070" s="408" customFormat="1" spans="1:15">
      <c r="A5070" s="439" t="s">
        <v>21</v>
      </c>
      <c r="B5070" s="439" t="s">
        <v>169</v>
      </c>
      <c r="C5070" s="441">
        <v>331523003</v>
      </c>
      <c r="D5070" s="441" t="s">
        <v>7678</v>
      </c>
      <c r="E5070" s="441"/>
      <c r="F5070" s="441" t="s">
        <v>136</v>
      </c>
      <c r="G5070" s="441" t="s">
        <v>161</v>
      </c>
      <c r="H5070" s="441">
        <v>312</v>
      </c>
      <c r="I5070" s="441">
        <v>312</v>
      </c>
      <c r="J5070" s="441"/>
      <c r="K5070" s="441"/>
      <c r="L5070" s="441"/>
      <c r="M5070" s="442"/>
      <c r="N5070" s="441" t="s">
        <v>162</v>
      </c>
      <c r="O5070" s="441"/>
    </row>
    <row r="5071" s="408" customFormat="1" spans="1:15">
      <c r="A5071" s="439" t="s">
        <v>21</v>
      </c>
      <c r="B5071" s="439" t="s">
        <v>169</v>
      </c>
      <c r="C5071" s="441">
        <v>331523004</v>
      </c>
      <c r="D5071" s="441" t="s">
        <v>7679</v>
      </c>
      <c r="E5071" s="441"/>
      <c r="F5071" s="441"/>
      <c r="G5071" s="441" t="s">
        <v>161</v>
      </c>
      <c r="H5071" s="441">
        <v>468</v>
      </c>
      <c r="I5071" s="441">
        <v>445</v>
      </c>
      <c r="J5071" s="441"/>
      <c r="K5071" s="441"/>
      <c r="L5071" s="441"/>
      <c r="M5071" s="442"/>
      <c r="N5071" s="441" t="s">
        <v>162</v>
      </c>
      <c r="O5071" s="441"/>
    </row>
    <row r="5072" s="408" customFormat="1" spans="1:15">
      <c r="A5072" s="439" t="s">
        <v>21</v>
      </c>
      <c r="B5072" s="439" t="s">
        <v>169</v>
      </c>
      <c r="C5072" s="441">
        <v>331523005</v>
      </c>
      <c r="D5072" s="441" t="s">
        <v>7680</v>
      </c>
      <c r="E5072" s="441"/>
      <c r="F5072" s="441" t="s">
        <v>136</v>
      </c>
      <c r="G5072" s="441" t="s">
        <v>161</v>
      </c>
      <c r="H5072" s="441">
        <v>624</v>
      </c>
      <c r="I5072" s="441">
        <v>593</v>
      </c>
      <c r="J5072" s="441"/>
      <c r="K5072" s="441"/>
      <c r="L5072" s="441"/>
      <c r="M5072" s="442"/>
      <c r="N5072" s="441" t="s">
        <v>162</v>
      </c>
      <c r="O5072" s="441"/>
    </row>
    <row r="5073" s="408" customFormat="1" spans="1:15">
      <c r="A5073" s="439" t="s">
        <v>21</v>
      </c>
      <c r="B5073" s="439" t="s">
        <v>169</v>
      </c>
      <c r="C5073" s="441">
        <v>331523006</v>
      </c>
      <c r="D5073" s="441" t="s">
        <v>7681</v>
      </c>
      <c r="E5073" s="441" t="s">
        <v>7682</v>
      </c>
      <c r="F5073" s="441"/>
      <c r="G5073" s="441" t="s">
        <v>161</v>
      </c>
      <c r="H5073" s="441">
        <v>624</v>
      </c>
      <c r="I5073" s="441">
        <v>562</v>
      </c>
      <c r="J5073" s="441"/>
      <c r="K5073" s="441"/>
      <c r="L5073" s="441"/>
      <c r="M5073" s="442"/>
      <c r="N5073" s="441" t="s">
        <v>162</v>
      </c>
      <c r="O5073" s="441"/>
    </row>
    <row r="5074" s="408" customFormat="1" ht="21" spans="1:15">
      <c r="A5074" s="439" t="s">
        <v>21</v>
      </c>
      <c r="B5074" s="439" t="s">
        <v>169</v>
      </c>
      <c r="C5074" s="441">
        <v>331523007</v>
      </c>
      <c r="D5074" s="441" t="s">
        <v>7683</v>
      </c>
      <c r="E5074" s="441" t="s">
        <v>7684</v>
      </c>
      <c r="F5074" s="441"/>
      <c r="G5074" s="441" t="s">
        <v>161</v>
      </c>
      <c r="H5074" s="441">
        <v>520</v>
      </c>
      <c r="I5074" s="441">
        <v>468</v>
      </c>
      <c r="J5074" s="441"/>
      <c r="K5074" s="441"/>
      <c r="L5074" s="441"/>
      <c r="M5074" s="442"/>
      <c r="N5074" s="441" t="s">
        <v>162</v>
      </c>
      <c r="O5074" s="441"/>
    </row>
    <row r="5075" s="408" customFormat="1" spans="1:15">
      <c r="A5075" s="439" t="s">
        <v>21</v>
      </c>
      <c r="B5075" s="439" t="s">
        <v>169</v>
      </c>
      <c r="C5075" s="441">
        <v>331523008</v>
      </c>
      <c r="D5075" s="441" t="s">
        <v>7685</v>
      </c>
      <c r="E5075" s="441" t="s">
        <v>7686</v>
      </c>
      <c r="F5075" s="441"/>
      <c r="G5075" s="441" t="s">
        <v>161</v>
      </c>
      <c r="H5075" s="441">
        <v>364</v>
      </c>
      <c r="I5075" s="441">
        <v>328</v>
      </c>
      <c r="J5075" s="441"/>
      <c r="K5075" s="441"/>
      <c r="L5075" s="441"/>
      <c r="M5075" s="442"/>
      <c r="N5075" s="441" t="s">
        <v>162</v>
      </c>
      <c r="O5075" s="441"/>
    </row>
    <row r="5076" s="408" customFormat="1" ht="21" spans="1:15">
      <c r="A5076" s="439" t="s">
        <v>21</v>
      </c>
      <c r="B5076" s="439" t="s">
        <v>169</v>
      </c>
      <c r="C5076" s="441">
        <v>331523009</v>
      </c>
      <c r="D5076" s="441" t="s">
        <v>7687</v>
      </c>
      <c r="E5076" s="441" t="s">
        <v>7688</v>
      </c>
      <c r="F5076" s="441"/>
      <c r="G5076" s="441" t="s">
        <v>161</v>
      </c>
      <c r="H5076" s="441">
        <v>270</v>
      </c>
      <c r="I5076" s="441">
        <v>243</v>
      </c>
      <c r="J5076" s="441"/>
      <c r="K5076" s="441"/>
      <c r="L5076" s="441"/>
      <c r="M5076" s="442"/>
      <c r="N5076" s="441" t="s">
        <v>162</v>
      </c>
      <c r="O5076" s="441"/>
    </row>
    <row r="5077" s="408" customFormat="1" spans="1:15">
      <c r="A5077" s="439" t="s">
        <v>21</v>
      </c>
      <c r="B5077" s="439" t="s">
        <v>169</v>
      </c>
      <c r="C5077" s="441">
        <v>331523010</v>
      </c>
      <c r="D5077" s="441" t="s">
        <v>7689</v>
      </c>
      <c r="E5077" s="441"/>
      <c r="F5077" s="441"/>
      <c r="G5077" s="441" t="s">
        <v>161</v>
      </c>
      <c r="H5077" s="441">
        <v>34</v>
      </c>
      <c r="I5077" s="441">
        <v>31</v>
      </c>
      <c r="J5077" s="441"/>
      <c r="K5077" s="441"/>
      <c r="L5077" s="441"/>
      <c r="M5077" s="442" t="s">
        <v>7690</v>
      </c>
      <c r="N5077" s="441" t="s">
        <v>162</v>
      </c>
      <c r="O5077" s="441"/>
    </row>
    <row r="5078" s="408" customFormat="1" ht="21" spans="1:15">
      <c r="A5078" s="439" t="s">
        <v>21</v>
      </c>
      <c r="B5078" s="439" t="s">
        <v>169</v>
      </c>
      <c r="C5078" s="441">
        <v>331523011</v>
      </c>
      <c r="D5078" s="441" t="s">
        <v>7691</v>
      </c>
      <c r="E5078" s="441"/>
      <c r="F5078" s="441"/>
      <c r="G5078" s="441" t="s">
        <v>489</v>
      </c>
      <c r="H5078" s="441">
        <v>43</v>
      </c>
      <c r="I5078" s="441">
        <v>43</v>
      </c>
      <c r="J5078" s="441"/>
      <c r="K5078" s="441"/>
      <c r="L5078" s="441"/>
      <c r="M5078" s="442"/>
      <c r="N5078" s="441" t="s">
        <v>162</v>
      </c>
      <c r="O5078" s="441"/>
    </row>
    <row r="5079" s="408" customFormat="1" spans="1:15">
      <c r="A5079" s="439" t="s">
        <v>21</v>
      </c>
      <c r="B5079" s="439" t="s">
        <v>169</v>
      </c>
      <c r="C5079" s="441">
        <v>331523012</v>
      </c>
      <c r="D5079" s="441" t="s">
        <v>7692</v>
      </c>
      <c r="E5079" s="441"/>
      <c r="F5079" s="441"/>
      <c r="G5079" s="441" t="s">
        <v>161</v>
      </c>
      <c r="H5079" s="441">
        <v>624</v>
      </c>
      <c r="I5079" s="441">
        <v>593</v>
      </c>
      <c r="J5079" s="441"/>
      <c r="K5079" s="441"/>
      <c r="L5079" s="441"/>
      <c r="M5079" s="442"/>
      <c r="N5079" s="441" t="s">
        <v>162</v>
      </c>
      <c r="O5079" s="441"/>
    </row>
    <row r="5080" s="413" customFormat="1" ht="84" spans="1:15">
      <c r="A5080" s="539" t="s">
        <v>543</v>
      </c>
      <c r="B5080" s="516" t="s">
        <v>169</v>
      </c>
      <c r="C5080" s="441">
        <v>331523013</v>
      </c>
      <c r="D5080" s="441" t="s">
        <v>7693</v>
      </c>
      <c r="E5080" s="441" t="s">
        <v>7694</v>
      </c>
      <c r="F5080" s="441" t="s">
        <v>7695</v>
      </c>
      <c r="G5080" s="441" t="s">
        <v>478</v>
      </c>
      <c r="H5080" s="441">
        <v>1800</v>
      </c>
      <c r="I5080" s="441">
        <v>1800</v>
      </c>
      <c r="J5080" s="441"/>
      <c r="K5080" s="441"/>
      <c r="L5080" s="441"/>
      <c r="M5080" s="442"/>
      <c r="N5080" s="441" t="s">
        <v>128</v>
      </c>
      <c r="O5080" s="441"/>
    </row>
    <row r="5081" s="408" customFormat="1" spans="1:15">
      <c r="A5081" s="439" t="s">
        <v>23</v>
      </c>
      <c r="B5081" s="439"/>
      <c r="C5081" s="441">
        <v>3316</v>
      </c>
      <c r="D5081" s="441" t="s">
        <v>7696</v>
      </c>
      <c r="E5081" s="441"/>
      <c r="F5081" s="441"/>
      <c r="G5081" s="441"/>
      <c r="H5081" s="441" t="s">
        <v>20</v>
      </c>
      <c r="I5081" s="441" t="s">
        <v>20</v>
      </c>
      <c r="J5081" s="441"/>
      <c r="K5081" s="441"/>
      <c r="L5081" s="441"/>
      <c r="M5081" s="442"/>
      <c r="N5081" s="441" t="s">
        <v>20</v>
      </c>
      <c r="O5081" s="441"/>
    </row>
    <row r="5082" s="408" customFormat="1" spans="1:15">
      <c r="A5082" s="439" t="s">
        <v>21</v>
      </c>
      <c r="B5082" s="439"/>
      <c r="C5082" s="441">
        <v>331601</v>
      </c>
      <c r="D5082" s="441" t="s">
        <v>7697</v>
      </c>
      <c r="E5082" s="441"/>
      <c r="F5082" s="441"/>
      <c r="G5082" s="441"/>
      <c r="H5082" s="441" t="s">
        <v>20</v>
      </c>
      <c r="I5082" s="441" t="s">
        <v>20</v>
      </c>
      <c r="J5082" s="441"/>
      <c r="K5082" s="441"/>
      <c r="L5082" s="441"/>
      <c r="M5082" s="442"/>
      <c r="N5082" s="441" t="s">
        <v>20</v>
      </c>
      <c r="O5082" s="441"/>
    </row>
    <row r="5083" s="408" customFormat="1" ht="52.5" spans="1:15">
      <c r="A5083" s="452" t="s">
        <v>51</v>
      </c>
      <c r="B5083" s="493" t="s">
        <v>169</v>
      </c>
      <c r="C5083" s="441">
        <v>331601001</v>
      </c>
      <c r="D5083" s="441" t="s">
        <v>7698</v>
      </c>
      <c r="E5083" s="441" t="s">
        <v>7699</v>
      </c>
      <c r="F5083" s="441" t="s">
        <v>7700</v>
      </c>
      <c r="G5083" s="441" t="s">
        <v>161</v>
      </c>
      <c r="H5083" s="441">
        <v>114</v>
      </c>
      <c r="I5083" s="441">
        <v>114</v>
      </c>
      <c r="J5083" s="441"/>
      <c r="K5083" s="441"/>
      <c r="L5083" s="441"/>
      <c r="M5083" s="442"/>
      <c r="N5083" s="441" t="s">
        <v>162</v>
      </c>
      <c r="O5083" s="441"/>
    </row>
    <row r="5084" s="408" customFormat="1" spans="1:15">
      <c r="A5084" s="439" t="s">
        <v>60</v>
      </c>
      <c r="B5084" s="439" t="s">
        <v>169</v>
      </c>
      <c r="C5084" s="441">
        <v>3316010011</v>
      </c>
      <c r="D5084" s="441" t="s">
        <v>7701</v>
      </c>
      <c r="E5084" s="441" t="s">
        <v>3665</v>
      </c>
      <c r="F5084" s="441"/>
      <c r="G5084" s="441" t="s">
        <v>161</v>
      </c>
      <c r="H5084" s="441">
        <v>91</v>
      </c>
      <c r="I5084" s="441">
        <v>87</v>
      </c>
      <c r="J5084" s="441"/>
      <c r="K5084" s="441"/>
      <c r="L5084" s="441"/>
      <c r="M5084" s="442"/>
      <c r="N5084" s="441" t="s">
        <v>162</v>
      </c>
      <c r="O5084" s="441"/>
    </row>
    <row r="5085" s="408" customFormat="1" ht="21" spans="1:15">
      <c r="A5085" s="439" t="s">
        <v>21</v>
      </c>
      <c r="B5085" s="439" t="s">
        <v>169</v>
      </c>
      <c r="C5085" s="441">
        <v>331601002</v>
      </c>
      <c r="D5085" s="441" t="s">
        <v>7702</v>
      </c>
      <c r="E5085" s="441" t="s">
        <v>7703</v>
      </c>
      <c r="F5085" s="441"/>
      <c r="G5085" s="441" t="s">
        <v>491</v>
      </c>
      <c r="H5085" s="441">
        <v>738</v>
      </c>
      <c r="I5085" s="441">
        <v>701</v>
      </c>
      <c r="J5085" s="441"/>
      <c r="K5085" s="441"/>
      <c r="L5085" s="441"/>
      <c r="M5085" s="442"/>
      <c r="N5085" s="441" t="s">
        <v>162</v>
      </c>
      <c r="O5085" s="441"/>
    </row>
    <row r="5086" s="408" customFormat="1" ht="21" spans="1:15">
      <c r="A5086" s="439" t="s">
        <v>65</v>
      </c>
      <c r="B5086" s="439" t="s">
        <v>169</v>
      </c>
      <c r="C5086" s="441">
        <v>3316010021</v>
      </c>
      <c r="D5086" s="441" t="s">
        <v>7704</v>
      </c>
      <c r="E5086" s="441" t="s">
        <v>7705</v>
      </c>
      <c r="F5086" s="441" t="s">
        <v>7706</v>
      </c>
      <c r="G5086" s="441" t="s">
        <v>161</v>
      </c>
      <c r="H5086" s="441">
        <v>1200</v>
      </c>
      <c r="I5086" s="441">
        <v>1150</v>
      </c>
      <c r="J5086" s="441"/>
      <c r="K5086" s="441"/>
      <c r="L5086" s="441"/>
      <c r="M5086" s="442"/>
      <c r="N5086" s="441" t="s">
        <v>162</v>
      </c>
      <c r="O5086" s="441"/>
    </row>
    <row r="5087" s="408" customFormat="1" ht="21" spans="1:15">
      <c r="A5087" s="439" t="s">
        <v>65</v>
      </c>
      <c r="B5087" s="439" t="s">
        <v>169</v>
      </c>
      <c r="C5087" s="441">
        <v>3316010022</v>
      </c>
      <c r="D5087" s="441" t="s">
        <v>7707</v>
      </c>
      <c r="E5087" s="441" t="s">
        <v>7708</v>
      </c>
      <c r="F5087" s="441" t="s">
        <v>7706</v>
      </c>
      <c r="G5087" s="441" t="s">
        <v>161</v>
      </c>
      <c r="H5087" s="441">
        <v>1400</v>
      </c>
      <c r="I5087" s="441">
        <v>1340</v>
      </c>
      <c r="J5087" s="441"/>
      <c r="K5087" s="441"/>
      <c r="L5087" s="441"/>
      <c r="M5087" s="442"/>
      <c r="N5087" s="441" t="s">
        <v>162</v>
      </c>
      <c r="O5087" s="441"/>
    </row>
    <row r="5088" s="408" customFormat="1" spans="1:15">
      <c r="A5088" s="439" t="s">
        <v>21</v>
      </c>
      <c r="B5088" s="439" t="s">
        <v>169</v>
      </c>
      <c r="C5088" s="441">
        <v>331601003</v>
      </c>
      <c r="D5088" s="441" t="s">
        <v>7709</v>
      </c>
      <c r="E5088" s="441"/>
      <c r="F5088" s="441"/>
      <c r="G5088" s="441" t="s">
        <v>491</v>
      </c>
      <c r="H5088" s="441">
        <v>696</v>
      </c>
      <c r="I5088" s="441">
        <v>661</v>
      </c>
      <c r="J5088" s="441"/>
      <c r="K5088" s="441"/>
      <c r="L5088" s="441"/>
      <c r="M5088" s="442"/>
      <c r="N5088" s="441" t="s">
        <v>118</v>
      </c>
      <c r="O5088" s="441"/>
    </row>
    <row r="5089" s="408" customFormat="1" spans="1:15">
      <c r="A5089" s="439" t="s">
        <v>21</v>
      </c>
      <c r="B5089" s="439" t="s">
        <v>169</v>
      </c>
      <c r="C5089" s="441">
        <v>331601004</v>
      </c>
      <c r="D5089" s="441" t="s">
        <v>7710</v>
      </c>
      <c r="E5089" s="441"/>
      <c r="F5089" s="441"/>
      <c r="G5089" s="441" t="s">
        <v>491</v>
      </c>
      <c r="H5089" s="441">
        <v>1032</v>
      </c>
      <c r="I5089" s="441">
        <v>929</v>
      </c>
      <c r="J5089" s="441"/>
      <c r="K5089" s="441"/>
      <c r="L5089" s="441"/>
      <c r="M5089" s="442"/>
      <c r="N5089" s="441" t="s">
        <v>162</v>
      </c>
      <c r="O5089" s="441"/>
    </row>
    <row r="5090" s="408" customFormat="1" ht="21" spans="1:15">
      <c r="A5090" s="439" t="s">
        <v>21</v>
      </c>
      <c r="B5090" s="439" t="s">
        <v>169</v>
      </c>
      <c r="C5090" s="441">
        <v>3316010040</v>
      </c>
      <c r="D5090" s="441" t="s">
        <v>7711</v>
      </c>
      <c r="E5090" s="441"/>
      <c r="F5090" s="441"/>
      <c r="G5090" s="441" t="s">
        <v>491</v>
      </c>
      <c r="H5090" s="441">
        <v>1920</v>
      </c>
      <c r="I5090" s="441">
        <v>1632</v>
      </c>
      <c r="J5090" s="441"/>
      <c r="K5090" s="441"/>
      <c r="L5090" s="441"/>
      <c r="M5090" s="442"/>
      <c r="N5090" s="441" t="s">
        <v>162</v>
      </c>
      <c r="O5090" s="441"/>
    </row>
    <row r="5091" s="408" customFormat="1" spans="1:15">
      <c r="A5091" s="439" t="s">
        <v>21</v>
      </c>
      <c r="B5091" s="439" t="s">
        <v>169</v>
      </c>
      <c r="C5091" s="441">
        <v>331601005</v>
      </c>
      <c r="D5091" s="441" t="s">
        <v>7712</v>
      </c>
      <c r="E5091" s="441" t="s">
        <v>7713</v>
      </c>
      <c r="F5091" s="441" t="s">
        <v>7714</v>
      </c>
      <c r="G5091" s="441" t="s">
        <v>491</v>
      </c>
      <c r="H5091" s="441">
        <v>3900</v>
      </c>
      <c r="I5091" s="441">
        <v>3315</v>
      </c>
      <c r="J5091" s="441"/>
      <c r="K5091" s="441"/>
      <c r="L5091" s="441"/>
      <c r="M5091" s="442"/>
      <c r="N5091" s="441" t="s">
        <v>162</v>
      </c>
      <c r="O5091" s="441"/>
    </row>
    <row r="5092" s="408" customFormat="1" spans="1:15">
      <c r="A5092" s="439" t="s">
        <v>21</v>
      </c>
      <c r="B5092" s="439" t="s">
        <v>169</v>
      </c>
      <c r="C5092" s="441">
        <v>331601006</v>
      </c>
      <c r="D5092" s="441" t="s">
        <v>7715</v>
      </c>
      <c r="E5092" s="441" t="s">
        <v>7716</v>
      </c>
      <c r="F5092" s="441"/>
      <c r="G5092" s="441" t="s">
        <v>491</v>
      </c>
      <c r="H5092" s="441">
        <v>4160</v>
      </c>
      <c r="I5092" s="441">
        <v>3536</v>
      </c>
      <c r="J5092" s="441"/>
      <c r="K5092" s="441"/>
      <c r="L5092" s="441"/>
      <c r="M5092" s="442"/>
      <c r="N5092" s="441" t="s">
        <v>162</v>
      </c>
      <c r="O5092" s="441"/>
    </row>
    <row r="5093" s="408" customFormat="1" ht="31.5" spans="1:15">
      <c r="A5093" s="439" t="s">
        <v>21</v>
      </c>
      <c r="B5093" s="439" t="s">
        <v>169</v>
      </c>
      <c r="C5093" s="441">
        <v>331601008</v>
      </c>
      <c r="D5093" s="441" t="s">
        <v>7717</v>
      </c>
      <c r="E5093" s="441" t="s">
        <v>7718</v>
      </c>
      <c r="F5093" s="441"/>
      <c r="G5093" s="441" t="s">
        <v>491</v>
      </c>
      <c r="H5093" s="441">
        <v>5775</v>
      </c>
      <c r="I5093" s="441">
        <v>4909</v>
      </c>
      <c r="J5093" s="441"/>
      <c r="K5093" s="441"/>
      <c r="L5093" s="441"/>
      <c r="M5093" s="442"/>
      <c r="N5093" s="441" t="s">
        <v>128</v>
      </c>
      <c r="O5093" s="441"/>
    </row>
    <row r="5094" s="408" customFormat="1" ht="63" spans="1:15">
      <c r="A5094" s="439" t="s">
        <v>53</v>
      </c>
      <c r="B5094" s="439" t="s">
        <v>169</v>
      </c>
      <c r="C5094" s="441">
        <v>331601015</v>
      </c>
      <c r="D5094" s="441" t="s">
        <v>7719</v>
      </c>
      <c r="E5094" s="441" t="s">
        <v>7720</v>
      </c>
      <c r="F5094" s="441"/>
      <c r="G5094" s="441" t="s">
        <v>491</v>
      </c>
      <c r="H5094" s="441">
        <v>2080</v>
      </c>
      <c r="I5094" s="441">
        <v>1768</v>
      </c>
      <c r="J5094" s="441"/>
      <c r="K5094" s="441"/>
      <c r="L5094" s="441"/>
      <c r="M5094" s="442"/>
      <c r="N5094" s="441" t="s">
        <v>162</v>
      </c>
      <c r="O5094" s="441"/>
    </row>
    <row r="5095" s="408" customFormat="1" ht="42" spans="1:15">
      <c r="A5095" s="462" t="s">
        <v>1217</v>
      </c>
      <c r="B5095" s="439" t="s">
        <v>169</v>
      </c>
      <c r="C5095" s="441">
        <v>331601016</v>
      </c>
      <c r="D5095" s="441" t="s">
        <v>7721</v>
      </c>
      <c r="E5095" s="441" t="s">
        <v>7722</v>
      </c>
      <c r="F5095" s="441" t="s">
        <v>7723</v>
      </c>
      <c r="G5095" s="441" t="s">
        <v>161</v>
      </c>
      <c r="H5095" s="441">
        <v>700</v>
      </c>
      <c r="I5095" s="441">
        <v>672</v>
      </c>
      <c r="J5095" s="441"/>
      <c r="K5095" s="441"/>
      <c r="L5095" s="441"/>
      <c r="M5095" s="442" t="s">
        <v>7724</v>
      </c>
      <c r="N5095" s="441" t="s">
        <v>162</v>
      </c>
      <c r="O5095" s="441"/>
    </row>
    <row r="5096" s="408" customFormat="1" ht="73.5" spans="1:15">
      <c r="A5096" s="452" t="s">
        <v>51</v>
      </c>
      <c r="B5096" s="452" t="s">
        <v>169</v>
      </c>
      <c r="C5096" s="453">
        <v>331601017</v>
      </c>
      <c r="D5096" s="453" t="s">
        <v>7725</v>
      </c>
      <c r="E5096" s="453" t="s">
        <v>7726</v>
      </c>
      <c r="F5096" s="453"/>
      <c r="G5096" s="452" t="s">
        <v>491</v>
      </c>
      <c r="H5096" s="489">
        <v>500</v>
      </c>
      <c r="I5096" s="489">
        <v>500</v>
      </c>
      <c r="J5096" s="489"/>
      <c r="K5096" s="489"/>
      <c r="L5096" s="489"/>
      <c r="M5096" s="452" t="s">
        <v>7727</v>
      </c>
      <c r="N5096" s="452" t="s">
        <v>118</v>
      </c>
      <c r="O5096" s="452"/>
    </row>
    <row r="5097" s="408" customFormat="1" spans="1:15">
      <c r="A5097" s="439" t="s">
        <v>23</v>
      </c>
      <c r="B5097" s="439"/>
      <c r="C5097" s="443">
        <v>331602</v>
      </c>
      <c r="D5097" s="441" t="s">
        <v>7728</v>
      </c>
      <c r="E5097" s="441"/>
      <c r="F5097" s="441"/>
      <c r="G5097" s="442"/>
      <c r="H5097" s="442" t="s">
        <v>20</v>
      </c>
      <c r="I5097" s="442" t="s">
        <v>20</v>
      </c>
      <c r="J5097" s="474"/>
      <c r="K5097" s="474"/>
      <c r="L5097" s="474"/>
      <c r="M5097" s="442"/>
      <c r="N5097" s="477" t="s">
        <v>20</v>
      </c>
      <c r="O5097" s="478"/>
    </row>
    <row r="5098" s="408" customFormat="1" ht="21" spans="1:15">
      <c r="A5098" s="439" t="s">
        <v>21</v>
      </c>
      <c r="B5098" s="439" t="s">
        <v>169</v>
      </c>
      <c r="C5098" s="443">
        <v>331602001</v>
      </c>
      <c r="D5098" s="441" t="s">
        <v>7729</v>
      </c>
      <c r="E5098" s="441" t="s">
        <v>7730</v>
      </c>
      <c r="F5098" s="441"/>
      <c r="G5098" s="442" t="s">
        <v>161</v>
      </c>
      <c r="H5098" s="442">
        <v>150</v>
      </c>
      <c r="I5098" s="442">
        <v>150</v>
      </c>
      <c r="J5098" s="474"/>
      <c r="K5098" s="474"/>
      <c r="L5098" s="474"/>
      <c r="M5098" s="442"/>
      <c r="N5098" s="477" t="s">
        <v>162</v>
      </c>
      <c r="O5098" s="478"/>
    </row>
    <row r="5099" s="408" customFormat="1" spans="1:15">
      <c r="A5099" s="439" t="s">
        <v>21</v>
      </c>
      <c r="B5099" s="439" t="s">
        <v>169</v>
      </c>
      <c r="C5099" s="443">
        <v>331602002</v>
      </c>
      <c r="D5099" s="441" t="s">
        <v>7731</v>
      </c>
      <c r="E5099" s="441"/>
      <c r="F5099" s="441"/>
      <c r="G5099" s="442" t="s">
        <v>161</v>
      </c>
      <c r="H5099" s="442">
        <v>300</v>
      </c>
      <c r="I5099" s="442">
        <v>300</v>
      </c>
      <c r="J5099" s="474"/>
      <c r="K5099" s="474"/>
      <c r="L5099" s="474"/>
      <c r="M5099" s="442"/>
      <c r="N5099" s="477" t="s">
        <v>162</v>
      </c>
      <c r="O5099" s="478"/>
    </row>
    <row r="5100" s="408" customFormat="1" ht="21" spans="1:15">
      <c r="A5100" s="439" t="s">
        <v>21</v>
      </c>
      <c r="B5100" s="439" t="s">
        <v>169</v>
      </c>
      <c r="C5100" s="443">
        <v>331602003</v>
      </c>
      <c r="D5100" s="441" t="s">
        <v>7732</v>
      </c>
      <c r="E5100" s="441" t="s">
        <v>7733</v>
      </c>
      <c r="F5100" s="441"/>
      <c r="G5100" s="442" t="s">
        <v>7734</v>
      </c>
      <c r="H5100" s="442">
        <v>150</v>
      </c>
      <c r="I5100" s="442">
        <v>150</v>
      </c>
      <c r="J5100" s="474"/>
      <c r="K5100" s="474"/>
      <c r="L5100" s="474"/>
      <c r="M5100" s="442"/>
      <c r="N5100" s="477" t="s">
        <v>162</v>
      </c>
      <c r="O5100" s="478"/>
    </row>
    <row r="5101" s="408" customFormat="1" ht="42" spans="1:15">
      <c r="A5101" s="439" t="s">
        <v>21</v>
      </c>
      <c r="B5101" s="439" t="s">
        <v>169</v>
      </c>
      <c r="C5101" s="443">
        <v>331602004</v>
      </c>
      <c r="D5101" s="441" t="s">
        <v>7735</v>
      </c>
      <c r="E5101" s="441" t="s">
        <v>7736</v>
      </c>
      <c r="F5101" s="441"/>
      <c r="G5101" s="442" t="s">
        <v>7737</v>
      </c>
      <c r="H5101" s="442">
        <v>260</v>
      </c>
      <c r="I5101" s="442">
        <v>260</v>
      </c>
      <c r="J5101" s="474"/>
      <c r="K5101" s="474"/>
      <c r="L5101" s="474"/>
      <c r="M5101" s="442"/>
      <c r="N5101" s="477" t="s">
        <v>162</v>
      </c>
      <c r="O5101" s="478"/>
    </row>
    <row r="5102" s="408" customFormat="1" ht="42" spans="1:15">
      <c r="A5102" s="439" t="s">
        <v>21</v>
      </c>
      <c r="B5102" s="439" t="s">
        <v>169</v>
      </c>
      <c r="C5102" s="443">
        <v>331602006</v>
      </c>
      <c r="D5102" s="441" t="s">
        <v>7738</v>
      </c>
      <c r="E5102" s="441" t="s">
        <v>7739</v>
      </c>
      <c r="F5102" s="441"/>
      <c r="G5102" s="442" t="s">
        <v>161</v>
      </c>
      <c r="H5102" s="442">
        <v>1568</v>
      </c>
      <c r="I5102" s="442">
        <v>1411</v>
      </c>
      <c r="J5102" s="474"/>
      <c r="K5102" s="474"/>
      <c r="L5102" s="474"/>
      <c r="M5102" s="442"/>
      <c r="N5102" s="477" t="s">
        <v>162</v>
      </c>
      <c r="O5102" s="478"/>
    </row>
    <row r="5103" s="408" customFormat="1" ht="42" spans="1:15">
      <c r="A5103" s="439" t="s">
        <v>21</v>
      </c>
      <c r="B5103" s="439" t="s">
        <v>169</v>
      </c>
      <c r="C5103" s="443">
        <v>331602007</v>
      </c>
      <c r="D5103" s="441" t="s">
        <v>7740</v>
      </c>
      <c r="E5103" s="441" t="s">
        <v>7741</v>
      </c>
      <c r="F5103" s="441"/>
      <c r="G5103" s="442" t="s">
        <v>161</v>
      </c>
      <c r="H5103" s="442">
        <v>1081</v>
      </c>
      <c r="I5103" s="442">
        <v>1027</v>
      </c>
      <c r="J5103" s="474"/>
      <c r="K5103" s="474"/>
      <c r="L5103" s="474"/>
      <c r="M5103" s="442"/>
      <c r="N5103" s="477" t="s">
        <v>162</v>
      </c>
      <c r="O5103" s="478"/>
    </row>
    <row r="5104" s="408" customFormat="1" ht="52.5" spans="1:15">
      <c r="A5104" s="439" t="s">
        <v>21</v>
      </c>
      <c r="B5104" s="439" t="s">
        <v>169</v>
      </c>
      <c r="C5104" s="443">
        <v>331602008</v>
      </c>
      <c r="D5104" s="441" t="s">
        <v>7742</v>
      </c>
      <c r="E5104" s="441" t="s">
        <v>7743</v>
      </c>
      <c r="F5104" s="441"/>
      <c r="G5104" s="442" t="s">
        <v>161</v>
      </c>
      <c r="H5104" s="442">
        <v>637</v>
      </c>
      <c r="I5104" s="442">
        <v>637</v>
      </c>
      <c r="J5104" s="474"/>
      <c r="K5104" s="474"/>
      <c r="L5104" s="474"/>
      <c r="M5104" s="442"/>
      <c r="N5104" s="477" t="s">
        <v>162</v>
      </c>
      <c r="O5104" s="478"/>
    </row>
    <row r="5105" s="408" customFormat="1" spans="1:15">
      <c r="A5105" s="439" t="s">
        <v>21</v>
      </c>
      <c r="B5105" s="439" t="s">
        <v>169</v>
      </c>
      <c r="C5105" s="443">
        <v>331602010</v>
      </c>
      <c r="D5105" s="441" t="s">
        <v>7744</v>
      </c>
      <c r="E5105" s="441" t="s">
        <v>7745</v>
      </c>
      <c r="F5105" s="441"/>
      <c r="G5105" s="442" t="s">
        <v>161</v>
      </c>
      <c r="H5105" s="442">
        <v>1153</v>
      </c>
      <c r="I5105" s="442">
        <v>1095</v>
      </c>
      <c r="J5105" s="474"/>
      <c r="K5105" s="474"/>
      <c r="L5105" s="474"/>
      <c r="M5105" s="442"/>
      <c r="N5105" s="477" t="s">
        <v>162</v>
      </c>
      <c r="O5105" s="478"/>
    </row>
    <row r="5106" s="408" customFormat="1" spans="1:15">
      <c r="A5106" s="439" t="s">
        <v>21</v>
      </c>
      <c r="B5106" s="439" t="s">
        <v>169</v>
      </c>
      <c r="C5106" s="443">
        <v>331602011</v>
      </c>
      <c r="D5106" s="441" t="s">
        <v>7746</v>
      </c>
      <c r="E5106" s="441" t="s">
        <v>7747</v>
      </c>
      <c r="F5106" s="441" t="s">
        <v>7748</v>
      </c>
      <c r="G5106" s="442" t="s">
        <v>161</v>
      </c>
      <c r="H5106" s="442">
        <v>859</v>
      </c>
      <c r="I5106" s="442">
        <v>816</v>
      </c>
      <c r="J5106" s="474"/>
      <c r="K5106" s="474"/>
      <c r="L5106" s="474"/>
      <c r="M5106" s="442"/>
      <c r="N5106" s="477" t="s">
        <v>162</v>
      </c>
      <c r="O5106" s="478"/>
    </row>
    <row r="5107" s="408" customFormat="1" spans="1:15">
      <c r="A5107" s="439" t="s">
        <v>60</v>
      </c>
      <c r="B5107" s="439" t="s">
        <v>169</v>
      </c>
      <c r="C5107" s="443">
        <v>331602013</v>
      </c>
      <c r="D5107" s="441" t="s">
        <v>7749</v>
      </c>
      <c r="E5107" s="441"/>
      <c r="F5107" s="441"/>
      <c r="G5107" s="442" t="s">
        <v>161</v>
      </c>
      <c r="H5107" s="442">
        <v>977</v>
      </c>
      <c r="I5107" s="442">
        <v>879</v>
      </c>
      <c r="J5107" s="474"/>
      <c r="K5107" s="474"/>
      <c r="L5107" s="474"/>
      <c r="M5107" s="442"/>
      <c r="N5107" s="477" t="s">
        <v>162</v>
      </c>
      <c r="O5107" s="478"/>
    </row>
    <row r="5108" s="408" customFormat="1" spans="1:15">
      <c r="A5108" s="439" t="s">
        <v>169</v>
      </c>
      <c r="B5108" s="439" t="s">
        <v>169</v>
      </c>
      <c r="C5108" s="443" t="s">
        <v>7750</v>
      </c>
      <c r="D5108" s="441" t="s">
        <v>7751</v>
      </c>
      <c r="E5108" s="441" t="s">
        <v>7752</v>
      </c>
      <c r="F5108" s="441"/>
      <c r="G5108" s="442" t="s">
        <v>161</v>
      </c>
      <c r="H5108" s="442">
        <v>2100</v>
      </c>
      <c r="I5108" s="442">
        <v>1785</v>
      </c>
      <c r="J5108" s="474"/>
      <c r="K5108" s="474"/>
      <c r="L5108" s="474"/>
      <c r="M5108" s="442"/>
      <c r="N5108" s="477" t="s">
        <v>162</v>
      </c>
      <c r="O5108" s="478"/>
    </row>
    <row r="5109" s="408" customFormat="1" spans="1:15">
      <c r="A5109" s="439" t="s">
        <v>169</v>
      </c>
      <c r="B5109" s="439" t="s">
        <v>169</v>
      </c>
      <c r="C5109" s="443" t="s">
        <v>7753</v>
      </c>
      <c r="D5109" s="441" t="s">
        <v>7754</v>
      </c>
      <c r="E5109" s="441"/>
      <c r="F5109" s="441"/>
      <c r="G5109" s="442" t="s">
        <v>161</v>
      </c>
      <c r="H5109" s="442">
        <v>800</v>
      </c>
      <c r="I5109" s="442">
        <v>720</v>
      </c>
      <c r="J5109" s="474"/>
      <c r="K5109" s="474"/>
      <c r="L5109" s="474"/>
      <c r="M5109" s="442"/>
      <c r="N5109" s="477" t="s">
        <v>118</v>
      </c>
      <c r="O5109" s="478"/>
    </row>
    <row r="5110" s="408" customFormat="1" spans="1:15">
      <c r="A5110" s="439" t="s">
        <v>169</v>
      </c>
      <c r="B5110" s="439" t="s">
        <v>169</v>
      </c>
      <c r="C5110" s="443" t="s">
        <v>7755</v>
      </c>
      <c r="D5110" s="441" t="s">
        <v>7756</v>
      </c>
      <c r="E5110" s="441"/>
      <c r="F5110" s="441"/>
      <c r="G5110" s="442" t="s">
        <v>5920</v>
      </c>
      <c r="H5110" s="442">
        <v>400</v>
      </c>
      <c r="I5110" s="442">
        <v>380</v>
      </c>
      <c r="J5110" s="474"/>
      <c r="K5110" s="474"/>
      <c r="L5110" s="474"/>
      <c r="M5110" s="442"/>
      <c r="N5110" s="477" t="s">
        <v>118</v>
      </c>
      <c r="O5110" s="478"/>
    </row>
    <row r="5111" s="408" customFormat="1" spans="1:15">
      <c r="A5111" s="439" t="s">
        <v>23</v>
      </c>
      <c r="B5111" s="439"/>
      <c r="C5111" s="443">
        <v>331603</v>
      </c>
      <c r="D5111" s="441" t="s">
        <v>7757</v>
      </c>
      <c r="E5111" s="441"/>
      <c r="F5111" s="441"/>
      <c r="G5111" s="442"/>
      <c r="H5111" s="442" t="s">
        <v>20</v>
      </c>
      <c r="I5111" s="442" t="s">
        <v>20</v>
      </c>
      <c r="J5111" s="474"/>
      <c r="K5111" s="474"/>
      <c r="L5111" s="474"/>
      <c r="M5111" s="442"/>
      <c r="N5111" s="477" t="s">
        <v>20</v>
      </c>
      <c r="O5111" s="478"/>
    </row>
    <row r="5112" s="408" customFormat="1" ht="21" spans="1:15">
      <c r="A5112" s="439" t="s">
        <v>21</v>
      </c>
      <c r="B5112" s="439" t="s">
        <v>169</v>
      </c>
      <c r="C5112" s="443">
        <v>331603001</v>
      </c>
      <c r="D5112" s="441" t="s">
        <v>7758</v>
      </c>
      <c r="E5112" s="441" t="s">
        <v>7759</v>
      </c>
      <c r="F5112" s="441"/>
      <c r="G5112" s="442" t="s">
        <v>489</v>
      </c>
      <c r="H5112" s="442">
        <v>510</v>
      </c>
      <c r="I5112" s="442">
        <v>485</v>
      </c>
      <c r="J5112" s="474"/>
      <c r="K5112" s="474"/>
      <c r="L5112" s="474"/>
      <c r="M5112" s="442"/>
      <c r="N5112" s="477" t="s">
        <v>162</v>
      </c>
      <c r="O5112" s="478"/>
    </row>
    <row r="5113" s="408" customFormat="1" ht="21" spans="1:15">
      <c r="A5113" s="439" t="s">
        <v>21</v>
      </c>
      <c r="B5113" s="439" t="s">
        <v>169</v>
      </c>
      <c r="C5113" s="443">
        <v>331603002</v>
      </c>
      <c r="D5113" s="441" t="s">
        <v>7760</v>
      </c>
      <c r="E5113" s="441" t="s">
        <v>7761</v>
      </c>
      <c r="F5113" s="441"/>
      <c r="G5113" s="442" t="s">
        <v>489</v>
      </c>
      <c r="H5113" s="442">
        <v>780</v>
      </c>
      <c r="I5113" s="442">
        <v>741</v>
      </c>
      <c r="J5113" s="474"/>
      <c r="K5113" s="474"/>
      <c r="L5113" s="474"/>
      <c r="M5113" s="442"/>
      <c r="N5113" s="477" t="s">
        <v>162</v>
      </c>
      <c r="O5113" s="478"/>
    </row>
    <row r="5114" s="408" customFormat="1" ht="21" spans="1:15">
      <c r="A5114" s="439" t="s">
        <v>21</v>
      </c>
      <c r="B5114" s="439" t="s">
        <v>169</v>
      </c>
      <c r="C5114" s="443">
        <v>331603003</v>
      </c>
      <c r="D5114" s="441" t="s">
        <v>7762</v>
      </c>
      <c r="E5114" s="441" t="s">
        <v>7761</v>
      </c>
      <c r="F5114" s="441"/>
      <c r="G5114" s="442" t="s">
        <v>489</v>
      </c>
      <c r="H5114" s="442">
        <v>870</v>
      </c>
      <c r="I5114" s="442">
        <v>783</v>
      </c>
      <c r="J5114" s="474"/>
      <c r="K5114" s="474"/>
      <c r="L5114" s="474"/>
      <c r="M5114" s="442"/>
      <c r="N5114" s="477" t="s">
        <v>162</v>
      </c>
      <c r="O5114" s="478"/>
    </row>
    <row r="5115" s="408" customFormat="1" ht="21" spans="1:15">
      <c r="A5115" s="439" t="s">
        <v>21</v>
      </c>
      <c r="B5115" s="439" t="s">
        <v>169</v>
      </c>
      <c r="C5115" s="443">
        <v>331603004</v>
      </c>
      <c r="D5115" s="441" t="s">
        <v>7763</v>
      </c>
      <c r="E5115" s="441" t="s">
        <v>7761</v>
      </c>
      <c r="F5115" s="441"/>
      <c r="G5115" s="442" t="s">
        <v>489</v>
      </c>
      <c r="H5115" s="442">
        <v>725</v>
      </c>
      <c r="I5115" s="442">
        <v>653</v>
      </c>
      <c r="J5115" s="474"/>
      <c r="K5115" s="474"/>
      <c r="L5115" s="474"/>
      <c r="M5115" s="442"/>
      <c r="N5115" s="477" t="s">
        <v>162</v>
      </c>
      <c r="O5115" s="478"/>
    </row>
    <row r="5116" s="408" customFormat="1" spans="1:15">
      <c r="A5116" s="439" t="s">
        <v>21</v>
      </c>
      <c r="B5116" s="439" t="s">
        <v>169</v>
      </c>
      <c r="C5116" s="443">
        <v>331603005</v>
      </c>
      <c r="D5116" s="441" t="s">
        <v>7764</v>
      </c>
      <c r="E5116" s="441"/>
      <c r="F5116" s="441"/>
      <c r="G5116" s="442" t="s">
        <v>161</v>
      </c>
      <c r="H5116" s="442">
        <v>746</v>
      </c>
      <c r="I5116" s="442">
        <v>709</v>
      </c>
      <c r="J5116" s="474"/>
      <c r="K5116" s="474"/>
      <c r="L5116" s="474"/>
      <c r="M5116" s="442"/>
      <c r="N5116" s="477" t="s">
        <v>162</v>
      </c>
      <c r="O5116" s="478"/>
    </row>
    <row r="5117" s="408" customFormat="1" ht="21" spans="1:15">
      <c r="A5117" s="439" t="s">
        <v>21</v>
      </c>
      <c r="B5117" s="439" t="s">
        <v>169</v>
      </c>
      <c r="C5117" s="443">
        <v>331603006</v>
      </c>
      <c r="D5117" s="441" t="s">
        <v>7765</v>
      </c>
      <c r="E5117" s="441" t="s">
        <v>7766</v>
      </c>
      <c r="F5117" s="441"/>
      <c r="G5117" s="442" t="s">
        <v>7767</v>
      </c>
      <c r="H5117" s="442">
        <v>1856</v>
      </c>
      <c r="I5117" s="442">
        <v>1670</v>
      </c>
      <c r="J5117" s="474"/>
      <c r="K5117" s="474"/>
      <c r="L5117" s="474"/>
      <c r="M5117" s="442"/>
      <c r="N5117" s="477" t="s">
        <v>162</v>
      </c>
      <c r="O5117" s="478"/>
    </row>
    <row r="5118" s="408" customFormat="1" spans="1:15">
      <c r="A5118" s="439" t="s">
        <v>21</v>
      </c>
      <c r="B5118" s="439" t="s">
        <v>169</v>
      </c>
      <c r="C5118" s="443">
        <v>331603007</v>
      </c>
      <c r="D5118" s="441" t="s">
        <v>7768</v>
      </c>
      <c r="E5118" s="441"/>
      <c r="F5118" s="441"/>
      <c r="G5118" s="442" t="s">
        <v>161</v>
      </c>
      <c r="H5118" s="442">
        <v>696</v>
      </c>
      <c r="I5118" s="442">
        <v>626</v>
      </c>
      <c r="J5118" s="474"/>
      <c r="K5118" s="474"/>
      <c r="L5118" s="474"/>
      <c r="M5118" s="442"/>
      <c r="N5118" s="477" t="s">
        <v>162</v>
      </c>
      <c r="O5118" s="478"/>
    </row>
    <row r="5119" s="408" customFormat="1" spans="1:15">
      <c r="A5119" s="439" t="s">
        <v>21</v>
      </c>
      <c r="B5119" s="439" t="s">
        <v>169</v>
      </c>
      <c r="C5119" s="443">
        <v>331603008</v>
      </c>
      <c r="D5119" s="441" t="s">
        <v>7769</v>
      </c>
      <c r="E5119" s="441"/>
      <c r="F5119" s="441"/>
      <c r="G5119" s="442" t="s">
        <v>161</v>
      </c>
      <c r="H5119" s="442">
        <v>304</v>
      </c>
      <c r="I5119" s="442">
        <v>289</v>
      </c>
      <c r="J5119" s="474"/>
      <c r="K5119" s="474"/>
      <c r="L5119" s="474"/>
      <c r="M5119" s="442"/>
      <c r="N5119" s="477" t="s">
        <v>162</v>
      </c>
      <c r="O5119" s="478"/>
    </row>
    <row r="5120" s="408" customFormat="1" ht="31.5" spans="1:15">
      <c r="A5120" s="439" t="s">
        <v>21</v>
      </c>
      <c r="B5120" s="439" t="s">
        <v>169</v>
      </c>
      <c r="C5120" s="443">
        <v>331603009</v>
      </c>
      <c r="D5120" s="441" t="s">
        <v>7770</v>
      </c>
      <c r="E5120" s="441" t="s">
        <v>6999</v>
      </c>
      <c r="F5120" s="441"/>
      <c r="G5120" s="442" t="s">
        <v>7771</v>
      </c>
      <c r="H5120" s="442">
        <v>159</v>
      </c>
      <c r="I5120" s="442">
        <v>151</v>
      </c>
      <c r="J5120" s="474"/>
      <c r="K5120" s="474"/>
      <c r="L5120" s="474"/>
      <c r="M5120" s="442"/>
      <c r="N5120" s="477" t="s">
        <v>162</v>
      </c>
      <c r="O5120" s="478"/>
    </row>
    <row r="5121" s="408" customFormat="1" ht="31.5" spans="1:15">
      <c r="A5121" s="439" t="s">
        <v>21</v>
      </c>
      <c r="B5121" s="439" t="s">
        <v>169</v>
      </c>
      <c r="C5121" s="443">
        <v>331603010</v>
      </c>
      <c r="D5121" s="441" t="s">
        <v>7772</v>
      </c>
      <c r="E5121" s="441" t="s">
        <v>6999</v>
      </c>
      <c r="F5121" s="441"/>
      <c r="G5121" s="442" t="s">
        <v>7771</v>
      </c>
      <c r="H5121" s="442">
        <v>159</v>
      </c>
      <c r="I5121" s="442">
        <v>143</v>
      </c>
      <c r="J5121" s="474"/>
      <c r="K5121" s="474"/>
      <c r="L5121" s="474"/>
      <c r="M5121" s="442"/>
      <c r="N5121" s="477" t="s">
        <v>162</v>
      </c>
      <c r="O5121" s="478"/>
    </row>
    <row r="5122" s="408" customFormat="1" ht="31.5" spans="1:15">
      <c r="A5122" s="439" t="s">
        <v>21</v>
      </c>
      <c r="B5122" s="439" t="s">
        <v>169</v>
      </c>
      <c r="C5122" s="443">
        <v>331603011</v>
      </c>
      <c r="D5122" s="441" t="s">
        <v>7773</v>
      </c>
      <c r="E5122" s="441"/>
      <c r="F5122" s="441"/>
      <c r="G5122" s="442" t="s">
        <v>7771</v>
      </c>
      <c r="H5122" s="442">
        <v>494</v>
      </c>
      <c r="I5122" s="442">
        <v>494</v>
      </c>
      <c r="J5122" s="474"/>
      <c r="K5122" s="474"/>
      <c r="L5122" s="474"/>
      <c r="M5122" s="442"/>
      <c r="N5122" s="477" t="s">
        <v>162</v>
      </c>
      <c r="O5122" s="478"/>
    </row>
    <row r="5123" s="408" customFormat="1" spans="1:15">
      <c r="A5123" s="439" t="s">
        <v>65</v>
      </c>
      <c r="B5123" s="439" t="s">
        <v>169</v>
      </c>
      <c r="C5123" s="443">
        <v>3316030111</v>
      </c>
      <c r="D5123" s="441" t="s">
        <v>7774</v>
      </c>
      <c r="E5123" s="441"/>
      <c r="F5123" s="441" t="s">
        <v>7775</v>
      </c>
      <c r="G5123" s="442" t="s">
        <v>7776</v>
      </c>
      <c r="H5123" s="442">
        <v>650</v>
      </c>
      <c r="I5123" s="442">
        <v>618</v>
      </c>
      <c r="J5123" s="474"/>
      <c r="K5123" s="474"/>
      <c r="L5123" s="474"/>
      <c r="M5123" s="442"/>
      <c r="N5123" s="477" t="s">
        <v>128</v>
      </c>
      <c r="O5123" s="478"/>
    </row>
    <row r="5124" s="408" customFormat="1" ht="31.5" spans="1:15">
      <c r="A5124" s="439" t="s">
        <v>21</v>
      </c>
      <c r="B5124" s="439" t="s">
        <v>169</v>
      </c>
      <c r="C5124" s="443">
        <v>331603012</v>
      </c>
      <c r="D5124" s="441" t="s">
        <v>7777</v>
      </c>
      <c r="E5124" s="441"/>
      <c r="F5124" s="441"/>
      <c r="G5124" s="442" t="s">
        <v>7771</v>
      </c>
      <c r="H5124" s="442">
        <v>520</v>
      </c>
      <c r="I5124" s="442">
        <v>494</v>
      </c>
      <c r="J5124" s="474"/>
      <c r="K5124" s="474"/>
      <c r="L5124" s="474"/>
      <c r="M5124" s="442"/>
      <c r="N5124" s="477" t="s">
        <v>162</v>
      </c>
      <c r="O5124" s="478"/>
    </row>
    <row r="5125" s="408" customFormat="1" ht="31.5" spans="1:15">
      <c r="A5125" s="439" t="s">
        <v>21</v>
      </c>
      <c r="B5125" s="439" t="s">
        <v>169</v>
      </c>
      <c r="C5125" s="443">
        <v>331603013</v>
      </c>
      <c r="D5125" s="441" t="s">
        <v>7778</v>
      </c>
      <c r="E5125" s="441"/>
      <c r="F5125" s="441"/>
      <c r="G5125" s="442" t="s">
        <v>7771</v>
      </c>
      <c r="H5125" s="442">
        <v>200</v>
      </c>
      <c r="I5125" s="442">
        <v>190</v>
      </c>
      <c r="J5125" s="474"/>
      <c r="K5125" s="474"/>
      <c r="L5125" s="474"/>
      <c r="M5125" s="442"/>
      <c r="N5125" s="477" t="s">
        <v>128</v>
      </c>
      <c r="O5125" s="478"/>
    </row>
    <row r="5126" s="408" customFormat="1" ht="31.5" spans="1:15">
      <c r="A5126" s="439" t="s">
        <v>21</v>
      </c>
      <c r="B5126" s="439" t="s">
        <v>169</v>
      </c>
      <c r="C5126" s="443">
        <v>331603014</v>
      </c>
      <c r="D5126" s="441" t="s">
        <v>7779</v>
      </c>
      <c r="E5126" s="441"/>
      <c r="F5126" s="441"/>
      <c r="G5126" s="442" t="s">
        <v>7771</v>
      </c>
      <c r="H5126" s="442">
        <v>226</v>
      </c>
      <c r="I5126" s="442">
        <v>215</v>
      </c>
      <c r="J5126" s="474"/>
      <c r="K5126" s="474"/>
      <c r="L5126" s="474"/>
      <c r="M5126" s="442"/>
      <c r="N5126" s="477" t="s">
        <v>128</v>
      </c>
      <c r="O5126" s="478"/>
    </row>
    <row r="5127" s="408" customFormat="1" ht="31.5" spans="1:15">
      <c r="A5127" s="439" t="s">
        <v>21</v>
      </c>
      <c r="B5127" s="439" t="s">
        <v>169</v>
      </c>
      <c r="C5127" s="443">
        <v>331603015</v>
      </c>
      <c r="D5127" s="441" t="s">
        <v>7780</v>
      </c>
      <c r="E5127" s="441"/>
      <c r="F5127" s="441"/>
      <c r="G5127" s="442" t="s">
        <v>7771</v>
      </c>
      <c r="H5127" s="442">
        <v>484</v>
      </c>
      <c r="I5127" s="442">
        <v>460</v>
      </c>
      <c r="J5127" s="474"/>
      <c r="K5127" s="474"/>
      <c r="L5127" s="474"/>
      <c r="M5127" s="442"/>
      <c r="N5127" s="477" t="s">
        <v>128</v>
      </c>
      <c r="O5127" s="478"/>
    </row>
    <row r="5128" s="408" customFormat="1" ht="31.5" spans="1:15">
      <c r="A5128" s="439" t="s">
        <v>21</v>
      </c>
      <c r="B5128" s="439" t="s">
        <v>169</v>
      </c>
      <c r="C5128" s="443">
        <v>331603016</v>
      </c>
      <c r="D5128" s="441" t="s">
        <v>7781</v>
      </c>
      <c r="E5128" s="441"/>
      <c r="F5128" s="441" t="s">
        <v>7782</v>
      </c>
      <c r="G5128" s="442" t="s">
        <v>7771</v>
      </c>
      <c r="H5128" s="442">
        <v>91</v>
      </c>
      <c r="I5128" s="442">
        <v>87</v>
      </c>
      <c r="J5128" s="474"/>
      <c r="K5128" s="474"/>
      <c r="L5128" s="474"/>
      <c r="M5128" s="442"/>
      <c r="N5128" s="477" t="s">
        <v>128</v>
      </c>
      <c r="O5128" s="478"/>
    </row>
    <row r="5129" s="408" customFormat="1" spans="1:15">
      <c r="A5129" s="439" t="s">
        <v>21</v>
      </c>
      <c r="B5129" s="439" t="s">
        <v>169</v>
      </c>
      <c r="C5129" s="443">
        <v>331603017</v>
      </c>
      <c r="D5129" s="441" t="s">
        <v>7783</v>
      </c>
      <c r="E5129" s="441" t="s">
        <v>7784</v>
      </c>
      <c r="F5129" s="441"/>
      <c r="G5129" s="442" t="s">
        <v>161</v>
      </c>
      <c r="H5129" s="442">
        <v>65</v>
      </c>
      <c r="I5129" s="442">
        <v>65</v>
      </c>
      <c r="J5129" s="474"/>
      <c r="K5129" s="474"/>
      <c r="L5129" s="474"/>
      <c r="M5129" s="442"/>
      <c r="N5129" s="477" t="s">
        <v>162</v>
      </c>
      <c r="O5129" s="478"/>
    </row>
    <row r="5130" s="408" customFormat="1" ht="31.5" spans="1:15">
      <c r="A5130" s="439" t="s">
        <v>21</v>
      </c>
      <c r="B5130" s="439" t="s">
        <v>169</v>
      </c>
      <c r="C5130" s="443">
        <v>331603018</v>
      </c>
      <c r="D5130" s="441" t="s">
        <v>7785</v>
      </c>
      <c r="E5130" s="441" t="s">
        <v>7786</v>
      </c>
      <c r="F5130" s="441" t="s">
        <v>7787</v>
      </c>
      <c r="G5130" s="442" t="s">
        <v>161</v>
      </c>
      <c r="H5130" s="442">
        <v>252</v>
      </c>
      <c r="I5130" s="442">
        <v>239</v>
      </c>
      <c r="J5130" s="474"/>
      <c r="K5130" s="474"/>
      <c r="L5130" s="474"/>
      <c r="M5130" s="442"/>
      <c r="N5130" s="477" t="s">
        <v>128</v>
      </c>
      <c r="O5130" s="478"/>
    </row>
    <row r="5131" s="408" customFormat="1" spans="1:15">
      <c r="A5131" s="439" t="s">
        <v>21</v>
      </c>
      <c r="B5131" s="439" t="s">
        <v>169</v>
      </c>
      <c r="C5131" s="443">
        <v>331603019</v>
      </c>
      <c r="D5131" s="441" t="s">
        <v>7788</v>
      </c>
      <c r="E5131" s="441"/>
      <c r="F5131" s="441"/>
      <c r="G5131" s="442" t="s">
        <v>161</v>
      </c>
      <c r="H5131" s="442">
        <v>936</v>
      </c>
      <c r="I5131" s="442">
        <v>889</v>
      </c>
      <c r="J5131" s="474"/>
      <c r="K5131" s="474"/>
      <c r="L5131" s="474"/>
      <c r="M5131" s="442"/>
      <c r="N5131" s="477" t="s">
        <v>128</v>
      </c>
      <c r="O5131" s="478"/>
    </row>
    <row r="5132" s="408" customFormat="1" ht="31.5" spans="1:15">
      <c r="A5132" s="439" t="s">
        <v>21</v>
      </c>
      <c r="B5132" s="439" t="s">
        <v>169</v>
      </c>
      <c r="C5132" s="443">
        <v>331603020</v>
      </c>
      <c r="D5132" s="441" t="s">
        <v>7789</v>
      </c>
      <c r="E5132" s="441"/>
      <c r="F5132" s="441"/>
      <c r="G5132" s="442" t="s">
        <v>7771</v>
      </c>
      <c r="H5132" s="442">
        <v>248</v>
      </c>
      <c r="I5132" s="442">
        <v>236</v>
      </c>
      <c r="J5132" s="474"/>
      <c r="K5132" s="474"/>
      <c r="L5132" s="474"/>
      <c r="M5132" s="442"/>
      <c r="N5132" s="477" t="s">
        <v>128</v>
      </c>
      <c r="O5132" s="478"/>
    </row>
    <row r="5133" s="408" customFormat="1" ht="31.5" spans="1:15">
      <c r="A5133" s="439" t="s">
        <v>21</v>
      </c>
      <c r="B5133" s="439" t="s">
        <v>169</v>
      </c>
      <c r="C5133" s="443">
        <v>331603021</v>
      </c>
      <c r="D5133" s="441" t="s">
        <v>7790</v>
      </c>
      <c r="E5133" s="441"/>
      <c r="F5133" s="441" t="s">
        <v>7791</v>
      </c>
      <c r="G5133" s="442" t="s">
        <v>7771</v>
      </c>
      <c r="H5133" s="442">
        <v>274</v>
      </c>
      <c r="I5133" s="442">
        <v>247</v>
      </c>
      <c r="J5133" s="474"/>
      <c r="K5133" s="474"/>
      <c r="L5133" s="474"/>
      <c r="M5133" s="442"/>
      <c r="N5133" s="477" t="s">
        <v>128</v>
      </c>
      <c r="O5133" s="478"/>
    </row>
    <row r="5134" s="408" customFormat="1" ht="31.5" spans="1:15">
      <c r="A5134" s="439" t="s">
        <v>21</v>
      </c>
      <c r="B5134" s="439" t="s">
        <v>169</v>
      </c>
      <c r="C5134" s="443">
        <v>331603022</v>
      </c>
      <c r="D5134" s="441" t="s">
        <v>7792</v>
      </c>
      <c r="E5134" s="441" t="s">
        <v>7793</v>
      </c>
      <c r="F5134" s="441" t="s">
        <v>7791</v>
      </c>
      <c r="G5134" s="442" t="s">
        <v>7771</v>
      </c>
      <c r="H5134" s="442">
        <v>318</v>
      </c>
      <c r="I5134" s="442">
        <v>270</v>
      </c>
      <c r="J5134" s="474"/>
      <c r="K5134" s="474"/>
      <c r="L5134" s="474"/>
      <c r="M5134" s="442"/>
      <c r="N5134" s="477" t="s">
        <v>128</v>
      </c>
      <c r="O5134" s="478"/>
    </row>
    <row r="5135" s="408" customFormat="1" ht="31.5" spans="1:15">
      <c r="A5135" s="439" t="s">
        <v>21</v>
      </c>
      <c r="B5135" s="439" t="s">
        <v>169</v>
      </c>
      <c r="C5135" s="443">
        <v>331603023</v>
      </c>
      <c r="D5135" s="441" t="s">
        <v>7794</v>
      </c>
      <c r="E5135" s="441"/>
      <c r="F5135" s="441"/>
      <c r="G5135" s="442" t="s">
        <v>7771</v>
      </c>
      <c r="H5135" s="442">
        <v>353</v>
      </c>
      <c r="I5135" s="442">
        <v>300</v>
      </c>
      <c r="J5135" s="474"/>
      <c r="K5135" s="474"/>
      <c r="L5135" s="474"/>
      <c r="M5135" s="442"/>
      <c r="N5135" s="477" t="s">
        <v>128</v>
      </c>
      <c r="O5135" s="478"/>
    </row>
    <row r="5136" s="408" customFormat="1" ht="31.5" spans="1:15">
      <c r="A5136" s="439" t="s">
        <v>60</v>
      </c>
      <c r="B5136" s="439" t="s">
        <v>169</v>
      </c>
      <c r="C5136" s="443">
        <v>331603024</v>
      </c>
      <c r="D5136" s="441" t="s">
        <v>7795</v>
      </c>
      <c r="E5136" s="441" t="s">
        <v>7796</v>
      </c>
      <c r="F5136" s="441"/>
      <c r="G5136" s="442" t="s">
        <v>7771</v>
      </c>
      <c r="H5136" s="442">
        <v>800</v>
      </c>
      <c r="I5136" s="442">
        <v>680</v>
      </c>
      <c r="J5136" s="474"/>
      <c r="K5136" s="474"/>
      <c r="L5136" s="474"/>
      <c r="M5136" s="442"/>
      <c r="N5136" s="477" t="s">
        <v>128</v>
      </c>
      <c r="O5136" s="478"/>
    </row>
    <row r="5137" s="408" customFormat="1" ht="31.5" spans="1:15">
      <c r="A5137" s="439" t="s">
        <v>21</v>
      </c>
      <c r="B5137" s="439" t="s">
        <v>169</v>
      </c>
      <c r="C5137" s="443">
        <v>331603025</v>
      </c>
      <c r="D5137" s="441" t="s">
        <v>7797</v>
      </c>
      <c r="E5137" s="441"/>
      <c r="F5137" s="441"/>
      <c r="G5137" s="442" t="s">
        <v>7771</v>
      </c>
      <c r="H5137" s="442">
        <v>312</v>
      </c>
      <c r="I5137" s="442">
        <v>281</v>
      </c>
      <c r="J5137" s="474"/>
      <c r="K5137" s="474"/>
      <c r="L5137" s="474"/>
      <c r="M5137" s="442"/>
      <c r="N5137" s="477" t="s">
        <v>128</v>
      </c>
      <c r="O5137" s="478"/>
    </row>
    <row r="5138" s="408" customFormat="1" ht="31.5" spans="1:15">
      <c r="A5138" s="439" t="s">
        <v>21</v>
      </c>
      <c r="B5138" s="439" t="s">
        <v>169</v>
      </c>
      <c r="C5138" s="443">
        <v>331603026</v>
      </c>
      <c r="D5138" s="441" t="s">
        <v>7798</v>
      </c>
      <c r="E5138" s="441"/>
      <c r="F5138" s="441"/>
      <c r="G5138" s="442" t="s">
        <v>7771</v>
      </c>
      <c r="H5138" s="442">
        <v>350</v>
      </c>
      <c r="I5138" s="442">
        <v>333</v>
      </c>
      <c r="J5138" s="474"/>
      <c r="K5138" s="474"/>
      <c r="L5138" s="474"/>
      <c r="M5138" s="442"/>
      <c r="N5138" s="477" t="s">
        <v>128</v>
      </c>
      <c r="O5138" s="478"/>
    </row>
    <row r="5139" s="408" customFormat="1" ht="31.5" spans="1:15">
      <c r="A5139" s="439" t="s">
        <v>21</v>
      </c>
      <c r="B5139" s="439" t="s">
        <v>169</v>
      </c>
      <c r="C5139" s="443">
        <v>331603027</v>
      </c>
      <c r="D5139" s="441" t="s">
        <v>7799</v>
      </c>
      <c r="E5139" s="441"/>
      <c r="F5139" s="441" t="s">
        <v>7800</v>
      </c>
      <c r="G5139" s="442" t="s">
        <v>7771</v>
      </c>
      <c r="H5139" s="442">
        <v>273</v>
      </c>
      <c r="I5139" s="442">
        <v>259</v>
      </c>
      <c r="J5139" s="474"/>
      <c r="K5139" s="474"/>
      <c r="L5139" s="474"/>
      <c r="M5139" s="442"/>
      <c r="N5139" s="477" t="s">
        <v>128</v>
      </c>
      <c r="O5139" s="478"/>
    </row>
    <row r="5140" s="408" customFormat="1" spans="1:15">
      <c r="A5140" s="439" t="s">
        <v>21</v>
      </c>
      <c r="B5140" s="439" t="s">
        <v>169</v>
      </c>
      <c r="C5140" s="443">
        <v>331603028</v>
      </c>
      <c r="D5140" s="441" t="s">
        <v>7801</v>
      </c>
      <c r="E5140" s="441" t="s">
        <v>7802</v>
      </c>
      <c r="F5140" s="441"/>
      <c r="G5140" s="442" t="s">
        <v>161</v>
      </c>
      <c r="H5140" s="442">
        <v>1740</v>
      </c>
      <c r="I5140" s="442">
        <v>1566</v>
      </c>
      <c r="J5140" s="474"/>
      <c r="K5140" s="474"/>
      <c r="L5140" s="474"/>
      <c r="M5140" s="442"/>
      <c r="N5140" s="477" t="s">
        <v>128</v>
      </c>
      <c r="O5140" s="478"/>
    </row>
    <row r="5141" s="408" customFormat="1" ht="31.5" spans="1:15">
      <c r="A5141" s="439" t="s">
        <v>21</v>
      </c>
      <c r="B5141" s="439" t="s">
        <v>169</v>
      </c>
      <c r="C5141" s="443">
        <v>331603029</v>
      </c>
      <c r="D5141" s="441" t="s">
        <v>7803</v>
      </c>
      <c r="E5141" s="441"/>
      <c r="F5141" s="441"/>
      <c r="G5141" s="442" t="s">
        <v>7771</v>
      </c>
      <c r="H5141" s="442">
        <v>813</v>
      </c>
      <c r="I5141" s="442">
        <v>732</v>
      </c>
      <c r="J5141" s="474"/>
      <c r="K5141" s="474"/>
      <c r="L5141" s="474"/>
      <c r="M5141" s="442"/>
      <c r="N5141" s="477" t="s">
        <v>128</v>
      </c>
      <c r="O5141" s="478"/>
    </row>
    <row r="5142" s="408" customFormat="1" ht="31.5" spans="1:15">
      <c r="A5142" s="439" t="s">
        <v>21</v>
      </c>
      <c r="B5142" s="439" t="s">
        <v>169</v>
      </c>
      <c r="C5142" s="443">
        <v>331603030</v>
      </c>
      <c r="D5142" s="441" t="s">
        <v>7804</v>
      </c>
      <c r="E5142" s="441" t="s">
        <v>7805</v>
      </c>
      <c r="F5142" s="441"/>
      <c r="G5142" s="442" t="s">
        <v>7771</v>
      </c>
      <c r="H5142" s="442">
        <v>1248</v>
      </c>
      <c r="I5142" s="442">
        <v>1186</v>
      </c>
      <c r="J5142" s="474"/>
      <c r="K5142" s="474"/>
      <c r="L5142" s="474"/>
      <c r="M5142" s="442"/>
      <c r="N5142" s="477" t="s">
        <v>128</v>
      </c>
      <c r="O5142" s="478"/>
    </row>
    <row r="5143" s="408" customFormat="1" ht="31.5" spans="1:15">
      <c r="A5143" s="439" t="s">
        <v>21</v>
      </c>
      <c r="B5143" s="439" t="s">
        <v>169</v>
      </c>
      <c r="C5143" s="443">
        <v>331603031</v>
      </c>
      <c r="D5143" s="441" t="s">
        <v>7806</v>
      </c>
      <c r="E5143" s="441"/>
      <c r="F5143" s="441"/>
      <c r="G5143" s="442" t="s">
        <v>7771</v>
      </c>
      <c r="H5143" s="442">
        <v>2088</v>
      </c>
      <c r="I5143" s="442">
        <v>1879</v>
      </c>
      <c r="J5143" s="474"/>
      <c r="K5143" s="474"/>
      <c r="L5143" s="474"/>
      <c r="M5143" s="442"/>
      <c r="N5143" s="477" t="s">
        <v>128</v>
      </c>
      <c r="O5143" s="478"/>
    </row>
    <row r="5144" s="408" customFormat="1" spans="1:15">
      <c r="A5144" s="439" t="s">
        <v>21</v>
      </c>
      <c r="B5144" s="439" t="s">
        <v>169</v>
      </c>
      <c r="C5144" s="443">
        <v>331603032</v>
      </c>
      <c r="D5144" s="441" t="s">
        <v>7807</v>
      </c>
      <c r="E5144" s="441"/>
      <c r="F5144" s="441"/>
      <c r="G5144" s="442" t="s">
        <v>161</v>
      </c>
      <c r="H5144" s="442">
        <v>3480</v>
      </c>
      <c r="I5144" s="442">
        <v>3132</v>
      </c>
      <c r="J5144" s="474"/>
      <c r="K5144" s="474"/>
      <c r="L5144" s="474"/>
      <c r="M5144" s="442"/>
      <c r="N5144" s="477" t="s">
        <v>128</v>
      </c>
      <c r="O5144" s="478"/>
    </row>
    <row r="5145" s="408" customFormat="1" spans="1:15">
      <c r="A5145" s="439" t="s">
        <v>21</v>
      </c>
      <c r="B5145" s="439" t="s">
        <v>169</v>
      </c>
      <c r="C5145" s="443">
        <v>331603033</v>
      </c>
      <c r="D5145" s="441" t="s">
        <v>7808</v>
      </c>
      <c r="E5145" s="441"/>
      <c r="F5145" s="441"/>
      <c r="G5145" s="442" t="s">
        <v>161</v>
      </c>
      <c r="H5145" s="442">
        <v>3480</v>
      </c>
      <c r="I5145" s="442">
        <v>3132</v>
      </c>
      <c r="J5145" s="474"/>
      <c r="K5145" s="474"/>
      <c r="L5145" s="474"/>
      <c r="M5145" s="442"/>
      <c r="N5145" s="477" t="s">
        <v>128</v>
      </c>
      <c r="O5145" s="478"/>
    </row>
    <row r="5146" s="408" customFormat="1" ht="21" spans="1:15">
      <c r="A5146" s="439" t="s">
        <v>23</v>
      </c>
      <c r="B5146" s="439" t="s">
        <v>169</v>
      </c>
      <c r="C5146" s="443">
        <v>331603034</v>
      </c>
      <c r="D5146" s="441" t="s">
        <v>7809</v>
      </c>
      <c r="E5146" s="441" t="s">
        <v>7810</v>
      </c>
      <c r="F5146" s="441"/>
      <c r="G5146" s="442" t="s">
        <v>7811</v>
      </c>
      <c r="H5146" s="442">
        <v>1057</v>
      </c>
      <c r="I5146" s="442">
        <v>951</v>
      </c>
      <c r="J5146" s="474"/>
      <c r="K5146" s="474"/>
      <c r="L5146" s="474"/>
      <c r="M5146" s="442" t="s">
        <v>7812</v>
      </c>
      <c r="N5146" s="477" t="s">
        <v>128</v>
      </c>
      <c r="O5146" s="478"/>
    </row>
    <row r="5147" s="408" customFormat="1" spans="1:15">
      <c r="A5147" s="439" t="s">
        <v>21</v>
      </c>
      <c r="B5147" s="439" t="s">
        <v>169</v>
      </c>
      <c r="C5147" s="443">
        <v>331603035</v>
      </c>
      <c r="D5147" s="441" t="s">
        <v>7813</v>
      </c>
      <c r="E5147" s="441"/>
      <c r="F5147" s="441"/>
      <c r="G5147" s="442" t="s">
        <v>5920</v>
      </c>
      <c r="H5147" s="442">
        <v>2080</v>
      </c>
      <c r="I5147" s="442">
        <v>1976</v>
      </c>
      <c r="J5147" s="474"/>
      <c r="K5147" s="474"/>
      <c r="L5147" s="474"/>
      <c r="M5147" s="442"/>
      <c r="N5147" s="477" t="s">
        <v>128</v>
      </c>
      <c r="O5147" s="478"/>
    </row>
    <row r="5148" s="408" customFormat="1" spans="1:15">
      <c r="A5148" s="439" t="s">
        <v>21</v>
      </c>
      <c r="B5148" s="439" t="s">
        <v>169</v>
      </c>
      <c r="C5148" s="443">
        <v>331603036</v>
      </c>
      <c r="D5148" s="441" t="s">
        <v>7814</v>
      </c>
      <c r="E5148" s="441"/>
      <c r="F5148" s="441"/>
      <c r="G5148" s="442" t="s">
        <v>5920</v>
      </c>
      <c r="H5148" s="442">
        <v>2320</v>
      </c>
      <c r="I5148" s="442">
        <v>2088</v>
      </c>
      <c r="J5148" s="474"/>
      <c r="K5148" s="474"/>
      <c r="L5148" s="474"/>
      <c r="M5148" s="442"/>
      <c r="N5148" s="477" t="s">
        <v>128</v>
      </c>
      <c r="O5148" s="478"/>
    </row>
    <row r="5149" s="408" customFormat="1" spans="1:15">
      <c r="A5149" s="439" t="s">
        <v>21</v>
      </c>
      <c r="B5149" s="439" t="s">
        <v>169</v>
      </c>
      <c r="C5149" s="443">
        <v>331603037</v>
      </c>
      <c r="D5149" s="441" t="s">
        <v>7815</v>
      </c>
      <c r="E5149" s="441"/>
      <c r="F5149" s="441"/>
      <c r="G5149" s="442" t="s">
        <v>5920</v>
      </c>
      <c r="H5149" s="442">
        <v>1214</v>
      </c>
      <c r="I5149" s="442">
        <v>1093</v>
      </c>
      <c r="J5149" s="474"/>
      <c r="K5149" s="474"/>
      <c r="L5149" s="474"/>
      <c r="M5149" s="442"/>
      <c r="N5149" s="477" t="s">
        <v>128</v>
      </c>
      <c r="O5149" s="478"/>
    </row>
    <row r="5150" s="408" customFormat="1" ht="21" spans="1:15">
      <c r="A5150" s="439" t="s">
        <v>21</v>
      </c>
      <c r="B5150" s="439" t="s">
        <v>169</v>
      </c>
      <c r="C5150" s="443">
        <v>331603038</v>
      </c>
      <c r="D5150" s="441" t="s">
        <v>7816</v>
      </c>
      <c r="E5150" s="441"/>
      <c r="F5150" s="441"/>
      <c r="G5150" s="442" t="s">
        <v>161</v>
      </c>
      <c r="H5150" s="442">
        <v>4480</v>
      </c>
      <c r="I5150" s="442">
        <v>3808</v>
      </c>
      <c r="J5150" s="474"/>
      <c r="K5150" s="474"/>
      <c r="L5150" s="474"/>
      <c r="M5150" s="442"/>
      <c r="N5150" s="477" t="s">
        <v>162</v>
      </c>
      <c r="O5150" s="478"/>
    </row>
    <row r="5151" s="408" customFormat="1" spans="1:15">
      <c r="A5151" s="439" t="s">
        <v>21</v>
      </c>
      <c r="B5151" s="439" t="s">
        <v>169</v>
      </c>
      <c r="C5151" s="443">
        <v>331603039</v>
      </c>
      <c r="D5151" s="441" t="s">
        <v>7817</v>
      </c>
      <c r="E5151" s="441" t="s">
        <v>7818</v>
      </c>
      <c r="F5151" s="441"/>
      <c r="G5151" s="442" t="s">
        <v>161</v>
      </c>
      <c r="H5151" s="442">
        <v>4480</v>
      </c>
      <c r="I5151" s="442">
        <v>3808</v>
      </c>
      <c r="J5151" s="474"/>
      <c r="K5151" s="474"/>
      <c r="L5151" s="474"/>
      <c r="M5151" s="442"/>
      <c r="N5151" s="477" t="s">
        <v>162</v>
      </c>
      <c r="O5151" s="478"/>
    </row>
    <row r="5152" s="408" customFormat="1" ht="21" spans="1:15">
      <c r="A5152" s="439" t="s">
        <v>21</v>
      </c>
      <c r="B5152" s="439" t="s">
        <v>169</v>
      </c>
      <c r="C5152" s="443">
        <v>331603040</v>
      </c>
      <c r="D5152" s="441" t="s">
        <v>7819</v>
      </c>
      <c r="E5152" s="441" t="s">
        <v>7820</v>
      </c>
      <c r="F5152" s="441"/>
      <c r="G5152" s="442" t="s">
        <v>161</v>
      </c>
      <c r="H5152" s="442">
        <v>4480</v>
      </c>
      <c r="I5152" s="442">
        <v>3808</v>
      </c>
      <c r="J5152" s="474"/>
      <c r="K5152" s="474"/>
      <c r="L5152" s="474"/>
      <c r="M5152" s="442"/>
      <c r="N5152" s="477" t="s">
        <v>162</v>
      </c>
      <c r="O5152" s="478"/>
    </row>
    <row r="5153" s="408" customFormat="1" ht="21" spans="1:15">
      <c r="A5153" s="439" t="s">
        <v>21</v>
      </c>
      <c r="B5153" s="439" t="s">
        <v>169</v>
      </c>
      <c r="C5153" s="443">
        <v>331603042</v>
      </c>
      <c r="D5153" s="441" t="s">
        <v>7821</v>
      </c>
      <c r="E5153" s="441"/>
      <c r="F5153" s="441" t="s">
        <v>7822</v>
      </c>
      <c r="G5153" s="442" t="s">
        <v>161</v>
      </c>
      <c r="H5153" s="442">
        <v>3840</v>
      </c>
      <c r="I5153" s="442">
        <v>3264</v>
      </c>
      <c r="J5153" s="474"/>
      <c r="K5153" s="474"/>
      <c r="L5153" s="474"/>
      <c r="M5153" s="442"/>
      <c r="N5153" s="477" t="s">
        <v>128</v>
      </c>
      <c r="O5153" s="478"/>
    </row>
    <row r="5154" s="408" customFormat="1" spans="1:15">
      <c r="A5154" s="439" t="s">
        <v>21</v>
      </c>
      <c r="B5154" s="439" t="s">
        <v>169</v>
      </c>
      <c r="C5154" s="443">
        <v>331603043</v>
      </c>
      <c r="D5154" s="441" t="s">
        <v>7823</v>
      </c>
      <c r="E5154" s="441"/>
      <c r="F5154" s="441" t="s">
        <v>7824</v>
      </c>
      <c r="G5154" s="442" t="s">
        <v>161</v>
      </c>
      <c r="H5154" s="442">
        <v>2400</v>
      </c>
      <c r="I5154" s="442">
        <v>2040</v>
      </c>
      <c r="J5154" s="474"/>
      <c r="K5154" s="474"/>
      <c r="L5154" s="474"/>
      <c r="M5154" s="442"/>
      <c r="N5154" s="477" t="s">
        <v>118</v>
      </c>
      <c r="O5154" s="478"/>
    </row>
    <row r="5155" s="408" customFormat="1" ht="31.5" spans="1:15">
      <c r="A5155" s="439" t="s">
        <v>21</v>
      </c>
      <c r="B5155" s="439" t="s">
        <v>169</v>
      </c>
      <c r="C5155" s="443">
        <v>331603044</v>
      </c>
      <c r="D5155" s="441" t="s">
        <v>7825</v>
      </c>
      <c r="E5155" s="441"/>
      <c r="F5155" s="441" t="s">
        <v>7826</v>
      </c>
      <c r="G5155" s="442" t="s">
        <v>161</v>
      </c>
      <c r="H5155" s="442">
        <v>2900</v>
      </c>
      <c r="I5155" s="442">
        <v>2610</v>
      </c>
      <c r="J5155" s="474"/>
      <c r="K5155" s="474"/>
      <c r="L5155" s="474"/>
      <c r="M5155" s="442"/>
      <c r="N5155" s="477" t="s">
        <v>128</v>
      </c>
      <c r="O5155" s="478"/>
    </row>
    <row r="5156" s="408" customFormat="1" ht="21" spans="1:15">
      <c r="A5156" s="439" t="s">
        <v>21</v>
      </c>
      <c r="B5156" s="439" t="s">
        <v>169</v>
      </c>
      <c r="C5156" s="443">
        <v>331603045</v>
      </c>
      <c r="D5156" s="441" t="s">
        <v>7827</v>
      </c>
      <c r="E5156" s="441"/>
      <c r="F5156" s="441"/>
      <c r="G5156" s="442" t="s">
        <v>489</v>
      </c>
      <c r="H5156" s="442">
        <v>2320</v>
      </c>
      <c r="I5156" s="442">
        <v>2088</v>
      </c>
      <c r="J5156" s="474"/>
      <c r="K5156" s="474"/>
      <c r="L5156" s="474"/>
      <c r="M5156" s="442"/>
      <c r="N5156" s="477" t="s">
        <v>162</v>
      </c>
      <c r="O5156" s="478"/>
    </row>
    <row r="5157" s="408" customFormat="1" ht="21" spans="1:15">
      <c r="A5157" s="439" t="s">
        <v>21</v>
      </c>
      <c r="B5157" s="439" t="s">
        <v>169</v>
      </c>
      <c r="C5157" s="443">
        <v>331603046</v>
      </c>
      <c r="D5157" s="441" t="s">
        <v>7828</v>
      </c>
      <c r="E5157" s="441"/>
      <c r="F5157" s="441"/>
      <c r="G5157" s="442" t="s">
        <v>489</v>
      </c>
      <c r="H5157" s="442">
        <v>1392</v>
      </c>
      <c r="I5157" s="442">
        <v>1253</v>
      </c>
      <c r="J5157" s="474"/>
      <c r="K5157" s="474"/>
      <c r="L5157" s="474"/>
      <c r="M5157" s="442"/>
      <c r="N5157" s="477" t="s">
        <v>162</v>
      </c>
      <c r="O5157" s="478"/>
    </row>
    <row r="5158" s="408" customFormat="1" spans="1:15">
      <c r="A5158" s="439" t="s">
        <v>21</v>
      </c>
      <c r="B5158" s="439" t="s">
        <v>169</v>
      </c>
      <c r="C5158" s="443">
        <v>331603047</v>
      </c>
      <c r="D5158" s="441" t="s">
        <v>7829</v>
      </c>
      <c r="E5158" s="441"/>
      <c r="F5158" s="441" t="s">
        <v>7830</v>
      </c>
      <c r="G5158" s="442" t="s">
        <v>161</v>
      </c>
      <c r="H5158" s="442">
        <v>2000</v>
      </c>
      <c r="I5158" s="442">
        <v>1800</v>
      </c>
      <c r="J5158" s="474"/>
      <c r="K5158" s="474"/>
      <c r="L5158" s="474"/>
      <c r="M5158" s="442"/>
      <c r="N5158" s="477" t="s">
        <v>118</v>
      </c>
      <c r="O5158" s="478"/>
    </row>
    <row r="5159" s="408" customFormat="1" spans="1:15">
      <c r="A5159" s="439" t="s">
        <v>21</v>
      </c>
      <c r="B5159" s="439" t="s">
        <v>169</v>
      </c>
      <c r="C5159" s="443">
        <v>331603048</v>
      </c>
      <c r="D5159" s="441" t="s">
        <v>7831</v>
      </c>
      <c r="E5159" s="441"/>
      <c r="F5159" s="441"/>
      <c r="G5159" s="442" t="s">
        <v>161</v>
      </c>
      <c r="H5159" s="442">
        <v>2320</v>
      </c>
      <c r="I5159" s="442">
        <v>2088</v>
      </c>
      <c r="J5159" s="474"/>
      <c r="K5159" s="474"/>
      <c r="L5159" s="474"/>
      <c r="M5159" s="442"/>
      <c r="N5159" s="477" t="s">
        <v>162</v>
      </c>
      <c r="O5159" s="478"/>
    </row>
    <row r="5160" s="408" customFormat="1" spans="1:15">
      <c r="A5160" s="439" t="s">
        <v>21</v>
      </c>
      <c r="B5160" s="439" t="s">
        <v>169</v>
      </c>
      <c r="C5160" s="443">
        <v>331603049</v>
      </c>
      <c r="D5160" s="441" t="s">
        <v>7832</v>
      </c>
      <c r="E5160" s="441"/>
      <c r="F5160" s="441" t="s">
        <v>7748</v>
      </c>
      <c r="G5160" s="442" t="s">
        <v>161</v>
      </c>
      <c r="H5160" s="442">
        <v>1392</v>
      </c>
      <c r="I5160" s="442">
        <v>1253</v>
      </c>
      <c r="J5160" s="474"/>
      <c r="K5160" s="474"/>
      <c r="L5160" s="474"/>
      <c r="M5160" s="442"/>
      <c r="N5160" s="477" t="s">
        <v>162</v>
      </c>
      <c r="O5160" s="478"/>
    </row>
    <row r="5161" s="408" customFormat="1" spans="1:15">
      <c r="A5161" s="439" t="s">
        <v>21</v>
      </c>
      <c r="B5161" s="439" t="s">
        <v>169</v>
      </c>
      <c r="C5161" s="443">
        <v>331603050</v>
      </c>
      <c r="D5161" s="441" t="s">
        <v>7833</v>
      </c>
      <c r="E5161" s="441"/>
      <c r="F5161" s="441"/>
      <c r="G5161" s="442" t="s">
        <v>7834</v>
      </c>
      <c r="H5161" s="442">
        <v>2560</v>
      </c>
      <c r="I5161" s="442">
        <v>2176</v>
      </c>
      <c r="J5161" s="474"/>
      <c r="K5161" s="474"/>
      <c r="L5161" s="474"/>
      <c r="M5161" s="442"/>
      <c r="N5161" s="477" t="s">
        <v>128</v>
      </c>
      <c r="O5161" s="478"/>
    </row>
    <row r="5162" s="408" customFormat="1" spans="1:15">
      <c r="A5162" s="439" t="s">
        <v>21</v>
      </c>
      <c r="B5162" s="439" t="s">
        <v>169</v>
      </c>
      <c r="C5162" s="443">
        <v>331603051</v>
      </c>
      <c r="D5162" s="441" t="s">
        <v>7835</v>
      </c>
      <c r="E5162" s="441"/>
      <c r="F5162" s="441"/>
      <c r="G5162" s="442" t="s">
        <v>161</v>
      </c>
      <c r="H5162" s="442">
        <v>936</v>
      </c>
      <c r="I5162" s="442">
        <v>889</v>
      </c>
      <c r="J5162" s="474"/>
      <c r="K5162" s="474"/>
      <c r="L5162" s="474"/>
      <c r="M5162" s="442"/>
      <c r="N5162" s="477" t="s">
        <v>162</v>
      </c>
      <c r="O5162" s="478"/>
    </row>
    <row r="5163" s="408" customFormat="1" spans="1:15">
      <c r="A5163" s="439" t="s">
        <v>21</v>
      </c>
      <c r="B5163" s="439" t="s">
        <v>169</v>
      </c>
      <c r="C5163" s="443">
        <v>331603052</v>
      </c>
      <c r="D5163" s="441" t="s">
        <v>7836</v>
      </c>
      <c r="E5163" s="441"/>
      <c r="F5163" s="441"/>
      <c r="G5163" s="442" t="s">
        <v>161</v>
      </c>
      <c r="H5163" s="442">
        <v>2900</v>
      </c>
      <c r="I5163" s="442">
        <v>2610</v>
      </c>
      <c r="J5163" s="474"/>
      <c r="K5163" s="474"/>
      <c r="L5163" s="474"/>
      <c r="M5163" s="442"/>
      <c r="N5163" s="477" t="s">
        <v>128</v>
      </c>
      <c r="O5163" s="478"/>
    </row>
    <row r="5164" s="408" customFormat="1" spans="1:15">
      <c r="A5164" s="439" t="s">
        <v>169</v>
      </c>
      <c r="B5164" s="439" t="s">
        <v>169</v>
      </c>
      <c r="C5164" s="443" t="s">
        <v>7837</v>
      </c>
      <c r="D5164" s="441" t="s">
        <v>7838</v>
      </c>
      <c r="E5164" s="441"/>
      <c r="F5164" s="441"/>
      <c r="G5164" s="442" t="s">
        <v>161</v>
      </c>
      <c r="H5164" s="442">
        <v>26</v>
      </c>
      <c r="I5164" s="442">
        <v>26</v>
      </c>
      <c r="J5164" s="474"/>
      <c r="K5164" s="474"/>
      <c r="L5164" s="474"/>
      <c r="M5164" s="442"/>
      <c r="N5164" s="477" t="s">
        <v>162</v>
      </c>
      <c r="O5164" s="478"/>
    </row>
    <row r="5165" s="408" customFormat="1" ht="21" spans="1:15">
      <c r="A5165" s="439" t="s">
        <v>21</v>
      </c>
      <c r="B5165" s="439"/>
      <c r="C5165" s="443">
        <v>331604</v>
      </c>
      <c r="D5165" s="441" t="s">
        <v>7839</v>
      </c>
      <c r="E5165" s="441"/>
      <c r="F5165" s="441"/>
      <c r="G5165" s="442"/>
      <c r="H5165" s="442" t="s">
        <v>20</v>
      </c>
      <c r="I5165" s="442" t="s">
        <v>20</v>
      </c>
      <c r="J5165" s="474"/>
      <c r="K5165" s="474"/>
      <c r="L5165" s="474"/>
      <c r="M5165" s="442"/>
      <c r="N5165" s="477" t="s">
        <v>20</v>
      </c>
      <c r="O5165" s="478"/>
    </row>
    <row r="5166" s="408" customFormat="1" ht="21" spans="1:15">
      <c r="A5166" s="439" t="s">
        <v>21</v>
      </c>
      <c r="B5166" s="439" t="s">
        <v>169</v>
      </c>
      <c r="C5166" s="443">
        <v>331604001</v>
      </c>
      <c r="D5166" s="441" t="s">
        <v>7840</v>
      </c>
      <c r="E5166" s="441" t="s">
        <v>7841</v>
      </c>
      <c r="F5166" s="441"/>
      <c r="G5166" s="442" t="s">
        <v>7572</v>
      </c>
      <c r="H5166" s="442">
        <v>1264</v>
      </c>
      <c r="I5166" s="442">
        <v>1074</v>
      </c>
      <c r="J5166" s="474"/>
      <c r="K5166" s="474"/>
      <c r="L5166" s="474"/>
      <c r="M5166" s="442"/>
      <c r="N5166" s="477" t="s">
        <v>118</v>
      </c>
      <c r="O5166" s="478"/>
    </row>
    <row r="5167" s="408" customFormat="1" ht="21" spans="1:15">
      <c r="A5167" s="439" t="s">
        <v>21</v>
      </c>
      <c r="B5167" s="439" t="s">
        <v>169</v>
      </c>
      <c r="C5167" s="443">
        <v>331604002</v>
      </c>
      <c r="D5167" s="441" t="s">
        <v>7842</v>
      </c>
      <c r="E5167" s="441" t="s">
        <v>7843</v>
      </c>
      <c r="F5167" s="441"/>
      <c r="G5167" s="442" t="s">
        <v>489</v>
      </c>
      <c r="H5167" s="442">
        <v>1740</v>
      </c>
      <c r="I5167" s="442">
        <v>1566</v>
      </c>
      <c r="J5167" s="474"/>
      <c r="K5167" s="474"/>
      <c r="L5167" s="474"/>
      <c r="M5167" s="442"/>
      <c r="N5167" s="477" t="s">
        <v>162</v>
      </c>
      <c r="O5167" s="478"/>
    </row>
    <row r="5168" s="408" customFormat="1" spans="1:15">
      <c r="A5168" s="439" t="s">
        <v>21</v>
      </c>
      <c r="B5168" s="439" t="s">
        <v>169</v>
      </c>
      <c r="C5168" s="443">
        <v>331604005</v>
      </c>
      <c r="D5168" s="441" t="s">
        <v>7844</v>
      </c>
      <c r="E5168" s="441" t="s">
        <v>7845</v>
      </c>
      <c r="F5168" s="441"/>
      <c r="G5168" s="442" t="s">
        <v>161</v>
      </c>
      <c r="H5168" s="442">
        <v>1277</v>
      </c>
      <c r="I5168" s="442">
        <v>1149</v>
      </c>
      <c r="J5168" s="474"/>
      <c r="K5168" s="474"/>
      <c r="L5168" s="474"/>
      <c r="M5168" s="442"/>
      <c r="N5168" s="477" t="s">
        <v>118</v>
      </c>
      <c r="O5168" s="478"/>
    </row>
    <row r="5169" s="408" customFormat="1" ht="21" spans="1:15">
      <c r="A5169" s="439" t="s">
        <v>21</v>
      </c>
      <c r="B5169" s="439" t="s">
        <v>169</v>
      </c>
      <c r="C5169" s="443">
        <v>331604006</v>
      </c>
      <c r="D5169" s="441" t="s">
        <v>7846</v>
      </c>
      <c r="E5169" s="441" t="s">
        <v>7847</v>
      </c>
      <c r="F5169" s="441"/>
      <c r="G5169" s="442" t="s">
        <v>5920</v>
      </c>
      <c r="H5169" s="442">
        <v>1087</v>
      </c>
      <c r="I5169" s="442">
        <v>1033</v>
      </c>
      <c r="J5169" s="474"/>
      <c r="K5169" s="474"/>
      <c r="L5169" s="474"/>
      <c r="M5169" s="442"/>
      <c r="N5169" s="477" t="s">
        <v>118</v>
      </c>
      <c r="O5169" s="478"/>
    </row>
    <row r="5170" s="408" customFormat="1" spans="1:15">
      <c r="A5170" s="439" t="s">
        <v>21</v>
      </c>
      <c r="B5170" s="439" t="s">
        <v>169</v>
      </c>
      <c r="C5170" s="443">
        <v>331604012</v>
      </c>
      <c r="D5170" s="441" t="s">
        <v>7848</v>
      </c>
      <c r="E5170" s="441"/>
      <c r="F5170" s="441"/>
      <c r="G5170" s="442" t="s">
        <v>5920</v>
      </c>
      <c r="H5170" s="442">
        <v>1350</v>
      </c>
      <c r="I5170" s="442">
        <v>1148</v>
      </c>
      <c r="J5170" s="474"/>
      <c r="K5170" s="474"/>
      <c r="L5170" s="474"/>
      <c r="M5170" s="442"/>
      <c r="N5170" s="477" t="s">
        <v>118</v>
      </c>
      <c r="O5170" s="478"/>
    </row>
    <row r="5171" s="408" customFormat="1" spans="1:15">
      <c r="A5171" s="439" t="s">
        <v>21</v>
      </c>
      <c r="B5171" s="439" t="s">
        <v>169</v>
      </c>
      <c r="C5171" s="443">
        <v>331604013</v>
      </c>
      <c r="D5171" s="441" t="s">
        <v>7849</v>
      </c>
      <c r="E5171" s="441" t="s">
        <v>7850</v>
      </c>
      <c r="F5171" s="441" t="s">
        <v>5150</v>
      </c>
      <c r="G5171" s="442" t="s">
        <v>5920</v>
      </c>
      <c r="H5171" s="442">
        <v>1731</v>
      </c>
      <c r="I5171" s="442">
        <v>1471</v>
      </c>
      <c r="J5171" s="474"/>
      <c r="K5171" s="474"/>
      <c r="L5171" s="474"/>
      <c r="M5171" s="442"/>
      <c r="N5171" s="477" t="s">
        <v>118</v>
      </c>
      <c r="O5171" s="478"/>
    </row>
    <row r="5172" s="408" customFormat="1" spans="1:15">
      <c r="A5172" s="439" t="s">
        <v>21</v>
      </c>
      <c r="B5172" s="439" t="s">
        <v>169</v>
      </c>
      <c r="C5172" s="443">
        <v>331604015</v>
      </c>
      <c r="D5172" s="441" t="s">
        <v>7851</v>
      </c>
      <c r="E5172" s="441"/>
      <c r="F5172" s="441" t="s">
        <v>7748</v>
      </c>
      <c r="G5172" s="442" t="s">
        <v>7852</v>
      </c>
      <c r="H5172" s="442">
        <v>547</v>
      </c>
      <c r="I5172" s="442">
        <v>492</v>
      </c>
      <c r="J5172" s="474"/>
      <c r="K5172" s="474"/>
      <c r="L5172" s="474"/>
      <c r="M5172" s="442"/>
      <c r="N5172" s="477" t="s">
        <v>118</v>
      </c>
      <c r="O5172" s="478"/>
    </row>
    <row r="5173" s="408" customFormat="1" spans="1:15">
      <c r="A5173" s="439" t="s">
        <v>21</v>
      </c>
      <c r="B5173" s="439" t="s">
        <v>169</v>
      </c>
      <c r="C5173" s="443">
        <v>3316040150</v>
      </c>
      <c r="D5173" s="441" t="s">
        <v>7853</v>
      </c>
      <c r="E5173" s="441" t="s">
        <v>7854</v>
      </c>
      <c r="F5173" s="441" t="s">
        <v>7748</v>
      </c>
      <c r="G5173" s="442" t="s">
        <v>4119</v>
      </c>
      <c r="H5173" s="442">
        <v>80</v>
      </c>
      <c r="I5173" s="442">
        <v>68</v>
      </c>
      <c r="J5173" s="474"/>
      <c r="K5173" s="474"/>
      <c r="L5173" s="474"/>
      <c r="M5173" s="442" t="s">
        <v>7855</v>
      </c>
      <c r="N5173" s="477" t="s">
        <v>118</v>
      </c>
      <c r="O5173" s="478"/>
    </row>
    <row r="5174" s="408" customFormat="1" spans="1:15">
      <c r="A5174" s="439" t="s">
        <v>57</v>
      </c>
      <c r="B5174" s="439" t="s">
        <v>169</v>
      </c>
      <c r="C5174" s="443">
        <v>331604016</v>
      </c>
      <c r="D5174" s="441" t="s">
        <v>7856</v>
      </c>
      <c r="E5174" s="441"/>
      <c r="F5174" s="441"/>
      <c r="G5174" s="442" t="s">
        <v>7857</v>
      </c>
      <c r="H5174" s="442">
        <v>677</v>
      </c>
      <c r="I5174" s="442">
        <v>643</v>
      </c>
      <c r="J5174" s="474"/>
      <c r="K5174" s="474"/>
      <c r="L5174" s="474"/>
      <c r="M5174" s="442" t="s">
        <v>7858</v>
      </c>
      <c r="N5174" s="477" t="s">
        <v>118</v>
      </c>
      <c r="O5174" s="478"/>
    </row>
    <row r="5175" s="408" customFormat="1" spans="1:15">
      <c r="A5175" s="439" t="s">
        <v>21</v>
      </c>
      <c r="B5175" s="439" t="s">
        <v>169</v>
      </c>
      <c r="C5175" s="443">
        <v>331604017</v>
      </c>
      <c r="D5175" s="441" t="s">
        <v>7859</v>
      </c>
      <c r="E5175" s="441" t="s">
        <v>7860</v>
      </c>
      <c r="F5175" s="441"/>
      <c r="G5175" s="442" t="s">
        <v>5920</v>
      </c>
      <c r="H5175" s="442">
        <v>2188</v>
      </c>
      <c r="I5175" s="442">
        <v>1860</v>
      </c>
      <c r="J5175" s="474"/>
      <c r="K5175" s="474"/>
      <c r="L5175" s="474"/>
      <c r="M5175" s="442"/>
      <c r="N5175" s="477" t="s">
        <v>118</v>
      </c>
      <c r="O5175" s="478"/>
    </row>
    <row r="5176" s="408" customFormat="1" spans="1:15">
      <c r="A5176" s="439" t="s">
        <v>21</v>
      </c>
      <c r="B5176" s="439" t="s">
        <v>169</v>
      </c>
      <c r="C5176" s="443">
        <v>331604018</v>
      </c>
      <c r="D5176" s="441" t="s">
        <v>7861</v>
      </c>
      <c r="E5176" s="441"/>
      <c r="F5176" s="441"/>
      <c r="G5176" s="442" t="s">
        <v>7862</v>
      </c>
      <c r="H5176" s="442">
        <v>832</v>
      </c>
      <c r="I5176" s="442">
        <v>790</v>
      </c>
      <c r="J5176" s="474"/>
      <c r="K5176" s="474"/>
      <c r="L5176" s="474"/>
      <c r="M5176" s="442"/>
      <c r="N5176" s="477" t="s">
        <v>118</v>
      </c>
      <c r="O5176" s="478"/>
    </row>
    <row r="5177" s="408" customFormat="1" ht="21" spans="1:15">
      <c r="A5177" s="439" t="s">
        <v>21</v>
      </c>
      <c r="B5177" s="439" t="s">
        <v>169</v>
      </c>
      <c r="C5177" s="443">
        <v>331604019</v>
      </c>
      <c r="D5177" s="441" t="s">
        <v>7863</v>
      </c>
      <c r="E5177" s="441" t="s">
        <v>7864</v>
      </c>
      <c r="F5177" s="441"/>
      <c r="G5177" s="442" t="s">
        <v>489</v>
      </c>
      <c r="H5177" s="442">
        <v>1551</v>
      </c>
      <c r="I5177" s="442">
        <v>1396</v>
      </c>
      <c r="J5177" s="474"/>
      <c r="K5177" s="474"/>
      <c r="L5177" s="474"/>
      <c r="M5177" s="442"/>
      <c r="N5177" s="477" t="s">
        <v>118</v>
      </c>
      <c r="O5177" s="478"/>
    </row>
    <row r="5178" s="408" customFormat="1" ht="21" spans="1:15">
      <c r="A5178" s="439" t="s">
        <v>21</v>
      </c>
      <c r="B5178" s="439" t="s">
        <v>169</v>
      </c>
      <c r="C5178" s="443">
        <v>331604020</v>
      </c>
      <c r="D5178" s="441" t="s">
        <v>7865</v>
      </c>
      <c r="E5178" s="441" t="s">
        <v>7866</v>
      </c>
      <c r="F5178" s="441"/>
      <c r="G5178" s="442" t="s">
        <v>489</v>
      </c>
      <c r="H5178" s="442">
        <v>2000</v>
      </c>
      <c r="I5178" s="442">
        <v>1700</v>
      </c>
      <c r="J5178" s="474"/>
      <c r="K5178" s="474"/>
      <c r="L5178" s="474"/>
      <c r="M5178" s="442"/>
      <c r="N5178" s="477" t="s">
        <v>118</v>
      </c>
      <c r="O5178" s="478"/>
    </row>
    <row r="5179" s="408" customFormat="1" ht="21" spans="1:15">
      <c r="A5179" s="439" t="s">
        <v>21</v>
      </c>
      <c r="B5179" s="439" t="s">
        <v>169</v>
      </c>
      <c r="C5179" s="443">
        <v>331604024</v>
      </c>
      <c r="D5179" s="441" t="s">
        <v>7867</v>
      </c>
      <c r="E5179" s="441" t="s">
        <v>7868</v>
      </c>
      <c r="F5179" s="441"/>
      <c r="G5179" s="442" t="s">
        <v>489</v>
      </c>
      <c r="H5179" s="442">
        <v>812</v>
      </c>
      <c r="I5179" s="442">
        <v>731</v>
      </c>
      <c r="J5179" s="474"/>
      <c r="K5179" s="474"/>
      <c r="L5179" s="474"/>
      <c r="M5179" s="442"/>
      <c r="N5179" s="477" t="s">
        <v>128</v>
      </c>
      <c r="O5179" s="478"/>
    </row>
    <row r="5180" s="408" customFormat="1" ht="21" spans="1:15">
      <c r="A5180" s="439" t="s">
        <v>21</v>
      </c>
      <c r="B5180" s="439" t="s">
        <v>169</v>
      </c>
      <c r="C5180" s="443">
        <v>331604025</v>
      </c>
      <c r="D5180" s="441" t="s">
        <v>7869</v>
      </c>
      <c r="E5180" s="441" t="s">
        <v>7870</v>
      </c>
      <c r="F5180" s="441"/>
      <c r="G5180" s="442" t="s">
        <v>489</v>
      </c>
      <c r="H5180" s="442">
        <v>1792</v>
      </c>
      <c r="I5180" s="442">
        <v>1523</v>
      </c>
      <c r="J5180" s="474"/>
      <c r="K5180" s="474"/>
      <c r="L5180" s="474"/>
      <c r="M5180" s="442"/>
      <c r="N5180" s="477" t="s">
        <v>128</v>
      </c>
      <c r="O5180" s="478"/>
    </row>
    <row r="5181" s="408" customFormat="1" ht="21" spans="1:15">
      <c r="A5181" s="439" t="s">
        <v>21</v>
      </c>
      <c r="B5181" s="439" t="s">
        <v>169</v>
      </c>
      <c r="C5181" s="443">
        <v>331604026</v>
      </c>
      <c r="D5181" s="441" t="s">
        <v>7871</v>
      </c>
      <c r="E5181" s="441" t="s">
        <v>7872</v>
      </c>
      <c r="F5181" s="441"/>
      <c r="G5181" s="442" t="s">
        <v>489</v>
      </c>
      <c r="H5181" s="442">
        <v>1624</v>
      </c>
      <c r="I5181" s="442">
        <v>1462</v>
      </c>
      <c r="J5181" s="474"/>
      <c r="K5181" s="474"/>
      <c r="L5181" s="474"/>
      <c r="M5181" s="442"/>
      <c r="N5181" s="477" t="s">
        <v>128</v>
      </c>
      <c r="O5181" s="478"/>
    </row>
    <row r="5182" s="408" customFormat="1" spans="1:15">
      <c r="A5182" s="439" t="s">
        <v>60</v>
      </c>
      <c r="B5182" s="439" t="s">
        <v>169</v>
      </c>
      <c r="C5182" s="443">
        <v>331604027</v>
      </c>
      <c r="D5182" s="441" t="s">
        <v>7873</v>
      </c>
      <c r="E5182" s="441"/>
      <c r="F5182" s="441"/>
      <c r="G5182" s="442" t="s">
        <v>161</v>
      </c>
      <c r="H5182" s="442">
        <v>917</v>
      </c>
      <c r="I5182" s="442">
        <v>825</v>
      </c>
      <c r="J5182" s="474"/>
      <c r="K5182" s="474"/>
      <c r="L5182" s="474"/>
      <c r="M5182" s="442"/>
      <c r="N5182" s="477" t="s">
        <v>162</v>
      </c>
      <c r="O5182" s="478"/>
    </row>
    <row r="5183" s="408" customFormat="1" spans="1:15">
      <c r="A5183" s="439" t="s">
        <v>21</v>
      </c>
      <c r="B5183" s="439" t="s">
        <v>169</v>
      </c>
      <c r="C5183" s="443">
        <v>331604028</v>
      </c>
      <c r="D5183" s="441" t="s">
        <v>7874</v>
      </c>
      <c r="E5183" s="441" t="s">
        <v>7875</v>
      </c>
      <c r="F5183" s="441"/>
      <c r="G5183" s="442" t="s">
        <v>161</v>
      </c>
      <c r="H5183" s="442">
        <v>3840</v>
      </c>
      <c r="I5183" s="442">
        <v>3264</v>
      </c>
      <c r="J5183" s="474"/>
      <c r="K5183" s="474"/>
      <c r="L5183" s="474"/>
      <c r="M5183" s="442"/>
      <c r="N5183" s="477" t="s">
        <v>128</v>
      </c>
      <c r="O5183" s="478"/>
    </row>
    <row r="5184" s="408" customFormat="1" spans="1:15">
      <c r="A5184" s="439" t="s">
        <v>21</v>
      </c>
      <c r="B5184" s="439" t="s">
        <v>169</v>
      </c>
      <c r="C5184" s="443">
        <v>331604029</v>
      </c>
      <c r="D5184" s="441" t="s">
        <v>7876</v>
      </c>
      <c r="E5184" s="441" t="s">
        <v>7875</v>
      </c>
      <c r="F5184" s="441"/>
      <c r="G5184" s="442" t="s">
        <v>161</v>
      </c>
      <c r="H5184" s="442">
        <v>2816</v>
      </c>
      <c r="I5184" s="442">
        <v>2394</v>
      </c>
      <c r="J5184" s="474"/>
      <c r="K5184" s="474"/>
      <c r="L5184" s="474"/>
      <c r="M5184" s="442"/>
      <c r="N5184" s="477" t="s">
        <v>128</v>
      </c>
      <c r="O5184" s="478"/>
    </row>
    <row r="5185" s="408" customFormat="1" spans="1:15">
      <c r="A5185" s="439" t="s">
        <v>21</v>
      </c>
      <c r="B5185" s="439" t="s">
        <v>169</v>
      </c>
      <c r="C5185" s="443">
        <v>331604030</v>
      </c>
      <c r="D5185" s="441" t="s">
        <v>7877</v>
      </c>
      <c r="E5185" s="441" t="s">
        <v>7875</v>
      </c>
      <c r="F5185" s="441"/>
      <c r="G5185" s="442" t="s">
        <v>161</v>
      </c>
      <c r="H5185" s="442">
        <v>3200</v>
      </c>
      <c r="I5185" s="442">
        <v>2720</v>
      </c>
      <c r="J5185" s="474"/>
      <c r="K5185" s="474"/>
      <c r="L5185" s="474"/>
      <c r="M5185" s="442"/>
      <c r="N5185" s="477" t="s">
        <v>128</v>
      </c>
      <c r="O5185" s="478"/>
    </row>
    <row r="5186" s="408" customFormat="1" spans="1:15">
      <c r="A5186" s="439" t="s">
        <v>21</v>
      </c>
      <c r="B5186" s="439" t="s">
        <v>169</v>
      </c>
      <c r="C5186" s="443">
        <v>331604031</v>
      </c>
      <c r="D5186" s="441" t="s">
        <v>7878</v>
      </c>
      <c r="E5186" s="441" t="s">
        <v>7875</v>
      </c>
      <c r="F5186" s="441"/>
      <c r="G5186" s="442" t="s">
        <v>161</v>
      </c>
      <c r="H5186" s="442">
        <v>2900</v>
      </c>
      <c r="I5186" s="442">
        <v>2610</v>
      </c>
      <c r="J5186" s="474"/>
      <c r="K5186" s="474"/>
      <c r="L5186" s="474"/>
      <c r="M5186" s="442"/>
      <c r="N5186" s="477" t="s">
        <v>128</v>
      </c>
      <c r="O5186" s="478"/>
    </row>
    <row r="5187" s="408" customFormat="1" spans="1:15">
      <c r="A5187" s="439" t="s">
        <v>21</v>
      </c>
      <c r="B5187" s="439" t="s">
        <v>169</v>
      </c>
      <c r="C5187" s="443">
        <v>331604032</v>
      </c>
      <c r="D5187" s="441" t="s">
        <v>7879</v>
      </c>
      <c r="E5187" s="441"/>
      <c r="F5187" s="441"/>
      <c r="G5187" s="442" t="s">
        <v>161</v>
      </c>
      <c r="H5187" s="442">
        <v>2900</v>
      </c>
      <c r="I5187" s="442">
        <v>2610</v>
      </c>
      <c r="J5187" s="474"/>
      <c r="K5187" s="474"/>
      <c r="L5187" s="474"/>
      <c r="M5187" s="442"/>
      <c r="N5187" s="477" t="s">
        <v>128</v>
      </c>
      <c r="O5187" s="478"/>
    </row>
    <row r="5188" s="408" customFormat="1" spans="1:15">
      <c r="A5188" s="439" t="s">
        <v>21</v>
      </c>
      <c r="B5188" s="439" t="s">
        <v>169</v>
      </c>
      <c r="C5188" s="443">
        <v>331604033</v>
      </c>
      <c r="D5188" s="441" t="s">
        <v>7880</v>
      </c>
      <c r="E5188" s="441"/>
      <c r="F5188" s="441"/>
      <c r="G5188" s="442" t="s">
        <v>161</v>
      </c>
      <c r="H5188" s="442">
        <v>3840</v>
      </c>
      <c r="I5188" s="442">
        <v>3264</v>
      </c>
      <c r="J5188" s="474"/>
      <c r="K5188" s="474"/>
      <c r="L5188" s="474"/>
      <c r="M5188" s="442"/>
      <c r="N5188" s="477" t="s">
        <v>128</v>
      </c>
      <c r="O5188" s="478"/>
    </row>
    <row r="5189" s="408" customFormat="1" spans="1:15">
      <c r="A5189" s="439" t="s">
        <v>21</v>
      </c>
      <c r="B5189" s="439" t="s">
        <v>169</v>
      </c>
      <c r="C5189" s="443">
        <v>331604034</v>
      </c>
      <c r="D5189" s="441" t="s">
        <v>7881</v>
      </c>
      <c r="E5189" s="441" t="s">
        <v>7882</v>
      </c>
      <c r="F5189" s="441"/>
      <c r="G5189" s="442" t="s">
        <v>161</v>
      </c>
      <c r="H5189" s="442">
        <v>2320</v>
      </c>
      <c r="I5189" s="442">
        <v>2088</v>
      </c>
      <c r="J5189" s="474"/>
      <c r="K5189" s="474"/>
      <c r="L5189" s="474"/>
      <c r="M5189" s="442"/>
      <c r="N5189" s="477" t="s">
        <v>128</v>
      </c>
      <c r="O5189" s="478"/>
    </row>
    <row r="5190" s="408" customFormat="1" spans="1:15">
      <c r="A5190" s="439" t="s">
        <v>169</v>
      </c>
      <c r="B5190" s="439" t="s">
        <v>169</v>
      </c>
      <c r="C5190" s="443" t="s">
        <v>7883</v>
      </c>
      <c r="D5190" s="441" t="s">
        <v>7884</v>
      </c>
      <c r="E5190" s="441" t="s">
        <v>7885</v>
      </c>
      <c r="F5190" s="441"/>
      <c r="G5190" s="442" t="s">
        <v>161</v>
      </c>
      <c r="H5190" s="442">
        <v>2600</v>
      </c>
      <c r="I5190" s="442">
        <v>2210</v>
      </c>
      <c r="J5190" s="474"/>
      <c r="K5190" s="474"/>
      <c r="L5190" s="474"/>
      <c r="M5190" s="442"/>
      <c r="N5190" s="477" t="s">
        <v>118</v>
      </c>
      <c r="O5190" s="478"/>
    </row>
    <row r="5191" s="408" customFormat="1" spans="1:15">
      <c r="A5191" s="439" t="s">
        <v>169</v>
      </c>
      <c r="B5191" s="439" t="s">
        <v>169</v>
      </c>
      <c r="C5191" s="443" t="s">
        <v>7886</v>
      </c>
      <c r="D5191" s="441" t="s">
        <v>7887</v>
      </c>
      <c r="E5191" s="441"/>
      <c r="F5191" s="441"/>
      <c r="G5191" s="442" t="s">
        <v>7888</v>
      </c>
      <c r="H5191" s="442">
        <v>1800</v>
      </c>
      <c r="I5191" s="442">
        <v>1620</v>
      </c>
      <c r="J5191" s="474"/>
      <c r="K5191" s="474"/>
      <c r="L5191" s="474"/>
      <c r="M5191" s="442"/>
      <c r="N5191" s="477" t="s">
        <v>118</v>
      </c>
      <c r="O5191" s="478"/>
    </row>
    <row r="5192" s="408" customFormat="1" spans="1:15">
      <c r="A5192" s="439" t="s">
        <v>65</v>
      </c>
      <c r="B5192" s="439"/>
      <c r="C5192" s="443">
        <v>3317</v>
      </c>
      <c r="D5192" s="441" t="s">
        <v>7889</v>
      </c>
      <c r="E5192" s="441"/>
      <c r="F5192" s="441"/>
      <c r="G5192" s="442"/>
      <c r="H5192" s="442" t="s">
        <v>20</v>
      </c>
      <c r="I5192" s="442" t="s">
        <v>20</v>
      </c>
      <c r="J5192" s="474"/>
      <c r="K5192" s="474"/>
      <c r="L5192" s="474"/>
      <c r="M5192" s="442"/>
      <c r="N5192" s="477" t="s">
        <v>20</v>
      </c>
      <c r="O5192" s="478"/>
    </row>
    <row r="5193" s="408" customFormat="1" ht="21" spans="1:15">
      <c r="A5193" s="439" t="s">
        <v>65</v>
      </c>
      <c r="B5193" s="439"/>
      <c r="C5193" s="443">
        <v>331700002</v>
      </c>
      <c r="D5193" s="441" t="s">
        <v>7890</v>
      </c>
      <c r="E5193" s="441" t="s">
        <v>7891</v>
      </c>
      <c r="F5193" s="441"/>
      <c r="G5193" s="442"/>
      <c r="H5193" s="442" t="s">
        <v>20</v>
      </c>
      <c r="I5193" s="442" t="s">
        <v>20</v>
      </c>
      <c r="J5193" s="474"/>
      <c r="K5193" s="474"/>
      <c r="L5193" s="474"/>
      <c r="M5193" s="442" t="s">
        <v>7892</v>
      </c>
      <c r="N5193" s="477" t="s">
        <v>20</v>
      </c>
      <c r="O5193" s="478"/>
    </row>
    <row r="5194" s="408" customFormat="1" spans="1:15">
      <c r="A5194" s="439" t="s">
        <v>65</v>
      </c>
      <c r="B5194" s="439" t="s">
        <v>169</v>
      </c>
      <c r="C5194" s="443">
        <v>3317000021</v>
      </c>
      <c r="D5194" s="441" t="s">
        <v>7893</v>
      </c>
      <c r="E5194" s="441"/>
      <c r="F5194" s="441"/>
      <c r="G5194" s="442" t="s">
        <v>161</v>
      </c>
      <c r="H5194" s="442">
        <v>600</v>
      </c>
      <c r="I5194" s="442">
        <v>600</v>
      </c>
      <c r="J5194" s="474"/>
      <c r="K5194" s="474"/>
      <c r="L5194" s="474"/>
      <c r="M5194" s="442"/>
      <c r="N5194" s="477" t="s">
        <v>162</v>
      </c>
      <c r="O5194" s="478"/>
    </row>
    <row r="5195" s="408" customFormat="1" spans="1:15">
      <c r="A5195" s="439" t="s">
        <v>65</v>
      </c>
      <c r="B5195" s="439" t="s">
        <v>169</v>
      </c>
      <c r="C5195" s="443">
        <v>3317000022</v>
      </c>
      <c r="D5195" s="441" t="s">
        <v>7894</v>
      </c>
      <c r="E5195" s="441"/>
      <c r="F5195" s="441"/>
      <c r="G5195" s="442" t="s">
        <v>161</v>
      </c>
      <c r="H5195" s="442">
        <v>600</v>
      </c>
      <c r="I5195" s="442">
        <v>600</v>
      </c>
      <c r="J5195" s="474"/>
      <c r="K5195" s="474"/>
      <c r="L5195" s="474"/>
      <c r="M5195" s="442"/>
      <c r="N5195" s="477" t="s">
        <v>162</v>
      </c>
      <c r="O5195" s="478"/>
    </row>
    <row r="5196" s="408" customFormat="1" spans="1:15">
      <c r="A5196" s="439" t="s">
        <v>65</v>
      </c>
      <c r="B5196" s="439" t="s">
        <v>169</v>
      </c>
      <c r="C5196" s="443">
        <v>3317000023</v>
      </c>
      <c r="D5196" s="441" t="s">
        <v>7895</v>
      </c>
      <c r="E5196" s="441"/>
      <c r="F5196" s="441"/>
      <c r="G5196" s="442" t="s">
        <v>161</v>
      </c>
      <c r="H5196" s="442">
        <v>360</v>
      </c>
      <c r="I5196" s="442">
        <v>360</v>
      </c>
      <c r="J5196" s="474"/>
      <c r="K5196" s="474"/>
      <c r="L5196" s="474"/>
      <c r="M5196" s="442"/>
      <c r="N5196" s="477" t="s">
        <v>162</v>
      </c>
      <c r="O5196" s="478"/>
    </row>
    <row r="5197" s="408" customFormat="1" spans="1:15">
      <c r="A5197" s="439" t="s">
        <v>65</v>
      </c>
      <c r="B5197" s="439" t="s">
        <v>169</v>
      </c>
      <c r="C5197" s="443">
        <v>3317000024</v>
      </c>
      <c r="D5197" s="441" t="s">
        <v>7896</v>
      </c>
      <c r="E5197" s="441"/>
      <c r="F5197" s="441"/>
      <c r="G5197" s="442" t="s">
        <v>161</v>
      </c>
      <c r="H5197" s="442">
        <v>400</v>
      </c>
      <c r="I5197" s="442">
        <v>400</v>
      </c>
      <c r="J5197" s="474"/>
      <c r="K5197" s="474"/>
      <c r="L5197" s="474"/>
      <c r="M5197" s="442"/>
      <c r="N5197" s="477" t="s">
        <v>162</v>
      </c>
      <c r="O5197" s="478"/>
    </row>
    <row r="5198" s="408" customFormat="1" spans="1:15">
      <c r="A5198" s="439" t="s">
        <v>65</v>
      </c>
      <c r="B5198" s="439" t="s">
        <v>169</v>
      </c>
      <c r="C5198" s="443">
        <v>3317000025</v>
      </c>
      <c r="D5198" s="441" t="s">
        <v>7897</v>
      </c>
      <c r="E5198" s="441"/>
      <c r="F5198" s="441"/>
      <c r="G5198" s="442" t="s">
        <v>161</v>
      </c>
      <c r="H5198" s="442">
        <v>240</v>
      </c>
      <c r="I5198" s="442">
        <v>240</v>
      </c>
      <c r="J5198" s="474"/>
      <c r="K5198" s="474"/>
      <c r="L5198" s="474"/>
      <c r="M5198" s="442"/>
      <c r="N5198" s="477" t="s">
        <v>162</v>
      </c>
      <c r="O5198" s="478"/>
    </row>
    <row r="5199" s="408" customFormat="1" spans="1:15">
      <c r="A5199" s="439" t="s">
        <v>65</v>
      </c>
      <c r="B5199" s="439" t="s">
        <v>169</v>
      </c>
      <c r="C5199" s="443">
        <v>3317000026</v>
      </c>
      <c r="D5199" s="441" t="s">
        <v>7898</v>
      </c>
      <c r="E5199" s="441"/>
      <c r="F5199" s="441"/>
      <c r="G5199" s="442" t="s">
        <v>161</v>
      </c>
      <c r="H5199" s="442">
        <v>120</v>
      </c>
      <c r="I5199" s="442">
        <v>120</v>
      </c>
      <c r="J5199" s="474"/>
      <c r="K5199" s="474"/>
      <c r="L5199" s="474"/>
      <c r="M5199" s="442"/>
      <c r="N5199" s="477" t="s">
        <v>162</v>
      </c>
      <c r="O5199" s="478"/>
    </row>
    <row r="5200" s="408" customFormat="1" spans="1:15">
      <c r="A5200" s="439" t="s">
        <v>325</v>
      </c>
      <c r="B5200" s="439" t="s">
        <v>169</v>
      </c>
      <c r="C5200" s="443">
        <v>3317000027</v>
      </c>
      <c r="D5200" s="441" t="s">
        <v>7899</v>
      </c>
      <c r="E5200" s="441"/>
      <c r="F5200" s="441" t="s">
        <v>7748</v>
      </c>
      <c r="G5200" s="442" t="s">
        <v>161</v>
      </c>
      <c r="H5200" s="442">
        <v>240</v>
      </c>
      <c r="I5200" s="442">
        <v>240</v>
      </c>
      <c r="J5200" s="474"/>
      <c r="K5200" s="474"/>
      <c r="L5200" s="474"/>
      <c r="M5200" s="442"/>
      <c r="N5200" s="477" t="s">
        <v>162</v>
      </c>
      <c r="O5200" s="478"/>
    </row>
    <row r="5201" s="408" customFormat="1" ht="21" spans="1:15">
      <c r="A5201" s="439" t="s">
        <v>108</v>
      </c>
      <c r="B5201" s="439" t="s">
        <v>169</v>
      </c>
      <c r="C5201" s="443">
        <v>3317000029</v>
      </c>
      <c r="D5201" s="441" t="s">
        <v>7900</v>
      </c>
      <c r="E5201" s="441" t="s">
        <v>7901</v>
      </c>
      <c r="F5201" s="441"/>
      <c r="G5201" s="442" t="s">
        <v>161</v>
      </c>
      <c r="H5201" s="442">
        <v>330</v>
      </c>
      <c r="I5201" s="442">
        <v>300</v>
      </c>
      <c r="J5201" s="474"/>
      <c r="K5201" s="474"/>
      <c r="L5201" s="474"/>
      <c r="M5201" s="442" t="s">
        <v>7902</v>
      </c>
      <c r="N5201" s="477" t="s">
        <v>128</v>
      </c>
      <c r="O5201" s="478"/>
    </row>
    <row r="5202" s="408" customFormat="1" spans="1:15">
      <c r="A5202" s="439" t="s">
        <v>36</v>
      </c>
      <c r="B5202" s="439" t="s">
        <v>169</v>
      </c>
      <c r="C5202" s="443">
        <v>331700029</v>
      </c>
      <c r="D5202" s="441" t="s">
        <v>7903</v>
      </c>
      <c r="E5202" s="441"/>
      <c r="F5202" s="441"/>
      <c r="G5202" s="442" t="s">
        <v>161</v>
      </c>
      <c r="H5202" s="442">
        <v>288</v>
      </c>
      <c r="I5202" s="442">
        <v>288</v>
      </c>
      <c r="J5202" s="474"/>
      <c r="K5202" s="474"/>
      <c r="L5202" s="474"/>
      <c r="M5202" s="442"/>
      <c r="N5202" s="477" t="s">
        <v>162</v>
      </c>
      <c r="O5202" s="478"/>
    </row>
    <row r="5203" s="408" customFormat="1" ht="21" spans="1:15">
      <c r="A5203" s="439" t="s">
        <v>4580</v>
      </c>
      <c r="B5203" s="439" t="s">
        <v>169</v>
      </c>
      <c r="C5203" s="443">
        <v>331700003</v>
      </c>
      <c r="D5203" s="441" t="s">
        <v>7904</v>
      </c>
      <c r="E5203" s="441" t="s">
        <v>7905</v>
      </c>
      <c r="F5203" s="441" t="s">
        <v>7906</v>
      </c>
      <c r="G5203" s="442" t="s">
        <v>161</v>
      </c>
      <c r="H5203" s="442">
        <v>100</v>
      </c>
      <c r="I5203" s="442">
        <v>100</v>
      </c>
      <c r="J5203" s="474"/>
      <c r="K5203" s="474"/>
      <c r="L5203" s="474"/>
      <c r="M5203" s="442" t="s">
        <v>20</v>
      </c>
      <c r="N5203" s="477" t="s">
        <v>128</v>
      </c>
      <c r="O5203" s="478" t="s">
        <v>7907</v>
      </c>
    </row>
    <row r="5204" s="408" customFormat="1" ht="21" spans="1:15">
      <c r="A5204" s="439" t="s">
        <v>7908</v>
      </c>
      <c r="B5204" s="439" t="s">
        <v>169</v>
      </c>
      <c r="C5204" s="443">
        <v>33170004</v>
      </c>
      <c r="D5204" s="441" t="s">
        <v>7909</v>
      </c>
      <c r="E5204" s="441"/>
      <c r="F5204" s="441"/>
      <c r="G5204" s="442"/>
      <c r="H5204" s="442"/>
      <c r="I5204" s="442"/>
      <c r="J5204" s="474"/>
      <c r="K5204" s="474"/>
      <c r="L5204" s="474"/>
      <c r="M5204" s="442" t="s">
        <v>5273</v>
      </c>
      <c r="N5204" s="477"/>
      <c r="O5204" s="478"/>
    </row>
    <row r="5205" s="408" customFormat="1" spans="1:15">
      <c r="A5205" s="439" t="s">
        <v>65</v>
      </c>
      <c r="B5205" s="439" t="s">
        <v>169</v>
      </c>
      <c r="C5205" s="443">
        <v>331700005</v>
      </c>
      <c r="D5205" s="441" t="s">
        <v>7910</v>
      </c>
      <c r="E5205" s="441"/>
      <c r="F5205" s="441"/>
      <c r="G5205" s="442" t="s">
        <v>161</v>
      </c>
      <c r="H5205" s="442">
        <v>240</v>
      </c>
      <c r="I5205" s="442">
        <v>240</v>
      </c>
      <c r="J5205" s="474"/>
      <c r="K5205" s="474"/>
      <c r="L5205" s="474"/>
      <c r="M5205" s="442"/>
      <c r="N5205" s="477" t="s">
        <v>128</v>
      </c>
      <c r="O5205" s="478"/>
    </row>
    <row r="5206" s="408" customFormat="1" ht="42" spans="1:15">
      <c r="A5206" s="439" t="s">
        <v>4580</v>
      </c>
      <c r="B5206" s="439" t="s">
        <v>169</v>
      </c>
      <c r="C5206" s="443">
        <v>331700006</v>
      </c>
      <c r="D5206" s="441" t="s">
        <v>7911</v>
      </c>
      <c r="E5206" s="441"/>
      <c r="F5206" s="441" t="s">
        <v>7912</v>
      </c>
      <c r="G5206" s="442" t="s">
        <v>161</v>
      </c>
      <c r="H5206" s="442">
        <v>100</v>
      </c>
      <c r="I5206" s="442">
        <v>100</v>
      </c>
      <c r="J5206" s="474"/>
      <c r="K5206" s="474"/>
      <c r="L5206" s="474"/>
      <c r="M5206" s="442" t="s">
        <v>20</v>
      </c>
      <c r="N5206" s="477" t="s">
        <v>128</v>
      </c>
      <c r="O5206" s="478"/>
    </row>
    <row r="5207" s="408" customFormat="1" spans="1:15">
      <c r="A5207" s="439" t="s">
        <v>325</v>
      </c>
      <c r="B5207" s="439" t="s">
        <v>169</v>
      </c>
      <c r="C5207" s="443">
        <v>331700009</v>
      </c>
      <c r="D5207" s="441" t="s">
        <v>7913</v>
      </c>
      <c r="E5207" s="441"/>
      <c r="F5207" s="441"/>
      <c r="G5207" s="442" t="s">
        <v>161</v>
      </c>
      <c r="H5207" s="442">
        <v>1800</v>
      </c>
      <c r="I5207" s="442">
        <v>1800</v>
      </c>
      <c r="J5207" s="474"/>
      <c r="K5207" s="474"/>
      <c r="L5207" s="474"/>
      <c r="M5207" s="442"/>
      <c r="N5207" s="477" t="s">
        <v>128</v>
      </c>
      <c r="O5207" s="478"/>
    </row>
    <row r="5208" s="408" customFormat="1" ht="31.5" spans="1:15">
      <c r="A5208" s="439" t="s">
        <v>4580</v>
      </c>
      <c r="B5208" s="439" t="s">
        <v>169</v>
      </c>
      <c r="C5208" s="443">
        <v>3317000010</v>
      </c>
      <c r="D5208" s="441" t="s">
        <v>7914</v>
      </c>
      <c r="E5208" s="441" t="s">
        <v>7915</v>
      </c>
      <c r="F5208" s="441" t="s">
        <v>7916</v>
      </c>
      <c r="G5208" s="442" t="s">
        <v>161</v>
      </c>
      <c r="H5208" s="442">
        <v>100</v>
      </c>
      <c r="I5208" s="442">
        <v>100</v>
      </c>
      <c r="J5208" s="474"/>
      <c r="K5208" s="474"/>
      <c r="L5208" s="474"/>
      <c r="M5208" s="442" t="s">
        <v>20</v>
      </c>
      <c r="N5208" s="477" t="s">
        <v>128</v>
      </c>
      <c r="O5208" s="478" t="s">
        <v>7907</v>
      </c>
    </row>
    <row r="5209" s="408" customFormat="1" ht="73.5" spans="1:15">
      <c r="A5209" s="516" t="s">
        <v>556</v>
      </c>
      <c r="B5209" s="516" t="s">
        <v>169</v>
      </c>
      <c r="C5209" s="443">
        <v>3317000013</v>
      </c>
      <c r="D5209" s="453" t="s">
        <v>7917</v>
      </c>
      <c r="E5209" s="453" t="s">
        <v>7918</v>
      </c>
      <c r="F5209" s="453"/>
      <c r="G5209" s="452" t="s">
        <v>161</v>
      </c>
      <c r="H5209" s="452">
        <v>700</v>
      </c>
      <c r="I5209" s="452">
        <v>700</v>
      </c>
      <c r="J5209" s="474"/>
      <c r="K5209" s="474"/>
      <c r="L5209" s="474"/>
      <c r="M5209" s="442"/>
      <c r="N5209" s="477" t="s">
        <v>118</v>
      </c>
      <c r="O5209" s="478"/>
    </row>
    <row r="5210" s="408" customFormat="1" spans="1:15">
      <c r="A5210" s="452" t="s">
        <v>51</v>
      </c>
      <c r="B5210" s="452"/>
      <c r="C5210" s="453">
        <v>3318</v>
      </c>
      <c r="D5210" s="453" t="s">
        <v>7919</v>
      </c>
      <c r="E5210" s="453"/>
      <c r="F5210" s="453"/>
      <c r="G5210" s="452"/>
      <c r="H5210" s="539"/>
      <c r="I5210" s="539"/>
      <c r="J5210" s="539"/>
      <c r="K5210" s="539"/>
      <c r="L5210" s="539"/>
      <c r="M5210" s="452"/>
      <c r="N5210" s="452"/>
      <c r="O5210" s="452"/>
    </row>
    <row r="5211" s="408" customFormat="1" ht="84" spans="1:15">
      <c r="A5211" s="452" t="s">
        <v>51</v>
      </c>
      <c r="B5211" s="452" t="s">
        <v>169</v>
      </c>
      <c r="C5211" s="490">
        <v>331800001</v>
      </c>
      <c r="D5211" s="458" t="s">
        <v>7920</v>
      </c>
      <c r="E5211" s="497" t="s">
        <v>7921</v>
      </c>
      <c r="F5211" s="458" t="s">
        <v>7188</v>
      </c>
      <c r="G5211" s="452" t="s">
        <v>161</v>
      </c>
      <c r="H5211" s="500">
        <v>2000</v>
      </c>
      <c r="I5211" s="500">
        <v>1800</v>
      </c>
      <c r="J5211" s="558"/>
      <c r="K5211" s="558"/>
      <c r="L5211" s="558"/>
      <c r="M5211" s="519" t="s">
        <v>7922</v>
      </c>
      <c r="N5211" s="452" t="s">
        <v>128</v>
      </c>
      <c r="O5211" s="452"/>
    </row>
    <row r="5212" s="408" customFormat="1" spans="1:15">
      <c r="A5212" s="439" t="s">
        <v>21</v>
      </c>
      <c r="B5212" s="439"/>
      <c r="C5212" s="443">
        <v>34</v>
      </c>
      <c r="D5212" s="441" t="s">
        <v>7923</v>
      </c>
      <c r="E5212" s="441"/>
      <c r="F5212" s="441"/>
      <c r="G5212" s="442"/>
      <c r="H5212" s="442" t="s">
        <v>20</v>
      </c>
      <c r="I5212" s="442" t="s">
        <v>20</v>
      </c>
      <c r="J5212" s="474"/>
      <c r="K5212" s="474"/>
      <c r="L5212" s="474"/>
      <c r="M5212" s="442"/>
      <c r="N5212" s="477" t="s">
        <v>20</v>
      </c>
      <c r="O5212" s="478"/>
    </row>
    <row r="5213" s="408" customFormat="1" ht="31.5" spans="1:15">
      <c r="A5213" s="439" t="s">
        <v>21</v>
      </c>
      <c r="B5213" s="439"/>
      <c r="C5213" s="443">
        <v>3401</v>
      </c>
      <c r="D5213" s="441" t="s">
        <v>7924</v>
      </c>
      <c r="E5213" s="441"/>
      <c r="F5213" s="441"/>
      <c r="G5213" s="442"/>
      <c r="H5213" s="442" t="s">
        <v>20</v>
      </c>
      <c r="I5213" s="442" t="s">
        <v>20</v>
      </c>
      <c r="J5213" s="474"/>
      <c r="K5213" s="474"/>
      <c r="L5213" s="474"/>
      <c r="M5213" s="442"/>
      <c r="N5213" s="477" t="s">
        <v>20</v>
      </c>
      <c r="O5213" s="478" t="s">
        <v>7925</v>
      </c>
    </row>
    <row r="5214" s="408" customFormat="1" ht="52.5" spans="1:15">
      <c r="A5214" s="439" t="s">
        <v>21</v>
      </c>
      <c r="B5214" s="439" t="s">
        <v>60</v>
      </c>
      <c r="C5214" s="443">
        <v>340100001</v>
      </c>
      <c r="D5214" s="441" t="s">
        <v>7926</v>
      </c>
      <c r="E5214" s="441" t="s">
        <v>7927</v>
      </c>
      <c r="F5214" s="441"/>
      <c r="G5214" s="442" t="s">
        <v>7928</v>
      </c>
      <c r="H5214" s="442">
        <v>12</v>
      </c>
      <c r="I5214" s="442">
        <v>12</v>
      </c>
      <c r="J5214" s="474"/>
      <c r="K5214" s="474"/>
      <c r="L5214" s="474"/>
      <c r="M5214" s="442"/>
      <c r="N5214" s="477" t="s">
        <v>128</v>
      </c>
      <c r="O5214" s="478" t="s">
        <v>212</v>
      </c>
    </row>
    <row r="5215" s="408" customFormat="1" ht="31.5" spans="1:15">
      <c r="A5215" s="439" t="s">
        <v>60</v>
      </c>
      <c r="B5215" s="439" t="s">
        <v>60</v>
      </c>
      <c r="C5215" s="443">
        <v>340100002</v>
      </c>
      <c r="D5215" s="441" t="s">
        <v>7929</v>
      </c>
      <c r="E5215" s="441" t="s">
        <v>7930</v>
      </c>
      <c r="F5215" s="441"/>
      <c r="G5215" s="442" t="s">
        <v>7928</v>
      </c>
      <c r="H5215" s="442">
        <v>14</v>
      </c>
      <c r="I5215" s="442">
        <v>14</v>
      </c>
      <c r="J5215" s="474"/>
      <c r="K5215" s="474"/>
      <c r="L5215" s="474"/>
      <c r="M5215" s="442"/>
      <c r="N5215" s="477" t="s">
        <v>118</v>
      </c>
      <c r="O5215" s="478"/>
    </row>
    <row r="5216" s="408" customFormat="1" ht="31.5" spans="1:15">
      <c r="A5216" s="439" t="s">
        <v>60</v>
      </c>
      <c r="B5216" s="439" t="s">
        <v>60</v>
      </c>
      <c r="C5216" s="443">
        <v>340100003</v>
      </c>
      <c r="D5216" s="441" t="s">
        <v>7931</v>
      </c>
      <c r="E5216" s="441"/>
      <c r="F5216" s="441"/>
      <c r="G5216" s="442" t="s">
        <v>7928</v>
      </c>
      <c r="H5216" s="442">
        <v>12</v>
      </c>
      <c r="I5216" s="442">
        <v>12</v>
      </c>
      <c r="J5216" s="474"/>
      <c r="K5216" s="474"/>
      <c r="L5216" s="474"/>
      <c r="M5216" s="442"/>
      <c r="N5216" s="477" t="s">
        <v>118</v>
      </c>
      <c r="O5216" s="478"/>
    </row>
    <row r="5217" s="408" customFormat="1" ht="52.5" spans="1:15">
      <c r="A5217" s="439" t="s">
        <v>57</v>
      </c>
      <c r="B5217" s="439" t="s">
        <v>60</v>
      </c>
      <c r="C5217" s="443">
        <v>340100004</v>
      </c>
      <c r="D5217" s="441" t="s">
        <v>7932</v>
      </c>
      <c r="E5217" s="441" t="s">
        <v>7933</v>
      </c>
      <c r="F5217" s="441"/>
      <c r="G5217" s="442" t="s">
        <v>7928</v>
      </c>
      <c r="H5217" s="442">
        <v>15</v>
      </c>
      <c r="I5217" s="442">
        <v>15</v>
      </c>
      <c r="J5217" s="474"/>
      <c r="K5217" s="474"/>
      <c r="L5217" s="474"/>
      <c r="M5217" s="442"/>
      <c r="N5217" s="477" t="s">
        <v>128</v>
      </c>
      <c r="O5217" s="478" t="s">
        <v>212</v>
      </c>
    </row>
    <row r="5218" s="408" customFormat="1" ht="31.5" spans="1:15">
      <c r="A5218" s="439" t="s">
        <v>60</v>
      </c>
      <c r="B5218" s="439" t="s">
        <v>60</v>
      </c>
      <c r="C5218" s="443">
        <v>340100005</v>
      </c>
      <c r="D5218" s="441" t="s">
        <v>7934</v>
      </c>
      <c r="E5218" s="441" t="s">
        <v>7935</v>
      </c>
      <c r="F5218" s="441"/>
      <c r="G5218" s="442" t="s">
        <v>7928</v>
      </c>
      <c r="H5218" s="442">
        <v>15</v>
      </c>
      <c r="I5218" s="442">
        <v>15</v>
      </c>
      <c r="J5218" s="474"/>
      <c r="K5218" s="474"/>
      <c r="L5218" s="474"/>
      <c r="M5218" s="442"/>
      <c r="N5218" s="477" t="s">
        <v>128</v>
      </c>
      <c r="O5218" s="478" t="s">
        <v>212</v>
      </c>
    </row>
    <row r="5219" s="408" customFormat="1" ht="31.5" spans="1:15">
      <c r="A5219" s="439" t="s">
        <v>60</v>
      </c>
      <c r="B5219" s="439" t="s">
        <v>60</v>
      </c>
      <c r="C5219" s="443">
        <v>340100006</v>
      </c>
      <c r="D5219" s="441" t="s">
        <v>7936</v>
      </c>
      <c r="E5219" s="441" t="s">
        <v>7937</v>
      </c>
      <c r="F5219" s="441"/>
      <c r="G5219" s="442" t="s">
        <v>7928</v>
      </c>
      <c r="H5219" s="442">
        <v>15</v>
      </c>
      <c r="I5219" s="442">
        <v>15</v>
      </c>
      <c r="J5219" s="474"/>
      <c r="K5219" s="474"/>
      <c r="L5219" s="474"/>
      <c r="M5219" s="442"/>
      <c r="N5219" s="477" t="s">
        <v>128</v>
      </c>
      <c r="O5219" s="478" t="s">
        <v>212</v>
      </c>
    </row>
    <row r="5220" s="408" customFormat="1" ht="52.5" spans="1:15">
      <c r="A5220" s="439" t="s">
        <v>21</v>
      </c>
      <c r="B5220" s="439" t="s">
        <v>60</v>
      </c>
      <c r="C5220" s="443">
        <v>340100007</v>
      </c>
      <c r="D5220" s="441" t="s">
        <v>7938</v>
      </c>
      <c r="E5220" s="441" t="s">
        <v>7939</v>
      </c>
      <c r="F5220" s="441"/>
      <c r="G5220" s="442" t="s">
        <v>7940</v>
      </c>
      <c r="H5220" s="442">
        <v>15</v>
      </c>
      <c r="I5220" s="442">
        <v>15</v>
      </c>
      <c r="J5220" s="474"/>
      <c r="K5220" s="474"/>
      <c r="L5220" s="474"/>
      <c r="M5220" s="442"/>
      <c r="N5220" s="477" t="s">
        <v>128</v>
      </c>
      <c r="O5220" s="478" t="s">
        <v>212</v>
      </c>
    </row>
    <row r="5221" s="408" customFormat="1" ht="42" spans="1:15">
      <c r="A5221" s="439" t="s">
        <v>21</v>
      </c>
      <c r="B5221" s="439" t="s">
        <v>60</v>
      </c>
      <c r="C5221" s="443">
        <v>340100008</v>
      </c>
      <c r="D5221" s="441" t="s">
        <v>7941</v>
      </c>
      <c r="E5221" s="441" t="s">
        <v>7942</v>
      </c>
      <c r="F5221" s="441"/>
      <c r="G5221" s="442" t="s">
        <v>489</v>
      </c>
      <c r="H5221" s="442">
        <v>12</v>
      </c>
      <c r="I5221" s="442">
        <v>12</v>
      </c>
      <c r="J5221" s="474"/>
      <c r="K5221" s="474"/>
      <c r="L5221" s="474"/>
      <c r="M5221" s="442"/>
      <c r="N5221" s="477" t="s">
        <v>128</v>
      </c>
      <c r="O5221" s="478" t="s">
        <v>212</v>
      </c>
    </row>
    <row r="5222" s="408" customFormat="1" ht="63" spans="1:15">
      <c r="A5222" s="439" t="s">
        <v>325</v>
      </c>
      <c r="B5222" s="439" t="s">
        <v>60</v>
      </c>
      <c r="C5222" s="443">
        <v>340100009</v>
      </c>
      <c r="D5222" s="441" t="s">
        <v>7943</v>
      </c>
      <c r="E5222" s="441" t="s">
        <v>7944</v>
      </c>
      <c r="F5222" s="441"/>
      <c r="G5222" s="442" t="s">
        <v>478</v>
      </c>
      <c r="H5222" s="442">
        <v>10</v>
      </c>
      <c r="I5222" s="442">
        <v>10</v>
      </c>
      <c r="J5222" s="474"/>
      <c r="K5222" s="474"/>
      <c r="L5222" s="474"/>
      <c r="M5222" s="442"/>
      <c r="N5222" s="477" t="s">
        <v>128</v>
      </c>
      <c r="O5222" s="478" t="s">
        <v>212</v>
      </c>
    </row>
    <row r="5223" s="408" customFormat="1" ht="52.5" spans="1:15">
      <c r="A5223" s="439" t="s">
        <v>21</v>
      </c>
      <c r="B5223" s="439" t="s">
        <v>60</v>
      </c>
      <c r="C5223" s="443">
        <v>340100010</v>
      </c>
      <c r="D5223" s="441" t="s">
        <v>7945</v>
      </c>
      <c r="E5223" s="441" t="s">
        <v>7946</v>
      </c>
      <c r="F5223" s="441"/>
      <c r="G5223" s="442" t="s">
        <v>161</v>
      </c>
      <c r="H5223" s="442">
        <v>14</v>
      </c>
      <c r="I5223" s="442">
        <v>14</v>
      </c>
      <c r="J5223" s="474"/>
      <c r="K5223" s="474"/>
      <c r="L5223" s="474"/>
      <c r="M5223" s="442"/>
      <c r="N5223" s="477" t="s">
        <v>128</v>
      </c>
      <c r="O5223" s="478" t="s">
        <v>212</v>
      </c>
    </row>
    <row r="5224" s="408" customFormat="1" ht="21" spans="1:15">
      <c r="A5224" s="439" t="s">
        <v>60</v>
      </c>
      <c r="B5224" s="439" t="s">
        <v>60</v>
      </c>
      <c r="C5224" s="443">
        <v>340100011</v>
      </c>
      <c r="D5224" s="441" t="s">
        <v>7947</v>
      </c>
      <c r="E5224" s="441"/>
      <c r="F5224" s="441"/>
      <c r="G5224" s="442" t="s">
        <v>7948</v>
      </c>
      <c r="H5224" s="442">
        <v>8</v>
      </c>
      <c r="I5224" s="442">
        <v>8</v>
      </c>
      <c r="J5224" s="474"/>
      <c r="K5224" s="474"/>
      <c r="L5224" s="474"/>
      <c r="M5224" s="442"/>
      <c r="N5224" s="477" t="s">
        <v>118</v>
      </c>
      <c r="O5224" s="478"/>
    </row>
    <row r="5225" s="408" customFormat="1" ht="31.5" spans="1:15">
      <c r="A5225" s="439" t="s">
        <v>21</v>
      </c>
      <c r="B5225" s="439" t="s">
        <v>60</v>
      </c>
      <c r="C5225" s="443">
        <v>340100012</v>
      </c>
      <c r="D5225" s="441" t="s">
        <v>7949</v>
      </c>
      <c r="E5225" s="441" t="s">
        <v>7950</v>
      </c>
      <c r="F5225" s="441"/>
      <c r="G5225" s="442" t="s">
        <v>489</v>
      </c>
      <c r="H5225" s="442">
        <v>8</v>
      </c>
      <c r="I5225" s="442">
        <v>8</v>
      </c>
      <c r="J5225" s="474"/>
      <c r="K5225" s="474"/>
      <c r="L5225" s="474"/>
      <c r="M5225" s="442"/>
      <c r="N5225" s="477" t="s">
        <v>128</v>
      </c>
      <c r="O5225" s="478" t="s">
        <v>212</v>
      </c>
    </row>
    <row r="5226" s="408" customFormat="1" ht="21" spans="1:15">
      <c r="A5226" s="439" t="s">
        <v>21</v>
      </c>
      <c r="B5226" s="439" t="s">
        <v>60</v>
      </c>
      <c r="C5226" s="443">
        <v>340100013</v>
      </c>
      <c r="D5226" s="441" t="s">
        <v>7951</v>
      </c>
      <c r="E5226" s="441" t="s">
        <v>7952</v>
      </c>
      <c r="F5226" s="441"/>
      <c r="G5226" s="442" t="s">
        <v>489</v>
      </c>
      <c r="H5226" s="442">
        <v>20</v>
      </c>
      <c r="I5226" s="442">
        <v>20</v>
      </c>
      <c r="J5226" s="474"/>
      <c r="K5226" s="474"/>
      <c r="L5226" s="474"/>
      <c r="M5226" s="442"/>
      <c r="N5226" s="477" t="s">
        <v>128</v>
      </c>
      <c r="O5226" s="478" t="s">
        <v>212</v>
      </c>
    </row>
    <row r="5227" s="408" customFormat="1" ht="21" spans="1:15">
      <c r="A5227" s="439" t="s">
        <v>57</v>
      </c>
      <c r="B5227" s="439" t="s">
        <v>60</v>
      </c>
      <c r="C5227" s="443">
        <v>340100014</v>
      </c>
      <c r="D5227" s="441" t="s">
        <v>7953</v>
      </c>
      <c r="E5227" s="441" t="s">
        <v>7954</v>
      </c>
      <c r="F5227" s="441"/>
      <c r="G5227" s="442" t="s">
        <v>161</v>
      </c>
      <c r="H5227" s="442">
        <v>30</v>
      </c>
      <c r="I5227" s="442">
        <v>30</v>
      </c>
      <c r="J5227" s="474"/>
      <c r="K5227" s="474"/>
      <c r="L5227" s="474"/>
      <c r="M5227" s="442"/>
      <c r="N5227" s="477" t="s">
        <v>128</v>
      </c>
      <c r="O5227" s="478" t="s">
        <v>212</v>
      </c>
    </row>
    <row r="5228" s="408" customFormat="1" ht="31.5" spans="1:15">
      <c r="A5228" s="439" t="s">
        <v>57</v>
      </c>
      <c r="B5228" s="439" t="s">
        <v>60</v>
      </c>
      <c r="C5228" s="443">
        <v>340100015</v>
      </c>
      <c r="D5228" s="441" t="s">
        <v>7955</v>
      </c>
      <c r="E5228" s="441" t="s">
        <v>7956</v>
      </c>
      <c r="F5228" s="441"/>
      <c r="G5228" s="442" t="s">
        <v>7957</v>
      </c>
      <c r="H5228" s="442">
        <v>15</v>
      </c>
      <c r="I5228" s="442">
        <v>15</v>
      </c>
      <c r="J5228" s="474"/>
      <c r="K5228" s="474"/>
      <c r="L5228" s="474"/>
      <c r="M5228" s="442"/>
      <c r="N5228" s="477" t="s">
        <v>128</v>
      </c>
      <c r="O5228" s="478" t="s">
        <v>212</v>
      </c>
    </row>
    <row r="5229" s="408" customFormat="1" spans="1:15">
      <c r="A5229" s="439" t="s">
        <v>7958</v>
      </c>
      <c r="B5229" s="439" t="s">
        <v>60</v>
      </c>
      <c r="C5229" s="443">
        <v>340100016</v>
      </c>
      <c r="D5229" s="441" t="s">
        <v>7959</v>
      </c>
      <c r="E5229" s="441"/>
      <c r="F5229" s="441"/>
      <c r="G5229" s="442"/>
      <c r="H5229" s="442"/>
      <c r="I5229" s="442"/>
      <c r="J5229" s="474"/>
      <c r="K5229" s="474"/>
      <c r="L5229" s="474"/>
      <c r="M5229" s="442" t="s">
        <v>5273</v>
      </c>
      <c r="N5229" s="477"/>
      <c r="O5229" s="478"/>
    </row>
    <row r="5230" s="408" customFormat="1" ht="21" spans="1:15">
      <c r="A5230" s="439" t="s">
        <v>21</v>
      </c>
      <c r="B5230" s="439" t="s">
        <v>60</v>
      </c>
      <c r="C5230" s="443">
        <v>340100017</v>
      </c>
      <c r="D5230" s="441" t="s">
        <v>7960</v>
      </c>
      <c r="E5230" s="441" t="s">
        <v>7961</v>
      </c>
      <c r="F5230" s="441"/>
      <c r="G5230" s="442" t="s">
        <v>7962</v>
      </c>
      <c r="H5230" s="442">
        <v>20</v>
      </c>
      <c r="I5230" s="442">
        <v>20</v>
      </c>
      <c r="J5230" s="474"/>
      <c r="K5230" s="474"/>
      <c r="L5230" s="474"/>
      <c r="M5230" s="442"/>
      <c r="N5230" s="477" t="s">
        <v>128</v>
      </c>
      <c r="O5230" s="478" t="s">
        <v>212</v>
      </c>
    </row>
    <row r="5231" s="408" customFormat="1" ht="21" spans="1:15">
      <c r="A5231" s="439" t="s">
        <v>21</v>
      </c>
      <c r="B5231" s="439" t="s">
        <v>60</v>
      </c>
      <c r="C5231" s="443">
        <v>340100018</v>
      </c>
      <c r="D5231" s="441" t="s">
        <v>7963</v>
      </c>
      <c r="E5231" s="441" t="s">
        <v>7964</v>
      </c>
      <c r="F5231" s="441"/>
      <c r="G5231" s="442" t="s">
        <v>161</v>
      </c>
      <c r="H5231" s="442">
        <v>20</v>
      </c>
      <c r="I5231" s="442">
        <v>20</v>
      </c>
      <c r="J5231" s="474"/>
      <c r="K5231" s="474"/>
      <c r="L5231" s="474"/>
      <c r="M5231" s="442"/>
      <c r="N5231" s="477" t="s">
        <v>128</v>
      </c>
      <c r="O5231" s="478" t="s">
        <v>212</v>
      </c>
    </row>
    <row r="5232" s="408" customFormat="1" ht="31.5" spans="1:15">
      <c r="A5232" s="439" t="s">
        <v>57</v>
      </c>
      <c r="B5232" s="439" t="s">
        <v>60</v>
      </c>
      <c r="C5232" s="443">
        <v>340100019</v>
      </c>
      <c r="D5232" s="441" t="s">
        <v>7965</v>
      </c>
      <c r="E5232" s="441" t="s">
        <v>7966</v>
      </c>
      <c r="F5232" s="441"/>
      <c r="G5232" s="442" t="s">
        <v>7967</v>
      </c>
      <c r="H5232" s="442">
        <v>15</v>
      </c>
      <c r="I5232" s="442">
        <v>15</v>
      </c>
      <c r="J5232" s="474"/>
      <c r="K5232" s="474"/>
      <c r="L5232" s="474"/>
      <c r="M5232" s="442"/>
      <c r="N5232" s="477" t="s">
        <v>118</v>
      </c>
      <c r="O5232" s="478"/>
    </row>
    <row r="5233" s="408" customFormat="1" ht="21" spans="1:15">
      <c r="A5233" s="439" t="s">
        <v>406</v>
      </c>
      <c r="B5233" s="439" t="s">
        <v>60</v>
      </c>
      <c r="C5233" s="557">
        <v>3401000191</v>
      </c>
      <c r="D5233" s="557" t="s">
        <v>7968</v>
      </c>
      <c r="E5233" s="449" t="s">
        <v>7969</v>
      </c>
      <c r="F5233" s="441"/>
      <c r="G5233" s="442" t="s">
        <v>161</v>
      </c>
      <c r="H5233" s="442">
        <v>80</v>
      </c>
      <c r="I5233" s="442">
        <v>80</v>
      </c>
      <c r="J5233" s="474"/>
      <c r="K5233" s="474"/>
      <c r="L5233" s="474"/>
      <c r="M5233" s="442"/>
      <c r="N5233" s="477" t="s">
        <v>128</v>
      </c>
      <c r="O5233" s="478" t="s">
        <v>212</v>
      </c>
    </row>
    <row r="5234" s="408" customFormat="1" ht="31.5" spans="1:15">
      <c r="A5234" s="439" t="s">
        <v>21</v>
      </c>
      <c r="B5234" s="439" t="s">
        <v>60</v>
      </c>
      <c r="C5234" s="443">
        <v>340100020</v>
      </c>
      <c r="D5234" s="441" t="s">
        <v>7970</v>
      </c>
      <c r="E5234" s="441" t="s">
        <v>7971</v>
      </c>
      <c r="F5234" s="441"/>
      <c r="G5234" s="442" t="s">
        <v>7957</v>
      </c>
      <c r="H5234" s="442">
        <v>20</v>
      </c>
      <c r="I5234" s="442">
        <v>20</v>
      </c>
      <c r="J5234" s="474"/>
      <c r="K5234" s="474"/>
      <c r="L5234" s="474"/>
      <c r="M5234" s="442"/>
      <c r="N5234" s="477" t="s">
        <v>118</v>
      </c>
      <c r="O5234" s="478"/>
    </row>
    <row r="5235" s="408" customFormat="1" ht="21" spans="1:15">
      <c r="A5235" s="439" t="s">
        <v>57</v>
      </c>
      <c r="B5235" s="439" t="s">
        <v>60</v>
      </c>
      <c r="C5235" s="443">
        <v>340100021</v>
      </c>
      <c r="D5235" s="441" t="s">
        <v>7972</v>
      </c>
      <c r="E5235" s="441" t="s">
        <v>7973</v>
      </c>
      <c r="F5235" s="441"/>
      <c r="G5235" s="442" t="s">
        <v>489</v>
      </c>
      <c r="H5235" s="442">
        <v>15</v>
      </c>
      <c r="I5235" s="442">
        <v>15</v>
      </c>
      <c r="J5235" s="474"/>
      <c r="K5235" s="474"/>
      <c r="L5235" s="474"/>
      <c r="M5235" s="442"/>
      <c r="N5235" s="477" t="s">
        <v>118</v>
      </c>
      <c r="O5235" s="478"/>
    </row>
    <row r="5236" s="408" customFormat="1" spans="1:15">
      <c r="A5236" s="439" t="s">
        <v>57</v>
      </c>
      <c r="B5236" s="439" t="s">
        <v>60</v>
      </c>
      <c r="C5236" s="443">
        <v>340100022</v>
      </c>
      <c r="D5236" s="441" t="s">
        <v>7974</v>
      </c>
      <c r="E5236" s="441" t="s">
        <v>7975</v>
      </c>
      <c r="F5236" s="441"/>
      <c r="G5236" s="442" t="s">
        <v>161</v>
      </c>
      <c r="H5236" s="442">
        <v>15</v>
      </c>
      <c r="I5236" s="442">
        <v>15</v>
      </c>
      <c r="J5236" s="474"/>
      <c r="K5236" s="474"/>
      <c r="L5236" s="474"/>
      <c r="M5236" s="442"/>
      <c r="N5236" s="477" t="s">
        <v>118</v>
      </c>
      <c r="O5236" s="478"/>
    </row>
    <row r="5237" s="408" customFormat="1" ht="31.5" spans="1:15">
      <c r="A5237" s="439" t="s">
        <v>325</v>
      </c>
      <c r="B5237" s="439" t="s">
        <v>60</v>
      </c>
      <c r="C5237" s="443">
        <v>340100023</v>
      </c>
      <c r="D5237" s="441" t="s">
        <v>7976</v>
      </c>
      <c r="E5237" s="441" t="s">
        <v>7977</v>
      </c>
      <c r="F5237" s="441"/>
      <c r="G5237" s="442" t="s">
        <v>161</v>
      </c>
      <c r="H5237" s="442">
        <v>58</v>
      </c>
      <c r="I5237" s="442">
        <v>58</v>
      </c>
      <c r="J5237" s="474"/>
      <c r="K5237" s="474"/>
      <c r="L5237" s="474"/>
      <c r="M5237" s="442"/>
      <c r="N5237" s="477" t="s">
        <v>162</v>
      </c>
      <c r="O5237" s="478"/>
    </row>
    <row r="5238" s="408" customFormat="1" ht="21" spans="1:15">
      <c r="A5238" s="439" t="s">
        <v>208</v>
      </c>
      <c r="B5238" s="439" t="s">
        <v>60</v>
      </c>
      <c r="C5238" s="443">
        <v>340100024</v>
      </c>
      <c r="D5238" s="441" t="s">
        <v>7978</v>
      </c>
      <c r="E5238" s="441" t="s">
        <v>7979</v>
      </c>
      <c r="F5238" s="441" t="s">
        <v>20</v>
      </c>
      <c r="G5238" s="442" t="s">
        <v>7980</v>
      </c>
      <c r="H5238" s="442">
        <v>12</v>
      </c>
      <c r="I5238" s="442">
        <v>12</v>
      </c>
      <c r="J5238" s="474"/>
      <c r="K5238" s="474"/>
      <c r="L5238" s="474"/>
      <c r="M5238" s="442" t="s">
        <v>7981</v>
      </c>
      <c r="N5238" s="477" t="s">
        <v>118</v>
      </c>
      <c r="O5238" s="478"/>
    </row>
    <row r="5239" s="408" customFormat="1" ht="21" spans="1:15">
      <c r="A5239" s="439" t="s">
        <v>60</v>
      </c>
      <c r="B5239" s="439" t="s">
        <v>60</v>
      </c>
      <c r="C5239" s="443">
        <v>340100025</v>
      </c>
      <c r="D5239" s="441" t="s">
        <v>7982</v>
      </c>
      <c r="E5239" s="441"/>
      <c r="F5239" s="441"/>
      <c r="G5239" s="442" t="s">
        <v>478</v>
      </c>
      <c r="H5239" s="442">
        <v>16</v>
      </c>
      <c r="I5239" s="442">
        <v>16</v>
      </c>
      <c r="J5239" s="474"/>
      <c r="K5239" s="474"/>
      <c r="L5239" s="474"/>
      <c r="M5239" s="442"/>
      <c r="N5239" s="477" t="s">
        <v>118</v>
      </c>
      <c r="O5239" s="478"/>
    </row>
    <row r="5240" s="408" customFormat="1" ht="21" spans="1:15">
      <c r="A5240" s="439" t="s">
        <v>60</v>
      </c>
      <c r="B5240" s="439" t="s">
        <v>60</v>
      </c>
      <c r="C5240" s="443">
        <v>340100026</v>
      </c>
      <c r="D5240" s="441" t="s">
        <v>7983</v>
      </c>
      <c r="E5240" s="441" t="s">
        <v>7984</v>
      </c>
      <c r="F5240" s="441"/>
      <c r="G5240" s="442" t="s">
        <v>161</v>
      </c>
      <c r="H5240" s="442">
        <v>10</v>
      </c>
      <c r="I5240" s="442">
        <v>10</v>
      </c>
      <c r="J5240" s="474"/>
      <c r="K5240" s="474"/>
      <c r="L5240" s="474"/>
      <c r="M5240" s="442"/>
      <c r="N5240" s="477" t="s">
        <v>118</v>
      </c>
      <c r="O5240" s="478"/>
    </row>
    <row r="5241" s="408" customFormat="1" ht="21" spans="1:15">
      <c r="A5241" s="439" t="s">
        <v>60</v>
      </c>
      <c r="B5241" s="439" t="s">
        <v>60</v>
      </c>
      <c r="C5241" s="443">
        <v>340100027</v>
      </c>
      <c r="D5241" s="441" t="s">
        <v>7985</v>
      </c>
      <c r="E5241" s="441"/>
      <c r="F5241" s="441"/>
      <c r="G5241" s="442" t="s">
        <v>478</v>
      </c>
      <c r="H5241" s="442">
        <v>11</v>
      </c>
      <c r="I5241" s="442">
        <v>11</v>
      </c>
      <c r="J5241" s="474"/>
      <c r="K5241" s="474"/>
      <c r="L5241" s="474"/>
      <c r="M5241" s="442"/>
      <c r="N5241" s="477" t="s">
        <v>128</v>
      </c>
      <c r="O5241" s="478" t="s">
        <v>212</v>
      </c>
    </row>
    <row r="5242" s="408" customFormat="1" spans="1:15">
      <c r="A5242" s="439" t="s">
        <v>60</v>
      </c>
      <c r="B5242" s="439" t="s">
        <v>60</v>
      </c>
      <c r="C5242" s="443">
        <v>340100028</v>
      </c>
      <c r="D5242" s="441" t="s">
        <v>7986</v>
      </c>
      <c r="E5242" s="441"/>
      <c r="F5242" s="441"/>
      <c r="G5242" s="442"/>
      <c r="H5242" s="442">
        <v>20</v>
      </c>
      <c r="I5242" s="442">
        <v>20</v>
      </c>
      <c r="J5242" s="474"/>
      <c r="K5242" s="474"/>
      <c r="L5242" s="474"/>
      <c r="M5242" s="442"/>
      <c r="N5242" s="477" t="s">
        <v>118</v>
      </c>
      <c r="O5242" s="478"/>
    </row>
    <row r="5243" s="408" customFormat="1" ht="21" spans="1:15">
      <c r="A5243" s="439" t="s">
        <v>6235</v>
      </c>
      <c r="B5243" s="439" t="s">
        <v>60</v>
      </c>
      <c r="C5243" s="443">
        <v>340100029</v>
      </c>
      <c r="D5243" s="441" t="s">
        <v>7987</v>
      </c>
      <c r="E5243" s="441" t="s">
        <v>7988</v>
      </c>
      <c r="F5243" s="441" t="s">
        <v>7989</v>
      </c>
      <c r="G5243" s="442" t="s">
        <v>3951</v>
      </c>
      <c r="H5243" s="442">
        <v>3000</v>
      </c>
      <c r="I5243" s="442">
        <v>3000</v>
      </c>
      <c r="J5243" s="474"/>
      <c r="K5243" s="474"/>
      <c r="L5243" s="474"/>
      <c r="M5243" s="442"/>
      <c r="N5243" s="477" t="s">
        <v>118</v>
      </c>
      <c r="O5243" s="478"/>
    </row>
    <row r="5244" s="408" customFormat="1" spans="1:15">
      <c r="A5244" s="439" t="s">
        <v>36</v>
      </c>
      <c r="B5244" s="439" t="s">
        <v>60</v>
      </c>
      <c r="C5244" s="443">
        <v>340100030</v>
      </c>
      <c r="D5244" s="441" t="s">
        <v>7990</v>
      </c>
      <c r="E5244" s="441"/>
      <c r="F5244" s="441"/>
      <c r="G5244" s="442" t="s">
        <v>2218</v>
      </c>
      <c r="H5244" s="442">
        <v>15000</v>
      </c>
      <c r="I5244" s="442">
        <v>15000</v>
      </c>
      <c r="J5244" s="474"/>
      <c r="K5244" s="474"/>
      <c r="L5244" s="474"/>
      <c r="M5244" s="442"/>
      <c r="N5244" s="477" t="s">
        <v>118</v>
      </c>
      <c r="O5244" s="478"/>
    </row>
    <row r="5245" s="408" customFormat="1" ht="52.5" spans="1:15">
      <c r="A5245" s="452" t="s">
        <v>51</v>
      </c>
      <c r="B5245" s="452" t="s">
        <v>60</v>
      </c>
      <c r="C5245" s="490">
        <v>340100031</v>
      </c>
      <c r="D5245" s="453" t="s">
        <v>7991</v>
      </c>
      <c r="E5245" s="497" t="s">
        <v>7992</v>
      </c>
      <c r="F5245" s="453"/>
      <c r="G5245" s="501" t="s">
        <v>7993</v>
      </c>
      <c r="H5245" s="493">
        <v>130</v>
      </c>
      <c r="I5245" s="493">
        <v>130</v>
      </c>
      <c r="J5245" s="506"/>
      <c r="K5245" s="506"/>
      <c r="L5245" s="506"/>
      <c r="M5245" s="480"/>
      <c r="N5245" s="452" t="s">
        <v>118</v>
      </c>
      <c r="O5245" s="452"/>
    </row>
    <row r="5246" s="408" customFormat="1" spans="1:15">
      <c r="A5246" s="439" t="s">
        <v>325</v>
      </c>
      <c r="B5246" s="439" t="s">
        <v>60</v>
      </c>
      <c r="C5246" s="443">
        <v>340100032</v>
      </c>
      <c r="D5246" s="441" t="s">
        <v>7994</v>
      </c>
      <c r="E5246" s="441"/>
      <c r="F5246" s="441"/>
      <c r="G5246" s="442" t="s">
        <v>161</v>
      </c>
      <c r="H5246" s="442">
        <v>50</v>
      </c>
      <c r="I5246" s="442">
        <v>50</v>
      </c>
      <c r="J5246" s="474"/>
      <c r="K5246" s="474"/>
      <c r="L5246" s="474"/>
      <c r="M5246" s="442"/>
      <c r="N5246" s="477" t="s">
        <v>118</v>
      </c>
      <c r="O5246" s="478"/>
    </row>
    <row r="5247" s="408" customFormat="1" ht="21" spans="1:15">
      <c r="A5247" s="439" t="s">
        <v>325</v>
      </c>
      <c r="B5247" s="439" t="s">
        <v>60</v>
      </c>
      <c r="C5247" s="443">
        <v>340100033</v>
      </c>
      <c r="D5247" s="441" t="s">
        <v>7995</v>
      </c>
      <c r="E5247" s="441" t="s">
        <v>7996</v>
      </c>
      <c r="F5247" s="441"/>
      <c r="G5247" s="442" t="s">
        <v>161</v>
      </c>
      <c r="H5247" s="442">
        <v>35</v>
      </c>
      <c r="I5247" s="442">
        <v>35</v>
      </c>
      <c r="J5247" s="474"/>
      <c r="K5247" s="474"/>
      <c r="L5247" s="474"/>
      <c r="M5247" s="442"/>
      <c r="N5247" s="477" t="s">
        <v>118</v>
      </c>
      <c r="O5247" s="478"/>
    </row>
    <row r="5248" s="408" customFormat="1" spans="1:15">
      <c r="A5248" s="439" t="s">
        <v>325</v>
      </c>
      <c r="B5248" s="439" t="s">
        <v>60</v>
      </c>
      <c r="C5248" s="443">
        <v>340100034</v>
      </c>
      <c r="D5248" s="441" t="s">
        <v>7997</v>
      </c>
      <c r="E5248" s="441" t="s">
        <v>7998</v>
      </c>
      <c r="F5248" s="441"/>
      <c r="G5248" s="442" t="s">
        <v>161</v>
      </c>
      <c r="H5248" s="442">
        <v>160</v>
      </c>
      <c r="I5248" s="442">
        <v>160</v>
      </c>
      <c r="J5248" s="474"/>
      <c r="K5248" s="474"/>
      <c r="L5248" s="474"/>
      <c r="M5248" s="442"/>
      <c r="N5248" s="477" t="s">
        <v>118</v>
      </c>
      <c r="O5248" s="478"/>
    </row>
    <row r="5249" s="408" customFormat="1" ht="21" spans="1:15">
      <c r="A5249" s="439" t="s">
        <v>325</v>
      </c>
      <c r="B5249" s="439" t="s">
        <v>60</v>
      </c>
      <c r="C5249" s="443">
        <v>340100035</v>
      </c>
      <c r="D5249" s="441" t="s">
        <v>7999</v>
      </c>
      <c r="E5249" s="441" t="s">
        <v>4524</v>
      </c>
      <c r="F5249" s="441" t="s">
        <v>8000</v>
      </c>
      <c r="G5249" s="442" t="s">
        <v>161</v>
      </c>
      <c r="H5249" s="442">
        <v>460</v>
      </c>
      <c r="I5249" s="442">
        <v>460</v>
      </c>
      <c r="J5249" s="474"/>
      <c r="K5249" s="474"/>
      <c r="L5249" s="474"/>
      <c r="M5249" s="442"/>
      <c r="N5249" s="477" t="s">
        <v>118</v>
      </c>
      <c r="O5249" s="478"/>
    </row>
    <row r="5250" s="408" customFormat="1" spans="1:15">
      <c r="A5250" s="439" t="s">
        <v>325</v>
      </c>
      <c r="B5250" s="439" t="s">
        <v>60</v>
      </c>
      <c r="C5250" s="443">
        <v>340100036</v>
      </c>
      <c r="D5250" s="441" t="s">
        <v>8001</v>
      </c>
      <c r="E5250" s="441" t="s">
        <v>8002</v>
      </c>
      <c r="F5250" s="441"/>
      <c r="G5250" s="442" t="s">
        <v>161</v>
      </c>
      <c r="H5250" s="442">
        <v>60</v>
      </c>
      <c r="I5250" s="442">
        <v>60</v>
      </c>
      <c r="J5250" s="474"/>
      <c r="K5250" s="474"/>
      <c r="L5250" s="474"/>
      <c r="M5250" s="442"/>
      <c r="N5250" s="477" t="s">
        <v>118</v>
      </c>
      <c r="O5250" s="478"/>
    </row>
    <row r="5251" s="408" customFormat="1" ht="31.5" spans="1:15">
      <c r="A5251" s="439" t="s">
        <v>208</v>
      </c>
      <c r="B5251" s="439" t="s">
        <v>60</v>
      </c>
      <c r="C5251" s="443">
        <v>340100037</v>
      </c>
      <c r="D5251" s="441" t="s">
        <v>8003</v>
      </c>
      <c r="E5251" s="441" t="s">
        <v>8004</v>
      </c>
      <c r="F5251" s="441"/>
      <c r="G5251" s="442" t="s">
        <v>161</v>
      </c>
      <c r="H5251" s="442">
        <v>90</v>
      </c>
      <c r="I5251" s="442">
        <v>90</v>
      </c>
      <c r="J5251" s="474"/>
      <c r="K5251" s="474"/>
      <c r="L5251" s="474"/>
      <c r="M5251" s="442" t="s">
        <v>20</v>
      </c>
      <c r="N5251" s="477" t="s">
        <v>128</v>
      </c>
      <c r="O5251" s="478"/>
    </row>
    <row r="5252" s="408" customFormat="1" spans="1:15">
      <c r="A5252" s="439" t="s">
        <v>36</v>
      </c>
      <c r="B5252" s="439" t="s">
        <v>60</v>
      </c>
      <c r="C5252" s="443">
        <v>340100038</v>
      </c>
      <c r="D5252" s="441" t="s">
        <v>8005</v>
      </c>
      <c r="E5252" s="441"/>
      <c r="F5252" s="441"/>
      <c r="G5252" s="442" t="s">
        <v>161</v>
      </c>
      <c r="H5252" s="442">
        <v>60</v>
      </c>
      <c r="I5252" s="442">
        <v>60</v>
      </c>
      <c r="J5252" s="474"/>
      <c r="K5252" s="474"/>
      <c r="L5252" s="474"/>
      <c r="M5252" s="442"/>
      <c r="N5252" s="477" t="s">
        <v>118</v>
      </c>
      <c r="O5252" s="478"/>
    </row>
    <row r="5253" s="408" customFormat="1" ht="115.5" spans="1:15">
      <c r="A5253" s="439" t="s">
        <v>36</v>
      </c>
      <c r="B5253" s="439" t="s">
        <v>60</v>
      </c>
      <c r="C5253" s="443">
        <v>340100039</v>
      </c>
      <c r="D5253" s="441" t="s">
        <v>8006</v>
      </c>
      <c r="E5253" s="441" t="s">
        <v>8007</v>
      </c>
      <c r="F5253" s="441"/>
      <c r="G5253" s="442" t="s">
        <v>473</v>
      </c>
      <c r="H5253" s="442">
        <v>100</v>
      </c>
      <c r="I5253" s="442">
        <v>100</v>
      </c>
      <c r="J5253" s="474"/>
      <c r="K5253" s="474"/>
      <c r="L5253" s="474"/>
      <c r="M5253" s="442"/>
      <c r="N5253" s="477" t="s">
        <v>118</v>
      </c>
      <c r="O5253" s="478"/>
    </row>
    <row r="5254" s="408" customFormat="1" ht="21" spans="1:15">
      <c r="A5254" s="439" t="s">
        <v>53</v>
      </c>
      <c r="B5254" s="439" t="s">
        <v>60</v>
      </c>
      <c r="C5254" s="443">
        <v>340100040</v>
      </c>
      <c r="D5254" s="441" t="s">
        <v>8008</v>
      </c>
      <c r="E5254" s="441" t="s">
        <v>8009</v>
      </c>
      <c r="F5254" s="441"/>
      <c r="G5254" s="442" t="s">
        <v>182</v>
      </c>
      <c r="H5254" s="442">
        <v>6</v>
      </c>
      <c r="I5254" s="442">
        <v>6</v>
      </c>
      <c r="J5254" s="474"/>
      <c r="K5254" s="474"/>
      <c r="L5254" s="474"/>
      <c r="M5254" s="442"/>
      <c r="N5254" s="477" t="s">
        <v>128</v>
      </c>
      <c r="O5254" s="478" t="s">
        <v>212</v>
      </c>
    </row>
    <row r="5255" s="408" customFormat="1" spans="1:15">
      <c r="A5255" s="439" t="s">
        <v>169</v>
      </c>
      <c r="B5255" s="439" t="s">
        <v>60</v>
      </c>
      <c r="C5255" s="443" t="s">
        <v>8010</v>
      </c>
      <c r="D5255" s="441" t="s">
        <v>8011</v>
      </c>
      <c r="E5255" s="441"/>
      <c r="F5255" s="441"/>
      <c r="G5255" s="442" t="s">
        <v>161</v>
      </c>
      <c r="H5255" s="442">
        <v>40</v>
      </c>
      <c r="I5255" s="442">
        <v>40</v>
      </c>
      <c r="J5255" s="474"/>
      <c r="K5255" s="474"/>
      <c r="L5255" s="474"/>
      <c r="M5255" s="442"/>
      <c r="N5255" s="477" t="s">
        <v>118</v>
      </c>
      <c r="O5255" s="478"/>
    </row>
    <row r="5256" s="408" customFormat="1" spans="1:15">
      <c r="A5256" s="462" t="s">
        <v>3736</v>
      </c>
      <c r="B5256" s="439"/>
      <c r="C5256" s="443">
        <v>3402</v>
      </c>
      <c r="D5256" s="441" t="s">
        <v>8012</v>
      </c>
      <c r="E5256" s="441"/>
      <c r="F5256" s="441"/>
      <c r="G5256" s="442"/>
      <c r="H5256" s="442"/>
      <c r="I5256" s="442"/>
      <c r="J5256" s="474"/>
      <c r="K5256" s="474"/>
      <c r="L5256" s="474"/>
      <c r="M5256" s="442" t="s">
        <v>4231</v>
      </c>
      <c r="N5256" s="477"/>
      <c r="O5256" s="478"/>
    </row>
    <row r="5257" s="408" customFormat="1" spans="1:15">
      <c r="A5257" s="462" t="s">
        <v>8013</v>
      </c>
      <c r="B5257" s="439" t="s">
        <v>71</v>
      </c>
      <c r="C5257" s="443">
        <v>340200001</v>
      </c>
      <c r="D5257" s="441" t="s">
        <v>8014</v>
      </c>
      <c r="E5257" s="441"/>
      <c r="F5257" s="441"/>
      <c r="G5257" s="442"/>
      <c r="H5257" s="442"/>
      <c r="I5257" s="442"/>
      <c r="J5257" s="474"/>
      <c r="K5257" s="474"/>
      <c r="L5257" s="474"/>
      <c r="M5257" s="442" t="s">
        <v>4231</v>
      </c>
      <c r="N5257" s="477"/>
      <c r="O5257" s="478"/>
    </row>
    <row r="5258" s="408" customFormat="1" spans="1:15">
      <c r="A5258" s="462" t="s">
        <v>3736</v>
      </c>
      <c r="B5258" s="439" t="s">
        <v>71</v>
      </c>
      <c r="C5258" s="443">
        <v>340200002</v>
      </c>
      <c r="D5258" s="441" t="s">
        <v>8015</v>
      </c>
      <c r="E5258" s="441"/>
      <c r="F5258" s="441"/>
      <c r="G5258" s="442"/>
      <c r="H5258" s="442"/>
      <c r="I5258" s="442"/>
      <c r="J5258" s="474"/>
      <c r="K5258" s="474"/>
      <c r="L5258" s="474"/>
      <c r="M5258" s="442" t="s">
        <v>4231</v>
      </c>
      <c r="N5258" s="477"/>
      <c r="O5258" s="478"/>
    </row>
    <row r="5259" s="408" customFormat="1" ht="65" customHeight="1" spans="1:15">
      <c r="A5259" s="462" t="s">
        <v>8013</v>
      </c>
      <c r="B5259" s="439" t="s">
        <v>71</v>
      </c>
      <c r="C5259" s="443">
        <v>340200003</v>
      </c>
      <c r="D5259" s="441" t="s">
        <v>8016</v>
      </c>
      <c r="E5259" s="441"/>
      <c r="F5259" s="441"/>
      <c r="G5259" s="442"/>
      <c r="H5259" s="442"/>
      <c r="I5259" s="442"/>
      <c r="J5259" s="474"/>
      <c r="K5259" s="474"/>
      <c r="L5259" s="474"/>
      <c r="M5259" s="442" t="s">
        <v>4231</v>
      </c>
      <c r="N5259" s="477"/>
      <c r="O5259" s="478"/>
    </row>
    <row r="5260" s="408" customFormat="1" spans="1:15">
      <c r="A5260" s="462" t="s">
        <v>3736</v>
      </c>
      <c r="B5260" s="439" t="s">
        <v>71</v>
      </c>
      <c r="C5260" s="443">
        <v>340200004</v>
      </c>
      <c r="D5260" s="441" t="s">
        <v>8017</v>
      </c>
      <c r="E5260" s="441"/>
      <c r="F5260" s="441"/>
      <c r="G5260" s="442"/>
      <c r="H5260" s="442"/>
      <c r="I5260" s="442"/>
      <c r="J5260" s="474"/>
      <c r="K5260" s="474"/>
      <c r="L5260" s="474"/>
      <c r="M5260" s="442" t="s">
        <v>4231</v>
      </c>
      <c r="N5260" s="477"/>
      <c r="O5260" s="478"/>
    </row>
    <row r="5261" s="408" customFormat="1" spans="1:15">
      <c r="A5261" s="462" t="s">
        <v>3736</v>
      </c>
      <c r="B5261" s="439" t="s">
        <v>71</v>
      </c>
      <c r="C5261" s="443">
        <v>340200005</v>
      </c>
      <c r="D5261" s="441" t="s">
        <v>8018</v>
      </c>
      <c r="E5261" s="441"/>
      <c r="F5261" s="441"/>
      <c r="G5261" s="442"/>
      <c r="H5261" s="442"/>
      <c r="I5261" s="442"/>
      <c r="J5261" s="474"/>
      <c r="K5261" s="474"/>
      <c r="L5261" s="474"/>
      <c r="M5261" s="442" t="s">
        <v>4231</v>
      </c>
      <c r="N5261" s="477"/>
      <c r="O5261" s="478"/>
    </row>
    <row r="5262" s="408" customFormat="1" spans="1:15">
      <c r="A5262" s="462" t="s">
        <v>8019</v>
      </c>
      <c r="B5262" s="439" t="s">
        <v>60</v>
      </c>
      <c r="C5262" s="443">
        <v>340200055</v>
      </c>
      <c r="D5262" s="441" t="s">
        <v>8020</v>
      </c>
      <c r="E5262" s="441"/>
      <c r="F5262" s="441"/>
      <c r="G5262" s="442"/>
      <c r="H5262" s="442"/>
      <c r="I5262" s="442"/>
      <c r="J5262" s="474"/>
      <c r="K5262" s="474"/>
      <c r="L5262" s="474"/>
      <c r="M5262" s="442" t="s">
        <v>4231</v>
      </c>
      <c r="N5262" s="477"/>
      <c r="O5262" s="478"/>
    </row>
    <row r="5263" s="408" customFormat="1" spans="1:15">
      <c r="A5263" s="457" t="s">
        <v>3800</v>
      </c>
      <c r="B5263" s="452" t="s">
        <v>60</v>
      </c>
      <c r="C5263" s="453">
        <v>340200056</v>
      </c>
      <c r="D5263" s="559" t="s">
        <v>8021</v>
      </c>
      <c r="E5263" s="453"/>
      <c r="F5263" s="453"/>
      <c r="G5263" s="452"/>
      <c r="H5263" s="489"/>
      <c r="I5263" s="489"/>
      <c r="J5263" s="489"/>
      <c r="K5263" s="489"/>
      <c r="L5263" s="489"/>
      <c r="M5263" s="457" t="s">
        <v>4231</v>
      </c>
      <c r="N5263" s="452"/>
      <c r="O5263" s="452"/>
    </row>
    <row r="5264" s="408" customFormat="1" spans="1:15">
      <c r="A5264" s="462" t="s">
        <v>3736</v>
      </c>
      <c r="B5264" s="439" t="s">
        <v>71</v>
      </c>
      <c r="C5264" s="443">
        <v>340200006</v>
      </c>
      <c r="D5264" s="441" t="s">
        <v>8022</v>
      </c>
      <c r="E5264" s="441"/>
      <c r="F5264" s="441"/>
      <c r="G5264" s="442"/>
      <c r="H5264" s="442"/>
      <c r="I5264" s="442"/>
      <c r="J5264" s="474"/>
      <c r="K5264" s="474"/>
      <c r="L5264" s="474"/>
      <c r="M5264" s="442" t="s">
        <v>4231</v>
      </c>
      <c r="N5264" s="477"/>
      <c r="O5264" s="478"/>
    </row>
    <row r="5265" s="408" customFormat="1" spans="1:15">
      <c r="A5265" s="462" t="s">
        <v>3514</v>
      </c>
      <c r="B5265" s="439" t="s">
        <v>71</v>
      </c>
      <c r="C5265" s="443">
        <v>340200007</v>
      </c>
      <c r="D5265" s="441" t="s">
        <v>8023</v>
      </c>
      <c r="E5265" s="441"/>
      <c r="F5265" s="441"/>
      <c r="G5265" s="442"/>
      <c r="H5265" s="442"/>
      <c r="I5265" s="442"/>
      <c r="J5265" s="474"/>
      <c r="K5265" s="474"/>
      <c r="L5265" s="474"/>
      <c r="M5265" s="442" t="s">
        <v>4231</v>
      </c>
      <c r="N5265" s="477"/>
      <c r="O5265" s="478"/>
    </row>
    <row r="5266" s="408" customFormat="1" spans="1:15">
      <c r="A5266" s="462" t="s">
        <v>3736</v>
      </c>
      <c r="B5266" s="439" t="s">
        <v>71</v>
      </c>
      <c r="C5266" s="443">
        <v>340200008</v>
      </c>
      <c r="D5266" s="441" t="s">
        <v>8024</v>
      </c>
      <c r="E5266" s="560"/>
      <c r="F5266" s="441"/>
      <c r="G5266" s="442"/>
      <c r="H5266" s="442"/>
      <c r="I5266" s="442"/>
      <c r="J5266" s="474"/>
      <c r="K5266" s="474"/>
      <c r="L5266" s="474"/>
      <c r="M5266" s="442" t="s">
        <v>4231</v>
      </c>
      <c r="N5266" s="477"/>
      <c r="O5266" s="478"/>
    </row>
    <row r="5267" s="408" customFormat="1" spans="1:15">
      <c r="A5267" s="462" t="s">
        <v>3736</v>
      </c>
      <c r="B5267" s="439" t="s">
        <v>71</v>
      </c>
      <c r="C5267" s="443">
        <v>340200009</v>
      </c>
      <c r="D5267" s="441" t="s">
        <v>8025</v>
      </c>
      <c r="E5267" s="441"/>
      <c r="F5267" s="441"/>
      <c r="G5267" s="442"/>
      <c r="H5267" s="442"/>
      <c r="I5267" s="442"/>
      <c r="J5267" s="474"/>
      <c r="K5267" s="474"/>
      <c r="L5267" s="474"/>
      <c r="M5267" s="442" t="s">
        <v>4231</v>
      </c>
      <c r="N5267" s="477"/>
      <c r="O5267" s="478"/>
    </row>
    <row r="5268" s="408" customFormat="1" spans="1:15">
      <c r="A5268" s="462" t="s">
        <v>3736</v>
      </c>
      <c r="B5268" s="439" t="s">
        <v>71</v>
      </c>
      <c r="C5268" s="443">
        <v>340200010</v>
      </c>
      <c r="D5268" s="441" t="s">
        <v>8026</v>
      </c>
      <c r="E5268" s="441"/>
      <c r="F5268" s="441"/>
      <c r="G5268" s="442"/>
      <c r="H5268" s="442"/>
      <c r="I5268" s="442"/>
      <c r="J5268" s="474"/>
      <c r="K5268" s="474"/>
      <c r="L5268" s="474"/>
      <c r="M5268" s="442" t="s">
        <v>4231</v>
      </c>
      <c r="N5268" s="477"/>
      <c r="O5268" s="478"/>
    </row>
    <row r="5269" s="408" customFormat="1" spans="1:15">
      <c r="A5269" s="462" t="s">
        <v>3736</v>
      </c>
      <c r="B5269" s="439" t="s">
        <v>71</v>
      </c>
      <c r="C5269" s="443">
        <v>340200011</v>
      </c>
      <c r="D5269" s="441" t="s">
        <v>8027</v>
      </c>
      <c r="E5269" s="441"/>
      <c r="F5269" s="441"/>
      <c r="G5269" s="442"/>
      <c r="H5269" s="442"/>
      <c r="I5269" s="442"/>
      <c r="J5269" s="474"/>
      <c r="K5269" s="474"/>
      <c r="L5269" s="474"/>
      <c r="M5269" s="442" t="s">
        <v>4231</v>
      </c>
      <c r="N5269" s="477"/>
      <c r="O5269" s="478"/>
    </row>
    <row r="5270" s="408" customFormat="1" spans="1:15">
      <c r="A5270" s="462" t="s">
        <v>3736</v>
      </c>
      <c r="B5270" s="439" t="s">
        <v>71</v>
      </c>
      <c r="C5270" s="443">
        <v>340200012</v>
      </c>
      <c r="D5270" s="441" t="s">
        <v>8028</v>
      </c>
      <c r="E5270" s="441"/>
      <c r="F5270" s="441"/>
      <c r="G5270" s="442"/>
      <c r="H5270" s="442"/>
      <c r="I5270" s="442"/>
      <c r="J5270" s="474"/>
      <c r="K5270" s="474"/>
      <c r="L5270" s="474"/>
      <c r="M5270" s="442" t="s">
        <v>4231</v>
      </c>
      <c r="N5270" s="477"/>
      <c r="O5270" s="478"/>
    </row>
    <row r="5271" s="408" customFormat="1" spans="1:15">
      <c r="A5271" s="462" t="s">
        <v>3736</v>
      </c>
      <c r="B5271" s="439" t="s">
        <v>71</v>
      </c>
      <c r="C5271" s="443">
        <v>340200013</v>
      </c>
      <c r="D5271" s="441" t="s">
        <v>8029</v>
      </c>
      <c r="E5271" s="441"/>
      <c r="F5271" s="441"/>
      <c r="G5271" s="442"/>
      <c r="H5271" s="442"/>
      <c r="I5271" s="442"/>
      <c r="J5271" s="474"/>
      <c r="K5271" s="474"/>
      <c r="L5271" s="474"/>
      <c r="M5271" s="442" t="s">
        <v>4231</v>
      </c>
      <c r="N5271" s="477"/>
      <c r="O5271" s="478"/>
    </row>
    <row r="5272" s="408" customFormat="1" spans="1:15">
      <c r="A5272" s="462" t="s">
        <v>3736</v>
      </c>
      <c r="B5272" s="439" t="s">
        <v>71</v>
      </c>
      <c r="C5272" s="443">
        <v>340200014</v>
      </c>
      <c r="D5272" s="441" t="s">
        <v>8030</v>
      </c>
      <c r="E5272" s="441"/>
      <c r="F5272" s="441"/>
      <c r="G5272" s="442"/>
      <c r="H5272" s="442"/>
      <c r="I5272" s="442"/>
      <c r="J5272" s="474"/>
      <c r="K5272" s="474"/>
      <c r="L5272" s="474"/>
      <c r="M5272" s="442" t="s">
        <v>4231</v>
      </c>
      <c r="N5272" s="477"/>
      <c r="O5272" s="478"/>
    </row>
    <row r="5273" s="408" customFormat="1" spans="1:15">
      <c r="A5273" s="462" t="s">
        <v>3736</v>
      </c>
      <c r="B5273" s="439" t="s">
        <v>71</v>
      </c>
      <c r="C5273" s="443">
        <v>340200015</v>
      </c>
      <c r="D5273" s="441" t="s">
        <v>8031</v>
      </c>
      <c r="E5273" s="441"/>
      <c r="F5273" s="441"/>
      <c r="G5273" s="442"/>
      <c r="H5273" s="442"/>
      <c r="I5273" s="442"/>
      <c r="J5273" s="474"/>
      <c r="K5273" s="474"/>
      <c r="L5273" s="474"/>
      <c r="M5273" s="442" t="s">
        <v>4231</v>
      </c>
      <c r="N5273" s="477"/>
      <c r="O5273" s="478"/>
    </row>
    <row r="5274" s="408" customFormat="1" spans="1:15">
      <c r="A5274" s="462" t="s">
        <v>3736</v>
      </c>
      <c r="B5274" s="439" t="s">
        <v>71</v>
      </c>
      <c r="C5274" s="443">
        <v>340200016</v>
      </c>
      <c r="D5274" s="441" t="s">
        <v>8032</v>
      </c>
      <c r="E5274" s="441"/>
      <c r="F5274" s="441"/>
      <c r="G5274" s="442"/>
      <c r="H5274" s="442"/>
      <c r="I5274" s="442"/>
      <c r="J5274" s="474"/>
      <c r="K5274" s="474"/>
      <c r="L5274" s="474"/>
      <c r="M5274" s="442" t="s">
        <v>4231</v>
      </c>
      <c r="N5274" s="477"/>
      <c r="O5274" s="478"/>
    </row>
    <row r="5275" s="408" customFormat="1" spans="1:15">
      <c r="A5275" s="462" t="s">
        <v>3736</v>
      </c>
      <c r="B5275" s="439" t="s">
        <v>71</v>
      </c>
      <c r="C5275" s="443">
        <v>340200017</v>
      </c>
      <c r="D5275" s="441" t="s">
        <v>8033</v>
      </c>
      <c r="E5275" s="441"/>
      <c r="F5275" s="441"/>
      <c r="G5275" s="442"/>
      <c r="H5275" s="442"/>
      <c r="I5275" s="442"/>
      <c r="J5275" s="474"/>
      <c r="K5275" s="474"/>
      <c r="L5275" s="474"/>
      <c r="M5275" s="442" t="s">
        <v>4231</v>
      </c>
      <c r="N5275" s="477"/>
      <c r="O5275" s="478"/>
    </row>
    <row r="5276" s="408" customFormat="1" spans="1:15">
      <c r="A5276" s="462" t="s">
        <v>3736</v>
      </c>
      <c r="B5276" s="439" t="s">
        <v>71</v>
      </c>
      <c r="C5276" s="443">
        <v>340200018</v>
      </c>
      <c r="D5276" s="441" t="s">
        <v>8034</v>
      </c>
      <c r="E5276" s="441"/>
      <c r="F5276" s="441"/>
      <c r="G5276" s="442"/>
      <c r="H5276" s="442"/>
      <c r="I5276" s="442"/>
      <c r="J5276" s="474"/>
      <c r="K5276" s="474"/>
      <c r="L5276" s="474"/>
      <c r="M5276" s="442" t="s">
        <v>4231</v>
      </c>
      <c r="N5276" s="477"/>
      <c r="O5276" s="478"/>
    </row>
    <row r="5277" s="408" customFormat="1" spans="1:15">
      <c r="A5277" s="462" t="s">
        <v>3736</v>
      </c>
      <c r="B5277" s="439" t="s">
        <v>71</v>
      </c>
      <c r="C5277" s="443">
        <v>340200019</v>
      </c>
      <c r="D5277" s="441" t="s">
        <v>8035</v>
      </c>
      <c r="E5277" s="441"/>
      <c r="F5277" s="441"/>
      <c r="G5277" s="442"/>
      <c r="H5277" s="442"/>
      <c r="I5277" s="442"/>
      <c r="J5277" s="474"/>
      <c r="K5277" s="474"/>
      <c r="L5277" s="474"/>
      <c r="M5277" s="442" t="s">
        <v>4231</v>
      </c>
      <c r="N5277" s="477"/>
      <c r="O5277" s="478"/>
    </row>
    <row r="5278" s="408" customFormat="1" spans="1:15">
      <c r="A5278" s="462" t="s">
        <v>3796</v>
      </c>
      <c r="B5278" s="439" t="s">
        <v>60</v>
      </c>
      <c r="C5278" s="443">
        <v>340200020</v>
      </c>
      <c r="D5278" s="440" t="s">
        <v>8036</v>
      </c>
      <c r="E5278" s="440"/>
      <c r="F5278" s="440"/>
      <c r="G5278" s="447"/>
      <c r="H5278" s="447"/>
      <c r="I5278" s="447"/>
      <c r="J5278" s="474"/>
      <c r="K5278" s="474"/>
      <c r="L5278" s="474"/>
      <c r="M5278" s="447" t="s">
        <v>4231</v>
      </c>
      <c r="N5278" s="477"/>
      <c r="O5278" s="478"/>
    </row>
    <row r="5279" s="408" customFormat="1" spans="1:15">
      <c r="A5279" s="462" t="s">
        <v>3744</v>
      </c>
      <c r="B5279" s="439" t="s">
        <v>60</v>
      </c>
      <c r="C5279" s="443">
        <v>340200021</v>
      </c>
      <c r="D5279" s="441" t="s">
        <v>8037</v>
      </c>
      <c r="E5279" s="441"/>
      <c r="F5279" s="441"/>
      <c r="G5279" s="442"/>
      <c r="H5279" s="442"/>
      <c r="I5279" s="442"/>
      <c r="J5279" s="474"/>
      <c r="K5279" s="474"/>
      <c r="L5279" s="474"/>
      <c r="M5279" s="442" t="s">
        <v>4231</v>
      </c>
      <c r="N5279" s="477"/>
      <c r="O5279" s="478"/>
    </row>
    <row r="5280" s="408" customFormat="1" spans="1:15">
      <c r="A5280" s="462" t="s">
        <v>3736</v>
      </c>
      <c r="B5280" s="439" t="s">
        <v>60</v>
      </c>
      <c r="C5280" s="443">
        <v>340200022</v>
      </c>
      <c r="D5280" s="441" t="s">
        <v>8038</v>
      </c>
      <c r="E5280" s="441"/>
      <c r="F5280" s="441"/>
      <c r="G5280" s="442"/>
      <c r="H5280" s="442"/>
      <c r="I5280" s="442"/>
      <c r="J5280" s="474"/>
      <c r="K5280" s="474"/>
      <c r="L5280" s="474"/>
      <c r="M5280" s="442" t="s">
        <v>4231</v>
      </c>
      <c r="N5280" s="477"/>
      <c r="O5280" s="478"/>
    </row>
    <row r="5281" s="408" customFormat="1" spans="1:15">
      <c r="A5281" s="462" t="s">
        <v>3736</v>
      </c>
      <c r="B5281" s="439" t="s">
        <v>60</v>
      </c>
      <c r="C5281" s="443">
        <v>340200023</v>
      </c>
      <c r="D5281" s="441" t="s">
        <v>8039</v>
      </c>
      <c r="E5281" s="441"/>
      <c r="F5281" s="441"/>
      <c r="G5281" s="442"/>
      <c r="H5281" s="442"/>
      <c r="I5281" s="442"/>
      <c r="J5281" s="474"/>
      <c r="K5281" s="474"/>
      <c r="L5281" s="474"/>
      <c r="M5281" s="442" t="s">
        <v>4231</v>
      </c>
      <c r="N5281" s="477"/>
      <c r="O5281" s="478"/>
    </row>
    <row r="5282" s="408" customFormat="1" spans="1:15">
      <c r="A5282" s="462" t="s">
        <v>3736</v>
      </c>
      <c r="B5282" s="439" t="s">
        <v>60</v>
      </c>
      <c r="C5282" s="443">
        <v>340200024</v>
      </c>
      <c r="D5282" s="441" t="s">
        <v>8040</v>
      </c>
      <c r="E5282" s="441"/>
      <c r="F5282" s="441"/>
      <c r="G5282" s="442"/>
      <c r="H5282" s="442"/>
      <c r="I5282" s="442"/>
      <c r="J5282" s="474"/>
      <c r="K5282" s="474"/>
      <c r="L5282" s="474"/>
      <c r="M5282" s="442" t="s">
        <v>4231</v>
      </c>
      <c r="N5282" s="477"/>
      <c r="O5282" s="478"/>
    </row>
    <row r="5283" s="408" customFormat="1" spans="1:15">
      <c r="A5283" s="462" t="s">
        <v>8041</v>
      </c>
      <c r="B5283" s="439" t="s">
        <v>60</v>
      </c>
      <c r="C5283" s="443">
        <v>3402000241</v>
      </c>
      <c r="D5283" s="441" t="s">
        <v>8042</v>
      </c>
      <c r="E5283" s="441"/>
      <c r="F5283" s="441"/>
      <c r="G5283" s="442"/>
      <c r="H5283" s="442"/>
      <c r="I5283" s="442"/>
      <c r="J5283" s="474"/>
      <c r="K5283" s="474"/>
      <c r="L5283" s="474"/>
      <c r="M5283" s="442" t="s">
        <v>4231</v>
      </c>
      <c r="N5283" s="477"/>
      <c r="O5283" s="478"/>
    </row>
    <row r="5284" s="408" customFormat="1" spans="1:15">
      <c r="A5284" s="462" t="s">
        <v>3736</v>
      </c>
      <c r="B5284" s="439" t="s">
        <v>60</v>
      </c>
      <c r="C5284" s="443">
        <v>340200025</v>
      </c>
      <c r="D5284" s="441" t="s">
        <v>8043</v>
      </c>
      <c r="E5284" s="441"/>
      <c r="F5284" s="441"/>
      <c r="G5284" s="442"/>
      <c r="H5284" s="442"/>
      <c r="I5284" s="442"/>
      <c r="J5284" s="474"/>
      <c r="K5284" s="474"/>
      <c r="L5284" s="474"/>
      <c r="M5284" s="442" t="s">
        <v>4231</v>
      </c>
      <c r="N5284" s="477"/>
      <c r="O5284" s="478"/>
    </row>
    <row r="5285" s="408" customFormat="1" spans="1:15">
      <c r="A5285" s="462" t="s">
        <v>3736</v>
      </c>
      <c r="B5285" s="439" t="s">
        <v>60</v>
      </c>
      <c r="C5285" s="443">
        <v>340200026</v>
      </c>
      <c r="D5285" s="441" t="s">
        <v>8044</v>
      </c>
      <c r="E5285" s="441"/>
      <c r="F5285" s="441"/>
      <c r="G5285" s="442"/>
      <c r="H5285" s="442"/>
      <c r="I5285" s="442"/>
      <c r="J5285" s="474"/>
      <c r="K5285" s="474"/>
      <c r="L5285" s="474"/>
      <c r="M5285" s="442" t="s">
        <v>4231</v>
      </c>
      <c r="N5285" s="477"/>
      <c r="O5285" s="478"/>
    </row>
    <row r="5286" s="408" customFormat="1" spans="1:15">
      <c r="A5286" s="462" t="s">
        <v>3736</v>
      </c>
      <c r="B5286" s="439" t="s">
        <v>60</v>
      </c>
      <c r="C5286" s="443">
        <v>340200027</v>
      </c>
      <c r="D5286" s="441" t="s">
        <v>8045</v>
      </c>
      <c r="E5286" s="441"/>
      <c r="F5286" s="441"/>
      <c r="G5286" s="442"/>
      <c r="H5286" s="442"/>
      <c r="I5286" s="442"/>
      <c r="J5286" s="474"/>
      <c r="K5286" s="474"/>
      <c r="L5286" s="474"/>
      <c r="M5286" s="442" t="s">
        <v>4231</v>
      </c>
      <c r="N5286" s="477"/>
      <c r="O5286" s="478"/>
    </row>
    <row r="5287" s="408" customFormat="1" spans="1:15">
      <c r="A5287" s="462" t="s">
        <v>3736</v>
      </c>
      <c r="B5287" s="439" t="s">
        <v>60</v>
      </c>
      <c r="C5287" s="443">
        <v>340200028</v>
      </c>
      <c r="D5287" s="441" t="s">
        <v>8046</v>
      </c>
      <c r="E5287" s="441"/>
      <c r="F5287" s="441"/>
      <c r="G5287" s="442"/>
      <c r="H5287" s="442"/>
      <c r="I5287" s="442"/>
      <c r="J5287" s="474"/>
      <c r="K5287" s="474"/>
      <c r="L5287" s="474"/>
      <c r="M5287" s="442" t="s">
        <v>4231</v>
      </c>
      <c r="N5287" s="477"/>
      <c r="O5287" s="478"/>
    </row>
    <row r="5288" s="408" customFormat="1" spans="1:15">
      <c r="A5288" s="462" t="s">
        <v>3736</v>
      </c>
      <c r="B5288" s="439" t="s">
        <v>60</v>
      </c>
      <c r="C5288" s="443">
        <v>340200029</v>
      </c>
      <c r="D5288" s="441" t="s">
        <v>8047</v>
      </c>
      <c r="E5288" s="441"/>
      <c r="F5288" s="441"/>
      <c r="G5288" s="442"/>
      <c r="H5288" s="442"/>
      <c r="I5288" s="442"/>
      <c r="J5288" s="474"/>
      <c r="K5288" s="474"/>
      <c r="L5288" s="474"/>
      <c r="M5288" s="442" t="s">
        <v>4231</v>
      </c>
      <c r="N5288" s="477"/>
      <c r="O5288" s="478"/>
    </row>
    <row r="5289" s="408" customFormat="1" spans="1:15">
      <c r="A5289" s="462" t="s">
        <v>3736</v>
      </c>
      <c r="B5289" s="439" t="s">
        <v>60</v>
      </c>
      <c r="C5289" s="443">
        <v>340200030</v>
      </c>
      <c r="D5289" s="441" t="s">
        <v>8048</v>
      </c>
      <c r="E5289" s="441"/>
      <c r="F5289" s="441"/>
      <c r="G5289" s="442"/>
      <c r="H5289" s="442"/>
      <c r="I5289" s="442"/>
      <c r="J5289" s="474"/>
      <c r="K5289" s="474"/>
      <c r="L5289" s="474"/>
      <c r="M5289" s="442" t="s">
        <v>4231</v>
      </c>
      <c r="N5289" s="477"/>
      <c r="O5289" s="478"/>
    </row>
    <row r="5290" s="408" customFormat="1" spans="1:15">
      <c r="A5290" s="462" t="s">
        <v>3796</v>
      </c>
      <c r="B5290" s="439" t="s">
        <v>60</v>
      </c>
      <c r="C5290" s="443">
        <v>340200031</v>
      </c>
      <c r="D5290" s="441" t="s">
        <v>8049</v>
      </c>
      <c r="E5290" s="441"/>
      <c r="F5290" s="441"/>
      <c r="G5290" s="442"/>
      <c r="H5290" s="442"/>
      <c r="I5290" s="442"/>
      <c r="J5290" s="474"/>
      <c r="K5290" s="474"/>
      <c r="L5290" s="474"/>
      <c r="M5290" s="442" t="s">
        <v>4231</v>
      </c>
      <c r="N5290" s="477"/>
      <c r="O5290" s="478"/>
    </row>
    <row r="5291" s="408" customFormat="1" spans="1:15">
      <c r="A5291" s="462" t="s">
        <v>3741</v>
      </c>
      <c r="B5291" s="439" t="s">
        <v>60</v>
      </c>
      <c r="C5291" s="443">
        <v>340200032</v>
      </c>
      <c r="D5291" s="441" t="s">
        <v>8050</v>
      </c>
      <c r="E5291" s="441"/>
      <c r="F5291" s="441"/>
      <c r="G5291" s="442"/>
      <c r="H5291" s="442"/>
      <c r="I5291" s="442"/>
      <c r="J5291" s="474"/>
      <c r="K5291" s="474"/>
      <c r="L5291" s="474"/>
      <c r="M5291" s="442" t="s">
        <v>4231</v>
      </c>
      <c r="N5291" s="477"/>
      <c r="O5291" s="478"/>
    </row>
    <row r="5292" s="408" customFormat="1" spans="1:15">
      <c r="A5292" s="462" t="s">
        <v>3741</v>
      </c>
      <c r="B5292" s="439" t="s">
        <v>60</v>
      </c>
      <c r="C5292" s="443">
        <v>340200033</v>
      </c>
      <c r="D5292" s="441" t="s">
        <v>8051</v>
      </c>
      <c r="E5292" s="441"/>
      <c r="F5292" s="441"/>
      <c r="G5292" s="442"/>
      <c r="H5292" s="442"/>
      <c r="I5292" s="442"/>
      <c r="J5292" s="474"/>
      <c r="K5292" s="474"/>
      <c r="L5292" s="474"/>
      <c r="M5292" s="442" t="s">
        <v>4231</v>
      </c>
      <c r="N5292" s="477"/>
      <c r="O5292" s="478"/>
    </row>
    <row r="5293" s="408" customFormat="1" spans="1:15">
      <c r="A5293" s="462" t="s">
        <v>3741</v>
      </c>
      <c r="B5293" s="439" t="s">
        <v>60</v>
      </c>
      <c r="C5293" s="443">
        <v>340200034</v>
      </c>
      <c r="D5293" s="440" t="s">
        <v>8052</v>
      </c>
      <c r="E5293" s="440"/>
      <c r="F5293" s="440"/>
      <c r="G5293" s="447"/>
      <c r="H5293" s="447"/>
      <c r="I5293" s="447"/>
      <c r="J5293" s="474"/>
      <c r="K5293" s="474"/>
      <c r="L5293" s="474"/>
      <c r="M5293" s="447" t="s">
        <v>4231</v>
      </c>
      <c r="N5293" s="477"/>
      <c r="O5293" s="478"/>
    </row>
    <row r="5294" s="408" customFormat="1" spans="1:15">
      <c r="A5294" s="462" t="s">
        <v>3741</v>
      </c>
      <c r="B5294" s="439" t="s">
        <v>60</v>
      </c>
      <c r="C5294" s="443">
        <v>340200035</v>
      </c>
      <c r="D5294" s="441" t="s">
        <v>8053</v>
      </c>
      <c r="E5294" s="441"/>
      <c r="F5294" s="441"/>
      <c r="G5294" s="442"/>
      <c r="H5294" s="442"/>
      <c r="I5294" s="442"/>
      <c r="J5294" s="474"/>
      <c r="K5294" s="474"/>
      <c r="L5294" s="474"/>
      <c r="M5294" s="442" t="s">
        <v>4231</v>
      </c>
      <c r="N5294" s="477"/>
      <c r="O5294" s="478"/>
    </row>
    <row r="5295" s="408" customFormat="1" spans="1:15">
      <c r="A5295" s="462" t="s">
        <v>3741</v>
      </c>
      <c r="B5295" s="439" t="s">
        <v>60</v>
      </c>
      <c r="C5295" s="443">
        <v>340200036</v>
      </c>
      <c r="D5295" s="441" t="s">
        <v>8054</v>
      </c>
      <c r="E5295" s="441"/>
      <c r="F5295" s="441"/>
      <c r="G5295" s="442"/>
      <c r="H5295" s="442"/>
      <c r="I5295" s="442"/>
      <c r="J5295" s="474"/>
      <c r="K5295" s="474"/>
      <c r="L5295" s="474"/>
      <c r="M5295" s="442" t="s">
        <v>4231</v>
      </c>
      <c r="N5295" s="477"/>
      <c r="O5295" s="478"/>
    </row>
    <row r="5296" s="408" customFormat="1" spans="1:15">
      <c r="A5296" s="462" t="s">
        <v>3741</v>
      </c>
      <c r="B5296" s="439" t="s">
        <v>60</v>
      </c>
      <c r="C5296" s="443">
        <v>340200037</v>
      </c>
      <c r="D5296" s="441" t="s">
        <v>8055</v>
      </c>
      <c r="E5296" s="441"/>
      <c r="F5296" s="441"/>
      <c r="G5296" s="442"/>
      <c r="H5296" s="442"/>
      <c r="I5296" s="442"/>
      <c r="J5296" s="474"/>
      <c r="K5296" s="474"/>
      <c r="L5296" s="474"/>
      <c r="M5296" s="442" t="s">
        <v>4231</v>
      </c>
      <c r="N5296" s="477"/>
      <c r="O5296" s="478"/>
    </row>
    <row r="5297" s="408" customFormat="1" spans="1:15">
      <c r="A5297" s="462" t="s">
        <v>3741</v>
      </c>
      <c r="B5297" s="439" t="s">
        <v>60</v>
      </c>
      <c r="C5297" s="443">
        <v>340200038</v>
      </c>
      <c r="D5297" s="440" t="s">
        <v>8056</v>
      </c>
      <c r="E5297" s="440"/>
      <c r="F5297" s="440"/>
      <c r="G5297" s="447"/>
      <c r="H5297" s="447"/>
      <c r="I5297" s="447"/>
      <c r="J5297" s="474"/>
      <c r="K5297" s="474"/>
      <c r="L5297" s="474"/>
      <c r="M5297" s="447" t="s">
        <v>4231</v>
      </c>
      <c r="N5297" s="477"/>
      <c r="O5297" s="478"/>
    </row>
    <row r="5298" s="408" customFormat="1" spans="1:15">
      <c r="A5298" s="462" t="s">
        <v>3744</v>
      </c>
      <c r="B5298" s="439" t="s">
        <v>60</v>
      </c>
      <c r="C5298" s="443">
        <v>340200039</v>
      </c>
      <c r="D5298" s="441" t="s">
        <v>8057</v>
      </c>
      <c r="E5298" s="441"/>
      <c r="F5298" s="441"/>
      <c r="G5298" s="442"/>
      <c r="H5298" s="442"/>
      <c r="I5298" s="442"/>
      <c r="J5298" s="474"/>
      <c r="K5298" s="474"/>
      <c r="L5298" s="474"/>
      <c r="M5298" s="442" t="s">
        <v>4231</v>
      </c>
      <c r="N5298" s="477"/>
      <c r="O5298" s="478"/>
    </row>
    <row r="5299" s="408" customFormat="1" spans="1:15">
      <c r="A5299" s="462" t="s">
        <v>3796</v>
      </c>
      <c r="B5299" s="439" t="s">
        <v>60</v>
      </c>
      <c r="C5299" s="443">
        <v>340200040</v>
      </c>
      <c r="D5299" s="441" t="s">
        <v>8058</v>
      </c>
      <c r="E5299" s="441"/>
      <c r="F5299" s="441"/>
      <c r="G5299" s="442"/>
      <c r="H5299" s="442"/>
      <c r="I5299" s="442"/>
      <c r="J5299" s="474"/>
      <c r="K5299" s="474"/>
      <c r="L5299" s="474"/>
      <c r="M5299" s="442" t="s">
        <v>4231</v>
      </c>
      <c r="N5299" s="477"/>
      <c r="O5299" s="478"/>
    </row>
    <row r="5300" s="408" customFormat="1" spans="1:15">
      <c r="A5300" s="462" t="s">
        <v>3796</v>
      </c>
      <c r="B5300" s="439" t="s">
        <v>60</v>
      </c>
      <c r="C5300" s="443">
        <v>340200041</v>
      </c>
      <c r="D5300" s="441" t="s">
        <v>8059</v>
      </c>
      <c r="E5300" s="441"/>
      <c r="F5300" s="441"/>
      <c r="G5300" s="442"/>
      <c r="H5300" s="442"/>
      <c r="I5300" s="442"/>
      <c r="J5300" s="474"/>
      <c r="K5300" s="474"/>
      <c r="L5300" s="474"/>
      <c r="M5300" s="442" t="s">
        <v>4231</v>
      </c>
      <c r="N5300" s="477"/>
      <c r="O5300" s="478"/>
    </row>
    <row r="5301" s="408" customFormat="1" spans="1:15">
      <c r="A5301" s="462" t="s">
        <v>3796</v>
      </c>
      <c r="B5301" s="439" t="s">
        <v>60</v>
      </c>
      <c r="C5301" s="443">
        <v>340200042</v>
      </c>
      <c r="D5301" s="441" t="s">
        <v>8060</v>
      </c>
      <c r="E5301" s="441"/>
      <c r="F5301" s="441"/>
      <c r="G5301" s="442"/>
      <c r="H5301" s="442"/>
      <c r="I5301" s="442"/>
      <c r="J5301" s="474"/>
      <c r="K5301" s="474"/>
      <c r="L5301" s="474"/>
      <c r="M5301" s="442" t="s">
        <v>4231</v>
      </c>
      <c r="N5301" s="477"/>
      <c r="O5301" s="478"/>
    </row>
    <row r="5302" s="408" customFormat="1" spans="1:15">
      <c r="A5302" s="462" t="s">
        <v>8041</v>
      </c>
      <c r="B5302" s="439" t="s">
        <v>71</v>
      </c>
      <c r="C5302" s="443">
        <v>340200043</v>
      </c>
      <c r="D5302" s="441" t="s">
        <v>8061</v>
      </c>
      <c r="E5302" s="441"/>
      <c r="F5302" s="441"/>
      <c r="G5302" s="442"/>
      <c r="H5302" s="442"/>
      <c r="I5302" s="442"/>
      <c r="J5302" s="474"/>
      <c r="K5302" s="474"/>
      <c r="L5302" s="474"/>
      <c r="M5302" s="442" t="s">
        <v>4231</v>
      </c>
      <c r="N5302" s="477"/>
      <c r="O5302" s="478"/>
    </row>
    <row r="5303" s="408" customFormat="1" spans="1:15">
      <c r="A5303" s="452" t="s">
        <v>51</v>
      </c>
      <c r="B5303" s="439" t="s">
        <v>71</v>
      </c>
      <c r="C5303" s="443">
        <v>340200044</v>
      </c>
      <c r="D5303" s="441" t="s">
        <v>8062</v>
      </c>
      <c r="E5303" s="441"/>
      <c r="F5303" s="441"/>
      <c r="G5303" s="442"/>
      <c r="H5303" s="442"/>
      <c r="I5303" s="442"/>
      <c r="J5303" s="474"/>
      <c r="K5303" s="474"/>
      <c r="L5303" s="474"/>
      <c r="M5303" s="540" t="s">
        <v>106</v>
      </c>
      <c r="N5303" s="477"/>
      <c r="O5303" s="478"/>
    </row>
    <row r="5304" s="408" customFormat="1" ht="21" spans="1:15">
      <c r="A5304" s="439" t="s">
        <v>8063</v>
      </c>
      <c r="B5304" s="439" t="s">
        <v>71</v>
      </c>
      <c r="C5304" s="443">
        <v>340200045</v>
      </c>
      <c r="D5304" s="441" t="s">
        <v>8064</v>
      </c>
      <c r="E5304" s="441"/>
      <c r="F5304" s="441"/>
      <c r="G5304" s="442"/>
      <c r="H5304" s="442"/>
      <c r="I5304" s="442"/>
      <c r="J5304" s="474"/>
      <c r="K5304" s="474"/>
      <c r="L5304" s="474"/>
      <c r="M5304" s="442" t="s">
        <v>4597</v>
      </c>
      <c r="N5304" s="477"/>
      <c r="O5304" s="478"/>
    </row>
    <row r="5305" s="413" customFormat="1" spans="1:15">
      <c r="A5305" s="452" t="s">
        <v>51</v>
      </c>
      <c r="B5305" s="516" t="s">
        <v>71</v>
      </c>
      <c r="C5305" s="454">
        <v>340200046</v>
      </c>
      <c r="D5305" s="454" t="s">
        <v>8065</v>
      </c>
      <c r="E5305" s="454"/>
      <c r="F5305" s="454"/>
      <c r="G5305" s="519"/>
      <c r="H5305" s="519"/>
      <c r="I5305" s="519"/>
      <c r="J5305" s="454"/>
      <c r="K5305" s="454"/>
      <c r="L5305" s="454"/>
      <c r="M5305" s="540" t="s">
        <v>106</v>
      </c>
      <c r="N5305" s="519"/>
      <c r="O5305" s="454"/>
    </row>
    <row r="5306" s="413" customFormat="1" spans="1:15">
      <c r="A5306" s="528" t="s">
        <v>8066</v>
      </c>
      <c r="B5306" s="516" t="s">
        <v>60</v>
      </c>
      <c r="C5306" s="561">
        <v>340200051</v>
      </c>
      <c r="D5306" s="454" t="s">
        <v>8067</v>
      </c>
      <c r="E5306" s="530"/>
      <c r="F5306" s="530"/>
      <c r="G5306" s="519"/>
      <c r="H5306" s="519"/>
      <c r="I5306" s="519"/>
      <c r="J5306" s="519"/>
      <c r="K5306" s="519"/>
      <c r="L5306" s="519"/>
      <c r="M5306" s="563" t="s">
        <v>4231</v>
      </c>
      <c r="N5306" s="516"/>
      <c r="O5306" s="454"/>
    </row>
    <row r="5307" s="408" customFormat="1" spans="1:15">
      <c r="A5307" s="452" t="s">
        <v>51</v>
      </c>
      <c r="B5307" s="439" t="s">
        <v>71</v>
      </c>
      <c r="C5307" s="443" t="s">
        <v>8068</v>
      </c>
      <c r="D5307" s="441" t="s">
        <v>8069</v>
      </c>
      <c r="E5307" s="441"/>
      <c r="F5307" s="441"/>
      <c r="G5307" s="442"/>
      <c r="H5307" s="442"/>
      <c r="I5307" s="442"/>
      <c r="J5307" s="474"/>
      <c r="K5307" s="474"/>
      <c r="L5307" s="474"/>
      <c r="M5307" s="540" t="s">
        <v>106</v>
      </c>
      <c r="N5307" s="477"/>
      <c r="O5307" s="478"/>
    </row>
    <row r="5308" s="408" customFormat="1" spans="1:15">
      <c r="A5308" s="451" t="s">
        <v>3798</v>
      </c>
      <c r="B5308" s="456" t="s">
        <v>60</v>
      </c>
      <c r="C5308" s="460" t="s">
        <v>8070</v>
      </c>
      <c r="D5308" s="449" t="s">
        <v>8071</v>
      </c>
      <c r="E5308" s="461"/>
      <c r="F5308" s="461"/>
      <c r="G5308" s="456"/>
      <c r="H5308" s="442"/>
      <c r="I5308" s="442"/>
      <c r="J5308" s="474"/>
      <c r="K5308" s="474"/>
      <c r="L5308" s="474"/>
      <c r="M5308" s="442" t="s">
        <v>4231</v>
      </c>
      <c r="N5308" s="477"/>
      <c r="O5308" s="478"/>
    </row>
    <row r="5309" s="408" customFormat="1" spans="1:15">
      <c r="A5309" s="451" t="s">
        <v>3798</v>
      </c>
      <c r="B5309" s="456" t="s">
        <v>60</v>
      </c>
      <c r="C5309" s="460" t="s">
        <v>8072</v>
      </c>
      <c r="D5309" s="562" t="s">
        <v>8073</v>
      </c>
      <c r="E5309" s="449"/>
      <c r="F5309" s="461"/>
      <c r="G5309" s="456"/>
      <c r="H5309" s="442"/>
      <c r="I5309" s="442"/>
      <c r="J5309" s="474"/>
      <c r="K5309" s="474"/>
      <c r="L5309" s="474"/>
      <c r="M5309" s="442" t="s">
        <v>4231</v>
      </c>
      <c r="N5309" s="477"/>
      <c r="O5309" s="478"/>
    </row>
    <row r="5310" s="408" customFormat="1" spans="1:15">
      <c r="A5310" s="451" t="s">
        <v>3798</v>
      </c>
      <c r="B5310" s="456" t="s">
        <v>60</v>
      </c>
      <c r="C5310" s="460" t="s">
        <v>8074</v>
      </c>
      <c r="D5310" s="562" t="s">
        <v>8075</v>
      </c>
      <c r="E5310" s="449"/>
      <c r="F5310" s="461"/>
      <c r="G5310" s="456"/>
      <c r="H5310" s="442"/>
      <c r="I5310" s="442"/>
      <c r="J5310" s="474"/>
      <c r="K5310" s="474"/>
      <c r="L5310" s="474"/>
      <c r="M5310" s="442" t="s">
        <v>4231</v>
      </c>
      <c r="N5310" s="477"/>
      <c r="O5310" s="478"/>
    </row>
    <row r="5311" ht="95" customHeight="1" spans="1:15">
      <c r="A5311" s="457" t="s">
        <v>8076</v>
      </c>
      <c r="B5311" s="452" t="s">
        <v>60</v>
      </c>
      <c r="C5311" s="440" t="s">
        <v>8077</v>
      </c>
      <c r="D5311" s="453" t="s">
        <v>8078</v>
      </c>
      <c r="E5311" s="449"/>
      <c r="F5311" s="453"/>
      <c r="G5311" s="452"/>
      <c r="H5311" s="516"/>
      <c r="I5311" s="516"/>
      <c r="J5311" s="452"/>
      <c r="K5311" s="564"/>
      <c r="L5311" s="564"/>
      <c r="M5311" s="442" t="s">
        <v>4231</v>
      </c>
      <c r="N5311" s="442"/>
      <c r="O5311" s="565"/>
    </row>
    <row r="5312" ht="18" customHeight="1" spans="1:15">
      <c r="A5312" s="452"/>
      <c r="B5312" s="452"/>
      <c r="C5312" s="443"/>
      <c r="D5312" s="443" t="s">
        <v>8079</v>
      </c>
      <c r="E5312" s="443"/>
      <c r="F5312" s="443"/>
      <c r="G5312" s="443"/>
      <c r="H5312" s="443"/>
      <c r="I5312" s="443"/>
      <c r="J5312" s="443"/>
      <c r="K5312" s="443"/>
      <c r="L5312" s="443"/>
      <c r="M5312" s="566"/>
      <c r="N5312" s="446"/>
      <c r="O5312" s="565"/>
    </row>
    <row r="5313" s="408" customFormat="1" ht="18" customHeight="1" spans="1:15">
      <c r="A5313" s="439" t="s">
        <v>21</v>
      </c>
      <c r="B5313" s="439"/>
      <c r="C5313" s="443"/>
      <c r="D5313" s="444" t="s">
        <v>8080</v>
      </c>
      <c r="E5313" s="445"/>
      <c r="F5313" s="445"/>
      <c r="G5313" s="446"/>
      <c r="H5313" s="446"/>
      <c r="I5313" s="446"/>
      <c r="J5313" s="531"/>
      <c r="K5313" s="531"/>
      <c r="L5313" s="531"/>
      <c r="M5313" s="446"/>
      <c r="N5313" s="446"/>
      <c r="O5313" s="478"/>
    </row>
    <row r="5314" s="408" customFormat="1" spans="1:15">
      <c r="A5314" s="527" t="s">
        <v>380</v>
      </c>
      <c r="B5314" s="439"/>
      <c r="C5314" s="443">
        <v>41</v>
      </c>
      <c r="D5314" s="441" t="s">
        <v>8081</v>
      </c>
      <c r="E5314" s="441"/>
      <c r="F5314" s="441"/>
      <c r="G5314" s="442"/>
      <c r="H5314" s="442"/>
      <c r="I5314" s="442"/>
      <c r="J5314" s="474"/>
      <c r="K5314" s="474"/>
      <c r="L5314" s="474"/>
      <c r="M5314" s="532" t="s">
        <v>3883</v>
      </c>
      <c r="N5314" s="477" t="s">
        <v>20</v>
      </c>
      <c r="O5314" s="478"/>
    </row>
    <row r="5315" s="408" customFormat="1" spans="1:15">
      <c r="A5315" s="527" t="s">
        <v>380</v>
      </c>
      <c r="B5315" s="439" t="s">
        <v>60</v>
      </c>
      <c r="C5315" s="443">
        <v>410000001</v>
      </c>
      <c r="D5315" s="441" t="s">
        <v>8082</v>
      </c>
      <c r="E5315" s="441"/>
      <c r="F5315" s="441"/>
      <c r="G5315" s="442"/>
      <c r="H5315" s="442"/>
      <c r="I5315" s="442"/>
      <c r="J5315" s="474"/>
      <c r="K5315" s="474"/>
      <c r="L5315" s="474"/>
      <c r="M5315" s="532" t="s">
        <v>3883</v>
      </c>
      <c r="N5315" s="477"/>
      <c r="O5315" s="478"/>
    </row>
    <row r="5316" s="408" customFormat="1" spans="1:15">
      <c r="A5316" s="527" t="s">
        <v>3921</v>
      </c>
      <c r="B5316" s="439" t="s">
        <v>60</v>
      </c>
      <c r="C5316" s="443">
        <v>410000002</v>
      </c>
      <c r="D5316" s="441" t="s">
        <v>8083</v>
      </c>
      <c r="E5316" s="441"/>
      <c r="F5316" s="441"/>
      <c r="G5316" s="442"/>
      <c r="H5316" s="442"/>
      <c r="I5316" s="442"/>
      <c r="J5316" s="474"/>
      <c r="K5316" s="474"/>
      <c r="L5316" s="474"/>
      <c r="M5316" s="532" t="s">
        <v>3883</v>
      </c>
      <c r="N5316" s="477"/>
      <c r="O5316" s="478"/>
    </row>
    <row r="5317" s="408" customFormat="1" spans="1:15">
      <c r="A5317" s="527" t="s">
        <v>416</v>
      </c>
      <c r="B5317" s="439" t="s">
        <v>60</v>
      </c>
      <c r="C5317" s="443">
        <v>410000003</v>
      </c>
      <c r="D5317" s="441" t="s">
        <v>8084</v>
      </c>
      <c r="E5317" s="441"/>
      <c r="F5317" s="441"/>
      <c r="G5317" s="442"/>
      <c r="H5317" s="442"/>
      <c r="I5317" s="442"/>
      <c r="J5317" s="474"/>
      <c r="K5317" s="474"/>
      <c r="L5317" s="474"/>
      <c r="M5317" s="532" t="s">
        <v>3883</v>
      </c>
      <c r="N5317" s="477"/>
      <c r="O5317" s="478"/>
    </row>
    <row r="5318" s="408" customFormat="1" spans="1:15">
      <c r="A5318" s="527" t="s">
        <v>380</v>
      </c>
      <c r="B5318" s="439" t="s">
        <v>60</v>
      </c>
      <c r="C5318" s="443">
        <v>410000004</v>
      </c>
      <c r="D5318" s="441" t="s">
        <v>8085</v>
      </c>
      <c r="E5318" s="441"/>
      <c r="F5318" s="441"/>
      <c r="G5318" s="442"/>
      <c r="H5318" s="442"/>
      <c r="I5318" s="442"/>
      <c r="J5318" s="474"/>
      <c r="K5318" s="474"/>
      <c r="L5318" s="474"/>
      <c r="M5318" s="532" t="s">
        <v>3883</v>
      </c>
      <c r="N5318" s="477"/>
      <c r="O5318" s="478"/>
    </row>
    <row r="5319" s="408" customFormat="1" spans="1:15">
      <c r="A5319" s="527" t="s">
        <v>377</v>
      </c>
      <c r="B5319" s="439"/>
      <c r="C5319" s="443">
        <v>410000005</v>
      </c>
      <c r="D5319" s="441" t="s">
        <v>8086</v>
      </c>
      <c r="E5319" s="441"/>
      <c r="F5319" s="441"/>
      <c r="G5319" s="442"/>
      <c r="H5319" s="442"/>
      <c r="I5319" s="442"/>
      <c r="J5319" s="474"/>
      <c r="K5319" s="474"/>
      <c r="L5319" s="474"/>
      <c r="M5319" s="532" t="s">
        <v>3883</v>
      </c>
      <c r="N5319" s="477"/>
      <c r="O5319" s="478"/>
    </row>
    <row r="5320" s="408" customFormat="1" spans="1:15">
      <c r="A5320" s="527" t="s">
        <v>377</v>
      </c>
      <c r="B5320" s="439" t="s">
        <v>60</v>
      </c>
      <c r="C5320" s="443">
        <v>41000000501</v>
      </c>
      <c r="D5320" s="441" t="s">
        <v>8087</v>
      </c>
      <c r="E5320" s="441"/>
      <c r="F5320" s="441"/>
      <c r="G5320" s="442"/>
      <c r="H5320" s="442"/>
      <c r="I5320" s="442"/>
      <c r="J5320" s="474"/>
      <c r="K5320" s="474"/>
      <c r="L5320" s="474"/>
      <c r="M5320" s="532" t="s">
        <v>3883</v>
      </c>
      <c r="N5320" s="477"/>
      <c r="O5320" s="478"/>
    </row>
    <row r="5321" s="408" customFormat="1" spans="1:15">
      <c r="A5321" s="527" t="s">
        <v>377</v>
      </c>
      <c r="B5321" s="439" t="s">
        <v>60</v>
      </c>
      <c r="C5321" s="443">
        <v>41000000502</v>
      </c>
      <c r="D5321" s="441" t="s">
        <v>8088</v>
      </c>
      <c r="E5321" s="441"/>
      <c r="F5321" s="441"/>
      <c r="G5321" s="442"/>
      <c r="H5321" s="442"/>
      <c r="I5321" s="442"/>
      <c r="J5321" s="474"/>
      <c r="K5321" s="474"/>
      <c r="L5321" s="474"/>
      <c r="M5321" s="532" t="s">
        <v>3883</v>
      </c>
      <c r="N5321" s="477"/>
      <c r="O5321" s="478"/>
    </row>
    <row r="5322" s="408" customFormat="1" spans="1:15">
      <c r="A5322" s="527" t="s">
        <v>377</v>
      </c>
      <c r="B5322" s="439" t="s">
        <v>60</v>
      </c>
      <c r="C5322" s="443">
        <v>41000000503</v>
      </c>
      <c r="D5322" s="441" t="s">
        <v>8089</v>
      </c>
      <c r="E5322" s="441"/>
      <c r="F5322" s="441"/>
      <c r="G5322" s="442"/>
      <c r="H5322" s="442"/>
      <c r="I5322" s="442"/>
      <c r="J5322" s="474"/>
      <c r="K5322" s="474"/>
      <c r="L5322" s="474"/>
      <c r="M5322" s="532" t="s">
        <v>3883</v>
      </c>
      <c r="N5322" s="477"/>
      <c r="O5322" s="478"/>
    </row>
    <row r="5323" s="408" customFormat="1" spans="1:15">
      <c r="A5323" s="527" t="s">
        <v>377</v>
      </c>
      <c r="B5323" s="439" t="s">
        <v>60</v>
      </c>
      <c r="C5323" s="443">
        <v>41000000504</v>
      </c>
      <c r="D5323" s="441" t="s">
        <v>8090</v>
      </c>
      <c r="E5323" s="441"/>
      <c r="F5323" s="441"/>
      <c r="G5323" s="442"/>
      <c r="H5323" s="442"/>
      <c r="I5323" s="442"/>
      <c r="J5323" s="474"/>
      <c r="K5323" s="474"/>
      <c r="L5323" s="474"/>
      <c r="M5323" s="532" t="s">
        <v>3883</v>
      </c>
      <c r="N5323" s="477"/>
      <c r="O5323" s="478"/>
    </row>
    <row r="5324" s="408" customFormat="1" spans="1:15">
      <c r="A5324" s="527" t="s">
        <v>380</v>
      </c>
      <c r="B5324" s="439" t="s">
        <v>60</v>
      </c>
      <c r="C5324" s="443">
        <v>410000006</v>
      </c>
      <c r="D5324" s="441" t="s">
        <v>8091</v>
      </c>
      <c r="E5324" s="441"/>
      <c r="F5324" s="441"/>
      <c r="G5324" s="442"/>
      <c r="H5324" s="442"/>
      <c r="I5324" s="442"/>
      <c r="J5324" s="474"/>
      <c r="K5324" s="474"/>
      <c r="L5324" s="474"/>
      <c r="M5324" s="532" t="s">
        <v>3883</v>
      </c>
      <c r="N5324" s="477"/>
      <c r="O5324" s="478"/>
    </row>
    <row r="5325" s="408" customFormat="1" spans="1:15">
      <c r="A5325" s="527" t="s">
        <v>380</v>
      </c>
      <c r="B5325" s="439" t="s">
        <v>60</v>
      </c>
      <c r="C5325" s="443">
        <v>410000007</v>
      </c>
      <c r="D5325" s="441" t="s">
        <v>8092</v>
      </c>
      <c r="E5325" s="441"/>
      <c r="F5325" s="441"/>
      <c r="G5325" s="442"/>
      <c r="H5325" s="442"/>
      <c r="I5325" s="442"/>
      <c r="J5325" s="474"/>
      <c r="K5325" s="474"/>
      <c r="L5325" s="474"/>
      <c r="M5325" s="532" t="s">
        <v>3883</v>
      </c>
      <c r="N5325" s="477"/>
      <c r="O5325" s="478"/>
    </row>
    <row r="5326" s="408" customFormat="1" spans="1:15">
      <c r="A5326" s="527" t="s">
        <v>380</v>
      </c>
      <c r="B5326" s="439" t="s">
        <v>60</v>
      </c>
      <c r="C5326" s="443">
        <v>410000008</v>
      </c>
      <c r="D5326" s="441" t="s">
        <v>8093</v>
      </c>
      <c r="E5326" s="441"/>
      <c r="F5326" s="441"/>
      <c r="G5326" s="442"/>
      <c r="H5326" s="442"/>
      <c r="I5326" s="442"/>
      <c r="J5326" s="474"/>
      <c r="K5326" s="474"/>
      <c r="L5326" s="474"/>
      <c r="M5326" s="532" t="s">
        <v>3883</v>
      </c>
      <c r="N5326" s="477"/>
      <c r="O5326" s="478"/>
    </row>
    <row r="5327" s="408" customFormat="1" spans="1:15">
      <c r="A5327" s="527" t="s">
        <v>416</v>
      </c>
      <c r="B5327" s="439" t="s">
        <v>60</v>
      </c>
      <c r="C5327" s="443">
        <v>410000009</v>
      </c>
      <c r="D5327" s="441" t="s">
        <v>8094</v>
      </c>
      <c r="E5327" s="441"/>
      <c r="F5327" s="441"/>
      <c r="G5327" s="442"/>
      <c r="H5327" s="442"/>
      <c r="I5327" s="442"/>
      <c r="J5327" s="474"/>
      <c r="K5327" s="474"/>
      <c r="L5327" s="474"/>
      <c r="M5327" s="532" t="s">
        <v>3883</v>
      </c>
      <c r="N5327" s="477"/>
      <c r="O5327" s="478"/>
    </row>
    <row r="5328" s="408" customFormat="1" spans="1:15">
      <c r="A5328" s="527" t="s">
        <v>380</v>
      </c>
      <c r="B5328" s="439" t="s">
        <v>60</v>
      </c>
      <c r="C5328" s="443">
        <v>410000010</v>
      </c>
      <c r="D5328" s="441" t="s">
        <v>8095</v>
      </c>
      <c r="E5328" s="441"/>
      <c r="F5328" s="441"/>
      <c r="G5328" s="442"/>
      <c r="H5328" s="442"/>
      <c r="I5328" s="442"/>
      <c r="J5328" s="474"/>
      <c r="K5328" s="474"/>
      <c r="L5328" s="474"/>
      <c r="M5328" s="532" t="s">
        <v>3883</v>
      </c>
      <c r="N5328" s="477"/>
      <c r="O5328" s="478"/>
    </row>
    <row r="5329" s="408" customFormat="1" spans="1:15">
      <c r="A5329" s="527" t="s">
        <v>380</v>
      </c>
      <c r="B5329" s="439" t="s">
        <v>60</v>
      </c>
      <c r="C5329" s="443">
        <v>410000011</v>
      </c>
      <c r="D5329" s="441" t="s">
        <v>8096</v>
      </c>
      <c r="E5329" s="441"/>
      <c r="F5329" s="441"/>
      <c r="G5329" s="442"/>
      <c r="H5329" s="442"/>
      <c r="I5329" s="442"/>
      <c r="J5329" s="474"/>
      <c r="K5329" s="474"/>
      <c r="L5329" s="474"/>
      <c r="M5329" s="532" t="s">
        <v>3883</v>
      </c>
      <c r="N5329" s="477"/>
      <c r="O5329" s="478"/>
    </row>
    <row r="5330" s="408" customFormat="1" spans="1:15">
      <c r="A5330" s="527" t="s">
        <v>380</v>
      </c>
      <c r="B5330" s="439" t="s">
        <v>60</v>
      </c>
      <c r="C5330" s="443">
        <v>410000012</v>
      </c>
      <c r="D5330" s="441" t="s">
        <v>8097</v>
      </c>
      <c r="E5330" s="441"/>
      <c r="F5330" s="441"/>
      <c r="G5330" s="442"/>
      <c r="H5330" s="442"/>
      <c r="I5330" s="442"/>
      <c r="J5330" s="474"/>
      <c r="K5330" s="474"/>
      <c r="L5330" s="474"/>
      <c r="M5330" s="532" t="s">
        <v>3883</v>
      </c>
      <c r="N5330" s="477"/>
      <c r="O5330" s="478"/>
    </row>
    <row r="5331" s="408" customFormat="1" spans="1:15">
      <c r="A5331" s="527" t="s">
        <v>669</v>
      </c>
      <c r="B5331" s="439" t="s">
        <v>60</v>
      </c>
      <c r="C5331" s="443">
        <v>410000013</v>
      </c>
      <c r="D5331" s="441" t="s">
        <v>8098</v>
      </c>
      <c r="E5331" s="441"/>
      <c r="F5331" s="441"/>
      <c r="G5331" s="442"/>
      <c r="H5331" s="442"/>
      <c r="I5331" s="442"/>
      <c r="J5331" s="474"/>
      <c r="K5331" s="474"/>
      <c r="L5331" s="474"/>
      <c r="M5331" s="532" t="s">
        <v>3883</v>
      </c>
      <c r="N5331" s="477"/>
      <c r="O5331" s="478"/>
    </row>
    <row r="5332" s="408" customFormat="1" spans="1:15">
      <c r="A5332" s="462" t="s">
        <v>84</v>
      </c>
      <c r="B5332" s="439"/>
      <c r="C5332" s="443">
        <v>42</v>
      </c>
      <c r="D5332" s="441" t="s">
        <v>8099</v>
      </c>
      <c r="E5332" s="441"/>
      <c r="F5332" s="441"/>
      <c r="G5332" s="442"/>
      <c r="H5332" s="442" t="s">
        <v>20</v>
      </c>
      <c r="I5332" s="442"/>
      <c r="J5332" s="474"/>
      <c r="K5332" s="474"/>
      <c r="L5332" s="474"/>
      <c r="M5332" s="441" t="s">
        <v>144</v>
      </c>
      <c r="N5332" s="477" t="s">
        <v>20</v>
      </c>
      <c r="O5332" s="478"/>
    </row>
    <row r="5333" s="408" customFormat="1" spans="1:15">
      <c r="A5333" s="462" t="s">
        <v>8100</v>
      </c>
      <c r="B5333" s="439" t="s">
        <v>60</v>
      </c>
      <c r="C5333" s="443">
        <v>420000001</v>
      </c>
      <c r="D5333" s="440" t="s">
        <v>8101</v>
      </c>
      <c r="E5333" s="440"/>
      <c r="F5333" s="440"/>
      <c r="G5333" s="447"/>
      <c r="H5333" s="447"/>
      <c r="I5333" s="447"/>
      <c r="J5333" s="474"/>
      <c r="K5333" s="474"/>
      <c r="L5333" s="474"/>
      <c r="M5333" s="441" t="s">
        <v>144</v>
      </c>
      <c r="N5333" s="477"/>
      <c r="O5333" s="478"/>
    </row>
    <row r="5334" s="408" customFormat="1" spans="1:15">
      <c r="A5334" s="462" t="s">
        <v>8100</v>
      </c>
      <c r="B5334" s="439" t="s">
        <v>60</v>
      </c>
      <c r="C5334" s="443">
        <v>420000002</v>
      </c>
      <c r="D5334" s="440" t="s">
        <v>8102</v>
      </c>
      <c r="E5334" s="440"/>
      <c r="F5334" s="440"/>
      <c r="G5334" s="447"/>
      <c r="H5334" s="447"/>
      <c r="I5334" s="447"/>
      <c r="J5334" s="474"/>
      <c r="K5334" s="474"/>
      <c r="L5334" s="474"/>
      <c r="M5334" s="441" t="s">
        <v>144</v>
      </c>
      <c r="N5334" s="477"/>
      <c r="O5334" s="478"/>
    </row>
    <row r="5335" s="408" customFormat="1" spans="1:15">
      <c r="A5335" s="462" t="s">
        <v>84</v>
      </c>
      <c r="B5335" s="439" t="s">
        <v>60</v>
      </c>
      <c r="C5335" s="443">
        <v>420000003</v>
      </c>
      <c r="D5335" s="441" t="s">
        <v>8103</v>
      </c>
      <c r="E5335" s="441"/>
      <c r="F5335" s="441"/>
      <c r="G5335" s="442"/>
      <c r="H5335" s="442"/>
      <c r="I5335" s="442"/>
      <c r="J5335" s="474"/>
      <c r="K5335" s="474"/>
      <c r="L5335" s="474"/>
      <c r="M5335" s="441" t="s">
        <v>144</v>
      </c>
      <c r="N5335" s="477"/>
      <c r="O5335" s="478"/>
    </row>
    <row r="5336" s="408" customFormat="1" ht="21" spans="1:15">
      <c r="A5336" s="462" t="s">
        <v>8100</v>
      </c>
      <c r="B5336" s="439" t="s">
        <v>60</v>
      </c>
      <c r="C5336" s="443">
        <v>420000004</v>
      </c>
      <c r="D5336" s="440" t="s">
        <v>8104</v>
      </c>
      <c r="E5336" s="440"/>
      <c r="F5336" s="440"/>
      <c r="G5336" s="447"/>
      <c r="H5336" s="447"/>
      <c r="I5336" s="447"/>
      <c r="J5336" s="474"/>
      <c r="K5336" s="474"/>
      <c r="L5336" s="474"/>
      <c r="M5336" s="441" t="s">
        <v>144</v>
      </c>
      <c r="N5336" s="477"/>
      <c r="O5336" s="478"/>
    </row>
    <row r="5337" s="408" customFormat="1" spans="1:15">
      <c r="A5337" s="462" t="s">
        <v>149</v>
      </c>
      <c r="B5337" s="439" t="s">
        <v>60</v>
      </c>
      <c r="C5337" s="443">
        <v>420000005</v>
      </c>
      <c r="D5337" s="441" t="s">
        <v>8105</v>
      </c>
      <c r="E5337" s="441"/>
      <c r="F5337" s="441"/>
      <c r="G5337" s="442"/>
      <c r="H5337" s="442"/>
      <c r="I5337" s="442"/>
      <c r="J5337" s="474"/>
      <c r="K5337" s="474"/>
      <c r="L5337" s="474"/>
      <c r="M5337" s="441" t="s">
        <v>144</v>
      </c>
      <c r="N5337" s="477"/>
      <c r="O5337" s="478"/>
    </row>
    <row r="5338" s="408" customFormat="1" spans="1:15">
      <c r="A5338" s="439" t="s">
        <v>57</v>
      </c>
      <c r="B5338" s="439" t="s">
        <v>60</v>
      </c>
      <c r="C5338" s="443">
        <v>420000006</v>
      </c>
      <c r="D5338" s="440" t="s">
        <v>8106</v>
      </c>
      <c r="E5338" s="440" t="s">
        <v>8107</v>
      </c>
      <c r="F5338" s="440" t="s">
        <v>8108</v>
      </c>
      <c r="G5338" s="447" t="s">
        <v>161</v>
      </c>
      <c r="H5338" s="447">
        <v>1500</v>
      </c>
      <c r="I5338" s="447">
        <v>1500</v>
      </c>
      <c r="J5338" s="474"/>
      <c r="K5338" s="474"/>
      <c r="L5338" s="474"/>
      <c r="M5338" s="447" t="s">
        <v>8109</v>
      </c>
      <c r="N5338" s="477" t="s">
        <v>162</v>
      </c>
      <c r="O5338" s="478"/>
    </row>
    <row r="5339" s="408" customFormat="1" spans="1:15">
      <c r="A5339" s="462" t="s">
        <v>163</v>
      </c>
      <c r="B5339" s="439" t="s">
        <v>60</v>
      </c>
      <c r="C5339" s="443">
        <v>420000007</v>
      </c>
      <c r="D5339" s="440" t="s">
        <v>8110</v>
      </c>
      <c r="E5339" s="440"/>
      <c r="F5339" s="440"/>
      <c r="G5339" s="447"/>
      <c r="H5339" s="447"/>
      <c r="I5339" s="447"/>
      <c r="J5339" s="474"/>
      <c r="K5339" s="474"/>
      <c r="L5339" s="474"/>
      <c r="M5339" s="441" t="s">
        <v>144</v>
      </c>
      <c r="N5339" s="477"/>
      <c r="O5339" s="478"/>
    </row>
    <row r="5340" s="408" customFormat="1" spans="1:15">
      <c r="A5340" s="567" t="s">
        <v>8111</v>
      </c>
      <c r="B5340" s="439" t="s">
        <v>60</v>
      </c>
      <c r="C5340" s="443">
        <v>420000008</v>
      </c>
      <c r="D5340" s="568" t="s">
        <v>8112</v>
      </c>
      <c r="E5340" s="568" t="s">
        <v>20</v>
      </c>
      <c r="F5340" s="568" t="s">
        <v>20</v>
      </c>
      <c r="G5340" s="569"/>
      <c r="H5340" s="569"/>
      <c r="I5340" s="569"/>
      <c r="J5340" s="571"/>
      <c r="K5340" s="571"/>
      <c r="L5340" s="572"/>
      <c r="M5340" s="441" t="s">
        <v>144</v>
      </c>
      <c r="N5340" s="542"/>
      <c r="O5340" s="478"/>
    </row>
    <row r="5341" s="408" customFormat="1" ht="21" spans="1:15">
      <c r="A5341" s="462" t="s">
        <v>8113</v>
      </c>
      <c r="B5341" s="439" t="s">
        <v>60</v>
      </c>
      <c r="C5341" s="440">
        <v>420000009</v>
      </c>
      <c r="D5341" s="441" t="s">
        <v>8114</v>
      </c>
      <c r="E5341" s="440"/>
      <c r="F5341" s="440"/>
      <c r="G5341" s="447"/>
      <c r="H5341" s="447"/>
      <c r="I5341" s="447"/>
      <c r="J5341" s="474"/>
      <c r="K5341" s="474"/>
      <c r="L5341" s="474"/>
      <c r="M5341" s="441" t="s">
        <v>144</v>
      </c>
      <c r="N5341" s="477"/>
      <c r="O5341" s="478"/>
    </row>
    <row r="5342" s="408" customFormat="1" spans="1:15">
      <c r="A5342" s="439" t="s">
        <v>21</v>
      </c>
      <c r="B5342" s="439" t="s">
        <v>60</v>
      </c>
      <c r="C5342" s="443">
        <v>420000010</v>
      </c>
      <c r="D5342" s="441" t="s">
        <v>8115</v>
      </c>
      <c r="E5342" s="441"/>
      <c r="F5342" s="441"/>
      <c r="G5342" s="442" t="s">
        <v>293</v>
      </c>
      <c r="H5342" s="442">
        <v>26</v>
      </c>
      <c r="I5342" s="442">
        <v>26</v>
      </c>
      <c r="J5342" s="474"/>
      <c r="K5342" s="474"/>
      <c r="L5342" s="474"/>
      <c r="M5342" s="442"/>
      <c r="N5342" s="477" t="s">
        <v>162</v>
      </c>
      <c r="O5342" s="478"/>
    </row>
    <row r="5343" s="408" customFormat="1" spans="1:15">
      <c r="A5343" s="462" t="s">
        <v>166</v>
      </c>
      <c r="B5343" s="439" t="s">
        <v>60</v>
      </c>
      <c r="C5343" s="443">
        <v>420000011</v>
      </c>
      <c r="D5343" s="441" t="s">
        <v>8116</v>
      </c>
      <c r="E5343" s="441"/>
      <c r="F5343" s="441"/>
      <c r="G5343" s="442"/>
      <c r="H5343" s="442"/>
      <c r="I5343" s="442"/>
      <c r="J5343" s="474"/>
      <c r="K5343" s="474"/>
      <c r="L5343" s="474"/>
      <c r="M5343" s="441" t="s">
        <v>144</v>
      </c>
      <c r="N5343" s="477"/>
      <c r="O5343" s="478"/>
    </row>
    <row r="5344" s="408" customFormat="1" spans="1:15">
      <c r="A5344" s="462" t="s">
        <v>166</v>
      </c>
      <c r="B5344" s="439" t="s">
        <v>60</v>
      </c>
      <c r="C5344" s="443">
        <v>4200000111</v>
      </c>
      <c r="D5344" s="441" t="s">
        <v>8117</v>
      </c>
      <c r="E5344" s="441"/>
      <c r="F5344" s="441"/>
      <c r="G5344" s="442"/>
      <c r="H5344" s="442"/>
      <c r="I5344" s="442"/>
      <c r="J5344" s="474"/>
      <c r="K5344" s="474"/>
      <c r="L5344" s="474"/>
      <c r="M5344" s="441" t="s">
        <v>144</v>
      </c>
      <c r="N5344" s="477"/>
      <c r="O5344" s="478"/>
    </row>
    <row r="5345" s="408" customFormat="1" ht="21" spans="1:15">
      <c r="A5345" s="462" t="s">
        <v>311</v>
      </c>
      <c r="B5345" s="439" t="s">
        <v>60</v>
      </c>
      <c r="C5345" s="443">
        <v>4200000112</v>
      </c>
      <c r="D5345" s="441" t="s">
        <v>8118</v>
      </c>
      <c r="E5345" s="441"/>
      <c r="F5345" s="441"/>
      <c r="G5345" s="442"/>
      <c r="H5345" s="442"/>
      <c r="I5345" s="442"/>
      <c r="J5345" s="474"/>
      <c r="K5345" s="474"/>
      <c r="L5345" s="474"/>
      <c r="M5345" s="441" t="s">
        <v>144</v>
      </c>
      <c r="N5345" s="477"/>
      <c r="O5345" s="478"/>
    </row>
    <row r="5346" s="408" customFormat="1" spans="1:15">
      <c r="A5346" s="462" t="s">
        <v>311</v>
      </c>
      <c r="B5346" s="439" t="s">
        <v>60</v>
      </c>
      <c r="C5346" s="443">
        <v>420000012</v>
      </c>
      <c r="D5346" s="441" t="s">
        <v>8119</v>
      </c>
      <c r="E5346" s="441"/>
      <c r="F5346" s="441"/>
      <c r="G5346" s="442"/>
      <c r="H5346" s="442"/>
      <c r="I5346" s="442"/>
      <c r="J5346" s="474"/>
      <c r="K5346" s="474"/>
      <c r="L5346" s="474"/>
      <c r="M5346" s="441" t="s">
        <v>144</v>
      </c>
      <c r="N5346" s="477"/>
      <c r="O5346" s="478"/>
    </row>
    <row r="5347" s="408" customFormat="1" ht="22" customHeight="1" spans="1:15">
      <c r="A5347" s="527" t="s">
        <v>456</v>
      </c>
      <c r="B5347" s="439" t="s">
        <v>60</v>
      </c>
      <c r="C5347" s="443">
        <v>420000013</v>
      </c>
      <c r="D5347" s="441" t="s">
        <v>8120</v>
      </c>
      <c r="E5347" s="441"/>
      <c r="F5347" s="441"/>
      <c r="G5347" s="442"/>
      <c r="H5347" s="442"/>
      <c r="I5347" s="442"/>
      <c r="J5347" s="474"/>
      <c r="K5347" s="474"/>
      <c r="L5347" s="474"/>
      <c r="M5347" s="532" t="s">
        <v>3883</v>
      </c>
      <c r="N5347" s="477"/>
      <c r="O5347" s="478"/>
    </row>
    <row r="5348" s="408" customFormat="1" spans="1:15">
      <c r="A5348" s="462" t="s">
        <v>149</v>
      </c>
      <c r="B5348" s="439" t="s">
        <v>60</v>
      </c>
      <c r="C5348" s="443">
        <v>420000015</v>
      </c>
      <c r="D5348" s="441" t="s">
        <v>8121</v>
      </c>
      <c r="E5348" s="441"/>
      <c r="F5348" s="441"/>
      <c r="G5348" s="442"/>
      <c r="H5348" s="442"/>
      <c r="I5348" s="442"/>
      <c r="J5348" s="474"/>
      <c r="K5348" s="474"/>
      <c r="L5348" s="474"/>
      <c r="M5348" s="441" t="s">
        <v>144</v>
      </c>
      <c r="N5348" s="477"/>
      <c r="O5348" s="478"/>
    </row>
    <row r="5349" s="408" customFormat="1" spans="1:15">
      <c r="A5349" s="462" t="s">
        <v>163</v>
      </c>
      <c r="B5349" s="439" t="s">
        <v>60</v>
      </c>
      <c r="C5349" s="443">
        <v>420000016</v>
      </c>
      <c r="D5349" s="441" t="s">
        <v>8122</v>
      </c>
      <c r="E5349" s="441"/>
      <c r="F5349" s="441"/>
      <c r="G5349" s="442"/>
      <c r="H5349" s="442"/>
      <c r="I5349" s="442"/>
      <c r="J5349" s="474"/>
      <c r="K5349" s="474"/>
      <c r="L5349" s="474"/>
      <c r="M5349" s="441" t="s">
        <v>144</v>
      </c>
      <c r="N5349" s="477"/>
      <c r="O5349" s="478"/>
    </row>
    <row r="5350" s="408" customFormat="1" spans="1:15">
      <c r="A5350" s="462" t="s">
        <v>163</v>
      </c>
      <c r="B5350" s="439" t="s">
        <v>60</v>
      </c>
      <c r="C5350" s="443">
        <v>420000017</v>
      </c>
      <c r="D5350" s="441" t="s">
        <v>8123</v>
      </c>
      <c r="E5350" s="441"/>
      <c r="F5350" s="441"/>
      <c r="G5350" s="442"/>
      <c r="H5350" s="442"/>
      <c r="I5350" s="442"/>
      <c r="J5350" s="474"/>
      <c r="K5350" s="474"/>
      <c r="L5350" s="474"/>
      <c r="M5350" s="441" t="s">
        <v>144</v>
      </c>
      <c r="N5350" s="477"/>
      <c r="O5350" s="478"/>
    </row>
    <row r="5351" s="408" customFormat="1" spans="1:15">
      <c r="A5351" s="462" t="s">
        <v>8124</v>
      </c>
      <c r="B5351" s="439" t="s">
        <v>60</v>
      </c>
      <c r="C5351" s="443" t="s">
        <v>8125</v>
      </c>
      <c r="D5351" s="441" t="s">
        <v>8126</v>
      </c>
      <c r="E5351" s="441"/>
      <c r="F5351" s="441"/>
      <c r="G5351" s="442"/>
      <c r="H5351" s="442"/>
      <c r="I5351" s="442"/>
      <c r="J5351" s="474"/>
      <c r="K5351" s="474"/>
      <c r="L5351" s="474"/>
      <c r="M5351" s="441" t="s">
        <v>144</v>
      </c>
      <c r="N5351" s="477"/>
      <c r="O5351" s="478"/>
    </row>
    <row r="5352" s="408" customFormat="1" spans="1:15">
      <c r="A5352" s="527" t="s">
        <v>380</v>
      </c>
      <c r="B5352" s="439"/>
      <c r="C5352" s="443">
        <v>43</v>
      </c>
      <c r="D5352" s="441" t="s">
        <v>8127</v>
      </c>
      <c r="E5352" s="441"/>
      <c r="F5352" s="441"/>
      <c r="G5352" s="442"/>
      <c r="H5352" s="442" t="s">
        <v>20</v>
      </c>
      <c r="I5352" s="442"/>
      <c r="J5352" s="474"/>
      <c r="K5352" s="474"/>
      <c r="L5352" s="474"/>
      <c r="M5352" s="532" t="s">
        <v>3883</v>
      </c>
      <c r="N5352" s="477" t="s">
        <v>20</v>
      </c>
      <c r="O5352" s="478"/>
    </row>
    <row r="5353" ht="13.5" spans="1:15">
      <c r="A5353" s="570" t="s">
        <v>3958</v>
      </c>
      <c r="B5353" s="569"/>
      <c r="C5353" s="568">
        <v>430000001</v>
      </c>
      <c r="D5353" s="568" t="s">
        <v>8128</v>
      </c>
      <c r="E5353" s="568"/>
      <c r="F5353" s="568"/>
      <c r="G5353" s="569"/>
      <c r="H5353" s="569"/>
      <c r="I5353" s="569"/>
      <c r="J5353" s="474"/>
      <c r="K5353" s="474"/>
      <c r="L5353" s="474"/>
      <c r="M5353" s="532" t="s">
        <v>3883</v>
      </c>
      <c r="N5353" s="516"/>
      <c r="O5353" s="572"/>
    </row>
    <row r="5354" ht="13.5" spans="1:15">
      <c r="A5354" s="570" t="s">
        <v>3958</v>
      </c>
      <c r="B5354" s="563" t="s">
        <v>60</v>
      </c>
      <c r="C5354" s="568">
        <v>43000000101</v>
      </c>
      <c r="D5354" s="568" t="s">
        <v>8128</v>
      </c>
      <c r="E5354" s="568"/>
      <c r="F5354" s="568"/>
      <c r="G5354" s="569"/>
      <c r="H5354" s="569"/>
      <c r="I5354" s="569"/>
      <c r="J5354" s="474"/>
      <c r="K5354" s="474"/>
      <c r="L5354" s="474"/>
      <c r="M5354" s="532" t="s">
        <v>3883</v>
      </c>
      <c r="N5354" s="519"/>
      <c r="O5354" s="572"/>
    </row>
    <row r="5355" ht="13.5" spans="1:15">
      <c r="A5355" s="570" t="s">
        <v>3958</v>
      </c>
      <c r="B5355" s="563" t="s">
        <v>60</v>
      </c>
      <c r="C5355" s="568">
        <v>43000000102</v>
      </c>
      <c r="D5355" s="568" t="s">
        <v>8129</v>
      </c>
      <c r="E5355" s="568"/>
      <c r="F5355" s="568"/>
      <c r="G5355" s="569"/>
      <c r="H5355" s="569"/>
      <c r="I5355" s="569"/>
      <c r="J5355" s="474"/>
      <c r="K5355" s="474"/>
      <c r="L5355" s="474"/>
      <c r="M5355" s="532" t="s">
        <v>3883</v>
      </c>
      <c r="N5355" s="519"/>
      <c r="O5355" s="572"/>
    </row>
    <row r="5356" ht="13.5" spans="1:15">
      <c r="A5356" s="570" t="s">
        <v>3958</v>
      </c>
      <c r="B5356" s="563" t="s">
        <v>60</v>
      </c>
      <c r="C5356" s="568">
        <v>43000000103</v>
      </c>
      <c r="D5356" s="568" t="s">
        <v>8130</v>
      </c>
      <c r="E5356" s="568"/>
      <c r="F5356" s="568"/>
      <c r="G5356" s="569"/>
      <c r="H5356" s="569"/>
      <c r="I5356" s="569"/>
      <c r="J5356" s="474"/>
      <c r="K5356" s="474"/>
      <c r="L5356" s="474"/>
      <c r="M5356" s="532" t="s">
        <v>3883</v>
      </c>
      <c r="N5356" s="519"/>
      <c r="O5356" s="572"/>
    </row>
    <row r="5357" ht="13.5" spans="1:15">
      <c r="A5357" s="570" t="s">
        <v>3969</v>
      </c>
      <c r="B5357" s="563" t="s">
        <v>60</v>
      </c>
      <c r="C5357" s="568">
        <v>430000002</v>
      </c>
      <c r="D5357" s="568" t="s">
        <v>8131</v>
      </c>
      <c r="E5357" s="568"/>
      <c r="F5357" s="568"/>
      <c r="G5357" s="569"/>
      <c r="H5357" s="569"/>
      <c r="I5357" s="569"/>
      <c r="J5357" s="474"/>
      <c r="K5357" s="474"/>
      <c r="L5357" s="474"/>
      <c r="M5357" s="532" t="s">
        <v>3883</v>
      </c>
      <c r="N5357" s="519"/>
      <c r="O5357" s="572"/>
    </row>
    <row r="5358" s="408" customFormat="1" spans="1:15">
      <c r="A5358" s="563" t="s">
        <v>8132</v>
      </c>
      <c r="B5358" s="563" t="s">
        <v>60</v>
      </c>
      <c r="C5358" s="568">
        <v>430000003</v>
      </c>
      <c r="D5358" s="568" t="s">
        <v>8133</v>
      </c>
      <c r="E5358" s="568"/>
      <c r="F5358" s="568"/>
      <c r="G5358" s="569"/>
      <c r="H5358" s="569"/>
      <c r="I5358" s="569"/>
      <c r="J5358" s="474"/>
      <c r="K5358" s="474"/>
      <c r="L5358" s="474"/>
      <c r="M5358" s="441" t="s">
        <v>144</v>
      </c>
      <c r="N5358" s="542"/>
      <c r="O5358" s="572"/>
    </row>
    <row r="5359" s="408" customFormat="1" spans="1:15">
      <c r="A5359" s="527" t="s">
        <v>380</v>
      </c>
      <c r="B5359" s="439" t="s">
        <v>60</v>
      </c>
      <c r="C5359" s="443">
        <v>430000004</v>
      </c>
      <c r="D5359" s="441" t="s">
        <v>8134</v>
      </c>
      <c r="E5359" s="441"/>
      <c r="F5359" s="441"/>
      <c r="G5359" s="442"/>
      <c r="H5359" s="442"/>
      <c r="I5359" s="442"/>
      <c r="J5359" s="474"/>
      <c r="K5359" s="474"/>
      <c r="L5359" s="474"/>
      <c r="M5359" s="532" t="s">
        <v>3883</v>
      </c>
      <c r="N5359" s="477"/>
      <c r="O5359" s="478"/>
    </row>
    <row r="5360" ht="13.5" spans="1:15">
      <c r="A5360" s="570" t="s">
        <v>3958</v>
      </c>
      <c r="B5360" s="563" t="s">
        <v>60</v>
      </c>
      <c r="C5360" s="568">
        <v>430000005</v>
      </c>
      <c r="D5360" s="568" t="s">
        <v>8135</v>
      </c>
      <c r="E5360" s="568"/>
      <c r="F5360" s="568"/>
      <c r="G5360" s="569"/>
      <c r="H5360" s="569"/>
      <c r="I5360" s="569"/>
      <c r="J5360" s="474"/>
      <c r="K5360" s="474"/>
      <c r="L5360" s="474"/>
      <c r="M5360" s="532" t="s">
        <v>3883</v>
      </c>
      <c r="N5360" s="519"/>
      <c r="O5360" s="572"/>
    </row>
    <row r="5361" s="408" customFormat="1" spans="1:15">
      <c r="A5361" s="527" t="s">
        <v>380</v>
      </c>
      <c r="B5361" s="439" t="s">
        <v>60</v>
      </c>
      <c r="C5361" s="443">
        <v>430000006</v>
      </c>
      <c r="D5361" s="441" t="s">
        <v>8136</v>
      </c>
      <c r="E5361" s="441"/>
      <c r="F5361" s="441"/>
      <c r="G5361" s="442"/>
      <c r="H5361" s="442"/>
      <c r="I5361" s="442"/>
      <c r="J5361" s="474"/>
      <c r="K5361" s="474"/>
      <c r="L5361" s="474"/>
      <c r="M5361" s="532" t="s">
        <v>3883</v>
      </c>
      <c r="N5361" s="477"/>
      <c r="O5361" s="478"/>
    </row>
    <row r="5362" ht="13.5" spans="1:15">
      <c r="A5362" s="570" t="s">
        <v>3969</v>
      </c>
      <c r="B5362" s="563" t="s">
        <v>60</v>
      </c>
      <c r="C5362" s="568">
        <v>430000007</v>
      </c>
      <c r="D5362" s="568" t="s">
        <v>8137</v>
      </c>
      <c r="E5362" s="568"/>
      <c r="F5362" s="568"/>
      <c r="G5362" s="569"/>
      <c r="H5362" s="569"/>
      <c r="I5362" s="569"/>
      <c r="J5362" s="474"/>
      <c r="K5362" s="474"/>
      <c r="L5362" s="474"/>
      <c r="M5362" s="532" t="s">
        <v>3883</v>
      </c>
      <c r="N5362" s="519"/>
      <c r="O5362" s="572"/>
    </row>
    <row r="5363" ht="13.5" spans="1:15">
      <c r="A5363" s="570" t="s">
        <v>3979</v>
      </c>
      <c r="B5363" s="563" t="s">
        <v>60</v>
      </c>
      <c r="C5363" s="568">
        <v>430000008</v>
      </c>
      <c r="D5363" s="568" t="s">
        <v>8138</v>
      </c>
      <c r="E5363" s="568"/>
      <c r="F5363" s="568"/>
      <c r="G5363" s="569"/>
      <c r="H5363" s="569"/>
      <c r="I5363" s="569"/>
      <c r="J5363" s="474"/>
      <c r="K5363" s="474"/>
      <c r="L5363" s="474"/>
      <c r="M5363" s="532" t="s">
        <v>3883</v>
      </c>
      <c r="N5363" s="519"/>
      <c r="O5363" s="572"/>
    </row>
    <row r="5364" ht="13.5" spans="1:15">
      <c r="A5364" s="570" t="s">
        <v>3969</v>
      </c>
      <c r="B5364" s="563" t="s">
        <v>60</v>
      </c>
      <c r="C5364" s="568">
        <v>430000009</v>
      </c>
      <c r="D5364" s="568" t="s">
        <v>8139</v>
      </c>
      <c r="E5364" s="568"/>
      <c r="F5364" s="568"/>
      <c r="G5364" s="569"/>
      <c r="H5364" s="569"/>
      <c r="I5364" s="569"/>
      <c r="J5364" s="474"/>
      <c r="K5364" s="474"/>
      <c r="L5364" s="474"/>
      <c r="M5364" s="532" t="s">
        <v>3883</v>
      </c>
      <c r="N5364" s="519"/>
      <c r="O5364" s="572"/>
    </row>
    <row r="5365" s="408" customFormat="1" spans="1:15">
      <c r="A5365" s="527" t="s">
        <v>380</v>
      </c>
      <c r="B5365" s="439" t="s">
        <v>60</v>
      </c>
      <c r="C5365" s="443">
        <v>430000010</v>
      </c>
      <c r="D5365" s="441" t="s">
        <v>8140</v>
      </c>
      <c r="E5365" s="441"/>
      <c r="F5365" s="441"/>
      <c r="G5365" s="442"/>
      <c r="H5365" s="442"/>
      <c r="I5365" s="442"/>
      <c r="J5365" s="474"/>
      <c r="K5365" s="474"/>
      <c r="L5365" s="474"/>
      <c r="M5365" s="532" t="s">
        <v>3883</v>
      </c>
      <c r="N5365" s="477"/>
      <c r="O5365" s="478"/>
    </row>
    <row r="5366" ht="13.5" spans="1:15">
      <c r="A5366" s="570" t="s">
        <v>3969</v>
      </c>
      <c r="B5366" s="563" t="s">
        <v>60</v>
      </c>
      <c r="C5366" s="568">
        <v>430000011</v>
      </c>
      <c r="D5366" s="568" t="s">
        <v>8141</v>
      </c>
      <c r="E5366" s="568"/>
      <c r="F5366" s="568"/>
      <c r="G5366" s="569"/>
      <c r="H5366" s="569"/>
      <c r="I5366" s="569"/>
      <c r="J5366" s="474"/>
      <c r="K5366" s="474"/>
      <c r="L5366" s="474"/>
      <c r="M5366" s="532" t="s">
        <v>3883</v>
      </c>
      <c r="N5366" s="519"/>
      <c r="O5366" s="572"/>
    </row>
    <row r="5367" s="408" customFormat="1" spans="1:15">
      <c r="A5367" s="527" t="s">
        <v>380</v>
      </c>
      <c r="B5367" s="439" t="s">
        <v>60</v>
      </c>
      <c r="C5367" s="443">
        <v>430000012</v>
      </c>
      <c r="D5367" s="441" t="s">
        <v>8142</v>
      </c>
      <c r="E5367" s="441"/>
      <c r="F5367" s="441"/>
      <c r="G5367" s="442"/>
      <c r="H5367" s="442"/>
      <c r="I5367" s="442"/>
      <c r="J5367" s="474"/>
      <c r="K5367" s="474"/>
      <c r="L5367" s="474"/>
      <c r="M5367" s="532" t="s">
        <v>3883</v>
      </c>
      <c r="N5367" s="477"/>
      <c r="O5367" s="478"/>
    </row>
    <row r="5368" s="408" customFormat="1" spans="1:15">
      <c r="A5368" s="527" t="s">
        <v>380</v>
      </c>
      <c r="B5368" s="439" t="s">
        <v>60</v>
      </c>
      <c r="C5368" s="443">
        <v>430000013</v>
      </c>
      <c r="D5368" s="441" t="s">
        <v>8143</v>
      </c>
      <c r="E5368" s="441"/>
      <c r="F5368" s="441"/>
      <c r="G5368" s="442"/>
      <c r="H5368" s="442"/>
      <c r="I5368" s="442"/>
      <c r="J5368" s="474"/>
      <c r="K5368" s="474"/>
      <c r="L5368" s="474"/>
      <c r="M5368" s="532" t="s">
        <v>3883</v>
      </c>
      <c r="N5368" s="477"/>
      <c r="O5368" s="478"/>
    </row>
    <row r="5369" ht="13.5" spans="1:15">
      <c r="A5369" s="570" t="s">
        <v>3969</v>
      </c>
      <c r="B5369" s="563" t="s">
        <v>60</v>
      </c>
      <c r="C5369" s="568">
        <v>430000014</v>
      </c>
      <c r="D5369" s="568" t="s">
        <v>8144</v>
      </c>
      <c r="E5369" s="568"/>
      <c r="F5369" s="568"/>
      <c r="G5369" s="569"/>
      <c r="H5369" s="569"/>
      <c r="I5369" s="569"/>
      <c r="J5369" s="474"/>
      <c r="K5369" s="474"/>
      <c r="L5369" s="474"/>
      <c r="M5369" s="532" t="s">
        <v>3883</v>
      </c>
      <c r="N5369" s="542"/>
      <c r="O5369" s="572"/>
    </row>
    <row r="5370" s="408" customFormat="1" spans="1:15">
      <c r="A5370" s="527" t="s">
        <v>416</v>
      </c>
      <c r="B5370" s="439" t="s">
        <v>60</v>
      </c>
      <c r="C5370" s="443">
        <v>430000015</v>
      </c>
      <c r="D5370" s="441" t="s">
        <v>8145</v>
      </c>
      <c r="E5370" s="441"/>
      <c r="F5370" s="441"/>
      <c r="G5370" s="442"/>
      <c r="H5370" s="442"/>
      <c r="I5370" s="442"/>
      <c r="J5370" s="474"/>
      <c r="K5370" s="474"/>
      <c r="L5370" s="474"/>
      <c r="M5370" s="532" t="s">
        <v>3883</v>
      </c>
      <c r="N5370" s="477"/>
      <c r="O5370" s="478"/>
    </row>
    <row r="5371" ht="13.5" spans="1:15">
      <c r="A5371" s="570" t="s">
        <v>3969</v>
      </c>
      <c r="B5371" s="563" t="s">
        <v>60</v>
      </c>
      <c r="C5371" s="568">
        <v>430000016</v>
      </c>
      <c r="D5371" s="568" t="s">
        <v>8146</v>
      </c>
      <c r="E5371" s="568"/>
      <c r="F5371" s="568"/>
      <c r="G5371" s="569"/>
      <c r="H5371" s="569"/>
      <c r="I5371" s="569"/>
      <c r="J5371" s="474"/>
      <c r="K5371" s="474"/>
      <c r="L5371" s="474"/>
      <c r="M5371" s="532" t="s">
        <v>3883</v>
      </c>
      <c r="N5371" s="542"/>
      <c r="O5371" s="572"/>
    </row>
    <row r="5372" ht="13.5" spans="1:15">
      <c r="A5372" s="570" t="s">
        <v>3969</v>
      </c>
      <c r="B5372" s="563" t="s">
        <v>60</v>
      </c>
      <c r="C5372" s="568">
        <v>430000017</v>
      </c>
      <c r="D5372" s="568" t="s">
        <v>8147</v>
      </c>
      <c r="E5372" s="568"/>
      <c r="F5372" s="568"/>
      <c r="G5372" s="569"/>
      <c r="H5372" s="569"/>
      <c r="I5372" s="569"/>
      <c r="J5372" s="474"/>
      <c r="K5372" s="474"/>
      <c r="L5372" s="474"/>
      <c r="M5372" s="532" t="s">
        <v>3883</v>
      </c>
      <c r="N5372" s="542"/>
      <c r="O5372" s="572"/>
    </row>
    <row r="5373" ht="13.5" spans="1:15">
      <c r="A5373" s="570" t="s">
        <v>3969</v>
      </c>
      <c r="B5373" s="563" t="s">
        <v>60</v>
      </c>
      <c r="C5373" s="568">
        <v>430000018</v>
      </c>
      <c r="D5373" s="568" t="s">
        <v>8148</v>
      </c>
      <c r="E5373" s="568"/>
      <c r="F5373" s="568"/>
      <c r="G5373" s="569"/>
      <c r="H5373" s="569"/>
      <c r="I5373" s="569"/>
      <c r="J5373" s="474"/>
      <c r="K5373" s="474"/>
      <c r="L5373" s="474"/>
      <c r="M5373" s="532" t="s">
        <v>3883</v>
      </c>
      <c r="N5373" s="542"/>
      <c r="O5373" s="572"/>
    </row>
    <row r="5374" ht="13.5" spans="1:15">
      <c r="A5374" s="570" t="s">
        <v>3969</v>
      </c>
      <c r="B5374" s="563" t="s">
        <v>60</v>
      </c>
      <c r="C5374" s="568">
        <v>430000019</v>
      </c>
      <c r="D5374" s="568" t="s">
        <v>8149</v>
      </c>
      <c r="E5374" s="568"/>
      <c r="F5374" s="568"/>
      <c r="G5374" s="569"/>
      <c r="H5374" s="569"/>
      <c r="I5374" s="569"/>
      <c r="J5374" s="474"/>
      <c r="K5374" s="474"/>
      <c r="L5374" s="474"/>
      <c r="M5374" s="532" t="s">
        <v>3883</v>
      </c>
      <c r="N5374" s="542"/>
      <c r="O5374" s="572"/>
    </row>
    <row r="5375" ht="13.5" spans="1:15">
      <c r="A5375" s="570" t="s">
        <v>3969</v>
      </c>
      <c r="B5375" s="563" t="s">
        <v>60</v>
      </c>
      <c r="C5375" s="568">
        <v>430000020</v>
      </c>
      <c r="D5375" s="568" t="s">
        <v>8150</v>
      </c>
      <c r="E5375" s="568"/>
      <c r="F5375" s="568"/>
      <c r="G5375" s="569"/>
      <c r="H5375" s="569"/>
      <c r="I5375" s="569"/>
      <c r="J5375" s="474"/>
      <c r="K5375" s="474"/>
      <c r="L5375" s="474"/>
      <c r="M5375" s="532" t="s">
        <v>3883</v>
      </c>
      <c r="N5375" s="542"/>
      <c r="O5375" s="572"/>
    </row>
    <row r="5376" ht="13.5" spans="1:15">
      <c r="A5376" s="570" t="s">
        <v>3979</v>
      </c>
      <c r="B5376" s="563" t="s">
        <v>60</v>
      </c>
      <c r="C5376" s="568">
        <v>430000021</v>
      </c>
      <c r="D5376" s="568" t="s">
        <v>8151</v>
      </c>
      <c r="E5376" s="568"/>
      <c r="F5376" s="568"/>
      <c r="G5376" s="569"/>
      <c r="H5376" s="569"/>
      <c r="I5376" s="569"/>
      <c r="J5376" s="474"/>
      <c r="K5376" s="474"/>
      <c r="L5376" s="474"/>
      <c r="M5376" s="532" t="s">
        <v>3883</v>
      </c>
      <c r="N5376" s="542"/>
      <c r="O5376" s="572"/>
    </row>
    <row r="5377" s="408" customFormat="1" spans="1:15">
      <c r="A5377" s="527" t="s">
        <v>4002</v>
      </c>
      <c r="B5377" s="439" t="s">
        <v>60</v>
      </c>
      <c r="C5377" s="443">
        <v>430000022</v>
      </c>
      <c r="D5377" s="441" t="s">
        <v>8152</v>
      </c>
      <c r="E5377" s="441"/>
      <c r="F5377" s="441"/>
      <c r="G5377" s="442"/>
      <c r="H5377" s="442"/>
      <c r="I5377" s="442"/>
      <c r="J5377" s="474"/>
      <c r="K5377" s="474"/>
      <c r="L5377" s="474"/>
      <c r="M5377" s="532" t="s">
        <v>3883</v>
      </c>
      <c r="N5377" s="477"/>
      <c r="O5377" s="478"/>
    </row>
    <row r="5378" s="408" customFormat="1" ht="16" customHeight="1" spans="1:15">
      <c r="A5378" s="527" t="s">
        <v>380</v>
      </c>
      <c r="B5378" s="439" t="s">
        <v>60</v>
      </c>
      <c r="C5378" s="443">
        <v>430000023</v>
      </c>
      <c r="D5378" s="441" t="s">
        <v>8153</v>
      </c>
      <c r="E5378" s="441"/>
      <c r="F5378" s="441"/>
      <c r="G5378" s="442"/>
      <c r="H5378" s="442"/>
      <c r="I5378" s="442"/>
      <c r="J5378" s="474"/>
      <c r="K5378" s="474"/>
      <c r="L5378" s="474"/>
      <c r="M5378" s="532" t="s">
        <v>3883</v>
      </c>
      <c r="N5378" s="477"/>
      <c r="O5378" s="478"/>
    </row>
    <row r="5379" s="408" customFormat="1" spans="1:15">
      <c r="A5379" s="527" t="s">
        <v>416</v>
      </c>
      <c r="B5379" s="439" t="s">
        <v>60</v>
      </c>
      <c r="C5379" s="443">
        <v>430000024</v>
      </c>
      <c r="D5379" s="441" t="s">
        <v>8154</v>
      </c>
      <c r="E5379" s="441"/>
      <c r="F5379" s="441"/>
      <c r="G5379" s="442"/>
      <c r="H5379" s="442"/>
      <c r="I5379" s="442"/>
      <c r="J5379" s="474"/>
      <c r="K5379" s="474"/>
      <c r="L5379" s="474"/>
      <c r="M5379" s="532" t="s">
        <v>3883</v>
      </c>
      <c r="N5379" s="477"/>
      <c r="O5379" s="478"/>
    </row>
    <row r="5380" s="408" customFormat="1" spans="1:15">
      <c r="A5380" s="527" t="s">
        <v>386</v>
      </c>
      <c r="B5380" s="439" t="s">
        <v>60</v>
      </c>
      <c r="C5380" s="443">
        <v>430000025</v>
      </c>
      <c r="D5380" s="441" t="s">
        <v>8155</v>
      </c>
      <c r="E5380" s="441"/>
      <c r="F5380" s="441"/>
      <c r="G5380" s="442"/>
      <c r="H5380" s="442"/>
      <c r="I5380" s="442"/>
      <c r="J5380" s="474"/>
      <c r="K5380" s="474"/>
      <c r="L5380" s="474"/>
      <c r="M5380" s="532" t="s">
        <v>3883</v>
      </c>
      <c r="N5380" s="477"/>
      <c r="O5380" s="478"/>
    </row>
    <row r="5381" s="408" customFormat="1" spans="1:15">
      <c r="A5381" s="527" t="s">
        <v>377</v>
      </c>
      <c r="B5381" s="439" t="s">
        <v>60</v>
      </c>
      <c r="C5381" s="443">
        <v>430000026</v>
      </c>
      <c r="D5381" s="441" t="s">
        <v>8156</v>
      </c>
      <c r="E5381" s="441"/>
      <c r="F5381" s="441"/>
      <c r="G5381" s="442"/>
      <c r="H5381" s="442"/>
      <c r="I5381" s="442"/>
      <c r="J5381" s="474"/>
      <c r="K5381" s="474"/>
      <c r="L5381" s="474"/>
      <c r="M5381" s="532" t="s">
        <v>3883</v>
      </c>
      <c r="N5381" s="477"/>
      <c r="O5381" s="478"/>
    </row>
    <row r="5382" s="408" customFormat="1" spans="1:15">
      <c r="A5382" s="527" t="s">
        <v>377</v>
      </c>
      <c r="B5382" s="439" t="s">
        <v>60</v>
      </c>
      <c r="C5382" s="443">
        <v>430000027</v>
      </c>
      <c r="D5382" s="441" t="s">
        <v>8157</v>
      </c>
      <c r="E5382" s="441"/>
      <c r="F5382" s="441"/>
      <c r="G5382" s="442"/>
      <c r="H5382" s="442"/>
      <c r="I5382" s="442"/>
      <c r="J5382" s="474"/>
      <c r="K5382" s="474"/>
      <c r="L5382" s="474"/>
      <c r="M5382" s="532" t="s">
        <v>3883</v>
      </c>
      <c r="N5382" s="477"/>
      <c r="O5382" s="478"/>
    </row>
    <row r="5383" ht="13.5" spans="1:15">
      <c r="A5383" s="570" t="s">
        <v>4014</v>
      </c>
      <c r="B5383" s="563" t="s">
        <v>60</v>
      </c>
      <c r="C5383" s="568">
        <v>430000028</v>
      </c>
      <c r="D5383" s="568" t="s">
        <v>8158</v>
      </c>
      <c r="E5383" s="568"/>
      <c r="F5383" s="568"/>
      <c r="G5383" s="569"/>
      <c r="H5383" s="569"/>
      <c r="I5383" s="569"/>
      <c r="J5383" s="474"/>
      <c r="K5383" s="474"/>
      <c r="L5383" s="474"/>
      <c r="M5383" s="532" t="s">
        <v>3883</v>
      </c>
      <c r="N5383" s="542"/>
      <c r="O5383" s="572"/>
    </row>
    <row r="5384" s="408" customFormat="1" spans="1:15">
      <c r="A5384" s="527" t="s">
        <v>669</v>
      </c>
      <c r="B5384" s="439" t="s">
        <v>60</v>
      </c>
      <c r="C5384" s="443" t="s">
        <v>8159</v>
      </c>
      <c r="D5384" s="441" t="s">
        <v>8160</v>
      </c>
      <c r="E5384" s="441"/>
      <c r="F5384" s="441"/>
      <c r="G5384" s="442"/>
      <c r="H5384" s="442"/>
      <c r="I5384" s="442"/>
      <c r="J5384" s="474"/>
      <c r="K5384" s="474"/>
      <c r="L5384" s="474"/>
      <c r="M5384" s="532" t="s">
        <v>3883</v>
      </c>
      <c r="N5384" s="477"/>
      <c r="O5384" s="478"/>
    </row>
    <row r="5385" s="418" customFormat="1" ht="12" spans="1:15">
      <c r="A5385" s="570" t="s">
        <v>4018</v>
      </c>
      <c r="B5385" s="563" t="s">
        <v>60</v>
      </c>
      <c r="C5385" s="573">
        <v>430000030</v>
      </c>
      <c r="D5385" s="573" t="s">
        <v>8161</v>
      </c>
      <c r="E5385" s="574"/>
      <c r="F5385" s="573"/>
      <c r="G5385" s="563"/>
      <c r="H5385" s="563"/>
      <c r="I5385" s="563"/>
      <c r="J5385" s="474"/>
      <c r="K5385" s="474"/>
      <c r="L5385" s="474"/>
      <c r="M5385" s="532" t="s">
        <v>3883</v>
      </c>
      <c r="N5385" s="563"/>
      <c r="O5385" s="575"/>
    </row>
    <row r="5386" s="408" customFormat="1" spans="1:15">
      <c r="A5386" s="527" t="s">
        <v>380</v>
      </c>
      <c r="B5386" s="439"/>
      <c r="C5386" s="443">
        <v>44</v>
      </c>
      <c r="D5386" s="441" t="s">
        <v>8162</v>
      </c>
      <c r="E5386" s="441"/>
      <c r="F5386" s="441"/>
      <c r="G5386" s="442"/>
      <c r="H5386" s="442"/>
      <c r="I5386" s="442"/>
      <c r="J5386" s="474"/>
      <c r="K5386" s="474"/>
      <c r="L5386" s="474"/>
      <c r="M5386" s="532" t="s">
        <v>3883</v>
      </c>
      <c r="N5386" s="477"/>
      <c r="O5386" s="478"/>
    </row>
    <row r="5387" ht="13.5" spans="1:15">
      <c r="A5387" s="570" t="s">
        <v>3969</v>
      </c>
      <c r="B5387" s="563" t="s">
        <v>60</v>
      </c>
      <c r="C5387" s="568">
        <v>440000001</v>
      </c>
      <c r="D5387" s="568" t="s">
        <v>8163</v>
      </c>
      <c r="E5387" s="568"/>
      <c r="F5387" s="568"/>
      <c r="G5387" s="569"/>
      <c r="H5387" s="569"/>
      <c r="I5387" s="569"/>
      <c r="J5387" s="474"/>
      <c r="K5387" s="474"/>
      <c r="L5387" s="474"/>
      <c r="M5387" s="532" t="s">
        <v>3883</v>
      </c>
      <c r="N5387" s="542"/>
      <c r="O5387" s="572"/>
    </row>
    <row r="5388" s="408" customFormat="1" spans="1:15">
      <c r="A5388" s="527" t="s">
        <v>380</v>
      </c>
      <c r="B5388" s="439" t="s">
        <v>60</v>
      </c>
      <c r="C5388" s="443">
        <v>440000002</v>
      </c>
      <c r="D5388" s="441" t="s">
        <v>8164</v>
      </c>
      <c r="E5388" s="441"/>
      <c r="F5388" s="441"/>
      <c r="G5388" s="442"/>
      <c r="H5388" s="442"/>
      <c r="I5388" s="442"/>
      <c r="J5388" s="474"/>
      <c r="K5388" s="474"/>
      <c r="L5388" s="474"/>
      <c r="M5388" s="532" t="s">
        <v>3883</v>
      </c>
      <c r="N5388" s="477"/>
      <c r="O5388" s="478"/>
    </row>
    <row r="5389" s="408" customFormat="1" spans="1:15">
      <c r="A5389" s="527" t="s">
        <v>377</v>
      </c>
      <c r="B5389" s="439" t="s">
        <v>60</v>
      </c>
      <c r="C5389" s="443">
        <v>440000003</v>
      </c>
      <c r="D5389" s="441" t="s">
        <v>8165</v>
      </c>
      <c r="E5389" s="441"/>
      <c r="F5389" s="441"/>
      <c r="G5389" s="442"/>
      <c r="H5389" s="442"/>
      <c r="I5389" s="442"/>
      <c r="J5389" s="474"/>
      <c r="K5389" s="474"/>
      <c r="L5389" s="474"/>
      <c r="M5389" s="532" t="s">
        <v>3883</v>
      </c>
      <c r="N5389" s="477"/>
      <c r="O5389" s="478"/>
    </row>
    <row r="5390" s="408" customFormat="1" spans="1:15">
      <c r="A5390" s="570" t="s">
        <v>4033</v>
      </c>
      <c r="B5390" s="563" t="s">
        <v>60</v>
      </c>
      <c r="C5390" s="568">
        <v>440000004</v>
      </c>
      <c r="D5390" s="568" t="s">
        <v>8166</v>
      </c>
      <c r="E5390" s="568"/>
      <c r="F5390" s="568"/>
      <c r="G5390" s="569"/>
      <c r="H5390" s="569"/>
      <c r="I5390" s="569"/>
      <c r="J5390" s="571"/>
      <c r="K5390" s="571"/>
      <c r="L5390" s="572"/>
      <c r="M5390" s="532" t="s">
        <v>3883</v>
      </c>
      <c r="N5390" s="542"/>
      <c r="O5390" s="477"/>
    </row>
    <row r="5391" s="408" customFormat="1" spans="1:15">
      <c r="A5391" s="570" t="s">
        <v>4033</v>
      </c>
      <c r="B5391" s="563" t="s">
        <v>60</v>
      </c>
      <c r="C5391" s="568">
        <v>440000005</v>
      </c>
      <c r="D5391" s="568" t="s">
        <v>8167</v>
      </c>
      <c r="E5391" s="568"/>
      <c r="F5391" s="568"/>
      <c r="G5391" s="569"/>
      <c r="H5391" s="569"/>
      <c r="I5391" s="569"/>
      <c r="J5391" s="571"/>
      <c r="K5391" s="571"/>
      <c r="L5391" s="572"/>
      <c r="M5391" s="532" t="s">
        <v>3883</v>
      </c>
      <c r="N5391" s="542"/>
      <c r="O5391" s="477"/>
    </row>
    <row r="5392" s="408" customFormat="1" spans="1:15">
      <c r="A5392" s="570" t="s">
        <v>4033</v>
      </c>
      <c r="B5392" s="563" t="s">
        <v>60</v>
      </c>
      <c r="C5392" s="568">
        <v>440000006</v>
      </c>
      <c r="D5392" s="568" t="s">
        <v>8168</v>
      </c>
      <c r="E5392" s="568"/>
      <c r="F5392" s="568"/>
      <c r="G5392" s="569"/>
      <c r="H5392" s="569"/>
      <c r="I5392" s="569"/>
      <c r="J5392" s="571"/>
      <c r="K5392" s="571"/>
      <c r="L5392" s="572"/>
      <c r="M5392" s="532" t="s">
        <v>3883</v>
      </c>
      <c r="N5392" s="542"/>
      <c r="O5392" s="477"/>
    </row>
    <row r="5393" s="408" customFormat="1" spans="1:15">
      <c r="A5393" s="570" t="s">
        <v>4044</v>
      </c>
      <c r="B5393" s="563" t="s">
        <v>60</v>
      </c>
      <c r="C5393" s="568">
        <v>440000007</v>
      </c>
      <c r="D5393" s="568" t="s">
        <v>8169</v>
      </c>
      <c r="E5393" s="568"/>
      <c r="F5393" s="568"/>
      <c r="G5393" s="569"/>
      <c r="H5393" s="569"/>
      <c r="I5393" s="569"/>
      <c r="J5393" s="571"/>
      <c r="K5393" s="571"/>
      <c r="L5393" s="572"/>
      <c r="M5393" s="532" t="s">
        <v>3883</v>
      </c>
      <c r="N5393" s="542"/>
      <c r="O5393" s="477"/>
    </row>
    <row r="5394" s="408" customFormat="1" spans="1:15">
      <c r="A5394" s="570" t="s">
        <v>4044</v>
      </c>
      <c r="B5394" s="563" t="s">
        <v>60</v>
      </c>
      <c r="C5394" s="568">
        <v>440000008</v>
      </c>
      <c r="D5394" s="568" t="s">
        <v>8170</v>
      </c>
      <c r="E5394" s="568"/>
      <c r="F5394" s="568"/>
      <c r="G5394" s="569"/>
      <c r="H5394" s="569"/>
      <c r="I5394" s="569"/>
      <c r="J5394" s="568"/>
      <c r="K5394" s="571"/>
      <c r="L5394" s="572"/>
      <c r="M5394" s="532" t="s">
        <v>3883</v>
      </c>
      <c r="N5394" s="542"/>
      <c r="O5394" s="477"/>
    </row>
    <row r="5395" ht="13.5" spans="1:15">
      <c r="A5395" s="563" t="s">
        <v>8171</v>
      </c>
      <c r="B5395" s="569"/>
      <c r="C5395" s="568">
        <v>440000009</v>
      </c>
      <c r="D5395" s="568" t="s">
        <v>8172</v>
      </c>
      <c r="E5395" s="568"/>
      <c r="F5395" s="568"/>
      <c r="G5395" s="569"/>
      <c r="H5395" s="569"/>
      <c r="I5395" s="569"/>
      <c r="J5395" s="474"/>
      <c r="K5395" s="474"/>
      <c r="L5395" s="474"/>
      <c r="M5395" s="569" t="s">
        <v>5273</v>
      </c>
      <c r="N5395" s="519"/>
      <c r="O5395" s="572"/>
    </row>
    <row r="5396" s="408" customFormat="1" spans="1:15">
      <c r="A5396" s="527" t="s">
        <v>452</v>
      </c>
      <c r="B5396" s="439" t="s">
        <v>60</v>
      </c>
      <c r="C5396" s="443">
        <v>440000010</v>
      </c>
      <c r="D5396" s="441" t="s">
        <v>8173</v>
      </c>
      <c r="E5396" s="441"/>
      <c r="F5396" s="441"/>
      <c r="G5396" s="442"/>
      <c r="H5396" s="442"/>
      <c r="I5396" s="442"/>
      <c r="J5396" s="474"/>
      <c r="K5396" s="474"/>
      <c r="L5396" s="474"/>
      <c r="M5396" s="532" t="s">
        <v>3883</v>
      </c>
      <c r="N5396" s="477"/>
      <c r="O5396" s="478"/>
    </row>
    <row r="5397" s="408" customFormat="1" ht="30" customHeight="1" spans="1:15">
      <c r="A5397" s="527" t="s">
        <v>669</v>
      </c>
      <c r="B5397" s="439" t="s">
        <v>60</v>
      </c>
      <c r="C5397" s="443" t="s">
        <v>8174</v>
      </c>
      <c r="D5397" s="441" t="s">
        <v>8175</v>
      </c>
      <c r="E5397" s="441"/>
      <c r="F5397" s="441"/>
      <c r="G5397" s="442"/>
      <c r="H5397" s="442"/>
      <c r="I5397" s="442"/>
      <c r="J5397" s="474"/>
      <c r="K5397" s="474"/>
      <c r="L5397" s="474"/>
      <c r="M5397" s="532" t="s">
        <v>3883</v>
      </c>
      <c r="N5397" s="477"/>
      <c r="O5397" s="478"/>
    </row>
    <row r="5398" ht="13.5" spans="1:15">
      <c r="A5398" s="570" t="s">
        <v>3969</v>
      </c>
      <c r="B5398" s="563" t="s">
        <v>60</v>
      </c>
      <c r="C5398" s="568">
        <v>440000014</v>
      </c>
      <c r="D5398" s="568" t="s">
        <v>8176</v>
      </c>
      <c r="E5398" s="568"/>
      <c r="F5398" s="568"/>
      <c r="G5398" s="569"/>
      <c r="H5398" s="569"/>
      <c r="I5398" s="569"/>
      <c r="J5398" s="474"/>
      <c r="K5398" s="474"/>
      <c r="L5398" s="474"/>
      <c r="M5398" s="532" t="s">
        <v>3883</v>
      </c>
      <c r="N5398" s="542"/>
      <c r="O5398" s="572"/>
    </row>
    <row r="5399" ht="13.5" spans="1:15">
      <c r="A5399" s="570" t="s">
        <v>3969</v>
      </c>
      <c r="B5399" s="563" t="s">
        <v>60</v>
      </c>
      <c r="C5399" s="568">
        <v>440000015</v>
      </c>
      <c r="D5399" s="568" t="s">
        <v>8177</v>
      </c>
      <c r="E5399" s="568"/>
      <c r="F5399" s="568"/>
      <c r="G5399" s="569"/>
      <c r="H5399" s="569"/>
      <c r="I5399" s="569"/>
      <c r="J5399" s="474"/>
      <c r="K5399" s="474"/>
      <c r="L5399" s="474"/>
      <c r="M5399" s="532" t="s">
        <v>3883</v>
      </c>
      <c r="N5399" s="542"/>
      <c r="O5399" s="572"/>
    </row>
    <row r="5400" ht="13.5" spans="1:15">
      <c r="A5400" s="570" t="s">
        <v>3969</v>
      </c>
      <c r="B5400" s="563" t="s">
        <v>60</v>
      </c>
      <c r="C5400" s="568">
        <v>440000016</v>
      </c>
      <c r="D5400" s="568" t="s">
        <v>8178</v>
      </c>
      <c r="E5400" s="568"/>
      <c r="F5400" s="568"/>
      <c r="G5400" s="569"/>
      <c r="H5400" s="569"/>
      <c r="I5400" s="569"/>
      <c r="J5400" s="474"/>
      <c r="K5400" s="474"/>
      <c r="L5400" s="474"/>
      <c r="M5400" s="532" t="s">
        <v>3883</v>
      </c>
      <c r="N5400" s="542"/>
      <c r="O5400" s="572"/>
    </row>
    <row r="5401" s="408" customFormat="1" ht="16" customHeight="1" spans="1:15">
      <c r="A5401" s="527" t="s">
        <v>669</v>
      </c>
      <c r="B5401" s="439" t="s">
        <v>60</v>
      </c>
      <c r="C5401" s="443" t="s">
        <v>8179</v>
      </c>
      <c r="D5401" s="441" t="s">
        <v>8180</v>
      </c>
      <c r="E5401" s="515"/>
      <c r="F5401" s="441"/>
      <c r="G5401" s="442"/>
      <c r="H5401" s="442"/>
      <c r="I5401" s="442"/>
      <c r="J5401" s="474"/>
      <c r="K5401" s="474"/>
      <c r="L5401" s="474"/>
      <c r="M5401" s="532" t="s">
        <v>3883</v>
      </c>
      <c r="N5401" s="477"/>
      <c r="O5401" s="478"/>
    </row>
    <row r="5402" s="408" customFormat="1" ht="17" customHeight="1" spans="1:15">
      <c r="A5402" s="527" t="s">
        <v>669</v>
      </c>
      <c r="B5402" s="439" t="s">
        <v>60</v>
      </c>
      <c r="C5402" s="443" t="s">
        <v>8181</v>
      </c>
      <c r="D5402" s="441" t="s">
        <v>8182</v>
      </c>
      <c r="E5402" s="441"/>
      <c r="F5402" s="441"/>
      <c r="G5402" s="442"/>
      <c r="H5402" s="442"/>
      <c r="I5402" s="442"/>
      <c r="J5402" s="474"/>
      <c r="K5402" s="474"/>
      <c r="L5402" s="474"/>
      <c r="M5402" s="532" t="s">
        <v>3883</v>
      </c>
      <c r="N5402" s="477"/>
      <c r="O5402" s="478"/>
    </row>
    <row r="5403" ht="13.5" spans="1:15">
      <c r="A5403" s="570" t="s">
        <v>3969</v>
      </c>
      <c r="B5403" s="569"/>
      <c r="C5403" s="568">
        <v>45</v>
      </c>
      <c r="D5403" s="568" t="s">
        <v>8183</v>
      </c>
      <c r="E5403" s="568"/>
      <c r="F5403" s="568"/>
      <c r="G5403" s="569"/>
      <c r="H5403" s="569"/>
      <c r="I5403" s="569"/>
      <c r="J5403" s="474"/>
      <c r="K5403" s="474"/>
      <c r="L5403" s="474"/>
      <c r="M5403" s="532" t="s">
        <v>3883</v>
      </c>
      <c r="N5403" s="542"/>
      <c r="O5403" s="572"/>
    </row>
    <row r="5404" ht="13.5" spans="1:15">
      <c r="A5404" s="570" t="s">
        <v>3969</v>
      </c>
      <c r="B5404" s="569"/>
      <c r="C5404" s="568">
        <v>450000001</v>
      </c>
      <c r="D5404" s="568" t="s">
        <v>8184</v>
      </c>
      <c r="E5404" s="568"/>
      <c r="F5404" s="568"/>
      <c r="G5404" s="569"/>
      <c r="H5404" s="569"/>
      <c r="I5404" s="569"/>
      <c r="J5404" s="474"/>
      <c r="K5404" s="474"/>
      <c r="L5404" s="474"/>
      <c r="M5404" s="532" t="s">
        <v>3883</v>
      </c>
      <c r="N5404" s="516"/>
      <c r="O5404" s="572"/>
    </row>
    <row r="5405" ht="13.5" spans="1:15">
      <c r="A5405" s="570" t="s">
        <v>3969</v>
      </c>
      <c r="B5405" s="563" t="s">
        <v>60</v>
      </c>
      <c r="C5405" s="568">
        <v>45000000101</v>
      </c>
      <c r="D5405" s="568" t="s">
        <v>8185</v>
      </c>
      <c r="E5405" s="568"/>
      <c r="F5405" s="568"/>
      <c r="G5405" s="569"/>
      <c r="H5405" s="569"/>
      <c r="I5405" s="569"/>
      <c r="J5405" s="474"/>
      <c r="K5405" s="474"/>
      <c r="L5405" s="474"/>
      <c r="M5405" s="532" t="s">
        <v>3883</v>
      </c>
      <c r="N5405" s="542"/>
      <c r="O5405" s="572"/>
    </row>
    <row r="5406" ht="13.5" spans="1:15">
      <c r="A5406" s="570" t="s">
        <v>3969</v>
      </c>
      <c r="B5406" s="563" t="s">
        <v>60</v>
      </c>
      <c r="C5406" s="568">
        <v>45000000102</v>
      </c>
      <c r="D5406" s="568" t="s">
        <v>8186</v>
      </c>
      <c r="E5406" s="568"/>
      <c r="F5406" s="568"/>
      <c r="G5406" s="569"/>
      <c r="H5406" s="569"/>
      <c r="I5406" s="569"/>
      <c r="J5406" s="474"/>
      <c r="K5406" s="474"/>
      <c r="L5406" s="474"/>
      <c r="M5406" s="532" t="s">
        <v>3883</v>
      </c>
      <c r="N5406" s="542"/>
      <c r="O5406" s="572"/>
    </row>
    <row r="5407" ht="13.5" spans="1:15">
      <c r="A5407" s="570" t="s">
        <v>3969</v>
      </c>
      <c r="B5407" s="563" t="s">
        <v>60</v>
      </c>
      <c r="C5407" s="568">
        <v>45000000103</v>
      </c>
      <c r="D5407" s="568" t="s">
        <v>8187</v>
      </c>
      <c r="E5407" s="568"/>
      <c r="F5407" s="568"/>
      <c r="G5407" s="569"/>
      <c r="H5407" s="569"/>
      <c r="I5407" s="569"/>
      <c r="J5407" s="474"/>
      <c r="K5407" s="474"/>
      <c r="L5407" s="474"/>
      <c r="M5407" s="532" t="s">
        <v>3883</v>
      </c>
      <c r="N5407" s="542"/>
      <c r="O5407" s="572"/>
    </row>
    <row r="5408" ht="13.5" spans="1:15">
      <c r="A5408" s="570" t="s">
        <v>3969</v>
      </c>
      <c r="B5408" s="569"/>
      <c r="C5408" s="568">
        <v>450000002</v>
      </c>
      <c r="D5408" s="568" t="s">
        <v>8188</v>
      </c>
      <c r="E5408" s="568"/>
      <c r="F5408" s="568"/>
      <c r="G5408" s="569"/>
      <c r="H5408" s="569"/>
      <c r="I5408" s="569"/>
      <c r="J5408" s="474"/>
      <c r="K5408" s="474"/>
      <c r="L5408" s="474"/>
      <c r="M5408" s="532" t="s">
        <v>3883</v>
      </c>
      <c r="N5408" s="516"/>
      <c r="O5408" s="572"/>
    </row>
    <row r="5409" ht="13.5" spans="1:15">
      <c r="A5409" s="570" t="s">
        <v>3969</v>
      </c>
      <c r="B5409" s="563" t="s">
        <v>60</v>
      </c>
      <c r="C5409" s="568">
        <v>45000000201</v>
      </c>
      <c r="D5409" s="568" t="s">
        <v>8189</v>
      </c>
      <c r="E5409" s="568"/>
      <c r="F5409" s="568"/>
      <c r="G5409" s="569"/>
      <c r="H5409" s="569"/>
      <c r="I5409" s="569"/>
      <c r="J5409" s="456"/>
      <c r="K5409" s="456"/>
      <c r="L5409" s="456"/>
      <c r="M5409" s="532" t="s">
        <v>3883</v>
      </c>
      <c r="N5409" s="542"/>
      <c r="O5409" s="572"/>
    </row>
    <row r="5410" ht="21" spans="1:15">
      <c r="A5410" s="570" t="s">
        <v>3969</v>
      </c>
      <c r="B5410" s="563" t="s">
        <v>60</v>
      </c>
      <c r="C5410" s="568">
        <v>45000000202</v>
      </c>
      <c r="D5410" s="568" t="s">
        <v>8190</v>
      </c>
      <c r="E5410" s="568"/>
      <c r="F5410" s="568"/>
      <c r="G5410" s="569"/>
      <c r="H5410" s="569"/>
      <c r="I5410" s="569"/>
      <c r="J5410" s="474"/>
      <c r="K5410" s="474"/>
      <c r="L5410" s="474"/>
      <c r="M5410" s="532" t="s">
        <v>3883</v>
      </c>
      <c r="N5410" s="542"/>
      <c r="O5410" s="572"/>
    </row>
    <row r="5411" ht="13.5" spans="1:15">
      <c r="A5411" s="570" t="s">
        <v>3969</v>
      </c>
      <c r="B5411" s="563" t="s">
        <v>60</v>
      </c>
      <c r="C5411" s="568">
        <v>45000000203</v>
      </c>
      <c r="D5411" s="568" t="s">
        <v>8191</v>
      </c>
      <c r="E5411" s="568"/>
      <c r="F5411" s="568"/>
      <c r="G5411" s="569"/>
      <c r="H5411" s="569"/>
      <c r="I5411" s="569"/>
      <c r="J5411" s="474"/>
      <c r="K5411" s="474"/>
      <c r="L5411" s="474"/>
      <c r="M5411" s="532" t="s">
        <v>3883</v>
      </c>
      <c r="N5411" s="542"/>
      <c r="O5411" s="572"/>
    </row>
    <row r="5412" ht="13.5" spans="1:15">
      <c r="A5412" s="570" t="s">
        <v>4014</v>
      </c>
      <c r="B5412" s="569"/>
      <c r="C5412" s="568">
        <v>450000003</v>
      </c>
      <c r="D5412" s="568" t="s">
        <v>8192</v>
      </c>
      <c r="E5412" s="568"/>
      <c r="F5412" s="568"/>
      <c r="G5412" s="569"/>
      <c r="H5412" s="569"/>
      <c r="I5412" s="569"/>
      <c r="J5412" s="474"/>
      <c r="K5412" s="474"/>
      <c r="L5412" s="474"/>
      <c r="M5412" s="532" t="s">
        <v>3883</v>
      </c>
      <c r="N5412" s="516"/>
      <c r="O5412" s="572"/>
    </row>
    <row r="5413" ht="13.5" spans="1:15">
      <c r="A5413" s="570" t="s">
        <v>4014</v>
      </c>
      <c r="B5413" s="563" t="s">
        <v>60</v>
      </c>
      <c r="C5413" s="568">
        <v>45000000301</v>
      </c>
      <c r="D5413" s="568" t="s">
        <v>8193</v>
      </c>
      <c r="E5413" s="568"/>
      <c r="F5413" s="568"/>
      <c r="G5413" s="569"/>
      <c r="H5413" s="569"/>
      <c r="I5413" s="569"/>
      <c r="J5413" s="474"/>
      <c r="K5413" s="474"/>
      <c r="L5413" s="474"/>
      <c r="M5413" s="532" t="s">
        <v>3883</v>
      </c>
      <c r="N5413" s="542"/>
      <c r="O5413" s="572"/>
    </row>
    <row r="5414" ht="21" spans="1:15">
      <c r="A5414" s="570" t="s">
        <v>4014</v>
      </c>
      <c r="B5414" s="563" t="s">
        <v>60</v>
      </c>
      <c r="C5414" s="568">
        <v>45000000302</v>
      </c>
      <c r="D5414" s="568" t="s">
        <v>8194</v>
      </c>
      <c r="E5414" s="568"/>
      <c r="F5414" s="568"/>
      <c r="G5414" s="569"/>
      <c r="H5414" s="569"/>
      <c r="I5414" s="569"/>
      <c r="J5414" s="474"/>
      <c r="K5414" s="474"/>
      <c r="L5414" s="474"/>
      <c r="M5414" s="532" t="s">
        <v>3883</v>
      </c>
      <c r="N5414" s="542"/>
      <c r="O5414" s="572"/>
    </row>
    <row r="5415" ht="13.5" spans="1:15">
      <c r="A5415" s="570" t="s">
        <v>4014</v>
      </c>
      <c r="B5415" s="563" t="s">
        <v>60</v>
      </c>
      <c r="C5415" s="568">
        <v>45000000303</v>
      </c>
      <c r="D5415" s="568" t="s">
        <v>8195</v>
      </c>
      <c r="E5415" s="568"/>
      <c r="F5415" s="568"/>
      <c r="G5415" s="569"/>
      <c r="H5415" s="569"/>
      <c r="I5415" s="569"/>
      <c r="J5415" s="474"/>
      <c r="K5415" s="474"/>
      <c r="L5415" s="474"/>
      <c r="M5415" s="532" t="s">
        <v>3883</v>
      </c>
      <c r="N5415" s="542"/>
      <c r="O5415" s="572"/>
    </row>
    <row r="5416" ht="13.5" spans="1:15">
      <c r="A5416" s="570" t="s">
        <v>3969</v>
      </c>
      <c r="B5416" s="569"/>
      <c r="C5416" s="568">
        <v>450000004</v>
      </c>
      <c r="D5416" s="568" t="s">
        <v>8196</v>
      </c>
      <c r="E5416" s="568"/>
      <c r="F5416" s="568"/>
      <c r="G5416" s="569"/>
      <c r="H5416" s="569"/>
      <c r="I5416" s="569"/>
      <c r="J5416" s="474"/>
      <c r="K5416" s="474"/>
      <c r="L5416" s="474"/>
      <c r="M5416" s="532" t="s">
        <v>3883</v>
      </c>
      <c r="N5416" s="516"/>
      <c r="O5416" s="572"/>
    </row>
    <row r="5417" ht="13.5" spans="1:15">
      <c r="A5417" s="570" t="s">
        <v>3969</v>
      </c>
      <c r="B5417" s="563" t="s">
        <v>60</v>
      </c>
      <c r="C5417" s="568">
        <v>45000000401</v>
      </c>
      <c r="D5417" s="568" t="s">
        <v>8197</v>
      </c>
      <c r="E5417" s="568"/>
      <c r="F5417" s="568"/>
      <c r="G5417" s="569"/>
      <c r="H5417" s="569"/>
      <c r="I5417" s="569"/>
      <c r="J5417" s="474"/>
      <c r="K5417" s="474"/>
      <c r="L5417" s="474"/>
      <c r="M5417" s="532" t="s">
        <v>3883</v>
      </c>
      <c r="N5417" s="542"/>
      <c r="O5417" s="572"/>
    </row>
    <row r="5418" ht="21" spans="1:15">
      <c r="A5418" s="570" t="s">
        <v>3969</v>
      </c>
      <c r="B5418" s="563" t="s">
        <v>60</v>
      </c>
      <c r="C5418" s="568">
        <v>45000000402</v>
      </c>
      <c r="D5418" s="568" t="s">
        <v>8198</v>
      </c>
      <c r="E5418" s="568"/>
      <c r="F5418" s="568"/>
      <c r="G5418" s="569"/>
      <c r="H5418" s="569"/>
      <c r="I5418" s="569"/>
      <c r="J5418" s="474"/>
      <c r="K5418" s="474"/>
      <c r="L5418" s="474"/>
      <c r="M5418" s="532" t="s">
        <v>3883</v>
      </c>
      <c r="N5418" s="542"/>
      <c r="O5418" s="572"/>
    </row>
    <row r="5419" ht="13.5" spans="1:15">
      <c r="A5419" s="570" t="s">
        <v>3969</v>
      </c>
      <c r="B5419" s="563" t="s">
        <v>60</v>
      </c>
      <c r="C5419" s="568">
        <v>45000000403</v>
      </c>
      <c r="D5419" s="568" t="s">
        <v>8199</v>
      </c>
      <c r="E5419" s="568"/>
      <c r="F5419" s="568"/>
      <c r="G5419" s="569"/>
      <c r="H5419" s="569"/>
      <c r="I5419" s="569"/>
      <c r="J5419" s="474"/>
      <c r="K5419" s="474"/>
      <c r="L5419" s="474"/>
      <c r="M5419" s="532" t="s">
        <v>3883</v>
      </c>
      <c r="N5419" s="542"/>
      <c r="O5419" s="572"/>
    </row>
    <row r="5420" ht="13.5" spans="1:15">
      <c r="A5420" s="570" t="s">
        <v>3969</v>
      </c>
      <c r="B5420" s="569"/>
      <c r="C5420" s="568">
        <v>450000005</v>
      </c>
      <c r="D5420" s="568" t="s">
        <v>8200</v>
      </c>
      <c r="E5420" s="568"/>
      <c r="F5420" s="568"/>
      <c r="G5420" s="569"/>
      <c r="H5420" s="569"/>
      <c r="I5420" s="569"/>
      <c r="J5420" s="474"/>
      <c r="K5420" s="474"/>
      <c r="L5420" s="474"/>
      <c r="M5420" s="532" t="s">
        <v>3883</v>
      </c>
      <c r="N5420" s="516"/>
      <c r="O5420" s="572"/>
    </row>
    <row r="5421" ht="13.5" spans="1:15">
      <c r="A5421" s="570" t="s">
        <v>3969</v>
      </c>
      <c r="B5421" s="563" t="s">
        <v>60</v>
      </c>
      <c r="C5421" s="568">
        <v>45000000501</v>
      </c>
      <c r="D5421" s="568" t="s">
        <v>8201</v>
      </c>
      <c r="E5421" s="568"/>
      <c r="F5421" s="568"/>
      <c r="G5421" s="569"/>
      <c r="H5421" s="569"/>
      <c r="I5421" s="569"/>
      <c r="J5421" s="474"/>
      <c r="K5421" s="474"/>
      <c r="L5421" s="474"/>
      <c r="M5421" s="532" t="s">
        <v>3883</v>
      </c>
      <c r="N5421" s="542"/>
      <c r="O5421" s="572"/>
    </row>
    <row r="5422" ht="21" spans="1:15">
      <c r="A5422" s="570" t="s">
        <v>3969</v>
      </c>
      <c r="B5422" s="563" t="s">
        <v>60</v>
      </c>
      <c r="C5422" s="568">
        <v>45000000502</v>
      </c>
      <c r="D5422" s="568" t="s">
        <v>8202</v>
      </c>
      <c r="E5422" s="568"/>
      <c r="F5422" s="568"/>
      <c r="G5422" s="569"/>
      <c r="H5422" s="569"/>
      <c r="I5422" s="569"/>
      <c r="J5422" s="474"/>
      <c r="K5422" s="474"/>
      <c r="L5422" s="474"/>
      <c r="M5422" s="532" t="s">
        <v>3883</v>
      </c>
      <c r="N5422" s="542"/>
      <c r="O5422" s="572"/>
    </row>
    <row r="5423" ht="21" spans="1:15">
      <c r="A5423" s="570" t="s">
        <v>3969</v>
      </c>
      <c r="B5423" s="563" t="s">
        <v>60</v>
      </c>
      <c r="C5423" s="568">
        <v>45000000503</v>
      </c>
      <c r="D5423" s="568" t="s">
        <v>8203</v>
      </c>
      <c r="E5423" s="568"/>
      <c r="F5423" s="568"/>
      <c r="G5423" s="569"/>
      <c r="H5423" s="569"/>
      <c r="I5423" s="569"/>
      <c r="J5423" s="474"/>
      <c r="K5423" s="474"/>
      <c r="L5423" s="474"/>
      <c r="M5423" s="532" t="s">
        <v>3883</v>
      </c>
      <c r="N5423" s="542"/>
      <c r="O5423" s="572"/>
    </row>
    <row r="5424" ht="13.5" spans="1:15">
      <c r="A5424" s="570" t="s">
        <v>3958</v>
      </c>
      <c r="B5424" s="569"/>
      <c r="C5424" s="568">
        <v>450000006</v>
      </c>
      <c r="D5424" s="568" t="s">
        <v>8204</v>
      </c>
      <c r="E5424" s="568"/>
      <c r="F5424" s="568"/>
      <c r="G5424" s="569"/>
      <c r="H5424" s="569"/>
      <c r="I5424" s="569"/>
      <c r="J5424" s="474"/>
      <c r="K5424" s="474"/>
      <c r="L5424" s="474"/>
      <c r="M5424" s="532" t="s">
        <v>3883</v>
      </c>
      <c r="N5424" s="516"/>
      <c r="O5424" s="572"/>
    </row>
    <row r="5425" ht="21" spans="1:15">
      <c r="A5425" s="570" t="s">
        <v>3958</v>
      </c>
      <c r="B5425" s="563" t="s">
        <v>60</v>
      </c>
      <c r="C5425" s="568">
        <v>45000000601</v>
      </c>
      <c r="D5425" s="568" t="s">
        <v>8205</v>
      </c>
      <c r="E5425" s="568"/>
      <c r="F5425" s="568"/>
      <c r="G5425" s="569"/>
      <c r="H5425" s="569"/>
      <c r="I5425" s="569"/>
      <c r="J5425" s="474"/>
      <c r="K5425" s="474"/>
      <c r="L5425" s="474"/>
      <c r="M5425" s="532" t="s">
        <v>3883</v>
      </c>
      <c r="N5425" s="542"/>
      <c r="O5425" s="572"/>
    </row>
    <row r="5426" ht="21" spans="1:15">
      <c r="A5426" s="570" t="s">
        <v>3958</v>
      </c>
      <c r="B5426" s="563" t="s">
        <v>60</v>
      </c>
      <c r="C5426" s="568">
        <v>45000000602</v>
      </c>
      <c r="D5426" s="568" t="s">
        <v>8206</v>
      </c>
      <c r="E5426" s="568"/>
      <c r="F5426" s="568"/>
      <c r="G5426" s="569"/>
      <c r="H5426" s="569"/>
      <c r="I5426" s="569"/>
      <c r="J5426" s="474"/>
      <c r="K5426" s="474"/>
      <c r="L5426" s="474"/>
      <c r="M5426" s="532" t="s">
        <v>3883</v>
      </c>
      <c r="N5426" s="542"/>
      <c r="O5426" s="572"/>
    </row>
    <row r="5427" ht="21" spans="1:15">
      <c r="A5427" s="570" t="s">
        <v>3958</v>
      </c>
      <c r="B5427" s="563" t="s">
        <v>60</v>
      </c>
      <c r="C5427" s="568">
        <v>45000000603</v>
      </c>
      <c r="D5427" s="568" t="s">
        <v>8207</v>
      </c>
      <c r="E5427" s="568"/>
      <c r="F5427" s="568"/>
      <c r="G5427" s="569"/>
      <c r="H5427" s="569"/>
      <c r="I5427" s="569"/>
      <c r="J5427" s="474"/>
      <c r="K5427" s="474"/>
      <c r="L5427" s="474"/>
      <c r="M5427" s="532" t="s">
        <v>3883</v>
      </c>
      <c r="N5427" s="542"/>
      <c r="O5427" s="572"/>
    </row>
    <row r="5428" ht="21" spans="1:15">
      <c r="A5428" s="570" t="s">
        <v>3969</v>
      </c>
      <c r="B5428" s="569"/>
      <c r="C5428" s="568">
        <v>450000007</v>
      </c>
      <c r="D5428" s="568" t="s">
        <v>8208</v>
      </c>
      <c r="E5428" s="568"/>
      <c r="F5428" s="568"/>
      <c r="G5428" s="569"/>
      <c r="H5428" s="569"/>
      <c r="I5428" s="569"/>
      <c r="J5428" s="474"/>
      <c r="K5428" s="474"/>
      <c r="L5428" s="474"/>
      <c r="M5428" s="532" t="s">
        <v>3883</v>
      </c>
      <c r="N5428" s="516"/>
      <c r="O5428" s="572"/>
    </row>
    <row r="5429" ht="21" spans="1:15">
      <c r="A5429" s="570" t="s">
        <v>3969</v>
      </c>
      <c r="B5429" s="563" t="s">
        <v>60</v>
      </c>
      <c r="C5429" s="568">
        <v>45000000701</v>
      </c>
      <c r="D5429" s="568" t="s">
        <v>8209</v>
      </c>
      <c r="E5429" s="568"/>
      <c r="F5429" s="568"/>
      <c r="G5429" s="569"/>
      <c r="H5429" s="569"/>
      <c r="I5429" s="569"/>
      <c r="J5429" s="474"/>
      <c r="K5429" s="474"/>
      <c r="L5429" s="474"/>
      <c r="M5429" s="532" t="s">
        <v>3883</v>
      </c>
      <c r="N5429" s="542"/>
      <c r="O5429" s="572"/>
    </row>
    <row r="5430" ht="21" spans="1:15">
      <c r="A5430" s="570" t="s">
        <v>3969</v>
      </c>
      <c r="B5430" s="563" t="s">
        <v>60</v>
      </c>
      <c r="C5430" s="568">
        <v>45000000702</v>
      </c>
      <c r="D5430" s="568" t="s">
        <v>8210</v>
      </c>
      <c r="E5430" s="568"/>
      <c r="F5430" s="568"/>
      <c r="G5430" s="569"/>
      <c r="H5430" s="569"/>
      <c r="I5430" s="569"/>
      <c r="J5430" s="474"/>
      <c r="K5430" s="474"/>
      <c r="L5430" s="474"/>
      <c r="M5430" s="532" t="s">
        <v>3883</v>
      </c>
      <c r="N5430" s="542"/>
      <c r="O5430" s="572"/>
    </row>
    <row r="5431" ht="21" spans="1:15">
      <c r="A5431" s="570" t="s">
        <v>3969</v>
      </c>
      <c r="B5431" s="563" t="s">
        <v>60</v>
      </c>
      <c r="C5431" s="568">
        <v>45000000703</v>
      </c>
      <c r="D5431" s="568" t="s">
        <v>8211</v>
      </c>
      <c r="E5431" s="568"/>
      <c r="F5431" s="568"/>
      <c r="G5431" s="569"/>
      <c r="H5431" s="569"/>
      <c r="I5431" s="569"/>
      <c r="J5431" s="474"/>
      <c r="K5431" s="474"/>
      <c r="L5431" s="474"/>
      <c r="M5431" s="532" t="s">
        <v>3883</v>
      </c>
      <c r="N5431" s="542"/>
      <c r="O5431" s="572"/>
    </row>
    <row r="5432" ht="13.5" spans="1:15">
      <c r="A5432" s="570" t="s">
        <v>3969</v>
      </c>
      <c r="B5432" s="569"/>
      <c r="C5432" s="568">
        <v>450000008</v>
      </c>
      <c r="D5432" s="568" t="s">
        <v>8212</v>
      </c>
      <c r="E5432" s="568"/>
      <c r="F5432" s="568"/>
      <c r="G5432" s="569"/>
      <c r="H5432" s="569"/>
      <c r="I5432" s="569"/>
      <c r="J5432" s="474"/>
      <c r="K5432" s="474"/>
      <c r="L5432" s="474"/>
      <c r="M5432" s="532" t="s">
        <v>3883</v>
      </c>
      <c r="N5432" s="516"/>
      <c r="O5432" s="572"/>
    </row>
    <row r="5433" ht="13.5" spans="1:15">
      <c r="A5433" s="570" t="s">
        <v>3969</v>
      </c>
      <c r="B5433" s="563" t="s">
        <v>60</v>
      </c>
      <c r="C5433" s="568">
        <v>45000000801</v>
      </c>
      <c r="D5433" s="568" t="s">
        <v>8213</v>
      </c>
      <c r="E5433" s="568"/>
      <c r="F5433" s="568"/>
      <c r="G5433" s="569"/>
      <c r="H5433" s="569"/>
      <c r="I5433" s="569"/>
      <c r="J5433" s="474"/>
      <c r="K5433" s="474"/>
      <c r="L5433" s="474"/>
      <c r="M5433" s="532" t="s">
        <v>3883</v>
      </c>
      <c r="N5433" s="542"/>
      <c r="O5433" s="572"/>
    </row>
    <row r="5434" ht="13.5" spans="1:15">
      <c r="A5434" s="570" t="s">
        <v>3969</v>
      </c>
      <c r="B5434" s="563" t="s">
        <v>60</v>
      </c>
      <c r="C5434" s="568">
        <v>45000000802</v>
      </c>
      <c r="D5434" s="568" t="s">
        <v>8214</v>
      </c>
      <c r="E5434" s="568"/>
      <c r="F5434" s="568"/>
      <c r="G5434" s="569"/>
      <c r="H5434" s="569"/>
      <c r="I5434" s="569"/>
      <c r="J5434" s="474"/>
      <c r="K5434" s="474"/>
      <c r="L5434" s="474"/>
      <c r="M5434" s="532" t="s">
        <v>3883</v>
      </c>
      <c r="N5434" s="542"/>
      <c r="O5434" s="572"/>
    </row>
    <row r="5435" ht="13.5" spans="1:15">
      <c r="A5435" s="570" t="s">
        <v>3969</v>
      </c>
      <c r="B5435" s="563" t="s">
        <v>60</v>
      </c>
      <c r="C5435" s="568">
        <v>45000000803</v>
      </c>
      <c r="D5435" s="568" t="s">
        <v>8215</v>
      </c>
      <c r="E5435" s="568"/>
      <c r="F5435" s="568"/>
      <c r="G5435" s="569"/>
      <c r="H5435" s="569"/>
      <c r="I5435" s="569"/>
      <c r="J5435" s="474"/>
      <c r="K5435" s="474"/>
      <c r="L5435" s="474"/>
      <c r="M5435" s="532" t="s">
        <v>3883</v>
      </c>
      <c r="N5435" s="542"/>
      <c r="O5435" s="572"/>
    </row>
    <row r="5436" s="408" customFormat="1" spans="1:15">
      <c r="A5436" s="527" t="s">
        <v>416</v>
      </c>
      <c r="B5436" s="439" t="s">
        <v>60</v>
      </c>
      <c r="C5436" s="443">
        <v>450000010</v>
      </c>
      <c r="D5436" s="441" t="s">
        <v>8216</v>
      </c>
      <c r="E5436" s="441"/>
      <c r="F5436" s="441"/>
      <c r="G5436" s="442"/>
      <c r="H5436" s="442"/>
      <c r="I5436" s="442"/>
      <c r="J5436" s="474"/>
      <c r="K5436" s="474"/>
      <c r="L5436" s="474"/>
      <c r="M5436" s="532" t="s">
        <v>3883</v>
      </c>
      <c r="N5436" s="477"/>
      <c r="O5436" s="478"/>
    </row>
    <row r="5437" ht="13.5" spans="1:15">
      <c r="A5437" s="570" t="s">
        <v>4121</v>
      </c>
      <c r="B5437" s="569"/>
      <c r="C5437" s="568">
        <v>450000012</v>
      </c>
      <c r="D5437" s="568" t="s">
        <v>8217</v>
      </c>
      <c r="E5437" s="568"/>
      <c r="F5437" s="568"/>
      <c r="G5437" s="569"/>
      <c r="H5437" s="569"/>
      <c r="I5437" s="569"/>
      <c r="J5437" s="474"/>
      <c r="K5437" s="474"/>
      <c r="L5437" s="474"/>
      <c r="M5437" s="532" t="s">
        <v>3883</v>
      </c>
      <c r="N5437" s="542"/>
      <c r="O5437" s="572"/>
    </row>
    <row r="5438" ht="21" spans="1:15">
      <c r="A5438" s="570" t="s">
        <v>4121</v>
      </c>
      <c r="B5438" s="563" t="s">
        <v>60</v>
      </c>
      <c r="C5438" s="568">
        <v>45000001201</v>
      </c>
      <c r="D5438" s="568" t="s">
        <v>8218</v>
      </c>
      <c r="E5438" s="568"/>
      <c r="F5438" s="568"/>
      <c r="G5438" s="569"/>
      <c r="H5438" s="569"/>
      <c r="I5438" s="569"/>
      <c r="J5438" s="474"/>
      <c r="K5438" s="474"/>
      <c r="L5438" s="474"/>
      <c r="M5438" s="532" t="s">
        <v>3883</v>
      </c>
      <c r="N5438" s="542"/>
      <c r="O5438" s="572"/>
    </row>
    <row r="5439" ht="21" spans="1:15">
      <c r="A5439" s="570" t="s">
        <v>4121</v>
      </c>
      <c r="B5439" s="563" t="s">
        <v>60</v>
      </c>
      <c r="C5439" s="568">
        <v>45000001202</v>
      </c>
      <c r="D5439" s="568" t="s">
        <v>8219</v>
      </c>
      <c r="E5439" s="568"/>
      <c r="F5439" s="568"/>
      <c r="G5439" s="569"/>
      <c r="H5439" s="569"/>
      <c r="I5439" s="569"/>
      <c r="J5439" s="474"/>
      <c r="K5439" s="474"/>
      <c r="L5439" s="474"/>
      <c r="M5439" s="532" t="s">
        <v>3883</v>
      </c>
      <c r="N5439" s="542"/>
      <c r="O5439" s="572"/>
    </row>
    <row r="5440" ht="21" spans="1:15">
      <c r="A5440" s="570" t="s">
        <v>4121</v>
      </c>
      <c r="B5440" s="563" t="s">
        <v>60</v>
      </c>
      <c r="C5440" s="568">
        <v>45000001203</v>
      </c>
      <c r="D5440" s="568" t="s">
        <v>8220</v>
      </c>
      <c r="E5440" s="568"/>
      <c r="F5440" s="568"/>
      <c r="G5440" s="569"/>
      <c r="H5440" s="569"/>
      <c r="I5440" s="569"/>
      <c r="J5440" s="474"/>
      <c r="K5440" s="474"/>
      <c r="L5440" s="474"/>
      <c r="M5440" s="532" t="s">
        <v>3883</v>
      </c>
      <c r="N5440" s="542"/>
      <c r="O5440" s="572"/>
    </row>
    <row r="5441" ht="13.5" spans="1:15">
      <c r="A5441" s="570" t="s">
        <v>4014</v>
      </c>
      <c r="B5441" s="569"/>
      <c r="C5441" s="568">
        <v>450000014</v>
      </c>
      <c r="D5441" s="568" t="s">
        <v>8221</v>
      </c>
      <c r="E5441" s="568"/>
      <c r="F5441" s="568"/>
      <c r="G5441" s="569"/>
      <c r="H5441" s="569"/>
      <c r="I5441" s="569"/>
      <c r="J5441" s="474"/>
      <c r="K5441" s="474"/>
      <c r="L5441" s="474"/>
      <c r="M5441" s="532" t="s">
        <v>3883</v>
      </c>
      <c r="N5441" s="542"/>
      <c r="O5441" s="572"/>
    </row>
    <row r="5442" ht="21" spans="1:15">
      <c r="A5442" s="570" t="s">
        <v>4014</v>
      </c>
      <c r="B5442" s="563" t="s">
        <v>60</v>
      </c>
      <c r="C5442" s="568">
        <v>45000001401</v>
      </c>
      <c r="D5442" s="568" t="s">
        <v>8222</v>
      </c>
      <c r="E5442" s="568"/>
      <c r="F5442" s="568"/>
      <c r="G5442" s="569"/>
      <c r="H5442" s="569"/>
      <c r="I5442" s="569"/>
      <c r="J5442" s="474"/>
      <c r="K5442" s="474"/>
      <c r="L5442" s="474"/>
      <c r="M5442" s="532" t="s">
        <v>3883</v>
      </c>
      <c r="N5442" s="542"/>
      <c r="O5442" s="572"/>
    </row>
    <row r="5443" ht="21" spans="1:15">
      <c r="A5443" s="570" t="s">
        <v>4014</v>
      </c>
      <c r="B5443" s="563" t="s">
        <v>60</v>
      </c>
      <c r="C5443" s="568">
        <v>45000001402</v>
      </c>
      <c r="D5443" s="568" t="s">
        <v>8223</v>
      </c>
      <c r="E5443" s="568"/>
      <c r="F5443" s="568"/>
      <c r="G5443" s="569"/>
      <c r="H5443" s="569"/>
      <c r="I5443" s="569"/>
      <c r="J5443" s="474"/>
      <c r="K5443" s="474"/>
      <c r="L5443" s="474"/>
      <c r="M5443" s="532" t="s">
        <v>3883</v>
      </c>
      <c r="N5443" s="542"/>
      <c r="O5443" s="572"/>
    </row>
    <row r="5444" ht="21" spans="1:15">
      <c r="A5444" s="570" t="s">
        <v>4014</v>
      </c>
      <c r="B5444" s="563" t="s">
        <v>60</v>
      </c>
      <c r="C5444" s="568">
        <v>45000001403</v>
      </c>
      <c r="D5444" s="568" t="s">
        <v>8224</v>
      </c>
      <c r="E5444" s="568"/>
      <c r="F5444" s="568"/>
      <c r="G5444" s="569"/>
      <c r="H5444" s="569"/>
      <c r="I5444" s="569"/>
      <c r="J5444" s="474"/>
      <c r="K5444" s="474"/>
      <c r="L5444" s="474"/>
      <c r="M5444" s="532" t="s">
        <v>3883</v>
      </c>
      <c r="N5444" s="542"/>
      <c r="O5444" s="572"/>
    </row>
    <row r="5445" ht="13.5" spans="1:15">
      <c r="A5445" s="570" t="s">
        <v>4121</v>
      </c>
      <c r="B5445" s="569"/>
      <c r="C5445" s="568">
        <v>450000015</v>
      </c>
      <c r="D5445" s="568" t="s">
        <v>8225</v>
      </c>
      <c r="E5445" s="568"/>
      <c r="F5445" s="568"/>
      <c r="G5445" s="569"/>
      <c r="H5445" s="569"/>
      <c r="I5445" s="569"/>
      <c r="J5445" s="474"/>
      <c r="K5445" s="474"/>
      <c r="L5445" s="474"/>
      <c r="M5445" s="532" t="s">
        <v>3883</v>
      </c>
      <c r="N5445" s="516"/>
      <c r="O5445" s="572"/>
    </row>
    <row r="5446" ht="13.5" spans="1:15">
      <c r="A5446" s="570" t="s">
        <v>4121</v>
      </c>
      <c r="B5446" s="563" t="s">
        <v>60</v>
      </c>
      <c r="C5446" s="568">
        <v>45000001501</v>
      </c>
      <c r="D5446" s="568" t="s">
        <v>8226</v>
      </c>
      <c r="E5446" s="568"/>
      <c r="F5446" s="568"/>
      <c r="G5446" s="569"/>
      <c r="H5446" s="569"/>
      <c r="I5446" s="569"/>
      <c r="J5446" s="474"/>
      <c r="K5446" s="474"/>
      <c r="L5446" s="474"/>
      <c r="M5446" s="532" t="s">
        <v>3883</v>
      </c>
      <c r="N5446" s="542"/>
      <c r="O5446" s="572"/>
    </row>
    <row r="5447" ht="21" spans="1:15">
      <c r="A5447" s="570" t="s">
        <v>4121</v>
      </c>
      <c r="B5447" s="563" t="s">
        <v>60</v>
      </c>
      <c r="C5447" s="568">
        <v>45000001502</v>
      </c>
      <c r="D5447" s="568" t="s">
        <v>8227</v>
      </c>
      <c r="E5447" s="568"/>
      <c r="F5447" s="568"/>
      <c r="G5447" s="569"/>
      <c r="H5447" s="569"/>
      <c r="I5447" s="569"/>
      <c r="J5447" s="474"/>
      <c r="K5447" s="474"/>
      <c r="L5447" s="474"/>
      <c r="M5447" s="532" t="s">
        <v>3883</v>
      </c>
      <c r="N5447" s="542"/>
      <c r="O5447" s="572"/>
    </row>
    <row r="5448" ht="21" spans="1:15">
      <c r="A5448" s="570" t="s">
        <v>4121</v>
      </c>
      <c r="B5448" s="563" t="s">
        <v>60</v>
      </c>
      <c r="C5448" s="568">
        <v>45000001503</v>
      </c>
      <c r="D5448" s="568" t="s">
        <v>8228</v>
      </c>
      <c r="E5448" s="568"/>
      <c r="F5448" s="568"/>
      <c r="G5448" s="569"/>
      <c r="H5448" s="569"/>
      <c r="I5448" s="569"/>
      <c r="J5448" s="474"/>
      <c r="K5448" s="474"/>
      <c r="L5448" s="474"/>
      <c r="M5448" s="532" t="s">
        <v>3883</v>
      </c>
      <c r="N5448" s="542"/>
      <c r="O5448" s="572"/>
    </row>
    <row r="5449" ht="13.5" spans="1:15">
      <c r="A5449" s="570" t="s">
        <v>4138</v>
      </c>
      <c r="B5449" s="569"/>
      <c r="C5449" s="568">
        <v>450000016</v>
      </c>
      <c r="D5449" s="568" t="s">
        <v>8229</v>
      </c>
      <c r="E5449" s="568"/>
      <c r="F5449" s="568"/>
      <c r="G5449" s="569"/>
      <c r="H5449" s="569"/>
      <c r="I5449" s="569"/>
      <c r="J5449" s="474"/>
      <c r="K5449" s="474"/>
      <c r="L5449" s="474"/>
      <c r="M5449" s="532" t="s">
        <v>3883</v>
      </c>
      <c r="N5449" s="542"/>
      <c r="O5449" s="572"/>
    </row>
    <row r="5450" ht="21" spans="1:15">
      <c r="A5450" s="570" t="s">
        <v>4138</v>
      </c>
      <c r="B5450" s="563" t="s">
        <v>60</v>
      </c>
      <c r="C5450" s="568">
        <v>45000001601</v>
      </c>
      <c r="D5450" s="568" t="s">
        <v>8230</v>
      </c>
      <c r="E5450" s="568"/>
      <c r="F5450" s="568"/>
      <c r="G5450" s="569"/>
      <c r="H5450" s="569"/>
      <c r="I5450" s="569"/>
      <c r="J5450" s="474"/>
      <c r="K5450" s="474"/>
      <c r="L5450" s="474"/>
      <c r="M5450" s="532" t="s">
        <v>3883</v>
      </c>
      <c r="N5450" s="542"/>
      <c r="O5450" s="572"/>
    </row>
    <row r="5451" ht="21" spans="1:15">
      <c r="A5451" s="570" t="s">
        <v>4138</v>
      </c>
      <c r="B5451" s="563" t="s">
        <v>60</v>
      </c>
      <c r="C5451" s="568">
        <v>45000001602</v>
      </c>
      <c r="D5451" s="568" t="s">
        <v>8231</v>
      </c>
      <c r="E5451" s="568"/>
      <c r="F5451" s="568"/>
      <c r="G5451" s="569"/>
      <c r="H5451" s="569"/>
      <c r="I5451" s="569"/>
      <c r="J5451" s="474"/>
      <c r="K5451" s="474"/>
      <c r="L5451" s="474"/>
      <c r="M5451" s="532" t="s">
        <v>3883</v>
      </c>
      <c r="N5451" s="542"/>
      <c r="O5451" s="572"/>
    </row>
    <row r="5452" ht="21" spans="1:15">
      <c r="A5452" s="570" t="s">
        <v>4138</v>
      </c>
      <c r="B5452" s="563" t="s">
        <v>60</v>
      </c>
      <c r="C5452" s="568">
        <v>45000001603</v>
      </c>
      <c r="D5452" s="568" t="s">
        <v>8232</v>
      </c>
      <c r="E5452" s="568"/>
      <c r="F5452" s="568"/>
      <c r="G5452" s="569"/>
      <c r="H5452" s="569"/>
      <c r="I5452" s="569"/>
      <c r="J5452" s="474"/>
      <c r="K5452" s="474"/>
      <c r="L5452" s="474"/>
      <c r="M5452" s="532" t="s">
        <v>3883</v>
      </c>
      <c r="N5452" s="542"/>
      <c r="O5452" s="572"/>
    </row>
    <row r="5453" ht="13.5" spans="1:15">
      <c r="A5453" s="570" t="s">
        <v>4138</v>
      </c>
      <c r="B5453" s="569"/>
      <c r="C5453" s="568">
        <v>450000018</v>
      </c>
      <c r="D5453" s="568" t="s">
        <v>8233</v>
      </c>
      <c r="E5453" s="568"/>
      <c r="F5453" s="568"/>
      <c r="G5453" s="569"/>
      <c r="H5453" s="569"/>
      <c r="I5453" s="569"/>
      <c r="J5453" s="569"/>
      <c r="K5453" s="569"/>
      <c r="L5453" s="569"/>
      <c r="M5453" s="532" t="s">
        <v>3883</v>
      </c>
      <c r="N5453" s="542"/>
      <c r="O5453" s="576"/>
    </row>
    <row r="5454" ht="13.5" spans="1:15">
      <c r="A5454" s="570" t="s">
        <v>4138</v>
      </c>
      <c r="B5454" s="563" t="s">
        <v>60</v>
      </c>
      <c r="C5454" s="568">
        <v>45000001801</v>
      </c>
      <c r="D5454" s="568" t="s">
        <v>8234</v>
      </c>
      <c r="E5454" s="568"/>
      <c r="F5454" s="568"/>
      <c r="G5454" s="569"/>
      <c r="H5454" s="569"/>
      <c r="I5454" s="569"/>
      <c r="J5454" s="569"/>
      <c r="K5454" s="569"/>
      <c r="L5454" s="569"/>
      <c r="M5454" s="532" t="s">
        <v>3883</v>
      </c>
      <c r="N5454" s="542"/>
      <c r="O5454" s="576"/>
    </row>
    <row r="5455" ht="21" spans="1:15">
      <c r="A5455" s="570" t="s">
        <v>4138</v>
      </c>
      <c r="B5455" s="563" t="s">
        <v>60</v>
      </c>
      <c r="C5455" s="568">
        <v>45000001802</v>
      </c>
      <c r="D5455" s="568" t="s">
        <v>8235</v>
      </c>
      <c r="E5455" s="568"/>
      <c r="F5455" s="568"/>
      <c r="G5455" s="569"/>
      <c r="H5455" s="569"/>
      <c r="I5455" s="569"/>
      <c r="J5455" s="569"/>
      <c r="K5455" s="569"/>
      <c r="L5455" s="569"/>
      <c r="M5455" s="532" t="s">
        <v>3883</v>
      </c>
      <c r="N5455" s="542"/>
      <c r="O5455" s="576"/>
    </row>
    <row r="5456" ht="21" spans="1:15">
      <c r="A5456" s="570" t="s">
        <v>4138</v>
      </c>
      <c r="B5456" s="563" t="s">
        <v>60</v>
      </c>
      <c r="C5456" s="568">
        <v>45000001803</v>
      </c>
      <c r="D5456" s="568" t="s">
        <v>8236</v>
      </c>
      <c r="E5456" s="568"/>
      <c r="F5456" s="568"/>
      <c r="G5456" s="569"/>
      <c r="H5456" s="569"/>
      <c r="I5456" s="569"/>
      <c r="J5456" s="569"/>
      <c r="K5456" s="569"/>
      <c r="L5456" s="569"/>
      <c r="M5456" s="532" t="s">
        <v>3883</v>
      </c>
      <c r="N5456" s="542"/>
      <c r="O5456" s="576"/>
    </row>
    <row r="5457" ht="13.5" spans="1:15">
      <c r="A5457" s="570" t="s">
        <v>4138</v>
      </c>
      <c r="B5457" s="569"/>
      <c r="C5457" s="568">
        <v>450000019</v>
      </c>
      <c r="D5457" s="568" t="s">
        <v>8237</v>
      </c>
      <c r="E5457" s="568"/>
      <c r="F5457" s="568"/>
      <c r="G5457" s="569"/>
      <c r="H5457" s="569"/>
      <c r="I5457" s="569"/>
      <c r="J5457" s="569"/>
      <c r="K5457" s="569"/>
      <c r="L5457" s="569"/>
      <c r="M5457" s="532" t="s">
        <v>3883</v>
      </c>
      <c r="N5457" s="542"/>
      <c r="O5457" s="576"/>
    </row>
    <row r="5458" ht="13.5" spans="1:15">
      <c r="A5458" s="570" t="s">
        <v>4138</v>
      </c>
      <c r="B5458" s="563" t="s">
        <v>60</v>
      </c>
      <c r="C5458" s="568">
        <v>45000001901</v>
      </c>
      <c r="D5458" s="568" t="s">
        <v>8238</v>
      </c>
      <c r="E5458" s="568"/>
      <c r="F5458" s="568"/>
      <c r="G5458" s="569"/>
      <c r="H5458" s="569"/>
      <c r="I5458" s="569"/>
      <c r="J5458" s="569"/>
      <c r="K5458" s="569"/>
      <c r="L5458" s="569"/>
      <c r="M5458" s="532" t="s">
        <v>3883</v>
      </c>
      <c r="N5458" s="542"/>
      <c r="O5458" s="576"/>
    </row>
    <row r="5459" ht="21" spans="1:15">
      <c r="A5459" s="570" t="s">
        <v>4138</v>
      </c>
      <c r="B5459" s="563" t="s">
        <v>60</v>
      </c>
      <c r="C5459" s="568">
        <v>45000001902</v>
      </c>
      <c r="D5459" s="568" t="s">
        <v>8239</v>
      </c>
      <c r="E5459" s="568"/>
      <c r="F5459" s="568"/>
      <c r="G5459" s="569"/>
      <c r="H5459" s="569"/>
      <c r="I5459" s="569"/>
      <c r="J5459" s="569"/>
      <c r="K5459" s="569"/>
      <c r="L5459" s="569"/>
      <c r="M5459" s="532" t="s">
        <v>3883</v>
      </c>
      <c r="N5459" s="542"/>
      <c r="O5459" s="576"/>
    </row>
    <row r="5460" ht="21" spans="1:15">
      <c r="A5460" s="570" t="s">
        <v>4138</v>
      </c>
      <c r="B5460" s="563" t="s">
        <v>60</v>
      </c>
      <c r="C5460" s="568">
        <v>45000001903</v>
      </c>
      <c r="D5460" s="568" t="s">
        <v>8240</v>
      </c>
      <c r="E5460" s="568"/>
      <c r="F5460" s="568"/>
      <c r="G5460" s="569"/>
      <c r="H5460" s="569"/>
      <c r="I5460" s="569"/>
      <c r="J5460" s="569"/>
      <c r="K5460" s="569"/>
      <c r="L5460" s="569"/>
      <c r="M5460" s="532" t="s">
        <v>3883</v>
      </c>
      <c r="N5460" s="542"/>
      <c r="O5460" s="576"/>
    </row>
    <row r="5461" ht="13.5" spans="1:15">
      <c r="A5461" s="570" t="s">
        <v>4138</v>
      </c>
      <c r="B5461" s="569"/>
      <c r="C5461" s="568">
        <v>450000020</v>
      </c>
      <c r="D5461" s="568" t="s">
        <v>8241</v>
      </c>
      <c r="E5461" s="568"/>
      <c r="F5461" s="568"/>
      <c r="G5461" s="569"/>
      <c r="H5461" s="569"/>
      <c r="I5461" s="569"/>
      <c r="J5461" s="569"/>
      <c r="K5461" s="569"/>
      <c r="L5461" s="569"/>
      <c r="M5461" s="532" t="s">
        <v>3883</v>
      </c>
      <c r="N5461" s="516"/>
      <c r="O5461" s="576"/>
    </row>
    <row r="5462" ht="13.5" spans="1:15">
      <c r="A5462" s="570" t="s">
        <v>4138</v>
      </c>
      <c r="B5462" s="563" t="s">
        <v>60</v>
      </c>
      <c r="C5462" s="568">
        <v>45000002001</v>
      </c>
      <c r="D5462" s="568" t="s">
        <v>8242</v>
      </c>
      <c r="E5462" s="568"/>
      <c r="F5462" s="568"/>
      <c r="G5462" s="569"/>
      <c r="H5462" s="569"/>
      <c r="I5462" s="569"/>
      <c r="J5462" s="569"/>
      <c r="K5462" s="569"/>
      <c r="L5462" s="569"/>
      <c r="M5462" s="532" t="s">
        <v>3883</v>
      </c>
      <c r="N5462" s="542"/>
      <c r="O5462" s="576"/>
    </row>
    <row r="5463" ht="21" spans="1:15">
      <c r="A5463" s="570" t="s">
        <v>4138</v>
      </c>
      <c r="B5463" s="563" t="s">
        <v>60</v>
      </c>
      <c r="C5463" s="568">
        <v>45000002002</v>
      </c>
      <c r="D5463" s="568" t="s">
        <v>8243</v>
      </c>
      <c r="E5463" s="568"/>
      <c r="F5463" s="568"/>
      <c r="G5463" s="569"/>
      <c r="H5463" s="569"/>
      <c r="I5463" s="569"/>
      <c r="J5463" s="569"/>
      <c r="K5463" s="569"/>
      <c r="L5463" s="569"/>
      <c r="M5463" s="532" t="s">
        <v>3883</v>
      </c>
      <c r="N5463" s="542"/>
      <c r="O5463" s="576"/>
    </row>
    <row r="5464" ht="21" spans="1:15">
      <c r="A5464" s="570" t="s">
        <v>4138</v>
      </c>
      <c r="B5464" s="563" t="s">
        <v>60</v>
      </c>
      <c r="C5464" s="568">
        <v>45000002003</v>
      </c>
      <c r="D5464" s="568" t="s">
        <v>8244</v>
      </c>
      <c r="E5464" s="568"/>
      <c r="F5464" s="568"/>
      <c r="G5464" s="569"/>
      <c r="H5464" s="569"/>
      <c r="I5464" s="569"/>
      <c r="J5464" s="569"/>
      <c r="K5464" s="569"/>
      <c r="L5464" s="569"/>
      <c r="M5464" s="532" t="s">
        <v>3883</v>
      </c>
      <c r="N5464" s="542"/>
      <c r="O5464" s="576"/>
    </row>
    <row r="5465" ht="13.5" spans="1:15">
      <c r="A5465" s="570" t="s">
        <v>4138</v>
      </c>
      <c r="B5465" s="569"/>
      <c r="C5465" s="568">
        <v>450000021</v>
      </c>
      <c r="D5465" s="568" t="s">
        <v>8245</v>
      </c>
      <c r="E5465" s="568"/>
      <c r="F5465" s="568"/>
      <c r="G5465" s="569"/>
      <c r="H5465" s="569"/>
      <c r="I5465" s="569"/>
      <c r="J5465" s="569"/>
      <c r="K5465" s="569"/>
      <c r="L5465" s="569"/>
      <c r="M5465" s="532" t="s">
        <v>3883</v>
      </c>
      <c r="N5465" s="542"/>
      <c r="O5465" s="576"/>
    </row>
    <row r="5466" ht="13.5" spans="1:15">
      <c r="A5466" s="570" t="s">
        <v>4138</v>
      </c>
      <c r="B5466" s="563" t="s">
        <v>60</v>
      </c>
      <c r="C5466" s="568">
        <v>45000002101</v>
      </c>
      <c r="D5466" s="568" t="s">
        <v>8246</v>
      </c>
      <c r="E5466" s="568"/>
      <c r="F5466" s="568"/>
      <c r="G5466" s="569"/>
      <c r="H5466" s="569"/>
      <c r="I5466" s="569"/>
      <c r="J5466" s="569"/>
      <c r="K5466" s="569"/>
      <c r="L5466" s="569"/>
      <c r="M5466" s="532" t="s">
        <v>3883</v>
      </c>
      <c r="N5466" s="542"/>
      <c r="O5466" s="576"/>
    </row>
    <row r="5467" ht="21" spans="1:15">
      <c r="A5467" s="570" t="s">
        <v>4138</v>
      </c>
      <c r="B5467" s="563" t="s">
        <v>60</v>
      </c>
      <c r="C5467" s="568">
        <v>45000002102</v>
      </c>
      <c r="D5467" s="568" t="s">
        <v>8247</v>
      </c>
      <c r="E5467" s="568"/>
      <c r="F5467" s="568"/>
      <c r="G5467" s="569"/>
      <c r="H5467" s="569"/>
      <c r="I5467" s="569"/>
      <c r="J5467" s="569"/>
      <c r="K5467" s="569"/>
      <c r="L5467" s="569"/>
      <c r="M5467" s="532" t="s">
        <v>3883</v>
      </c>
      <c r="N5467" s="542"/>
      <c r="O5467" s="576"/>
    </row>
    <row r="5468" ht="21" spans="1:15">
      <c r="A5468" s="570" t="s">
        <v>4138</v>
      </c>
      <c r="B5468" s="563" t="s">
        <v>60</v>
      </c>
      <c r="C5468" s="568">
        <v>45000002103</v>
      </c>
      <c r="D5468" s="568" t="s">
        <v>8248</v>
      </c>
      <c r="E5468" s="568"/>
      <c r="F5468" s="568"/>
      <c r="G5468" s="569"/>
      <c r="H5468" s="569"/>
      <c r="I5468" s="569"/>
      <c r="J5468" s="569"/>
      <c r="K5468" s="569"/>
      <c r="L5468" s="569"/>
      <c r="M5468" s="532" t="s">
        <v>3883</v>
      </c>
      <c r="N5468" s="542"/>
      <c r="O5468" s="576"/>
    </row>
    <row r="5469" ht="13.5" spans="1:15">
      <c r="A5469" s="570" t="s">
        <v>4138</v>
      </c>
      <c r="B5469" s="569"/>
      <c r="C5469" s="568">
        <v>450000022</v>
      </c>
      <c r="D5469" s="568" t="s">
        <v>8249</v>
      </c>
      <c r="E5469" s="568"/>
      <c r="F5469" s="568"/>
      <c r="G5469" s="569"/>
      <c r="H5469" s="569"/>
      <c r="I5469" s="569"/>
      <c r="J5469" s="569"/>
      <c r="K5469" s="569"/>
      <c r="L5469" s="569"/>
      <c r="M5469" s="532" t="s">
        <v>3883</v>
      </c>
      <c r="N5469" s="542"/>
      <c r="O5469" s="576"/>
    </row>
    <row r="5470" ht="13.5" spans="1:15">
      <c r="A5470" s="570" t="s">
        <v>4138</v>
      </c>
      <c r="B5470" s="563" t="s">
        <v>60</v>
      </c>
      <c r="C5470" s="568">
        <v>45000002201</v>
      </c>
      <c r="D5470" s="568" t="s">
        <v>8250</v>
      </c>
      <c r="E5470" s="568"/>
      <c r="F5470" s="568"/>
      <c r="G5470" s="569"/>
      <c r="H5470" s="569"/>
      <c r="I5470" s="569"/>
      <c r="J5470" s="569"/>
      <c r="K5470" s="569"/>
      <c r="L5470" s="569"/>
      <c r="M5470" s="532" t="s">
        <v>3883</v>
      </c>
      <c r="N5470" s="542"/>
      <c r="O5470" s="576"/>
    </row>
    <row r="5471" ht="21" spans="1:15">
      <c r="A5471" s="570" t="s">
        <v>4138</v>
      </c>
      <c r="B5471" s="563" t="s">
        <v>60</v>
      </c>
      <c r="C5471" s="568">
        <v>45000002202</v>
      </c>
      <c r="D5471" s="568" t="s">
        <v>8251</v>
      </c>
      <c r="E5471" s="568"/>
      <c r="F5471" s="568"/>
      <c r="G5471" s="569"/>
      <c r="H5471" s="569"/>
      <c r="I5471" s="569"/>
      <c r="J5471" s="569"/>
      <c r="K5471" s="569"/>
      <c r="L5471" s="569"/>
      <c r="M5471" s="532" t="s">
        <v>3883</v>
      </c>
      <c r="N5471" s="542"/>
      <c r="O5471" s="576"/>
    </row>
    <row r="5472" ht="21" spans="1:15">
      <c r="A5472" s="570" t="s">
        <v>4138</v>
      </c>
      <c r="B5472" s="563" t="s">
        <v>60</v>
      </c>
      <c r="C5472" s="568">
        <v>45000002203</v>
      </c>
      <c r="D5472" s="568" t="s">
        <v>8252</v>
      </c>
      <c r="E5472" s="568"/>
      <c r="F5472" s="568"/>
      <c r="G5472" s="569"/>
      <c r="H5472" s="569"/>
      <c r="I5472" s="569"/>
      <c r="J5472" s="569"/>
      <c r="K5472" s="569"/>
      <c r="L5472" s="569"/>
      <c r="M5472" s="532" t="s">
        <v>3883</v>
      </c>
      <c r="N5472" s="542"/>
      <c r="O5472" s="576"/>
    </row>
    <row r="5473" ht="13.5" spans="1:15">
      <c r="A5473" s="570" t="s">
        <v>4138</v>
      </c>
      <c r="B5473" s="569"/>
      <c r="C5473" s="568">
        <v>450000023</v>
      </c>
      <c r="D5473" s="568" t="s">
        <v>8253</v>
      </c>
      <c r="E5473" s="568"/>
      <c r="F5473" s="568"/>
      <c r="G5473" s="569"/>
      <c r="H5473" s="569"/>
      <c r="I5473" s="569"/>
      <c r="J5473" s="569"/>
      <c r="K5473" s="569"/>
      <c r="L5473" s="569"/>
      <c r="M5473" s="532" t="s">
        <v>3883</v>
      </c>
      <c r="N5473" s="542"/>
      <c r="O5473" s="576"/>
    </row>
    <row r="5474" ht="13.5" spans="1:15">
      <c r="A5474" s="570" t="s">
        <v>4138</v>
      </c>
      <c r="B5474" s="563" t="s">
        <v>60</v>
      </c>
      <c r="C5474" s="568">
        <v>45000002301</v>
      </c>
      <c r="D5474" s="568" t="s">
        <v>8254</v>
      </c>
      <c r="E5474" s="568"/>
      <c r="F5474" s="568"/>
      <c r="G5474" s="569"/>
      <c r="H5474" s="569"/>
      <c r="I5474" s="569"/>
      <c r="J5474" s="569"/>
      <c r="K5474" s="569"/>
      <c r="L5474" s="569"/>
      <c r="M5474" s="532" t="s">
        <v>3883</v>
      </c>
      <c r="N5474" s="542"/>
      <c r="O5474" s="576"/>
    </row>
    <row r="5475" ht="21" spans="1:15">
      <c r="A5475" s="570" t="s">
        <v>4138</v>
      </c>
      <c r="B5475" s="563" t="s">
        <v>60</v>
      </c>
      <c r="C5475" s="568">
        <v>45000002302</v>
      </c>
      <c r="D5475" s="568" t="s">
        <v>8255</v>
      </c>
      <c r="E5475" s="568"/>
      <c r="F5475" s="568"/>
      <c r="G5475" s="569"/>
      <c r="H5475" s="569"/>
      <c r="I5475" s="569"/>
      <c r="J5475" s="569"/>
      <c r="K5475" s="569"/>
      <c r="L5475" s="569"/>
      <c r="M5475" s="532" t="s">
        <v>3883</v>
      </c>
      <c r="N5475" s="542"/>
      <c r="O5475" s="576"/>
    </row>
    <row r="5476" ht="21" spans="1:15">
      <c r="A5476" s="570" t="s">
        <v>4138</v>
      </c>
      <c r="B5476" s="563" t="s">
        <v>60</v>
      </c>
      <c r="C5476" s="568">
        <v>45000002303</v>
      </c>
      <c r="D5476" s="568" t="s">
        <v>8256</v>
      </c>
      <c r="E5476" s="568"/>
      <c r="F5476" s="568"/>
      <c r="G5476" s="569"/>
      <c r="H5476" s="569"/>
      <c r="I5476" s="569"/>
      <c r="J5476" s="569"/>
      <c r="K5476" s="569"/>
      <c r="L5476" s="569"/>
      <c r="M5476" s="532" t="s">
        <v>3883</v>
      </c>
      <c r="N5476" s="542"/>
      <c r="O5476" s="576"/>
    </row>
    <row r="5477" ht="13.5" spans="1:15">
      <c r="A5477" s="570" t="s">
        <v>4138</v>
      </c>
      <c r="B5477" s="569"/>
      <c r="C5477" s="568">
        <v>450000024</v>
      </c>
      <c r="D5477" s="568" t="s">
        <v>8257</v>
      </c>
      <c r="E5477" s="568"/>
      <c r="F5477" s="568"/>
      <c r="G5477" s="569"/>
      <c r="H5477" s="569"/>
      <c r="I5477" s="569"/>
      <c r="J5477" s="569"/>
      <c r="K5477" s="569"/>
      <c r="L5477" s="569"/>
      <c r="M5477" s="532" t="s">
        <v>3883</v>
      </c>
      <c r="N5477" s="542"/>
      <c r="O5477" s="576"/>
    </row>
    <row r="5478" ht="13.5" spans="1:15">
      <c r="A5478" s="570" t="s">
        <v>4138</v>
      </c>
      <c r="B5478" s="563" t="s">
        <v>60</v>
      </c>
      <c r="C5478" s="568">
        <v>45000002401</v>
      </c>
      <c r="D5478" s="568" t="s">
        <v>8258</v>
      </c>
      <c r="E5478" s="568"/>
      <c r="F5478" s="568"/>
      <c r="G5478" s="569"/>
      <c r="H5478" s="569"/>
      <c r="I5478" s="569"/>
      <c r="J5478" s="569"/>
      <c r="K5478" s="569"/>
      <c r="L5478" s="569"/>
      <c r="M5478" s="532" t="s">
        <v>3883</v>
      </c>
      <c r="N5478" s="542"/>
      <c r="O5478" s="576"/>
    </row>
    <row r="5479" ht="21" spans="1:15">
      <c r="A5479" s="570" t="s">
        <v>4138</v>
      </c>
      <c r="B5479" s="563" t="s">
        <v>60</v>
      </c>
      <c r="C5479" s="568">
        <v>45000002402</v>
      </c>
      <c r="D5479" s="568" t="s">
        <v>8259</v>
      </c>
      <c r="E5479" s="568"/>
      <c r="F5479" s="568"/>
      <c r="G5479" s="569"/>
      <c r="H5479" s="569"/>
      <c r="I5479" s="569"/>
      <c r="J5479" s="569"/>
      <c r="K5479" s="569"/>
      <c r="L5479" s="569"/>
      <c r="M5479" s="532" t="s">
        <v>3883</v>
      </c>
      <c r="N5479" s="542"/>
      <c r="O5479" s="576"/>
    </row>
    <row r="5480" ht="21" spans="1:15">
      <c r="A5480" s="570" t="s">
        <v>4138</v>
      </c>
      <c r="B5480" s="563" t="s">
        <v>60</v>
      </c>
      <c r="C5480" s="568">
        <v>45000002403</v>
      </c>
      <c r="D5480" s="568" t="s">
        <v>8260</v>
      </c>
      <c r="E5480" s="568"/>
      <c r="F5480" s="568"/>
      <c r="G5480" s="569"/>
      <c r="H5480" s="569"/>
      <c r="I5480" s="569"/>
      <c r="J5480" s="569"/>
      <c r="K5480" s="569"/>
      <c r="L5480" s="569"/>
      <c r="M5480" s="532" t="s">
        <v>3883</v>
      </c>
      <c r="N5480" s="542"/>
      <c r="O5480" s="576"/>
    </row>
    <row r="5481" ht="13.5" spans="1:15">
      <c r="A5481" s="570" t="s">
        <v>4138</v>
      </c>
      <c r="B5481" s="569"/>
      <c r="C5481" s="568">
        <v>450000025</v>
      </c>
      <c r="D5481" s="568" t="s">
        <v>8261</v>
      </c>
      <c r="E5481" s="568"/>
      <c r="F5481" s="568"/>
      <c r="G5481" s="569"/>
      <c r="H5481" s="569"/>
      <c r="I5481" s="569"/>
      <c r="J5481" s="569"/>
      <c r="K5481" s="569"/>
      <c r="L5481" s="569"/>
      <c r="M5481" s="532" t="s">
        <v>3883</v>
      </c>
      <c r="N5481" s="542"/>
      <c r="O5481" s="576"/>
    </row>
    <row r="5482" ht="13.5" spans="1:15">
      <c r="A5482" s="570" t="s">
        <v>4138</v>
      </c>
      <c r="B5482" s="563" t="s">
        <v>60</v>
      </c>
      <c r="C5482" s="568">
        <v>45000002501</v>
      </c>
      <c r="D5482" s="568" t="s">
        <v>8262</v>
      </c>
      <c r="E5482" s="568"/>
      <c r="F5482" s="568"/>
      <c r="G5482" s="569"/>
      <c r="H5482" s="569"/>
      <c r="I5482" s="569"/>
      <c r="J5482" s="569"/>
      <c r="K5482" s="569"/>
      <c r="L5482" s="569"/>
      <c r="M5482" s="532" t="s">
        <v>3883</v>
      </c>
      <c r="N5482" s="542"/>
      <c r="O5482" s="576"/>
    </row>
    <row r="5483" ht="21" spans="1:15">
      <c r="A5483" s="570" t="s">
        <v>4138</v>
      </c>
      <c r="B5483" s="563" t="s">
        <v>60</v>
      </c>
      <c r="C5483" s="568">
        <v>45000002502</v>
      </c>
      <c r="D5483" s="568" t="s">
        <v>8263</v>
      </c>
      <c r="E5483" s="568"/>
      <c r="F5483" s="568"/>
      <c r="G5483" s="569"/>
      <c r="H5483" s="569"/>
      <c r="I5483" s="569"/>
      <c r="J5483" s="569"/>
      <c r="K5483" s="569"/>
      <c r="L5483" s="569"/>
      <c r="M5483" s="532" t="s">
        <v>3883</v>
      </c>
      <c r="N5483" s="542"/>
      <c r="O5483" s="576"/>
    </row>
    <row r="5484" ht="21" spans="1:15">
      <c r="A5484" s="570" t="s">
        <v>4138</v>
      </c>
      <c r="B5484" s="563" t="s">
        <v>60</v>
      </c>
      <c r="C5484" s="568">
        <v>45000002503</v>
      </c>
      <c r="D5484" s="568" t="s">
        <v>8264</v>
      </c>
      <c r="E5484" s="568"/>
      <c r="F5484" s="568"/>
      <c r="G5484" s="569"/>
      <c r="H5484" s="569"/>
      <c r="I5484" s="569"/>
      <c r="J5484" s="569"/>
      <c r="K5484" s="569"/>
      <c r="L5484" s="569"/>
      <c r="M5484" s="532" t="s">
        <v>3883</v>
      </c>
      <c r="N5484" s="542"/>
      <c r="O5484" s="576"/>
    </row>
    <row r="5485" ht="13.5" spans="1:15">
      <c r="A5485" s="570" t="s">
        <v>4138</v>
      </c>
      <c r="B5485" s="569"/>
      <c r="C5485" s="568">
        <v>450000026</v>
      </c>
      <c r="D5485" s="568" t="s">
        <v>8265</v>
      </c>
      <c r="E5485" s="568"/>
      <c r="F5485" s="568"/>
      <c r="G5485" s="569"/>
      <c r="H5485" s="569"/>
      <c r="I5485" s="569"/>
      <c r="J5485" s="569"/>
      <c r="K5485" s="569"/>
      <c r="L5485" s="569"/>
      <c r="M5485" s="532" t="s">
        <v>3883</v>
      </c>
      <c r="N5485" s="542"/>
      <c r="O5485" s="576"/>
    </row>
    <row r="5486" ht="13.5" spans="1:15">
      <c r="A5486" s="570" t="s">
        <v>4138</v>
      </c>
      <c r="B5486" s="563" t="s">
        <v>60</v>
      </c>
      <c r="C5486" s="568">
        <v>45000002601</v>
      </c>
      <c r="D5486" s="568" t="s">
        <v>8266</v>
      </c>
      <c r="E5486" s="568"/>
      <c r="F5486" s="568"/>
      <c r="G5486" s="569"/>
      <c r="H5486" s="569"/>
      <c r="I5486" s="569"/>
      <c r="J5486" s="569"/>
      <c r="K5486" s="569"/>
      <c r="L5486" s="569"/>
      <c r="M5486" s="532" t="s">
        <v>3883</v>
      </c>
      <c r="N5486" s="542"/>
      <c r="O5486" s="576"/>
    </row>
    <row r="5487" ht="21" spans="1:15">
      <c r="A5487" s="570" t="s">
        <v>4138</v>
      </c>
      <c r="B5487" s="563" t="s">
        <v>60</v>
      </c>
      <c r="C5487" s="568">
        <v>45000002602</v>
      </c>
      <c r="D5487" s="568" t="s">
        <v>8267</v>
      </c>
      <c r="E5487" s="568"/>
      <c r="F5487" s="568"/>
      <c r="G5487" s="569"/>
      <c r="H5487" s="569"/>
      <c r="I5487" s="569"/>
      <c r="J5487" s="569"/>
      <c r="K5487" s="569"/>
      <c r="L5487" s="569"/>
      <c r="M5487" s="532" t="s">
        <v>3883</v>
      </c>
      <c r="N5487" s="542"/>
      <c r="O5487" s="576"/>
    </row>
    <row r="5488" ht="21" spans="1:15">
      <c r="A5488" s="570" t="s">
        <v>4138</v>
      </c>
      <c r="B5488" s="563" t="s">
        <v>60</v>
      </c>
      <c r="C5488" s="568">
        <v>45000002603</v>
      </c>
      <c r="D5488" s="568" t="s">
        <v>8268</v>
      </c>
      <c r="E5488" s="568"/>
      <c r="F5488" s="568"/>
      <c r="G5488" s="569"/>
      <c r="H5488" s="569"/>
      <c r="I5488" s="569"/>
      <c r="J5488" s="569"/>
      <c r="K5488" s="569"/>
      <c r="L5488" s="569"/>
      <c r="M5488" s="532" t="s">
        <v>3883</v>
      </c>
      <c r="N5488" s="542"/>
      <c r="O5488" s="576"/>
    </row>
    <row r="5489" ht="13.5" spans="1:15">
      <c r="A5489" s="570" t="s">
        <v>4138</v>
      </c>
      <c r="B5489" s="569"/>
      <c r="C5489" s="568">
        <v>450000027</v>
      </c>
      <c r="D5489" s="568" t="s">
        <v>8269</v>
      </c>
      <c r="E5489" s="568"/>
      <c r="F5489" s="568"/>
      <c r="G5489" s="569"/>
      <c r="H5489" s="569"/>
      <c r="I5489" s="569"/>
      <c r="J5489" s="569"/>
      <c r="K5489" s="569"/>
      <c r="L5489" s="569"/>
      <c r="M5489" s="532" t="s">
        <v>3883</v>
      </c>
      <c r="N5489" s="542"/>
      <c r="O5489" s="576"/>
    </row>
    <row r="5490" ht="13.5" spans="1:15">
      <c r="A5490" s="570" t="s">
        <v>4138</v>
      </c>
      <c r="B5490" s="563" t="s">
        <v>60</v>
      </c>
      <c r="C5490" s="568">
        <v>45000002701</v>
      </c>
      <c r="D5490" s="568" t="s">
        <v>8270</v>
      </c>
      <c r="E5490" s="568"/>
      <c r="F5490" s="568"/>
      <c r="G5490" s="569"/>
      <c r="H5490" s="569"/>
      <c r="I5490" s="569"/>
      <c r="J5490" s="569"/>
      <c r="K5490" s="569"/>
      <c r="L5490" s="569"/>
      <c r="M5490" s="532" t="s">
        <v>3883</v>
      </c>
      <c r="N5490" s="542"/>
      <c r="O5490" s="576"/>
    </row>
    <row r="5491" ht="21" spans="1:15">
      <c r="A5491" s="570" t="s">
        <v>4138</v>
      </c>
      <c r="B5491" s="563" t="s">
        <v>60</v>
      </c>
      <c r="C5491" s="568">
        <v>45000002702</v>
      </c>
      <c r="D5491" s="568" t="s">
        <v>8271</v>
      </c>
      <c r="E5491" s="568"/>
      <c r="F5491" s="568"/>
      <c r="G5491" s="569"/>
      <c r="H5491" s="569"/>
      <c r="I5491" s="569"/>
      <c r="J5491" s="569"/>
      <c r="K5491" s="569"/>
      <c r="L5491" s="569"/>
      <c r="M5491" s="532" t="s">
        <v>3883</v>
      </c>
      <c r="N5491" s="542"/>
      <c r="O5491" s="576"/>
    </row>
    <row r="5492" ht="21" spans="1:15">
      <c r="A5492" s="570" t="s">
        <v>4138</v>
      </c>
      <c r="B5492" s="563" t="s">
        <v>60</v>
      </c>
      <c r="C5492" s="568">
        <v>45000002703</v>
      </c>
      <c r="D5492" s="568" t="s">
        <v>8272</v>
      </c>
      <c r="E5492" s="568"/>
      <c r="F5492" s="568"/>
      <c r="G5492" s="569"/>
      <c r="H5492" s="569"/>
      <c r="I5492" s="569"/>
      <c r="J5492" s="569"/>
      <c r="K5492" s="569"/>
      <c r="L5492" s="569"/>
      <c r="M5492" s="532" t="s">
        <v>3883</v>
      </c>
      <c r="N5492" s="542"/>
      <c r="O5492" s="576"/>
    </row>
    <row r="5493" ht="13.5" spans="1:15">
      <c r="A5493" s="570" t="s">
        <v>4138</v>
      </c>
      <c r="B5493" s="569"/>
      <c r="C5493" s="568">
        <v>450000028</v>
      </c>
      <c r="D5493" s="568" t="s">
        <v>8273</v>
      </c>
      <c r="E5493" s="568"/>
      <c r="F5493" s="568"/>
      <c r="G5493" s="569"/>
      <c r="H5493" s="569"/>
      <c r="I5493" s="569"/>
      <c r="J5493" s="569"/>
      <c r="K5493" s="569"/>
      <c r="L5493" s="569"/>
      <c r="M5493" s="532" t="s">
        <v>3883</v>
      </c>
      <c r="N5493" s="542"/>
      <c r="O5493" s="576"/>
    </row>
    <row r="5494" ht="13.5" spans="1:15">
      <c r="A5494" s="570" t="s">
        <v>4138</v>
      </c>
      <c r="B5494" s="563" t="s">
        <v>60</v>
      </c>
      <c r="C5494" s="568">
        <v>45000002801</v>
      </c>
      <c r="D5494" s="568" t="s">
        <v>8274</v>
      </c>
      <c r="E5494" s="568"/>
      <c r="F5494" s="568"/>
      <c r="G5494" s="569"/>
      <c r="H5494" s="569"/>
      <c r="I5494" s="569"/>
      <c r="J5494" s="569"/>
      <c r="K5494" s="569"/>
      <c r="L5494" s="569"/>
      <c r="M5494" s="532" t="s">
        <v>3883</v>
      </c>
      <c r="N5494" s="542"/>
      <c r="O5494" s="576"/>
    </row>
    <row r="5495" ht="21" spans="1:15">
      <c r="A5495" s="570" t="s">
        <v>4138</v>
      </c>
      <c r="B5495" s="563" t="s">
        <v>60</v>
      </c>
      <c r="C5495" s="568">
        <v>45000002802</v>
      </c>
      <c r="D5495" s="568" t="s">
        <v>8275</v>
      </c>
      <c r="E5495" s="568"/>
      <c r="F5495" s="568"/>
      <c r="G5495" s="569"/>
      <c r="H5495" s="569"/>
      <c r="I5495" s="569"/>
      <c r="J5495" s="569"/>
      <c r="K5495" s="569"/>
      <c r="L5495" s="569"/>
      <c r="M5495" s="532" t="s">
        <v>3883</v>
      </c>
      <c r="N5495" s="542"/>
      <c r="O5495" s="576"/>
    </row>
    <row r="5496" ht="21" spans="1:15">
      <c r="A5496" s="570" t="s">
        <v>4138</v>
      </c>
      <c r="B5496" s="563" t="s">
        <v>60</v>
      </c>
      <c r="C5496" s="568">
        <v>45000002803</v>
      </c>
      <c r="D5496" s="568" t="s">
        <v>8276</v>
      </c>
      <c r="E5496" s="568"/>
      <c r="F5496" s="568"/>
      <c r="G5496" s="569"/>
      <c r="H5496" s="569"/>
      <c r="I5496" s="569"/>
      <c r="J5496" s="569"/>
      <c r="K5496" s="569"/>
      <c r="L5496" s="569"/>
      <c r="M5496" s="532" t="s">
        <v>3883</v>
      </c>
      <c r="N5496" s="542"/>
      <c r="O5496" s="576"/>
    </row>
    <row r="5497" ht="13.5" spans="1:15">
      <c r="A5497" s="570" t="s">
        <v>4138</v>
      </c>
      <c r="B5497" s="569"/>
      <c r="C5497" s="568">
        <v>450000029</v>
      </c>
      <c r="D5497" s="568" t="s">
        <v>8277</v>
      </c>
      <c r="E5497" s="568"/>
      <c r="F5497" s="568"/>
      <c r="G5497" s="569"/>
      <c r="H5497" s="569"/>
      <c r="I5497" s="569"/>
      <c r="J5497" s="569"/>
      <c r="K5497" s="569"/>
      <c r="L5497" s="569"/>
      <c r="M5497" s="532" t="s">
        <v>3883</v>
      </c>
      <c r="N5497" s="516"/>
      <c r="O5497" s="576"/>
    </row>
    <row r="5498" ht="13.5" spans="1:15">
      <c r="A5498" s="570" t="s">
        <v>4138</v>
      </c>
      <c r="B5498" s="563" t="s">
        <v>60</v>
      </c>
      <c r="C5498" s="568">
        <v>45000002901</v>
      </c>
      <c r="D5498" s="568" t="s">
        <v>8278</v>
      </c>
      <c r="E5498" s="568"/>
      <c r="F5498" s="568"/>
      <c r="G5498" s="569"/>
      <c r="H5498" s="569"/>
      <c r="I5498" s="569"/>
      <c r="J5498" s="569"/>
      <c r="K5498" s="569"/>
      <c r="L5498" s="569"/>
      <c r="M5498" s="532" t="s">
        <v>3883</v>
      </c>
      <c r="N5498" s="542"/>
      <c r="O5498" s="576"/>
    </row>
    <row r="5499" ht="21" spans="1:15">
      <c r="A5499" s="570" t="s">
        <v>4138</v>
      </c>
      <c r="B5499" s="563" t="s">
        <v>60</v>
      </c>
      <c r="C5499" s="568">
        <v>45000002902</v>
      </c>
      <c r="D5499" s="568" t="s">
        <v>8279</v>
      </c>
      <c r="E5499" s="568"/>
      <c r="F5499" s="568"/>
      <c r="G5499" s="569"/>
      <c r="H5499" s="569"/>
      <c r="I5499" s="569"/>
      <c r="J5499" s="569"/>
      <c r="K5499" s="569"/>
      <c r="L5499" s="569"/>
      <c r="M5499" s="532" t="s">
        <v>3883</v>
      </c>
      <c r="N5499" s="542"/>
      <c r="O5499" s="576"/>
    </row>
    <row r="5500" ht="21" spans="1:15">
      <c r="A5500" s="570" t="s">
        <v>4138</v>
      </c>
      <c r="B5500" s="563" t="s">
        <v>60</v>
      </c>
      <c r="C5500" s="568">
        <v>45000002903</v>
      </c>
      <c r="D5500" s="568" t="s">
        <v>8280</v>
      </c>
      <c r="E5500" s="568"/>
      <c r="F5500" s="568"/>
      <c r="G5500" s="569"/>
      <c r="H5500" s="569"/>
      <c r="I5500" s="569"/>
      <c r="J5500" s="569"/>
      <c r="K5500" s="569"/>
      <c r="L5500" s="569"/>
      <c r="M5500" s="532" t="s">
        <v>3883</v>
      </c>
      <c r="N5500" s="542"/>
      <c r="O5500" s="576"/>
    </row>
    <row r="5501" ht="21" spans="1:15">
      <c r="A5501" s="570" t="s">
        <v>4138</v>
      </c>
      <c r="B5501" s="569"/>
      <c r="C5501" s="568">
        <v>450000030</v>
      </c>
      <c r="D5501" s="568" t="s">
        <v>8281</v>
      </c>
      <c r="E5501" s="568"/>
      <c r="F5501" s="568"/>
      <c r="G5501" s="569"/>
      <c r="H5501" s="569"/>
      <c r="I5501" s="569"/>
      <c r="J5501" s="569"/>
      <c r="K5501" s="569"/>
      <c r="L5501" s="569"/>
      <c r="M5501" s="532" t="s">
        <v>3883</v>
      </c>
      <c r="N5501" s="542"/>
      <c r="O5501" s="576"/>
    </row>
    <row r="5502" ht="21" spans="1:15">
      <c r="A5502" s="570" t="s">
        <v>4138</v>
      </c>
      <c r="B5502" s="563" t="s">
        <v>60</v>
      </c>
      <c r="C5502" s="568">
        <v>45000003001</v>
      </c>
      <c r="D5502" s="568" t="s">
        <v>8282</v>
      </c>
      <c r="E5502" s="568"/>
      <c r="F5502" s="568"/>
      <c r="G5502" s="569"/>
      <c r="H5502" s="569"/>
      <c r="I5502" s="569"/>
      <c r="J5502" s="569"/>
      <c r="K5502" s="569"/>
      <c r="L5502" s="569"/>
      <c r="M5502" s="532" t="s">
        <v>3883</v>
      </c>
      <c r="N5502" s="542"/>
      <c r="O5502" s="576"/>
    </row>
    <row r="5503" ht="21" spans="1:15">
      <c r="A5503" s="570" t="s">
        <v>4138</v>
      </c>
      <c r="B5503" s="563" t="s">
        <v>60</v>
      </c>
      <c r="C5503" s="568">
        <v>45000003002</v>
      </c>
      <c r="D5503" s="568" t="s">
        <v>8283</v>
      </c>
      <c r="E5503" s="568"/>
      <c r="F5503" s="568"/>
      <c r="G5503" s="569"/>
      <c r="H5503" s="569"/>
      <c r="I5503" s="569"/>
      <c r="J5503" s="569"/>
      <c r="K5503" s="569"/>
      <c r="L5503" s="569"/>
      <c r="M5503" s="532" t="s">
        <v>3883</v>
      </c>
      <c r="N5503" s="542"/>
      <c r="O5503" s="576"/>
    </row>
    <row r="5504" ht="21" spans="1:15">
      <c r="A5504" s="570" t="s">
        <v>4138</v>
      </c>
      <c r="B5504" s="563" t="s">
        <v>60</v>
      </c>
      <c r="C5504" s="568">
        <v>45000003003</v>
      </c>
      <c r="D5504" s="568" t="s">
        <v>8284</v>
      </c>
      <c r="E5504" s="568"/>
      <c r="F5504" s="568"/>
      <c r="G5504" s="569"/>
      <c r="H5504" s="569"/>
      <c r="I5504" s="569"/>
      <c r="J5504" s="569"/>
      <c r="K5504" s="569"/>
      <c r="L5504" s="569"/>
      <c r="M5504" s="532" t="s">
        <v>3883</v>
      </c>
      <c r="N5504" s="542"/>
      <c r="O5504" s="576"/>
    </row>
    <row r="5505" s="418" customFormat="1" ht="21" spans="1:15">
      <c r="A5505" s="570" t="s">
        <v>4018</v>
      </c>
      <c r="B5505" s="563"/>
      <c r="C5505" s="577">
        <v>450000031</v>
      </c>
      <c r="D5505" s="573" t="s">
        <v>8285</v>
      </c>
      <c r="E5505" s="574"/>
      <c r="F5505" s="573"/>
      <c r="G5505" s="563"/>
      <c r="H5505" s="516"/>
      <c r="I5505" s="516"/>
      <c r="J5505" s="474"/>
      <c r="K5505" s="474"/>
      <c r="L5505" s="474"/>
      <c r="M5505" s="532" t="s">
        <v>3883</v>
      </c>
      <c r="N5505" s="516"/>
      <c r="O5505" s="574"/>
    </row>
    <row r="5506" s="418" customFormat="1" ht="21" spans="1:15">
      <c r="A5506" s="570" t="s">
        <v>4018</v>
      </c>
      <c r="B5506" s="563" t="s">
        <v>60</v>
      </c>
      <c r="C5506" s="577">
        <v>45000003101</v>
      </c>
      <c r="D5506" s="573" t="s">
        <v>8286</v>
      </c>
      <c r="E5506" s="568"/>
      <c r="F5506" s="573"/>
      <c r="G5506" s="563"/>
      <c r="H5506" s="563"/>
      <c r="I5506" s="563"/>
      <c r="J5506" s="474"/>
      <c r="K5506" s="474"/>
      <c r="L5506" s="474"/>
      <c r="M5506" s="532" t="s">
        <v>3883</v>
      </c>
      <c r="N5506" s="563"/>
      <c r="O5506" s="574"/>
    </row>
    <row r="5507" s="418" customFormat="1" ht="21" spans="1:15">
      <c r="A5507" s="570" t="s">
        <v>4018</v>
      </c>
      <c r="B5507" s="563" t="s">
        <v>60</v>
      </c>
      <c r="C5507" s="577">
        <v>45000003102</v>
      </c>
      <c r="D5507" s="573" t="s">
        <v>8287</v>
      </c>
      <c r="E5507" s="574"/>
      <c r="F5507" s="573"/>
      <c r="G5507" s="563"/>
      <c r="H5507" s="563"/>
      <c r="I5507" s="563"/>
      <c r="J5507" s="474"/>
      <c r="K5507" s="474"/>
      <c r="L5507" s="474"/>
      <c r="M5507" s="532" t="s">
        <v>3883</v>
      </c>
      <c r="N5507" s="563"/>
      <c r="O5507" s="574"/>
    </row>
    <row r="5508" s="418" customFormat="1" ht="21" spans="1:15">
      <c r="A5508" s="570" t="s">
        <v>4018</v>
      </c>
      <c r="B5508" s="563" t="s">
        <v>60</v>
      </c>
      <c r="C5508" s="577">
        <v>45000003103</v>
      </c>
      <c r="D5508" s="573" t="s">
        <v>8288</v>
      </c>
      <c r="E5508" s="574"/>
      <c r="F5508" s="573"/>
      <c r="G5508" s="563"/>
      <c r="H5508" s="563"/>
      <c r="I5508" s="563"/>
      <c r="J5508" s="474"/>
      <c r="K5508" s="474"/>
      <c r="L5508" s="474"/>
      <c r="M5508" s="532" t="s">
        <v>3883</v>
      </c>
      <c r="N5508" s="563"/>
      <c r="O5508" s="574"/>
    </row>
    <row r="5509" s="418" customFormat="1" ht="12" spans="1:15">
      <c r="A5509" s="570" t="s">
        <v>4018</v>
      </c>
      <c r="B5509" s="563"/>
      <c r="C5509" s="577">
        <v>450000032</v>
      </c>
      <c r="D5509" s="573" t="s">
        <v>8289</v>
      </c>
      <c r="E5509" s="574"/>
      <c r="F5509" s="573"/>
      <c r="G5509" s="563"/>
      <c r="H5509" s="516"/>
      <c r="I5509" s="516"/>
      <c r="J5509" s="474"/>
      <c r="K5509" s="474"/>
      <c r="L5509" s="474"/>
      <c r="M5509" s="532" t="s">
        <v>3883</v>
      </c>
      <c r="N5509" s="516"/>
      <c r="O5509" s="574"/>
    </row>
    <row r="5510" s="418" customFormat="1" ht="21" spans="1:15">
      <c r="A5510" s="570" t="s">
        <v>4018</v>
      </c>
      <c r="B5510" s="563" t="s">
        <v>60</v>
      </c>
      <c r="C5510" s="577">
        <v>45000003201</v>
      </c>
      <c r="D5510" s="573" t="s">
        <v>8290</v>
      </c>
      <c r="E5510" s="568"/>
      <c r="F5510" s="573"/>
      <c r="G5510" s="563"/>
      <c r="H5510" s="563"/>
      <c r="I5510" s="563"/>
      <c r="J5510" s="474"/>
      <c r="K5510" s="474"/>
      <c r="L5510" s="474"/>
      <c r="M5510" s="532" t="s">
        <v>3883</v>
      </c>
      <c r="N5510" s="563"/>
      <c r="O5510" s="574"/>
    </row>
    <row r="5511" s="418" customFormat="1" ht="21" spans="1:15">
      <c r="A5511" s="570" t="s">
        <v>4018</v>
      </c>
      <c r="B5511" s="563" t="s">
        <v>60</v>
      </c>
      <c r="C5511" s="577">
        <v>45000003202</v>
      </c>
      <c r="D5511" s="573" t="s">
        <v>8291</v>
      </c>
      <c r="E5511" s="574"/>
      <c r="F5511" s="573"/>
      <c r="G5511" s="563"/>
      <c r="H5511" s="563"/>
      <c r="I5511" s="563"/>
      <c r="J5511" s="474"/>
      <c r="K5511" s="474"/>
      <c r="L5511" s="474"/>
      <c r="M5511" s="532" t="s">
        <v>3883</v>
      </c>
      <c r="N5511" s="563"/>
      <c r="O5511" s="574"/>
    </row>
    <row r="5512" s="418" customFormat="1" ht="21" spans="1:15">
      <c r="A5512" s="570" t="s">
        <v>4018</v>
      </c>
      <c r="B5512" s="563" t="s">
        <v>60</v>
      </c>
      <c r="C5512" s="577">
        <v>45000003203</v>
      </c>
      <c r="D5512" s="573" t="s">
        <v>8292</v>
      </c>
      <c r="E5512" s="574"/>
      <c r="F5512" s="573"/>
      <c r="G5512" s="563"/>
      <c r="H5512" s="563"/>
      <c r="I5512" s="563"/>
      <c r="J5512" s="474"/>
      <c r="K5512" s="474"/>
      <c r="L5512" s="474"/>
      <c r="M5512" s="532" t="s">
        <v>3883</v>
      </c>
      <c r="N5512" s="563"/>
      <c r="O5512" s="574"/>
    </row>
    <row r="5513" s="418" customFormat="1" ht="12" spans="1:15">
      <c r="A5513" s="570" t="s">
        <v>4018</v>
      </c>
      <c r="B5513" s="563"/>
      <c r="C5513" s="577">
        <v>450000033</v>
      </c>
      <c r="D5513" s="573" t="s">
        <v>8293</v>
      </c>
      <c r="E5513" s="574"/>
      <c r="F5513" s="573"/>
      <c r="G5513" s="563"/>
      <c r="H5513" s="516"/>
      <c r="I5513" s="516"/>
      <c r="J5513" s="474"/>
      <c r="K5513" s="474"/>
      <c r="L5513" s="474"/>
      <c r="M5513" s="532" t="s">
        <v>3883</v>
      </c>
      <c r="N5513" s="516"/>
      <c r="O5513" s="574"/>
    </row>
    <row r="5514" s="418" customFormat="1" ht="21" spans="1:15">
      <c r="A5514" s="570" t="s">
        <v>4018</v>
      </c>
      <c r="B5514" s="563" t="s">
        <v>60</v>
      </c>
      <c r="C5514" s="577">
        <v>45000003301</v>
      </c>
      <c r="D5514" s="573" t="s">
        <v>8294</v>
      </c>
      <c r="E5514" s="568"/>
      <c r="F5514" s="573"/>
      <c r="G5514" s="563"/>
      <c r="H5514" s="563"/>
      <c r="I5514" s="563"/>
      <c r="J5514" s="474"/>
      <c r="K5514" s="474"/>
      <c r="L5514" s="474"/>
      <c r="M5514" s="532" t="s">
        <v>3883</v>
      </c>
      <c r="N5514" s="563"/>
      <c r="O5514" s="574"/>
    </row>
    <row r="5515" s="418" customFormat="1" ht="21" spans="1:15">
      <c r="A5515" s="570" t="s">
        <v>4018</v>
      </c>
      <c r="B5515" s="563" t="s">
        <v>60</v>
      </c>
      <c r="C5515" s="577">
        <v>45000003302</v>
      </c>
      <c r="D5515" s="573" t="s">
        <v>8295</v>
      </c>
      <c r="E5515" s="574"/>
      <c r="F5515" s="573"/>
      <c r="G5515" s="563"/>
      <c r="H5515" s="563"/>
      <c r="I5515" s="563"/>
      <c r="J5515" s="474"/>
      <c r="K5515" s="474"/>
      <c r="L5515" s="474"/>
      <c r="M5515" s="532" t="s">
        <v>3883</v>
      </c>
      <c r="N5515" s="563"/>
      <c r="O5515" s="574"/>
    </row>
    <row r="5516" s="418" customFormat="1" ht="21" spans="1:15">
      <c r="A5516" s="570" t="s">
        <v>4018</v>
      </c>
      <c r="B5516" s="563" t="s">
        <v>60</v>
      </c>
      <c r="C5516" s="577">
        <v>45000003303</v>
      </c>
      <c r="D5516" s="573" t="s">
        <v>8296</v>
      </c>
      <c r="E5516" s="574"/>
      <c r="F5516" s="573"/>
      <c r="G5516" s="563"/>
      <c r="H5516" s="563"/>
      <c r="I5516" s="563"/>
      <c r="J5516" s="474"/>
      <c r="K5516" s="474"/>
      <c r="L5516" s="474"/>
      <c r="M5516" s="532" t="s">
        <v>3883</v>
      </c>
      <c r="N5516" s="563"/>
      <c r="O5516" s="574"/>
    </row>
    <row r="5517" s="408" customFormat="1" spans="1:15">
      <c r="A5517" s="439" t="s">
        <v>21</v>
      </c>
      <c r="B5517" s="439"/>
      <c r="C5517" s="443">
        <v>46</v>
      </c>
      <c r="D5517" s="441" t="s">
        <v>8297</v>
      </c>
      <c r="E5517" s="441"/>
      <c r="F5517" s="441"/>
      <c r="G5517" s="442"/>
      <c r="H5517" s="442" t="s">
        <v>20</v>
      </c>
      <c r="I5517" s="442"/>
      <c r="J5517" s="474"/>
      <c r="K5517" s="474"/>
      <c r="L5517" s="474"/>
      <c r="M5517" s="442"/>
      <c r="N5517" s="477" t="s">
        <v>20</v>
      </c>
      <c r="O5517" s="478"/>
    </row>
    <row r="5518" ht="21" spans="1:15">
      <c r="A5518" s="563" t="s">
        <v>8298</v>
      </c>
      <c r="B5518" s="563" t="s">
        <v>60</v>
      </c>
      <c r="C5518" s="568">
        <v>460000001</v>
      </c>
      <c r="D5518" s="568" t="s">
        <v>8299</v>
      </c>
      <c r="E5518" s="568"/>
      <c r="F5518" s="568" t="s">
        <v>20</v>
      </c>
      <c r="G5518" s="569" t="s">
        <v>161</v>
      </c>
      <c r="H5518" s="569">
        <v>105</v>
      </c>
      <c r="I5518" s="569">
        <v>105</v>
      </c>
      <c r="J5518" s="474"/>
      <c r="K5518" s="474"/>
      <c r="L5518" s="474"/>
      <c r="M5518" s="569"/>
      <c r="N5518" s="519" t="s">
        <v>162</v>
      </c>
      <c r="O5518" s="572"/>
    </row>
    <row r="5519" ht="13.5" spans="1:15">
      <c r="A5519" s="563" t="s">
        <v>8298</v>
      </c>
      <c r="B5519" s="563" t="s">
        <v>60</v>
      </c>
      <c r="C5519" s="568">
        <v>460000002</v>
      </c>
      <c r="D5519" s="568" t="s">
        <v>8300</v>
      </c>
      <c r="E5519" s="568"/>
      <c r="F5519" s="568" t="s">
        <v>20</v>
      </c>
      <c r="G5519" s="569" t="s">
        <v>161</v>
      </c>
      <c r="H5519" s="569">
        <v>360</v>
      </c>
      <c r="I5519" s="569">
        <v>360</v>
      </c>
      <c r="J5519" s="474"/>
      <c r="K5519" s="474"/>
      <c r="L5519" s="474"/>
      <c r="M5519" s="569"/>
      <c r="N5519" s="519" t="s">
        <v>162</v>
      </c>
      <c r="O5519" s="572"/>
    </row>
    <row r="5520" ht="21" spans="1:15">
      <c r="A5520" s="563" t="s">
        <v>8298</v>
      </c>
      <c r="B5520" s="569"/>
      <c r="C5520" s="568">
        <v>4600000020</v>
      </c>
      <c r="D5520" s="568" t="s">
        <v>8301</v>
      </c>
      <c r="E5520" s="568"/>
      <c r="F5520" s="568"/>
      <c r="G5520" s="569"/>
      <c r="H5520" s="569"/>
      <c r="I5520" s="569"/>
      <c r="J5520" s="474"/>
      <c r="K5520" s="474"/>
      <c r="L5520" s="474"/>
      <c r="M5520" s="569" t="s">
        <v>5273</v>
      </c>
      <c r="N5520" s="519"/>
      <c r="O5520" s="572"/>
    </row>
    <row r="5521" ht="21" spans="1:15">
      <c r="A5521" s="563" t="s">
        <v>8298</v>
      </c>
      <c r="B5521" s="563" t="s">
        <v>60</v>
      </c>
      <c r="C5521" s="568">
        <v>460000003</v>
      </c>
      <c r="D5521" s="568" t="s">
        <v>8302</v>
      </c>
      <c r="E5521" s="568"/>
      <c r="F5521" s="568" t="s">
        <v>20</v>
      </c>
      <c r="G5521" s="569" t="s">
        <v>8303</v>
      </c>
      <c r="H5521" s="569">
        <v>300</v>
      </c>
      <c r="I5521" s="569">
        <v>300</v>
      </c>
      <c r="J5521" s="474"/>
      <c r="K5521" s="474"/>
      <c r="L5521" s="474"/>
      <c r="M5521" s="569"/>
      <c r="N5521" s="519" t="s">
        <v>162</v>
      </c>
      <c r="O5521" s="572"/>
    </row>
    <row r="5522" ht="13.5" spans="1:15">
      <c r="A5522" s="563" t="s">
        <v>8298</v>
      </c>
      <c r="B5522" s="563" t="s">
        <v>60</v>
      </c>
      <c r="C5522" s="568">
        <v>460000004</v>
      </c>
      <c r="D5522" s="568" t="s">
        <v>8304</v>
      </c>
      <c r="E5522" s="568"/>
      <c r="F5522" s="568" t="s">
        <v>20</v>
      </c>
      <c r="G5522" s="569" t="s">
        <v>161</v>
      </c>
      <c r="H5522" s="569">
        <v>1100</v>
      </c>
      <c r="I5522" s="569">
        <f t="shared" ref="I5522:I5529" si="1">H5522*0.9</f>
        <v>990</v>
      </c>
      <c r="J5522" s="474"/>
      <c r="K5522" s="474"/>
      <c r="L5522" s="474"/>
      <c r="M5522" s="569" t="s">
        <v>20</v>
      </c>
      <c r="N5522" s="519" t="s">
        <v>162</v>
      </c>
      <c r="O5522" s="572"/>
    </row>
    <row r="5523" ht="13.5" spans="1:15">
      <c r="A5523" s="563" t="s">
        <v>8305</v>
      </c>
      <c r="B5523" s="563" t="s">
        <v>60</v>
      </c>
      <c r="C5523" s="568">
        <v>460000005</v>
      </c>
      <c r="D5523" s="568" t="s">
        <v>8306</v>
      </c>
      <c r="E5523" s="568"/>
      <c r="F5523" s="568" t="s">
        <v>20</v>
      </c>
      <c r="G5523" s="569" t="s">
        <v>161</v>
      </c>
      <c r="H5523" s="569">
        <v>400</v>
      </c>
      <c r="I5523" s="569">
        <v>400</v>
      </c>
      <c r="J5523" s="474"/>
      <c r="K5523" s="474"/>
      <c r="L5523" s="474"/>
      <c r="M5523" s="569" t="s">
        <v>20</v>
      </c>
      <c r="N5523" s="519" t="s">
        <v>162</v>
      </c>
      <c r="O5523" s="572"/>
    </row>
    <row r="5524" ht="21" spans="1:15">
      <c r="A5524" s="563" t="s">
        <v>8305</v>
      </c>
      <c r="B5524" s="563" t="s">
        <v>60</v>
      </c>
      <c r="C5524" s="568">
        <v>460000006</v>
      </c>
      <c r="D5524" s="568" t="s">
        <v>8307</v>
      </c>
      <c r="E5524" s="568" t="s">
        <v>8308</v>
      </c>
      <c r="F5524" s="568" t="s">
        <v>8309</v>
      </c>
      <c r="G5524" s="569" t="s">
        <v>161</v>
      </c>
      <c r="H5524" s="569">
        <v>830</v>
      </c>
      <c r="I5524" s="569">
        <f t="shared" si="1"/>
        <v>747</v>
      </c>
      <c r="J5524" s="474"/>
      <c r="K5524" s="474"/>
      <c r="L5524" s="474"/>
      <c r="M5524" s="569" t="s">
        <v>20</v>
      </c>
      <c r="N5524" s="519" t="s">
        <v>162</v>
      </c>
      <c r="O5524" s="572"/>
    </row>
    <row r="5525" ht="13.5" spans="1:15">
      <c r="A5525" s="563" t="s">
        <v>8305</v>
      </c>
      <c r="B5525" s="563" t="s">
        <v>60</v>
      </c>
      <c r="C5525" s="568">
        <v>460000007</v>
      </c>
      <c r="D5525" s="568" t="s">
        <v>8310</v>
      </c>
      <c r="E5525" s="568"/>
      <c r="F5525" s="568" t="s">
        <v>3550</v>
      </c>
      <c r="G5525" s="569" t="s">
        <v>161</v>
      </c>
      <c r="H5525" s="569">
        <v>700</v>
      </c>
      <c r="I5525" s="569">
        <f t="shared" si="1"/>
        <v>630</v>
      </c>
      <c r="J5525" s="474"/>
      <c r="K5525" s="474"/>
      <c r="L5525" s="474"/>
      <c r="M5525" s="569" t="s">
        <v>20</v>
      </c>
      <c r="N5525" s="519" t="s">
        <v>162</v>
      </c>
      <c r="O5525" s="572"/>
    </row>
    <row r="5526" ht="13.5" spans="1:15">
      <c r="A5526" s="563" t="s">
        <v>8305</v>
      </c>
      <c r="B5526" s="563" t="s">
        <v>60</v>
      </c>
      <c r="C5526" s="568">
        <v>460000008</v>
      </c>
      <c r="D5526" s="568" t="s">
        <v>8311</v>
      </c>
      <c r="E5526" s="568"/>
      <c r="F5526" s="568" t="s">
        <v>20</v>
      </c>
      <c r="G5526" s="569" t="s">
        <v>161</v>
      </c>
      <c r="H5526" s="569">
        <v>830</v>
      </c>
      <c r="I5526" s="569">
        <f t="shared" si="1"/>
        <v>747</v>
      </c>
      <c r="J5526" s="474"/>
      <c r="K5526" s="474"/>
      <c r="L5526" s="474"/>
      <c r="M5526" s="569" t="s">
        <v>20</v>
      </c>
      <c r="N5526" s="519" t="s">
        <v>162</v>
      </c>
      <c r="O5526" s="572"/>
    </row>
    <row r="5527" ht="13.5" spans="1:15">
      <c r="A5527" s="563" t="s">
        <v>8312</v>
      </c>
      <c r="B5527" s="563" t="s">
        <v>60</v>
      </c>
      <c r="C5527" s="568">
        <v>460000009</v>
      </c>
      <c r="D5527" s="568" t="s">
        <v>8313</v>
      </c>
      <c r="E5527" s="568"/>
      <c r="F5527" s="568" t="s">
        <v>20</v>
      </c>
      <c r="G5527" s="569" t="s">
        <v>161</v>
      </c>
      <c r="H5527" s="569">
        <v>1080</v>
      </c>
      <c r="I5527" s="569">
        <f t="shared" si="1"/>
        <v>972</v>
      </c>
      <c r="J5527" s="474"/>
      <c r="K5527" s="474"/>
      <c r="L5527" s="474"/>
      <c r="M5527" s="569" t="s">
        <v>20</v>
      </c>
      <c r="N5527" s="519" t="s">
        <v>162</v>
      </c>
      <c r="O5527" s="572"/>
    </row>
    <row r="5528" ht="13.5" spans="1:15">
      <c r="A5528" s="563" t="s">
        <v>8305</v>
      </c>
      <c r="B5528" s="563" t="s">
        <v>60</v>
      </c>
      <c r="C5528" s="568">
        <v>460000010</v>
      </c>
      <c r="D5528" s="568" t="s">
        <v>8314</v>
      </c>
      <c r="E5528" s="568"/>
      <c r="F5528" s="568" t="s">
        <v>20</v>
      </c>
      <c r="G5528" s="569" t="s">
        <v>161</v>
      </c>
      <c r="H5528" s="569">
        <v>1000</v>
      </c>
      <c r="I5528" s="569">
        <f t="shared" si="1"/>
        <v>900</v>
      </c>
      <c r="J5528" s="474"/>
      <c r="K5528" s="474"/>
      <c r="L5528" s="474"/>
      <c r="M5528" s="569" t="s">
        <v>20</v>
      </c>
      <c r="N5528" s="519" t="s">
        <v>162</v>
      </c>
      <c r="O5528" s="572"/>
    </row>
    <row r="5529" ht="13.5" spans="1:15">
      <c r="A5529" s="563" t="s">
        <v>8305</v>
      </c>
      <c r="B5529" s="563" t="s">
        <v>60</v>
      </c>
      <c r="C5529" s="568">
        <v>460000011</v>
      </c>
      <c r="D5529" s="568" t="s">
        <v>8315</v>
      </c>
      <c r="E5529" s="568"/>
      <c r="F5529" s="568" t="s">
        <v>20</v>
      </c>
      <c r="G5529" s="569" t="s">
        <v>161</v>
      </c>
      <c r="H5529" s="569">
        <v>700</v>
      </c>
      <c r="I5529" s="569">
        <f t="shared" si="1"/>
        <v>630</v>
      </c>
      <c r="J5529" s="474"/>
      <c r="K5529" s="474"/>
      <c r="L5529" s="474"/>
      <c r="M5529" s="569" t="s">
        <v>20</v>
      </c>
      <c r="N5529" s="519" t="s">
        <v>162</v>
      </c>
      <c r="O5529" s="572"/>
    </row>
    <row r="5530" s="408" customFormat="1" spans="1:15">
      <c r="A5530" s="439" t="s">
        <v>36</v>
      </c>
      <c r="B5530" s="439" t="s">
        <v>60</v>
      </c>
      <c r="C5530" s="443">
        <v>460000013</v>
      </c>
      <c r="D5530" s="441" t="s">
        <v>8316</v>
      </c>
      <c r="E5530" s="441" t="s">
        <v>8317</v>
      </c>
      <c r="F5530" s="441" t="s">
        <v>306</v>
      </c>
      <c r="G5530" s="442" t="s">
        <v>161</v>
      </c>
      <c r="H5530" s="442">
        <v>70</v>
      </c>
      <c r="I5530" s="442">
        <v>70</v>
      </c>
      <c r="J5530" s="474"/>
      <c r="K5530" s="474"/>
      <c r="L5530" s="474"/>
      <c r="M5530" s="442"/>
      <c r="N5530" s="477" t="s">
        <v>162</v>
      </c>
      <c r="O5530" s="478"/>
    </row>
    <row r="5531" s="408" customFormat="1" spans="1:15">
      <c r="A5531" s="439" t="s">
        <v>325</v>
      </c>
      <c r="B5531" s="439" t="s">
        <v>60</v>
      </c>
      <c r="C5531" s="443">
        <v>460000014</v>
      </c>
      <c r="D5531" s="441" t="s">
        <v>8318</v>
      </c>
      <c r="E5531" s="441" t="s">
        <v>8319</v>
      </c>
      <c r="F5531" s="441"/>
      <c r="G5531" s="442" t="s">
        <v>161</v>
      </c>
      <c r="H5531" s="442">
        <v>480</v>
      </c>
      <c r="I5531" s="442">
        <v>480</v>
      </c>
      <c r="J5531" s="474"/>
      <c r="K5531" s="474"/>
      <c r="L5531" s="474"/>
      <c r="M5531" s="442"/>
      <c r="N5531" s="477" t="s">
        <v>162</v>
      </c>
      <c r="O5531" s="478"/>
    </row>
    <row r="5532" s="408" customFormat="1" ht="21" spans="1:15">
      <c r="A5532" s="439" t="s">
        <v>108</v>
      </c>
      <c r="B5532" s="439" t="s">
        <v>60</v>
      </c>
      <c r="C5532" s="443">
        <v>460000015</v>
      </c>
      <c r="D5532" s="441" t="s">
        <v>8320</v>
      </c>
      <c r="E5532" s="441" t="s">
        <v>8321</v>
      </c>
      <c r="F5532" s="441"/>
      <c r="G5532" s="442" t="s">
        <v>161</v>
      </c>
      <c r="H5532" s="442">
        <v>72</v>
      </c>
      <c r="I5532" s="442">
        <v>72</v>
      </c>
      <c r="J5532" s="474"/>
      <c r="K5532" s="474"/>
      <c r="L5532" s="474"/>
      <c r="M5532" s="442"/>
      <c r="N5532" s="477" t="s">
        <v>162</v>
      </c>
      <c r="O5532" s="478"/>
    </row>
    <row r="5533" s="408" customFormat="1" ht="21" spans="1:15">
      <c r="A5533" s="439" t="s">
        <v>325</v>
      </c>
      <c r="B5533" s="439" t="s">
        <v>60</v>
      </c>
      <c r="C5533" s="443">
        <v>460000016</v>
      </c>
      <c r="D5533" s="441" t="s">
        <v>8322</v>
      </c>
      <c r="E5533" s="441" t="s">
        <v>8323</v>
      </c>
      <c r="F5533" s="441"/>
      <c r="G5533" s="442" t="s">
        <v>161</v>
      </c>
      <c r="H5533" s="442">
        <v>600</v>
      </c>
      <c r="I5533" s="442">
        <v>600</v>
      </c>
      <c r="J5533" s="474"/>
      <c r="K5533" s="474"/>
      <c r="L5533" s="474"/>
      <c r="M5533" s="442"/>
      <c r="N5533" s="477" t="s">
        <v>162</v>
      </c>
      <c r="O5533" s="478"/>
    </row>
    <row r="5534" s="408" customFormat="1" spans="1:15">
      <c r="A5534" s="439" t="s">
        <v>325</v>
      </c>
      <c r="B5534" s="439" t="s">
        <v>60</v>
      </c>
      <c r="C5534" s="443">
        <v>460000017</v>
      </c>
      <c r="D5534" s="441" t="s">
        <v>8324</v>
      </c>
      <c r="E5534" s="441" t="s">
        <v>8325</v>
      </c>
      <c r="F5534" s="441"/>
      <c r="G5534" s="442" t="s">
        <v>161</v>
      </c>
      <c r="H5534" s="442">
        <v>500</v>
      </c>
      <c r="I5534" s="442">
        <v>500</v>
      </c>
      <c r="J5534" s="474"/>
      <c r="K5534" s="474"/>
      <c r="L5534" s="474"/>
      <c r="M5534" s="442"/>
      <c r="N5534" s="477" t="s">
        <v>162</v>
      </c>
      <c r="O5534" s="478"/>
    </row>
    <row r="5535" s="408" customFormat="1" spans="1:15">
      <c r="A5535" s="439" t="s">
        <v>36</v>
      </c>
      <c r="B5535" s="439" t="s">
        <v>60</v>
      </c>
      <c r="C5535" s="443">
        <v>460000018</v>
      </c>
      <c r="D5535" s="441" t="s">
        <v>8326</v>
      </c>
      <c r="E5535" s="441" t="s">
        <v>8327</v>
      </c>
      <c r="F5535" s="441"/>
      <c r="G5535" s="442" t="s">
        <v>161</v>
      </c>
      <c r="H5535" s="442">
        <v>458</v>
      </c>
      <c r="I5535" s="442">
        <v>458</v>
      </c>
      <c r="J5535" s="474"/>
      <c r="K5535" s="474"/>
      <c r="L5535" s="474"/>
      <c r="M5535" s="442"/>
      <c r="N5535" s="477" t="s">
        <v>162</v>
      </c>
      <c r="O5535" s="478"/>
    </row>
    <row r="5536" s="408" customFormat="1" spans="1:15">
      <c r="A5536" s="439" t="s">
        <v>325</v>
      </c>
      <c r="B5536" s="439" t="s">
        <v>60</v>
      </c>
      <c r="C5536" s="443">
        <v>460000019</v>
      </c>
      <c r="D5536" s="441" t="s">
        <v>8328</v>
      </c>
      <c r="E5536" s="441" t="s">
        <v>8329</v>
      </c>
      <c r="F5536" s="441"/>
      <c r="G5536" s="442" t="s">
        <v>161</v>
      </c>
      <c r="H5536" s="442">
        <v>100</v>
      </c>
      <c r="I5536" s="442">
        <v>100</v>
      </c>
      <c r="J5536" s="474"/>
      <c r="K5536" s="474"/>
      <c r="L5536" s="474"/>
      <c r="M5536" s="442"/>
      <c r="N5536" s="477" t="s">
        <v>162</v>
      </c>
      <c r="O5536" s="478"/>
    </row>
    <row r="5537" ht="21" spans="1:15">
      <c r="A5537" s="563" t="s">
        <v>8171</v>
      </c>
      <c r="B5537" s="569"/>
      <c r="C5537" s="568">
        <v>460000020</v>
      </c>
      <c r="D5537" s="568" t="s">
        <v>8330</v>
      </c>
      <c r="E5537" s="568"/>
      <c r="F5537" s="568"/>
      <c r="G5537" s="569"/>
      <c r="H5537" s="569"/>
      <c r="I5537" s="569"/>
      <c r="J5537" s="474"/>
      <c r="K5537" s="474"/>
      <c r="L5537" s="474"/>
      <c r="M5537" s="569" t="s">
        <v>5273</v>
      </c>
      <c r="N5537" s="519"/>
      <c r="O5537" s="572"/>
    </row>
    <row r="5538" s="408" customFormat="1" spans="1:15">
      <c r="A5538" s="439" t="s">
        <v>108</v>
      </c>
      <c r="B5538" s="439" t="s">
        <v>60</v>
      </c>
      <c r="C5538" s="443">
        <v>460000021</v>
      </c>
      <c r="D5538" s="441" t="s">
        <v>8331</v>
      </c>
      <c r="E5538" s="441" t="s">
        <v>8332</v>
      </c>
      <c r="F5538" s="441" t="s">
        <v>306</v>
      </c>
      <c r="G5538" s="442" t="s">
        <v>161</v>
      </c>
      <c r="H5538" s="442">
        <v>259</v>
      </c>
      <c r="I5538" s="442">
        <v>238</v>
      </c>
      <c r="J5538" s="474"/>
      <c r="K5538" s="474"/>
      <c r="L5538" s="474"/>
      <c r="M5538" s="442"/>
      <c r="N5538" s="477" t="s">
        <v>162</v>
      </c>
      <c r="O5538" s="478"/>
    </row>
    <row r="5539" s="408" customFormat="1" ht="94.5" spans="1:15">
      <c r="A5539" s="439" t="s">
        <v>36</v>
      </c>
      <c r="B5539" s="439" t="s">
        <v>60</v>
      </c>
      <c r="C5539" s="443">
        <v>460000022</v>
      </c>
      <c r="D5539" s="441" t="s">
        <v>8333</v>
      </c>
      <c r="E5539" s="441" t="s">
        <v>8334</v>
      </c>
      <c r="F5539" s="441"/>
      <c r="G5539" s="442" t="s">
        <v>161</v>
      </c>
      <c r="H5539" s="442">
        <v>800</v>
      </c>
      <c r="I5539" s="442">
        <v>800</v>
      </c>
      <c r="J5539" s="474"/>
      <c r="K5539" s="474"/>
      <c r="L5539" s="474"/>
      <c r="M5539" s="442"/>
      <c r="N5539" s="477" t="s">
        <v>128</v>
      </c>
      <c r="O5539" s="478"/>
    </row>
    <row r="5540" s="408" customFormat="1" ht="42" spans="1:15">
      <c r="A5540" s="439" t="s">
        <v>36</v>
      </c>
      <c r="B5540" s="439" t="s">
        <v>60</v>
      </c>
      <c r="C5540" s="443">
        <v>460000023</v>
      </c>
      <c r="D5540" s="441" t="s">
        <v>8335</v>
      </c>
      <c r="E5540" s="441" t="s">
        <v>8336</v>
      </c>
      <c r="F5540" s="441"/>
      <c r="G5540" s="442" t="s">
        <v>161</v>
      </c>
      <c r="H5540" s="442">
        <v>960</v>
      </c>
      <c r="I5540" s="442">
        <v>960</v>
      </c>
      <c r="J5540" s="474"/>
      <c r="K5540" s="474"/>
      <c r="L5540" s="474"/>
      <c r="M5540" s="442"/>
      <c r="N5540" s="477" t="s">
        <v>128</v>
      </c>
      <c r="O5540" s="478"/>
    </row>
    <row r="5541" ht="21" spans="1:15">
      <c r="A5541" s="563" t="s">
        <v>8337</v>
      </c>
      <c r="B5541" s="569"/>
      <c r="C5541" s="568">
        <v>460000024</v>
      </c>
      <c r="D5541" s="568" t="s">
        <v>8338</v>
      </c>
      <c r="E5541" s="568"/>
      <c r="F5541" s="568"/>
      <c r="G5541" s="569"/>
      <c r="H5541" s="569"/>
      <c r="I5541" s="569"/>
      <c r="J5541" s="474"/>
      <c r="K5541" s="474"/>
      <c r="L5541" s="474"/>
      <c r="M5541" s="569" t="s">
        <v>5273</v>
      </c>
      <c r="N5541" s="519"/>
      <c r="O5541" s="572"/>
    </row>
    <row r="5542" s="408" customFormat="1" spans="1:15">
      <c r="A5542" s="462" t="s">
        <v>84</v>
      </c>
      <c r="B5542" s="439"/>
      <c r="C5542" s="443">
        <v>47</v>
      </c>
      <c r="D5542" s="441" t="s">
        <v>8339</v>
      </c>
      <c r="E5542" s="441"/>
      <c r="F5542" s="441"/>
      <c r="G5542" s="442"/>
      <c r="H5542" s="442" t="s">
        <v>20</v>
      </c>
      <c r="I5542" s="442"/>
      <c r="J5542" s="474"/>
      <c r="K5542" s="474"/>
      <c r="L5542" s="474"/>
      <c r="M5542" s="441" t="s">
        <v>144</v>
      </c>
      <c r="N5542" s="477"/>
      <c r="O5542" s="478"/>
    </row>
    <row r="5543" s="408" customFormat="1" spans="1:15">
      <c r="A5543" s="462" t="s">
        <v>84</v>
      </c>
      <c r="B5543" s="439" t="s">
        <v>60</v>
      </c>
      <c r="C5543" s="443">
        <v>470000001</v>
      </c>
      <c r="D5543" s="441" t="s">
        <v>8340</v>
      </c>
      <c r="E5543" s="441"/>
      <c r="F5543" s="441"/>
      <c r="G5543" s="442"/>
      <c r="H5543" s="442"/>
      <c r="I5543" s="442"/>
      <c r="J5543" s="474"/>
      <c r="K5543" s="474"/>
      <c r="L5543" s="474"/>
      <c r="M5543" s="441" t="s">
        <v>144</v>
      </c>
      <c r="N5543" s="477"/>
      <c r="O5543" s="478"/>
    </row>
    <row r="5544" s="408" customFormat="1" spans="1:15">
      <c r="A5544" s="462" t="s">
        <v>84</v>
      </c>
      <c r="B5544" s="439" t="s">
        <v>60</v>
      </c>
      <c r="C5544" s="443">
        <v>470000002</v>
      </c>
      <c r="D5544" s="441" t="s">
        <v>8341</v>
      </c>
      <c r="E5544" s="441"/>
      <c r="F5544" s="441"/>
      <c r="G5544" s="442"/>
      <c r="H5544" s="442"/>
      <c r="I5544" s="442"/>
      <c r="J5544" s="474"/>
      <c r="K5544" s="474"/>
      <c r="L5544" s="474"/>
      <c r="M5544" s="441" t="s">
        <v>144</v>
      </c>
      <c r="N5544" s="477"/>
      <c r="O5544" s="478"/>
    </row>
    <row r="5545" s="408" customFormat="1" spans="1:15">
      <c r="A5545" s="462" t="s">
        <v>84</v>
      </c>
      <c r="B5545" s="439" t="s">
        <v>60</v>
      </c>
      <c r="C5545" s="443">
        <v>470000003</v>
      </c>
      <c r="D5545" s="441" t="s">
        <v>8342</v>
      </c>
      <c r="E5545" s="441"/>
      <c r="F5545" s="441"/>
      <c r="G5545" s="442"/>
      <c r="H5545" s="442"/>
      <c r="I5545" s="442"/>
      <c r="J5545" s="474"/>
      <c r="K5545" s="474"/>
      <c r="L5545" s="474"/>
      <c r="M5545" s="441" t="s">
        <v>144</v>
      </c>
      <c r="N5545" s="477"/>
      <c r="O5545" s="478"/>
    </row>
    <row r="5546" s="408" customFormat="1" spans="1:15">
      <c r="A5546" s="527" t="s">
        <v>380</v>
      </c>
      <c r="B5546" s="439" t="s">
        <v>60</v>
      </c>
      <c r="C5546" s="443">
        <v>470000004</v>
      </c>
      <c r="D5546" s="441" t="s">
        <v>8343</v>
      </c>
      <c r="E5546" s="441"/>
      <c r="F5546" s="441"/>
      <c r="G5546" s="442"/>
      <c r="H5546" s="442"/>
      <c r="I5546" s="442"/>
      <c r="J5546" s="474"/>
      <c r="K5546" s="474"/>
      <c r="L5546" s="474"/>
      <c r="M5546" s="532" t="s">
        <v>3883</v>
      </c>
      <c r="N5546" s="477"/>
      <c r="O5546" s="478"/>
    </row>
    <row r="5547" s="408" customFormat="1" spans="1:15">
      <c r="A5547" s="563" t="s">
        <v>8344</v>
      </c>
      <c r="B5547" s="563" t="s">
        <v>60</v>
      </c>
      <c r="C5547" s="568">
        <v>470000005</v>
      </c>
      <c r="D5547" s="568" t="s">
        <v>8345</v>
      </c>
      <c r="E5547" s="568"/>
      <c r="F5547" s="568"/>
      <c r="G5547" s="569"/>
      <c r="H5547" s="569"/>
      <c r="I5547" s="569"/>
      <c r="J5547" s="474"/>
      <c r="K5547" s="474"/>
      <c r="L5547" s="474"/>
      <c r="M5547" s="441" t="s">
        <v>144</v>
      </c>
      <c r="N5547" s="542"/>
      <c r="O5547" s="529"/>
    </row>
    <row r="5548" s="408" customFormat="1" spans="1:15">
      <c r="A5548" s="462" t="s">
        <v>8346</v>
      </c>
      <c r="B5548" s="439" t="s">
        <v>60</v>
      </c>
      <c r="C5548" s="443">
        <v>470000006</v>
      </c>
      <c r="D5548" s="441" t="s">
        <v>8347</v>
      </c>
      <c r="E5548" s="441"/>
      <c r="F5548" s="441"/>
      <c r="G5548" s="442"/>
      <c r="H5548" s="442"/>
      <c r="I5548" s="442"/>
      <c r="J5548" s="474"/>
      <c r="K5548" s="474"/>
      <c r="L5548" s="474"/>
      <c r="M5548" s="441" t="s">
        <v>144</v>
      </c>
      <c r="N5548" s="477"/>
      <c r="O5548" s="478"/>
    </row>
    <row r="5549" s="408" customFormat="1" spans="1:15">
      <c r="A5549" s="462" t="s">
        <v>163</v>
      </c>
      <c r="B5549" s="439" t="s">
        <v>60</v>
      </c>
      <c r="C5549" s="443">
        <v>470000007</v>
      </c>
      <c r="D5549" s="441" t="s">
        <v>8348</v>
      </c>
      <c r="E5549" s="441"/>
      <c r="F5549" s="441"/>
      <c r="G5549" s="442"/>
      <c r="H5549" s="442"/>
      <c r="I5549" s="442"/>
      <c r="J5549" s="474"/>
      <c r="K5549" s="474"/>
      <c r="L5549" s="474"/>
      <c r="M5549" s="441" t="s">
        <v>144</v>
      </c>
      <c r="N5549" s="477"/>
      <c r="O5549" s="478"/>
    </row>
    <row r="5550" ht="13.5" spans="1:15">
      <c r="A5550" s="570" t="s">
        <v>3979</v>
      </c>
      <c r="B5550" s="563" t="s">
        <v>60</v>
      </c>
      <c r="C5550" s="568">
        <v>470000008</v>
      </c>
      <c r="D5550" s="568" t="s">
        <v>8349</v>
      </c>
      <c r="E5550" s="568"/>
      <c r="F5550" s="568"/>
      <c r="G5550" s="569"/>
      <c r="H5550" s="569"/>
      <c r="I5550" s="569"/>
      <c r="J5550" s="474"/>
      <c r="K5550" s="474"/>
      <c r="L5550" s="474"/>
      <c r="M5550" s="532" t="s">
        <v>3883</v>
      </c>
      <c r="N5550" s="519"/>
      <c r="O5550" s="572"/>
    </row>
    <row r="5551" s="408" customFormat="1" spans="1:15">
      <c r="A5551" s="527" t="s">
        <v>416</v>
      </c>
      <c r="B5551" s="439" t="s">
        <v>60</v>
      </c>
      <c r="C5551" s="443">
        <v>470000009</v>
      </c>
      <c r="D5551" s="441" t="s">
        <v>8350</v>
      </c>
      <c r="E5551" s="441"/>
      <c r="F5551" s="441"/>
      <c r="G5551" s="442"/>
      <c r="H5551" s="442"/>
      <c r="I5551" s="442"/>
      <c r="J5551" s="474"/>
      <c r="K5551" s="474"/>
      <c r="L5551" s="474"/>
      <c r="M5551" s="532" t="s">
        <v>3883</v>
      </c>
      <c r="N5551" s="477"/>
      <c r="O5551" s="478"/>
    </row>
    <row r="5552" ht="13.5" spans="1:15">
      <c r="A5552" s="570" t="s">
        <v>3969</v>
      </c>
      <c r="B5552" s="563" t="s">
        <v>60</v>
      </c>
      <c r="C5552" s="568">
        <v>470000010</v>
      </c>
      <c r="D5552" s="568" t="s">
        <v>8351</v>
      </c>
      <c r="E5552" s="568"/>
      <c r="F5552" s="568"/>
      <c r="G5552" s="569"/>
      <c r="H5552" s="569"/>
      <c r="I5552" s="569"/>
      <c r="J5552" s="474"/>
      <c r="K5552" s="474"/>
      <c r="L5552" s="474"/>
      <c r="M5552" s="532" t="s">
        <v>3883</v>
      </c>
      <c r="N5552" s="542"/>
      <c r="O5552" s="572"/>
    </row>
    <row r="5553" s="408" customFormat="1" spans="1:15">
      <c r="A5553" s="527" t="s">
        <v>380</v>
      </c>
      <c r="B5553" s="439" t="s">
        <v>60</v>
      </c>
      <c r="C5553" s="443">
        <v>470000011</v>
      </c>
      <c r="D5553" s="441" t="s">
        <v>8352</v>
      </c>
      <c r="E5553" s="441"/>
      <c r="F5553" s="441"/>
      <c r="G5553" s="442"/>
      <c r="H5553" s="442"/>
      <c r="I5553" s="442"/>
      <c r="J5553" s="474"/>
      <c r="K5553" s="474"/>
      <c r="L5553" s="474"/>
      <c r="M5553" s="532" t="s">
        <v>3883</v>
      </c>
      <c r="N5553" s="477"/>
      <c r="O5553" s="478"/>
    </row>
    <row r="5554" ht="13.5" spans="1:15">
      <c r="A5554" s="570" t="s">
        <v>3969</v>
      </c>
      <c r="B5554" s="563" t="s">
        <v>60</v>
      </c>
      <c r="C5554" s="568">
        <v>470000012</v>
      </c>
      <c r="D5554" s="568" t="s">
        <v>8353</v>
      </c>
      <c r="E5554" s="568"/>
      <c r="F5554" s="568"/>
      <c r="G5554" s="569"/>
      <c r="H5554" s="569"/>
      <c r="I5554" s="569"/>
      <c r="J5554" s="474"/>
      <c r="K5554" s="474"/>
      <c r="L5554" s="474"/>
      <c r="M5554" s="532" t="s">
        <v>3883</v>
      </c>
      <c r="N5554" s="542"/>
      <c r="O5554" s="572"/>
    </row>
    <row r="5555" s="408" customFormat="1" spans="1:15">
      <c r="A5555" s="527" t="s">
        <v>380</v>
      </c>
      <c r="B5555" s="439" t="s">
        <v>60</v>
      </c>
      <c r="C5555" s="443">
        <v>470000013</v>
      </c>
      <c r="D5555" s="441" t="s">
        <v>8354</v>
      </c>
      <c r="E5555" s="441"/>
      <c r="F5555" s="441"/>
      <c r="G5555" s="442"/>
      <c r="H5555" s="442"/>
      <c r="I5555" s="442"/>
      <c r="J5555" s="474"/>
      <c r="K5555" s="474"/>
      <c r="L5555" s="474"/>
      <c r="M5555" s="532" t="s">
        <v>3883</v>
      </c>
      <c r="N5555" s="477"/>
      <c r="O5555" s="478"/>
    </row>
    <row r="5556" s="408" customFormat="1" spans="1:15">
      <c r="A5556" s="527" t="s">
        <v>386</v>
      </c>
      <c r="B5556" s="439" t="s">
        <v>60</v>
      </c>
      <c r="C5556" s="443">
        <v>470000015</v>
      </c>
      <c r="D5556" s="441" t="s">
        <v>8355</v>
      </c>
      <c r="E5556" s="441"/>
      <c r="F5556" s="441"/>
      <c r="G5556" s="442"/>
      <c r="H5556" s="442"/>
      <c r="I5556" s="442"/>
      <c r="J5556" s="474"/>
      <c r="K5556" s="474"/>
      <c r="L5556" s="474"/>
      <c r="M5556" s="532" t="s">
        <v>3883</v>
      </c>
      <c r="N5556" s="477"/>
      <c r="O5556" s="478"/>
    </row>
    <row r="5557" s="418" customFormat="1" ht="12" spans="1:15">
      <c r="A5557" s="570" t="s">
        <v>4018</v>
      </c>
      <c r="B5557" s="563" t="s">
        <v>60</v>
      </c>
      <c r="C5557" s="573">
        <v>470000016</v>
      </c>
      <c r="D5557" s="573" t="s">
        <v>8356</v>
      </c>
      <c r="E5557" s="574"/>
      <c r="F5557" s="573"/>
      <c r="G5557" s="563"/>
      <c r="H5557" s="563"/>
      <c r="I5557" s="563"/>
      <c r="J5557" s="474"/>
      <c r="K5557" s="474"/>
      <c r="L5557" s="474"/>
      <c r="M5557" s="532" t="s">
        <v>3883</v>
      </c>
      <c r="N5557" s="563"/>
      <c r="O5557" s="574"/>
    </row>
    <row r="5558" s="408" customFormat="1" spans="1:15">
      <c r="A5558" s="439" t="s">
        <v>21</v>
      </c>
      <c r="B5558" s="439"/>
      <c r="C5558" s="443">
        <v>48</v>
      </c>
      <c r="D5558" s="441" t="s">
        <v>8357</v>
      </c>
      <c r="E5558" s="441"/>
      <c r="F5558" s="441"/>
      <c r="G5558" s="442"/>
      <c r="H5558" s="442" t="s">
        <v>20</v>
      </c>
      <c r="I5558" s="442"/>
      <c r="J5558" s="474"/>
      <c r="K5558" s="474"/>
      <c r="L5558" s="474"/>
      <c r="M5558" s="442"/>
      <c r="N5558" s="477" t="s">
        <v>20</v>
      </c>
      <c r="O5558" s="478"/>
    </row>
    <row r="5559" s="408" customFormat="1" spans="1:15">
      <c r="A5559" s="439" t="s">
        <v>21</v>
      </c>
      <c r="B5559" s="439" t="s">
        <v>60</v>
      </c>
      <c r="C5559" s="443">
        <v>480000003</v>
      </c>
      <c r="D5559" s="441" t="s">
        <v>8358</v>
      </c>
      <c r="E5559" s="441"/>
      <c r="F5559" s="441"/>
      <c r="G5559" s="442" t="s">
        <v>161</v>
      </c>
      <c r="H5559" s="442">
        <v>24</v>
      </c>
      <c r="I5559" s="442">
        <v>24</v>
      </c>
      <c r="J5559" s="474"/>
      <c r="K5559" s="474"/>
      <c r="L5559" s="474"/>
      <c r="M5559" s="442" t="s">
        <v>8359</v>
      </c>
      <c r="N5559" s="477" t="s">
        <v>162</v>
      </c>
      <c r="O5559" s="478"/>
    </row>
    <row r="5560" s="408" customFormat="1" spans="1:15">
      <c r="A5560" s="439" t="s">
        <v>21</v>
      </c>
      <c r="B5560" s="439" t="s">
        <v>60</v>
      </c>
      <c r="C5560" s="443">
        <v>480000004</v>
      </c>
      <c r="D5560" s="440" t="s">
        <v>8360</v>
      </c>
      <c r="E5560" s="440" t="s">
        <v>8361</v>
      </c>
      <c r="F5560" s="440"/>
      <c r="G5560" s="447" t="s">
        <v>8362</v>
      </c>
      <c r="H5560" s="447">
        <v>4.5</v>
      </c>
      <c r="I5560" s="447">
        <v>4.5</v>
      </c>
      <c r="J5560" s="474"/>
      <c r="K5560" s="474"/>
      <c r="L5560" s="474"/>
      <c r="M5560" s="447"/>
      <c r="N5560" s="477" t="s">
        <v>162</v>
      </c>
      <c r="O5560" s="478"/>
    </row>
    <row r="5561" s="408" customFormat="1" ht="31.5" spans="1:15">
      <c r="A5561" s="439" t="s">
        <v>325</v>
      </c>
      <c r="B5561" s="439" t="s">
        <v>60</v>
      </c>
      <c r="C5561" s="443">
        <v>480000005</v>
      </c>
      <c r="D5561" s="441" t="s">
        <v>8363</v>
      </c>
      <c r="E5561" s="441"/>
      <c r="F5561" s="441"/>
      <c r="G5561" s="442" t="s">
        <v>8364</v>
      </c>
      <c r="H5561" s="442">
        <v>2.5</v>
      </c>
      <c r="I5561" s="442">
        <v>2.5</v>
      </c>
      <c r="J5561" s="474"/>
      <c r="K5561" s="474"/>
      <c r="L5561" s="474"/>
      <c r="M5561" s="442" t="s">
        <v>8365</v>
      </c>
      <c r="N5561" s="477" t="s">
        <v>162</v>
      </c>
      <c r="O5561" s="478"/>
    </row>
    <row r="5562" s="408" customFormat="1" spans="1:15">
      <c r="A5562" s="439" t="s">
        <v>325</v>
      </c>
      <c r="B5562" s="439" t="s">
        <v>60</v>
      </c>
      <c r="C5562" s="443">
        <v>480000008</v>
      </c>
      <c r="D5562" s="440" t="s">
        <v>8366</v>
      </c>
      <c r="E5562" s="440" t="s">
        <v>8367</v>
      </c>
      <c r="F5562" s="440"/>
      <c r="G5562" s="447" t="s">
        <v>8368</v>
      </c>
      <c r="H5562" s="447">
        <v>20</v>
      </c>
      <c r="I5562" s="447">
        <v>20</v>
      </c>
      <c r="J5562" s="474"/>
      <c r="K5562" s="474"/>
      <c r="L5562" s="474"/>
      <c r="M5562" s="447"/>
      <c r="N5562" s="477" t="s">
        <v>162</v>
      </c>
      <c r="O5562" s="478"/>
    </row>
    <row r="5563" s="408" customFormat="1" spans="1:15">
      <c r="A5563" s="439" t="s">
        <v>325</v>
      </c>
      <c r="B5563" s="439" t="s">
        <v>60</v>
      </c>
      <c r="C5563" s="443">
        <v>480000009</v>
      </c>
      <c r="D5563" s="440" t="s">
        <v>8369</v>
      </c>
      <c r="E5563" s="440" t="s">
        <v>8367</v>
      </c>
      <c r="F5563" s="440"/>
      <c r="G5563" s="447" t="s">
        <v>8368</v>
      </c>
      <c r="H5563" s="447">
        <v>25</v>
      </c>
      <c r="I5563" s="447">
        <v>25</v>
      </c>
      <c r="J5563" s="474"/>
      <c r="K5563" s="474"/>
      <c r="L5563" s="474"/>
      <c r="M5563" s="447"/>
      <c r="N5563" s="477" t="s">
        <v>162</v>
      </c>
      <c r="O5563" s="478"/>
    </row>
    <row r="5564" s="408" customFormat="1" spans="1:15">
      <c r="A5564" s="439" t="s">
        <v>325</v>
      </c>
      <c r="B5564" s="439" t="s">
        <v>60</v>
      </c>
      <c r="C5564" s="443">
        <v>480000010</v>
      </c>
      <c r="D5564" s="441" t="s">
        <v>8370</v>
      </c>
      <c r="E5564" s="441" t="s">
        <v>8367</v>
      </c>
      <c r="F5564" s="441"/>
      <c r="G5564" s="442" t="s">
        <v>8368</v>
      </c>
      <c r="H5564" s="442">
        <v>35</v>
      </c>
      <c r="I5564" s="442">
        <v>35</v>
      </c>
      <c r="J5564" s="474"/>
      <c r="K5564" s="474"/>
      <c r="L5564" s="474"/>
      <c r="M5564" s="442"/>
      <c r="N5564" s="477" t="s">
        <v>162</v>
      </c>
      <c r="O5564" s="478"/>
    </row>
    <row r="5565" s="408" customFormat="1" spans="1:15">
      <c r="A5565" s="439" t="s">
        <v>325</v>
      </c>
      <c r="B5565" s="439" t="s">
        <v>60</v>
      </c>
      <c r="C5565" s="443">
        <v>480000011</v>
      </c>
      <c r="D5565" s="441" t="s">
        <v>8371</v>
      </c>
      <c r="E5565" s="441" t="s">
        <v>8367</v>
      </c>
      <c r="F5565" s="441"/>
      <c r="G5565" s="442" t="s">
        <v>8372</v>
      </c>
      <c r="H5565" s="442">
        <v>1.8</v>
      </c>
      <c r="I5565" s="442">
        <v>1.8</v>
      </c>
      <c r="J5565" s="474"/>
      <c r="K5565" s="474"/>
      <c r="L5565" s="474"/>
      <c r="M5565" s="442"/>
      <c r="N5565" s="477" t="s">
        <v>162</v>
      </c>
      <c r="O5565" s="478"/>
    </row>
    <row r="5566" s="408" customFormat="1" spans="1:15">
      <c r="A5566" s="439" t="s">
        <v>325</v>
      </c>
      <c r="B5566" s="439" t="s">
        <v>60</v>
      </c>
      <c r="C5566" s="443">
        <v>480000012</v>
      </c>
      <c r="D5566" s="440" t="s">
        <v>8373</v>
      </c>
      <c r="E5566" s="440" t="s">
        <v>8367</v>
      </c>
      <c r="F5566" s="440"/>
      <c r="G5566" s="447" t="s">
        <v>8372</v>
      </c>
      <c r="H5566" s="447">
        <v>2</v>
      </c>
      <c r="I5566" s="447">
        <v>2</v>
      </c>
      <c r="J5566" s="474"/>
      <c r="K5566" s="474"/>
      <c r="L5566" s="474"/>
      <c r="M5566" s="447"/>
      <c r="N5566" s="477" t="s">
        <v>162</v>
      </c>
      <c r="O5566" s="478"/>
    </row>
    <row r="5567" s="408" customFormat="1" spans="1:15">
      <c r="A5567" s="439" t="s">
        <v>325</v>
      </c>
      <c r="B5567" s="439" t="s">
        <v>60</v>
      </c>
      <c r="C5567" s="443">
        <v>480000013</v>
      </c>
      <c r="D5567" s="441" t="s">
        <v>8374</v>
      </c>
      <c r="E5567" s="441" t="s">
        <v>8367</v>
      </c>
      <c r="F5567" s="441"/>
      <c r="G5567" s="442" t="s">
        <v>8372</v>
      </c>
      <c r="H5567" s="442">
        <v>1.5</v>
      </c>
      <c r="I5567" s="442">
        <v>1.5</v>
      </c>
      <c r="J5567" s="474"/>
      <c r="K5567" s="474"/>
      <c r="L5567" s="474"/>
      <c r="M5567" s="442"/>
      <c r="N5567" s="477" t="s">
        <v>162</v>
      </c>
      <c r="O5567" s="478"/>
    </row>
    <row r="5568" ht="13.5" spans="1:15">
      <c r="A5568" s="563" t="s">
        <v>8375</v>
      </c>
      <c r="B5568" s="569" t="s">
        <v>29</v>
      </c>
      <c r="C5568" s="568" t="s">
        <v>8376</v>
      </c>
      <c r="D5568" s="568" t="s">
        <v>8377</v>
      </c>
      <c r="E5568" s="568"/>
      <c r="F5568" s="568"/>
      <c r="G5568" s="569"/>
      <c r="H5568" s="569"/>
      <c r="I5568" s="569"/>
      <c r="J5568" s="474"/>
      <c r="K5568" s="474"/>
      <c r="L5568" s="474"/>
      <c r="M5568" s="442" t="s">
        <v>25</v>
      </c>
      <c r="N5568" s="498"/>
      <c r="O5568" s="578"/>
    </row>
    <row r="5569" s="408" customFormat="1" spans="1:15">
      <c r="A5569" s="579"/>
      <c r="B5569" s="579"/>
      <c r="C5569" s="580"/>
      <c r="D5569" s="51" t="s">
        <v>8378</v>
      </c>
      <c r="E5569" s="51"/>
      <c r="F5569" s="51"/>
      <c r="G5569" s="75"/>
      <c r="H5569" s="75" t="s">
        <v>20</v>
      </c>
      <c r="I5569" s="75" t="s">
        <v>20</v>
      </c>
      <c r="J5569" s="583"/>
      <c r="K5569" s="583"/>
      <c r="L5569" s="583"/>
      <c r="M5569" s="75"/>
      <c r="N5569" s="584" t="s">
        <v>20</v>
      </c>
      <c r="O5569" s="585"/>
    </row>
    <row r="5570" s="408" customFormat="1" spans="1:15">
      <c r="A5570" s="579" t="s">
        <v>847</v>
      </c>
      <c r="B5570" s="579"/>
      <c r="C5570" s="580">
        <v>51</v>
      </c>
      <c r="D5570" s="51" t="s">
        <v>8379</v>
      </c>
      <c r="E5570" s="51"/>
      <c r="F5570" s="51"/>
      <c r="G5570" s="75"/>
      <c r="H5570" s="75" t="s">
        <v>20</v>
      </c>
      <c r="I5570" s="75" t="s">
        <v>20</v>
      </c>
      <c r="J5570" s="583"/>
      <c r="K5570" s="583"/>
      <c r="L5570" s="583"/>
      <c r="M5570" s="75"/>
      <c r="N5570" s="584" t="s">
        <v>20</v>
      </c>
      <c r="O5570" s="585"/>
    </row>
    <row r="5571" s="408" customFormat="1" spans="1:15">
      <c r="A5571" s="579" t="s">
        <v>847</v>
      </c>
      <c r="B5571" s="579"/>
      <c r="C5571" s="580">
        <v>5101</v>
      </c>
      <c r="D5571" s="51" t="s">
        <v>8380</v>
      </c>
      <c r="E5571" s="51"/>
      <c r="F5571" s="51"/>
      <c r="G5571" s="75"/>
      <c r="H5571" s="75" t="s">
        <v>20</v>
      </c>
      <c r="I5571" s="75" t="s">
        <v>20</v>
      </c>
      <c r="J5571" s="583"/>
      <c r="K5571" s="583"/>
      <c r="L5571" s="583"/>
      <c r="M5571" s="75"/>
      <c r="N5571" s="584" t="s">
        <v>20</v>
      </c>
      <c r="O5571" s="585"/>
    </row>
    <row r="5572" s="408" customFormat="1" ht="24" spans="1:15">
      <c r="A5572" s="579" t="s">
        <v>847</v>
      </c>
      <c r="B5572" s="579" t="s">
        <v>65</v>
      </c>
      <c r="C5572" s="580">
        <v>510100001</v>
      </c>
      <c r="D5572" s="51" t="s">
        <v>8380</v>
      </c>
      <c r="E5572" s="51"/>
      <c r="F5572" s="51"/>
      <c r="G5572" s="75" t="s">
        <v>8381</v>
      </c>
      <c r="H5572" s="75">
        <v>220</v>
      </c>
      <c r="I5572" s="75">
        <v>220</v>
      </c>
      <c r="J5572" s="583"/>
      <c r="K5572" s="583"/>
      <c r="L5572" s="583"/>
      <c r="M5572" s="75"/>
      <c r="N5572" s="584" t="s">
        <v>128</v>
      </c>
      <c r="O5572" s="585"/>
    </row>
    <row r="5573" s="408" customFormat="1" spans="1:15">
      <c r="A5573" s="579" t="s">
        <v>847</v>
      </c>
      <c r="B5573" s="579"/>
      <c r="C5573" s="580">
        <v>5102</v>
      </c>
      <c r="D5573" s="51" t="s">
        <v>8382</v>
      </c>
      <c r="E5573" s="51"/>
      <c r="F5573" s="51"/>
      <c r="G5573" s="75"/>
      <c r="H5573" s="75" t="s">
        <v>20</v>
      </c>
      <c r="I5573" s="75" t="s">
        <v>20</v>
      </c>
      <c r="J5573" s="583"/>
      <c r="K5573" s="583"/>
      <c r="L5573" s="583"/>
      <c r="M5573" s="75"/>
      <c r="N5573" s="584" t="s">
        <v>20</v>
      </c>
      <c r="O5573" s="585"/>
    </row>
    <row r="5574" s="408" customFormat="1" ht="24" spans="1:15">
      <c r="A5574" s="579" t="s">
        <v>847</v>
      </c>
      <c r="B5574" s="579" t="s">
        <v>65</v>
      </c>
      <c r="C5574" s="580">
        <v>510200001</v>
      </c>
      <c r="D5574" s="51" t="s">
        <v>8382</v>
      </c>
      <c r="E5574" s="51"/>
      <c r="F5574" s="51"/>
      <c r="G5574" s="75" t="s">
        <v>8383</v>
      </c>
      <c r="H5574" s="75">
        <v>200</v>
      </c>
      <c r="I5574" s="75">
        <v>200</v>
      </c>
      <c r="J5574" s="583"/>
      <c r="K5574" s="583"/>
      <c r="L5574" s="583"/>
      <c r="M5574" s="75"/>
      <c r="N5574" s="584" t="s">
        <v>128</v>
      </c>
      <c r="O5574" s="585"/>
    </row>
    <row r="5575" s="408" customFormat="1" spans="1:15">
      <c r="A5575" s="579" t="s">
        <v>847</v>
      </c>
      <c r="B5575" s="579"/>
      <c r="C5575" s="580">
        <v>52</v>
      </c>
      <c r="D5575" s="51" t="s">
        <v>8384</v>
      </c>
      <c r="E5575" s="51"/>
      <c r="F5575" s="51"/>
      <c r="G5575" s="75"/>
      <c r="H5575" s="75" t="s">
        <v>20</v>
      </c>
      <c r="I5575" s="75" t="s">
        <v>20</v>
      </c>
      <c r="J5575" s="583"/>
      <c r="K5575" s="583"/>
      <c r="L5575" s="583"/>
      <c r="M5575" s="75"/>
      <c r="N5575" s="584" t="s">
        <v>20</v>
      </c>
      <c r="O5575" s="585"/>
    </row>
    <row r="5576" s="408" customFormat="1" spans="1:15">
      <c r="A5576" s="579" t="s">
        <v>847</v>
      </c>
      <c r="B5576" s="579"/>
      <c r="C5576" s="580">
        <v>5201</v>
      </c>
      <c r="D5576" s="51" t="s">
        <v>8385</v>
      </c>
      <c r="E5576" s="51"/>
      <c r="F5576" s="51"/>
      <c r="G5576" s="75"/>
      <c r="H5576" s="75" t="s">
        <v>20</v>
      </c>
      <c r="I5576" s="75" t="s">
        <v>20</v>
      </c>
      <c r="J5576" s="583"/>
      <c r="K5576" s="583"/>
      <c r="L5576" s="583"/>
      <c r="M5576" s="75"/>
      <c r="N5576" s="584" t="s">
        <v>20</v>
      </c>
      <c r="O5576" s="585"/>
    </row>
    <row r="5577" s="408" customFormat="1" spans="1:15">
      <c r="A5577" s="579" t="s">
        <v>847</v>
      </c>
      <c r="B5577" s="579" t="s">
        <v>65</v>
      </c>
      <c r="C5577" s="580">
        <v>520100001</v>
      </c>
      <c r="D5577" s="51" t="s">
        <v>8386</v>
      </c>
      <c r="E5577" s="51" t="s">
        <v>8387</v>
      </c>
      <c r="F5577" s="51"/>
      <c r="G5577" s="75" t="s">
        <v>8388</v>
      </c>
      <c r="H5577" s="75">
        <v>210</v>
      </c>
      <c r="I5577" s="75">
        <v>210</v>
      </c>
      <c r="J5577" s="583"/>
      <c r="K5577" s="583"/>
      <c r="L5577" s="583"/>
      <c r="M5577" s="75"/>
      <c r="N5577" s="584" t="s">
        <v>128</v>
      </c>
      <c r="O5577" s="585"/>
    </row>
    <row r="5578" s="408" customFormat="1" spans="1:15">
      <c r="A5578" s="579" t="s">
        <v>847</v>
      </c>
      <c r="B5578" s="579" t="s">
        <v>65</v>
      </c>
      <c r="C5578" s="580">
        <v>520100002</v>
      </c>
      <c r="D5578" s="51" t="s">
        <v>8389</v>
      </c>
      <c r="E5578" s="51"/>
      <c r="F5578" s="51"/>
      <c r="G5578" s="75" t="s">
        <v>8388</v>
      </c>
      <c r="H5578" s="75">
        <v>210</v>
      </c>
      <c r="I5578" s="75">
        <v>210</v>
      </c>
      <c r="J5578" s="583"/>
      <c r="K5578" s="583"/>
      <c r="L5578" s="583"/>
      <c r="M5578" s="75"/>
      <c r="N5578" s="584" t="s">
        <v>128</v>
      </c>
      <c r="O5578" s="585"/>
    </row>
    <row r="5579" s="408" customFormat="1" spans="1:15">
      <c r="A5579" s="579" t="s">
        <v>847</v>
      </c>
      <c r="B5579" s="579" t="s">
        <v>65</v>
      </c>
      <c r="C5579" s="580">
        <v>520100003</v>
      </c>
      <c r="D5579" s="51" t="s">
        <v>8390</v>
      </c>
      <c r="E5579" s="51"/>
      <c r="F5579" s="51"/>
      <c r="G5579" s="75" t="s">
        <v>8388</v>
      </c>
      <c r="H5579" s="75">
        <v>260</v>
      </c>
      <c r="I5579" s="75">
        <v>260</v>
      </c>
      <c r="J5579" s="583"/>
      <c r="K5579" s="583"/>
      <c r="L5579" s="583"/>
      <c r="M5579" s="75"/>
      <c r="N5579" s="584" t="s">
        <v>128</v>
      </c>
      <c r="O5579" s="585"/>
    </row>
    <row r="5580" s="408" customFormat="1" ht="24" spans="1:15">
      <c r="A5580" s="579" t="s">
        <v>847</v>
      </c>
      <c r="B5580" s="579" t="s">
        <v>65</v>
      </c>
      <c r="C5580" s="580">
        <v>520100004</v>
      </c>
      <c r="D5580" s="51" t="s">
        <v>8391</v>
      </c>
      <c r="E5580" s="51"/>
      <c r="F5580" s="51"/>
      <c r="G5580" s="75" t="s">
        <v>8388</v>
      </c>
      <c r="H5580" s="75">
        <v>880</v>
      </c>
      <c r="I5580" s="75">
        <v>880</v>
      </c>
      <c r="J5580" s="583"/>
      <c r="K5580" s="583"/>
      <c r="L5580" s="583"/>
      <c r="M5580" s="75"/>
      <c r="N5580" s="584" t="s">
        <v>128</v>
      </c>
      <c r="O5580" s="585"/>
    </row>
    <row r="5581" s="408" customFormat="1" spans="1:15">
      <c r="A5581" s="579" t="s">
        <v>847</v>
      </c>
      <c r="B5581" s="579" t="s">
        <v>65</v>
      </c>
      <c r="C5581" s="580">
        <v>520100005</v>
      </c>
      <c r="D5581" s="51" t="s">
        <v>8392</v>
      </c>
      <c r="E5581" s="51"/>
      <c r="F5581" s="51"/>
      <c r="G5581" s="75" t="s">
        <v>8388</v>
      </c>
      <c r="H5581" s="75">
        <v>400</v>
      </c>
      <c r="I5581" s="75">
        <v>400</v>
      </c>
      <c r="J5581" s="583"/>
      <c r="K5581" s="583"/>
      <c r="L5581" s="583"/>
      <c r="M5581" s="75"/>
      <c r="N5581" s="584" t="s">
        <v>128</v>
      </c>
      <c r="O5581" s="585"/>
    </row>
    <row r="5582" s="408" customFormat="1" spans="1:15">
      <c r="A5582" s="579" t="s">
        <v>847</v>
      </c>
      <c r="B5582" s="579"/>
      <c r="C5582" s="580">
        <v>5202</v>
      </c>
      <c r="D5582" s="51" t="s">
        <v>8393</v>
      </c>
      <c r="E5582" s="51"/>
      <c r="F5582" s="51"/>
      <c r="G5582" s="75"/>
      <c r="H5582" s="75" t="s">
        <v>20</v>
      </c>
      <c r="I5582" s="75" t="s">
        <v>20</v>
      </c>
      <c r="J5582" s="583"/>
      <c r="K5582" s="583"/>
      <c r="L5582" s="583"/>
      <c r="M5582" s="75"/>
      <c r="N5582" s="584" t="s">
        <v>20</v>
      </c>
      <c r="O5582" s="585"/>
    </row>
    <row r="5583" s="408" customFormat="1" spans="1:15">
      <c r="A5583" s="579" t="s">
        <v>847</v>
      </c>
      <c r="B5583" s="579" t="s">
        <v>65</v>
      </c>
      <c r="C5583" s="580">
        <v>520200001</v>
      </c>
      <c r="D5583" s="51" t="s">
        <v>8394</v>
      </c>
      <c r="E5583" s="51" t="s">
        <v>8387</v>
      </c>
      <c r="F5583" s="51"/>
      <c r="G5583" s="75" t="s">
        <v>8388</v>
      </c>
      <c r="H5583" s="75">
        <v>100</v>
      </c>
      <c r="I5583" s="75">
        <v>100</v>
      </c>
      <c r="J5583" s="583"/>
      <c r="K5583" s="583"/>
      <c r="L5583" s="583"/>
      <c r="M5583" s="75"/>
      <c r="N5583" s="584" t="s">
        <v>128</v>
      </c>
      <c r="O5583" s="585"/>
    </row>
    <row r="5584" s="408" customFormat="1" spans="1:15">
      <c r="A5584" s="579" t="s">
        <v>847</v>
      </c>
      <c r="B5584" s="579" t="s">
        <v>65</v>
      </c>
      <c r="C5584" s="580">
        <v>520200002</v>
      </c>
      <c r="D5584" s="51" t="s">
        <v>8395</v>
      </c>
      <c r="E5584" s="51"/>
      <c r="F5584" s="51"/>
      <c r="G5584" s="75" t="s">
        <v>8388</v>
      </c>
      <c r="H5584" s="75">
        <v>260</v>
      </c>
      <c r="I5584" s="75">
        <v>260</v>
      </c>
      <c r="J5584" s="583"/>
      <c r="K5584" s="583"/>
      <c r="L5584" s="583"/>
      <c r="M5584" s="75"/>
      <c r="N5584" s="584" t="s">
        <v>128</v>
      </c>
      <c r="O5584" s="585"/>
    </row>
    <row r="5585" s="408" customFormat="1" spans="1:15">
      <c r="A5585" s="579" t="s">
        <v>847</v>
      </c>
      <c r="B5585" s="579" t="s">
        <v>65</v>
      </c>
      <c r="C5585" s="580">
        <v>520200003</v>
      </c>
      <c r="D5585" s="51" t="s">
        <v>8396</v>
      </c>
      <c r="E5585" s="51"/>
      <c r="F5585" s="51"/>
      <c r="G5585" s="75" t="s">
        <v>8388</v>
      </c>
      <c r="H5585" s="75">
        <v>260</v>
      </c>
      <c r="I5585" s="75">
        <v>260</v>
      </c>
      <c r="J5585" s="583"/>
      <c r="K5585" s="583"/>
      <c r="L5585" s="583"/>
      <c r="M5585" s="75"/>
      <c r="N5585" s="584" t="s">
        <v>128</v>
      </c>
      <c r="O5585" s="585"/>
    </row>
    <row r="5586" s="408" customFormat="1" spans="1:15">
      <c r="A5586" s="579" t="s">
        <v>847</v>
      </c>
      <c r="B5586" s="579"/>
      <c r="C5586" s="580">
        <v>5203</v>
      </c>
      <c r="D5586" s="51" t="s">
        <v>8397</v>
      </c>
      <c r="E5586" s="51"/>
      <c r="F5586" s="51"/>
      <c r="G5586" s="75"/>
      <c r="H5586" s="75" t="s">
        <v>20</v>
      </c>
      <c r="I5586" s="75" t="s">
        <v>20</v>
      </c>
      <c r="J5586" s="583"/>
      <c r="K5586" s="583"/>
      <c r="L5586" s="583"/>
      <c r="M5586" s="75"/>
      <c r="N5586" s="584" t="s">
        <v>20</v>
      </c>
      <c r="O5586" s="585"/>
    </row>
    <row r="5587" s="408" customFormat="1" ht="24" spans="1:15">
      <c r="A5587" s="579" t="s">
        <v>847</v>
      </c>
      <c r="B5587" s="579" t="s">
        <v>65</v>
      </c>
      <c r="C5587" s="580">
        <v>520300001</v>
      </c>
      <c r="D5587" s="51" t="s">
        <v>8398</v>
      </c>
      <c r="E5587" s="51"/>
      <c r="F5587" s="51"/>
      <c r="G5587" s="75" t="s">
        <v>8383</v>
      </c>
      <c r="H5587" s="75">
        <v>40</v>
      </c>
      <c r="I5587" s="75">
        <v>40</v>
      </c>
      <c r="J5587" s="583"/>
      <c r="K5587" s="583"/>
      <c r="L5587" s="583"/>
      <c r="M5587" s="75"/>
      <c r="N5587" s="584" t="s">
        <v>128</v>
      </c>
      <c r="O5587" s="585"/>
    </row>
    <row r="5588" s="408" customFormat="1" spans="1:15">
      <c r="A5588" s="579" t="s">
        <v>847</v>
      </c>
      <c r="B5588" s="579" t="s">
        <v>65</v>
      </c>
      <c r="C5588" s="580">
        <v>520300002</v>
      </c>
      <c r="D5588" s="51" t="s">
        <v>8399</v>
      </c>
      <c r="E5588" s="51" t="s">
        <v>8400</v>
      </c>
      <c r="F5588" s="51"/>
      <c r="G5588" s="75" t="s">
        <v>8388</v>
      </c>
      <c r="H5588" s="75">
        <v>150</v>
      </c>
      <c r="I5588" s="75">
        <v>150</v>
      </c>
      <c r="J5588" s="583"/>
      <c r="K5588" s="583"/>
      <c r="L5588" s="583"/>
      <c r="M5588" s="75"/>
      <c r="N5588" s="584" t="s">
        <v>128</v>
      </c>
      <c r="O5588" s="585"/>
    </row>
    <row r="5589" s="408" customFormat="1" spans="1:15">
      <c r="A5589" s="579" t="s">
        <v>847</v>
      </c>
      <c r="B5589" s="579"/>
      <c r="C5589" s="580">
        <v>5204</v>
      </c>
      <c r="D5589" s="51" t="s">
        <v>8401</v>
      </c>
      <c r="E5589" s="51"/>
      <c r="F5589" s="51"/>
      <c r="G5589" s="75"/>
      <c r="H5589" s="75" t="s">
        <v>20</v>
      </c>
      <c r="I5589" s="75" t="s">
        <v>20</v>
      </c>
      <c r="J5589" s="583"/>
      <c r="K5589" s="583"/>
      <c r="L5589" s="583"/>
      <c r="M5589" s="75"/>
      <c r="N5589" s="584" t="s">
        <v>20</v>
      </c>
      <c r="O5589" s="585"/>
    </row>
    <row r="5590" s="408" customFormat="1" ht="24" spans="1:15">
      <c r="A5590" s="579" t="s">
        <v>847</v>
      </c>
      <c r="B5590" s="579" t="s">
        <v>65</v>
      </c>
      <c r="C5590" s="580">
        <v>520400001</v>
      </c>
      <c r="D5590" s="51" t="s">
        <v>8402</v>
      </c>
      <c r="E5590" s="51"/>
      <c r="F5590" s="51"/>
      <c r="G5590" s="75" t="s">
        <v>8383</v>
      </c>
      <c r="H5590" s="75">
        <v>150</v>
      </c>
      <c r="I5590" s="75">
        <v>150</v>
      </c>
      <c r="J5590" s="583"/>
      <c r="K5590" s="583"/>
      <c r="L5590" s="583"/>
      <c r="M5590" s="75"/>
      <c r="N5590" s="584" t="s">
        <v>128</v>
      </c>
      <c r="O5590" s="585"/>
    </row>
    <row r="5591" s="408" customFormat="1" ht="24" spans="1:15">
      <c r="A5591" s="579" t="s">
        <v>847</v>
      </c>
      <c r="B5591" s="579" t="s">
        <v>65</v>
      </c>
      <c r="C5591" s="580">
        <v>520400002</v>
      </c>
      <c r="D5591" s="51" t="s">
        <v>8403</v>
      </c>
      <c r="E5591" s="51"/>
      <c r="F5591" s="51"/>
      <c r="G5591" s="75" t="s">
        <v>8383</v>
      </c>
      <c r="H5591" s="75">
        <v>300</v>
      </c>
      <c r="I5591" s="75">
        <v>300</v>
      </c>
      <c r="J5591" s="583"/>
      <c r="K5591" s="583"/>
      <c r="L5591" s="583"/>
      <c r="M5591" s="75"/>
      <c r="N5591" s="584" t="s">
        <v>128</v>
      </c>
      <c r="O5591" s="585"/>
    </row>
    <row r="5592" s="408" customFormat="1" ht="24" spans="1:15">
      <c r="A5592" s="579" t="s">
        <v>847</v>
      </c>
      <c r="B5592" s="579" t="s">
        <v>65</v>
      </c>
      <c r="C5592" s="580">
        <v>520400003</v>
      </c>
      <c r="D5592" s="51" t="s">
        <v>8404</v>
      </c>
      <c r="E5592" s="51" t="s">
        <v>8405</v>
      </c>
      <c r="F5592" s="51"/>
      <c r="G5592" s="75" t="s">
        <v>8383</v>
      </c>
      <c r="H5592" s="75">
        <v>500</v>
      </c>
      <c r="I5592" s="75">
        <v>500</v>
      </c>
      <c r="J5592" s="583"/>
      <c r="K5592" s="583"/>
      <c r="L5592" s="583"/>
      <c r="M5592" s="75"/>
      <c r="N5592" s="584" t="s">
        <v>128</v>
      </c>
      <c r="O5592" s="585"/>
    </row>
    <row r="5593" s="408" customFormat="1" spans="1:15">
      <c r="A5593" s="579" t="s">
        <v>847</v>
      </c>
      <c r="B5593" s="579"/>
      <c r="C5593" s="580">
        <v>53</v>
      </c>
      <c r="D5593" s="51" t="s">
        <v>8406</v>
      </c>
      <c r="E5593" s="51"/>
      <c r="F5593" s="51"/>
      <c r="G5593" s="75"/>
      <c r="H5593" s="75" t="s">
        <v>20</v>
      </c>
      <c r="I5593" s="75" t="s">
        <v>20</v>
      </c>
      <c r="J5593" s="583"/>
      <c r="K5593" s="583"/>
      <c r="L5593" s="583"/>
      <c r="M5593" s="75"/>
      <c r="N5593" s="584" t="s">
        <v>20</v>
      </c>
      <c r="O5593" s="585"/>
    </row>
    <row r="5594" s="408" customFormat="1" ht="24" spans="1:15">
      <c r="A5594" s="579" t="s">
        <v>847</v>
      </c>
      <c r="B5594" s="579" t="s">
        <v>65</v>
      </c>
      <c r="C5594" s="580">
        <v>530000001</v>
      </c>
      <c r="D5594" s="51" t="s">
        <v>8407</v>
      </c>
      <c r="E5594" s="51" t="s">
        <v>8408</v>
      </c>
      <c r="F5594" s="51"/>
      <c r="G5594" s="75" t="s">
        <v>8409</v>
      </c>
      <c r="H5594" s="75">
        <v>1400</v>
      </c>
      <c r="I5594" s="75">
        <v>1400</v>
      </c>
      <c r="J5594" s="583"/>
      <c r="K5594" s="583"/>
      <c r="L5594" s="583"/>
      <c r="M5594" s="75"/>
      <c r="N5594" s="584" t="s">
        <v>128</v>
      </c>
      <c r="O5594" s="585"/>
    </row>
    <row r="5595" s="408" customFormat="1" ht="24" spans="1:15">
      <c r="A5595" s="579" t="s">
        <v>847</v>
      </c>
      <c r="B5595" s="579" t="s">
        <v>65</v>
      </c>
      <c r="C5595" s="580">
        <v>530000002</v>
      </c>
      <c r="D5595" s="51" t="s">
        <v>8410</v>
      </c>
      <c r="E5595" s="51" t="s">
        <v>8408</v>
      </c>
      <c r="F5595" s="51"/>
      <c r="G5595" s="75" t="s">
        <v>8409</v>
      </c>
      <c r="H5595" s="75">
        <v>1400</v>
      </c>
      <c r="I5595" s="75">
        <v>1400</v>
      </c>
      <c r="J5595" s="583"/>
      <c r="K5595" s="583"/>
      <c r="L5595" s="583"/>
      <c r="M5595" s="75"/>
      <c r="N5595" s="584" t="s">
        <v>128</v>
      </c>
      <c r="O5595" s="585"/>
    </row>
    <row r="5596" s="408" customFormat="1" ht="24" spans="1:15">
      <c r="A5596" s="579" t="s">
        <v>847</v>
      </c>
      <c r="B5596" s="579" t="s">
        <v>65</v>
      </c>
      <c r="C5596" s="580">
        <v>530000003</v>
      </c>
      <c r="D5596" s="51" t="s">
        <v>8411</v>
      </c>
      <c r="E5596" s="51"/>
      <c r="F5596" s="51"/>
      <c r="G5596" s="75" t="s">
        <v>8409</v>
      </c>
      <c r="H5596" s="75">
        <v>1400</v>
      </c>
      <c r="I5596" s="75">
        <v>1400</v>
      </c>
      <c r="J5596" s="583"/>
      <c r="K5596" s="583"/>
      <c r="L5596" s="583"/>
      <c r="M5596" s="75"/>
      <c r="N5596" s="584" t="s">
        <v>128</v>
      </c>
      <c r="O5596" s="585"/>
    </row>
    <row r="5597" s="408" customFormat="1" ht="24" spans="1:15">
      <c r="A5597" s="579" t="s">
        <v>847</v>
      </c>
      <c r="B5597" s="579" t="s">
        <v>65</v>
      </c>
      <c r="C5597" s="580">
        <v>530000004</v>
      </c>
      <c r="D5597" s="51" t="s">
        <v>8412</v>
      </c>
      <c r="E5597" s="51"/>
      <c r="F5597" s="51"/>
      <c r="G5597" s="75" t="s">
        <v>8409</v>
      </c>
      <c r="H5597" s="75">
        <v>1800</v>
      </c>
      <c r="I5597" s="75">
        <v>1800</v>
      </c>
      <c r="J5597" s="583"/>
      <c r="K5597" s="583"/>
      <c r="L5597" s="583"/>
      <c r="M5597" s="75"/>
      <c r="N5597" s="584" t="s">
        <v>128</v>
      </c>
      <c r="O5597" s="585"/>
    </row>
    <row r="5598" s="408" customFormat="1" ht="24" spans="1:15">
      <c r="A5598" s="579" t="s">
        <v>847</v>
      </c>
      <c r="B5598" s="579" t="s">
        <v>65</v>
      </c>
      <c r="C5598" s="580">
        <v>530000005</v>
      </c>
      <c r="D5598" s="51" t="s">
        <v>8413</v>
      </c>
      <c r="E5598" s="51"/>
      <c r="F5598" s="51"/>
      <c r="G5598" s="75" t="s">
        <v>8409</v>
      </c>
      <c r="H5598" s="75">
        <v>1400</v>
      </c>
      <c r="I5598" s="75">
        <v>1400</v>
      </c>
      <c r="J5598" s="583"/>
      <c r="K5598" s="583"/>
      <c r="L5598" s="583"/>
      <c r="M5598" s="75"/>
      <c r="N5598" s="584" t="s">
        <v>128</v>
      </c>
      <c r="O5598" s="585"/>
    </row>
    <row r="5599" s="408" customFormat="1" spans="1:15">
      <c r="A5599" s="579" t="s">
        <v>847</v>
      </c>
      <c r="B5599" s="579"/>
      <c r="C5599" s="580">
        <v>54</v>
      </c>
      <c r="D5599" s="51" t="s">
        <v>8414</v>
      </c>
      <c r="E5599" s="51"/>
      <c r="F5599" s="51"/>
      <c r="G5599" s="75"/>
      <c r="H5599" s="75" t="s">
        <v>20</v>
      </c>
      <c r="I5599" s="75" t="s">
        <v>20</v>
      </c>
      <c r="J5599" s="583"/>
      <c r="K5599" s="583"/>
      <c r="L5599" s="583"/>
      <c r="M5599" s="75"/>
      <c r="N5599" s="584" t="s">
        <v>20</v>
      </c>
      <c r="O5599" s="585"/>
    </row>
    <row r="5600" s="408" customFormat="1" ht="24" spans="1:15">
      <c r="A5600" s="579" t="s">
        <v>847</v>
      </c>
      <c r="B5600" s="579" t="s">
        <v>65</v>
      </c>
      <c r="C5600" s="580">
        <v>540000001</v>
      </c>
      <c r="D5600" s="51" t="s">
        <v>8415</v>
      </c>
      <c r="E5600" s="51"/>
      <c r="F5600" s="51"/>
      <c r="G5600" s="75" t="s">
        <v>8409</v>
      </c>
      <c r="H5600" s="75">
        <v>1500</v>
      </c>
      <c r="I5600" s="75">
        <v>1500</v>
      </c>
      <c r="J5600" s="583"/>
      <c r="K5600" s="583"/>
      <c r="L5600" s="583"/>
      <c r="M5600" s="75"/>
      <c r="N5600" s="584" t="s">
        <v>128</v>
      </c>
      <c r="O5600" s="585"/>
    </row>
    <row r="5601" s="408" customFormat="1" spans="1:15">
      <c r="A5601" s="581" t="s">
        <v>3730</v>
      </c>
      <c r="B5601" s="579" t="s">
        <v>65</v>
      </c>
      <c r="C5601" s="580">
        <v>540000002</v>
      </c>
      <c r="D5601" s="51" t="s">
        <v>8416</v>
      </c>
      <c r="E5601" s="51"/>
      <c r="F5601" s="51"/>
      <c r="G5601" s="75"/>
      <c r="H5601" s="75"/>
      <c r="I5601" s="75"/>
      <c r="J5601" s="583"/>
      <c r="K5601" s="583"/>
      <c r="L5601" s="583"/>
      <c r="M5601" s="442" t="s">
        <v>3516</v>
      </c>
      <c r="N5601" s="584"/>
      <c r="O5601" s="585"/>
    </row>
    <row r="5602" s="408" customFormat="1" ht="24" spans="1:15">
      <c r="A5602" s="579" t="s">
        <v>847</v>
      </c>
      <c r="B5602" s="579" t="s">
        <v>65</v>
      </c>
      <c r="C5602" s="580">
        <v>540000003</v>
      </c>
      <c r="D5602" s="51" t="s">
        <v>8417</v>
      </c>
      <c r="E5602" s="51"/>
      <c r="F5602" s="51"/>
      <c r="G5602" s="75" t="s">
        <v>8409</v>
      </c>
      <c r="H5602" s="75">
        <v>1500</v>
      </c>
      <c r="I5602" s="75">
        <v>1500</v>
      </c>
      <c r="J5602" s="583"/>
      <c r="K5602" s="583"/>
      <c r="L5602" s="583"/>
      <c r="M5602" s="75"/>
      <c r="N5602" s="584" t="s">
        <v>128</v>
      </c>
      <c r="O5602" s="585"/>
    </row>
    <row r="5603" s="408" customFormat="1" ht="24" spans="1:15">
      <c r="A5603" s="579" t="s">
        <v>847</v>
      </c>
      <c r="B5603" s="579" t="s">
        <v>65</v>
      </c>
      <c r="C5603" s="580">
        <v>540000004</v>
      </c>
      <c r="D5603" s="51" t="s">
        <v>8418</v>
      </c>
      <c r="E5603" s="51"/>
      <c r="F5603" s="51"/>
      <c r="G5603" s="75" t="s">
        <v>8409</v>
      </c>
      <c r="H5603" s="75">
        <v>1900</v>
      </c>
      <c r="I5603" s="75">
        <v>1900</v>
      </c>
      <c r="J5603" s="583"/>
      <c r="K5603" s="583"/>
      <c r="L5603" s="583"/>
      <c r="M5603" s="75"/>
      <c r="N5603" s="584" t="s">
        <v>128</v>
      </c>
      <c r="O5603" s="585" t="s">
        <v>1029</v>
      </c>
    </row>
    <row r="5604" s="408" customFormat="1" spans="1:15">
      <c r="A5604" s="579" t="s">
        <v>847</v>
      </c>
      <c r="B5604" s="579"/>
      <c r="C5604" s="580">
        <v>55</v>
      </c>
      <c r="D5604" s="51" t="s">
        <v>8419</v>
      </c>
      <c r="E5604" s="51"/>
      <c r="F5604" s="51"/>
      <c r="G5604" s="75"/>
      <c r="H5604" s="75" t="s">
        <v>20</v>
      </c>
      <c r="I5604" s="75" t="s">
        <v>20</v>
      </c>
      <c r="J5604" s="583"/>
      <c r="K5604" s="583"/>
      <c r="L5604" s="583"/>
      <c r="M5604" s="75"/>
      <c r="N5604" s="584" t="s">
        <v>20</v>
      </c>
      <c r="O5604" s="585"/>
    </row>
    <row r="5605" s="408" customFormat="1" spans="1:15">
      <c r="A5605" s="579" t="s">
        <v>847</v>
      </c>
      <c r="B5605" s="579" t="s">
        <v>60</v>
      </c>
      <c r="C5605" s="580">
        <v>550000001</v>
      </c>
      <c r="D5605" s="51" t="s">
        <v>8420</v>
      </c>
      <c r="E5605" s="51"/>
      <c r="F5605" s="51"/>
      <c r="G5605" s="75" t="s">
        <v>206</v>
      </c>
      <c r="H5605" s="75">
        <v>20</v>
      </c>
      <c r="I5605" s="75">
        <v>20</v>
      </c>
      <c r="J5605" s="583"/>
      <c r="K5605" s="583"/>
      <c r="L5605" s="583"/>
      <c r="M5605" s="75"/>
      <c r="N5605" s="584" t="s">
        <v>128</v>
      </c>
      <c r="O5605" s="585"/>
    </row>
    <row r="5606" s="408" customFormat="1" spans="1:15">
      <c r="A5606" s="579" t="s">
        <v>847</v>
      </c>
      <c r="B5606" s="579" t="s">
        <v>60</v>
      </c>
      <c r="C5606" s="580">
        <v>550000002</v>
      </c>
      <c r="D5606" s="51" t="s">
        <v>8421</v>
      </c>
      <c r="E5606" s="51"/>
      <c r="F5606" s="51"/>
      <c r="G5606" s="75" t="s">
        <v>206</v>
      </c>
      <c r="H5606" s="75">
        <v>50</v>
      </c>
      <c r="I5606" s="75">
        <v>50</v>
      </c>
      <c r="J5606" s="583"/>
      <c r="K5606" s="583"/>
      <c r="L5606" s="583"/>
      <c r="M5606" s="75" t="s">
        <v>8422</v>
      </c>
      <c r="N5606" s="584" t="s">
        <v>128</v>
      </c>
      <c r="O5606" s="585"/>
    </row>
    <row r="5607" s="408" customFormat="1" ht="24" spans="1:15">
      <c r="A5607" s="579" t="s">
        <v>847</v>
      </c>
      <c r="B5607" s="579" t="s">
        <v>60</v>
      </c>
      <c r="C5607" s="580">
        <v>550000003</v>
      </c>
      <c r="D5607" s="51" t="s">
        <v>8423</v>
      </c>
      <c r="E5607" s="51"/>
      <c r="F5607" s="51"/>
      <c r="G5607" s="75" t="s">
        <v>8383</v>
      </c>
      <c r="H5607" s="75">
        <v>40</v>
      </c>
      <c r="I5607" s="75">
        <v>40</v>
      </c>
      <c r="J5607" s="583"/>
      <c r="K5607" s="583"/>
      <c r="L5607" s="583"/>
      <c r="M5607" s="75" t="s">
        <v>8422</v>
      </c>
      <c r="N5607" s="584" t="s">
        <v>128</v>
      </c>
      <c r="O5607" s="585"/>
    </row>
    <row r="5608" s="408" customFormat="1" spans="1:15">
      <c r="A5608" s="579" t="s">
        <v>847</v>
      </c>
      <c r="B5608" s="579" t="s">
        <v>60</v>
      </c>
      <c r="C5608" s="580">
        <v>550000004</v>
      </c>
      <c r="D5608" s="51" t="s">
        <v>8424</v>
      </c>
      <c r="E5608" s="51" t="s">
        <v>8425</v>
      </c>
      <c r="F5608" s="51"/>
      <c r="G5608" s="75" t="s">
        <v>161</v>
      </c>
      <c r="H5608" s="75">
        <v>40</v>
      </c>
      <c r="I5608" s="75">
        <v>40</v>
      </c>
      <c r="J5608" s="583"/>
      <c r="K5608" s="583"/>
      <c r="L5608" s="583"/>
      <c r="M5608" s="75"/>
      <c r="N5608" s="584" t="s">
        <v>118</v>
      </c>
      <c r="O5608" s="585"/>
    </row>
    <row r="5609" s="408" customFormat="1" spans="1:15">
      <c r="A5609" s="579" t="s">
        <v>847</v>
      </c>
      <c r="B5609" s="579" t="s">
        <v>60</v>
      </c>
      <c r="C5609" s="580">
        <v>550000005</v>
      </c>
      <c r="D5609" s="51" t="s">
        <v>8426</v>
      </c>
      <c r="E5609" s="51"/>
      <c r="F5609" s="51"/>
      <c r="G5609" s="75" t="s">
        <v>8427</v>
      </c>
      <c r="H5609" s="75">
        <v>2</v>
      </c>
      <c r="I5609" s="75">
        <v>2</v>
      </c>
      <c r="J5609" s="583"/>
      <c r="K5609" s="583"/>
      <c r="L5609" s="583"/>
      <c r="M5609" s="75"/>
      <c r="N5609" s="584" t="s">
        <v>118</v>
      </c>
      <c r="O5609" s="585"/>
    </row>
    <row r="5610" s="408" customFormat="1" spans="1:15">
      <c r="A5610" s="579" t="s">
        <v>847</v>
      </c>
      <c r="B5610" s="579" t="s">
        <v>847</v>
      </c>
      <c r="C5610" s="580">
        <v>550000006</v>
      </c>
      <c r="D5610" s="51" t="s">
        <v>8428</v>
      </c>
      <c r="E5610" s="51" t="s">
        <v>8429</v>
      </c>
      <c r="F5610" s="51"/>
      <c r="G5610" s="75" t="s">
        <v>161</v>
      </c>
      <c r="H5610" s="75">
        <v>20</v>
      </c>
      <c r="I5610" s="75">
        <v>20</v>
      </c>
      <c r="J5610" s="583"/>
      <c r="K5610" s="583"/>
      <c r="L5610" s="583"/>
      <c r="M5610" s="75"/>
      <c r="N5610" s="584" t="s">
        <v>118</v>
      </c>
      <c r="O5610" s="585"/>
    </row>
    <row r="5611" s="408" customFormat="1" spans="1:15">
      <c r="A5611" s="579" t="s">
        <v>847</v>
      </c>
      <c r="B5611" s="579" t="s">
        <v>847</v>
      </c>
      <c r="C5611" s="580">
        <v>550000007</v>
      </c>
      <c r="D5611" s="51" t="s">
        <v>8430</v>
      </c>
      <c r="E5611" s="51"/>
      <c r="F5611" s="51"/>
      <c r="G5611" s="75" t="s">
        <v>161</v>
      </c>
      <c r="H5611" s="75">
        <v>60</v>
      </c>
      <c r="I5611" s="75">
        <v>60</v>
      </c>
      <c r="J5611" s="583"/>
      <c r="K5611" s="583"/>
      <c r="L5611" s="583"/>
      <c r="M5611" s="75"/>
      <c r="N5611" s="584" t="s">
        <v>118</v>
      </c>
      <c r="O5611" s="585"/>
    </row>
    <row r="5612" s="408" customFormat="1" ht="24" spans="1:15">
      <c r="A5612" s="579" t="s">
        <v>847</v>
      </c>
      <c r="B5612" s="579" t="s">
        <v>847</v>
      </c>
      <c r="C5612" s="580">
        <v>550000008</v>
      </c>
      <c r="D5612" s="51" t="s">
        <v>8431</v>
      </c>
      <c r="E5612" s="51" t="s">
        <v>8432</v>
      </c>
      <c r="F5612" s="51"/>
      <c r="G5612" s="75" t="s">
        <v>3951</v>
      </c>
      <c r="H5612" s="75">
        <v>1100</v>
      </c>
      <c r="I5612" s="75">
        <v>1100</v>
      </c>
      <c r="J5612" s="583"/>
      <c r="K5612" s="583"/>
      <c r="L5612" s="583"/>
      <c r="M5612" s="75"/>
      <c r="N5612" s="584" t="s">
        <v>118</v>
      </c>
      <c r="O5612" s="585"/>
    </row>
    <row r="5613" s="408" customFormat="1" ht="24" spans="1:15">
      <c r="A5613" s="579" t="s">
        <v>847</v>
      </c>
      <c r="B5613" s="579" t="s">
        <v>847</v>
      </c>
      <c r="C5613" s="580">
        <v>550000009</v>
      </c>
      <c r="D5613" s="51" t="s">
        <v>8433</v>
      </c>
      <c r="E5613" s="51" t="s">
        <v>8434</v>
      </c>
      <c r="F5613" s="51"/>
      <c r="G5613" s="75" t="s">
        <v>8435</v>
      </c>
      <c r="H5613" s="75">
        <v>500</v>
      </c>
      <c r="I5613" s="75">
        <v>500</v>
      </c>
      <c r="J5613" s="583"/>
      <c r="K5613" s="583"/>
      <c r="L5613" s="583"/>
      <c r="M5613" s="75"/>
      <c r="N5613" s="584" t="s">
        <v>118</v>
      </c>
      <c r="O5613" s="585"/>
    </row>
    <row r="5614" s="408" customFormat="1" spans="1:15">
      <c r="A5614" s="579" t="s">
        <v>847</v>
      </c>
      <c r="B5614" s="579" t="s">
        <v>847</v>
      </c>
      <c r="C5614" s="580">
        <v>550000010</v>
      </c>
      <c r="D5614" s="51" t="s">
        <v>8436</v>
      </c>
      <c r="E5614" s="51"/>
      <c r="F5614" s="51"/>
      <c r="G5614" s="75" t="s">
        <v>161</v>
      </c>
      <c r="H5614" s="75">
        <v>110</v>
      </c>
      <c r="I5614" s="75">
        <v>110</v>
      </c>
      <c r="J5614" s="583"/>
      <c r="K5614" s="583"/>
      <c r="L5614" s="583"/>
      <c r="M5614" s="75" t="s">
        <v>8437</v>
      </c>
      <c r="N5614" s="584" t="s">
        <v>118</v>
      </c>
      <c r="O5614" s="585"/>
    </row>
    <row r="5615" s="408" customFormat="1" ht="96" spans="1:15">
      <c r="A5615" s="579" t="s">
        <v>847</v>
      </c>
      <c r="B5615" s="579"/>
      <c r="C5615" s="580" t="s">
        <v>8438</v>
      </c>
      <c r="D5615" s="51"/>
      <c r="E5615" s="51"/>
      <c r="F5615" s="51"/>
      <c r="G5615" s="75"/>
      <c r="H5615" s="75" t="s">
        <v>20</v>
      </c>
      <c r="I5615" s="75" t="s">
        <v>20</v>
      </c>
      <c r="J5615" s="583"/>
      <c r="K5615" s="583"/>
      <c r="L5615" s="583"/>
      <c r="M5615" s="75"/>
      <c r="N5615" s="584" t="s">
        <v>20</v>
      </c>
      <c r="O5615" s="585"/>
    </row>
    <row r="5616" s="408" customFormat="1" ht="36" spans="1:15">
      <c r="A5616" s="579"/>
      <c r="B5616" s="579"/>
      <c r="C5616" s="582"/>
      <c r="D5616" s="580" t="s">
        <v>8439</v>
      </c>
      <c r="E5616" s="51"/>
      <c r="F5616" s="51"/>
      <c r="G5616" s="75"/>
      <c r="H5616" s="75" t="s">
        <v>20</v>
      </c>
      <c r="I5616" s="75" t="s">
        <v>20</v>
      </c>
      <c r="J5616" s="583"/>
      <c r="K5616" s="583"/>
      <c r="L5616" s="583"/>
      <c r="M5616" s="75"/>
      <c r="N5616" s="584" t="s">
        <v>20</v>
      </c>
      <c r="O5616" s="585"/>
    </row>
    <row r="5617" s="408" customFormat="1" spans="1:15">
      <c r="A5617" s="579" t="s">
        <v>8440</v>
      </c>
      <c r="B5617" s="579"/>
      <c r="C5617" s="580" t="s">
        <v>8441</v>
      </c>
      <c r="D5617" s="51" t="s">
        <v>8442</v>
      </c>
      <c r="E5617" s="51"/>
      <c r="F5617" s="51"/>
      <c r="G5617" s="75" t="s">
        <v>161</v>
      </c>
      <c r="H5617" s="75" t="s">
        <v>20</v>
      </c>
      <c r="I5617" s="75" t="s">
        <v>20</v>
      </c>
      <c r="J5617" s="583"/>
      <c r="K5617" s="583"/>
      <c r="L5617" s="583"/>
      <c r="M5617" s="75" t="s">
        <v>8443</v>
      </c>
      <c r="N5617" s="584" t="s">
        <v>20</v>
      </c>
      <c r="O5617" s="585"/>
    </row>
    <row r="5618" s="408" customFormat="1" ht="48" spans="1:15">
      <c r="A5618" s="579" t="s">
        <v>8440</v>
      </c>
      <c r="B5618" s="579"/>
      <c r="C5618" s="580" t="s">
        <v>8444</v>
      </c>
      <c r="D5618" s="51" t="s">
        <v>8445</v>
      </c>
      <c r="E5618" s="51" t="s">
        <v>8446</v>
      </c>
      <c r="F5618" s="51" t="s">
        <v>2957</v>
      </c>
      <c r="G5618" s="75" t="s">
        <v>2820</v>
      </c>
      <c r="H5618" s="75" t="s">
        <v>20</v>
      </c>
      <c r="I5618" s="75" t="s">
        <v>20</v>
      </c>
      <c r="J5618" s="583"/>
      <c r="K5618" s="583"/>
      <c r="L5618" s="583"/>
      <c r="M5618" s="75" t="s">
        <v>8447</v>
      </c>
      <c r="N5618" s="584" t="s">
        <v>20</v>
      </c>
      <c r="O5618" s="585"/>
    </row>
    <row r="5619" s="408" customFormat="1" ht="24" spans="1:15">
      <c r="A5619" s="579" t="s">
        <v>8440</v>
      </c>
      <c r="B5619" s="579"/>
      <c r="C5619" s="580" t="s">
        <v>8448</v>
      </c>
      <c r="D5619" s="51" t="s">
        <v>8449</v>
      </c>
      <c r="E5619" s="51" t="s">
        <v>8450</v>
      </c>
      <c r="F5619" s="51" t="s">
        <v>8451</v>
      </c>
      <c r="G5619" s="75" t="s">
        <v>2820</v>
      </c>
      <c r="H5619" s="75" t="s">
        <v>20</v>
      </c>
      <c r="I5619" s="75" t="s">
        <v>20</v>
      </c>
      <c r="J5619" s="583"/>
      <c r="K5619" s="583"/>
      <c r="L5619" s="583"/>
      <c r="M5619" s="75" t="s">
        <v>8452</v>
      </c>
      <c r="N5619" s="584" t="s">
        <v>20</v>
      </c>
      <c r="O5619" s="585"/>
    </row>
    <row r="5620" s="408" customFormat="1" ht="24" spans="1:15">
      <c r="A5620" s="579" t="s">
        <v>8440</v>
      </c>
      <c r="B5620" s="579"/>
      <c r="C5620" s="580" t="s">
        <v>8453</v>
      </c>
      <c r="D5620" s="51" t="s">
        <v>8454</v>
      </c>
      <c r="E5620" s="51" t="s">
        <v>8455</v>
      </c>
      <c r="F5620" s="51" t="s">
        <v>2922</v>
      </c>
      <c r="G5620" s="75" t="s">
        <v>2820</v>
      </c>
      <c r="H5620" s="75" t="s">
        <v>20</v>
      </c>
      <c r="I5620" s="75" t="s">
        <v>20</v>
      </c>
      <c r="J5620" s="583"/>
      <c r="K5620" s="583"/>
      <c r="L5620" s="583"/>
      <c r="M5620" s="75" t="s">
        <v>8456</v>
      </c>
      <c r="N5620" s="584" t="s">
        <v>20</v>
      </c>
      <c r="O5620" s="585"/>
    </row>
    <row r="5621" s="408" customFormat="1" ht="84" spans="1:15">
      <c r="A5621" s="579" t="s">
        <v>8440</v>
      </c>
      <c r="B5621" s="579"/>
      <c r="C5621" s="580" t="s">
        <v>8457</v>
      </c>
      <c r="D5621" s="51" t="s">
        <v>8458</v>
      </c>
      <c r="E5621" s="51" t="s">
        <v>8459</v>
      </c>
      <c r="F5621" s="51" t="s">
        <v>8460</v>
      </c>
      <c r="G5621" s="75" t="s">
        <v>161</v>
      </c>
      <c r="H5621" s="75" t="s">
        <v>20</v>
      </c>
      <c r="I5621" s="75" t="s">
        <v>20</v>
      </c>
      <c r="J5621" s="583"/>
      <c r="K5621" s="583"/>
      <c r="L5621" s="583"/>
      <c r="M5621" s="75" t="s">
        <v>8461</v>
      </c>
      <c r="N5621" s="584" t="s">
        <v>20</v>
      </c>
      <c r="O5621" s="585"/>
    </row>
    <row r="5622" s="408" customFormat="1" ht="24" spans="1:15">
      <c r="A5622" s="579" t="s">
        <v>8440</v>
      </c>
      <c r="B5622" s="579"/>
      <c r="C5622" s="580" t="s">
        <v>8462</v>
      </c>
      <c r="D5622" s="51" t="s">
        <v>8463</v>
      </c>
      <c r="E5622" s="51" t="s">
        <v>8464</v>
      </c>
      <c r="F5622" s="51" t="s">
        <v>3020</v>
      </c>
      <c r="G5622" s="75" t="s">
        <v>161</v>
      </c>
      <c r="H5622" s="75" t="s">
        <v>20</v>
      </c>
      <c r="I5622" s="75" t="s">
        <v>20</v>
      </c>
      <c r="J5622" s="583"/>
      <c r="K5622" s="583"/>
      <c r="L5622" s="583"/>
      <c r="M5622" s="75" t="s">
        <v>8465</v>
      </c>
      <c r="N5622" s="584" t="s">
        <v>20</v>
      </c>
      <c r="O5622" s="585"/>
    </row>
    <row r="5623" s="408" customFormat="1" ht="36" spans="1:15">
      <c r="A5623" s="579" t="s">
        <v>8440</v>
      </c>
      <c r="B5623" s="579"/>
      <c r="C5623" s="580" t="s">
        <v>8466</v>
      </c>
      <c r="D5623" s="51" t="s">
        <v>8467</v>
      </c>
      <c r="E5623" s="51" t="s">
        <v>8468</v>
      </c>
      <c r="F5623" s="51" t="s">
        <v>8469</v>
      </c>
      <c r="G5623" s="75" t="s">
        <v>161</v>
      </c>
      <c r="H5623" s="75" t="s">
        <v>20</v>
      </c>
      <c r="I5623" s="75" t="s">
        <v>20</v>
      </c>
      <c r="J5623" s="583"/>
      <c r="K5623" s="583"/>
      <c r="L5623" s="583"/>
      <c r="M5623" s="75" t="s">
        <v>8470</v>
      </c>
      <c r="N5623" s="584" t="s">
        <v>20</v>
      </c>
      <c r="O5623" s="585"/>
    </row>
    <row r="5624" s="408" customFormat="1" ht="24" spans="1:15">
      <c r="A5624" s="579" t="s">
        <v>8440</v>
      </c>
      <c r="B5624" s="579"/>
      <c r="C5624" s="580" t="s">
        <v>8471</v>
      </c>
      <c r="D5624" s="51" t="s">
        <v>8472</v>
      </c>
      <c r="E5624" s="51" t="s">
        <v>8473</v>
      </c>
      <c r="F5624" s="51"/>
      <c r="G5624" s="75" t="s">
        <v>2820</v>
      </c>
      <c r="H5624" s="75" t="s">
        <v>20</v>
      </c>
      <c r="I5624" s="75" t="s">
        <v>20</v>
      </c>
      <c r="J5624" s="583"/>
      <c r="K5624" s="583"/>
      <c r="L5624" s="583"/>
      <c r="M5624" s="75" t="s">
        <v>8474</v>
      </c>
      <c r="N5624" s="584" t="s">
        <v>20</v>
      </c>
      <c r="O5624" s="585"/>
    </row>
    <row r="5625" s="408" customFormat="1" spans="1:15">
      <c r="A5625" s="579" t="s">
        <v>8440</v>
      </c>
      <c r="B5625" s="579"/>
      <c r="C5625" s="580" t="s">
        <v>8475</v>
      </c>
      <c r="D5625" s="51" t="s">
        <v>8476</v>
      </c>
      <c r="E5625" s="51" t="s">
        <v>8477</v>
      </c>
      <c r="F5625" s="51" t="s">
        <v>2916</v>
      </c>
      <c r="G5625" s="75" t="s">
        <v>2820</v>
      </c>
      <c r="H5625" s="75" t="s">
        <v>20</v>
      </c>
      <c r="I5625" s="75" t="s">
        <v>20</v>
      </c>
      <c r="J5625" s="583"/>
      <c r="K5625" s="583"/>
      <c r="L5625" s="583"/>
      <c r="M5625" s="75" t="s">
        <v>8478</v>
      </c>
      <c r="N5625" s="584" t="s">
        <v>20</v>
      </c>
      <c r="O5625" s="585"/>
    </row>
    <row r="5626" s="408" customFormat="1" ht="36" spans="1:15">
      <c r="A5626" s="579" t="s">
        <v>8440</v>
      </c>
      <c r="B5626" s="579"/>
      <c r="C5626" s="580" t="s">
        <v>8479</v>
      </c>
      <c r="D5626" s="51" t="s">
        <v>8480</v>
      </c>
      <c r="E5626" s="51" t="s">
        <v>8481</v>
      </c>
      <c r="F5626" s="51" t="s">
        <v>8482</v>
      </c>
      <c r="G5626" s="75" t="s">
        <v>161</v>
      </c>
      <c r="H5626" s="75" t="s">
        <v>20</v>
      </c>
      <c r="I5626" s="75" t="s">
        <v>20</v>
      </c>
      <c r="J5626" s="583"/>
      <c r="K5626" s="583"/>
      <c r="L5626" s="583"/>
      <c r="M5626" s="75" t="s">
        <v>8483</v>
      </c>
      <c r="N5626" s="584" t="s">
        <v>20</v>
      </c>
      <c r="O5626" s="585"/>
    </row>
    <row r="5627" s="408" customFormat="1" ht="36" spans="1:15">
      <c r="A5627" s="579" t="s">
        <v>8440</v>
      </c>
      <c r="B5627" s="579"/>
      <c r="C5627" s="580" t="s">
        <v>8484</v>
      </c>
      <c r="D5627" s="51" t="s">
        <v>8485</v>
      </c>
      <c r="E5627" s="51" t="s">
        <v>8486</v>
      </c>
      <c r="F5627" s="51" t="s">
        <v>8487</v>
      </c>
      <c r="G5627" s="75" t="s">
        <v>161</v>
      </c>
      <c r="H5627" s="75" t="s">
        <v>20</v>
      </c>
      <c r="I5627" s="75" t="s">
        <v>20</v>
      </c>
      <c r="J5627" s="583"/>
      <c r="K5627" s="583"/>
      <c r="L5627" s="583"/>
      <c r="M5627" s="75" t="s">
        <v>8488</v>
      </c>
      <c r="N5627" s="584" t="s">
        <v>20</v>
      </c>
      <c r="O5627" s="585"/>
    </row>
    <row r="5628" s="408" customFormat="1" ht="48" spans="1:15">
      <c r="A5628" s="579" t="s">
        <v>8440</v>
      </c>
      <c r="B5628" s="579"/>
      <c r="C5628" s="580" t="s">
        <v>8489</v>
      </c>
      <c r="D5628" s="51" t="s">
        <v>8490</v>
      </c>
      <c r="E5628" s="51" t="s">
        <v>8491</v>
      </c>
      <c r="F5628" s="51" t="s">
        <v>8492</v>
      </c>
      <c r="G5628" s="75" t="s">
        <v>161</v>
      </c>
      <c r="H5628" s="75" t="s">
        <v>20</v>
      </c>
      <c r="I5628" s="75" t="s">
        <v>20</v>
      </c>
      <c r="J5628" s="583"/>
      <c r="K5628" s="583"/>
      <c r="L5628" s="583"/>
      <c r="M5628" s="75" t="s">
        <v>8493</v>
      </c>
      <c r="N5628" s="584" t="s">
        <v>20</v>
      </c>
      <c r="O5628" s="585"/>
    </row>
    <row r="5629" s="408" customFormat="1" ht="72" spans="1:15">
      <c r="A5629" s="579" t="s">
        <v>8440</v>
      </c>
      <c r="B5629" s="579"/>
      <c r="C5629" s="580" t="s">
        <v>8494</v>
      </c>
      <c r="D5629" s="51" t="s">
        <v>8495</v>
      </c>
      <c r="E5629" s="51" t="s">
        <v>8496</v>
      </c>
      <c r="F5629" s="51" t="s">
        <v>8497</v>
      </c>
      <c r="G5629" s="75" t="s">
        <v>161</v>
      </c>
      <c r="H5629" s="75" t="s">
        <v>20</v>
      </c>
      <c r="I5629" s="75" t="s">
        <v>20</v>
      </c>
      <c r="J5629" s="583"/>
      <c r="K5629" s="583"/>
      <c r="L5629" s="583"/>
      <c r="M5629" s="75" t="s">
        <v>8498</v>
      </c>
      <c r="N5629" s="584" t="s">
        <v>20</v>
      </c>
      <c r="O5629" s="585"/>
    </row>
    <row r="5630" s="408" customFormat="1" ht="36" spans="1:15">
      <c r="A5630" s="579" t="s">
        <v>8440</v>
      </c>
      <c r="B5630" s="579"/>
      <c r="C5630" s="580" t="s">
        <v>8499</v>
      </c>
      <c r="D5630" s="51" t="s">
        <v>8500</v>
      </c>
      <c r="E5630" s="51" t="s">
        <v>8501</v>
      </c>
      <c r="F5630" s="51" t="s">
        <v>8482</v>
      </c>
      <c r="G5630" s="75" t="s">
        <v>161</v>
      </c>
      <c r="H5630" s="75" t="s">
        <v>20</v>
      </c>
      <c r="I5630" s="75" t="s">
        <v>20</v>
      </c>
      <c r="J5630" s="583"/>
      <c r="K5630" s="583"/>
      <c r="L5630" s="583"/>
      <c r="M5630" s="75" t="s">
        <v>8502</v>
      </c>
      <c r="N5630" s="584" t="s">
        <v>20</v>
      </c>
      <c r="O5630" s="585"/>
    </row>
    <row r="5631" s="408" customFormat="1" ht="72" spans="1:15">
      <c r="A5631" s="579" t="s">
        <v>8440</v>
      </c>
      <c r="B5631" s="579"/>
      <c r="C5631" s="580" t="s">
        <v>8503</v>
      </c>
      <c r="D5631" s="51" t="s">
        <v>8504</v>
      </c>
      <c r="E5631" s="51" t="s">
        <v>8505</v>
      </c>
      <c r="F5631" s="51" t="s">
        <v>8506</v>
      </c>
      <c r="G5631" s="75" t="s">
        <v>161</v>
      </c>
      <c r="H5631" s="75" t="s">
        <v>20</v>
      </c>
      <c r="I5631" s="75" t="s">
        <v>20</v>
      </c>
      <c r="J5631" s="583"/>
      <c r="K5631" s="583"/>
      <c r="L5631" s="583"/>
      <c r="M5631" s="75" t="s">
        <v>8507</v>
      </c>
      <c r="N5631" s="584" t="s">
        <v>20</v>
      </c>
      <c r="O5631" s="585"/>
    </row>
    <row r="5632" s="408" customFormat="1" ht="72" spans="1:15">
      <c r="A5632" s="579" t="s">
        <v>8440</v>
      </c>
      <c r="B5632" s="579"/>
      <c r="C5632" s="580" t="s">
        <v>8508</v>
      </c>
      <c r="D5632" s="51" t="s">
        <v>8509</v>
      </c>
      <c r="E5632" s="51" t="s">
        <v>8510</v>
      </c>
      <c r="F5632" s="51" t="s">
        <v>8511</v>
      </c>
      <c r="G5632" s="75" t="s">
        <v>161</v>
      </c>
      <c r="H5632" s="75" t="s">
        <v>20</v>
      </c>
      <c r="I5632" s="75" t="s">
        <v>20</v>
      </c>
      <c r="J5632" s="583"/>
      <c r="K5632" s="583"/>
      <c r="L5632" s="583"/>
      <c r="M5632" s="75" t="s">
        <v>8512</v>
      </c>
      <c r="N5632" s="584" t="s">
        <v>20</v>
      </c>
      <c r="O5632" s="585"/>
    </row>
    <row r="5633" s="408" customFormat="1" ht="72" spans="1:15">
      <c r="A5633" s="579" t="s">
        <v>8440</v>
      </c>
      <c r="B5633" s="579"/>
      <c r="C5633" s="580" t="s">
        <v>8513</v>
      </c>
      <c r="D5633" s="51" t="s">
        <v>8514</v>
      </c>
      <c r="E5633" s="51" t="s">
        <v>8515</v>
      </c>
      <c r="F5633" s="51" t="s">
        <v>8516</v>
      </c>
      <c r="G5633" s="75" t="s">
        <v>161</v>
      </c>
      <c r="H5633" s="75" t="s">
        <v>20</v>
      </c>
      <c r="I5633" s="75" t="s">
        <v>20</v>
      </c>
      <c r="J5633" s="583"/>
      <c r="K5633" s="583"/>
      <c r="L5633" s="583"/>
      <c r="M5633" s="75" t="s">
        <v>8517</v>
      </c>
      <c r="N5633" s="584" t="s">
        <v>20</v>
      </c>
      <c r="O5633" s="585"/>
    </row>
    <row r="5634" s="408" customFormat="1" ht="168" spans="1:15">
      <c r="A5634" s="579" t="s">
        <v>8440</v>
      </c>
      <c r="B5634" s="579"/>
      <c r="C5634" s="580" t="s">
        <v>8518</v>
      </c>
      <c r="D5634" s="51" t="s">
        <v>8519</v>
      </c>
      <c r="E5634" s="51" t="s">
        <v>8520</v>
      </c>
      <c r="F5634" s="51" t="s">
        <v>8521</v>
      </c>
      <c r="G5634" s="75" t="s">
        <v>161</v>
      </c>
      <c r="H5634" s="75" t="s">
        <v>20</v>
      </c>
      <c r="I5634" s="75" t="s">
        <v>20</v>
      </c>
      <c r="J5634" s="583"/>
      <c r="K5634" s="583"/>
      <c r="L5634" s="583"/>
      <c r="M5634" s="75" t="s">
        <v>8522</v>
      </c>
      <c r="N5634" s="584" t="s">
        <v>20</v>
      </c>
      <c r="O5634" s="585"/>
    </row>
    <row r="5635" s="408" customFormat="1" ht="60" spans="1:15">
      <c r="A5635" s="579" t="s">
        <v>8440</v>
      </c>
      <c r="B5635" s="579"/>
      <c r="C5635" s="580" t="s">
        <v>8523</v>
      </c>
      <c r="D5635" s="51" t="s">
        <v>8524</v>
      </c>
      <c r="E5635" s="51" t="s">
        <v>8525</v>
      </c>
      <c r="F5635" s="51" t="s">
        <v>8526</v>
      </c>
      <c r="G5635" s="75" t="s">
        <v>161</v>
      </c>
      <c r="H5635" s="75" t="s">
        <v>20</v>
      </c>
      <c r="I5635" s="75" t="s">
        <v>20</v>
      </c>
      <c r="J5635" s="583"/>
      <c r="K5635" s="583"/>
      <c r="L5635" s="583"/>
      <c r="M5635" s="75" t="s">
        <v>8527</v>
      </c>
      <c r="N5635" s="584" t="s">
        <v>20</v>
      </c>
      <c r="O5635" s="585"/>
    </row>
    <row r="5636" s="408" customFormat="1" ht="60" spans="1:15">
      <c r="A5636" s="579" t="s">
        <v>8440</v>
      </c>
      <c r="B5636" s="579"/>
      <c r="C5636" s="580" t="s">
        <v>8528</v>
      </c>
      <c r="D5636" s="51" t="s">
        <v>8529</v>
      </c>
      <c r="E5636" s="51" t="s">
        <v>8530</v>
      </c>
      <c r="F5636" s="51" t="s">
        <v>8531</v>
      </c>
      <c r="G5636" s="75" t="s">
        <v>161</v>
      </c>
      <c r="H5636" s="75" t="s">
        <v>20</v>
      </c>
      <c r="I5636" s="75" t="s">
        <v>20</v>
      </c>
      <c r="J5636" s="583"/>
      <c r="K5636" s="583"/>
      <c r="L5636" s="583"/>
      <c r="M5636" s="75" t="s">
        <v>8532</v>
      </c>
      <c r="N5636" s="584" t="s">
        <v>20</v>
      </c>
      <c r="O5636" s="585"/>
    </row>
    <row r="5637" s="408" customFormat="1" ht="60" spans="1:15">
      <c r="A5637" s="579" t="s">
        <v>8440</v>
      </c>
      <c r="B5637" s="579"/>
      <c r="C5637" s="580" t="s">
        <v>8533</v>
      </c>
      <c r="D5637" s="51" t="s">
        <v>8534</v>
      </c>
      <c r="E5637" s="51" t="s">
        <v>8535</v>
      </c>
      <c r="F5637" s="51" t="s">
        <v>8536</v>
      </c>
      <c r="G5637" s="75" t="s">
        <v>161</v>
      </c>
      <c r="H5637" s="75" t="s">
        <v>20</v>
      </c>
      <c r="I5637" s="75" t="s">
        <v>20</v>
      </c>
      <c r="J5637" s="583"/>
      <c r="K5637" s="583"/>
      <c r="L5637" s="583"/>
      <c r="M5637" s="75" t="s">
        <v>8537</v>
      </c>
      <c r="N5637" s="584" t="s">
        <v>20</v>
      </c>
      <c r="O5637" s="585"/>
    </row>
    <row r="5638" s="408" customFormat="1" ht="36" spans="1:15">
      <c r="A5638" s="579" t="s">
        <v>8440</v>
      </c>
      <c r="B5638" s="579"/>
      <c r="C5638" s="580" t="s">
        <v>8538</v>
      </c>
      <c r="D5638" s="51" t="s">
        <v>8539</v>
      </c>
      <c r="E5638" s="51" t="s">
        <v>8540</v>
      </c>
      <c r="F5638" s="51" t="s">
        <v>8482</v>
      </c>
      <c r="G5638" s="75" t="s">
        <v>161</v>
      </c>
      <c r="H5638" s="75" t="s">
        <v>20</v>
      </c>
      <c r="I5638" s="75" t="s">
        <v>20</v>
      </c>
      <c r="J5638" s="583"/>
      <c r="K5638" s="583"/>
      <c r="L5638" s="583"/>
      <c r="M5638" s="75" t="s">
        <v>8541</v>
      </c>
      <c r="N5638" s="584" t="s">
        <v>20</v>
      </c>
      <c r="O5638" s="585"/>
    </row>
    <row r="5639" s="408" customFormat="1" ht="36" spans="1:15">
      <c r="A5639" s="579" t="s">
        <v>8440</v>
      </c>
      <c r="B5639" s="579"/>
      <c r="C5639" s="580" t="s">
        <v>8542</v>
      </c>
      <c r="D5639" s="51" t="s">
        <v>8543</v>
      </c>
      <c r="E5639" s="51" t="s">
        <v>8544</v>
      </c>
      <c r="F5639" s="51" t="s">
        <v>8545</v>
      </c>
      <c r="G5639" s="75" t="s">
        <v>161</v>
      </c>
      <c r="H5639" s="75" t="s">
        <v>20</v>
      </c>
      <c r="I5639" s="75" t="s">
        <v>20</v>
      </c>
      <c r="J5639" s="583"/>
      <c r="K5639" s="583"/>
      <c r="L5639" s="583"/>
      <c r="M5639" s="75" t="s">
        <v>8546</v>
      </c>
      <c r="N5639" s="584" t="s">
        <v>20</v>
      </c>
      <c r="O5639" s="585"/>
    </row>
    <row r="5640" s="408" customFormat="1" ht="48" spans="1:15">
      <c r="A5640" s="579" t="s">
        <v>8440</v>
      </c>
      <c r="B5640" s="579"/>
      <c r="C5640" s="580" t="s">
        <v>8547</v>
      </c>
      <c r="D5640" s="51" t="s">
        <v>8548</v>
      </c>
      <c r="E5640" s="51" t="s">
        <v>8549</v>
      </c>
      <c r="F5640" s="51"/>
      <c r="G5640" s="75" t="s">
        <v>161</v>
      </c>
      <c r="H5640" s="75" t="s">
        <v>20</v>
      </c>
      <c r="I5640" s="75" t="s">
        <v>20</v>
      </c>
      <c r="J5640" s="583"/>
      <c r="K5640" s="583"/>
      <c r="L5640" s="583"/>
      <c r="M5640" s="75" t="s">
        <v>8550</v>
      </c>
      <c r="N5640" s="584" t="s">
        <v>20</v>
      </c>
      <c r="O5640" s="585"/>
    </row>
    <row r="5641" s="408" customFormat="1" ht="36" spans="1:15">
      <c r="A5641" s="579" t="s">
        <v>8440</v>
      </c>
      <c r="B5641" s="579"/>
      <c r="C5641" s="580" t="s">
        <v>8551</v>
      </c>
      <c r="D5641" s="51" t="s">
        <v>8552</v>
      </c>
      <c r="E5641" s="51" t="s">
        <v>8553</v>
      </c>
      <c r="F5641" s="51" t="s">
        <v>8554</v>
      </c>
      <c r="G5641" s="75" t="s">
        <v>161</v>
      </c>
      <c r="H5641" s="75" t="s">
        <v>20</v>
      </c>
      <c r="I5641" s="75" t="s">
        <v>20</v>
      </c>
      <c r="J5641" s="583"/>
      <c r="K5641" s="583"/>
      <c r="L5641" s="583"/>
      <c r="M5641" s="75" t="s">
        <v>8555</v>
      </c>
      <c r="N5641" s="584" t="s">
        <v>20</v>
      </c>
      <c r="O5641" s="585"/>
    </row>
    <row r="5642" s="408" customFormat="1" ht="60" spans="1:15">
      <c r="A5642" s="579" t="s">
        <v>8440</v>
      </c>
      <c r="B5642" s="579"/>
      <c r="C5642" s="580" t="s">
        <v>8556</v>
      </c>
      <c r="D5642" s="51" t="s">
        <v>8557</v>
      </c>
      <c r="E5642" s="51" t="s">
        <v>8558</v>
      </c>
      <c r="F5642" s="51" t="s">
        <v>8559</v>
      </c>
      <c r="G5642" s="75" t="s">
        <v>161</v>
      </c>
      <c r="H5642" s="75" t="s">
        <v>20</v>
      </c>
      <c r="I5642" s="75" t="s">
        <v>20</v>
      </c>
      <c r="J5642" s="583"/>
      <c r="K5642" s="583"/>
      <c r="L5642" s="583"/>
      <c r="M5642" s="75" t="s">
        <v>8560</v>
      </c>
      <c r="N5642" s="584" t="s">
        <v>20</v>
      </c>
      <c r="O5642" s="585"/>
    </row>
    <row r="5643" s="408" customFormat="1" ht="24" spans="1:15">
      <c r="A5643" s="579" t="s">
        <v>8440</v>
      </c>
      <c r="B5643" s="579"/>
      <c r="C5643" s="580" t="s">
        <v>8561</v>
      </c>
      <c r="D5643" s="51" t="s">
        <v>8562</v>
      </c>
      <c r="E5643" s="51" t="s">
        <v>8563</v>
      </c>
      <c r="F5643" s="51"/>
      <c r="G5643" s="75" t="s">
        <v>161</v>
      </c>
      <c r="H5643" s="75" t="s">
        <v>20</v>
      </c>
      <c r="I5643" s="75" t="s">
        <v>20</v>
      </c>
      <c r="J5643" s="583"/>
      <c r="K5643" s="583"/>
      <c r="L5643" s="583"/>
      <c r="M5643" s="75" t="s">
        <v>8564</v>
      </c>
      <c r="N5643" s="584" t="s">
        <v>20</v>
      </c>
      <c r="O5643" s="585"/>
    </row>
    <row r="5644" s="408" customFormat="1" ht="24" spans="1:15">
      <c r="A5644" s="579" t="s">
        <v>8440</v>
      </c>
      <c r="B5644" s="579"/>
      <c r="C5644" s="580" t="s">
        <v>8565</v>
      </c>
      <c r="D5644" s="51" t="s">
        <v>8566</v>
      </c>
      <c r="E5644" s="51" t="s">
        <v>8563</v>
      </c>
      <c r="F5644" s="51"/>
      <c r="G5644" s="75" t="s">
        <v>161</v>
      </c>
      <c r="H5644" s="75" t="s">
        <v>20</v>
      </c>
      <c r="I5644" s="75" t="s">
        <v>20</v>
      </c>
      <c r="J5644" s="583"/>
      <c r="K5644" s="583"/>
      <c r="L5644" s="583"/>
      <c r="M5644" s="75" t="s">
        <v>8567</v>
      </c>
      <c r="N5644" s="584" t="s">
        <v>20</v>
      </c>
      <c r="O5644" s="585"/>
    </row>
    <row r="5645" s="408" customFormat="1" ht="36" spans="1:15">
      <c r="A5645" s="579" t="s">
        <v>8440</v>
      </c>
      <c r="B5645" s="579"/>
      <c r="C5645" s="580" t="s">
        <v>8568</v>
      </c>
      <c r="D5645" s="51" t="s">
        <v>8569</v>
      </c>
      <c r="E5645" s="51" t="s">
        <v>8570</v>
      </c>
      <c r="F5645" s="51"/>
      <c r="G5645" s="75" t="s">
        <v>161</v>
      </c>
      <c r="H5645" s="75" t="s">
        <v>20</v>
      </c>
      <c r="I5645" s="75" t="s">
        <v>20</v>
      </c>
      <c r="J5645" s="583"/>
      <c r="K5645" s="583"/>
      <c r="L5645" s="583"/>
      <c r="M5645" s="75" t="s">
        <v>8571</v>
      </c>
      <c r="N5645" s="584" t="s">
        <v>20</v>
      </c>
      <c r="O5645" s="585"/>
    </row>
    <row r="5646" s="408" customFormat="1" ht="48" spans="1:15">
      <c r="A5646" s="579" t="s">
        <v>8440</v>
      </c>
      <c r="B5646" s="579"/>
      <c r="C5646" s="580" t="s">
        <v>8572</v>
      </c>
      <c r="D5646" s="51" t="s">
        <v>8573</v>
      </c>
      <c r="E5646" s="51" t="s">
        <v>8574</v>
      </c>
      <c r="F5646" s="51"/>
      <c r="G5646" s="75" t="s">
        <v>161</v>
      </c>
      <c r="H5646" s="75" t="s">
        <v>20</v>
      </c>
      <c r="I5646" s="75" t="s">
        <v>20</v>
      </c>
      <c r="J5646" s="583"/>
      <c r="K5646" s="583"/>
      <c r="L5646" s="583"/>
      <c r="M5646" s="75" t="s">
        <v>8575</v>
      </c>
      <c r="N5646" s="584" t="s">
        <v>20</v>
      </c>
      <c r="O5646" s="585"/>
    </row>
    <row r="5647" s="408" customFormat="1" ht="48" spans="1:15">
      <c r="A5647" s="579" t="s">
        <v>8440</v>
      </c>
      <c r="B5647" s="579"/>
      <c r="C5647" s="580" t="s">
        <v>8576</v>
      </c>
      <c r="D5647" s="51" t="s">
        <v>8577</v>
      </c>
      <c r="E5647" s="51" t="s">
        <v>8578</v>
      </c>
      <c r="F5647" s="51" t="s">
        <v>8579</v>
      </c>
      <c r="G5647" s="75" t="s">
        <v>161</v>
      </c>
      <c r="H5647" s="75" t="s">
        <v>20</v>
      </c>
      <c r="I5647" s="75" t="s">
        <v>20</v>
      </c>
      <c r="J5647" s="583"/>
      <c r="K5647" s="583"/>
      <c r="L5647" s="583"/>
      <c r="M5647" s="75" t="s">
        <v>8580</v>
      </c>
      <c r="N5647" s="584" t="s">
        <v>20</v>
      </c>
      <c r="O5647" s="585"/>
    </row>
    <row r="5648" s="408" customFormat="1" ht="72" spans="1:15">
      <c r="A5648" s="579" t="s">
        <v>8440</v>
      </c>
      <c r="B5648" s="579"/>
      <c r="C5648" s="580" t="s">
        <v>8581</v>
      </c>
      <c r="D5648" s="51" t="s">
        <v>8582</v>
      </c>
      <c r="E5648" s="51" t="s">
        <v>8583</v>
      </c>
      <c r="F5648" s="51" t="s">
        <v>8584</v>
      </c>
      <c r="G5648" s="75" t="s">
        <v>161</v>
      </c>
      <c r="H5648" s="75" t="s">
        <v>20</v>
      </c>
      <c r="I5648" s="75" t="s">
        <v>20</v>
      </c>
      <c r="J5648" s="583"/>
      <c r="K5648" s="583"/>
      <c r="L5648" s="583"/>
      <c r="M5648" s="75" t="s">
        <v>8585</v>
      </c>
      <c r="N5648" s="584" t="s">
        <v>20</v>
      </c>
      <c r="O5648" s="585"/>
    </row>
    <row r="5649" s="408" customFormat="1" ht="72" spans="1:15">
      <c r="A5649" s="579" t="s">
        <v>8440</v>
      </c>
      <c r="B5649" s="579"/>
      <c r="C5649" s="580" t="s">
        <v>8586</v>
      </c>
      <c r="D5649" s="51" t="s">
        <v>8587</v>
      </c>
      <c r="E5649" s="51" t="s">
        <v>8588</v>
      </c>
      <c r="F5649" s="51"/>
      <c r="G5649" s="75" t="s">
        <v>161</v>
      </c>
      <c r="H5649" s="75" t="s">
        <v>20</v>
      </c>
      <c r="I5649" s="75" t="s">
        <v>20</v>
      </c>
      <c r="J5649" s="583"/>
      <c r="K5649" s="583"/>
      <c r="L5649" s="583"/>
      <c r="M5649" s="75" t="s">
        <v>8589</v>
      </c>
      <c r="N5649" s="584" t="s">
        <v>20</v>
      </c>
      <c r="O5649" s="585"/>
    </row>
    <row r="5650" s="408" customFormat="1" ht="48" spans="1:15">
      <c r="A5650" s="579" t="s">
        <v>8440</v>
      </c>
      <c r="B5650" s="579"/>
      <c r="C5650" s="580" t="s">
        <v>8590</v>
      </c>
      <c r="D5650" s="51" t="s">
        <v>8591</v>
      </c>
      <c r="E5650" s="51" t="s">
        <v>8592</v>
      </c>
      <c r="F5650" s="51" t="s">
        <v>8593</v>
      </c>
      <c r="G5650" s="75" t="s">
        <v>8594</v>
      </c>
      <c r="H5650" s="75" t="s">
        <v>20</v>
      </c>
      <c r="I5650" s="75" t="s">
        <v>20</v>
      </c>
      <c r="J5650" s="583"/>
      <c r="K5650" s="583"/>
      <c r="L5650" s="583"/>
      <c r="M5650" s="75" t="s">
        <v>8595</v>
      </c>
      <c r="N5650" s="584" t="s">
        <v>20</v>
      </c>
      <c r="O5650" s="585"/>
    </row>
    <row r="5651" s="408" customFormat="1" spans="1:15">
      <c r="A5651" s="13" t="s">
        <v>3197</v>
      </c>
      <c r="B5651" s="579"/>
      <c r="C5651" s="580" t="s">
        <v>8596</v>
      </c>
      <c r="D5651" s="51" t="s">
        <v>8597</v>
      </c>
      <c r="E5651" s="51"/>
      <c r="F5651" s="51"/>
      <c r="G5651" s="75"/>
      <c r="H5651" s="75"/>
      <c r="I5651" s="75"/>
      <c r="J5651" s="583"/>
      <c r="K5651" s="583"/>
      <c r="L5651" s="583"/>
      <c r="M5651" s="54" t="s">
        <v>3199</v>
      </c>
      <c r="N5651" s="584" t="s">
        <v>20</v>
      </c>
      <c r="O5651" s="585"/>
    </row>
    <row r="5652" s="408" customFormat="1" spans="1:15">
      <c r="A5652" s="13" t="s">
        <v>3197</v>
      </c>
      <c r="B5652" s="579"/>
      <c r="C5652" s="580" t="s">
        <v>8598</v>
      </c>
      <c r="D5652" s="51" t="s">
        <v>8599</v>
      </c>
      <c r="E5652" s="51"/>
      <c r="F5652" s="51"/>
      <c r="G5652" s="75"/>
      <c r="H5652" s="75"/>
      <c r="I5652" s="75"/>
      <c r="J5652" s="583"/>
      <c r="K5652" s="583"/>
      <c r="L5652" s="583"/>
      <c r="M5652" s="54" t="s">
        <v>3199</v>
      </c>
      <c r="N5652" s="584" t="s">
        <v>20</v>
      </c>
      <c r="O5652" s="585"/>
    </row>
    <row r="5653" s="408" customFormat="1" ht="24" spans="1:15">
      <c r="A5653" s="13" t="s">
        <v>3197</v>
      </c>
      <c r="B5653" s="579"/>
      <c r="C5653" s="580" t="s">
        <v>8600</v>
      </c>
      <c r="D5653" s="51" t="s">
        <v>8601</v>
      </c>
      <c r="E5653" s="51"/>
      <c r="F5653" s="51"/>
      <c r="G5653" s="75"/>
      <c r="H5653" s="75"/>
      <c r="I5653" s="75"/>
      <c r="J5653" s="583"/>
      <c r="K5653" s="583"/>
      <c r="L5653" s="583"/>
      <c r="M5653" s="54" t="s">
        <v>3199</v>
      </c>
      <c r="N5653" s="584" t="s">
        <v>20</v>
      </c>
      <c r="O5653" s="585"/>
    </row>
    <row r="5654" s="408" customFormat="1" spans="1:15">
      <c r="A5654" s="13" t="s">
        <v>3197</v>
      </c>
      <c r="B5654" s="579"/>
      <c r="C5654" s="580" t="s">
        <v>8602</v>
      </c>
      <c r="D5654" s="51" t="s">
        <v>8603</v>
      </c>
      <c r="E5654" s="51"/>
      <c r="F5654" s="51"/>
      <c r="G5654" s="75"/>
      <c r="H5654" s="75"/>
      <c r="I5654" s="75"/>
      <c r="J5654" s="583"/>
      <c r="K5654" s="583"/>
      <c r="L5654" s="583"/>
      <c r="M5654" s="54" t="s">
        <v>3199</v>
      </c>
      <c r="N5654" s="584" t="s">
        <v>20</v>
      </c>
      <c r="O5654" s="585"/>
    </row>
    <row r="5655" s="408" customFormat="1" spans="1:15">
      <c r="A5655" s="13" t="s">
        <v>3197</v>
      </c>
      <c r="B5655" s="579"/>
      <c r="C5655" s="580" t="s">
        <v>8604</v>
      </c>
      <c r="D5655" s="51" t="s">
        <v>8605</v>
      </c>
      <c r="E5655" s="51"/>
      <c r="F5655" s="51"/>
      <c r="G5655" s="75"/>
      <c r="H5655" s="75"/>
      <c r="I5655" s="75"/>
      <c r="J5655" s="583"/>
      <c r="K5655" s="583"/>
      <c r="L5655" s="583"/>
      <c r="M5655" s="54" t="s">
        <v>3199</v>
      </c>
      <c r="N5655" s="584" t="s">
        <v>20</v>
      </c>
      <c r="O5655" s="585"/>
    </row>
    <row r="5656" s="408" customFormat="1" ht="108" spans="1:15">
      <c r="A5656" s="579" t="s">
        <v>8440</v>
      </c>
      <c r="B5656" s="579"/>
      <c r="C5656" s="580" t="s">
        <v>8606</v>
      </c>
      <c r="D5656" s="51" t="s">
        <v>8607</v>
      </c>
      <c r="E5656" s="51" t="s">
        <v>8608</v>
      </c>
      <c r="F5656" s="51" t="s">
        <v>8609</v>
      </c>
      <c r="G5656" s="75" t="s">
        <v>8610</v>
      </c>
      <c r="H5656" s="75" t="s">
        <v>20</v>
      </c>
      <c r="I5656" s="75" t="s">
        <v>20</v>
      </c>
      <c r="J5656" s="583"/>
      <c r="K5656" s="583"/>
      <c r="L5656" s="583"/>
      <c r="M5656" s="75" t="s">
        <v>8611</v>
      </c>
      <c r="N5656" s="584" t="s">
        <v>20</v>
      </c>
      <c r="O5656" s="585"/>
    </row>
    <row r="5657" s="408" customFormat="1" spans="1:15">
      <c r="A5657" s="579" t="s">
        <v>8440</v>
      </c>
      <c r="B5657" s="579"/>
      <c r="C5657" s="580" t="s">
        <v>8612</v>
      </c>
      <c r="D5657" s="51" t="s">
        <v>8613</v>
      </c>
      <c r="E5657" s="51"/>
      <c r="F5657" s="51"/>
      <c r="G5657" s="75"/>
      <c r="H5657" s="75"/>
      <c r="I5657" s="75"/>
      <c r="J5657" s="583"/>
      <c r="K5657" s="583"/>
      <c r="L5657" s="583"/>
      <c r="M5657" s="452" t="s">
        <v>1007</v>
      </c>
      <c r="N5657" s="584"/>
      <c r="O5657" s="585"/>
    </row>
    <row r="5658" s="408" customFormat="1" spans="1:15">
      <c r="A5658" s="579" t="s">
        <v>8440</v>
      </c>
      <c r="B5658" s="579"/>
      <c r="C5658" s="580" t="s">
        <v>8614</v>
      </c>
      <c r="D5658" s="51" t="s">
        <v>8615</v>
      </c>
      <c r="E5658" s="51"/>
      <c r="F5658" s="51"/>
      <c r="G5658" s="75"/>
      <c r="H5658" s="75"/>
      <c r="I5658" s="75"/>
      <c r="J5658" s="583"/>
      <c r="K5658" s="583"/>
      <c r="L5658" s="583"/>
      <c r="M5658" s="452" t="s">
        <v>1007</v>
      </c>
      <c r="N5658" s="584" t="s">
        <v>20</v>
      </c>
      <c r="O5658" s="585"/>
    </row>
    <row r="5659" s="408" customFormat="1" ht="24" spans="1:15">
      <c r="A5659" s="579" t="s">
        <v>8440</v>
      </c>
      <c r="B5659" s="579"/>
      <c r="C5659" s="580" t="s">
        <v>8616</v>
      </c>
      <c r="D5659" s="51" t="s">
        <v>8617</v>
      </c>
      <c r="E5659" s="51"/>
      <c r="F5659" s="51"/>
      <c r="G5659" s="75" t="s">
        <v>161</v>
      </c>
      <c r="H5659" s="75" t="s">
        <v>20</v>
      </c>
      <c r="I5659" s="75" t="s">
        <v>20</v>
      </c>
      <c r="J5659" s="583"/>
      <c r="K5659" s="583"/>
      <c r="L5659" s="583"/>
      <c r="M5659" s="75" t="s">
        <v>8618</v>
      </c>
      <c r="N5659" s="584" t="s">
        <v>20</v>
      </c>
      <c r="O5659" s="585"/>
    </row>
    <row r="5660" s="408" customFormat="1" ht="24" spans="1:15">
      <c r="A5660" s="579" t="s">
        <v>8440</v>
      </c>
      <c r="B5660" s="579"/>
      <c r="C5660" s="580" t="s">
        <v>8619</v>
      </c>
      <c r="D5660" s="51" t="s">
        <v>8620</v>
      </c>
      <c r="E5660" s="51"/>
      <c r="F5660" s="51"/>
      <c r="G5660" s="75"/>
      <c r="H5660" s="75"/>
      <c r="I5660" s="75"/>
      <c r="J5660" s="583"/>
      <c r="K5660" s="583"/>
      <c r="L5660" s="583"/>
      <c r="M5660" s="57" t="s">
        <v>2519</v>
      </c>
      <c r="N5660" s="584"/>
      <c r="O5660" s="585"/>
    </row>
    <row r="5661" s="408" customFormat="1" ht="24" spans="1:15">
      <c r="A5661" s="579" t="s">
        <v>8440</v>
      </c>
      <c r="B5661" s="579"/>
      <c r="C5661" s="580" t="s">
        <v>8621</v>
      </c>
      <c r="D5661" s="51" t="s">
        <v>8622</v>
      </c>
      <c r="E5661" s="51"/>
      <c r="F5661" s="51"/>
      <c r="G5661" s="75"/>
      <c r="H5661" s="75"/>
      <c r="I5661" s="75"/>
      <c r="J5661" s="583"/>
      <c r="K5661" s="583"/>
      <c r="L5661" s="583"/>
      <c r="M5661" s="57" t="s">
        <v>2519</v>
      </c>
      <c r="N5661" s="584"/>
      <c r="O5661" s="585"/>
    </row>
    <row r="5662" s="408" customFormat="1" ht="24" spans="1:15">
      <c r="A5662" s="579" t="s">
        <v>8440</v>
      </c>
      <c r="B5662" s="579"/>
      <c r="C5662" s="580" t="s">
        <v>8623</v>
      </c>
      <c r="D5662" s="51" t="s">
        <v>8624</v>
      </c>
      <c r="E5662" s="51"/>
      <c r="F5662" s="51"/>
      <c r="G5662" s="75"/>
      <c r="H5662" s="75"/>
      <c r="I5662" s="75"/>
      <c r="J5662" s="583"/>
      <c r="K5662" s="583"/>
      <c r="L5662" s="583"/>
      <c r="M5662" s="57" t="s">
        <v>2519</v>
      </c>
      <c r="N5662" s="584"/>
      <c r="O5662" s="585"/>
    </row>
    <row r="5663" s="408" customFormat="1" ht="24" spans="1:15">
      <c r="A5663" s="579" t="s">
        <v>8440</v>
      </c>
      <c r="B5663" s="579"/>
      <c r="C5663" s="580" t="s">
        <v>8625</v>
      </c>
      <c r="D5663" s="51" t="s">
        <v>8626</v>
      </c>
      <c r="E5663" s="51"/>
      <c r="F5663" s="51"/>
      <c r="G5663" s="75"/>
      <c r="H5663" s="75"/>
      <c r="I5663" s="75"/>
      <c r="J5663" s="583"/>
      <c r="K5663" s="583"/>
      <c r="L5663" s="583"/>
      <c r="M5663" s="57" t="s">
        <v>2519</v>
      </c>
      <c r="N5663" s="584"/>
      <c r="O5663" s="585"/>
    </row>
    <row r="5664" s="408" customFormat="1" ht="24" spans="1:15">
      <c r="A5664" s="579" t="s">
        <v>8440</v>
      </c>
      <c r="B5664" s="579"/>
      <c r="C5664" s="580" t="s">
        <v>8627</v>
      </c>
      <c r="D5664" s="51" t="s">
        <v>8628</v>
      </c>
      <c r="E5664" s="51"/>
      <c r="F5664" s="51"/>
      <c r="G5664" s="75"/>
      <c r="H5664" s="75"/>
      <c r="I5664" s="75"/>
      <c r="J5664" s="583"/>
      <c r="K5664" s="583"/>
      <c r="L5664" s="583"/>
      <c r="M5664" s="57" t="s">
        <v>2519</v>
      </c>
      <c r="N5664" s="584"/>
      <c r="O5664" s="585"/>
    </row>
    <row r="5665" s="408" customFormat="1" ht="24" spans="1:15">
      <c r="A5665" s="579" t="s">
        <v>8440</v>
      </c>
      <c r="B5665" s="579"/>
      <c r="C5665" s="580" t="s">
        <v>8629</v>
      </c>
      <c r="D5665" s="51" t="s">
        <v>8630</v>
      </c>
      <c r="E5665" s="51"/>
      <c r="F5665" s="51"/>
      <c r="G5665" s="75"/>
      <c r="H5665" s="75"/>
      <c r="I5665" s="75"/>
      <c r="J5665" s="583"/>
      <c r="K5665" s="583"/>
      <c r="L5665" s="583"/>
      <c r="M5665" s="57" t="s">
        <v>2519</v>
      </c>
      <c r="N5665" s="584"/>
      <c r="O5665" s="585"/>
    </row>
    <row r="5666" s="408" customFormat="1" ht="24" spans="1:15">
      <c r="A5666" s="579" t="s">
        <v>8440</v>
      </c>
      <c r="B5666" s="579"/>
      <c r="C5666" s="580" t="s">
        <v>8631</v>
      </c>
      <c r="D5666" s="51" t="s">
        <v>8632</v>
      </c>
      <c r="E5666" s="51"/>
      <c r="F5666" s="51"/>
      <c r="G5666" s="75"/>
      <c r="H5666" s="75"/>
      <c r="I5666" s="75"/>
      <c r="J5666" s="583"/>
      <c r="K5666" s="583"/>
      <c r="L5666" s="583"/>
      <c r="M5666" s="57" t="s">
        <v>2519</v>
      </c>
      <c r="N5666" s="584"/>
      <c r="O5666" s="585"/>
    </row>
    <row r="5667" s="408" customFormat="1" ht="24" spans="1:15">
      <c r="A5667" s="579" t="s">
        <v>8440</v>
      </c>
      <c r="B5667" s="579"/>
      <c r="C5667" s="580" t="s">
        <v>8633</v>
      </c>
      <c r="D5667" s="51" t="s">
        <v>8634</v>
      </c>
      <c r="E5667" s="51"/>
      <c r="F5667" s="51"/>
      <c r="G5667" s="75"/>
      <c r="H5667" s="75"/>
      <c r="I5667" s="75"/>
      <c r="J5667" s="583"/>
      <c r="K5667" s="583"/>
      <c r="L5667" s="583"/>
      <c r="M5667" s="57" t="s">
        <v>2519</v>
      </c>
      <c r="N5667" s="584"/>
      <c r="O5667" s="585"/>
    </row>
    <row r="5668" s="408" customFormat="1" ht="24" spans="1:15">
      <c r="A5668" s="579" t="s">
        <v>8440</v>
      </c>
      <c r="B5668" s="579"/>
      <c r="C5668" s="580" t="s">
        <v>8635</v>
      </c>
      <c r="D5668" s="51" t="s">
        <v>8636</v>
      </c>
      <c r="E5668" s="51"/>
      <c r="F5668" s="51"/>
      <c r="G5668" s="75"/>
      <c r="H5668" s="75"/>
      <c r="I5668" s="75"/>
      <c r="J5668" s="583"/>
      <c r="K5668" s="583"/>
      <c r="L5668" s="583"/>
      <c r="M5668" s="57" t="s">
        <v>2519</v>
      </c>
      <c r="N5668" s="584"/>
      <c r="O5668" s="585"/>
    </row>
    <row r="5669" s="408" customFormat="1" ht="36" spans="1:15">
      <c r="A5669" s="579" t="s">
        <v>8440</v>
      </c>
      <c r="B5669" s="579"/>
      <c r="C5669" s="580" t="s">
        <v>8637</v>
      </c>
      <c r="D5669" s="51" t="s">
        <v>8638</v>
      </c>
      <c r="E5669" s="51"/>
      <c r="F5669" s="51"/>
      <c r="G5669" s="75"/>
      <c r="H5669" s="75"/>
      <c r="I5669" s="75"/>
      <c r="J5669" s="583"/>
      <c r="K5669" s="583"/>
      <c r="L5669" s="583"/>
      <c r="M5669" s="57" t="s">
        <v>2519</v>
      </c>
      <c r="N5669" s="584"/>
      <c r="O5669" s="585"/>
    </row>
    <row r="5670" s="408" customFormat="1" ht="24" spans="1:15">
      <c r="A5670" s="579" t="s">
        <v>8440</v>
      </c>
      <c r="B5670" s="579"/>
      <c r="C5670" s="580" t="s">
        <v>8639</v>
      </c>
      <c r="D5670" s="51" t="s">
        <v>8640</v>
      </c>
      <c r="E5670" s="51"/>
      <c r="F5670" s="51"/>
      <c r="G5670" s="75"/>
      <c r="H5670" s="75"/>
      <c r="I5670" s="75"/>
      <c r="J5670" s="583"/>
      <c r="K5670" s="583"/>
      <c r="L5670" s="583"/>
      <c r="M5670" s="57" t="s">
        <v>2519</v>
      </c>
      <c r="N5670" s="584"/>
      <c r="O5670" s="585"/>
    </row>
    <row r="5671" s="408" customFormat="1" ht="24" spans="1:15">
      <c r="A5671" s="579" t="s">
        <v>8440</v>
      </c>
      <c r="B5671" s="579"/>
      <c r="C5671" s="580" t="s">
        <v>8641</v>
      </c>
      <c r="D5671" s="51" t="s">
        <v>8642</v>
      </c>
      <c r="E5671" s="51"/>
      <c r="F5671" s="51"/>
      <c r="G5671" s="75"/>
      <c r="H5671" s="75"/>
      <c r="I5671" s="75"/>
      <c r="J5671" s="583"/>
      <c r="K5671" s="583"/>
      <c r="L5671" s="583"/>
      <c r="M5671" s="57" t="s">
        <v>2519</v>
      </c>
      <c r="N5671" s="584"/>
      <c r="O5671" s="585"/>
    </row>
    <row r="5672" s="408" customFormat="1" ht="24" spans="1:15">
      <c r="A5672" s="579" t="s">
        <v>8440</v>
      </c>
      <c r="B5672" s="579"/>
      <c r="C5672" s="580" t="s">
        <v>8643</v>
      </c>
      <c r="D5672" s="51" t="s">
        <v>8644</v>
      </c>
      <c r="E5672" s="51"/>
      <c r="F5672" s="51"/>
      <c r="G5672" s="75"/>
      <c r="H5672" s="75"/>
      <c r="I5672" s="75"/>
      <c r="J5672" s="583"/>
      <c r="K5672" s="583"/>
      <c r="L5672" s="583"/>
      <c r="M5672" s="57" t="s">
        <v>2519</v>
      </c>
      <c r="N5672" s="584"/>
      <c r="O5672" s="585"/>
    </row>
    <row r="5673" s="408" customFormat="1" ht="24" spans="1:15">
      <c r="A5673" s="579" t="s">
        <v>8440</v>
      </c>
      <c r="B5673" s="579"/>
      <c r="C5673" s="580" t="s">
        <v>8645</v>
      </c>
      <c r="D5673" s="51" t="s">
        <v>8646</v>
      </c>
      <c r="E5673" s="51"/>
      <c r="F5673" s="51"/>
      <c r="G5673" s="75"/>
      <c r="H5673" s="75"/>
      <c r="I5673" s="75"/>
      <c r="J5673" s="583"/>
      <c r="K5673" s="583"/>
      <c r="L5673" s="583"/>
      <c r="M5673" s="57" t="s">
        <v>2519</v>
      </c>
      <c r="N5673" s="584"/>
      <c r="O5673" s="585"/>
    </row>
    <row r="5674" s="408" customFormat="1" ht="24" spans="1:15">
      <c r="A5674" s="579" t="s">
        <v>8440</v>
      </c>
      <c r="B5674" s="579"/>
      <c r="C5674" s="580" t="s">
        <v>8647</v>
      </c>
      <c r="D5674" s="51" t="s">
        <v>8648</v>
      </c>
      <c r="E5674" s="51"/>
      <c r="F5674" s="51"/>
      <c r="G5674" s="75"/>
      <c r="H5674" s="75"/>
      <c r="I5674" s="75"/>
      <c r="J5674" s="583"/>
      <c r="K5674" s="583"/>
      <c r="L5674" s="583"/>
      <c r="M5674" s="57" t="s">
        <v>2519</v>
      </c>
      <c r="N5674" s="584"/>
      <c r="O5674" s="585"/>
    </row>
    <row r="5675" s="408" customFormat="1" ht="24" spans="1:15">
      <c r="A5675" s="579" t="s">
        <v>8440</v>
      </c>
      <c r="B5675" s="579"/>
      <c r="C5675" s="580" t="s">
        <v>8649</v>
      </c>
      <c r="D5675" s="51" t="s">
        <v>8650</v>
      </c>
      <c r="E5675" s="51"/>
      <c r="F5675" s="51"/>
      <c r="G5675" s="75"/>
      <c r="H5675" s="75"/>
      <c r="I5675" s="75"/>
      <c r="J5675" s="583"/>
      <c r="K5675" s="583"/>
      <c r="L5675" s="583"/>
      <c r="M5675" s="57" t="s">
        <v>2519</v>
      </c>
      <c r="N5675" s="584"/>
      <c r="O5675" s="585"/>
    </row>
    <row r="5676" s="408" customFormat="1" ht="24" spans="1:15">
      <c r="A5676" s="579" t="s">
        <v>8440</v>
      </c>
      <c r="B5676" s="579"/>
      <c r="C5676" s="580" t="s">
        <v>8651</v>
      </c>
      <c r="D5676" s="51" t="s">
        <v>8652</v>
      </c>
      <c r="E5676" s="51"/>
      <c r="F5676" s="51"/>
      <c r="G5676" s="75"/>
      <c r="H5676" s="75"/>
      <c r="I5676" s="75"/>
      <c r="J5676" s="583"/>
      <c r="K5676" s="583"/>
      <c r="L5676" s="583"/>
      <c r="M5676" s="57" t="s">
        <v>2519</v>
      </c>
      <c r="N5676" s="584"/>
      <c r="O5676" s="585"/>
    </row>
    <row r="5677" s="408" customFormat="1" ht="24" spans="1:15">
      <c r="A5677" s="579" t="s">
        <v>8440</v>
      </c>
      <c r="B5677" s="579"/>
      <c r="C5677" s="580" t="s">
        <v>8653</v>
      </c>
      <c r="D5677" s="51" t="s">
        <v>8654</v>
      </c>
      <c r="E5677" s="51"/>
      <c r="F5677" s="51"/>
      <c r="G5677" s="75"/>
      <c r="H5677" s="75"/>
      <c r="I5677" s="75"/>
      <c r="J5677" s="583"/>
      <c r="K5677" s="583"/>
      <c r="L5677" s="583"/>
      <c r="M5677" s="57" t="s">
        <v>2519</v>
      </c>
      <c r="N5677" s="584"/>
      <c r="O5677" s="585"/>
    </row>
    <row r="5678" s="408" customFormat="1" ht="24" spans="1:15">
      <c r="A5678" s="579" t="s">
        <v>8440</v>
      </c>
      <c r="B5678" s="579"/>
      <c r="C5678" s="580" t="s">
        <v>8655</v>
      </c>
      <c r="D5678" s="51" t="s">
        <v>8656</v>
      </c>
      <c r="E5678" s="51"/>
      <c r="F5678" s="51"/>
      <c r="G5678" s="75"/>
      <c r="H5678" s="75"/>
      <c r="I5678" s="75"/>
      <c r="J5678" s="583"/>
      <c r="K5678" s="583"/>
      <c r="L5678" s="583"/>
      <c r="M5678" s="57" t="s">
        <v>2519</v>
      </c>
      <c r="N5678" s="584"/>
      <c r="O5678" s="585"/>
    </row>
    <row r="5679" s="408" customFormat="1" ht="24" spans="1:15">
      <c r="A5679" s="579" t="s">
        <v>8440</v>
      </c>
      <c r="B5679" s="579"/>
      <c r="C5679" s="580" t="s">
        <v>8657</v>
      </c>
      <c r="D5679" s="51" t="s">
        <v>8658</v>
      </c>
      <c r="E5679" s="51"/>
      <c r="F5679" s="51"/>
      <c r="G5679" s="75"/>
      <c r="H5679" s="75"/>
      <c r="I5679" s="75"/>
      <c r="J5679" s="583"/>
      <c r="K5679" s="583"/>
      <c r="L5679" s="583"/>
      <c r="M5679" s="57" t="s">
        <v>2519</v>
      </c>
      <c r="N5679" s="584"/>
      <c r="O5679" s="585"/>
    </row>
    <row r="5680" s="408" customFormat="1" ht="24" spans="1:15">
      <c r="A5680" s="579" t="s">
        <v>8440</v>
      </c>
      <c r="B5680" s="579"/>
      <c r="C5680" s="580" t="s">
        <v>8659</v>
      </c>
      <c r="D5680" s="51" t="s">
        <v>8660</v>
      </c>
      <c r="E5680" s="51"/>
      <c r="F5680" s="51"/>
      <c r="G5680" s="75"/>
      <c r="H5680" s="75"/>
      <c r="I5680" s="75"/>
      <c r="J5680" s="583"/>
      <c r="K5680" s="583"/>
      <c r="L5680" s="583"/>
      <c r="M5680" s="57" t="s">
        <v>2519</v>
      </c>
      <c r="N5680" s="584"/>
      <c r="O5680" s="585"/>
    </row>
    <row r="5681" s="408" customFormat="1" spans="1:15">
      <c r="A5681" s="570" t="s">
        <v>4255</v>
      </c>
      <c r="B5681" s="579"/>
      <c r="C5681" s="580" t="s">
        <v>8661</v>
      </c>
      <c r="D5681" s="51" t="s">
        <v>8662</v>
      </c>
      <c r="E5681" s="51"/>
      <c r="F5681" s="51"/>
      <c r="G5681" s="75"/>
      <c r="H5681" s="75"/>
      <c r="I5681" s="75"/>
      <c r="J5681" s="583"/>
      <c r="K5681" s="583"/>
      <c r="L5681" s="583"/>
      <c r="M5681" s="532" t="s">
        <v>3883</v>
      </c>
      <c r="N5681" s="584"/>
      <c r="O5681" s="585"/>
    </row>
    <row r="5682" s="408" customFormat="1" ht="24" spans="1:15">
      <c r="A5682" s="586" t="s">
        <v>8440</v>
      </c>
      <c r="B5682" s="579"/>
      <c r="C5682" s="580" t="s">
        <v>8663</v>
      </c>
      <c r="D5682" s="51" t="s">
        <v>8664</v>
      </c>
      <c r="E5682" s="51"/>
      <c r="F5682" s="51"/>
      <c r="G5682" s="75"/>
      <c r="H5682" s="75"/>
      <c r="I5682" s="75"/>
      <c r="J5682" s="583"/>
      <c r="K5682" s="583"/>
      <c r="L5682" s="583"/>
      <c r="M5682" s="57" t="s">
        <v>2519</v>
      </c>
      <c r="N5682" s="584"/>
      <c r="O5682" s="585"/>
    </row>
    <row r="5683" s="408" customFormat="1" ht="24" spans="1:15">
      <c r="A5683" s="586" t="s">
        <v>8440</v>
      </c>
      <c r="B5683" s="579"/>
      <c r="C5683" s="580" t="s">
        <v>8665</v>
      </c>
      <c r="D5683" s="51" t="s">
        <v>8666</v>
      </c>
      <c r="E5683" s="51"/>
      <c r="F5683" s="51"/>
      <c r="G5683" s="75"/>
      <c r="H5683" s="75"/>
      <c r="I5683" s="75"/>
      <c r="J5683" s="583"/>
      <c r="K5683" s="583"/>
      <c r="L5683" s="583"/>
      <c r="M5683" s="57" t="s">
        <v>2519</v>
      </c>
      <c r="N5683" s="584"/>
      <c r="O5683" s="585"/>
    </row>
    <row r="5684" s="408" customFormat="1" ht="24" spans="1:15">
      <c r="A5684" s="586" t="s">
        <v>8440</v>
      </c>
      <c r="B5684" s="579"/>
      <c r="C5684" s="580" t="s">
        <v>8667</v>
      </c>
      <c r="D5684" s="51" t="s">
        <v>8668</v>
      </c>
      <c r="E5684" s="51"/>
      <c r="F5684" s="51"/>
      <c r="G5684" s="75"/>
      <c r="H5684" s="75"/>
      <c r="I5684" s="75"/>
      <c r="J5684" s="583"/>
      <c r="K5684" s="583"/>
      <c r="L5684" s="583"/>
      <c r="M5684" s="57" t="s">
        <v>2519</v>
      </c>
      <c r="N5684" s="584"/>
      <c r="O5684" s="585"/>
    </row>
    <row r="5685" s="408" customFormat="1" ht="24" spans="1:15">
      <c r="A5685" s="586" t="s">
        <v>8440</v>
      </c>
      <c r="B5685" s="579"/>
      <c r="C5685" s="580" t="s">
        <v>8669</v>
      </c>
      <c r="D5685" s="51" t="s">
        <v>8670</v>
      </c>
      <c r="E5685" s="51"/>
      <c r="F5685" s="51"/>
      <c r="G5685" s="75"/>
      <c r="H5685" s="75"/>
      <c r="I5685" s="75"/>
      <c r="J5685" s="583"/>
      <c r="K5685" s="583"/>
      <c r="L5685" s="583"/>
      <c r="M5685" s="57" t="s">
        <v>2519</v>
      </c>
      <c r="N5685" s="584"/>
      <c r="O5685" s="585"/>
    </row>
    <row r="5686" s="408" customFormat="1" ht="24" spans="1:15">
      <c r="A5686" s="586" t="s">
        <v>8440</v>
      </c>
      <c r="B5686" s="579"/>
      <c r="C5686" s="580" t="s">
        <v>8671</v>
      </c>
      <c r="D5686" s="51" t="s">
        <v>8672</v>
      </c>
      <c r="E5686" s="51"/>
      <c r="F5686" s="51"/>
      <c r="G5686" s="75"/>
      <c r="H5686" s="75"/>
      <c r="I5686" s="75"/>
      <c r="J5686" s="583"/>
      <c r="K5686" s="583"/>
      <c r="L5686" s="583"/>
      <c r="M5686" s="57" t="s">
        <v>2519</v>
      </c>
      <c r="N5686" s="584"/>
      <c r="O5686" s="585"/>
    </row>
    <row r="5687" s="408" customFormat="1" ht="24" spans="1:15">
      <c r="A5687" s="586" t="s">
        <v>8440</v>
      </c>
      <c r="B5687" s="579"/>
      <c r="C5687" s="580" t="s">
        <v>8673</v>
      </c>
      <c r="D5687" s="51" t="s">
        <v>8674</v>
      </c>
      <c r="E5687" s="51"/>
      <c r="F5687" s="51"/>
      <c r="G5687" s="75"/>
      <c r="H5687" s="75"/>
      <c r="I5687" s="75"/>
      <c r="J5687" s="583"/>
      <c r="K5687" s="583"/>
      <c r="L5687" s="583"/>
      <c r="M5687" s="57" t="s">
        <v>2519</v>
      </c>
      <c r="N5687" s="584"/>
      <c r="O5687" s="585"/>
    </row>
    <row r="5688" s="408" customFormat="1" ht="24" spans="1:15">
      <c r="A5688" s="586" t="s">
        <v>8440</v>
      </c>
      <c r="B5688" s="579"/>
      <c r="C5688" s="580" t="s">
        <v>8675</v>
      </c>
      <c r="D5688" s="51" t="s">
        <v>8676</v>
      </c>
      <c r="E5688" s="51"/>
      <c r="F5688" s="51"/>
      <c r="G5688" s="75"/>
      <c r="H5688" s="75"/>
      <c r="I5688" s="75"/>
      <c r="J5688" s="583"/>
      <c r="K5688" s="583"/>
      <c r="L5688" s="583"/>
      <c r="M5688" s="57" t="s">
        <v>2519</v>
      </c>
      <c r="N5688" s="584"/>
      <c r="O5688" s="585"/>
    </row>
    <row r="5689" s="408" customFormat="1" ht="24" spans="1:15">
      <c r="A5689" s="586" t="s">
        <v>8440</v>
      </c>
      <c r="B5689" s="579"/>
      <c r="C5689" s="580" t="s">
        <v>8677</v>
      </c>
      <c r="D5689" s="51" t="s">
        <v>8678</v>
      </c>
      <c r="E5689" s="51"/>
      <c r="F5689" s="51"/>
      <c r="G5689" s="75"/>
      <c r="H5689" s="75"/>
      <c r="I5689" s="75"/>
      <c r="J5689" s="583"/>
      <c r="K5689" s="583"/>
      <c r="L5689" s="583"/>
      <c r="M5689" s="57" t="s">
        <v>2519</v>
      </c>
      <c r="N5689" s="584"/>
      <c r="O5689" s="585"/>
    </row>
    <row r="5690" s="408" customFormat="1" ht="24" spans="1:15">
      <c r="A5690" s="586" t="s">
        <v>8440</v>
      </c>
      <c r="B5690" s="579"/>
      <c r="C5690" s="580" t="s">
        <v>8679</v>
      </c>
      <c r="D5690" s="51" t="s">
        <v>8680</v>
      </c>
      <c r="E5690" s="51"/>
      <c r="F5690" s="51"/>
      <c r="G5690" s="75"/>
      <c r="H5690" s="75"/>
      <c r="I5690" s="75"/>
      <c r="J5690" s="583"/>
      <c r="K5690" s="583"/>
      <c r="L5690" s="583"/>
      <c r="M5690" s="57" t="s">
        <v>2519</v>
      </c>
      <c r="N5690" s="584"/>
      <c r="O5690" s="585"/>
    </row>
    <row r="5691" s="408" customFormat="1" ht="24" spans="1:15">
      <c r="A5691" s="586" t="s">
        <v>8440</v>
      </c>
      <c r="B5691" s="579"/>
      <c r="C5691" s="580" t="s">
        <v>8681</v>
      </c>
      <c r="D5691" s="51" t="s">
        <v>8682</v>
      </c>
      <c r="E5691" s="51"/>
      <c r="F5691" s="51"/>
      <c r="G5691" s="75"/>
      <c r="H5691" s="75"/>
      <c r="I5691" s="75"/>
      <c r="J5691" s="583"/>
      <c r="K5691" s="583"/>
      <c r="L5691" s="583"/>
      <c r="M5691" s="57" t="s">
        <v>2519</v>
      </c>
      <c r="N5691" s="584"/>
      <c r="O5691" s="585"/>
    </row>
    <row r="5692" s="408" customFormat="1" ht="24" spans="1:15">
      <c r="A5692" s="586" t="s">
        <v>8440</v>
      </c>
      <c r="B5692" s="579"/>
      <c r="C5692" s="580" t="s">
        <v>8683</v>
      </c>
      <c r="D5692" s="51" t="s">
        <v>8684</v>
      </c>
      <c r="E5692" s="51"/>
      <c r="F5692" s="51"/>
      <c r="G5692" s="75"/>
      <c r="H5692" s="75"/>
      <c r="I5692" s="75"/>
      <c r="J5692" s="583"/>
      <c r="K5692" s="583"/>
      <c r="L5692" s="583"/>
      <c r="M5692" s="57" t="s">
        <v>2519</v>
      </c>
      <c r="N5692" s="584"/>
      <c r="O5692" s="585"/>
    </row>
    <row r="5693" s="408" customFormat="1" ht="24" spans="1:15">
      <c r="A5693" s="586" t="s">
        <v>8440</v>
      </c>
      <c r="B5693" s="579"/>
      <c r="C5693" s="580" t="s">
        <v>8685</v>
      </c>
      <c r="D5693" s="51" t="s">
        <v>8686</v>
      </c>
      <c r="E5693" s="51"/>
      <c r="F5693" s="51"/>
      <c r="G5693" s="75"/>
      <c r="H5693" s="75"/>
      <c r="I5693" s="75"/>
      <c r="J5693" s="583"/>
      <c r="K5693" s="583"/>
      <c r="L5693" s="583"/>
      <c r="M5693" s="57" t="s">
        <v>2519</v>
      </c>
      <c r="N5693" s="584"/>
      <c r="O5693" s="585"/>
    </row>
    <row r="5694" s="408" customFormat="1" ht="24" spans="1:15">
      <c r="A5694" s="586" t="s">
        <v>8440</v>
      </c>
      <c r="B5694" s="579"/>
      <c r="C5694" s="580" t="s">
        <v>8687</v>
      </c>
      <c r="D5694" s="51" t="s">
        <v>8688</v>
      </c>
      <c r="E5694" s="51"/>
      <c r="F5694" s="51"/>
      <c r="G5694" s="75"/>
      <c r="H5694" s="75"/>
      <c r="I5694" s="75"/>
      <c r="J5694" s="583"/>
      <c r="K5694" s="583"/>
      <c r="L5694" s="583"/>
      <c r="M5694" s="57" t="s">
        <v>2519</v>
      </c>
      <c r="N5694" s="584"/>
      <c r="O5694" s="585"/>
    </row>
    <row r="5695" s="408" customFormat="1" ht="24" spans="1:15">
      <c r="A5695" s="586" t="s">
        <v>8440</v>
      </c>
      <c r="B5695" s="579"/>
      <c r="C5695" s="580" t="s">
        <v>8689</v>
      </c>
      <c r="D5695" s="51" t="s">
        <v>8690</v>
      </c>
      <c r="E5695" s="51"/>
      <c r="F5695" s="51"/>
      <c r="G5695" s="75"/>
      <c r="H5695" s="75"/>
      <c r="I5695" s="75"/>
      <c r="J5695" s="583"/>
      <c r="K5695" s="583"/>
      <c r="L5695" s="583"/>
      <c r="M5695" s="57" t="s">
        <v>2519</v>
      </c>
      <c r="N5695" s="584"/>
      <c r="O5695" s="585"/>
    </row>
    <row r="5696" s="408" customFormat="1" ht="24" spans="1:15">
      <c r="A5696" s="586" t="s">
        <v>8440</v>
      </c>
      <c r="B5696" s="579"/>
      <c r="C5696" s="580" t="s">
        <v>8691</v>
      </c>
      <c r="D5696" s="51" t="s">
        <v>8692</v>
      </c>
      <c r="E5696" s="51"/>
      <c r="F5696" s="51"/>
      <c r="G5696" s="75"/>
      <c r="H5696" s="75"/>
      <c r="I5696" s="75"/>
      <c r="J5696" s="583"/>
      <c r="K5696" s="583"/>
      <c r="L5696" s="583"/>
      <c r="M5696" s="57" t="s">
        <v>2519</v>
      </c>
      <c r="N5696" s="584"/>
      <c r="O5696" s="585"/>
    </row>
    <row r="5697" s="408" customFormat="1" ht="24" spans="1:15">
      <c r="A5697" s="586" t="s">
        <v>8440</v>
      </c>
      <c r="B5697" s="579"/>
      <c r="C5697" s="580" t="s">
        <v>8693</v>
      </c>
      <c r="D5697" s="51" t="s">
        <v>8694</v>
      </c>
      <c r="E5697" s="51"/>
      <c r="F5697" s="51"/>
      <c r="G5697" s="75"/>
      <c r="H5697" s="75"/>
      <c r="I5697" s="75"/>
      <c r="J5697" s="583"/>
      <c r="K5697" s="583"/>
      <c r="L5697" s="583"/>
      <c r="M5697" s="57" t="s">
        <v>2519</v>
      </c>
      <c r="N5697" s="584"/>
      <c r="O5697" s="585"/>
    </row>
    <row r="5698" s="408" customFormat="1" ht="24" spans="1:15">
      <c r="A5698" s="586" t="s">
        <v>8440</v>
      </c>
      <c r="B5698" s="579"/>
      <c r="C5698" s="580" t="s">
        <v>8695</v>
      </c>
      <c r="D5698" s="51" t="s">
        <v>8696</v>
      </c>
      <c r="E5698" s="51"/>
      <c r="F5698" s="51"/>
      <c r="G5698" s="75"/>
      <c r="H5698" s="75"/>
      <c r="I5698" s="75"/>
      <c r="J5698" s="583"/>
      <c r="K5698" s="583"/>
      <c r="L5698" s="583"/>
      <c r="M5698" s="57" t="s">
        <v>2519</v>
      </c>
      <c r="N5698" s="584"/>
      <c r="O5698" s="585"/>
    </row>
    <row r="5699" s="408" customFormat="1" ht="24" spans="1:15">
      <c r="A5699" s="586" t="s">
        <v>8440</v>
      </c>
      <c r="B5699" s="579"/>
      <c r="C5699" s="580" t="s">
        <v>8697</v>
      </c>
      <c r="D5699" s="51" t="s">
        <v>8698</v>
      </c>
      <c r="E5699" s="51"/>
      <c r="F5699" s="51"/>
      <c r="G5699" s="75"/>
      <c r="H5699" s="75"/>
      <c r="I5699" s="75"/>
      <c r="J5699" s="583"/>
      <c r="K5699" s="583"/>
      <c r="L5699" s="583"/>
      <c r="M5699" s="57" t="s">
        <v>2519</v>
      </c>
      <c r="N5699" s="584"/>
      <c r="O5699" s="585"/>
    </row>
    <row r="5700" s="408" customFormat="1" ht="24" spans="1:15">
      <c r="A5700" s="586" t="s">
        <v>8440</v>
      </c>
      <c r="B5700" s="579"/>
      <c r="C5700" s="580" t="s">
        <v>8699</v>
      </c>
      <c r="D5700" s="51" t="s">
        <v>8700</v>
      </c>
      <c r="E5700" s="51"/>
      <c r="F5700" s="51"/>
      <c r="G5700" s="75"/>
      <c r="H5700" s="75"/>
      <c r="I5700" s="75"/>
      <c r="J5700" s="583"/>
      <c r="K5700" s="583"/>
      <c r="L5700" s="583"/>
      <c r="M5700" s="57" t="s">
        <v>2519</v>
      </c>
      <c r="N5700" s="584"/>
      <c r="O5700" s="585"/>
    </row>
    <row r="5701" s="408" customFormat="1" ht="24" spans="1:15">
      <c r="A5701" s="586" t="s">
        <v>8440</v>
      </c>
      <c r="B5701" s="579"/>
      <c r="C5701" s="580" t="s">
        <v>8701</v>
      </c>
      <c r="D5701" s="51" t="s">
        <v>8702</v>
      </c>
      <c r="E5701" s="51"/>
      <c r="F5701" s="51"/>
      <c r="G5701" s="75"/>
      <c r="H5701" s="75"/>
      <c r="I5701" s="75"/>
      <c r="J5701" s="583"/>
      <c r="K5701" s="583"/>
      <c r="L5701" s="583"/>
      <c r="M5701" s="57" t="s">
        <v>2519</v>
      </c>
      <c r="N5701" s="584"/>
      <c r="O5701" s="585"/>
    </row>
    <row r="5702" s="408" customFormat="1" ht="24" spans="1:15">
      <c r="A5702" s="586" t="s">
        <v>8440</v>
      </c>
      <c r="B5702" s="579"/>
      <c r="C5702" s="580" t="s">
        <v>8703</v>
      </c>
      <c r="D5702" s="51" t="s">
        <v>8704</v>
      </c>
      <c r="E5702" s="51" t="s">
        <v>8705</v>
      </c>
      <c r="F5702" s="51"/>
      <c r="G5702" s="75" t="s">
        <v>489</v>
      </c>
      <c r="H5702" s="75" t="s">
        <v>20</v>
      </c>
      <c r="I5702" s="75" t="s">
        <v>20</v>
      </c>
      <c r="J5702" s="583"/>
      <c r="K5702" s="583"/>
      <c r="L5702" s="583"/>
      <c r="M5702" s="75" t="s">
        <v>8706</v>
      </c>
      <c r="N5702" s="584" t="s">
        <v>20</v>
      </c>
      <c r="O5702" s="585"/>
    </row>
    <row r="5703" s="408" customFormat="1" spans="1:15">
      <c r="A5703" s="442" t="s">
        <v>4255</v>
      </c>
      <c r="B5703" s="441"/>
      <c r="C5703" s="441" t="s">
        <v>8707</v>
      </c>
      <c r="D5703" s="441" t="s">
        <v>8708</v>
      </c>
      <c r="E5703" s="441"/>
      <c r="F5703" s="441"/>
      <c r="G5703" s="441"/>
      <c r="H5703" s="441"/>
      <c r="I5703" s="441"/>
      <c r="J5703" s="441"/>
      <c r="K5703" s="441"/>
      <c r="L5703" s="441"/>
      <c r="M5703" s="441" t="s">
        <v>3883</v>
      </c>
      <c r="N5703" s="584" t="s">
        <v>20</v>
      </c>
      <c r="O5703" s="585"/>
    </row>
    <row r="5704" s="408" customFormat="1" ht="136.5" spans="1:15">
      <c r="A5704" s="442" t="s">
        <v>8440</v>
      </c>
      <c r="B5704" s="441"/>
      <c r="C5704" s="441" t="s">
        <v>8709</v>
      </c>
      <c r="D5704" s="441" t="s">
        <v>8710</v>
      </c>
      <c r="E5704" s="441" t="s">
        <v>8711</v>
      </c>
      <c r="F5704" s="441"/>
      <c r="G5704" s="441" t="s">
        <v>161</v>
      </c>
      <c r="H5704" s="441" t="s">
        <v>20</v>
      </c>
      <c r="I5704" s="441" t="s">
        <v>20</v>
      </c>
      <c r="J5704" s="441"/>
      <c r="K5704" s="441"/>
      <c r="L5704" s="441"/>
      <c r="M5704" s="441" t="s">
        <v>8712</v>
      </c>
      <c r="N5704" s="584" t="s">
        <v>20</v>
      </c>
      <c r="O5704" s="585"/>
    </row>
    <row r="5705" s="408" customFormat="1" spans="1:15">
      <c r="A5705" s="442" t="s">
        <v>8440</v>
      </c>
      <c r="B5705" s="441"/>
      <c r="C5705" s="441" t="s">
        <v>8713</v>
      </c>
      <c r="D5705" s="441" t="s">
        <v>8714</v>
      </c>
      <c r="E5705" s="441"/>
      <c r="F5705" s="441"/>
      <c r="G5705" s="441" t="s">
        <v>161</v>
      </c>
      <c r="H5705" s="441" t="s">
        <v>20</v>
      </c>
      <c r="I5705" s="441" t="s">
        <v>20</v>
      </c>
      <c r="J5705" s="441"/>
      <c r="K5705" s="441"/>
      <c r="L5705" s="441"/>
      <c r="M5705" s="441" t="s">
        <v>8715</v>
      </c>
      <c r="N5705" s="584" t="s">
        <v>20</v>
      </c>
      <c r="O5705" s="585"/>
    </row>
    <row r="5706" s="419" customFormat="1" spans="1:15">
      <c r="A5706" s="447" t="s">
        <v>8716</v>
      </c>
      <c r="B5706" s="441"/>
      <c r="C5706" s="441" t="s">
        <v>8717</v>
      </c>
      <c r="D5706" s="441" t="s">
        <v>8718</v>
      </c>
      <c r="E5706" s="441"/>
      <c r="F5706" s="441"/>
      <c r="G5706" s="441"/>
      <c r="H5706" s="441"/>
      <c r="I5706" s="441"/>
      <c r="J5706" s="441"/>
      <c r="K5706" s="441"/>
      <c r="L5706" s="441"/>
      <c r="M5706" s="441" t="s">
        <v>144</v>
      </c>
      <c r="N5706" s="593" t="s">
        <v>20</v>
      </c>
      <c r="O5706" s="594"/>
    </row>
    <row r="5707" s="408" customFormat="1" ht="156" spans="1:15">
      <c r="A5707" s="579" t="s">
        <v>8440</v>
      </c>
      <c r="B5707" s="579"/>
      <c r="C5707" s="580" t="s">
        <v>8719</v>
      </c>
      <c r="D5707" s="51" t="s">
        <v>8720</v>
      </c>
      <c r="E5707" s="51" t="s">
        <v>8721</v>
      </c>
      <c r="F5707" s="51"/>
      <c r="G5707" s="75" t="s">
        <v>8722</v>
      </c>
      <c r="H5707" s="75" t="s">
        <v>20</v>
      </c>
      <c r="I5707" s="75" t="s">
        <v>20</v>
      </c>
      <c r="J5707" s="583"/>
      <c r="K5707" s="583"/>
      <c r="L5707" s="583"/>
      <c r="M5707" s="75" t="s">
        <v>8723</v>
      </c>
      <c r="N5707" s="584" t="s">
        <v>20</v>
      </c>
      <c r="O5707" s="585"/>
    </row>
    <row r="5708" s="408" customFormat="1" spans="1:15">
      <c r="A5708" s="579" t="s">
        <v>8440</v>
      </c>
      <c r="B5708" s="579"/>
      <c r="C5708" s="580" t="s">
        <v>8724</v>
      </c>
      <c r="D5708" s="51" t="s">
        <v>8725</v>
      </c>
      <c r="E5708" s="51"/>
      <c r="F5708" s="51"/>
      <c r="G5708" s="75"/>
      <c r="H5708" s="75"/>
      <c r="I5708" s="75"/>
      <c r="J5708" s="583"/>
      <c r="K5708" s="583"/>
      <c r="L5708" s="583"/>
      <c r="M5708" s="442" t="s">
        <v>25</v>
      </c>
      <c r="N5708" s="584"/>
      <c r="O5708" s="585"/>
    </row>
    <row r="5709" s="408" customFormat="1" spans="1:15">
      <c r="A5709" s="579" t="s">
        <v>8440</v>
      </c>
      <c r="B5709" s="579"/>
      <c r="C5709" s="580" t="s">
        <v>8726</v>
      </c>
      <c r="D5709" s="51" t="s">
        <v>8727</v>
      </c>
      <c r="E5709" s="51"/>
      <c r="F5709" s="51"/>
      <c r="G5709" s="75"/>
      <c r="H5709" s="75"/>
      <c r="I5709" s="75"/>
      <c r="J5709" s="583"/>
      <c r="K5709" s="583"/>
      <c r="L5709" s="583"/>
      <c r="M5709" s="442" t="s">
        <v>25</v>
      </c>
      <c r="N5709" s="584"/>
      <c r="O5709" s="585"/>
    </row>
    <row r="5710" s="408" customFormat="1" ht="24" spans="1:15">
      <c r="A5710" s="579" t="s">
        <v>8440</v>
      </c>
      <c r="B5710" s="579"/>
      <c r="C5710" s="580" t="s">
        <v>8728</v>
      </c>
      <c r="D5710" s="51" t="s">
        <v>8729</v>
      </c>
      <c r="E5710" s="51"/>
      <c r="F5710" s="51"/>
      <c r="G5710" s="75"/>
      <c r="H5710" s="75"/>
      <c r="I5710" s="75"/>
      <c r="J5710" s="583"/>
      <c r="K5710" s="583"/>
      <c r="L5710" s="583"/>
      <c r="M5710" s="442" t="s">
        <v>25</v>
      </c>
      <c r="N5710" s="584"/>
      <c r="O5710" s="585"/>
    </row>
    <row r="5711" s="408" customFormat="1" ht="24" spans="1:15">
      <c r="A5711" s="579" t="s">
        <v>169</v>
      </c>
      <c r="B5711" s="579"/>
      <c r="C5711" s="580"/>
      <c r="D5711" s="51" t="s">
        <v>8730</v>
      </c>
      <c r="E5711" s="51"/>
      <c r="F5711" s="51"/>
      <c r="G5711" s="75"/>
      <c r="H5711" s="75" t="s">
        <v>20</v>
      </c>
      <c r="I5711" s="75" t="s">
        <v>20</v>
      </c>
      <c r="J5711" s="583"/>
      <c r="K5711" s="583"/>
      <c r="L5711" s="583"/>
      <c r="M5711" s="75"/>
      <c r="N5711" s="584" t="s">
        <v>20</v>
      </c>
      <c r="O5711" s="585"/>
    </row>
    <row r="5712" s="408" customFormat="1" ht="24" spans="1:15">
      <c r="A5712" s="13" t="s">
        <v>51</v>
      </c>
      <c r="B5712" s="13"/>
      <c r="C5712" s="587" t="s">
        <v>8731</v>
      </c>
      <c r="D5712" s="588" t="s">
        <v>8732</v>
      </c>
      <c r="E5712" s="29"/>
      <c r="F5712" s="57"/>
      <c r="G5712" s="13"/>
      <c r="H5712" s="238"/>
      <c r="I5712" s="238"/>
      <c r="J5712" s="595"/>
      <c r="K5712" s="595"/>
      <c r="L5712" s="595"/>
      <c r="M5712" s="57" t="s">
        <v>2519</v>
      </c>
      <c r="N5712" s="13"/>
      <c r="O5712" s="13"/>
    </row>
    <row r="5713" s="408" customFormat="1" ht="24" spans="1:15">
      <c r="A5713" s="579" t="s">
        <v>169</v>
      </c>
      <c r="B5713" s="579" t="s">
        <v>29</v>
      </c>
      <c r="C5713" s="580" t="s">
        <v>8733</v>
      </c>
      <c r="D5713" s="51" t="s">
        <v>8734</v>
      </c>
      <c r="E5713" s="51"/>
      <c r="F5713" s="51"/>
      <c r="G5713" s="75"/>
      <c r="H5713" s="75"/>
      <c r="I5713" s="75"/>
      <c r="J5713" s="583"/>
      <c r="K5713" s="583"/>
      <c r="L5713" s="583"/>
      <c r="M5713" s="57" t="s">
        <v>2519</v>
      </c>
      <c r="N5713" s="584"/>
      <c r="O5713" s="585"/>
    </row>
    <row r="5714" s="408" customFormat="1" ht="24" spans="1:15">
      <c r="A5714" s="579" t="s">
        <v>169</v>
      </c>
      <c r="B5714" s="579" t="s">
        <v>169</v>
      </c>
      <c r="C5714" s="580" t="s">
        <v>8735</v>
      </c>
      <c r="D5714" s="51" t="s">
        <v>8736</v>
      </c>
      <c r="E5714" s="51"/>
      <c r="F5714" s="51"/>
      <c r="G5714" s="75"/>
      <c r="H5714" s="75"/>
      <c r="I5714" s="75"/>
      <c r="J5714" s="583"/>
      <c r="K5714" s="583"/>
      <c r="L5714" s="583"/>
      <c r="M5714" s="57" t="s">
        <v>2519</v>
      </c>
      <c r="N5714" s="584"/>
      <c r="O5714" s="585"/>
    </row>
    <row r="5715" s="408" customFormat="1" ht="24" spans="1:15">
      <c r="A5715" s="579" t="s">
        <v>169</v>
      </c>
      <c r="B5715" s="579" t="s">
        <v>169</v>
      </c>
      <c r="C5715" s="580" t="s">
        <v>8737</v>
      </c>
      <c r="D5715" s="51" t="s">
        <v>8738</v>
      </c>
      <c r="E5715" s="51"/>
      <c r="F5715" s="51"/>
      <c r="G5715" s="75"/>
      <c r="H5715" s="75"/>
      <c r="I5715" s="75"/>
      <c r="J5715" s="583"/>
      <c r="K5715" s="583"/>
      <c r="L5715" s="583"/>
      <c r="M5715" s="57" t="s">
        <v>2519</v>
      </c>
      <c r="N5715" s="584"/>
      <c r="O5715" s="585"/>
    </row>
    <row r="5716" s="408" customFormat="1" ht="24" spans="1:15">
      <c r="A5716" s="579" t="s">
        <v>169</v>
      </c>
      <c r="B5716" s="579" t="s">
        <v>169</v>
      </c>
      <c r="C5716" s="580" t="s">
        <v>8739</v>
      </c>
      <c r="D5716" s="51" t="s">
        <v>8740</v>
      </c>
      <c r="E5716" s="51"/>
      <c r="F5716" s="51"/>
      <c r="G5716" s="75"/>
      <c r="H5716" s="75"/>
      <c r="I5716" s="75"/>
      <c r="J5716" s="583"/>
      <c r="K5716" s="583"/>
      <c r="L5716" s="583"/>
      <c r="M5716" s="57" t="s">
        <v>2519</v>
      </c>
      <c r="N5716" s="584"/>
      <c r="O5716" s="585"/>
    </row>
    <row r="5717" s="408" customFormat="1" ht="24" spans="1:15">
      <c r="A5717" s="579" t="s">
        <v>169</v>
      </c>
      <c r="B5717" s="579" t="s">
        <v>169</v>
      </c>
      <c r="C5717" s="580" t="s">
        <v>8741</v>
      </c>
      <c r="D5717" s="51" t="s">
        <v>8742</v>
      </c>
      <c r="E5717" s="51"/>
      <c r="F5717" s="51"/>
      <c r="G5717" s="75"/>
      <c r="H5717" s="75"/>
      <c r="I5717" s="75"/>
      <c r="J5717" s="583"/>
      <c r="K5717" s="583"/>
      <c r="L5717" s="583"/>
      <c r="M5717" s="57" t="s">
        <v>2519</v>
      </c>
      <c r="N5717" s="584"/>
      <c r="O5717" s="585"/>
    </row>
    <row r="5718" s="408" customFormat="1" ht="24" spans="1:15">
      <c r="A5718" s="579" t="s">
        <v>169</v>
      </c>
      <c r="B5718" s="579" t="s">
        <v>169</v>
      </c>
      <c r="C5718" s="580" t="s">
        <v>8743</v>
      </c>
      <c r="D5718" s="51" t="s">
        <v>8744</v>
      </c>
      <c r="E5718" s="51"/>
      <c r="F5718" s="51"/>
      <c r="G5718" s="75"/>
      <c r="H5718" s="75"/>
      <c r="I5718" s="75"/>
      <c r="J5718" s="583"/>
      <c r="K5718" s="583"/>
      <c r="L5718" s="583"/>
      <c r="M5718" s="57" t="s">
        <v>2519</v>
      </c>
      <c r="N5718" s="584"/>
      <c r="O5718" s="585"/>
    </row>
    <row r="5719" s="408" customFormat="1" ht="24" spans="1:15">
      <c r="A5719" s="579" t="s">
        <v>169</v>
      </c>
      <c r="B5719" s="579" t="s">
        <v>169</v>
      </c>
      <c r="C5719" s="580" t="s">
        <v>8745</v>
      </c>
      <c r="D5719" s="51" t="s">
        <v>8746</v>
      </c>
      <c r="E5719" s="51"/>
      <c r="F5719" s="51"/>
      <c r="G5719" s="75"/>
      <c r="H5719" s="75"/>
      <c r="I5719" s="75"/>
      <c r="J5719" s="583"/>
      <c r="K5719" s="583"/>
      <c r="L5719" s="583"/>
      <c r="M5719" s="57" t="s">
        <v>2519</v>
      </c>
      <c r="N5719" s="584"/>
      <c r="O5719" s="585"/>
    </row>
    <row r="5720" s="408" customFormat="1" ht="24" spans="1:15">
      <c r="A5720" s="579" t="s">
        <v>169</v>
      </c>
      <c r="B5720" s="579" t="s">
        <v>169</v>
      </c>
      <c r="C5720" s="580" t="s">
        <v>8747</v>
      </c>
      <c r="D5720" s="51" t="s">
        <v>8748</v>
      </c>
      <c r="E5720" s="51"/>
      <c r="F5720" s="51"/>
      <c r="G5720" s="75"/>
      <c r="H5720" s="75"/>
      <c r="I5720" s="75"/>
      <c r="J5720" s="583"/>
      <c r="K5720" s="583"/>
      <c r="L5720" s="583"/>
      <c r="M5720" s="57" t="s">
        <v>2519</v>
      </c>
      <c r="N5720" s="584"/>
      <c r="O5720" s="585"/>
    </row>
    <row r="5721" s="408" customFormat="1" ht="24" spans="1:15">
      <c r="A5721" s="579" t="s">
        <v>169</v>
      </c>
      <c r="B5721" s="579" t="s">
        <v>169</v>
      </c>
      <c r="C5721" s="580" t="s">
        <v>8749</v>
      </c>
      <c r="D5721" s="51" t="s">
        <v>4891</v>
      </c>
      <c r="E5721" s="51"/>
      <c r="F5721" s="51"/>
      <c r="G5721" s="75"/>
      <c r="H5721" s="75"/>
      <c r="I5721" s="75"/>
      <c r="J5721" s="583"/>
      <c r="K5721" s="583"/>
      <c r="L5721" s="583"/>
      <c r="M5721" s="57" t="s">
        <v>2519</v>
      </c>
      <c r="N5721" s="584"/>
      <c r="O5721" s="585"/>
    </row>
    <row r="5722" s="408" customFormat="1" ht="24" spans="1:15">
      <c r="A5722" s="579" t="s">
        <v>169</v>
      </c>
      <c r="B5722" s="579" t="s">
        <v>169</v>
      </c>
      <c r="C5722" s="580" t="s">
        <v>8750</v>
      </c>
      <c r="D5722" s="51" t="s">
        <v>8751</v>
      </c>
      <c r="E5722" s="51"/>
      <c r="F5722" s="51"/>
      <c r="G5722" s="75"/>
      <c r="H5722" s="75"/>
      <c r="I5722" s="75"/>
      <c r="J5722" s="583"/>
      <c r="K5722" s="583"/>
      <c r="L5722" s="583"/>
      <c r="M5722" s="57" t="s">
        <v>2519</v>
      </c>
      <c r="N5722" s="584"/>
      <c r="O5722" s="585"/>
    </row>
    <row r="5723" s="408" customFormat="1" ht="24" spans="1:15">
      <c r="A5723" s="579" t="s">
        <v>325</v>
      </c>
      <c r="B5723" s="579" t="s">
        <v>169</v>
      </c>
      <c r="C5723" s="580" t="s">
        <v>8752</v>
      </c>
      <c r="D5723" s="51" t="s">
        <v>8753</v>
      </c>
      <c r="E5723" s="51"/>
      <c r="F5723" s="51"/>
      <c r="G5723" s="75"/>
      <c r="H5723" s="75"/>
      <c r="I5723" s="75"/>
      <c r="J5723" s="583"/>
      <c r="K5723" s="583"/>
      <c r="L5723" s="583"/>
      <c r="M5723" s="57" t="s">
        <v>2519</v>
      </c>
      <c r="N5723" s="584"/>
      <c r="O5723" s="585"/>
    </row>
    <row r="5724" s="408" customFormat="1" ht="24" spans="1:15">
      <c r="A5724" s="13" t="s">
        <v>51</v>
      </c>
      <c r="B5724" s="589" t="s">
        <v>169</v>
      </c>
      <c r="C5724" s="587" t="s">
        <v>8754</v>
      </c>
      <c r="D5724" s="588" t="s">
        <v>8755</v>
      </c>
      <c r="E5724" s="590"/>
      <c r="F5724" s="591"/>
      <c r="G5724" s="589"/>
      <c r="H5724" s="592"/>
      <c r="I5724" s="592"/>
      <c r="J5724" s="596"/>
      <c r="K5724" s="596"/>
      <c r="L5724" s="596"/>
      <c r="M5724" s="57" t="s">
        <v>2519</v>
      </c>
      <c r="N5724" s="13"/>
      <c r="O5724" s="13"/>
    </row>
    <row r="5725" s="408" customFormat="1" ht="24" spans="1:15">
      <c r="A5725" s="579" t="s">
        <v>169</v>
      </c>
      <c r="B5725" s="579" t="s">
        <v>169</v>
      </c>
      <c r="C5725" s="580" t="s">
        <v>8756</v>
      </c>
      <c r="D5725" s="51" t="s">
        <v>8642</v>
      </c>
      <c r="E5725" s="51"/>
      <c r="F5725" s="51"/>
      <c r="G5725" s="75"/>
      <c r="H5725" s="75"/>
      <c r="I5725" s="75"/>
      <c r="J5725" s="583"/>
      <c r="K5725" s="583"/>
      <c r="L5725" s="583"/>
      <c r="M5725" s="57" t="s">
        <v>2519</v>
      </c>
      <c r="N5725" s="584"/>
      <c r="O5725" s="585"/>
    </row>
    <row r="5726" s="408" customFormat="1" ht="24" spans="1:15">
      <c r="A5726" s="579" t="s">
        <v>169</v>
      </c>
      <c r="B5726" s="579" t="s">
        <v>169</v>
      </c>
      <c r="C5726" s="580" t="s">
        <v>8757</v>
      </c>
      <c r="D5726" s="51" t="s">
        <v>8758</v>
      </c>
      <c r="E5726" s="51"/>
      <c r="F5726" s="51"/>
      <c r="G5726" s="75"/>
      <c r="H5726" s="75"/>
      <c r="I5726" s="75"/>
      <c r="J5726" s="583"/>
      <c r="K5726" s="583"/>
      <c r="L5726" s="583"/>
      <c r="M5726" s="57" t="s">
        <v>2519</v>
      </c>
      <c r="N5726" s="584"/>
      <c r="O5726" s="585"/>
    </row>
    <row r="5727" s="408" customFormat="1" ht="24" spans="1:15">
      <c r="A5727" s="579" t="s">
        <v>169</v>
      </c>
      <c r="B5727" s="579" t="s">
        <v>169</v>
      </c>
      <c r="C5727" s="580" t="s">
        <v>8759</v>
      </c>
      <c r="D5727" s="51" t="s">
        <v>8760</v>
      </c>
      <c r="E5727" s="51"/>
      <c r="F5727" s="51"/>
      <c r="G5727" s="75"/>
      <c r="H5727" s="75"/>
      <c r="I5727" s="75"/>
      <c r="J5727" s="583"/>
      <c r="K5727" s="583"/>
      <c r="L5727" s="583"/>
      <c r="M5727" s="57" t="s">
        <v>2519</v>
      </c>
      <c r="N5727" s="584"/>
      <c r="O5727" s="585"/>
    </row>
    <row r="5728" s="408" customFormat="1" ht="24" spans="1:15">
      <c r="A5728" s="579" t="s">
        <v>169</v>
      </c>
      <c r="B5728" s="579" t="s">
        <v>169</v>
      </c>
      <c r="C5728" s="580" t="s">
        <v>8761</v>
      </c>
      <c r="D5728" s="51" t="s">
        <v>8762</v>
      </c>
      <c r="E5728" s="51"/>
      <c r="F5728" s="51"/>
      <c r="G5728" s="75"/>
      <c r="H5728" s="75"/>
      <c r="I5728" s="75"/>
      <c r="J5728" s="583"/>
      <c r="K5728" s="583"/>
      <c r="L5728" s="583"/>
      <c r="M5728" s="57" t="s">
        <v>2519</v>
      </c>
      <c r="N5728" s="584"/>
      <c r="O5728" s="585"/>
    </row>
    <row r="5729" s="408" customFormat="1" ht="24" spans="1:15">
      <c r="A5729" s="579" t="s">
        <v>169</v>
      </c>
      <c r="B5729" s="579" t="s">
        <v>169</v>
      </c>
      <c r="C5729" s="580" t="s">
        <v>8763</v>
      </c>
      <c r="D5729" s="51" t="s">
        <v>8764</v>
      </c>
      <c r="E5729" s="51"/>
      <c r="F5729" s="51"/>
      <c r="G5729" s="75"/>
      <c r="H5729" s="75"/>
      <c r="I5729" s="75"/>
      <c r="J5729" s="583"/>
      <c r="K5729" s="583"/>
      <c r="L5729" s="583"/>
      <c r="M5729" s="57" t="s">
        <v>2519</v>
      </c>
      <c r="N5729" s="584"/>
      <c r="O5729" s="585"/>
    </row>
    <row r="5730" s="408" customFormat="1" ht="24" spans="1:15">
      <c r="A5730" s="579" t="s">
        <v>169</v>
      </c>
      <c r="B5730" s="579" t="s">
        <v>169</v>
      </c>
      <c r="C5730" s="580" t="s">
        <v>8765</v>
      </c>
      <c r="D5730" s="51" t="s">
        <v>8766</v>
      </c>
      <c r="E5730" s="51"/>
      <c r="F5730" s="51"/>
      <c r="G5730" s="75"/>
      <c r="H5730" s="75"/>
      <c r="I5730" s="75"/>
      <c r="J5730" s="583"/>
      <c r="K5730" s="583"/>
      <c r="L5730" s="583"/>
      <c r="M5730" s="57" t="s">
        <v>2519</v>
      </c>
      <c r="N5730" s="584"/>
      <c r="O5730" s="585"/>
    </row>
    <row r="5731" s="408" customFormat="1" ht="24" spans="1:15">
      <c r="A5731" s="579" t="s">
        <v>169</v>
      </c>
      <c r="B5731" s="579" t="s">
        <v>169</v>
      </c>
      <c r="C5731" s="580" t="s">
        <v>8767</v>
      </c>
      <c r="D5731" s="51" t="s">
        <v>8768</v>
      </c>
      <c r="E5731" s="51"/>
      <c r="F5731" s="51"/>
      <c r="G5731" s="75"/>
      <c r="H5731" s="75"/>
      <c r="I5731" s="75"/>
      <c r="J5731" s="583"/>
      <c r="K5731" s="583"/>
      <c r="L5731" s="583"/>
      <c r="M5731" s="57" t="s">
        <v>2519</v>
      </c>
      <c r="N5731" s="584"/>
      <c r="O5731" s="585"/>
    </row>
    <row r="5732" s="408" customFormat="1" ht="24" spans="1:15">
      <c r="A5732" s="579" t="s">
        <v>169</v>
      </c>
      <c r="B5732" s="579" t="s">
        <v>169</v>
      </c>
      <c r="C5732" s="580" t="s">
        <v>8769</v>
      </c>
      <c r="D5732" s="51" t="s">
        <v>8770</v>
      </c>
      <c r="E5732" s="51"/>
      <c r="F5732" s="51"/>
      <c r="G5732" s="75"/>
      <c r="H5732" s="75"/>
      <c r="I5732" s="75"/>
      <c r="J5732" s="583"/>
      <c r="K5732" s="583"/>
      <c r="L5732" s="583"/>
      <c r="M5732" s="57" t="s">
        <v>2519</v>
      </c>
      <c r="N5732" s="584"/>
      <c r="O5732" s="585"/>
    </row>
    <row r="5733" s="408" customFormat="1" ht="24" spans="1:15">
      <c r="A5733" s="579" t="s">
        <v>325</v>
      </c>
      <c r="B5733" s="579" t="s">
        <v>169</v>
      </c>
      <c r="C5733" s="580" t="s">
        <v>8771</v>
      </c>
      <c r="D5733" s="51" t="s">
        <v>8772</v>
      </c>
      <c r="E5733" s="51"/>
      <c r="F5733" s="51"/>
      <c r="G5733" s="75"/>
      <c r="H5733" s="75"/>
      <c r="I5733" s="75"/>
      <c r="J5733" s="583"/>
      <c r="K5733" s="583"/>
      <c r="L5733" s="583"/>
      <c r="M5733" s="57" t="s">
        <v>2519</v>
      </c>
      <c r="N5733" s="584"/>
      <c r="O5733" s="585"/>
    </row>
    <row r="5734" s="408" customFormat="1" ht="24" spans="1:15">
      <c r="A5734" s="579" t="s">
        <v>169</v>
      </c>
      <c r="B5734" s="579" t="s">
        <v>169</v>
      </c>
      <c r="C5734" s="580" t="s">
        <v>8773</v>
      </c>
      <c r="D5734" s="51" t="s">
        <v>8774</v>
      </c>
      <c r="E5734" s="51"/>
      <c r="F5734" s="51"/>
      <c r="G5734" s="75"/>
      <c r="H5734" s="75"/>
      <c r="I5734" s="75"/>
      <c r="J5734" s="583"/>
      <c r="K5734" s="583"/>
      <c r="L5734" s="583"/>
      <c r="M5734" s="57" t="s">
        <v>2519</v>
      </c>
      <c r="N5734" s="584"/>
      <c r="O5734" s="585"/>
    </row>
    <row r="5735" s="408" customFormat="1" ht="24" spans="1:15">
      <c r="A5735" s="579" t="s">
        <v>169</v>
      </c>
      <c r="B5735" s="579" t="s">
        <v>169</v>
      </c>
      <c r="C5735" s="580" t="s">
        <v>8775</v>
      </c>
      <c r="D5735" s="51" t="s">
        <v>8776</v>
      </c>
      <c r="E5735" s="51"/>
      <c r="F5735" s="51"/>
      <c r="G5735" s="75"/>
      <c r="H5735" s="75"/>
      <c r="I5735" s="75"/>
      <c r="J5735" s="583"/>
      <c r="K5735" s="583"/>
      <c r="L5735" s="583"/>
      <c r="M5735" s="57" t="s">
        <v>2519</v>
      </c>
      <c r="N5735" s="584"/>
      <c r="O5735" s="585"/>
    </row>
    <row r="5736" s="408" customFormat="1" ht="24" spans="1:15">
      <c r="A5736" s="579" t="s">
        <v>169</v>
      </c>
      <c r="B5736" s="579" t="s">
        <v>169</v>
      </c>
      <c r="C5736" s="580" t="s">
        <v>8777</v>
      </c>
      <c r="D5736" s="51" t="s">
        <v>8778</v>
      </c>
      <c r="E5736" s="51"/>
      <c r="F5736" s="51"/>
      <c r="G5736" s="75"/>
      <c r="H5736" s="75"/>
      <c r="I5736" s="75"/>
      <c r="J5736" s="583"/>
      <c r="K5736" s="583"/>
      <c r="L5736" s="583"/>
      <c r="M5736" s="57" t="s">
        <v>2519</v>
      </c>
      <c r="N5736" s="584"/>
      <c r="O5736" s="585"/>
    </row>
    <row r="5737" s="408" customFormat="1" ht="24" spans="1:15">
      <c r="A5737" s="579" t="s">
        <v>169</v>
      </c>
      <c r="B5737" s="579" t="s">
        <v>169</v>
      </c>
      <c r="C5737" s="580" t="s">
        <v>8779</v>
      </c>
      <c r="D5737" s="51" t="s">
        <v>8780</v>
      </c>
      <c r="E5737" s="51"/>
      <c r="F5737" s="51"/>
      <c r="G5737" s="75"/>
      <c r="H5737" s="75"/>
      <c r="I5737" s="75"/>
      <c r="J5737" s="583"/>
      <c r="K5737" s="583"/>
      <c r="L5737" s="583"/>
      <c r="M5737" s="57" t="s">
        <v>2519</v>
      </c>
      <c r="N5737" s="584"/>
      <c r="O5737" s="585"/>
    </row>
    <row r="5738" s="408" customFormat="1" ht="24" spans="1:15">
      <c r="A5738" s="579" t="s">
        <v>169</v>
      </c>
      <c r="B5738" s="579" t="s">
        <v>169</v>
      </c>
      <c r="C5738" s="580" t="s">
        <v>8781</v>
      </c>
      <c r="D5738" s="51" t="s">
        <v>8782</v>
      </c>
      <c r="E5738" s="51"/>
      <c r="F5738" s="51"/>
      <c r="G5738" s="75"/>
      <c r="H5738" s="75"/>
      <c r="I5738" s="75"/>
      <c r="J5738" s="583"/>
      <c r="K5738" s="583"/>
      <c r="L5738" s="583"/>
      <c r="M5738" s="57" t="s">
        <v>2519</v>
      </c>
      <c r="N5738" s="584"/>
      <c r="O5738" s="585"/>
    </row>
    <row r="5739" s="408" customFormat="1" ht="24" spans="1:15">
      <c r="A5739" s="579" t="s">
        <v>169</v>
      </c>
      <c r="B5739" s="579" t="s">
        <v>169</v>
      </c>
      <c r="C5739" s="580" t="s">
        <v>8783</v>
      </c>
      <c r="D5739" s="51" t="s">
        <v>8784</v>
      </c>
      <c r="E5739" s="51"/>
      <c r="F5739" s="51"/>
      <c r="G5739" s="75"/>
      <c r="H5739" s="75"/>
      <c r="I5739" s="75"/>
      <c r="J5739" s="583"/>
      <c r="K5739" s="583"/>
      <c r="L5739" s="583"/>
      <c r="M5739" s="57" t="s">
        <v>2519</v>
      </c>
      <c r="N5739" s="584"/>
      <c r="O5739" s="585"/>
    </row>
    <row r="5740" s="408" customFormat="1" ht="24" spans="1:15">
      <c r="A5740" s="579" t="s">
        <v>169</v>
      </c>
      <c r="B5740" s="579" t="s">
        <v>169</v>
      </c>
      <c r="C5740" s="580" t="s">
        <v>8785</v>
      </c>
      <c r="D5740" s="51" t="s">
        <v>8786</v>
      </c>
      <c r="E5740" s="51"/>
      <c r="F5740" s="51"/>
      <c r="G5740" s="75"/>
      <c r="H5740" s="75"/>
      <c r="I5740" s="75"/>
      <c r="J5740" s="583"/>
      <c r="K5740" s="583"/>
      <c r="L5740" s="583"/>
      <c r="M5740" s="57" t="s">
        <v>2519</v>
      </c>
      <c r="N5740" s="584"/>
      <c r="O5740" s="585"/>
    </row>
    <row r="5741" s="408" customFormat="1" ht="24" spans="1:15">
      <c r="A5741" s="579" t="s">
        <v>169</v>
      </c>
      <c r="B5741" s="579" t="s">
        <v>169</v>
      </c>
      <c r="C5741" s="580" t="s">
        <v>8787</v>
      </c>
      <c r="D5741" s="51" t="s">
        <v>8788</v>
      </c>
      <c r="E5741" s="51"/>
      <c r="F5741" s="51"/>
      <c r="G5741" s="75"/>
      <c r="H5741" s="75"/>
      <c r="I5741" s="75"/>
      <c r="J5741" s="583"/>
      <c r="K5741" s="583"/>
      <c r="L5741" s="583"/>
      <c r="M5741" s="57" t="s">
        <v>2519</v>
      </c>
      <c r="N5741" s="584"/>
      <c r="O5741" s="585"/>
    </row>
    <row r="5742" s="408" customFormat="1" ht="24" spans="1:15">
      <c r="A5742" s="579" t="s">
        <v>169</v>
      </c>
      <c r="B5742" s="579" t="s">
        <v>169</v>
      </c>
      <c r="C5742" s="580" t="s">
        <v>8789</v>
      </c>
      <c r="D5742" s="51" t="s">
        <v>8790</v>
      </c>
      <c r="E5742" s="51"/>
      <c r="F5742" s="51"/>
      <c r="G5742" s="75"/>
      <c r="H5742" s="75"/>
      <c r="I5742" s="75"/>
      <c r="J5742" s="583"/>
      <c r="K5742" s="583"/>
      <c r="L5742" s="583"/>
      <c r="M5742" s="57" t="s">
        <v>2519</v>
      </c>
      <c r="N5742" s="584"/>
      <c r="O5742" s="585"/>
    </row>
    <row r="5743" s="408" customFormat="1" ht="24" spans="1:15">
      <c r="A5743" s="579" t="s">
        <v>169</v>
      </c>
      <c r="B5743" s="579" t="s">
        <v>169</v>
      </c>
      <c r="C5743" s="580" t="s">
        <v>8791</v>
      </c>
      <c r="D5743" s="51" t="s">
        <v>8792</v>
      </c>
      <c r="E5743" s="51"/>
      <c r="F5743" s="51"/>
      <c r="G5743" s="75"/>
      <c r="H5743" s="75"/>
      <c r="I5743" s="75"/>
      <c r="J5743" s="583"/>
      <c r="K5743" s="583"/>
      <c r="L5743" s="583"/>
      <c r="M5743" s="57" t="s">
        <v>2519</v>
      </c>
      <c r="N5743" s="584"/>
      <c r="O5743" s="585"/>
    </row>
    <row r="5744" s="408" customFormat="1" ht="24" spans="1:15">
      <c r="A5744" s="579" t="s">
        <v>169</v>
      </c>
      <c r="B5744" s="579" t="s">
        <v>169</v>
      </c>
      <c r="C5744" s="580" t="s">
        <v>8793</v>
      </c>
      <c r="D5744" s="51" t="s">
        <v>8794</v>
      </c>
      <c r="E5744" s="51"/>
      <c r="F5744" s="51"/>
      <c r="G5744" s="75"/>
      <c r="H5744" s="75"/>
      <c r="I5744" s="75"/>
      <c r="J5744" s="583"/>
      <c r="K5744" s="583"/>
      <c r="L5744" s="583"/>
      <c r="M5744" s="57" t="s">
        <v>2519</v>
      </c>
      <c r="N5744" s="584"/>
      <c r="O5744" s="585"/>
    </row>
    <row r="5745" s="408" customFormat="1" ht="24" spans="1:15">
      <c r="A5745" s="579" t="s">
        <v>169</v>
      </c>
      <c r="B5745" s="579" t="s">
        <v>169</v>
      </c>
      <c r="C5745" s="580" t="s">
        <v>8795</v>
      </c>
      <c r="D5745" s="51" t="s">
        <v>8796</v>
      </c>
      <c r="E5745" s="51"/>
      <c r="F5745" s="51"/>
      <c r="G5745" s="75"/>
      <c r="H5745" s="75"/>
      <c r="I5745" s="75"/>
      <c r="J5745" s="583"/>
      <c r="K5745" s="583"/>
      <c r="L5745" s="583"/>
      <c r="M5745" s="57" t="s">
        <v>2519</v>
      </c>
      <c r="N5745" s="584"/>
      <c r="O5745" s="585"/>
    </row>
    <row r="5746" s="408" customFormat="1" ht="24" spans="1:15">
      <c r="A5746" s="579" t="s">
        <v>169</v>
      </c>
      <c r="B5746" s="579" t="s">
        <v>169</v>
      </c>
      <c r="C5746" s="580" t="s">
        <v>8797</v>
      </c>
      <c r="D5746" s="51" t="s">
        <v>8798</v>
      </c>
      <c r="E5746" s="51"/>
      <c r="F5746" s="51"/>
      <c r="G5746" s="75"/>
      <c r="H5746" s="75"/>
      <c r="I5746" s="75"/>
      <c r="J5746" s="583"/>
      <c r="K5746" s="583"/>
      <c r="L5746" s="583"/>
      <c r="M5746" s="57" t="s">
        <v>2519</v>
      </c>
      <c r="N5746" s="584"/>
      <c r="O5746" s="585"/>
    </row>
    <row r="5747" s="408" customFormat="1" ht="24" spans="1:15">
      <c r="A5747" s="579" t="s">
        <v>169</v>
      </c>
      <c r="B5747" s="579" t="s">
        <v>169</v>
      </c>
      <c r="C5747" s="580" t="s">
        <v>8799</v>
      </c>
      <c r="D5747" s="51" t="s">
        <v>8800</v>
      </c>
      <c r="E5747" s="51"/>
      <c r="F5747" s="51"/>
      <c r="G5747" s="75"/>
      <c r="H5747" s="75"/>
      <c r="I5747" s="75"/>
      <c r="J5747" s="583"/>
      <c r="K5747" s="583"/>
      <c r="L5747" s="583"/>
      <c r="M5747" s="57" t="s">
        <v>2519</v>
      </c>
      <c r="N5747" s="584"/>
      <c r="O5747" s="585"/>
    </row>
    <row r="5748" s="408" customFormat="1" ht="24" spans="1:15">
      <c r="A5748" s="579" t="s">
        <v>169</v>
      </c>
      <c r="B5748" s="579" t="s">
        <v>169</v>
      </c>
      <c r="C5748" s="580" t="s">
        <v>8801</v>
      </c>
      <c r="D5748" s="51" t="s">
        <v>8802</v>
      </c>
      <c r="E5748" s="51"/>
      <c r="F5748" s="51"/>
      <c r="G5748" s="75"/>
      <c r="H5748" s="75"/>
      <c r="I5748" s="75"/>
      <c r="J5748" s="583"/>
      <c r="K5748" s="583"/>
      <c r="L5748" s="583"/>
      <c r="M5748" s="57" t="s">
        <v>2519</v>
      </c>
      <c r="N5748" s="584"/>
      <c r="O5748" s="585"/>
    </row>
    <row r="5749" s="408" customFormat="1" ht="24" spans="1:15">
      <c r="A5749" s="579" t="s">
        <v>325</v>
      </c>
      <c r="B5749" s="579" t="s">
        <v>169</v>
      </c>
      <c r="C5749" s="580" t="s">
        <v>8803</v>
      </c>
      <c r="D5749" s="51" t="s">
        <v>8804</v>
      </c>
      <c r="E5749" s="51"/>
      <c r="F5749" s="51"/>
      <c r="G5749" s="75"/>
      <c r="H5749" s="75"/>
      <c r="I5749" s="75"/>
      <c r="J5749" s="583"/>
      <c r="K5749" s="583"/>
      <c r="L5749" s="583"/>
      <c r="M5749" s="57" t="s">
        <v>2519</v>
      </c>
      <c r="N5749" s="584"/>
      <c r="O5749" s="585"/>
    </row>
    <row r="5750" s="408" customFormat="1" ht="24" spans="1:15">
      <c r="A5750" s="579" t="s">
        <v>169</v>
      </c>
      <c r="B5750" s="579" t="s">
        <v>169</v>
      </c>
      <c r="C5750" s="580" t="s">
        <v>8805</v>
      </c>
      <c r="D5750" s="51" t="s">
        <v>8806</v>
      </c>
      <c r="E5750" s="51"/>
      <c r="F5750" s="51"/>
      <c r="G5750" s="75"/>
      <c r="H5750" s="75"/>
      <c r="I5750" s="75"/>
      <c r="J5750" s="583"/>
      <c r="K5750" s="583"/>
      <c r="L5750" s="583"/>
      <c r="M5750" s="57" t="s">
        <v>2519</v>
      </c>
      <c r="N5750" s="584"/>
      <c r="O5750" s="585"/>
    </row>
    <row r="5751" s="408" customFormat="1" ht="24" spans="1:15">
      <c r="A5751" s="579" t="s">
        <v>169</v>
      </c>
      <c r="B5751" s="579" t="s">
        <v>169</v>
      </c>
      <c r="C5751" s="580" t="s">
        <v>8807</v>
      </c>
      <c r="D5751" s="51" t="s">
        <v>8808</v>
      </c>
      <c r="E5751" s="51"/>
      <c r="F5751" s="51"/>
      <c r="G5751" s="75"/>
      <c r="H5751" s="75"/>
      <c r="I5751" s="75"/>
      <c r="J5751" s="583"/>
      <c r="K5751" s="583"/>
      <c r="L5751" s="583"/>
      <c r="M5751" s="57" t="s">
        <v>2519</v>
      </c>
      <c r="N5751" s="584"/>
      <c r="O5751" s="585"/>
    </row>
    <row r="5752" s="408" customFormat="1" ht="24" spans="1:15">
      <c r="A5752" s="579" t="s">
        <v>169</v>
      </c>
      <c r="B5752" s="579" t="s">
        <v>169</v>
      </c>
      <c r="C5752" s="580" t="s">
        <v>8809</v>
      </c>
      <c r="D5752" s="51" t="s">
        <v>8810</v>
      </c>
      <c r="E5752" s="51"/>
      <c r="F5752" s="51"/>
      <c r="G5752" s="75"/>
      <c r="H5752" s="75"/>
      <c r="I5752" s="75"/>
      <c r="J5752" s="583"/>
      <c r="K5752" s="583"/>
      <c r="L5752" s="583"/>
      <c r="M5752" s="57" t="s">
        <v>2519</v>
      </c>
      <c r="N5752" s="584"/>
      <c r="O5752" s="585"/>
    </row>
    <row r="5753" s="408" customFormat="1" ht="24" spans="1:15">
      <c r="A5753" s="579" t="s">
        <v>169</v>
      </c>
      <c r="B5753" s="579" t="s">
        <v>169</v>
      </c>
      <c r="C5753" s="580" t="s">
        <v>8811</v>
      </c>
      <c r="D5753" s="51" t="s">
        <v>8812</v>
      </c>
      <c r="E5753" s="51"/>
      <c r="F5753" s="51"/>
      <c r="G5753" s="75"/>
      <c r="H5753" s="75"/>
      <c r="I5753" s="75"/>
      <c r="J5753" s="583"/>
      <c r="K5753" s="583"/>
      <c r="L5753" s="583"/>
      <c r="M5753" s="57" t="s">
        <v>2519</v>
      </c>
      <c r="N5753" s="584"/>
      <c r="O5753" s="585"/>
    </row>
    <row r="5754" s="408" customFormat="1" ht="24" spans="1:15">
      <c r="A5754" s="579" t="s">
        <v>169</v>
      </c>
      <c r="B5754" s="579" t="s">
        <v>169</v>
      </c>
      <c r="C5754" s="580" t="s">
        <v>8813</v>
      </c>
      <c r="D5754" s="51" t="s">
        <v>8814</v>
      </c>
      <c r="E5754" s="51"/>
      <c r="F5754" s="51"/>
      <c r="G5754" s="75"/>
      <c r="H5754" s="75"/>
      <c r="I5754" s="75"/>
      <c r="J5754" s="583"/>
      <c r="K5754" s="583"/>
      <c r="L5754" s="583"/>
      <c r="M5754" s="57" t="s">
        <v>2519</v>
      </c>
      <c r="N5754" s="584"/>
      <c r="O5754" s="585"/>
    </row>
    <row r="5755" s="408" customFormat="1" ht="24" spans="1:15">
      <c r="A5755" s="579" t="s">
        <v>325</v>
      </c>
      <c r="B5755" s="579" t="s">
        <v>169</v>
      </c>
      <c r="C5755" s="580" t="s">
        <v>8815</v>
      </c>
      <c r="D5755" s="51" t="s">
        <v>8816</v>
      </c>
      <c r="E5755" s="51"/>
      <c r="F5755" s="51"/>
      <c r="G5755" s="75"/>
      <c r="H5755" s="75"/>
      <c r="I5755" s="75"/>
      <c r="J5755" s="583"/>
      <c r="K5755" s="583"/>
      <c r="L5755" s="583"/>
      <c r="M5755" s="57" t="s">
        <v>2519</v>
      </c>
      <c r="N5755" s="584"/>
      <c r="O5755" s="585"/>
    </row>
    <row r="5756" s="408" customFormat="1" ht="24" spans="1:15">
      <c r="A5756" s="579" t="s">
        <v>169</v>
      </c>
      <c r="B5756" s="579" t="s">
        <v>169</v>
      </c>
      <c r="C5756" s="580" t="s">
        <v>8817</v>
      </c>
      <c r="D5756" s="51" t="s">
        <v>8818</v>
      </c>
      <c r="E5756" s="51"/>
      <c r="F5756" s="51"/>
      <c r="G5756" s="75"/>
      <c r="H5756" s="75"/>
      <c r="I5756" s="75"/>
      <c r="J5756" s="583"/>
      <c r="K5756" s="583"/>
      <c r="L5756" s="583"/>
      <c r="M5756" s="57" t="s">
        <v>2519</v>
      </c>
      <c r="N5756" s="584"/>
      <c r="O5756" s="585"/>
    </row>
    <row r="5757" s="408" customFormat="1" ht="24" spans="1:15">
      <c r="A5757" s="579" t="s">
        <v>169</v>
      </c>
      <c r="B5757" s="579" t="s">
        <v>169</v>
      </c>
      <c r="C5757" s="580" t="s">
        <v>8819</v>
      </c>
      <c r="D5757" s="51" t="s">
        <v>8820</v>
      </c>
      <c r="E5757" s="51"/>
      <c r="F5757" s="51"/>
      <c r="G5757" s="75"/>
      <c r="H5757" s="75"/>
      <c r="I5757" s="75"/>
      <c r="J5757" s="583"/>
      <c r="K5757" s="583"/>
      <c r="L5757" s="583"/>
      <c r="M5757" s="57" t="s">
        <v>2519</v>
      </c>
      <c r="N5757" s="584"/>
      <c r="O5757" s="585"/>
    </row>
    <row r="5758" s="408" customFormat="1" ht="24" spans="1:15">
      <c r="A5758" s="579" t="s">
        <v>169</v>
      </c>
      <c r="B5758" s="579" t="s">
        <v>169</v>
      </c>
      <c r="C5758" s="580" t="s">
        <v>8821</v>
      </c>
      <c r="D5758" s="51" t="s">
        <v>8822</v>
      </c>
      <c r="E5758" s="51"/>
      <c r="F5758" s="51"/>
      <c r="G5758" s="75"/>
      <c r="H5758" s="75"/>
      <c r="I5758" s="75"/>
      <c r="J5758" s="583"/>
      <c r="K5758" s="583"/>
      <c r="L5758" s="583"/>
      <c r="M5758" s="57" t="s">
        <v>2519</v>
      </c>
      <c r="N5758" s="584"/>
      <c r="O5758" s="585"/>
    </row>
    <row r="5759" s="408" customFormat="1" ht="24" spans="1:15">
      <c r="A5759" s="579" t="s">
        <v>169</v>
      </c>
      <c r="B5759" s="579" t="s">
        <v>169</v>
      </c>
      <c r="C5759" s="580" t="s">
        <v>8823</v>
      </c>
      <c r="D5759" s="51" t="s">
        <v>8824</v>
      </c>
      <c r="E5759" s="51"/>
      <c r="F5759" s="51"/>
      <c r="G5759" s="75"/>
      <c r="H5759" s="75"/>
      <c r="I5759" s="75"/>
      <c r="J5759" s="583"/>
      <c r="K5759" s="583"/>
      <c r="L5759" s="583"/>
      <c r="M5759" s="57" t="s">
        <v>2519</v>
      </c>
      <c r="N5759" s="584"/>
      <c r="O5759" s="585"/>
    </row>
    <row r="5760" s="408" customFormat="1" ht="24" spans="1:15">
      <c r="A5760" s="579" t="s">
        <v>169</v>
      </c>
      <c r="B5760" s="579" t="s">
        <v>169</v>
      </c>
      <c r="C5760" s="580" t="s">
        <v>8825</v>
      </c>
      <c r="D5760" s="51" t="s">
        <v>8826</v>
      </c>
      <c r="E5760" s="51"/>
      <c r="F5760" s="51"/>
      <c r="G5760" s="75"/>
      <c r="H5760" s="75"/>
      <c r="I5760" s="75"/>
      <c r="J5760" s="583"/>
      <c r="K5760" s="583"/>
      <c r="L5760" s="583"/>
      <c r="M5760" s="57" t="s">
        <v>2519</v>
      </c>
      <c r="N5760" s="584"/>
      <c r="O5760" s="585"/>
    </row>
    <row r="5761" s="408" customFormat="1" ht="24" spans="1:15">
      <c r="A5761" s="579" t="s">
        <v>169</v>
      </c>
      <c r="B5761" s="579" t="s">
        <v>169</v>
      </c>
      <c r="C5761" s="580" t="s">
        <v>8827</v>
      </c>
      <c r="D5761" s="51" t="s">
        <v>8828</v>
      </c>
      <c r="E5761" s="51"/>
      <c r="F5761" s="51"/>
      <c r="G5761" s="75"/>
      <c r="H5761" s="75"/>
      <c r="I5761" s="75"/>
      <c r="J5761" s="583"/>
      <c r="K5761" s="583"/>
      <c r="L5761" s="583"/>
      <c r="M5761" s="57" t="s">
        <v>2519</v>
      </c>
      <c r="N5761" s="584"/>
      <c r="O5761" s="585"/>
    </row>
    <row r="5762" s="408" customFormat="1" ht="24" spans="1:15">
      <c r="A5762" s="579" t="s">
        <v>169</v>
      </c>
      <c r="B5762" s="579" t="s">
        <v>169</v>
      </c>
      <c r="C5762" s="580" t="s">
        <v>8829</v>
      </c>
      <c r="D5762" s="51" t="s">
        <v>8830</v>
      </c>
      <c r="E5762" s="51"/>
      <c r="F5762" s="51"/>
      <c r="G5762" s="75"/>
      <c r="H5762" s="75"/>
      <c r="I5762" s="75"/>
      <c r="J5762" s="583"/>
      <c r="K5762" s="583"/>
      <c r="L5762" s="583"/>
      <c r="M5762" s="57" t="s">
        <v>2519</v>
      </c>
      <c r="N5762" s="584"/>
      <c r="O5762" s="585"/>
    </row>
    <row r="5763" s="408" customFormat="1" ht="24" spans="1:15">
      <c r="A5763" s="579" t="s">
        <v>169</v>
      </c>
      <c r="B5763" s="579" t="s">
        <v>169</v>
      </c>
      <c r="C5763" s="580" t="s">
        <v>8831</v>
      </c>
      <c r="D5763" s="51" t="s">
        <v>8832</v>
      </c>
      <c r="E5763" s="51"/>
      <c r="F5763" s="51"/>
      <c r="G5763" s="75"/>
      <c r="H5763" s="75"/>
      <c r="I5763" s="75"/>
      <c r="J5763" s="583"/>
      <c r="K5763" s="583"/>
      <c r="L5763" s="583"/>
      <c r="M5763" s="57" t="s">
        <v>2519</v>
      </c>
      <c r="N5763" s="584"/>
      <c r="O5763" s="585"/>
    </row>
    <row r="5764" s="408" customFormat="1" ht="24" spans="1:15">
      <c r="A5764" s="579" t="s">
        <v>169</v>
      </c>
      <c r="B5764" s="579" t="s">
        <v>169</v>
      </c>
      <c r="C5764" s="580" t="s">
        <v>8833</v>
      </c>
      <c r="D5764" s="51" t="s">
        <v>8834</v>
      </c>
      <c r="E5764" s="51"/>
      <c r="F5764" s="51"/>
      <c r="G5764" s="75"/>
      <c r="H5764" s="75"/>
      <c r="I5764" s="75"/>
      <c r="J5764" s="583"/>
      <c r="K5764" s="583"/>
      <c r="L5764" s="583"/>
      <c r="M5764" s="57" t="s">
        <v>2519</v>
      </c>
      <c r="N5764" s="584"/>
      <c r="O5764" s="585"/>
    </row>
    <row r="5765" s="408" customFormat="1" ht="24" spans="1:15">
      <c r="A5765" s="579" t="s">
        <v>169</v>
      </c>
      <c r="B5765" s="579" t="s">
        <v>169</v>
      </c>
      <c r="C5765" s="580" t="s">
        <v>8835</v>
      </c>
      <c r="D5765" s="51" t="s">
        <v>8836</v>
      </c>
      <c r="E5765" s="51"/>
      <c r="F5765" s="51"/>
      <c r="G5765" s="75"/>
      <c r="H5765" s="75"/>
      <c r="I5765" s="75"/>
      <c r="J5765" s="583"/>
      <c r="K5765" s="583"/>
      <c r="L5765" s="583"/>
      <c r="M5765" s="57" t="s">
        <v>2519</v>
      </c>
      <c r="N5765" s="584"/>
      <c r="O5765" s="585"/>
    </row>
    <row r="5766" s="408" customFormat="1" ht="24" spans="1:15">
      <c r="A5766" s="579" t="s">
        <v>169</v>
      </c>
      <c r="B5766" s="579" t="s">
        <v>169</v>
      </c>
      <c r="C5766" s="580" t="s">
        <v>8837</v>
      </c>
      <c r="D5766" s="51" t="s">
        <v>8838</v>
      </c>
      <c r="E5766" s="51"/>
      <c r="F5766" s="51"/>
      <c r="G5766" s="75"/>
      <c r="H5766" s="75"/>
      <c r="I5766" s="75"/>
      <c r="J5766" s="583"/>
      <c r="K5766" s="583"/>
      <c r="L5766" s="583"/>
      <c r="M5766" s="57" t="s">
        <v>2519</v>
      </c>
      <c r="N5766" s="584"/>
      <c r="O5766" s="585"/>
    </row>
    <row r="5767" s="408" customFormat="1" ht="24" spans="1:15">
      <c r="A5767" s="579" t="s">
        <v>169</v>
      </c>
      <c r="B5767" s="579" t="s">
        <v>169</v>
      </c>
      <c r="C5767" s="580" t="s">
        <v>8839</v>
      </c>
      <c r="D5767" s="51" t="s">
        <v>8840</v>
      </c>
      <c r="E5767" s="51"/>
      <c r="F5767" s="51"/>
      <c r="G5767" s="75"/>
      <c r="H5767" s="75"/>
      <c r="I5767" s="75"/>
      <c r="J5767" s="583"/>
      <c r="K5767" s="583"/>
      <c r="L5767" s="583"/>
      <c r="M5767" s="57" t="s">
        <v>2519</v>
      </c>
      <c r="N5767" s="584"/>
      <c r="O5767" s="585"/>
    </row>
    <row r="5768" s="408" customFormat="1" ht="24" spans="1:15">
      <c r="A5768" s="579" t="s">
        <v>169</v>
      </c>
      <c r="B5768" s="579" t="s">
        <v>169</v>
      </c>
      <c r="C5768" s="580" t="s">
        <v>8841</v>
      </c>
      <c r="D5768" s="51" t="s">
        <v>8670</v>
      </c>
      <c r="E5768" s="51"/>
      <c r="F5768" s="51"/>
      <c r="G5768" s="75"/>
      <c r="H5768" s="75"/>
      <c r="I5768" s="75"/>
      <c r="J5768" s="583"/>
      <c r="K5768" s="583"/>
      <c r="L5768" s="583"/>
      <c r="M5768" s="57" t="s">
        <v>2519</v>
      </c>
      <c r="N5768" s="584"/>
      <c r="O5768" s="585"/>
    </row>
    <row r="5769" s="408" customFormat="1" ht="24" spans="1:15">
      <c r="A5769" s="579" t="s">
        <v>169</v>
      </c>
      <c r="B5769" s="579" t="s">
        <v>169</v>
      </c>
      <c r="C5769" s="580" t="s">
        <v>8842</v>
      </c>
      <c r="D5769" s="51" t="s">
        <v>8843</v>
      </c>
      <c r="E5769" s="51"/>
      <c r="F5769" s="51"/>
      <c r="G5769" s="75"/>
      <c r="H5769" s="75"/>
      <c r="I5769" s="75"/>
      <c r="J5769" s="583"/>
      <c r="K5769" s="583"/>
      <c r="L5769" s="583"/>
      <c r="M5769" s="57" t="s">
        <v>2519</v>
      </c>
      <c r="N5769" s="584"/>
      <c r="O5769" s="585"/>
    </row>
    <row r="5770" s="408" customFormat="1" ht="24" spans="1:15">
      <c r="A5770" s="579" t="s">
        <v>169</v>
      </c>
      <c r="B5770" s="579" t="s">
        <v>169</v>
      </c>
      <c r="C5770" s="580" t="s">
        <v>8844</v>
      </c>
      <c r="D5770" s="51" t="s">
        <v>8845</v>
      </c>
      <c r="E5770" s="51"/>
      <c r="F5770" s="51"/>
      <c r="G5770" s="75"/>
      <c r="H5770" s="75"/>
      <c r="I5770" s="75"/>
      <c r="J5770" s="583"/>
      <c r="K5770" s="583"/>
      <c r="L5770" s="583"/>
      <c r="M5770" s="57" t="s">
        <v>2519</v>
      </c>
      <c r="N5770" s="584"/>
      <c r="O5770" s="585"/>
    </row>
    <row r="5771" s="408" customFormat="1" ht="24" spans="1:15">
      <c r="A5771" s="579" t="s">
        <v>169</v>
      </c>
      <c r="B5771" s="579" t="s">
        <v>169</v>
      </c>
      <c r="C5771" s="580" t="s">
        <v>8846</v>
      </c>
      <c r="D5771" s="51" t="s">
        <v>8847</v>
      </c>
      <c r="E5771" s="51"/>
      <c r="F5771" s="51"/>
      <c r="G5771" s="75"/>
      <c r="H5771" s="75"/>
      <c r="I5771" s="75"/>
      <c r="J5771" s="583"/>
      <c r="K5771" s="583"/>
      <c r="L5771" s="583"/>
      <c r="M5771" s="57" t="s">
        <v>2519</v>
      </c>
      <c r="N5771" s="584"/>
      <c r="O5771" s="585"/>
    </row>
    <row r="5772" s="408" customFormat="1" ht="24" spans="1:15">
      <c r="A5772" s="579" t="s">
        <v>169</v>
      </c>
      <c r="B5772" s="579" t="s">
        <v>169</v>
      </c>
      <c r="C5772" s="580" t="s">
        <v>8848</v>
      </c>
      <c r="D5772" s="51" t="s">
        <v>8849</v>
      </c>
      <c r="E5772" s="51"/>
      <c r="F5772" s="51"/>
      <c r="G5772" s="75"/>
      <c r="H5772" s="75"/>
      <c r="I5772" s="75"/>
      <c r="J5772" s="583"/>
      <c r="K5772" s="583"/>
      <c r="L5772" s="583"/>
      <c r="M5772" s="57" t="s">
        <v>2519</v>
      </c>
      <c r="N5772" s="584"/>
      <c r="O5772" s="585"/>
    </row>
    <row r="5773" s="408" customFormat="1" ht="24" spans="1:15">
      <c r="A5773" s="579" t="s">
        <v>169</v>
      </c>
      <c r="B5773" s="579" t="s">
        <v>169</v>
      </c>
      <c r="C5773" s="580" t="s">
        <v>8850</v>
      </c>
      <c r="D5773" s="51" t="s">
        <v>8851</v>
      </c>
      <c r="E5773" s="51"/>
      <c r="F5773" s="51"/>
      <c r="G5773" s="75"/>
      <c r="H5773" s="75"/>
      <c r="I5773" s="75"/>
      <c r="J5773" s="583"/>
      <c r="K5773" s="583"/>
      <c r="L5773" s="583"/>
      <c r="M5773" s="57" t="s">
        <v>2519</v>
      </c>
      <c r="N5773" s="584"/>
      <c r="O5773" s="585"/>
    </row>
    <row r="5774" s="408" customFormat="1" ht="24" spans="1:15">
      <c r="A5774" s="579" t="s">
        <v>169</v>
      </c>
      <c r="B5774" s="579" t="s">
        <v>169</v>
      </c>
      <c r="C5774" s="580" t="s">
        <v>8852</v>
      </c>
      <c r="D5774" s="51" t="s">
        <v>8853</v>
      </c>
      <c r="E5774" s="51"/>
      <c r="F5774" s="51"/>
      <c r="G5774" s="75"/>
      <c r="H5774" s="75"/>
      <c r="I5774" s="75"/>
      <c r="J5774" s="583"/>
      <c r="K5774" s="583"/>
      <c r="L5774" s="583"/>
      <c r="M5774" s="57" t="s">
        <v>2519</v>
      </c>
      <c r="N5774" s="584"/>
      <c r="O5774" s="585"/>
    </row>
    <row r="5775" s="408" customFormat="1" ht="24" spans="1:15">
      <c r="A5775" s="579" t="s">
        <v>169</v>
      </c>
      <c r="B5775" s="579" t="s">
        <v>169</v>
      </c>
      <c r="C5775" s="580" t="s">
        <v>8854</v>
      </c>
      <c r="D5775" s="51" t="s">
        <v>8855</v>
      </c>
      <c r="E5775" s="51"/>
      <c r="F5775" s="51"/>
      <c r="G5775" s="75"/>
      <c r="H5775" s="75"/>
      <c r="I5775" s="75"/>
      <c r="J5775" s="583"/>
      <c r="K5775" s="583"/>
      <c r="L5775" s="583"/>
      <c r="M5775" s="57" t="s">
        <v>2519</v>
      </c>
      <c r="N5775" s="584"/>
      <c r="O5775" s="585"/>
    </row>
    <row r="5776" s="408" customFormat="1" ht="24" spans="1:15">
      <c r="A5776" s="579" t="s">
        <v>169</v>
      </c>
      <c r="B5776" s="579" t="s">
        <v>169</v>
      </c>
      <c r="C5776" s="580" t="s">
        <v>8856</v>
      </c>
      <c r="D5776" s="51" t="s">
        <v>8857</v>
      </c>
      <c r="E5776" s="51"/>
      <c r="F5776" s="51"/>
      <c r="G5776" s="75"/>
      <c r="H5776" s="75"/>
      <c r="I5776" s="75"/>
      <c r="J5776" s="583"/>
      <c r="K5776" s="583"/>
      <c r="L5776" s="583"/>
      <c r="M5776" s="57" t="s">
        <v>2519</v>
      </c>
      <c r="N5776" s="584"/>
      <c r="O5776" s="585"/>
    </row>
    <row r="5777" s="408" customFormat="1" ht="24" spans="1:15">
      <c r="A5777" s="579" t="s">
        <v>169</v>
      </c>
      <c r="B5777" s="579" t="s">
        <v>169</v>
      </c>
      <c r="C5777" s="580" t="s">
        <v>8858</v>
      </c>
      <c r="D5777" s="51" t="s">
        <v>8859</v>
      </c>
      <c r="E5777" s="51"/>
      <c r="F5777" s="51"/>
      <c r="G5777" s="75"/>
      <c r="H5777" s="75"/>
      <c r="I5777" s="75"/>
      <c r="J5777" s="583"/>
      <c r="K5777" s="583"/>
      <c r="L5777" s="583"/>
      <c r="M5777" s="57" t="s">
        <v>2519</v>
      </c>
      <c r="N5777" s="584"/>
      <c r="O5777" s="585"/>
    </row>
    <row r="5778" s="408" customFormat="1" ht="24" spans="1:15">
      <c r="A5778" s="579" t="s">
        <v>169</v>
      </c>
      <c r="B5778" s="579" t="s">
        <v>169</v>
      </c>
      <c r="C5778" s="580" t="s">
        <v>8860</v>
      </c>
      <c r="D5778" s="51" t="s">
        <v>8861</v>
      </c>
      <c r="E5778" s="51"/>
      <c r="F5778" s="51"/>
      <c r="G5778" s="75"/>
      <c r="H5778" s="75"/>
      <c r="I5778" s="75"/>
      <c r="J5778" s="583"/>
      <c r="K5778" s="583"/>
      <c r="L5778" s="583"/>
      <c r="M5778" s="57" t="s">
        <v>2519</v>
      </c>
      <c r="N5778" s="584"/>
      <c r="O5778" s="585"/>
    </row>
    <row r="5779" s="408" customFormat="1" ht="24" spans="1:15">
      <c r="A5779" s="579" t="s">
        <v>169</v>
      </c>
      <c r="B5779" s="579" t="s">
        <v>169</v>
      </c>
      <c r="C5779" s="580" t="s">
        <v>8862</v>
      </c>
      <c r="D5779" s="51" t="s">
        <v>8863</v>
      </c>
      <c r="E5779" s="51"/>
      <c r="F5779" s="51"/>
      <c r="G5779" s="75"/>
      <c r="H5779" s="75"/>
      <c r="I5779" s="75"/>
      <c r="J5779" s="583"/>
      <c r="K5779" s="583"/>
      <c r="L5779" s="583"/>
      <c r="M5779" s="57" t="s">
        <v>2519</v>
      </c>
      <c r="N5779" s="584"/>
      <c r="O5779" s="585"/>
    </row>
    <row r="5780" s="408" customFormat="1" ht="24" spans="1:15">
      <c r="A5780" s="579" t="s">
        <v>169</v>
      </c>
      <c r="B5780" s="579" t="s">
        <v>169</v>
      </c>
      <c r="C5780" s="580" t="s">
        <v>8864</v>
      </c>
      <c r="D5780" s="51" t="s">
        <v>8865</v>
      </c>
      <c r="E5780" s="51"/>
      <c r="F5780" s="51"/>
      <c r="G5780" s="75"/>
      <c r="H5780" s="75"/>
      <c r="I5780" s="75"/>
      <c r="J5780" s="583"/>
      <c r="K5780" s="583"/>
      <c r="L5780" s="583"/>
      <c r="M5780" s="57" t="s">
        <v>2519</v>
      </c>
      <c r="N5780" s="584"/>
      <c r="O5780" s="585"/>
    </row>
    <row r="5781" s="408" customFormat="1" ht="24" spans="1:15">
      <c r="A5781" s="579" t="s">
        <v>169</v>
      </c>
      <c r="B5781" s="579" t="s">
        <v>169</v>
      </c>
      <c r="C5781" s="580" t="s">
        <v>8866</v>
      </c>
      <c r="D5781" s="51" t="s">
        <v>8867</v>
      </c>
      <c r="E5781" s="51"/>
      <c r="F5781" s="51"/>
      <c r="G5781" s="75"/>
      <c r="H5781" s="75"/>
      <c r="I5781" s="75"/>
      <c r="J5781" s="583"/>
      <c r="K5781" s="583"/>
      <c r="L5781" s="583"/>
      <c r="M5781" s="57" t="s">
        <v>2519</v>
      </c>
      <c r="N5781" s="584"/>
      <c r="O5781" s="585"/>
    </row>
    <row r="5782" s="408" customFormat="1" ht="24" spans="1:15">
      <c r="A5782" s="579" t="s">
        <v>169</v>
      </c>
      <c r="B5782" s="579" t="s">
        <v>169</v>
      </c>
      <c r="C5782" s="580" t="s">
        <v>8868</v>
      </c>
      <c r="D5782" s="51" t="s">
        <v>8869</v>
      </c>
      <c r="E5782" s="51"/>
      <c r="F5782" s="51"/>
      <c r="G5782" s="75"/>
      <c r="H5782" s="75"/>
      <c r="I5782" s="75"/>
      <c r="J5782" s="583"/>
      <c r="K5782" s="583"/>
      <c r="L5782" s="583"/>
      <c r="M5782" s="57" t="s">
        <v>2519</v>
      </c>
      <c r="N5782" s="584"/>
      <c r="O5782" s="585"/>
    </row>
    <row r="5783" s="408" customFormat="1" ht="24" spans="1:15">
      <c r="A5783" s="579" t="s">
        <v>169</v>
      </c>
      <c r="B5783" s="579" t="s">
        <v>169</v>
      </c>
      <c r="C5783" s="580" t="s">
        <v>8870</v>
      </c>
      <c r="D5783" s="51" t="s">
        <v>8871</v>
      </c>
      <c r="E5783" s="51"/>
      <c r="F5783" s="51"/>
      <c r="G5783" s="75"/>
      <c r="H5783" s="75"/>
      <c r="I5783" s="75"/>
      <c r="J5783" s="583"/>
      <c r="K5783" s="583"/>
      <c r="L5783" s="583"/>
      <c r="M5783" s="57" t="s">
        <v>2519</v>
      </c>
      <c r="N5783" s="584"/>
      <c r="O5783" s="585"/>
    </row>
    <row r="5784" s="408" customFormat="1" ht="24" spans="1:15">
      <c r="A5784" s="579" t="s">
        <v>169</v>
      </c>
      <c r="B5784" s="579" t="s">
        <v>169</v>
      </c>
      <c r="C5784" s="580" t="s">
        <v>8872</v>
      </c>
      <c r="D5784" s="51" t="s">
        <v>8873</v>
      </c>
      <c r="E5784" s="51"/>
      <c r="F5784" s="51"/>
      <c r="G5784" s="75"/>
      <c r="H5784" s="75"/>
      <c r="I5784" s="75"/>
      <c r="J5784" s="583"/>
      <c r="K5784" s="583"/>
      <c r="L5784" s="583"/>
      <c r="M5784" s="57" t="s">
        <v>2519</v>
      </c>
      <c r="N5784" s="584"/>
      <c r="O5784" s="585"/>
    </row>
    <row r="5785" s="408" customFormat="1" ht="24" spans="1:15">
      <c r="A5785" s="579" t="s">
        <v>169</v>
      </c>
      <c r="B5785" s="579" t="s">
        <v>169</v>
      </c>
      <c r="C5785" s="580" t="s">
        <v>8874</v>
      </c>
      <c r="D5785" s="51" t="s">
        <v>6851</v>
      </c>
      <c r="E5785" s="51"/>
      <c r="F5785" s="51"/>
      <c r="G5785" s="75"/>
      <c r="H5785" s="75"/>
      <c r="I5785" s="75"/>
      <c r="J5785" s="583"/>
      <c r="K5785" s="583"/>
      <c r="L5785" s="583"/>
      <c r="M5785" s="57" t="s">
        <v>2519</v>
      </c>
      <c r="N5785" s="584"/>
      <c r="O5785" s="585"/>
    </row>
    <row r="5786" s="408" customFormat="1" ht="24" spans="1:15">
      <c r="A5786" s="579" t="s">
        <v>169</v>
      </c>
      <c r="B5786" s="579" t="s">
        <v>169</v>
      </c>
      <c r="C5786" s="580" t="s">
        <v>8875</v>
      </c>
      <c r="D5786" s="51" t="s">
        <v>8652</v>
      </c>
      <c r="E5786" s="51"/>
      <c r="F5786" s="51"/>
      <c r="G5786" s="75"/>
      <c r="H5786" s="75"/>
      <c r="I5786" s="75"/>
      <c r="J5786" s="583"/>
      <c r="K5786" s="583"/>
      <c r="L5786" s="583"/>
      <c r="M5786" s="57" t="s">
        <v>2519</v>
      </c>
      <c r="N5786" s="584"/>
      <c r="O5786" s="585"/>
    </row>
    <row r="5787" s="408" customFormat="1" spans="1:15">
      <c r="A5787" s="579" t="s">
        <v>169</v>
      </c>
      <c r="B5787" s="579" t="s">
        <v>60</v>
      </c>
      <c r="C5787" s="580" t="s">
        <v>8876</v>
      </c>
      <c r="D5787" s="51" t="s">
        <v>8877</v>
      </c>
      <c r="E5787" s="51"/>
      <c r="F5787" s="51"/>
      <c r="G5787" s="75"/>
      <c r="H5787" s="75" t="s">
        <v>20</v>
      </c>
      <c r="I5787" s="75" t="s">
        <v>20</v>
      </c>
      <c r="J5787" s="583"/>
      <c r="K5787" s="583"/>
      <c r="L5787" s="583"/>
      <c r="M5787" s="75"/>
      <c r="N5787" s="584" t="s">
        <v>20</v>
      </c>
      <c r="O5787" s="585"/>
    </row>
    <row r="5788" s="408" customFormat="1" spans="1:15">
      <c r="A5788" s="579" t="s">
        <v>169</v>
      </c>
      <c r="B5788" s="579" t="s">
        <v>60</v>
      </c>
      <c r="C5788" s="580" t="s">
        <v>8878</v>
      </c>
      <c r="D5788" s="51" t="s">
        <v>8879</v>
      </c>
      <c r="E5788" s="51"/>
      <c r="F5788" s="51"/>
      <c r="G5788" s="75"/>
      <c r="H5788" s="75" t="s">
        <v>20</v>
      </c>
      <c r="I5788" s="75" t="s">
        <v>20</v>
      </c>
      <c r="J5788" s="583"/>
      <c r="K5788" s="583"/>
      <c r="L5788" s="583"/>
      <c r="M5788" s="75"/>
      <c r="N5788" s="584" t="s">
        <v>118</v>
      </c>
      <c r="O5788" s="585"/>
    </row>
    <row r="5789" s="408" customFormat="1" spans="1:15">
      <c r="A5789" s="579" t="s">
        <v>169</v>
      </c>
      <c r="B5789" s="579" t="s">
        <v>60</v>
      </c>
      <c r="C5789" s="580" t="s">
        <v>8880</v>
      </c>
      <c r="D5789" s="51" t="s">
        <v>8881</v>
      </c>
      <c r="E5789" s="51"/>
      <c r="F5789" s="51"/>
      <c r="G5789" s="75"/>
      <c r="H5789" s="75" t="s">
        <v>20</v>
      </c>
      <c r="I5789" s="75" t="s">
        <v>20</v>
      </c>
      <c r="J5789" s="583"/>
      <c r="K5789" s="583"/>
      <c r="L5789" s="583"/>
      <c r="M5789" s="75"/>
      <c r="N5789" s="584" t="s">
        <v>118</v>
      </c>
      <c r="O5789" s="585"/>
    </row>
    <row r="5790" s="408" customFormat="1" spans="1:15">
      <c r="A5790" s="579" t="s">
        <v>169</v>
      </c>
      <c r="B5790" s="579" t="s">
        <v>60</v>
      </c>
      <c r="C5790" s="580" t="s">
        <v>8882</v>
      </c>
      <c r="D5790" s="51" t="s">
        <v>8883</v>
      </c>
      <c r="E5790" s="51"/>
      <c r="F5790" s="51"/>
      <c r="G5790" s="75"/>
      <c r="H5790" s="75" t="s">
        <v>20</v>
      </c>
      <c r="I5790" s="75" t="s">
        <v>20</v>
      </c>
      <c r="J5790" s="583"/>
      <c r="K5790" s="583"/>
      <c r="L5790" s="583"/>
      <c r="M5790" s="75"/>
      <c r="N5790" s="584" t="s">
        <v>118</v>
      </c>
      <c r="O5790" s="585"/>
    </row>
    <row r="5791" s="408" customFormat="1" spans="1:15">
      <c r="A5791" s="579" t="s">
        <v>169</v>
      </c>
      <c r="B5791" s="579" t="s">
        <v>60</v>
      </c>
      <c r="C5791" s="580" t="s">
        <v>8884</v>
      </c>
      <c r="D5791" s="51" t="s">
        <v>8454</v>
      </c>
      <c r="E5791" s="51"/>
      <c r="F5791" s="51"/>
      <c r="G5791" s="75"/>
      <c r="H5791" s="75" t="s">
        <v>20</v>
      </c>
      <c r="I5791" s="75" t="s">
        <v>20</v>
      </c>
      <c r="J5791" s="583"/>
      <c r="K5791" s="583"/>
      <c r="L5791" s="583"/>
      <c r="M5791" s="75"/>
      <c r="N5791" s="584" t="s">
        <v>118</v>
      </c>
      <c r="O5791" s="585"/>
    </row>
    <row r="5792" s="408" customFormat="1" ht="24" spans="1:15">
      <c r="A5792" s="579" t="s">
        <v>169</v>
      </c>
      <c r="B5792" s="579" t="s">
        <v>60</v>
      </c>
      <c r="C5792" s="580" t="s">
        <v>8885</v>
      </c>
      <c r="D5792" s="51" t="s">
        <v>8886</v>
      </c>
      <c r="E5792" s="51"/>
      <c r="F5792" s="51"/>
      <c r="G5792" s="75"/>
      <c r="H5792" s="75" t="s">
        <v>20</v>
      </c>
      <c r="I5792" s="75" t="s">
        <v>20</v>
      </c>
      <c r="J5792" s="583"/>
      <c r="K5792" s="583"/>
      <c r="L5792" s="583"/>
      <c r="M5792" s="75"/>
      <c r="N5792" s="584" t="s">
        <v>118</v>
      </c>
      <c r="O5792" s="585"/>
    </row>
    <row r="5793" s="408" customFormat="1" spans="1:15">
      <c r="A5793" s="579" t="s">
        <v>169</v>
      </c>
      <c r="B5793" s="579" t="s">
        <v>60</v>
      </c>
      <c r="C5793" s="580" t="s">
        <v>8887</v>
      </c>
      <c r="D5793" s="51" t="s">
        <v>8888</v>
      </c>
      <c r="E5793" s="51"/>
      <c r="F5793" s="51"/>
      <c r="G5793" s="75"/>
      <c r="H5793" s="75" t="s">
        <v>20</v>
      </c>
      <c r="I5793" s="75" t="s">
        <v>20</v>
      </c>
      <c r="J5793" s="583"/>
      <c r="K5793" s="583"/>
      <c r="L5793" s="583"/>
      <c r="M5793" s="75"/>
      <c r="N5793" s="584" t="s">
        <v>118</v>
      </c>
      <c r="O5793" s="585"/>
    </row>
    <row r="5794" s="408" customFormat="1" spans="1:15">
      <c r="A5794" s="579" t="s">
        <v>169</v>
      </c>
      <c r="B5794" s="579" t="s">
        <v>60</v>
      </c>
      <c r="C5794" s="580" t="s">
        <v>8889</v>
      </c>
      <c r="D5794" s="51" t="s">
        <v>8890</v>
      </c>
      <c r="E5794" s="51"/>
      <c r="F5794" s="51"/>
      <c r="G5794" s="75"/>
      <c r="H5794" s="75" t="s">
        <v>20</v>
      </c>
      <c r="I5794" s="75" t="s">
        <v>20</v>
      </c>
      <c r="J5794" s="583"/>
      <c r="K5794" s="583"/>
      <c r="L5794" s="583"/>
      <c r="M5794" s="75"/>
      <c r="N5794" s="584" t="s">
        <v>118</v>
      </c>
      <c r="O5794" s="585"/>
    </row>
    <row r="5795" s="408" customFormat="1" ht="24" spans="1:15">
      <c r="A5795" s="579" t="s">
        <v>169</v>
      </c>
      <c r="B5795" s="579" t="s">
        <v>60</v>
      </c>
      <c r="C5795" s="580" t="s">
        <v>8891</v>
      </c>
      <c r="D5795" s="51" t="s">
        <v>8892</v>
      </c>
      <c r="E5795" s="51"/>
      <c r="F5795" s="51"/>
      <c r="G5795" s="75"/>
      <c r="H5795" s="75" t="s">
        <v>20</v>
      </c>
      <c r="I5795" s="75" t="s">
        <v>20</v>
      </c>
      <c r="J5795" s="583"/>
      <c r="K5795" s="583"/>
      <c r="L5795" s="583"/>
      <c r="M5795" s="75"/>
      <c r="N5795" s="584" t="s">
        <v>118</v>
      </c>
      <c r="O5795" s="585"/>
    </row>
    <row r="5796" s="408" customFormat="1" spans="1:15">
      <c r="A5796" s="579" t="s">
        <v>169</v>
      </c>
      <c r="B5796" s="579" t="s">
        <v>60</v>
      </c>
      <c r="C5796" s="580" t="s">
        <v>8893</v>
      </c>
      <c r="D5796" s="51" t="s">
        <v>8894</v>
      </c>
      <c r="E5796" s="51"/>
      <c r="F5796" s="51"/>
      <c r="G5796" s="75"/>
      <c r="H5796" s="75" t="s">
        <v>20</v>
      </c>
      <c r="I5796" s="75" t="s">
        <v>20</v>
      </c>
      <c r="J5796" s="583"/>
      <c r="K5796" s="583"/>
      <c r="L5796" s="583"/>
      <c r="M5796" s="75"/>
      <c r="N5796" s="584" t="s">
        <v>118</v>
      </c>
      <c r="O5796" s="585"/>
    </row>
    <row r="5797" s="408" customFormat="1" ht="24" spans="1:15">
      <c r="A5797" s="579" t="s">
        <v>169</v>
      </c>
      <c r="B5797" s="579" t="s">
        <v>60</v>
      </c>
      <c r="C5797" s="580" t="s">
        <v>8895</v>
      </c>
      <c r="D5797" s="51" t="s">
        <v>8896</v>
      </c>
      <c r="E5797" s="51"/>
      <c r="F5797" s="51"/>
      <c r="G5797" s="75"/>
      <c r="H5797" s="75" t="s">
        <v>20</v>
      </c>
      <c r="I5797" s="75" t="s">
        <v>20</v>
      </c>
      <c r="J5797" s="583"/>
      <c r="K5797" s="583"/>
      <c r="L5797" s="583"/>
      <c r="M5797" s="75"/>
      <c r="N5797" s="584" t="s">
        <v>118</v>
      </c>
      <c r="O5797" s="585"/>
    </row>
    <row r="5798" s="408" customFormat="1" ht="24" spans="1:15">
      <c r="A5798" s="579" t="s">
        <v>169</v>
      </c>
      <c r="B5798" s="579" t="s">
        <v>60</v>
      </c>
      <c r="C5798" s="580" t="s">
        <v>8897</v>
      </c>
      <c r="D5798" s="51" t="s">
        <v>8898</v>
      </c>
      <c r="E5798" s="51"/>
      <c r="F5798" s="51"/>
      <c r="G5798" s="75"/>
      <c r="H5798" s="75" t="s">
        <v>20</v>
      </c>
      <c r="I5798" s="75" t="s">
        <v>20</v>
      </c>
      <c r="J5798" s="583"/>
      <c r="K5798" s="583"/>
      <c r="L5798" s="583"/>
      <c r="M5798" s="75"/>
      <c r="N5798" s="584" t="s">
        <v>118</v>
      </c>
      <c r="O5798" s="585"/>
    </row>
    <row r="5799" s="408" customFormat="1" ht="24" spans="1:15">
      <c r="A5799" s="579" t="s">
        <v>169</v>
      </c>
      <c r="B5799" s="579" t="s">
        <v>60</v>
      </c>
      <c r="C5799" s="580" t="s">
        <v>8899</v>
      </c>
      <c r="D5799" s="51" t="s">
        <v>8900</v>
      </c>
      <c r="E5799" s="51"/>
      <c r="F5799" s="51"/>
      <c r="G5799" s="75"/>
      <c r="H5799" s="75" t="s">
        <v>20</v>
      </c>
      <c r="I5799" s="75" t="s">
        <v>20</v>
      </c>
      <c r="J5799" s="583"/>
      <c r="K5799" s="583"/>
      <c r="L5799" s="583"/>
      <c r="M5799" s="75"/>
      <c r="N5799" s="584" t="s">
        <v>118</v>
      </c>
      <c r="O5799" s="585"/>
    </row>
    <row r="5800" s="408" customFormat="1" ht="24" spans="1:15">
      <c r="A5800" s="579" t="s">
        <v>169</v>
      </c>
      <c r="B5800" s="579" t="s">
        <v>60</v>
      </c>
      <c r="C5800" s="580" t="s">
        <v>8901</v>
      </c>
      <c r="D5800" s="51" t="s">
        <v>8902</v>
      </c>
      <c r="E5800" s="51"/>
      <c r="F5800" s="51"/>
      <c r="G5800" s="75"/>
      <c r="H5800" s="75" t="s">
        <v>20</v>
      </c>
      <c r="I5800" s="75" t="s">
        <v>20</v>
      </c>
      <c r="J5800" s="583"/>
      <c r="K5800" s="583"/>
      <c r="L5800" s="583"/>
      <c r="M5800" s="75"/>
      <c r="N5800" s="584" t="s">
        <v>118</v>
      </c>
      <c r="O5800" s="585"/>
    </row>
    <row r="5801" s="408" customFormat="1" spans="1:15">
      <c r="A5801" s="13" t="s">
        <v>3197</v>
      </c>
      <c r="B5801" s="579" t="s">
        <v>60</v>
      </c>
      <c r="C5801" s="580" t="s">
        <v>8903</v>
      </c>
      <c r="D5801" s="51" t="s">
        <v>8904</v>
      </c>
      <c r="E5801" s="51"/>
      <c r="F5801" s="51"/>
      <c r="G5801" s="75"/>
      <c r="H5801" s="75" t="s">
        <v>20</v>
      </c>
      <c r="I5801" s="75" t="s">
        <v>20</v>
      </c>
      <c r="J5801" s="583"/>
      <c r="K5801" s="583"/>
      <c r="L5801" s="583"/>
      <c r="M5801" s="54" t="s">
        <v>3199</v>
      </c>
      <c r="N5801" s="584"/>
      <c r="O5801" s="585"/>
    </row>
    <row r="5802" s="408" customFormat="1" ht="24" spans="1:15">
      <c r="A5802" s="579" t="s">
        <v>169</v>
      </c>
      <c r="B5802" s="579" t="s">
        <v>60</v>
      </c>
      <c r="C5802" s="580" t="s">
        <v>8905</v>
      </c>
      <c r="D5802" s="51" t="s">
        <v>8906</v>
      </c>
      <c r="E5802" s="51"/>
      <c r="F5802" s="51"/>
      <c r="G5802" s="75"/>
      <c r="H5802" s="75" t="s">
        <v>20</v>
      </c>
      <c r="I5802" s="75" t="s">
        <v>20</v>
      </c>
      <c r="J5802" s="583"/>
      <c r="K5802" s="583"/>
      <c r="L5802" s="583"/>
      <c r="M5802" s="75"/>
      <c r="N5802" s="584" t="s">
        <v>118</v>
      </c>
      <c r="O5802" s="585"/>
    </row>
    <row r="5803" s="408" customFormat="1" ht="24" spans="1:15">
      <c r="A5803" s="579" t="s">
        <v>169</v>
      </c>
      <c r="B5803" s="579" t="s">
        <v>60</v>
      </c>
      <c r="C5803" s="580" t="s">
        <v>8907</v>
      </c>
      <c r="D5803" s="51" t="s">
        <v>8908</v>
      </c>
      <c r="E5803" s="51"/>
      <c r="F5803" s="51"/>
      <c r="G5803" s="75"/>
      <c r="H5803" s="75" t="s">
        <v>20</v>
      </c>
      <c r="I5803" s="75" t="s">
        <v>20</v>
      </c>
      <c r="J5803" s="583"/>
      <c r="K5803" s="583"/>
      <c r="L5803" s="583"/>
      <c r="M5803" s="75"/>
      <c r="N5803" s="584" t="s">
        <v>118</v>
      </c>
      <c r="O5803" s="585"/>
    </row>
    <row r="5804" s="408" customFormat="1" ht="24" spans="1:15">
      <c r="A5804" s="579" t="s">
        <v>169</v>
      </c>
      <c r="B5804" s="579" t="s">
        <v>60</v>
      </c>
      <c r="C5804" s="580" t="s">
        <v>8909</v>
      </c>
      <c r="D5804" s="51" t="s">
        <v>8910</v>
      </c>
      <c r="E5804" s="51"/>
      <c r="F5804" s="51"/>
      <c r="G5804" s="75"/>
      <c r="H5804" s="75" t="s">
        <v>20</v>
      </c>
      <c r="I5804" s="75" t="s">
        <v>20</v>
      </c>
      <c r="J5804" s="583"/>
      <c r="K5804" s="583"/>
      <c r="L5804" s="583"/>
      <c r="M5804" s="75"/>
      <c r="N5804" s="584" t="s">
        <v>118</v>
      </c>
      <c r="O5804" s="585"/>
    </row>
    <row r="5805" s="408" customFormat="1" ht="24" spans="1:15">
      <c r="A5805" s="579" t="s">
        <v>169</v>
      </c>
      <c r="B5805" s="579" t="s">
        <v>60</v>
      </c>
      <c r="C5805" s="580" t="s">
        <v>8911</v>
      </c>
      <c r="D5805" s="51" t="s">
        <v>8912</v>
      </c>
      <c r="E5805" s="51"/>
      <c r="F5805" s="51"/>
      <c r="G5805" s="75"/>
      <c r="H5805" s="75" t="s">
        <v>20</v>
      </c>
      <c r="I5805" s="75" t="s">
        <v>20</v>
      </c>
      <c r="J5805" s="583"/>
      <c r="K5805" s="583"/>
      <c r="L5805" s="583"/>
      <c r="M5805" s="75"/>
      <c r="N5805" s="584" t="s">
        <v>118</v>
      </c>
      <c r="O5805" s="585"/>
    </row>
    <row r="5806" s="408" customFormat="1" spans="1:15">
      <c r="A5806" s="579" t="s">
        <v>169</v>
      </c>
      <c r="B5806" s="579" t="s">
        <v>60</v>
      </c>
      <c r="C5806" s="580" t="s">
        <v>8913</v>
      </c>
      <c r="D5806" s="51" t="s">
        <v>8914</v>
      </c>
      <c r="E5806" s="51"/>
      <c r="F5806" s="51"/>
      <c r="G5806" s="75"/>
      <c r="H5806" s="75" t="s">
        <v>20</v>
      </c>
      <c r="I5806" s="75" t="s">
        <v>20</v>
      </c>
      <c r="J5806" s="583"/>
      <c r="K5806" s="583"/>
      <c r="L5806" s="583"/>
      <c r="M5806" s="75"/>
      <c r="N5806" s="584" t="s">
        <v>118</v>
      </c>
      <c r="O5806" s="585"/>
    </row>
    <row r="5807" s="408" customFormat="1" spans="1:15">
      <c r="A5807" s="579" t="s">
        <v>169</v>
      </c>
      <c r="B5807" s="579" t="s">
        <v>60</v>
      </c>
      <c r="C5807" s="580" t="s">
        <v>8915</v>
      </c>
      <c r="D5807" s="51" t="s">
        <v>5281</v>
      </c>
      <c r="E5807" s="51"/>
      <c r="F5807" s="51"/>
      <c r="G5807" s="75"/>
      <c r="H5807" s="75" t="s">
        <v>20</v>
      </c>
      <c r="I5807" s="75" t="s">
        <v>20</v>
      </c>
      <c r="J5807" s="583"/>
      <c r="K5807" s="583"/>
      <c r="L5807" s="583"/>
      <c r="M5807" s="75"/>
      <c r="N5807" s="584" t="s">
        <v>118</v>
      </c>
      <c r="O5807" s="585"/>
    </row>
    <row r="5808" s="408" customFormat="1" spans="1:15">
      <c r="A5808" s="579" t="s">
        <v>169</v>
      </c>
      <c r="B5808" s="579" t="s">
        <v>60</v>
      </c>
      <c r="C5808" s="580" t="s">
        <v>8916</v>
      </c>
      <c r="D5808" s="51" t="s">
        <v>8917</v>
      </c>
      <c r="E5808" s="51"/>
      <c r="F5808" s="51"/>
      <c r="G5808" s="75"/>
      <c r="H5808" s="75" t="s">
        <v>20</v>
      </c>
      <c r="I5808" s="75" t="s">
        <v>20</v>
      </c>
      <c r="J5808" s="583"/>
      <c r="K5808" s="583"/>
      <c r="L5808" s="583"/>
      <c r="M5808" s="75"/>
      <c r="N5808" s="584" t="s">
        <v>118</v>
      </c>
      <c r="O5808" s="585"/>
    </row>
    <row r="5809" s="408" customFormat="1" spans="1:15">
      <c r="A5809" s="579" t="s">
        <v>169</v>
      </c>
      <c r="B5809" s="579" t="s">
        <v>60</v>
      </c>
      <c r="C5809" s="580" t="s">
        <v>8918</v>
      </c>
      <c r="D5809" s="51" t="s">
        <v>5288</v>
      </c>
      <c r="E5809" s="51"/>
      <c r="F5809" s="51"/>
      <c r="G5809" s="75"/>
      <c r="H5809" s="75" t="s">
        <v>20</v>
      </c>
      <c r="I5809" s="75" t="s">
        <v>20</v>
      </c>
      <c r="J5809" s="583"/>
      <c r="K5809" s="583"/>
      <c r="L5809" s="583"/>
      <c r="M5809" s="75"/>
      <c r="N5809" s="584" t="s">
        <v>118</v>
      </c>
      <c r="O5809" s="585"/>
    </row>
    <row r="5810" s="408" customFormat="1" spans="1:15">
      <c r="A5810" s="579" t="s">
        <v>169</v>
      </c>
      <c r="B5810" s="579" t="s">
        <v>60</v>
      </c>
      <c r="C5810" s="580" t="s">
        <v>8919</v>
      </c>
      <c r="D5810" s="51" t="s">
        <v>8920</v>
      </c>
      <c r="E5810" s="51"/>
      <c r="F5810" s="51"/>
      <c r="G5810" s="75"/>
      <c r="H5810" s="75" t="s">
        <v>20</v>
      </c>
      <c r="I5810" s="75" t="s">
        <v>20</v>
      </c>
      <c r="J5810" s="583"/>
      <c r="K5810" s="583"/>
      <c r="L5810" s="583"/>
      <c r="M5810" s="75"/>
      <c r="N5810" s="584" t="s">
        <v>118</v>
      </c>
      <c r="O5810" s="585"/>
    </row>
    <row r="5811" s="408" customFormat="1" spans="1:15">
      <c r="A5811" s="579" t="s">
        <v>169</v>
      </c>
      <c r="B5811" s="579" t="s">
        <v>60</v>
      </c>
      <c r="C5811" s="580" t="s">
        <v>8921</v>
      </c>
      <c r="D5811" s="51" t="s">
        <v>8922</v>
      </c>
      <c r="E5811" s="51"/>
      <c r="F5811" s="51"/>
      <c r="G5811" s="75"/>
      <c r="H5811" s="75" t="s">
        <v>20</v>
      </c>
      <c r="I5811" s="75" t="s">
        <v>20</v>
      </c>
      <c r="J5811" s="583"/>
      <c r="K5811" s="583"/>
      <c r="L5811" s="583"/>
      <c r="M5811" s="75"/>
      <c r="N5811" s="584" t="s">
        <v>118</v>
      </c>
      <c r="O5811" s="585"/>
    </row>
    <row r="5812" s="408" customFormat="1" spans="1:15">
      <c r="A5812" s="579" t="s">
        <v>169</v>
      </c>
      <c r="B5812" s="579" t="s">
        <v>60</v>
      </c>
      <c r="C5812" s="580" t="s">
        <v>8923</v>
      </c>
      <c r="D5812" s="51" t="s">
        <v>8924</v>
      </c>
      <c r="E5812" s="51"/>
      <c r="F5812" s="51"/>
      <c r="G5812" s="75"/>
      <c r="H5812" s="75" t="s">
        <v>20</v>
      </c>
      <c r="I5812" s="75" t="s">
        <v>20</v>
      </c>
      <c r="J5812" s="583"/>
      <c r="K5812" s="583"/>
      <c r="L5812" s="583"/>
      <c r="M5812" s="75"/>
      <c r="N5812" s="584" t="s">
        <v>118</v>
      </c>
      <c r="O5812" s="585"/>
    </row>
    <row r="5813" s="408" customFormat="1" ht="24" spans="1:15">
      <c r="A5813" s="579" t="s">
        <v>169</v>
      </c>
      <c r="B5813" s="579" t="s">
        <v>60</v>
      </c>
      <c r="C5813" s="580" t="s">
        <v>8925</v>
      </c>
      <c r="D5813" s="51" t="s">
        <v>8926</v>
      </c>
      <c r="E5813" s="51"/>
      <c r="F5813" s="51"/>
      <c r="G5813" s="75"/>
      <c r="H5813" s="75"/>
      <c r="I5813" s="75"/>
      <c r="J5813" s="583"/>
      <c r="K5813" s="583"/>
      <c r="L5813" s="583"/>
      <c r="M5813" s="57" t="s">
        <v>2519</v>
      </c>
      <c r="N5813" s="584"/>
      <c r="O5813" s="585"/>
    </row>
    <row r="5814" s="408" customFormat="1" spans="1:15">
      <c r="A5814" s="579" t="s">
        <v>169</v>
      </c>
      <c r="B5814" s="579" t="s">
        <v>60</v>
      </c>
      <c r="C5814" s="580" t="s">
        <v>8927</v>
      </c>
      <c r="D5814" s="51" t="s">
        <v>8928</v>
      </c>
      <c r="E5814" s="51"/>
      <c r="F5814" s="51"/>
      <c r="G5814" s="75"/>
      <c r="H5814" s="75" t="s">
        <v>20</v>
      </c>
      <c r="I5814" s="75" t="s">
        <v>20</v>
      </c>
      <c r="J5814" s="583"/>
      <c r="K5814" s="583"/>
      <c r="L5814" s="583"/>
      <c r="M5814" s="75"/>
      <c r="N5814" s="584" t="s">
        <v>118</v>
      </c>
      <c r="O5814" s="585"/>
    </row>
    <row r="5815" s="408" customFormat="1" spans="1:15">
      <c r="A5815" s="579" t="s">
        <v>169</v>
      </c>
      <c r="B5815" s="579" t="s">
        <v>60</v>
      </c>
      <c r="C5815" s="580" t="s">
        <v>8929</v>
      </c>
      <c r="D5815" s="51" t="s">
        <v>8930</v>
      </c>
      <c r="E5815" s="51"/>
      <c r="F5815" s="51"/>
      <c r="G5815" s="75"/>
      <c r="H5815" s="75" t="s">
        <v>20</v>
      </c>
      <c r="I5815" s="75" t="s">
        <v>20</v>
      </c>
      <c r="J5815" s="583"/>
      <c r="K5815" s="583"/>
      <c r="L5815" s="583"/>
      <c r="M5815" s="75"/>
      <c r="N5815" s="584" t="s">
        <v>118</v>
      </c>
      <c r="O5815" s="585"/>
    </row>
    <row r="5816" s="408" customFormat="1" spans="1:15">
      <c r="A5816" s="579" t="s">
        <v>169</v>
      </c>
      <c r="B5816" s="579" t="s">
        <v>60</v>
      </c>
      <c r="C5816" s="580" t="s">
        <v>8931</v>
      </c>
      <c r="D5816" s="51" t="s">
        <v>8932</v>
      </c>
      <c r="E5816" s="51"/>
      <c r="F5816" s="51"/>
      <c r="G5816" s="75"/>
      <c r="H5816" s="75" t="s">
        <v>20</v>
      </c>
      <c r="I5816" s="75" t="s">
        <v>20</v>
      </c>
      <c r="J5816" s="583"/>
      <c r="K5816" s="583"/>
      <c r="L5816" s="583"/>
      <c r="M5816" s="75"/>
      <c r="N5816" s="584" t="s">
        <v>118</v>
      </c>
      <c r="O5816" s="585"/>
    </row>
    <row r="5817" s="408" customFormat="1" spans="1:15">
      <c r="A5817" s="579" t="s">
        <v>169</v>
      </c>
      <c r="B5817" s="579" t="s">
        <v>60</v>
      </c>
      <c r="C5817" s="580" t="s">
        <v>8933</v>
      </c>
      <c r="D5817" s="51" t="s">
        <v>5232</v>
      </c>
      <c r="E5817" s="51"/>
      <c r="F5817" s="51"/>
      <c r="G5817" s="75"/>
      <c r="H5817" s="75" t="s">
        <v>20</v>
      </c>
      <c r="I5817" s="75" t="s">
        <v>20</v>
      </c>
      <c r="J5817" s="583"/>
      <c r="K5817" s="583"/>
      <c r="L5817" s="583"/>
      <c r="M5817" s="75"/>
      <c r="N5817" s="584" t="s">
        <v>118</v>
      </c>
      <c r="O5817" s="585"/>
    </row>
    <row r="5818" s="408" customFormat="1" spans="1:15">
      <c r="A5818" s="579" t="s">
        <v>169</v>
      </c>
      <c r="B5818" s="579" t="s">
        <v>60</v>
      </c>
      <c r="C5818" s="580" t="s">
        <v>8934</v>
      </c>
      <c r="D5818" s="51" t="s">
        <v>8935</v>
      </c>
      <c r="E5818" s="51"/>
      <c r="F5818" s="51"/>
      <c r="G5818" s="75"/>
      <c r="H5818" s="75" t="s">
        <v>20</v>
      </c>
      <c r="I5818" s="75" t="s">
        <v>20</v>
      </c>
      <c r="J5818" s="583"/>
      <c r="K5818" s="583"/>
      <c r="L5818" s="583"/>
      <c r="M5818" s="75"/>
      <c r="N5818" s="584" t="s">
        <v>118</v>
      </c>
      <c r="O5818" s="585"/>
    </row>
    <row r="5819" s="408" customFormat="1" spans="1:15">
      <c r="A5819" s="579" t="s">
        <v>169</v>
      </c>
      <c r="B5819" s="579" t="s">
        <v>60</v>
      </c>
      <c r="C5819" s="580" t="s">
        <v>8936</v>
      </c>
      <c r="D5819" s="51" t="s">
        <v>5233</v>
      </c>
      <c r="E5819" s="51"/>
      <c r="F5819" s="51"/>
      <c r="G5819" s="75"/>
      <c r="H5819" s="75" t="s">
        <v>20</v>
      </c>
      <c r="I5819" s="75" t="s">
        <v>20</v>
      </c>
      <c r="J5819" s="583"/>
      <c r="K5819" s="583"/>
      <c r="L5819" s="583"/>
      <c r="M5819" s="75"/>
      <c r="N5819" s="584" t="s">
        <v>118</v>
      </c>
      <c r="O5819" s="585"/>
    </row>
    <row r="5820" s="408" customFormat="1" ht="24" spans="1:15">
      <c r="A5820" s="579" t="s">
        <v>169</v>
      </c>
      <c r="B5820" s="579" t="s">
        <v>60</v>
      </c>
      <c r="C5820" s="580" t="s">
        <v>8937</v>
      </c>
      <c r="D5820" s="51" t="s">
        <v>8938</v>
      </c>
      <c r="E5820" s="51"/>
      <c r="F5820" s="51"/>
      <c r="G5820" s="75"/>
      <c r="H5820" s="75" t="s">
        <v>20</v>
      </c>
      <c r="I5820" s="75" t="s">
        <v>20</v>
      </c>
      <c r="J5820" s="583"/>
      <c r="K5820" s="583"/>
      <c r="L5820" s="583"/>
      <c r="M5820" s="75"/>
      <c r="N5820" s="584" t="s">
        <v>20</v>
      </c>
      <c r="O5820" s="585"/>
    </row>
    <row r="5821" s="408" customFormat="1" ht="24" spans="1:15">
      <c r="A5821" s="579" t="s">
        <v>169</v>
      </c>
      <c r="B5821" s="579" t="s">
        <v>60</v>
      </c>
      <c r="C5821" s="580" t="s">
        <v>8939</v>
      </c>
      <c r="D5821" s="51" t="s">
        <v>8940</v>
      </c>
      <c r="E5821" s="51"/>
      <c r="F5821" s="51"/>
      <c r="G5821" s="75"/>
      <c r="H5821" s="75" t="s">
        <v>20</v>
      </c>
      <c r="I5821" s="75" t="s">
        <v>20</v>
      </c>
      <c r="J5821" s="583"/>
      <c r="K5821" s="583"/>
      <c r="L5821" s="583"/>
      <c r="M5821" s="75"/>
      <c r="N5821" s="584" t="s">
        <v>118</v>
      </c>
      <c r="O5821" s="585"/>
    </row>
    <row r="5822" s="408" customFormat="1" spans="1:15">
      <c r="A5822" s="579" t="s">
        <v>169</v>
      </c>
      <c r="B5822" s="579" t="s">
        <v>60</v>
      </c>
      <c r="C5822" s="580" t="s">
        <v>8941</v>
      </c>
      <c r="D5822" s="51" t="s">
        <v>8942</v>
      </c>
      <c r="E5822" s="51"/>
      <c r="F5822" s="51"/>
      <c r="G5822" s="75"/>
      <c r="H5822" s="75" t="s">
        <v>20</v>
      </c>
      <c r="I5822" s="75" t="s">
        <v>20</v>
      </c>
      <c r="J5822" s="583"/>
      <c r="K5822" s="583"/>
      <c r="L5822" s="583"/>
      <c r="M5822" s="75"/>
      <c r="N5822" s="584" t="s">
        <v>118</v>
      </c>
      <c r="O5822" s="585"/>
    </row>
    <row r="5823" s="408" customFormat="1" spans="1:15">
      <c r="A5823" s="579" t="s">
        <v>169</v>
      </c>
      <c r="B5823" s="579" t="s">
        <v>60</v>
      </c>
      <c r="C5823" s="580" t="s">
        <v>8943</v>
      </c>
      <c r="D5823" s="51" t="s">
        <v>8944</v>
      </c>
      <c r="E5823" s="51"/>
      <c r="F5823" s="51"/>
      <c r="G5823" s="75"/>
      <c r="H5823" s="75" t="s">
        <v>20</v>
      </c>
      <c r="I5823" s="75" t="s">
        <v>20</v>
      </c>
      <c r="J5823" s="583"/>
      <c r="K5823" s="583"/>
      <c r="L5823" s="583"/>
      <c r="M5823" s="75"/>
      <c r="N5823" s="584" t="s">
        <v>118</v>
      </c>
      <c r="O5823" s="585"/>
    </row>
    <row r="5824" s="408" customFormat="1" spans="1:15">
      <c r="A5824" s="579" t="s">
        <v>169</v>
      </c>
      <c r="B5824" s="579"/>
      <c r="C5824" s="580" t="s">
        <v>8945</v>
      </c>
      <c r="D5824" s="51" t="s">
        <v>8946</v>
      </c>
      <c r="E5824" s="51"/>
      <c r="F5824" s="51"/>
      <c r="G5824" s="75"/>
      <c r="H5824" s="75" t="s">
        <v>20</v>
      </c>
      <c r="I5824" s="75" t="s">
        <v>20</v>
      </c>
      <c r="J5824" s="583"/>
      <c r="K5824" s="583"/>
      <c r="L5824" s="583"/>
      <c r="M5824" s="75"/>
      <c r="N5824" s="584" t="s">
        <v>20</v>
      </c>
      <c r="O5824" s="585"/>
    </row>
    <row r="5825" s="408" customFormat="1" spans="1:15">
      <c r="A5825" s="579" t="s">
        <v>169</v>
      </c>
      <c r="B5825" s="579"/>
      <c r="C5825" s="580" t="s">
        <v>8947</v>
      </c>
      <c r="D5825" s="51" t="s">
        <v>8948</v>
      </c>
      <c r="E5825" s="51"/>
      <c r="F5825" s="51"/>
      <c r="G5825" s="75"/>
      <c r="H5825" s="75" t="s">
        <v>20</v>
      </c>
      <c r="I5825" s="75" t="s">
        <v>20</v>
      </c>
      <c r="J5825" s="583"/>
      <c r="K5825" s="583"/>
      <c r="L5825" s="583"/>
      <c r="M5825" s="75"/>
      <c r="N5825" s="584" t="s">
        <v>20</v>
      </c>
      <c r="O5825" s="585"/>
    </row>
    <row r="5826" s="408" customFormat="1" spans="1:15">
      <c r="A5826" s="579" t="s">
        <v>169</v>
      </c>
      <c r="B5826" s="579" t="s">
        <v>71</v>
      </c>
      <c r="C5826" s="580" t="s">
        <v>8949</v>
      </c>
      <c r="D5826" s="51" t="s">
        <v>8950</v>
      </c>
      <c r="E5826" s="51"/>
      <c r="F5826" s="51"/>
      <c r="G5826" s="75"/>
      <c r="H5826" s="75" t="s">
        <v>20</v>
      </c>
      <c r="I5826" s="75" t="s">
        <v>20</v>
      </c>
      <c r="J5826" s="597"/>
      <c r="K5826" s="597"/>
      <c r="L5826" s="597"/>
      <c r="M5826" s="75"/>
      <c r="N5826" s="584" t="s">
        <v>118</v>
      </c>
      <c r="O5826" s="585"/>
    </row>
    <row r="5827" s="408" customFormat="1" spans="1:15">
      <c r="A5827" s="579" t="s">
        <v>169</v>
      </c>
      <c r="B5827" s="579" t="s">
        <v>71</v>
      </c>
      <c r="C5827" s="580" t="s">
        <v>8951</v>
      </c>
      <c r="D5827" s="51" t="s">
        <v>8952</v>
      </c>
      <c r="E5827" s="51"/>
      <c r="F5827" s="51"/>
      <c r="G5827" s="75"/>
      <c r="H5827" s="75" t="s">
        <v>20</v>
      </c>
      <c r="I5827" s="75" t="s">
        <v>20</v>
      </c>
      <c r="J5827" s="597"/>
      <c r="K5827" s="597"/>
      <c r="L5827" s="597"/>
      <c r="M5827" s="75"/>
      <c r="N5827" s="584" t="s">
        <v>118</v>
      </c>
      <c r="O5827" s="585"/>
    </row>
    <row r="5828" s="408" customFormat="1" spans="1:15">
      <c r="A5828" s="579" t="s">
        <v>169</v>
      </c>
      <c r="B5828" s="579" t="s">
        <v>71</v>
      </c>
      <c r="C5828" s="580" t="s">
        <v>8953</v>
      </c>
      <c r="D5828" s="51" t="s">
        <v>8954</v>
      </c>
      <c r="E5828" s="51"/>
      <c r="F5828" s="51"/>
      <c r="G5828" s="75"/>
      <c r="H5828" s="75" t="s">
        <v>20</v>
      </c>
      <c r="I5828" s="75" t="s">
        <v>20</v>
      </c>
      <c r="J5828" s="597"/>
      <c r="K5828" s="597"/>
      <c r="L5828" s="597"/>
      <c r="M5828" s="75"/>
      <c r="N5828" s="584" t="s">
        <v>118</v>
      </c>
      <c r="O5828" s="585"/>
    </row>
    <row r="5829" s="408" customFormat="1" spans="1:15">
      <c r="A5829" s="579" t="s">
        <v>169</v>
      </c>
      <c r="B5829" s="579" t="s">
        <v>71</v>
      </c>
      <c r="C5829" s="580" t="s">
        <v>8955</v>
      </c>
      <c r="D5829" s="51" t="s">
        <v>4092</v>
      </c>
      <c r="E5829" s="51"/>
      <c r="F5829" s="51"/>
      <c r="G5829" s="75"/>
      <c r="H5829" s="75" t="s">
        <v>20</v>
      </c>
      <c r="I5829" s="75" t="s">
        <v>20</v>
      </c>
      <c r="J5829" s="597"/>
      <c r="K5829" s="597"/>
      <c r="L5829" s="597"/>
      <c r="M5829" s="75"/>
      <c r="N5829" s="584" t="s">
        <v>118</v>
      </c>
      <c r="O5829" s="585"/>
    </row>
    <row r="5830" s="408" customFormat="1" ht="24" spans="1:15">
      <c r="A5830" s="579" t="s">
        <v>169</v>
      </c>
      <c r="B5830" s="579"/>
      <c r="C5830" s="580" t="s">
        <v>8956</v>
      </c>
      <c r="D5830" s="51" t="s">
        <v>8957</v>
      </c>
      <c r="E5830" s="51"/>
      <c r="F5830" s="51"/>
      <c r="G5830" s="75"/>
      <c r="H5830" s="75"/>
      <c r="I5830" s="75"/>
      <c r="J5830" s="597"/>
      <c r="K5830" s="597"/>
      <c r="L5830" s="597"/>
      <c r="M5830" s="57" t="s">
        <v>2519</v>
      </c>
      <c r="N5830" s="584"/>
      <c r="O5830" s="585"/>
    </row>
    <row r="5831" s="408" customFormat="1" ht="24" spans="1:15">
      <c r="A5831" s="579" t="s">
        <v>169</v>
      </c>
      <c r="B5831" s="579" t="s">
        <v>60</v>
      </c>
      <c r="C5831" s="580" t="s">
        <v>8958</v>
      </c>
      <c r="D5831" s="51" t="s">
        <v>8959</v>
      </c>
      <c r="E5831" s="51"/>
      <c r="F5831" s="51"/>
      <c r="G5831" s="75"/>
      <c r="H5831" s="75" t="s">
        <v>20</v>
      </c>
      <c r="I5831" s="75" t="s">
        <v>20</v>
      </c>
      <c r="J5831" s="597"/>
      <c r="K5831" s="597"/>
      <c r="L5831" s="597"/>
      <c r="M5831" s="75"/>
      <c r="N5831" s="584" t="s">
        <v>118</v>
      </c>
      <c r="O5831" s="585"/>
    </row>
    <row r="5832" s="408" customFormat="1" ht="24" spans="1:15">
      <c r="A5832" s="579" t="s">
        <v>169</v>
      </c>
      <c r="B5832" s="579" t="s">
        <v>60</v>
      </c>
      <c r="C5832" s="580" t="s">
        <v>8960</v>
      </c>
      <c r="D5832" s="51" t="s">
        <v>8961</v>
      </c>
      <c r="E5832" s="51"/>
      <c r="F5832" s="51"/>
      <c r="G5832" s="75"/>
      <c r="H5832" s="75"/>
      <c r="I5832" s="75"/>
      <c r="J5832" s="597"/>
      <c r="K5832" s="597"/>
      <c r="L5832" s="597"/>
      <c r="M5832" s="57" t="s">
        <v>2519</v>
      </c>
      <c r="N5832" s="584"/>
      <c r="O5832" s="585"/>
    </row>
    <row r="5833" s="408" customFormat="1" ht="24" spans="1:15">
      <c r="A5833" s="579" t="s">
        <v>169</v>
      </c>
      <c r="B5833" s="579" t="s">
        <v>60</v>
      </c>
      <c r="C5833" s="580" t="s">
        <v>8962</v>
      </c>
      <c r="D5833" s="51" t="s">
        <v>8963</v>
      </c>
      <c r="E5833" s="51"/>
      <c r="F5833" s="51"/>
      <c r="G5833" s="75"/>
      <c r="H5833" s="75"/>
      <c r="I5833" s="75"/>
      <c r="J5833" s="597"/>
      <c r="K5833" s="597"/>
      <c r="L5833" s="597"/>
      <c r="M5833" s="57" t="s">
        <v>2519</v>
      </c>
      <c r="N5833" s="584"/>
      <c r="O5833" s="585"/>
    </row>
    <row r="5834" s="408" customFormat="1" ht="24" spans="1:15">
      <c r="A5834" s="579" t="s">
        <v>169</v>
      </c>
      <c r="B5834" s="579" t="s">
        <v>60</v>
      </c>
      <c r="C5834" s="580" t="s">
        <v>8964</v>
      </c>
      <c r="D5834" s="51" t="s">
        <v>8965</v>
      </c>
      <c r="E5834" s="51"/>
      <c r="F5834" s="51"/>
      <c r="G5834" s="75"/>
      <c r="H5834" s="75"/>
      <c r="I5834" s="75"/>
      <c r="J5834" s="597"/>
      <c r="K5834" s="597"/>
      <c r="L5834" s="597"/>
      <c r="M5834" s="57" t="s">
        <v>2519</v>
      </c>
      <c r="N5834" s="584"/>
      <c r="O5834" s="585"/>
    </row>
    <row r="5835" s="408" customFormat="1" ht="24" spans="1:15">
      <c r="A5835" s="579" t="s">
        <v>169</v>
      </c>
      <c r="B5835" s="579"/>
      <c r="C5835" s="580" t="s">
        <v>8966</v>
      </c>
      <c r="D5835" s="51" t="s">
        <v>8967</v>
      </c>
      <c r="E5835" s="51"/>
      <c r="F5835" s="51"/>
      <c r="G5835" s="75"/>
      <c r="H5835" s="75"/>
      <c r="I5835" s="75"/>
      <c r="J5835" s="597"/>
      <c r="K5835" s="597"/>
      <c r="L5835" s="597"/>
      <c r="M5835" s="57" t="s">
        <v>2519</v>
      </c>
      <c r="N5835" s="584"/>
      <c r="O5835" s="585"/>
    </row>
    <row r="5836" s="408" customFormat="1" ht="24" spans="1:15">
      <c r="A5836" s="579" t="s">
        <v>169</v>
      </c>
      <c r="B5836" s="579" t="s">
        <v>169</v>
      </c>
      <c r="C5836" s="580" t="s">
        <v>8968</v>
      </c>
      <c r="D5836" s="51" t="s">
        <v>8969</v>
      </c>
      <c r="E5836" s="51"/>
      <c r="F5836" s="51"/>
      <c r="G5836" s="75"/>
      <c r="H5836" s="75"/>
      <c r="I5836" s="75"/>
      <c r="J5836" s="597"/>
      <c r="K5836" s="597"/>
      <c r="L5836" s="597"/>
      <c r="M5836" s="57" t="s">
        <v>2519</v>
      </c>
      <c r="N5836" s="584"/>
      <c r="O5836" s="585"/>
    </row>
    <row r="5837" s="408" customFormat="1" ht="24" spans="1:15">
      <c r="A5837" s="579" t="s">
        <v>169</v>
      </c>
      <c r="B5837" s="579" t="s">
        <v>169</v>
      </c>
      <c r="C5837" s="580" t="s">
        <v>8970</v>
      </c>
      <c r="D5837" s="51" t="s">
        <v>4128</v>
      </c>
      <c r="E5837" s="51"/>
      <c r="F5837" s="51"/>
      <c r="G5837" s="75"/>
      <c r="H5837" s="75"/>
      <c r="I5837" s="75"/>
      <c r="J5837" s="597"/>
      <c r="K5837" s="597"/>
      <c r="L5837" s="597"/>
      <c r="M5837" s="57" t="s">
        <v>2519</v>
      </c>
      <c r="N5837" s="584"/>
      <c r="O5837" s="585"/>
    </row>
    <row r="5838" s="408" customFormat="1" spans="1:15">
      <c r="A5838" s="579" t="s">
        <v>169</v>
      </c>
      <c r="B5838" s="579" t="s">
        <v>169</v>
      </c>
      <c r="C5838" s="580" t="s">
        <v>8971</v>
      </c>
      <c r="D5838" s="51" t="s">
        <v>8972</v>
      </c>
      <c r="E5838" s="51"/>
      <c r="F5838" s="51"/>
      <c r="G5838" s="75"/>
      <c r="H5838" s="75" t="s">
        <v>20</v>
      </c>
      <c r="I5838" s="75" t="s">
        <v>20</v>
      </c>
      <c r="J5838" s="597"/>
      <c r="K5838" s="597"/>
      <c r="L5838" s="597"/>
      <c r="M5838" s="75"/>
      <c r="N5838" s="584" t="s">
        <v>118</v>
      </c>
      <c r="O5838" s="585"/>
    </row>
    <row r="5839" s="408" customFormat="1" spans="1:15">
      <c r="A5839" s="579" t="s">
        <v>169</v>
      </c>
      <c r="B5839" s="579" t="s">
        <v>169</v>
      </c>
      <c r="C5839" s="580" t="s">
        <v>8973</v>
      </c>
      <c r="D5839" s="51" t="s">
        <v>8974</v>
      </c>
      <c r="E5839" s="51"/>
      <c r="F5839" s="51"/>
      <c r="G5839" s="75"/>
      <c r="H5839" s="75" t="s">
        <v>20</v>
      </c>
      <c r="I5839" s="75" t="s">
        <v>20</v>
      </c>
      <c r="J5839" s="597"/>
      <c r="K5839" s="597"/>
      <c r="L5839" s="597"/>
      <c r="M5839" s="75"/>
      <c r="N5839" s="584" t="s">
        <v>118</v>
      </c>
      <c r="O5839" s="585"/>
    </row>
    <row r="5840" s="408" customFormat="1" spans="1:15">
      <c r="A5840" s="579" t="s">
        <v>169</v>
      </c>
      <c r="B5840" s="579" t="s">
        <v>169</v>
      </c>
      <c r="C5840" s="580" t="s">
        <v>8975</v>
      </c>
      <c r="D5840" s="51" t="s">
        <v>8976</v>
      </c>
      <c r="E5840" s="51"/>
      <c r="F5840" s="51"/>
      <c r="G5840" s="75"/>
      <c r="H5840" s="75" t="s">
        <v>20</v>
      </c>
      <c r="I5840" s="75" t="s">
        <v>20</v>
      </c>
      <c r="J5840" s="597"/>
      <c r="K5840" s="597"/>
      <c r="L5840" s="597"/>
      <c r="M5840" s="75"/>
      <c r="N5840" s="584" t="s">
        <v>118</v>
      </c>
      <c r="O5840" s="585"/>
    </row>
    <row r="5841" s="408" customFormat="1" spans="1:15">
      <c r="A5841" s="579" t="s">
        <v>169</v>
      </c>
      <c r="B5841" s="579" t="s">
        <v>169</v>
      </c>
      <c r="C5841" s="580" t="s">
        <v>8977</v>
      </c>
      <c r="D5841" s="51" t="s">
        <v>8978</v>
      </c>
      <c r="E5841" s="51"/>
      <c r="F5841" s="51"/>
      <c r="G5841" s="75"/>
      <c r="H5841" s="75" t="s">
        <v>20</v>
      </c>
      <c r="I5841" s="75" t="s">
        <v>20</v>
      </c>
      <c r="J5841" s="597"/>
      <c r="K5841" s="597"/>
      <c r="L5841" s="597"/>
      <c r="M5841" s="75"/>
      <c r="N5841" s="584" t="s">
        <v>118</v>
      </c>
      <c r="O5841" s="585"/>
    </row>
    <row r="5842" s="408" customFormat="1" ht="24" spans="1:15">
      <c r="A5842" s="579" t="s">
        <v>169</v>
      </c>
      <c r="B5842" s="579" t="s">
        <v>169</v>
      </c>
      <c r="C5842" s="580" t="s">
        <v>8979</v>
      </c>
      <c r="D5842" s="51" t="s">
        <v>8980</v>
      </c>
      <c r="E5842" s="51"/>
      <c r="F5842" s="51"/>
      <c r="G5842" s="75"/>
      <c r="H5842" s="75"/>
      <c r="I5842" s="75"/>
      <c r="J5842" s="597"/>
      <c r="K5842" s="597"/>
      <c r="L5842" s="597"/>
      <c r="M5842" s="57" t="s">
        <v>2519</v>
      </c>
      <c r="N5842" s="584"/>
      <c r="O5842" s="585"/>
    </row>
    <row r="5843" s="408" customFormat="1" spans="1:15">
      <c r="A5843" s="579" t="s">
        <v>169</v>
      </c>
      <c r="B5843" s="579" t="s">
        <v>169</v>
      </c>
      <c r="C5843" s="580" t="s">
        <v>8981</v>
      </c>
      <c r="D5843" s="51" t="s">
        <v>8982</v>
      </c>
      <c r="E5843" s="51"/>
      <c r="F5843" s="51"/>
      <c r="G5843" s="75"/>
      <c r="H5843" s="75" t="s">
        <v>20</v>
      </c>
      <c r="I5843" s="75" t="s">
        <v>20</v>
      </c>
      <c r="J5843" s="597"/>
      <c r="K5843" s="597"/>
      <c r="L5843" s="597"/>
      <c r="M5843" s="75"/>
      <c r="N5843" s="584" t="s">
        <v>118</v>
      </c>
      <c r="O5843" s="585"/>
    </row>
    <row r="5844" s="408" customFormat="1" ht="24" spans="1:15">
      <c r="A5844" s="579" t="s">
        <v>169</v>
      </c>
      <c r="B5844" s="579" t="s">
        <v>169</v>
      </c>
      <c r="C5844" s="580" t="s">
        <v>8983</v>
      </c>
      <c r="D5844" s="51" t="s">
        <v>8700</v>
      </c>
      <c r="E5844" s="51"/>
      <c r="F5844" s="51"/>
      <c r="G5844" s="75"/>
      <c r="H5844" s="75"/>
      <c r="I5844" s="75"/>
      <c r="J5844" s="597"/>
      <c r="K5844" s="597"/>
      <c r="L5844" s="597"/>
      <c r="M5844" s="57" t="s">
        <v>2519</v>
      </c>
      <c r="N5844" s="584"/>
      <c r="O5844" s="585"/>
    </row>
    <row r="5845" s="408" customFormat="1" spans="1:15">
      <c r="A5845" s="579" t="s">
        <v>169</v>
      </c>
      <c r="B5845" s="579"/>
      <c r="C5845" s="580" t="s">
        <v>8984</v>
      </c>
      <c r="D5845" s="51" t="s">
        <v>8985</v>
      </c>
      <c r="E5845" s="51"/>
      <c r="F5845" s="51"/>
      <c r="G5845" s="75"/>
      <c r="H5845" s="75" t="s">
        <v>20</v>
      </c>
      <c r="I5845" s="75" t="s">
        <v>20</v>
      </c>
      <c r="J5845" s="597"/>
      <c r="K5845" s="597"/>
      <c r="L5845" s="597"/>
      <c r="M5845" s="75"/>
      <c r="N5845" s="584" t="s">
        <v>20</v>
      </c>
      <c r="O5845" s="585"/>
    </row>
    <row r="5846" s="408" customFormat="1" spans="1:15">
      <c r="A5846" s="579" t="s">
        <v>169</v>
      </c>
      <c r="B5846" s="579" t="s">
        <v>60</v>
      </c>
      <c r="C5846" s="580" t="s">
        <v>8986</v>
      </c>
      <c r="D5846" s="51" t="s">
        <v>8987</v>
      </c>
      <c r="E5846" s="51"/>
      <c r="F5846" s="51"/>
      <c r="G5846" s="75"/>
      <c r="H5846" s="75" t="s">
        <v>20</v>
      </c>
      <c r="I5846" s="75" t="s">
        <v>20</v>
      </c>
      <c r="J5846" s="597"/>
      <c r="K5846" s="597"/>
      <c r="L5846" s="597"/>
      <c r="M5846" s="75"/>
      <c r="N5846" s="584" t="s">
        <v>20</v>
      </c>
      <c r="O5846" s="585"/>
    </row>
    <row r="5847" s="408" customFormat="1" spans="1:15">
      <c r="A5847" s="579" t="s">
        <v>169</v>
      </c>
      <c r="B5847" s="579" t="s">
        <v>60</v>
      </c>
      <c r="C5847" s="580" t="s">
        <v>8988</v>
      </c>
      <c r="D5847" s="51" t="s">
        <v>8989</v>
      </c>
      <c r="E5847" s="51"/>
      <c r="F5847" s="51"/>
      <c r="G5847" s="75"/>
      <c r="H5847" s="75" t="s">
        <v>20</v>
      </c>
      <c r="I5847" s="75" t="s">
        <v>20</v>
      </c>
      <c r="J5847" s="597"/>
      <c r="K5847" s="597"/>
      <c r="L5847" s="597"/>
      <c r="M5847" s="75"/>
      <c r="N5847" s="584" t="s">
        <v>118</v>
      </c>
      <c r="O5847" s="585"/>
    </row>
    <row r="5848" s="408" customFormat="1" spans="1:15">
      <c r="A5848" s="579" t="s">
        <v>169</v>
      </c>
      <c r="B5848" s="579" t="s">
        <v>60</v>
      </c>
      <c r="C5848" s="580" t="s">
        <v>8990</v>
      </c>
      <c r="D5848" s="51" t="s">
        <v>8991</v>
      </c>
      <c r="E5848" s="51"/>
      <c r="F5848" s="51"/>
      <c r="G5848" s="75"/>
      <c r="H5848" s="75" t="s">
        <v>20</v>
      </c>
      <c r="I5848" s="75" t="s">
        <v>20</v>
      </c>
      <c r="J5848" s="597"/>
      <c r="K5848" s="597"/>
      <c r="L5848" s="597"/>
      <c r="M5848" s="75"/>
      <c r="N5848" s="584" t="s">
        <v>118</v>
      </c>
      <c r="O5848" s="585"/>
    </row>
    <row r="5849" s="408" customFormat="1" spans="1:15">
      <c r="A5849" s="579" t="s">
        <v>169</v>
      </c>
      <c r="B5849" s="579" t="s">
        <v>60</v>
      </c>
      <c r="C5849" s="580" t="s">
        <v>8992</v>
      </c>
      <c r="D5849" s="51" t="s">
        <v>8993</v>
      </c>
      <c r="E5849" s="51"/>
      <c r="F5849" s="51"/>
      <c r="G5849" s="75"/>
      <c r="H5849" s="75" t="s">
        <v>20</v>
      </c>
      <c r="I5849" s="75" t="s">
        <v>20</v>
      </c>
      <c r="J5849" s="597"/>
      <c r="K5849" s="597"/>
      <c r="L5849" s="597"/>
      <c r="M5849" s="75"/>
      <c r="N5849" s="584" t="s">
        <v>118</v>
      </c>
      <c r="O5849" s="585"/>
    </row>
    <row r="5850" s="408" customFormat="1" spans="1:15">
      <c r="A5850" s="579" t="s">
        <v>169</v>
      </c>
      <c r="B5850" s="579" t="s">
        <v>60</v>
      </c>
      <c r="C5850" s="580" t="s">
        <v>8994</v>
      </c>
      <c r="D5850" s="51" t="s">
        <v>8995</v>
      </c>
      <c r="E5850" s="51"/>
      <c r="F5850" s="51"/>
      <c r="G5850" s="75"/>
      <c r="H5850" s="75" t="s">
        <v>20</v>
      </c>
      <c r="I5850" s="75" t="s">
        <v>20</v>
      </c>
      <c r="J5850" s="597"/>
      <c r="K5850" s="597"/>
      <c r="L5850" s="597"/>
      <c r="M5850" s="75"/>
      <c r="N5850" s="584" t="s">
        <v>118</v>
      </c>
      <c r="O5850" s="585"/>
    </row>
    <row r="5851" s="408" customFormat="1" spans="1:15">
      <c r="A5851" s="579" t="s">
        <v>169</v>
      </c>
      <c r="B5851" s="579" t="s">
        <v>60</v>
      </c>
      <c r="C5851" s="580" t="s">
        <v>8996</v>
      </c>
      <c r="D5851" s="51" t="s">
        <v>8997</v>
      </c>
      <c r="E5851" s="51"/>
      <c r="F5851" s="51"/>
      <c r="G5851" s="75"/>
      <c r="H5851" s="75" t="s">
        <v>20</v>
      </c>
      <c r="I5851" s="75" t="s">
        <v>20</v>
      </c>
      <c r="J5851" s="597"/>
      <c r="K5851" s="597"/>
      <c r="L5851" s="597"/>
      <c r="M5851" s="75"/>
      <c r="N5851" s="584" t="s">
        <v>118</v>
      </c>
      <c r="O5851" s="585"/>
    </row>
    <row r="5852" s="408" customFormat="1" spans="1:15">
      <c r="A5852" s="579" t="s">
        <v>169</v>
      </c>
      <c r="B5852" s="579" t="s">
        <v>60</v>
      </c>
      <c r="C5852" s="580" t="s">
        <v>8998</v>
      </c>
      <c r="D5852" s="51" t="s">
        <v>8999</v>
      </c>
      <c r="E5852" s="51"/>
      <c r="F5852" s="51"/>
      <c r="G5852" s="75"/>
      <c r="H5852" s="75" t="s">
        <v>20</v>
      </c>
      <c r="I5852" s="75" t="s">
        <v>20</v>
      </c>
      <c r="J5852" s="597"/>
      <c r="K5852" s="597"/>
      <c r="L5852" s="597"/>
      <c r="M5852" s="75"/>
      <c r="N5852" s="584" t="s">
        <v>118</v>
      </c>
      <c r="O5852" s="585"/>
    </row>
    <row r="5853" s="408" customFormat="1" spans="1:15">
      <c r="A5853" s="579" t="s">
        <v>169</v>
      </c>
      <c r="B5853" s="579" t="s">
        <v>60</v>
      </c>
      <c r="C5853" s="580" t="s">
        <v>9000</v>
      </c>
      <c r="D5853" s="51" t="s">
        <v>9001</v>
      </c>
      <c r="E5853" s="51"/>
      <c r="F5853" s="51"/>
      <c r="G5853" s="75"/>
      <c r="H5853" s="75" t="s">
        <v>20</v>
      </c>
      <c r="I5853" s="75" t="s">
        <v>20</v>
      </c>
      <c r="J5853" s="597"/>
      <c r="K5853" s="597"/>
      <c r="L5853" s="597"/>
      <c r="M5853" s="75"/>
      <c r="N5853" s="584" t="s">
        <v>118</v>
      </c>
      <c r="O5853" s="585"/>
    </row>
    <row r="5854" s="408" customFormat="1" spans="1:15">
      <c r="A5854" s="579" t="s">
        <v>169</v>
      </c>
      <c r="B5854" s="579" t="s">
        <v>60</v>
      </c>
      <c r="C5854" s="580" t="s">
        <v>9002</v>
      </c>
      <c r="D5854" s="51" t="s">
        <v>9003</v>
      </c>
      <c r="E5854" s="51"/>
      <c r="F5854" s="51"/>
      <c r="G5854" s="75"/>
      <c r="H5854" s="75" t="s">
        <v>20</v>
      </c>
      <c r="I5854" s="75" t="s">
        <v>20</v>
      </c>
      <c r="J5854" s="597"/>
      <c r="K5854" s="597"/>
      <c r="L5854" s="597"/>
      <c r="M5854" s="75"/>
      <c r="N5854" s="584" t="s">
        <v>118</v>
      </c>
      <c r="O5854" s="585"/>
    </row>
    <row r="5855" s="408" customFormat="1" spans="1:15">
      <c r="A5855" s="579" t="s">
        <v>169</v>
      </c>
      <c r="B5855" s="579" t="s">
        <v>60</v>
      </c>
      <c r="C5855" s="580" t="s">
        <v>9004</v>
      </c>
      <c r="D5855" s="51" t="s">
        <v>9005</v>
      </c>
      <c r="E5855" s="51"/>
      <c r="F5855" s="51"/>
      <c r="G5855" s="75"/>
      <c r="H5855" s="75" t="s">
        <v>20</v>
      </c>
      <c r="I5855" s="75" t="s">
        <v>20</v>
      </c>
      <c r="J5855" s="597"/>
      <c r="K5855" s="597"/>
      <c r="L5855" s="597"/>
      <c r="M5855" s="75"/>
      <c r="N5855" s="584" t="s">
        <v>118</v>
      </c>
      <c r="O5855" s="585"/>
    </row>
    <row r="5856" s="408" customFormat="1" spans="1:15">
      <c r="A5856" s="579" t="s">
        <v>169</v>
      </c>
      <c r="B5856" s="579" t="s">
        <v>60</v>
      </c>
      <c r="C5856" s="580" t="s">
        <v>9006</v>
      </c>
      <c r="D5856" s="51" t="s">
        <v>9007</v>
      </c>
      <c r="E5856" s="51"/>
      <c r="F5856" s="51"/>
      <c r="G5856" s="75"/>
      <c r="H5856" s="75" t="s">
        <v>20</v>
      </c>
      <c r="I5856" s="75" t="s">
        <v>20</v>
      </c>
      <c r="J5856" s="597"/>
      <c r="K5856" s="597"/>
      <c r="L5856" s="597"/>
      <c r="M5856" s="75"/>
      <c r="N5856" s="584" t="s">
        <v>118</v>
      </c>
      <c r="O5856" s="585"/>
    </row>
    <row r="5857" s="408" customFormat="1" spans="1:15">
      <c r="A5857" s="579" t="s">
        <v>169</v>
      </c>
      <c r="B5857" s="579" t="s">
        <v>60</v>
      </c>
      <c r="C5857" s="580" t="s">
        <v>9008</v>
      </c>
      <c r="D5857" s="51" t="s">
        <v>9009</v>
      </c>
      <c r="E5857" s="51"/>
      <c r="F5857" s="51"/>
      <c r="G5857" s="75"/>
      <c r="H5857" s="75" t="s">
        <v>20</v>
      </c>
      <c r="I5857" s="75" t="s">
        <v>20</v>
      </c>
      <c r="J5857" s="597"/>
      <c r="K5857" s="597"/>
      <c r="L5857" s="597"/>
      <c r="M5857" s="75"/>
      <c r="N5857" s="584" t="s">
        <v>118</v>
      </c>
      <c r="O5857" s="585"/>
    </row>
    <row r="5858" s="408" customFormat="1" spans="1:15">
      <c r="A5858" s="579" t="s">
        <v>169</v>
      </c>
      <c r="B5858" s="579" t="s">
        <v>60</v>
      </c>
      <c r="C5858" s="580" t="s">
        <v>9010</v>
      </c>
      <c r="D5858" s="51" t="s">
        <v>9011</v>
      </c>
      <c r="E5858" s="51"/>
      <c r="F5858" s="51"/>
      <c r="G5858" s="75"/>
      <c r="H5858" s="75" t="s">
        <v>20</v>
      </c>
      <c r="I5858" s="75" t="s">
        <v>20</v>
      </c>
      <c r="J5858" s="597"/>
      <c r="K5858" s="597"/>
      <c r="L5858" s="597"/>
      <c r="M5858" s="75"/>
      <c r="N5858" s="584" t="s">
        <v>118</v>
      </c>
      <c r="O5858" s="585"/>
    </row>
    <row r="5859" s="408" customFormat="1" spans="1:15">
      <c r="A5859" s="579" t="s">
        <v>169</v>
      </c>
      <c r="B5859" s="579" t="s">
        <v>60</v>
      </c>
      <c r="C5859" s="580" t="s">
        <v>9012</v>
      </c>
      <c r="D5859" s="51" t="s">
        <v>9013</v>
      </c>
      <c r="E5859" s="51"/>
      <c r="F5859" s="51"/>
      <c r="G5859" s="75"/>
      <c r="H5859" s="75" t="s">
        <v>20</v>
      </c>
      <c r="I5859" s="75" t="s">
        <v>20</v>
      </c>
      <c r="J5859" s="597"/>
      <c r="K5859" s="597"/>
      <c r="L5859" s="597"/>
      <c r="M5859" s="75"/>
      <c r="N5859" s="584" t="s">
        <v>118</v>
      </c>
      <c r="O5859" s="585"/>
    </row>
    <row r="5860" s="408" customFormat="1" spans="1:15">
      <c r="A5860" s="579" t="s">
        <v>169</v>
      </c>
      <c r="B5860" s="579" t="s">
        <v>60</v>
      </c>
      <c r="C5860" s="580" t="s">
        <v>9014</v>
      </c>
      <c r="D5860" s="51" t="s">
        <v>9015</v>
      </c>
      <c r="E5860" s="51"/>
      <c r="F5860" s="51"/>
      <c r="G5860" s="75"/>
      <c r="H5860" s="75" t="s">
        <v>20</v>
      </c>
      <c r="I5860" s="75" t="s">
        <v>20</v>
      </c>
      <c r="J5860" s="597"/>
      <c r="K5860" s="597"/>
      <c r="L5860" s="597"/>
      <c r="M5860" s="75"/>
      <c r="N5860" s="584" t="s">
        <v>118</v>
      </c>
      <c r="O5860" s="585"/>
    </row>
    <row r="5861" s="408" customFormat="1" spans="1:15">
      <c r="A5861" s="579" t="s">
        <v>169</v>
      </c>
      <c r="B5861" s="579" t="s">
        <v>60</v>
      </c>
      <c r="C5861" s="580" t="s">
        <v>9016</v>
      </c>
      <c r="D5861" s="51" t="s">
        <v>9017</v>
      </c>
      <c r="E5861" s="51"/>
      <c r="F5861" s="51"/>
      <c r="G5861" s="75"/>
      <c r="H5861" s="75" t="s">
        <v>20</v>
      </c>
      <c r="I5861" s="75" t="s">
        <v>20</v>
      </c>
      <c r="J5861" s="597"/>
      <c r="K5861" s="597"/>
      <c r="L5861" s="597"/>
      <c r="M5861" s="75"/>
      <c r="N5861" s="584" t="s">
        <v>118</v>
      </c>
      <c r="O5861" s="585"/>
    </row>
    <row r="5862" s="408" customFormat="1" spans="1:15">
      <c r="A5862" s="579" t="s">
        <v>169</v>
      </c>
      <c r="B5862" s="579" t="s">
        <v>60</v>
      </c>
      <c r="C5862" s="580" t="s">
        <v>9018</v>
      </c>
      <c r="D5862" s="51" t="s">
        <v>9019</v>
      </c>
      <c r="E5862" s="51"/>
      <c r="F5862" s="51"/>
      <c r="G5862" s="75"/>
      <c r="H5862" s="75" t="s">
        <v>20</v>
      </c>
      <c r="I5862" s="75" t="s">
        <v>20</v>
      </c>
      <c r="J5862" s="597"/>
      <c r="K5862" s="597"/>
      <c r="L5862" s="597"/>
      <c r="M5862" s="75"/>
      <c r="N5862" s="584" t="s">
        <v>118</v>
      </c>
      <c r="O5862" s="585"/>
    </row>
    <row r="5863" s="408" customFormat="1" ht="24" spans="1:15">
      <c r="A5863" s="579" t="s">
        <v>169</v>
      </c>
      <c r="B5863" s="579"/>
      <c r="C5863" s="580" t="s">
        <v>9020</v>
      </c>
      <c r="D5863" s="51" t="s">
        <v>9021</v>
      </c>
      <c r="E5863" s="51"/>
      <c r="F5863" s="51"/>
      <c r="G5863" s="75"/>
      <c r="H5863" s="75"/>
      <c r="I5863" s="75"/>
      <c r="J5863" s="597"/>
      <c r="K5863" s="597"/>
      <c r="L5863" s="597"/>
      <c r="M5863" s="57" t="s">
        <v>2519</v>
      </c>
      <c r="N5863" s="584"/>
      <c r="O5863" s="585"/>
    </row>
    <row r="5864" s="408" customFormat="1" ht="24" spans="1:15">
      <c r="A5864" s="579" t="s">
        <v>169</v>
      </c>
      <c r="B5864" s="579" t="s">
        <v>60</v>
      </c>
      <c r="C5864" s="580" t="s">
        <v>9022</v>
      </c>
      <c r="D5864" s="51" t="s">
        <v>9023</v>
      </c>
      <c r="E5864" s="51"/>
      <c r="F5864" s="51"/>
      <c r="G5864" s="75"/>
      <c r="H5864" s="75"/>
      <c r="I5864" s="75"/>
      <c r="J5864" s="597"/>
      <c r="K5864" s="597"/>
      <c r="L5864" s="597"/>
      <c r="M5864" s="57" t="s">
        <v>2519</v>
      </c>
      <c r="N5864" s="584"/>
      <c r="O5864" s="585"/>
    </row>
    <row r="5865" s="408" customFormat="1" ht="24" spans="1:15">
      <c r="A5865" s="579" t="s">
        <v>169</v>
      </c>
      <c r="B5865" s="579" t="s">
        <v>60</v>
      </c>
      <c r="C5865" s="580" t="s">
        <v>9024</v>
      </c>
      <c r="D5865" s="51" t="s">
        <v>9025</v>
      </c>
      <c r="E5865" s="51"/>
      <c r="F5865" s="51"/>
      <c r="G5865" s="75"/>
      <c r="H5865" s="75"/>
      <c r="I5865" s="75"/>
      <c r="J5865" s="597"/>
      <c r="K5865" s="597"/>
      <c r="L5865" s="597"/>
      <c r="M5865" s="57" t="s">
        <v>2519</v>
      </c>
      <c r="N5865" s="584"/>
      <c r="O5865" s="585"/>
    </row>
    <row r="5866" s="408" customFormat="1" ht="24" spans="1:15">
      <c r="A5866" s="579" t="s">
        <v>169</v>
      </c>
      <c r="B5866" s="579" t="s">
        <v>60</v>
      </c>
      <c r="C5866" s="580" t="s">
        <v>9026</v>
      </c>
      <c r="D5866" s="51" t="s">
        <v>9027</v>
      </c>
      <c r="E5866" s="51"/>
      <c r="F5866" s="51"/>
      <c r="G5866" s="75"/>
      <c r="H5866" s="75"/>
      <c r="I5866" s="75"/>
      <c r="J5866" s="597"/>
      <c r="K5866" s="597"/>
      <c r="L5866" s="597"/>
      <c r="M5866" s="57" t="s">
        <v>2519</v>
      </c>
      <c r="N5866" s="584"/>
      <c r="O5866" s="585"/>
    </row>
    <row r="5867" s="408" customFormat="1" ht="24" spans="1:15">
      <c r="A5867" s="579" t="s">
        <v>169</v>
      </c>
      <c r="B5867" s="579" t="s">
        <v>60</v>
      </c>
      <c r="C5867" s="580" t="s">
        <v>9028</v>
      </c>
      <c r="D5867" s="51" t="s">
        <v>9029</v>
      </c>
      <c r="E5867" s="51"/>
      <c r="F5867" s="51"/>
      <c r="G5867" s="75"/>
      <c r="H5867" s="75"/>
      <c r="I5867" s="75"/>
      <c r="J5867" s="597"/>
      <c r="K5867" s="597"/>
      <c r="L5867" s="597"/>
      <c r="M5867" s="57" t="s">
        <v>2519</v>
      </c>
      <c r="N5867" s="584"/>
      <c r="O5867" s="585"/>
    </row>
    <row r="5868" s="408" customFormat="1" ht="24" spans="1:15">
      <c r="A5868" s="579" t="s">
        <v>169</v>
      </c>
      <c r="B5868" s="579" t="s">
        <v>60</v>
      </c>
      <c r="C5868" s="580" t="s">
        <v>9030</v>
      </c>
      <c r="D5868" s="51" t="s">
        <v>9031</v>
      </c>
      <c r="E5868" s="51"/>
      <c r="F5868" s="51"/>
      <c r="G5868" s="75"/>
      <c r="H5868" s="75"/>
      <c r="I5868" s="75"/>
      <c r="J5868" s="597"/>
      <c r="K5868" s="597"/>
      <c r="L5868" s="597"/>
      <c r="M5868" s="57" t="s">
        <v>2519</v>
      </c>
      <c r="N5868" s="584"/>
      <c r="O5868" s="585"/>
    </row>
    <row r="5869" s="408" customFormat="1" ht="24" spans="1:15">
      <c r="A5869" s="579" t="s">
        <v>169</v>
      </c>
      <c r="B5869" s="579" t="s">
        <v>60</v>
      </c>
      <c r="C5869" s="580" t="s">
        <v>9032</v>
      </c>
      <c r="D5869" s="51" t="s">
        <v>9033</v>
      </c>
      <c r="E5869" s="51"/>
      <c r="F5869" s="51"/>
      <c r="G5869" s="75"/>
      <c r="H5869" s="75"/>
      <c r="I5869" s="75"/>
      <c r="J5869" s="597"/>
      <c r="K5869" s="597"/>
      <c r="L5869" s="597"/>
      <c r="M5869" s="57" t="s">
        <v>2519</v>
      </c>
      <c r="N5869" s="584"/>
      <c r="O5869" s="585"/>
    </row>
    <row r="5870" s="408" customFormat="1" spans="1:15">
      <c r="A5870" s="579" t="s">
        <v>169</v>
      </c>
      <c r="B5870" s="579" t="s">
        <v>60</v>
      </c>
      <c r="C5870" s="580" t="s">
        <v>9034</v>
      </c>
      <c r="D5870" s="51" t="s">
        <v>9035</v>
      </c>
      <c r="E5870" s="51"/>
      <c r="F5870" s="51"/>
      <c r="G5870" s="75"/>
      <c r="H5870" s="75" t="s">
        <v>20</v>
      </c>
      <c r="I5870" s="75" t="s">
        <v>20</v>
      </c>
      <c r="J5870" s="597"/>
      <c r="K5870" s="597"/>
      <c r="L5870" s="597"/>
      <c r="M5870" s="75"/>
      <c r="N5870" s="584" t="s">
        <v>118</v>
      </c>
      <c r="O5870" s="585"/>
    </row>
    <row r="5871" s="408" customFormat="1" ht="24" spans="1:15">
      <c r="A5871" s="579" t="s">
        <v>169</v>
      </c>
      <c r="B5871" s="579" t="s">
        <v>60</v>
      </c>
      <c r="C5871" s="580" t="s">
        <v>9036</v>
      </c>
      <c r="D5871" s="51" t="s">
        <v>9037</v>
      </c>
      <c r="E5871" s="51"/>
      <c r="F5871" s="51"/>
      <c r="G5871" s="75"/>
      <c r="H5871" s="75"/>
      <c r="I5871" s="75"/>
      <c r="J5871" s="597"/>
      <c r="K5871" s="597"/>
      <c r="L5871" s="597"/>
      <c r="M5871" s="57" t="s">
        <v>2519</v>
      </c>
      <c r="N5871" s="584"/>
      <c r="O5871" s="585"/>
    </row>
    <row r="5872" s="408" customFormat="1" ht="24" spans="1:15">
      <c r="A5872" s="579" t="s">
        <v>169</v>
      </c>
      <c r="B5872" s="579" t="s">
        <v>60</v>
      </c>
      <c r="C5872" s="580" t="s">
        <v>9038</v>
      </c>
      <c r="D5872" s="51" t="s">
        <v>9039</v>
      </c>
      <c r="E5872" s="51"/>
      <c r="F5872" s="51"/>
      <c r="G5872" s="75"/>
      <c r="H5872" s="75"/>
      <c r="I5872" s="75"/>
      <c r="J5872" s="597"/>
      <c r="K5872" s="597"/>
      <c r="L5872" s="597"/>
      <c r="M5872" s="57" t="s">
        <v>2519</v>
      </c>
      <c r="N5872" s="584"/>
      <c r="O5872" s="585"/>
    </row>
    <row r="5873" s="408" customFormat="1" ht="24" spans="1:15">
      <c r="A5873" s="579" t="s">
        <v>169</v>
      </c>
      <c r="B5873" s="579" t="s">
        <v>60</v>
      </c>
      <c r="C5873" s="580" t="s">
        <v>9040</v>
      </c>
      <c r="D5873" s="51" t="s">
        <v>9041</v>
      </c>
      <c r="E5873" s="51"/>
      <c r="F5873" s="51"/>
      <c r="G5873" s="75"/>
      <c r="H5873" s="75"/>
      <c r="I5873" s="75"/>
      <c r="J5873" s="597"/>
      <c r="K5873" s="597"/>
      <c r="L5873" s="597"/>
      <c r="M5873" s="57" t="s">
        <v>2519</v>
      </c>
      <c r="N5873" s="584"/>
      <c r="O5873" s="585"/>
    </row>
    <row r="5874" s="408" customFormat="1" spans="1:15">
      <c r="A5874" s="579" t="s">
        <v>169</v>
      </c>
      <c r="B5874" s="579" t="s">
        <v>60</v>
      </c>
      <c r="C5874" s="580" t="s">
        <v>9042</v>
      </c>
      <c r="D5874" s="51" t="s">
        <v>9043</v>
      </c>
      <c r="E5874" s="51"/>
      <c r="F5874" s="51"/>
      <c r="G5874" s="75"/>
      <c r="H5874" s="75" t="s">
        <v>20</v>
      </c>
      <c r="I5874" s="75" t="s">
        <v>20</v>
      </c>
      <c r="J5874" s="597"/>
      <c r="K5874" s="597"/>
      <c r="L5874" s="597"/>
      <c r="M5874" s="75"/>
      <c r="N5874" s="584" t="s">
        <v>20</v>
      </c>
      <c r="O5874" s="585"/>
    </row>
    <row r="5875" s="408" customFormat="1" spans="1:15">
      <c r="A5875" s="579" t="s">
        <v>169</v>
      </c>
      <c r="B5875" s="579" t="s">
        <v>60</v>
      </c>
      <c r="C5875" s="580" t="s">
        <v>9044</v>
      </c>
      <c r="D5875" s="51" t="s">
        <v>9045</v>
      </c>
      <c r="E5875" s="51"/>
      <c r="F5875" s="51"/>
      <c r="G5875" s="75"/>
      <c r="H5875" s="75" t="s">
        <v>20</v>
      </c>
      <c r="I5875" s="75" t="s">
        <v>20</v>
      </c>
      <c r="J5875" s="597"/>
      <c r="K5875" s="597"/>
      <c r="L5875" s="597"/>
      <c r="M5875" s="75"/>
      <c r="N5875" s="584" t="s">
        <v>118</v>
      </c>
      <c r="O5875" s="585"/>
    </row>
    <row r="5876" s="408" customFormat="1" spans="1:15">
      <c r="A5876" s="579" t="s">
        <v>169</v>
      </c>
      <c r="B5876" s="579" t="s">
        <v>60</v>
      </c>
      <c r="C5876" s="580" t="s">
        <v>9046</v>
      </c>
      <c r="D5876" s="51" t="s">
        <v>9047</v>
      </c>
      <c r="E5876" s="51"/>
      <c r="F5876" s="51"/>
      <c r="G5876" s="75"/>
      <c r="H5876" s="75" t="s">
        <v>20</v>
      </c>
      <c r="I5876" s="75" t="s">
        <v>20</v>
      </c>
      <c r="J5876" s="597"/>
      <c r="K5876" s="597"/>
      <c r="L5876" s="597"/>
      <c r="M5876" s="75"/>
      <c r="N5876" s="584" t="s">
        <v>118</v>
      </c>
      <c r="O5876" s="585"/>
    </row>
    <row r="5877" s="408" customFormat="1" spans="1:15">
      <c r="A5877" s="579" t="s">
        <v>169</v>
      </c>
      <c r="B5877" s="579" t="s">
        <v>60</v>
      </c>
      <c r="C5877" s="580" t="s">
        <v>9048</v>
      </c>
      <c r="D5877" s="51" t="s">
        <v>9049</v>
      </c>
      <c r="E5877" s="51"/>
      <c r="F5877" s="51"/>
      <c r="G5877" s="75"/>
      <c r="H5877" s="75" t="s">
        <v>20</v>
      </c>
      <c r="I5877" s="75" t="s">
        <v>20</v>
      </c>
      <c r="J5877" s="597"/>
      <c r="K5877" s="597"/>
      <c r="L5877" s="597"/>
      <c r="M5877" s="75"/>
      <c r="N5877" s="584" t="s">
        <v>118</v>
      </c>
      <c r="O5877" s="585"/>
    </row>
    <row r="5878" s="408" customFormat="1" spans="1:15">
      <c r="A5878" s="579" t="s">
        <v>169</v>
      </c>
      <c r="B5878" s="579" t="s">
        <v>60</v>
      </c>
      <c r="C5878" s="580" t="s">
        <v>9050</v>
      </c>
      <c r="D5878" s="51" t="s">
        <v>9051</v>
      </c>
      <c r="E5878" s="51"/>
      <c r="F5878" s="51"/>
      <c r="G5878" s="75"/>
      <c r="H5878" s="75" t="s">
        <v>20</v>
      </c>
      <c r="I5878" s="75" t="s">
        <v>20</v>
      </c>
      <c r="J5878" s="597"/>
      <c r="K5878" s="597"/>
      <c r="L5878" s="597"/>
      <c r="M5878" s="75"/>
      <c r="N5878" s="584" t="s">
        <v>118</v>
      </c>
      <c r="O5878" s="585"/>
    </row>
    <row r="5879" s="408" customFormat="1" ht="24" spans="1:15">
      <c r="A5879" s="579" t="s">
        <v>169</v>
      </c>
      <c r="B5879" s="579"/>
      <c r="C5879" s="580" t="s">
        <v>9052</v>
      </c>
      <c r="D5879" s="51" t="s">
        <v>9053</v>
      </c>
      <c r="E5879" s="51"/>
      <c r="F5879" s="51"/>
      <c r="G5879" s="75"/>
      <c r="H5879" s="75" t="s">
        <v>20</v>
      </c>
      <c r="I5879" s="75" t="s">
        <v>20</v>
      </c>
      <c r="J5879" s="597"/>
      <c r="K5879" s="597"/>
      <c r="L5879" s="597"/>
      <c r="M5879" s="75"/>
      <c r="N5879" s="584" t="s">
        <v>20</v>
      </c>
      <c r="O5879" s="585"/>
    </row>
    <row r="5880" s="408" customFormat="1" spans="1:15">
      <c r="A5880" s="579" t="s">
        <v>169</v>
      </c>
      <c r="B5880" s="579"/>
      <c r="C5880" s="580" t="s">
        <v>9054</v>
      </c>
      <c r="D5880" s="51" t="s">
        <v>9055</v>
      </c>
      <c r="E5880" s="51"/>
      <c r="F5880" s="51"/>
      <c r="G5880" s="75"/>
      <c r="H5880" s="75" t="s">
        <v>20</v>
      </c>
      <c r="I5880" s="75" t="s">
        <v>20</v>
      </c>
      <c r="J5880" s="597"/>
      <c r="K5880" s="597"/>
      <c r="L5880" s="597"/>
      <c r="M5880" s="75"/>
      <c r="N5880" s="584" t="s">
        <v>20</v>
      </c>
      <c r="O5880" s="585"/>
    </row>
    <row r="5881" s="408" customFormat="1" ht="36" spans="1:15">
      <c r="A5881" s="579" t="s">
        <v>169</v>
      </c>
      <c r="B5881" s="579" t="s">
        <v>60</v>
      </c>
      <c r="C5881" s="580" t="s">
        <v>9056</v>
      </c>
      <c r="D5881" s="51" t="s">
        <v>9057</v>
      </c>
      <c r="E5881" s="51" t="s">
        <v>9058</v>
      </c>
      <c r="F5881" s="51"/>
      <c r="G5881" s="75"/>
      <c r="H5881" s="75" t="s">
        <v>20</v>
      </c>
      <c r="I5881" s="75" t="s">
        <v>20</v>
      </c>
      <c r="J5881" s="597"/>
      <c r="K5881" s="597"/>
      <c r="L5881" s="597"/>
      <c r="M5881" s="75"/>
      <c r="N5881" s="584" t="s">
        <v>118</v>
      </c>
      <c r="O5881" s="585"/>
    </row>
  </sheetData>
  <autoFilter ref="A4:XEX5881">
    <extLst/>
  </autoFilter>
  <mergeCells count="16">
    <mergeCell ref="A1:O1"/>
    <mergeCell ref="A2:O2"/>
    <mergeCell ref="H3:I3"/>
    <mergeCell ref="N3:O3"/>
    <mergeCell ref="D6:N6"/>
    <mergeCell ref="E83:M83"/>
    <mergeCell ref="D209:N209"/>
    <mergeCell ref="C2772:M2772"/>
    <mergeCell ref="A3:A4"/>
    <mergeCell ref="B3:B4"/>
    <mergeCell ref="C3:C4"/>
    <mergeCell ref="D3:D4"/>
    <mergeCell ref="E3:E4"/>
    <mergeCell ref="F3:F4"/>
    <mergeCell ref="G3:G4"/>
    <mergeCell ref="M3:M4"/>
  </mergeCells>
  <conditionalFormatting sqref="D88">
    <cfRule type="duplicateValues" dxfId="0" priority="3"/>
    <cfRule type="duplicateValues" dxfId="1" priority="4"/>
  </conditionalFormatting>
  <conditionalFormatting sqref="D93">
    <cfRule type="duplicateValues" dxfId="0" priority="5"/>
    <cfRule type="duplicateValues" dxfId="1" priority="6"/>
  </conditionalFormatting>
  <conditionalFormatting sqref="D5263">
    <cfRule type="duplicateValues" dxfId="0" priority="1"/>
    <cfRule type="duplicateValues" dxfId="1" priority="2"/>
  </conditionalFormatting>
  <dataValidations count="1">
    <dataValidation allowBlank="1" sqref="H17:L17 H21:L21 H76:J77"/>
  </dataValidations>
  <printOptions horizontalCentered="1"/>
  <pageMargins left="0.751388888888889" right="0.751388888888889" top="0.802777777777778" bottom="0.802777777777778" header="0.5" footer="0.5"/>
  <pageSetup paperSize="9" fitToHeight="0" orientation="landscape" horizontalDpi="600"/>
  <headerFooter/>
  <ignoredErrors>
    <ignoredError sqref="H4763:I4763 H4766:I4766 H4771:I4771 H4784:I4785 H4827:I4827 H4832:I4833 H4836:I4857 H4859:I4861 H4864:I4873 H4878:I4882 H4884:I4886 H4890:I4896 H4899:I4900 H4911:I4911 H4918:I4918 H4932:I4932 H4936:I4937 H4939:I4949 H4954:I4954 H4965:I4965 H4967:I4967 H4971:I4972 H4976:I4978 H4980:I4981 H4988:I4988 H4993:I4996 H4998:I503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5"/>
  <sheetViews>
    <sheetView zoomScale="90" zoomScaleNormal="90" workbookViewId="0">
      <pane xSplit="2" ySplit="4" topLeftCell="C427" activePane="bottomRight" state="frozen"/>
      <selection/>
      <selection pane="topRight"/>
      <selection pane="bottomLeft"/>
      <selection pane="bottomRight" activeCell="A1" sqref="$A1:$XFD1048576"/>
    </sheetView>
  </sheetViews>
  <sheetFormatPr defaultColWidth="9" defaultRowHeight="14.25"/>
  <cols>
    <col min="1" max="1" width="8.03333333333333" style="106" customWidth="1"/>
    <col min="2" max="2" width="5.58333333333333" style="107" customWidth="1"/>
    <col min="3" max="3" width="18.1166666666667" style="108" customWidth="1"/>
    <col min="4" max="4" width="16.0333333333333" style="109" customWidth="1"/>
    <col min="5" max="5" width="28.3916666666667" style="94" customWidth="1"/>
    <col min="6" max="6" width="30.5083333333333" style="94" customWidth="1"/>
    <col min="7" max="7" width="16.725" style="94" customWidth="1"/>
    <col min="8" max="8" width="12.3333333333333" style="94" customWidth="1"/>
    <col min="9" max="9" width="7.44166666666667" style="94" customWidth="1"/>
    <col min="10" max="10" width="9.175" style="94" customWidth="1"/>
    <col min="11" max="11" width="9.175" style="110" customWidth="1"/>
    <col min="12" max="12" width="23.0333333333333" style="111" customWidth="1"/>
    <col min="13" max="13" width="9.025" style="110" customWidth="1"/>
    <col min="14" max="14" width="9.575" style="110" customWidth="1"/>
    <col min="15" max="16251" width="9" style="94"/>
    <col min="16252" max="16384" width="9" style="112"/>
  </cols>
  <sheetData>
    <row r="1" s="94" customFormat="1" ht="31" customHeight="1" spans="1:14">
      <c r="A1" s="113" t="s">
        <v>9059</v>
      </c>
      <c r="B1" s="114"/>
      <c r="C1" s="113"/>
      <c r="D1" s="113"/>
      <c r="E1" s="113"/>
      <c r="F1" s="113"/>
      <c r="G1" s="113"/>
      <c r="H1" s="113"/>
      <c r="I1" s="113"/>
      <c r="J1" s="113"/>
      <c r="K1" s="113"/>
      <c r="L1" s="142"/>
      <c r="M1" s="113"/>
      <c r="N1" s="113"/>
    </row>
    <row r="2" s="94" customFormat="1" ht="32" customHeight="1" spans="1:14">
      <c r="A2" s="115" t="s">
        <v>9060</v>
      </c>
      <c r="B2" s="115"/>
      <c r="C2" s="115"/>
      <c r="D2" s="115"/>
      <c r="E2" s="115"/>
      <c r="F2" s="115"/>
      <c r="G2" s="115"/>
      <c r="H2" s="115"/>
      <c r="I2" s="115"/>
      <c r="J2" s="115"/>
      <c r="K2" s="115"/>
      <c r="L2" s="115"/>
      <c r="M2" s="115"/>
      <c r="N2" s="115"/>
    </row>
    <row r="3" s="95" customFormat="1" ht="19" customHeight="1" spans="1:16384">
      <c r="A3" s="116" t="s">
        <v>2</v>
      </c>
      <c r="B3" s="116" t="s">
        <v>3</v>
      </c>
      <c r="C3" s="116" t="s">
        <v>9061</v>
      </c>
      <c r="D3" s="116" t="s">
        <v>5</v>
      </c>
      <c r="E3" s="116" t="s">
        <v>9062</v>
      </c>
      <c r="F3" s="116" t="s">
        <v>9063</v>
      </c>
      <c r="G3" s="116" t="s">
        <v>9064</v>
      </c>
      <c r="H3" s="116" t="s">
        <v>9065</v>
      </c>
      <c r="I3" s="116" t="s">
        <v>9066</v>
      </c>
      <c r="J3" s="143" t="s">
        <v>9</v>
      </c>
      <c r="K3" s="143"/>
      <c r="L3" s="116" t="s">
        <v>9067</v>
      </c>
      <c r="M3" s="144" t="s">
        <v>11</v>
      </c>
      <c r="N3" s="144"/>
      <c r="XAB3" s="153"/>
      <c r="XAC3" s="153"/>
      <c r="XAD3" s="153"/>
      <c r="XAE3" s="153"/>
      <c r="XAF3" s="153"/>
      <c r="XAG3" s="153"/>
      <c r="XAH3" s="153"/>
      <c r="XAI3" s="153"/>
      <c r="XAJ3" s="153"/>
      <c r="XAK3" s="153"/>
      <c r="XAL3" s="153"/>
      <c r="XAM3" s="153"/>
      <c r="XAN3" s="153"/>
      <c r="XAO3" s="153"/>
      <c r="XAP3" s="153"/>
      <c r="XAQ3" s="153"/>
      <c r="XAR3" s="153"/>
      <c r="XAS3" s="153"/>
      <c r="XAT3" s="153"/>
      <c r="XAU3" s="153"/>
      <c r="XAV3" s="153"/>
      <c r="XAW3" s="153"/>
      <c r="XAX3" s="153"/>
      <c r="XAY3" s="153"/>
      <c r="XAZ3" s="153"/>
      <c r="XBA3" s="153"/>
      <c r="XBB3" s="153"/>
      <c r="XBC3" s="153"/>
      <c r="XBD3" s="153"/>
      <c r="XBE3" s="153"/>
      <c r="XBF3" s="153"/>
      <c r="XBG3" s="153"/>
      <c r="XBH3" s="153"/>
      <c r="XBI3" s="153"/>
      <c r="XBJ3" s="153"/>
      <c r="XBK3" s="153"/>
      <c r="XBL3" s="153"/>
      <c r="XBM3" s="153"/>
      <c r="XBN3" s="153"/>
      <c r="XBO3" s="153"/>
      <c r="XBP3" s="153"/>
      <c r="XBQ3" s="153"/>
      <c r="XBR3" s="153"/>
      <c r="XBS3" s="153"/>
      <c r="XBT3" s="153"/>
      <c r="XBU3" s="153"/>
      <c r="XBV3" s="153"/>
      <c r="XBW3" s="153"/>
      <c r="XBX3" s="153"/>
      <c r="XBY3" s="153"/>
      <c r="XBZ3" s="153"/>
      <c r="XCA3" s="153"/>
      <c r="XCB3" s="153"/>
      <c r="XCC3" s="153"/>
      <c r="XCD3" s="153"/>
      <c r="XCE3" s="153"/>
      <c r="XCF3" s="153"/>
      <c r="XCG3" s="153"/>
      <c r="XCH3" s="153"/>
      <c r="XCI3" s="153"/>
      <c r="XCJ3" s="153"/>
      <c r="XCK3" s="153"/>
      <c r="XCL3" s="153"/>
      <c r="XCM3" s="153"/>
      <c r="XCN3" s="153"/>
      <c r="XCO3" s="153"/>
      <c r="XCP3" s="153"/>
      <c r="XCQ3" s="153"/>
      <c r="XCR3" s="153"/>
      <c r="XCS3" s="153"/>
      <c r="XCT3" s="153"/>
      <c r="XCU3" s="153"/>
      <c r="XCV3" s="153"/>
      <c r="XCW3" s="153"/>
      <c r="XCX3" s="153"/>
      <c r="XCY3" s="153"/>
      <c r="XCZ3" s="153"/>
      <c r="XDA3" s="153"/>
      <c r="XDB3" s="153"/>
      <c r="XDC3" s="153"/>
      <c r="XDD3" s="153"/>
      <c r="XDE3" s="153"/>
      <c r="XDF3" s="153"/>
      <c r="XDG3" s="153"/>
      <c r="XDH3" s="153"/>
      <c r="XDI3" s="153"/>
      <c r="XDJ3" s="153"/>
      <c r="XDK3" s="153"/>
      <c r="XDL3" s="153"/>
      <c r="XDM3" s="153"/>
      <c r="XDN3" s="153"/>
      <c r="XDO3" s="153"/>
      <c r="XDP3" s="153"/>
      <c r="XDQ3" s="153"/>
      <c r="XDR3" s="153"/>
      <c r="XDS3" s="153"/>
      <c r="XDT3" s="153"/>
      <c r="XDU3" s="153"/>
      <c r="XDV3" s="153"/>
      <c r="XDW3" s="153"/>
      <c r="XDX3" s="153"/>
      <c r="XDY3" s="153"/>
      <c r="XDZ3" s="153"/>
      <c r="XEA3" s="153"/>
      <c r="XEB3" s="153"/>
      <c r="XEC3" s="153"/>
      <c r="XED3" s="153"/>
      <c r="XEE3" s="153"/>
      <c r="XEF3" s="153"/>
      <c r="XEG3" s="153"/>
      <c r="XEH3" s="153"/>
      <c r="XEI3" s="153"/>
      <c r="XEJ3" s="153"/>
      <c r="XEK3" s="153"/>
      <c r="XEL3" s="153"/>
      <c r="XEM3" s="153"/>
      <c r="XEN3" s="153"/>
      <c r="XEO3" s="153"/>
      <c r="XEP3" s="153"/>
      <c r="XEQ3" s="153"/>
      <c r="XER3" s="153"/>
      <c r="XES3" s="153"/>
      <c r="XET3" s="153"/>
      <c r="XEU3" s="153"/>
      <c r="XEV3" s="153"/>
      <c r="XEW3" s="153"/>
      <c r="XEX3" s="153"/>
      <c r="XEY3" s="153"/>
      <c r="XEZ3" s="153"/>
      <c r="XFA3" s="153"/>
      <c r="XFB3" s="153"/>
      <c r="XFC3" s="153"/>
      <c r="XFD3" s="153"/>
    </row>
    <row r="4" s="95" customFormat="1" ht="20" customHeight="1" spans="1:16384">
      <c r="A4" s="116"/>
      <c r="B4" s="116"/>
      <c r="C4" s="116"/>
      <c r="D4" s="116"/>
      <c r="E4" s="116"/>
      <c r="F4" s="116"/>
      <c r="G4" s="116"/>
      <c r="H4" s="116"/>
      <c r="I4" s="116"/>
      <c r="J4" s="143" t="s">
        <v>12</v>
      </c>
      <c r="K4" s="143" t="s">
        <v>13</v>
      </c>
      <c r="L4" s="116"/>
      <c r="M4" s="145" t="s">
        <v>17</v>
      </c>
      <c r="N4" s="146" t="s">
        <v>18</v>
      </c>
      <c r="XAB4" s="153"/>
      <c r="XAC4" s="153"/>
      <c r="XAD4" s="153"/>
      <c r="XAE4" s="153"/>
      <c r="XAF4" s="153"/>
      <c r="XAG4" s="153"/>
      <c r="XAH4" s="153"/>
      <c r="XAI4" s="153"/>
      <c r="XAJ4" s="153"/>
      <c r="XAK4" s="153"/>
      <c r="XAL4" s="153"/>
      <c r="XAM4" s="153"/>
      <c r="XAN4" s="153"/>
      <c r="XAO4" s="153"/>
      <c r="XAP4" s="153"/>
      <c r="XAQ4" s="153"/>
      <c r="XAR4" s="153"/>
      <c r="XAS4" s="153"/>
      <c r="XAT4" s="153"/>
      <c r="XAU4" s="153"/>
      <c r="XAV4" s="153"/>
      <c r="XAW4" s="153"/>
      <c r="XAX4" s="153"/>
      <c r="XAY4" s="153"/>
      <c r="XAZ4" s="153"/>
      <c r="XBA4" s="153"/>
      <c r="XBB4" s="153"/>
      <c r="XBC4" s="153"/>
      <c r="XBD4" s="153"/>
      <c r="XBE4" s="153"/>
      <c r="XBF4" s="153"/>
      <c r="XBG4" s="153"/>
      <c r="XBH4" s="153"/>
      <c r="XBI4" s="153"/>
      <c r="XBJ4" s="153"/>
      <c r="XBK4" s="153"/>
      <c r="XBL4" s="153"/>
      <c r="XBM4" s="153"/>
      <c r="XBN4" s="153"/>
      <c r="XBO4" s="153"/>
      <c r="XBP4" s="153"/>
      <c r="XBQ4" s="153"/>
      <c r="XBR4" s="153"/>
      <c r="XBS4" s="153"/>
      <c r="XBT4" s="153"/>
      <c r="XBU4" s="153"/>
      <c r="XBV4" s="153"/>
      <c r="XBW4" s="153"/>
      <c r="XBX4" s="153"/>
      <c r="XBY4" s="153"/>
      <c r="XBZ4" s="153"/>
      <c r="XCA4" s="153"/>
      <c r="XCB4" s="153"/>
      <c r="XCC4" s="153"/>
      <c r="XCD4" s="153"/>
      <c r="XCE4" s="153"/>
      <c r="XCF4" s="153"/>
      <c r="XCG4" s="153"/>
      <c r="XCH4" s="153"/>
      <c r="XCI4" s="153"/>
      <c r="XCJ4" s="153"/>
      <c r="XCK4" s="153"/>
      <c r="XCL4" s="153"/>
      <c r="XCM4" s="153"/>
      <c r="XCN4" s="153"/>
      <c r="XCO4" s="153"/>
      <c r="XCP4" s="153"/>
      <c r="XCQ4" s="153"/>
      <c r="XCR4" s="153"/>
      <c r="XCS4" s="153"/>
      <c r="XCT4" s="153"/>
      <c r="XCU4" s="153"/>
      <c r="XCV4" s="153"/>
      <c r="XCW4" s="153"/>
      <c r="XCX4" s="153"/>
      <c r="XCY4" s="153"/>
      <c r="XCZ4" s="153"/>
      <c r="XDA4" s="153"/>
      <c r="XDB4" s="153"/>
      <c r="XDC4" s="153"/>
      <c r="XDD4" s="153"/>
      <c r="XDE4" s="153"/>
      <c r="XDF4" s="153"/>
      <c r="XDG4" s="153"/>
      <c r="XDH4" s="153"/>
      <c r="XDI4" s="153"/>
      <c r="XDJ4" s="153"/>
      <c r="XDK4" s="153"/>
      <c r="XDL4" s="153"/>
      <c r="XDM4" s="153"/>
      <c r="XDN4" s="153"/>
      <c r="XDO4" s="153"/>
      <c r="XDP4" s="153"/>
      <c r="XDQ4" s="153"/>
      <c r="XDR4" s="153"/>
      <c r="XDS4" s="153"/>
      <c r="XDT4" s="153"/>
      <c r="XDU4" s="153"/>
      <c r="XDV4" s="153"/>
      <c r="XDW4" s="153"/>
      <c r="XDX4" s="153"/>
      <c r="XDY4" s="153"/>
      <c r="XDZ4" s="153"/>
      <c r="XEA4" s="153"/>
      <c r="XEB4" s="153"/>
      <c r="XEC4" s="153"/>
      <c r="XED4" s="153"/>
      <c r="XEE4" s="153"/>
      <c r="XEF4" s="153"/>
      <c r="XEG4" s="153"/>
      <c r="XEH4" s="153"/>
      <c r="XEI4" s="153"/>
      <c r="XEJ4" s="153"/>
      <c r="XEK4" s="153"/>
      <c r="XEL4" s="153"/>
      <c r="XEM4" s="153"/>
      <c r="XEN4" s="153"/>
      <c r="XEO4" s="153"/>
      <c r="XEP4" s="153"/>
      <c r="XEQ4" s="153"/>
      <c r="XER4" s="153"/>
      <c r="XES4" s="153"/>
      <c r="XET4" s="153"/>
      <c r="XEU4" s="153"/>
      <c r="XEV4" s="153"/>
      <c r="XEW4" s="153"/>
      <c r="XEX4" s="153"/>
      <c r="XEY4" s="153"/>
      <c r="XEZ4" s="153"/>
      <c r="XFA4" s="153"/>
      <c r="XFB4" s="153"/>
      <c r="XFC4" s="153"/>
      <c r="XFD4" s="153"/>
    </row>
    <row r="5" ht="276" customHeight="1" spans="1:14">
      <c r="A5" s="117" t="s">
        <v>9068</v>
      </c>
      <c r="B5" s="117"/>
      <c r="C5" s="117"/>
      <c r="D5" s="118" t="s">
        <v>9069</v>
      </c>
      <c r="E5" s="119" t="s">
        <v>9070</v>
      </c>
      <c r="F5" s="119"/>
      <c r="G5" s="119"/>
      <c r="H5" s="119"/>
      <c r="I5" s="119"/>
      <c r="J5" s="119"/>
      <c r="K5" s="119"/>
      <c r="L5" s="119"/>
      <c r="M5" s="119"/>
      <c r="N5" s="119"/>
    </row>
    <row r="6" s="94" customFormat="1" ht="148.5" spans="1:14">
      <c r="A6" s="120" t="s">
        <v>9068</v>
      </c>
      <c r="B6" s="117" t="s">
        <v>29</v>
      </c>
      <c r="C6" s="599" t="s">
        <v>9071</v>
      </c>
      <c r="D6" s="121" t="s">
        <v>9072</v>
      </c>
      <c r="E6" s="122" t="s">
        <v>9073</v>
      </c>
      <c r="F6" s="122" t="s">
        <v>9074</v>
      </c>
      <c r="G6" s="122" t="s">
        <v>9075</v>
      </c>
      <c r="H6" s="117"/>
      <c r="I6" s="117" t="s">
        <v>161</v>
      </c>
      <c r="J6" s="117">
        <v>10</v>
      </c>
      <c r="K6" s="117">
        <v>10</v>
      </c>
      <c r="L6" s="122" t="s">
        <v>9076</v>
      </c>
      <c r="M6" s="117" t="s">
        <v>162</v>
      </c>
      <c r="N6" s="117" t="s">
        <v>9077</v>
      </c>
    </row>
    <row r="7" s="94" customFormat="1" ht="148.5" spans="1:14">
      <c r="A7" s="120" t="s">
        <v>9068</v>
      </c>
      <c r="B7" s="117" t="s">
        <v>29</v>
      </c>
      <c r="C7" s="120" t="s">
        <v>9078</v>
      </c>
      <c r="D7" s="121" t="s">
        <v>9079</v>
      </c>
      <c r="E7" s="122" t="s">
        <v>9080</v>
      </c>
      <c r="F7" s="122" t="s">
        <v>9081</v>
      </c>
      <c r="G7" s="122" t="s">
        <v>9082</v>
      </c>
      <c r="H7" s="117"/>
      <c r="I7" s="117" t="s">
        <v>161</v>
      </c>
      <c r="J7" s="117">
        <v>12</v>
      </c>
      <c r="K7" s="117">
        <v>12</v>
      </c>
      <c r="L7" s="122" t="s">
        <v>9083</v>
      </c>
      <c r="M7" s="117" t="s">
        <v>162</v>
      </c>
      <c r="N7" s="117" t="s">
        <v>9077</v>
      </c>
    </row>
    <row r="8" s="94" customFormat="1" ht="81" spans="1:14">
      <c r="A8" s="120" t="s">
        <v>9068</v>
      </c>
      <c r="B8" s="117" t="s">
        <v>29</v>
      </c>
      <c r="C8" s="120" t="s">
        <v>9084</v>
      </c>
      <c r="D8" s="121" t="s">
        <v>9085</v>
      </c>
      <c r="E8" s="122" t="s">
        <v>9086</v>
      </c>
      <c r="F8" s="122" t="s">
        <v>9087</v>
      </c>
      <c r="G8" s="122" t="s">
        <v>9088</v>
      </c>
      <c r="H8" s="117"/>
      <c r="I8" s="117" t="s">
        <v>161</v>
      </c>
      <c r="J8" s="117">
        <v>10</v>
      </c>
      <c r="K8" s="117">
        <v>10</v>
      </c>
      <c r="L8" s="122" t="s">
        <v>9089</v>
      </c>
      <c r="M8" s="117" t="s">
        <v>118</v>
      </c>
      <c r="N8" s="117"/>
    </row>
    <row r="9" s="94" customFormat="1" ht="67.5" spans="1:14">
      <c r="A9" s="120" t="s">
        <v>9068</v>
      </c>
      <c r="B9" s="117" t="s">
        <v>29</v>
      </c>
      <c r="C9" s="120" t="s">
        <v>9090</v>
      </c>
      <c r="D9" s="121" t="s">
        <v>9091</v>
      </c>
      <c r="E9" s="122" t="s">
        <v>9092</v>
      </c>
      <c r="F9" s="122" t="s">
        <v>9093</v>
      </c>
      <c r="G9" s="122"/>
      <c r="H9" s="122"/>
      <c r="I9" s="117" t="s">
        <v>161</v>
      </c>
      <c r="J9" s="117">
        <v>10</v>
      </c>
      <c r="K9" s="117">
        <v>10</v>
      </c>
      <c r="L9" s="122" t="s">
        <v>9094</v>
      </c>
      <c r="M9" s="117" t="s">
        <v>118</v>
      </c>
      <c r="N9" s="117"/>
    </row>
    <row r="10" s="94" customFormat="1" ht="40.5" spans="1:14">
      <c r="A10" s="120" t="s">
        <v>9068</v>
      </c>
      <c r="B10" s="117" t="s">
        <v>29</v>
      </c>
      <c r="C10" s="120" t="s">
        <v>9095</v>
      </c>
      <c r="D10" s="121" t="s">
        <v>9096</v>
      </c>
      <c r="E10" s="122" t="s">
        <v>9097</v>
      </c>
      <c r="F10" s="122" t="s">
        <v>9098</v>
      </c>
      <c r="G10" s="122"/>
      <c r="H10" s="122"/>
      <c r="I10" s="117" t="s">
        <v>161</v>
      </c>
      <c r="J10" s="117">
        <v>0.5</v>
      </c>
      <c r="K10" s="117">
        <v>0.5</v>
      </c>
      <c r="L10" s="122"/>
      <c r="M10" s="117" t="s">
        <v>118</v>
      </c>
      <c r="N10" s="117"/>
    </row>
    <row r="11" s="94" customFormat="1" ht="108" spans="1:14">
      <c r="A11" s="120" t="s">
        <v>9068</v>
      </c>
      <c r="B11" s="117" t="s">
        <v>29</v>
      </c>
      <c r="C11" s="599" t="s">
        <v>9099</v>
      </c>
      <c r="D11" s="121" t="s">
        <v>9100</v>
      </c>
      <c r="E11" s="122" t="s">
        <v>9101</v>
      </c>
      <c r="F11" s="122" t="s">
        <v>9102</v>
      </c>
      <c r="G11" s="122"/>
      <c r="H11" s="117"/>
      <c r="I11" s="117" t="s">
        <v>161</v>
      </c>
      <c r="J11" s="117"/>
      <c r="K11" s="117"/>
      <c r="L11" s="122" t="s">
        <v>9103</v>
      </c>
      <c r="M11" s="117" t="s">
        <v>162</v>
      </c>
      <c r="N11" s="117"/>
    </row>
    <row r="12" s="94" customFormat="1" ht="108" spans="1:14">
      <c r="A12" s="120" t="s">
        <v>9068</v>
      </c>
      <c r="B12" s="117" t="s">
        <v>29</v>
      </c>
      <c r="C12" s="599" t="s">
        <v>9104</v>
      </c>
      <c r="D12" s="121" t="s">
        <v>9105</v>
      </c>
      <c r="E12" s="122" t="s">
        <v>9106</v>
      </c>
      <c r="F12" s="122" t="s">
        <v>9107</v>
      </c>
      <c r="G12" s="122" t="s">
        <v>9108</v>
      </c>
      <c r="H12" s="117"/>
      <c r="I12" s="117" t="s">
        <v>161</v>
      </c>
      <c r="J12" s="117">
        <v>21</v>
      </c>
      <c r="K12" s="117">
        <v>21</v>
      </c>
      <c r="L12" s="122"/>
      <c r="M12" s="117" t="s">
        <v>162</v>
      </c>
      <c r="N12" s="117"/>
    </row>
    <row r="13" s="94" customFormat="1" ht="135" spans="1:14">
      <c r="A13" s="120" t="s">
        <v>9068</v>
      </c>
      <c r="B13" s="117" t="s">
        <v>29</v>
      </c>
      <c r="C13" s="599" t="s">
        <v>9109</v>
      </c>
      <c r="D13" s="121" t="s">
        <v>9110</v>
      </c>
      <c r="E13" s="122" t="s">
        <v>9111</v>
      </c>
      <c r="F13" s="122" t="s">
        <v>9112</v>
      </c>
      <c r="G13" s="122" t="s">
        <v>9113</v>
      </c>
      <c r="H13" s="117"/>
      <c r="I13" s="117" t="s">
        <v>293</v>
      </c>
      <c r="J13" s="117">
        <v>35</v>
      </c>
      <c r="K13" s="117">
        <v>35</v>
      </c>
      <c r="L13" s="122" t="s">
        <v>9114</v>
      </c>
      <c r="M13" s="117" t="s">
        <v>162</v>
      </c>
      <c r="N13" s="117"/>
    </row>
    <row r="14" s="94" customFormat="1" ht="94.5" spans="1:14">
      <c r="A14" s="120" t="s">
        <v>9068</v>
      </c>
      <c r="B14" s="117" t="s">
        <v>29</v>
      </c>
      <c r="C14" s="599" t="s">
        <v>9115</v>
      </c>
      <c r="D14" s="121" t="s">
        <v>9116</v>
      </c>
      <c r="E14" s="122" t="s">
        <v>9117</v>
      </c>
      <c r="F14" s="122" t="s">
        <v>9118</v>
      </c>
      <c r="G14" s="122"/>
      <c r="H14" s="117"/>
      <c r="I14" s="117" t="s">
        <v>293</v>
      </c>
      <c r="J14" s="117">
        <v>23</v>
      </c>
      <c r="K14" s="117">
        <v>22</v>
      </c>
      <c r="L14" s="122" t="s">
        <v>9119</v>
      </c>
      <c r="M14" s="117" t="s">
        <v>162</v>
      </c>
      <c r="N14" s="117"/>
    </row>
    <row r="15" s="94" customFormat="1" ht="175.5" spans="1:14">
      <c r="A15" s="120" t="s">
        <v>9068</v>
      </c>
      <c r="B15" s="117" t="s">
        <v>29</v>
      </c>
      <c r="C15" s="599" t="s">
        <v>9120</v>
      </c>
      <c r="D15" s="121" t="s">
        <v>9121</v>
      </c>
      <c r="E15" s="122" t="s">
        <v>9122</v>
      </c>
      <c r="F15" s="122" t="s">
        <v>9123</v>
      </c>
      <c r="G15" s="122"/>
      <c r="H15" s="122"/>
      <c r="I15" s="117" t="s">
        <v>293</v>
      </c>
      <c r="J15" s="117">
        <v>10</v>
      </c>
      <c r="K15" s="117">
        <v>10</v>
      </c>
      <c r="L15" s="122" t="s">
        <v>9124</v>
      </c>
      <c r="M15" s="117" t="s">
        <v>118</v>
      </c>
      <c r="N15" s="117"/>
    </row>
    <row r="16" s="94" customFormat="1" ht="189" spans="1:14">
      <c r="A16" s="120" t="s">
        <v>9068</v>
      </c>
      <c r="B16" s="117" t="s">
        <v>29</v>
      </c>
      <c r="C16" s="599" t="s">
        <v>9125</v>
      </c>
      <c r="D16" s="121" t="s">
        <v>9126</v>
      </c>
      <c r="E16" s="122" t="s">
        <v>9127</v>
      </c>
      <c r="F16" s="122" t="s">
        <v>9128</v>
      </c>
      <c r="G16" s="122"/>
      <c r="H16" s="122"/>
      <c r="I16" s="117" t="s">
        <v>161</v>
      </c>
      <c r="J16" s="117">
        <v>120</v>
      </c>
      <c r="K16" s="117">
        <v>120</v>
      </c>
      <c r="L16" s="122" t="s">
        <v>9129</v>
      </c>
      <c r="M16" s="117" t="s">
        <v>118</v>
      </c>
      <c r="N16" s="117"/>
    </row>
    <row r="17" s="94" customFormat="1" ht="81" spans="1:14">
      <c r="A17" s="120" t="s">
        <v>9068</v>
      </c>
      <c r="B17" s="117" t="s">
        <v>29</v>
      </c>
      <c r="C17" s="599" t="s">
        <v>9130</v>
      </c>
      <c r="D17" s="121" t="s">
        <v>9131</v>
      </c>
      <c r="E17" s="122" t="s">
        <v>9132</v>
      </c>
      <c r="F17" s="122" t="s">
        <v>9133</v>
      </c>
      <c r="G17" s="122" t="s">
        <v>9134</v>
      </c>
      <c r="H17" s="123"/>
      <c r="I17" s="117" t="s">
        <v>9135</v>
      </c>
      <c r="J17" s="117">
        <v>30</v>
      </c>
      <c r="K17" s="117">
        <v>30</v>
      </c>
      <c r="L17" s="122" t="s">
        <v>9136</v>
      </c>
      <c r="M17" s="117" t="s">
        <v>118</v>
      </c>
      <c r="N17" s="117"/>
    </row>
    <row r="18" s="94" customFormat="1" ht="81" spans="1:14">
      <c r="A18" s="120" t="s">
        <v>9068</v>
      </c>
      <c r="B18" s="117" t="s">
        <v>29</v>
      </c>
      <c r="C18" s="599" t="s">
        <v>9137</v>
      </c>
      <c r="D18" s="121" t="s">
        <v>9138</v>
      </c>
      <c r="E18" s="122" t="s">
        <v>9139</v>
      </c>
      <c r="F18" s="122" t="s">
        <v>9140</v>
      </c>
      <c r="G18" s="122" t="s">
        <v>9141</v>
      </c>
      <c r="H18" s="117"/>
      <c r="I18" s="117" t="s">
        <v>9135</v>
      </c>
      <c r="J18" s="117" t="s">
        <v>9142</v>
      </c>
      <c r="K18" s="117" t="s">
        <v>9142</v>
      </c>
      <c r="L18" s="122" t="s">
        <v>9143</v>
      </c>
      <c r="M18" s="117" t="s">
        <v>118</v>
      </c>
      <c r="N18" s="117"/>
    </row>
    <row r="19" s="94" customFormat="1" ht="202.5" spans="1:14">
      <c r="A19" s="120" t="s">
        <v>9068</v>
      </c>
      <c r="B19" s="117" t="s">
        <v>29</v>
      </c>
      <c r="C19" s="599" t="s">
        <v>9144</v>
      </c>
      <c r="D19" s="121" t="s">
        <v>9145</v>
      </c>
      <c r="E19" s="122" t="s">
        <v>9146</v>
      </c>
      <c r="F19" s="122" t="s">
        <v>9147</v>
      </c>
      <c r="G19" s="122"/>
      <c r="H19" s="117"/>
      <c r="I19" s="117" t="s">
        <v>293</v>
      </c>
      <c r="J19" s="117">
        <v>200</v>
      </c>
      <c r="K19" s="117">
        <v>200</v>
      </c>
      <c r="L19" s="122" t="s">
        <v>9148</v>
      </c>
      <c r="M19" s="117" t="s">
        <v>128</v>
      </c>
      <c r="N19" s="117"/>
    </row>
    <row r="20" s="94" customFormat="1" ht="81" spans="1:14">
      <c r="A20" s="120" t="s">
        <v>9068</v>
      </c>
      <c r="B20" s="117" t="s">
        <v>29</v>
      </c>
      <c r="C20" s="599" t="s">
        <v>9149</v>
      </c>
      <c r="D20" s="121" t="s">
        <v>9150</v>
      </c>
      <c r="E20" s="122" t="s">
        <v>9151</v>
      </c>
      <c r="F20" s="122" t="s">
        <v>9152</v>
      </c>
      <c r="G20" s="122" t="s">
        <v>9153</v>
      </c>
      <c r="H20" s="123"/>
      <c r="I20" s="117" t="s">
        <v>161</v>
      </c>
      <c r="J20" s="117"/>
      <c r="K20" s="117"/>
      <c r="L20" s="122" t="s">
        <v>9154</v>
      </c>
      <c r="M20" s="117" t="s">
        <v>118</v>
      </c>
      <c r="N20" s="117"/>
    </row>
    <row r="21" s="94" customFormat="1" ht="67.5" spans="1:14">
      <c r="A21" s="120" t="s">
        <v>9068</v>
      </c>
      <c r="B21" s="117" t="s">
        <v>29</v>
      </c>
      <c r="C21" s="599" t="s">
        <v>9155</v>
      </c>
      <c r="D21" s="121" t="s">
        <v>9156</v>
      </c>
      <c r="E21" s="122" t="s">
        <v>9157</v>
      </c>
      <c r="F21" s="122" t="s">
        <v>9158</v>
      </c>
      <c r="G21" s="122"/>
      <c r="H21" s="123"/>
      <c r="I21" s="117" t="s">
        <v>161</v>
      </c>
      <c r="J21" s="117">
        <v>10</v>
      </c>
      <c r="K21" s="117">
        <v>10</v>
      </c>
      <c r="L21" s="122" t="s">
        <v>9159</v>
      </c>
      <c r="M21" s="117" t="s">
        <v>128</v>
      </c>
      <c r="N21" s="117"/>
    </row>
    <row r="22" s="94" customFormat="1" ht="162" spans="1:14">
      <c r="A22" s="120" t="s">
        <v>9068</v>
      </c>
      <c r="B22" s="117" t="s">
        <v>71</v>
      </c>
      <c r="C22" s="599" t="s">
        <v>9160</v>
      </c>
      <c r="D22" s="121" t="s">
        <v>9161</v>
      </c>
      <c r="E22" s="122" t="s">
        <v>9162</v>
      </c>
      <c r="F22" s="122" t="s">
        <v>9163</v>
      </c>
      <c r="G22" s="122"/>
      <c r="H22" s="117"/>
      <c r="I22" s="117" t="s">
        <v>293</v>
      </c>
      <c r="J22" s="117">
        <v>48</v>
      </c>
      <c r="K22" s="117">
        <v>48</v>
      </c>
      <c r="L22" s="122" t="s">
        <v>9164</v>
      </c>
      <c r="M22" s="117" t="s">
        <v>162</v>
      </c>
      <c r="N22" s="117"/>
    </row>
    <row r="23" s="94" customFormat="1" ht="94.5" spans="1:14">
      <c r="A23" s="120" t="s">
        <v>9068</v>
      </c>
      <c r="B23" s="117" t="s">
        <v>23</v>
      </c>
      <c r="C23" s="599" t="s">
        <v>9165</v>
      </c>
      <c r="D23" s="121" t="s">
        <v>9166</v>
      </c>
      <c r="E23" s="124" t="s">
        <v>9167</v>
      </c>
      <c r="F23" s="124" t="s">
        <v>9168</v>
      </c>
      <c r="G23" s="122"/>
      <c r="H23" s="117"/>
      <c r="I23" s="117" t="s">
        <v>9169</v>
      </c>
      <c r="J23" s="117" t="s">
        <v>9142</v>
      </c>
      <c r="K23" s="117" t="s">
        <v>9142</v>
      </c>
      <c r="L23" s="122" t="s">
        <v>9170</v>
      </c>
      <c r="M23" s="117" t="s">
        <v>118</v>
      </c>
      <c r="N23" s="117"/>
    </row>
    <row r="24" s="94" customFormat="1" ht="94.5" spans="1:14">
      <c r="A24" s="120" t="s">
        <v>9068</v>
      </c>
      <c r="B24" s="117" t="s">
        <v>23</v>
      </c>
      <c r="C24" s="599" t="s">
        <v>9171</v>
      </c>
      <c r="D24" s="121" t="s">
        <v>9172</v>
      </c>
      <c r="E24" s="122" t="s">
        <v>9173</v>
      </c>
      <c r="F24" s="122" t="s">
        <v>9174</v>
      </c>
      <c r="G24" s="122"/>
      <c r="H24" s="117"/>
      <c r="I24" s="117" t="s">
        <v>9169</v>
      </c>
      <c r="J24" s="117">
        <v>47</v>
      </c>
      <c r="K24" s="117">
        <v>47</v>
      </c>
      <c r="L24" s="122" t="s">
        <v>9175</v>
      </c>
      <c r="M24" s="117" t="s">
        <v>162</v>
      </c>
      <c r="N24" s="117"/>
    </row>
    <row r="25" s="94" customFormat="1" ht="94.5" spans="1:14">
      <c r="A25" s="120" t="s">
        <v>9068</v>
      </c>
      <c r="B25" s="117" t="s">
        <v>23</v>
      </c>
      <c r="C25" s="599" t="s">
        <v>9176</v>
      </c>
      <c r="D25" s="121" t="s">
        <v>9177</v>
      </c>
      <c r="E25" s="122" t="s">
        <v>9178</v>
      </c>
      <c r="F25" s="122" t="s">
        <v>9174</v>
      </c>
      <c r="G25" s="122"/>
      <c r="H25" s="117"/>
      <c r="I25" s="117" t="s">
        <v>9169</v>
      </c>
      <c r="J25" s="117">
        <v>32</v>
      </c>
      <c r="K25" s="117">
        <v>32</v>
      </c>
      <c r="L25" s="122" t="s">
        <v>9175</v>
      </c>
      <c r="M25" s="117" t="s">
        <v>162</v>
      </c>
      <c r="N25" s="117"/>
    </row>
    <row r="26" s="94" customFormat="1" ht="81" spans="1:14">
      <c r="A26" s="120" t="s">
        <v>9068</v>
      </c>
      <c r="B26" s="117" t="s">
        <v>23</v>
      </c>
      <c r="C26" s="599" t="s">
        <v>9179</v>
      </c>
      <c r="D26" s="121" t="s">
        <v>9180</v>
      </c>
      <c r="E26" s="122" t="s">
        <v>9181</v>
      </c>
      <c r="F26" s="122" t="s">
        <v>9182</v>
      </c>
      <c r="G26" s="122"/>
      <c r="H26" s="117" t="s">
        <v>9183</v>
      </c>
      <c r="I26" s="117" t="s">
        <v>9169</v>
      </c>
      <c r="J26" s="117">
        <v>18</v>
      </c>
      <c r="K26" s="117">
        <v>18</v>
      </c>
      <c r="L26" s="122" t="s">
        <v>9175</v>
      </c>
      <c r="M26" s="117" t="s">
        <v>162</v>
      </c>
      <c r="N26" s="117"/>
    </row>
    <row r="27" s="94" customFormat="1" ht="94.5" spans="1:14">
      <c r="A27" s="120" t="s">
        <v>9068</v>
      </c>
      <c r="B27" s="117" t="s">
        <v>23</v>
      </c>
      <c r="C27" s="599" t="s">
        <v>9184</v>
      </c>
      <c r="D27" s="121" t="s">
        <v>9185</v>
      </c>
      <c r="E27" s="122" t="s">
        <v>9186</v>
      </c>
      <c r="F27" s="122" t="s">
        <v>9187</v>
      </c>
      <c r="G27" s="122" t="s">
        <v>9113</v>
      </c>
      <c r="H27" s="117"/>
      <c r="I27" s="117" t="s">
        <v>293</v>
      </c>
      <c r="J27" s="117">
        <v>17</v>
      </c>
      <c r="K27" s="117">
        <v>17</v>
      </c>
      <c r="L27" s="122" t="s">
        <v>9188</v>
      </c>
      <c r="M27" s="117" t="s">
        <v>162</v>
      </c>
      <c r="N27" s="117"/>
    </row>
    <row r="28" s="94" customFormat="1" ht="108" spans="1:14">
      <c r="A28" s="120" t="s">
        <v>9068</v>
      </c>
      <c r="B28" s="117" t="s">
        <v>23</v>
      </c>
      <c r="C28" s="599" t="s">
        <v>9189</v>
      </c>
      <c r="D28" s="121" t="s">
        <v>9190</v>
      </c>
      <c r="E28" s="122" t="s">
        <v>9191</v>
      </c>
      <c r="F28" s="122" t="s">
        <v>9192</v>
      </c>
      <c r="G28" s="122"/>
      <c r="H28" s="117"/>
      <c r="I28" s="117" t="s">
        <v>293</v>
      </c>
      <c r="J28" s="117">
        <v>65</v>
      </c>
      <c r="K28" s="117">
        <v>65</v>
      </c>
      <c r="L28" s="122" t="s">
        <v>9193</v>
      </c>
      <c r="M28" s="117" t="s">
        <v>162</v>
      </c>
      <c r="N28" s="117"/>
    </row>
    <row r="29" s="94" customFormat="1" ht="162" spans="1:14">
      <c r="A29" s="120" t="s">
        <v>9068</v>
      </c>
      <c r="B29" s="117" t="s">
        <v>23</v>
      </c>
      <c r="C29" s="599" t="s">
        <v>9194</v>
      </c>
      <c r="D29" s="121" t="s">
        <v>9195</v>
      </c>
      <c r="E29" s="122" t="s">
        <v>9196</v>
      </c>
      <c r="F29" s="122" t="s">
        <v>9197</v>
      </c>
      <c r="G29" s="122"/>
      <c r="H29" s="117"/>
      <c r="I29" s="117" t="s">
        <v>293</v>
      </c>
      <c r="J29" s="117">
        <v>262</v>
      </c>
      <c r="K29" s="117">
        <v>262</v>
      </c>
      <c r="L29" s="122" t="s">
        <v>9198</v>
      </c>
      <c r="M29" s="117" t="s">
        <v>162</v>
      </c>
      <c r="N29" s="117"/>
    </row>
    <row r="30" s="94" customFormat="1" ht="108" spans="1:14">
      <c r="A30" s="120" t="s">
        <v>9068</v>
      </c>
      <c r="B30" s="117" t="s">
        <v>23</v>
      </c>
      <c r="C30" s="599" t="s">
        <v>9199</v>
      </c>
      <c r="D30" s="121" t="s">
        <v>9200</v>
      </c>
      <c r="E30" s="122" t="s">
        <v>9201</v>
      </c>
      <c r="F30" s="122" t="s">
        <v>9202</v>
      </c>
      <c r="G30" s="122"/>
      <c r="H30" s="117"/>
      <c r="I30" s="117" t="s">
        <v>293</v>
      </c>
      <c r="J30" s="117">
        <v>52</v>
      </c>
      <c r="K30" s="117">
        <v>52</v>
      </c>
      <c r="L30" s="122" t="s">
        <v>9193</v>
      </c>
      <c r="M30" s="117" t="s">
        <v>162</v>
      </c>
      <c r="N30" s="117"/>
    </row>
    <row r="31" s="96" customFormat="1" ht="81" spans="1:14">
      <c r="A31" s="120" t="s">
        <v>9068</v>
      </c>
      <c r="B31" s="117" t="s">
        <v>23</v>
      </c>
      <c r="C31" s="599" t="s">
        <v>9203</v>
      </c>
      <c r="D31" s="121" t="s">
        <v>9204</v>
      </c>
      <c r="E31" s="122" t="s">
        <v>9205</v>
      </c>
      <c r="F31" s="122" t="s">
        <v>9206</v>
      </c>
      <c r="G31" s="122" t="s">
        <v>9207</v>
      </c>
      <c r="H31" s="117"/>
      <c r="I31" s="117" t="s">
        <v>293</v>
      </c>
      <c r="J31" s="117">
        <v>18</v>
      </c>
      <c r="K31" s="117">
        <v>18</v>
      </c>
      <c r="L31" s="122" t="s">
        <v>9208</v>
      </c>
      <c r="M31" s="117" t="s">
        <v>162</v>
      </c>
      <c r="N31" s="117"/>
    </row>
    <row r="32" s="96" customFormat="1" ht="67.5" spans="1:14">
      <c r="A32" s="120" t="s">
        <v>9068</v>
      </c>
      <c r="B32" s="117" t="s">
        <v>60</v>
      </c>
      <c r="C32" s="599" t="s">
        <v>9209</v>
      </c>
      <c r="D32" s="121" t="s">
        <v>9210</v>
      </c>
      <c r="E32" s="122" t="s">
        <v>9211</v>
      </c>
      <c r="F32" s="122" t="s">
        <v>9212</v>
      </c>
      <c r="G32" s="122"/>
      <c r="H32" s="117"/>
      <c r="I32" s="117" t="s">
        <v>293</v>
      </c>
      <c r="J32" s="117">
        <v>100</v>
      </c>
      <c r="K32" s="117">
        <v>100</v>
      </c>
      <c r="L32" s="122" t="s">
        <v>9213</v>
      </c>
      <c r="M32" s="117" t="s">
        <v>162</v>
      </c>
      <c r="N32" s="117"/>
    </row>
    <row r="33" s="97" customFormat="1" ht="148.5" spans="1:14">
      <c r="A33" s="120" t="s">
        <v>9068</v>
      </c>
      <c r="B33" s="117" t="s">
        <v>60</v>
      </c>
      <c r="C33" s="599" t="s">
        <v>9214</v>
      </c>
      <c r="D33" s="121" t="s">
        <v>351</v>
      </c>
      <c r="E33" s="122" t="s">
        <v>9215</v>
      </c>
      <c r="F33" s="122" t="s">
        <v>9216</v>
      </c>
      <c r="G33" s="122"/>
      <c r="H33" s="122"/>
      <c r="I33" s="117" t="s">
        <v>161</v>
      </c>
      <c r="J33" s="117">
        <v>90</v>
      </c>
      <c r="K33" s="117">
        <v>90</v>
      </c>
      <c r="L33" s="122" t="s">
        <v>9217</v>
      </c>
      <c r="M33" s="117" t="s">
        <v>162</v>
      </c>
      <c r="N33" s="117"/>
    </row>
    <row r="34" s="97" customFormat="1" ht="364.5" spans="1:14">
      <c r="A34" s="120" t="s">
        <v>9068</v>
      </c>
      <c r="B34" s="117" t="s">
        <v>29</v>
      </c>
      <c r="C34" s="599" t="s">
        <v>9218</v>
      </c>
      <c r="D34" s="121" t="s">
        <v>369</v>
      </c>
      <c r="E34" s="122" t="s">
        <v>9219</v>
      </c>
      <c r="F34" s="122" t="s">
        <v>9220</v>
      </c>
      <c r="G34" s="122"/>
      <c r="H34" s="117"/>
      <c r="I34" s="117" t="s">
        <v>9221</v>
      </c>
      <c r="J34" s="117" t="s">
        <v>9142</v>
      </c>
      <c r="K34" s="117" t="s">
        <v>9142</v>
      </c>
      <c r="L34" s="122" t="s">
        <v>9222</v>
      </c>
      <c r="M34" s="117" t="s">
        <v>118</v>
      </c>
      <c r="N34" s="117"/>
    </row>
    <row r="35" s="97" customFormat="1" ht="54" spans="1:14">
      <c r="A35" s="120" t="s">
        <v>9068</v>
      </c>
      <c r="B35" s="117" t="s">
        <v>60</v>
      </c>
      <c r="C35" s="599" t="s">
        <v>9223</v>
      </c>
      <c r="D35" s="121" t="s">
        <v>9224</v>
      </c>
      <c r="E35" s="122" t="s">
        <v>9225</v>
      </c>
      <c r="F35" s="122" t="s">
        <v>9226</v>
      </c>
      <c r="G35" s="122"/>
      <c r="H35" s="117"/>
      <c r="I35" s="117" t="s">
        <v>293</v>
      </c>
      <c r="J35" s="117">
        <v>270</v>
      </c>
      <c r="K35" s="117">
        <v>270</v>
      </c>
      <c r="L35" s="122"/>
      <c r="M35" s="117" t="s">
        <v>162</v>
      </c>
      <c r="N35" s="117"/>
    </row>
    <row r="36" s="97" customFormat="1" ht="54" spans="1:14">
      <c r="A36" s="120" t="s">
        <v>9068</v>
      </c>
      <c r="B36" s="117" t="s">
        <v>60</v>
      </c>
      <c r="C36" s="599" t="s">
        <v>9227</v>
      </c>
      <c r="D36" s="121" t="s">
        <v>9228</v>
      </c>
      <c r="E36" s="122" t="s">
        <v>9229</v>
      </c>
      <c r="F36" s="122" t="s">
        <v>9226</v>
      </c>
      <c r="G36" s="122"/>
      <c r="H36" s="117"/>
      <c r="I36" s="117" t="s">
        <v>293</v>
      </c>
      <c r="J36" s="117">
        <v>360</v>
      </c>
      <c r="K36" s="117">
        <v>360</v>
      </c>
      <c r="L36" s="122" t="s">
        <v>9136</v>
      </c>
      <c r="M36" s="117" t="s">
        <v>162</v>
      </c>
      <c r="N36" s="117"/>
    </row>
    <row r="37" s="97" customFormat="1" ht="40.5" spans="1:14">
      <c r="A37" s="120" t="s">
        <v>9068</v>
      </c>
      <c r="B37" s="117" t="s">
        <v>60</v>
      </c>
      <c r="C37" s="599" t="s">
        <v>9230</v>
      </c>
      <c r="D37" s="121" t="s">
        <v>4576</v>
      </c>
      <c r="E37" s="122" t="s">
        <v>9231</v>
      </c>
      <c r="F37" s="122" t="s">
        <v>9232</v>
      </c>
      <c r="G37" s="122"/>
      <c r="H37" s="117"/>
      <c r="I37" s="117" t="s">
        <v>161</v>
      </c>
      <c r="J37" s="117">
        <v>210</v>
      </c>
      <c r="K37" s="117">
        <v>210</v>
      </c>
      <c r="L37" s="122"/>
      <c r="M37" s="117" t="s">
        <v>162</v>
      </c>
      <c r="N37" s="117"/>
    </row>
    <row r="38" s="97" customFormat="1" ht="54" spans="1:14">
      <c r="A38" s="120" t="s">
        <v>9068</v>
      </c>
      <c r="B38" s="117" t="s">
        <v>60</v>
      </c>
      <c r="C38" s="599" t="s">
        <v>9233</v>
      </c>
      <c r="D38" s="121" t="s">
        <v>61</v>
      </c>
      <c r="E38" s="124" t="s">
        <v>9234</v>
      </c>
      <c r="F38" s="122" t="s">
        <v>9235</v>
      </c>
      <c r="G38" s="122"/>
      <c r="H38" s="117"/>
      <c r="I38" s="117" t="s">
        <v>161</v>
      </c>
      <c r="J38" s="117">
        <v>100</v>
      </c>
      <c r="K38" s="117">
        <v>100</v>
      </c>
      <c r="L38" s="122" t="s">
        <v>9236</v>
      </c>
      <c r="M38" s="117" t="s">
        <v>162</v>
      </c>
      <c r="N38" s="117"/>
    </row>
    <row r="39" s="97" customFormat="1" ht="81" spans="1:14">
      <c r="A39" s="120" t="s">
        <v>9068</v>
      </c>
      <c r="B39" s="117" t="s">
        <v>63</v>
      </c>
      <c r="C39" s="599" t="s">
        <v>9237</v>
      </c>
      <c r="D39" s="121" t="s">
        <v>9238</v>
      </c>
      <c r="E39" s="124" t="s">
        <v>9239</v>
      </c>
      <c r="F39" s="124" t="s">
        <v>9240</v>
      </c>
      <c r="G39" s="122"/>
      <c r="H39" s="117"/>
      <c r="I39" s="117" t="s">
        <v>293</v>
      </c>
      <c r="J39" s="117">
        <v>230</v>
      </c>
      <c r="K39" s="117">
        <v>230</v>
      </c>
      <c r="L39" s="122" t="s">
        <v>9241</v>
      </c>
      <c r="M39" s="117" t="s">
        <v>118</v>
      </c>
      <c r="N39" s="117"/>
    </row>
    <row r="40" s="97" customFormat="1" ht="202.5" spans="1:14">
      <c r="A40" s="120" t="s">
        <v>9068</v>
      </c>
      <c r="B40" s="117" t="s">
        <v>63</v>
      </c>
      <c r="C40" s="599" t="s">
        <v>9242</v>
      </c>
      <c r="D40" s="121" t="s">
        <v>9243</v>
      </c>
      <c r="E40" s="122" t="s">
        <v>9244</v>
      </c>
      <c r="F40" s="122" t="s">
        <v>9245</v>
      </c>
      <c r="G40" s="122" t="s">
        <v>9246</v>
      </c>
      <c r="H40" s="117"/>
      <c r="I40" s="117" t="s">
        <v>9247</v>
      </c>
      <c r="J40" s="117">
        <v>30</v>
      </c>
      <c r="K40" s="117">
        <v>30</v>
      </c>
      <c r="L40" s="122" t="s">
        <v>9248</v>
      </c>
      <c r="M40" s="117" t="s">
        <v>118</v>
      </c>
      <c r="N40" s="117"/>
    </row>
    <row r="41" s="97" customFormat="1" ht="54" spans="1:14">
      <c r="A41" s="120" t="s">
        <v>9068</v>
      </c>
      <c r="B41" s="117" t="s">
        <v>63</v>
      </c>
      <c r="C41" s="600" t="s">
        <v>9249</v>
      </c>
      <c r="D41" s="125" t="s">
        <v>9250</v>
      </c>
      <c r="E41" s="124" t="s">
        <v>9251</v>
      </c>
      <c r="F41" s="124" t="s">
        <v>9252</v>
      </c>
      <c r="G41" s="122"/>
      <c r="H41" s="123"/>
      <c r="I41" s="117" t="s">
        <v>161</v>
      </c>
      <c r="J41" s="117" t="s">
        <v>9142</v>
      </c>
      <c r="K41" s="117" t="s">
        <v>9142</v>
      </c>
      <c r="L41" s="122"/>
      <c r="M41" s="117" t="s">
        <v>118</v>
      </c>
      <c r="N41" s="117"/>
    </row>
    <row r="42" s="97" customFormat="1" ht="294" customHeight="1" spans="1:14">
      <c r="A42" s="126" t="s">
        <v>9253</v>
      </c>
      <c r="B42" s="127"/>
      <c r="C42" s="128">
        <v>13</v>
      </c>
      <c r="D42" s="129" t="s">
        <v>9254</v>
      </c>
      <c r="E42" s="130" t="s">
        <v>9255</v>
      </c>
      <c r="F42" s="131"/>
      <c r="G42" s="131"/>
      <c r="H42" s="131"/>
      <c r="I42" s="131"/>
      <c r="J42" s="147"/>
      <c r="K42" s="147"/>
      <c r="L42" s="148"/>
      <c r="M42" s="147"/>
      <c r="N42" s="149"/>
    </row>
    <row r="43" s="97" customFormat="1" ht="13.5" spans="1:14">
      <c r="A43" s="126" t="s">
        <v>9253</v>
      </c>
      <c r="B43" s="127"/>
      <c r="C43" s="128" t="s">
        <v>9256</v>
      </c>
      <c r="D43" s="132" t="s">
        <v>9257</v>
      </c>
      <c r="E43" s="133"/>
      <c r="F43" s="133"/>
      <c r="G43" s="133"/>
      <c r="H43" s="133"/>
      <c r="I43" s="133"/>
      <c r="J43" s="147"/>
      <c r="K43" s="147"/>
      <c r="L43" s="148"/>
      <c r="M43" s="147"/>
      <c r="N43" s="149"/>
    </row>
    <row r="44" s="97" customFormat="1" ht="148.5" spans="1:14">
      <c r="A44" s="126" t="s">
        <v>9253</v>
      </c>
      <c r="B44" s="134" t="s">
        <v>57</v>
      </c>
      <c r="C44" s="128" t="s">
        <v>9258</v>
      </c>
      <c r="D44" s="135" t="s">
        <v>143</v>
      </c>
      <c r="E44" s="122" t="s">
        <v>9259</v>
      </c>
      <c r="F44" s="122" t="s">
        <v>9260</v>
      </c>
      <c r="G44" s="117" t="s">
        <v>9261</v>
      </c>
      <c r="H44" s="136"/>
      <c r="I44" s="117" t="s">
        <v>293</v>
      </c>
      <c r="J44" s="137">
        <v>162</v>
      </c>
      <c r="K44" s="137">
        <v>162</v>
      </c>
      <c r="L44" s="122"/>
      <c r="M44" s="147" t="s">
        <v>162</v>
      </c>
      <c r="N44" s="149"/>
    </row>
    <row r="45" s="97" customFormat="1" ht="148.5" spans="1:14">
      <c r="A45" s="126" t="s">
        <v>9253</v>
      </c>
      <c r="B45" s="134" t="s">
        <v>57</v>
      </c>
      <c r="C45" s="128" t="s">
        <v>9262</v>
      </c>
      <c r="D45" s="135" t="s">
        <v>145</v>
      </c>
      <c r="E45" s="122" t="s">
        <v>9263</v>
      </c>
      <c r="F45" s="122" t="s">
        <v>9260</v>
      </c>
      <c r="G45" s="117" t="s">
        <v>9261</v>
      </c>
      <c r="H45" s="136"/>
      <c r="I45" s="117" t="s">
        <v>293</v>
      </c>
      <c r="J45" s="137">
        <v>50</v>
      </c>
      <c r="K45" s="137">
        <v>50</v>
      </c>
      <c r="L45" s="122"/>
      <c r="M45" s="147" t="s">
        <v>162</v>
      </c>
      <c r="N45" s="149"/>
    </row>
    <row r="46" s="97" customFormat="1" ht="94.5" spans="1:14">
      <c r="A46" s="126" t="s">
        <v>9253</v>
      </c>
      <c r="B46" s="134" t="s">
        <v>57</v>
      </c>
      <c r="C46" s="128" t="s">
        <v>9264</v>
      </c>
      <c r="D46" s="135" t="s">
        <v>146</v>
      </c>
      <c r="E46" s="122" t="s">
        <v>9265</v>
      </c>
      <c r="F46" s="122" t="s">
        <v>9266</v>
      </c>
      <c r="G46" s="137"/>
      <c r="H46" s="137"/>
      <c r="I46" s="117" t="s">
        <v>293</v>
      </c>
      <c r="J46" s="137">
        <v>25</v>
      </c>
      <c r="K46" s="137">
        <v>25</v>
      </c>
      <c r="L46" s="122"/>
      <c r="M46" s="147" t="s">
        <v>162</v>
      </c>
      <c r="N46" s="149"/>
    </row>
    <row r="47" s="97" customFormat="1" ht="81" spans="1:14">
      <c r="A47" s="126" t="s">
        <v>9253</v>
      </c>
      <c r="B47" s="134" t="s">
        <v>57</v>
      </c>
      <c r="C47" s="128" t="s">
        <v>9267</v>
      </c>
      <c r="D47" s="138" t="s">
        <v>148</v>
      </c>
      <c r="E47" s="122" t="s">
        <v>9268</v>
      </c>
      <c r="F47" s="122" t="s">
        <v>9269</v>
      </c>
      <c r="G47" s="137"/>
      <c r="H47" s="137"/>
      <c r="I47" s="117" t="s">
        <v>293</v>
      </c>
      <c r="J47" s="137">
        <v>15</v>
      </c>
      <c r="K47" s="137">
        <v>15</v>
      </c>
      <c r="L47" s="122" t="s">
        <v>9119</v>
      </c>
      <c r="M47" s="147" t="s">
        <v>162</v>
      </c>
      <c r="N47" s="149"/>
    </row>
    <row r="48" s="97" customFormat="1" ht="13.5" spans="1:14">
      <c r="A48" s="126" t="s">
        <v>9253</v>
      </c>
      <c r="B48" s="127"/>
      <c r="C48" s="128" t="s">
        <v>9270</v>
      </c>
      <c r="D48" s="139" t="s">
        <v>9271</v>
      </c>
      <c r="E48" s="122"/>
      <c r="F48" s="122"/>
      <c r="G48" s="117"/>
      <c r="H48" s="122"/>
      <c r="I48" s="122"/>
      <c r="J48" s="117"/>
      <c r="K48" s="147"/>
      <c r="L48" s="122"/>
      <c r="M48" s="147"/>
      <c r="N48" s="149"/>
    </row>
    <row r="49" s="97" customFormat="1" ht="135" spans="1:14">
      <c r="A49" s="126" t="s">
        <v>9253</v>
      </c>
      <c r="B49" s="134" t="s">
        <v>57</v>
      </c>
      <c r="C49" s="128" t="s">
        <v>9272</v>
      </c>
      <c r="D49" s="139" t="s">
        <v>9273</v>
      </c>
      <c r="E49" s="122" t="s">
        <v>9274</v>
      </c>
      <c r="F49" s="122" t="s">
        <v>9275</v>
      </c>
      <c r="G49" s="137"/>
      <c r="H49" s="136"/>
      <c r="I49" s="117" t="s">
        <v>293</v>
      </c>
      <c r="J49" s="137">
        <v>15</v>
      </c>
      <c r="K49" s="147">
        <v>15</v>
      </c>
      <c r="L49" s="122" t="s">
        <v>9276</v>
      </c>
      <c r="M49" s="147" t="s">
        <v>162</v>
      </c>
      <c r="N49" s="149"/>
    </row>
    <row r="50" s="97" customFormat="1" ht="148.5" spans="1:14">
      <c r="A50" s="126" t="s">
        <v>9253</v>
      </c>
      <c r="B50" s="134" t="s">
        <v>57</v>
      </c>
      <c r="C50" s="128" t="s">
        <v>9277</v>
      </c>
      <c r="D50" s="139" t="s">
        <v>9278</v>
      </c>
      <c r="E50" s="122" t="s">
        <v>9279</v>
      </c>
      <c r="F50" s="122" t="s">
        <v>9280</v>
      </c>
      <c r="G50" s="117" t="s">
        <v>9261</v>
      </c>
      <c r="H50" s="136"/>
      <c r="I50" s="117" t="s">
        <v>182</v>
      </c>
      <c r="J50" s="137">
        <v>13</v>
      </c>
      <c r="K50" s="147">
        <v>13</v>
      </c>
      <c r="L50" s="122" t="s">
        <v>9281</v>
      </c>
      <c r="M50" s="147" t="s">
        <v>162</v>
      </c>
      <c r="N50" s="149"/>
    </row>
    <row r="51" s="97" customFormat="1" ht="67.5" spans="1:14">
      <c r="A51" s="126" t="s">
        <v>9253</v>
      </c>
      <c r="B51" s="134" t="s">
        <v>57</v>
      </c>
      <c r="C51" s="128" t="s">
        <v>9282</v>
      </c>
      <c r="D51" s="139" t="s">
        <v>9283</v>
      </c>
      <c r="E51" s="122" t="s">
        <v>9284</v>
      </c>
      <c r="F51" s="122" t="s">
        <v>9285</v>
      </c>
      <c r="G51" s="137"/>
      <c r="H51" s="136"/>
      <c r="I51" s="117" t="s">
        <v>293</v>
      </c>
      <c r="J51" s="137">
        <v>25</v>
      </c>
      <c r="K51" s="137">
        <v>25</v>
      </c>
      <c r="L51" s="122"/>
      <c r="M51" s="147" t="s">
        <v>162</v>
      </c>
      <c r="N51" s="149"/>
    </row>
    <row r="52" s="97" customFormat="1" ht="67.5" spans="1:14">
      <c r="A52" s="126" t="s">
        <v>9253</v>
      </c>
      <c r="B52" s="134" t="s">
        <v>57</v>
      </c>
      <c r="C52" s="128" t="s">
        <v>9286</v>
      </c>
      <c r="D52" s="139" t="s">
        <v>9287</v>
      </c>
      <c r="E52" s="122" t="s">
        <v>9288</v>
      </c>
      <c r="F52" s="122" t="s">
        <v>9289</v>
      </c>
      <c r="G52" s="117" t="s">
        <v>9261</v>
      </c>
      <c r="H52" s="136"/>
      <c r="I52" s="117" t="s">
        <v>293</v>
      </c>
      <c r="J52" s="117">
        <v>35</v>
      </c>
      <c r="K52" s="117">
        <v>35</v>
      </c>
      <c r="L52" s="122" t="s">
        <v>9290</v>
      </c>
      <c r="M52" s="147" t="s">
        <v>162</v>
      </c>
      <c r="N52" s="149"/>
    </row>
    <row r="53" s="97" customFormat="1" ht="54" spans="1:14">
      <c r="A53" s="126" t="s">
        <v>9253</v>
      </c>
      <c r="B53" s="134" t="s">
        <v>57</v>
      </c>
      <c r="C53" s="128" t="s">
        <v>9291</v>
      </c>
      <c r="D53" s="139" t="s">
        <v>9292</v>
      </c>
      <c r="E53" s="122" t="s">
        <v>9293</v>
      </c>
      <c r="F53" s="122" t="s">
        <v>9294</v>
      </c>
      <c r="G53" s="117" t="s">
        <v>9261</v>
      </c>
      <c r="H53" s="136"/>
      <c r="I53" s="117" t="s">
        <v>293</v>
      </c>
      <c r="J53" s="150">
        <v>25</v>
      </c>
      <c r="K53" s="150">
        <v>25</v>
      </c>
      <c r="L53" s="122" t="s">
        <v>9295</v>
      </c>
      <c r="M53" s="151" t="s">
        <v>118</v>
      </c>
      <c r="N53" s="149"/>
    </row>
    <row r="54" s="97" customFormat="1" ht="94.5" spans="1:14">
      <c r="A54" s="126" t="s">
        <v>9253</v>
      </c>
      <c r="B54" s="134" t="s">
        <v>57</v>
      </c>
      <c r="C54" s="128" t="s">
        <v>9296</v>
      </c>
      <c r="D54" s="139" t="s">
        <v>152</v>
      </c>
      <c r="E54" s="122" t="s">
        <v>9297</v>
      </c>
      <c r="F54" s="122" t="s">
        <v>9298</v>
      </c>
      <c r="G54" s="137"/>
      <c r="H54" s="136"/>
      <c r="I54" s="117" t="s">
        <v>293</v>
      </c>
      <c r="J54" s="117">
        <v>65</v>
      </c>
      <c r="K54" s="117">
        <v>65</v>
      </c>
      <c r="L54" s="122" t="s">
        <v>9299</v>
      </c>
      <c r="M54" s="147" t="s">
        <v>162</v>
      </c>
      <c r="N54" s="149"/>
    </row>
    <row r="55" s="97" customFormat="1" ht="108" spans="1:14">
      <c r="A55" s="126" t="s">
        <v>9253</v>
      </c>
      <c r="B55" s="134" t="s">
        <v>57</v>
      </c>
      <c r="C55" s="128" t="s">
        <v>9300</v>
      </c>
      <c r="D55" s="139" t="s">
        <v>9301</v>
      </c>
      <c r="E55" s="122" t="s">
        <v>9302</v>
      </c>
      <c r="F55" s="122" t="s">
        <v>9303</v>
      </c>
      <c r="G55" s="137"/>
      <c r="H55" s="136"/>
      <c r="I55" s="117" t="s">
        <v>293</v>
      </c>
      <c r="J55" s="137">
        <v>78</v>
      </c>
      <c r="K55" s="137">
        <v>78</v>
      </c>
      <c r="L55" s="122" t="s">
        <v>9304</v>
      </c>
      <c r="M55" s="147" t="s">
        <v>162</v>
      </c>
      <c r="N55" s="149"/>
    </row>
    <row r="56" s="97" customFormat="1" ht="13.5" spans="1:14">
      <c r="A56" s="126" t="s">
        <v>9253</v>
      </c>
      <c r="B56" s="127"/>
      <c r="C56" s="128" t="s">
        <v>9305</v>
      </c>
      <c r="D56" s="139" t="s">
        <v>9306</v>
      </c>
      <c r="E56" s="140"/>
      <c r="F56" s="140"/>
      <c r="G56" s="141"/>
      <c r="H56" s="140"/>
      <c r="I56" s="140"/>
      <c r="J56" s="141"/>
      <c r="K56" s="147"/>
      <c r="L56" s="140"/>
      <c r="M56" s="147"/>
      <c r="N56" s="149"/>
    </row>
    <row r="57" s="97" customFormat="1" ht="108" spans="1:14">
      <c r="A57" s="126" t="s">
        <v>9253</v>
      </c>
      <c r="B57" s="134" t="s">
        <v>57</v>
      </c>
      <c r="C57" s="128" t="s">
        <v>9307</v>
      </c>
      <c r="D57" s="139" t="s">
        <v>9308</v>
      </c>
      <c r="E57" s="122" t="s">
        <v>9309</v>
      </c>
      <c r="F57" s="122" t="s">
        <v>9310</v>
      </c>
      <c r="G57" s="137"/>
      <c r="H57" s="136"/>
      <c r="I57" s="117" t="s">
        <v>161</v>
      </c>
      <c r="J57" s="117">
        <v>11</v>
      </c>
      <c r="K57" s="117">
        <v>11</v>
      </c>
      <c r="L57" s="122" t="s">
        <v>9311</v>
      </c>
      <c r="M57" s="147" t="s">
        <v>162</v>
      </c>
      <c r="N57" s="149"/>
    </row>
    <row r="58" s="97" customFormat="1" ht="108" spans="1:14">
      <c r="A58" s="126" t="s">
        <v>9253</v>
      </c>
      <c r="B58" s="134" t="s">
        <v>57</v>
      </c>
      <c r="C58" s="128" t="s">
        <v>9312</v>
      </c>
      <c r="D58" s="139" t="s">
        <v>9313</v>
      </c>
      <c r="E58" s="122" t="s">
        <v>9314</v>
      </c>
      <c r="F58" s="122" t="s">
        <v>9315</v>
      </c>
      <c r="G58" s="137"/>
      <c r="H58" s="136"/>
      <c r="I58" s="117" t="s">
        <v>161</v>
      </c>
      <c r="J58" s="117">
        <v>11</v>
      </c>
      <c r="K58" s="117">
        <v>11</v>
      </c>
      <c r="L58" s="122" t="s">
        <v>9316</v>
      </c>
      <c r="M58" s="147" t="s">
        <v>162</v>
      </c>
      <c r="N58" s="149"/>
    </row>
    <row r="59" s="97" customFormat="1" ht="108" spans="1:14">
      <c r="A59" s="126" t="s">
        <v>9253</v>
      </c>
      <c r="B59" s="134" t="s">
        <v>57</v>
      </c>
      <c r="C59" s="128" t="s">
        <v>9317</v>
      </c>
      <c r="D59" s="139" t="s">
        <v>9318</v>
      </c>
      <c r="E59" s="122" t="s">
        <v>9319</v>
      </c>
      <c r="F59" s="122" t="s">
        <v>9320</v>
      </c>
      <c r="G59" s="137"/>
      <c r="H59" s="136"/>
      <c r="I59" s="117" t="s">
        <v>161</v>
      </c>
      <c r="J59" s="117">
        <v>11</v>
      </c>
      <c r="K59" s="117">
        <v>11</v>
      </c>
      <c r="L59" s="122" t="s">
        <v>9321</v>
      </c>
      <c r="M59" s="147" t="s">
        <v>162</v>
      </c>
      <c r="N59" s="149"/>
    </row>
    <row r="60" s="97" customFormat="1" ht="94.5" spans="1:14">
      <c r="A60" s="126" t="s">
        <v>9253</v>
      </c>
      <c r="B60" s="134" t="s">
        <v>57</v>
      </c>
      <c r="C60" s="128" t="s">
        <v>9322</v>
      </c>
      <c r="D60" s="139" t="s">
        <v>9323</v>
      </c>
      <c r="E60" s="122" t="s">
        <v>9324</v>
      </c>
      <c r="F60" s="122" t="s">
        <v>9325</v>
      </c>
      <c r="G60" s="137"/>
      <c r="H60" s="136"/>
      <c r="I60" s="117" t="s">
        <v>9326</v>
      </c>
      <c r="J60" s="117">
        <v>8</v>
      </c>
      <c r="K60" s="117">
        <v>8</v>
      </c>
      <c r="L60" s="122" t="s">
        <v>9327</v>
      </c>
      <c r="M60" s="147" t="s">
        <v>162</v>
      </c>
      <c r="N60" s="149"/>
    </row>
    <row r="61" s="97" customFormat="1" ht="108" spans="1:14">
      <c r="A61" s="126" t="s">
        <v>9253</v>
      </c>
      <c r="B61" s="134" t="s">
        <v>57</v>
      </c>
      <c r="C61" s="128" t="s">
        <v>9328</v>
      </c>
      <c r="D61" s="139" t="s">
        <v>9329</v>
      </c>
      <c r="E61" s="122" t="s">
        <v>9330</v>
      </c>
      <c r="F61" s="122" t="s">
        <v>9331</v>
      </c>
      <c r="G61" s="137"/>
      <c r="H61" s="136"/>
      <c r="I61" s="117" t="s">
        <v>293</v>
      </c>
      <c r="J61" s="137">
        <v>37</v>
      </c>
      <c r="K61" s="137">
        <v>37</v>
      </c>
      <c r="L61" s="122"/>
      <c r="M61" s="147" t="s">
        <v>162</v>
      </c>
      <c r="N61" s="149"/>
    </row>
    <row r="62" s="97" customFormat="1" ht="67.5" spans="1:14">
      <c r="A62" s="126" t="s">
        <v>9253</v>
      </c>
      <c r="B62" s="134" t="s">
        <v>57</v>
      </c>
      <c r="C62" s="128" t="s">
        <v>9332</v>
      </c>
      <c r="D62" s="139" t="s">
        <v>157</v>
      </c>
      <c r="E62" s="122" t="s">
        <v>9333</v>
      </c>
      <c r="F62" s="122" t="s">
        <v>9334</v>
      </c>
      <c r="G62" s="137"/>
      <c r="H62" s="136"/>
      <c r="I62" s="117" t="s">
        <v>293</v>
      </c>
      <c r="J62" s="117">
        <v>45</v>
      </c>
      <c r="K62" s="117">
        <v>45</v>
      </c>
      <c r="L62" s="122" t="s">
        <v>9335</v>
      </c>
      <c r="M62" s="147" t="s">
        <v>162</v>
      </c>
      <c r="N62" s="149"/>
    </row>
    <row r="63" s="97" customFormat="1" ht="67.5" spans="1:14">
      <c r="A63" s="126" t="s">
        <v>9253</v>
      </c>
      <c r="B63" s="134" t="s">
        <v>57</v>
      </c>
      <c r="C63" s="128" t="s">
        <v>9336</v>
      </c>
      <c r="D63" s="139" t="s">
        <v>168</v>
      </c>
      <c r="E63" s="122" t="s">
        <v>9337</v>
      </c>
      <c r="F63" s="122" t="s">
        <v>9338</v>
      </c>
      <c r="G63" s="117" t="s">
        <v>9339</v>
      </c>
      <c r="H63" s="136"/>
      <c r="I63" s="117" t="s">
        <v>9326</v>
      </c>
      <c r="J63" s="152">
        <v>13</v>
      </c>
      <c r="K63" s="152">
        <v>13</v>
      </c>
      <c r="L63" s="122" t="s">
        <v>9340</v>
      </c>
      <c r="M63" s="147" t="s">
        <v>162</v>
      </c>
      <c r="N63" s="149"/>
    </row>
    <row r="64" s="97" customFormat="1" ht="81" spans="1:14">
      <c r="A64" s="126" t="s">
        <v>9253</v>
      </c>
      <c r="B64" s="134" t="s">
        <v>57</v>
      </c>
      <c r="C64" s="128" t="s">
        <v>9341</v>
      </c>
      <c r="D64" s="139" t="s">
        <v>9342</v>
      </c>
      <c r="E64" s="117" t="s">
        <v>9343</v>
      </c>
      <c r="F64" s="122" t="s">
        <v>9344</v>
      </c>
      <c r="G64" s="137"/>
      <c r="H64" s="137"/>
      <c r="I64" s="117" t="s">
        <v>293</v>
      </c>
      <c r="J64" s="152">
        <v>5</v>
      </c>
      <c r="K64" s="152">
        <v>5</v>
      </c>
      <c r="L64" s="122"/>
      <c r="M64" s="147" t="s">
        <v>162</v>
      </c>
      <c r="N64" s="149"/>
    </row>
    <row r="65" s="97" customFormat="1" ht="81" spans="1:14">
      <c r="A65" s="126" t="s">
        <v>9253</v>
      </c>
      <c r="B65" s="134" t="s">
        <v>57</v>
      </c>
      <c r="C65" s="128" t="s">
        <v>9345</v>
      </c>
      <c r="D65" s="139" t="s">
        <v>9346</v>
      </c>
      <c r="E65" s="122" t="s">
        <v>9347</v>
      </c>
      <c r="F65" s="122" t="s">
        <v>9348</v>
      </c>
      <c r="G65" s="137"/>
      <c r="H65" s="136"/>
      <c r="I65" s="122" t="s">
        <v>9349</v>
      </c>
      <c r="J65" s="137">
        <v>20</v>
      </c>
      <c r="K65" s="137">
        <v>20</v>
      </c>
      <c r="L65" s="122"/>
      <c r="M65" s="147" t="s">
        <v>162</v>
      </c>
      <c r="N65" s="149"/>
    </row>
    <row r="66" s="97" customFormat="1" ht="121.5" spans="1:14">
      <c r="A66" s="126" t="s">
        <v>9253</v>
      </c>
      <c r="B66" s="134" t="s">
        <v>57</v>
      </c>
      <c r="C66" s="128" t="s">
        <v>9350</v>
      </c>
      <c r="D66" s="139" t="s">
        <v>9351</v>
      </c>
      <c r="E66" s="122" t="s">
        <v>9352</v>
      </c>
      <c r="F66" s="122" t="s">
        <v>9353</v>
      </c>
      <c r="G66" s="137"/>
      <c r="H66" s="136"/>
      <c r="I66" s="117" t="s">
        <v>293</v>
      </c>
      <c r="J66" s="137">
        <v>12</v>
      </c>
      <c r="K66" s="137">
        <v>12</v>
      </c>
      <c r="L66" s="122" t="s">
        <v>9354</v>
      </c>
      <c r="M66" s="147" t="s">
        <v>162</v>
      </c>
      <c r="N66" s="149"/>
    </row>
    <row r="67" s="97" customFormat="1" ht="162" spans="1:14">
      <c r="A67" s="126" t="s">
        <v>9253</v>
      </c>
      <c r="B67" s="134" t="s">
        <v>57</v>
      </c>
      <c r="C67" s="128" t="s">
        <v>9355</v>
      </c>
      <c r="D67" s="139" t="s">
        <v>9356</v>
      </c>
      <c r="E67" s="122" t="s">
        <v>9357</v>
      </c>
      <c r="F67" s="122" t="s">
        <v>9358</v>
      </c>
      <c r="G67" s="137"/>
      <c r="H67" s="136"/>
      <c r="I67" s="117" t="s">
        <v>293</v>
      </c>
      <c r="J67" s="137">
        <v>150</v>
      </c>
      <c r="K67" s="137">
        <v>150</v>
      </c>
      <c r="L67" s="122" t="s">
        <v>9359</v>
      </c>
      <c r="M67" s="151" t="s">
        <v>118</v>
      </c>
      <c r="N67" s="149"/>
    </row>
    <row r="68" s="97" customFormat="1" ht="409" customHeight="1" spans="1:14">
      <c r="A68" s="117" t="s">
        <v>9360</v>
      </c>
      <c r="B68" s="117"/>
      <c r="C68" s="117">
        <v>2301</v>
      </c>
      <c r="D68" s="154" t="s">
        <v>9361</v>
      </c>
      <c r="E68" s="122" t="s">
        <v>9362</v>
      </c>
      <c r="F68" s="122"/>
      <c r="G68" s="122"/>
      <c r="H68" s="122"/>
      <c r="I68" s="117"/>
      <c r="J68" s="117"/>
      <c r="K68" s="172"/>
      <c r="L68" s="173"/>
      <c r="M68" s="174"/>
      <c r="N68" s="175"/>
    </row>
    <row r="69" s="97" customFormat="1" ht="34" customHeight="1" spans="1:14">
      <c r="A69" s="117" t="s">
        <v>9360</v>
      </c>
      <c r="B69" s="117"/>
      <c r="C69" s="117" t="s">
        <v>9363</v>
      </c>
      <c r="D69" s="154" t="s">
        <v>9364</v>
      </c>
      <c r="E69" s="155"/>
      <c r="F69" s="155"/>
      <c r="G69" s="155"/>
      <c r="H69" s="156"/>
      <c r="I69" s="156"/>
      <c r="J69" s="156"/>
      <c r="K69" s="176"/>
      <c r="L69" s="177"/>
      <c r="M69" s="178"/>
      <c r="N69" s="179"/>
    </row>
    <row r="70" s="97" customFormat="1" ht="108" spans="1:14">
      <c r="A70" s="157" t="s">
        <v>9360</v>
      </c>
      <c r="B70" s="157" t="s">
        <v>71</v>
      </c>
      <c r="C70" s="600" t="s">
        <v>9365</v>
      </c>
      <c r="D70" s="154" t="s">
        <v>9366</v>
      </c>
      <c r="E70" s="119" t="s">
        <v>9367</v>
      </c>
      <c r="F70" s="119" t="s">
        <v>9368</v>
      </c>
      <c r="G70" s="119" t="s">
        <v>9369</v>
      </c>
      <c r="H70" s="154" t="s">
        <v>9370</v>
      </c>
      <c r="I70" s="154" t="s">
        <v>9371</v>
      </c>
      <c r="J70" s="154">
        <v>47</v>
      </c>
      <c r="K70" s="154">
        <v>47</v>
      </c>
      <c r="L70" s="119" t="s">
        <v>9372</v>
      </c>
      <c r="M70" s="154" t="s">
        <v>162</v>
      </c>
      <c r="N70" s="180"/>
    </row>
    <row r="71" s="97" customFormat="1" ht="67.5" spans="1:14">
      <c r="A71" s="158"/>
      <c r="B71" s="157" t="s">
        <v>71</v>
      </c>
      <c r="C71" s="117" t="s">
        <v>9373</v>
      </c>
      <c r="D71" s="154" t="s">
        <v>9374</v>
      </c>
      <c r="E71" s="119" t="s">
        <v>9375</v>
      </c>
      <c r="F71" s="119"/>
      <c r="G71" s="159"/>
      <c r="H71" s="160"/>
      <c r="I71" s="154" t="s">
        <v>161</v>
      </c>
      <c r="J71" s="154">
        <v>20</v>
      </c>
      <c r="K71" s="154">
        <v>20</v>
      </c>
      <c r="L71" s="119" t="s">
        <v>9376</v>
      </c>
      <c r="M71" s="154" t="s">
        <v>162</v>
      </c>
      <c r="N71" s="119" t="s">
        <v>1244</v>
      </c>
    </row>
    <row r="72" s="97" customFormat="1" ht="40.5" spans="1:14">
      <c r="A72" s="158"/>
      <c r="B72" s="157" t="s">
        <v>71</v>
      </c>
      <c r="C72" s="117" t="s">
        <v>9377</v>
      </c>
      <c r="D72" s="154" t="s">
        <v>9378</v>
      </c>
      <c r="E72" s="119" t="s">
        <v>9379</v>
      </c>
      <c r="F72" s="119"/>
      <c r="G72" s="159"/>
      <c r="H72" s="161"/>
      <c r="I72" s="154" t="s">
        <v>161</v>
      </c>
      <c r="J72" s="154">
        <v>10</v>
      </c>
      <c r="K72" s="154">
        <v>10</v>
      </c>
      <c r="L72" s="119" t="s">
        <v>9380</v>
      </c>
      <c r="M72" s="154" t="s">
        <v>162</v>
      </c>
      <c r="N72" s="119"/>
    </row>
    <row r="73" s="97" customFormat="1" ht="67.5" spans="1:14">
      <c r="A73" s="158"/>
      <c r="B73" s="157" t="s">
        <v>71</v>
      </c>
      <c r="C73" s="117" t="s">
        <v>9381</v>
      </c>
      <c r="D73" s="154" t="s">
        <v>9382</v>
      </c>
      <c r="E73" s="119" t="s">
        <v>9383</v>
      </c>
      <c r="F73" s="119"/>
      <c r="G73" s="159"/>
      <c r="H73" s="161"/>
      <c r="I73" s="154" t="s">
        <v>161</v>
      </c>
      <c r="J73" s="154">
        <v>10</v>
      </c>
      <c r="K73" s="154">
        <v>10</v>
      </c>
      <c r="L73" s="119" t="s">
        <v>9384</v>
      </c>
      <c r="M73" s="154" t="s">
        <v>162</v>
      </c>
      <c r="N73" s="119"/>
    </row>
    <row r="74" s="97" customFormat="1" ht="67.5" spans="1:14">
      <c r="A74" s="158"/>
      <c r="B74" s="157" t="s">
        <v>71</v>
      </c>
      <c r="C74" s="117" t="s">
        <v>9385</v>
      </c>
      <c r="D74" s="154" t="s">
        <v>9386</v>
      </c>
      <c r="E74" s="119" t="s">
        <v>9367</v>
      </c>
      <c r="F74" s="119" t="s">
        <v>9368</v>
      </c>
      <c r="G74" s="119"/>
      <c r="H74" s="162"/>
      <c r="I74" s="154" t="s">
        <v>9371</v>
      </c>
      <c r="J74" s="154">
        <v>47</v>
      </c>
      <c r="K74" s="154">
        <v>47</v>
      </c>
      <c r="L74" s="148"/>
      <c r="M74" s="154" t="s">
        <v>162</v>
      </c>
      <c r="N74" s="119" t="s">
        <v>9387</v>
      </c>
    </row>
    <row r="75" s="97" customFormat="1" ht="67.5" spans="1:14">
      <c r="A75" s="163"/>
      <c r="B75" s="157" t="s">
        <v>71</v>
      </c>
      <c r="C75" s="117" t="s">
        <v>9388</v>
      </c>
      <c r="D75" s="154" t="s">
        <v>9389</v>
      </c>
      <c r="E75" s="119" t="s">
        <v>9390</v>
      </c>
      <c r="F75" s="119" t="s">
        <v>9368</v>
      </c>
      <c r="G75" s="119"/>
      <c r="H75" s="162"/>
      <c r="I75" s="154" t="s">
        <v>9371</v>
      </c>
      <c r="J75" s="154">
        <v>47</v>
      </c>
      <c r="K75" s="154">
        <v>47</v>
      </c>
      <c r="L75" s="148"/>
      <c r="M75" s="154" t="s">
        <v>162</v>
      </c>
      <c r="N75" s="119" t="s">
        <v>9387</v>
      </c>
    </row>
    <row r="76" s="97" customFormat="1" ht="67.5" spans="1:14">
      <c r="A76" s="117" t="s">
        <v>9360</v>
      </c>
      <c r="B76" s="157" t="s">
        <v>71</v>
      </c>
      <c r="C76" s="117" t="s">
        <v>9391</v>
      </c>
      <c r="D76" s="154" t="s">
        <v>9392</v>
      </c>
      <c r="E76" s="119" t="s">
        <v>9393</v>
      </c>
      <c r="F76" s="119" t="s">
        <v>9368</v>
      </c>
      <c r="G76" s="119"/>
      <c r="H76" s="154" t="s">
        <v>9394</v>
      </c>
      <c r="I76" s="154" t="s">
        <v>473</v>
      </c>
      <c r="J76" s="154">
        <v>10</v>
      </c>
      <c r="K76" s="154">
        <v>10</v>
      </c>
      <c r="L76" s="119" t="s">
        <v>9395</v>
      </c>
      <c r="M76" s="154" t="s">
        <v>162</v>
      </c>
      <c r="N76" s="119"/>
    </row>
    <row r="77" s="97" customFormat="1" ht="67.5" spans="1:14">
      <c r="A77" s="117"/>
      <c r="B77" s="157" t="s">
        <v>71</v>
      </c>
      <c r="C77" s="117" t="s">
        <v>9396</v>
      </c>
      <c r="D77" s="154" t="s">
        <v>9397</v>
      </c>
      <c r="E77" s="119" t="s">
        <v>9393</v>
      </c>
      <c r="F77" s="119" t="s">
        <v>9368</v>
      </c>
      <c r="G77" s="119"/>
      <c r="H77" s="161"/>
      <c r="I77" s="154" t="s">
        <v>473</v>
      </c>
      <c r="J77" s="154">
        <v>10</v>
      </c>
      <c r="K77" s="154">
        <v>10</v>
      </c>
      <c r="L77" s="148"/>
      <c r="M77" s="154" t="s">
        <v>162</v>
      </c>
      <c r="N77" s="119" t="s">
        <v>9387</v>
      </c>
    </row>
    <row r="78" s="97" customFormat="1" ht="67.5" spans="1:14">
      <c r="A78" s="117" t="s">
        <v>9360</v>
      </c>
      <c r="B78" s="157" t="s">
        <v>71</v>
      </c>
      <c r="C78" s="117" t="s">
        <v>9398</v>
      </c>
      <c r="D78" s="154" t="s">
        <v>9399</v>
      </c>
      <c r="E78" s="119" t="s">
        <v>9400</v>
      </c>
      <c r="F78" s="119" t="s">
        <v>9368</v>
      </c>
      <c r="G78" s="154"/>
      <c r="H78" s="154" t="s">
        <v>9394</v>
      </c>
      <c r="I78" s="154" t="s">
        <v>491</v>
      </c>
      <c r="J78" s="154">
        <v>100</v>
      </c>
      <c r="K78" s="154">
        <v>100</v>
      </c>
      <c r="L78" s="181"/>
      <c r="M78" s="154" t="s">
        <v>162</v>
      </c>
      <c r="N78" s="119"/>
    </row>
    <row r="79" s="97" customFormat="1" ht="67.5" spans="1:14">
      <c r="A79" s="117"/>
      <c r="B79" s="157" t="s">
        <v>71</v>
      </c>
      <c r="C79" s="117" t="s">
        <v>9401</v>
      </c>
      <c r="D79" s="154" t="s">
        <v>9402</v>
      </c>
      <c r="E79" s="119" t="s">
        <v>9400</v>
      </c>
      <c r="F79" s="119" t="s">
        <v>9368</v>
      </c>
      <c r="G79" s="161"/>
      <c r="H79" s="161"/>
      <c r="I79" s="154" t="s">
        <v>491</v>
      </c>
      <c r="J79" s="154">
        <v>100</v>
      </c>
      <c r="K79" s="154">
        <v>100</v>
      </c>
      <c r="L79" s="119"/>
      <c r="M79" s="154" t="s">
        <v>162</v>
      </c>
      <c r="N79" s="119" t="s">
        <v>9387</v>
      </c>
    </row>
    <row r="80" s="97" customFormat="1" ht="81" spans="1:14">
      <c r="A80" s="117" t="s">
        <v>9360</v>
      </c>
      <c r="B80" s="157" t="s">
        <v>71</v>
      </c>
      <c r="C80" s="117" t="s">
        <v>9403</v>
      </c>
      <c r="D80" s="154" t="s">
        <v>9404</v>
      </c>
      <c r="E80" s="119" t="s">
        <v>9405</v>
      </c>
      <c r="F80" s="119" t="s">
        <v>9406</v>
      </c>
      <c r="G80" s="154" t="s">
        <v>9407</v>
      </c>
      <c r="H80" s="154" t="s">
        <v>9408</v>
      </c>
      <c r="I80" s="154" t="s">
        <v>161</v>
      </c>
      <c r="J80" s="154">
        <v>89</v>
      </c>
      <c r="K80" s="154">
        <v>89</v>
      </c>
      <c r="L80" s="182"/>
      <c r="M80" s="154" t="s">
        <v>128</v>
      </c>
      <c r="N80" s="119"/>
    </row>
    <row r="81" s="97" customFormat="1" ht="54" spans="1:14">
      <c r="A81" s="117"/>
      <c r="B81" s="157" t="s">
        <v>71</v>
      </c>
      <c r="C81" s="117" t="s">
        <v>9409</v>
      </c>
      <c r="D81" s="154" t="s">
        <v>9410</v>
      </c>
      <c r="E81" s="119" t="s">
        <v>9411</v>
      </c>
      <c r="F81" s="119"/>
      <c r="G81" s="119"/>
      <c r="H81" s="161"/>
      <c r="I81" s="154" t="s">
        <v>161</v>
      </c>
      <c r="J81" s="154">
        <v>63</v>
      </c>
      <c r="K81" s="154">
        <v>63</v>
      </c>
      <c r="L81" s="119"/>
      <c r="M81" s="154" t="s">
        <v>128</v>
      </c>
      <c r="N81" s="119"/>
    </row>
    <row r="82" s="97" customFormat="1" ht="81" spans="1:14">
      <c r="A82" s="117"/>
      <c r="B82" s="157" t="s">
        <v>71</v>
      </c>
      <c r="C82" s="117" t="s">
        <v>9412</v>
      </c>
      <c r="D82" s="154" t="s">
        <v>9413</v>
      </c>
      <c r="E82" s="119" t="s">
        <v>9405</v>
      </c>
      <c r="F82" s="119" t="s">
        <v>9406</v>
      </c>
      <c r="G82" s="119"/>
      <c r="H82" s="161"/>
      <c r="I82" s="154" t="s">
        <v>161</v>
      </c>
      <c r="J82" s="154">
        <v>89</v>
      </c>
      <c r="K82" s="154">
        <v>89</v>
      </c>
      <c r="L82" s="119"/>
      <c r="M82" s="154" t="s">
        <v>128</v>
      </c>
      <c r="N82" s="119" t="s">
        <v>9387</v>
      </c>
    </row>
    <row r="83" s="97" customFormat="1" ht="81" spans="1:14">
      <c r="A83" s="117"/>
      <c r="B83" s="157" t="s">
        <v>71</v>
      </c>
      <c r="C83" s="117" t="s">
        <v>9414</v>
      </c>
      <c r="D83" s="154" t="s">
        <v>9415</v>
      </c>
      <c r="E83" s="119" t="s">
        <v>9416</v>
      </c>
      <c r="F83" s="119" t="s">
        <v>9406</v>
      </c>
      <c r="G83" s="119"/>
      <c r="H83" s="161"/>
      <c r="I83" s="154" t="s">
        <v>161</v>
      </c>
      <c r="J83" s="154">
        <v>89</v>
      </c>
      <c r="K83" s="154">
        <v>89</v>
      </c>
      <c r="L83" s="119"/>
      <c r="M83" s="154" t="s">
        <v>128</v>
      </c>
      <c r="N83" s="119" t="s">
        <v>9387</v>
      </c>
    </row>
    <row r="84" s="97" customFormat="1" ht="81" spans="1:14">
      <c r="A84" s="117"/>
      <c r="B84" s="157" t="s">
        <v>71</v>
      </c>
      <c r="C84" s="117" t="s">
        <v>9417</v>
      </c>
      <c r="D84" s="154" t="s">
        <v>9418</v>
      </c>
      <c r="E84" s="119" t="s">
        <v>9419</v>
      </c>
      <c r="F84" s="119" t="s">
        <v>9406</v>
      </c>
      <c r="G84" s="119"/>
      <c r="H84" s="161"/>
      <c r="I84" s="154" t="s">
        <v>161</v>
      </c>
      <c r="J84" s="154">
        <v>89</v>
      </c>
      <c r="K84" s="154">
        <v>89</v>
      </c>
      <c r="L84" s="119"/>
      <c r="M84" s="154" t="s">
        <v>128</v>
      </c>
      <c r="N84" s="119" t="s">
        <v>9387</v>
      </c>
    </row>
    <row r="85" s="97" customFormat="1" ht="27" spans="1:14">
      <c r="A85" s="117"/>
      <c r="B85" s="157"/>
      <c r="C85" s="117" t="s">
        <v>9420</v>
      </c>
      <c r="D85" s="154" t="s">
        <v>9421</v>
      </c>
      <c r="E85" s="119"/>
      <c r="F85" s="119"/>
      <c r="G85" s="119"/>
      <c r="H85" s="161"/>
      <c r="I85" s="154"/>
      <c r="J85" s="154"/>
      <c r="K85" s="160"/>
      <c r="L85" s="181"/>
      <c r="M85" s="154"/>
      <c r="N85" s="119"/>
    </row>
    <row r="86" s="97" customFormat="1" ht="67.5" spans="1:14">
      <c r="A86" s="117" t="s">
        <v>9360</v>
      </c>
      <c r="B86" s="157" t="s">
        <v>71</v>
      </c>
      <c r="C86" s="117" t="s">
        <v>9422</v>
      </c>
      <c r="D86" s="154" t="s">
        <v>9423</v>
      </c>
      <c r="E86" s="119" t="s">
        <v>9424</v>
      </c>
      <c r="F86" s="119" t="s">
        <v>9425</v>
      </c>
      <c r="G86" s="154" t="s">
        <v>9426</v>
      </c>
      <c r="H86" s="154" t="s">
        <v>9427</v>
      </c>
      <c r="I86" s="154" t="s">
        <v>473</v>
      </c>
      <c r="J86" s="154">
        <v>195</v>
      </c>
      <c r="K86" s="154">
        <v>195</v>
      </c>
      <c r="L86" s="183" t="s">
        <v>9428</v>
      </c>
      <c r="M86" s="154" t="s">
        <v>128</v>
      </c>
      <c r="N86" s="119"/>
    </row>
    <row r="87" s="97" customFormat="1" ht="40.5" spans="1:14">
      <c r="A87" s="117"/>
      <c r="B87" s="157" t="s">
        <v>71</v>
      </c>
      <c r="C87" s="117" t="s">
        <v>9429</v>
      </c>
      <c r="D87" s="154" t="s">
        <v>9430</v>
      </c>
      <c r="E87" s="119" t="s">
        <v>9431</v>
      </c>
      <c r="F87" s="119"/>
      <c r="G87" s="119"/>
      <c r="H87" s="161"/>
      <c r="I87" s="154" t="s">
        <v>161</v>
      </c>
      <c r="J87" s="154">
        <v>40</v>
      </c>
      <c r="K87" s="154">
        <v>40</v>
      </c>
      <c r="L87" s="184" t="s">
        <v>9380</v>
      </c>
      <c r="M87" s="154" t="s">
        <v>128</v>
      </c>
      <c r="N87" s="119"/>
    </row>
    <row r="88" s="97" customFormat="1" ht="40.5" spans="1:14">
      <c r="A88" s="117"/>
      <c r="B88" s="157" t="s">
        <v>71</v>
      </c>
      <c r="C88" s="117" t="s">
        <v>9432</v>
      </c>
      <c r="D88" s="154" t="s">
        <v>9433</v>
      </c>
      <c r="E88" s="119" t="s">
        <v>9434</v>
      </c>
      <c r="F88" s="119"/>
      <c r="G88" s="119"/>
      <c r="H88" s="161"/>
      <c r="I88" s="154" t="s">
        <v>161</v>
      </c>
      <c r="J88" s="154">
        <v>40</v>
      </c>
      <c r="K88" s="154">
        <v>40</v>
      </c>
      <c r="L88" s="184" t="s">
        <v>9380</v>
      </c>
      <c r="M88" s="154" t="s">
        <v>128</v>
      </c>
      <c r="N88" s="119"/>
    </row>
    <row r="89" s="97" customFormat="1" ht="40.5" spans="1:14">
      <c r="A89" s="117"/>
      <c r="B89" s="157" t="s">
        <v>71</v>
      </c>
      <c r="C89" s="117" t="s">
        <v>9435</v>
      </c>
      <c r="D89" s="154" t="s">
        <v>9436</v>
      </c>
      <c r="E89" s="119" t="s">
        <v>9437</v>
      </c>
      <c r="F89" s="119"/>
      <c r="G89" s="119"/>
      <c r="H89" s="161"/>
      <c r="I89" s="154" t="s">
        <v>161</v>
      </c>
      <c r="J89" s="154">
        <v>20</v>
      </c>
      <c r="K89" s="154">
        <v>20</v>
      </c>
      <c r="L89" s="119"/>
      <c r="M89" s="154" t="s">
        <v>128</v>
      </c>
      <c r="N89" s="119"/>
    </row>
    <row r="90" s="97" customFormat="1" ht="67.5" spans="1:14">
      <c r="A90" s="117"/>
      <c r="B90" s="157" t="s">
        <v>71</v>
      </c>
      <c r="C90" s="117" t="s">
        <v>9438</v>
      </c>
      <c r="D90" s="154" t="s">
        <v>9439</v>
      </c>
      <c r="E90" s="119" t="s">
        <v>9424</v>
      </c>
      <c r="F90" s="119" t="s">
        <v>9425</v>
      </c>
      <c r="G90" s="119"/>
      <c r="H90" s="161"/>
      <c r="I90" s="154" t="s">
        <v>473</v>
      </c>
      <c r="J90" s="154">
        <v>195</v>
      </c>
      <c r="K90" s="154">
        <v>195</v>
      </c>
      <c r="L90" s="148"/>
      <c r="M90" s="154" t="s">
        <v>128</v>
      </c>
      <c r="N90" s="119" t="s">
        <v>9387</v>
      </c>
    </row>
    <row r="91" s="97" customFormat="1" ht="67.5" spans="1:14">
      <c r="A91" s="117"/>
      <c r="B91" s="157" t="s">
        <v>71</v>
      </c>
      <c r="C91" s="117" t="s">
        <v>9440</v>
      </c>
      <c r="D91" s="154" t="s">
        <v>9441</v>
      </c>
      <c r="E91" s="119" t="s">
        <v>9442</v>
      </c>
      <c r="F91" s="119" t="s">
        <v>9425</v>
      </c>
      <c r="G91" s="119"/>
      <c r="H91" s="161"/>
      <c r="I91" s="154" t="s">
        <v>161</v>
      </c>
      <c r="J91" s="154">
        <v>195</v>
      </c>
      <c r="K91" s="154">
        <v>195</v>
      </c>
      <c r="L91" s="148"/>
      <c r="M91" s="154" t="s">
        <v>128</v>
      </c>
      <c r="N91" s="119" t="s">
        <v>9387</v>
      </c>
    </row>
    <row r="92" s="97" customFormat="1" ht="121.5" spans="1:14">
      <c r="A92" s="117" t="s">
        <v>9360</v>
      </c>
      <c r="B92" s="157" t="s">
        <v>71</v>
      </c>
      <c r="C92" s="117" t="s">
        <v>9443</v>
      </c>
      <c r="D92" s="154" t="s">
        <v>9444</v>
      </c>
      <c r="E92" s="119" t="s">
        <v>9445</v>
      </c>
      <c r="F92" s="119" t="s">
        <v>9446</v>
      </c>
      <c r="G92" s="119" t="s">
        <v>9447</v>
      </c>
      <c r="H92" s="154" t="s">
        <v>9448</v>
      </c>
      <c r="I92" s="154" t="s">
        <v>473</v>
      </c>
      <c r="J92" s="154">
        <v>265</v>
      </c>
      <c r="K92" s="154">
        <v>265</v>
      </c>
      <c r="L92" s="119" t="s">
        <v>9449</v>
      </c>
      <c r="M92" s="154" t="s">
        <v>128</v>
      </c>
      <c r="N92" s="119"/>
    </row>
    <row r="93" s="97" customFormat="1" ht="40.5" spans="1:14">
      <c r="A93" s="117"/>
      <c r="B93" s="157" t="s">
        <v>71</v>
      </c>
      <c r="C93" s="117" t="s">
        <v>9450</v>
      </c>
      <c r="D93" s="154" t="s">
        <v>9451</v>
      </c>
      <c r="E93" s="119" t="s">
        <v>9452</v>
      </c>
      <c r="F93" s="119"/>
      <c r="G93" s="119"/>
      <c r="H93" s="119"/>
      <c r="I93" s="154" t="s">
        <v>161</v>
      </c>
      <c r="J93" s="154">
        <v>40</v>
      </c>
      <c r="K93" s="154">
        <v>40</v>
      </c>
      <c r="L93" s="181" t="s">
        <v>9380</v>
      </c>
      <c r="M93" s="154" t="s">
        <v>128</v>
      </c>
      <c r="N93" s="119"/>
    </row>
    <row r="94" s="97" customFormat="1" ht="40.5" spans="1:14">
      <c r="A94" s="117"/>
      <c r="B94" s="157" t="s">
        <v>71</v>
      </c>
      <c r="C94" s="117" t="s">
        <v>9453</v>
      </c>
      <c r="D94" s="154" t="s">
        <v>9454</v>
      </c>
      <c r="E94" s="119" t="s">
        <v>9455</v>
      </c>
      <c r="F94" s="119"/>
      <c r="G94" s="119"/>
      <c r="H94" s="119"/>
      <c r="I94" s="154" t="s">
        <v>161</v>
      </c>
      <c r="J94" s="154">
        <v>40</v>
      </c>
      <c r="K94" s="154">
        <v>40</v>
      </c>
      <c r="L94" s="119" t="s">
        <v>9380</v>
      </c>
      <c r="M94" s="154" t="s">
        <v>128</v>
      </c>
      <c r="N94" s="119"/>
    </row>
    <row r="95" s="97" customFormat="1" ht="67.5" spans="1:14">
      <c r="A95" s="117"/>
      <c r="B95" s="157" t="s">
        <v>71</v>
      </c>
      <c r="C95" s="117" t="s">
        <v>9456</v>
      </c>
      <c r="D95" s="154" t="s">
        <v>9457</v>
      </c>
      <c r="E95" s="119" t="s">
        <v>9445</v>
      </c>
      <c r="F95" s="119" t="s">
        <v>9446</v>
      </c>
      <c r="G95" s="119"/>
      <c r="H95" s="119"/>
      <c r="I95" s="154" t="s">
        <v>473</v>
      </c>
      <c r="J95" s="154">
        <v>265</v>
      </c>
      <c r="K95" s="154">
        <v>265</v>
      </c>
      <c r="L95" s="148"/>
      <c r="M95" s="154" t="s">
        <v>128</v>
      </c>
      <c r="N95" s="119" t="s">
        <v>9387</v>
      </c>
    </row>
    <row r="96" s="97" customFormat="1" ht="67.5" spans="1:14">
      <c r="A96" s="117"/>
      <c r="B96" s="157" t="s">
        <v>71</v>
      </c>
      <c r="C96" s="117" t="s">
        <v>9458</v>
      </c>
      <c r="D96" s="154" t="s">
        <v>9459</v>
      </c>
      <c r="E96" s="119" t="s">
        <v>9460</v>
      </c>
      <c r="F96" s="119" t="s">
        <v>9446</v>
      </c>
      <c r="G96" s="119"/>
      <c r="H96" s="119"/>
      <c r="I96" s="154" t="s">
        <v>473</v>
      </c>
      <c r="J96" s="154">
        <v>132.5</v>
      </c>
      <c r="K96" s="154">
        <v>132.5</v>
      </c>
      <c r="L96" s="148"/>
      <c r="M96" s="154" t="s">
        <v>128</v>
      </c>
      <c r="N96" s="119"/>
    </row>
    <row r="97" s="97" customFormat="1" ht="67.5" spans="1:14">
      <c r="A97" s="117" t="s">
        <v>9360</v>
      </c>
      <c r="B97" s="157" t="s">
        <v>71</v>
      </c>
      <c r="C97" s="117" t="s">
        <v>9461</v>
      </c>
      <c r="D97" s="154" t="s">
        <v>9462</v>
      </c>
      <c r="E97" s="119" t="s">
        <v>9463</v>
      </c>
      <c r="F97" s="119" t="s">
        <v>9446</v>
      </c>
      <c r="G97" s="119" t="s">
        <v>9464</v>
      </c>
      <c r="H97" s="154" t="s">
        <v>9394</v>
      </c>
      <c r="I97" s="154" t="s">
        <v>9465</v>
      </c>
      <c r="J97" s="154">
        <v>520</v>
      </c>
      <c r="K97" s="154">
        <v>520</v>
      </c>
      <c r="L97" s="119" t="s">
        <v>9466</v>
      </c>
      <c r="M97" s="154" t="s">
        <v>128</v>
      </c>
      <c r="N97" s="119"/>
    </row>
    <row r="98" s="97" customFormat="1" ht="54" spans="1:14">
      <c r="A98" s="117"/>
      <c r="B98" s="157" t="s">
        <v>71</v>
      </c>
      <c r="C98" s="117" t="s">
        <v>9467</v>
      </c>
      <c r="D98" s="154" t="s">
        <v>9468</v>
      </c>
      <c r="E98" s="119" t="s">
        <v>9469</v>
      </c>
      <c r="F98" s="119"/>
      <c r="G98" s="119"/>
      <c r="H98" s="161"/>
      <c r="I98" s="154" t="s">
        <v>161</v>
      </c>
      <c r="J98" s="154">
        <v>40</v>
      </c>
      <c r="K98" s="154">
        <v>40</v>
      </c>
      <c r="L98" s="119" t="s">
        <v>9470</v>
      </c>
      <c r="M98" s="154" t="s">
        <v>128</v>
      </c>
      <c r="N98" s="119"/>
    </row>
    <row r="99" s="97" customFormat="1" ht="67.5" spans="1:14">
      <c r="A99" s="117"/>
      <c r="B99" s="157" t="s">
        <v>71</v>
      </c>
      <c r="C99" s="117" t="s">
        <v>9471</v>
      </c>
      <c r="D99" s="154" t="s">
        <v>9472</v>
      </c>
      <c r="E99" s="119" t="s">
        <v>9463</v>
      </c>
      <c r="F99" s="119" t="s">
        <v>9446</v>
      </c>
      <c r="G99" s="119"/>
      <c r="H99" s="161"/>
      <c r="I99" s="154" t="s">
        <v>9465</v>
      </c>
      <c r="J99" s="154">
        <v>520</v>
      </c>
      <c r="K99" s="154">
        <v>520</v>
      </c>
      <c r="L99" s="148"/>
      <c r="M99" s="154" t="s">
        <v>128</v>
      </c>
      <c r="N99" s="119" t="s">
        <v>9387</v>
      </c>
    </row>
    <row r="100" s="97" customFormat="1" ht="67.5" spans="1:14">
      <c r="A100" s="117" t="s">
        <v>9360</v>
      </c>
      <c r="B100" s="157" t="s">
        <v>71</v>
      </c>
      <c r="C100" s="117" t="s">
        <v>9473</v>
      </c>
      <c r="D100" s="154" t="s">
        <v>9474</v>
      </c>
      <c r="E100" s="119" t="s">
        <v>9475</v>
      </c>
      <c r="F100" s="119" t="s">
        <v>9476</v>
      </c>
      <c r="G100" s="119" t="s">
        <v>9477</v>
      </c>
      <c r="H100" s="154" t="s">
        <v>9394</v>
      </c>
      <c r="I100" s="154" t="s">
        <v>9478</v>
      </c>
      <c r="J100" s="154">
        <v>520</v>
      </c>
      <c r="K100" s="154">
        <v>520</v>
      </c>
      <c r="L100" s="119" t="s">
        <v>9479</v>
      </c>
      <c r="M100" s="167" t="s">
        <v>128</v>
      </c>
      <c r="N100" s="185"/>
    </row>
    <row r="101" s="97" customFormat="1" ht="40.5" spans="1:14">
      <c r="A101" s="117"/>
      <c r="B101" s="157" t="s">
        <v>71</v>
      </c>
      <c r="C101" s="117" t="s">
        <v>9480</v>
      </c>
      <c r="D101" s="154" t="s">
        <v>9481</v>
      </c>
      <c r="E101" s="119" t="s">
        <v>9482</v>
      </c>
      <c r="F101" s="119"/>
      <c r="G101" s="119"/>
      <c r="H101" s="161"/>
      <c r="I101" s="154" t="s">
        <v>161</v>
      </c>
      <c r="J101" s="154">
        <v>30</v>
      </c>
      <c r="K101" s="154">
        <v>30</v>
      </c>
      <c r="L101" s="186"/>
      <c r="M101" s="167" t="s">
        <v>128</v>
      </c>
      <c r="N101" s="160"/>
    </row>
    <row r="102" s="97" customFormat="1" ht="67.5" spans="1:14">
      <c r="A102" s="117"/>
      <c r="B102" s="157" t="s">
        <v>71</v>
      </c>
      <c r="C102" s="117" t="s">
        <v>9483</v>
      </c>
      <c r="D102" s="154" t="s">
        <v>9484</v>
      </c>
      <c r="E102" s="119" t="s">
        <v>9475</v>
      </c>
      <c r="F102" s="119" t="s">
        <v>9476</v>
      </c>
      <c r="G102" s="119"/>
      <c r="H102" s="161"/>
      <c r="I102" s="154" t="s">
        <v>9478</v>
      </c>
      <c r="J102" s="154">
        <v>520</v>
      </c>
      <c r="K102" s="154">
        <v>520</v>
      </c>
      <c r="L102" s="148"/>
      <c r="M102" s="167" t="s">
        <v>128</v>
      </c>
      <c r="N102" s="119" t="s">
        <v>9387</v>
      </c>
    </row>
    <row r="103" s="97" customFormat="1" ht="39" customHeight="1" spans="1:14">
      <c r="A103" s="117" t="s">
        <v>9360</v>
      </c>
      <c r="B103" s="157"/>
      <c r="C103" s="117" t="s">
        <v>9485</v>
      </c>
      <c r="D103" s="154" t="s">
        <v>9486</v>
      </c>
      <c r="E103" s="119"/>
      <c r="F103" s="119"/>
      <c r="G103" s="119"/>
      <c r="H103" s="161"/>
      <c r="I103" s="154"/>
      <c r="J103" s="154"/>
      <c r="K103" s="160"/>
      <c r="L103" s="148"/>
      <c r="M103" s="160"/>
      <c r="N103" s="166"/>
    </row>
    <row r="104" s="97" customFormat="1" ht="67.5" spans="1:14">
      <c r="A104" s="117" t="s">
        <v>9360</v>
      </c>
      <c r="B104" s="157" t="s">
        <v>71</v>
      </c>
      <c r="C104" s="117" t="s">
        <v>9487</v>
      </c>
      <c r="D104" s="154" t="s">
        <v>9488</v>
      </c>
      <c r="E104" s="119" t="s">
        <v>9489</v>
      </c>
      <c r="F104" s="119" t="s">
        <v>9425</v>
      </c>
      <c r="G104" s="119" t="s">
        <v>9490</v>
      </c>
      <c r="H104" s="154" t="s">
        <v>9394</v>
      </c>
      <c r="I104" s="154" t="s">
        <v>473</v>
      </c>
      <c r="J104" s="154">
        <v>504</v>
      </c>
      <c r="K104" s="154">
        <v>504</v>
      </c>
      <c r="L104" s="171" t="s">
        <v>9428</v>
      </c>
      <c r="M104" s="187" t="s">
        <v>128</v>
      </c>
      <c r="N104" s="188"/>
    </row>
    <row r="105" s="97" customFormat="1" ht="40.5" spans="1:14">
      <c r="A105" s="117"/>
      <c r="B105" s="157" t="s">
        <v>71</v>
      </c>
      <c r="C105" s="117" t="s">
        <v>9491</v>
      </c>
      <c r="D105" s="154" t="s">
        <v>9492</v>
      </c>
      <c r="E105" s="119" t="s">
        <v>9493</v>
      </c>
      <c r="F105" s="119"/>
      <c r="G105" s="154"/>
      <c r="H105" s="164"/>
      <c r="I105" s="154" t="s">
        <v>849</v>
      </c>
      <c r="J105" s="154">
        <v>50</v>
      </c>
      <c r="K105" s="154">
        <v>50</v>
      </c>
      <c r="L105" s="119" t="s">
        <v>9494</v>
      </c>
      <c r="M105" s="187" t="s">
        <v>128</v>
      </c>
      <c r="N105" s="188"/>
    </row>
    <row r="106" s="97" customFormat="1" ht="40.5" spans="1:14">
      <c r="A106" s="117"/>
      <c r="B106" s="157" t="s">
        <v>71</v>
      </c>
      <c r="C106" s="117" t="s">
        <v>9495</v>
      </c>
      <c r="D106" s="154" t="s">
        <v>9496</v>
      </c>
      <c r="E106" s="119" t="s">
        <v>9497</v>
      </c>
      <c r="F106" s="119"/>
      <c r="G106" s="119"/>
      <c r="H106" s="154"/>
      <c r="I106" s="154" t="s">
        <v>161</v>
      </c>
      <c r="J106" s="154">
        <v>100</v>
      </c>
      <c r="K106" s="154">
        <v>100</v>
      </c>
      <c r="L106" s="181" t="s">
        <v>9498</v>
      </c>
      <c r="M106" s="187" t="s">
        <v>128</v>
      </c>
      <c r="N106" s="188"/>
    </row>
    <row r="107" s="97" customFormat="1" ht="40.5" spans="1:14">
      <c r="A107" s="117"/>
      <c r="B107" s="157" t="s">
        <v>71</v>
      </c>
      <c r="C107" s="117" t="s">
        <v>9499</v>
      </c>
      <c r="D107" s="154" t="s">
        <v>9500</v>
      </c>
      <c r="E107" s="119" t="s">
        <v>9501</v>
      </c>
      <c r="F107" s="119"/>
      <c r="G107" s="119"/>
      <c r="H107" s="165"/>
      <c r="I107" s="154" t="s">
        <v>161</v>
      </c>
      <c r="J107" s="154">
        <v>30</v>
      </c>
      <c r="K107" s="154">
        <v>30</v>
      </c>
      <c r="L107" s="186"/>
      <c r="M107" s="187" t="s">
        <v>128</v>
      </c>
      <c r="N107" s="188"/>
    </row>
    <row r="108" s="97" customFormat="1" ht="67.5" spans="1:14">
      <c r="A108" s="117"/>
      <c r="B108" s="157" t="s">
        <v>71</v>
      </c>
      <c r="C108" s="117" t="s">
        <v>9502</v>
      </c>
      <c r="D108" s="154" t="s">
        <v>9503</v>
      </c>
      <c r="E108" s="119" t="s">
        <v>9489</v>
      </c>
      <c r="F108" s="119" t="s">
        <v>9425</v>
      </c>
      <c r="G108" s="165"/>
      <c r="H108" s="119"/>
      <c r="I108" s="154" t="s">
        <v>473</v>
      </c>
      <c r="J108" s="154">
        <v>504</v>
      </c>
      <c r="K108" s="154">
        <v>504</v>
      </c>
      <c r="L108" s="148"/>
      <c r="M108" s="187" t="s">
        <v>128</v>
      </c>
      <c r="N108" s="119" t="s">
        <v>9387</v>
      </c>
    </row>
    <row r="109" s="97" customFormat="1" ht="81" spans="1:14">
      <c r="A109" s="117" t="s">
        <v>9360</v>
      </c>
      <c r="B109" s="157" t="s">
        <v>71</v>
      </c>
      <c r="C109" s="117" t="s">
        <v>9504</v>
      </c>
      <c r="D109" s="154" t="s">
        <v>9505</v>
      </c>
      <c r="E109" s="119" t="s">
        <v>9506</v>
      </c>
      <c r="F109" s="119" t="s">
        <v>9507</v>
      </c>
      <c r="G109" s="119" t="s">
        <v>9508</v>
      </c>
      <c r="H109" s="161" t="s">
        <v>9394</v>
      </c>
      <c r="I109" s="154" t="s">
        <v>473</v>
      </c>
      <c r="J109" s="154">
        <v>555</v>
      </c>
      <c r="K109" s="154">
        <v>555</v>
      </c>
      <c r="L109" s="181" t="s">
        <v>9509</v>
      </c>
      <c r="M109" s="187" t="s">
        <v>128</v>
      </c>
      <c r="N109" s="189"/>
    </row>
    <row r="110" s="97" customFormat="1" ht="40.5" spans="1:14">
      <c r="A110" s="117"/>
      <c r="B110" s="157" t="s">
        <v>71</v>
      </c>
      <c r="C110" s="117" t="s">
        <v>9510</v>
      </c>
      <c r="D110" s="154" t="s">
        <v>9511</v>
      </c>
      <c r="E110" s="119" t="s">
        <v>9512</v>
      </c>
      <c r="F110" s="119"/>
      <c r="G110" s="154"/>
      <c r="H110" s="164"/>
      <c r="I110" s="154" t="s">
        <v>849</v>
      </c>
      <c r="J110" s="154">
        <v>50</v>
      </c>
      <c r="K110" s="154">
        <v>50</v>
      </c>
      <c r="L110" s="119" t="s">
        <v>9494</v>
      </c>
      <c r="M110" s="187" t="s">
        <v>128</v>
      </c>
      <c r="N110" s="188"/>
    </row>
    <row r="111" s="97" customFormat="1" ht="40.5" spans="1:14">
      <c r="A111" s="117"/>
      <c r="B111" s="157" t="s">
        <v>71</v>
      </c>
      <c r="C111" s="117" t="s">
        <v>9513</v>
      </c>
      <c r="D111" s="154" t="s">
        <v>9514</v>
      </c>
      <c r="E111" s="119" t="s">
        <v>9515</v>
      </c>
      <c r="F111" s="119"/>
      <c r="G111" s="119"/>
      <c r="H111" s="164"/>
      <c r="I111" s="154" t="s">
        <v>161</v>
      </c>
      <c r="J111" s="154">
        <v>100</v>
      </c>
      <c r="K111" s="154">
        <v>100</v>
      </c>
      <c r="L111" s="182"/>
      <c r="M111" s="187" t="s">
        <v>128</v>
      </c>
      <c r="N111" s="188"/>
    </row>
    <row r="112" s="97" customFormat="1" ht="40.5" spans="1:14">
      <c r="A112" s="117"/>
      <c r="B112" s="157" t="s">
        <v>71</v>
      </c>
      <c r="C112" s="117" t="s">
        <v>9516</v>
      </c>
      <c r="D112" s="154" t="s">
        <v>9517</v>
      </c>
      <c r="E112" s="119" t="s">
        <v>9518</v>
      </c>
      <c r="F112" s="119"/>
      <c r="G112" s="119"/>
      <c r="H112" s="165"/>
      <c r="I112" s="154" t="s">
        <v>161</v>
      </c>
      <c r="J112" s="154">
        <v>30</v>
      </c>
      <c r="K112" s="154">
        <v>30</v>
      </c>
      <c r="L112" s="186"/>
      <c r="M112" s="187" t="s">
        <v>128</v>
      </c>
      <c r="N112" s="190"/>
    </row>
    <row r="113" s="97" customFormat="1" ht="81" spans="1:14">
      <c r="A113" s="117"/>
      <c r="B113" s="157" t="s">
        <v>71</v>
      </c>
      <c r="C113" s="117" t="s">
        <v>9519</v>
      </c>
      <c r="D113" s="154" t="s">
        <v>9520</v>
      </c>
      <c r="E113" s="119" t="s">
        <v>9506</v>
      </c>
      <c r="F113" s="119" t="s">
        <v>9507</v>
      </c>
      <c r="G113" s="165"/>
      <c r="H113" s="119"/>
      <c r="I113" s="154" t="s">
        <v>473</v>
      </c>
      <c r="J113" s="154">
        <v>555</v>
      </c>
      <c r="K113" s="154">
        <v>555</v>
      </c>
      <c r="L113" s="148"/>
      <c r="M113" s="187" t="s">
        <v>128</v>
      </c>
      <c r="N113" s="119" t="s">
        <v>9387</v>
      </c>
    </row>
    <row r="114" s="97" customFormat="1" ht="67.5" spans="1:14">
      <c r="A114" s="117" t="s">
        <v>9360</v>
      </c>
      <c r="B114" s="157" t="s">
        <v>71</v>
      </c>
      <c r="C114" s="117" t="s">
        <v>9521</v>
      </c>
      <c r="D114" s="154" t="s">
        <v>9522</v>
      </c>
      <c r="E114" s="119" t="s">
        <v>9523</v>
      </c>
      <c r="F114" s="119" t="s">
        <v>9425</v>
      </c>
      <c r="G114" s="119" t="s">
        <v>9524</v>
      </c>
      <c r="H114" s="161" t="s">
        <v>9394</v>
      </c>
      <c r="I114" s="154" t="s">
        <v>9465</v>
      </c>
      <c r="J114" s="154">
        <v>540</v>
      </c>
      <c r="K114" s="154">
        <v>540</v>
      </c>
      <c r="L114" s="119" t="s">
        <v>9525</v>
      </c>
      <c r="M114" s="187" t="s">
        <v>128</v>
      </c>
      <c r="N114" s="189"/>
    </row>
    <row r="115" s="97" customFormat="1" ht="54" spans="1:14">
      <c r="A115" s="117"/>
      <c r="B115" s="157" t="s">
        <v>71</v>
      </c>
      <c r="C115" s="117" t="s">
        <v>9526</v>
      </c>
      <c r="D115" s="154" t="s">
        <v>9527</v>
      </c>
      <c r="E115" s="119" t="s">
        <v>9528</v>
      </c>
      <c r="F115" s="119"/>
      <c r="G115" s="119"/>
      <c r="H115" s="161"/>
      <c r="I115" s="154" t="s">
        <v>9465</v>
      </c>
      <c r="J115" s="154">
        <v>50</v>
      </c>
      <c r="K115" s="154">
        <v>50</v>
      </c>
      <c r="L115" s="191"/>
      <c r="M115" s="187" t="s">
        <v>128</v>
      </c>
      <c r="N115" s="192"/>
    </row>
    <row r="116" s="97" customFormat="1" ht="40.5" spans="1:14">
      <c r="A116" s="117"/>
      <c r="B116" s="157" t="s">
        <v>71</v>
      </c>
      <c r="C116" s="117" t="s">
        <v>9529</v>
      </c>
      <c r="D116" s="154" t="s">
        <v>9530</v>
      </c>
      <c r="E116" s="119" t="s">
        <v>9531</v>
      </c>
      <c r="F116" s="119"/>
      <c r="G116" s="165"/>
      <c r="H116" s="161"/>
      <c r="I116" s="154" t="s">
        <v>161</v>
      </c>
      <c r="J116" s="154">
        <v>30</v>
      </c>
      <c r="K116" s="154">
        <v>30</v>
      </c>
      <c r="L116" s="186"/>
      <c r="M116" s="187" t="s">
        <v>128</v>
      </c>
      <c r="N116" s="190"/>
    </row>
    <row r="117" s="97" customFormat="1" ht="67.5" spans="1:14">
      <c r="A117" s="117"/>
      <c r="B117" s="157" t="s">
        <v>71</v>
      </c>
      <c r="C117" s="117" t="s">
        <v>9532</v>
      </c>
      <c r="D117" s="154" t="s">
        <v>9533</v>
      </c>
      <c r="E117" s="119" t="s">
        <v>9523</v>
      </c>
      <c r="F117" s="119" t="s">
        <v>9425</v>
      </c>
      <c r="G117" s="166"/>
      <c r="H117" s="165"/>
      <c r="I117" s="154" t="s">
        <v>9465</v>
      </c>
      <c r="J117" s="154">
        <v>540</v>
      </c>
      <c r="K117" s="154">
        <v>540</v>
      </c>
      <c r="L117" s="148"/>
      <c r="M117" s="187" t="s">
        <v>128</v>
      </c>
      <c r="N117" s="119" t="s">
        <v>9387</v>
      </c>
    </row>
    <row r="118" s="97" customFormat="1" ht="81" spans="1:14">
      <c r="A118" s="117" t="s">
        <v>9360</v>
      </c>
      <c r="B118" s="157" t="s">
        <v>71</v>
      </c>
      <c r="C118" s="117" t="s">
        <v>9534</v>
      </c>
      <c r="D118" s="154" t="s">
        <v>9535</v>
      </c>
      <c r="E118" s="119" t="s">
        <v>9536</v>
      </c>
      <c r="F118" s="119" t="s">
        <v>9507</v>
      </c>
      <c r="G118" s="154" t="s">
        <v>9537</v>
      </c>
      <c r="H118" s="154" t="s">
        <v>9394</v>
      </c>
      <c r="I118" s="154" t="s">
        <v>9465</v>
      </c>
      <c r="J118" s="154">
        <v>570</v>
      </c>
      <c r="K118" s="154">
        <v>570</v>
      </c>
      <c r="L118" s="119" t="s">
        <v>9538</v>
      </c>
      <c r="M118" s="187" t="s">
        <v>128</v>
      </c>
      <c r="N118" s="189"/>
    </row>
    <row r="119" s="97" customFormat="1" ht="54" spans="1:14">
      <c r="A119" s="117"/>
      <c r="B119" s="157" t="s">
        <v>71</v>
      </c>
      <c r="C119" s="117" t="s">
        <v>9539</v>
      </c>
      <c r="D119" s="154" t="s">
        <v>9540</v>
      </c>
      <c r="E119" s="119" t="s">
        <v>9541</v>
      </c>
      <c r="F119" s="119"/>
      <c r="G119" s="119"/>
      <c r="H119" s="161"/>
      <c r="I119" s="154" t="s">
        <v>9465</v>
      </c>
      <c r="J119" s="154">
        <v>50</v>
      </c>
      <c r="K119" s="154">
        <v>50</v>
      </c>
      <c r="L119" s="182"/>
      <c r="M119" s="187" t="s">
        <v>128</v>
      </c>
      <c r="N119" s="192"/>
    </row>
    <row r="120" s="97" customFormat="1" ht="40.5" spans="1:14">
      <c r="A120" s="117"/>
      <c r="B120" s="157" t="s">
        <v>71</v>
      </c>
      <c r="C120" s="117" t="s">
        <v>9542</v>
      </c>
      <c r="D120" s="154" t="s">
        <v>9543</v>
      </c>
      <c r="E120" s="119" t="s">
        <v>9544</v>
      </c>
      <c r="F120" s="119"/>
      <c r="G120" s="119"/>
      <c r="H120" s="161"/>
      <c r="I120" s="154" t="s">
        <v>161</v>
      </c>
      <c r="J120" s="154">
        <v>30</v>
      </c>
      <c r="K120" s="154">
        <v>30</v>
      </c>
      <c r="L120" s="182"/>
      <c r="M120" s="187" t="s">
        <v>128</v>
      </c>
      <c r="N120" s="192"/>
    </row>
    <row r="121" s="97" customFormat="1" ht="40.5" spans="1:14">
      <c r="A121" s="117"/>
      <c r="B121" s="157" t="s">
        <v>71</v>
      </c>
      <c r="C121" s="117" t="s">
        <v>9545</v>
      </c>
      <c r="D121" s="154" t="s">
        <v>9546</v>
      </c>
      <c r="E121" s="119" t="s">
        <v>9547</v>
      </c>
      <c r="F121" s="119"/>
      <c r="G121" s="119"/>
      <c r="H121" s="161"/>
      <c r="I121" s="154" t="s">
        <v>161</v>
      </c>
      <c r="J121" s="154">
        <v>40</v>
      </c>
      <c r="K121" s="154">
        <v>40</v>
      </c>
      <c r="L121" s="182"/>
      <c r="M121" s="187" t="s">
        <v>128</v>
      </c>
      <c r="N121" s="190"/>
    </row>
    <row r="122" s="97" customFormat="1" ht="81" spans="1:14">
      <c r="A122" s="117"/>
      <c r="B122" s="157" t="s">
        <v>71</v>
      </c>
      <c r="C122" s="117" t="s">
        <v>9548</v>
      </c>
      <c r="D122" s="154" t="s">
        <v>9549</v>
      </c>
      <c r="E122" s="119" t="s">
        <v>9536</v>
      </c>
      <c r="F122" s="119" t="s">
        <v>9507</v>
      </c>
      <c r="G122" s="165"/>
      <c r="H122" s="165"/>
      <c r="I122" s="154" t="s">
        <v>9465</v>
      </c>
      <c r="J122" s="154">
        <v>570</v>
      </c>
      <c r="K122" s="154">
        <v>570</v>
      </c>
      <c r="L122" s="148"/>
      <c r="M122" s="187" t="s">
        <v>128</v>
      </c>
      <c r="N122" s="119" t="s">
        <v>9387</v>
      </c>
    </row>
    <row r="123" s="97" customFormat="1" ht="94.5" spans="1:14">
      <c r="A123" s="117" t="s">
        <v>9360</v>
      </c>
      <c r="B123" s="157" t="s">
        <v>71</v>
      </c>
      <c r="C123" s="117" t="s">
        <v>9550</v>
      </c>
      <c r="D123" s="154" t="s">
        <v>9551</v>
      </c>
      <c r="E123" s="119" t="s">
        <v>9552</v>
      </c>
      <c r="F123" s="119" t="s">
        <v>9553</v>
      </c>
      <c r="G123" s="154" t="s">
        <v>9554</v>
      </c>
      <c r="H123" s="154" t="s">
        <v>9555</v>
      </c>
      <c r="I123" s="154" t="s">
        <v>9478</v>
      </c>
      <c r="J123" s="154">
        <v>570</v>
      </c>
      <c r="K123" s="154">
        <v>570</v>
      </c>
      <c r="L123" s="119" t="s">
        <v>9556</v>
      </c>
      <c r="M123" s="187" t="s">
        <v>128</v>
      </c>
      <c r="N123" s="188"/>
    </row>
    <row r="124" s="97" customFormat="1" ht="54" spans="1:14">
      <c r="A124" s="117"/>
      <c r="B124" s="157" t="s">
        <v>71</v>
      </c>
      <c r="C124" s="117" t="s">
        <v>9557</v>
      </c>
      <c r="D124" s="154" t="s">
        <v>9558</v>
      </c>
      <c r="E124" s="119" t="s">
        <v>9559</v>
      </c>
      <c r="F124" s="119"/>
      <c r="G124" s="119"/>
      <c r="H124" s="161"/>
      <c r="I124" s="154" t="s">
        <v>161</v>
      </c>
      <c r="J124" s="154">
        <v>30</v>
      </c>
      <c r="K124" s="154">
        <v>30</v>
      </c>
      <c r="L124" s="182"/>
      <c r="M124" s="187" t="s">
        <v>128</v>
      </c>
      <c r="N124" s="190"/>
    </row>
    <row r="125" s="97" customFormat="1" ht="94.5" spans="1:14">
      <c r="A125" s="117"/>
      <c r="B125" s="157" t="s">
        <v>71</v>
      </c>
      <c r="C125" s="117" t="s">
        <v>9560</v>
      </c>
      <c r="D125" s="154" t="s">
        <v>9561</v>
      </c>
      <c r="E125" s="119" t="s">
        <v>9552</v>
      </c>
      <c r="F125" s="119" t="s">
        <v>9553</v>
      </c>
      <c r="G125" s="119"/>
      <c r="H125" s="161"/>
      <c r="I125" s="154" t="s">
        <v>9478</v>
      </c>
      <c r="J125" s="154">
        <v>570</v>
      </c>
      <c r="K125" s="154">
        <v>570</v>
      </c>
      <c r="L125" s="148"/>
      <c r="M125" s="187" t="s">
        <v>128</v>
      </c>
      <c r="N125" s="119" t="s">
        <v>9387</v>
      </c>
    </row>
    <row r="126" s="97" customFormat="1" ht="94.5" spans="1:14">
      <c r="A126" s="117"/>
      <c r="B126" s="157" t="s">
        <v>71</v>
      </c>
      <c r="C126" s="117" t="s">
        <v>9562</v>
      </c>
      <c r="D126" s="154" t="s">
        <v>9563</v>
      </c>
      <c r="E126" s="119" t="s">
        <v>9564</v>
      </c>
      <c r="F126" s="119" t="s">
        <v>9553</v>
      </c>
      <c r="G126" s="119"/>
      <c r="H126" s="161"/>
      <c r="I126" s="154" t="s">
        <v>9478</v>
      </c>
      <c r="J126" s="154">
        <v>570</v>
      </c>
      <c r="K126" s="154">
        <v>570</v>
      </c>
      <c r="L126" s="148"/>
      <c r="M126" s="187" t="s">
        <v>128</v>
      </c>
      <c r="N126" s="119" t="s">
        <v>9387</v>
      </c>
    </row>
    <row r="127" s="97" customFormat="1" ht="336" customHeight="1" spans="1:14">
      <c r="A127" s="117" t="s">
        <v>9068</v>
      </c>
      <c r="B127" s="167"/>
      <c r="C127" s="168"/>
      <c r="D127" s="118" t="s">
        <v>9565</v>
      </c>
      <c r="E127" s="169" t="s">
        <v>9566</v>
      </c>
      <c r="F127" s="170"/>
      <c r="G127" s="170"/>
      <c r="H127" s="170"/>
      <c r="I127" s="170"/>
      <c r="J127" s="170"/>
      <c r="K127" s="170"/>
      <c r="L127" s="170"/>
      <c r="M127" s="170"/>
      <c r="N127" s="170"/>
    </row>
    <row r="128" s="97" customFormat="1" ht="54" spans="1:14">
      <c r="A128" s="167" t="s">
        <v>9068</v>
      </c>
      <c r="B128" s="167" t="s">
        <v>71</v>
      </c>
      <c r="C128" s="601" t="s">
        <v>9567</v>
      </c>
      <c r="D128" s="118" t="s">
        <v>494</v>
      </c>
      <c r="E128" s="171" t="s">
        <v>9568</v>
      </c>
      <c r="F128" s="161" t="s">
        <v>9569</v>
      </c>
      <c r="G128" s="119"/>
      <c r="H128" s="161"/>
      <c r="I128" s="154" t="s">
        <v>491</v>
      </c>
      <c r="J128" s="160">
        <v>25</v>
      </c>
      <c r="K128" s="160">
        <v>25</v>
      </c>
      <c r="L128" s="161"/>
      <c r="M128" s="160" t="s">
        <v>162</v>
      </c>
      <c r="N128" s="119"/>
    </row>
    <row r="129" s="97" customFormat="1" ht="81" spans="1:14">
      <c r="A129" s="187" t="s">
        <v>9068</v>
      </c>
      <c r="B129" s="167" t="s">
        <v>71</v>
      </c>
      <c r="C129" s="601" t="s">
        <v>9570</v>
      </c>
      <c r="D129" s="193" t="s">
        <v>9571</v>
      </c>
      <c r="E129" s="154" t="s">
        <v>9572</v>
      </c>
      <c r="F129" s="194" t="s">
        <v>9573</v>
      </c>
      <c r="G129" s="119" t="s">
        <v>9574</v>
      </c>
      <c r="H129" s="161" t="s">
        <v>9394</v>
      </c>
      <c r="I129" s="154" t="s">
        <v>473</v>
      </c>
      <c r="J129" s="160">
        <v>35</v>
      </c>
      <c r="K129" s="160">
        <v>35</v>
      </c>
      <c r="L129" s="161"/>
      <c r="M129" s="160" t="s">
        <v>162</v>
      </c>
      <c r="N129" s="119"/>
    </row>
    <row r="130" s="97" customFormat="1" ht="94.5" spans="1:14">
      <c r="A130" s="195"/>
      <c r="B130" s="167" t="s">
        <v>71</v>
      </c>
      <c r="C130" s="167" t="s">
        <v>9575</v>
      </c>
      <c r="D130" s="193" t="s">
        <v>9576</v>
      </c>
      <c r="E130" s="161" t="s">
        <v>9577</v>
      </c>
      <c r="F130" s="118"/>
      <c r="G130" s="119"/>
      <c r="H130" s="161"/>
      <c r="I130" s="154" t="s">
        <v>161</v>
      </c>
      <c r="J130" s="160">
        <v>30</v>
      </c>
      <c r="K130" s="160">
        <v>30</v>
      </c>
      <c r="L130" s="119" t="s">
        <v>9578</v>
      </c>
      <c r="M130" s="160" t="s">
        <v>162</v>
      </c>
      <c r="N130" s="119" t="s">
        <v>9579</v>
      </c>
    </row>
    <row r="131" s="97" customFormat="1" ht="43" customHeight="1" spans="1:14">
      <c r="A131" s="195"/>
      <c r="B131" s="167" t="s">
        <v>71</v>
      </c>
      <c r="C131" s="167" t="s">
        <v>9580</v>
      </c>
      <c r="D131" s="193" t="s">
        <v>9581</v>
      </c>
      <c r="E131" s="161" t="s">
        <v>9582</v>
      </c>
      <c r="F131" s="118"/>
      <c r="G131" s="119"/>
      <c r="H131" s="161"/>
      <c r="I131" s="154" t="s">
        <v>473</v>
      </c>
      <c r="J131" s="160">
        <v>20</v>
      </c>
      <c r="K131" s="160">
        <v>20</v>
      </c>
      <c r="L131" s="119"/>
      <c r="M131" s="160" t="s">
        <v>162</v>
      </c>
      <c r="N131" s="119"/>
    </row>
    <row r="132" s="97" customFormat="1" ht="46" customHeight="1" spans="1:14">
      <c r="A132" s="195"/>
      <c r="B132" s="167" t="s">
        <v>71</v>
      </c>
      <c r="C132" s="167" t="s">
        <v>9583</v>
      </c>
      <c r="D132" s="193" t="s">
        <v>9584</v>
      </c>
      <c r="E132" s="161" t="s">
        <v>9585</v>
      </c>
      <c r="F132" s="118"/>
      <c r="G132" s="119"/>
      <c r="H132" s="161"/>
      <c r="I132" s="154" t="s">
        <v>161</v>
      </c>
      <c r="J132" s="154">
        <v>30</v>
      </c>
      <c r="K132" s="154">
        <v>30</v>
      </c>
      <c r="L132" s="119"/>
      <c r="M132" s="160" t="s">
        <v>162</v>
      </c>
      <c r="N132" s="119"/>
    </row>
    <row r="133" s="98" customFormat="1" ht="47" customHeight="1" spans="1:14">
      <c r="A133" s="195"/>
      <c r="B133" s="167" t="s">
        <v>71</v>
      </c>
      <c r="C133" s="167" t="s">
        <v>9586</v>
      </c>
      <c r="D133" s="193" t="s">
        <v>9587</v>
      </c>
      <c r="E133" s="161" t="s">
        <v>9588</v>
      </c>
      <c r="F133" s="118"/>
      <c r="G133" s="119"/>
      <c r="H133" s="161"/>
      <c r="I133" s="154" t="s">
        <v>161</v>
      </c>
      <c r="J133" s="154">
        <v>18</v>
      </c>
      <c r="K133" s="154">
        <v>18</v>
      </c>
      <c r="L133" s="119"/>
      <c r="M133" s="160" t="s">
        <v>162</v>
      </c>
      <c r="N133" s="119"/>
    </row>
    <row r="134" s="98" customFormat="1" ht="81" spans="1:14">
      <c r="A134" s="196"/>
      <c r="B134" s="167" t="s">
        <v>71</v>
      </c>
      <c r="C134" s="167" t="s">
        <v>9589</v>
      </c>
      <c r="D134" s="193" t="s">
        <v>9590</v>
      </c>
      <c r="E134" s="161" t="s">
        <v>9572</v>
      </c>
      <c r="F134" s="161" t="s">
        <v>9573</v>
      </c>
      <c r="G134" s="119"/>
      <c r="H134" s="161"/>
      <c r="I134" s="154" t="s">
        <v>473</v>
      </c>
      <c r="J134" s="160">
        <v>35</v>
      </c>
      <c r="K134" s="160">
        <v>35</v>
      </c>
      <c r="L134" s="119"/>
      <c r="M134" s="160" t="s">
        <v>162</v>
      </c>
      <c r="N134" s="119"/>
    </row>
    <row r="135" s="98" customFormat="1" ht="81" spans="1:14">
      <c r="A135" s="187" t="s">
        <v>9068</v>
      </c>
      <c r="B135" s="167" t="s">
        <v>71</v>
      </c>
      <c r="C135" s="167" t="s">
        <v>9591</v>
      </c>
      <c r="D135" s="118" t="s">
        <v>9592</v>
      </c>
      <c r="E135" s="181" t="s">
        <v>9593</v>
      </c>
      <c r="F135" s="119" t="s">
        <v>9594</v>
      </c>
      <c r="G135" s="119" t="s">
        <v>9595</v>
      </c>
      <c r="H135" s="161" t="s">
        <v>9394</v>
      </c>
      <c r="I135" s="154" t="s">
        <v>161</v>
      </c>
      <c r="J135" s="160">
        <v>55</v>
      </c>
      <c r="K135" s="160">
        <v>55</v>
      </c>
      <c r="L135" s="119" t="s">
        <v>9596</v>
      </c>
      <c r="M135" s="160" t="s">
        <v>128</v>
      </c>
      <c r="N135" s="119"/>
    </row>
    <row r="136" s="98" customFormat="1" ht="94.5" spans="1:14">
      <c r="A136" s="195"/>
      <c r="B136" s="167" t="s">
        <v>71</v>
      </c>
      <c r="C136" s="167" t="s">
        <v>9597</v>
      </c>
      <c r="D136" s="118" t="s">
        <v>9598</v>
      </c>
      <c r="E136" s="119" t="s">
        <v>9599</v>
      </c>
      <c r="F136" s="119"/>
      <c r="G136" s="119"/>
      <c r="H136" s="161"/>
      <c r="I136" s="154" t="s">
        <v>161</v>
      </c>
      <c r="J136" s="160">
        <v>30</v>
      </c>
      <c r="K136" s="160">
        <v>30</v>
      </c>
      <c r="L136" s="119" t="s">
        <v>9578</v>
      </c>
      <c r="M136" s="160" t="s">
        <v>128</v>
      </c>
      <c r="N136" s="119" t="s">
        <v>9579</v>
      </c>
    </row>
    <row r="137" s="98" customFormat="1" ht="67.5" spans="1:14">
      <c r="A137" s="196"/>
      <c r="B137" s="167" t="s">
        <v>71</v>
      </c>
      <c r="C137" s="167" t="s">
        <v>9600</v>
      </c>
      <c r="D137" s="118" t="s">
        <v>9601</v>
      </c>
      <c r="E137" s="161" t="s">
        <v>9593</v>
      </c>
      <c r="F137" s="161" t="s">
        <v>9594</v>
      </c>
      <c r="G137" s="119"/>
      <c r="H137" s="161"/>
      <c r="I137" s="154" t="s">
        <v>161</v>
      </c>
      <c r="J137" s="160">
        <v>55</v>
      </c>
      <c r="K137" s="160">
        <v>55</v>
      </c>
      <c r="L137" s="119"/>
      <c r="M137" s="160" t="s">
        <v>128</v>
      </c>
      <c r="N137" s="119"/>
    </row>
    <row r="138" s="98" customFormat="1" ht="81" spans="1:14">
      <c r="A138" s="187" t="s">
        <v>9068</v>
      </c>
      <c r="B138" s="167" t="s">
        <v>71</v>
      </c>
      <c r="C138" s="167" t="s">
        <v>9602</v>
      </c>
      <c r="D138" s="118" t="s">
        <v>9603</v>
      </c>
      <c r="E138" s="119" t="s">
        <v>9604</v>
      </c>
      <c r="F138" s="119" t="s">
        <v>9605</v>
      </c>
      <c r="G138" s="119" t="s">
        <v>9606</v>
      </c>
      <c r="H138" s="161" t="s">
        <v>9607</v>
      </c>
      <c r="I138" s="154" t="s">
        <v>161</v>
      </c>
      <c r="J138" s="160">
        <v>70</v>
      </c>
      <c r="K138" s="160">
        <v>70</v>
      </c>
      <c r="L138" s="119" t="s">
        <v>9608</v>
      </c>
      <c r="M138" s="160" t="s">
        <v>128</v>
      </c>
      <c r="N138" s="119"/>
    </row>
    <row r="139" s="98" customFormat="1" ht="94.5" spans="1:14">
      <c r="A139" s="195"/>
      <c r="B139" s="167" t="s">
        <v>71</v>
      </c>
      <c r="C139" s="167" t="s">
        <v>9609</v>
      </c>
      <c r="D139" s="118" t="s">
        <v>9610</v>
      </c>
      <c r="E139" s="161" t="s">
        <v>9611</v>
      </c>
      <c r="F139" s="119"/>
      <c r="G139" s="119"/>
      <c r="H139" s="161"/>
      <c r="I139" s="154" t="s">
        <v>161</v>
      </c>
      <c r="J139" s="160">
        <v>30</v>
      </c>
      <c r="K139" s="160">
        <v>30</v>
      </c>
      <c r="L139" s="119" t="s">
        <v>9578</v>
      </c>
      <c r="M139" s="160" t="s">
        <v>128</v>
      </c>
      <c r="N139" s="119" t="s">
        <v>9579</v>
      </c>
    </row>
    <row r="140" s="98" customFormat="1" ht="54" spans="1:14">
      <c r="A140" s="195"/>
      <c r="B140" s="167" t="s">
        <v>71</v>
      </c>
      <c r="C140" s="167" t="s">
        <v>9612</v>
      </c>
      <c r="D140" s="118" t="s">
        <v>9613</v>
      </c>
      <c r="E140" s="161" t="s">
        <v>9614</v>
      </c>
      <c r="F140" s="119"/>
      <c r="G140" s="119"/>
      <c r="H140" s="161"/>
      <c r="I140" s="154" t="s">
        <v>161</v>
      </c>
      <c r="J140" s="160">
        <v>50</v>
      </c>
      <c r="K140" s="160">
        <v>50</v>
      </c>
      <c r="L140" s="161" t="s">
        <v>9615</v>
      </c>
      <c r="M140" s="160" t="s">
        <v>128</v>
      </c>
      <c r="N140" s="119"/>
    </row>
    <row r="141" s="98" customFormat="1" ht="81" spans="1:14">
      <c r="A141" s="195"/>
      <c r="B141" s="167" t="s">
        <v>71</v>
      </c>
      <c r="C141" s="167" t="s">
        <v>9616</v>
      </c>
      <c r="D141" s="118" t="s">
        <v>9617</v>
      </c>
      <c r="E141" s="161" t="s">
        <v>9604</v>
      </c>
      <c r="F141" s="161" t="s">
        <v>9605</v>
      </c>
      <c r="G141" s="119"/>
      <c r="H141" s="161"/>
      <c r="I141" s="154" t="s">
        <v>161</v>
      </c>
      <c r="J141" s="160">
        <v>70</v>
      </c>
      <c r="K141" s="160">
        <v>70</v>
      </c>
      <c r="L141" s="166"/>
      <c r="M141" s="160" t="s">
        <v>128</v>
      </c>
      <c r="N141" s="119"/>
    </row>
    <row r="142" s="98" customFormat="1" ht="81" spans="1:14">
      <c r="A142" s="196"/>
      <c r="B142" s="167" t="s">
        <v>71</v>
      </c>
      <c r="C142" s="167" t="s">
        <v>9618</v>
      </c>
      <c r="D142" s="118" t="s">
        <v>9619</v>
      </c>
      <c r="E142" s="161" t="s">
        <v>9620</v>
      </c>
      <c r="F142" s="161" t="s">
        <v>9605</v>
      </c>
      <c r="G142" s="119"/>
      <c r="H142" s="161"/>
      <c r="I142" s="154" t="s">
        <v>161</v>
      </c>
      <c r="J142" s="160">
        <v>70</v>
      </c>
      <c r="K142" s="160">
        <v>70</v>
      </c>
      <c r="L142" s="166"/>
      <c r="M142" s="160" t="s">
        <v>128</v>
      </c>
      <c r="N142" s="119" t="s">
        <v>9387</v>
      </c>
    </row>
    <row r="143" s="98" customFormat="1" ht="81" spans="1:14">
      <c r="A143" s="187" t="s">
        <v>9068</v>
      </c>
      <c r="B143" s="167" t="s">
        <v>71</v>
      </c>
      <c r="C143" s="167" t="s">
        <v>9621</v>
      </c>
      <c r="D143" s="118" t="s">
        <v>9622</v>
      </c>
      <c r="E143" s="119" t="s">
        <v>9623</v>
      </c>
      <c r="F143" s="119" t="s">
        <v>9573</v>
      </c>
      <c r="G143" s="119" t="s">
        <v>9574</v>
      </c>
      <c r="H143" s="161" t="s">
        <v>9394</v>
      </c>
      <c r="I143" s="154" t="s">
        <v>473</v>
      </c>
      <c r="J143" s="160">
        <v>75</v>
      </c>
      <c r="K143" s="160">
        <v>75</v>
      </c>
      <c r="L143" s="166"/>
      <c r="M143" s="160" t="s">
        <v>162</v>
      </c>
      <c r="N143" s="119"/>
    </row>
    <row r="144" s="98" customFormat="1" ht="94.5" spans="1:14">
      <c r="A144" s="195"/>
      <c r="B144" s="167" t="s">
        <v>71</v>
      </c>
      <c r="C144" s="167" t="s">
        <v>9624</v>
      </c>
      <c r="D144" s="118" t="s">
        <v>9625</v>
      </c>
      <c r="E144" s="161" t="s">
        <v>9626</v>
      </c>
      <c r="F144" s="119"/>
      <c r="G144" s="119"/>
      <c r="H144" s="119"/>
      <c r="I144" s="154" t="s">
        <v>161</v>
      </c>
      <c r="J144" s="160">
        <v>30</v>
      </c>
      <c r="K144" s="160">
        <v>30</v>
      </c>
      <c r="L144" s="119" t="s">
        <v>9578</v>
      </c>
      <c r="M144" s="160" t="s">
        <v>162</v>
      </c>
      <c r="N144" s="119" t="s">
        <v>9579</v>
      </c>
    </row>
    <row r="145" s="98" customFormat="1" ht="40.5" spans="1:14">
      <c r="A145" s="195"/>
      <c r="B145" s="167" t="s">
        <v>71</v>
      </c>
      <c r="C145" s="167" t="s">
        <v>9627</v>
      </c>
      <c r="D145" s="118" t="s">
        <v>9628</v>
      </c>
      <c r="E145" s="161" t="s">
        <v>9629</v>
      </c>
      <c r="F145" s="119"/>
      <c r="G145" s="119"/>
      <c r="H145" s="119"/>
      <c r="I145" s="154" t="s">
        <v>473</v>
      </c>
      <c r="J145" s="160">
        <v>20</v>
      </c>
      <c r="K145" s="160">
        <v>20</v>
      </c>
      <c r="L145" s="119"/>
      <c r="M145" s="160" t="s">
        <v>162</v>
      </c>
      <c r="N145" s="119"/>
    </row>
    <row r="146" s="98" customFormat="1" ht="40.5" spans="1:14">
      <c r="A146" s="195"/>
      <c r="B146" s="167" t="s">
        <v>71</v>
      </c>
      <c r="C146" s="167" t="s">
        <v>9630</v>
      </c>
      <c r="D146" s="118" t="s">
        <v>9631</v>
      </c>
      <c r="E146" s="161" t="s">
        <v>9632</v>
      </c>
      <c r="F146" s="119"/>
      <c r="G146" s="119"/>
      <c r="H146" s="119"/>
      <c r="I146" s="154" t="s">
        <v>161</v>
      </c>
      <c r="J146" s="154">
        <v>30</v>
      </c>
      <c r="K146" s="154">
        <v>30</v>
      </c>
      <c r="L146" s="119"/>
      <c r="M146" s="160" t="s">
        <v>162</v>
      </c>
      <c r="N146" s="119"/>
    </row>
    <row r="147" s="98" customFormat="1" ht="40.5" spans="1:14">
      <c r="A147" s="195"/>
      <c r="B147" s="167" t="s">
        <v>71</v>
      </c>
      <c r="C147" s="167" t="s">
        <v>9633</v>
      </c>
      <c r="D147" s="118" t="s">
        <v>9634</v>
      </c>
      <c r="E147" s="161" t="s">
        <v>9635</v>
      </c>
      <c r="F147" s="119"/>
      <c r="G147" s="119"/>
      <c r="H147" s="119"/>
      <c r="I147" s="154" t="s">
        <v>161</v>
      </c>
      <c r="J147" s="160">
        <v>38</v>
      </c>
      <c r="K147" s="160">
        <v>38</v>
      </c>
      <c r="L147" s="119"/>
      <c r="M147" s="160" t="s">
        <v>162</v>
      </c>
      <c r="N147" s="119"/>
    </row>
    <row r="148" s="98" customFormat="1" ht="81" spans="1:14">
      <c r="A148" s="196"/>
      <c r="B148" s="167" t="s">
        <v>71</v>
      </c>
      <c r="C148" s="167" t="s">
        <v>9636</v>
      </c>
      <c r="D148" s="118" t="s">
        <v>9637</v>
      </c>
      <c r="E148" s="161" t="s">
        <v>9623</v>
      </c>
      <c r="F148" s="161" t="s">
        <v>9573</v>
      </c>
      <c r="G148" s="119"/>
      <c r="H148" s="119"/>
      <c r="I148" s="154" t="s">
        <v>473</v>
      </c>
      <c r="J148" s="160">
        <v>75</v>
      </c>
      <c r="K148" s="160">
        <v>75</v>
      </c>
      <c r="L148" s="119"/>
      <c r="M148" s="160" t="s">
        <v>162</v>
      </c>
      <c r="N148" s="119"/>
    </row>
    <row r="149" s="98" customFormat="1" ht="81" spans="1:14">
      <c r="A149" s="187" t="s">
        <v>9068</v>
      </c>
      <c r="B149" s="167" t="s">
        <v>71</v>
      </c>
      <c r="C149" s="167" t="s">
        <v>9638</v>
      </c>
      <c r="D149" s="118" t="s">
        <v>9639</v>
      </c>
      <c r="E149" s="119" t="s">
        <v>9640</v>
      </c>
      <c r="F149" s="119" t="s">
        <v>9573</v>
      </c>
      <c r="G149" s="119" t="s">
        <v>9641</v>
      </c>
      <c r="H149" s="119" t="s">
        <v>9642</v>
      </c>
      <c r="I149" s="154" t="s">
        <v>161</v>
      </c>
      <c r="J149" s="160">
        <v>225</v>
      </c>
      <c r="K149" s="160">
        <v>225</v>
      </c>
      <c r="L149" s="119"/>
      <c r="M149" s="160" t="s">
        <v>162</v>
      </c>
      <c r="N149" s="119"/>
    </row>
    <row r="150" s="98" customFormat="1" ht="94.5" spans="1:14">
      <c r="A150" s="195"/>
      <c r="B150" s="167" t="s">
        <v>71</v>
      </c>
      <c r="C150" s="167" t="s">
        <v>9643</v>
      </c>
      <c r="D150" s="118" t="s">
        <v>9644</v>
      </c>
      <c r="E150" s="161" t="s">
        <v>9645</v>
      </c>
      <c r="F150" s="119"/>
      <c r="G150" s="119"/>
      <c r="H150" s="119"/>
      <c r="I150" s="154" t="s">
        <v>161</v>
      </c>
      <c r="J150" s="160">
        <v>30</v>
      </c>
      <c r="K150" s="160">
        <v>30</v>
      </c>
      <c r="L150" s="119" t="s">
        <v>9578</v>
      </c>
      <c r="M150" s="160" t="s">
        <v>162</v>
      </c>
      <c r="N150" s="119" t="s">
        <v>9579</v>
      </c>
    </row>
    <row r="151" s="98" customFormat="1" ht="67.5" spans="1:14">
      <c r="A151" s="195"/>
      <c r="B151" s="167" t="s">
        <v>71</v>
      </c>
      <c r="C151" s="167" t="s">
        <v>9646</v>
      </c>
      <c r="D151" s="118" t="s">
        <v>9647</v>
      </c>
      <c r="E151" s="161" t="s">
        <v>9648</v>
      </c>
      <c r="F151" s="119"/>
      <c r="G151" s="119"/>
      <c r="H151" s="119"/>
      <c r="I151" s="154" t="s">
        <v>161</v>
      </c>
      <c r="J151" s="160">
        <v>130</v>
      </c>
      <c r="K151" s="160">
        <v>130</v>
      </c>
      <c r="L151" s="119"/>
      <c r="M151" s="160" t="s">
        <v>162</v>
      </c>
      <c r="N151" s="119"/>
    </row>
    <row r="152" s="98" customFormat="1" ht="81" spans="1:14">
      <c r="A152" s="195"/>
      <c r="B152" s="167" t="s">
        <v>71</v>
      </c>
      <c r="C152" s="167" t="s">
        <v>9649</v>
      </c>
      <c r="D152" s="118" t="s">
        <v>9650</v>
      </c>
      <c r="E152" s="161" t="s">
        <v>9640</v>
      </c>
      <c r="F152" s="161" t="s">
        <v>9573</v>
      </c>
      <c r="G152" s="119"/>
      <c r="H152" s="119"/>
      <c r="I152" s="154" t="s">
        <v>161</v>
      </c>
      <c r="J152" s="160">
        <v>225</v>
      </c>
      <c r="K152" s="160">
        <v>225</v>
      </c>
      <c r="L152" s="119"/>
      <c r="M152" s="160" t="s">
        <v>162</v>
      </c>
      <c r="N152" s="119"/>
    </row>
    <row r="153" s="98" customFormat="1" ht="81" spans="1:14">
      <c r="A153" s="196"/>
      <c r="B153" s="167" t="s">
        <v>71</v>
      </c>
      <c r="C153" s="167" t="s">
        <v>9651</v>
      </c>
      <c r="D153" s="118" t="s">
        <v>9652</v>
      </c>
      <c r="E153" s="161" t="s">
        <v>9640</v>
      </c>
      <c r="F153" s="161" t="s">
        <v>9573</v>
      </c>
      <c r="G153" s="119"/>
      <c r="H153" s="119"/>
      <c r="I153" s="154" t="s">
        <v>161</v>
      </c>
      <c r="J153" s="154">
        <v>225</v>
      </c>
      <c r="K153" s="154">
        <v>225</v>
      </c>
      <c r="L153" s="119"/>
      <c r="M153" s="160" t="s">
        <v>162</v>
      </c>
      <c r="N153" s="119" t="s">
        <v>9387</v>
      </c>
    </row>
    <row r="154" s="98" customFormat="1" ht="81" spans="1:14">
      <c r="A154" s="187" t="s">
        <v>9068</v>
      </c>
      <c r="B154" s="167" t="s">
        <v>71</v>
      </c>
      <c r="C154" s="167" t="s">
        <v>9653</v>
      </c>
      <c r="D154" s="118" t="s">
        <v>9654</v>
      </c>
      <c r="E154" s="119" t="s">
        <v>9655</v>
      </c>
      <c r="F154" s="119" t="s">
        <v>9573</v>
      </c>
      <c r="G154" s="119" t="s">
        <v>9595</v>
      </c>
      <c r="H154" s="119" t="s">
        <v>9394</v>
      </c>
      <c r="I154" s="154" t="s">
        <v>473</v>
      </c>
      <c r="J154" s="154">
        <v>75</v>
      </c>
      <c r="K154" s="154">
        <v>75</v>
      </c>
      <c r="L154" s="119" t="s">
        <v>9656</v>
      </c>
      <c r="M154" s="160" t="s">
        <v>128</v>
      </c>
      <c r="N154" s="119"/>
    </row>
    <row r="155" s="99" customFormat="1" ht="94.5" spans="1:14">
      <c r="A155" s="195"/>
      <c r="B155" s="167" t="s">
        <v>71</v>
      </c>
      <c r="C155" s="167" t="s">
        <v>9657</v>
      </c>
      <c r="D155" s="118" t="s">
        <v>9658</v>
      </c>
      <c r="E155" s="161" t="s">
        <v>9659</v>
      </c>
      <c r="F155" s="161"/>
      <c r="G155" s="119"/>
      <c r="H155" s="161"/>
      <c r="I155" s="154" t="s">
        <v>161</v>
      </c>
      <c r="J155" s="154">
        <v>30</v>
      </c>
      <c r="K155" s="154">
        <v>30</v>
      </c>
      <c r="L155" s="119" t="s">
        <v>9578</v>
      </c>
      <c r="M155" s="160" t="s">
        <v>128</v>
      </c>
      <c r="N155" s="119" t="s">
        <v>9579</v>
      </c>
    </row>
    <row r="156" s="99" customFormat="1" ht="81" spans="1:14">
      <c r="A156" s="196"/>
      <c r="B156" s="167" t="s">
        <v>71</v>
      </c>
      <c r="C156" s="167" t="s">
        <v>9660</v>
      </c>
      <c r="D156" s="118" t="s">
        <v>9661</v>
      </c>
      <c r="E156" s="161" t="s">
        <v>9655</v>
      </c>
      <c r="F156" s="161" t="s">
        <v>9573</v>
      </c>
      <c r="G156" s="119"/>
      <c r="H156" s="161"/>
      <c r="I156" s="154" t="s">
        <v>473</v>
      </c>
      <c r="J156" s="154">
        <v>75</v>
      </c>
      <c r="K156" s="154">
        <v>75</v>
      </c>
      <c r="L156" s="161"/>
      <c r="M156" s="160" t="s">
        <v>128</v>
      </c>
      <c r="N156" s="119"/>
    </row>
    <row r="157" s="99" customFormat="1" ht="81" spans="1:14">
      <c r="A157" s="187" t="s">
        <v>9068</v>
      </c>
      <c r="B157" s="167" t="s">
        <v>71</v>
      </c>
      <c r="C157" s="167" t="s">
        <v>9662</v>
      </c>
      <c r="D157" s="118" t="s">
        <v>9663</v>
      </c>
      <c r="E157" s="119" t="s">
        <v>9664</v>
      </c>
      <c r="F157" s="161" t="s">
        <v>9605</v>
      </c>
      <c r="G157" s="119" t="s">
        <v>9595</v>
      </c>
      <c r="H157" s="161" t="s">
        <v>9394</v>
      </c>
      <c r="I157" s="154" t="s">
        <v>9665</v>
      </c>
      <c r="J157" s="154">
        <v>95</v>
      </c>
      <c r="K157" s="154">
        <v>95</v>
      </c>
      <c r="L157" s="161"/>
      <c r="M157" s="160" t="s">
        <v>118</v>
      </c>
      <c r="N157" s="119"/>
    </row>
    <row r="158" s="99" customFormat="1" ht="40.5" spans="1:14">
      <c r="A158" s="195"/>
      <c r="B158" s="167" t="s">
        <v>71</v>
      </c>
      <c r="C158" s="167" t="s">
        <v>9666</v>
      </c>
      <c r="D158" s="118" t="s">
        <v>9667</v>
      </c>
      <c r="E158" s="161" t="s">
        <v>9668</v>
      </c>
      <c r="F158" s="119"/>
      <c r="G158" s="197"/>
      <c r="H158" s="161"/>
      <c r="I158" s="154" t="s">
        <v>161</v>
      </c>
      <c r="J158" s="154">
        <v>30</v>
      </c>
      <c r="K158" s="154">
        <v>30</v>
      </c>
      <c r="L158" s="119" t="s">
        <v>9578</v>
      </c>
      <c r="M158" s="160" t="s">
        <v>118</v>
      </c>
      <c r="N158" s="119"/>
    </row>
    <row r="159" s="99" customFormat="1" ht="81" spans="1:14">
      <c r="A159" s="196"/>
      <c r="B159" s="167" t="s">
        <v>71</v>
      </c>
      <c r="C159" s="167" t="s">
        <v>9669</v>
      </c>
      <c r="D159" s="118" t="s">
        <v>9670</v>
      </c>
      <c r="E159" s="161" t="s">
        <v>9664</v>
      </c>
      <c r="F159" s="161" t="s">
        <v>9605</v>
      </c>
      <c r="G159" s="197"/>
      <c r="H159" s="161"/>
      <c r="I159" s="154" t="s">
        <v>9665</v>
      </c>
      <c r="J159" s="154">
        <v>95</v>
      </c>
      <c r="K159" s="154">
        <v>95</v>
      </c>
      <c r="L159" s="166"/>
      <c r="M159" s="160" t="s">
        <v>118</v>
      </c>
      <c r="N159" s="119"/>
    </row>
    <row r="160" s="99" customFormat="1" ht="81" spans="1:14">
      <c r="A160" s="187" t="s">
        <v>9068</v>
      </c>
      <c r="B160" s="167" t="s">
        <v>71</v>
      </c>
      <c r="C160" s="167" t="s">
        <v>9671</v>
      </c>
      <c r="D160" s="118" t="s">
        <v>9672</v>
      </c>
      <c r="E160" s="119" t="s">
        <v>9673</v>
      </c>
      <c r="F160" s="119" t="s">
        <v>9573</v>
      </c>
      <c r="G160" s="197" t="s">
        <v>9674</v>
      </c>
      <c r="H160" s="161" t="s">
        <v>9675</v>
      </c>
      <c r="I160" s="154" t="s">
        <v>9676</v>
      </c>
      <c r="J160" s="154">
        <v>130</v>
      </c>
      <c r="K160" s="154">
        <v>130</v>
      </c>
      <c r="L160" s="166"/>
      <c r="M160" s="160" t="s">
        <v>162</v>
      </c>
      <c r="N160" s="119" t="s">
        <v>1876</v>
      </c>
    </row>
    <row r="161" s="99" customFormat="1" ht="40.5" spans="1:14">
      <c r="A161" s="195"/>
      <c r="B161" s="167" t="s">
        <v>71</v>
      </c>
      <c r="C161" s="167" t="s">
        <v>9677</v>
      </c>
      <c r="D161" s="118" t="s">
        <v>9678</v>
      </c>
      <c r="E161" s="161" t="s">
        <v>9679</v>
      </c>
      <c r="F161" s="119"/>
      <c r="G161" s="119"/>
      <c r="H161" s="161"/>
      <c r="I161" s="154" t="s">
        <v>161</v>
      </c>
      <c r="J161" s="154">
        <v>30</v>
      </c>
      <c r="K161" s="154">
        <v>30</v>
      </c>
      <c r="L161" s="119" t="s">
        <v>9680</v>
      </c>
      <c r="M161" s="160" t="s">
        <v>162</v>
      </c>
      <c r="N161" s="119" t="s">
        <v>1876</v>
      </c>
    </row>
    <row r="162" s="99" customFormat="1" ht="40.5" spans="1:14">
      <c r="A162" s="195"/>
      <c r="B162" s="167" t="s">
        <v>71</v>
      </c>
      <c r="C162" s="167" t="s">
        <v>9681</v>
      </c>
      <c r="D162" s="118" t="s">
        <v>9682</v>
      </c>
      <c r="E162" s="161" t="s">
        <v>9683</v>
      </c>
      <c r="F162" s="119"/>
      <c r="G162" s="119"/>
      <c r="H162" s="161"/>
      <c r="I162" s="154" t="s">
        <v>9676</v>
      </c>
      <c r="J162" s="154">
        <v>20</v>
      </c>
      <c r="K162" s="154">
        <v>20</v>
      </c>
      <c r="L162" s="119"/>
      <c r="M162" s="160" t="s">
        <v>162</v>
      </c>
      <c r="N162" s="119" t="s">
        <v>1876</v>
      </c>
    </row>
    <row r="163" s="99" customFormat="1" ht="81" spans="1:14">
      <c r="A163" s="195"/>
      <c r="B163" s="167" t="s">
        <v>71</v>
      </c>
      <c r="C163" s="167" t="s">
        <v>9684</v>
      </c>
      <c r="D163" s="118" t="s">
        <v>9685</v>
      </c>
      <c r="E163" s="161" t="s">
        <v>9673</v>
      </c>
      <c r="F163" s="161" t="s">
        <v>9573</v>
      </c>
      <c r="G163" s="119"/>
      <c r="H163" s="161"/>
      <c r="I163" s="154" t="s">
        <v>9676</v>
      </c>
      <c r="J163" s="154">
        <v>130</v>
      </c>
      <c r="K163" s="154">
        <v>130</v>
      </c>
      <c r="L163" s="119"/>
      <c r="M163" s="160" t="s">
        <v>162</v>
      </c>
      <c r="N163" s="119" t="s">
        <v>1876</v>
      </c>
    </row>
    <row r="164" s="99" customFormat="1" ht="81" spans="1:14">
      <c r="A164" s="195"/>
      <c r="B164" s="167" t="s">
        <v>71</v>
      </c>
      <c r="C164" s="167" t="s">
        <v>9686</v>
      </c>
      <c r="D164" s="118" t="s">
        <v>9687</v>
      </c>
      <c r="E164" s="161" t="s">
        <v>9688</v>
      </c>
      <c r="F164" s="161" t="s">
        <v>9573</v>
      </c>
      <c r="G164" s="119"/>
      <c r="H164" s="161"/>
      <c r="I164" s="154" t="s">
        <v>9676</v>
      </c>
      <c r="J164" s="154">
        <v>130</v>
      </c>
      <c r="K164" s="154">
        <v>130</v>
      </c>
      <c r="L164" s="119" t="s">
        <v>9689</v>
      </c>
      <c r="M164" s="160" t="s">
        <v>162</v>
      </c>
      <c r="N164" s="119" t="s">
        <v>1876</v>
      </c>
    </row>
    <row r="165" s="99" customFormat="1" ht="81" spans="1:14">
      <c r="A165" s="196"/>
      <c r="B165" s="167" t="s">
        <v>71</v>
      </c>
      <c r="C165" s="167" t="s">
        <v>9690</v>
      </c>
      <c r="D165" s="118" t="s">
        <v>9691</v>
      </c>
      <c r="E165" s="161" t="s">
        <v>9692</v>
      </c>
      <c r="F165" s="161" t="s">
        <v>9573</v>
      </c>
      <c r="G165" s="119"/>
      <c r="H165" s="161"/>
      <c r="I165" s="154" t="s">
        <v>9676</v>
      </c>
      <c r="J165" s="154">
        <v>130</v>
      </c>
      <c r="K165" s="154">
        <v>130</v>
      </c>
      <c r="L165" s="119"/>
      <c r="M165" s="160" t="s">
        <v>162</v>
      </c>
      <c r="N165" s="119" t="s">
        <v>1876</v>
      </c>
    </row>
    <row r="166" s="99" customFormat="1" ht="108" spans="1:14">
      <c r="A166" s="187" t="s">
        <v>9068</v>
      </c>
      <c r="B166" s="167" t="s">
        <v>71</v>
      </c>
      <c r="C166" s="167" t="s">
        <v>9693</v>
      </c>
      <c r="D166" s="118" t="s">
        <v>9694</v>
      </c>
      <c r="E166" s="119" t="s">
        <v>9695</v>
      </c>
      <c r="F166" s="119" t="s">
        <v>9573</v>
      </c>
      <c r="G166" s="119" t="s">
        <v>9696</v>
      </c>
      <c r="H166" s="161" t="s">
        <v>9394</v>
      </c>
      <c r="I166" s="154" t="s">
        <v>9676</v>
      </c>
      <c r="J166" s="154">
        <v>292</v>
      </c>
      <c r="K166" s="154">
        <v>292</v>
      </c>
      <c r="L166" s="119" t="s">
        <v>9697</v>
      </c>
      <c r="M166" s="160" t="s">
        <v>128</v>
      </c>
      <c r="N166" s="119" t="s">
        <v>1876</v>
      </c>
    </row>
    <row r="167" s="99" customFormat="1" ht="54" spans="1:14">
      <c r="A167" s="195"/>
      <c r="B167" s="167" t="s">
        <v>71</v>
      </c>
      <c r="C167" s="167" t="s">
        <v>9698</v>
      </c>
      <c r="D167" s="118" t="s">
        <v>9699</v>
      </c>
      <c r="E167" s="119" t="s">
        <v>9700</v>
      </c>
      <c r="F167" s="119"/>
      <c r="G167" s="119"/>
      <c r="H167" s="161"/>
      <c r="I167" s="154" t="s">
        <v>9676</v>
      </c>
      <c r="J167" s="154">
        <v>88</v>
      </c>
      <c r="K167" s="154">
        <v>88</v>
      </c>
      <c r="L167" s="119"/>
      <c r="M167" s="160" t="s">
        <v>128</v>
      </c>
      <c r="N167" s="119" t="s">
        <v>1876</v>
      </c>
    </row>
    <row r="168" s="99" customFormat="1" ht="81" spans="1:14">
      <c r="A168" s="196"/>
      <c r="B168" s="167" t="s">
        <v>71</v>
      </c>
      <c r="C168" s="167" t="s">
        <v>9701</v>
      </c>
      <c r="D168" s="118" t="s">
        <v>9702</v>
      </c>
      <c r="E168" s="119" t="s">
        <v>9695</v>
      </c>
      <c r="F168" s="119" t="s">
        <v>9573</v>
      </c>
      <c r="G168" s="119"/>
      <c r="H168" s="161"/>
      <c r="I168" s="154" t="s">
        <v>9676</v>
      </c>
      <c r="J168" s="154">
        <v>292</v>
      </c>
      <c r="K168" s="154">
        <v>292</v>
      </c>
      <c r="L168" s="119"/>
      <c r="M168" s="160" t="s">
        <v>128</v>
      </c>
      <c r="N168" s="119" t="s">
        <v>1876</v>
      </c>
    </row>
    <row r="169" s="99" customFormat="1" ht="81" spans="1:14">
      <c r="A169" s="187" t="s">
        <v>9068</v>
      </c>
      <c r="B169" s="167" t="s">
        <v>71</v>
      </c>
      <c r="C169" s="167" t="s">
        <v>9703</v>
      </c>
      <c r="D169" s="118" t="s">
        <v>9704</v>
      </c>
      <c r="E169" s="119" t="s">
        <v>9705</v>
      </c>
      <c r="F169" s="119" t="s">
        <v>9573</v>
      </c>
      <c r="G169" s="119"/>
      <c r="H169" s="161" t="s">
        <v>9394</v>
      </c>
      <c r="I169" s="154" t="s">
        <v>9676</v>
      </c>
      <c r="J169" s="154">
        <f>225+20</f>
        <v>245</v>
      </c>
      <c r="K169" s="154">
        <f>225+20</f>
        <v>245</v>
      </c>
      <c r="L169" s="154" t="s">
        <v>9706</v>
      </c>
      <c r="M169" s="160" t="s">
        <v>128</v>
      </c>
      <c r="N169" s="119" t="s">
        <v>1876</v>
      </c>
    </row>
    <row r="170" s="99" customFormat="1" ht="81" spans="1:14">
      <c r="A170" s="196"/>
      <c r="B170" s="167" t="s">
        <v>71</v>
      </c>
      <c r="C170" s="167" t="s">
        <v>9707</v>
      </c>
      <c r="D170" s="118" t="s">
        <v>9708</v>
      </c>
      <c r="E170" s="119" t="s">
        <v>9705</v>
      </c>
      <c r="F170" s="119" t="s">
        <v>9573</v>
      </c>
      <c r="G170" s="119"/>
      <c r="H170" s="161"/>
      <c r="I170" s="154" t="s">
        <v>9676</v>
      </c>
      <c r="J170" s="154">
        <f>225+20</f>
        <v>245</v>
      </c>
      <c r="K170" s="154">
        <f>225+20</f>
        <v>245</v>
      </c>
      <c r="L170" s="154"/>
      <c r="M170" s="160" t="s">
        <v>128</v>
      </c>
      <c r="N170" s="119" t="s">
        <v>1876</v>
      </c>
    </row>
    <row r="171" s="99" customFormat="1" ht="94.5" spans="1:14">
      <c r="A171" s="187" t="s">
        <v>9068</v>
      </c>
      <c r="B171" s="167" t="s">
        <v>71</v>
      </c>
      <c r="C171" s="167" t="s">
        <v>9709</v>
      </c>
      <c r="D171" s="118" t="s">
        <v>9710</v>
      </c>
      <c r="E171" s="119" t="s">
        <v>9711</v>
      </c>
      <c r="F171" s="119" t="s">
        <v>9712</v>
      </c>
      <c r="G171" s="119" t="s">
        <v>9713</v>
      </c>
      <c r="H171" s="161" t="s">
        <v>9394</v>
      </c>
      <c r="I171" s="154" t="s">
        <v>9665</v>
      </c>
      <c r="J171" s="154">
        <v>125</v>
      </c>
      <c r="K171" s="154">
        <v>125</v>
      </c>
      <c r="L171" s="154"/>
      <c r="M171" s="160" t="s">
        <v>128</v>
      </c>
      <c r="N171" s="119"/>
    </row>
    <row r="172" s="99" customFormat="1" ht="67.5" spans="1:14">
      <c r="A172" s="195"/>
      <c r="B172" s="167" t="s">
        <v>71</v>
      </c>
      <c r="C172" s="167" t="s">
        <v>9714</v>
      </c>
      <c r="D172" s="118" t="s">
        <v>9715</v>
      </c>
      <c r="E172" s="119" t="s">
        <v>9716</v>
      </c>
      <c r="F172" s="119"/>
      <c r="G172" s="119"/>
      <c r="H172" s="161"/>
      <c r="I172" s="154" t="s">
        <v>161</v>
      </c>
      <c r="J172" s="154">
        <v>30</v>
      </c>
      <c r="K172" s="154">
        <v>30</v>
      </c>
      <c r="L172" s="119"/>
      <c r="M172" s="160" t="s">
        <v>128</v>
      </c>
      <c r="N172" s="119"/>
    </row>
    <row r="173" s="99" customFormat="1" ht="94.5" spans="1:14">
      <c r="A173" s="196"/>
      <c r="B173" s="167" t="s">
        <v>71</v>
      </c>
      <c r="C173" s="167" t="s">
        <v>9717</v>
      </c>
      <c r="D173" s="118" t="s">
        <v>9718</v>
      </c>
      <c r="E173" s="119" t="s">
        <v>9711</v>
      </c>
      <c r="F173" s="119" t="s">
        <v>9712</v>
      </c>
      <c r="G173" s="119"/>
      <c r="H173" s="161"/>
      <c r="I173" s="154" t="s">
        <v>9665</v>
      </c>
      <c r="J173" s="154">
        <v>125</v>
      </c>
      <c r="K173" s="154">
        <v>125</v>
      </c>
      <c r="L173" s="119"/>
      <c r="M173" s="160" t="s">
        <v>128</v>
      </c>
      <c r="N173" s="119"/>
    </row>
    <row r="174" s="99" customFormat="1" ht="94.5" spans="1:14">
      <c r="A174" s="187" t="s">
        <v>9068</v>
      </c>
      <c r="B174" s="167" t="s">
        <v>71</v>
      </c>
      <c r="C174" s="167" t="s">
        <v>9719</v>
      </c>
      <c r="D174" s="118" t="s">
        <v>9720</v>
      </c>
      <c r="E174" s="119" t="s">
        <v>9721</v>
      </c>
      <c r="F174" s="119" t="s">
        <v>9712</v>
      </c>
      <c r="G174" s="119"/>
      <c r="H174" s="161" t="s">
        <v>9394</v>
      </c>
      <c r="I174" s="154" t="s">
        <v>473</v>
      </c>
      <c r="J174" s="154">
        <v>125</v>
      </c>
      <c r="K174" s="154">
        <v>125</v>
      </c>
      <c r="L174" s="119"/>
      <c r="M174" s="160" t="s">
        <v>128</v>
      </c>
      <c r="N174" s="119"/>
    </row>
    <row r="175" s="99" customFormat="1" ht="94.5" spans="1:14">
      <c r="A175" s="196"/>
      <c r="B175" s="167" t="s">
        <v>71</v>
      </c>
      <c r="C175" s="167" t="s">
        <v>9722</v>
      </c>
      <c r="D175" s="119" t="s">
        <v>9723</v>
      </c>
      <c r="E175" s="119" t="s">
        <v>9721</v>
      </c>
      <c r="F175" s="119" t="s">
        <v>9712</v>
      </c>
      <c r="G175" s="198"/>
      <c r="H175" s="198"/>
      <c r="I175" s="154" t="s">
        <v>473</v>
      </c>
      <c r="J175" s="154">
        <v>125</v>
      </c>
      <c r="K175" s="154">
        <v>125</v>
      </c>
      <c r="L175" s="198"/>
      <c r="M175" s="160" t="s">
        <v>128</v>
      </c>
      <c r="N175" s="119"/>
    </row>
    <row r="176" s="99" customFormat="1" ht="59" customHeight="1" spans="1:14">
      <c r="A176" s="117" t="s">
        <v>9360</v>
      </c>
      <c r="B176" s="157"/>
      <c r="C176" s="117" t="s">
        <v>9724</v>
      </c>
      <c r="D176" s="154" t="s">
        <v>9725</v>
      </c>
      <c r="E176" s="148" t="s">
        <v>9726</v>
      </c>
      <c r="F176" s="148"/>
      <c r="G176" s="148"/>
      <c r="H176" s="148"/>
      <c r="I176" s="160"/>
      <c r="J176" s="160"/>
      <c r="K176" s="160"/>
      <c r="L176" s="148"/>
      <c r="M176" s="160"/>
      <c r="N176" s="201"/>
    </row>
    <row r="177" s="99" customFormat="1" ht="57" customHeight="1" spans="1:14">
      <c r="A177" s="117" t="s">
        <v>9360</v>
      </c>
      <c r="B177" s="157"/>
      <c r="C177" s="117" t="s">
        <v>9727</v>
      </c>
      <c r="D177" s="154" t="s">
        <v>9728</v>
      </c>
      <c r="E177" s="119" t="s">
        <v>9729</v>
      </c>
      <c r="F177" s="119"/>
      <c r="G177" s="119"/>
      <c r="H177" s="119"/>
      <c r="I177" s="154"/>
      <c r="J177" s="154"/>
      <c r="K177" s="154"/>
      <c r="L177" s="119"/>
      <c r="M177" s="154"/>
      <c r="N177" s="180"/>
    </row>
    <row r="178" s="99" customFormat="1" ht="81" spans="1:14">
      <c r="A178" s="117" t="s">
        <v>9360</v>
      </c>
      <c r="B178" s="157" t="s">
        <v>71</v>
      </c>
      <c r="C178" s="117" t="s">
        <v>9730</v>
      </c>
      <c r="D178" s="154" t="s">
        <v>9731</v>
      </c>
      <c r="E178" s="181" t="s">
        <v>9732</v>
      </c>
      <c r="F178" s="181" t="s">
        <v>9733</v>
      </c>
      <c r="G178" s="199" t="s">
        <v>9734</v>
      </c>
      <c r="H178" s="200" t="s">
        <v>9394</v>
      </c>
      <c r="I178" s="199" t="s">
        <v>473</v>
      </c>
      <c r="J178" s="199">
        <v>181</v>
      </c>
      <c r="K178" s="154">
        <v>181</v>
      </c>
      <c r="L178" s="119" t="s">
        <v>9735</v>
      </c>
      <c r="M178" s="154" t="s">
        <v>128</v>
      </c>
      <c r="N178" s="154"/>
    </row>
    <row r="179" s="99" customFormat="1" ht="40.5" spans="1:14">
      <c r="A179" s="117"/>
      <c r="B179" s="157" t="s">
        <v>71</v>
      </c>
      <c r="C179" s="117" t="s">
        <v>9736</v>
      </c>
      <c r="D179" s="154" t="s">
        <v>9737</v>
      </c>
      <c r="E179" s="119" t="s">
        <v>9738</v>
      </c>
      <c r="F179" s="119"/>
      <c r="G179" s="119"/>
      <c r="H179" s="154"/>
      <c r="I179" s="154" t="s">
        <v>9739</v>
      </c>
      <c r="J179" s="154">
        <v>30</v>
      </c>
      <c r="K179" s="154">
        <v>30</v>
      </c>
      <c r="L179" s="119" t="s">
        <v>9740</v>
      </c>
      <c r="M179" s="154" t="s">
        <v>128</v>
      </c>
      <c r="N179" s="154"/>
    </row>
    <row r="180" s="99" customFormat="1" ht="40.5" spans="1:14">
      <c r="A180" s="117"/>
      <c r="B180" s="157" t="s">
        <v>71</v>
      </c>
      <c r="C180" s="117" t="s">
        <v>9741</v>
      </c>
      <c r="D180" s="154" t="s">
        <v>9742</v>
      </c>
      <c r="E180" s="119" t="s">
        <v>9743</v>
      </c>
      <c r="F180" s="119"/>
      <c r="G180" s="119"/>
      <c r="H180" s="154"/>
      <c r="I180" s="154" t="s">
        <v>473</v>
      </c>
      <c r="J180" s="154">
        <v>30</v>
      </c>
      <c r="K180" s="154">
        <v>30</v>
      </c>
      <c r="L180" s="182"/>
      <c r="M180" s="154" t="s">
        <v>128</v>
      </c>
      <c r="N180" s="154"/>
    </row>
    <row r="181" s="99" customFormat="1" ht="81" spans="1:14">
      <c r="A181" s="117"/>
      <c r="B181" s="157" t="s">
        <v>71</v>
      </c>
      <c r="C181" s="117" t="s">
        <v>9744</v>
      </c>
      <c r="D181" s="154" t="s">
        <v>9745</v>
      </c>
      <c r="E181" s="119" t="s">
        <v>9732</v>
      </c>
      <c r="F181" s="119" t="s">
        <v>9733</v>
      </c>
      <c r="G181" s="119"/>
      <c r="H181" s="154"/>
      <c r="I181" s="154" t="s">
        <v>473</v>
      </c>
      <c r="J181" s="154">
        <v>181</v>
      </c>
      <c r="K181" s="154">
        <v>181</v>
      </c>
      <c r="L181" s="148"/>
      <c r="M181" s="154" t="s">
        <v>128</v>
      </c>
      <c r="N181" s="154" t="s">
        <v>9387</v>
      </c>
    </row>
    <row r="182" s="99" customFormat="1" ht="81" spans="1:14">
      <c r="A182" s="117" t="s">
        <v>9360</v>
      </c>
      <c r="B182" s="157" t="s">
        <v>71</v>
      </c>
      <c r="C182" s="117" t="s">
        <v>9746</v>
      </c>
      <c r="D182" s="154" t="s">
        <v>9747</v>
      </c>
      <c r="E182" s="119" t="s">
        <v>9748</v>
      </c>
      <c r="F182" s="119" t="s">
        <v>9733</v>
      </c>
      <c r="G182" s="119" t="s">
        <v>9734</v>
      </c>
      <c r="H182" s="161" t="s">
        <v>9394</v>
      </c>
      <c r="I182" s="154" t="s">
        <v>473</v>
      </c>
      <c r="J182" s="154">
        <v>211</v>
      </c>
      <c r="K182" s="154">
        <v>211</v>
      </c>
      <c r="L182" s="119" t="s">
        <v>9735</v>
      </c>
      <c r="M182" s="154" t="s">
        <v>128</v>
      </c>
      <c r="N182" s="154"/>
    </row>
    <row r="183" s="99" customFormat="1" ht="40.5" spans="1:14">
      <c r="A183" s="117"/>
      <c r="B183" s="157" t="s">
        <v>71</v>
      </c>
      <c r="C183" s="117" t="s">
        <v>9749</v>
      </c>
      <c r="D183" s="154" t="s">
        <v>9750</v>
      </c>
      <c r="E183" s="119" t="s">
        <v>9751</v>
      </c>
      <c r="F183" s="119"/>
      <c r="G183" s="119"/>
      <c r="H183" s="154"/>
      <c r="I183" s="154" t="s">
        <v>9739</v>
      </c>
      <c r="J183" s="154">
        <v>50</v>
      </c>
      <c r="K183" s="154">
        <v>50</v>
      </c>
      <c r="L183" s="182"/>
      <c r="M183" s="154" t="s">
        <v>128</v>
      </c>
      <c r="N183" s="154"/>
    </row>
    <row r="184" s="99" customFormat="1" ht="40.5" spans="1:14">
      <c r="A184" s="117"/>
      <c r="B184" s="157" t="s">
        <v>71</v>
      </c>
      <c r="C184" s="117" t="s">
        <v>9752</v>
      </c>
      <c r="D184" s="154" t="s">
        <v>9753</v>
      </c>
      <c r="E184" s="119" t="s">
        <v>9754</v>
      </c>
      <c r="F184" s="119"/>
      <c r="G184" s="119"/>
      <c r="H184" s="154"/>
      <c r="I184" s="154" t="s">
        <v>473</v>
      </c>
      <c r="J184" s="154">
        <v>30</v>
      </c>
      <c r="K184" s="154">
        <v>30</v>
      </c>
      <c r="L184" s="182"/>
      <c r="M184" s="154" t="s">
        <v>128</v>
      </c>
      <c r="N184" s="154"/>
    </row>
    <row r="185" s="99" customFormat="1" ht="81" spans="1:14">
      <c r="A185" s="117"/>
      <c r="B185" s="157" t="s">
        <v>71</v>
      </c>
      <c r="C185" s="117" t="s">
        <v>9755</v>
      </c>
      <c r="D185" s="154" t="s">
        <v>9756</v>
      </c>
      <c r="E185" s="119" t="s">
        <v>9748</v>
      </c>
      <c r="F185" s="119" t="s">
        <v>9733</v>
      </c>
      <c r="G185" s="119"/>
      <c r="H185" s="154"/>
      <c r="I185" s="154" t="s">
        <v>473</v>
      </c>
      <c r="J185" s="154">
        <v>211</v>
      </c>
      <c r="K185" s="154">
        <v>211</v>
      </c>
      <c r="L185" s="148"/>
      <c r="M185" s="154" t="s">
        <v>128</v>
      </c>
      <c r="N185" s="154" t="s">
        <v>9387</v>
      </c>
    </row>
    <row r="186" s="99" customFormat="1" ht="81" spans="1:14">
      <c r="A186" s="117" t="s">
        <v>9360</v>
      </c>
      <c r="B186" s="157" t="s">
        <v>71</v>
      </c>
      <c r="C186" s="117" t="s">
        <v>9757</v>
      </c>
      <c r="D186" s="154" t="s">
        <v>9758</v>
      </c>
      <c r="E186" s="119" t="s">
        <v>9759</v>
      </c>
      <c r="F186" s="119" t="s">
        <v>9733</v>
      </c>
      <c r="G186" s="119" t="s">
        <v>9734</v>
      </c>
      <c r="H186" s="154" t="s">
        <v>9394</v>
      </c>
      <c r="I186" s="154" t="s">
        <v>161</v>
      </c>
      <c r="J186" s="154">
        <v>360</v>
      </c>
      <c r="K186" s="154">
        <v>360</v>
      </c>
      <c r="L186" s="182"/>
      <c r="M186" s="154" t="s">
        <v>128</v>
      </c>
      <c r="N186" s="154"/>
    </row>
    <row r="187" s="99" customFormat="1" ht="40.5" spans="1:14">
      <c r="A187" s="117"/>
      <c r="B187" s="157" t="s">
        <v>71</v>
      </c>
      <c r="C187" s="117" t="s">
        <v>9760</v>
      </c>
      <c r="D187" s="154" t="s">
        <v>9761</v>
      </c>
      <c r="E187" s="119" t="s">
        <v>9762</v>
      </c>
      <c r="F187" s="119"/>
      <c r="G187" s="119"/>
      <c r="H187" s="154"/>
      <c r="I187" s="154" t="s">
        <v>9739</v>
      </c>
      <c r="J187" s="154">
        <v>50</v>
      </c>
      <c r="K187" s="154">
        <v>50</v>
      </c>
      <c r="L187" s="182"/>
      <c r="M187" s="154" t="s">
        <v>128</v>
      </c>
      <c r="N187" s="154"/>
    </row>
    <row r="188" s="99" customFormat="1" ht="40.5" spans="1:14">
      <c r="A188" s="117"/>
      <c r="B188" s="157" t="s">
        <v>71</v>
      </c>
      <c r="C188" s="117" t="s">
        <v>9763</v>
      </c>
      <c r="D188" s="154" t="s">
        <v>9764</v>
      </c>
      <c r="E188" s="119" t="s">
        <v>9765</v>
      </c>
      <c r="F188" s="119"/>
      <c r="G188" s="119"/>
      <c r="H188" s="154"/>
      <c r="I188" s="154" t="s">
        <v>161</v>
      </c>
      <c r="J188" s="154">
        <v>30</v>
      </c>
      <c r="K188" s="154">
        <v>30</v>
      </c>
      <c r="L188" s="182"/>
      <c r="M188" s="154" t="s">
        <v>128</v>
      </c>
      <c r="N188" s="154"/>
    </row>
    <row r="189" s="99" customFormat="1" ht="81" spans="1:14">
      <c r="A189" s="117"/>
      <c r="B189" s="157" t="s">
        <v>71</v>
      </c>
      <c r="C189" s="117" t="s">
        <v>9766</v>
      </c>
      <c r="D189" s="154" t="s">
        <v>9767</v>
      </c>
      <c r="E189" s="119" t="s">
        <v>9759</v>
      </c>
      <c r="F189" s="119" t="s">
        <v>9733</v>
      </c>
      <c r="G189" s="119"/>
      <c r="H189" s="154"/>
      <c r="I189" s="154" t="s">
        <v>161</v>
      </c>
      <c r="J189" s="154">
        <v>360</v>
      </c>
      <c r="K189" s="154">
        <v>360</v>
      </c>
      <c r="L189" s="148"/>
      <c r="M189" s="154" t="s">
        <v>128</v>
      </c>
      <c r="N189" s="154" t="s">
        <v>9387</v>
      </c>
    </row>
    <row r="190" s="99" customFormat="1" ht="27" spans="1:14">
      <c r="A190" s="117" t="s">
        <v>9360</v>
      </c>
      <c r="B190" s="157"/>
      <c r="C190" s="167" t="s">
        <v>9768</v>
      </c>
      <c r="D190" s="154" t="s">
        <v>9769</v>
      </c>
      <c r="E190" s="119"/>
      <c r="F190" s="119"/>
      <c r="G190" s="119"/>
      <c r="H190" s="154"/>
      <c r="I190" s="154"/>
      <c r="J190" s="154"/>
      <c r="K190" s="160"/>
      <c r="L190" s="148"/>
      <c r="M190" s="187"/>
      <c r="N190" s="160"/>
    </row>
    <row r="191" s="99" customFormat="1" ht="94.5" spans="1:14">
      <c r="A191" s="117" t="s">
        <v>9360</v>
      </c>
      <c r="B191" s="157" t="s">
        <v>71</v>
      </c>
      <c r="C191" s="167" t="s">
        <v>9770</v>
      </c>
      <c r="D191" s="154" t="s">
        <v>9771</v>
      </c>
      <c r="E191" s="119" t="s">
        <v>9772</v>
      </c>
      <c r="F191" s="119" t="s">
        <v>9733</v>
      </c>
      <c r="G191" s="119" t="s">
        <v>9773</v>
      </c>
      <c r="H191" s="154" t="s">
        <v>9394</v>
      </c>
      <c r="I191" s="154" t="s">
        <v>161</v>
      </c>
      <c r="J191" s="154">
        <v>206</v>
      </c>
      <c r="K191" s="154">
        <v>206</v>
      </c>
      <c r="L191" s="119" t="s">
        <v>9774</v>
      </c>
      <c r="M191" s="187" t="s">
        <v>128</v>
      </c>
      <c r="N191" s="167"/>
    </row>
    <row r="192" s="99" customFormat="1" ht="54" spans="1:14">
      <c r="A192" s="117"/>
      <c r="B192" s="157" t="s">
        <v>71</v>
      </c>
      <c r="C192" s="188" t="s">
        <v>9775</v>
      </c>
      <c r="D192" s="154" t="s">
        <v>9776</v>
      </c>
      <c r="E192" s="119" t="s">
        <v>9777</v>
      </c>
      <c r="F192" s="119"/>
      <c r="G192" s="119"/>
      <c r="H192" s="154"/>
      <c r="I192" s="154" t="s">
        <v>9478</v>
      </c>
      <c r="J192" s="154">
        <v>100</v>
      </c>
      <c r="K192" s="154">
        <v>100</v>
      </c>
      <c r="L192" s="191"/>
      <c r="M192" s="187" t="s">
        <v>128</v>
      </c>
      <c r="N192" s="167"/>
    </row>
    <row r="193" s="99" customFormat="1" ht="54" spans="1:14">
      <c r="A193" s="117"/>
      <c r="B193" s="157" t="s">
        <v>71</v>
      </c>
      <c r="C193" s="188" t="s">
        <v>9778</v>
      </c>
      <c r="D193" s="154" t="s">
        <v>9779</v>
      </c>
      <c r="E193" s="119" t="s">
        <v>9780</v>
      </c>
      <c r="F193" s="119" t="s">
        <v>9781</v>
      </c>
      <c r="G193" s="119"/>
      <c r="H193" s="154"/>
      <c r="I193" s="154" t="s">
        <v>161</v>
      </c>
      <c r="J193" s="154">
        <v>206</v>
      </c>
      <c r="K193" s="154">
        <v>206</v>
      </c>
      <c r="L193" s="191"/>
      <c r="M193" s="187" t="s">
        <v>128</v>
      </c>
      <c r="N193" s="167"/>
    </row>
    <row r="194" s="99" customFormat="1" ht="94.5" spans="1:14">
      <c r="A194" s="117"/>
      <c r="B194" s="157" t="s">
        <v>71</v>
      </c>
      <c r="C194" s="188" t="s">
        <v>9782</v>
      </c>
      <c r="D194" s="154" t="s">
        <v>9783</v>
      </c>
      <c r="E194" s="119" t="s">
        <v>9784</v>
      </c>
      <c r="F194" s="119"/>
      <c r="G194" s="119"/>
      <c r="H194" s="154"/>
      <c r="I194" s="154" t="s">
        <v>161</v>
      </c>
      <c r="J194" s="154">
        <v>295</v>
      </c>
      <c r="K194" s="154">
        <v>295</v>
      </c>
      <c r="L194" s="148" t="s">
        <v>9785</v>
      </c>
      <c r="M194" s="187" t="s">
        <v>128</v>
      </c>
      <c r="N194" s="167"/>
    </row>
    <row r="195" s="99" customFormat="1" ht="81" spans="1:14">
      <c r="A195" s="117"/>
      <c r="B195" s="157" t="s">
        <v>71</v>
      </c>
      <c r="C195" s="188" t="s">
        <v>9786</v>
      </c>
      <c r="D195" s="154" t="s">
        <v>9787</v>
      </c>
      <c r="E195" s="119" t="s">
        <v>9772</v>
      </c>
      <c r="F195" s="119" t="s">
        <v>9733</v>
      </c>
      <c r="G195" s="119"/>
      <c r="H195" s="154"/>
      <c r="I195" s="154" t="s">
        <v>161</v>
      </c>
      <c r="J195" s="154">
        <v>206</v>
      </c>
      <c r="K195" s="154">
        <v>206</v>
      </c>
      <c r="L195" s="148"/>
      <c r="M195" s="187" t="s">
        <v>128</v>
      </c>
      <c r="N195" s="154" t="s">
        <v>9387</v>
      </c>
    </row>
    <row r="196" s="99" customFormat="1" ht="81" spans="1:14">
      <c r="A196" s="117" t="s">
        <v>9360</v>
      </c>
      <c r="B196" s="157" t="s">
        <v>71</v>
      </c>
      <c r="C196" s="117" t="s">
        <v>9788</v>
      </c>
      <c r="D196" s="154" t="s">
        <v>9789</v>
      </c>
      <c r="E196" s="119" t="s">
        <v>9790</v>
      </c>
      <c r="F196" s="119" t="s">
        <v>9733</v>
      </c>
      <c r="G196" s="119" t="s">
        <v>9791</v>
      </c>
      <c r="H196" s="154" t="s">
        <v>9394</v>
      </c>
      <c r="I196" s="154" t="s">
        <v>161</v>
      </c>
      <c r="J196" s="154">
        <v>360</v>
      </c>
      <c r="K196" s="154">
        <v>360</v>
      </c>
      <c r="L196" s="182"/>
      <c r="M196" s="187" t="s">
        <v>128</v>
      </c>
      <c r="N196" s="167"/>
    </row>
    <row r="197" s="99" customFormat="1" ht="54" spans="1:14">
      <c r="A197" s="117"/>
      <c r="B197" s="157" t="s">
        <v>71</v>
      </c>
      <c r="C197" s="117" t="s">
        <v>9792</v>
      </c>
      <c r="D197" s="154" t="s">
        <v>9793</v>
      </c>
      <c r="E197" s="119" t="s">
        <v>9794</v>
      </c>
      <c r="F197" s="119"/>
      <c r="G197" s="119"/>
      <c r="H197" s="154"/>
      <c r="I197" s="154" t="s">
        <v>161</v>
      </c>
      <c r="J197" s="154">
        <v>360</v>
      </c>
      <c r="K197" s="154">
        <v>360</v>
      </c>
      <c r="L197" s="182"/>
      <c r="M197" s="187" t="s">
        <v>128</v>
      </c>
      <c r="N197" s="167"/>
    </row>
    <row r="198" s="99" customFormat="1" ht="94.5" spans="1:14">
      <c r="A198" s="117"/>
      <c r="B198" s="157" t="s">
        <v>71</v>
      </c>
      <c r="C198" s="117" t="s">
        <v>9795</v>
      </c>
      <c r="D198" s="154" t="s">
        <v>9796</v>
      </c>
      <c r="E198" s="119" t="s">
        <v>9797</v>
      </c>
      <c r="F198" s="119"/>
      <c r="G198" s="119"/>
      <c r="H198" s="154"/>
      <c r="I198" s="154" t="s">
        <v>161</v>
      </c>
      <c r="J198" s="154">
        <v>295</v>
      </c>
      <c r="K198" s="154">
        <v>295</v>
      </c>
      <c r="L198" s="148" t="s">
        <v>9785</v>
      </c>
      <c r="M198" s="187" t="s">
        <v>128</v>
      </c>
      <c r="N198" s="167"/>
    </row>
    <row r="199" s="99" customFormat="1" ht="81" spans="1:14">
      <c r="A199" s="117"/>
      <c r="B199" s="157" t="s">
        <v>71</v>
      </c>
      <c r="C199" s="117" t="s">
        <v>9798</v>
      </c>
      <c r="D199" s="154" t="s">
        <v>9799</v>
      </c>
      <c r="E199" s="119" t="s">
        <v>9790</v>
      </c>
      <c r="F199" s="119" t="s">
        <v>9733</v>
      </c>
      <c r="G199" s="119"/>
      <c r="H199" s="154"/>
      <c r="I199" s="154" t="s">
        <v>161</v>
      </c>
      <c r="J199" s="154">
        <v>360</v>
      </c>
      <c r="K199" s="154">
        <v>360</v>
      </c>
      <c r="L199" s="148"/>
      <c r="M199" s="187" t="s">
        <v>128</v>
      </c>
      <c r="N199" s="154" t="s">
        <v>9387</v>
      </c>
    </row>
    <row r="200" s="99" customFormat="1" ht="27" spans="1:14">
      <c r="A200" s="117" t="s">
        <v>9360</v>
      </c>
      <c r="B200" s="157"/>
      <c r="C200" s="167" t="s">
        <v>9800</v>
      </c>
      <c r="D200" s="154" t="s">
        <v>9801</v>
      </c>
      <c r="E200" s="119"/>
      <c r="F200" s="119"/>
      <c r="G200" s="154"/>
      <c r="H200" s="154"/>
      <c r="I200" s="154"/>
      <c r="J200" s="154"/>
      <c r="K200" s="154"/>
      <c r="L200" s="119"/>
      <c r="M200" s="154"/>
      <c r="N200" s="180"/>
    </row>
    <row r="201" s="99" customFormat="1" ht="135" spans="1:14">
      <c r="A201" s="117" t="s">
        <v>9360</v>
      </c>
      <c r="B201" s="157" t="s">
        <v>71</v>
      </c>
      <c r="C201" s="117" t="s">
        <v>9802</v>
      </c>
      <c r="D201" s="154" t="s">
        <v>9803</v>
      </c>
      <c r="E201" s="181" t="s">
        <v>9804</v>
      </c>
      <c r="F201" s="181" t="s">
        <v>9805</v>
      </c>
      <c r="G201" s="181"/>
      <c r="H201" s="199" t="s">
        <v>9448</v>
      </c>
      <c r="I201" s="199" t="s">
        <v>473</v>
      </c>
      <c r="J201" s="199">
        <v>2500</v>
      </c>
      <c r="K201" s="199">
        <v>2500</v>
      </c>
      <c r="L201" s="181" t="s">
        <v>9806</v>
      </c>
      <c r="M201" s="167" t="s">
        <v>118</v>
      </c>
      <c r="N201" s="201"/>
    </row>
    <row r="202" s="99" customFormat="1" ht="81" spans="1:14">
      <c r="A202" s="117"/>
      <c r="B202" s="157" t="s">
        <v>71</v>
      </c>
      <c r="C202" s="188" t="s">
        <v>9807</v>
      </c>
      <c r="D202" s="154" t="s">
        <v>9808</v>
      </c>
      <c r="E202" s="119" t="s">
        <v>9804</v>
      </c>
      <c r="F202" s="119" t="s">
        <v>9805</v>
      </c>
      <c r="G202" s="119"/>
      <c r="H202" s="154"/>
      <c r="I202" s="154" t="s">
        <v>473</v>
      </c>
      <c r="J202" s="154">
        <v>2500</v>
      </c>
      <c r="K202" s="154">
        <v>2500</v>
      </c>
      <c r="L202" s="148"/>
      <c r="M202" s="167" t="s">
        <v>118</v>
      </c>
      <c r="N202" s="201"/>
    </row>
    <row r="203" s="99" customFormat="1" ht="81" spans="1:14">
      <c r="A203" s="117"/>
      <c r="B203" s="157" t="s">
        <v>71</v>
      </c>
      <c r="C203" s="188" t="s">
        <v>9809</v>
      </c>
      <c r="D203" s="154" t="s">
        <v>9810</v>
      </c>
      <c r="E203" s="119" t="s">
        <v>9811</v>
      </c>
      <c r="F203" s="119" t="s">
        <v>9805</v>
      </c>
      <c r="G203" s="119"/>
      <c r="H203" s="154"/>
      <c r="I203" s="154" t="s">
        <v>473</v>
      </c>
      <c r="J203" s="154">
        <v>1250</v>
      </c>
      <c r="K203" s="154">
        <v>1250</v>
      </c>
      <c r="L203" s="119"/>
      <c r="M203" s="167" t="s">
        <v>118</v>
      </c>
      <c r="N203" s="201"/>
    </row>
    <row r="204" s="99" customFormat="1" ht="162" spans="1:14">
      <c r="A204" s="117" t="s">
        <v>9360</v>
      </c>
      <c r="B204" s="157" t="s">
        <v>71</v>
      </c>
      <c r="C204" s="188" t="s">
        <v>9812</v>
      </c>
      <c r="D204" s="154" t="s">
        <v>9813</v>
      </c>
      <c r="E204" s="119" t="s">
        <v>9814</v>
      </c>
      <c r="F204" s="119" t="s">
        <v>9805</v>
      </c>
      <c r="G204" s="119" t="s">
        <v>9815</v>
      </c>
      <c r="H204" s="154" t="s">
        <v>9448</v>
      </c>
      <c r="I204" s="154" t="s">
        <v>473</v>
      </c>
      <c r="J204" s="154">
        <v>3700</v>
      </c>
      <c r="K204" s="154">
        <v>3700</v>
      </c>
      <c r="L204" s="181" t="s">
        <v>9816</v>
      </c>
      <c r="M204" s="167" t="s">
        <v>118</v>
      </c>
      <c r="N204" s="201"/>
    </row>
    <row r="205" s="99" customFormat="1" ht="81" spans="1:14">
      <c r="A205" s="117"/>
      <c r="B205" s="157" t="s">
        <v>71</v>
      </c>
      <c r="C205" s="188" t="s">
        <v>9817</v>
      </c>
      <c r="D205" s="154" t="s">
        <v>9818</v>
      </c>
      <c r="E205" s="119" t="s">
        <v>9819</v>
      </c>
      <c r="F205" s="119"/>
      <c r="G205" s="119"/>
      <c r="H205" s="154"/>
      <c r="I205" s="154" t="s">
        <v>161</v>
      </c>
      <c r="J205" s="154">
        <v>700</v>
      </c>
      <c r="K205" s="154">
        <v>700</v>
      </c>
      <c r="L205" s="181" t="s">
        <v>9820</v>
      </c>
      <c r="M205" s="167" t="s">
        <v>118</v>
      </c>
      <c r="N205" s="201"/>
    </row>
    <row r="206" s="99" customFormat="1" ht="81" spans="1:14">
      <c r="A206" s="117"/>
      <c r="B206" s="157" t="s">
        <v>71</v>
      </c>
      <c r="C206" s="188" t="s">
        <v>9821</v>
      </c>
      <c r="D206" s="154" t="s">
        <v>9822</v>
      </c>
      <c r="E206" s="119" t="s">
        <v>9814</v>
      </c>
      <c r="F206" s="119" t="s">
        <v>9805</v>
      </c>
      <c r="G206" s="119"/>
      <c r="H206" s="154"/>
      <c r="I206" s="154" t="s">
        <v>473</v>
      </c>
      <c r="J206" s="154">
        <v>3700</v>
      </c>
      <c r="K206" s="154">
        <v>3700</v>
      </c>
      <c r="L206" s="148"/>
      <c r="M206" s="167" t="s">
        <v>118</v>
      </c>
      <c r="N206" s="201"/>
    </row>
    <row r="207" s="99" customFormat="1" ht="81" spans="1:14">
      <c r="A207" s="117"/>
      <c r="B207" s="157" t="s">
        <v>71</v>
      </c>
      <c r="C207" s="188" t="s">
        <v>9823</v>
      </c>
      <c r="D207" s="154" t="s">
        <v>9824</v>
      </c>
      <c r="E207" s="119" t="s">
        <v>9825</v>
      </c>
      <c r="F207" s="119" t="s">
        <v>9805</v>
      </c>
      <c r="G207" s="119"/>
      <c r="H207" s="154"/>
      <c r="I207" s="154" t="s">
        <v>473</v>
      </c>
      <c r="J207" s="154">
        <v>1850</v>
      </c>
      <c r="K207" s="154">
        <v>1850</v>
      </c>
      <c r="L207" s="119"/>
      <c r="M207" s="167" t="s">
        <v>118</v>
      </c>
      <c r="N207" s="201"/>
    </row>
    <row r="208" s="99" customFormat="1" ht="81" spans="1:14">
      <c r="A208" s="157" t="s">
        <v>9360</v>
      </c>
      <c r="B208" s="157" t="s">
        <v>71</v>
      </c>
      <c r="C208" s="167" t="s">
        <v>9826</v>
      </c>
      <c r="D208" s="154" t="s">
        <v>9827</v>
      </c>
      <c r="E208" s="119" t="s">
        <v>9828</v>
      </c>
      <c r="F208" s="119" t="s">
        <v>9805</v>
      </c>
      <c r="G208" s="119"/>
      <c r="H208" s="161" t="s">
        <v>9394</v>
      </c>
      <c r="I208" s="154" t="s">
        <v>473</v>
      </c>
      <c r="J208" s="154">
        <v>3130</v>
      </c>
      <c r="K208" s="154">
        <v>3130</v>
      </c>
      <c r="L208" s="119" t="s">
        <v>9829</v>
      </c>
      <c r="M208" s="167" t="s">
        <v>118</v>
      </c>
      <c r="N208" s="201"/>
    </row>
    <row r="209" s="99" customFormat="1" ht="81" spans="1:14">
      <c r="A209" s="163"/>
      <c r="B209" s="157" t="s">
        <v>71</v>
      </c>
      <c r="C209" s="188" t="s">
        <v>9830</v>
      </c>
      <c r="D209" s="154" t="s">
        <v>9831</v>
      </c>
      <c r="E209" s="119" t="s">
        <v>9828</v>
      </c>
      <c r="F209" s="119" t="s">
        <v>9805</v>
      </c>
      <c r="G209" s="119"/>
      <c r="H209" s="161"/>
      <c r="I209" s="154" t="s">
        <v>473</v>
      </c>
      <c r="J209" s="154">
        <v>3130</v>
      </c>
      <c r="K209" s="154">
        <v>3130</v>
      </c>
      <c r="L209" s="148"/>
      <c r="M209" s="167" t="s">
        <v>118</v>
      </c>
      <c r="N209" s="201"/>
    </row>
    <row r="210" s="99" customFormat="1" ht="81" spans="1:14">
      <c r="A210" s="157" t="s">
        <v>9360</v>
      </c>
      <c r="B210" s="157" t="s">
        <v>71</v>
      </c>
      <c r="C210" s="188" t="s">
        <v>9832</v>
      </c>
      <c r="D210" s="154" t="s">
        <v>9833</v>
      </c>
      <c r="E210" s="119" t="s">
        <v>9834</v>
      </c>
      <c r="F210" s="119" t="s">
        <v>9805</v>
      </c>
      <c r="G210" s="119" t="s">
        <v>9815</v>
      </c>
      <c r="H210" s="161" t="s">
        <v>9394</v>
      </c>
      <c r="I210" s="154" t="s">
        <v>473</v>
      </c>
      <c r="J210" s="154">
        <v>5400</v>
      </c>
      <c r="K210" s="154">
        <v>5400</v>
      </c>
      <c r="L210" s="119" t="s">
        <v>9835</v>
      </c>
      <c r="M210" s="167" t="s">
        <v>118</v>
      </c>
      <c r="N210" s="201"/>
    </row>
    <row r="211" s="99" customFormat="1" ht="81" spans="1:14">
      <c r="A211" s="158"/>
      <c r="B211" s="157" t="s">
        <v>71</v>
      </c>
      <c r="C211" s="188" t="s">
        <v>9836</v>
      </c>
      <c r="D211" s="154" t="s">
        <v>9837</v>
      </c>
      <c r="E211" s="119" t="s">
        <v>9838</v>
      </c>
      <c r="F211" s="119" t="s">
        <v>9805</v>
      </c>
      <c r="G211" s="119"/>
      <c r="H211" s="161"/>
      <c r="I211" s="154" t="s">
        <v>161</v>
      </c>
      <c r="J211" s="154">
        <v>1300</v>
      </c>
      <c r="K211" s="154">
        <v>1300</v>
      </c>
      <c r="L211" s="119" t="s">
        <v>9820</v>
      </c>
      <c r="M211" s="167" t="s">
        <v>118</v>
      </c>
      <c r="N211" s="201"/>
    </row>
    <row r="212" s="99" customFormat="1" ht="81" spans="1:14">
      <c r="A212" s="163"/>
      <c r="B212" s="157" t="s">
        <v>71</v>
      </c>
      <c r="C212" s="188" t="s">
        <v>9839</v>
      </c>
      <c r="D212" s="154" t="s">
        <v>9840</v>
      </c>
      <c r="E212" s="119" t="s">
        <v>9834</v>
      </c>
      <c r="F212" s="119" t="s">
        <v>9805</v>
      </c>
      <c r="G212" s="119"/>
      <c r="H212" s="161"/>
      <c r="I212" s="154" t="s">
        <v>473</v>
      </c>
      <c r="J212" s="154">
        <v>5400</v>
      </c>
      <c r="K212" s="154">
        <v>5400</v>
      </c>
      <c r="L212" s="148"/>
      <c r="M212" s="167" t="s">
        <v>118</v>
      </c>
      <c r="N212" s="201"/>
    </row>
    <row r="213" s="99" customFormat="1" ht="13.5" spans="1:14">
      <c r="A213" s="117" t="s">
        <v>9360</v>
      </c>
      <c r="B213" s="117"/>
      <c r="C213" s="167" t="s">
        <v>9841</v>
      </c>
      <c r="D213" s="154" t="s">
        <v>9842</v>
      </c>
      <c r="E213" s="119"/>
      <c r="F213" s="119"/>
      <c r="G213" s="119"/>
      <c r="H213" s="161"/>
      <c r="I213" s="154"/>
      <c r="J213" s="154"/>
      <c r="K213" s="160"/>
      <c r="L213" s="148"/>
      <c r="M213" s="160"/>
      <c r="N213" s="201"/>
    </row>
    <row r="214" s="99" customFormat="1" ht="67.5" spans="1:14">
      <c r="A214" s="117" t="s">
        <v>9360</v>
      </c>
      <c r="B214" s="157" t="s">
        <v>71</v>
      </c>
      <c r="C214" s="167" t="s">
        <v>9843</v>
      </c>
      <c r="D214" s="154" t="s">
        <v>9844</v>
      </c>
      <c r="E214" s="119" t="s">
        <v>9845</v>
      </c>
      <c r="F214" s="119" t="s">
        <v>9846</v>
      </c>
      <c r="G214" s="119"/>
      <c r="H214" s="154"/>
      <c r="I214" s="154" t="s">
        <v>161</v>
      </c>
      <c r="J214" s="154">
        <v>40</v>
      </c>
      <c r="K214" s="154">
        <v>40</v>
      </c>
      <c r="L214" s="216"/>
      <c r="M214" s="187" t="s">
        <v>162</v>
      </c>
      <c r="N214" s="180"/>
    </row>
    <row r="215" s="99" customFormat="1" ht="54" spans="1:14">
      <c r="A215" s="117" t="s">
        <v>9360</v>
      </c>
      <c r="B215" s="157" t="s">
        <v>71</v>
      </c>
      <c r="C215" s="188" t="s">
        <v>9847</v>
      </c>
      <c r="D215" s="154" t="s">
        <v>9848</v>
      </c>
      <c r="E215" s="119" t="s">
        <v>9849</v>
      </c>
      <c r="F215" s="119" t="s">
        <v>9850</v>
      </c>
      <c r="G215" s="119"/>
      <c r="H215" s="161"/>
      <c r="I215" s="154" t="s">
        <v>161</v>
      </c>
      <c r="J215" s="154">
        <v>40</v>
      </c>
      <c r="K215" s="154">
        <v>40</v>
      </c>
      <c r="L215" s="182"/>
      <c r="M215" s="167" t="s">
        <v>162</v>
      </c>
      <c r="N215" s="201"/>
    </row>
    <row r="216" s="94" customFormat="1" ht="81" spans="1:14">
      <c r="A216" s="117" t="s">
        <v>9360</v>
      </c>
      <c r="B216" s="157" t="s">
        <v>71</v>
      </c>
      <c r="C216" s="167" t="s">
        <v>9851</v>
      </c>
      <c r="D216" s="154" t="s">
        <v>9852</v>
      </c>
      <c r="E216" s="119" t="s">
        <v>9853</v>
      </c>
      <c r="F216" s="119" t="s">
        <v>9854</v>
      </c>
      <c r="G216" s="119"/>
      <c r="H216" s="154"/>
      <c r="I216" s="154" t="s">
        <v>849</v>
      </c>
      <c r="J216" s="154">
        <v>40</v>
      </c>
      <c r="K216" s="154">
        <v>40</v>
      </c>
      <c r="L216" s="182"/>
      <c r="M216" s="167" t="s">
        <v>162</v>
      </c>
      <c r="N216" s="180"/>
    </row>
    <row r="217" s="94" customFormat="1" ht="54" spans="1:14">
      <c r="A217" s="117" t="s">
        <v>9360</v>
      </c>
      <c r="B217" s="117" t="s">
        <v>71</v>
      </c>
      <c r="C217" s="167" t="s">
        <v>9855</v>
      </c>
      <c r="D217" s="154" t="s">
        <v>689</v>
      </c>
      <c r="E217" s="119" t="s">
        <v>9856</v>
      </c>
      <c r="F217" s="119" t="s">
        <v>9857</v>
      </c>
      <c r="G217" s="119" t="s">
        <v>9858</v>
      </c>
      <c r="H217" s="161"/>
      <c r="I217" s="154" t="s">
        <v>161</v>
      </c>
      <c r="J217" s="154">
        <v>40</v>
      </c>
      <c r="K217" s="154">
        <v>40</v>
      </c>
      <c r="L217" s="182"/>
      <c r="M217" s="167" t="s">
        <v>162</v>
      </c>
      <c r="N217" s="201"/>
    </row>
    <row r="218" s="94" customFormat="1" ht="54" spans="1:14">
      <c r="A218" s="117"/>
      <c r="B218" s="117" t="s">
        <v>71</v>
      </c>
      <c r="C218" s="188" t="s">
        <v>9859</v>
      </c>
      <c r="D218" s="154" t="s">
        <v>9860</v>
      </c>
      <c r="E218" s="119" t="s">
        <v>9861</v>
      </c>
      <c r="F218" s="119"/>
      <c r="G218" s="161"/>
      <c r="H218" s="166"/>
      <c r="I218" s="160" t="s">
        <v>161</v>
      </c>
      <c r="J218" s="160">
        <v>10</v>
      </c>
      <c r="K218" s="160">
        <v>10</v>
      </c>
      <c r="L218" s="148"/>
      <c r="M218" s="167" t="s">
        <v>162</v>
      </c>
      <c r="N218" s="201"/>
    </row>
    <row r="219" s="94" customFormat="1" ht="240" customHeight="1" spans="1:14">
      <c r="A219" s="202" t="s">
        <v>9862</v>
      </c>
      <c r="B219" s="203"/>
      <c r="C219" s="204"/>
      <c r="D219" s="205" t="s">
        <v>9863</v>
      </c>
      <c r="E219" s="206" t="s">
        <v>9864</v>
      </c>
      <c r="F219" s="206"/>
      <c r="G219" s="207"/>
      <c r="H219" s="206"/>
      <c r="I219" s="206"/>
      <c r="J219" s="206"/>
      <c r="K219" s="217"/>
      <c r="L219" s="206"/>
      <c r="M219" s="218"/>
      <c r="N219" s="218"/>
    </row>
    <row r="220" s="94" customFormat="1" ht="57" spans="1:14">
      <c r="A220" s="202" t="s">
        <v>9862</v>
      </c>
      <c r="B220" s="208" t="s">
        <v>71</v>
      </c>
      <c r="C220" s="208" t="s">
        <v>9865</v>
      </c>
      <c r="D220" s="205" t="s">
        <v>9866</v>
      </c>
      <c r="E220" s="206" t="s">
        <v>9867</v>
      </c>
      <c r="F220" s="206" t="s">
        <v>9868</v>
      </c>
      <c r="G220" s="207"/>
      <c r="H220" s="209"/>
      <c r="I220" s="207" t="s">
        <v>161</v>
      </c>
      <c r="J220" s="207">
        <v>2</v>
      </c>
      <c r="K220" s="219">
        <v>2</v>
      </c>
      <c r="L220" s="207"/>
      <c r="M220" s="207" t="s">
        <v>162</v>
      </c>
      <c r="N220" s="207"/>
    </row>
    <row r="221" s="94" customFormat="1" ht="94.5" spans="1:14">
      <c r="A221" s="202" t="s">
        <v>9862</v>
      </c>
      <c r="B221" s="208" t="s">
        <v>71</v>
      </c>
      <c r="C221" s="208" t="s">
        <v>9869</v>
      </c>
      <c r="D221" s="205" t="s">
        <v>9870</v>
      </c>
      <c r="E221" s="206" t="s">
        <v>9871</v>
      </c>
      <c r="F221" s="206" t="s">
        <v>9872</v>
      </c>
      <c r="G221" s="207"/>
      <c r="H221" s="160"/>
      <c r="I221" s="207" t="s">
        <v>161</v>
      </c>
      <c r="J221" s="207">
        <v>21</v>
      </c>
      <c r="K221" s="219">
        <v>21</v>
      </c>
      <c r="L221" s="154" t="s">
        <v>9873</v>
      </c>
      <c r="M221" s="207" t="s">
        <v>162</v>
      </c>
      <c r="N221" s="207"/>
    </row>
    <row r="222" s="94" customFormat="1" ht="71.25" spans="1:14">
      <c r="A222" s="202" t="s">
        <v>9862</v>
      </c>
      <c r="B222" s="208" t="s">
        <v>71</v>
      </c>
      <c r="C222" s="210" t="s">
        <v>9874</v>
      </c>
      <c r="D222" s="205" t="s">
        <v>9875</v>
      </c>
      <c r="E222" s="206" t="s">
        <v>9876</v>
      </c>
      <c r="F222" s="206" t="s">
        <v>9877</v>
      </c>
      <c r="G222" s="207" t="s">
        <v>9261</v>
      </c>
      <c r="H222" s="207"/>
      <c r="I222" s="207" t="s">
        <v>161</v>
      </c>
      <c r="J222" s="207">
        <v>22</v>
      </c>
      <c r="K222" s="219">
        <v>22</v>
      </c>
      <c r="L222" s="207" t="s">
        <v>9878</v>
      </c>
      <c r="M222" s="207" t="s">
        <v>162</v>
      </c>
      <c r="N222" s="207"/>
    </row>
    <row r="223" s="94" customFormat="1" ht="57" spans="1:14">
      <c r="A223" s="202" t="s">
        <v>9862</v>
      </c>
      <c r="B223" s="208" t="s">
        <v>71</v>
      </c>
      <c r="C223" s="210" t="s">
        <v>9879</v>
      </c>
      <c r="D223" s="205" t="s">
        <v>9880</v>
      </c>
      <c r="E223" s="207" t="s">
        <v>9881</v>
      </c>
      <c r="F223" s="207" t="s">
        <v>9882</v>
      </c>
      <c r="G223" s="207" t="s">
        <v>9261</v>
      </c>
      <c r="H223" s="207"/>
      <c r="I223" s="207" t="s">
        <v>161</v>
      </c>
      <c r="J223" s="207">
        <v>16</v>
      </c>
      <c r="K223" s="219">
        <v>16</v>
      </c>
      <c r="L223" s="207"/>
      <c r="M223" s="207" t="s">
        <v>162</v>
      </c>
      <c r="N223" s="207"/>
    </row>
    <row r="224" s="94" customFormat="1" ht="57" spans="1:14">
      <c r="A224" s="202" t="s">
        <v>9862</v>
      </c>
      <c r="B224" s="208" t="s">
        <v>71</v>
      </c>
      <c r="C224" s="210" t="s">
        <v>9883</v>
      </c>
      <c r="D224" s="205" t="s">
        <v>9884</v>
      </c>
      <c r="E224" s="206" t="s">
        <v>9885</v>
      </c>
      <c r="F224" s="206" t="s">
        <v>9886</v>
      </c>
      <c r="G224" s="207"/>
      <c r="H224" s="207"/>
      <c r="I224" s="207" t="s">
        <v>491</v>
      </c>
      <c r="J224" s="207">
        <v>11</v>
      </c>
      <c r="K224" s="219">
        <v>11</v>
      </c>
      <c r="L224" s="207" t="s">
        <v>9887</v>
      </c>
      <c r="M224" s="207" t="s">
        <v>162</v>
      </c>
      <c r="N224" s="207"/>
    </row>
    <row r="225" s="94" customFormat="1" ht="57" spans="1:14">
      <c r="A225" s="202" t="s">
        <v>9862</v>
      </c>
      <c r="B225" s="208" t="s">
        <v>71</v>
      </c>
      <c r="C225" s="208" t="s">
        <v>9888</v>
      </c>
      <c r="D225" s="166" t="s">
        <v>9889</v>
      </c>
      <c r="E225" s="206" t="s">
        <v>9890</v>
      </c>
      <c r="F225" s="206" t="s">
        <v>9891</v>
      </c>
      <c r="G225" s="207" t="s">
        <v>9892</v>
      </c>
      <c r="H225" s="166"/>
      <c r="I225" s="207" t="s">
        <v>161</v>
      </c>
      <c r="J225" s="207">
        <v>44</v>
      </c>
      <c r="K225" s="219">
        <v>44</v>
      </c>
      <c r="L225" s="207" t="s">
        <v>9893</v>
      </c>
      <c r="M225" s="207" t="s">
        <v>162</v>
      </c>
      <c r="N225" s="207"/>
    </row>
    <row r="226" s="99" customFormat="1" ht="42.75" spans="1:14">
      <c r="A226" s="202" t="s">
        <v>9862</v>
      </c>
      <c r="B226" s="208" t="s">
        <v>71</v>
      </c>
      <c r="C226" s="208" t="s">
        <v>9894</v>
      </c>
      <c r="D226" s="205" t="s">
        <v>9895</v>
      </c>
      <c r="E226" s="206" t="s">
        <v>9896</v>
      </c>
      <c r="F226" s="206" t="s">
        <v>9897</v>
      </c>
      <c r="G226" s="207"/>
      <c r="H226" s="211"/>
      <c r="I226" s="207" t="s">
        <v>161</v>
      </c>
      <c r="J226" s="207">
        <v>4</v>
      </c>
      <c r="K226" s="219">
        <v>4</v>
      </c>
      <c r="L226" s="207"/>
      <c r="M226" s="207" t="s">
        <v>118</v>
      </c>
      <c r="N226" s="207"/>
    </row>
    <row r="227" s="99" customFormat="1" ht="57" spans="1:14">
      <c r="A227" s="202" t="s">
        <v>9862</v>
      </c>
      <c r="B227" s="208" t="s">
        <v>71</v>
      </c>
      <c r="C227" s="210" t="s">
        <v>9898</v>
      </c>
      <c r="D227" s="205" t="s">
        <v>9899</v>
      </c>
      <c r="E227" s="207" t="s">
        <v>9900</v>
      </c>
      <c r="F227" s="206" t="s">
        <v>9901</v>
      </c>
      <c r="G227" s="207"/>
      <c r="H227" s="207"/>
      <c r="I227" s="207" t="s">
        <v>491</v>
      </c>
      <c r="J227" s="207">
        <v>40</v>
      </c>
      <c r="K227" s="219">
        <v>40</v>
      </c>
      <c r="L227" s="207"/>
      <c r="M227" s="207" t="s">
        <v>128</v>
      </c>
      <c r="N227" s="207"/>
    </row>
    <row r="228" s="99" customFormat="1" ht="57" spans="1:14">
      <c r="A228" s="202" t="s">
        <v>9862</v>
      </c>
      <c r="B228" s="208" t="s">
        <v>71</v>
      </c>
      <c r="C228" s="210" t="s">
        <v>9902</v>
      </c>
      <c r="D228" s="205" t="s">
        <v>9903</v>
      </c>
      <c r="E228" s="207" t="s">
        <v>9904</v>
      </c>
      <c r="F228" s="206" t="s">
        <v>9905</v>
      </c>
      <c r="G228" s="207"/>
      <c r="H228" s="207"/>
      <c r="I228" s="207" t="s">
        <v>491</v>
      </c>
      <c r="J228" s="207">
        <v>17</v>
      </c>
      <c r="K228" s="219">
        <v>17</v>
      </c>
      <c r="L228" s="207"/>
      <c r="M228" s="207" t="s">
        <v>162</v>
      </c>
      <c r="N228" s="207"/>
    </row>
    <row r="229" s="99" customFormat="1" ht="57" spans="1:14">
      <c r="A229" s="202" t="s">
        <v>9862</v>
      </c>
      <c r="B229" s="208" t="s">
        <v>71</v>
      </c>
      <c r="C229" s="208" t="s">
        <v>9906</v>
      </c>
      <c r="D229" s="205" t="s">
        <v>9907</v>
      </c>
      <c r="E229" s="206" t="s">
        <v>9908</v>
      </c>
      <c r="F229" s="206" t="s">
        <v>9909</v>
      </c>
      <c r="G229" s="207"/>
      <c r="H229" s="211"/>
      <c r="I229" s="207" t="s">
        <v>491</v>
      </c>
      <c r="J229" s="207">
        <v>17</v>
      </c>
      <c r="K229" s="219">
        <v>17</v>
      </c>
      <c r="L229" s="207"/>
      <c r="M229" s="207" t="s">
        <v>162</v>
      </c>
      <c r="N229" s="207"/>
    </row>
    <row r="230" s="99" customFormat="1" ht="59" customHeight="1" spans="1:14">
      <c r="A230" s="202" t="s">
        <v>9862</v>
      </c>
      <c r="B230" s="208" t="s">
        <v>71</v>
      </c>
      <c r="C230" s="210" t="s">
        <v>9910</v>
      </c>
      <c r="D230" s="205" t="s">
        <v>9911</v>
      </c>
      <c r="E230" s="207" t="s">
        <v>9912</v>
      </c>
      <c r="F230" s="206" t="s">
        <v>9909</v>
      </c>
      <c r="G230" s="207" t="s">
        <v>9913</v>
      </c>
      <c r="H230" s="207"/>
      <c r="I230" s="207" t="s">
        <v>161</v>
      </c>
      <c r="J230" s="207">
        <v>25</v>
      </c>
      <c r="K230" s="219">
        <v>25</v>
      </c>
      <c r="L230" s="212"/>
      <c r="M230" s="207" t="s">
        <v>162</v>
      </c>
      <c r="N230" s="214"/>
    </row>
    <row r="231" s="99" customFormat="1" ht="57" spans="1:14">
      <c r="A231" s="202" t="s">
        <v>9862</v>
      </c>
      <c r="B231" s="208" t="s">
        <v>71</v>
      </c>
      <c r="C231" s="210" t="s">
        <v>9914</v>
      </c>
      <c r="D231" s="205" t="s">
        <v>9915</v>
      </c>
      <c r="E231" s="207" t="s">
        <v>9916</v>
      </c>
      <c r="F231" s="206" t="s">
        <v>9909</v>
      </c>
      <c r="G231" s="207" t="s">
        <v>9913</v>
      </c>
      <c r="H231" s="207"/>
      <c r="I231" s="207" t="s">
        <v>161</v>
      </c>
      <c r="J231" s="207">
        <v>31</v>
      </c>
      <c r="K231" s="219">
        <v>31</v>
      </c>
      <c r="L231" s="207" t="s">
        <v>9917</v>
      </c>
      <c r="M231" s="207" t="s">
        <v>162</v>
      </c>
      <c r="N231" s="207"/>
    </row>
    <row r="232" s="99" customFormat="1" ht="57" spans="1:14">
      <c r="A232" s="202" t="s">
        <v>9862</v>
      </c>
      <c r="B232" s="208" t="s">
        <v>71</v>
      </c>
      <c r="C232" s="210" t="s">
        <v>9918</v>
      </c>
      <c r="D232" s="205" t="s">
        <v>9919</v>
      </c>
      <c r="E232" s="207" t="s">
        <v>9920</v>
      </c>
      <c r="F232" s="206" t="s">
        <v>9921</v>
      </c>
      <c r="G232" s="207"/>
      <c r="H232" s="207"/>
      <c r="I232" s="207" t="s">
        <v>491</v>
      </c>
      <c r="J232" s="207">
        <v>48</v>
      </c>
      <c r="K232" s="219">
        <v>48</v>
      </c>
      <c r="L232" s="207"/>
      <c r="M232" s="207" t="s">
        <v>162</v>
      </c>
      <c r="N232" s="207"/>
    </row>
    <row r="233" s="99" customFormat="1" ht="57" spans="1:14">
      <c r="A233" s="202" t="s">
        <v>9862</v>
      </c>
      <c r="B233" s="208" t="s">
        <v>71</v>
      </c>
      <c r="C233" s="208" t="s">
        <v>9922</v>
      </c>
      <c r="D233" s="205" t="s">
        <v>9923</v>
      </c>
      <c r="E233" s="206" t="s">
        <v>9924</v>
      </c>
      <c r="F233" s="206" t="s">
        <v>9925</v>
      </c>
      <c r="G233" s="207"/>
      <c r="H233" s="211"/>
      <c r="I233" s="207" t="s">
        <v>491</v>
      </c>
      <c r="J233" s="207">
        <v>11</v>
      </c>
      <c r="K233" s="219">
        <v>11</v>
      </c>
      <c r="L233" s="207"/>
      <c r="M233" s="207" t="s">
        <v>162</v>
      </c>
      <c r="N233" s="207"/>
    </row>
    <row r="234" s="99" customFormat="1" ht="42.75" spans="1:14">
      <c r="A234" s="202" t="s">
        <v>9862</v>
      </c>
      <c r="B234" s="208" t="s">
        <v>71</v>
      </c>
      <c r="C234" s="210" t="s">
        <v>9926</v>
      </c>
      <c r="D234" s="205" t="s">
        <v>9927</v>
      </c>
      <c r="E234" s="207" t="s">
        <v>9928</v>
      </c>
      <c r="F234" s="206" t="s">
        <v>9929</v>
      </c>
      <c r="G234" s="207"/>
      <c r="H234" s="207"/>
      <c r="I234" s="207" t="s">
        <v>491</v>
      </c>
      <c r="J234" s="207">
        <v>39</v>
      </c>
      <c r="K234" s="219">
        <v>39</v>
      </c>
      <c r="L234" s="207" t="s">
        <v>9930</v>
      </c>
      <c r="M234" s="207" t="s">
        <v>162</v>
      </c>
      <c r="N234" s="207"/>
    </row>
    <row r="235" s="99" customFormat="1" ht="85.5" spans="1:14">
      <c r="A235" s="202" t="s">
        <v>9862</v>
      </c>
      <c r="B235" s="208" t="s">
        <v>71</v>
      </c>
      <c r="C235" s="210" t="s">
        <v>9931</v>
      </c>
      <c r="D235" s="205" t="s">
        <v>9932</v>
      </c>
      <c r="E235" s="206" t="s">
        <v>9933</v>
      </c>
      <c r="F235" s="206" t="s">
        <v>9921</v>
      </c>
      <c r="G235" s="207"/>
      <c r="H235" s="207"/>
      <c r="I235" s="207" t="s">
        <v>491</v>
      </c>
      <c r="J235" s="207">
        <v>65</v>
      </c>
      <c r="K235" s="219">
        <v>65</v>
      </c>
      <c r="L235" s="207" t="s">
        <v>9934</v>
      </c>
      <c r="M235" s="207" t="s">
        <v>128</v>
      </c>
      <c r="N235" s="207"/>
    </row>
    <row r="236" s="99" customFormat="1" ht="57" spans="1:14">
      <c r="A236" s="202" t="s">
        <v>9862</v>
      </c>
      <c r="B236" s="208" t="s">
        <v>71</v>
      </c>
      <c r="C236" s="208" t="s">
        <v>9935</v>
      </c>
      <c r="D236" s="205" t="s">
        <v>9936</v>
      </c>
      <c r="E236" s="206" t="s">
        <v>9937</v>
      </c>
      <c r="F236" s="206" t="s">
        <v>9938</v>
      </c>
      <c r="G236" s="207" t="s">
        <v>9939</v>
      </c>
      <c r="H236" s="211"/>
      <c r="I236" s="207" t="s">
        <v>491</v>
      </c>
      <c r="J236" s="207">
        <v>10</v>
      </c>
      <c r="K236" s="219">
        <v>10</v>
      </c>
      <c r="L236" s="207"/>
      <c r="M236" s="207" t="s">
        <v>162</v>
      </c>
      <c r="N236" s="207"/>
    </row>
    <row r="237" s="99" customFormat="1" ht="57" spans="1:14">
      <c r="A237" s="202" t="s">
        <v>9862</v>
      </c>
      <c r="B237" s="208" t="s">
        <v>71</v>
      </c>
      <c r="C237" s="208" t="s">
        <v>9940</v>
      </c>
      <c r="D237" s="205" t="s">
        <v>9941</v>
      </c>
      <c r="E237" s="206" t="s">
        <v>9942</v>
      </c>
      <c r="F237" s="206" t="s">
        <v>9943</v>
      </c>
      <c r="G237" s="207"/>
      <c r="H237" s="211"/>
      <c r="I237" s="207" t="s">
        <v>491</v>
      </c>
      <c r="J237" s="207">
        <v>7</v>
      </c>
      <c r="K237" s="219">
        <v>7</v>
      </c>
      <c r="L237" s="207"/>
      <c r="M237" s="207" t="s">
        <v>162</v>
      </c>
      <c r="N237" s="207"/>
    </row>
    <row r="238" s="99" customFormat="1" ht="57" spans="1:14">
      <c r="A238" s="202" t="s">
        <v>9862</v>
      </c>
      <c r="B238" s="208" t="s">
        <v>71</v>
      </c>
      <c r="C238" s="210" t="s">
        <v>9944</v>
      </c>
      <c r="D238" s="205" t="s">
        <v>9945</v>
      </c>
      <c r="E238" s="207" t="s">
        <v>9946</v>
      </c>
      <c r="F238" s="206" t="s">
        <v>9947</v>
      </c>
      <c r="G238" s="207" t="s">
        <v>9261</v>
      </c>
      <c r="H238" s="207"/>
      <c r="I238" s="207" t="s">
        <v>161</v>
      </c>
      <c r="J238" s="207">
        <v>64</v>
      </c>
      <c r="K238" s="219">
        <v>64</v>
      </c>
      <c r="L238" s="207"/>
      <c r="M238" s="207" t="s">
        <v>162</v>
      </c>
      <c r="N238" s="207"/>
    </row>
    <row r="239" s="99" customFormat="1" ht="57" spans="1:14">
      <c r="A239" s="202" t="s">
        <v>9862</v>
      </c>
      <c r="B239" s="208" t="s">
        <v>71</v>
      </c>
      <c r="C239" s="210" t="s">
        <v>9948</v>
      </c>
      <c r="D239" s="205" t="s">
        <v>9949</v>
      </c>
      <c r="E239" s="207" t="s">
        <v>9950</v>
      </c>
      <c r="F239" s="206" t="s">
        <v>9951</v>
      </c>
      <c r="G239" s="207" t="s">
        <v>9952</v>
      </c>
      <c r="H239" s="207" t="s">
        <v>9953</v>
      </c>
      <c r="I239" s="207" t="s">
        <v>491</v>
      </c>
      <c r="J239" s="207">
        <v>50</v>
      </c>
      <c r="K239" s="219">
        <v>50</v>
      </c>
      <c r="L239" s="207" t="s">
        <v>9954</v>
      </c>
      <c r="M239" s="207" t="s">
        <v>128</v>
      </c>
      <c r="N239" s="207"/>
    </row>
    <row r="240" s="99" customFormat="1" ht="57" spans="1:14">
      <c r="A240" s="202" t="s">
        <v>9862</v>
      </c>
      <c r="B240" s="208" t="s">
        <v>71</v>
      </c>
      <c r="C240" s="208" t="s">
        <v>9955</v>
      </c>
      <c r="D240" s="205" t="s">
        <v>9956</v>
      </c>
      <c r="E240" s="207" t="s">
        <v>9957</v>
      </c>
      <c r="F240" s="206" t="s">
        <v>9958</v>
      </c>
      <c r="G240" s="212"/>
      <c r="H240" s="207"/>
      <c r="I240" s="207" t="s">
        <v>491</v>
      </c>
      <c r="J240" s="207">
        <v>33</v>
      </c>
      <c r="K240" s="219">
        <v>33</v>
      </c>
      <c r="L240" s="207"/>
      <c r="M240" s="207" t="s">
        <v>162</v>
      </c>
      <c r="N240" s="207"/>
    </row>
    <row r="241" s="99" customFormat="1" ht="196" customHeight="1" spans="1:14">
      <c r="A241" s="202" t="s">
        <v>9862</v>
      </c>
      <c r="B241" s="208" t="s">
        <v>71</v>
      </c>
      <c r="C241" s="208" t="s">
        <v>9959</v>
      </c>
      <c r="D241" s="205" t="s">
        <v>9960</v>
      </c>
      <c r="E241" s="207" t="s">
        <v>9961</v>
      </c>
      <c r="F241" s="206" t="s">
        <v>9962</v>
      </c>
      <c r="G241" s="207"/>
      <c r="H241" s="207" t="s">
        <v>9963</v>
      </c>
      <c r="I241" s="207" t="s">
        <v>161</v>
      </c>
      <c r="J241" s="207">
        <v>200</v>
      </c>
      <c r="K241" s="219">
        <v>200</v>
      </c>
      <c r="L241" s="207"/>
      <c r="M241" s="207" t="s">
        <v>128</v>
      </c>
      <c r="N241" s="207"/>
    </row>
    <row r="242" s="99" customFormat="1" ht="114" spans="1:14">
      <c r="A242" s="202" t="s">
        <v>9862</v>
      </c>
      <c r="B242" s="208" t="s">
        <v>71</v>
      </c>
      <c r="C242" s="208" t="s">
        <v>9964</v>
      </c>
      <c r="D242" s="205" t="s">
        <v>9965</v>
      </c>
      <c r="E242" s="207" t="s">
        <v>9966</v>
      </c>
      <c r="F242" s="206" t="s">
        <v>9967</v>
      </c>
      <c r="G242" s="207"/>
      <c r="H242" s="212"/>
      <c r="I242" s="207" t="s">
        <v>491</v>
      </c>
      <c r="J242" s="207">
        <v>70</v>
      </c>
      <c r="K242" s="219">
        <v>70</v>
      </c>
      <c r="L242" s="207" t="s">
        <v>9968</v>
      </c>
      <c r="M242" s="207" t="s">
        <v>128</v>
      </c>
      <c r="N242" s="207"/>
    </row>
    <row r="243" s="99" customFormat="1" ht="57" spans="1:14">
      <c r="A243" s="202" t="s">
        <v>9862</v>
      </c>
      <c r="B243" s="208" t="s">
        <v>71</v>
      </c>
      <c r="C243" s="208" t="s">
        <v>9969</v>
      </c>
      <c r="D243" s="205" t="s">
        <v>9970</v>
      </c>
      <c r="E243" s="206" t="s">
        <v>9971</v>
      </c>
      <c r="F243" s="206" t="s">
        <v>9972</v>
      </c>
      <c r="G243" s="207"/>
      <c r="H243" s="209"/>
      <c r="I243" s="207" t="s">
        <v>161</v>
      </c>
      <c r="J243" s="207">
        <v>11</v>
      </c>
      <c r="K243" s="219">
        <v>11</v>
      </c>
      <c r="L243" s="207"/>
      <c r="M243" s="207" t="s">
        <v>162</v>
      </c>
      <c r="N243" s="207"/>
    </row>
    <row r="244" s="99" customFormat="1" ht="42.75" spans="1:14">
      <c r="A244" s="202" t="s">
        <v>9862</v>
      </c>
      <c r="B244" s="208" t="s">
        <v>71</v>
      </c>
      <c r="C244" s="208" t="s">
        <v>9973</v>
      </c>
      <c r="D244" s="205" t="s">
        <v>9974</v>
      </c>
      <c r="E244" s="207" t="s">
        <v>9975</v>
      </c>
      <c r="F244" s="206" t="s">
        <v>9976</v>
      </c>
      <c r="G244" s="207" t="s">
        <v>9913</v>
      </c>
      <c r="H244" s="207"/>
      <c r="I244" s="207" t="s">
        <v>161</v>
      </c>
      <c r="J244" s="207">
        <v>25</v>
      </c>
      <c r="K244" s="219">
        <v>25</v>
      </c>
      <c r="L244" s="207"/>
      <c r="M244" s="207" t="s">
        <v>118</v>
      </c>
      <c r="N244" s="207"/>
    </row>
    <row r="245" s="94" customFormat="1" ht="57" spans="1:14">
      <c r="A245" s="202" t="s">
        <v>9862</v>
      </c>
      <c r="B245" s="208" t="s">
        <v>71</v>
      </c>
      <c r="C245" s="208" t="s">
        <v>9977</v>
      </c>
      <c r="D245" s="205" t="s">
        <v>9978</v>
      </c>
      <c r="E245" s="206" t="s">
        <v>9979</v>
      </c>
      <c r="F245" s="206" t="s">
        <v>9980</v>
      </c>
      <c r="G245" s="207"/>
      <c r="H245" s="211"/>
      <c r="I245" s="207" t="s">
        <v>491</v>
      </c>
      <c r="J245" s="215">
        <v>14</v>
      </c>
      <c r="K245" s="220">
        <v>13.5</v>
      </c>
      <c r="L245" s="207"/>
      <c r="M245" s="207" t="s">
        <v>118</v>
      </c>
      <c r="N245" s="207"/>
    </row>
    <row r="246" s="94" customFormat="1" ht="57" spans="1:14">
      <c r="A246" s="202" t="s">
        <v>9862</v>
      </c>
      <c r="B246" s="208" t="s">
        <v>71</v>
      </c>
      <c r="C246" s="208" t="s">
        <v>9981</v>
      </c>
      <c r="D246" s="205" t="s">
        <v>9982</v>
      </c>
      <c r="E246" s="207" t="s">
        <v>9983</v>
      </c>
      <c r="F246" s="206" t="s">
        <v>9984</v>
      </c>
      <c r="G246" s="207"/>
      <c r="H246" s="207"/>
      <c r="I246" s="207" t="s">
        <v>491</v>
      </c>
      <c r="J246" s="154">
        <v>35</v>
      </c>
      <c r="K246" s="221">
        <v>35</v>
      </c>
      <c r="L246" s="207"/>
      <c r="M246" s="207" t="s">
        <v>128</v>
      </c>
      <c r="N246" s="207"/>
    </row>
    <row r="247" s="94" customFormat="1" ht="57" spans="1:14">
      <c r="A247" s="202" t="s">
        <v>9862</v>
      </c>
      <c r="B247" s="208" t="s">
        <v>71</v>
      </c>
      <c r="C247" s="208" t="s">
        <v>9985</v>
      </c>
      <c r="D247" s="205" t="s">
        <v>9986</v>
      </c>
      <c r="E247" s="206" t="s">
        <v>9987</v>
      </c>
      <c r="F247" s="206" t="s">
        <v>9988</v>
      </c>
      <c r="G247" s="207"/>
      <c r="H247" s="213"/>
      <c r="I247" s="207" t="s">
        <v>161</v>
      </c>
      <c r="J247" s="222">
        <v>90</v>
      </c>
      <c r="K247" s="223">
        <v>90</v>
      </c>
      <c r="L247" s="207"/>
      <c r="M247" s="207" t="s">
        <v>162</v>
      </c>
      <c r="N247" s="207"/>
    </row>
    <row r="248" s="94" customFormat="1" ht="57" spans="1:14">
      <c r="A248" s="202" t="s">
        <v>9862</v>
      </c>
      <c r="B248" s="208" t="s">
        <v>71</v>
      </c>
      <c r="C248" s="208" t="s">
        <v>9989</v>
      </c>
      <c r="D248" s="205" t="s">
        <v>9990</v>
      </c>
      <c r="E248" s="206" t="s">
        <v>9991</v>
      </c>
      <c r="F248" s="206" t="s">
        <v>9992</v>
      </c>
      <c r="G248" s="207" t="s">
        <v>9913</v>
      </c>
      <c r="H248" s="211"/>
      <c r="I248" s="207" t="s">
        <v>161</v>
      </c>
      <c r="J248" s="160">
        <v>6</v>
      </c>
      <c r="K248" s="219">
        <v>6</v>
      </c>
      <c r="L248" s="207"/>
      <c r="M248" s="207" t="s">
        <v>118</v>
      </c>
      <c r="N248" s="207"/>
    </row>
    <row r="249" s="94" customFormat="1" ht="57" spans="1:14">
      <c r="A249" s="202" t="s">
        <v>9862</v>
      </c>
      <c r="B249" s="208" t="s">
        <v>71</v>
      </c>
      <c r="C249" s="208" t="s">
        <v>9993</v>
      </c>
      <c r="D249" s="205" t="s">
        <v>9994</v>
      </c>
      <c r="E249" s="207" t="s">
        <v>9995</v>
      </c>
      <c r="F249" s="206" t="s">
        <v>9996</v>
      </c>
      <c r="G249" s="207"/>
      <c r="H249" s="207"/>
      <c r="I249" s="207" t="s">
        <v>491</v>
      </c>
      <c r="J249" s="224" t="s">
        <v>9997</v>
      </c>
      <c r="K249" s="220" t="s">
        <v>9997</v>
      </c>
      <c r="L249" s="207"/>
      <c r="M249" s="207" t="s">
        <v>162</v>
      </c>
      <c r="N249" s="207"/>
    </row>
    <row r="250" s="94" customFormat="1" ht="57" spans="1:14">
      <c r="A250" s="202" t="s">
        <v>9862</v>
      </c>
      <c r="B250" s="208" t="s">
        <v>71</v>
      </c>
      <c r="C250" s="208" t="s">
        <v>9998</v>
      </c>
      <c r="D250" s="205" t="s">
        <v>9999</v>
      </c>
      <c r="E250" s="207" t="s">
        <v>10000</v>
      </c>
      <c r="F250" s="206" t="s">
        <v>10001</v>
      </c>
      <c r="G250" s="207"/>
      <c r="H250" s="207"/>
      <c r="I250" s="207" t="s">
        <v>161</v>
      </c>
      <c r="J250" s="160">
        <v>8</v>
      </c>
      <c r="K250" s="220">
        <v>8</v>
      </c>
      <c r="L250" s="207"/>
      <c r="M250" s="207" t="s">
        <v>162</v>
      </c>
      <c r="N250" s="207"/>
    </row>
    <row r="251" s="94" customFormat="1" ht="57" spans="1:14">
      <c r="A251" s="202" t="s">
        <v>9862</v>
      </c>
      <c r="B251" s="208" t="s">
        <v>71</v>
      </c>
      <c r="C251" s="208" t="s">
        <v>10002</v>
      </c>
      <c r="D251" s="205" t="s">
        <v>10003</v>
      </c>
      <c r="E251" s="206" t="s">
        <v>10004</v>
      </c>
      <c r="F251" s="206" t="s">
        <v>10005</v>
      </c>
      <c r="G251" s="207"/>
      <c r="H251" s="211"/>
      <c r="I251" s="207" t="s">
        <v>491</v>
      </c>
      <c r="J251" s="160">
        <f>132/2</f>
        <v>66</v>
      </c>
      <c r="K251" s="220">
        <v>66</v>
      </c>
      <c r="L251" s="207"/>
      <c r="M251" s="207" t="s">
        <v>128</v>
      </c>
      <c r="N251" s="207"/>
    </row>
    <row r="252" s="100" customFormat="1" ht="57" spans="1:14">
      <c r="A252" s="202" t="s">
        <v>9862</v>
      </c>
      <c r="B252" s="208" t="s">
        <v>71</v>
      </c>
      <c r="C252" s="208" t="s">
        <v>10006</v>
      </c>
      <c r="D252" s="205" t="s">
        <v>10007</v>
      </c>
      <c r="E252" s="207" t="s">
        <v>10008</v>
      </c>
      <c r="F252" s="206" t="s">
        <v>9921</v>
      </c>
      <c r="G252" s="214"/>
      <c r="H252" s="214"/>
      <c r="I252" s="207" t="s">
        <v>491</v>
      </c>
      <c r="J252" s="154">
        <v>50</v>
      </c>
      <c r="K252" s="221">
        <v>50</v>
      </c>
      <c r="L252" s="207" t="s">
        <v>10009</v>
      </c>
      <c r="M252" s="207" t="s">
        <v>128</v>
      </c>
      <c r="N252" s="207"/>
    </row>
    <row r="253" s="101" customFormat="1" ht="71.25" spans="1:14">
      <c r="A253" s="202" t="s">
        <v>9862</v>
      </c>
      <c r="B253" s="208" t="s">
        <v>60</v>
      </c>
      <c r="C253" s="208" t="s">
        <v>10010</v>
      </c>
      <c r="D253" s="215" t="s">
        <v>10011</v>
      </c>
      <c r="E253" s="206" t="s">
        <v>10012</v>
      </c>
      <c r="F253" s="206" t="s">
        <v>10013</v>
      </c>
      <c r="G253" s="207" t="s">
        <v>9939</v>
      </c>
      <c r="H253" s="207"/>
      <c r="I253" s="222" t="s">
        <v>491</v>
      </c>
      <c r="J253" s="160">
        <v>20</v>
      </c>
      <c r="K253" s="219">
        <v>20</v>
      </c>
      <c r="L253" s="207" t="s">
        <v>10014</v>
      </c>
      <c r="M253" s="207" t="s">
        <v>162</v>
      </c>
      <c r="N253" s="207"/>
    </row>
    <row r="254" s="102" customFormat="1" ht="71.25" spans="1:14">
      <c r="A254" s="202" t="s">
        <v>9862</v>
      </c>
      <c r="B254" s="208" t="s">
        <v>60</v>
      </c>
      <c r="C254" s="208" t="s">
        <v>10015</v>
      </c>
      <c r="D254" s="205" t="s">
        <v>10016</v>
      </c>
      <c r="E254" s="207" t="s">
        <v>10017</v>
      </c>
      <c r="F254" s="206" t="s">
        <v>10013</v>
      </c>
      <c r="G254" s="207" t="s">
        <v>9939</v>
      </c>
      <c r="H254" s="207"/>
      <c r="I254" s="222" t="s">
        <v>491</v>
      </c>
      <c r="J254" s="160">
        <v>30</v>
      </c>
      <c r="K254" s="220">
        <v>30</v>
      </c>
      <c r="L254" s="207" t="s">
        <v>10014</v>
      </c>
      <c r="M254" s="207" t="s">
        <v>162</v>
      </c>
      <c r="N254" s="207"/>
    </row>
    <row r="255" s="103" customFormat="1" ht="42.75" spans="1:14">
      <c r="A255" s="202" t="s">
        <v>9862</v>
      </c>
      <c r="B255" s="208" t="s">
        <v>60</v>
      </c>
      <c r="C255" s="208" t="s">
        <v>10018</v>
      </c>
      <c r="D255" s="205" t="s">
        <v>10019</v>
      </c>
      <c r="E255" s="206" t="s">
        <v>10020</v>
      </c>
      <c r="F255" s="206" t="s">
        <v>10021</v>
      </c>
      <c r="G255" s="207"/>
      <c r="H255" s="211"/>
      <c r="I255" s="207" t="s">
        <v>10022</v>
      </c>
      <c r="J255" s="160">
        <f>11+8</f>
        <v>19</v>
      </c>
      <c r="K255" s="220">
        <v>19</v>
      </c>
      <c r="L255" s="207"/>
      <c r="M255" s="207" t="s">
        <v>162</v>
      </c>
      <c r="N255" s="207"/>
    </row>
    <row r="256" s="102" customFormat="1" ht="42.75" spans="1:14">
      <c r="A256" s="202" t="s">
        <v>9862</v>
      </c>
      <c r="B256" s="208" t="s">
        <v>60</v>
      </c>
      <c r="C256" s="208" t="s">
        <v>10023</v>
      </c>
      <c r="D256" s="205" t="s">
        <v>10024</v>
      </c>
      <c r="E256" s="206" t="s">
        <v>10025</v>
      </c>
      <c r="F256" s="206" t="s">
        <v>10026</v>
      </c>
      <c r="G256" s="207"/>
      <c r="H256" s="211"/>
      <c r="I256" s="207" t="s">
        <v>491</v>
      </c>
      <c r="J256" s="160">
        <v>43</v>
      </c>
      <c r="K256" s="220">
        <v>43</v>
      </c>
      <c r="L256" s="207"/>
      <c r="M256" s="207" t="s">
        <v>162</v>
      </c>
      <c r="N256" s="207"/>
    </row>
    <row r="257" s="103" customFormat="1" ht="57" spans="1:14">
      <c r="A257" s="202" t="s">
        <v>9862</v>
      </c>
      <c r="B257" s="208" t="s">
        <v>60</v>
      </c>
      <c r="C257" s="208" t="s">
        <v>10027</v>
      </c>
      <c r="D257" s="205" t="s">
        <v>10028</v>
      </c>
      <c r="E257" s="207" t="s">
        <v>10029</v>
      </c>
      <c r="F257" s="206" t="s">
        <v>10030</v>
      </c>
      <c r="G257" s="207" t="s">
        <v>10031</v>
      </c>
      <c r="H257" s="207"/>
      <c r="I257" s="207" t="s">
        <v>491</v>
      </c>
      <c r="J257" s="207">
        <v>13</v>
      </c>
      <c r="K257" s="219">
        <v>13</v>
      </c>
      <c r="L257" s="207"/>
      <c r="M257" s="207" t="s">
        <v>162</v>
      </c>
      <c r="N257" s="207"/>
    </row>
    <row r="258" s="103" customFormat="1" ht="42.75" spans="1:14">
      <c r="A258" s="202" t="s">
        <v>9862</v>
      </c>
      <c r="B258" s="208" t="s">
        <v>60</v>
      </c>
      <c r="C258" s="210" t="s">
        <v>10032</v>
      </c>
      <c r="D258" s="205" t="s">
        <v>10033</v>
      </c>
      <c r="E258" s="207" t="s">
        <v>10034</v>
      </c>
      <c r="F258" s="206" t="s">
        <v>10035</v>
      </c>
      <c r="G258" s="207" t="s">
        <v>9939</v>
      </c>
      <c r="H258" s="212"/>
      <c r="I258" s="207" t="s">
        <v>491</v>
      </c>
      <c r="J258" s="160">
        <v>8</v>
      </c>
      <c r="K258" s="220">
        <v>8</v>
      </c>
      <c r="L258" s="207"/>
      <c r="M258" s="207" t="s">
        <v>162</v>
      </c>
      <c r="N258" s="207"/>
    </row>
    <row r="259" s="101" customFormat="1" ht="42.75" spans="1:14">
      <c r="A259" s="202" t="s">
        <v>9862</v>
      </c>
      <c r="B259" s="208" t="s">
        <v>60</v>
      </c>
      <c r="C259" s="210" t="s">
        <v>10036</v>
      </c>
      <c r="D259" s="205" t="s">
        <v>10037</v>
      </c>
      <c r="E259" s="207" t="s">
        <v>10038</v>
      </c>
      <c r="F259" s="206" t="s">
        <v>10039</v>
      </c>
      <c r="G259" s="207" t="s">
        <v>9939</v>
      </c>
      <c r="H259" s="207" t="s">
        <v>10040</v>
      </c>
      <c r="I259" s="207" t="s">
        <v>10022</v>
      </c>
      <c r="J259" s="207">
        <v>26</v>
      </c>
      <c r="K259" s="219">
        <v>26</v>
      </c>
      <c r="L259" s="207" t="s">
        <v>10041</v>
      </c>
      <c r="M259" s="207" t="s">
        <v>162</v>
      </c>
      <c r="N259" s="207"/>
    </row>
    <row r="260" s="100" customFormat="1" ht="42.75" spans="1:14">
      <c r="A260" s="202" t="s">
        <v>9862</v>
      </c>
      <c r="B260" s="208" t="s">
        <v>60</v>
      </c>
      <c r="C260" s="208" t="s">
        <v>10042</v>
      </c>
      <c r="D260" s="205" t="s">
        <v>10043</v>
      </c>
      <c r="E260" s="206" t="s">
        <v>10044</v>
      </c>
      <c r="F260" s="206" t="s">
        <v>10045</v>
      </c>
      <c r="G260" s="207"/>
      <c r="H260" s="211"/>
      <c r="I260" s="207" t="s">
        <v>491</v>
      </c>
      <c r="J260" s="154">
        <v>26</v>
      </c>
      <c r="K260" s="221">
        <v>26</v>
      </c>
      <c r="L260" s="207"/>
      <c r="M260" s="207" t="s">
        <v>162</v>
      </c>
      <c r="N260" s="207"/>
    </row>
    <row r="261" s="101" customFormat="1" ht="114" spans="1:14">
      <c r="A261" s="202" t="s">
        <v>9862</v>
      </c>
      <c r="B261" s="208" t="s">
        <v>60</v>
      </c>
      <c r="C261" s="210" t="s">
        <v>10046</v>
      </c>
      <c r="D261" s="205" t="s">
        <v>10047</v>
      </c>
      <c r="E261" s="207" t="s">
        <v>10048</v>
      </c>
      <c r="F261" s="206" t="s">
        <v>10049</v>
      </c>
      <c r="G261" s="207" t="s">
        <v>9939</v>
      </c>
      <c r="H261" s="207"/>
      <c r="I261" s="207" t="s">
        <v>491</v>
      </c>
      <c r="J261" s="154">
        <v>800</v>
      </c>
      <c r="K261" s="221">
        <v>800</v>
      </c>
      <c r="L261" s="207" t="s">
        <v>10050</v>
      </c>
      <c r="M261" s="207" t="s">
        <v>162</v>
      </c>
      <c r="N261" s="207"/>
    </row>
    <row r="262" s="102" customFormat="1" ht="57" spans="1:14">
      <c r="A262" s="202" t="s">
        <v>9862</v>
      </c>
      <c r="B262" s="208" t="s">
        <v>60</v>
      </c>
      <c r="C262" s="210" t="s">
        <v>10051</v>
      </c>
      <c r="D262" s="205" t="s">
        <v>10052</v>
      </c>
      <c r="E262" s="207" t="s">
        <v>10053</v>
      </c>
      <c r="F262" s="206" t="s">
        <v>10054</v>
      </c>
      <c r="G262" s="207"/>
      <c r="H262" s="207"/>
      <c r="I262" s="207" t="s">
        <v>491</v>
      </c>
      <c r="J262" s="207">
        <v>409</v>
      </c>
      <c r="K262" s="219">
        <v>409</v>
      </c>
      <c r="L262" s="207" t="s">
        <v>10055</v>
      </c>
      <c r="M262" s="207" t="s">
        <v>128</v>
      </c>
      <c r="N262" s="207"/>
    </row>
    <row r="263" s="102" customFormat="1" ht="57" spans="1:14">
      <c r="A263" s="202" t="s">
        <v>9862</v>
      </c>
      <c r="B263" s="208" t="s">
        <v>60</v>
      </c>
      <c r="C263" s="210" t="s">
        <v>10056</v>
      </c>
      <c r="D263" s="205" t="s">
        <v>10057</v>
      </c>
      <c r="E263" s="207" t="s">
        <v>10058</v>
      </c>
      <c r="F263" s="206" t="s">
        <v>10059</v>
      </c>
      <c r="G263" s="207"/>
      <c r="H263" s="212"/>
      <c r="I263" s="207" t="s">
        <v>161</v>
      </c>
      <c r="J263" s="207">
        <v>60</v>
      </c>
      <c r="K263" s="219">
        <v>60</v>
      </c>
      <c r="L263" s="207" t="s">
        <v>10060</v>
      </c>
      <c r="M263" s="207" t="s">
        <v>118</v>
      </c>
      <c r="N263" s="207"/>
    </row>
    <row r="264" s="102" customFormat="1" ht="42.75" spans="1:14">
      <c r="A264" s="202" t="s">
        <v>9862</v>
      </c>
      <c r="B264" s="208" t="s">
        <v>60</v>
      </c>
      <c r="C264" s="208" t="s">
        <v>10061</v>
      </c>
      <c r="D264" s="205" t="s">
        <v>10062</v>
      </c>
      <c r="E264" s="206" t="s">
        <v>10063</v>
      </c>
      <c r="F264" s="206" t="s">
        <v>10064</v>
      </c>
      <c r="G264" s="207"/>
      <c r="H264" s="211"/>
      <c r="I264" s="207" t="s">
        <v>491</v>
      </c>
      <c r="J264" s="207">
        <v>70</v>
      </c>
      <c r="K264" s="219">
        <v>70</v>
      </c>
      <c r="L264" s="207"/>
      <c r="M264" s="207" t="s">
        <v>118</v>
      </c>
      <c r="N264" s="207"/>
    </row>
    <row r="265" s="102" customFormat="1" ht="42.75" spans="1:14">
      <c r="A265" s="202" t="s">
        <v>9862</v>
      </c>
      <c r="B265" s="208" t="s">
        <v>60</v>
      </c>
      <c r="C265" s="208" t="s">
        <v>10065</v>
      </c>
      <c r="D265" s="205" t="s">
        <v>10066</v>
      </c>
      <c r="E265" s="206" t="s">
        <v>10067</v>
      </c>
      <c r="F265" s="206" t="s">
        <v>10068</v>
      </c>
      <c r="G265" s="207" t="s">
        <v>9939</v>
      </c>
      <c r="H265" s="213"/>
      <c r="I265" s="222" t="s">
        <v>491</v>
      </c>
      <c r="J265" s="154">
        <f>536</f>
        <v>536</v>
      </c>
      <c r="K265" s="221">
        <v>536</v>
      </c>
      <c r="L265" s="207"/>
      <c r="M265" s="207" t="s">
        <v>162</v>
      </c>
      <c r="N265" s="207"/>
    </row>
    <row r="266" s="102" customFormat="1" ht="42.75" spans="1:14">
      <c r="A266" s="202" t="s">
        <v>9862</v>
      </c>
      <c r="B266" s="208" t="s">
        <v>60</v>
      </c>
      <c r="C266" s="208" t="s">
        <v>10069</v>
      </c>
      <c r="D266" s="205" t="s">
        <v>10070</v>
      </c>
      <c r="E266" s="206" t="s">
        <v>10071</v>
      </c>
      <c r="F266" s="206" t="s">
        <v>10072</v>
      </c>
      <c r="G266" s="207"/>
      <c r="H266" s="213"/>
      <c r="I266" s="222" t="s">
        <v>491</v>
      </c>
      <c r="J266" s="220">
        <f>J265*0.6</f>
        <v>321.6</v>
      </c>
      <c r="K266" s="220">
        <v>321.6</v>
      </c>
      <c r="L266" s="207"/>
      <c r="M266" s="207" t="s">
        <v>162</v>
      </c>
      <c r="N266" s="207"/>
    </row>
    <row r="267" s="103" customFormat="1" ht="42.75" spans="1:14">
      <c r="A267" s="202" t="s">
        <v>9862</v>
      </c>
      <c r="B267" s="208" t="s">
        <v>60</v>
      </c>
      <c r="C267" s="208" t="s">
        <v>10073</v>
      </c>
      <c r="D267" s="205" t="s">
        <v>10074</v>
      </c>
      <c r="E267" s="206" t="s">
        <v>10075</v>
      </c>
      <c r="F267" s="206" t="s">
        <v>10076</v>
      </c>
      <c r="G267" s="207"/>
      <c r="H267" s="213"/>
      <c r="I267" s="222" t="s">
        <v>491</v>
      </c>
      <c r="J267" s="160">
        <v>104</v>
      </c>
      <c r="K267" s="219">
        <v>99</v>
      </c>
      <c r="L267" s="207"/>
      <c r="M267" s="207" t="s">
        <v>162</v>
      </c>
      <c r="N267" s="207"/>
    </row>
    <row r="268" s="103" customFormat="1" ht="42.75" spans="1:14">
      <c r="A268" s="202" t="s">
        <v>9862</v>
      </c>
      <c r="B268" s="208" t="s">
        <v>60</v>
      </c>
      <c r="C268" s="208" t="s">
        <v>10077</v>
      </c>
      <c r="D268" s="205" t="s">
        <v>10078</v>
      </c>
      <c r="E268" s="206" t="s">
        <v>10079</v>
      </c>
      <c r="F268" s="206" t="s">
        <v>10080</v>
      </c>
      <c r="G268" s="207" t="s">
        <v>9939</v>
      </c>
      <c r="H268" s="211"/>
      <c r="I268" s="207" t="s">
        <v>491</v>
      </c>
      <c r="J268" s="160">
        <v>136</v>
      </c>
      <c r="K268" s="220">
        <v>136</v>
      </c>
      <c r="L268" s="207" t="s">
        <v>10081</v>
      </c>
      <c r="M268" s="207" t="s">
        <v>162</v>
      </c>
      <c r="N268" s="207"/>
    </row>
    <row r="269" s="102" customFormat="1" ht="57" spans="1:14">
      <c r="A269" s="202" t="s">
        <v>9862</v>
      </c>
      <c r="B269" s="208" t="s">
        <v>169</v>
      </c>
      <c r="C269" s="210" t="s">
        <v>10082</v>
      </c>
      <c r="D269" s="205" t="s">
        <v>10083</v>
      </c>
      <c r="E269" s="207" t="s">
        <v>10084</v>
      </c>
      <c r="F269" s="206" t="s">
        <v>10085</v>
      </c>
      <c r="G269" s="207" t="s">
        <v>9939</v>
      </c>
      <c r="H269" s="160"/>
      <c r="I269" s="207" t="s">
        <v>491</v>
      </c>
      <c r="J269" s="207">
        <v>1517</v>
      </c>
      <c r="K269" s="219">
        <v>1365.3</v>
      </c>
      <c r="L269" s="207"/>
      <c r="M269" s="207" t="s">
        <v>162</v>
      </c>
      <c r="N269" s="207"/>
    </row>
    <row r="270" s="101" customFormat="1" ht="57" spans="1:14">
      <c r="A270" s="202" t="s">
        <v>9862</v>
      </c>
      <c r="B270" s="208" t="s">
        <v>169</v>
      </c>
      <c r="C270" s="208" t="s">
        <v>10086</v>
      </c>
      <c r="D270" s="205" t="s">
        <v>10087</v>
      </c>
      <c r="E270" s="206" t="s">
        <v>10088</v>
      </c>
      <c r="F270" s="206" t="s">
        <v>10085</v>
      </c>
      <c r="G270" s="207" t="s">
        <v>9939</v>
      </c>
      <c r="H270" s="166"/>
      <c r="I270" s="207" t="s">
        <v>491</v>
      </c>
      <c r="J270" s="160">
        <f>1120</f>
        <v>1120</v>
      </c>
      <c r="K270" s="219">
        <v>952</v>
      </c>
      <c r="L270" s="207"/>
      <c r="M270" s="207" t="s">
        <v>162</v>
      </c>
      <c r="N270" s="207"/>
    </row>
    <row r="271" s="101" customFormat="1" ht="57" spans="1:14">
      <c r="A271" s="202" t="s">
        <v>9862</v>
      </c>
      <c r="B271" s="208" t="s">
        <v>169</v>
      </c>
      <c r="C271" s="210" t="s">
        <v>10089</v>
      </c>
      <c r="D271" s="215" t="s">
        <v>10090</v>
      </c>
      <c r="E271" s="207" t="s">
        <v>10091</v>
      </c>
      <c r="F271" s="206" t="s">
        <v>10092</v>
      </c>
      <c r="G271" s="207" t="s">
        <v>9939</v>
      </c>
      <c r="H271" s="207"/>
      <c r="I271" s="207" t="s">
        <v>491</v>
      </c>
      <c r="J271" s="160">
        <v>935</v>
      </c>
      <c r="K271" s="220">
        <v>841.5</v>
      </c>
      <c r="L271" s="207"/>
      <c r="M271" s="207" t="s">
        <v>162</v>
      </c>
      <c r="N271" s="207" t="s">
        <v>10093</v>
      </c>
    </row>
    <row r="272" ht="274" customHeight="1" spans="1:14">
      <c r="A272" s="202" t="s">
        <v>9862</v>
      </c>
      <c r="B272" s="208" t="s">
        <v>169</v>
      </c>
      <c r="C272" s="210" t="s">
        <v>10094</v>
      </c>
      <c r="D272" s="205" t="s">
        <v>10095</v>
      </c>
      <c r="E272" s="207" t="s">
        <v>10096</v>
      </c>
      <c r="F272" s="206" t="s">
        <v>10097</v>
      </c>
      <c r="G272" s="207" t="s">
        <v>9939</v>
      </c>
      <c r="H272" s="207"/>
      <c r="I272" s="207" t="s">
        <v>491</v>
      </c>
      <c r="J272" s="154">
        <v>1508</v>
      </c>
      <c r="K272" s="219">
        <v>1357.2</v>
      </c>
      <c r="L272" s="207" t="s">
        <v>10098</v>
      </c>
      <c r="M272" s="207" t="s">
        <v>162</v>
      </c>
      <c r="N272" s="207" t="s">
        <v>10099</v>
      </c>
    </row>
    <row r="273" ht="57" spans="1:14">
      <c r="A273" s="202" t="s">
        <v>9862</v>
      </c>
      <c r="B273" s="208" t="s">
        <v>169</v>
      </c>
      <c r="C273" s="208" t="s">
        <v>10100</v>
      </c>
      <c r="D273" s="225" t="s">
        <v>10101</v>
      </c>
      <c r="E273" s="206" t="s">
        <v>10102</v>
      </c>
      <c r="F273" s="206" t="s">
        <v>10103</v>
      </c>
      <c r="G273" s="207" t="s">
        <v>9939</v>
      </c>
      <c r="H273" s="166"/>
      <c r="I273" s="207" t="s">
        <v>491</v>
      </c>
      <c r="J273" s="160">
        <v>1094</v>
      </c>
      <c r="K273" s="219">
        <v>984.6</v>
      </c>
      <c r="L273" s="207"/>
      <c r="M273" s="207" t="s">
        <v>162</v>
      </c>
      <c r="N273" s="207"/>
    </row>
    <row r="274" ht="57" spans="1:14">
      <c r="A274" s="202" t="s">
        <v>9862</v>
      </c>
      <c r="B274" s="208" t="s">
        <v>169</v>
      </c>
      <c r="C274" s="208" t="s">
        <v>10104</v>
      </c>
      <c r="D274" s="225" t="s">
        <v>10105</v>
      </c>
      <c r="E274" s="206" t="s">
        <v>10106</v>
      </c>
      <c r="F274" s="206" t="s">
        <v>10103</v>
      </c>
      <c r="G274" s="207" t="s">
        <v>9939</v>
      </c>
      <c r="H274" s="213"/>
      <c r="I274" s="207" t="s">
        <v>491</v>
      </c>
      <c r="J274" s="207">
        <v>2647</v>
      </c>
      <c r="K274" s="219">
        <v>2382.3</v>
      </c>
      <c r="L274" s="207" t="s">
        <v>10107</v>
      </c>
      <c r="M274" s="207" t="s">
        <v>162</v>
      </c>
      <c r="N274" s="207"/>
    </row>
    <row r="275" ht="57" spans="1:14">
      <c r="A275" s="202" t="s">
        <v>9862</v>
      </c>
      <c r="B275" s="208" t="s">
        <v>169</v>
      </c>
      <c r="C275" s="210" t="s">
        <v>10108</v>
      </c>
      <c r="D275" s="205" t="s">
        <v>10109</v>
      </c>
      <c r="E275" s="207" t="s">
        <v>10110</v>
      </c>
      <c r="F275" s="206" t="s">
        <v>10111</v>
      </c>
      <c r="G275" s="207" t="s">
        <v>9939</v>
      </c>
      <c r="H275" s="207"/>
      <c r="I275" s="207" t="s">
        <v>491</v>
      </c>
      <c r="J275" s="154">
        <v>4200</v>
      </c>
      <c r="K275" s="219">
        <v>3570</v>
      </c>
      <c r="L275" s="207" t="s">
        <v>10112</v>
      </c>
      <c r="M275" s="207" t="s">
        <v>128</v>
      </c>
      <c r="N275" s="207"/>
    </row>
    <row r="276" ht="42.75" spans="1:14">
      <c r="A276" s="202" t="s">
        <v>9862</v>
      </c>
      <c r="B276" s="208" t="s">
        <v>169</v>
      </c>
      <c r="C276" s="208" t="s">
        <v>10113</v>
      </c>
      <c r="D276" s="205" t="s">
        <v>10114</v>
      </c>
      <c r="E276" s="206" t="s">
        <v>10115</v>
      </c>
      <c r="F276" s="206" t="s">
        <v>10116</v>
      </c>
      <c r="G276" s="207" t="s">
        <v>9939</v>
      </c>
      <c r="H276" s="209"/>
      <c r="I276" s="207" t="s">
        <v>491</v>
      </c>
      <c r="J276" s="154">
        <v>1920</v>
      </c>
      <c r="K276" s="219">
        <v>1632</v>
      </c>
      <c r="L276" s="207" t="s">
        <v>10117</v>
      </c>
      <c r="M276" s="207" t="s">
        <v>162</v>
      </c>
      <c r="N276" s="207"/>
    </row>
    <row r="277" ht="42.75" spans="1:14">
      <c r="A277" s="202" t="s">
        <v>9862</v>
      </c>
      <c r="B277" s="208" t="s">
        <v>169</v>
      </c>
      <c r="C277" s="208" t="s">
        <v>10118</v>
      </c>
      <c r="D277" s="205" t="s">
        <v>10119</v>
      </c>
      <c r="E277" s="206" t="s">
        <v>10120</v>
      </c>
      <c r="F277" s="206" t="s">
        <v>10121</v>
      </c>
      <c r="G277" s="207" t="s">
        <v>9939</v>
      </c>
      <c r="H277" s="209"/>
      <c r="I277" s="207" t="s">
        <v>491</v>
      </c>
      <c r="J277" s="154">
        <f>1320</f>
        <v>1320</v>
      </c>
      <c r="K277" s="219">
        <v>1254</v>
      </c>
      <c r="L277" s="207"/>
      <c r="M277" s="207" t="s">
        <v>162</v>
      </c>
      <c r="N277" s="207"/>
    </row>
    <row r="278" ht="57" spans="1:14">
      <c r="A278" s="202" t="s">
        <v>9862</v>
      </c>
      <c r="B278" s="208" t="s">
        <v>169</v>
      </c>
      <c r="C278" s="210" t="s">
        <v>10122</v>
      </c>
      <c r="D278" s="205" t="s">
        <v>10123</v>
      </c>
      <c r="E278" s="207" t="s">
        <v>10124</v>
      </c>
      <c r="F278" s="206" t="s">
        <v>10125</v>
      </c>
      <c r="G278" s="207" t="s">
        <v>9939</v>
      </c>
      <c r="H278" s="212"/>
      <c r="I278" s="207" t="s">
        <v>491</v>
      </c>
      <c r="J278" s="207">
        <v>1811</v>
      </c>
      <c r="K278" s="219">
        <v>1629.9</v>
      </c>
      <c r="L278" s="207" t="s">
        <v>10126</v>
      </c>
      <c r="M278" s="207" t="s">
        <v>162</v>
      </c>
      <c r="N278" s="222"/>
    </row>
    <row r="279" ht="71.25" spans="1:14">
      <c r="A279" s="202" t="s">
        <v>9862</v>
      </c>
      <c r="B279" s="208" t="s">
        <v>169</v>
      </c>
      <c r="C279" s="208" t="s">
        <v>10127</v>
      </c>
      <c r="D279" s="205" t="s">
        <v>10128</v>
      </c>
      <c r="E279" s="206" t="s">
        <v>10129</v>
      </c>
      <c r="F279" s="206" t="s">
        <v>10125</v>
      </c>
      <c r="G279" s="207" t="s">
        <v>9939</v>
      </c>
      <c r="H279" s="209"/>
      <c r="I279" s="207" t="s">
        <v>491</v>
      </c>
      <c r="J279" s="207">
        <v>2118</v>
      </c>
      <c r="K279" s="219">
        <v>1906.2</v>
      </c>
      <c r="L279" s="207" t="s">
        <v>10130</v>
      </c>
      <c r="M279" s="207" t="s">
        <v>162</v>
      </c>
      <c r="N279" s="207"/>
    </row>
    <row r="280" ht="57" spans="1:14">
      <c r="A280" s="202" t="s">
        <v>9862</v>
      </c>
      <c r="B280" s="208" t="s">
        <v>169</v>
      </c>
      <c r="C280" s="210" t="s">
        <v>10131</v>
      </c>
      <c r="D280" s="205" t="s">
        <v>10132</v>
      </c>
      <c r="E280" s="207" t="s">
        <v>10133</v>
      </c>
      <c r="F280" s="206" t="s">
        <v>10134</v>
      </c>
      <c r="G280" s="207" t="s">
        <v>9939</v>
      </c>
      <c r="H280" s="212"/>
      <c r="I280" s="207" t="s">
        <v>491</v>
      </c>
      <c r="J280" s="207">
        <v>1534</v>
      </c>
      <c r="K280" s="219">
        <v>1380.6</v>
      </c>
      <c r="L280" s="207"/>
      <c r="M280" s="207" t="s">
        <v>162</v>
      </c>
      <c r="N280" s="207"/>
    </row>
    <row r="281" ht="57" spans="1:14">
      <c r="A281" s="202" t="s">
        <v>9862</v>
      </c>
      <c r="B281" s="208" t="s">
        <v>169</v>
      </c>
      <c r="C281" s="208" t="s">
        <v>10135</v>
      </c>
      <c r="D281" s="205" t="s">
        <v>10136</v>
      </c>
      <c r="E281" s="206" t="s">
        <v>10137</v>
      </c>
      <c r="F281" s="206" t="s">
        <v>10138</v>
      </c>
      <c r="G281" s="207" t="s">
        <v>9939</v>
      </c>
      <c r="H281" s="209"/>
      <c r="I281" s="207" t="s">
        <v>491</v>
      </c>
      <c r="J281" s="207">
        <v>1534</v>
      </c>
      <c r="K281" s="219">
        <v>1380.6</v>
      </c>
      <c r="L281" s="207"/>
      <c r="M281" s="207" t="s">
        <v>162</v>
      </c>
      <c r="N281" s="207"/>
    </row>
    <row r="282" ht="71.25" spans="1:14">
      <c r="A282" s="202" t="s">
        <v>9862</v>
      </c>
      <c r="B282" s="208" t="s">
        <v>169</v>
      </c>
      <c r="C282" s="208" t="s">
        <v>10139</v>
      </c>
      <c r="D282" s="205" t="s">
        <v>10140</v>
      </c>
      <c r="E282" s="206" t="s">
        <v>10141</v>
      </c>
      <c r="F282" s="206" t="s">
        <v>10142</v>
      </c>
      <c r="G282" s="207" t="s">
        <v>9939</v>
      </c>
      <c r="H282" s="209"/>
      <c r="I282" s="207" t="s">
        <v>491</v>
      </c>
      <c r="J282" s="207">
        <v>2600</v>
      </c>
      <c r="K282" s="219">
        <v>2340</v>
      </c>
      <c r="L282" s="207"/>
      <c r="M282" s="207" t="s">
        <v>128</v>
      </c>
      <c r="N282" s="211" t="s">
        <v>10143</v>
      </c>
    </row>
    <row r="283" ht="57" spans="1:14">
      <c r="A283" s="202" t="s">
        <v>9862</v>
      </c>
      <c r="B283" s="208" t="s">
        <v>169</v>
      </c>
      <c r="C283" s="210" t="s">
        <v>10144</v>
      </c>
      <c r="D283" s="205" t="s">
        <v>10145</v>
      </c>
      <c r="E283" s="207" t="s">
        <v>10146</v>
      </c>
      <c r="F283" s="206" t="s">
        <v>10147</v>
      </c>
      <c r="G283" s="207" t="s">
        <v>9939</v>
      </c>
      <c r="H283" s="212"/>
      <c r="I283" s="207" t="s">
        <v>491</v>
      </c>
      <c r="J283" s="207">
        <v>778</v>
      </c>
      <c r="K283" s="219">
        <v>700.2</v>
      </c>
      <c r="L283" s="207"/>
      <c r="M283" s="207" t="s">
        <v>162</v>
      </c>
      <c r="N283" s="207"/>
    </row>
    <row r="284" ht="71.25" spans="1:14">
      <c r="A284" s="202" t="s">
        <v>9862</v>
      </c>
      <c r="B284" s="208" t="s">
        <v>169</v>
      </c>
      <c r="C284" s="210" t="s">
        <v>10148</v>
      </c>
      <c r="D284" s="205" t="s">
        <v>10149</v>
      </c>
      <c r="E284" s="207" t="s">
        <v>10150</v>
      </c>
      <c r="F284" s="206" t="s">
        <v>10151</v>
      </c>
      <c r="G284" s="207" t="s">
        <v>9939</v>
      </c>
      <c r="H284" s="212"/>
      <c r="I284" s="207" t="s">
        <v>491</v>
      </c>
      <c r="J284" s="207">
        <v>1430</v>
      </c>
      <c r="K284" s="219">
        <v>1287</v>
      </c>
      <c r="L284" s="207"/>
      <c r="M284" s="207" t="s">
        <v>128</v>
      </c>
      <c r="N284" s="207"/>
    </row>
    <row r="285" ht="57" spans="1:14">
      <c r="A285" s="202" t="s">
        <v>9862</v>
      </c>
      <c r="B285" s="208" t="s">
        <v>169</v>
      </c>
      <c r="C285" s="208" t="s">
        <v>10152</v>
      </c>
      <c r="D285" s="205" t="s">
        <v>10153</v>
      </c>
      <c r="E285" s="206" t="s">
        <v>10154</v>
      </c>
      <c r="F285" s="206" t="s">
        <v>10155</v>
      </c>
      <c r="G285" s="207" t="s">
        <v>9939</v>
      </c>
      <c r="H285" s="209"/>
      <c r="I285" s="207" t="s">
        <v>491</v>
      </c>
      <c r="J285" s="207">
        <v>1120</v>
      </c>
      <c r="K285" s="219">
        <v>952</v>
      </c>
      <c r="L285" s="207"/>
      <c r="M285" s="207" t="s">
        <v>128</v>
      </c>
      <c r="N285" s="207"/>
    </row>
    <row r="286" ht="57" spans="1:14">
      <c r="A286" s="202" t="s">
        <v>9862</v>
      </c>
      <c r="B286" s="208" t="s">
        <v>169</v>
      </c>
      <c r="C286" s="208" t="s">
        <v>10156</v>
      </c>
      <c r="D286" s="205" t="s">
        <v>10157</v>
      </c>
      <c r="E286" s="206" t="s">
        <v>10158</v>
      </c>
      <c r="F286" s="206" t="s">
        <v>10159</v>
      </c>
      <c r="G286" s="207" t="s">
        <v>9939</v>
      </c>
      <c r="H286" s="211"/>
      <c r="I286" s="207" t="s">
        <v>491</v>
      </c>
      <c r="J286" s="207">
        <v>1430</v>
      </c>
      <c r="K286" s="219">
        <v>1287</v>
      </c>
      <c r="L286" s="207" t="s">
        <v>10160</v>
      </c>
      <c r="M286" s="207" t="s">
        <v>128</v>
      </c>
      <c r="N286" s="207"/>
    </row>
    <row r="287" ht="71.25" spans="1:14">
      <c r="A287" s="202" t="s">
        <v>9862</v>
      </c>
      <c r="B287" s="208" t="s">
        <v>169</v>
      </c>
      <c r="C287" s="208" t="s">
        <v>10161</v>
      </c>
      <c r="D287" s="225" t="s">
        <v>10162</v>
      </c>
      <c r="E287" s="206" t="s">
        <v>10163</v>
      </c>
      <c r="F287" s="206" t="s">
        <v>10164</v>
      </c>
      <c r="G287" s="207" t="s">
        <v>9939</v>
      </c>
      <c r="H287" s="211"/>
      <c r="I287" s="207" t="s">
        <v>491</v>
      </c>
      <c r="J287" s="207">
        <v>1312</v>
      </c>
      <c r="K287" s="219">
        <v>1115.2</v>
      </c>
      <c r="L287" s="212"/>
      <c r="M287" s="207" t="s">
        <v>162</v>
      </c>
      <c r="N287" s="207"/>
    </row>
    <row r="288" ht="99.75" spans="1:14">
      <c r="A288" s="202" t="s">
        <v>9862</v>
      </c>
      <c r="B288" s="208" t="s">
        <v>169</v>
      </c>
      <c r="C288" s="208" t="s">
        <v>10165</v>
      </c>
      <c r="D288" s="215" t="s">
        <v>10166</v>
      </c>
      <c r="E288" s="207" t="s">
        <v>10167</v>
      </c>
      <c r="F288" s="206" t="s">
        <v>10168</v>
      </c>
      <c r="G288" s="207" t="s">
        <v>9939</v>
      </c>
      <c r="H288" s="207"/>
      <c r="I288" s="207" t="s">
        <v>491</v>
      </c>
      <c r="J288" s="207">
        <v>5295</v>
      </c>
      <c r="K288" s="219">
        <v>4500.75</v>
      </c>
      <c r="L288" s="207" t="s">
        <v>10169</v>
      </c>
      <c r="M288" s="207" t="s">
        <v>162</v>
      </c>
      <c r="N288" s="207"/>
    </row>
    <row r="289" ht="71.25" spans="1:14">
      <c r="A289" s="202" t="s">
        <v>9862</v>
      </c>
      <c r="B289" s="208" t="s">
        <v>169</v>
      </c>
      <c r="C289" s="208" t="s">
        <v>10170</v>
      </c>
      <c r="D289" s="205" t="s">
        <v>10171</v>
      </c>
      <c r="E289" s="206" t="s">
        <v>10172</v>
      </c>
      <c r="F289" s="206" t="s">
        <v>10173</v>
      </c>
      <c r="G289" s="207" t="s">
        <v>9939</v>
      </c>
      <c r="H289" s="211"/>
      <c r="I289" s="207" t="s">
        <v>491</v>
      </c>
      <c r="J289" s="154">
        <v>1312</v>
      </c>
      <c r="K289" s="219">
        <v>1115.2</v>
      </c>
      <c r="L289" s="207" t="s">
        <v>10174</v>
      </c>
      <c r="M289" s="207" t="s">
        <v>162</v>
      </c>
      <c r="N289" s="207"/>
    </row>
    <row r="290" ht="57" spans="1:14">
      <c r="A290" s="202" t="s">
        <v>9862</v>
      </c>
      <c r="B290" s="208" t="s">
        <v>169</v>
      </c>
      <c r="C290" s="208" t="s">
        <v>10175</v>
      </c>
      <c r="D290" s="205" t="s">
        <v>10176</v>
      </c>
      <c r="E290" s="206" t="s">
        <v>10177</v>
      </c>
      <c r="F290" s="206" t="s">
        <v>10178</v>
      </c>
      <c r="G290" s="207" t="s">
        <v>9939</v>
      </c>
      <c r="H290" s="213"/>
      <c r="I290" s="207" t="s">
        <v>491</v>
      </c>
      <c r="J290" s="222">
        <v>1920</v>
      </c>
      <c r="K290" s="219">
        <v>1632</v>
      </c>
      <c r="L290" s="207"/>
      <c r="M290" s="207" t="s">
        <v>118</v>
      </c>
      <c r="N290" s="207"/>
    </row>
    <row r="291" ht="122" customHeight="1" spans="1:14">
      <c r="A291" s="202" t="s">
        <v>9862</v>
      </c>
      <c r="B291" s="208" t="s">
        <v>169</v>
      </c>
      <c r="C291" s="210" t="s">
        <v>10179</v>
      </c>
      <c r="D291" s="205" t="s">
        <v>10180</v>
      </c>
      <c r="E291" s="207" t="s">
        <v>10181</v>
      </c>
      <c r="F291" s="206" t="s">
        <v>10182</v>
      </c>
      <c r="G291" s="207" t="s">
        <v>10183</v>
      </c>
      <c r="H291" s="214"/>
      <c r="I291" s="207" t="s">
        <v>491</v>
      </c>
      <c r="J291" s="154">
        <v>801</v>
      </c>
      <c r="K291" s="219">
        <v>720.9</v>
      </c>
      <c r="L291" s="207"/>
      <c r="M291" s="207" t="s">
        <v>162</v>
      </c>
      <c r="N291" s="207"/>
    </row>
    <row r="292" ht="71.25" spans="1:14">
      <c r="A292" s="202" t="s">
        <v>9862</v>
      </c>
      <c r="B292" s="208" t="s">
        <v>169</v>
      </c>
      <c r="C292" s="208" t="s">
        <v>10184</v>
      </c>
      <c r="D292" s="205" t="s">
        <v>10185</v>
      </c>
      <c r="E292" s="206" t="s">
        <v>10186</v>
      </c>
      <c r="F292" s="206" t="s">
        <v>10187</v>
      </c>
      <c r="G292" s="207" t="s">
        <v>9939</v>
      </c>
      <c r="H292" s="211"/>
      <c r="I292" s="207" t="s">
        <v>491</v>
      </c>
      <c r="J292" s="160">
        <f>1998</f>
        <v>1998</v>
      </c>
      <c r="K292" s="219">
        <v>1798.2</v>
      </c>
      <c r="L292" s="207"/>
      <c r="M292" s="207" t="s">
        <v>162</v>
      </c>
      <c r="N292" s="207"/>
    </row>
    <row r="293" ht="57" spans="1:14">
      <c r="A293" s="202" t="s">
        <v>9862</v>
      </c>
      <c r="B293" s="208" t="s">
        <v>169</v>
      </c>
      <c r="C293" s="208" t="s">
        <v>10188</v>
      </c>
      <c r="D293" s="205" t="s">
        <v>10189</v>
      </c>
      <c r="E293" s="207" t="s">
        <v>10190</v>
      </c>
      <c r="F293" s="206" t="s">
        <v>10191</v>
      </c>
      <c r="G293" s="207" t="s">
        <v>9939</v>
      </c>
      <c r="H293" s="207" t="s">
        <v>10192</v>
      </c>
      <c r="I293" s="207" t="s">
        <v>491</v>
      </c>
      <c r="J293" s="160">
        <v>753</v>
      </c>
      <c r="K293" s="220">
        <v>677.7</v>
      </c>
      <c r="L293" s="207"/>
      <c r="M293" s="207" t="s">
        <v>128</v>
      </c>
      <c r="N293" s="207"/>
    </row>
    <row r="294" ht="57" spans="1:14">
      <c r="A294" s="202" t="s">
        <v>9862</v>
      </c>
      <c r="B294" s="208" t="s">
        <v>169</v>
      </c>
      <c r="C294" s="208" t="s">
        <v>10193</v>
      </c>
      <c r="D294" s="205" t="s">
        <v>10194</v>
      </c>
      <c r="E294" s="207" t="s">
        <v>10195</v>
      </c>
      <c r="F294" s="207" t="s">
        <v>10196</v>
      </c>
      <c r="G294" s="207" t="s">
        <v>9939</v>
      </c>
      <c r="H294" s="207"/>
      <c r="I294" s="207" t="s">
        <v>491</v>
      </c>
      <c r="J294" s="154">
        <v>1762</v>
      </c>
      <c r="K294" s="219">
        <v>1497.7</v>
      </c>
      <c r="L294" s="207"/>
      <c r="M294" s="207" t="s">
        <v>162</v>
      </c>
      <c r="N294" s="207"/>
    </row>
    <row r="295" ht="57" spans="1:14">
      <c r="A295" s="202" t="s">
        <v>9862</v>
      </c>
      <c r="B295" s="208" t="s">
        <v>169</v>
      </c>
      <c r="C295" s="208" t="s">
        <v>10197</v>
      </c>
      <c r="D295" s="205" t="s">
        <v>10198</v>
      </c>
      <c r="E295" s="206" t="s">
        <v>10199</v>
      </c>
      <c r="F295" s="206" t="s">
        <v>10200</v>
      </c>
      <c r="G295" s="207" t="s">
        <v>9939</v>
      </c>
      <c r="H295" s="211"/>
      <c r="I295" s="207" t="s">
        <v>491</v>
      </c>
      <c r="J295" s="207">
        <f>962</f>
        <v>962</v>
      </c>
      <c r="K295" s="219">
        <v>865.8</v>
      </c>
      <c r="L295" s="207"/>
      <c r="M295" s="207" t="s">
        <v>162</v>
      </c>
      <c r="N295" s="207"/>
    </row>
    <row r="296" ht="71.25" spans="1:14">
      <c r="A296" s="202" t="s">
        <v>9862</v>
      </c>
      <c r="B296" s="208" t="s">
        <v>169</v>
      </c>
      <c r="C296" s="208" t="s">
        <v>10201</v>
      </c>
      <c r="D296" s="205" t="s">
        <v>10202</v>
      </c>
      <c r="E296" s="206" t="s">
        <v>10203</v>
      </c>
      <c r="F296" s="206" t="s">
        <v>10204</v>
      </c>
      <c r="G296" s="207" t="s">
        <v>9939</v>
      </c>
      <c r="H296" s="211" t="s">
        <v>10205</v>
      </c>
      <c r="I296" s="207" t="s">
        <v>491</v>
      </c>
      <c r="J296" s="222">
        <v>1012</v>
      </c>
      <c r="K296" s="219">
        <v>910.8</v>
      </c>
      <c r="L296" s="207" t="s">
        <v>10206</v>
      </c>
      <c r="M296" s="207" t="s">
        <v>118</v>
      </c>
      <c r="N296" s="207"/>
    </row>
    <row r="297" ht="71.25" spans="1:14">
      <c r="A297" s="202" t="s">
        <v>9862</v>
      </c>
      <c r="B297" s="208" t="s">
        <v>169</v>
      </c>
      <c r="C297" s="208" t="s">
        <v>10207</v>
      </c>
      <c r="D297" s="205" t="s">
        <v>10208</v>
      </c>
      <c r="E297" s="207" t="s">
        <v>10209</v>
      </c>
      <c r="F297" s="207" t="s">
        <v>10210</v>
      </c>
      <c r="G297" s="207" t="s">
        <v>9939</v>
      </c>
      <c r="H297" s="212"/>
      <c r="I297" s="207" t="s">
        <v>491</v>
      </c>
      <c r="J297" s="222">
        <v>919</v>
      </c>
      <c r="K297" s="219">
        <v>827.1</v>
      </c>
      <c r="L297" s="207" t="s">
        <v>10211</v>
      </c>
      <c r="M297" s="207" t="s">
        <v>162</v>
      </c>
      <c r="N297" s="207"/>
    </row>
    <row r="298" ht="57" spans="1:14">
      <c r="A298" s="202" t="s">
        <v>9862</v>
      </c>
      <c r="B298" s="208" t="s">
        <v>169</v>
      </c>
      <c r="C298" s="208" t="s">
        <v>10212</v>
      </c>
      <c r="D298" s="205" t="s">
        <v>10213</v>
      </c>
      <c r="E298" s="207" t="s">
        <v>10214</v>
      </c>
      <c r="F298" s="206" t="s">
        <v>10215</v>
      </c>
      <c r="G298" s="207" t="s">
        <v>9939</v>
      </c>
      <c r="H298" s="207"/>
      <c r="I298" s="207" t="s">
        <v>491</v>
      </c>
      <c r="J298" s="207">
        <v>725</v>
      </c>
      <c r="K298" s="219">
        <v>652.5</v>
      </c>
      <c r="L298" s="207"/>
      <c r="M298" s="207" t="s">
        <v>162</v>
      </c>
      <c r="N298" s="207"/>
    </row>
    <row r="299" ht="57" spans="1:14">
      <c r="A299" s="202" t="s">
        <v>9862</v>
      </c>
      <c r="B299" s="208" t="s">
        <v>169</v>
      </c>
      <c r="C299" s="208" t="s">
        <v>10216</v>
      </c>
      <c r="D299" s="205" t="s">
        <v>10217</v>
      </c>
      <c r="E299" s="207" t="s">
        <v>10218</v>
      </c>
      <c r="F299" s="206" t="s">
        <v>10219</v>
      </c>
      <c r="G299" s="207" t="s">
        <v>9939</v>
      </c>
      <c r="H299" s="207" t="s">
        <v>10220</v>
      </c>
      <c r="I299" s="207" t="s">
        <v>491</v>
      </c>
      <c r="J299" s="207">
        <v>919</v>
      </c>
      <c r="K299" s="219">
        <v>827.1</v>
      </c>
      <c r="L299" s="207" t="s">
        <v>10221</v>
      </c>
      <c r="M299" s="207" t="s">
        <v>162</v>
      </c>
      <c r="N299" s="207"/>
    </row>
    <row r="300" ht="57" spans="1:14">
      <c r="A300" s="202" t="s">
        <v>9862</v>
      </c>
      <c r="B300" s="208" t="s">
        <v>169</v>
      </c>
      <c r="C300" s="208" t="s">
        <v>10222</v>
      </c>
      <c r="D300" s="205" t="s">
        <v>10223</v>
      </c>
      <c r="E300" s="207" t="s">
        <v>10224</v>
      </c>
      <c r="F300" s="206" t="s">
        <v>10225</v>
      </c>
      <c r="G300" s="207" t="s">
        <v>10226</v>
      </c>
      <c r="H300" s="212"/>
      <c r="I300" s="207" t="s">
        <v>491</v>
      </c>
      <c r="J300" s="207">
        <v>1111</v>
      </c>
      <c r="K300" s="219">
        <v>999.9</v>
      </c>
      <c r="L300" s="207"/>
      <c r="M300" s="207" t="s">
        <v>128</v>
      </c>
      <c r="N300" s="207"/>
    </row>
    <row r="301" ht="57" spans="1:14">
      <c r="A301" s="202" t="s">
        <v>9862</v>
      </c>
      <c r="B301" s="208" t="s">
        <v>169</v>
      </c>
      <c r="C301" s="208" t="s">
        <v>10227</v>
      </c>
      <c r="D301" s="205" t="s">
        <v>10228</v>
      </c>
      <c r="E301" s="207" t="s">
        <v>10229</v>
      </c>
      <c r="F301" s="206" t="s">
        <v>10225</v>
      </c>
      <c r="G301" s="207" t="s">
        <v>10226</v>
      </c>
      <c r="H301" s="212"/>
      <c r="I301" s="207" t="s">
        <v>491</v>
      </c>
      <c r="J301" s="226">
        <v>1661</v>
      </c>
      <c r="K301" s="219">
        <v>1494.9</v>
      </c>
      <c r="L301" s="207" t="s">
        <v>10230</v>
      </c>
      <c r="M301" s="207" t="s">
        <v>128</v>
      </c>
      <c r="N301" s="207"/>
    </row>
    <row r="302" ht="99" customHeight="1" spans="1:14">
      <c r="A302" s="202" t="s">
        <v>9862</v>
      </c>
      <c r="B302" s="208" t="s">
        <v>169</v>
      </c>
      <c r="C302" s="210" t="s">
        <v>10231</v>
      </c>
      <c r="D302" s="205" t="s">
        <v>10232</v>
      </c>
      <c r="E302" s="207" t="s">
        <v>10233</v>
      </c>
      <c r="F302" s="206" t="s">
        <v>10234</v>
      </c>
      <c r="G302" s="207" t="s">
        <v>9939</v>
      </c>
      <c r="H302" s="207" t="s">
        <v>10235</v>
      </c>
      <c r="I302" s="207" t="s">
        <v>491</v>
      </c>
      <c r="J302" s="154">
        <f>505*2</f>
        <v>1010</v>
      </c>
      <c r="K302" s="219">
        <v>959.5</v>
      </c>
      <c r="L302" s="207" t="s">
        <v>10236</v>
      </c>
      <c r="M302" s="207" t="s">
        <v>118</v>
      </c>
      <c r="N302" s="207"/>
    </row>
    <row r="303" ht="57" spans="1:14">
      <c r="A303" s="202" t="s">
        <v>9862</v>
      </c>
      <c r="B303" s="208" t="s">
        <v>169</v>
      </c>
      <c r="C303" s="210" t="s">
        <v>10237</v>
      </c>
      <c r="D303" s="205" t="s">
        <v>10238</v>
      </c>
      <c r="E303" s="207" t="s">
        <v>10239</v>
      </c>
      <c r="F303" s="206" t="s">
        <v>10240</v>
      </c>
      <c r="G303" s="207" t="s">
        <v>10241</v>
      </c>
      <c r="H303" s="211"/>
      <c r="I303" s="207" t="s">
        <v>491</v>
      </c>
      <c r="J303" s="207">
        <v>1160</v>
      </c>
      <c r="K303" s="219">
        <v>1044</v>
      </c>
      <c r="L303" s="207" t="s">
        <v>10242</v>
      </c>
      <c r="M303" s="207" t="s">
        <v>162</v>
      </c>
      <c r="N303" s="207"/>
    </row>
    <row r="304" ht="71.25" spans="1:14">
      <c r="A304" s="202" t="s">
        <v>9862</v>
      </c>
      <c r="B304" s="208" t="s">
        <v>169</v>
      </c>
      <c r="C304" s="210" t="s">
        <v>10243</v>
      </c>
      <c r="D304" s="205" t="s">
        <v>10244</v>
      </c>
      <c r="E304" s="207" t="s">
        <v>10245</v>
      </c>
      <c r="F304" s="206" t="s">
        <v>10246</v>
      </c>
      <c r="G304" s="207" t="s">
        <v>10247</v>
      </c>
      <c r="H304" s="207"/>
      <c r="I304" s="207" t="s">
        <v>491</v>
      </c>
      <c r="J304" s="207">
        <v>829</v>
      </c>
      <c r="K304" s="219">
        <v>746.1</v>
      </c>
      <c r="L304" s="207" t="s">
        <v>10248</v>
      </c>
      <c r="M304" s="207" t="s">
        <v>162</v>
      </c>
      <c r="N304" s="207"/>
    </row>
    <row r="305" ht="57" spans="1:14">
      <c r="A305" s="202" t="s">
        <v>9862</v>
      </c>
      <c r="B305" s="208" t="s">
        <v>169</v>
      </c>
      <c r="C305" s="210" t="s">
        <v>10249</v>
      </c>
      <c r="D305" s="205" t="s">
        <v>10250</v>
      </c>
      <c r="E305" s="207" t="s">
        <v>10251</v>
      </c>
      <c r="F305" s="206" t="s">
        <v>10252</v>
      </c>
      <c r="G305" s="207" t="s">
        <v>9939</v>
      </c>
      <c r="H305" s="207"/>
      <c r="I305" s="207" t="s">
        <v>10022</v>
      </c>
      <c r="J305" s="207">
        <v>286</v>
      </c>
      <c r="K305" s="219">
        <v>286</v>
      </c>
      <c r="L305" s="207"/>
      <c r="M305" s="207" t="s">
        <v>162</v>
      </c>
      <c r="N305" s="207"/>
    </row>
    <row r="306" ht="57" spans="1:14">
      <c r="A306" s="202" t="s">
        <v>9862</v>
      </c>
      <c r="B306" s="208" t="s">
        <v>169</v>
      </c>
      <c r="C306" s="208" t="s">
        <v>10253</v>
      </c>
      <c r="D306" s="160" t="s">
        <v>10254</v>
      </c>
      <c r="E306" s="206" t="s">
        <v>10255</v>
      </c>
      <c r="F306" s="206" t="s">
        <v>10252</v>
      </c>
      <c r="G306" s="207" t="s">
        <v>9939</v>
      </c>
      <c r="H306" s="211"/>
      <c r="I306" s="207" t="s">
        <v>10022</v>
      </c>
      <c r="J306" s="207">
        <v>339</v>
      </c>
      <c r="K306" s="219">
        <v>322.05</v>
      </c>
      <c r="L306" s="207" t="s">
        <v>10256</v>
      </c>
      <c r="M306" s="207" t="s">
        <v>162</v>
      </c>
      <c r="N306" s="207"/>
    </row>
    <row r="307" ht="71.25" spans="1:14">
      <c r="A307" s="202" t="s">
        <v>9862</v>
      </c>
      <c r="B307" s="208" t="s">
        <v>169</v>
      </c>
      <c r="C307" s="208" t="s">
        <v>10257</v>
      </c>
      <c r="D307" s="205" t="s">
        <v>10258</v>
      </c>
      <c r="E307" s="207" t="s">
        <v>10259</v>
      </c>
      <c r="F307" s="206" t="s">
        <v>10260</v>
      </c>
      <c r="G307" s="207" t="s">
        <v>9939</v>
      </c>
      <c r="H307" s="207"/>
      <c r="I307" s="207" t="s">
        <v>10022</v>
      </c>
      <c r="J307" s="207">
        <v>455</v>
      </c>
      <c r="K307" s="219">
        <v>455</v>
      </c>
      <c r="L307" s="207" t="s">
        <v>10261</v>
      </c>
      <c r="M307" s="207" t="s">
        <v>162</v>
      </c>
      <c r="N307" s="207"/>
    </row>
    <row r="308" ht="57" spans="1:14">
      <c r="A308" s="202" t="s">
        <v>9862</v>
      </c>
      <c r="B308" s="208" t="s">
        <v>169</v>
      </c>
      <c r="C308" s="208" t="s">
        <v>10262</v>
      </c>
      <c r="D308" s="205" t="s">
        <v>10263</v>
      </c>
      <c r="E308" s="206" t="s">
        <v>10264</v>
      </c>
      <c r="F308" s="206" t="s">
        <v>10260</v>
      </c>
      <c r="G308" s="207" t="s">
        <v>9939</v>
      </c>
      <c r="H308" s="207"/>
      <c r="I308" s="207" t="s">
        <v>491</v>
      </c>
      <c r="J308" s="207">
        <v>759</v>
      </c>
      <c r="K308" s="219">
        <v>683.1</v>
      </c>
      <c r="L308" s="207" t="s">
        <v>10265</v>
      </c>
      <c r="M308" s="207" t="s">
        <v>162</v>
      </c>
      <c r="N308" s="207"/>
    </row>
    <row r="309" ht="57" spans="1:14">
      <c r="A309" s="202" t="s">
        <v>9862</v>
      </c>
      <c r="B309" s="208" t="s">
        <v>169</v>
      </c>
      <c r="C309" s="208" t="s">
        <v>10266</v>
      </c>
      <c r="D309" s="205" t="s">
        <v>10267</v>
      </c>
      <c r="E309" s="206" t="s">
        <v>10268</v>
      </c>
      <c r="F309" s="206" t="s">
        <v>10269</v>
      </c>
      <c r="G309" s="207" t="s">
        <v>9939</v>
      </c>
      <c r="H309" s="211"/>
      <c r="I309" s="207" t="s">
        <v>491</v>
      </c>
      <c r="J309" s="160">
        <v>979</v>
      </c>
      <c r="K309" s="219">
        <v>881.1</v>
      </c>
      <c r="L309" s="207"/>
      <c r="M309" s="207" t="s">
        <v>162</v>
      </c>
      <c r="N309" s="207"/>
    </row>
    <row r="310" ht="42.75" spans="1:14">
      <c r="A310" s="202" t="s">
        <v>9862</v>
      </c>
      <c r="B310" s="208" t="s">
        <v>169</v>
      </c>
      <c r="C310" s="208" t="s">
        <v>10270</v>
      </c>
      <c r="D310" s="205" t="s">
        <v>10271</v>
      </c>
      <c r="E310" s="206" t="s">
        <v>10272</v>
      </c>
      <c r="F310" s="206" t="s">
        <v>10273</v>
      </c>
      <c r="G310" s="207" t="s">
        <v>9939</v>
      </c>
      <c r="H310" s="211"/>
      <c r="I310" s="207" t="s">
        <v>491</v>
      </c>
      <c r="J310" s="154">
        <v>260</v>
      </c>
      <c r="K310" s="221">
        <v>260</v>
      </c>
      <c r="L310" s="207"/>
      <c r="M310" s="207" t="s">
        <v>162</v>
      </c>
      <c r="N310" s="207"/>
    </row>
    <row r="311" ht="57" spans="1:14">
      <c r="A311" s="202" t="s">
        <v>9862</v>
      </c>
      <c r="B311" s="208" t="s">
        <v>169</v>
      </c>
      <c r="C311" s="210" t="s">
        <v>10274</v>
      </c>
      <c r="D311" s="205" t="s">
        <v>10275</v>
      </c>
      <c r="E311" s="207" t="s">
        <v>10276</v>
      </c>
      <c r="F311" s="206" t="s">
        <v>10277</v>
      </c>
      <c r="G311" s="207" t="s">
        <v>9913</v>
      </c>
      <c r="H311" s="207"/>
      <c r="I311" s="207" t="s">
        <v>491</v>
      </c>
      <c r="J311" s="154">
        <v>39</v>
      </c>
      <c r="K311" s="221">
        <v>39</v>
      </c>
      <c r="L311" s="207"/>
      <c r="M311" s="207" t="s">
        <v>162</v>
      </c>
      <c r="N311" s="207"/>
    </row>
    <row r="312" ht="94" customHeight="1" spans="1:14">
      <c r="A312" s="202" t="s">
        <v>9862</v>
      </c>
      <c r="B312" s="208" t="s">
        <v>169</v>
      </c>
      <c r="C312" s="208" t="s">
        <v>10278</v>
      </c>
      <c r="D312" s="205" t="s">
        <v>10279</v>
      </c>
      <c r="E312" s="206" t="s">
        <v>10280</v>
      </c>
      <c r="F312" s="206" t="s">
        <v>10281</v>
      </c>
      <c r="G312" s="207" t="s">
        <v>9939</v>
      </c>
      <c r="H312" s="211"/>
      <c r="I312" s="207" t="s">
        <v>491</v>
      </c>
      <c r="J312" s="154">
        <v>979</v>
      </c>
      <c r="K312" s="219">
        <v>881.1</v>
      </c>
      <c r="L312" s="207"/>
      <c r="M312" s="207" t="s">
        <v>162</v>
      </c>
      <c r="N312" s="207"/>
    </row>
    <row r="313" ht="42.75" spans="1:14">
      <c r="A313" s="202" t="s">
        <v>9862</v>
      </c>
      <c r="B313" s="208" t="s">
        <v>169</v>
      </c>
      <c r="C313" s="210" t="s">
        <v>10282</v>
      </c>
      <c r="D313" s="205" t="s">
        <v>10283</v>
      </c>
      <c r="E313" s="207" t="s">
        <v>10284</v>
      </c>
      <c r="F313" s="206" t="s">
        <v>10285</v>
      </c>
      <c r="G313" s="207" t="s">
        <v>9939</v>
      </c>
      <c r="H313" s="207"/>
      <c r="I313" s="207" t="s">
        <v>491</v>
      </c>
      <c r="J313" s="154">
        <v>4000</v>
      </c>
      <c r="K313" s="221">
        <v>4000</v>
      </c>
      <c r="L313" s="207"/>
      <c r="M313" s="207" t="s">
        <v>118</v>
      </c>
      <c r="N313" s="207"/>
    </row>
    <row r="314" ht="114" spans="1:14">
      <c r="A314" s="202" t="s">
        <v>9862</v>
      </c>
      <c r="B314" s="208" t="s">
        <v>169</v>
      </c>
      <c r="C314" s="208" t="s">
        <v>10286</v>
      </c>
      <c r="D314" s="205" t="s">
        <v>10287</v>
      </c>
      <c r="E314" s="206" t="s">
        <v>10288</v>
      </c>
      <c r="F314" s="206" t="s">
        <v>10289</v>
      </c>
      <c r="G314" s="207" t="s">
        <v>9939</v>
      </c>
      <c r="H314" s="211"/>
      <c r="I314" s="207" t="s">
        <v>491</v>
      </c>
      <c r="J314" s="154">
        <v>4000</v>
      </c>
      <c r="K314" s="221">
        <v>4000</v>
      </c>
      <c r="L314" s="207" t="s">
        <v>10290</v>
      </c>
      <c r="M314" s="207" t="s">
        <v>118</v>
      </c>
      <c r="N314" s="207"/>
    </row>
    <row r="315" ht="114" spans="1:14">
      <c r="A315" s="202" t="s">
        <v>9862</v>
      </c>
      <c r="B315" s="208" t="s">
        <v>169</v>
      </c>
      <c r="C315" s="210" t="s">
        <v>10291</v>
      </c>
      <c r="D315" s="205" t="s">
        <v>10292</v>
      </c>
      <c r="E315" s="207" t="s">
        <v>10293</v>
      </c>
      <c r="F315" s="206" t="s">
        <v>10294</v>
      </c>
      <c r="G315" s="207" t="s">
        <v>9939</v>
      </c>
      <c r="H315" s="207"/>
      <c r="I315" s="207" t="s">
        <v>491</v>
      </c>
      <c r="J315" s="154">
        <v>4000</v>
      </c>
      <c r="K315" s="221">
        <v>4000</v>
      </c>
      <c r="L315" s="207" t="s">
        <v>10290</v>
      </c>
      <c r="M315" s="207" t="s">
        <v>118</v>
      </c>
      <c r="N315" s="207"/>
    </row>
    <row r="316" ht="57" spans="1:14">
      <c r="A316" s="202" t="s">
        <v>9862</v>
      </c>
      <c r="B316" s="208" t="s">
        <v>169</v>
      </c>
      <c r="C316" s="208" t="s">
        <v>10295</v>
      </c>
      <c r="D316" s="205" t="s">
        <v>10296</v>
      </c>
      <c r="E316" s="206" t="s">
        <v>10297</v>
      </c>
      <c r="F316" s="206" t="s">
        <v>10298</v>
      </c>
      <c r="G316" s="207" t="s">
        <v>9939</v>
      </c>
      <c r="H316" s="211"/>
      <c r="I316" s="207" t="s">
        <v>491</v>
      </c>
      <c r="J316" s="154">
        <f>3084</f>
        <v>3084</v>
      </c>
      <c r="K316" s="219">
        <v>2621.4</v>
      </c>
      <c r="L316" s="207"/>
      <c r="M316" s="207" t="s">
        <v>128</v>
      </c>
      <c r="N316" s="207"/>
    </row>
    <row r="317" ht="57" spans="1:14">
      <c r="A317" s="202" t="s">
        <v>9862</v>
      </c>
      <c r="B317" s="208" t="s">
        <v>169</v>
      </c>
      <c r="C317" s="208" t="s">
        <v>10299</v>
      </c>
      <c r="D317" s="205" t="s">
        <v>10300</v>
      </c>
      <c r="E317" s="206" t="s">
        <v>10301</v>
      </c>
      <c r="F317" s="206" t="s">
        <v>10302</v>
      </c>
      <c r="G317" s="207" t="s">
        <v>9939</v>
      </c>
      <c r="H317" s="211"/>
      <c r="I317" s="207" t="s">
        <v>491</v>
      </c>
      <c r="J317" s="222">
        <v>278</v>
      </c>
      <c r="K317" s="219">
        <v>278</v>
      </c>
      <c r="L317" s="207"/>
      <c r="M317" s="207" t="s">
        <v>162</v>
      </c>
      <c r="N317" s="207"/>
    </row>
    <row r="318" ht="57" spans="1:14">
      <c r="A318" s="202" t="s">
        <v>9862</v>
      </c>
      <c r="B318" s="208" t="s">
        <v>169</v>
      </c>
      <c r="C318" s="208" t="s">
        <v>10303</v>
      </c>
      <c r="D318" s="205" t="s">
        <v>10304</v>
      </c>
      <c r="E318" s="206" t="s">
        <v>10305</v>
      </c>
      <c r="F318" s="206" t="s">
        <v>10306</v>
      </c>
      <c r="G318" s="207" t="s">
        <v>9939</v>
      </c>
      <c r="H318" s="211"/>
      <c r="I318" s="207" t="s">
        <v>491</v>
      </c>
      <c r="J318" s="160">
        <f>658</f>
        <v>658</v>
      </c>
      <c r="K318" s="219">
        <v>625.1</v>
      </c>
      <c r="L318" s="207"/>
      <c r="M318" s="207" t="s">
        <v>162</v>
      </c>
      <c r="N318" s="207"/>
    </row>
    <row r="319" ht="57" spans="1:14">
      <c r="A319" s="202" t="s">
        <v>9862</v>
      </c>
      <c r="B319" s="208" t="s">
        <v>169</v>
      </c>
      <c r="C319" s="208" t="s">
        <v>10307</v>
      </c>
      <c r="D319" s="205" t="s">
        <v>10308</v>
      </c>
      <c r="E319" s="206" t="s">
        <v>10309</v>
      </c>
      <c r="F319" s="206" t="s">
        <v>10310</v>
      </c>
      <c r="G319" s="207" t="s">
        <v>9939</v>
      </c>
      <c r="H319" s="211"/>
      <c r="I319" s="207" t="s">
        <v>491</v>
      </c>
      <c r="J319" s="215">
        <f>929</f>
        <v>929</v>
      </c>
      <c r="K319" s="219">
        <v>836.1</v>
      </c>
      <c r="L319" s="207"/>
      <c r="M319" s="207" t="s">
        <v>162</v>
      </c>
      <c r="N319" s="207"/>
    </row>
    <row r="320" ht="57" spans="1:14">
      <c r="A320" s="202" t="s">
        <v>9862</v>
      </c>
      <c r="B320" s="208" t="s">
        <v>169</v>
      </c>
      <c r="C320" s="210" t="s">
        <v>10311</v>
      </c>
      <c r="D320" s="205" t="s">
        <v>10312</v>
      </c>
      <c r="E320" s="207" t="s">
        <v>10313</v>
      </c>
      <c r="F320" s="206" t="s">
        <v>10314</v>
      </c>
      <c r="G320" s="207" t="s">
        <v>9939</v>
      </c>
      <c r="H320" s="207"/>
      <c r="I320" s="207" t="s">
        <v>491</v>
      </c>
      <c r="J320" s="207">
        <v>1998</v>
      </c>
      <c r="K320" s="219">
        <v>1798.2</v>
      </c>
      <c r="L320" s="207"/>
      <c r="M320" s="207" t="s">
        <v>162</v>
      </c>
      <c r="N320" s="207"/>
    </row>
    <row r="321" ht="71.25" spans="1:14">
      <c r="A321" s="202" t="s">
        <v>9862</v>
      </c>
      <c r="B321" s="208" t="s">
        <v>169</v>
      </c>
      <c r="C321" s="210" t="s">
        <v>10315</v>
      </c>
      <c r="D321" s="205" t="s">
        <v>10316</v>
      </c>
      <c r="E321" s="207" t="s">
        <v>10317</v>
      </c>
      <c r="F321" s="207" t="s">
        <v>10318</v>
      </c>
      <c r="G321" s="207" t="s">
        <v>10319</v>
      </c>
      <c r="H321" s="207"/>
      <c r="I321" s="207" t="s">
        <v>491</v>
      </c>
      <c r="J321" s="207">
        <v>1666</v>
      </c>
      <c r="K321" s="219">
        <v>1416.1</v>
      </c>
      <c r="L321" s="207" t="s">
        <v>10320</v>
      </c>
      <c r="M321" s="207" t="s">
        <v>162</v>
      </c>
      <c r="N321" s="207"/>
    </row>
    <row r="322" ht="57" spans="1:14">
      <c r="A322" s="202" t="s">
        <v>9862</v>
      </c>
      <c r="B322" s="208" t="s">
        <v>169</v>
      </c>
      <c r="C322" s="208" t="s">
        <v>10321</v>
      </c>
      <c r="D322" s="205" t="s">
        <v>10322</v>
      </c>
      <c r="E322" s="206" t="s">
        <v>10323</v>
      </c>
      <c r="F322" s="206" t="s">
        <v>10324</v>
      </c>
      <c r="G322" s="207" t="s">
        <v>9939</v>
      </c>
      <c r="H322" s="211"/>
      <c r="I322" s="207" t="s">
        <v>491</v>
      </c>
      <c r="J322" s="154">
        <v>1062</v>
      </c>
      <c r="K322" s="219">
        <v>955.8</v>
      </c>
      <c r="L322" s="207"/>
      <c r="M322" s="207" t="s">
        <v>162</v>
      </c>
      <c r="N322" s="207"/>
    </row>
    <row r="323" ht="71.25" spans="1:14">
      <c r="A323" s="202" t="s">
        <v>9862</v>
      </c>
      <c r="B323" s="208" t="s">
        <v>169</v>
      </c>
      <c r="C323" s="208" t="s">
        <v>10325</v>
      </c>
      <c r="D323" s="205" t="s">
        <v>10326</v>
      </c>
      <c r="E323" s="206" t="s">
        <v>10327</v>
      </c>
      <c r="F323" s="206" t="s">
        <v>10328</v>
      </c>
      <c r="G323" s="207" t="s">
        <v>9939</v>
      </c>
      <c r="H323" s="211"/>
      <c r="I323" s="207" t="s">
        <v>491</v>
      </c>
      <c r="J323" s="154">
        <f>1440</f>
        <v>1440</v>
      </c>
      <c r="K323" s="219">
        <v>1368</v>
      </c>
      <c r="L323" s="207" t="s">
        <v>10329</v>
      </c>
      <c r="M323" s="207" t="s">
        <v>162</v>
      </c>
      <c r="N323" s="207"/>
    </row>
    <row r="324" ht="71.25" spans="1:14">
      <c r="A324" s="202" t="s">
        <v>9862</v>
      </c>
      <c r="B324" s="208" t="s">
        <v>169</v>
      </c>
      <c r="C324" s="210" t="s">
        <v>10330</v>
      </c>
      <c r="D324" s="205" t="s">
        <v>10331</v>
      </c>
      <c r="E324" s="207" t="s">
        <v>10332</v>
      </c>
      <c r="F324" s="206" t="s">
        <v>10333</v>
      </c>
      <c r="G324" s="207" t="s">
        <v>10334</v>
      </c>
      <c r="H324" s="207"/>
      <c r="I324" s="207" t="s">
        <v>491</v>
      </c>
      <c r="J324" s="154">
        <f>580/2+1095</f>
        <v>1385</v>
      </c>
      <c r="K324" s="219">
        <v>1177.25</v>
      </c>
      <c r="L324" s="207" t="s">
        <v>10335</v>
      </c>
      <c r="M324" s="207" t="s">
        <v>162</v>
      </c>
      <c r="N324" s="207"/>
    </row>
    <row r="325" ht="57" spans="1:14">
      <c r="A325" s="202" t="s">
        <v>9862</v>
      </c>
      <c r="B325" s="208" t="s">
        <v>169</v>
      </c>
      <c r="C325" s="208" t="s">
        <v>10336</v>
      </c>
      <c r="D325" s="166" t="s">
        <v>10337</v>
      </c>
      <c r="E325" s="206" t="s">
        <v>10338</v>
      </c>
      <c r="F325" s="206" t="s">
        <v>10339</v>
      </c>
      <c r="G325" s="207" t="s">
        <v>9939</v>
      </c>
      <c r="H325" s="211"/>
      <c r="I325" s="207" t="s">
        <v>491</v>
      </c>
      <c r="J325" s="160">
        <v>2300</v>
      </c>
      <c r="K325" s="254">
        <v>2136</v>
      </c>
      <c r="L325" s="207"/>
      <c r="M325" s="207" t="s">
        <v>162</v>
      </c>
      <c r="N325" s="207"/>
    </row>
    <row r="326" ht="71.25" spans="1:14">
      <c r="A326" s="202" t="s">
        <v>9862</v>
      </c>
      <c r="B326" s="208" t="s">
        <v>169</v>
      </c>
      <c r="C326" s="208" t="s">
        <v>10340</v>
      </c>
      <c r="D326" s="166" t="s">
        <v>10341</v>
      </c>
      <c r="E326" s="206" t="s">
        <v>10342</v>
      </c>
      <c r="F326" s="206" t="s">
        <v>10343</v>
      </c>
      <c r="G326" s="207" t="s">
        <v>9939</v>
      </c>
      <c r="H326" s="227"/>
      <c r="I326" s="207" t="s">
        <v>491</v>
      </c>
      <c r="J326" s="221">
        <v>3624.5</v>
      </c>
      <c r="K326" s="219">
        <v>3080.825</v>
      </c>
      <c r="L326" s="207" t="s">
        <v>10344</v>
      </c>
      <c r="M326" s="207" t="s">
        <v>162</v>
      </c>
      <c r="N326" s="207"/>
    </row>
    <row r="327" ht="71.25" spans="1:14">
      <c r="A327" s="202" t="s">
        <v>9862</v>
      </c>
      <c r="B327" s="208" t="s">
        <v>169</v>
      </c>
      <c r="C327" s="210" t="s">
        <v>10345</v>
      </c>
      <c r="D327" s="205" t="s">
        <v>10346</v>
      </c>
      <c r="E327" s="207" t="s">
        <v>10347</v>
      </c>
      <c r="F327" s="206" t="s">
        <v>10348</v>
      </c>
      <c r="G327" s="207" t="s">
        <v>10319</v>
      </c>
      <c r="H327" s="207"/>
      <c r="I327" s="207" t="s">
        <v>491</v>
      </c>
      <c r="J327" s="221">
        <v>1666</v>
      </c>
      <c r="K327" s="221">
        <v>1499.4</v>
      </c>
      <c r="L327" s="207" t="s">
        <v>10320</v>
      </c>
      <c r="M327" s="207" t="s">
        <v>162</v>
      </c>
      <c r="N327" s="207"/>
    </row>
    <row r="328" ht="57" spans="1:14">
      <c r="A328" s="202" t="s">
        <v>9862</v>
      </c>
      <c r="B328" s="208" t="s">
        <v>169</v>
      </c>
      <c r="C328" s="208" t="s">
        <v>10349</v>
      </c>
      <c r="D328" s="205" t="s">
        <v>10350</v>
      </c>
      <c r="E328" s="206" t="s">
        <v>10351</v>
      </c>
      <c r="F328" s="206" t="s">
        <v>10352</v>
      </c>
      <c r="G328" s="207" t="s">
        <v>10226</v>
      </c>
      <c r="H328" s="211"/>
      <c r="I328" s="207" t="s">
        <v>491</v>
      </c>
      <c r="J328" s="154">
        <v>910</v>
      </c>
      <c r="K328" s="221">
        <v>819</v>
      </c>
      <c r="L328" s="207"/>
      <c r="M328" s="207" t="s">
        <v>162</v>
      </c>
      <c r="N328" s="207"/>
    </row>
    <row r="329" ht="57" spans="1:14">
      <c r="A329" s="202" t="s">
        <v>9862</v>
      </c>
      <c r="B329" s="208" t="s">
        <v>169</v>
      </c>
      <c r="C329" s="210" t="s">
        <v>10353</v>
      </c>
      <c r="D329" s="205" t="s">
        <v>10354</v>
      </c>
      <c r="E329" s="207" t="s">
        <v>10355</v>
      </c>
      <c r="F329" s="207" t="s">
        <v>10356</v>
      </c>
      <c r="G329" s="207" t="s">
        <v>10226</v>
      </c>
      <c r="H329" s="212"/>
      <c r="I329" s="207" t="s">
        <v>491</v>
      </c>
      <c r="J329" s="154">
        <v>1114</v>
      </c>
      <c r="K329" s="221">
        <v>1002.6</v>
      </c>
      <c r="L329" s="207"/>
      <c r="M329" s="207" t="s">
        <v>162</v>
      </c>
      <c r="N329" s="207"/>
    </row>
    <row r="330" ht="57" spans="1:14">
      <c r="A330" s="202" t="s">
        <v>9862</v>
      </c>
      <c r="B330" s="208" t="s">
        <v>169</v>
      </c>
      <c r="C330" s="210" t="s">
        <v>10357</v>
      </c>
      <c r="D330" s="205" t="s">
        <v>10358</v>
      </c>
      <c r="E330" s="207" t="s">
        <v>10359</v>
      </c>
      <c r="F330" s="207" t="s">
        <v>10360</v>
      </c>
      <c r="G330" s="207" t="s">
        <v>10226</v>
      </c>
      <c r="H330" s="207"/>
      <c r="I330" s="207" t="s">
        <v>491</v>
      </c>
      <c r="J330" s="154">
        <v>1050</v>
      </c>
      <c r="K330" s="221">
        <v>945</v>
      </c>
      <c r="L330" s="207"/>
      <c r="M330" s="207" t="s">
        <v>118</v>
      </c>
      <c r="N330" s="207"/>
    </row>
    <row r="331" ht="183" customHeight="1" spans="1:14">
      <c r="A331" s="202" t="s">
        <v>9862</v>
      </c>
      <c r="B331" s="208" t="s">
        <v>169</v>
      </c>
      <c r="C331" s="208" t="s">
        <v>10361</v>
      </c>
      <c r="D331" s="205" t="s">
        <v>10362</v>
      </c>
      <c r="E331" s="206" t="s">
        <v>10363</v>
      </c>
      <c r="F331" s="206" t="s">
        <v>10364</v>
      </c>
      <c r="G331" s="207" t="s">
        <v>10226</v>
      </c>
      <c r="H331" s="227"/>
      <c r="I331" s="207" t="s">
        <v>491</v>
      </c>
      <c r="J331" s="154">
        <v>1095</v>
      </c>
      <c r="K331" s="219">
        <v>985.5</v>
      </c>
      <c r="L331" s="207" t="s">
        <v>10365</v>
      </c>
      <c r="M331" s="207" t="s">
        <v>118</v>
      </c>
      <c r="N331" s="207"/>
    </row>
    <row r="332" ht="71.25" spans="1:14">
      <c r="A332" s="202" t="s">
        <v>9862</v>
      </c>
      <c r="B332" s="208" t="s">
        <v>169</v>
      </c>
      <c r="C332" s="210" t="s">
        <v>10366</v>
      </c>
      <c r="D332" s="205" t="s">
        <v>10367</v>
      </c>
      <c r="E332" s="207" t="s">
        <v>10368</v>
      </c>
      <c r="F332" s="207" t="s">
        <v>10369</v>
      </c>
      <c r="G332" s="207" t="s">
        <v>10370</v>
      </c>
      <c r="H332" s="207"/>
      <c r="I332" s="207" t="s">
        <v>491</v>
      </c>
      <c r="J332" s="207">
        <v>1362</v>
      </c>
      <c r="K332" s="219">
        <v>1293.9</v>
      </c>
      <c r="L332" s="207" t="s">
        <v>10371</v>
      </c>
      <c r="M332" s="207" t="s">
        <v>162</v>
      </c>
      <c r="N332" s="207"/>
    </row>
    <row r="333" ht="57" spans="1:14">
      <c r="A333" s="202" t="s">
        <v>9862</v>
      </c>
      <c r="B333" s="208" t="s">
        <v>169</v>
      </c>
      <c r="C333" s="210" t="s">
        <v>10372</v>
      </c>
      <c r="D333" s="205" t="s">
        <v>10373</v>
      </c>
      <c r="E333" s="207" t="s">
        <v>10374</v>
      </c>
      <c r="F333" s="207" t="s">
        <v>10375</v>
      </c>
      <c r="G333" s="207" t="s">
        <v>9939</v>
      </c>
      <c r="H333" s="207" t="s">
        <v>10376</v>
      </c>
      <c r="I333" s="207" t="s">
        <v>491</v>
      </c>
      <c r="J333" s="207">
        <v>510</v>
      </c>
      <c r="K333" s="219">
        <v>484.5</v>
      </c>
      <c r="L333" s="207"/>
      <c r="M333" s="207" t="s">
        <v>162</v>
      </c>
      <c r="N333" s="207"/>
    </row>
    <row r="334" ht="57" spans="1:14">
      <c r="A334" s="202" t="s">
        <v>9862</v>
      </c>
      <c r="B334" s="208" t="s">
        <v>169</v>
      </c>
      <c r="C334" s="210" t="s">
        <v>10377</v>
      </c>
      <c r="D334" s="205" t="s">
        <v>10378</v>
      </c>
      <c r="E334" s="206" t="s">
        <v>10379</v>
      </c>
      <c r="F334" s="206" t="s">
        <v>10380</v>
      </c>
      <c r="G334" s="207" t="s">
        <v>10381</v>
      </c>
      <c r="H334" s="211"/>
      <c r="I334" s="207" t="s">
        <v>491</v>
      </c>
      <c r="J334" s="207" t="s">
        <v>9142</v>
      </c>
      <c r="K334" s="219" t="s">
        <v>9142</v>
      </c>
      <c r="L334" s="207"/>
      <c r="M334" s="207" t="s">
        <v>118</v>
      </c>
      <c r="N334" s="207"/>
    </row>
    <row r="335" ht="57" spans="1:14">
      <c r="A335" s="202" t="s">
        <v>9862</v>
      </c>
      <c r="B335" s="208" t="s">
        <v>169</v>
      </c>
      <c r="C335" s="208" t="s">
        <v>10382</v>
      </c>
      <c r="D335" s="205" t="s">
        <v>10383</v>
      </c>
      <c r="E335" s="206" t="s">
        <v>10384</v>
      </c>
      <c r="F335" s="206" t="s">
        <v>10385</v>
      </c>
      <c r="G335" s="207" t="s">
        <v>10386</v>
      </c>
      <c r="H335" s="211"/>
      <c r="I335" s="207" t="s">
        <v>491</v>
      </c>
      <c r="J335" s="154">
        <v>1005</v>
      </c>
      <c r="K335" s="221">
        <v>1005</v>
      </c>
      <c r="L335" s="207"/>
      <c r="M335" s="207" t="s">
        <v>162</v>
      </c>
      <c r="N335" s="207"/>
    </row>
    <row r="336" ht="57" spans="1:14">
      <c r="A336" s="202" t="s">
        <v>9862</v>
      </c>
      <c r="B336" s="208" t="s">
        <v>169</v>
      </c>
      <c r="C336" s="210" t="s">
        <v>10387</v>
      </c>
      <c r="D336" s="205" t="s">
        <v>10388</v>
      </c>
      <c r="E336" s="207" t="s">
        <v>10389</v>
      </c>
      <c r="F336" s="207" t="s">
        <v>10390</v>
      </c>
      <c r="G336" s="207" t="s">
        <v>9939</v>
      </c>
      <c r="H336" s="207"/>
      <c r="I336" s="207" t="s">
        <v>2366</v>
      </c>
      <c r="J336" s="154">
        <v>1067</v>
      </c>
      <c r="K336" s="221">
        <v>960.3</v>
      </c>
      <c r="L336" s="207"/>
      <c r="M336" s="207" t="s">
        <v>128</v>
      </c>
      <c r="N336" s="207"/>
    </row>
    <row r="337" ht="57" spans="1:14">
      <c r="A337" s="202" t="s">
        <v>9862</v>
      </c>
      <c r="B337" s="208" t="s">
        <v>169</v>
      </c>
      <c r="C337" s="208" t="s">
        <v>10391</v>
      </c>
      <c r="D337" s="205" t="s">
        <v>10392</v>
      </c>
      <c r="E337" s="206" t="s">
        <v>10393</v>
      </c>
      <c r="F337" s="206" t="s">
        <v>10394</v>
      </c>
      <c r="G337" s="207" t="s">
        <v>10226</v>
      </c>
      <c r="H337" s="211"/>
      <c r="I337" s="207" t="s">
        <v>491</v>
      </c>
      <c r="J337" s="160">
        <v>800</v>
      </c>
      <c r="K337" s="219">
        <v>720</v>
      </c>
      <c r="L337" s="207"/>
      <c r="M337" s="207" t="s">
        <v>118</v>
      </c>
      <c r="N337" s="207"/>
    </row>
    <row r="338" ht="227" customHeight="1" spans="1:14">
      <c r="A338" s="202" t="s">
        <v>9862</v>
      </c>
      <c r="B338" s="208" t="s">
        <v>169</v>
      </c>
      <c r="C338" s="208" t="s">
        <v>10395</v>
      </c>
      <c r="D338" s="205" t="s">
        <v>10396</v>
      </c>
      <c r="E338" s="206" t="s">
        <v>10397</v>
      </c>
      <c r="F338" s="206" t="s">
        <v>10398</v>
      </c>
      <c r="G338" s="207" t="s">
        <v>10226</v>
      </c>
      <c r="H338" s="211"/>
      <c r="I338" s="207" t="s">
        <v>491</v>
      </c>
      <c r="J338" s="154">
        <v>880</v>
      </c>
      <c r="K338" s="219">
        <v>792</v>
      </c>
      <c r="L338" s="207"/>
      <c r="M338" s="207" t="s">
        <v>162</v>
      </c>
      <c r="N338" s="207"/>
    </row>
    <row r="339" ht="35" customHeight="1" spans="1:14">
      <c r="A339" s="202" t="s">
        <v>9862</v>
      </c>
      <c r="B339" s="208" t="s">
        <v>169</v>
      </c>
      <c r="C339" s="208" t="s">
        <v>10399</v>
      </c>
      <c r="D339" s="205" t="s">
        <v>10400</v>
      </c>
      <c r="E339" s="206" t="s">
        <v>10401</v>
      </c>
      <c r="F339" s="206" t="s">
        <v>10402</v>
      </c>
      <c r="G339" s="207" t="s">
        <v>9939</v>
      </c>
      <c r="H339" s="211"/>
      <c r="I339" s="207" t="s">
        <v>491</v>
      </c>
      <c r="J339" s="160">
        <v>160</v>
      </c>
      <c r="K339" s="220">
        <v>160</v>
      </c>
      <c r="L339" s="207"/>
      <c r="M339" s="207" t="s">
        <v>162</v>
      </c>
      <c r="N339" s="207"/>
    </row>
    <row r="340" ht="71.25" spans="1:14">
      <c r="A340" s="202" t="s">
        <v>9862</v>
      </c>
      <c r="B340" s="208" t="s">
        <v>169</v>
      </c>
      <c r="C340" s="208" t="s">
        <v>10403</v>
      </c>
      <c r="D340" s="205" t="s">
        <v>10404</v>
      </c>
      <c r="E340" s="206" t="s">
        <v>10405</v>
      </c>
      <c r="F340" s="206" t="s">
        <v>10234</v>
      </c>
      <c r="G340" s="212"/>
      <c r="H340" s="209"/>
      <c r="I340" s="207" t="s">
        <v>10022</v>
      </c>
      <c r="J340" s="160" t="s">
        <v>9142</v>
      </c>
      <c r="K340" s="220" t="s">
        <v>9142</v>
      </c>
      <c r="L340" s="207" t="s">
        <v>10406</v>
      </c>
      <c r="M340" s="207" t="s">
        <v>118</v>
      </c>
      <c r="N340" s="207"/>
    </row>
    <row r="341" ht="71.25" spans="1:14">
      <c r="A341" s="202" t="s">
        <v>9862</v>
      </c>
      <c r="B341" s="208" t="s">
        <v>169</v>
      </c>
      <c r="C341" s="210" t="s">
        <v>10407</v>
      </c>
      <c r="D341" s="205" t="s">
        <v>10408</v>
      </c>
      <c r="E341" s="207" t="s">
        <v>10409</v>
      </c>
      <c r="F341" s="207" t="s">
        <v>10234</v>
      </c>
      <c r="G341" s="212"/>
      <c r="H341" s="207"/>
      <c r="I341" s="207" t="s">
        <v>10022</v>
      </c>
      <c r="J341" s="160" t="s">
        <v>9142</v>
      </c>
      <c r="K341" s="220" t="s">
        <v>9142</v>
      </c>
      <c r="L341" s="207" t="s">
        <v>10406</v>
      </c>
      <c r="M341" s="207" t="s">
        <v>118</v>
      </c>
      <c r="N341" s="207"/>
    </row>
    <row r="342" ht="57" spans="1:14">
      <c r="A342" s="202" t="s">
        <v>9862</v>
      </c>
      <c r="B342" s="208" t="s">
        <v>169</v>
      </c>
      <c r="C342" s="208" t="s">
        <v>10410</v>
      </c>
      <c r="D342" s="205" t="s">
        <v>10411</v>
      </c>
      <c r="E342" s="206" t="s">
        <v>10412</v>
      </c>
      <c r="F342" s="206" t="s">
        <v>10413</v>
      </c>
      <c r="G342" s="207"/>
      <c r="H342" s="211"/>
      <c r="I342" s="207" t="s">
        <v>491</v>
      </c>
      <c r="J342" s="160" t="s">
        <v>9142</v>
      </c>
      <c r="K342" s="220" t="s">
        <v>9142</v>
      </c>
      <c r="L342" s="207" t="s">
        <v>10406</v>
      </c>
      <c r="M342" s="207" t="s">
        <v>118</v>
      </c>
      <c r="N342" s="207"/>
    </row>
    <row r="343" ht="57" spans="1:14">
      <c r="A343" s="202" t="s">
        <v>9862</v>
      </c>
      <c r="B343" s="208" t="s">
        <v>169</v>
      </c>
      <c r="C343" s="208" t="s">
        <v>10414</v>
      </c>
      <c r="D343" s="205" t="s">
        <v>10415</v>
      </c>
      <c r="E343" s="206" t="s">
        <v>10416</v>
      </c>
      <c r="F343" s="206" t="s">
        <v>10417</v>
      </c>
      <c r="G343" s="207"/>
      <c r="H343" s="211"/>
      <c r="I343" s="207" t="s">
        <v>491</v>
      </c>
      <c r="J343" s="160" t="s">
        <v>9142</v>
      </c>
      <c r="K343" s="220" t="s">
        <v>9142</v>
      </c>
      <c r="L343" s="207" t="s">
        <v>10406</v>
      </c>
      <c r="M343" s="207" t="s">
        <v>118</v>
      </c>
      <c r="N343" s="207"/>
    </row>
    <row r="344" ht="57" spans="1:14">
      <c r="A344" s="202" t="s">
        <v>9862</v>
      </c>
      <c r="B344" s="208" t="s">
        <v>169</v>
      </c>
      <c r="C344" s="210" t="s">
        <v>10418</v>
      </c>
      <c r="D344" s="205" t="s">
        <v>10419</v>
      </c>
      <c r="E344" s="228" t="s">
        <v>10420</v>
      </c>
      <c r="F344" s="228" t="s">
        <v>10417</v>
      </c>
      <c r="G344" s="228"/>
      <c r="H344" s="228"/>
      <c r="I344" s="228" t="s">
        <v>491</v>
      </c>
      <c r="J344" s="228" t="s">
        <v>9142</v>
      </c>
      <c r="K344" s="255" t="s">
        <v>9142</v>
      </c>
      <c r="L344" s="228" t="s">
        <v>10406</v>
      </c>
      <c r="M344" s="228" t="s">
        <v>118</v>
      </c>
      <c r="N344" s="228"/>
    </row>
    <row r="345" s="104" customFormat="1" ht="336" customHeight="1" spans="1:16384">
      <c r="A345" s="166" t="s">
        <v>10421</v>
      </c>
      <c r="B345" s="166"/>
      <c r="C345" s="166"/>
      <c r="D345" s="208" t="s">
        <v>10422</v>
      </c>
      <c r="E345" s="229" t="s">
        <v>10423</v>
      </c>
      <c r="F345" s="230"/>
      <c r="G345" s="230"/>
      <c r="H345" s="230"/>
      <c r="I345" s="256"/>
      <c r="J345" s="230"/>
      <c r="K345" s="256"/>
      <c r="L345" s="230"/>
      <c r="M345" s="166"/>
      <c r="N345" s="166"/>
      <c r="O345" s="166"/>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94"/>
      <c r="CD345" s="94"/>
      <c r="CE345" s="94"/>
      <c r="CF345" s="94"/>
      <c r="CG345" s="94"/>
      <c r="CH345" s="94"/>
      <c r="CI345" s="94"/>
      <c r="CJ345" s="94"/>
      <c r="CK345" s="94"/>
      <c r="CL345" s="94"/>
      <c r="CM345" s="94"/>
      <c r="CN345" s="94"/>
      <c r="CO345" s="94"/>
      <c r="CP345" s="94"/>
      <c r="CQ345" s="94"/>
      <c r="CR345" s="94"/>
      <c r="CS345" s="94"/>
      <c r="CT345" s="94"/>
      <c r="CU345" s="94"/>
      <c r="CV345" s="94"/>
      <c r="CW345" s="94"/>
      <c r="CX345" s="94"/>
      <c r="CY345" s="94"/>
      <c r="CZ345" s="94"/>
      <c r="DA345" s="94"/>
      <c r="DB345" s="94"/>
      <c r="DC345" s="94"/>
      <c r="DD345" s="94"/>
      <c r="DE345" s="94"/>
      <c r="DF345" s="94"/>
      <c r="DG345" s="94"/>
      <c r="DH345" s="94"/>
      <c r="DI345" s="94"/>
      <c r="DJ345" s="94"/>
      <c r="DK345" s="94"/>
      <c r="DL345" s="94"/>
      <c r="DM345" s="94"/>
      <c r="DN345" s="94"/>
      <c r="DO345" s="94"/>
      <c r="DP345" s="94"/>
      <c r="DQ345" s="94"/>
      <c r="DR345" s="94"/>
      <c r="DS345" s="94"/>
      <c r="DT345" s="94"/>
      <c r="DU345" s="94"/>
      <c r="DV345" s="94"/>
      <c r="DW345" s="94"/>
      <c r="DX345" s="94"/>
      <c r="DY345" s="94"/>
      <c r="DZ345" s="94"/>
      <c r="EA345" s="94"/>
      <c r="EB345" s="94"/>
      <c r="EC345" s="94"/>
      <c r="ED345" s="94"/>
      <c r="EE345" s="94"/>
      <c r="EF345" s="94"/>
      <c r="EG345" s="94"/>
      <c r="EH345" s="94"/>
      <c r="EI345" s="94"/>
      <c r="EJ345" s="94"/>
      <c r="EK345" s="94"/>
      <c r="EL345" s="94"/>
      <c r="EM345" s="94"/>
      <c r="EN345" s="94"/>
      <c r="EO345" s="94"/>
      <c r="EP345" s="94"/>
      <c r="EQ345" s="94"/>
      <c r="ER345" s="94"/>
      <c r="ES345" s="94"/>
      <c r="ET345" s="94"/>
      <c r="EU345" s="94"/>
      <c r="EV345" s="94"/>
      <c r="EW345" s="94"/>
      <c r="EX345" s="94"/>
      <c r="EY345" s="94"/>
      <c r="EZ345" s="94"/>
      <c r="FA345" s="94"/>
      <c r="FB345" s="94"/>
      <c r="FC345" s="94"/>
      <c r="FD345" s="94"/>
      <c r="FE345" s="94"/>
      <c r="FF345" s="94"/>
      <c r="FG345" s="94"/>
      <c r="FH345" s="94"/>
      <c r="FI345" s="94"/>
      <c r="FJ345" s="94"/>
      <c r="FK345" s="94"/>
      <c r="FL345" s="94"/>
      <c r="FM345" s="94"/>
      <c r="FN345" s="94"/>
      <c r="FO345" s="94"/>
      <c r="FP345" s="94"/>
      <c r="FQ345" s="94"/>
      <c r="FR345" s="94"/>
      <c r="FS345" s="94"/>
      <c r="FT345" s="94"/>
      <c r="FU345" s="94"/>
      <c r="FV345" s="94"/>
      <c r="FW345" s="94"/>
      <c r="FX345" s="94"/>
      <c r="FY345" s="94"/>
      <c r="FZ345" s="94"/>
      <c r="GA345" s="94"/>
      <c r="GB345" s="94"/>
      <c r="GC345" s="94"/>
      <c r="GD345" s="94"/>
      <c r="GE345" s="94"/>
      <c r="GF345" s="94"/>
      <c r="GG345" s="94"/>
      <c r="GH345" s="94"/>
      <c r="GI345" s="94"/>
      <c r="GJ345" s="94"/>
      <c r="GK345" s="94"/>
      <c r="GL345" s="94"/>
      <c r="GM345" s="94"/>
      <c r="GN345" s="94"/>
      <c r="GO345" s="94"/>
      <c r="GP345" s="94"/>
      <c r="GQ345" s="94"/>
      <c r="GR345" s="94"/>
      <c r="GS345" s="94"/>
      <c r="GT345" s="94"/>
      <c r="GU345" s="94"/>
      <c r="GV345" s="94"/>
      <c r="GW345" s="94"/>
      <c r="GX345" s="94"/>
      <c r="GY345" s="94"/>
      <c r="GZ345" s="94"/>
      <c r="HA345" s="94"/>
      <c r="HB345" s="94"/>
      <c r="HC345" s="94"/>
      <c r="HD345" s="94"/>
      <c r="HE345" s="94"/>
      <c r="HF345" s="94"/>
      <c r="HG345" s="94"/>
      <c r="HH345" s="94"/>
      <c r="HI345" s="94"/>
      <c r="HJ345" s="94"/>
      <c r="HK345" s="94"/>
      <c r="HL345" s="94"/>
      <c r="HM345" s="94"/>
      <c r="HN345" s="94"/>
      <c r="HO345" s="94"/>
      <c r="HP345" s="94"/>
      <c r="HQ345" s="94"/>
      <c r="HR345" s="94"/>
      <c r="HS345" s="94"/>
      <c r="HT345" s="94"/>
      <c r="HU345" s="94"/>
      <c r="HV345" s="94"/>
      <c r="HW345" s="94"/>
      <c r="HX345" s="94"/>
      <c r="HY345" s="94"/>
      <c r="HZ345" s="94"/>
      <c r="IA345" s="94"/>
      <c r="IB345" s="94"/>
      <c r="IC345" s="94"/>
      <c r="ID345" s="94"/>
      <c r="IE345" s="94"/>
      <c r="IF345" s="94"/>
      <c r="IG345" s="94"/>
      <c r="IH345" s="94"/>
      <c r="II345" s="94"/>
      <c r="IJ345" s="94"/>
      <c r="IK345" s="94"/>
      <c r="IL345" s="94"/>
      <c r="IM345" s="94"/>
      <c r="IN345" s="94"/>
      <c r="IO345" s="94"/>
      <c r="IP345" s="94"/>
      <c r="IQ345" s="94"/>
      <c r="IR345" s="94"/>
      <c r="IS345" s="94"/>
      <c r="IT345" s="94"/>
      <c r="IU345" s="94"/>
      <c r="IV345" s="94"/>
      <c r="IW345" s="94"/>
      <c r="IX345" s="94"/>
      <c r="IY345" s="94"/>
      <c r="IZ345" s="94"/>
      <c r="JA345" s="94"/>
      <c r="JB345" s="94"/>
      <c r="JC345" s="94"/>
      <c r="JD345" s="94"/>
      <c r="JE345" s="94"/>
      <c r="JF345" s="94"/>
      <c r="JG345" s="94"/>
      <c r="JH345" s="94"/>
      <c r="JI345" s="94"/>
      <c r="JJ345" s="94"/>
      <c r="JK345" s="94"/>
      <c r="JL345" s="94"/>
      <c r="JM345" s="94"/>
      <c r="JN345" s="94"/>
      <c r="JO345" s="94"/>
      <c r="JP345" s="94"/>
      <c r="JQ345" s="94"/>
      <c r="JR345" s="94"/>
      <c r="JS345" s="94"/>
      <c r="JT345" s="94"/>
      <c r="JU345" s="94"/>
      <c r="JV345" s="94"/>
      <c r="JW345" s="94"/>
      <c r="JX345" s="94"/>
      <c r="JY345" s="94"/>
      <c r="JZ345" s="94"/>
      <c r="KA345" s="94"/>
      <c r="KB345" s="94"/>
      <c r="KC345" s="94"/>
      <c r="KD345" s="94"/>
      <c r="KE345" s="94"/>
      <c r="KF345" s="94"/>
      <c r="KG345" s="94"/>
      <c r="KH345" s="94"/>
      <c r="KI345" s="94"/>
      <c r="KJ345" s="94"/>
      <c r="KK345" s="94"/>
      <c r="KL345" s="94"/>
      <c r="KM345" s="94"/>
      <c r="KN345" s="94"/>
      <c r="KO345" s="94"/>
      <c r="KP345" s="94"/>
      <c r="KQ345" s="94"/>
      <c r="KR345" s="94"/>
      <c r="KS345" s="94"/>
      <c r="KT345" s="94"/>
      <c r="KU345" s="94"/>
      <c r="KV345" s="94"/>
      <c r="KW345" s="94"/>
      <c r="KX345" s="94"/>
      <c r="KY345" s="94"/>
      <c r="KZ345" s="94"/>
      <c r="LA345" s="94"/>
      <c r="LB345" s="94"/>
      <c r="LC345" s="94"/>
      <c r="LD345" s="94"/>
      <c r="LE345" s="94"/>
      <c r="LF345" s="94"/>
      <c r="LG345" s="94"/>
      <c r="LH345" s="94"/>
      <c r="LI345" s="94"/>
      <c r="LJ345" s="94"/>
      <c r="LK345" s="94"/>
      <c r="LL345" s="94"/>
      <c r="LM345" s="94"/>
      <c r="LN345" s="94"/>
      <c r="LO345" s="94"/>
      <c r="LP345" s="94"/>
      <c r="LQ345" s="94"/>
      <c r="LR345" s="94"/>
      <c r="LS345" s="94"/>
      <c r="LT345" s="94"/>
      <c r="LU345" s="94"/>
      <c r="LV345" s="94"/>
      <c r="LW345" s="94"/>
      <c r="LX345" s="94"/>
      <c r="LY345" s="94"/>
      <c r="LZ345" s="94"/>
      <c r="MA345" s="94"/>
      <c r="MB345" s="94"/>
      <c r="MC345" s="94"/>
      <c r="MD345" s="94"/>
      <c r="ME345" s="94"/>
      <c r="MF345" s="94"/>
      <c r="MG345" s="94"/>
      <c r="MH345" s="94"/>
      <c r="MI345" s="94"/>
      <c r="MJ345" s="94"/>
      <c r="MK345" s="94"/>
      <c r="ML345" s="94"/>
      <c r="MM345" s="94"/>
      <c r="MN345" s="94"/>
      <c r="MO345" s="94"/>
      <c r="MP345" s="94"/>
      <c r="MQ345" s="94"/>
      <c r="MR345" s="94"/>
      <c r="MS345" s="94"/>
      <c r="MT345" s="94"/>
      <c r="MU345" s="94"/>
      <c r="MV345" s="94"/>
      <c r="MW345" s="94"/>
      <c r="MX345" s="94"/>
      <c r="MY345" s="94"/>
      <c r="MZ345" s="94"/>
      <c r="NA345" s="94"/>
      <c r="NB345" s="94"/>
      <c r="NC345" s="94"/>
      <c r="ND345" s="94"/>
      <c r="NE345" s="94"/>
      <c r="NF345" s="94"/>
      <c r="NG345" s="94"/>
      <c r="NH345" s="94"/>
      <c r="NI345" s="94"/>
      <c r="NJ345" s="94"/>
      <c r="NK345" s="94"/>
      <c r="NL345" s="94"/>
      <c r="NM345" s="94"/>
      <c r="NN345" s="94"/>
      <c r="NO345" s="94"/>
      <c r="NP345" s="94"/>
      <c r="NQ345" s="94"/>
      <c r="NR345" s="94"/>
      <c r="NS345" s="94"/>
      <c r="NT345" s="94"/>
      <c r="NU345" s="94"/>
      <c r="NV345" s="94"/>
      <c r="NW345" s="94"/>
      <c r="NX345" s="94"/>
      <c r="NY345" s="94"/>
      <c r="NZ345" s="94"/>
      <c r="OA345" s="94"/>
      <c r="OB345" s="94"/>
      <c r="OC345" s="94"/>
      <c r="OD345" s="94"/>
      <c r="OE345" s="94"/>
      <c r="OF345" s="94"/>
      <c r="OG345" s="94"/>
      <c r="OH345" s="94"/>
      <c r="OI345" s="94"/>
      <c r="OJ345" s="94"/>
      <c r="OK345" s="94"/>
      <c r="OL345" s="94"/>
      <c r="OM345" s="94"/>
      <c r="ON345" s="94"/>
      <c r="OO345" s="94"/>
      <c r="OP345" s="94"/>
      <c r="OQ345" s="94"/>
      <c r="OR345" s="94"/>
      <c r="OS345" s="94"/>
      <c r="OT345" s="94"/>
      <c r="OU345" s="94"/>
      <c r="OV345" s="94"/>
      <c r="OW345" s="94"/>
      <c r="OX345" s="94"/>
      <c r="OY345" s="94"/>
      <c r="OZ345" s="94"/>
      <c r="PA345" s="94"/>
      <c r="PB345" s="94"/>
      <c r="PC345" s="94"/>
      <c r="PD345" s="94"/>
      <c r="PE345" s="94"/>
      <c r="PF345" s="94"/>
      <c r="PG345" s="94"/>
      <c r="PH345" s="94"/>
      <c r="PI345" s="94"/>
      <c r="PJ345" s="94"/>
      <c r="PK345" s="94"/>
      <c r="PL345" s="94"/>
      <c r="PM345" s="94"/>
      <c r="PN345" s="94"/>
      <c r="PO345" s="94"/>
      <c r="PP345" s="94"/>
      <c r="PQ345" s="94"/>
      <c r="PR345" s="94"/>
      <c r="PS345" s="94"/>
      <c r="PT345" s="94"/>
      <c r="PU345" s="94"/>
      <c r="PV345" s="94"/>
      <c r="PW345" s="94"/>
      <c r="PX345" s="94"/>
      <c r="PY345" s="94"/>
      <c r="PZ345" s="94"/>
      <c r="QA345" s="94"/>
      <c r="QB345" s="94"/>
      <c r="QC345" s="94"/>
      <c r="QD345" s="94"/>
      <c r="QE345" s="94"/>
      <c r="QF345" s="94"/>
      <c r="QG345" s="94"/>
      <c r="QH345" s="94"/>
      <c r="QI345" s="94"/>
      <c r="QJ345" s="94"/>
      <c r="QK345" s="94"/>
      <c r="QL345" s="94"/>
      <c r="QM345" s="94"/>
      <c r="QN345" s="94"/>
      <c r="QO345" s="94"/>
      <c r="QP345" s="94"/>
      <c r="QQ345" s="94"/>
      <c r="QR345" s="94"/>
      <c r="QS345" s="94"/>
      <c r="QT345" s="94"/>
      <c r="QU345" s="94"/>
      <c r="QV345" s="94"/>
      <c r="QW345" s="94"/>
      <c r="QX345" s="94"/>
      <c r="QY345" s="94"/>
      <c r="QZ345" s="94"/>
      <c r="RA345" s="94"/>
      <c r="RB345" s="94"/>
      <c r="RC345" s="94"/>
      <c r="RD345" s="94"/>
      <c r="RE345" s="94"/>
      <c r="RF345" s="94"/>
      <c r="RG345" s="94"/>
      <c r="RH345" s="94"/>
      <c r="RI345" s="94"/>
      <c r="RJ345" s="94"/>
      <c r="RK345" s="94"/>
      <c r="RL345" s="94"/>
      <c r="RM345" s="94"/>
      <c r="RN345" s="94"/>
      <c r="RO345" s="94"/>
      <c r="RP345" s="94"/>
      <c r="RQ345" s="94"/>
      <c r="RR345" s="94"/>
      <c r="RS345" s="94"/>
      <c r="RT345" s="94"/>
      <c r="RU345" s="94"/>
      <c r="RV345" s="94"/>
      <c r="RW345" s="94"/>
      <c r="RX345" s="94"/>
      <c r="RY345" s="94"/>
      <c r="RZ345" s="94"/>
      <c r="SA345" s="94"/>
      <c r="SB345" s="94"/>
      <c r="SC345" s="94"/>
      <c r="SD345" s="94"/>
      <c r="SE345" s="94"/>
      <c r="SF345" s="94"/>
      <c r="SG345" s="94"/>
      <c r="SH345" s="94"/>
      <c r="SI345" s="94"/>
      <c r="SJ345" s="94"/>
      <c r="SK345" s="94"/>
      <c r="SL345" s="94"/>
      <c r="SM345" s="94"/>
      <c r="SN345" s="94"/>
      <c r="SO345" s="94"/>
      <c r="SP345" s="94"/>
      <c r="SQ345" s="94"/>
      <c r="SR345" s="94"/>
      <c r="SS345" s="94"/>
      <c r="ST345" s="94"/>
      <c r="SU345" s="94"/>
      <c r="SV345" s="94"/>
      <c r="SW345" s="94"/>
      <c r="SX345" s="94"/>
      <c r="SY345" s="94"/>
      <c r="SZ345" s="94"/>
      <c r="TA345" s="94"/>
      <c r="TB345" s="94"/>
      <c r="TC345" s="94"/>
      <c r="TD345" s="94"/>
      <c r="TE345" s="94"/>
      <c r="TF345" s="94"/>
      <c r="TG345" s="94"/>
      <c r="TH345" s="94"/>
      <c r="TI345" s="94"/>
      <c r="TJ345" s="94"/>
      <c r="TK345" s="94"/>
      <c r="TL345" s="94"/>
      <c r="TM345" s="94"/>
      <c r="TN345" s="94"/>
      <c r="TO345" s="94"/>
      <c r="TP345" s="94"/>
      <c r="TQ345" s="94"/>
      <c r="TR345" s="94"/>
      <c r="TS345" s="94"/>
      <c r="TT345" s="94"/>
      <c r="TU345" s="94"/>
      <c r="TV345" s="94"/>
      <c r="TW345" s="94"/>
      <c r="TX345" s="94"/>
      <c r="TY345" s="94"/>
      <c r="TZ345" s="94"/>
      <c r="UA345" s="94"/>
      <c r="UB345" s="94"/>
      <c r="UC345" s="94"/>
      <c r="UD345" s="94"/>
      <c r="UE345" s="94"/>
      <c r="UF345" s="94"/>
      <c r="UG345" s="94"/>
      <c r="UH345" s="94"/>
      <c r="UI345" s="94"/>
      <c r="UJ345" s="94"/>
      <c r="UK345" s="94"/>
      <c r="UL345" s="94"/>
      <c r="UM345" s="94"/>
      <c r="UN345" s="94"/>
      <c r="UO345" s="94"/>
      <c r="UP345" s="94"/>
      <c r="UQ345" s="94"/>
      <c r="UR345" s="94"/>
      <c r="US345" s="94"/>
      <c r="UT345" s="94"/>
      <c r="UU345" s="94"/>
      <c r="UV345" s="94"/>
      <c r="UW345" s="94"/>
      <c r="UX345" s="94"/>
      <c r="UY345" s="94"/>
      <c r="UZ345" s="94"/>
      <c r="VA345" s="94"/>
      <c r="VB345" s="94"/>
      <c r="VC345" s="94"/>
      <c r="VD345" s="94"/>
      <c r="VE345" s="94"/>
      <c r="VF345" s="94"/>
      <c r="VG345" s="94"/>
      <c r="VH345" s="94"/>
      <c r="VI345" s="94"/>
      <c r="VJ345" s="94"/>
      <c r="VK345" s="94"/>
      <c r="VL345" s="94"/>
      <c r="VM345" s="94"/>
      <c r="VN345" s="94"/>
      <c r="VO345" s="94"/>
      <c r="VP345" s="94"/>
      <c r="VQ345" s="94"/>
      <c r="VR345" s="94"/>
      <c r="VS345" s="94"/>
      <c r="VT345" s="94"/>
      <c r="VU345" s="94"/>
      <c r="VV345" s="94"/>
      <c r="VW345" s="94"/>
      <c r="VX345" s="94"/>
      <c r="VY345" s="94"/>
      <c r="VZ345" s="94"/>
      <c r="WA345" s="94"/>
      <c r="WB345" s="94"/>
      <c r="WC345" s="94"/>
      <c r="WD345" s="94"/>
      <c r="WE345" s="94"/>
      <c r="WF345" s="94"/>
      <c r="WG345" s="94"/>
      <c r="WH345" s="94"/>
      <c r="WI345" s="94"/>
      <c r="WJ345" s="94"/>
      <c r="WK345" s="94"/>
      <c r="WL345" s="94"/>
      <c r="WM345" s="94"/>
      <c r="WN345" s="94"/>
      <c r="WO345" s="94"/>
      <c r="WP345" s="94"/>
      <c r="WQ345" s="94"/>
      <c r="WR345" s="94"/>
      <c r="WS345" s="94"/>
      <c r="WT345" s="94"/>
      <c r="WU345" s="94"/>
      <c r="WV345" s="94"/>
      <c r="WW345" s="94"/>
      <c r="WX345" s="94"/>
      <c r="WY345" s="94"/>
      <c r="WZ345" s="94"/>
      <c r="XA345" s="94"/>
      <c r="XB345" s="94"/>
      <c r="XC345" s="94"/>
      <c r="XD345" s="94"/>
      <c r="XE345" s="94"/>
      <c r="XF345" s="94"/>
      <c r="XG345" s="94"/>
      <c r="XH345" s="94"/>
      <c r="XI345" s="94"/>
      <c r="XJ345" s="94"/>
      <c r="XK345" s="94"/>
      <c r="XL345" s="94"/>
      <c r="XM345" s="94"/>
      <c r="XN345" s="94"/>
      <c r="XO345" s="94"/>
      <c r="XP345" s="94"/>
      <c r="XQ345" s="94"/>
      <c r="XR345" s="94"/>
      <c r="XS345" s="94"/>
      <c r="XT345" s="94"/>
      <c r="XU345" s="94"/>
      <c r="XV345" s="94"/>
      <c r="XW345" s="94"/>
      <c r="XX345" s="94"/>
      <c r="XY345" s="94"/>
      <c r="XZ345" s="94"/>
      <c r="YA345" s="94"/>
      <c r="YB345" s="94"/>
      <c r="YC345" s="94"/>
      <c r="YD345" s="94"/>
      <c r="YE345" s="94"/>
      <c r="YF345" s="94"/>
      <c r="YG345" s="94"/>
      <c r="YH345" s="94"/>
      <c r="YI345" s="94"/>
      <c r="YJ345" s="94"/>
      <c r="YK345" s="94"/>
      <c r="YL345" s="94"/>
      <c r="YM345" s="94"/>
      <c r="YN345" s="94"/>
      <c r="YO345" s="94"/>
      <c r="YP345" s="94"/>
      <c r="YQ345" s="94"/>
      <c r="YR345" s="94"/>
      <c r="YS345" s="94"/>
      <c r="YT345" s="94"/>
      <c r="YU345" s="94"/>
      <c r="YV345" s="94"/>
      <c r="YW345" s="94"/>
      <c r="YX345" s="94"/>
      <c r="YY345" s="94"/>
      <c r="YZ345" s="94"/>
      <c r="ZA345" s="94"/>
      <c r="ZB345" s="94"/>
      <c r="ZC345" s="94"/>
      <c r="ZD345" s="94"/>
      <c r="ZE345" s="94"/>
      <c r="ZF345" s="94"/>
      <c r="ZG345" s="94"/>
      <c r="ZH345" s="94"/>
      <c r="ZI345" s="94"/>
      <c r="ZJ345" s="94"/>
      <c r="ZK345" s="94"/>
      <c r="ZL345" s="94"/>
      <c r="ZM345" s="94"/>
      <c r="ZN345" s="94"/>
      <c r="ZO345" s="94"/>
      <c r="ZP345" s="94"/>
      <c r="ZQ345" s="94"/>
      <c r="ZR345" s="94"/>
      <c r="ZS345" s="94"/>
      <c r="ZT345" s="94"/>
      <c r="ZU345" s="94"/>
      <c r="ZV345" s="94"/>
      <c r="ZW345" s="94"/>
      <c r="ZX345" s="94"/>
      <c r="ZY345" s="94"/>
      <c r="ZZ345" s="94"/>
      <c r="AAA345" s="94"/>
      <c r="AAB345" s="94"/>
      <c r="AAC345" s="94"/>
      <c r="AAD345" s="94"/>
      <c r="AAE345" s="94"/>
      <c r="AAF345" s="94"/>
      <c r="AAG345" s="94"/>
      <c r="AAH345" s="94"/>
      <c r="AAI345" s="94"/>
      <c r="AAJ345" s="94"/>
      <c r="AAK345" s="94"/>
      <c r="AAL345" s="94"/>
      <c r="AAM345" s="94"/>
      <c r="AAN345" s="94"/>
      <c r="AAO345" s="94"/>
      <c r="AAP345" s="94"/>
      <c r="AAQ345" s="94"/>
      <c r="AAR345" s="94"/>
      <c r="AAS345" s="94"/>
      <c r="AAT345" s="94"/>
      <c r="AAU345" s="94"/>
      <c r="AAV345" s="94"/>
      <c r="AAW345" s="94"/>
      <c r="AAX345" s="94"/>
      <c r="AAY345" s="94"/>
      <c r="AAZ345" s="94"/>
      <c r="ABA345" s="94"/>
      <c r="ABB345" s="94"/>
      <c r="ABC345" s="94"/>
      <c r="ABD345" s="94"/>
      <c r="ABE345" s="94"/>
      <c r="ABF345" s="94"/>
      <c r="ABG345" s="94"/>
      <c r="ABH345" s="94"/>
      <c r="ABI345" s="94"/>
      <c r="ABJ345" s="94"/>
      <c r="ABK345" s="94"/>
      <c r="ABL345" s="94"/>
      <c r="ABM345" s="94"/>
      <c r="ABN345" s="94"/>
      <c r="ABO345" s="94"/>
      <c r="ABP345" s="94"/>
      <c r="ABQ345" s="94"/>
      <c r="ABR345" s="94"/>
      <c r="ABS345" s="94"/>
      <c r="ABT345" s="94"/>
      <c r="ABU345" s="94"/>
      <c r="ABV345" s="94"/>
      <c r="ABW345" s="94"/>
      <c r="ABX345" s="94"/>
      <c r="ABY345" s="94"/>
      <c r="ABZ345" s="94"/>
      <c r="ACA345" s="94"/>
      <c r="ACB345" s="94"/>
      <c r="ACC345" s="94"/>
      <c r="ACD345" s="94"/>
      <c r="ACE345" s="94"/>
      <c r="ACF345" s="94"/>
      <c r="ACG345" s="94"/>
      <c r="ACH345" s="94"/>
      <c r="ACI345" s="94"/>
      <c r="ACJ345" s="94"/>
      <c r="ACK345" s="94"/>
      <c r="ACL345" s="94"/>
      <c r="ACM345" s="94"/>
      <c r="ACN345" s="94"/>
      <c r="ACO345" s="94"/>
      <c r="ACP345" s="94"/>
      <c r="ACQ345" s="94"/>
      <c r="ACR345" s="94"/>
      <c r="ACS345" s="94"/>
      <c r="ACT345" s="94"/>
      <c r="ACU345" s="94"/>
      <c r="ACV345" s="94"/>
      <c r="ACW345" s="94"/>
      <c r="ACX345" s="94"/>
      <c r="ACY345" s="94"/>
      <c r="ACZ345" s="94"/>
      <c r="ADA345" s="94"/>
      <c r="ADB345" s="94"/>
      <c r="ADC345" s="94"/>
      <c r="ADD345" s="94"/>
      <c r="ADE345" s="94"/>
      <c r="ADF345" s="94"/>
      <c r="ADG345" s="94"/>
      <c r="ADH345" s="94"/>
      <c r="ADI345" s="94"/>
      <c r="ADJ345" s="94"/>
      <c r="ADK345" s="94"/>
      <c r="ADL345" s="94"/>
      <c r="ADM345" s="94"/>
      <c r="ADN345" s="94"/>
      <c r="ADO345" s="94"/>
      <c r="ADP345" s="94"/>
      <c r="ADQ345" s="94"/>
      <c r="ADR345" s="94"/>
      <c r="ADS345" s="94"/>
      <c r="ADT345" s="94"/>
      <c r="ADU345" s="94"/>
      <c r="ADV345" s="94"/>
      <c r="ADW345" s="94"/>
      <c r="ADX345" s="94"/>
      <c r="ADY345" s="94"/>
      <c r="ADZ345" s="94"/>
      <c r="AEA345" s="94"/>
      <c r="AEB345" s="94"/>
      <c r="AEC345" s="94"/>
      <c r="AED345" s="94"/>
      <c r="AEE345" s="94"/>
      <c r="AEF345" s="94"/>
      <c r="AEG345" s="94"/>
      <c r="AEH345" s="94"/>
      <c r="AEI345" s="94"/>
      <c r="AEJ345" s="94"/>
      <c r="AEK345" s="94"/>
      <c r="AEL345" s="94"/>
      <c r="AEM345" s="94"/>
      <c r="AEN345" s="94"/>
      <c r="AEO345" s="94"/>
      <c r="AEP345" s="94"/>
      <c r="AEQ345" s="94"/>
      <c r="AER345" s="94"/>
      <c r="AES345" s="94"/>
      <c r="AET345" s="94"/>
      <c r="AEU345" s="94"/>
      <c r="AEV345" s="94"/>
      <c r="AEW345" s="94"/>
      <c r="AEX345" s="94"/>
      <c r="AEY345" s="94"/>
      <c r="AEZ345" s="94"/>
      <c r="AFA345" s="94"/>
      <c r="AFB345" s="94"/>
      <c r="AFC345" s="94"/>
      <c r="AFD345" s="94"/>
      <c r="AFE345" s="94"/>
      <c r="AFF345" s="94"/>
      <c r="AFG345" s="94"/>
      <c r="AFH345" s="94"/>
      <c r="AFI345" s="94"/>
      <c r="AFJ345" s="94"/>
      <c r="AFK345" s="94"/>
      <c r="AFL345" s="94"/>
      <c r="AFM345" s="94"/>
      <c r="AFN345" s="94"/>
      <c r="AFO345" s="94"/>
      <c r="AFP345" s="94"/>
      <c r="AFQ345" s="94"/>
      <c r="AFR345" s="94"/>
      <c r="AFS345" s="94"/>
      <c r="AFT345" s="94"/>
      <c r="AFU345" s="94"/>
      <c r="AFV345" s="94"/>
      <c r="AFW345" s="94"/>
      <c r="AFX345" s="94"/>
      <c r="AFY345" s="94"/>
      <c r="AFZ345" s="94"/>
      <c r="AGA345" s="94"/>
      <c r="AGB345" s="94"/>
      <c r="AGC345" s="94"/>
      <c r="AGD345" s="94"/>
      <c r="AGE345" s="94"/>
      <c r="AGF345" s="94"/>
      <c r="AGG345" s="94"/>
      <c r="AGH345" s="94"/>
      <c r="AGI345" s="94"/>
      <c r="AGJ345" s="94"/>
      <c r="AGK345" s="94"/>
      <c r="AGL345" s="94"/>
      <c r="AGM345" s="94"/>
      <c r="AGN345" s="94"/>
      <c r="AGO345" s="94"/>
      <c r="AGP345" s="94"/>
      <c r="AGQ345" s="94"/>
      <c r="AGR345" s="94"/>
      <c r="AGS345" s="94"/>
      <c r="AGT345" s="94"/>
      <c r="AGU345" s="94"/>
      <c r="AGV345" s="94"/>
      <c r="AGW345" s="94"/>
      <c r="AGX345" s="94"/>
      <c r="AGY345" s="94"/>
      <c r="AGZ345" s="94"/>
      <c r="AHA345" s="94"/>
      <c r="AHB345" s="94"/>
      <c r="AHC345" s="94"/>
      <c r="AHD345" s="94"/>
      <c r="AHE345" s="94"/>
      <c r="AHF345" s="94"/>
      <c r="AHG345" s="94"/>
      <c r="AHH345" s="94"/>
      <c r="AHI345" s="94"/>
      <c r="AHJ345" s="94"/>
      <c r="AHK345" s="94"/>
      <c r="AHL345" s="94"/>
      <c r="AHM345" s="94"/>
      <c r="AHN345" s="94"/>
      <c r="AHO345" s="94"/>
      <c r="AHP345" s="94"/>
      <c r="AHQ345" s="94"/>
      <c r="AHR345" s="94"/>
      <c r="AHS345" s="94"/>
      <c r="AHT345" s="94"/>
      <c r="AHU345" s="94"/>
      <c r="AHV345" s="94"/>
      <c r="AHW345" s="94"/>
      <c r="AHX345" s="94"/>
      <c r="AHY345" s="94"/>
      <c r="AHZ345" s="94"/>
      <c r="AIA345" s="94"/>
      <c r="AIB345" s="94"/>
      <c r="AIC345" s="94"/>
      <c r="AID345" s="94"/>
      <c r="AIE345" s="94"/>
      <c r="AIF345" s="94"/>
      <c r="AIG345" s="94"/>
      <c r="AIH345" s="94"/>
      <c r="AII345" s="94"/>
      <c r="AIJ345" s="94"/>
      <c r="AIK345" s="94"/>
      <c r="AIL345" s="94"/>
      <c r="AIM345" s="94"/>
      <c r="AIN345" s="94"/>
      <c r="AIO345" s="94"/>
      <c r="AIP345" s="94"/>
      <c r="AIQ345" s="94"/>
      <c r="AIR345" s="94"/>
      <c r="AIS345" s="94"/>
      <c r="AIT345" s="94"/>
      <c r="AIU345" s="94"/>
      <c r="AIV345" s="94"/>
      <c r="AIW345" s="94"/>
      <c r="AIX345" s="94"/>
      <c r="AIY345" s="94"/>
      <c r="AIZ345" s="94"/>
      <c r="AJA345" s="94"/>
      <c r="AJB345" s="94"/>
      <c r="AJC345" s="94"/>
      <c r="AJD345" s="94"/>
      <c r="AJE345" s="94"/>
      <c r="AJF345" s="94"/>
      <c r="AJG345" s="94"/>
      <c r="AJH345" s="94"/>
      <c r="AJI345" s="94"/>
      <c r="AJJ345" s="94"/>
      <c r="AJK345" s="94"/>
      <c r="AJL345" s="94"/>
      <c r="AJM345" s="94"/>
      <c r="AJN345" s="94"/>
      <c r="AJO345" s="94"/>
      <c r="AJP345" s="94"/>
      <c r="AJQ345" s="94"/>
      <c r="AJR345" s="94"/>
      <c r="AJS345" s="94"/>
      <c r="AJT345" s="94"/>
      <c r="AJU345" s="94"/>
      <c r="AJV345" s="94"/>
      <c r="AJW345" s="94"/>
      <c r="AJX345" s="94"/>
      <c r="AJY345" s="94"/>
      <c r="AJZ345" s="94"/>
      <c r="AKA345" s="94"/>
      <c r="AKB345" s="94"/>
      <c r="AKC345" s="94"/>
      <c r="AKD345" s="94"/>
      <c r="AKE345" s="94"/>
      <c r="AKF345" s="94"/>
      <c r="AKG345" s="94"/>
      <c r="AKH345" s="94"/>
      <c r="AKI345" s="94"/>
      <c r="AKJ345" s="94"/>
      <c r="AKK345" s="94"/>
      <c r="AKL345" s="94"/>
      <c r="AKM345" s="94"/>
      <c r="AKN345" s="94"/>
      <c r="AKO345" s="94"/>
      <c r="AKP345" s="94"/>
      <c r="AKQ345" s="94"/>
      <c r="AKR345" s="94"/>
      <c r="AKS345" s="94"/>
      <c r="AKT345" s="94"/>
      <c r="AKU345" s="94"/>
      <c r="AKV345" s="94"/>
      <c r="AKW345" s="94"/>
      <c r="AKX345" s="94"/>
      <c r="AKY345" s="94"/>
      <c r="AKZ345" s="94"/>
      <c r="ALA345" s="94"/>
      <c r="ALB345" s="94"/>
      <c r="ALC345" s="94"/>
      <c r="ALD345" s="94"/>
      <c r="ALE345" s="94"/>
      <c r="ALF345" s="94"/>
      <c r="ALG345" s="94"/>
      <c r="ALH345" s="94"/>
      <c r="ALI345" s="94"/>
      <c r="ALJ345" s="94"/>
      <c r="ALK345" s="94"/>
      <c r="ALL345" s="94"/>
      <c r="ALM345" s="94"/>
      <c r="ALN345" s="94"/>
      <c r="ALO345" s="94"/>
      <c r="ALP345" s="94"/>
      <c r="ALQ345" s="94"/>
      <c r="ALR345" s="94"/>
      <c r="ALS345" s="94"/>
      <c r="ALT345" s="94"/>
      <c r="ALU345" s="94"/>
      <c r="ALV345" s="94"/>
      <c r="ALW345" s="94"/>
      <c r="ALX345" s="94"/>
      <c r="ALY345" s="94"/>
      <c r="ALZ345" s="94"/>
      <c r="AMA345" s="94"/>
      <c r="AMB345" s="94"/>
      <c r="AMC345" s="94"/>
      <c r="AMD345" s="94"/>
      <c r="AME345" s="94"/>
      <c r="AMF345" s="94"/>
      <c r="AMG345" s="94"/>
      <c r="AMH345" s="94"/>
      <c r="AMI345" s="94"/>
      <c r="AMJ345" s="94"/>
      <c r="AMK345" s="94"/>
      <c r="AML345" s="94"/>
      <c r="AMM345" s="94"/>
      <c r="AMN345" s="94"/>
      <c r="AMO345" s="94"/>
      <c r="AMP345" s="94"/>
      <c r="AMQ345" s="94"/>
      <c r="AMR345" s="94"/>
      <c r="AMS345" s="94"/>
      <c r="AMT345" s="94"/>
      <c r="AMU345" s="94"/>
      <c r="AMV345" s="94"/>
      <c r="AMW345" s="94"/>
      <c r="AMX345" s="94"/>
      <c r="AMY345" s="94"/>
      <c r="AMZ345" s="94"/>
      <c r="ANA345" s="94"/>
      <c r="ANB345" s="94"/>
      <c r="ANC345" s="94"/>
      <c r="AND345" s="94"/>
      <c r="ANE345" s="94"/>
      <c r="ANF345" s="94"/>
      <c r="ANG345" s="94"/>
      <c r="ANH345" s="94"/>
      <c r="ANI345" s="94"/>
      <c r="ANJ345" s="94"/>
      <c r="ANK345" s="94"/>
      <c r="ANL345" s="94"/>
      <c r="ANM345" s="94"/>
      <c r="ANN345" s="94"/>
      <c r="ANO345" s="94"/>
      <c r="ANP345" s="94"/>
      <c r="ANQ345" s="94"/>
      <c r="ANR345" s="94"/>
      <c r="ANS345" s="94"/>
      <c r="ANT345" s="94"/>
      <c r="ANU345" s="94"/>
      <c r="ANV345" s="94"/>
      <c r="ANW345" s="94"/>
      <c r="ANX345" s="94"/>
      <c r="ANY345" s="94"/>
      <c r="ANZ345" s="94"/>
      <c r="AOA345" s="94"/>
      <c r="AOB345" s="94"/>
      <c r="AOC345" s="94"/>
      <c r="AOD345" s="94"/>
      <c r="AOE345" s="94"/>
      <c r="AOF345" s="94"/>
      <c r="AOG345" s="94"/>
      <c r="AOH345" s="94"/>
      <c r="AOI345" s="94"/>
      <c r="AOJ345" s="94"/>
      <c r="AOK345" s="94"/>
      <c r="AOL345" s="94"/>
      <c r="AOM345" s="94"/>
      <c r="AON345" s="94"/>
      <c r="AOO345" s="94"/>
      <c r="AOP345" s="94"/>
      <c r="AOQ345" s="94"/>
      <c r="AOR345" s="94"/>
      <c r="AOS345" s="94"/>
      <c r="AOT345" s="94"/>
      <c r="AOU345" s="94"/>
      <c r="AOV345" s="94"/>
      <c r="AOW345" s="94"/>
      <c r="AOX345" s="94"/>
      <c r="AOY345" s="94"/>
      <c r="AOZ345" s="94"/>
      <c r="APA345" s="94"/>
      <c r="APB345" s="94"/>
      <c r="APC345" s="94"/>
      <c r="APD345" s="94"/>
      <c r="APE345" s="94"/>
      <c r="APF345" s="94"/>
      <c r="APG345" s="94"/>
      <c r="APH345" s="94"/>
      <c r="API345" s="94"/>
      <c r="APJ345" s="94"/>
      <c r="APK345" s="94"/>
      <c r="APL345" s="94"/>
      <c r="APM345" s="94"/>
      <c r="APN345" s="94"/>
      <c r="APO345" s="94"/>
      <c r="APP345" s="94"/>
      <c r="APQ345" s="94"/>
      <c r="APR345" s="94"/>
      <c r="APS345" s="94"/>
      <c r="APT345" s="94"/>
      <c r="APU345" s="94"/>
      <c r="APV345" s="94"/>
      <c r="APW345" s="94"/>
      <c r="APX345" s="94"/>
      <c r="APY345" s="94"/>
      <c r="APZ345" s="94"/>
      <c r="AQA345" s="94"/>
      <c r="AQB345" s="94"/>
      <c r="AQC345" s="94"/>
      <c r="AQD345" s="94"/>
      <c r="AQE345" s="94"/>
      <c r="AQF345" s="94"/>
      <c r="AQG345" s="94"/>
      <c r="AQH345" s="94"/>
      <c r="AQI345" s="94"/>
      <c r="AQJ345" s="94"/>
      <c r="AQK345" s="94"/>
      <c r="AQL345" s="94"/>
      <c r="AQM345" s="94"/>
      <c r="AQN345" s="94"/>
      <c r="AQO345" s="94"/>
      <c r="AQP345" s="94"/>
      <c r="AQQ345" s="94"/>
      <c r="AQR345" s="94"/>
      <c r="AQS345" s="94"/>
      <c r="AQT345" s="94"/>
      <c r="AQU345" s="94"/>
      <c r="AQV345" s="94"/>
      <c r="AQW345" s="94"/>
      <c r="AQX345" s="94"/>
      <c r="AQY345" s="94"/>
      <c r="AQZ345" s="94"/>
      <c r="ARA345" s="94"/>
      <c r="ARB345" s="94"/>
      <c r="ARC345" s="94"/>
      <c r="ARD345" s="94"/>
      <c r="ARE345" s="94"/>
      <c r="ARF345" s="94"/>
      <c r="ARG345" s="94"/>
      <c r="ARH345" s="94"/>
      <c r="ARI345" s="94"/>
      <c r="ARJ345" s="94"/>
      <c r="ARK345" s="94"/>
      <c r="ARL345" s="94"/>
      <c r="ARM345" s="94"/>
      <c r="ARN345" s="94"/>
      <c r="ARO345" s="94"/>
      <c r="ARP345" s="94"/>
      <c r="ARQ345" s="94"/>
      <c r="ARR345" s="94"/>
      <c r="ARS345" s="94"/>
      <c r="ART345" s="94"/>
      <c r="ARU345" s="94"/>
      <c r="ARV345" s="94"/>
      <c r="ARW345" s="94"/>
      <c r="ARX345" s="94"/>
      <c r="ARY345" s="94"/>
      <c r="ARZ345" s="94"/>
      <c r="ASA345" s="94"/>
      <c r="ASB345" s="94"/>
      <c r="ASC345" s="94"/>
      <c r="ASD345" s="94"/>
      <c r="ASE345" s="94"/>
      <c r="ASF345" s="94"/>
      <c r="ASG345" s="94"/>
      <c r="ASH345" s="94"/>
      <c r="ASI345" s="94"/>
      <c r="ASJ345" s="94"/>
      <c r="ASK345" s="94"/>
      <c r="ASL345" s="94"/>
      <c r="ASM345" s="94"/>
      <c r="ASN345" s="94"/>
      <c r="ASO345" s="94"/>
      <c r="ASP345" s="94"/>
      <c r="ASQ345" s="94"/>
      <c r="ASR345" s="94"/>
      <c r="ASS345" s="94"/>
      <c r="AST345" s="94"/>
      <c r="ASU345" s="94"/>
      <c r="ASV345" s="94"/>
      <c r="ASW345" s="94"/>
      <c r="ASX345" s="94"/>
      <c r="ASY345" s="94"/>
      <c r="ASZ345" s="94"/>
      <c r="ATA345" s="94"/>
      <c r="ATB345" s="94"/>
      <c r="ATC345" s="94"/>
      <c r="ATD345" s="94"/>
      <c r="ATE345" s="94"/>
      <c r="ATF345" s="94"/>
      <c r="ATG345" s="94"/>
      <c r="ATH345" s="94"/>
      <c r="ATI345" s="94"/>
      <c r="ATJ345" s="94"/>
      <c r="ATK345" s="94"/>
      <c r="ATL345" s="94"/>
      <c r="ATM345" s="94"/>
      <c r="ATN345" s="94"/>
      <c r="ATO345" s="94"/>
      <c r="ATP345" s="94"/>
      <c r="ATQ345" s="94"/>
      <c r="ATR345" s="94"/>
      <c r="ATS345" s="94"/>
      <c r="ATT345" s="94"/>
      <c r="ATU345" s="94"/>
      <c r="ATV345" s="94"/>
      <c r="ATW345" s="94"/>
      <c r="ATX345" s="94"/>
      <c r="ATY345" s="94"/>
      <c r="ATZ345" s="94"/>
      <c r="AUA345" s="94"/>
      <c r="AUB345" s="94"/>
      <c r="AUC345" s="94"/>
      <c r="AUD345" s="94"/>
      <c r="AUE345" s="94"/>
      <c r="AUF345" s="94"/>
      <c r="AUG345" s="94"/>
      <c r="AUH345" s="94"/>
      <c r="AUI345" s="94"/>
      <c r="AUJ345" s="94"/>
      <c r="AUK345" s="94"/>
      <c r="AUL345" s="94"/>
      <c r="AUM345" s="94"/>
      <c r="AUN345" s="94"/>
      <c r="AUO345" s="94"/>
      <c r="AUP345" s="94"/>
      <c r="AUQ345" s="94"/>
      <c r="AUR345" s="94"/>
      <c r="AUS345" s="94"/>
      <c r="AUT345" s="94"/>
      <c r="AUU345" s="94"/>
      <c r="AUV345" s="94"/>
      <c r="AUW345" s="94"/>
      <c r="AUX345" s="94"/>
      <c r="AUY345" s="94"/>
      <c r="AUZ345" s="94"/>
      <c r="AVA345" s="94"/>
      <c r="AVB345" s="94"/>
      <c r="AVC345" s="94"/>
      <c r="AVD345" s="94"/>
      <c r="AVE345" s="94"/>
      <c r="AVF345" s="94"/>
      <c r="AVG345" s="94"/>
      <c r="AVH345" s="94"/>
      <c r="AVI345" s="94"/>
      <c r="AVJ345" s="94"/>
      <c r="AVK345" s="94"/>
      <c r="AVL345" s="94"/>
      <c r="AVM345" s="94"/>
      <c r="AVN345" s="94"/>
      <c r="AVO345" s="94"/>
      <c r="AVP345" s="94"/>
      <c r="AVQ345" s="94"/>
      <c r="AVR345" s="94"/>
      <c r="AVS345" s="94"/>
      <c r="AVT345" s="94"/>
      <c r="AVU345" s="94"/>
      <c r="AVV345" s="94"/>
      <c r="AVW345" s="94"/>
      <c r="AVX345" s="94"/>
      <c r="AVY345" s="94"/>
      <c r="AVZ345" s="94"/>
      <c r="AWA345" s="94"/>
      <c r="AWB345" s="94"/>
      <c r="AWC345" s="94"/>
      <c r="AWD345" s="94"/>
      <c r="AWE345" s="94"/>
      <c r="AWF345" s="94"/>
      <c r="AWG345" s="94"/>
      <c r="AWH345" s="94"/>
      <c r="AWI345" s="94"/>
      <c r="AWJ345" s="94"/>
      <c r="AWK345" s="94"/>
      <c r="AWL345" s="94"/>
      <c r="AWM345" s="94"/>
      <c r="AWN345" s="94"/>
      <c r="AWO345" s="94"/>
      <c r="AWP345" s="94"/>
      <c r="AWQ345" s="94"/>
      <c r="AWR345" s="94"/>
      <c r="AWS345" s="94"/>
      <c r="AWT345" s="94"/>
      <c r="AWU345" s="94"/>
      <c r="AWV345" s="94"/>
      <c r="AWW345" s="94"/>
      <c r="AWX345" s="94"/>
      <c r="AWY345" s="94"/>
      <c r="AWZ345" s="94"/>
      <c r="AXA345" s="94"/>
      <c r="AXB345" s="94"/>
      <c r="AXC345" s="94"/>
      <c r="AXD345" s="94"/>
      <c r="AXE345" s="94"/>
      <c r="AXF345" s="94"/>
      <c r="AXG345" s="94"/>
      <c r="AXH345" s="94"/>
      <c r="AXI345" s="94"/>
      <c r="AXJ345" s="94"/>
      <c r="AXK345" s="94"/>
      <c r="AXL345" s="94"/>
      <c r="AXM345" s="94"/>
      <c r="AXN345" s="94"/>
      <c r="AXO345" s="94"/>
      <c r="AXP345" s="94"/>
      <c r="AXQ345" s="94"/>
      <c r="AXR345" s="94"/>
      <c r="AXS345" s="94"/>
      <c r="AXT345" s="94"/>
      <c r="AXU345" s="94"/>
      <c r="AXV345" s="94"/>
      <c r="AXW345" s="94"/>
      <c r="AXX345" s="94"/>
      <c r="AXY345" s="94"/>
      <c r="AXZ345" s="94"/>
      <c r="AYA345" s="94"/>
      <c r="AYB345" s="94"/>
      <c r="AYC345" s="94"/>
      <c r="AYD345" s="94"/>
      <c r="AYE345" s="94"/>
      <c r="AYF345" s="94"/>
      <c r="AYG345" s="94"/>
      <c r="AYH345" s="94"/>
      <c r="AYI345" s="94"/>
      <c r="AYJ345" s="94"/>
      <c r="AYK345" s="94"/>
      <c r="AYL345" s="94"/>
      <c r="AYM345" s="94"/>
      <c r="AYN345" s="94"/>
      <c r="AYO345" s="94"/>
      <c r="AYP345" s="94"/>
      <c r="AYQ345" s="94"/>
      <c r="AYR345" s="94"/>
      <c r="AYS345" s="94"/>
      <c r="AYT345" s="94"/>
      <c r="AYU345" s="94"/>
      <c r="AYV345" s="94"/>
      <c r="AYW345" s="94"/>
      <c r="AYX345" s="94"/>
      <c r="AYY345" s="94"/>
      <c r="AYZ345" s="94"/>
      <c r="AZA345" s="94"/>
      <c r="AZB345" s="94"/>
      <c r="AZC345" s="94"/>
      <c r="AZD345" s="94"/>
      <c r="AZE345" s="94"/>
      <c r="AZF345" s="94"/>
      <c r="AZG345" s="94"/>
      <c r="AZH345" s="94"/>
      <c r="AZI345" s="94"/>
      <c r="AZJ345" s="94"/>
      <c r="AZK345" s="94"/>
      <c r="AZL345" s="94"/>
      <c r="AZM345" s="94"/>
      <c r="AZN345" s="94"/>
      <c r="AZO345" s="94"/>
      <c r="AZP345" s="94"/>
      <c r="AZQ345" s="94"/>
      <c r="AZR345" s="94"/>
      <c r="AZS345" s="94"/>
      <c r="AZT345" s="94"/>
      <c r="AZU345" s="94"/>
      <c r="AZV345" s="94"/>
      <c r="AZW345" s="94"/>
      <c r="AZX345" s="94"/>
      <c r="AZY345" s="94"/>
      <c r="AZZ345" s="94"/>
      <c r="BAA345" s="94"/>
      <c r="BAB345" s="94"/>
      <c r="BAC345" s="94"/>
      <c r="BAD345" s="94"/>
      <c r="BAE345" s="94"/>
      <c r="BAF345" s="94"/>
      <c r="BAG345" s="94"/>
      <c r="BAH345" s="94"/>
      <c r="BAI345" s="94"/>
      <c r="BAJ345" s="94"/>
      <c r="BAK345" s="94"/>
      <c r="BAL345" s="94"/>
      <c r="BAM345" s="94"/>
      <c r="BAN345" s="94"/>
      <c r="BAO345" s="94"/>
      <c r="BAP345" s="94"/>
      <c r="BAQ345" s="94"/>
      <c r="BAR345" s="94"/>
      <c r="BAS345" s="94"/>
      <c r="BAT345" s="94"/>
      <c r="BAU345" s="94"/>
      <c r="BAV345" s="94"/>
      <c r="BAW345" s="94"/>
      <c r="BAX345" s="94"/>
      <c r="BAY345" s="94"/>
      <c r="BAZ345" s="94"/>
      <c r="BBA345" s="94"/>
      <c r="BBB345" s="94"/>
      <c r="BBC345" s="94"/>
      <c r="BBD345" s="94"/>
      <c r="BBE345" s="94"/>
      <c r="BBF345" s="94"/>
      <c r="BBG345" s="94"/>
      <c r="BBH345" s="94"/>
      <c r="BBI345" s="94"/>
      <c r="BBJ345" s="94"/>
      <c r="BBK345" s="94"/>
      <c r="BBL345" s="94"/>
      <c r="BBM345" s="94"/>
      <c r="BBN345" s="94"/>
      <c r="BBO345" s="94"/>
      <c r="BBP345" s="94"/>
      <c r="BBQ345" s="94"/>
      <c r="BBR345" s="94"/>
      <c r="BBS345" s="94"/>
      <c r="BBT345" s="94"/>
      <c r="BBU345" s="94"/>
      <c r="BBV345" s="94"/>
      <c r="BBW345" s="94"/>
      <c r="BBX345" s="94"/>
      <c r="BBY345" s="94"/>
      <c r="BBZ345" s="94"/>
      <c r="BCA345" s="94"/>
      <c r="BCB345" s="94"/>
      <c r="BCC345" s="94"/>
      <c r="BCD345" s="94"/>
      <c r="BCE345" s="94"/>
      <c r="BCF345" s="94"/>
      <c r="BCG345" s="94"/>
      <c r="BCH345" s="94"/>
      <c r="BCI345" s="94"/>
      <c r="BCJ345" s="94"/>
      <c r="BCK345" s="94"/>
      <c r="BCL345" s="94"/>
      <c r="BCM345" s="94"/>
      <c r="BCN345" s="94"/>
      <c r="BCO345" s="94"/>
      <c r="BCP345" s="94"/>
      <c r="BCQ345" s="94"/>
      <c r="BCR345" s="94"/>
      <c r="BCS345" s="94"/>
      <c r="BCT345" s="94"/>
      <c r="BCU345" s="94"/>
      <c r="BCV345" s="94"/>
      <c r="BCW345" s="94"/>
      <c r="BCX345" s="94"/>
      <c r="BCY345" s="94"/>
      <c r="BCZ345" s="94"/>
      <c r="BDA345" s="94"/>
      <c r="BDB345" s="94"/>
      <c r="BDC345" s="94"/>
      <c r="BDD345" s="94"/>
      <c r="BDE345" s="94"/>
      <c r="BDF345" s="94"/>
      <c r="BDG345" s="94"/>
      <c r="BDH345" s="94"/>
      <c r="BDI345" s="94"/>
      <c r="BDJ345" s="94"/>
      <c r="BDK345" s="94"/>
      <c r="BDL345" s="94"/>
      <c r="BDM345" s="94"/>
      <c r="BDN345" s="94"/>
      <c r="BDO345" s="94"/>
      <c r="BDP345" s="94"/>
      <c r="BDQ345" s="94"/>
      <c r="BDR345" s="94"/>
      <c r="BDS345" s="94"/>
      <c r="BDT345" s="94"/>
      <c r="BDU345" s="94"/>
      <c r="BDV345" s="94"/>
      <c r="BDW345" s="94"/>
      <c r="BDX345" s="94"/>
      <c r="BDY345" s="94"/>
      <c r="BDZ345" s="94"/>
      <c r="BEA345" s="94"/>
      <c r="BEB345" s="94"/>
      <c r="BEC345" s="94"/>
      <c r="BED345" s="94"/>
      <c r="BEE345" s="94"/>
      <c r="BEF345" s="94"/>
      <c r="BEG345" s="94"/>
      <c r="BEH345" s="94"/>
      <c r="BEI345" s="94"/>
      <c r="BEJ345" s="94"/>
      <c r="BEK345" s="94"/>
      <c r="BEL345" s="94"/>
      <c r="BEM345" s="94"/>
      <c r="BEN345" s="94"/>
      <c r="BEO345" s="94"/>
      <c r="BEP345" s="94"/>
      <c r="BEQ345" s="94"/>
      <c r="BER345" s="94"/>
      <c r="BES345" s="94"/>
      <c r="BET345" s="94"/>
      <c r="BEU345" s="94"/>
      <c r="BEV345" s="94"/>
      <c r="BEW345" s="94"/>
      <c r="BEX345" s="94"/>
      <c r="BEY345" s="94"/>
      <c r="BEZ345" s="94"/>
      <c r="BFA345" s="94"/>
      <c r="BFB345" s="94"/>
      <c r="BFC345" s="94"/>
      <c r="BFD345" s="94"/>
      <c r="BFE345" s="94"/>
      <c r="BFF345" s="94"/>
      <c r="BFG345" s="94"/>
      <c r="BFH345" s="94"/>
      <c r="BFI345" s="94"/>
      <c r="BFJ345" s="94"/>
      <c r="BFK345" s="94"/>
      <c r="BFL345" s="94"/>
      <c r="BFM345" s="94"/>
      <c r="BFN345" s="94"/>
      <c r="BFO345" s="94"/>
      <c r="BFP345" s="94"/>
      <c r="BFQ345" s="94"/>
      <c r="BFR345" s="94"/>
      <c r="BFS345" s="94"/>
      <c r="BFT345" s="94"/>
      <c r="BFU345" s="94"/>
      <c r="BFV345" s="94"/>
      <c r="BFW345" s="94"/>
      <c r="BFX345" s="94"/>
      <c r="BFY345" s="94"/>
      <c r="BFZ345" s="94"/>
      <c r="BGA345" s="94"/>
      <c r="BGB345" s="94"/>
      <c r="BGC345" s="94"/>
      <c r="BGD345" s="94"/>
      <c r="BGE345" s="94"/>
      <c r="BGF345" s="94"/>
      <c r="BGG345" s="94"/>
      <c r="BGH345" s="94"/>
      <c r="BGI345" s="94"/>
      <c r="BGJ345" s="94"/>
      <c r="BGK345" s="94"/>
      <c r="BGL345" s="94"/>
      <c r="BGM345" s="94"/>
      <c r="BGN345" s="94"/>
      <c r="BGO345" s="94"/>
      <c r="BGP345" s="94"/>
      <c r="BGQ345" s="94"/>
      <c r="BGR345" s="94"/>
      <c r="BGS345" s="94"/>
      <c r="BGT345" s="94"/>
      <c r="BGU345" s="94"/>
      <c r="BGV345" s="94"/>
      <c r="BGW345" s="94"/>
      <c r="BGX345" s="94"/>
      <c r="BGY345" s="94"/>
      <c r="BGZ345" s="94"/>
      <c r="BHA345" s="94"/>
      <c r="BHB345" s="94"/>
      <c r="BHC345" s="94"/>
      <c r="BHD345" s="94"/>
      <c r="BHE345" s="94"/>
      <c r="BHF345" s="94"/>
      <c r="BHG345" s="94"/>
      <c r="BHH345" s="94"/>
      <c r="BHI345" s="94"/>
      <c r="BHJ345" s="94"/>
      <c r="BHK345" s="94"/>
      <c r="BHL345" s="94"/>
      <c r="BHM345" s="94"/>
      <c r="BHN345" s="94"/>
      <c r="BHO345" s="94"/>
      <c r="BHP345" s="94"/>
      <c r="BHQ345" s="94"/>
      <c r="BHR345" s="94"/>
      <c r="BHS345" s="94"/>
      <c r="BHT345" s="94"/>
      <c r="BHU345" s="94"/>
      <c r="BHV345" s="94"/>
      <c r="BHW345" s="94"/>
      <c r="BHX345" s="94"/>
      <c r="BHY345" s="94"/>
      <c r="BHZ345" s="94"/>
      <c r="BIA345" s="94"/>
      <c r="BIB345" s="94"/>
      <c r="BIC345" s="94"/>
      <c r="BID345" s="94"/>
      <c r="BIE345" s="94"/>
      <c r="BIF345" s="94"/>
      <c r="BIG345" s="94"/>
      <c r="BIH345" s="94"/>
      <c r="BII345" s="94"/>
      <c r="BIJ345" s="94"/>
      <c r="BIK345" s="94"/>
      <c r="BIL345" s="94"/>
      <c r="BIM345" s="94"/>
      <c r="BIN345" s="94"/>
      <c r="BIO345" s="94"/>
      <c r="BIP345" s="94"/>
      <c r="BIQ345" s="94"/>
      <c r="BIR345" s="94"/>
      <c r="BIS345" s="94"/>
      <c r="BIT345" s="94"/>
      <c r="BIU345" s="94"/>
      <c r="BIV345" s="94"/>
      <c r="BIW345" s="94"/>
      <c r="BIX345" s="94"/>
      <c r="BIY345" s="94"/>
      <c r="BIZ345" s="94"/>
      <c r="BJA345" s="94"/>
      <c r="BJB345" s="94"/>
      <c r="BJC345" s="94"/>
      <c r="BJD345" s="94"/>
      <c r="BJE345" s="94"/>
      <c r="BJF345" s="94"/>
      <c r="BJG345" s="94"/>
      <c r="BJH345" s="94"/>
      <c r="BJI345" s="94"/>
      <c r="BJJ345" s="94"/>
      <c r="BJK345" s="94"/>
      <c r="BJL345" s="94"/>
      <c r="BJM345" s="94"/>
      <c r="BJN345" s="94"/>
      <c r="BJO345" s="94"/>
      <c r="BJP345" s="94"/>
      <c r="BJQ345" s="94"/>
      <c r="BJR345" s="94"/>
      <c r="BJS345" s="94"/>
      <c r="BJT345" s="94"/>
      <c r="BJU345" s="94"/>
      <c r="BJV345" s="94"/>
      <c r="BJW345" s="94"/>
      <c r="BJX345" s="94"/>
      <c r="BJY345" s="94"/>
      <c r="BJZ345" s="94"/>
      <c r="BKA345" s="94"/>
      <c r="BKB345" s="94"/>
      <c r="BKC345" s="94"/>
      <c r="BKD345" s="94"/>
      <c r="BKE345" s="94"/>
      <c r="BKF345" s="94"/>
      <c r="BKG345" s="94"/>
      <c r="BKH345" s="94"/>
      <c r="BKI345" s="94"/>
      <c r="BKJ345" s="94"/>
      <c r="BKK345" s="94"/>
      <c r="BKL345" s="94"/>
      <c r="BKM345" s="94"/>
      <c r="BKN345" s="94"/>
      <c r="BKO345" s="94"/>
      <c r="BKP345" s="94"/>
      <c r="BKQ345" s="94"/>
      <c r="BKR345" s="94"/>
      <c r="BKS345" s="94"/>
      <c r="BKT345" s="94"/>
      <c r="BKU345" s="94"/>
      <c r="BKV345" s="94"/>
      <c r="BKW345" s="94"/>
      <c r="BKX345" s="94"/>
      <c r="BKY345" s="94"/>
      <c r="BKZ345" s="94"/>
      <c r="BLA345" s="94"/>
      <c r="BLB345" s="94"/>
      <c r="BLC345" s="94"/>
      <c r="BLD345" s="94"/>
      <c r="BLE345" s="94"/>
      <c r="BLF345" s="94"/>
      <c r="BLG345" s="94"/>
      <c r="BLH345" s="94"/>
      <c r="BLI345" s="94"/>
      <c r="BLJ345" s="94"/>
      <c r="BLK345" s="94"/>
      <c r="BLL345" s="94"/>
      <c r="BLM345" s="94"/>
      <c r="BLN345" s="94"/>
      <c r="BLO345" s="94"/>
      <c r="BLP345" s="94"/>
      <c r="BLQ345" s="94"/>
      <c r="BLR345" s="94"/>
      <c r="BLS345" s="94"/>
      <c r="BLT345" s="94"/>
      <c r="BLU345" s="94"/>
      <c r="BLV345" s="94"/>
      <c r="BLW345" s="94"/>
      <c r="BLX345" s="94"/>
      <c r="BLY345" s="94"/>
      <c r="BLZ345" s="94"/>
      <c r="BMA345" s="94"/>
      <c r="BMB345" s="94"/>
      <c r="BMC345" s="94"/>
      <c r="BMD345" s="94"/>
      <c r="BME345" s="94"/>
      <c r="BMF345" s="94"/>
      <c r="BMG345" s="94"/>
      <c r="BMH345" s="94"/>
      <c r="BMI345" s="94"/>
      <c r="BMJ345" s="94"/>
      <c r="BMK345" s="94"/>
      <c r="BML345" s="94"/>
      <c r="BMM345" s="94"/>
      <c r="BMN345" s="94"/>
      <c r="BMO345" s="94"/>
      <c r="BMP345" s="94"/>
      <c r="BMQ345" s="94"/>
      <c r="BMR345" s="94"/>
      <c r="BMS345" s="94"/>
      <c r="BMT345" s="94"/>
      <c r="BMU345" s="94"/>
      <c r="BMV345" s="94"/>
      <c r="BMW345" s="94"/>
      <c r="BMX345" s="94"/>
      <c r="BMY345" s="94"/>
      <c r="BMZ345" s="94"/>
      <c r="BNA345" s="94"/>
      <c r="BNB345" s="94"/>
      <c r="BNC345" s="94"/>
      <c r="BND345" s="94"/>
      <c r="BNE345" s="94"/>
      <c r="BNF345" s="94"/>
      <c r="BNG345" s="94"/>
      <c r="BNH345" s="94"/>
      <c r="BNI345" s="94"/>
      <c r="BNJ345" s="94"/>
      <c r="BNK345" s="94"/>
      <c r="BNL345" s="94"/>
      <c r="BNM345" s="94"/>
      <c r="BNN345" s="94"/>
      <c r="BNO345" s="94"/>
      <c r="BNP345" s="94"/>
      <c r="BNQ345" s="94"/>
      <c r="BNR345" s="94"/>
      <c r="BNS345" s="94"/>
      <c r="BNT345" s="94"/>
      <c r="BNU345" s="94"/>
      <c r="BNV345" s="94"/>
      <c r="BNW345" s="94"/>
      <c r="BNX345" s="94"/>
      <c r="BNY345" s="94"/>
      <c r="BNZ345" s="94"/>
      <c r="BOA345" s="94"/>
      <c r="BOB345" s="94"/>
      <c r="BOC345" s="94"/>
      <c r="BOD345" s="94"/>
      <c r="BOE345" s="94"/>
      <c r="BOF345" s="94"/>
      <c r="BOG345" s="94"/>
      <c r="BOH345" s="94"/>
      <c r="BOI345" s="94"/>
      <c r="BOJ345" s="94"/>
      <c r="BOK345" s="94"/>
      <c r="BOL345" s="94"/>
      <c r="BOM345" s="94"/>
      <c r="BON345" s="94"/>
      <c r="BOO345" s="94"/>
      <c r="BOP345" s="94"/>
      <c r="BOQ345" s="94"/>
      <c r="BOR345" s="94"/>
      <c r="BOS345" s="94"/>
      <c r="BOT345" s="94"/>
      <c r="BOU345" s="94"/>
      <c r="BOV345" s="94"/>
      <c r="BOW345" s="94"/>
      <c r="BOX345" s="94"/>
      <c r="BOY345" s="94"/>
      <c r="BOZ345" s="94"/>
      <c r="BPA345" s="94"/>
      <c r="BPB345" s="94"/>
      <c r="BPC345" s="94"/>
      <c r="BPD345" s="94"/>
      <c r="BPE345" s="94"/>
      <c r="BPF345" s="94"/>
      <c r="BPG345" s="94"/>
      <c r="BPH345" s="94"/>
      <c r="BPI345" s="94"/>
      <c r="BPJ345" s="94"/>
      <c r="BPK345" s="94"/>
      <c r="BPL345" s="94"/>
      <c r="BPM345" s="94"/>
      <c r="BPN345" s="94"/>
      <c r="BPO345" s="94"/>
      <c r="BPP345" s="94"/>
      <c r="BPQ345" s="94"/>
      <c r="BPR345" s="94"/>
      <c r="BPS345" s="94"/>
      <c r="BPT345" s="94"/>
      <c r="BPU345" s="94"/>
      <c r="BPV345" s="94"/>
      <c r="BPW345" s="94"/>
      <c r="BPX345" s="94"/>
      <c r="BPY345" s="94"/>
      <c r="BPZ345" s="94"/>
      <c r="BQA345" s="94"/>
      <c r="BQB345" s="94"/>
      <c r="BQC345" s="94"/>
      <c r="BQD345" s="94"/>
      <c r="BQE345" s="94"/>
      <c r="BQF345" s="94"/>
      <c r="BQG345" s="94"/>
      <c r="BQH345" s="94"/>
      <c r="BQI345" s="94"/>
      <c r="BQJ345" s="94"/>
      <c r="BQK345" s="94"/>
      <c r="BQL345" s="94"/>
      <c r="BQM345" s="94"/>
      <c r="BQN345" s="94"/>
      <c r="BQO345" s="94"/>
      <c r="BQP345" s="94"/>
      <c r="BQQ345" s="94"/>
      <c r="BQR345" s="94"/>
      <c r="BQS345" s="94"/>
      <c r="BQT345" s="94"/>
      <c r="BQU345" s="94"/>
      <c r="BQV345" s="94"/>
      <c r="BQW345" s="94"/>
      <c r="BQX345" s="94"/>
      <c r="BQY345" s="94"/>
      <c r="BQZ345" s="94"/>
      <c r="BRA345" s="94"/>
      <c r="BRB345" s="94"/>
      <c r="BRC345" s="94"/>
      <c r="BRD345" s="94"/>
      <c r="BRE345" s="94"/>
      <c r="BRF345" s="94"/>
      <c r="BRG345" s="94"/>
      <c r="BRH345" s="94"/>
      <c r="BRI345" s="94"/>
      <c r="BRJ345" s="94"/>
      <c r="BRK345" s="94"/>
      <c r="BRL345" s="94"/>
      <c r="BRM345" s="94"/>
      <c r="BRN345" s="94"/>
      <c r="BRO345" s="94"/>
      <c r="BRP345" s="94"/>
      <c r="BRQ345" s="94"/>
      <c r="BRR345" s="94"/>
      <c r="BRS345" s="94"/>
      <c r="BRT345" s="94"/>
      <c r="BRU345" s="94"/>
      <c r="BRV345" s="94"/>
      <c r="BRW345" s="94"/>
      <c r="BRX345" s="94"/>
      <c r="BRY345" s="94"/>
      <c r="BRZ345" s="94"/>
      <c r="BSA345" s="94"/>
      <c r="BSB345" s="94"/>
      <c r="BSC345" s="94"/>
      <c r="BSD345" s="94"/>
      <c r="BSE345" s="94"/>
      <c r="BSF345" s="94"/>
      <c r="BSG345" s="94"/>
      <c r="BSH345" s="94"/>
      <c r="BSI345" s="94"/>
      <c r="BSJ345" s="94"/>
      <c r="BSK345" s="94"/>
      <c r="BSL345" s="94"/>
      <c r="BSM345" s="94"/>
      <c r="BSN345" s="94"/>
      <c r="BSO345" s="94"/>
      <c r="BSP345" s="94"/>
      <c r="BSQ345" s="94"/>
      <c r="BSR345" s="94"/>
      <c r="BSS345" s="94"/>
      <c r="BST345" s="94"/>
      <c r="BSU345" s="94"/>
      <c r="BSV345" s="94"/>
      <c r="BSW345" s="94"/>
      <c r="BSX345" s="94"/>
      <c r="BSY345" s="94"/>
      <c r="BSZ345" s="94"/>
      <c r="BTA345" s="94"/>
      <c r="BTB345" s="94"/>
      <c r="BTC345" s="94"/>
      <c r="BTD345" s="94"/>
      <c r="BTE345" s="94"/>
      <c r="BTF345" s="94"/>
      <c r="BTG345" s="94"/>
      <c r="BTH345" s="94"/>
      <c r="BTI345" s="94"/>
      <c r="BTJ345" s="94"/>
      <c r="BTK345" s="94"/>
      <c r="BTL345" s="94"/>
      <c r="BTM345" s="94"/>
      <c r="BTN345" s="94"/>
      <c r="BTO345" s="94"/>
      <c r="BTP345" s="94"/>
      <c r="BTQ345" s="94"/>
      <c r="BTR345" s="94"/>
      <c r="BTS345" s="94"/>
      <c r="BTT345" s="94"/>
      <c r="BTU345" s="94"/>
      <c r="BTV345" s="94"/>
      <c r="BTW345" s="94"/>
      <c r="BTX345" s="94"/>
      <c r="BTY345" s="94"/>
      <c r="BTZ345" s="94"/>
      <c r="BUA345" s="94"/>
      <c r="BUB345" s="94"/>
      <c r="BUC345" s="94"/>
      <c r="BUD345" s="94"/>
      <c r="BUE345" s="94"/>
      <c r="BUF345" s="94"/>
      <c r="BUG345" s="94"/>
      <c r="BUH345" s="94"/>
      <c r="BUI345" s="94"/>
      <c r="BUJ345" s="94"/>
      <c r="BUK345" s="94"/>
      <c r="BUL345" s="94"/>
      <c r="BUM345" s="94"/>
      <c r="BUN345" s="94"/>
      <c r="BUO345" s="94"/>
      <c r="BUP345" s="94"/>
      <c r="BUQ345" s="94"/>
      <c r="BUR345" s="94"/>
      <c r="BUS345" s="94"/>
      <c r="BUT345" s="94"/>
      <c r="BUU345" s="94"/>
      <c r="BUV345" s="94"/>
      <c r="BUW345" s="94"/>
      <c r="BUX345" s="94"/>
      <c r="BUY345" s="94"/>
      <c r="BUZ345" s="94"/>
      <c r="BVA345" s="94"/>
      <c r="BVB345" s="94"/>
      <c r="BVC345" s="94"/>
      <c r="BVD345" s="94"/>
      <c r="BVE345" s="94"/>
      <c r="BVF345" s="94"/>
      <c r="BVG345" s="94"/>
      <c r="BVH345" s="94"/>
      <c r="BVI345" s="94"/>
      <c r="BVJ345" s="94"/>
      <c r="BVK345" s="94"/>
      <c r="BVL345" s="94"/>
      <c r="BVM345" s="94"/>
      <c r="BVN345" s="94"/>
      <c r="BVO345" s="94"/>
      <c r="BVP345" s="94"/>
      <c r="BVQ345" s="94"/>
      <c r="BVR345" s="94"/>
      <c r="BVS345" s="94"/>
      <c r="BVT345" s="94"/>
      <c r="BVU345" s="94"/>
      <c r="BVV345" s="94"/>
      <c r="BVW345" s="94"/>
      <c r="BVX345" s="94"/>
      <c r="BVY345" s="94"/>
      <c r="BVZ345" s="94"/>
      <c r="BWA345" s="94"/>
      <c r="BWB345" s="94"/>
      <c r="BWC345" s="94"/>
      <c r="BWD345" s="94"/>
      <c r="BWE345" s="94"/>
      <c r="BWF345" s="94"/>
      <c r="BWG345" s="94"/>
      <c r="BWH345" s="94"/>
      <c r="BWI345" s="94"/>
      <c r="BWJ345" s="94"/>
      <c r="BWK345" s="94"/>
      <c r="BWL345" s="94"/>
      <c r="BWM345" s="94"/>
      <c r="BWN345" s="94"/>
      <c r="BWO345" s="94"/>
      <c r="BWP345" s="94"/>
      <c r="BWQ345" s="94"/>
      <c r="BWR345" s="94"/>
      <c r="BWS345" s="94"/>
      <c r="BWT345" s="94"/>
      <c r="BWU345" s="94"/>
      <c r="BWV345" s="94"/>
      <c r="BWW345" s="94"/>
      <c r="BWX345" s="94"/>
      <c r="BWY345" s="94"/>
      <c r="BWZ345" s="94"/>
      <c r="BXA345" s="94"/>
      <c r="BXB345" s="94"/>
      <c r="BXC345" s="94"/>
      <c r="BXD345" s="94"/>
      <c r="BXE345" s="94"/>
      <c r="BXF345" s="94"/>
      <c r="BXG345" s="94"/>
      <c r="BXH345" s="94"/>
      <c r="BXI345" s="94"/>
      <c r="BXJ345" s="94"/>
      <c r="BXK345" s="94"/>
      <c r="BXL345" s="94"/>
      <c r="BXM345" s="94"/>
      <c r="BXN345" s="94"/>
      <c r="BXO345" s="94"/>
      <c r="BXP345" s="94"/>
      <c r="BXQ345" s="94"/>
      <c r="BXR345" s="94"/>
      <c r="BXS345" s="94"/>
      <c r="BXT345" s="94"/>
      <c r="BXU345" s="94"/>
      <c r="BXV345" s="94"/>
      <c r="BXW345" s="94"/>
      <c r="BXX345" s="94"/>
      <c r="BXY345" s="94"/>
      <c r="BXZ345" s="94"/>
      <c r="BYA345" s="94"/>
      <c r="BYB345" s="94"/>
      <c r="BYC345" s="94"/>
      <c r="BYD345" s="94"/>
      <c r="BYE345" s="94"/>
      <c r="BYF345" s="94"/>
      <c r="BYG345" s="94"/>
      <c r="BYH345" s="94"/>
      <c r="BYI345" s="94"/>
      <c r="BYJ345" s="94"/>
      <c r="BYK345" s="94"/>
      <c r="BYL345" s="94"/>
      <c r="BYM345" s="94"/>
      <c r="BYN345" s="94"/>
      <c r="BYO345" s="94"/>
      <c r="BYP345" s="94"/>
      <c r="BYQ345" s="94"/>
      <c r="BYR345" s="94"/>
      <c r="BYS345" s="94"/>
      <c r="BYT345" s="94"/>
      <c r="BYU345" s="94"/>
      <c r="BYV345" s="94"/>
      <c r="BYW345" s="94"/>
      <c r="BYX345" s="94"/>
      <c r="BYY345" s="94"/>
      <c r="BYZ345" s="94"/>
      <c r="BZA345" s="94"/>
      <c r="BZB345" s="94"/>
      <c r="BZC345" s="94"/>
      <c r="BZD345" s="94"/>
      <c r="BZE345" s="94"/>
      <c r="BZF345" s="94"/>
      <c r="BZG345" s="94"/>
      <c r="BZH345" s="94"/>
      <c r="BZI345" s="94"/>
      <c r="BZJ345" s="94"/>
      <c r="BZK345" s="94"/>
      <c r="BZL345" s="94"/>
      <c r="BZM345" s="94"/>
      <c r="BZN345" s="94"/>
      <c r="BZO345" s="94"/>
      <c r="BZP345" s="94"/>
      <c r="BZQ345" s="94"/>
      <c r="BZR345" s="94"/>
      <c r="BZS345" s="94"/>
      <c r="BZT345" s="94"/>
      <c r="BZU345" s="94"/>
      <c r="BZV345" s="94"/>
      <c r="BZW345" s="94"/>
      <c r="BZX345" s="94"/>
      <c r="BZY345" s="94"/>
      <c r="BZZ345" s="94"/>
      <c r="CAA345" s="94"/>
      <c r="CAB345" s="94"/>
      <c r="CAC345" s="94"/>
      <c r="CAD345" s="94"/>
      <c r="CAE345" s="94"/>
      <c r="CAF345" s="94"/>
      <c r="CAG345" s="94"/>
      <c r="CAH345" s="94"/>
      <c r="CAI345" s="94"/>
      <c r="CAJ345" s="94"/>
      <c r="CAK345" s="94"/>
      <c r="CAL345" s="94"/>
      <c r="CAM345" s="94"/>
      <c r="CAN345" s="94"/>
      <c r="CAO345" s="94"/>
      <c r="CAP345" s="94"/>
      <c r="CAQ345" s="94"/>
      <c r="CAR345" s="94"/>
      <c r="CAS345" s="94"/>
      <c r="CAT345" s="94"/>
      <c r="CAU345" s="94"/>
      <c r="CAV345" s="94"/>
      <c r="CAW345" s="94"/>
      <c r="CAX345" s="94"/>
      <c r="CAY345" s="94"/>
      <c r="CAZ345" s="94"/>
      <c r="CBA345" s="94"/>
      <c r="CBB345" s="94"/>
      <c r="CBC345" s="94"/>
      <c r="CBD345" s="94"/>
      <c r="CBE345" s="94"/>
      <c r="CBF345" s="94"/>
      <c r="CBG345" s="94"/>
      <c r="CBH345" s="94"/>
      <c r="CBI345" s="94"/>
      <c r="CBJ345" s="94"/>
      <c r="CBK345" s="94"/>
      <c r="CBL345" s="94"/>
      <c r="CBM345" s="94"/>
      <c r="CBN345" s="94"/>
      <c r="CBO345" s="94"/>
      <c r="CBP345" s="94"/>
      <c r="CBQ345" s="94"/>
      <c r="CBR345" s="94"/>
      <c r="CBS345" s="94"/>
      <c r="CBT345" s="94"/>
      <c r="CBU345" s="94"/>
      <c r="CBV345" s="94"/>
      <c r="CBW345" s="94"/>
      <c r="CBX345" s="94"/>
      <c r="CBY345" s="94"/>
      <c r="CBZ345" s="94"/>
      <c r="CCA345" s="94"/>
      <c r="CCB345" s="94"/>
      <c r="CCC345" s="94"/>
      <c r="CCD345" s="94"/>
      <c r="CCE345" s="94"/>
      <c r="CCF345" s="94"/>
      <c r="CCG345" s="94"/>
      <c r="CCH345" s="94"/>
      <c r="CCI345" s="94"/>
      <c r="CCJ345" s="94"/>
      <c r="CCK345" s="94"/>
      <c r="CCL345" s="94"/>
      <c r="CCM345" s="94"/>
      <c r="CCN345" s="94"/>
      <c r="CCO345" s="94"/>
      <c r="CCP345" s="94"/>
      <c r="CCQ345" s="94"/>
      <c r="CCR345" s="94"/>
      <c r="CCS345" s="94"/>
      <c r="CCT345" s="94"/>
      <c r="CCU345" s="94"/>
      <c r="CCV345" s="94"/>
      <c r="CCW345" s="94"/>
      <c r="CCX345" s="94"/>
      <c r="CCY345" s="94"/>
      <c r="CCZ345" s="94"/>
      <c r="CDA345" s="94"/>
      <c r="CDB345" s="94"/>
      <c r="CDC345" s="94"/>
      <c r="CDD345" s="94"/>
      <c r="CDE345" s="94"/>
      <c r="CDF345" s="94"/>
      <c r="CDG345" s="94"/>
      <c r="CDH345" s="94"/>
      <c r="CDI345" s="94"/>
      <c r="CDJ345" s="94"/>
      <c r="CDK345" s="94"/>
      <c r="CDL345" s="94"/>
      <c r="CDM345" s="94"/>
      <c r="CDN345" s="94"/>
      <c r="CDO345" s="94"/>
      <c r="CDP345" s="94"/>
      <c r="CDQ345" s="94"/>
      <c r="CDR345" s="94"/>
      <c r="CDS345" s="94"/>
      <c r="CDT345" s="94"/>
      <c r="CDU345" s="94"/>
      <c r="CDV345" s="94"/>
      <c r="CDW345" s="94"/>
      <c r="CDX345" s="94"/>
      <c r="CDY345" s="94"/>
      <c r="CDZ345" s="94"/>
      <c r="CEA345" s="94"/>
      <c r="CEB345" s="94"/>
      <c r="CEC345" s="94"/>
      <c r="CED345" s="94"/>
      <c r="CEE345" s="94"/>
      <c r="CEF345" s="94"/>
      <c r="CEG345" s="94"/>
      <c r="CEH345" s="94"/>
      <c r="CEI345" s="94"/>
      <c r="CEJ345" s="94"/>
      <c r="CEK345" s="94"/>
      <c r="CEL345" s="94"/>
      <c r="CEM345" s="94"/>
      <c r="CEN345" s="94"/>
      <c r="CEO345" s="94"/>
      <c r="CEP345" s="94"/>
      <c r="CEQ345" s="94"/>
      <c r="CER345" s="94"/>
      <c r="CES345" s="94"/>
      <c r="CET345" s="94"/>
      <c r="CEU345" s="94"/>
      <c r="CEV345" s="94"/>
      <c r="CEW345" s="94"/>
      <c r="CEX345" s="94"/>
      <c r="CEY345" s="94"/>
      <c r="CEZ345" s="94"/>
      <c r="CFA345" s="94"/>
      <c r="CFB345" s="94"/>
      <c r="CFC345" s="94"/>
      <c r="CFD345" s="94"/>
      <c r="CFE345" s="94"/>
      <c r="CFF345" s="94"/>
      <c r="CFG345" s="94"/>
      <c r="CFH345" s="94"/>
      <c r="CFI345" s="94"/>
      <c r="CFJ345" s="94"/>
      <c r="CFK345" s="94"/>
      <c r="CFL345" s="94"/>
      <c r="CFM345" s="94"/>
      <c r="CFN345" s="94"/>
      <c r="CFO345" s="94"/>
      <c r="CFP345" s="94"/>
      <c r="CFQ345" s="94"/>
      <c r="CFR345" s="94"/>
      <c r="CFS345" s="94"/>
      <c r="CFT345" s="94"/>
      <c r="CFU345" s="94"/>
      <c r="CFV345" s="94"/>
      <c r="CFW345" s="94"/>
      <c r="CFX345" s="94"/>
      <c r="CFY345" s="94"/>
      <c r="CFZ345" s="94"/>
      <c r="CGA345" s="94"/>
      <c r="CGB345" s="94"/>
      <c r="CGC345" s="94"/>
      <c r="CGD345" s="94"/>
      <c r="CGE345" s="94"/>
      <c r="CGF345" s="94"/>
      <c r="CGG345" s="94"/>
      <c r="CGH345" s="94"/>
      <c r="CGI345" s="94"/>
      <c r="CGJ345" s="94"/>
      <c r="CGK345" s="94"/>
      <c r="CGL345" s="94"/>
      <c r="CGM345" s="94"/>
      <c r="CGN345" s="94"/>
      <c r="CGO345" s="94"/>
      <c r="CGP345" s="94"/>
      <c r="CGQ345" s="94"/>
      <c r="CGR345" s="94"/>
      <c r="CGS345" s="94"/>
      <c r="CGT345" s="94"/>
      <c r="CGU345" s="94"/>
      <c r="CGV345" s="94"/>
      <c r="CGW345" s="94"/>
      <c r="CGX345" s="94"/>
      <c r="CGY345" s="94"/>
      <c r="CGZ345" s="94"/>
      <c r="CHA345" s="94"/>
      <c r="CHB345" s="94"/>
      <c r="CHC345" s="94"/>
      <c r="CHD345" s="94"/>
      <c r="CHE345" s="94"/>
      <c r="CHF345" s="94"/>
      <c r="CHG345" s="94"/>
      <c r="CHH345" s="94"/>
      <c r="CHI345" s="94"/>
      <c r="CHJ345" s="94"/>
      <c r="CHK345" s="94"/>
      <c r="CHL345" s="94"/>
      <c r="CHM345" s="94"/>
      <c r="CHN345" s="94"/>
      <c r="CHO345" s="94"/>
      <c r="CHP345" s="94"/>
      <c r="CHQ345" s="94"/>
      <c r="CHR345" s="94"/>
      <c r="CHS345" s="94"/>
      <c r="CHT345" s="94"/>
      <c r="CHU345" s="94"/>
      <c r="CHV345" s="94"/>
      <c r="CHW345" s="94"/>
      <c r="CHX345" s="94"/>
      <c r="CHY345" s="94"/>
      <c r="CHZ345" s="94"/>
      <c r="CIA345" s="94"/>
      <c r="CIB345" s="94"/>
      <c r="CIC345" s="94"/>
      <c r="CID345" s="94"/>
      <c r="CIE345" s="94"/>
      <c r="CIF345" s="94"/>
      <c r="CIG345" s="94"/>
      <c r="CIH345" s="94"/>
      <c r="CII345" s="94"/>
      <c r="CIJ345" s="94"/>
      <c r="CIK345" s="94"/>
      <c r="CIL345" s="94"/>
      <c r="CIM345" s="94"/>
      <c r="CIN345" s="94"/>
      <c r="CIO345" s="94"/>
      <c r="CIP345" s="94"/>
      <c r="CIQ345" s="94"/>
      <c r="CIR345" s="94"/>
      <c r="CIS345" s="94"/>
      <c r="CIT345" s="94"/>
      <c r="CIU345" s="94"/>
      <c r="CIV345" s="94"/>
      <c r="CIW345" s="94"/>
      <c r="CIX345" s="94"/>
      <c r="CIY345" s="94"/>
      <c r="CIZ345" s="94"/>
      <c r="CJA345" s="94"/>
      <c r="CJB345" s="94"/>
      <c r="CJC345" s="94"/>
      <c r="CJD345" s="94"/>
      <c r="CJE345" s="94"/>
      <c r="CJF345" s="94"/>
      <c r="CJG345" s="94"/>
      <c r="CJH345" s="94"/>
      <c r="CJI345" s="94"/>
      <c r="CJJ345" s="94"/>
      <c r="CJK345" s="94"/>
      <c r="CJL345" s="94"/>
      <c r="CJM345" s="94"/>
      <c r="CJN345" s="94"/>
      <c r="CJO345" s="94"/>
      <c r="CJP345" s="94"/>
      <c r="CJQ345" s="94"/>
      <c r="CJR345" s="94"/>
      <c r="CJS345" s="94"/>
      <c r="CJT345" s="94"/>
      <c r="CJU345" s="94"/>
      <c r="CJV345" s="94"/>
      <c r="CJW345" s="94"/>
      <c r="CJX345" s="94"/>
      <c r="CJY345" s="94"/>
      <c r="CJZ345" s="94"/>
      <c r="CKA345" s="94"/>
      <c r="CKB345" s="94"/>
      <c r="CKC345" s="94"/>
      <c r="CKD345" s="94"/>
      <c r="CKE345" s="94"/>
      <c r="CKF345" s="94"/>
      <c r="CKG345" s="94"/>
      <c r="CKH345" s="94"/>
      <c r="CKI345" s="94"/>
      <c r="CKJ345" s="94"/>
      <c r="CKK345" s="94"/>
      <c r="CKL345" s="94"/>
      <c r="CKM345" s="94"/>
      <c r="CKN345" s="94"/>
      <c r="CKO345" s="94"/>
      <c r="CKP345" s="94"/>
      <c r="CKQ345" s="94"/>
      <c r="CKR345" s="94"/>
      <c r="CKS345" s="94"/>
      <c r="CKT345" s="94"/>
      <c r="CKU345" s="94"/>
      <c r="CKV345" s="94"/>
      <c r="CKW345" s="94"/>
      <c r="CKX345" s="94"/>
      <c r="CKY345" s="94"/>
      <c r="CKZ345" s="94"/>
      <c r="CLA345" s="94"/>
      <c r="CLB345" s="94"/>
      <c r="CLC345" s="94"/>
      <c r="CLD345" s="94"/>
      <c r="CLE345" s="94"/>
      <c r="CLF345" s="94"/>
      <c r="CLG345" s="94"/>
      <c r="CLH345" s="94"/>
      <c r="CLI345" s="94"/>
      <c r="CLJ345" s="94"/>
      <c r="CLK345" s="94"/>
      <c r="CLL345" s="94"/>
      <c r="CLM345" s="94"/>
      <c r="CLN345" s="94"/>
      <c r="CLO345" s="94"/>
      <c r="CLP345" s="94"/>
      <c r="CLQ345" s="94"/>
      <c r="CLR345" s="94"/>
      <c r="CLS345" s="94"/>
      <c r="CLT345" s="94"/>
      <c r="CLU345" s="94"/>
      <c r="CLV345" s="94"/>
      <c r="CLW345" s="94"/>
      <c r="CLX345" s="94"/>
      <c r="CLY345" s="94"/>
      <c r="CLZ345" s="94"/>
      <c r="CMA345" s="94"/>
      <c r="CMB345" s="94"/>
      <c r="CMC345" s="94"/>
      <c r="CMD345" s="94"/>
      <c r="CME345" s="94"/>
      <c r="CMF345" s="94"/>
      <c r="CMG345" s="94"/>
      <c r="CMH345" s="94"/>
      <c r="CMI345" s="94"/>
      <c r="CMJ345" s="94"/>
      <c r="CMK345" s="94"/>
      <c r="CML345" s="94"/>
      <c r="CMM345" s="94"/>
      <c r="CMN345" s="94"/>
      <c r="CMO345" s="94"/>
      <c r="CMP345" s="94"/>
      <c r="CMQ345" s="94"/>
      <c r="CMR345" s="94"/>
      <c r="CMS345" s="94"/>
      <c r="CMT345" s="94"/>
      <c r="CMU345" s="94"/>
      <c r="CMV345" s="94"/>
      <c r="CMW345" s="94"/>
      <c r="CMX345" s="94"/>
      <c r="CMY345" s="94"/>
      <c r="CMZ345" s="94"/>
      <c r="CNA345" s="94"/>
      <c r="CNB345" s="94"/>
      <c r="CNC345" s="94"/>
      <c r="CND345" s="94"/>
      <c r="CNE345" s="94"/>
      <c r="CNF345" s="94"/>
      <c r="CNG345" s="94"/>
      <c r="CNH345" s="94"/>
      <c r="CNI345" s="94"/>
      <c r="CNJ345" s="94"/>
      <c r="CNK345" s="94"/>
      <c r="CNL345" s="94"/>
      <c r="CNM345" s="94"/>
      <c r="CNN345" s="94"/>
      <c r="CNO345" s="94"/>
      <c r="CNP345" s="94"/>
      <c r="CNQ345" s="94"/>
      <c r="CNR345" s="94"/>
      <c r="CNS345" s="94"/>
      <c r="CNT345" s="94"/>
      <c r="CNU345" s="94"/>
      <c r="CNV345" s="94"/>
      <c r="CNW345" s="94"/>
      <c r="CNX345" s="94"/>
      <c r="CNY345" s="94"/>
      <c r="CNZ345" s="94"/>
      <c r="COA345" s="94"/>
      <c r="COB345" s="94"/>
      <c r="COC345" s="94"/>
      <c r="COD345" s="94"/>
      <c r="COE345" s="94"/>
      <c r="COF345" s="94"/>
      <c r="COG345" s="94"/>
      <c r="COH345" s="94"/>
      <c r="COI345" s="94"/>
      <c r="COJ345" s="94"/>
      <c r="COK345" s="94"/>
      <c r="COL345" s="94"/>
      <c r="COM345" s="94"/>
      <c r="CON345" s="94"/>
      <c r="COO345" s="94"/>
      <c r="COP345" s="94"/>
      <c r="COQ345" s="94"/>
      <c r="COR345" s="94"/>
      <c r="COS345" s="94"/>
      <c r="COT345" s="94"/>
      <c r="COU345" s="94"/>
      <c r="COV345" s="94"/>
      <c r="COW345" s="94"/>
      <c r="COX345" s="94"/>
      <c r="COY345" s="94"/>
      <c r="COZ345" s="94"/>
      <c r="CPA345" s="94"/>
      <c r="CPB345" s="94"/>
      <c r="CPC345" s="94"/>
      <c r="CPD345" s="94"/>
      <c r="CPE345" s="94"/>
      <c r="CPF345" s="94"/>
      <c r="CPG345" s="94"/>
      <c r="CPH345" s="94"/>
      <c r="CPI345" s="94"/>
      <c r="CPJ345" s="94"/>
      <c r="CPK345" s="94"/>
      <c r="CPL345" s="94"/>
      <c r="CPM345" s="94"/>
      <c r="CPN345" s="94"/>
      <c r="CPO345" s="94"/>
      <c r="CPP345" s="94"/>
      <c r="CPQ345" s="94"/>
      <c r="CPR345" s="94"/>
      <c r="CPS345" s="94"/>
      <c r="CPT345" s="94"/>
      <c r="CPU345" s="94"/>
      <c r="CPV345" s="94"/>
      <c r="CPW345" s="94"/>
      <c r="CPX345" s="94"/>
      <c r="CPY345" s="94"/>
      <c r="CPZ345" s="94"/>
      <c r="CQA345" s="94"/>
      <c r="CQB345" s="94"/>
      <c r="CQC345" s="94"/>
      <c r="CQD345" s="94"/>
      <c r="CQE345" s="94"/>
      <c r="CQF345" s="94"/>
      <c r="CQG345" s="94"/>
      <c r="CQH345" s="94"/>
      <c r="CQI345" s="94"/>
      <c r="CQJ345" s="94"/>
      <c r="CQK345" s="94"/>
      <c r="CQL345" s="94"/>
      <c r="CQM345" s="94"/>
      <c r="CQN345" s="94"/>
      <c r="CQO345" s="94"/>
      <c r="CQP345" s="94"/>
      <c r="CQQ345" s="94"/>
      <c r="CQR345" s="94"/>
      <c r="CQS345" s="94"/>
      <c r="CQT345" s="94"/>
      <c r="CQU345" s="94"/>
      <c r="CQV345" s="94"/>
      <c r="CQW345" s="94"/>
      <c r="CQX345" s="94"/>
      <c r="CQY345" s="94"/>
      <c r="CQZ345" s="94"/>
      <c r="CRA345" s="94"/>
      <c r="CRB345" s="94"/>
      <c r="CRC345" s="94"/>
      <c r="CRD345" s="94"/>
      <c r="CRE345" s="94"/>
      <c r="CRF345" s="94"/>
      <c r="CRG345" s="94"/>
      <c r="CRH345" s="94"/>
      <c r="CRI345" s="94"/>
      <c r="CRJ345" s="94"/>
      <c r="CRK345" s="94"/>
      <c r="CRL345" s="94"/>
      <c r="CRM345" s="94"/>
      <c r="CRN345" s="94"/>
      <c r="CRO345" s="94"/>
      <c r="CRP345" s="94"/>
      <c r="CRQ345" s="94"/>
      <c r="CRR345" s="94"/>
      <c r="CRS345" s="94"/>
      <c r="CRT345" s="94"/>
      <c r="CRU345" s="94"/>
      <c r="CRV345" s="94"/>
      <c r="CRW345" s="94"/>
      <c r="CRX345" s="94"/>
      <c r="CRY345" s="94"/>
      <c r="CRZ345" s="94"/>
      <c r="CSA345" s="94"/>
      <c r="CSB345" s="94"/>
      <c r="CSC345" s="94"/>
      <c r="CSD345" s="94"/>
      <c r="CSE345" s="94"/>
      <c r="CSF345" s="94"/>
      <c r="CSG345" s="94"/>
      <c r="CSH345" s="94"/>
      <c r="CSI345" s="94"/>
      <c r="CSJ345" s="94"/>
      <c r="CSK345" s="94"/>
      <c r="CSL345" s="94"/>
      <c r="CSM345" s="94"/>
      <c r="CSN345" s="94"/>
      <c r="CSO345" s="94"/>
      <c r="CSP345" s="94"/>
      <c r="CSQ345" s="94"/>
      <c r="CSR345" s="94"/>
      <c r="CSS345" s="94"/>
      <c r="CST345" s="94"/>
      <c r="CSU345" s="94"/>
      <c r="CSV345" s="94"/>
      <c r="CSW345" s="94"/>
      <c r="CSX345" s="94"/>
      <c r="CSY345" s="94"/>
      <c r="CSZ345" s="94"/>
      <c r="CTA345" s="94"/>
      <c r="CTB345" s="94"/>
      <c r="CTC345" s="94"/>
      <c r="CTD345" s="94"/>
      <c r="CTE345" s="94"/>
      <c r="CTF345" s="94"/>
      <c r="CTG345" s="94"/>
      <c r="CTH345" s="94"/>
      <c r="CTI345" s="94"/>
      <c r="CTJ345" s="94"/>
      <c r="CTK345" s="94"/>
      <c r="CTL345" s="94"/>
      <c r="CTM345" s="94"/>
      <c r="CTN345" s="94"/>
      <c r="CTO345" s="94"/>
      <c r="CTP345" s="94"/>
      <c r="CTQ345" s="94"/>
      <c r="CTR345" s="94"/>
      <c r="CTS345" s="94"/>
      <c r="CTT345" s="94"/>
      <c r="CTU345" s="94"/>
      <c r="CTV345" s="94"/>
      <c r="CTW345" s="94"/>
      <c r="CTX345" s="94"/>
      <c r="CTY345" s="94"/>
      <c r="CTZ345" s="94"/>
      <c r="CUA345" s="94"/>
      <c r="CUB345" s="94"/>
      <c r="CUC345" s="94"/>
      <c r="CUD345" s="94"/>
      <c r="CUE345" s="94"/>
      <c r="CUF345" s="94"/>
      <c r="CUG345" s="94"/>
      <c r="CUH345" s="94"/>
      <c r="CUI345" s="94"/>
      <c r="CUJ345" s="94"/>
      <c r="CUK345" s="94"/>
      <c r="CUL345" s="94"/>
      <c r="CUM345" s="94"/>
      <c r="CUN345" s="94"/>
      <c r="CUO345" s="94"/>
      <c r="CUP345" s="94"/>
      <c r="CUQ345" s="94"/>
      <c r="CUR345" s="94"/>
      <c r="CUS345" s="94"/>
      <c r="CUT345" s="94"/>
      <c r="CUU345" s="94"/>
      <c r="CUV345" s="94"/>
      <c r="CUW345" s="94"/>
      <c r="CUX345" s="94"/>
      <c r="CUY345" s="94"/>
      <c r="CUZ345" s="94"/>
      <c r="CVA345" s="94"/>
      <c r="CVB345" s="94"/>
      <c r="CVC345" s="94"/>
      <c r="CVD345" s="94"/>
      <c r="CVE345" s="94"/>
      <c r="CVF345" s="94"/>
      <c r="CVG345" s="94"/>
      <c r="CVH345" s="94"/>
      <c r="CVI345" s="94"/>
      <c r="CVJ345" s="94"/>
      <c r="CVK345" s="94"/>
      <c r="CVL345" s="94"/>
      <c r="CVM345" s="94"/>
      <c r="CVN345" s="94"/>
      <c r="CVO345" s="94"/>
      <c r="CVP345" s="94"/>
      <c r="CVQ345" s="94"/>
      <c r="CVR345" s="94"/>
      <c r="CVS345" s="94"/>
      <c r="CVT345" s="94"/>
      <c r="CVU345" s="94"/>
      <c r="CVV345" s="94"/>
      <c r="CVW345" s="94"/>
      <c r="CVX345" s="94"/>
      <c r="CVY345" s="94"/>
      <c r="CVZ345" s="94"/>
      <c r="CWA345" s="94"/>
      <c r="CWB345" s="94"/>
      <c r="CWC345" s="94"/>
      <c r="CWD345" s="94"/>
      <c r="CWE345" s="94"/>
      <c r="CWF345" s="94"/>
      <c r="CWG345" s="94"/>
      <c r="CWH345" s="94"/>
      <c r="CWI345" s="94"/>
      <c r="CWJ345" s="94"/>
      <c r="CWK345" s="94"/>
      <c r="CWL345" s="94"/>
      <c r="CWM345" s="94"/>
      <c r="CWN345" s="94"/>
      <c r="CWO345" s="94"/>
      <c r="CWP345" s="94"/>
      <c r="CWQ345" s="94"/>
      <c r="CWR345" s="94"/>
      <c r="CWS345" s="94"/>
      <c r="CWT345" s="94"/>
      <c r="CWU345" s="94"/>
      <c r="CWV345" s="94"/>
      <c r="CWW345" s="94"/>
      <c r="CWX345" s="94"/>
      <c r="CWY345" s="94"/>
      <c r="CWZ345" s="94"/>
      <c r="CXA345" s="94"/>
      <c r="CXB345" s="94"/>
      <c r="CXC345" s="94"/>
      <c r="CXD345" s="94"/>
      <c r="CXE345" s="94"/>
      <c r="CXF345" s="94"/>
      <c r="CXG345" s="94"/>
      <c r="CXH345" s="94"/>
      <c r="CXI345" s="94"/>
      <c r="CXJ345" s="94"/>
      <c r="CXK345" s="94"/>
      <c r="CXL345" s="94"/>
      <c r="CXM345" s="94"/>
      <c r="CXN345" s="94"/>
      <c r="CXO345" s="94"/>
      <c r="CXP345" s="94"/>
      <c r="CXQ345" s="94"/>
      <c r="CXR345" s="94"/>
      <c r="CXS345" s="94"/>
      <c r="CXT345" s="94"/>
      <c r="CXU345" s="94"/>
      <c r="CXV345" s="94"/>
      <c r="CXW345" s="94"/>
      <c r="CXX345" s="94"/>
      <c r="CXY345" s="94"/>
      <c r="CXZ345" s="94"/>
      <c r="CYA345" s="94"/>
      <c r="CYB345" s="94"/>
      <c r="CYC345" s="94"/>
      <c r="CYD345" s="94"/>
      <c r="CYE345" s="94"/>
      <c r="CYF345" s="94"/>
      <c r="CYG345" s="94"/>
      <c r="CYH345" s="94"/>
      <c r="CYI345" s="94"/>
      <c r="CYJ345" s="94"/>
      <c r="CYK345" s="94"/>
      <c r="CYL345" s="94"/>
      <c r="CYM345" s="94"/>
      <c r="CYN345" s="94"/>
      <c r="CYO345" s="94"/>
      <c r="CYP345" s="94"/>
      <c r="CYQ345" s="94"/>
      <c r="CYR345" s="94"/>
      <c r="CYS345" s="94"/>
      <c r="CYT345" s="94"/>
      <c r="CYU345" s="94"/>
      <c r="CYV345" s="94"/>
      <c r="CYW345" s="94"/>
      <c r="CYX345" s="94"/>
      <c r="CYY345" s="94"/>
      <c r="CYZ345" s="94"/>
      <c r="CZA345" s="94"/>
      <c r="CZB345" s="94"/>
      <c r="CZC345" s="94"/>
      <c r="CZD345" s="94"/>
      <c r="CZE345" s="94"/>
      <c r="CZF345" s="94"/>
      <c r="CZG345" s="94"/>
      <c r="CZH345" s="94"/>
      <c r="CZI345" s="94"/>
      <c r="CZJ345" s="94"/>
      <c r="CZK345" s="94"/>
      <c r="CZL345" s="94"/>
      <c r="CZM345" s="94"/>
      <c r="CZN345" s="94"/>
      <c r="CZO345" s="94"/>
      <c r="CZP345" s="94"/>
      <c r="CZQ345" s="94"/>
      <c r="CZR345" s="94"/>
      <c r="CZS345" s="94"/>
      <c r="CZT345" s="94"/>
      <c r="CZU345" s="94"/>
      <c r="CZV345" s="94"/>
      <c r="CZW345" s="94"/>
      <c r="CZX345" s="94"/>
      <c r="CZY345" s="94"/>
      <c r="CZZ345" s="94"/>
      <c r="DAA345" s="94"/>
      <c r="DAB345" s="94"/>
      <c r="DAC345" s="94"/>
      <c r="DAD345" s="94"/>
      <c r="DAE345" s="94"/>
      <c r="DAF345" s="94"/>
      <c r="DAG345" s="94"/>
      <c r="DAH345" s="94"/>
      <c r="DAI345" s="94"/>
      <c r="DAJ345" s="94"/>
      <c r="DAK345" s="94"/>
      <c r="DAL345" s="94"/>
      <c r="DAM345" s="94"/>
      <c r="DAN345" s="94"/>
      <c r="DAO345" s="94"/>
      <c r="DAP345" s="94"/>
      <c r="DAQ345" s="94"/>
      <c r="DAR345" s="94"/>
      <c r="DAS345" s="94"/>
      <c r="DAT345" s="94"/>
      <c r="DAU345" s="94"/>
      <c r="DAV345" s="94"/>
      <c r="DAW345" s="94"/>
      <c r="DAX345" s="94"/>
      <c r="DAY345" s="94"/>
      <c r="DAZ345" s="94"/>
      <c r="DBA345" s="94"/>
      <c r="DBB345" s="94"/>
      <c r="DBC345" s="94"/>
      <c r="DBD345" s="94"/>
      <c r="DBE345" s="94"/>
      <c r="DBF345" s="94"/>
      <c r="DBG345" s="94"/>
      <c r="DBH345" s="94"/>
      <c r="DBI345" s="94"/>
      <c r="DBJ345" s="94"/>
      <c r="DBK345" s="94"/>
      <c r="DBL345" s="94"/>
      <c r="DBM345" s="94"/>
      <c r="DBN345" s="94"/>
      <c r="DBO345" s="94"/>
      <c r="DBP345" s="94"/>
      <c r="DBQ345" s="94"/>
      <c r="DBR345" s="94"/>
      <c r="DBS345" s="94"/>
      <c r="DBT345" s="94"/>
      <c r="DBU345" s="94"/>
      <c r="DBV345" s="94"/>
      <c r="DBW345" s="94"/>
      <c r="DBX345" s="94"/>
      <c r="DBY345" s="94"/>
      <c r="DBZ345" s="94"/>
      <c r="DCA345" s="94"/>
      <c r="DCB345" s="94"/>
      <c r="DCC345" s="94"/>
      <c r="DCD345" s="94"/>
      <c r="DCE345" s="94"/>
      <c r="DCF345" s="94"/>
      <c r="DCG345" s="94"/>
      <c r="DCH345" s="94"/>
      <c r="DCI345" s="94"/>
      <c r="DCJ345" s="94"/>
      <c r="DCK345" s="94"/>
      <c r="DCL345" s="94"/>
      <c r="DCM345" s="94"/>
      <c r="DCN345" s="94"/>
      <c r="DCO345" s="94"/>
      <c r="DCP345" s="94"/>
      <c r="DCQ345" s="94"/>
      <c r="DCR345" s="94"/>
      <c r="DCS345" s="94"/>
      <c r="DCT345" s="94"/>
      <c r="DCU345" s="94"/>
      <c r="DCV345" s="94"/>
      <c r="DCW345" s="94"/>
      <c r="DCX345" s="94"/>
      <c r="DCY345" s="94"/>
      <c r="DCZ345" s="94"/>
      <c r="DDA345" s="94"/>
      <c r="DDB345" s="94"/>
      <c r="DDC345" s="94"/>
      <c r="DDD345" s="94"/>
      <c r="DDE345" s="94"/>
      <c r="DDF345" s="94"/>
      <c r="DDG345" s="94"/>
      <c r="DDH345" s="94"/>
      <c r="DDI345" s="94"/>
      <c r="DDJ345" s="94"/>
      <c r="DDK345" s="94"/>
      <c r="DDL345" s="94"/>
      <c r="DDM345" s="94"/>
      <c r="DDN345" s="94"/>
      <c r="DDO345" s="94"/>
      <c r="DDP345" s="94"/>
      <c r="DDQ345" s="94"/>
      <c r="DDR345" s="94"/>
      <c r="DDS345" s="94"/>
      <c r="DDT345" s="94"/>
      <c r="DDU345" s="94"/>
      <c r="DDV345" s="94"/>
      <c r="DDW345" s="94"/>
      <c r="DDX345" s="94"/>
      <c r="DDY345" s="94"/>
      <c r="DDZ345" s="94"/>
      <c r="DEA345" s="94"/>
      <c r="DEB345" s="94"/>
      <c r="DEC345" s="94"/>
      <c r="DED345" s="94"/>
      <c r="DEE345" s="94"/>
      <c r="DEF345" s="94"/>
      <c r="DEG345" s="94"/>
      <c r="DEH345" s="94"/>
      <c r="DEI345" s="94"/>
      <c r="DEJ345" s="94"/>
      <c r="DEK345" s="94"/>
      <c r="DEL345" s="94"/>
      <c r="DEM345" s="94"/>
      <c r="DEN345" s="94"/>
      <c r="DEO345" s="94"/>
      <c r="DEP345" s="94"/>
      <c r="DEQ345" s="94"/>
      <c r="DER345" s="94"/>
      <c r="DES345" s="94"/>
      <c r="DET345" s="94"/>
      <c r="DEU345" s="94"/>
      <c r="DEV345" s="94"/>
      <c r="DEW345" s="94"/>
      <c r="DEX345" s="94"/>
      <c r="DEY345" s="94"/>
      <c r="DEZ345" s="94"/>
      <c r="DFA345" s="94"/>
      <c r="DFB345" s="94"/>
      <c r="DFC345" s="94"/>
      <c r="DFD345" s="94"/>
      <c r="DFE345" s="94"/>
      <c r="DFF345" s="94"/>
      <c r="DFG345" s="94"/>
      <c r="DFH345" s="94"/>
      <c r="DFI345" s="94"/>
      <c r="DFJ345" s="94"/>
      <c r="DFK345" s="94"/>
      <c r="DFL345" s="94"/>
      <c r="DFM345" s="94"/>
      <c r="DFN345" s="94"/>
      <c r="DFO345" s="94"/>
      <c r="DFP345" s="94"/>
      <c r="DFQ345" s="94"/>
      <c r="DFR345" s="94"/>
      <c r="DFS345" s="94"/>
      <c r="DFT345" s="94"/>
      <c r="DFU345" s="94"/>
      <c r="DFV345" s="94"/>
      <c r="DFW345" s="94"/>
      <c r="DFX345" s="94"/>
      <c r="DFY345" s="94"/>
      <c r="DFZ345" s="94"/>
      <c r="DGA345" s="94"/>
      <c r="DGB345" s="94"/>
      <c r="DGC345" s="94"/>
      <c r="DGD345" s="94"/>
      <c r="DGE345" s="94"/>
      <c r="DGF345" s="94"/>
      <c r="DGG345" s="94"/>
      <c r="DGH345" s="94"/>
      <c r="DGI345" s="94"/>
      <c r="DGJ345" s="94"/>
      <c r="DGK345" s="94"/>
      <c r="DGL345" s="94"/>
      <c r="DGM345" s="94"/>
      <c r="DGN345" s="94"/>
      <c r="DGO345" s="94"/>
      <c r="DGP345" s="94"/>
      <c r="DGQ345" s="94"/>
      <c r="DGR345" s="94"/>
      <c r="DGS345" s="94"/>
      <c r="DGT345" s="94"/>
      <c r="DGU345" s="94"/>
      <c r="DGV345" s="94"/>
      <c r="DGW345" s="94"/>
      <c r="DGX345" s="94"/>
      <c r="DGY345" s="94"/>
      <c r="DGZ345" s="94"/>
      <c r="DHA345" s="94"/>
      <c r="DHB345" s="94"/>
      <c r="DHC345" s="94"/>
      <c r="DHD345" s="94"/>
      <c r="DHE345" s="94"/>
      <c r="DHF345" s="94"/>
      <c r="DHG345" s="94"/>
      <c r="DHH345" s="94"/>
      <c r="DHI345" s="94"/>
      <c r="DHJ345" s="94"/>
      <c r="DHK345" s="94"/>
      <c r="DHL345" s="94"/>
      <c r="DHM345" s="94"/>
      <c r="DHN345" s="94"/>
      <c r="DHO345" s="94"/>
      <c r="DHP345" s="94"/>
      <c r="DHQ345" s="94"/>
      <c r="DHR345" s="94"/>
      <c r="DHS345" s="94"/>
      <c r="DHT345" s="94"/>
      <c r="DHU345" s="94"/>
      <c r="DHV345" s="94"/>
      <c r="DHW345" s="94"/>
      <c r="DHX345" s="94"/>
      <c r="DHY345" s="94"/>
      <c r="DHZ345" s="94"/>
      <c r="DIA345" s="94"/>
      <c r="DIB345" s="94"/>
      <c r="DIC345" s="94"/>
      <c r="DID345" s="94"/>
      <c r="DIE345" s="94"/>
      <c r="DIF345" s="94"/>
      <c r="DIG345" s="94"/>
      <c r="DIH345" s="94"/>
      <c r="DII345" s="94"/>
      <c r="DIJ345" s="94"/>
      <c r="DIK345" s="94"/>
      <c r="DIL345" s="94"/>
      <c r="DIM345" s="94"/>
      <c r="DIN345" s="94"/>
      <c r="DIO345" s="94"/>
      <c r="DIP345" s="94"/>
      <c r="DIQ345" s="94"/>
      <c r="DIR345" s="94"/>
      <c r="DIS345" s="94"/>
      <c r="DIT345" s="94"/>
      <c r="DIU345" s="94"/>
      <c r="DIV345" s="94"/>
      <c r="DIW345" s="94"/>
      <c r="DIX345" s="94"/>
      <c r="DIY345" s="94"/>
      <c r="DIZ345" s="94"/>
      <c r="DJA345" s="94"/>
      <c r="DJB345" s="94"/>
      <c r="DJC345" s="94"/>
      <c r="DJD345" s="94"/>
      <c r="DJE345" s="94"/>
      <c r="DJF345" s="94"/>
      <c r="DJG345" s="94"/>
      <c r="DJH345" s="94"/>
      <c r="DJI345" s="94"/>
      <c r="DJJ345" s="94"/>
      <c r="DJK345" s="94"/>
      <c r="DJL345" s="94"/>
      <c r="DJM345" s="94"/>
      <c r="DJN345" s="94"/>
      <c r="DJO345" s="94"/>
      <c r="DJP345" s="94"/>
      <c r="DJQ345" s="94"/>
      <c r="DJR345" s="94"/>
      <c r="DJS345" s="94"/>
      <c r="DJT345" s="94"/>
      <c r="DJU345" s="94"/>
      <c r="DJV345" s="94"/>
      <c r="DJW345" s="94"/>
      <c r="DJX345" s="94"/>
      <c r="DJY345" s="94"/>
      <c r="DJZ345" s="94"/>
      <c r="DKA345" s="94"/>
      <c r="DKB345" s="94"/>
      <c r="DKC345" s="94"/>
      <c r="DKD345" s="94"/>
      <c r="DKE345" s="94"/>
      <c r="DKF345" s="94"/>
      <c r="DKG345" s="94"/>
      <c r="DKH345" s="94"/>
      <c r="DKI345" s="94"/>
      <c r="DKJ345" s="94"/>
      <c r="DKK345" s="94"/>
      <c r="DKL345" s="94"/>
      <c r="DKM345" s="94"/>
      <c r="DKN345" s="94"/>
      <c r="DKO345" s="94"/>
      <c r="DKP345" s="94"/>
      <c r="DKQ345" s="94"/>
      <c r="DKR345" s="94"/>
      <c r="DKS345" s="94"/>
      <c r="DKT345" s="94"/>
      <c r="DKU345" s="94"/>
      <c r="DKV345" s="94"/>
      <c r="DKW345" s="94"/>
      <c r="DKX345" s="94"/>
      <c r="DKY345" s="94"/>
      <c r="DKZ345" s="94"/>
      <c r="DLA345" s="94"/>
      <c r="DLB345" s="94"/>
      <c r="DLC345" s="94"/>
      <c r="DLD345" s="94"/>
      <c r="DLE345" s="94"/>
      <c r="DLF345" s="94"/>
      <c r="DLG345" s="94"/>
      <c r="DLH345" s="94"/>
      <c r="DLI345" s="94"/>
      <c r="DLJ345" s="94"/>
      <c r="DLK345" s="94"/>
      <c r="DLL345" s="94"/>
      <c r="DLM345" s="94"/>
      <c r="DLN345" s="94"/>
      <c r="DLO345" s="94"/>
      <c r="DLP345" s="94"/>
      <c r="DLQ345" s="94"/>
      <c r="DLR345" s="94"/>
      <c r="DLS345" s="94"/>
      <c r="DLT345" s="94"/>
      <c r="DLU345" s="94"/>
      <c r="DLV345" s="94"/>
      <c r="DLW345" s="94"/>
      <c r="DLX345" s="94"/>
      <c r="DLY345" s="94"/>
      <c r="DLZ345" s="94"/>
      <c r="DMA345" s="94"/>
      <c r="DMB345" s="94"/>
      <c r="DMC345" s="94"/>
      <c r="DMD345" s="94"/>
      <c r="DME345" s="94"/>
      <c r="DMF345" s="94"/>
      <c r="DMG345" s="94"/>
      <c r="DMH345" s="94"/>
      <c r="DMI345" s="94"/>
      <c r="DMJ345" s="94"/>
      <c r="DMK345" s="94"/>
      <c r="DML345" s="94"/>
      <c r="DMM345" s="94"/>
      <c r="DMN345" s="94"/>
      <c r="DMO345" s="94"/>
      <c r="DMP345" s="94"/>
      <c r="DMQ345" s="94"/>
      <c r="DMR345" s="94"/>
      <c r="DMS345" s="94"/>
      <c r="DMT345" s="94"/>
      <c r="DMU345" s="94"/>
      <c r="DMV345" s="94"/>
      <c r="DMW345" s="94"/>
      <c r="DMX345" s="94"/>
      <c r="DMY345" s="94"/>
      <c r="DMZ345" s="94"/>
      <c r="DNA345" s="94"/>
      <c r="DNB345" s="94"/>
      <c r="DNC345" s="94"/>
      <c r="DND345" s="94"/>
      <c r="DNE345" s="94"/>
      <c r="DNF345" s="94"/>
      <c r="DNG345" s="94"/>
      <c r="DNH345" s="94"/>
      <c r="DNI345" s="94"/>
      <c r="DNJ345" s="94"/>
      <c r="DNK345" s="94"/>
      <c r="DNL345" s="94"/>
      <c r="DNM345" s="94"/>
      <c r="DNN345" s="94"/>
      <c r="DNO345" s="94"/>
      <c r="DNP345" s="94"/>
      <c r="DNQ345" s="94"/>
      <c r="DNR345" s="94"/>
      <c r="DNS345" s="94"/>
      <c r="DNT345" s="94"/>
      <c r="DNU345" s="94"/>
      <c r="DNV345" s="94"/>
      <c r="DNW345" s="94"/>
      <c r="DNX345" s="94"/>
      <c r="DNY345" s="94"/>
      <c r="DNZ345" s="94"/>
      <c r="DOA345" s="94"/>
      <c r="DOB345" s="94"/>
      <c r="DOC345" s="94"/>
      <c r="DOD345" s="94"/>
      <c r="DOE345" s="94"/>
      <c r="DOF345" s="94"/>
      <c r="DOG345" s="94"/>
      <c r="DOH345" s="94"/>
      <c r="DOI345" s="94"/>
      <c r="DOJ345" s="94"/>
      <c r="DOK345" s="94"/>
      <c r="DOL345" s="94"/>
      <c r="DOM345" s="94"/>
      <c r="DON345" s="94"/>
      <c r="DOO345" s="94"/>
      <c r="DOP345" s="94"/>
      <c r="DOQ345" s="94"/>
      <c r="DOR345" s="94"/>
      <c r="DOS345" s="94"/>
      <c r="DOT345" s="94"/>
      <c r="DOU345" s="94"/>
      <c r="DOV345" s="94"/>
      <c r="DOW345" s="94"/>
      <c r="DOX345" s="94"/>
      <c r="DOY345" s="94"/>
      <c r="DOZ345" s="94"/>
      <c r="DPA345" s="94"/>
      <c r="DPB345" s="94"/>
      <c r="DPC345" s="94"/>
      <c r="DPD345" s="94"/>
      <c r="DPE345" s="94"/>
      <c r="DPF345" s="94"/>
      <c r="DPG345" s="94"/>
      <c r="DPH345" s="94"/>
      <c r="DPI345" s="94"/>
      <c r="DPJ345" s="94"/>
      <c r="DPK345" s="94"/>
      <c r="DPL345" s="94"/>
      <c r="DPM345" s="94"/>
      <c r="DPN345" s="94"/>
      <c r="DPO345" s="94"/>
      <c r="DPP345" s="94"/>
      <c r="DPQ345" s="94"/>
      <c r="DPR345" s="94"/>
      <c r="DPS345" s="94"/>
      <c r="DPT345" s="94"/>
      <c r="DPU345" s="94"/>
      <c r="DPV345" s="94"/>
      <c r="DPW345" s="94"/>
      <c r="DPX345" s="94"/>
      <c r="DPY345" s="94"/>
      <c r="DPZ345" s="94"/>
      <c r="DQA345" s="94"/>
      <c r="DQB345" s="94"/>
      <c r="DQC345" s="94"/>
      <c r="DQD345" s="94"/>
      <c r="DQE345" s="94"/>
      <c r="DQF345" s="94"/>
      <c r="DQG345" s="94"/>
      <c r="DQH345" s="94"/>
      <c r="DQI345" s="94"/>
      <c r="DQJ345" s="94"/>
      <c r="DQK345" s="94"/>
      <c r="DQL345" s="94"/>
      <c r="DQM345" s="94"/>
      <c r="DQN345" s="94"/>
      <c r="DQO345" s="94"/>
      <c r="DQP345" s="94"/>
      <c r="DQQ345" s="94"/>
      <c r="DQR345" s="94"/>
      <c r="DQS345" s="94"/>
      <c r="DQT345" s="94"/>
      <c r="DQU345" s="94"/>
      <c r="DQV345" s="94"/>
      <c r="DQW345" s="94"/>
      <c r="DQX345" s="94"/>
      <c r="DQY345" s="94"/>
      <c r="DQZ345" s="94"/>
      <c r="DRA345" s="94"/>
      <c r="DRB345" s="94"/>
      <c r="DRC345" s="94"/>
      <c r="DRD345" s="94"/>
      <c r="DRE345" s="94"/>
      <c r="DRF345" s="94"/>
      <c r="DRG345" s="94"/>
      <c r="DRH345" s="94"/>
      <c r="DRI345" s="94"/>
      <c r="DRJ345" s="94"/>
      <c r="DRK345" s="94"/>
      <c r="DRL345" s="94"/>
      <c r="DRM345" s="94"/>
      <c r="DRN345" s="94"/>
      <c r="DRO345" s="94"/>
      <c r="DRP345" s="94"/>
      <c r="DRQ345" s="94"/>
      <c r="DRR345" s="94"/>
      <c r="DRS345" s="94"/>
      <c r="DRT345" s="94"/>
      <c r="DRU345" s="94"/>
      <c r="DRV345" s="94"/>
      <c r="DRW345" s="94"/>
      <c r="DRX345" s="94"/>
      <c r="DRY345" s="94"/>
      <c r="DRZ345" s="94"/>
      <c r="DSA345" s="94"/>
      <c r="DSB345" s="94"/>
      <c r="DSC345" s="94"/>
      <c r="DSD345" s="94"/>
      <c r="DSE345" s="94"/>
      <c r="DSF345" s="94"/>
      <c r="DSG345" s="94"/>
      <c r="DSH345" s="94"/>
      <c r="DSI345" s="94"/>
      <c r="DSJ345" s="94"/>
      <c r="DSK345" s="94"/>
      <c r="DSL345" s="94"/>
      <c r="DSM345" s="94"/>
      <c r="DSN345" s="94"/>
      <c r="DSO345" s="94"/>
      <c r="DSP345" s="94"/>
      <c r="DSQ345" s="94"/>
      <c r="DSR345" s="94"/>
      <c r="DSS345" s="94"/>
      <c r="DST345" s="94"/>
      <c r="DSU345" s="94"/>
      <c r="DSV345" s="94"/>
      <c r="DSW345" s="94"/>
      <c r="DSX345" s="94"/>
      <c r="DSY345" s="94"/>
      <c r="DSZ345" s="94"/>
      <c r="DTA345" s="94"/>
      <c r="DTB345" s="94"/>
      <c r="DTC345" s="94"/>
      <c r="DTD345" s="94"/>
      <c r="DTE345" s="94"/>
      <c r="DTF345" s="94"/>
      <c r="DTG345" s="94"/>
      <c r="DTH345" s="94"/>
      <c r="DTI345" s="94"/>
      <c r="DTJ345" s="94"/>
      <c r="DTK345" s="94"/>
      <c r="DTL345" s="94"/>
      <c r="DTM345" s="94"/>
      <c r="DTN345" s="94"/>
      <c r="DTO345" s="94"/>
      <c r="DTP345" s="94"/>
      <c r="DTQ345" s="94"/>
      <c r="DTR345" s="94"/>
      <c r="DTS345" s="94"/>
      <c r="DTT345" s="94"/>
      <c r="DTU345" s="94"/>
      <c r="DTV345" s="94"/>
      <c r="DTW345" s="94"/>
      <c r="DTX345" s="94"/>
      <c r="DTY345" s="94"/>
      <c r="DTZ345" s="94"/>
      <c r="DUA345" s="94"/>
      <c r="DUB345" s="94"/>
      <c r="DUC345" s="94"/>
      <c r="DUD345" s="94"/>
      <c r="DUE345" s="94"/>
      <c r="DUF345" s="94"/>
      <c r="DUG345" s="94"/>
      <c r="DUH345" s="94"/>
      <c r="DUI345" s="94"/>
      <c r="DUJ345" s="94"/>
      <c r="DUK345" s="94"/>
      <c r="DUL345" s="94"/>
      <c r="DUM345" s="94"/>
      <c r="DUN345" s="94"/>
      <c r="DUO345" s="94"/>
      <c r="DUP345" s="94"/>
      <c r="DUQ345" s="94"/>
      <c r="DUR345" s="94"/>
      <c r="DUS345" s="94"/>
      <c r="DUT345" s="94"/>
      <c r="DUU345" s="94"/>
      <c r="DUV345" s="94"/>
      <c r="DUW345" s="94"/>
      <c r="DUX345" s="94"/>
      <c r="DUY345" s="94"/>
      <c r="DUZ345" s="94"/>
      <c r="DVA345" s="94"/>
      <c r="DVB345" s="94"/>
      <c r="DVC345" s="94"/>
      <c r="DVD345" s="94"/>
      <c r="DVE345" s="94"/>
      <c r="DVF345" s="94"/>
      <c r="DVG345" s="94"/>
      <c r="DVH345" s="94"/>
      <c r="DVI345" s="94"/>
      <c r="DVJ345" s="94"/>
      <c r="DVK345" s="94"/>
      <c r="DVL345" s="94"/>
      <c r="DVM345" s="94"/>
      <c r="DVN345" s="94"/>
      <c r="DVO345" s="94"/>
      <c r="DVP345" s="94"/>
      <c r="DVQ345" s="94"/>
      <c r="DVR345" s="94"/>
      <c r="DVS345" s="94"/>
      <c r="DVT345" s="94"/>
      <c r="DVU345" s="94"/>
      <c r="DVV345" s="94"/>
      <c r="DVW345" s="94"/>
      <c r="DVX345" s="94"/>
      <c r="DVY345" s="94"/>
      <c r="DVZ345" s="94"/>
      <c r="DWA345" s="94"/>
      <c r="DWB345" s="94"/>
      <c r="DWC345" s="94"/>
      <c r="DWD345" s="94"/>
      <c r="DWE345" s="94"/>
      <c r="DWF345" s="94"/>
      <c r="DWG345" s="94"/>
      <c r="DWH345" s="94"/>
      <c r="DWI345" s="94"/>
      <c r="DWJ345" s="94"/>
      <c r="DWK345" s="94"/>
      <c r="DWL345" s="94"/>
      <c r="DWM345" s="94"/>
      <c r="DWN345" s="94"/>
      <c r="DWO345" s="94"/>
      <c r="DWP345" s="94"/>
      <c r="DWQ345" s="94"/>
      <c r="DWR345" s="94"/>
      <c r="DWS345" s="94"/>
      <c r="DWT345" s="94"/>
      <c r="DWU345" s="94"/>
      <c r="DWV345" s="94"/>
      <c r="DWW345" s="94"/>
      <c r="DWX345" s="94"/>
      <c r="DWY345" s="94"/>
      <c r="DWZ345" s="94"/>
      <c r="DXA345" s="94"/>
      <c r="DXB345" s="94"/>
      <c r="DXC345" s="94"/>
      <c r="DXD345" s="94"/>
      <c r="DXE345" s="94"/>
      <c r="DXF345" s="94"/>
      <c r="DXG345" s="94"/>
      <c r="DXH345" s="94"/>
      <c r="DXI345" s="94"/>
      <c r="DXJ345" s="94"/>
      <c r="DXK345" s="94"/>
      <c r="DXL345" s="94"/>
      <c r="DXM345" s="94"/>
      <c r="DXN345" s="94"/>
      <c r="DXO345" s="94"/>
      <c r="DXP345" s="94"/>
      <c r="DXQ345" s="94"/>
      <c r="DXR345" s="94"/>
      <c r="DXS345" s="94"/>
      <c r="DXT345" s="94"/>
      <c r="DXU345" s="94"/>
      <c r="DXV345" s="94"/>
      <c r="DXW345" s="94"/>
      <c r="DXX345" s="94"/>
      <c r="DXY345" s="94"/>
      <c r="DXZ345" s="94"/>
      <c r="DYA345" s="94"/>
      <c r="DYB345" s="94"/>
      <c r="DYC345" s="94"/>
      <c r="DYD345" s="94"/>
      <c r="DYE345" s="94"/>
      <c r="DYF345" s="94"/>
      <c r="DYG345" s="94"/>
      <c r="DYH345" s="94"/>
      <c r="DYI345" s="94"/>
      <c r="DYJ345" s="94"/>
      <c r="DYK345" s="94"/>
      <c r="DYL345" s="94"/>
      <c r="DYM345" s="94"/>
      <c r="DYN345" s="94"/>
      <c r="DYO345" s="94"/>
      <c r="DYP345" s="94"/>
      <c r="DYQ345" s="94"/>
      <c r="DYR345" s="94"/>
      <c r="DYS345" s="94"/>
      <c r="DYT345" s="94"/>
      <c r="DYU345" s="94"/>
      <c r="DYV345" s="94"/>
      <c r="DYW345" s="94"/>
      <c r="DYX345" s="94"/>
      <c r="DYY345" s="94"/>
      <c r="DYZ345" s="94"/>
      <c r="DZA345" s="94"/>
      <c r="DZB345" s="94"/>
      <c r="DZC345" s="94"/>
      <c r="DZD345" s="94"/>
      <c r="DZE345" s="94"/>
      <c r="DZF345" s="94"/>
      <c r="DZG345" s="94"/>
      <c r="DZH345" s="94"/>
      <c r="DZI345" s="94"/>
      <c r="DZJ345" s="94"/>
      <c r="DZK345" s="94"/>
      <c r="DZL345" s="94"/>
      <c r="DZM345" s="94"/>
      <c r="DZN345" s="94"/>
      <c r="DZO345" s="94"/>
      <c r="DZP345" s="94"/>
      <c r="DZQ345" s="94"/>
      <c r="DZR345" s="94"/>
      <c r="DZS345" s="94"/>
      <c r="DZT345" s="94"/>
      <c r="DZU345" s="94"/>
      <c r="DZV345" s="94"/>
      <c r="DZW345" s="94"/>
      <c r="DZX345" s="94"/>
      <c r="DZY345" s="94"/>
      <c r="DZZ345" s="94"/>
      <c r="EAA345" s="94"/>
      <c r="EAB345" s="94"/>
      <c r="EAC345" s="94"/>
      <c r="EAD345" s="94"/>
      <c r="EAE345" s="94"/>
      <c r="EAF345" s="94"/>
      <c r="EAG345" s="94"/>
      <c r="EAH345" s="94"/>
      <c r="EAI345" s="94"/>
      <c r="EAJ345" s="94"/>
      <c r="EAK345" s="94"/>
      <c r="EAL345" s="94"/>
      <c r="EAM345" s="94"/>
      <c r="EAN345" s="94"/>
      <c r="EAO345" s="94"/>
      <c r="EAP345" s="94"/>
      <c r="EAQ345" s="94"/>
      <c r="EAR345" s="94"/>
      <c r="EAS345" s="94"/>
      <c r="EAT345" s="94"/>
      <c r="EAU345" s="94"/>
      <c r="EAV345" s="94"/>
      <c r="EAW345" s="94"/>
      <c r="EAX345" s="94"/>
      <c r="EAY345" s="94"/>
      <c r="EAZ345" s="94"/>
      <c r="EBA345" s="94"/>
      <c r="EBB345" s="94"/>
      <c r="EBC345" s="94"/>
      <c r="EBD345" s="94"/>
      <c r="EBE345" s="94"/>
      <c r="EBF345" s="94"/>
      <c r="EBG345" s="94"/>
      <c r="EBH345" s="94"/>
      <c r="EBI345" s="94"/>
      <c r="EBJ345" s="94"/>
      <c r="EBK345" s="94"/>
      <c r="EBL345" s="94"/>
      <c r="EBM345" s="94"/>
      <c r="EBN345" s="94"/>
      <c r="EBO345" s="94"/>
      <c r="EBP345" s="94"/>
      <c r="EBQ345" s="94"/>
      <c r="EBR345" s="94"/>
      <c r="EBS345" s="94"/>
      <c r="EBT345" s="94"/>
      <c r="EBU345" s="94"/>
      <c r="EBV345" s="94"/>
      <c r="EBW345" s="94"/>
      <c r="EBX345" s="94"/>
      <c r="EBY345" s="94"/>
      <c r="EBZ345" s="94"/>
      <c r="ECA345" s="94"/>
      <c r="ECB345" s="94"/>
      <c r="ECC345" s="94"/>
      <c r="ECD345" s="94"/>
      <c r="ECE345" s="94"/>
      <c r="ECF345" s="94"/>
      <c r="ECG345" s="94"/>
      <c r="ECH345" s="94"/>
      <c r="ECI345" s="94"/>
      <c r="ECJ345" s="94"/>
      <c r="ECK345" s="94"/>
      <c r="ECL345" s="94"/>
      <c r="ECM345" s="94"/>
      <c r="ECN345" s="94"/>
      <c r="ECO345" s="94"/>
      <c r="ECP345" s="94"/>
      <c r="ECQ345" s="94"/>
      <c r="ECR345" s="94"/>
      <c r="ECS345" s="94"/>
      <c r="ECT345" s="94"/>
      <c r="ECU345" s="94"/>
      <c r="ECV345" s="94"/>
      <c r="ECW345" s="94"/>
      <c r="ECX345" s="94"/>
      <c r="ECY345" s="94"/>
      <c r="ECZ345" s="94"/>
      <c r="EDA345" s="94"/>
      <c r="EDB345" s="94"/>
      <c r="EDC345" s="94"/>
      <c r="EDD345" s="94"/>
      <c r="EDE345" s="94"/>
      <c r="EDF345" s="94"/>
      <c r="EDG345" s="94"/>
      <c r="EDH345" s="94"/>
      <c r="EDI345" s="94"/>
      <c r="EDJ345" s="94"/>
      <c r="EDK345" s="94"/>
      <c r="EDL345" s="94"/>
      <c r="EDM345" s="94"/>
      <c r="EDN345" s="94"/>
      <c r="EDO345" s="94"/>
      <c r="EDP345" s="94"/>
      <c r="EDQ345" s="94"/>
      <c r="EDR345" s="94"/>
      <c r="EDS345" s="94"/>
      <c r="EDT345" s="94"/>
      <c r="EDU345" s="94"/>
      <c r="EDV345" s="94"/>
      <c r="EDW345" s="94"/>
      <c r="EDX345" s="94"/>
      <c r="EDY345" s="94"/>
      <c r="EDZ345" s="94"/>
      <c r="EEA345" s="94"/>
      <c r="EEB345" s="94"/>
      <c r="EEC345" s="94"/>
      <c r="EED345" s="94"/>
      <c r="EEE345" s="94"/>
      <c r="EEF345" s="94"/>
      <c r="EEG345" s="94"/>
      <c r="EEH345" s="94"/>
      <c r="EEI345" s="94"/>
      <c r="EEJ345" s="94"/>
      <c r="EEK345" s="94"/>
      <c r="EEL345" s="94"/>
      <c r="EEM345" s="94"/>
      <c r="EEN345" s="94"/>
      <c r="EEO345" s="94"/>
      <c r="EEP345" s="94"/>
      <c r="EEQ345" s="94"/>
      <c r="EER345" s="94"/>
      <c r="EES345" s="94"/>
      <c r="EET345" s="94"/>
      <c r="EEU345" s="94"/>
      <c r="EEV345" s="94"/>
      <c r="EEW345" s="94"/>
      <c r="EEX345" s="94"/>
      <c r="EEY345" s="94"/>
      <c r="EEZ345" s="94"/>
      <c r="EFA345" s="94"/>
      <c r="EFB345" s="94"/>
      <c r="EFC345" s="94"/>
      <c r="EFD345" s="94"/>
      <c r="EFE345" s="94"/>
      <c r="EFF345" s="94"/>
      <c r="EFG345" s="94"/>
      <c r="EFH345" s="94"/>
      <c r="EFI345" s="94"/>
      <c r="EFJ345" s="94"/>
      <c r="EFK345" s="94"/>
      <c r="EFL345" s="94"/>
      <c r="EFM345" s="94"/>
      <c r="EFN345" s="94"/>
      <c r="EFO345" s="94"/>
      <c r="EFP345" s="94"/>
      <c r="EFQ345" s="94"/>
      <c r="EFR345" s="94"/>
      <c r="EFS345" s="94"/>
      <c r="EFT345" s="94"/>
      <c r="EFU345" s="94"/>
      <c r="EFV345" s="94"/>
      <c r="EFW345" s="94"/>
      <c r="EFX345" s="94"/>
      <c r="EFY345" s="94"/>
      <c r="EFZ345" s="94"/>
      <c r="EGA345" s="94"/>
      <c r="EGB345" s="94"/>
      <c r="EGC345" s="94"/>
      <c r="EGD345" s="94"/>
      <c r="EGE345" s="94"/>
      <c r="EGF345" s="94"/>
      <c r="EGG345" s="94"/>
      <c r="EGH345" s="94"/>
      <c r="EGI345" s="94"/>
      <c r="EGJ345" s="94"/>
      <c r="EGK345" s="94"/>
      <c r="EGL345" s="94"/>
      <c r="EGM345" s="94"/>
      <c r="EGN345" s="94"/>
      <c r="EGO345" s="94"/>
      <c r="EGP345" s="94"/>
      <c r="EGQ345" s="94"/>
      <c r="EGR345" s="94"/>
      <c r="EGS345" s="94"/>
      <c r="EGT345" s="94"/>
      <c r="EGU345" s="94"/>
      <c r="EGV345" s="94"/>
      <c r="EGW345" s="94"/>
      <c r="EGX345" s="94"/>
      <c r="EGY345" s="94"/>
      <c r="EGZ345" s="94"/>
      <c r="EHA345" s="94"/>
      <c r="EHB345" s="94"/>
      <c r="EHC345" s="94"/>
      <c r="EHD345" s="94"/>
      <c r="EHE345" s="94"/>
      <c r="EHF345" s="94"/>
      <c r="EHG345" s="94"/>
      <c r="EHH345" s="94"/>
      <c r="EHI345" s="94"/>
      <c r="EHJ345" s="94"/>
      <c r="EHK345" s="94"/>
      <c r="EHL345" s="94"/>
      <c r="EHM345" s="94"/>
      <c r="EHN345" s="94"/>
      <c r="EHO345" s="94"/>
      <c r="EHP345" s="94"/>
      <c r="EHQ345" s="94"/>
      <c r="EHR345" s="94"/>
      <c r="EHS345" s="94"/>
      <c r="EHT345" s="94"/>
      <c r="EHU345" s="94"/>
      <c r="EHV345" s="94"/>
      <c r="EHW345" s="94"/>
      <c r="EHX345" s="94"/>
      <c r="EHY345" s="94"/>
      <c r="EHZ345" s="94"/>
      <c r="EIA345" s="94"/>
      <c r="EIB345" s="94"/>
      <c r="EIC345" s="94"/>
      <c r="EID345" s="94"/>
      <c r="EIE345" s="94"/>
      <c r="EIF345" s="94"/>
      <c r="EIG345" s="94"/>
      <c r="EIH345" s="94"/>
      <c r="EII345" s="94"/>
      <c r="EIJ345" s="94"/>
      <c r="EIK345" s="94"/>
      <c r="EIL345" s="94"/>
      <c r="EIM345" s="94"/>
      <c r="EIN345" s="94"/>
      <c r="EIO345" s="94"/>
      <c r="EIP345" s="94"/>
      <c r="EIQ345" s="94"/>
      <c r="EIR345" s="94"/>
      <c r="EIS345" s="94"/>
      <c r="EIT345" s="94"/>
      <c r="EIU345" s="94"/>
      <c r="EIV345" s="94"/>
      <c r="EIW345" s="94"/>
      <c r="EIX345" s="94"/>
      <c r="EIY345" s="94"/>
      <c r="EIZ345" s="94"/>
      <c r="EJA345" s="94"/>
      <c r="EJB345" s="94"/>
      <c r="EJC345" s="94"/>
      <c r="EJD345" s="94"/>
      <c r="EJE345" s="94"/>
      <c r="EJF345" s="94"/>
      <c r="EJG345" s="94"/>
      <c r="EJH345" s="94"/>
      <c r="EJI345" s="94"/>
      <c r="EJJ345" s="94"/>
      <c r="EJK345" s="94"/>
      <c r="EJL345" s="94"/>
      <c r="EJM345" s="94"/>
      <c r="EJN345" s="94"/>
      <c r="EJO345" s="94"/>
      <c r="EJP345" s="94"/>
      <c r="EJQ345" s="94"/>
      <c r="EJR345" s="94"/>
      <c r="EJS345" s="94"/>
      <c r="EJT345" s="94"/>
      <c r="EJU345" s="94"/>
      <c r="EJV345" s="94"/>
      <c r="EJW345" s="94"/>
      <c r="EJX345" s="94"/>
      <c r="EJY345" s="94"/>
      <c r="EJZ345" s="94"/>
      <c r="EKA345" s="94"/>
      <c r="EKB345" s="94"/>
      <c r="EKC345" s="94"/>
      <c r="EKD345" s="94"/>
      <c r="EKE345" s="94"/>
      <c r="EKF345" s="94"/>
      <c r="EKG345" s="94"/>
      <c r="EKH345" s="94"/>
      <c r="EKI345" s="94"/>
      <c r="EKJ345" s="94"/>
      <c r="EKK345" s="94"/>
      <c r="EKL345" s="94"/>
      <c r="EKM345" s="94"/>
      <c r="EKN345" s="94"/>
      <c r="EKO345" s="94"/>
      <c r="EKP345" s="94"/>
      <c r="EKQ345" s="94"/>
      <c r="EKR345" s="94"/>
      <c r="EKS345" s="94"/>
      <c r="EKT345" s="94"/>
      <c r="EKU345" s="94"/>
      <c r="EKV345" s="94"/>
      <c r="EKW345" s="94"/>
      <c r="EKX345" s="94"/>
      <c r="EKY345" s="94"/>
      <c r="EKZ345" s="94"/>
      <c r="ELA345" s="94"/>
      <c r="ELB345" s="94"/>
      <c r="ELC345" s="94"/>
      <c r="ELD345" s="94"/>
      <c r="ELE345" s="94"/>
      <c r="ELF345" s="94"/>
      <c r="ELG345" s="94"/>
      <c r="ELH345" s="94"/>
      <c r="ELI345" s="94"/>
      <c r="ELJ345" s="94"/>
      <c r="ELK345" s="94"/>
      <c r="ELL345" s="94"/>
      <c r="ELM345" s="94"/>
      <c r="ELN345" s="94"/>
      <c r="ELO345" s="94"/>
      <c r="ELP345" s="94"/>
      <c r="ELQ345" s="94"/>
      <c r="ELR345" s="94"/>
      <c r="ELS345" s="94"/>
      <c r="ELT345" s="94"/>
      <c r="ELU345" s="94"/>
      <c r="ELV345" s="94"/>
      <c r="ELW345" s="94"/>
      <c r="ELX345" s="94"/>
      <c r="ELY345" s="94"/>
      <c r="ELZ345" s="94"/>
      <c r="EMA345" s="94"/>
      <c r="EMB345" s="94"/>
      <c r="EMC345" s="94"/>
      <c r="EMD345" s="94"/>
      <c r="EME345" s="94"/>
      <c r="EMF345" s="94"/>
      <c r="EMG345" s="94"/>
      <c r="EMH345" s="94"/>
      <c r="EMI345" s="94"/>
      <c r="EMJ345" s="94"/>
      <c r="EMK345" s="94"/>
      <c r="EML345" s="94"/>
      <c r="EMM345" s="94"/>
      <c r="EMN345" s="94"/>
      <c r="EMO345" s="94"/>
      <c r="EMP345" s="94"/>
      <c r="EMQ345" s="94"/>
      <c r="EMR345" s="94"/>
      <c r="EMS345" s="94"/>
      <c r="EMT345" s="94"/>
      <c r="EMU345" s="94"/>
      <c r="EMV345" s="94"/>
      <c r="EMW345" s="94"/>
      <c r="EMX345" s="94"/>
      <c r="EMY345" s="94"/>
      <c r="EMZ345" s="94"/>
      <c r="ENA345" s="94"/>
      <c r="ENB345" s="94"/>
      <c r="ENC345" s="94"/>
      <c r="END345" s="94"/>
      <c r="ENE345" s="94"/>
      <c r="ENF345" s="94"/>
      <c r="ENG345" s="94"/>
      <c r="ENH345" s="94"/>
      <c r="ENI345" s="94"/>
      <c r="ENJ345" s="94"/>
      <c r="ENK345" s="94"/>
      <c r="ENL345" s="94"/>
      <c r="ENM345" s="94"/>
      <c r="ENN345" s="94"/>
      <c r="ENO345" s="94"/>
      <c r="ENP345" s="94"/>
      <c r="ENQ345" s="94"/>
      <c r="ENR345" s="94"/>
      <c r="ENS345" s="94"/>
      <c r="ENT345" s="94"/>
      <c r="ENU345" s="94"/>
      <c r="ENV345" s="94"/>
      <c r="ENW345" s="94"/>
      <c r="ENX345" s="94"/>
      <c r="ENY345" s="94"/>
      <c r="ENZ345" s="94"/>
      <c r="EOA345" s="94"/>
      <c r="EOB345" s="94"/>
      <c r="EOC345" s="94"/>
      <c r="EOD345" s="94"/>
      <c r="EOE345" s="94"/>
      <c r="EOF345" s="94"/>
      <c r="EOG345" s="94"/>
      <c r="EOH345" s="94"/>
      <c r="EOI345" s="94"/>
      <c r="EOJ345" s="94"/>
      <c r="EOK345" s="94"/>
      <c r="EOL345" s="94"/>
      <c r="EOM345" s="94"/>
      <c r="EON345" s="94"/>
      <c r="EOO345" s="94"/>
      <c r="EOP345" s="94"/>
      <c r="EOQ345" s="94"/>
      <c r="EOR345" s="94"/>
      <c r="EOS345" s="94"/>
      <c r="EOT345" s="94"/>
      <c r="EOU345" s="94"/>
      <c r="EOV345" s="94"/>
      <c r="EOW345" s="94"/>
      <c r="EOX345" s="94"/>
      <c r="EOY345" s="94"/>
      <c r="EOZ345" s="94"/>
      <c r="EPA345" s="94"/>
      <c r="EPB345" s="94"/>
      <c r="EPC345" s="94"/>
      <c r="EPD345" s="94"/>
      <c r="EPE345" s="94"/>
      <c r="EPF345" s="94"/>
      <c r="EPG345" s="94"/>
      <c r="EPH345" s="94"/>
      <c r="EPI345" s="94"/>
      <c r="EPJ345" s="94"/>
      <c r="EPK345" s="94"/>
      <c r="EPL345" s="94"/>
      <c r="EPM345" s="94"/>
      <c r="EPN345" s="94"/>
      <c r="EPO345" s="94"/>
      <c r="EPP345" s="94"/>
      <c r="EPQ345" s="94"/>
      <c r="EPR345" s="94"/>
      <c r="EPS345" s="94"/>
      <c r="EPT345" s="94"/>
      <c r="EPU345" s="94"/>
      <c r="EPV345" s="94"/>
      <c r="EPW345" s="94"/>
      <c r="EPX345" s="94"/>
      <c r="EPY345" s="94"/>
      <c r="EPZ345" s="94"/>
      <c r="EQA345" s="94"/>
      <c r="EQB345" s="94"/>
      <c r="EQC345" s="94"/>
      <c r="EQD345" s="94"/>
      <c r="EQE345" s="94"/>
      <c r="EQF345" s="94"/>
      <c r="EQG345" s="94"/>
      <c r="EQH345" s="94"/>
      <c r="EQI345" s="94"/>
      <c r="EQJ345" s="94"/>
      <c r="EQK345" s="94"/>
      <c r="EQL345" s="94"/>
      <c r="EQM345" s="94"/>
      <c r="EQN345" s="94"/>
      <c r="EQO345" s="94"/>
      <c r="EQP345" s="94"/>
      <c r="EQQ345" s="94"/>
      <c r="EQR345" s="94"/>
      <c r="EQS345" s="94"/>
      <c r="EQT345" s="94"/>
      <c r="EQU345" s="94"/>
      <c r="EQV345" s="94"/>
      <c r="EQW345" s="94"/>
      <c r="EQX345" s="94"/>
      <c r="EQY345" s="94"/>
      <c r="EQZ345" s="94"/>
      <c r="ERA345" s="94"/>
      <c r="ERB345" s="94"/>
      <c r="ERC345" s="94"/>
      <c r="ERD345" s="94"/>
      <c r="ERE345" s="94"/>
      <c r="ERF345" s="94"/>
      <c r="ERG345" s="94"/>
      <c r="ERH345" s="94"/>
      <c r="ERI345" s="94"/>
      <c r="ERJ345" s="94"/>
      <c r="ERK345" s="94"/>
      <c r="ERL345" s="94"/>
      <c r="ERM345" s="94"/>
      <c r="ERN345" s="94"/>
      <c r="ERO345" s="94"/>
      <c r="ERP345" s="94"/>
      <c r="ERQ345" s="94"/>
      <c r="ERR345" s="94"/>
      <c r="ERS345" s="94"/>
      <c r="ERT345" s="94"/>
      <c r="ERU345" s="94"/>
      <c r="ERV345" s="94"/>
      <c r="ERW345" s="94"/>
      <c r="ERX345" s="94"/>
      <c r="ERY345" s="94"/>
      <c r="ERZ345" s="94"/>
      <c r="ESA345" s="94"/>
      <c r="ESB345" s="94"/>
      <c r="ESC345" s="94"/>
      <c r="ESD345" s="94"/>
      <c r="ESE345" s="94"/>
      <c r="ESF345" s="94"/>
      <c r="ESG345" s="94"/>
      <c r="ESH345" s="94"/>
      <c r="ESI345" s="94"/>
      <c r="ESJ345" s="94"/>
      <c r="ESK345" s="94"/>
      <c r="ESL345" s="94"/>
      <c r="ESM345" s="94"/>
      <c r="ESN345" s="94"/>
      <c r="ESO345" s="94"/>
      <c r="ESP345" s="94"/>
      <c r="ESQ345" s="94"/>
      <c r="ESR345" s="94"/>
      <c r="ESS345" s="94"/>
      <c r="EST345" s="94"/>
      <c r="ESU345" s="94"/>
      <c r="ESV345" s="94"/>
      <c r="ESW345" s="94"/>
      <c r="ESX345" s="94"/>
      <c r="ESY345" s="94"/>
      <c r="ESZ345" s="94"/>
      <c r="ETA345" s="94"/>
      <c r="ETB345" s="94"/>
      <c r="ETC345" s="94"/>
      <c r="ETD345" s="94"/>
      <c r="ETE345" s="94"/>
      <c r="ETF345" s="94"/>
      <c r="ETG345" s="94"/>
      <c r="ETH345" s="94"/>
      <c r="ETI345" s="94"/>
      <c r="ETJ345" s="94"/>
      <c r="ETK345" s="94"/>
      <c r="ETL345" s="94"/>
      <c r="ETM345" s="94"/>
      <c r="ETN345" s="94"/>
      <c r="ETO345" s="94"/>
      <c r="ETP345" s="94"/>
      <c r="ETQ345" s="94"/>
      <c r="ETR345" s="94"/>
      <c r="ETS345" s="94"/>
      <c r="ETT345" s="94"/>
      <c r="ETU345" s="94"/>
      <c r="ETV345" s="94"/>
      <c r="ETW345" s="94"/>
      <c r="ETX345" s="94"/>
      <c r="ETY345" s="94"/>
      <c r="ETZ345" s="94"/>
      <c r="EUA345" s="94"/>
      <c r="EUB345" s="94"/>
      <c r="EUC345" s="94"/>
      <c r="EUD345" s="94"/>
      <c r="EUE345" s="94"/>
      <c r="EUF345" s="94"/>
      <c r="EUG345" s="94"/>
      <c r="EUH345" s="94"/>
      <c r="EUI345" s="94"/>
      <c r="EUJ345" s="94"/>
      <c r="EUK345" s="94"/>
      <c r="EUL345" s="94"/>
      <c r="EUM345" s="94"/>
      <c r="EUN345" s="94"/>
      <c r="EUO345" s="94"/>
      <c r="EUP345" s="94"/>
      <c r="EUQ345" s="94"/>
      <c r="EUR345" s="94"/>
      <c r="EUS345" s="94"/>
      <c r="EUT345" s="94"/>
      <c r="EUU345" s="94"/>
      <c r="EUV345" s="94"/>
      <c r="EUW345" s="94"/>
      <c r="EUX345" s="94"/>
      <c r="EUY345" s="94"/>
      <c r="EUZ345" s="94"/>
      <c r="EVA345" s="94"/>
      <c r="EVB345" s="94"/>
      <c r="EVC345" s="94"/>
      <c r="EVD345" s="94"/>
      <c r="EVE345" s="94"/>
      <c r="EVF345" s="94"/>
      <c r="EVG345" s="94"/>
      <c r="EVH345" s="94"/>
      <c r="EVI345" s="94"/>
      <c r="EVJ345" s="94"/>
      <c r="EVK345" s="94"/>
      <c r="EVL345" s="94"/>
      <c r="EVM345" s="94"/>
      <c r="EVN345" s="94"/>
      <c r="EVO345" s="94"/>
      <c r="EVP345" s="94"/>
      <c r="EVQ345" s="94"/>
      <c r="EVR345" s="94"/>
      <c r="EVS345" s="94"/>
      <c r="EVT345" s="94"/>
      <c r="EVU345" s="94"/>
      <c r="EVV345" s="94"/>
      <c r="EVW345" s="94"/>
      <c r="EVX345" s="94"/>
      <c r="EVY345" s="94"/>
      <c r="EVZ345" s="94"/>
      <c r="EWA345" s="94"/>
      <c r="EWB345" s="94"/>
      <c r="EWC345" s="94"/>
      <c r="EWD345" s="94"/>
      <c r="EWE345" s="94"/>
      <c r="EWF345" s="94"/>
      <c r="EWG345" s="94"/>
      <c r="EWH345" s="94"/>
      <c r="EWI345" s="94"/>
      <c r="EWJ345" s="94"/>
      <c r="EWK345" s="94"/>
      <c r="EWL345" s="94"/>
      <c r="EWM345" s="94"/>
      <c r="EWN345" s="94"/>
      <c r="EWO345" s="94"/>
      <c r="EWP345" s="94"/>
      <c r="EWQ345" s="94"/>
      <c r="EWR345" s="94"/>
      <c r="EWS345" s="94"/>
      <c r="EWT345" s="94"/>
      <c r="EWU345" s="94"/>
      <c r="EWV345" s="94"/>
      <c r="EWW345" s="94"/>
      <c r="EWX345" s="94"/>
      <c r="EWY345" s="94"/>
      <c r="EWZ345" s="94"/>
      <c r="EXA345" s="94"/>
      <c r="EXB345" s="94"/>
      <c r="EXC345" s="94"/>
      <c r="EXD345" s="94"/>
      <c r="EXE345" s="94"/>
      <c r="EXF345" s="94"/>
      <c r="EXG345" s="94"/>
      <c r="EXH345" s="94"/>
      <c r="EXI345" s="94"/>
      <c r="EXJ345" s="94"/>
      <c r="EXK345" s="94"/>
      <c r="EXL345" s="94"/>
      <c r="EXM345" s="94"/>
      <c r="EXN345" s="94"/>
      <c r="EXO345" s="94"/>
      <c r="EXP345" s="94"/>
      <c r="EXQ345" s="94"/>
      <c r="EXR345" s="94"/>
      <c r="EXS345" s="94"/>
      <c r="EXT345" s="94"/>
      <c r="EXU345" s="94"/>
      <c r="EXV345" s="94"/>
      <c r="EXW345" s="94"/>
      <c r="EXX345" s="94"/>
      <c r="EXY345" s="94"/>
      <c r="EXZ345" s="94"/>
      <c r="EYA345" s="94"/>
      <c r="EYB345" s="94"/>
      <c r="EYC345" s="94"/>
      <c r="EYD345" s="94"/>
      <c r="EYE345" s="94"/>
      <c r="EYF345" s="94"/>
      <c r="EYG345" s="94"/>
      <c r="EYH345" s="94"/>
      <c r="EYI345" s="94"/>
      <c r="EYJ345" s="94"/>
      <c r="EYK345" s="94"/>
      <c r="EYL345" s="94"/>
      <c r="EYM345" s="94"/>
      <c r="EYN345" s="94"/>
      <c r="EYO345" s="94"/>
      <c r="EYP345" s="94"/>
      <c r="EYQ345" s="94"/>
      <c r="EYR345" s="94"/>
      <c r="EYS345" s="94"/>
      <c r="EYT345" s="94"/>
      <c r="EYU345" s="94"/>
      <c r="EYV345" s="94"/>
      <c r="EYW345" s="94"/>
      <c r="EYX345" s="94"/>
      <c r="EYY345" s="94"/>
      <c r="EYZ345" s="94"/>
      <c r="EZA345" s="94"/>
      <c r="EZB345" s="94"/>
      <c r="EZC345" s="94"/>
      <c r="EZD345" s="94"/>
      <c r="EZE345" s="94"/>
      <c r="EZF345" s="94"/>
      <c r="EZG345" s="94"/>
      <c r="EZH345" s="94"/>
      <c r="EZI345" s="94"/>
      <c r="EZJ345" s="94"/>
      <c r="EZK345" s="94"/>
      <c r="EZL345" s="94"/>
      <c r="EZM345" s="94"/>
      <c r="EZN345" s="94"/>
      <c r="EZO345" s="94"/>
      <c r="EZP345" s="94"/>
      <c r="EZQ345" s="94"/>
      <c r="EZR345" s="94"/>
      <c r="EZS345" s="94"/>
      <c r="EZT345" s="94"/>
      <c r="EZU345" s="94"/>
      <c r="EZV345" s="94"/>
      <c r="EZW345" s="94"/>
      <c r="EZX345" s="94"/>
      <c r="EZY345" s="94"/>
      <c r="EZZ345" s="94"/>
      <c r="FAA345" s="94"/>
      <c r="FAB345" s="94"/>
      <c r="FAC345" s="94"/>
      <c r="FAD345" s="94"/>
      <c r="FAE345" s="94"/>
      <c r="FAF345" s="94"/>
      <c r="FAG345" s="94"/>
      <c r="FAH345" s="94"/>
      <c r="FAI345" s="94"/>
      <c r="FAJ345" s="94"/>
      <c r="FAK345" s="94"/>
      <c r="FAL345" s="94"/>
      <c r="FAM345" s="94"/>
      <c r="FAN345" s="94"/>
      <c r="FAO345" s="94"/>
      <c r="FAP345" s="94"/>
      <c r="FAQ345" s="94"/>
      <c r="FAR345" s="94"/>
      <c r="FAS345" s="94"/>
      <c r="FAT345" s="94"/>
      <c r="FAU345" s="94"/>
      <c r="FAV345" s="94"/>
      <c r="FAW345" s="94"/>
      <c r="FAX345" s="94"/>
      <c r="FAY345" s="94"/>
      <c r="FAZ345" s="94"/>
      <c r="FBA345" s="94"/>
      <c r="FBB345" s="94"/>
      <c r="FBC345" s="94"/>
      <c r="FBD345" s="94"/>
      <c r="FBE345" s="94"/>
      <c r="FBF345" s="94"/>
      <c r="FBG345" s="94"/>
      <c r="FBH345" s="94"/>
      <c r="FBI345" s="94"/>
      <c r="FBJ345" s="94"/>
      <c r="FBK345" s="94"/>
      <c r="FBL345" s="94"/>
      <c r="FBM345" s="94"/>
      <c r="FBN345" s="94"/>
      <c r="FBO345" s="94"/>
      <c r="FBP345" s="94"/>
      <c r="FBQ345" s="94"/>
      <c r="FBR345" s="94"/>
      <c r="FBS345" s="94"/>
      <c r="FBT345" s="94"/>
      <c r="FBU345" s="94"/>
      <c r="FBV345" s="94"/>
      <c r="FBW345" s="94"/>
      <c r="FBX345" s="94"/>
      <c r="FBY345" s="94"/>
      <c r="FBZ345" s="94"/>
      <c r="FCA345" s="94"/>
      <c r="FCB345" s="94"/>
      <c r="FCC345" s="94"/>
      <c r="FCD345" s="94"/>
      <c r="FCE345" s="94"/>
      <c r="FCF345" s="94"/>
      <c r="FCG345" s="94"/>
      <c r="FCH345" s="94"/>
      <c r="FCI345" s="94"/>
      <c r="FCJ345" s="94"/>
      <c r="FCK345" s="94"/>
      <c r="FCL345" s="94"/>
      <c r="FCM345" s="94"/>
      <c r="FCN345" s="94"/>
      <c r="FCO345" s="94"/>
      <c r="FCP345" s="94"/>
      <c r="FCQ345" s="94"/>
      <c r="FCR345" s="94"/>
      <c r="FCS345" s="94"/>
      <c r="FCT345" s="94"/>
      <c r="FCU345" s="94"/>
      <c r="FCV345" s="94"/>
      <c r="FCW345" s="94"/>
      <c r="FCX345" s="94"/>
      <c r="FCY345" s="94"/>
      <c r="FCZ345" s="94"/>
      <c r="FDA345" s="94"/>
      <c r="FDB345" s="94"/>
      <c r="FDC345" s="94"/>
      <c r="FDD345" s="94"/>
      <c r="FDE345" s="94"/>
      <c r="FDF345" s="94"/>
      <c r="FDG345" s="94"/>
      <c r="FDH345" s="94"/>
      <c r="FDI345" s="94"/>
      <c r="FDJ345" s="94"/>
      <c r="FDK345" s="94"/>
      <c r="FDL345" s="94"/>
      <c r="FDM345" s="94"/>
      <c r="FDN345" s="94"/>
      <c r="FDO345" s="94"/>
      <c r="FDP345" s="94"/>
      <c r="FDQ345" s="94"/>
      <c r="FDR345" s="94"/>
      <c r="FDS345" s="94"/>
      <c r="FDT345" s="94"/>
      <c r="FDU345" s="94"/>
      <c r="FDV345" s="94"/>
      <c r="FDW345" s="94"/>
      <c r="FDX345" s="94"/>
      <c r="FDY345" s="94"/>
      <c r="FDZ345" s="94"/>
      <c r="FEA345" s="94"/>
      <c r="FEB345" s="94"/>
      <c r="FEC345" s="94"/>
      <c r="FED345" s="94"/>
      <c r="FEE345" s="94"/>
      <c r="FEF345" s="94"/>
      <c r="FEG345" s="94"/>
      <c r="FEH345" s="94"/>
      <c r="FEI345" s="94"/>
      <c r="FEJ345" s="94"/>
      <c r="FEK345" s="94"/>
      <c r="FEL345" s="94"/>
      <c r="FEM345" s="94"/>
      <c r="FEN345" s="94"/>
      <c r="FEO345" s="94"/>
      <c r="FEP345" s="94"/>
      <c r="FEQ345" s="94"/>
      <c r="FER345" s="94"/>
      <c r="FES345" s="94"/>
      <c r="FET345" s="94"/>
      <c r="FEU345" s="94"/>
      <c r="FEV345" s="94"/>
      <c r="FEW345" s="94"/>
      <c r="FEX345" s="94"/>
      <c r="FEY345" s="94"/>
      <c r="FEZ345" s="94"/>
      <c r="FFA345" s="94"/>
      <c r="FFB345" s="94"/>
      <c r="FFC345" s="94"/>
      <c r="FFD345" s="94"/>
      <c r="FFE345" s="94"/>
      <c r="FFF345" s="94"/>
      <c r="FFG345" s="94"/>
      <c r="FFH345" s="94"/>
      <c r="FFI345" s="94"/>
      <c r="FFJ345" s="94"/>
      <c r="FFK345" s="94"/>
      <c r="FFL345" s="94"/>
      <c r="FFM345" s="94"/>
      <c r="FFN345" s="94"/>
      <c r="FFO345" s="94"/>
      <c r="FFP345" s="94"/>
      <c r="FFQ345" s="94"/>
      <c r="FFR345" s="94"/>
      <c r="FFS345" s="94"/>
      <c r="FFT345" s="94"/>
      <c r="FFU345" s="94"/>
      <c r="FFV345" s="94"/>
      <c r="FFW345" s="94"/>
      <c r="FFX345" s="94"/>
      <c r="FFY345" s="94"/>
      <c r="FFZ345" s="94"/>
      <c r="FGA345" s="94"/>
      <c r="FGB345" s="94"/>
      <c r="FGC345" s="94"/>
      <c r="FGD345" s="94"/>
      <c r="FGE345" s="94"/>
      <c r="FGF345" s="94"/>
      <c r="FGG345" s="94"/>
      <c r="FGH345" s="94"/>
      <c r="FGI345" s="94"/>
      <c r="FGJ345" s="94"/>
      <c r="FGK345" s="94"/>
      <c r="FGL345" s="94"/>
      <c r="FGM345" s="94"/>
      <c r="FGN345" s="94"/>
      <c r="FGO345" s="94"/>
      <c r="FGP345" s="94"/>
      <c r="FGQ345" s="94"/>
      <c r="FGR345" s="94"/>
      <c r="FGS345" s="94"/>
      <c r="FGT345" s="94"/>
      <c r="FGU345" s="94"/>
      <c r="FGV345" s="94"/>
      <c r="FGW345" s="94"/>
      <c r="FGX345" s="94"/>
      <c r="FGY345" s="94"/>
      <c r="FGZ345" s="94"/>
      <c r="FHA345" s="94"/>
      <c r="FHB345" s="94"/>
      <c r="FHC345" s="94"/>
      <c r="FHD345" s="94"/>
      <c r="FHE345" s="94"/>
      <c r="FHF345" s="94"/>
      <c r="FHG345" s="94"/>
      <c r="FHH345" s="94"/>
      <c r="FHI345" s="94"/>
      <c r="FHJ345" s="94"/>
      <c r="FHK345" s="94"/>
      <c r="FHL345" s="94"/>
      <c r="FHM345" s="94"/>
      <c r="FHN345" s="94"/>
      <c r="FHO345" s="94"/>
      <c r="FHP345" s="94"/>
      <c r="FHQ345" s="94"/>
      <c r="FHR345" s="94"/>
      <c r="FHS345" s="94"/>
      <c r="FHT345" s="94"/>
      <c r="FHU345" s="94"/>
      <c r="FHV345" s="94"/>
      <c r="FHW345" s="94"/>
      <c r="FHX345" s="94"/>
      <c r="FHY345" s="94"/>
      <c r="FHZ345" s="94"/>
      <c r="FIA345" s="94"/>
      <c r="FIB345" s="94"/>
      <c r="FIC345" s="94"/>
      <c r="FID345" s="94"/>
      <c r="FIE345" s="94"/>
      <c r="FIF345" s="94"/>
      <c r="FIG345" s="94"/>
      <c r="FIH345" s="94"/>
      <c r="FII345" s="94"/>
      <c r="FIJ345" s="94"/>
      <c r="FIK345" s="94"/>
      <c r="FIL345" s="94"/>
      <c r="FIM345" s="94"/>
      <c r="FIN345" s="94"/>
      <c r="FIO345" s="94"/>
      <c r="FIP345" s="94"/>
      <c r="FIQ345" s="94"/>
      <c r="FIR345" s="94"/>
      <c r="FIS345" s="94"/>
      <c r="FIT345" s="94"/>
      <c r="FIU345" s="94"/>
      <c r="FIV345" s="94"/>
      <c r="FIW345" s="94"/>
      <c r="FIX345" s="94"/>
      <c r="FIY345" s="94"/>
      <c r="FIZ345" s="94"/>
      <c r="FJA345" s="94"/>
      <c r="FJB345" s="94"/>
      <c r="FJC345" s="94"/>
      <c r="FJD345" s="94"/>
      <c r="FJE345" s="94"/>
      <c r="FJF345" s="94"/>
      <c r="FJG345" s="94"/>
      <c r="FJH345" s="94"/>
      <c r="FJI345" s="94"/>
      <c r="FJJ345" s="94"/>
      <c r="FJK345" s="94"/>
      <c r="FJL345" s="94"/>
      <c r="FJM345" s="94"/>
      <c r="FJN345" s="94"/>
      <c r="FJO345" s="94"/>
      <c r="FJP345" s="94"/>
      <c r="FJQ345" s="94"/>
      <c r="FJR345" s="94"/>
      <c r="FJS345" s="94"/>
      <c r="FJT345" s="94"/>
      <c r="FJU345" s="94"/>
      <c r="FJV345" s="94"/>
      <c r="FJW345" s="94"/>
      <c r="FJX345" s="94"/>
      <c r="FJY345" s="94"/>
      <c r="FJZ345" s="94"/>
      <c r="FKA345" s="94"/>
      <c r="FKB345" s="94"/>
      <c r="FKC345" s="94"/>
      <c r="FKD345" s="94"/>
      <c r="FKE345" s="94"/>
      <c r="FKF345" s="94"/>
      <c r="FKG345" s="94"/>
      <c r="FKH345" s="94"/>
      <c r="FKI345" s="94"/>
      <c r="FKJ345" s="94"/>
      <c r="FKK345" s="94"/>
      <c r="FKL345" s="94"/>
      <c r="FKM345" s="94"/>
      <c r="FKN345" s="94"/>
      <c r="FKO345" s="94"/>
      <c r="FKP345" s="94"/>
      <c r="FKQ345" s="94"/>
      <c r="FKR345" s="94"/>
      <c r="FKS345" s="94"/>
      <c r="FKT345" s="94"/>
      <c r="FKU345" s="94"/>
      <c r="FKV345" s="94"/>
      <c r="FKW345" s="94"/>
      <c r="FKX345" s="94"/>
      <c r="FKY345" s="94"/>
      <c r="FKZ345" s="94"/>
      <c r="FLA345" s="94"/>
      <c r="FLB345" s="94"/>
      <c r="FLC345" s="94"/>
      <c r="FLD345" s="94"/>
      <c r="FLE345" s="94"/>
      <c r="FLF345" s="94"/>
      <c r="FLG345" s="94"/>
      <c r="FLH345" s="94"/>
      <c r="FLI345" s="94"/>
      <c r="FLJ345" s="94"/>
      <c r="FLK345" s="94"/>
      <c r="FLL345" s="94"/>
      <c r="FLM345" s="94"/>
      <c r="FLN345" s="94"/>
      <c r="FLO345" s="94"/>
      <c r="FLP345" s="94"/>
      <c r="FLQ345" s="94"/>
      <c r="FLR345" s="94"/>
      <c r="FLS345" s="94"/>
      <c r="FLT345" s="94"/>
      <c r="FLU345" s="94"/>
      <c r="FLV345" s="94"/>
      <c r="FLW345" s="94"/>
      <c r="FLX345" s="94"/>
      <c r="FLY345" s="94"/>
      <c r="FLZ345" s="94"/>
      <c r="FMA345" s="94"/>
      <c r="FMB345" s="94"/>
      <c r="FMC345" s="94"/>
      <c r="FMD345" s="94"/>
      <c r="FME345" s="94"/>
      <c r="FMF345" s="94"/>
      <c r="FMG345" s="94"/>
      <c r="FMH345" s="94"/>
      <c r="FMI345" s="94"/>
      <c r="FMJ345" s="94"/>
      <c r="FMK345" s="94"/>
      <c r="FML345" s="94"/>
      <c r="FMM345" s="94"/>
      <c r="FMN345" s="94"/>
      <c r="FMO345" s="94"/>
      <c r="FMP345" s="94"/>
      <c r="FMQ345" s="94"/>
      <c r="FMR345" s="94"/>
      <c r="FMS345" s="94"/>
      <c r="FMT345" s="94"/>
      <c r="FMU345" s="94"/>
      <c r="FMV345" s="94"/>
      <c r="FMW345" s="94"/>
      <c r="FMX345" s="94"/>
      <c r="FMY345" s="94"/>
      <c r="FMZ345" s="94"/>
      <c r="FNA345" s="94"/>
      <c r="FNB345" s="94"/>
      <c r="FNC345" s="94"/>
      <c r="FND345" s="94"/>
      <c r="FNE345" s="94"/>
      <c r="FNF345" s="94"/>
      <c r="FNG345" s="94"/>
      <c r="FNH345" s="94"/>
      <c r="FNI345" s="94"/>
      <c r="FNJ345" s="94"/>
      <c r="FNK345" s="94"/>
      <c r="FNL345" s="94"/>
      <c r="FNM345" s="94"/>
      <c r="FNN345" s="94"/>
      <c r="FNO345" s="94"/>
      <c r="FNP345" s="94"/>
      <c r="FNQ345" s="94"/>
      <c r="FNR345" s="94"/>
      <c r="FNS345" s="94"/>
      <c r="FNT345" s="94"/>
      <c r="FNU345" s="94"/>
      <c r="FNV345" s="94"/>
      <c r="FNW345" s="94"/>
      <c r="FNX345" s="94"/>
      <c r="FNY345" s="94"/>
      <c r="FNZ345" s="94"/>
      <c r="FOA345" s="94"/>
      <c r="FOB345" s="94"/>
      <c r="FOC345" s="94"/>
      <c r="FOD345" s="94"/>
      <c r="FOE345" s="94"/>
      <c r="FOF345" s="94"/>
      <c r="FOG345" s="94"/>
      <c r="FOH345" s="94"/>
      <c r="FOI345" s="94"/>
      <c r="FOJ345" s="94"/>
      <c r="FOK345" s="94"/>
      <c r="FOL345" s="94"/>
      <c r="FOM345" s="94"/>
      <c r="FON345" s="94"/>
      <c r="FOO345" s="94"/>
      <c r="FOP345" s="94"/>
      <c r="FOQ345" s="94"/>
      <c r="FOR345" s="94"/>
      <c r="FOS345" s="94"/>
      <c r="FOT345" s="94"/>
      <c r="FOU345" s="94"/>
      <c r="FOV345" s="94"/>
      <c r="FOW345" s="94"/>
      <c r="FOX345" s="94"/>
      <c r="FOY345" s="94"/>
      <c r="FOZ345" s="94"/>
      <c r="FPA345" s="94"/>
      <c r="FPB345" s="94"/>
      <c r="FPC345" s="94"/>
      <c r="FPD345" s="94"/>
      <c r="FPE345" s="94"/>
      <c r="FPF345" s="94"/>
      <c r="FPG345" s="94"/>
      <c r="FPH345" s="94"/>
      <c r="FPI345" s="94"/>
      <c r="FPJ345" s="94"/>
      <c r="FPK345" s="94"/>
      <c r="FPL345" s="94"/>
      <c r="FPM345" s="94"/>
      <c r="FPN345" s="94"/>
      <c r="FPO345" s="94"/>
      <c r="FPP345" s="94"/>
      <c r="FPQ345" s="94"/>
      <c r="FPR345" s="94"/>
      <c r="FPS345" s="94"/>
      <c r="FPT345" s="94"/>
      <c r="FPU345" s="94"/>
      <c r="FPV345" s="94"/>
      <c r="FPW345" s="94"/>
      <c r="FPX345" s="94"/>
      <c r="FPY345" s="94"/>
      <c r="FPZ345" s="94"/>
      <c r="FQA345" s="94"/>
      <c r="FQB345" s="94"/>
      <c r="FQC345" s="94"/>
      <c r="FQD345" s="94"/>
      <c r="FQE345" s="94"/>
      <c r="FQF345" s="94"/>
      <c r="FQG345" s="94"/>
      <c r="FQH345" s="94"/>
      <c r="FQI345" s="94"/>
      <c r="FQJ345" s="94"/>
      <c r="FQK345" s="94"/>
      <c r="FQL345" s="94"/>
      <c r="FQM345" s="94"/>
      <c r="FQN345" s="94"/>
      <c r="FQO345" s="94"/>
      <c r="FQP345" s="94"/>
      <c r="FQQ345" s="94"/>
      <c r="FQR345" s="94"/>
      <c r="FQS345" s="94"/>
      <c r="FQT345" s="94"/>
      <c r="FQU345" s="94"/>
      <c r="FQV345" s="94"/>
      <c r="FQW345" s="94"/>
      <c r="FQX345" s="94"/>
      <c r="FQY345" s="94"/>
      <c r="FQZ345" s="94"/>
      <c r="FRA345" s="94"/>
      <c r="FRB345" s="94"/>
      <c r="FRC345" s="94"/>
      <c r="FRD345" s="94"/>
      <c r="FRE345" s="94"/>
      <c r="FRF345" s="94"/>
      <c r="FRG345" s="94"/>
      <c r="FRH345" s="94"/>
      <c r="FRI345" s="94"/>
      <c r="FRJ345" s="94"/>
      <c r="FRK345" s="94"/>
      <c r="FRL345" s="94"/>
      <c r="FRM345" s="94"/>
      <c r="FRN345" s="94"/>
      <c r="FRO345" s="94"/>
      <c r="FRP345" s="94"/>
      <c r="FRQ345" s="94"/>
      <c r="FRR345" s="94"/>
      <c r="FRS345" s="94"/>
      <c r="FRT345" s="94"/>
      <c r="FRU345" s="94"/>
      <c r="FRV345" s="94"/>
      <c r="FRW345" s="94"/>
      <c r="FRX345" s="94"/>
      <c r="FRY345" s="94"/>
      <c r="FRZ345" s="94"/>
      <c r="FSA345" s="94"/>
      <c r="FSB345" s="94"/>
      <c r="FSC345" s="94"/>
      <c r="FSD345" s="94"/>
      <c r="FSE345" s="94"/>
      <c r="FSF345" s="94"/>
      <c r="FSG345" s="94"/>
      <c r="FSH345" s="94"/>
      <c r="FSI345" s="94"/>
      <c r="FSJ345" s="94"/>
      <c r="FSK345" s="94"/>
      <c r="FSL345" s="94"/>
      <c r="FSM345" s="94"/>
      <c r="FSN345" s="94"/>
      <c r="FSO345" s="94"/>
      <c r="FSP345" s="94"/>
      <c r="FSQ345" s="94"/>
      <c r="FSR345" s="94"/>
      <c r="FSS345" s="94"/>
      <c r="FST345" s="94"/>
      <c r="FSU345" s="94"/>
      <c r="FSV345" s="94"/>
      <c r="FSW345" s="94"/>
      <c r="FSX345" s="94"/>
      <c r="FSY345" s="94"/>
      <c r="FSZ345" s="94"/>
      <c r="FTA345" s="94"/>
      <c r="FTB345" s="94"/>
      <c r="FTC345" s="94"/>
      <c r="FTD345" s="94"/>
      <c r="FTE345" s="94"/>
      <c r="FTF345" s="94"/>
      <c r="FTG345" s="94"/>
      <c r="FTH345" s="94"/>
      <c r="FTI345" s="94"/>
      <c r="FTJ345" s="94"/>
      <c r="FTK345" s="94"/>
      <c r="FTL345" s="94"/>
      <c r="FTM345" s="94"/>
      <c r="FTN345" s="94"/>
      <c r="FTO345" s="94"/>
      <c r="FTP345" s="94"/>
      <c r="FTQ345" s="94"/>
      <c r="FTR345" s="94"/>
      <c r="FTS345" s="94"/>
      <c r="FTT345" s="94"/>
      <c r="FTU345" s="94"/>
      <c r="FTV345" s="94"/>
      <c r="FTW345" s="94"/>
      <c r="FTX345" s="94"/>
      <c r="FTY345" s="94"/>
      <c r="FTZ345" s="94"/>
      <c r="FUA345" s="94"/>
      <c r="FUB345" s="94"/>
      <c r="FUC345" s="94"/>
      <c r="FUD345" s="94"/>
      <c r="FUE345" s="94"/>
      <c r="FUF345" s="94"/>
      <c r="FUG345" s="94"/>
      <c r="FUH345" s="94"/>
      <c r="FUI345" s="94"/>
      <c r="FUJ345" s="94"/>
      <c r="FUK345" s="94"/>
      <c r="FUL345" s="94"/>
      <c r="FUM345" s="94"/>
      <c r="FUN345" s="94"/>
      <c r="FUO345" s="94"/>
      <c r="FUP345" s="94"/>
      <c r="FUQ345" s="94"/>
      <c r="FUR345" s="94"/>
      <c r="FUS345" s="94"/>
      <c r="FUT345" s="94"/>
      <c r="FUU345" s="94"/>
      <c r="FUV345" s="94"/>
      <c r="FUW345" s="94"/>
      <c r="FUX345" s="94"/>
      <c r="FUY345" s="94"/>
      <c r="FUZ345" s="94"/>
      <c r="FVA345" s="94"/>
      <c r="FVB345" s="94"/>
      <c r="FVC345" s="94"/>
      <c r="FVD345" s="94"/>
      <c r="FVE345" s="94"/>
      <c r="FVF345" s="94"/>
      <c r="FVG345" s="94"/>
      <c r="FVH345" s="94"/>
      <c r="FVI345" s="94"/>
      <c r="FVJ345" s="94"/>
      <c r="FVK345" s="94"/>
      <c r="FVL345" s="94"/>
      <c r="FVM345" s="94"/>
      <c r="FVN345" s="94"/>
      <c r="FVO345" s="94"/>
      <c r="FVP345" s="94"/>
      <c r="FVQ345" s="94"/>
      <c r="FVR345" s="94"/>
      <c r="FVS345" s="94"/>
      <c r="FVT345" s="94"/>
      <c r="FVU345" s="94"/>
      <c r="FVV345" s="94"/>
      <c r="FVW345" s="94"/>
      <c r="FVX345" s="94"/>
      <c r="FVY345" s="94"/>
      <c r="FVZ345" s="94"/>
      <c r="FWA345" s="94"/>
      <c r="FWB345" s="94"/>
      <c r="FWC345" s="94"/>
      <c r="FWD345" s="94"/>
      <c r="FWE345" s="94"/>
      <c r="FWF345" s="94"/>
      <c r="FWG345" s="94"/>
      <c r="FWH345" s="94"/>
      <c r="FWI345" s="94"/>
      <c r="FWJ345" s="94"/>
      <c r="FWK345" s="94"/>
      <c r="FWL345" s="94"/>
      <c r="FWM345" s="94"/>
      <c r="FWN345" s="94"/>
      <c r="FWO345" s="94"/>
      <c r="FWP345" s="94"/>
      <c r="FWQ345" s="94"/>
      <c r="FWR345" s="94"/>
      <c r="FWS345" s="94"/>
      <c r="FWT345" s="94"/>
      <c r="FWU345" s="94"/>
      <c r="FWV345" s="94"/>
      <c r="FWW345" s="94"/>
      <c r="FWX345" s="94"/>
      <c r="FWY345" s="94"/>
      <c r="FWZ345" s="94"/>
      <c r="FXA345" s="94"/>
      <c r="FXB345" s="94"/>
      <c r="FXC345" s="94"/>
      <c r="FXD345" s="94"/>
      <c r="FXE345" s="94"/>
      <c r="FXF345" s="94"/>
      <c r="FXG345" s="94"/>
      <c r="FXH345" s="94"/>
      <c r="FXI345" s="94"/>
      <c r="FXJ345" s="94"/>
      <c r="FXK345" s="94"/>
      <c r="FXL345" s="94"/>
      <c r="FXM345" s="94"/>
      <c r="FXN345" s="94"/>
      <c r="FXO345" s="94"/>
      <c r="FXP345" s="94"/>
      <c r="FXQ345" s="94"/>
      <c r="FXR345" s="94"/>
      <c r="FXS345" s="94"/>
      <c r="FXT345" s="94"/>
      <c r="FXU345" s="94"/>
      <c r="FXV345" s="94"/>
      <c r="FXW345" s="94"/>
      <c r="FXX345" s="94"/>
      <c r="FXY345" s="94"/>
      <c r="FXZ345" s="94"/>
      <c r="FYA345" s="94"/>
      <c r="FYB345" s="94"/>
      <c r="FYC345" s="94"/>
      <c r="FYD345" s="94"/>
      <c r="FYE345" s="94"/>
      <c r="FYF345" s="94"/>
      <c r="FYG345" s="94"/>
      <c r="FYH345" s="94"/>
      <c r="FYI345" s="94"/>
      <c r="FYJ345" s="94"/>
      <c r="FYK345" s="94"/>
      <c r="FYL345" s="94"/>
      <c r="FYM345" s="94"/>
      <c r="FYN345" s="94"/>
      <c r="FYO345" s="94"/>
      <c r="FYP345" s="94"/>
      <c r="FYQ345" s="94"/>
      <c r="FYR345" s="94"/>
      <c r="FYS345" s="94"/>
      <c r="FYT345" s="94"/>
      <c r="FYU345" s="94"/>
      <c r="FYV345" s="94"/>
      <c r="FYW345" s="94"/>
      <c r="FYX345" s="94"/>
      <c r="FYY345" s="94"/>
      <c r="FYZ345" s="94"/>
      <c r="FZA345" s="94"/>
      <c r="FZB345" s="94"/>
      <c r="FZC345" s="94"/>
      <c r="FZD345" s="94"/>
      <c r="FZE345" s="94"/>
      <c r="FZF345" s="94"/>
      <c r="FZG345" s="94"/>
      <c r="FZH345" s="94"/>
      <c r="FZI345" s="94"/>
      <c r="FZJ345" s="94"/>
      <c r="FZK345" s="94"/>
      <c r="FZL345" s="94"/>
      <c r="FZM345" s="94"/>
      <c r="FZN345" s="94"/>
      <c r="FZO345" s="94"/>
      <c r="FZP345" s="94"/>
      <c r="FZQ345" s="94"/>
      <c r="FZR345" s="94"/>
      <c r="FZS345" s="94"/>
      <c r="FZT345" s="94"/>
      <c r="FZU345" s="94"/>
      <c r="FZV345" s="94"/>
      <c r="FZW345" s="94"/>
      <c r="FZX345" s="94"/>
      <c r="FZY345" s="94"/>
      <c r="FZZ345" s="94"/>
      <c r="GAA345" s="94"/>
      <c r="GAB345" s="94"/>
      <c r="GAC345" s="94"/>
      <c r="GAD345" s="94"/>
      <c r="GAE345" s="94"/>
      <c r="GAF345" s="94"/>
      <c r="GAG345" s="94"/>
      <c r="GAH345" s="94"/>
      <c r="GAI345" s="94"/>
      <c r="GAJ345" s="94"/>
      <c r="GAK345" s="94"/>
      <c r="GAL345" s="94"/>
      <c r="GAM345" s="94"/>
      <c r="GAN345" s="94"/>
      <c r="GAO345" s="94"/>
      <c r="GAP345" s="94"/>
      <c r="GAQ345" s="94"/>
      <c r="GAR345" s="94"/>
      <c r="GAS345" s="94"/>
      <c r="GAT345" s="94"/>
      <c r="GAU345" s="94"/>
      <c r="GAV345" s="94"/>
      <c r="GAW345" s="94"/>
      <c r="GAX345" s="94"/>
      <c r="GAY345" s="94"/>
      <c r="GAZ345" s="94"/>
      <c r="GBA345" s="94"/>
      <c r="GBB345" s="94"/>
      <c r="GBC345" s="94"/>
      <c r="GBD345" s="94"/>
      <c r="GBE345" s="94"/>
      <c r="GBF345" s="94"/>
      <c r="GBG345" s="94"/>
      <c r="GBH345" s="94"/>
      <c r="GBI345" s="94"/>
      <c r="GBJ345" s="94"/>
      <c r="GBK345" s="94"/>
      <c r="GBL345" s="94"/>
      <c r="GBM345" s="94"/>
      <c r="GBN345" s="94"/>
      <c r="GBO345" s="94"/>
      <c r="GBP345" s="94"/>
      <c r="GBQ345" s="94"/>
      <c r="GBR345" s="94"/>
      <c r="GBS345" s="94"/>
      <c r="GBT345" s="94"/>
      <c r="GBU345" s="94"/>
      <c r="GBV345" s="94"/>
      <c r="GBW345" s="94"/>
      <c r="GBX345" s="94"/>
      <c r="GBY345" s="94"/>
      <c r="GBZ345" s="94"/>
      <c r="GCA345" s="94"/>
      <c r="GCB345" s="94"/>
      <c r="GCC345" s="94"/>
      <c r="GCD345" s="94"/>
      <c r="GCE345" s="94"/>
      <c r="GCF345" s="94"/>
      <c r="GCG345" s="94"/>
      <c r="GCH345" s="94"/>
      <c r="GCI345" s="94"/>
      <c r="GCJ345" s="94"/>
      <c r="GCK345" s="94"/>
      <c r="GCL345" s="94"/>
      <c r="GCM345" s="94"/>
      <c r="GCN345" s="94"/>
      <c r="GCO345" s="94"/>
      <c r="GCP345" s="94"/>
      <c r="GCQ345" s="94"/>
      <c r="GCR345" s="94"/>
      <c r="GCS345" s="94"/>
      <c r="GCT345" s="94"/>
      <c r="GCU345" s="94"/>
      <c r="GCV345" s="94"/>
      <c r="GCW345" s="94"/>
      <c r="GCX345" s="94"/>
      <c r="GCY345" s="94"/>
      <c r="GCZ345" s="94"/>
      <c r="GDA345" s="94"/>
      <c r="GDB345" s="94"/>
      <c r="GDC345" s="94"/>
      <c r="GDD345" s="94"/>
      <c r="GDE345" s="94"/>
      <c r="GDF345" s="94"/>
      <c r="GDG345" s="94"/>
      <c r="GDH345" s="94"/>
      <c r="GDI345" s="94"/>
      <c r="GDJ345" s="94"/>
      <c r="GDK345" s="94"/>
      <c r="GDL345" s="94"/>
      <c r="GDM345" s="94"/>
      <c r="GDN345" s="94"/>
      <c r="GDO345" s="94"/>
      <c r="GDP345" s="94"/>
      <c r="GDQ345" s="94"/>
      <c r="GDR345" s="94"/>
      <c r="GDS345" s="94"/>
      <c r="GDT345" s="94"/>
      <c r="GDU345" s="94"/>
      <c r="GDV345" s="94"/>
      <c r="GDW345" s="94"/>
      <c r="GDX345" s="94"/>
      <c r="GDY345" s="94"/>
      <c r="GDZ345" s="94"/>
      <c r="GEA345" s="94"/>
      <c r="GEB345" s="94"/>
      <c r="GEC345" s="94"/>
      <c r="GED345" s="94"/>
      <c r="GEE345" s="94"/>
      <c r="GEF345" s="94"/>
      <c r="GEG345" s="94"/>
      <c r="GEH345" s="94"/>
      <c r="GEI345" s="94"/>
      <c r="GEJ345" s="94"/>
      <c r="GEK345" s="94"/>
      <c r="GEL345" s="94"/>
      <c r="GEM345" s="94"/>
      <c r="GEN345" s="94"/>
      <c r="GEO345" s="94"/>
      <c r="GEP345" s="94"/>
      <c r="GEQ345" s="94"/>
      <c r="GER345" s="94"/>
      <c r="GES345" s="94"/>
      <c r="GET345" s="94"/>
      <c r="GEU345" s="94"/>
      <c r="GEV345" s="94"/>
      <c r="GEW345" s="94"/>
      <c r="GEX345" s="94"/>
      <c r="GEY345" s="94"/>
      <c r="GEZ345" s="94"/>
      <c r="GFA345" s="94"/>
      <c r="GFB345" s="94"/>
      <c r="GFC345" s="94"/>
      <c r="GFD345" s="94"/>
      <c r="GFE345" s="94"/>
      <c r="GFF345" s="94"/>
      <c r="GFG345" s="94"/>
      <c r="GFH345" s="94"/>
      <c r="GFI345" s="94"/>
      <c r="GFJ345" s="94"/>
      <c r="GFK345" s="94"/>
      <c r="GFL345" s="94"/>
      <c r="GFM345" s="94"/>
      <c r="GFN345" s="94"/>
      <c r="GFO345" s="94"/>
      <c r="GFP345" s="94"/>
      <c r="GFQ345" s="94"/>
      <c r="GFR345" s="94"/>
      <c r="GFS345" s="94"/>
      <c r="GFT345" s="94"/>
      <c r="GFU345" s="94"/>
      <c r="GFV345" s="94"/>
      <c r="GFW345" s="94"/>
      <c r="GFX345" s="94"/>
      <c r="GFY345" s="94"/>
      <c r="GFZ345" s="94"/>
      <c r="GGA345" s="94"/>
      <c r="GGB345" s="94"/>
      <c r="GGC345" s="94"/>
      <c r="GGD345" s="94"/>
      <c r="GGE345" s="94"/>
      <c r="GGF345" s="94"/>
      <c r="GGG345" s="94"/>
      <c r="GGH345" s="94"/>
      <c r="GGI345" s="94"/>
      <c r="GGJ345" s="94"/>
      <c r="GGK345" s="94"/>
      <c r="GGL345" s="94"/>
      <c r="GGM345" s="94"/>
      <c r="GGN345" s="94"/>
      <c r="GGO345" s="94"/>
      <c r="GGP345" s="94"/>
      <c r="GGQ345" s="94"/>
      <c r="GGR345" s="94"/>
      <c r="GGS345" s="94"/>
      <c r="GGT345" s="94"/>
      <c r="GGU345" s="94"/>
      <c r="GGV345" s="94"/>
      <c r="GGW345" s="94"/>
      <c r="GGX345" s="94"/>
      <c r="GGY345" s="94"/>
      <c r="GGZ345" s="94"/>
      <c r="GHA345" s="94"/>
      <c r="GHB345" s="94"/>
      <c r="GHC345" s="94"/>
      <c r="GHD345" s="94"/>
      <c r="GHE345" s="94"/>
      <c r="GHF345" s="94"/>
      <c r="GHG345" s="94"/>
      <c r="GHH345" s="94"/>
      <c r="GHI345" s="94"/>
      <c r="GHJ345" s="94"/>
      <c r="GHK345" s="94"/>
      <c r="GHL345" s="94"/>
      <c r="GHM345" s="94"/>
      <c r="GHN345" s="94"/>
      <c r="GHO345" s="94"/>
      <c r="GHP345" s="94"/>
      <c r="GHQ345" s="94"/>
      <c r="GHR345" s="94"/>
      <c r="GHS345" s="94"/>
      <c r="GHT345" s="94"/>
      <c r="GHU345" s="94"/>
      <c r="GHV345" s="94"/>
      <c r="GHW345" s="94"/>
      <c r="GHX345" s="94"/>
      <c r="GHY345" s="94"/>
      <c r="GHZ345" s="94"/>
      <c r="GIA345" s="94"/>
      <c r="GIB345" s="94"/>
      <c r="GIC345" s="94"/>
      <c r="GID345" s="94"/>
      <c r="GIE345" s="94"/>
      <c r="GIF345" s="94"/>
      <c r="GIG345" s="94"/>
      <c r="GIH345" s="94"/>
      <c r="GII345" s="94"/>
      <c r="GIJ345" s="94"/>
      <c r="GIK345" s="94"/>
      <c r="GIL345" s="94"/>
      <c r="GIM345" s="94"/>
      <c r="GIN345" s="94"/>
      <c r="GIO345" s="94"/>
      <c r="GIP345" s="94"/>
      <c r="GIQ345" s="94"/>
      <c r="GIR345" s="94"/>
      <c r="GIS345" s="94"/>
      <c r="GIT345" s="94"/>
      <c r="GIU345" s="94"/>
      <c r="GIV345" s="94"/>
      <c r="GIW345" s="94"/>
      <c r="GIX345" s="94"/>
      <c r="GIY345" s="94"/>
      <c r="GIZ345" s="94"/>
      <c r="GJA345" s="94"/>
      <c r="GJB345" s="94"/>
      <c r="GJC345" s="94"/>
      <c r="GJD345" s="94"/>
      <c r="GJE345" s="94"/>
      <c r="GJF345" s="94"/>
      <c r="GJG345" s="94"/>
      <c r="GJH345" s="94"/>
      <c r="GJI345" s="94"/>
      <c r="GJJ345" s="94"/>
      <c r="GJK345" s="94"/>
      <c r="GJL345" s="94"/>
      <c r="GJM345" s="94"/>
      <c r="GJN345" s="94"/>
      <c r="GJO345" s="94"/>
      <c r="GJP345" s="94"/>
      <c r="GJQ345" s="94"/>
      <c r="GJR345" s="94"/>
      <c r="GJS345" s="94"/>
      <c r="GJT345" s="94"/>
      <c r="GJU345" s="94"/>
      <c r="GJV345" s="94"/>
      <c r="GJW345" s="94"/>
      <c r="GJX345" s="94"/>
      <c r="GJY345" s="94"/>
      <c r="GJZ345" s="94"/>
      <c r="GKA345" s="94"/>
      <c r="GKB345" s="94"/>
      <c r="GKC345" s="94"/>
      <c r="GKD345" s="94"/>
      <c r="GKE345" s="94"/>
      <c r="GKF345" s="94"/>
      <c r="GKG345" s="94"/>
      <c r="GKH345" s="94"/>
      <c r="GKI345" s="94"/>
      <c r="GKJ345" s="94"/>
      <c r="GKK345" s="94"/>
      <c r="GKL345" s="94"/>
      <c r="GKM345" s="94"/>
      <c r="GKN345" s="94"/>
      <c r="GKO345" s="94"/>
      <c r="GKP345" s="94"/>
      <c r="GKQ345" s="94"/>
      <c r="GKR345" s="94"/>
      <c r="GKS345" s="94"/>
      <c r="GKT345" s="94"/>
      <c r="GKU345" s="94"/>
      <c r="GKV345" s="94"/>
      <c r="GKW345" s="94"/>
      <c r="GKX345" s="94"/>
      <c r="GKY345" s="94"/>
      <c r="GKZ345" s="94"/>
      <c r="GLA345" s="94"/>
      <c r="GLB345" s="94"/>
      <c r="GLC345" s="94"/>
      <c r="GLD345" s="94"/>
      <c r="GLE345" s="94"/>
      <c r="GLF345" s="94"/>
      <c r="GLG345" s="94"/>
      <c r="GLH345" s="94"/>
      <c r="GLI345" s="94"/>
      <c r="GLJ345" s="94"/>
      <c r="GLK345" s="94"/>
      <c r="GLL345" s="94"/>
      <c r="GLM345" s="94"/>
      <c r="GLN345" s="94"/>
      <c r="GLO345" s="94"/>
      <c r="GLP345" s="94"/>
      <c r="GLQ345" s="94"/>
      <c r="GLR345" s="94"/>
      <c r="GLS345" s="94"/>
      <c r="GLT345" s="94"/>
      <c r="GLU345" s="94"/>
      <c r="GLV345" s="94"/>
      <c r="GLW345" s="94"/>
      <c r="GLX345" s="94"/>
      <c r="GLY345" s="94"/>
      <c r="GLZ345" s="94"/>
      <c r="GMA345" s="94"/>
      <c r="GMB345" s="94"/>
      <c r="GMC345" s="94"/>
      <c r="GMD345" s="94"/>
      <c r="GME345" s="94"/>
      <c r="GMF345" s="94"/>
      <c r="GMG345" s="94"/>
      <c r="GMH345" s="94"/>
      <c r="GMI345" s="94"/>
      <c r="GMJ345" s="94"/>
      <c r="GMK345" s="94"/>
      <c r="GML345" s="94"/>
      <c r="GMM345" s="94"/>
      <c r="GMN345" s="94"/>
      <c r="GMO345" s="94"/>
      <c r="GMP345" s="94"/>
      <c r="GMQ345" s="94"/>
      <c r="GMR345" s="94"/>
      <c r="GMS345" s="94"/>
      <c r="GMT345" s="94"/>
      <c r="GMU345" s="94"/>
      <c r="GMV345" s="94"/>
      <c r="GMW345" s="94"/>
      <c r="GMX345" s="94"/>
      <c r="GMY345" s="94"/>
      <c r="GMZ345" s="94"/>
      <c r="GNA345" s="94"/>
      <c r="GNB345" s="94"/>
      <c r="GNC345" s="94"/>
      <c r="GND345" s="94"/>
      <c r="GNE345" s="94"/>
      <c r="GNF345" s="94"/>
      <c r="GNG345" s="94"/>
      <c r="GNH345" s="94"/>
      <c r="GNI345" s="94"/>
      <c r="GNJ345" s="94"/>
      <c r="GNK345" s="94"/>
      <c r="GNL345" s="94"/>
      <c r="GNM345" s="94"/>
      <c r="GNN345" s="94"/>
      <c r="GNO345" s="94"/>
      <c r="GNP345" s="94"/>
      <c r="GNQ345" s="94"/>
      <c r="GNR345" s="94"/>
      <c r="GNS345" s="94"/>
      <c r="GNT345" s="94"/>
      <c r="GNU345" s="94"/>
      <c r="GNV345" s="94"/>
      <c r="GNW345" s="94"/>
      <c r="GNX345" s="94"/>
      <c r="GNY345" s="94"/>
      <c r="GNZ345" s="94"/>
      <c r="GOA345" s="94"/>
      <c r="GOB345" s="94"/>
      <c r="GOC345" s="94"/>
      <c r="GOD345" s="94"/>
      <c r="GOE345" s="94"/>
      <c r="GOF345" s="94"/>
      <c r="GOG345" s="94"/>
      <c r="GOH345" s="94"/>
      <c r="GOI345" s="94"/>
      <c r="GOJ345" s="94"/>
      <c r="GOK345" s="94"/>
      <c r="GOL345" s="94"/>
      <c r="GOM345" s="94"/>
      <c r="GON345" s="94"/>
      <c r="GOO345" s="94"/>
      <c r="GOP345" s="94"/>
      <c r="GOQ345" s="94"/>
      <c r="GOR345" s="94"/>
      <c r="GOS345" s="94"/>
      <c r="GOT345" s="94"/>
      <c r="GOU345" s="94"/>
      <c r="GOV345" s="94"/>
      <c r="GOW345" s="94"/>
      <c r="GOX345" s="94"/>
      <c r="GOY345" s="94"/>
      <c r="GOZ345" s="94"/>
      <c r="GPA345" s="94"/>
      <c r="GPB345" s="94"/>
      <c r="GPC345" s="94"/>
      <c r="GPD345" s="94"/>
      <c r="GPE345" s="94"/>
      <c r="GPF345" s="94"/>
      <c r="GPG345" s="94"/>
      <c r="GPH345" s="94"/>
      <c r="GPI345" s="94"/>
      <c r="GPJ345" s="94"/>
      <c r="GPK345" s="94"/>
      <c r="GPL345" s="94"/>
      <c r="GPM345" s="94"/>
      <c r="GPN345" s="94"/>
      <c r="GPO345" s="94"/>
      <c r="GPP345" s="94"/>
      <c r="GPQ345" s="94"/>
      <c r="GPR345" s="94"/>
      <c r="GPS345" s="94"/>
      <c r="GPT345" s="94"/>
      <c r="GPU345" s="94"/>
      <c r="GPV345" s="94"/>
      <c r="GPW345" s="94"/>
      <c r="GPX345" s="94"/>
      <c r="GPY345" s="94"/>
      <c r="GPZ345" s="94"/>
      <c r="GQA345" s="94"/>
      <c r="GQB345" s="94"/>
      <c r="GQC345" s="94"/>
      <c r="GQD345" s="94"/>
      <c r="GQE345" s="94"/>
      <c r="GQF345" s="94"/>
      <c r="GQG345" s="94"/>
      <c r="GQH345" s="94"/>
      <c r="GQI345" s="94"/>
      <c r="GQJ345" s="94"/>
      <c r="GQK345" s="94"/>
      <c r="GQL345" s="94"/>
      <c r="GQM345" s="94"/>
      <c r="GQN345" s="94"/>
      <c r="GQO345" s="94"/>
      <c r="GQP345" s="94"/>
      <c r="GQQ345" s="94"/>
      <c r="GQR345" s="94"/>
      <c r="GQS345" s="94"/>
      <c r="GQT345" s="94"/>
      <c r="GQU345" s="94"/>
      <c r="GQV345" s="94"/>
      <c r="GQW345" s="94"/>
      <c r="GQX345" s="94"/>
      <c r="GQY345" s="94"/>
      <c r="GQZ345" s="94"/>
      <c r="GRA345" s="94"/>
      <c r="GRB345" s="94"/>
      <c r="GRC345" s="94"/>
      <c r="GRD345" s="94"/>
      <c r="GRE345" s="94"/>
      <c r="GRF345" s="94"/>
      <c r="GRG345" s="94"/>
      <c r="GRH345" s="94"/>
      <c r="GRI345" s="94"/>
      <c r="GRJ345" s="94"/>
      <c r="GRK345" s="94"/>
      <c r="GRL345" s="94"/>
      <c r="GRM345" s="94"/>
      <c r="GRN345" s="94"/>
      <c r="GRO345" s="94"/>
      <c r="GRP345" s="94"/>
      <c r="GRQ345" s="94"/>
      <c r="GRR345" s="94"/>
      <c r="GRS345" s="94"/>
      <c r="GRT345" s="94"/>
      <c r="GRU345" s="94"/>
      <c r="GRV345" s="94"/>
      <c r="GRW345" s="94"/>
      <c r="GRX345" s="94"/>
      <c r="GRY345" s="94"/>
      <c r="GRZ345" s="94"/>
      <c r="GSA345" s="94"/>
      <c r="GSB345" s="94"/>
      <c r="GSC345" s="94"/>
      <c r="GSD345" s="94"/>
      <c r="GSE345" s="94"/>
      <c r="GSF345" s="94"/>
      <c r="GSG345" s="94"/>
      <c r="GSH345" s="94"/>
      <c r="GSI345" s="94"/>
      <c r="GSJ345" s="94"/>
      <c r="GSK345" s="94"/>
      <c r="GSL345" s="94"/>
      <c r="GSM345" s="94"/>
      <c r="GSN345" s="94"/>
      <c r="GSO345" s="94"/>
      <c r="GSP345" s="94"/>
      <c r="GSQ345" s="94"/>
      <c r="GSR345" s="94"/>
      <c r="GSS345" s="94"/>
      <c r="GST345" s="94"/>
      <c r="GSU345" s="94"/>
      <c r="GSV345" s="94"/>
      <c r="GSW345" s="94"/>
      <c r="GSX345" s="94"/>
      <c r="GSY345" s="94"/>
      <c r="GSZ345" s="94"/>
      <c r="GTA345" s="94"/>
      <c r="GTB345" s="94"/>
      <c r="GTC345" s="94"/>
      <c r="GTD345" s="94"/>
      <c r="GTE345" s="94"/>
      <c r="GTF345" s="94"/>
      <c r="GTG345" s="94"/>
      <c r="GTH345" s="94"/>
      <c r="GTI345" s="94"/>
      <c r="GTJ345" s="94"/>
      <c r="GTK345" s="94"/>
      <c r="GTL345" s="94"/>
      <c r="GTM345" s="94"/>
      <c r="GTN345" s="94"/>
      <c r="GTO345" s="94"/>
      <c r="GTP345" s="94"/>
      <c r="GTQ345" s="94"/>
      <c r="GTR345" s="94"/>
      <c r="GTS345" s="94"/>
      <c r="GTT345" s="94"/>
      <c r="GTU345" s="94"/>
      <c r="GTV345" s="94"/>
      <c r="GTW345" s="94"/>
      <c r="GTX345" s="94"/>
      <c r="GTY345" s="94"/>
      <c r="GTZ345" s="94"/>
      <c r="GUA345" s="94"/>
      <c r="GUB345" s="94"/>
      <c r="GUC345" s="94"/>
      <c r="GUD345" s="94"/>
      <c r="GUE345" s="94"/>
      <c r="GUF345" s="94"/>
      <c r="GUG345" s="94"/>
      <c r="GUH345" s="94"/>
      <c r="GUI345" s="94"/>
      <c r="GUJ345" s="94"/>
      <c r="GUK345" s="94"/>
      <c r="GUL345" s="94"/>
      <c r="GUM345" s="94"/>
      <c r="GUN345" s="94"/>
      <c r="GUO345" s="94"/>
      <c r="GUP345" s="94"/>
      <c r="GUQ345" s="94"/>
      <c r="GUR345" s="94"/>
      <c r="GUS345" s="94"/>
      <c r="GUT345" s="94"/>
      <c r="GUU345" s="94"/>
      <c r="GUV345" s="94"/>
      <c r="GUW345" s="94"/>
      <c r="GUX345" s="94"/>
      <c r="GUY345" s="94"/>
      <c r="GUZ345" s="94"/>
      <c r="GVA345" s="94"/>
      <c r="GVB345" s="94"/>
      <c r="GVC345" s="94"/>
      <c r="GVD345" s="94"/>
      <c r="GVE345" s="94"/>
      <c r="GVF345" s="94"/>
      <c r="GVG345" s="94"/>
      <c r="GVH345" s="94"/>
      <c r="GVI345" s="94"/>
      <c r="GVJ345" s="94"/>
      <c r="GVK345" s="94"/>
      <c r="GVL345" s="94"/>
      <c r="GVM345" s="94"/>
      <c r="GVN345" s="94"/>
      <c r="GVO345" s="94"/>
      <c r="GVP345" s="94"/>
      <c r="GVQ345" s="94"/>
      <c r="GVR345" s="94"/>
      <c r="GVS345" s="94"/>
      <c r="GVT345" s="94"/>
      <c r="GVU345" s="94"/>
      <c r="GVV345" s="94"/>
      <c r="GVW345" s="94"/>
      <c r="GVX345" s="94"/>
      <c r="GVY345" s="94"/>
      <c r="GVZ345" s="94"/>
      <c r="GWA345" s="94"/>
      <c r="GWB345" s="94"/>
      <c r="GWC345" s="94"/>
      <c r="GWD345" s="94"/>
      <c r="GWE345" s="94"/>
      <c r="GWF345" s="94"/>
      <c r="GWG345" s="94"/>
      <c r="GWH345" s="94"/>
      <c r="GWI345" s="94"/>
      <c r="GWJ345" s="94"/>
      <c r="GWK345" s="94"/>
      <c r="GWL345" s="94"/>
      <c r="GWM345" s="94"/>
      <c r="GWN345" s="94"/>
      <c r="GWO345" s="94"/>
      <c r="GWP345" s="94"/>
      <c r="GWQ345" s="94"/>
      <c r="GWR345" s="94"/>
      <c r="GWS345" s="94"/>
      <c r="GWT345" s="94"/>
      <c r="GWU345" s="94"/>
      <c r="GWV345" s="94"/>
      <c r="GWW345" s="94"/>
      <c r="GWX345" s="94"/>
      <c r="GWY345" s="94"/>
      <c r="GWZ345" s="94"/>
      <c r="GXA345" s="94"/>
      <c r="GXB345" s="94"/>
      <c r="GXC345" s="94"/>
      <c r="GXD345" s="94"/>
      <c r="GXE345" s="94"/>
      <c r="GXF345" s="94"/>
      <c r="GXG345" s="94"/>
      <c r="GXH345" s="94"/>
      <c r="GXI345" s="94"/>
      <c r="GXJ345" s="94"/>
      <c r="GXK345" s="94"/>
      <c r="GXL345" s="94"/>
      <c r="GXM345" s="94"/>
      <c r="GXN345" s="94"/>
      <c r="GXO345" s="94"/>
      <c r="GXP345" s="94"/>
      <c r="GXQ345" s="94"/>
      <c r="GXR345" s="94"/>
      <c r="GXS345" s="94"/>
      <c r="GXT345" s="94"/>
      <c r="GXU345" s="94"/>
      <c r="GXV345" s="94"/>
      <c r="GXW345" s="94"/>
      <c r="GXX345" s="94"/>
      <c r="GXY345" s="94"/>
      <c r="GXZ345" s="94"/>
      <c r="GYA345" s="94"/>
      <c r="GYB345" s="94"/>
      <c r="GYC345" s="94"/>
      <c r="GYD345" s="94"/>
      <c r="GYE345" s="94"/>
      <c r="GYF345" s="94"/>
      <c r="GYG345" s="94"/>
      <c r="GYH345" s="94"/>
      <c r="GYI345" s="94"/>
      <c r="GYJ345" s="94"/>
      <c r="GYK345" s="94"/>
      <c r="GYL345" s="94"/>
      <c r="GYM345" s="94"/>
      <c r="GYN345" s="94"/>
      <c r="GYO345" s="94"/>
      <c r="GYP345" s="94"/>
      <c r="GYQ345" s="94"/>
      <c r="GYR345" s="94"/>
      <c r="GYS345" s="94"/>
      <c r="GYT345" s="94"/>
      <c r="GYU345" s="94"/>
      <c r="GYV345" s="94"/>
      <c r="GYW345" s="94"/>
      <c r="GYX345" s="94"/>
      <c r="GYY345" s="94"/>
      <c r="GYZ345" s="94"/>
      <c r="GZA345" s="94"/>
      <c r="GZB345" s="94"/>
      <c r="GZC345" s="94"/>
      <c r="GZD345" s="94"/>
      <c r="GZE345" s="94"/>
      <c r="GZF345" s="94"/>
      <c r="GZG345" s="94"/>
      <c r="GZH345" s="94"/>
      <c r="GZI345" s="94"/>
      <c r="GZJ345" s="94"/>
      <c r="GZK345" s="94"/>
      <c r="GZL345" s="94"/>
      <c r="GZM345" s="94"/>
      <c r="GZN345" s="94"/>
      <c r="GZO345" s="94"/>
      <c r="GZP345" s="94"/>
      <c r="GZQ345" s="94"/>
      <c r="GZR345" s="94"/>
      <c r="GZS345" s="94"/>
      <c r="GZT345" s="94"/>
      <c r="GZU345" s="94"/>
      <c r="GZV345" s="94"/>
      <c r="GZW345" s="94"/>
      <c r="GZX345" s="94"/>
      <c r="GZY345" s="94"/>
      <c r="GZZ345" s="94"/>
      <c r="HAA345" s="94"/>
      <c r="HAB345" s="94"/>
      <c r="HAC345" s="94"/>
      <c r="HAD345" s="94"/>
      <c r="HAE345" s="94"/>
      <c r="HAF345" s="94"/>
      <c r="HAG345" s="94"/>
      <c r="HAH345" s="94"/>
      <c r="HAI345" s="94"/>
      <c r="HAJ345" s="94"/>
      <c r="HAK345" s="94"/>
      <c r="HAL345" s="94"/>
      <c r="HAM345" s="94"/>
      <c r="HAN345" s="94"/>
      <c r="HAO345" s="94"/>
      <c r="HAP345" s="94"/>
      <c r="HAQ345" s="94"/>
      <c r="HAR345" s="94"/>
      <c r="HAS345" s="94"/>
      <c r="HAT345" s="94"/>
      <c r="HAU345" s="94"/>
      <c r="HAV345" s="94"/>
      <c r="HAW345" s="94"/>
      <c r="HAX345" s="94"/>
      <c r="HAY345" s="94"/>
      <c r="HAZ345" s="94"/>
      <c r="HBA345" s="94"/>
      <c r="HBB345" s="94"/>
      <c r="HBC345" s="94"/>
      <c r="HBD345" s="94"/>
      <c r="HBE345" s="94"/>
      <c r="HBF345" s="94"/>
      <c r="HBG345" s="94"/>
      <c r="HBH345" s="94"/>
      <c r="HBI345" s="94"/>
      <c r="HBJ345" s="94"/>
      <c r="HBK345" s="94"/>
      <c r="HBL345" s="94"/>
      <c r="HBM345" s="94"/>
      <c r="HBN345" s="94"/>
      <c r="HBO345" s="94"/>
      <c r="HBP345" s="94"/>
      <c r="HBQ345" s="94"/>
      <c r="HBR345" s="94"/>
      <c r="HBS345" s="94"/>
      <c r="HBT345" s="94"/>
      <c r="HBU345" s="94"/>
      <c r="HBV345" s="94"/>
      <c r="HBW345" s="94"/>
      <c r="HBX345" s="94"/>
      <c r="HBY345" s="94"/>
      <c r="HBZ345" s="94"/>
      <c r="HCA345" s="94"/>
      <c r="HCB345" s="94"/>
      <c r="HCC345" s="94"/>
      <c r="HCD345" s="94"/>
      <c r="HCE345" s="94"/>
      <c r="HCF345" s="94"/>
      <c r="HCG345" s="94"/>
      <c r="HCH345" s="94"/>
      <c r="HCI345" s="94"/>
      <c r="HCJ345" s="94"/>
      <c r="HCK345" s="94"/>
      <c r="HCL345" s="94"/>
      <c r="HCM345" s="94"/>
      <c r="HCN345" s="94"/>
      <c r="HCO345" s="94"/>
      <c r="HCP345" s="94"/>
      <c r="HCQ345" s="94"/>
      <c r="HCR345" s="94"/>
      <c r="HCS345" s="94"/>
      <c r="HCT345" s="94"/>
      <c r="HCU345" s="94"/>
      <c r="HCV345" s="94"/>
      <c r="HCW345" s="94"/>
      <c r="HCX345" s="94"/>
      <c r="HCY345" s="94"/>
      <c r="HCZ345" s="94"/>
      <c r="HDA345" s="94"/>
      <c r="HDB345" s="94"/>
      <c r="HDC345" s="94"/>
      <c r="HDD345" s="94"/>
      <c r="HDE345" s="94"/>
      <c r="HDF345" s="94"/>
      <c r="HDG345" s="94"/>
      <c r="HDH345" s="94"/>
      <c r="HDI345" s="94"/>
      <c r="HDJ345" s="94"/>
      <c r="HDK345" s="94"/>
      <c r="HDL345" s="94"/>
      <c r="HDM345" s="94"/>
      <c r="HDN345" s="94"/>
      <c r="HDO345" s="94"/>
      <c r="HDP345" s="94"/>
      <c r="HDQ345" s="94"/>
      <c r="HDR345" s="94"/>
      <c r="HDS345" s="94"/>
      <c r="HDT345" s="94"/>
      <c r="HDU345" s="94"/>
      <c r="HDV345" s="94"/>
      <c r="HDW345" s="94"/>
      <c r="HDX345" s="94"/>
      <c r="HDY345" s="94"/>
      <c r="HDZ345" s="94"/>
      <c r="HEA345" s="94"/>
      <c r="HEB345" s="94"/>
      <c r="HEC345" s="94"/>
      <c r="HED345" s="94"/>
      <c r="HEE345" s="94"/>
      <c r="HEF345" s="94"/>
      <c r="HEG345" s="94"/>
      <c r="HEH345" s="94"/>
      <c r="HEI345" s="94"/>
      <c r="HEJ345" s="94"/>
      <c r="HEK345" s="94"/>
      <c r="HEL345" s="94"/>
      <c r="HEM345" s="94"/>
      <c r="HEN345" s="94"/>
      <c r="HEO345" s="94"/>
      <c r="HEP345" s="94"/>
      <c r="HEQ345" s="94"/>
      <c r="HER345" s="94"/>
      <c r="HES345" s="94"/>
      <c r="HET345" s="94"/>
      <c r="HEU345" s="94"/>
      <c r="HEV345" s="94"/>
      <c r="HEW345" s="94"/>
      <c r="HEX345" s="94"/>
      <c r="HEY345" s="94"/>
      <c r="HEZ345" s="94"/>
      <c r="HFA345" s="94"/>
      <c r="HFB345" s="94"/>
      <c r="HFC345" s="94"/>
      <c r="HFD345" s="94"/>
      <c r="HFE345" s="94"/>
      <c r="HFF345" s="94"/>
      <c r="HFG345" s="94"/>
      <c r="HFH345" s="94"/>
      <c r="HFI345" s="94"/>
      <c r="HFJ345" s="94"/>
      <c r="HFK345" s="94"/>
      <c r="HFL345" s="94"/>
      <c r="HFM345" s="94"/>
      <c r="HFN345" s="94"/>
      <c r="HFO345" s="94"/>
      <c r="HFP345" s="94"/>
      <c r="HFQ345" s="94"/>
      <c r="HFR345" s="94"/>
      <c r="HFS345" s="94"/>
      <c r="HFT345" s="94"/>
      <c r="HFU345" s="94"/>
      <c r="HFV345" s="94"/>
      <c r="HFW345" s="94"/>
      <c r="HFX345" s="94"/>
      <c r="HFY345" s="94"/>
      <c r="HFZ345" s="94"/>
      <c r="HGA345" s="94"/>
      <c r="HGB345" s="94"/>
      <c r="HGC345" s="94"/>
      <c r="HGD345" s="94"/>
      <c r="HGE345" s="94"/>
      <c r="HGF345" s="94"/>
      <c r="HGG345" s="94"/>
      <c r="HGH345" s="94"/>
      <c r="HGI345" s="94"/>
      <c r="HGJ345" s="94"/>
      <c r="HGK345" s="94"/>
      <c r="HGL345" s="94"/>
      <c r="HGM345" s="94"/>
      <c r="HGN345" s="94"/>
      <c r="HGO345" s="94"/>
      <c r="HGP345" s="94"/>
      <c r="HGQ345" s="94"/>
      <c r="HGR345" s="94"/>
      <c r="HGS345" s="94"/>
      <c r="HGT345" s="94"/>
      <c r="HGU345" s="94"/>
      <c r="HGV345" s="94"/>
      <c r="HGW345" s="94"/>
      <c r="HGX345" s="94"/>
      <c r="HGY345" s="94"/>
      <c r="HGZ345" s="94"/>
      <c r="HHA345" s="94"/>
      <c r="HHB345" s="94"/>
      <c r="HHC345" s="94"/>
      <c r="HHD345" s="94"/>
      <c r="HHE345" s="94"/>
      <c r="HHF345" s="94"/>
      <c r="HHG345" s="94"/>
      <c r="HHH345" s="94"/>
      <c r="HHI345" s="94"/>
      <c r="HHJ345" s="94"/>
      <c r="HHK345" s="94"/>
      <c r="HHL345" s="94"/>
      <c r="HHM345" s="94"/>
      <c r="HHN345" s="94"/>
      <c r="HHO345" s="94"/>
      <c r="HHP345" s="94"/>
      <c r="HHQ345" s="94"/>
      <c r="HHR345" s="94"/>
      <c r="HHS345" s="94"/>
      <c r="HHT345" s="94"/>
      <c r="HHU345" s="94"/>
      <c r="HHV345" s="94"/>
      <c r="HHW345" s="94"/>
      <c r="HHX345" s="94"/>
      <c r="HHY345" s="94"/>
      <c r="HHZ345" s="94"/>
      <c r="HIA345" s="94"/>
      <c r="HIB345" s="94"/>
      <c r="HIC345" s="94"/>
      <c r="HID345" s="94"/>
      <c r="HIE345" s="94"/>
      <c r="HIF345" s="94"/>
      <c r="HIG345" s="94"/>
      <c r="HIH345" s="94"/>
      <c r="HII345" s="94"/>
      <c r="HIJ345" s="94"/>
      <c r="HIK345" s="94"/>
      <c r="HIL345" s="94"/>
      <c r="HIM345" s="94"/>
      <c r="HIN345" s="94"/>
      <c r="HIO345" s="94"/>
      <c r="HIP345" s="94"/>
      <c r="HIQ345" s="94"/>
      <c r="HIR345" s="94"/>
      <c r="HIS345" s="94"/>
      <c r="HIT345" s="94"/>
      <c r="HIU345" s="94"/>
      <c r="HIV345" s="94"/>
      <c r="HIW345" s="94"/>
      <c r="HIX345" s="94"/>
      <c r="HIY345" s="94"/>
      <c r="HIZ345" s="94"/>
      <c r="HJA345" s="94"/>
      <c r="HJB345" s="94"/>
      <c r="HJC345" s="94"/>
      <c r="HJD345" s="94"/>
      <c r="HJE345" s="94"/>
      <c r="HJF345" s="94"/>
      <c r="HJG345" s="94"/>
      <c r="HJH345" s="94"/>
      <c r="HJI345" s="94"/>
      <c r="HJJ345" s="94"/>
      <c r="HJK345" s="94"/>
      <c r="HJL345" s="94"/>
      <c r="HJM345" s="94"/>
      <c r="HJN345" s="94"/>
      <c r="HJO345" s="94"/>
      <c r="HJP345" s="94"/>
      <c r="HJQ345" s="94"/>
      <c r="HJR345" s="94"/>
      <c r="HJS345" s="94"/>
      <c r="HJT345" s="94"/>
      <c r="HJU345" s="94"/>
      <c r="HJV345" s="94"/>
      <c r="HJW345" s="94"/>
      <c r="HJX345" s="94"/>
      <c r="HJY345" s="94"/>
      <c r="HJZ345" s="94"/>
      <c r="HKA345" s="94"/>
      <c r="HKB345" s="94"/>
      <c r="HKC345" s="94"/>
      <c r="HKD345" s="94"/>
      <c r="HKE345" s="94"/>
      <c r="HKF345" s="94"/>
      <c r="HKG345" s="94"/>
      <c r="HKH345" s="94"/>
      <c r="HKI345" s="94"/>
      <c r="HKJ345" s="94"/>
      <c r="HKK345" s="94"/>
      <c r="HKL345" s="94"/>
      <c r="HKM345" s="94"/>
      <c r="HKN345" s="94"/>
      <c r="HKO345" s="94"/>
      <c r="HKP345" s="94"/>
      <c r="HKQ345" s="94"/>
      <c r="HKR345" s="94"/>
      <c r="HKS345" s="94"/>
      <c r="HKT345" s="94"/>
      <c r="HKU345" s="94"/>
      <c r="HKV345" s="94"/>
      <c r="HKW345" s="94"/>
      <c r="HKX345" s="94"/>
      <c r="HKY345" s="94"/>
      <c r="HKZ345" s="94"/>
      <c r="HLA345" s="94"/>
      <c r="HLB345" s="94"/>
      <c r="HLC345" s="94"/>
      <c r="HLD345" s="94"/>
      <c r="HLE345" s="94"/>
      <c r="HLF345" s="94"/>
      <c r="HLG345" s="94"/>
      <c r="HLH345" s="94"/>
      <c r="HLI345" s="94"/>
      <c r="HLJ345" s="94"/>
      <c r="HLK345" s="94"/>
      <c r="HLL345" s="94"/>
      <c r="HLM345" s="94"/>
      <c r="HLN345" s="94"/>
      <c r="HLO345" s="94"/>
      <c r="HLP345" s="94"/>
      <c r="HLQ345" s="94"/>
      <c r="HLR345" s="94"/>
      <c r="HLS345" s="94"/>
      <c r="HLT345" s="94"/>
      <c r="HLU345" s="94"/>
      <c r="HLV345" s="94"/>
      <c r="HLW345" s="94"/>
      <c r="HLX345" s="94"/>
      <c r="HLY345" s="94"/>
      <c r="HLZ345" s="94"/>
      <c r="HMA345" s="94"/>
      <c r="HMB345" s="94"/>
      <c r="HMC345" s="94"/>
      <c r="HMD345" s="94"/>
      <c r="HME345" s="94"/>
      <c r="HMF345" s="94"/>
      <c r="HMG345" s="94"/>
      <c r="HMH345" s="94"/>
      <c r="HMI345" s="94"/>
      <c r="HMJ345" s="94"/>
      <c r="HMK345" s="94"/>
      <c r="HML345" s="94"/>
      <c r="HMM345" s="94"/>
      <c r="HMN345" s="94"/>
      <c r="HMO345" s="94"/>
      <c r="HMP345" s="94"/>
      <c r="HMQ345" s="94"/>
      <c r="HMR345" s="94"/>
      <c r="HMS345" s="94"/>
      <c r="HMT345" s="94"/>
      <c r="HMU345" s="94"/>
      <c r="HMV345" s="94"/>
      <c r="HMW345" s="94"/>
      <c r="HMX345" s="94"/>
      <c r="HMY345" s="94"/>
      <c r="HMZ345" s="94"/>
      <c r="HNA345" s="94"/>
      <c r="HNB345" s="94"/>
      <c r="HNC345" s="94"/>
      <c r="HND345" s="94"/>
      <c r="HNE345" s="94"/>
      <c r="HNF345" s="94"/>
      <c r="HNG345" s="94"/>
      <c r="HNH345" s="94"/>
      <c r="HNI345" s="94"/>
      <c r="HNJ345" s="94"/>
      <c r="HNK345" s="94"/>
      <c r="HNL345" s="94"/>
      <c r="HNM345" s="94"/>
      <c r="HNN345" s="94"/>
      <c r="HNO345" s="94"/>
      <c r="HNP345" s="94"/>
      <c r="HNQ345" s="94"/>
      <c r="HNR345" s="94"/>
      <c r="HNS345" s="94"/>
      <c r="HNT345" s="94"/>
      <c r="HNU345" s="94"/>
      <c r="HNV345" s="94"/>
      <c r="HNW345" s="94"/>
      <c r="HNX345" s="94"/>
      <c r="HNY345" s="94"/>
      <c r="HNZ345" s="94"/>
      <c r="HOA345" s="94"/>
      <c r="HOB345" s="94"/>
      <c r="HOC345" s="94"/>
      <c r="HOD345" s="94"/>
      <c r="HOE345" s="94"/>
      <c r="HOF345" s="94"/>
      <c r="HOG345" s="94"/>
      <c r="HOH345" s="94"/>
      <c r="HOI345" s="94"/>
      <c r="HOJ345" s="94"/>
      <c r="HOK345" s="94"/>
      <c r="HOL345" s="94"/>
      <c r="HOM345" s="94"/>
      <c r="HON345" s="94"/>
      <c r="HOO345" s="94"/>
      <c r="HOP345" s="94"/>
      <c r="HOQ345" s="94"/>
      <c r="HOR345" s="94"/>
      <c r="HOS345" s="94"/>
      <c r="HOT345" s="94"/>
      <c r="HOU345" s="94"/>
      <c r="HOV345" s="94"/>
      <c r="HOW345" s="94"/>
      <c r="HOX345" s="94"/>
      <c r="HOY345" s="94"/>
      <c r="HOZ345" s="94"/>
      <c r="HPA345" s="94"/>
      <c r="HPB345" s="94"/>
      <c r="HPC345" s="94"/>
      <c r="HPD345" s="94"/>
      <c r="HPE345" s="94"/>
      <c r="HPF345" s="94"/>
      <c r="HPG345" s="94"/>
      <c r="HPH345" s="94"/>
      <c r="HPI345" s="94"/>
      <c r="HPJ345" s="94"/>
      <c r="HPK345" s="94"/>
      <c r="HPL345" s="94"/>
      <c r="HPM345" s="94"/>
      <c r="HPN345" s="94"/>
      <c r="HPO345" s="94"/>
      <c r="HPP345" s="94"/>
      <c r="HPQ345" s="94"/>
      <c r="HPR345" s="94"/>
      <c r="HPS345" s="94"/>
      <c r="HPT345" s="94"/>
      <c r="HPU345" s="94"/>
      <c r="HPV345" s="94"/>
      <c r="HPW345" s="94"/>
      <c r="HPX345" s="94"/>
      <c r="HPY345" s="94"/>
      <c r="HPZ345" s="94"/>
      <c r="HQA345" s="94"/>
      <c r="HQB345" s="94"/>
      <c r="HQC345" s="94"/>
      <c r="HQD345" s="94"/>
      <c r="HQE345" s="94"/>
      <c r="HQF345" s="94"/>
      <c r="HQG345" s="94"/>
      <c r="HQH345" s="94"/>
      <c r="HQI345" s="94"/>
      <c r="HQJ345" s="94"/>
      <c r="HQK345" s="94"/>
      <c r="HQL345" s="94"/>
      <c r="HQM345" s="94"/>
      <c r="HQN345" s="94"/>
      <c r="HQO345" s="94"/>
      <c r="HQP345" s="94"/>
      <c r="HQQ345" s="94"/>
      <c r="HQR345" s="94"/>
      <c r="HQS345" s="94"/>
      <c r="HQT345" s="94"/>
      <c r="HQU345" s="94"/>
      <c r="HQV345" s="94"/>
      <c r="HQW345" s="94"/>
      <c r="HQX345" s="94"/>
      <c r="HQY345" s="94"/>
      <c r="HQZ345" s="94"/>
      <c r="HRA345" s="94"/>
      <c r="HRB345" s="94"/>
      <c r="HRC345" s="94"/>
      <c r="HRD345" s="94"/>
      <c r="HRE345" s="94"/>
      <c r="HRF345" s="94"/>
      <c r="HRG345" s="94"/>
      <c r="HRH345" s="94"/>
      <c r="HRI345" s="94"/>
      <c r="HRJ345" s="94"/>
      <c r="HRK345" s="94"/>
      <c r="HRL345" s="94"/>
      <c r="HRM345" s="94"/>
      <c r="HRN345" s="94"/>
      <c r="HRO345" s="94"/>
      <c r="HRP345" s="94"/>
      <c r="HRQ345" s="94"/>
      <c r="HRR345" s="94"/>
      <c r="HRS345" s="94"/>
      <c r="HRT345" s="94"/>
      <c r="HRU345" s="94"/>
      <c r="HRV345" s="94"/>
      <c r="HRW345" s="94"/>
      <c r="HRX345" s="94"/>
      <c r="HRY345" s="94"/>
      <c r="HRZ345" s="94"/>
      <c r="HSA345" s="94"/>
      <c r="HSB345" s="94"/>
      <c r="HSC345" s="94"/>
      <c r="HSD345" s="94"/>
      <c r="HSE345" s="94"/>
      <c r="HSF345" s="94"/>
      <c r="HSG345" s="94"/>
      <c r="HSH345" s="94"/>
      <c r="HSI345" s="94"/>
      <c r="HSJ345" s="94"/>
      <c r="HSK345" s="94"/>
      <c r="HSL345" s="94"/>
      <c r="HSM345" s="94"/>
      <c r="HSN345" s="94"/>
      <c r="HSO345" s="94"/>
      <c r="HSP345" s="94"/>
      <c r="HSQ345" s="94"/>
      <c r="HSR345" s="94"/>
      <c r="HSS345" s="94"/>
      <c r="HST345" s="94"/>
      <c r="HSU345" s="94"/>
      <c r="HSV345" s="94"/>
      <c r="HSW345" s="94"/>
      <c r="HSX345" s="94"/>
      <c r="HSY345" s="94"/>
      <c r="HSZ345" s="94"/>
      <c r="HTA345" s="94"/>
      <c r="HTB345" s="94"/>
      <c r="HTC345" s="94"/>
      <c r="HTD345" s="94"/>
      <c r="HTE345" s="94"/>
      <c r="HTF345" s="94"/>
      <c r="HTG345" s="94"/>
      <c r="HTH345" s="94"/>
      <c r="HTI345" s="94"/>
      <c r="HTJ345" s="94"/>
      <c r="HTK345" s="94"/>
      <c r="HTL345" s="94"/>
      <c r="HTM345" s="94"/>
      <c r="HTN345" s="94"/>
      <c r="HTO345" s="94"/>
      <c r="HTP345" s="94"/>
      <c r="HTQ345" s="94"/>
      <c r="HTR345" s="94"/>
      <c r="HTS345" s="94"/>
      <c r="HTT345" s="94"/>
      <c r="HTU345" s="94"/>
      <c r="HTV345" s="94"/>
      <c r="HTW345" s="94"/>
      <c r="HTX345" s="94"/>
      <c r="HTY345" s="94"/>
      <c r="HTZ345" s="94"/>
      <c r="HUA345" s="94"/>
      <c r="HUB345" s="94"/>
      <c r="HUC345" s="94"/>
      <c r="HUD345" s="94"/>
      <c r="HUE345" s="94"/>
      <c r="HUF345" s="94"/>
      <c r="HUG345" s="94"/>
      <c r="HUH345" s="94"/>
      <c r="HUI345" s="94"/>
      <c r="HUJ345" s="94"/>
      <c r="HUK345" s="94"/>
      <c r="HUL345" s="94"/>
      <c r="HUM345" s="94"/>
      <c r="HUN345" s="94"/>
      <c r="HUO345" s="94"/>
      <c r="HUP345" s="94"/>
      <c r="HUQ345" s="94"/>
      <c r="HUR345" s="94"/>
      <c r="HUS345" s="94"/>
      <c r="HUT345" s="94"/>
      <c r="HUU345" s="94"/>
      <c r="HUV345" s="94"/>
      <c r="HUW345" s="94"/>
      <c r="HUX345" s="94"/>
      <c r="HUY345" s="94"/>
      <c r="HUZ345" s="94"/>
      <c r="HVA345" s="94"/>
      <c r="HVB345" s="94"/>
      <c r="HVC345" s="94"/>
      <c r="HVD345" s="94"/>
      <c r="HVE345" s="94"/>
      <c r="HVF345" s="94"/>
      <c r="HVG345" s="94"/>
      <c r="HVH345" s="94"/>
      <c r="HVI345" s="94"/>
      <c r="HVJ345" s="94"/>
      <c r="HVK345" s="94"/>
      <c r="HVL345" s="94"/>
      <c r="HVM345" s="94"/>
      <c r="HVN345" s="94"/>
      <c r="HVO345" s="94"/>
      <c r="HVP345" s="94"/>
      <c r="HVQ345" s="94"/>
      <c r="HVR345" s="94"/>
      <c r="HVS345" s="94"/>
      <c r="HVT345" s="94"/>
      <c r="HVU345" s="94"/>
      <c r="HVV345" s="94"/>
      <c r="HVW345" s="94"/>
      <c r="HVX345" s="94"/>
      <c r="HVY345" s="94"/>
      <c r="HVZ345" s="94"/>
      <c r="HWA345" s="94"/>
      <c r="HWB345" s="94"/>
      <c r="HWC345" s="94"/>
      <c r="HWD345" s="94"/>
      <c r="HWE345" s="94"/>
      <c r="HWF345" s="94"/>
      <c r="HWG345" s="94"/>
      <c r="HWH345" s="94"/>
      <c r="HWI345" s="94"/>
      <c r="HWJ345" s="94"/>
      <c r="HWK345" s="94"/>
      <c r="HWL345" s="94"/>
      <c r="HWM345" s="94"/>
      <c r="HWN345" s="94"/>
      <c r="HWO345" s="94"/>
      <c r="HWP345" s="94"/>
      <c r="HWQ345" s="94"/>
      <c r="HWR345" s="94"/>
      <c r="HWS345" s="94"/>
      <c r="HWT345" s="94"/>
      <c r="HWU345" s="94"/>
      <c r="HWV345" s="94"/>
      <c r="HWW345" s="94"/>
      <c r="HWX345" s="94"/>
      <c r="HWY345" s="94"/>
      <c r="HWZ345" s="94"/>
      <c r="HXA345" s="94"/>
      <c r="HXB345" s="94"/>
      <c r="HXC345" s="94"/>
      <c r="HXD345" s="94"/>
      <c r="HXE345" s="94"/>
      <c r="HXF345" s="94"/>
      <c r="HXG345" s="94"/>
      <c r="HXH345" s="94"/>
      <c r="HXI345" s="94"/>
      <c r="HXJ345" s="94"/>
      <c r="HXK345" s="94"/>
      <c r="HXL345" s="94"/>
      <c r="HXM345" s="94"/>
      <c r="HXN345" s="94"/>
      <c r="HXO345" s="94"/>
      <c r="HXP345" s="94"/>
      <c r="HXQ345" s="94"/>
      <c r="HXR345" s="94"/>
      <c r="HXS345" s="94"/>
      <c r="HXT345" s="94"/>
      <c r="HXU345" s="94"/>
      <c r="HXV345" s="94"/>
      <c r="HXW345" s="94"/>
      <c r="HXX345" s="94"/>
      <c r="HXY345" s="94"/>
      <c r="HXZ345" s="94"/>
      <c r="HYA345" s="94"/>
      <c r="HYB345" s="94"/>
      <c r="HYC345" s="94"/>
      <c r="HYD345" s="94"/>
      <c r="HYE345" s="94"/>
      <c r="HYF345" s="94"/>
      <c r="HYG345" s="94"/>
      <c r="HYH345" s="94"/>
      <c r="HYI345" s="94"/>
      <c r="HYJ345" s="94"/>
      <c r="HYK345" s="94"/>
      <c r="HYL345" s="94"/>
      <c r="HYM345" s="94"/>
      <c r="HYN345" s="94"/>
      <c r="HYO345" s="94"/>
      <c r="HYP345" s="94"/>
      <c r="HYQ345" s="94"/>
      <c r="HYR345" s="94"/>
      <c r="HYS345" s="94"/>
      <c r="HYT345" s="94"/>
      <c r="HYU345" s="94"/>
      <c r="HYV345" s="94"/>
      <c r="HYW345" s="94"/>
      <c r="HYX345" s="94"/>
      <c r="HYY345" s="94"/>
      <c r="HYZ345" s="94"/>
      <c r="HZA345" s="94"/>
      <c r="HZB345" s="94"/>
      <c r="HZC345" s="94"/>
      <c r="HZD345" s="94"/>
      <c r="HZE345" s="94"/>
      <c r="HZF345" s="94"/>
      <c r="HZG345" s="94"/>
      <c r="HZH345" s="94"/>
      <c r="HZI345" s="94"/>
      <c r="HZJ345" s="94"/>
      <c r="HZK345" s="94"/>
      <c r="HZL345" s="94"/>
      <c r="HZM345" s="94"/>
      <c r="HZN345" s="94"/>
      <c r="HZO345" s="94"/>
      <c r="HZP345" s="94"/>
      <c r="HZQ345" s="94"/>
      <c r="HZR345" s="94"/>
      <c r="HZS345" s="94"/>
      <c r="HZT345" s="94"/>
      <c r="HZU345" s="94"/>
      <c r="HZV345" s="94"/>
      <c r="HZW345" s="94"/>
      <c r="HZX345" s="94"/>
      <c r="HZY345" s="94"/>
      <c r="HZZ345" s="94"/>
      <c r="IAA345" s="94"/>
      <c r="IAB345" s="94"/>
      <c r="IAC345" s="94"/>
      <c r="IAD345" s="94"/>
      <c r="IAE345" s="94"/>
      <c r="IAF345" s="94"/>
      <c r="IAG345" s="94"/>
      <c r="IAH345" s="94"/>
      <c r="IAI345" s="94"/>
      <c r="IAJ345" s="94"/>
      <c r="IAK345" s="94"/>
      <c r="IAL345" s="94"/>
      <c r="IAM345" s="94"/>
      <c r="IAN345" s="94"/>
      <c r="IAO345" s="94"/>
      <c r="IAP345" s="94"/>
      <c r="IAQ345" s="94"/>
      <c r="IAR345" s="94"/>
      <c r="IAS345" s="94"/>
      <c r="IAT345" s="94"/>
      <c r="IAU345" s="94"/>
      <c r="IAV345" s="94"/>
      <c r="IAW345" s="94"/>
      <c r="IAX345" s="94"/>
      <c r="IAY345" s="94"/>
      <c r="IAZ345" s="94"/>
      <c r="IBA345" s="94"/>
      <c r="IBB345" s="94"/>
      <c r="IBC345" s="94"/>
      <c r="IBD345" s="94"/>
      <c r="IBE345" s="94"/>
      <c r="IBF345" s="94"/>
      <c r="IBG345" s="94"/>
      <c r="IBH345" s="94"/>
      <c r="IBI345" s="94"/>
      <c r="IBJ345" s="94"/>
      <c r="IBK345" s="94"/>
      <c r="IBL345" s="94"/>
      <c r="IBM345" s="94"/>
      <c r="IBN345" s="94"/>
      <c r="IBO345" s="94"/>
      <c r="IBP345" s="94"/>
      <c r="IBQ345" s="94"/>
      <c r="IBR345" s="94"/>
      <c r="IBS345" s="94"/>
      <c r="IBT345" s="94"/>
      <c r="IBU345" s="94"/>
      <c r="IBV345" s="94"/>
      <c r="IBW345" s="94"/>
      <c r="IBX345" s="94"/>
      <c r="IBY345" s="94"/>
      <c r="IBZ345" s="94"/>
      <c r="ICA345" s="94"/>
      <c r="ICB345" s="94"/>
      <c r="ICC345" s="94"/>
      <c r="ICD345" s="94"/>
      <c r="ICE345" s="94"/>
      <c r="ICF345" s="94"/>
      <c r="ICG345" s="94"/>
      <c r="ICH345" s="94"/>
      <c r="ICI345" s="94"/>
      <c r="ICJ345" s="94"/>
      <c r="ICK345" s="94"/>
      <c r="ICL345" s="94"/>
      <c r="ICM345" s="94"/>
      <c r="ICN345" s="94"/>
      <c r="ICO345" s="94"/>
      <c r="ICP345" s="94"/>
      <c r="ICQ345" s="94"/>
      <c r="ICR345" s="94"/>
      <c r="ICS345" s="94"/>
      <c r="ICT345" s="94"/>
      <c r="ICU345" s="94"/>
      <c r="ICV345" s="94"/>
      <c r="ICW345" s="94"/>
      <c r="ICX345" s="94"/>
      <c r="ICY345" s="94"/>
      <c r="ICZ345" s="94"/>
      <c r="IDA345" s="94"/>
      <c r="IDB345" s="94"/>
      <c r="IDC345" s="94"/>
      <c r="IDD345" s="94"/>
      <c r="IDE345" s="94"/>
      <c r="IDF345" s="94"/>
      <c r="IDG345" s="94"/>
      <c r="IDH345" s="94"/>
      <c r="IDI345" s="94"/>
      <c r="IDJ345" s="94"/>
      <c r="IDK345" s="94"/>
      <c r="IDL345" s="94"/>
      <c r="IDM345" s="94"/>
      <c r="IDN345" s="94"/>
      <c r="IDO345" s="94"/>
      <c r="IDP345" s="94"/>
      <c r="IDQ345" s="94"/>
      <c r="IDR345" s="94"/>
      <c r="IDS345" s="94"/>
      <c r="IDT345" s="94"/>
      <c r="IDU345" s="94"/>
      <c r="IDV345" s="94"/>
      <c r="IDW345" s="94"/>
      <c r="IDX345" s="94"/>
      <c r="IDY345" s="94"/>
      <c r="IDZ345" s="94"/>
      <c r="IEA345" s="94"/>
      <c r="IEB345" s="94"/>
      <c r="IEC345" s="94"/>
      <c r="IED345" s="94"/>
      <c r="IEE345" s="94"/>
      <c r="IEF345" s="94"/>
      <c r="IEG345" s="94"/>
      <c r="IEH345" s="94"/>
      <c r="IEI345" s="94"/>
      <c r="IEJ345" s="94"/>
      <c r="IEK345" s="94"/>
      <c r="IEL345" s="94"/>
      <c r="IEM345" s="94"/>
      <c r="IEN345" s="94"/>
      <c r="IEO345" s="94"/>
      <c r="IEP345" s="94"/>
      <c r="IEQ345" s="94"/>
      <c r="IER345" s="94"/>
      <c r="IES345" s="94"/>
      <c r="IET345" s="94"/>
      <c r="IEU345" s="94"/>
      <c r="IEV345" s="94"/>
      <c r="IEW345" s="94"/>
      <c r="IEX345" s="94"/>
      <c r="IEY345" s="94"/>
      <c r="IEZ345" s="94"/>
      <c r="IFA345" s="94"/>
      <c r="IFB345" s="94"/>
      <c r="IFC345" s="94"/>
      <c r="IFD345" s="94"/>
      <c r="IFE345" s="94"/>
      <c r="IFF345" s="94"/>
      <c r="IFG345" s="94"/>
      <c r="IFH345" s="94"/>
      <c r="IFI345" s="94"/>
      <c r="IFJ345" s="94"/>
      <c r="IFK345" s="94"/>
      <c r="IFL345" s="94"/>
      <c r="IFM345" s="94"/>
      <c r="IFN345" s="94"/>
      <c r="IFO345" s="94"/>
      <c r="IFP345" s="94"/>
      <c r="IFQ345" s="94"/>
      <c r="IFR345" s="94"/>
      <c r="IFS345" s="94"/>
      <c r="IFT345" s="94"/>
      <c r="IFU345" s="94"/>
      <c r="IFV345" s="94"/>
      <c r="IFW345" s="94"/>
      <c r="IFX345" s="94"/>
      <c r="IFY345" s="94"/>
      <c r="IFZ345" s="94"/>
      <c r="IGA345" s="94"/>
      <c r="IGB345" s="94"/>
      <c r="IGC345" s="94"/>
      <c r="IGD345" s="94"/>
      <c r="IGE345" s="94"/>
      <c r="IGF345" s="94"/>
      <c r="IGG345" s="94"/>
      <c r="IGH345" s="94"/>
      <c r="IGI345" s="94"/>
      <c r="IGJ345" s="94"/>
      <c r="IGK345" s="94"/>
      <c r="IGL345" s="94"/>
      <c r="IGM345" s="94"/>
      <c r="IGN345" s="94"/>
      <c r="IGO345" s="94"/>
      <c r="IGP345" s="94"/>
      <c r="IGQ345" s="94"/>
      <c r="IGR345" s="94"/>
      <c r="IGS345" s="94"/>
      <c r="IGT345" s="94"/>
      <c r="IGU345" s="94"/>
      <c r="IGV345" s="94"/>
      <c r="IGW345" s="94"/>
      <c r="IGX345" s="94"/>
      <c r="IGY345" s="94"/>
      <c r="IGZ345" s="94"/>
      <c r="IHA345" s="94"/>
      <c r="IHB345" s="94"/>
      <c r="IHC345" s="94"/>
      <c r="IHD345" s="94"/>
      <c r="IHE345" s="94"/>
      <c r="IHF345" s="94"/>
      <c r="IHG345" s="94"/>
      <c r="IHH345" s="94"/>
      <c r="IHI345" s="94"/>
      <c r="IHJ345" s="94"/>
      <c r="IHK345" s="94"/>
      <c r="IHL345" s="94"/>
      <c r="IHM345" s="94"/>
      <c r="IHN345" s="94"/>
      <c r="IHO345" s="94"/>
      <c r="IHP345" s="94"/>
      <c r="IHQ345" s="94"/>
      <c r="IHR345" s="94"/>
      <c r="IHS345" s="94"/>
      <c r="IHT345" s="94"/>
      <c r="IHU345" s="94"/>
      <c r="IHV345" s="94"/>
      <c r="IHW345" s="94"/>
      <c r="IHX345" s="94"/>
      <c r="IHY345" s="94"/>
      <c r="IHZ345" s="94"/>
      <c r="IIA345" s="94"/>
      <c r="IIB345" s="94"/>
      <c r="IIC345" s="94"/>
      <c r="IID345" s="94"/>
      <c r="IIE345" s="94"/>
      <c r="IIF345" s="94"/>
      <c r="IIG345" s="94"/>
      <c r="IIH345" s="94"/>
      <c r="III345" s="94"/>
      <c r="IIJ345" s="94"/>
      <c r="IIK345" s="94"/>
      <c r="IIL345" s="94"/>
      <c r="IIM345" s="94"/>
      <c r="IIN345" s="94"/>
      <c r="IIO345" s="94"/>
      <c r="IIP345" s="94"/>
      <c r="IIQ345" s="94"/>
      <c r="IIR345" s="94"/>
      <c r="IIS345" s="94"/>
      <c r="IIT345" s="94"/>
      <c r="IIU345" s="94"/>
      <c r="IIV345" s="94"/>
      <c r="IIW345" s="94"/>
      <c r="IIX345" s="94"/>
      <c r="IIY345" s="94"/>
      <c r="IIZ345" s="94"/>
      <c r="IJA345" s="94"/>
      <c r="IJB345" s="94"/>
      <c r="IJC345" s="94"/>
      <c r="IJD345" s="94"/>
      <c r="IJE345" s="94"/>
      <c r="IJF345" s="94"/>
      <c r="IJG345" s="94"/>
      <c r="IJH345" s="94"/>
      <c r="IJI345" s="94"/>
      <c r="IJJ345" s="94"/>
      <c r="IJK345" s="94"/>
      <c r="IJL345" s="94"/>
      <c r="IJM345" s="94"/>
      <c r="IJN345" s="94"/>
      <c r="IJO345" s="94"/>
      <c r="IJP345" s="94"/>
      <c r="IJQ345" s="94"/>
      <c r="IJR345" s="94"/>
      <c r="IJS345" s="94"/>
      <c r="IJT345" s="94"/>
      <c r="IJU345" s="94"/>
      <c r="IJV345" s="94"/>
      <c r="IJW345" s="94"/>
      <c r="IJX345" s="94"/>
      <c r="IJY345" s="94"/>
      <c r="IJZ345" s="94"/>
      <c r="IKA345" s="94"/>
      <c r="IKB345" s="94"/>
      <c r="IKC345" s="94"/>
      <c r="IKD345" s="94"/>
      <c r="IKE345" s="94"/>
      <c r="IKF345" s="94"/>
      <c r="IKG345" s="94"/>
      <c r="IKH345" s="94"/>
      <c r="IKI345" s="94"/>
      <c r="IKJ345" s="94"/>
      <c r="IKK345" s="94"/>
      <c r="IKL345" s="94"/>
      <c r="IKM345" s="94"/>
      <c r="IKN345" s="94"/>
      <c r="IKO345" s="94"/>
      <c r="IKP345" s="94"/>
      <c r="IKQ345" s="94"/>
      <c r="IKR345" s="94"/>
      <c r="IKS345" s="94"/>
      <c r="IKT345" s="94"/>
      <c r="IKU345" s="94"/>
      <c r="IKV345" s="94"/>
      <c r="IKW345" s="94"/>
      <c r="IKX345" s="94"/>
      <c r="IKY345" s="94"/>
      <c r="IKZ345" s="94"/>
      <c r="ILA345" s="94"/>
      <c r="ILB345" s="94"/>
      <c r="ILC345" s="94"/>
      <c r="ILD345" s="94"/>
      <c r="ILE345" s="94"/>
      <c r="ILF345" s="94"/>
      <c r="ILG345" s="94"/>
      <c r="ILH345" s="94"/>
      <c r="ILI345" s="94"/>
      <c r="ILJ345" s="94"/>
      <c r="ILK345" s="94"/>
      <c r="ILL345" s="94"/>
      <c r="ILM345" s="94"/>
      <c r="ILN345" s="94"/>
      <c r="ILO345" s="94"/>
      <c r="ILP345" s="94"/>
      <c r="ILQ345" s="94"/>
      <c r="ILR345" s="94"/>
      <c r="ILS345" s="94"/>
      <c r="ILT345" s="94"/>
      <c r="ILU345" s="94"/>
      <c r="ILV345" s="94"/>
      <c r="ILW345" s="94"/>
      <c r="ILX345" s="94"/>
      <c r="ILY345" s="94"/>
      <c r="ILZ345" s="94"/>
      <c r="IMA345" s="94"/>
      <c r="IMB345" s="94"/>
      <c r="IMC345" s="94"/>
      <c r="IMD345" s="94"/>
      <c r="IME345" s="94"/>
      <c r="IMF345" s="94"/>
      <c r="IMG345" s="94"/>
      <c r="IMH345" s="94"/>
      <c r="IMI345" s="94"/>
      <c r="IMJ345" s="94"/>
      <c r="IMK345" s="94"/>
      <c r="IML345" s="94"/>
      <c r="IMM345" s="94"/>
      <c r="IMN345" s="94"/>
      <c r="IMO345" s="94"/>
      <c r="IMP345" s="94"/>
      <c r="IMQ345" s="94"/>
      <c r="IMR345" s="94"/>
      <c r="IMS345" s="94"/>
      <c r="IMT345" s="94"/>
      <c r="IMU345" s="94"/>
      <c r="IMV345" s="94"/>
      <c r="IMW345" s="94"/>
      <c r="IMX345" s="94"/>
      <c r="IMY345" s="94"/>
      <c r="IMZ345" s="94"/>
      <c r="INA345" s="94"/>
      <c r="INB345" s="94"/>
      <c r="INC345" s="94"/>
      <c r="IND345" s="94"/>
      <c r="INE345" s="94"/>
      <c r="INF345" s="94"/>
      <c r="ING345" s="94"/>
      <c r="INH345" s="94"/>
      <c r="INI345" s="94"/>
      <c r="INJ345" s="94"/>
      <c r="INK345" s="94"/>
      <c r="INL345" s="94"/>
      <c r="INM345" s="94"/>
      <c r="INN345" s="94"/>
      <c r="INO345" s="94"/>
      <c r="INP345" s="94"/>
      <c r="INQ345" s="94"/>
      <c r="INR345" s="94"/>
      <c r="INS345" s="94"/>
      <c r="INT345" s="94"/>
      <c r="INU345" s="94"/>
      <c r="INV345" s="94"/>
      <c r="INW345" s="94"/>
      <c r="INX345" s="94"/>
      <c r="INY345" s="94"/>
      <c r="INZ345" s="94"/>
      <c r="IOA345" s="94"/>
      <c r="IOB345" s="94"/>
      <c r="IOC345" s="94"/>
      <c r="IOD345" s="94"/>
      <c r="IOE345" s="94"/>
      <c r="IOF345" s="94"/>
      <c r="IOG345" s="94"/>
      <c r="IOH345" s="94"/>
      <c r="IOI345" s="94"/>
      <c r="IOJ345" s="94"/>
      <c r="IOK345" s="94"/>
      <c r="IOL345" s="94"/>
      <c r="IOM345" s="94"/>
      <c r="ION345" s="94"/>
      <c r="IOO345" s="94"/>
      <c r="IOP345" s="94"/>
      <c r="IOQ345" s="94"/>
      <c r="IOR345" s="94"/>
      <c r="IOS345" s="94"/>
      <c r="IOT345" s="94"/>
      <c r="IOU345" s="94"/>
      <c r="IOV345" s="94"/>
      <c r="IOW345" s="94"/>
      <c r="IOX345" s="94"/>
      <c r="IOY345" s="94"/>
      <c r="IOZ345" s="94"/>
      <c r="IPA345" s="94"/>
      <c r="IPB345" s="94"/>
      <c r="IPC345" s="94"/>
      <c r="IPD345" s="94"/>
      <c r="IPE345" s="94"/>
      <c r="IPF345" s="94"/>
      <c r="IPG345" s="94"/>
      <c r="IPH345" s="94"/>
      <c r="IPI345" s="94"/>
      <c r="IPJ345" s="94"/>
      <c r="IPK345" s="94"/>
      <c r="IPL345" s="94"/>
      <c r="IPM345" s="94"/>
      <c r="IPN345" s="94"/>
      <c r="IPO345" s="94"/>
      <c r="IPP345" s="94"/>
      <c r="IPQ345" s="94"/>
      <c r="IPR345" s="94"/>
      <c r="IPS345" s="94"/>
      <c r="IPT345" s="94"/>
      <c r="IPU345" s="94"/>
      <c r="IPV345" s="94"/>
      <c r="IPW345" s="94"/>
      <c r="IPX345" s="94"/>
      <c r="IPY345" s="94"/>
      <c r="IPZ345" s="94"/>
      <c r="IQA345" s="94"/>
      <c r="IQB345" s="94"/>
      <c r="IQC345" s="94"/>
      <c r="IQD345" s="94"/>
      <c r="IQE345" s="94"/>
      <c r="IQF345" s="94"/>
      <c r="IQG345" s="94"/>
      <c r="IQH345" s="94"/>
      <c r="IQI345" s="94"/>
      <c r="IQJ345" s="94"/>
      <c r="IQK345" s="94"/>
      <c r="IQL345" s="94"/>
      <c r="IQM345" s="94"/>
      <c r="IQN345" s="94"/>
      <c r="IQO345" s="94"/>
      <c r="IQP345" s="94"/>
      <c r="IQQ345" s="94"/>
      <c r="IQR345" s="94"/>
      <c r="IQS345" s="94"/>
      <c r="IQT345" s="94"/>
      <c r="IQU345" s="94"/>
      <c r="IQV345" s="94"/>
      <c r="IQW345" s="94"/>
      <c r="IQX345" s="94"/>
      <c r="IQY345" s="94"/>
      <c r="IQZ345" s="94"/>
      <c r="IRA345" s="94"/>
      <c r="IRB345" s="94"/>
      <c r="IRC345" s="94"/>
      <c r="IRD345" s="94"/>
      <c r="IRE345" s="94"/>
      <c r="IRF345" s="94"/>
      <c r="IRG345" s="94"/>
      <c r="IRH345" s="94"/>
      <c r="IRI345" s="94"/>
      <c r="IRJ345" s="94"/>
      <c r="IRK345" s="94"/>
      <c r="IRL345" s="94"/>
      <c r="IRM345" s="94"/>
      <c r="IRN345" s="94"/>
      <c r="IRO345" s="94"/>
      <c r="IRP345" s="94"/>
      <c r="IRQ345" s="94"/>
      <c r="IRR345" s="94"/>
      <c r="IRS345" s="94"/>
      <c r="IRT345" s="94"/>
      <c r="IRU345" s="94"/>
      <c r="IRV345" s="94"/>
      <c r="IRW345" s="94"/>
      <c r="IRX345" s="94"/>
      <c r="IRY345" s="94"/>
      <c r="IRZ345" s="94"/>
      <c r="ISA345" s="94"/>
      <c r="ISB345" s="94"/>
      <c r="ISC345" s="94"/>
      <c r="ISD345" s="94"/>
      <c r="ISE345" s="94"/>
      <c r="ISF345" s="94"/>
      <c r="ISG345" s="94"/>
      <c r="ISH345" s="94"/>
      <c r="ISI345" s="94"/>
      <c r="ISJ345" s="94"/>
      <c r="ISK345" s="94"/>
      <c r="ISL345" s="94"/>
      <c r="ISM345" s="94"/>
      <c r="ISN345" s="94"/>
      <c r="ISO345" s="94"/>
      <c r="ISP345" s="94"/>
      <c r="ISQ345" s="94"/>
      <c r="ISR345" s="94"/>
      <c r="ISS345" s="94"/>
      <c r="IST345" s="94"/>
      <c r="ISU345" s="94"/>
      <c r="ISV345" s="94"/>
      <c r="ISW345" s="94"/>
      <c r="ISX345" s="94"/>
      <c r="ISY345" s="94"/>
      <c r="ISZ345" s="94"/>
      <c r="ITA345" s="94"/>
      <c r="ITB345" s="94"/>
      <c r="ITC345" s="94"/>
      <c r="ITD345" s="94"/>
      <c r="ITE345" s="94"/>
      <c r="ITF345" s="94"/>
      <c r="ITG345" s="94"/>
      <c r="ITH345" s="94"/>
      <c r="ITI345" s="94"/>
      <c r="ITJ345" s="94"/>
      <c r="ITK345" s="94"/>
      <c r="ITL345" s="94"/>
      <c r="ITM345" s="94"/>
      <c r="ITN345" s="94"/>
      <c r="ITO345" s="94"/>
      <c r="ITP345" s="94"/>
      <c r="ITQ345" s="94"/>
      <c r="ITR345" s="94"/>
      <c r="ITS345" s="94"/>
      <c r="ITT345" s="94"/>
      <c r="ITU345" s="94"/>
      <c r="ITV345" s="94"/>
      <c r="ITW345" s="94"/>
      <c r="ITX345" s="94"/>
      <c r="ITY345" s="94"/>
      <c r="ITZ345" s="94"/>
      <c r="IUA345" s="94"/>
      <c r="IUB345" s="94"/>
      <c r="IUC345" s="94"/>
      <c r="IUD345" s="94"/>
      <c r="IUE345" s="94"/>
      <c r="IUF345" s="94"/>
      <c r="IUG345" s="94"/>
      <c r="IUH345" s="94"/>
      <c r="IUI345" s="94"/>
      <c r="IUJ345" s="94"/>
      <c r="IUK345" s="94"/>
      <c r="IUL345" s="94"/>
      <c r="IUM345" s="94"/>
      <c r="IUN345" s="94"/>
      <c r="IUO345" s="94"/>
      <c r="IUP345" s="94"/>
      <c r="IUQ345" s="94"/>
      <c r="IUR345" s="94"/>
      <c r="IUS345" s="94"/>
      <c r="IUT345" s="94"/>
      <c r="IUU345" s="94"/>
      <c r="IUV345" s="94"/>
      <c r="IUW345" s="94"/>
      <c r="IUX345" s="94"/>
      <c r="IUY345" s="94"/>
      <c r="IUZ345" s="94"/>
      <c r="IVA345" s="94"/>
      <c r="IVB345" s="94"/>
      <c r="IVC345" s="94"/>
      <c r="IVD345" s="94"/>
      <c r="IVE345" s="94"/>
      <c r="IVF345" s="94"/>
      <c r="IVG345" s="94"/>
      <c r="IVH345" s="94"/>
      <c r="IVI345" s="94"/>
      <c r="IVJ345" s="94"/>
      <c r="IVK345" s="94"/>
      <c r="IVL345" s="94"/>
      <c r="IVM345" s="94"/>
      <c r="IVN345" s="94"/>
      <c r="IVO345" s="94"/>
      <c r="IVP345" s="94"/>
      <c r="IVQ345" s="94"/>
      <c r="IVR345" s="94"/>
      <c r="IVS345" s="94"/>
      <c r="IVT345" s="94"/>
      <c r="IVU345" s="94"/>
      <c r="IVV345" s="94"/>
      <c r="IVW345" s="94"/>
      <c r="IVX345" s="94"/>
      <c r="IVY345" s="94"/>
      <c r="IVZ345" s="94"/>
      <c r="IWA345" s="94"/>
      <c r="IWB345" s="94"/>
      <c r="IWC345" s="94"/>
      <c r="IWD345" s="94"/>
      <c r="IWE345" s="94"/>
      <c r="IWF345" s="94"/>
      <c r="IWG345" s="94"/>
      <c r="IWH345" s="94"/>
      <c r="IWI345" s="94"/>
      <c r="IWJ345" s="94"/>
      <c r="IWK345" s="94"/>
      <c r="IWL345" s="94"/>
      <c r="IWM345" s="94"/>
      <c r="IWN345" s="94"/>
      <c r="IWO345" s="94"/>
      <c r="IWP345" s="94"/>
      <c r="IWQ345" s="94"/>
      <c r="IWR345" s="94"/>
      <c r="IWS345" s="94"/>
      <c r="IWT345" s="94"/>
      <c r="IWU345" s="94"/>
      <c r="IWV345" s="94"/>
      <c r="IWW345" s="94"/>
      <c r="IWX345" s="94"/>
      <c r="IWY345" s="94"/>
      <c r="IWZ345" s="94"/>
      <c r="IXA345" s="94"/>
      <c r="IXB345" s="94"/>
      <c r="IXC345" s="94"/>
      <c r="IXD345" s="94"/>
      <c r="IXE345" s="94"/>
      <c r="IXF345" s="94"/>
      <c r="IXG345" s="94"/>
      <c r="IXH345" s="94"/>
      <c r="IXI345" s="94"/>
      <c r="IXJ345" s="94"/>
      <c r="IXK345" s="94"/>
      <c r="IXL345" s="94"/>
      <c r="IXM345" s="94"/>
      <c r="IXN345" s="94"/>
      <c r="IXO345" s="94"/>
      <c r="IXP345" s="94"/>
      <c r="IXQ345" s="94"/>
      <c r="IXR345" s="94"/>
      <c r="IXS345" s="94"/>
      <c r="IXT345" s="94"/>
      <c r="IXU345" s="94"/>
      <c r="IXV345" s="94"/>
      <c r="IXW345" s="94"/>
      <c r="IXX345" s="94"/>
      <c r="IXY345" s="94"/>
      <c r="IXZ345" s="94"/>
      <c r="IYA345" s="94"/>
      <c r="IYB345" s="94"/>
      <c r="IYC345" s="94"/>
      <c r="IYD345" s="94"/>
      <c r="IYE345" s="94"/>
      <c r="IYF345" s="94"/>
      <c r="IYG345" s="94"/>
      <c r="IYH345" s="94"/>
      <c r="IYI345" s="94"/>
      <c r="IYJ345" s="94"/>
      <c r="IYK345" s="94"/>
      <c r="IYL345" s="94"/>
      <c r="IYM345" s="94"/>
      <c r="IYN345" s="94"/>
      <c r="IYO345" s="94"/>
      <c r="IYP345" s="94"/>
      <c r="IYQ345" s="94"/>
      <c r="IYR345" s="94"/>
      <c r="IYS345" s="94"/>
      <c r="IYT345" s="94"/>
      <c r="IYU345" s="94"/>
      <c r="IYV345" s="94"/>
      <c r="IYW345" s="94"/>
      <c r="IYX345" s="94"/>
      <c r="IYY345" s="94"/>
      <c r="IYZ345" s="94"/>
      <c r="IZA345" s="94"/>
      <c r="IZB345" s="94"/>
      <c r="IZC345" s="94"/>
      <c r="IZD345" s="94"/>
      <c r="IZE345" s="94"/>
      <c r="IZF345" s="94"/>
      <c r="IZG345" s="94"/>
      <c r="IZH345" s="94"/>
      <c r="IZI345" s="94"/>
      <c r="IZJ345" s="94"/>
      <c r="IZK345" s="94"/>
      <c r="IZL345" s="94"/>
      <c r="IZM345" s="94"/>
      <c r="IZN345" s="94"/>
      <c r="IZO345" s="94"/>
      <c r="IZP345" s="94"/>
      <c r="IZQ345" s="94"/>
      <c r="IZR345" s="94"/>
      <c r="IZS345" s="94"/>
      <c r="IZT345" s="94"/>
      <c r="IZU345" s="94"/>
      <c r="IZV345" s="94"/>
      <c r="IZW345" s="94"/>
      <c r="IZX345" s="94"/>
      <c r="IZY345" s="94"/>
      <c r="IZZ345" s="94"/>
      <c r="JAA345" s="94"/>
      <c r="JAB345" s="94"/>
      <c r="JAC345" s="94"/>
      <c r="JAD345" s="94"/>
      <c r="JAE345" s="94"/>
      <c r="JAF345" s="94"/>
      <c r="JAG345" s="94"/>
      <c r="JAH345" s="94"/>
      <c r="JAI345" s="94"/>
      <c r="JAJ345" s="94"/>
      <c r="JAK345" s="94"/>
      <c r="JAL345" s="94"/>
      <c r="JAM345" s="94"/>
      <c r="JAN345" s="94"/>
      <c r="JAO345" s="94"/>
      <c r="JAP345" s="94"/>
      <c r="JAQ345" s="94"/>
      <c r="JAR345" s="94"/>
      <c r="JAS345" s="94"/>
      <c r="JAT345" s="94"/>
      <c r="JAU345" s="94"/>
      <c r="JAV345" s="94"/>
      <c r="JAW345" s="94"/>
      <c r="JAX345" s="94"/>
      <c r="JAY345" s="94"/>
      <c r="JAZ345" s="94"/>
      <c r="JBA345" s="94"/>
      <c r="JBB345" s="94"/>
      <c r="JBC345" s="94"/>
      <c r="JBD345" s="94"/>
      <c r="JBE345" s="94"/>
      <c r="JBF345" s="94"/>
      <c r="JBG345" s="94"/>
      <c r="JBH345" s="94"/>
      <c r="JBI345" s="94"/>
      <c r="JBJ345" s="94"/>
      <c r="JBK345" s="94"/>
      <c r="JBL345" s="94"/>
      <c r="JBM345" s="94"/>
      <c r="JBN345" s="94"/>
      <c r="JBO345" s="94"/>
      <c r="JBP345" s="94"/>
      <c r="JBQ345" s="94"/>
      <c r="JBR345" s="94"/>
      <c r="JBS345" s="94"/>
      <c r="JBT345" s="94"/>
      <c r="JBU345" s="94"/>
      <c r="JBV345" s="94"/>
      <c r="JBW345" s="94"/>
      <c r="JBX345" s="94"/>
      <c r="JBY345" s="94"/>
      <c r="JBZ345" s="94"/>
      <c r="JCA345" s="94"/>
      <c r="JCB345" s="94"/>
      <c r="JCC345" s="94"/>
      <c r="JCD345" s="94"/>
      <c r="JCE345" s="94"/>
      <c r="JCF345" s="94"/>
      <c r="JCG345" s="94"/>
      <c r="JCH345" s="94"/>
      <c r="JCI345" s="94"/>
      <c r="JCJ345" s="94"/>
      <c r="JCK345" s="94"/>
      <c r="JCL345" s="94"/>
      <c r="JCM345" s="94"/>
      <c r="JCN345" s="94"/>
      <c r="JCO345" s="94"/>
      <c r="JCP345" s="94"/>
      <c r="JCQ345" s="94"/>
      <c r="JCR345" s="94"/>
      <c r="JCS345" s="94"/>
      <c r="JCT345" s="94"/>
      <c r="JCU345" s="94"/>
      <c r="JCV345" s="94"/>
      <c r="JCW345" s="94"/>
      <c r="JCX345" s="94"/>
      <c r="JCY345" s="94"/>
      <c r="JCZ345" s="94"/>
      <c r="JDA345" s="94"/>
      <c r="JDB345" s="94"/>
      <c r="JDC345" s="94"/>
      <c r="JDD345" s="94"/>
      <c r="JDE345" s="94"/>
      <c r="JDF345" s="94"/>
      <c r="JDG345" s="94"/>
      <c r="JDH345" s="94"/>
      <c r="JDI345" s="94"/>
      <c r="JDJ345" s="94"/>
      <c r="JDK345" s="94"/>
      <c r="JDL345" s="94"/>
      <c r="JDM345" s="94"/>
      <c r="JDN345" s="94"/>
      <c r="JDO345" s="94"/>
      <c r="JDP345" s="94"/>
      <c r="JDQ345" s="94"/>
      <c r="JDR345" s="94"/>
      <c r="JDS345" s="94"/>
      <c r="JDT345" s="94"/>
      <c r="JDU345" s="94"/>
      <c r="JDV345" s="94"/>
      <c r="JDW345" s="94"/>
      <c r="JDX345" s="94"/>
      <c r="JDY345" s="94"/>
      <c r="JDZ345" s="94"/>
      <c r="JEA345" s="94"/>
      <c r="JEB345" s="94"/>
      <c r="JEC345" s="94"/>
      <c r="JED345" s="94"/>
      <c r="JEE345" s="94"/>
      <c r="JEF345" s="94"/>
      <c r="JEG345" s="94"/>
      <c r="JEH345" s="94"/>
      <c r="JEI345" s="94"/>
      <c r="JEJ345" s="94"/>
      <c r="JEK345" s="94"/>
      <c r="JEL345" s="94"/>
      <c r="JEM345" s="94"/>
      <c r="JEN345" s="94"/>
      <c r="JEO345" s="94"/>
      <c r="JEP345" s="94"/>
      <c r="JEQ345" s="94"/>
      <c r="JER345" s="94"/>
      <c r="JES345" s="94"/>
      <c r="JET345" s="94"/>
      <c r="JEU345" s="94"/>
      <c r="JEV345" s="94"/>
      <c r="JEW345" s="94"/>
      <c r="JEX345" s="94"/>
      <c r="JEY345" s="94"/>
      <c r="JEZ345" s="94"/>
      <c r="JFA345" s="94"/>
      <c r="JFB345" s="94"/>
      <c r="JFC345" s="94"/>
      <c r="JFD345" s="94"/>
      <c r="JFE345" s="94"/>
      <c r="JFF345" s="94"/>
      <c r="JFG345" s="94"/>
      <c r="JFH345" s="94"/>
      <c r="JFI345" s="94"/>
      <c r="JFJ345" s="94"/>
      <c r="JFK345" s="94"/>
      <c r="JFL345" s="94"/>
      <c r="JFM345" s="94"/>
      <c r="JFN345" s="94"/>
      <c r="JFO345" s="94"/>
      <c r="JFP345" s="94"/>
      <c r="JFQ345" s="94"/>
      <c r="JFR345" s="94"/>
      <c r="JFS345" s="94"/>
      <c r="JFT345" s="94"/>
      <c r="JFU345" s="94"/>
      <c r="JFV345" s="94"/>
      <c r="JFW345" s="94"/>
      <c r="JFX345" s="94"/>
      <c r="JFY345" s="94"/>
      <c r="JFZ345" s="94"/>
      <c r="JGA345" s="94"/>
      <c r="JGB345" s="94"/>
      <c r="JGC345" s="94"/>
      <c r="JGD345" s="94"/>
      <c r="JGE345" s="94"/>
      <c r="JGF345" s="94"/>
      <c r="JGG345" s="94"/>
      <c r="JGH345" s="94"/>
      <c r="JGI345" s="94"/>
      <c r="JGJ345" s="94"/>
      <c r="JGK345" s="94"/>
      <c r="JGL345" s="94"/>
      <c r="JGM345" s="94"/>
      <c r="JGN345" s="94"/>
      <c r="JGO345" s="94"/>
      <c r="JGP345" s="94"/>
      <c r="JGQ345" s="94"/>
      <c r="JGR345" s="94"/>
      <c r="JGS345" s="94"/>
      <c r="JGT345" s="94"/>
      <c r="JGU345" s="94"/>
      <c r="JGV345" s="94"/>
      <c r="JGW345" s="94"/>
      <c r="JGX345" s="94"/>
      <c r="JGY345" s="94"/>
      <c r="JGZ345" s="94"/>
      <c r="JHA345" s="94"/>
      <c r="JHB345" s="94"/>
      <c r="JHC345" s="94"/>
      <c r="JHD345" s="94"/>
      <c r="JHE345" s="94"/>
      <c r="JHF345" s="94"/>
      <c r="JHG345" s="94"/>
      <c r="JHH345" s="94"/>
      <c r="JHI345" s="94"/>
      <c r="JHJ345" s="94"/>
      <c r="JHK345" s="94"/>
      <c r="JHL345" s="94"/>
      <c r="JHM345" s="94"/>
      <c r="JHN345" s="94"/>
      <c r="JHO345" s="94"/>
      <c r="JHP345" s="94"/>
      <c r="JHQ345" s="94"/>
      <c r="JHR345" s="94"/>
      <c r="JHS345" s="94"/>
      <c r="JHT345" s="94"/>
      <c r="JHU345" s="94"/>
      <c r="JHV345" s="94"/>
      <c r="JHW345" s="94"/>
      <c r="JHX345" s="94"/>
      <c r="JHY345" s="94"/>
      <c r="JHZ345" s="94"/>
      <c r="JIA345" s="94"/>
      <c r="JIB345" s="94"/>
      <c r="JIC345" s="94"/>
      <c r="JID345" s="94"/>
      <c r="JIE345" s="94"/>
      <c r="JIF345" s="94"/>
      <c r="JIG345" s="94"/>
      <c r="JIH345" s="94"/>
      <c r="JII345" s="94"/>
      <c r="JIJ345" s="94"/>
      <c r="JIK345" s="94"/>
      <c r="JIL345" s="94"/>
      <c r="JIM345" s="94"/>
      <c r="JIN345" s="94"/>
      <c r="JIO345" s="94"/>
      <c r="JIP345" s="94"/>
      <c r="JIQ345" s="94"/>
      <c r="JIR345" s="94"/>
      <c r="JIS345" s="94"/>
      <c r="JIT345" s="94"/>
      <c r="JIU345" s="94"/>
      <c r="JIV345" s="94"/>
      <c r="JIW345" s="94"/>
      <c r="JIX345" s="94"/>
      <c r="JIY345" s="94"/>
      <c r="JIZ345" s="94"/>
      <c r="JJA345" s="94"/>
      <c r="JJB345" s="94"/>
      <c r="JJC345" s="94"/>
      <c r="JJD345" s="94"/>
      <c r="JJE345" s="94"/>
      <c r="JJF345" s="94"/>
      <c r="JJG345" s="94"/>
      <c r="JJH345" s="94"/>
      <c r="JJI345" s="94"/>
      <c r="JJJ345" s="94"/>
      <c r="JJK345" s="94"/>
      <c r="JJL345" s="94"/>
      <c r="JJM345" s="94"/>
      <c r="JJN345" s="94"/>
      <c r="JJO345" s="94"/>
      <c r="JJP345" s="94"/>
      <c r="JJQ345" s="94"/>
      <c r="JJR345" s="94"/>
      <c r="JJS345" s="94"/>
      <c r="JJT345" s="94"/>
      <c r="JJU345" s="94"/>
      <c r="JJV345" s="94"/>
      <c r="JJW345" s="94"/>
      <c r="JJX345" s="94"/>
      <c r="JJY345" s="94"/>
      <c r="JJZ345" s="94"/>
      <c r="JKA345" s="94"/>
      <c r="JKB345" s="94"/>
      <c r="JKC345" s="94"/>
      <c r="JKD345" s="94"/>
      <c r="JKE345" s="94"/>
      <c r="JKF345" s="94"/>
      <c r="JKG345" s="94"/>
      <c r="JKH345" s="94"/>
      <c r="JKI345" s="94"/>
      <c r="JKJ345" s="94"/>
      <c r="JKK345" s="94"/>
      <c r="JKL345" s="94"/>
      <c r="JKM345" s="94"/>
      <c r="JKN345" s="94"/>
      <c r="JKO345" s="94"/>
      <c r="JKP345" s="94"/>
      <c r="JKQ345" s="94"/>
      <c r="JKR345" s="94"/>
      <c r="JKS345" s="94"/>
      <c r="JKT345" s="94"/>
      <c r="JKU345" s="94"/>
      <c r="JKV345" s="94"/>
      <c r="JKW345" s="94"/>
      <c r="JKX345" s="94"/>
      <c r="JKY345" s="94"/>
      <c r="JKZ345" s="94"/>
      <c r="JLA345" s="94"/>
      <c r="JLB345" s="94"/>
      <c r="JLC345" s="94"/>
      <c r="JLD345" s="94"/>
      <c r="JLE345" s="94"/>
      <c r="JLF345" s="94"/>
      <c r="JLG345" s="94"/>
      <c r="JLH345" s="94"/>
      <c r="JLI345" s="94"/>
      <c r="JLJ345" s="94"/>
      <c r="JLK345" s="94"/>
      <c r="JLL345" s="94"/>
      <c r="JLM345" s="94"/>
      <c r="JLN345" s="94"/>
      <c r="JLO345" s="94"/>
      <c r="JLP345" s="94"/>
      <c r="JLQ345" s="94"/>
      <c r="JLR345" s="94"/>
      <c r="JLS345" s="94"/>
      <c r="JLT345" s="94"/>
      <c r="JLU345" s="94"/>
      <c r="JLV345" s="94"/>
      <c r="JLW345" s="94"/>
      <c r="JLX345" s="94"/>
      <c r="JLY345" s="94"/>
      <c r="JLZ345" s="94"/>
      <c r="JMA345" s="94"/>
      <c r="JMB345" s="94"/>
      <c r="JMC345" s="94"/>
      <c r="JMD345" s="94"/>
      <c r="JME345" s="94"/>
      <c r="JMF345" s="94"/>
      <c r="JMG345" s="94"/>
      <c r="JMH345" s="94"/>
      <c r="JMI345" s="94"/>
      <c r="JMJ345" s="94"/>
      <c r="JMK345" s="94"/>
      <c r="JML345" s="94"/>
      <c r="JMM345" s="94"/>
      <c r="JMN345" s="94"/>
      <c r="JMO345" s="94"/>
      <c r="JMP345" s="94"/>
      <c r="JMQ345" s="94"/>
      <c r="JMR345" s="94"/>
      <c r="JMS345" s="94"/>
      <c r="JMT345" s="94"/>
      <c r="JMU345" s="94"/>
      <c r="JMV345" s="94"/>
      <c r="JMW345" s="94"/>
      <c r="JMX345" s="94"/>
      <c r="JMY345" s="94"/>
      <c r="JMZ345" s="94"/>
      <c r="JNA345" s="94"/>
      <c r="JNB345" s="94"/>
      <c r="JNC345" s="94"/>
      <c r="JND345" s="94"/>
      <c r="JNE345" s="94"/>
      <c r="JNF345" s="94"/>
      <c r="JNG345" s="94"/>
      <c r="JNH345" s="94"/>
      <c r="JNI345" s="94"/>
      <c r="JNJ345" s="94"/>
      <c r="JNK345" s="94"/>
      <c r="JNL345" s="94"/>
      <c r="JNM345" s="94"/>
      <c r="JNN345" s="94"/>
      <c r="JNO345" s="94"/>
      <c r="JNP345" s="94"/>
      <c r="JNQ345" s="94"/>
      <c r="JNR345" s="94"/>
      <c r="JNS345" s="94"/>
      <c r="JNT345" s="94"/>
      <c r="JNU345" s="94"/>
      <c r="JNV345" s="94"/>
      <c r="JNW345" s="94"/>
      <c r="JNX345" s="94"/>
      <c r="JNY345" s="94"/>
      <c r="JNZ345" s="94"/>
      <c r="JOA345" s="94"/>
      <c r="JOB345" s="94"/>
      <c r="JOC345" s="94"/>
      <c r="JOD345" s="94"/>
      <c r="JOE345" s="94"/>
      <c r="JOF345" s="94"/>
      <c r="JOG345" s="94"/>
      <c r="JOH345" s="94"/>
      <c r="JOI345" s="94"/>
      <c r="JOJ345" s="94"/>
      <c r="JOK345" s="94"/>
      <c r="JOL345" s="94"/>
      <c r="JOM345" s="94"/>
      <c r="JON345" s="94"/>
      <c r="JOO345" s="94"/>
      <c r="JOP345" s="94"/>
      <c r="JOQ345" s="94"/>
      <c r="JOR345" s="94"/>
      <c r="JOS345" s="94"/>
      <c r="JOT345" s="94"/>
      <c r="JOU345" s="94"/>
      <c r="JOV345" s="94"/>
      <c r="JOW345" s="94"/>
      <c r="JOX345" s="94"/>
      <c r="JOY345" s="94"/>
      <c r="JOZ345" s="94"/>
      <c r="JPA345" s="94"/>
      <c r="JPB345" s="94"/>
      <c r="JPC345" s="94"/>
      <c r="JPD345" s="94"/>
      <c r="JPE345" s="94"/>
      <c r="JPF345" s="94"/>
      <c r="JPG345" s="94"/>
      <c r="JPH345" s="94"/>
      <c r="JPI345" s="94"/>
      <c r="JPJ345" s="94"/>
      <c r="JPK345" s="94"/>
      <c r="JPL345" s="94"/>
      <c r="JPM345" s="94"/>
      <c r="JPN345" s="94"/>
      <c r="JPO345" s="94"/>
      <c r="JPP345" s="94"/>
      <c r="JPQ345" s="94"/>
      <c r="JPR345" s="94"/>
      <c r="JPS345" s="94"/>
      <c r="JPT345" s="94"/>
      <c r="JPU345" s="94"/>
      <c r="JPV345" s="94"/>
      <c r="JPW345" s="94"/>
      <c r="JPX345" s="94"/>
      <c r="JPY345" s="94"/>
      <c r="JPZ345" s="94"/>
      <c r="JQA345" s="94"/>
      <c r="JQB345" s="94"/>
      <c r="JQC345" s="94"/>
      <c r="JQD345" s="94"/>
      <c r="JQE345" s="94"/>
      <c r="JQF345" s="94"/>
      <c r="JQG345" s="94"/>
      <c r="JQH345" s="94"/>
      <c r="JQI345" s="94"/>
      <c r="JQJ345" s="94"/>
      <c r="JQK345" s="94"/>
      <c r="JQL345" s="94"/>
      <c r="JQM345" s="94"/>
      <c r="JQN345" s="94"/>
      <c r="JQO345" s="94"/>
      <c r="JQP345" s="94"/>
      <c r="JQQ345" s="94"/>
      <c r="JQR345" s="94"/>
      <c r="JQS345" s="94"/>
      <c r="JQT345" s="94"/>
      <c r="JQU345" s="94"/>
      <c r="JQV345" s="94"/>
      <c r="JQW345" s="94"/>
      <c r="JQX345" s="94"/>
      <c r="JQY345" s="94"/>
      <c r="JQZ345" s="94"/>
      <c r="JRA345" s="94"/>
      <c r="JRB345" s="94"/>
      <c r="JRC345" s="94"/>
      <c r="JRD345" s="94"/>
      <c r="JRE345" s="94"/>
      <c r="JRF345" s="94"/>
      <c r="JRG345" s="94"/>
      <c r="JRH345" s="94"/>
      <c r="JRI345" s="94"/>
      <c r="JRJ345" s="94"/>
      <c r="JRK345" s="94"/>
      <c r="JRL345" s="94"/>
      <c r="JRM345" s="94"/>
      <c r="JRN345" s="94"/>
      <c r="JRO345" s="94"/>
      <c r="JRP345" s="94"/>
      <c r="JRQ345" s="94"/>
      <c r="JRR345" s="94"/>
      <c r="JRS345" s="94"/>
      <c r="JRT345" s="94"/>
      <c r="JRU345" s="94"/>
      <c r="JRV345" s="94"/>
      <c r="JRW345" s="94"/>
      <c r="JRX345" s="94"/>
      <c r="JRY345" s="94"/>
      <c r="JRZ345" s="94"/>
      <c r="JSA345" s="94"/>
      <c r="JSB345" s="94"/>
      <c r="JSC345" s="94"/>
      <c r="JSD345" s="94"/>
      <c r="JSE345" s="94"/>
      <c r="JSF345" s="94"/>
      <c r="JSG345" s="94"/>
      <c r="JSH345" s="94"/>
      <c r="JSI345" s="94"/>
      <c r="JSJ345" s="94"/>
      <c r="JSK345" s="94"/>
      <c r="JSL345" s="94"/>
      <c r="JSM345" s="94"/>
      <c r="JSN345" s="94"/>
      <c r="JSO345" s="94"/>
      <c r="JSP345" s="94"/>
      <c r="JSQ345" s="94"/>
      <c r="JSR345" s="94"/>
      <c r="JSS345" s="94"/>
      <c r="JST345" s="94"/>
      <c r="JSU345" s="94"/>
      <c r="JSV345" s="94"/>
      <c r="JSW345" s="94"/>
      <c r="JSX345" s="94"/>
      <c r="JSY345" s="94"/>
      <c r="JSZ345" s="94"/>
      <c r="JTA345" s="94"/>
      <c r="JTB345" s="94"/>
      <c r="JTC345" s="94"/>
      <c r="JTD345" s="94"/>
      <c r="JTE345" s="94"/>
      <c r="JTF345" s="94"/>
      <c r="JTG345" s="94"/>
      <c r="JTH345" s="94"/>
      <c r="JTI345" s="94"/>
      <c r="JTJ345" s="94"/>
      <c r="JTK345" s="94"/>
      <c r="JTL345" s="94"/>
      <c r="JTM345" s="94"/>
      <c r="JTN345" s="94"/>
      <c r="JTO345" s="94"/>
      <c r="JTP345" s="94"/>
      <c r="JTQ345" s="94"/>
      <c r="JTR345" s="94"/>
      <c r="JTS345" s="94"/>
      <c r="JTT345" s="94"/>
      <c r="JTU345" s="94"/>
      <c r="JTV345" s="94"/>
      <c r="JTW345" s="94"/>
      <c r="JTX345" s="94"/>
      <c r="JTY345" s="94"/>
      <c r="JTZ345" s="94"/>
      <c r="JUA345" s="94"/>
      <c r="JUB345" s="94"/>
      <c r="JUC345" s="94"/>
      <c r="JUD345" s="94"/>
      <c r="JUE345" s="94"/>
      <c r="JUF345" s="94"/>
      <c r="JUG345" s="94"/>
      <c r="JUH345" s="94"/>
      <c r="JUI345" s="94"/>
      <c r="JUJ345" s="94"/>
      <c r="JUK345" s="94"/>
      <c r="JUL345" s="94"/>
      <c r="JUM345" s="94"/>
      <c r="JUN345" s="94"/>
      <c r="JUO345" s="94"/>
      <c r="JUP345" s="94"/>
      <c r="JUQ345" s="94"/>
      <c r="JUR345" s="94"/>
      <c r="JUS345" s="94"/>
      <c r="JUT345" s="94"/>
      <c r="JUU345" s="94"/>
      <c r="JUV345" s="94"/>
      <c r="JUW345" s="94"/>
      <c r="JUX345" s="94"/>
      <c r="JUY345" s="94"/>
      <c r="JUZ345" s="94"/>
      <c r="JVA345" s="94"/>
      <c r="JVB345" s="94"/>
      <c r="JVC345" s="94"/>
      <c r="JVD345" s="94"/>
      <c r="JVE345" s="94"/>
      <c r="JVF345" s="94"/>
      <c r="JVG345" s="94"/>
      <c r="JVH345" s="94"/>
      <c r="JVI345" s="94"/>
      <c r="JVJ345" s="94"/>
      <c r="JVK345" s="94"/>
      <c r="JVL345" s="94"/>
      <c r="JVM345" s="94"/>
      <c r="JVN345" s="94"/>
      <c r="JVO345" s="94"/>
      <c r="JVP345" s="94"/>
      <c r="JVQ345" s="94"/>
      <c r="JVR345" s="94"/>
      <c r="JVS345" s="94"/>
      <c r="JVT345" s="94"/>
      <c r="JVU345" s="94"/>
      <c r="JVV345" s="94"/>
      <c r="JVW345" s="94"/>
      <c r="JVX345" s="94"/>
      <c r="JVY345" s="94"/>
      <c r="JVZ345" s="94"/>
      <c r="JWA345" s="94"/>
      <c r="JWB345" s="94"/>
      <c r="JWC345" s="94"/>
      <c r="JWD345" s="94"/>
      <c r="JWE345" s="94"/>
      <c r="JWF345" s="94"/>
      <c r="JWG345" s="94"/>
      <c r="JWH345" s="94"/>
      <c r="JWI345" s="94"/>
      <c r="JWJ345" s="94"/>
      <c r="JWK345" s="94"/>
      <c r="JWL345" s="94"/>
      <c r="JWM345" s="94"/>
      <c r="JWN345" s="94"/>
      <c r="JWO345" s="94"/>
      <c r="JWP345" s="94"/>
      <c r="JWQ345" s="94"/>
      <c r="JWR345" s="94"/>
      <c r="JWS345" s="94"/>
      <c r="JWT345" s="94"/>
      <c r="JWU345" s="94"/>
      <c r="JWV345" s="94"/>
      <c r="JWW345" s="94"/>
      <c r="JWX345" s="94"/>
      <c r="JWY345" s="94"/>
      <c r="JWZ345" s="94"/>
      <c r="JXA345" s="94"/>
      <c r="JXB345" s="94"/>
      <c r="JXC345" s="94"/>
      <c r="JXD345" s="94"/>
      <c r="JXE345" s="94"/>
      <c r="JXF345" s="94"/>
      <c r="JXG345" s="94"/>
      <c r="JXH345" s="94"/>
      <c r="JXI345" s="94"/>
      <c r="JXJ345" s="94"/>
      <c r="JXK345" s="94"/>
      <c r="JXL345" s="94"/>
      <c r="JXM345" s="94"/>
      <c r="JXN345" s="94"/>
      <c r="JXO345" s="94"/>
      <c r="JXP345" s="94"/>
      <c r="JXQ345" s="94"/>
      <c r="JXR345" s="94"/>
      <c r="JXS345" s="94"/>
      <c r="JXT345" s="94"/>
      <c r="JXU345" s="94"/>
      <c r="JXV345" s="94"/>
      <c r="JXW345" s="94"/>
      <c r="JXX345" s="94"/>
      <c r="JXY345" s="94"/>
      <c r="JXZ345" s="94"/>
      <c r="JYA345" s="94"/>
      <c r="JYB345" s="94"/>
      <c r="JYC345" s="94"/>
      <c r="JYD345" s="94"/>
      <c r="JYE345" s="94"/>
      <c r="JYF345" s="94"/>
      <c r="JYG345" s="94"/>
      <c r="JYH345" s="94"/>
      <c r="JYI345" s="94"/>
      <c r="JYJ345" s="94"/>
      <c r="JYK345" s="94"/>
      <c r="JYL345" s="94"/>
      <c r="JYM345" s="94"/>
      <c r="JYN345" s="94"/>
      <c r="JYO345" s="94"/>
      <c r="JYP345" s="94"/>
      <c r="JYQ345" s="94"/>
      <c r="JYR345" s="94"/>
      <c r="JYS345" s="94"/>
      <c r="JYT345" s="94"/>
      <c r="JYU345" s="94"/>
      <c r="JYV345" s="94"/>
      <c r="JYW345" s="94"/>
      <c r="JYX345" s="94"/>
      <c r="JYY345" s="94"/>
      <c r="JYZ345" s="94"/>
      <c r="JZA345" s="94"/>
      <c r="JZB345" s="94"/>
      <c r="JZC345" s="94"/>
      <c r="JZD345" s="94"/>
      <c r="JZE345" s="94"/>
      <c r="JZF345" s="94"/>
      <c r="JZG345" s="94"/>
      <c r="JZH345" s="94"/>
      <c r="JZI345" s="94"/>
      <c r="JZJ345" s="94"/>
      <c r="JZK345" s="94"/>
      <c r="JZL345" s="94"/>
      <c r="JZM345" s="94"/>
      <c r="JZN345" s="94"/>
      <c r="JZO345" s="94"/>
      <c r="JZP345" s="94"/>
      <c r="JZQ345" s="94"/>
      <c r="JZR345" s="94"/>
      <c r="JZS345" s="94"/>
      <c r="JZT345" s="94"/>
      <c r="JZU345" s="94"/>
      <c r="JZV345" s="94"/>
      <c r="JZW345" s="94"/>
      <c r="JZX345" s="94"/>
      <c r="JZY345" s="94"/>
      <c r="JZZ345" s="94"/>
      <c r="KAA345" s="94"/>
      <c r="KAB345" s="94"/>
      <c r="KAC345" s="94"/>
      <c r="KAD345" s="94"/>
      <c r="KAE345" s="94"/>
      <c r="KAF345" s="94"/>
      <c r="KAG345" s="94"/>
      <c r="KAH345" s="94"/>
      <c r="KAI345" s="94"/>
      <c r="KAJ345" s="94"/>
      <c r="KAK345" s="94"/>
      <c r="KAL345" s="94"/>
      <c r="KAM345" s="94"/>
      <c r="KAN345" s="94"/>
      <c r="KAO345" s="94"/>
      <c r="KAP345" s="94"/>
      <c r="KAQ345" s="94"/>
      <c r="KAR345" s="94"/>
      <c r="KAS345" s="94"/>
      <c r="KAT345" s="94"/>
      <c r="KAU345" s="94"/>
      <c r="KAV345" s="94"/>
      <c r="KAW345" s="94"/>
      <c r="KAX345" s="94"/>
      <c r="KAY345" s="94"/>
      <c r="KAZ345" s="94"/>
      <c r="KBA345" s="94"/>
      <c r="KBB345" s="94"/>
      <c r="KBC345" s="94"/>
      <c r="KBD345" s="94"/>
      <c r="KBE345" s="94"/>
      <c r="KBF345" s="94"/>
      <c r="KBG345" s="94"/>
      <c r="KBH345" s="94"/>
      <c r="KBI345" s="94"/>
      <c r="KBJ345" s="94"/>
      <c r="KBK345" s="94"/>
      <c r="KBL345" s="94"/>
      <c r="KBM345" s="94"/>
      <c r="KBN345" s="94"/>
      <c r="KBO345" s="94"/>
      <c r="KBP345" s="94"/>
      <c r="KBQ345" s="94"/>
      <c r="KBR345" s="94"/>
      <c r="KBS345" s="94"/>
      <c r="KBT345" s="94"/>
      <c r="KBU345" s="94"/>
      <c r="KBV345" s="94"/>
      <c r="KBW345" s="94"/>
      <c r="KBX345" s="94"/>
      <c r="KBY345" s="94"/>
      <c r="KBZ345" s="94"/>
      <c r="KCA345" s="94"/>
      <c r="KCB345" s="94"/>
      <c r="KCC345" s="94"/>
      <c r="KCD345" s="94"/>
      <c r="KCE345" s="94"/>
      <c r="KCF345" s="94"/>
      <c r="KCG345" s="94"/>
      <c r="KCH345" s="94"/>
      <c r="KCI345" s="94"/>
      <c r="KCJ345" s="94"/>
      <c r="KCK345" s="94"/>
      <c r="KCL345" s="94"/>
      <c r="KCM345" s="94"/>
      <c r="KCN345" s="94"/>
      <c r="KCO345" s="94"/>
      <c r="KCP345" s="94"/>
      <c r="KCQ345" s="94"/>
      <c r="KCR345" s="94"/>
      <c r="KCS345" s="94"/>
      <c r="KCT345" s="94"/>
      <c r="KCU345" s="94"/>
      <c r="KCV345" s="94"/>
      <c r="KCW345" s="94"/>
      <c r="KCX345" s="94"/>
      <c r="KCY345" s="94"/>
      <c r="KCZ345" s="94"/>
      <c r="KDA345" s="94"/>
      <c r="KDB345" s="94"/>
      <c r="KDC345" s="94"/>
      <c r="KDD345" s="94"/>
      <c r="KDE345" s="94"/>
      <c r="KDF345" s="94"/>
      <c r="KDG345" s="94"/>
      <c r="KDH345" s="94"/>
      <c r="KDI345" s="94"/>
      <c r="KDJ345" s="94"/>
      <c r="KDK345" s="94"/>
      <c r="KDL345" s="94"/>
      <c r="KDM345" s="94"/>
      <c r="KDN345" s="94"/>
      <c r="KDO345" s="94"/>
      <c r="KDP345" s="94"/>
      <c r="KDQ345" s="94"/>
      <c r="KDR345" s="94"/>
      <c r="KDS345" s="94"/>
      <c r="KDT345" s="94"/>
      <c r="KDU345" s="94"/>
      <c r="KDV345" s="94"/>
      <c r="KDW345" s="94"/>
      <c r="KDX345" s="94"/>
      <c r="KDY345" s="94"/>
      <c r="KDZ345" s="94"/>
      <c r="KEA345" s="94"/>
      <c r="KEB345" s="94"/>
      <c r="KEC345" s="94"/>
      <c r="KED345" s="94"/>
      <c r="KEE345" s="94"/>
      <c r="KEF345" s="94"/>
      <c r="KEG345" s="94"/>
      <c r="KEH345" s="94"/>
      <c r="KEI345" s="94"/>
      <c r="KEJ345" s="94"/>
      <c r="KEK345" s="94"/>
      <c r="KEL345" s="94"/>
      <c r="KEM345" s="94"/>
      <c r="KEN345" s="94"/>
      <c r="KEO345" s="94"/>
      <c r="KEP345" s="94"/>
      <c r="KEQ345" s="94"/>
      <c r="KER345" s="94"/>
      <c r="KES345" s="94"/>
      <c r="KET345" s="94"/>
      <c r="KEU345" s="94"/>
      <c r="KEV345" s="94"/>
      <c r="KEW345" s="94"/>
      <c r="KEX345" s="94"/>
      <c r="KEY345" s="94"/>
      <c r="KEZ345" s="94"/>
      <c r="KFA345" s="94"/>
      <c r="KFB345" s="94"/>
      <c r="KFC345" s="94"/>
      <c r="KFD345" s="94"/>
      <c r="KFE345" s="94"/>
      <c r="KFF345" s="94"/>
      <c r="KFG345" s="94"/>
      <c r="KFH345" s="94"/>
      <c r="KFI345" s="94"/>
      <c r="KFJ345" s="94"/>
      <c r="KFK345" s="94"/>
      <c r="KFL345" s="94"/>
      <c r="KFM345" s="94"/>
      <c r="KFN345" s="94"/>
      <c r="KFO345" s="94"/>
      <c r="KFP345" s="94"/>
      <c r="KFQ345" s="94"/>
      <c r="KFR345" s="94"/>
      <c r="KFS345" s="94"/>
      <c r="KFT345" s="94"/>
      <c r="KFU345" s="94"/>
      <c r="KFV345" s="94"/>
      <c r="KFW345" s="94"/>
      <c r="KFX345" s="94"/>
      <c r="KFY345" s="94"/>
      <c r="KFZ345" s="94"/>
      <c r="KGA345" s="94"/>
      <c r="KGB345" s="94"/>
      <c r="KGC345" s="94"/>
      <c r="KGD345" s="94"/>
      <c r="KGE345" s="94"/>
      <c r="KGF345" s="94"/>
      <c r="KGG345" s="94"/>
      <c r="KGH345" s="94"/>
      <c r="KGI345" s="94"/>
      <c r="KGJ345" s="94"/>
      <c r="KGK345" s="94"/>
      <c r="KGL345" s="94"/>
      <c r="KGM345" s="94"/>
      <c r="KGN345" s="94"/>
      <c r="KGO345" s="94"/>
      <c r="KGP345" s="94"/>
      <c r="KGQ345" s="94"/>
      <c r="KGR345" s="94"/>
      <c r="KGS345" s="94"/>
      <c r="KGT345" s="94"/>
      <c r="KGU345" s="94"/>
      <c r="KGV345" s="94"/>
      <c r="KGW345" s="94"/>
      <c r="KGX345" s="94"/>
      <c r="KGY345" s="94"/>
      <c r="KGZ345" s="94"/>
      <c r="KHA345" s="94"/>
      <c r="KHB345" s="94"/>
      <c r="KHC345" s="94"/>
      <c r="KHD345" s="94"/>
      <c r="KHE345" s="94"/>
      <c r="KHF345" s="94"/>
      <c r="KHG345" s="94"/>
      <c r="KHH345" s="94"/>
      <c r="KHI345" s="94"/>
      <c r="KHJ345" s="94"/>
      <c r="KHK345" s="94"/>
      <c r="KHL345" s="94"/>
      <c r="KHM345" s="94"/>
      <c r="KHN345" s="94"/>
      <c r="KHO345" s="94"/>
      <c r="KHP345" s="94"/>
      <c r="KHQ345" s="94"/>
      <c r="KHR345" s="94"/>
      <c r="KHS345" s="94"/>
      <c r="KHT345" s="94"/>
      <c r="KHU345" s="94"/>
      <c r="KHV345" s="94"/>
      <c r="KHW345" s="94"/>
      <c r="KHX345" s="94"/>
      <c r="KHY345" s="94"/>
      <c r="KHZ345" s="94"/>
      <c r="KIA345" s="94"/>
      <c r="KIB345" s="94"/>
      <c r="KIC345" s="94"/>
      <c r="KID345" s="94"/>
      <c r="KIE345" s="94"/>
      <c r="KIF345" s="94"/>
      <c r="KIG345" s="94"/>
      <c r="KIH345" s="94"/>
      <c r="KII345" s="94"/>
      <c r="KIJ345" s="94"/>
      <c r="KIK345" s="94"/>
      <c r="KIL345" s="94"/>
      <c r="KIM345" s="94"/>
      <c r="KIN345" s="94"/>
      <c r="KIO345" s="94"/>
      <c r="KIP345" s="94"/>
      <c r="KIQ345" s="94"/>
      <c r="KIR345" s="94"/>
      <c r="KIS345" s="94"/>
      <c r="KIT345" s="94"/>
      <c r="KIU345" s="94"/>
      <c r="KIV345" s="94"/>
      <c r="KIW345" s="94"/>
      <c r="KIX345" s="94"/>
      <c r="KIY345" s="94"/>
      <c r="KIZ345" s="94"/>
      <c r="KJA345" s="94"/>
      <c r="KJB345" s="94"/>
      <c r="KJC345" s="94"/>
      <c r="KJD345" s="94"/>
      <c r="KJE345" s="94"/>
      <c r="KJF345" s="94"/>
      <c r="KJG345" s="94"/>
      <c r="KJH345" s="94"/>
      <c r="KJI345" s="94"/>
      <c r="KJJ345" s="94"/>
      <c r="KJK345" s="94"/>
      <c r="KJL345" s="94"/>
      <c r="KJM345" s="94"/>
      <c r="KJN345" s="94"/>
      <c r="KJO345" s="94"/>
      <c r="KJP345" s="94"/>
      <c r="KJQ345" s="94"/>
      <c r="KJR345" s="94"/>
      <c r="KJS345" s="94"/>
      <c r="KJT345" s="94"/>
      <c r="KJU345" s="94"/>
      <c r="KJV345" s="94"/>
      <c r="KJW345" s="94"/>
      <c r="KJX345" s="94"/>
      <c r="KJY345" s="94"/>
      <c r="KJZ345" s="94"/>
      <c r="KKA345" s="94"/>
      <c r="KKB345" s="94"/>
      <c r="KKC345" s="94"/>
      <c r="KKD345" s="94"/>
      <c r="KKE345" s="94"/>
      <c r="KKF345" s="94"/>
      <c r="KKG345" s="94"/>
      <c r="KKH345" s="94"/>
      <c r="KKI345" s="94"/>
      <c r="KKJ345" s="94"/>
      <c r="KKK345" s="94"/>
      <c r="KKL345" s="94"/>
      <c r="KKM345" s="94"/>
      <c r="KKN345" s="94"/>
      <c r="KKO345" s="94"/>
      <c r="KKP345" s="94"/>
      <c r="KKQ345" s="94"/>
      <c r="KKR345" s="94"/>
      <c r="KKS345" s="94"/>
      <c r="KKT345" s="94"/>
      <c r="KKU345" s="94"/>
      <c r="KKV345" s="94"/>
      <c r="KKW345" s="94"/>
      <c r="KKX345" s="94"/>
      <c r="KKY345" s="94"/>
      <c r="KKZ345" s="94"/>
      <c r="KLA345" s="94"/>
      <c r="KLB345" s="94"/>
      <c r="KLC345" s="94"/>
      <c r="KLD345" s="94"/>
      <c r="KLE345" s="94"/>
      <c r="KLF345" s="94"/>
      <c r="KLG345" s="94"/>
      <c r="KLH345" s="94"/>
      <c r="KLI345" s="94"/>
      <c r="KLJ345" s="94"/>
      <c r="KLK345" s="94"/>
      <c r="KLL345" s="94"/>
      <c r="KLM345" s="94"/>
      <c r="KLN345" s="94"/>
      <c r="KLO345" s="94"/>
      <c r="KLP345" s="94"/>
      <c r="KLQ345" s="94"/>
      <c r="KLR345" s="94"/>
      <c r="KLS345" s="94"/>
      <c r="KLT345" s="94"/>
      <c r="KLU345" s="94"/>
      <c r="KLV345" s="94"/>
      <c r="KLW345" s="94"/>
      <c r="KLX345" s="94"/>
      <c r="KLY345" s="94"/>
      <c r="KLZ345" s="94"/>
      <c r="KMA345" s="94"/>
      <c r="KMB345" s="94"/>
      <c r="KMC345" s="94"/>
      <c r="KMD345" s="94"/>
      <c r="KME345" s="94"/>
      <c r="KMF345" s="94"/>
      <c r="KMG345" s="94"/>
      <c r="KMH345" s="94"/>
      <c r="KMI345" s="94"/>
      <c r="KMJ345" s="94"/>
      <c r="KMK345" s="94"/>
      <c r="KML345" s="94"/>
      <c r="KMM345" s="94"/>
      <c r="KMN345" s="94"/>
      <c r="KMO345" s="94"/>
      <c r="KMP345" s="94"/>
      <c r="KMQ345" s="94"/>
      <c r="KMR345" s="94"/>
      <c r="KMS345" s="94"/>
      <c r="KMT345" s="94"/>
      <c r="KMU345" s="94"/>
      <c r="KMV345" s="94"/>
      <c r="KMW345" s="94"/>
      <c r="KMX345" s="94"/>
      <c r="KMY345" s="94"/>
      <c r="KMZ345" s="94"/>
      <c r="KNA345" s="94"/>
      <c r="KNB345" s="94"/>
      <c r="KNC345" s="94"/>
      <c r="KND345" s="94"/>
      <c r="KNE345" s="94"/>
      <c r="KNF345" s="94"/>
      <c r="KNG345" s="94"/>
      <c r="KNH345" s="94"/>
      <c r="KNI345" s="94"/>
      <c r="KNJ345" s="94"/>
      <c r="KNK345" s="94"/>
      <c r="KNL345" s="94"/>
      <c r="KNM345" s="94"/>
      <c r="KNN345" s="94"/>
      <c r="KNO345" s="94"/>
      <c r="KNP345" s="94"/>
      <c r="KNQ345" s="94"/>
      <c r="KNR345" s="94"/>
      <c r="KNS345" s="94"/>
      <c r="KNT345" s="94"/>
      <c r="KNU345" s="94"/>
      <c r="KNV345" s="94"/>
      <c r="KNW345" s="94"/>
      <c r="KNX345" s="94"/>
      <c r="KNY345" s="94"/>
      <c r="KNZ345" s="94"/>
      <c r="KOA345" s="94"/>
      <c r="KOB345" s="94"/>
      <c r="KOC345" s="94"/>
      <c r="KOD345" s="94"/>
      <c r="KOE345" s="94"/>
      <c r="KOF345" s="94"/>
      <c r="KOG345" s="94"/>
      <c r="KOH345" s="94"/>
      <c r="KOI345" s="94"/>
      <c r="KOJ345" s="94"/>
      <c r="KOK345" s="94"/>
      <c r="KOL345" s="94"/>
      <c r="KOM345" s="94"/>
      <c r="KON345" s="94"/>
      <c r="KOO345" s="94"/>
      <c r="KOP345" s="94"/>
      <c r="KOQ345" s="94"/>
      <c r="KOR345" s="94"/>
      <c r="KOS345" s="94"/>
      <c r="KOT345" s="94"/>
      <c r="KOU345" s="94"/>
      <c r="KOV345" s="94"/>
      <c r="KOW345" s="94"/>
      <c r="KOX345" s="94"/>
      <c r="KOY345" s="94"/>
      <c r="KOZ345" s="94"/>
      <c r="KPA345" s="94"/>
      <c r="KPB345" s="94"/>
      <c r="KPC345" s="94"/>
      <c r="KPD345" s="94"/>
      <c r="KPE345" s="94"/>
      <c r="KPF345" s="94"/>
      <c r="KPG345" s="94"/>
      <c r="KPH345" s="94"/>
      <c r="KPI345" s="94"/>
      <c r="KPJ345" s="94"/>
      <c r="KPK345" s="94"/>
      <c r="KPL345" s="94"/>
      <c r="KPM345" s="94"/>
      <c r="KPN345" s="94"/>
      <c r="KPO345" s="94"/>
      <c r="KPP345" s="94"/>
      <c r="KPQ345" s="94"/>
      <c r="KPR345" s="94"/>
      <c r="KPS345" s="94"/>
      <c r="KPT345" s="94"/>
      <c r="KPU345" s="94"/>
      <c r="KPV345" s="94"/>
      <c r="KPW345" s="94"/>
      <c r="KPX345" s="94"/>
      <c r="KPY345" s="94"/>
      <c r="KPZ345" s="94"/>
      <c r="KQA345" s="94"/>
      <c r="KQB345" s="94"/>
      <c r="KQC345" s="94"/>
      <c r="KQD345" s="94"/>
      <c r="KQE345" s="94"/>
      <c r="KQF345" s="94"/>
      <c r="KQG345" s="94"/>
      <c r="KQH345" s="94"/>
      <c r="KQI345" s="94"/>
      <c r="KQJ345" s="94"/>
      <c r="KQK345" s="94"/>
      <c r="KQL345" s="94"/>
      <c r="KQM345" s="94"/>
      <c r="KQN345" s="94"/>
      <c r="KQO345" s="94"/>
      <c r="KQP345" s="94"/>
      <c r="KQQ345" s="94"/>
      <c r="KQR345" s="94"/>
      <c r="KQS345" s="94"/>
      <c r="KQT345" s="94"/>
      <c r="KQU345" s="94"/>
      <c r="KQV345" s="94"/>
      <c r="KQW345" s="94"/>
      <c r="KQX345" s="94"/>
      <c r="KQY345" s="94"/>
      <c r="KQZ345" s="94"/>
      <c r="KRA345" s="94"/>
      <c r="KRB345" s="94"/>
      <c r="KRC345" s="94"/>
      <c r="KRD345" s="94"/>
      <c r="KRE345" s="94"/>
      <c r="KRF345" s="94"/>
      <c r="KRG345" s="94"/>
      <c r="KRH345" s="94"/>
      <c r="KRI345" s="94"/>
      <c r="KRJ345" s="94"/>
      <c r="KRK345" s="94"/>
      <c r="KRL345" s="94"/>
      <c r="KRM345" s="94"/>
      <c r="KRN345" s="94"/>
      <c r="KRO345" s="94"/>
      <c r="KRP345" s="94"/>
      <c r="KRQ345" s="94"/>
      <c r="KRR345" s="94"/>
      <c r="KRS345" s="94"/>
      <c r="KRT345" s="94"/>
      <c r="KRU345" s="94"/>
      <c r="KRV345" s="94"/>
      <c r="KRW345" s="94"/>
      <c r="KRX345" s="94"/>
      <c r="KRY345" s="94"/>
      <c r="KRZ345" s="94"/>
      <c r="KSA345" s="94"/>
      <c r="KSB345" s="94"/>
      <c r="KSC345" s="94"/>
      <c r="KSD345" s="94"/>
      <c r="KSE345" s="94"/>
      <c r="KSF345" s="94"/>
      <c r="KSG345" s="94"/>
      <c r="KSH345" s="94"/>
      <c r="KSI345" s="94"/>
      <c r="KSJ345" s="94"/>
      <c r="KSK345" s="94"/>
      <c r="KSL345" s="94"/>
      <c r="KSM345" s="94"/>
      <c r="KSN345" s="94"/>
      <c r="KSO345" s="94"/>
      <c r="KSP345" s="94"/>
      <c r="KSQ345" s="94"/>
      <c r="KSR345" s="94"/>
      <c r="KSS345" s="94"/>
      <c r="KST345" s="94"/>
      <c r="KSU345" s="94"/>
      <c r="KSV345" s="94"/>
      <c r="KSW345" s="94"/>
      <c r="KSX345" s="94"/>
      <c r="KSY345" s="94"/>
      <c r="KSZ345" s="94"/>
      <c r="KTA345" s="94"/>
      <c r="KTB345" s="94"/>
      <c r="KTC345" s="94"/>
      <c r="KTD345" s="94"/>
      <c r="KTE345" s="94"/>
      <c r="KTF345" s="94"/>
      <c r="KTG345" s="94"/>
      <c r="KTH345" s="94"/>
      <c r="KTI345" s="94"/>
      <c r="KTJ345" s="94"/>
      <c r="KTK345" s="94"/>
      <c r="KTL345" s="94"/>
      <c r="KTM345" s="94"/>
      <c r="KTN345" s="94"/>
      <c r="KTO345" s="94"/>
      <c r="KTP345" s="94"/>
      <c r="KTQ345" s="94"/>
      <c r="KTR345" s="94"/>
      <c r="KTS345" s="94"/>
      <c r="KTT345" s="94"/>
      <c r="KTU345" s="94"/>
      <c r="KTV345" s="94"/>
      <c r="KTW345" s="94"/>
      <c r="KTX345" s="94"/>
      <c r="KTY345" s="94"/>
      <c r="KTZ345" s="94"/>
      <c r="KUA345" s="94"/>
      <c r="KUB345" s="94"/>
      <c r="KUC345" s="94"/>
      <c r="KUD345" s="94"/>
      <c r="KUE345" s="94"/>
      <c r="KUF345" s="94"/>
      <c r="KUG345" s="94"/>
      <c r="KUH345" s="94"/>
      <c r="KUI345" s="94"/>
      <c r="KUJ345" s="94"/>
      <c r="KUK345" s="94"/>
      <c r="KUL345" s="94"/>
      <c r="KUM345" s="94"/>
      <c r="KUN345" s="94"/>
      <c r="KUO345" s="94"/>
      <c r="KUP345" s="94"/>
      <c r="KUQ345" s="94"/>
      <c r="KUR345" s="94"/>
      <c r="KUS345" s="94"/>
      <c r="KUT345" s="94"/>
      <c r="KUU345" s="94"/>
      <c r="KUV345" s="94"/>
      <c r="KUW345" s="94"/>
      <c r="KUX345" s="94"/>
      <c r="KUY345" s="94"/>
      <c r="KUZ345" s="94"/>
      <c r="KVA345" s="94"/>
      <c r="KVB345" s="94"/>
      <c r="KVC345" s="94"/>
      <c r="KVD345" s="94"/>
      <c r="KVE345" s="94"/>
      <c r="KVF345" s="94"/>
      <c r="KVG345" s="94"/>
      <c r="KVH345" s="94"/>
      <c r="KVI345" s="94"/>
      <c r="KVJ345" s="94"/>
      <c r="KVK345" s="94"/>
      <c r="KVL345" s="94"/>
      <c r="KVM345" s="94"/>
      <c r="KVN345" s="94"/>
      <c r="KVO345" s="94"/>
      <c r="KVP345" s="94"/>
      <c r="KVQ345" s="94"/>
      <c r="KVR345" s="94"/>
      <c r="KVS345" s="94"/>
      <c r="KVT345" s="94"/>
      <c r="KVU345" s="94"/>
      <c r="KVV345" s="94"/>
      <c r="KVW345" s="94"/>
      <c r="KVX345" s="94"/>
      <c r="KVY345" s="94"/>
      <c r="KVZ345" s="94"/>
      <c r="KWA345" s="94"/>
      <c r="KWB345" s="94"/>
      <c r="KWC345" s="94"/>
      <c r="KWD345" s="94"/>
      <c r="KWE345" s="94"/>
      <c r="KWF345" s="94"/>
      <c r="KWG345" s="94"/>
      <c r="KWH345" s="94"/>
      <c r="KWI345" s="94"/>
      <c r="KWJ345" s="94"/>
      <c r="KWK345" s="94"/>
      <c r="KWL345" s="94"/>
      <c r="KWM345" s="94"/>
      <c r="KWN345" s="94"/>
      <c r="KWO345" s="94"/>
      <c r="KWP345" s="94"/>
      <c r="KWQ345" s="94"/>
      <c r="KWR345" s="94"/>
      <c r="KWS345" s="94"/>
      <c r="KWT345" s="94"/>
      <c r="KWU345" s="94"/>
      <c r="KWV345" s="94"/>
      <c r="KWW345" s="94"/>
      <c r="KWX345" s="94"/>
      <c r="KWY345" s="94"/>
      <c r="KWZ345" s="94"/>
      <c r="KXA345" s="94"/>
      <c r="KXB345" s="94"/>
      <c r="KXC345" s="94"/>
      <c r="KXD345" s="94"/>
      <c r="KXE345" s="94"/>
      <c r="KXF345" s="94"/>
      <c r="KXG345" s="94"/>
      <c r="KXH345" s="94"/>
      <c r="KXI345" s="94"/>
      <c r="KXJ345" s="94"/>
      <c r="KXK345" s="94"/>
      <c r="KXL345" s="94"/>
      <c r="KXM345" s="94"/>
      <c r="KXN345" s="94"/>
      <c r="KXO345" s="94"/>
      <c r="KXP345" s="94"/>
      <c r="KXQ345" s="94"/>
      <c r="KXR345" s="94"/>
      <c r="KXS345" s="94"/>
      <c r="KXT345" s="94"/>
      <c r="KXU345" s="94"/>
      <c r="KXV345" s="94"/>
      <c r="KXW345" s="94"/>
      <c r="KXX345" s="94"/>
      <c r="KXY345" s="94"/>
      <c r="KXZ345" s="94"/>
      <c r="KYA345" s="94"/>
      <c r="KYB345" s="94"/>
      <c r="KYC345" s="94"/>
      <c r="KYD345" s="94"/>
      <c r="KYE345" s="94"/>
      <c r="KYF345" s="94"/>
      <c r="KYG345" s="94"/>
      <c r="KYH345" s="94"/>
      <c r="KYI345" s="94"/>
      <c r="KYJ345" s="94"/>
      <c r="KYK345" s="94"/>
      <c r="KYL345" s="94"/>
      <c r="KYM345" s="94"/>
      <c r="KYN345" s="94"/>
      <c r="KYO345" s="94"/>
      <c r="KYP345" s="94"/>
      <c r="KYQ345" s="94"/>
      <c r="KYR345" s="94"/>
      <c r="KYS345" s="94"/>
      <c r="KYT345" s="94"/>
      <c r="KYU345" s="94"/>
      <c r="KYV345" s="94"/>
      <c r="KYW345" s="94"/>
      <c r="KYX345" s="94"/>
      <c r="KYY345" s="94"/>
      <c r="KYZ345" s="94"/>
      <c r="KZA345" s="94"/>
      <c r="KZB345" s="94"/>
      <c r="KZC345" s="94"/>
      <c r="KZD345" s="94"/>
      <c r="KZE345" s="94"/>
      <c r="KZF345" s="94"/>
      <c r="KZG345" s="94"/>
      <c r="KZH345" s="94"/>
      <c r="KZI345" s="94"/>
      <c r="KZJ345" s="94"/>
      <c r="KZK345" s="94"/>
      <c r="KZL345" s="94"/>
      <c r="KZM345" s="94"/>
      <c r="KZN345" s="94"/>
      <c r="KZO345" s="94"/>
      <c r="KZP345" s="94"/>
      <c r="KZQ345" s="94"/>
      <c r="KZR345" s="94"/>
      <c r="KZS345" s="94"/>
      <c r="KZT345" s="94"/>
      <c r="KZU345" s="94"/>
      <c r="KZV345" s="94"/>
      <c r="KZW345" s="94"/>
      <c r="KZX345" s="94"/>
      <c r="KZY345" s="94"/>
      <c r="KZZ345" s="94"/>
      <c r="LAA345" s="94"/>
      <c r="LAB345" s="94"/>
      <c r="LAC345" s="94"/>
      <c r="LAD345" s="94"/>
      <c r="LAE345" s="94"/>
      <c r="LAF345" s="94"/>
      <c r="LAG345" s="94"/>
      <c r="LAH345" s="94"/>
      <c r="LAI345" s="94"/>
      <c r="LAJ345" s="94"/>
      <c r="LAK345" s="94"/>
      <c r="LAL345" s="94"/>
      <c r="LAM345" s="94"/>
      <c r="LAN345" s="94"/>
      <c r="LAO345" s="94"/>
      <c r="LAP345" s="94"/>
      <c r="LAQ345" s="94"/>
      <c r="LAR345" s="94"/>
      <c r="LAS345" s="94"/>
      <c r="LAT345" s="94"/>
      <c r="LAU345" s="94"/>
      <c r="LAV345" s="94"/>
      <c r="LAW345" s="94"/>
      <c r="LAX345" s="94"/>
      <c r="LAY345" s="94"/>
      <c r="LAZ345" s="94"/>
      <c r="LBA345" s="94"/>
      <c r="LBB345" s="94"/>
      <c r="LBC345" s="94"/>
      <c r="LBD345" s="94"/>
      <c r="LBE345" s="94"/>
      <c r="LBF345" s="94"/>
      <c r="LBG345" s="94"/>
      <c r="LBH345" s="94"/>
      <c r="LBI345" s="94"/>
      <c r="LBJ345" s="94"/>
      <c r="LBK345" s="94"/>
      <c r="LBL345" s="94"/>
      <c r="LBM345" s="94"/>
      <c r="LBN345" s="94"/>
      <c r="LBO345" s="94"/>
      <c r="LBP345" s="94"/>
      <c r="LBQ345" s="94"/>
      <c r="LBR345" s="94"/>
      <c r="LBS345" s="94"/>
      <c r="LBT345" s="94"/>
      <c r="LBU345" s="94"/>
      <c r="LBV345" s="94"/>
      <c r="LBW345" s="94"/>
      <c r="LBX345" s="94"/>
      <c r="LBY345" s="94"/>
      <c r="LBZ345" s="94"/>
      <c r="LCA345" s="94"/>
      <c r="LCB345" s="94"/>
      <c r="LCC345" s="94"/>
      <c r="LCD345" s="94"/>
      <c r="LCE345" s="94"/>
      <c r="LCF345" s="94"/>
      <c r="LCG345" s="94"/>
      <c r="LCH345" s="94"/>
      <c r="LCI345" s="94"/>
      <c r="LCJ345" s="94"/>
      <c r="LCK345" s="94"/>
      <c r="LCL345" s="94"/>
      <c r="LCM345" s="94"/>
      <c r="LCN345" s="94"/>
      <c r="LCO345" s="94"/>
      <c r="LCP345" s="94"/>
      <c r="LCQ345" s="94"/>
      <c r="LCR345" s="94"/>
      <c r="LCS345" s="94"/>
      <c r="LCT345" s="94"/>
      <c r="LCU345" s="94"/>
      <c r="LCV345" s="94"/>
      <c r="LCW345" s="94"/>
      <c r="LCX345" s="94"/>
      <c r="LCY345" s="94"/>
      <c r="LCZ345" s="94"/>
      <c r="LDA345" s="94"/>
      <c r="LDB345" s="94"/>
      <c r="LDC345" s="94"/>
      <c r="LDD345" s="94"/>
      <c r="LDE345" s="94"/>
      <c r="LDF345" s="94"/>
      <c r="LDG345" s="94"/>
      <c r="LDH345" s="94"/>
      <c r="LDI345" s="94"/>
      <c r="LDJ345" s="94"/>
      <c r="LDK345" s="94"/>
      <c r="LDL345" s="94"/>
      <c r="LDM345" s="94"/>
      <c r="LDN345" s="94"/>
      <c r="LDO345" s="94"/>
      <c r="LDP345" s="94"/>
      <c r="LDQ345" s="94"/>
      <c r="LDR345" s="94"/>
      <c r="LDS345" s="94"/>
      <c r="LDT345" s="94"/>
      <c r="LDU345" s="94"/>
      <c r="LDV345" s="94"/>
      <c r="LDW345" s="94"/>
      <c r="LDX345" s="94"/>
      <c r="LDY345" s="94"/>
      <c r="LDZ345" s="94"/>
      <c r="LEA345" s="94"/>
      <c r="LEB345" s="94"/>
      <c r="LEC345" s="94"/>
      <c r="LED345" s="94"/>
      <c r="LEE345" s="94"/>
      <c r="LEF345" s="94"/>
      <c r="LEG345" s="94"/>
      <c r="LEH345" s="94"/>
      <c r="LEI345" s="94"/>
      <c r="LEJ345" s="94"/>
      <c r="LEK345" s="94"/>
      <c r="LEL345" s="94"/>
      <c r="LEM345" s="94"/>
      <c r="LEN345" s="94"/>
      <c r="LEO345" s="94"/>
      <c r="LEP345" s="94"/>
      <c r="LEQ345" s="94"/>
      <c r="LER345" s="94"/>
      <c r="LES345" s="94"/>
      <c r="LET345" s="94"/>
      <c r="LEU345" s="94"/>
      <c r="LEV345" s="94"/>
      <c r="LEW345" s="94"/>
      <c r="LEX345" s="94"/>
      <c r="LEY345" s="94"/>
      <c r="LEZ345" s="94"/>
      <c r="LFA345" s="94"/>
      <c r="LFB345" s="94"/>
      <c r="LFC345" s="94"/>
      <c r="LFD345" s="94"/>
      <c r="LFE345" s="94"/>
      <c r="LFF345" s="94"/>
      <c r="LFG345" s="94"/>
      <c r="LFH345" s="94"/>
      <c r="LFI345" s="94"/>
      <c r="LFJ345" s="94"/>
      <c r="LFK345" s="94"/>
      <c r="LFL345" s="94"/>
      <c r="LFM345" s="94"/>
      <c r="LFN345" s="94"/>
      <c r="LFO345" s="94"/>
      <c r="LFP345" s="94"/>
      <c r="LFQ345" s="94"/>
      <c r="LFR345" s="94"/>
      <c r="LFS345" s="94"/>
      <c r="LFT345" s="94"/>
      <c r="LFU345" s="94"/>
      <c r="LFV345" s="94"/>
      <c r="LFW345" s="94"/>
      <c r="LFX345" s="94"/>
      <c r="LFY345" s="94"/>
      <c r="LFZ345" s="94"/>
      <c r="LGA345" s="94"/>
      <c r="LGB345" s="94"/>
      <c r="LGC345" s="94"/>
      <c r="LGD345" s="94"/>
      <c r="LGE345" s="94"/>
      <c r="LGF345" s="94"/>
      <c r="LGG345" s="94"/>
      <c r="LGH345" s="94"/>
      <c r="LGI345" s="94"/>
      <c r="LGJ345" s="94"/>
      <c r="LGK345" s="94"/>
      <c r="LGL345" s="94"/>
      <c r="LGM345" s="94"/>
      <c r="LGN345" s="94"/>
      <c r="LGO345" s="94"/>
      <c r="LGP345" s="94"/>
      <c r="LGQ345" s="94"/>
      <c r="LGR345" s="94"/>
      <c r="LGS345" s="94"/>
      <c r="LGT345" s="94"/>
      <c r="LGU345" s="94"/>
      <c r="LGV345" s="94"/>
      <c r="LGW345" s="94"/>
      <c r="LGX345" s="94"/>
      <c r="LGY345" s="94"/>
      <c r="LGZ345" s="94"/>
      <c r="LHA345" s="94"/>
      <c r="LHB345" s="94"/>
      <c r="LHC345" s="94"/>
      <c r="LHD345" s="94"/>
      <c r="LHE345" s="94"/>
      <c r="LHF345" s="94"/>
      <c r="LHG345" s="94"/>
      <c r="LHH345" s="94"/>
      <c r="LHI345" s="94"/>
      <c r="LHJ345" s="94"/>
      <c r="LHK345" s="94"/>
      <c r="LHL345" s="94"/>
      <c r="LHM345" s="94"/>
      <c r="LHN345" s="94"/>
      <c r="LHO345" s="94"/>
      <c r="LHP345" s="94"/>
      <c r="LHQ345" s="94"/>
      <c r="LHR345" s="94"/>
      <c r="LHS345" s="94"/>
      <c r="LHT345" s="94"/>
      <c r="LHU345" s="94"/>
      <c r="LHV345" s="94"/>
      <c r="LHW345" s="94"/>
      <c r="LHX345" s="94"/>
      <c r="LHY345" s="94"/>
      <c r="LHZ345" s="94"/>
      <c r="LIA345" s="94"/>
      <c r="LIB345" s="94"/>
      <c r="LIC345" s="94"/>
      <c r="LID345" s="94"/>
      <c r="LIE345" s="94"/>
      <c r="LIF345" s="94"/>
      <c r="LIG345" s="94"/>
      <c r="LIH345" s="94"/>
      <c r="LII345" s="94"/>
      <c r="LIJ345" s="94"/>
      <c r="LIK345" s="94"/>
      <c r="LIL345" s="94"/>
      <c r="LIM345" s="94"/>
      <c r="LIN345" s="94"/>
      <c r="LIO345" s="94"/>
      <c r="LIP345" s="94"/>
      <c r="LIQ345" s="94"/>
      <c r="LIR345" s="94"/>
      <c r="LIS345" s="94"/>
      <c r="LIT345" s="94"/>
      <c r="LIU345" s="94"/>
      <c r="LIV345" s="94"/>
      <c r="LIW345" s="94"/>
      <c r="LIX345" s="94"/>
      <c r="LIY345" s="94"/>
      <c r="LIZ345" s="94"/>
      <c r="LJA345" s="94"/>
      <c r="LJB345" s="94"/>
      <c r="LJC345" s="94"/>
      <c r="LJD345" s="94"/>
      <c r="LJE345" s="94"/>
      <c r="LJF345" s="94"/>
      <c r="LJG345" s="94"/>
      <c r="LJH345" s="94"/>
      <c r="LJI345" s="94"/>
      <c r="LJJ345" s="94"/>
      <c r="LJK345" s="94"/>
      <c r="LJL345" s="94"/>
      <c r="LJM345" s="94"/>
      <c r="LJN345" s="94"/>
      <c r="LJO345" s="94"/>
      <c r="LJP345" s="94"/>
      <c r="LJQ345" s="94"/>
      <c r="LJR345" s="94"/>
      <c r="LJS345" s="94"/>
      <c r="LJT345" s="94"/>
      <c r="LJU345" s="94"/>
      <c r="LJV345" s="94"/>
      <c r="LJW345" s="94"/>
      <c r="LJX345" s="94"/>
      <c r="LJY345" s="94"/>
      <c r="LJZ345" s="94"/>
      <c r="LKA345" s="94"/>
      <c r="LKB345" s="94"/>
      <c r="LKC345" s="94"/>
      <c r="LKD345" s="94"/>
      <c r="LKE345" s="94"/>
      <c r="LKF345" s="94"/>
      <c r="LKG345" s="94"/>
      <c r="LKH345" s="94"/>
      <c r="LKI345" s="94"/>
      <c r="LKJ345" s="94"/>
      <c r="LKK345" s="94"/>
      <c r="LKL345" s="94"/>
      <c r="LKM345" s="94"/>
      <c r="LKN345" s="94"/>
      <c r="LKO345" s="94"/>
      <c r="LKP345" s="94"/>
      <c r="LKQ345" s="94"/>
      <c r="LKR345" s="94"/>
      <c r="LKS345" s="94"/>
      <c r="LKT345" s="94"/>
      <c r="LKU345" s="94"/>
      <c r="LKV345" s="94"/>
      <c r="LKW345" s="94"/>
      <c r="LKX345" s="94"/>
      <c r="LKY345" s="94"/>
      <c r="LKZ345" s="94"/>
      <c r="LLA345" s="94"/>
      <c r="LLB345" s="94"/>
      <c r="LLC345" s="94"/>
      <c r="LLD345" s="94"/>
      <c r="LLE345" s="94"/>
      <c r="LLF345" s="94"/>
      <c r="LLG345" s="94"/>
      <c r="LLH345" s="94"/>
      <c r="LLI345" s="94"/>
      <c r="LLJ345" s="94"/>
      <c r="LLK345" s="94"/>
      <c r="LLL345" s="94"/>
      <c r="LLM345" s="94"/>
      <c r="LLN345" s="94"/>
      <c r="LLO345" s="94"/>
      <c r="LLP345" s="94"/>
      <c r="LLQ345" s="94"/>
      <c r="LLR345" s="94"/>
      <c r="LLS345" s="94"/>
      <c r="LLT345" s="94"/>
      <c r="LLU345" s="94"/>
      <c r="LLV345" s="94"/>
      <c r="LLW345" s="94"/>
      <c r="LLX345" s="94"/>
      <c r="LLY345" s="94"/>
      <c r="LLZ345" s="94"/>
      <c r="LMA345" s="94"/>
      <c r="LMB345" s="94"/>
      <c r="LMC345" s="94"/>
      <c r="LMD345" s="94"/>
      <c r="LME345" s="94"/>
      <c r="LMF345" s="94"/>
      <c r="LMG345" s="94"/>
      <c r="LMH345" s="94"/>
      <c r="LMI345" s="94"/>
      <c r="LMJ345" s="94"/>
      <c r="LMK345" s="94"/>
      <c r="LML345" s="94"/>
      <c r="LMM345" s="94"/>
      <c r="LMN345" s="94"/>
      <c r="LMO345" s="94"/>
      <c r="LMP345" s="94"/>
      <c r="LMQ345" s="94"/>
      <c r="LMR345" s="94"/>
      <c r="LMS345" s="94"/>
      <c r="LMT345" s="94"/>
      <c r="LMU345" s="94"/>
      <c r="LMV345" s="94"/>
      <c r="LMW345" s="94"/>
      <c r="LMX345" s="94"/>
      <c r="LMY345" s="94"/>
      <c r="LMZ345" s="94"/>
      <c r="LNA345" s="94"/>
      <c r="LNB345" s="94"/>
      <c r="LNC345" s="94"/>
      <c r="LND345" s="94"/>
      <c r="LNE345" s="94"/>
      <c r="LNF345" s="94"/>
      <c r="LNG345" s="94"/>
      <c r="LNH345" s="94"/>
      <c r="LNI345" s="94"/>
      <c r="LNJ345" s="94"/>
      <c r="LNK345" s="94"/>
      <c r="LNL345" s="94"/>
      <c r="LNM345" s="94"/>
      <c r="LNN345" s="94"/>
      <c r="LNO345" s="94"/>
      <c r="LNP345" s="94"/>
      <c r="LNQ345" s="94"/>
      <c r="LNR345" s="94"/>
      <c r="LNS345" s="94"/>
      <c r="LNT345" s="94"/>
      <c r="LNU345" s="94"/>
      <c r="LNV345" s="94"/>
      <c r="LNW345" s="94"/>
      <c r="LNX345" s="94"/>
      <c r="LNY345" s="94"/>
      <c r="LNZ345" s="94"/>
      <c r="LOA345" s="94"/>
      <c r="LOB345" s="94"/>
      <c r="LOC345" s="94"/>
      <c r="LOD345" s="94"/>
      <c r="LOE345" s="94"/>
      <c r="LOF345" s="94"/>
      <c r="LOG345" s="94"/>
      <c r="LOH345" s="94"/>
      <c r="LOI345" s="94"/>
      <c r="LOJ345" s="94"/>
      <c r="LOK345" s="94"/>
      <c r="LOL345" s="94"/>
      <c r="LOM345" s="94"/>
      <c r="LON345" s="94"/>
      <c r="LOO345" s="94"/>
      <c r="LOP345" s="94"/>
      <c r="LOQ345" s="94"/>
      <c r="LOR345" s="94"/>
      <c r="LOS345" s="94"/>
      <c r="LOT345" s="94"/>
      <c r="LOU345" s="94"/>
      <c r="LOV345" s="94"/>
      <c r="LOW345" s="94"/>
      <c r="LOX345" s="94"/>
      <c r="LOY345" s="94"/>
      <c r="LOZ345" s="94"/>
      <c r="LPA345" s="94"/>
      <c r="LPB345" s="94"/>
      <c r="LPC345" s="94"/>
      <c r="LPD345" s="94"/>
      <c r="LPE345" s="94"/>
      <c r="LPF345" s="94"/>
      <c r="LPG345" s="94"/>
      <c r="LPH345" s="94"/>
      <c r="LPI345" s="94"/>
      <c r="LPJ345" s="94"/>
      <c r="LPK345" s="94"/>
      <c r="LPL345" s="94"/>
      <c r="LPM345" s="94"/>
      <c r="LPN345" s="94"/>
      <c r="LPO345" s="94"/>
      <c r="LPP345" s="94"/>
      <c r="LPQ345" s="94"/>
      <c r="LPR345" s="94"/>
      <c r="LPS345" s="94"/>
      <c r="LPT345" s="94"/>
      <c r="LPU345" s="94"/>
      <c r="LPV345" s="94"/>
      <c r="LPW345" s="94"/>
      <c r="LPX345" s="94"/>
      <c r="LPY345" s="94"/>
      <c r="LPZ345" s="94"/>
      <c r="LQA345" s="94"/>
      <c r="LQB345" s="94"/>
      <c r="LQC345" s="94"/>
      <c r="LQD345" s="94"/>
      <c r="LQE345" s="94"/>
      <c r="LQF345" s="94"/>
      <c r="LQG345" s="94"/>
      <c r="LQH345" s="94"/>
      <c r="LQI345" s="94"/>
      <c r="LQJ345" s="94"/>
      <c r="LQK345" s="94"/>
      <c r="LQL345" s="94"/>
      <c r="LQM345" s="94"/>
      <c r="LQN345" s="94"/>
      <c r="LQO345" s="94"/>
      <c r="LQP345" s="94"/>
      <c r="LQQ345" s="94"/>
      <c r="LQR345" s="94"/>
      <c r="LQS345" s="94"/>
      <c r="LQT345" s="94"/>
      <c r="LQU345" s="94"/>
      <c r="LQV345" s="94"/>
      <c r="LQW345" s="94"/>
      <c r="LQX345" s="94"/>
      <c r="LQY345" s="94"/>
      <c r="LQZ345" s="94"/>
      <c r="LRA345" s="94"/>
      <c r="LRB345" s="94"/>
      <c r="LRC345" s="94"/>
      <c r="LRD345" s="94"/>
      <c r="LRE345" s="94"/>
      <c r="LRF345" s="94"/>
      <c r="LRG345" s="94"/>
      <c r="LRH345" s="94"/>
      <c r="LRI345" s="94"/>
      <c r="LRJ345" s="94"/>
      <c r="LRK345" s="94"/>
      <c r="LRL345" s="94"/>
      <c r="LRM345" s="94"/>
      <c r="LRN345" s="94"/>
      <c r="LRO345" s="94"/>
      <c r="LRP345" s="94"/>
      <c r="LRQ345" s="94"/>
      <c r="LRR345" s="94"/>
      <c r="LRS345" s="94"/>
      <c r="LRT345" s="94"/>
      <c r="LRU345" s="94"/>
      <c r="LRV345" s="94"/>
      <c r="LRW345" s="94"/>
      <c r="LRX345" s="94"/>
      <c r="LRY345" s="94"/>
      <c r="LRZ345" s="94"/>
      <c r="LSA345" s="94"/>
      <c r="LSB345" s="94"/>
      <c r="LSC345" s="94"/>
      <c r="LSD345" s="94"/>
      <c r="LSE345" s="94"/>
      <c r="LSF345" s="94"/>
      <c r="LSG345" s="94"/>
      <c r="LSH345" s="94"/>
      <c r="LSI345" s="94"/>
      <c r="LSJ345" s="94"/>
      <c r="LSK345" s="94"/>
      <c r="LSL345" s="94"/>
      <c r="LSM345" s="94"/>
      <c r="LSN345" s="94"/>
      <c r="LSO345" s="94"/>
      <c r="LSP345" s="94"/>
      <c r="LSQ345" s="94"/>
      <c r="LSR345" s="94"/>
      <c r="LSS345" s="94"/>
      <c r="LST345" s="94"/>
      <c r="LSU345" s="94"/>
      <c r="LSV345" s="94"/>
      <c r="LSW345" s="94"/>
      <c r="LSX345" s="94"/>
      <c r="LSY345" s="94"/>
      <c r="LSZ345" s="94"/>
      <c r="LTA345" s="94"/>
      <c r="LTB345" s="94"/>
      <c r="LTC345" s="94"/>
      <c r="LTD345" s="94"/>
      <c r="LTE345" s="94"/>
      <c r="LTF345" s="94"/>
      <c r="LTG345" s="94"/>
      <c r="LTH345" s="94"/>
      <c r="LTI345" s="94"/>
      <c r="LTJ345" s="94"/>
      <c r="LTK345" s="94"/>
      <c r="LTL345" s="94"/>
      <c r="LTM345" s="94"/>
      <c r="LTN345" s="94"/>
      <c r="LTO345" s="94"/>
      <c r="LTP345" s="94"/>
      <c r="LTQ345" s="94"/>
      <c r="LTR345" s="94"/>
      <c r="LTS345" s="94"/>
      <c r="LTT345" s="94"/>
      <c r="LTU345" s="94"/>
      <c r="LTV345" s="94"/>
      <c r="LTW345" s="94"/>
      <c r="LTX345" s="94"/>
      <c r="LTY345" s="94"/>
      <c r="LTZ345" s="94"/>
      <c r="LUA345" s="94"/>
      <c r="LUB345" s="94"/>
      <c r="LUC345" s="94"/>
      <c r="LUD345" s="94"/>
      <c r="LUE345" s="94"/>
      <c r="LUF345" s="94"/>
      <c r="LUG345" s="94"/>
      <c r="LUH345" s="94"/>
      <c r="LUI345" s="94"/>
      <c r="LUJ345" s="94"/>
      <c r="LUK345" s="94"/>
      <c r="LUL345" s="94"/>
      <c r="LUM345" s="94"/>
      <c r="LUN345" s="94"/>
      <c r="LUO345" s="94"/>
      <c r="LUP345" s="94"/>
      <c r="LUQ345" s="94"/>
      <c r="LUR345" s="94"/>
      <c r="LUS345" s="94"/>
      <c r="LUT345" s="94"/>
      <c r="LUU345" s="94"/>
      <c r="LUV345" s="94"/>
      <c r="LUW345" s="94"/>
      <c r="LUX345" s="94"/>
      <c r="LUY345" s="94"/>
      <c r="LUZ345" s="94"/>
      <c r="LVA345" s="94"/>
      <c r="LVB345" s="94"/>
      <c r="LVC345" s="94"/>
      <c r="LVD345" s="94"/>
      <c r="LVE345" s="94"/>
      <c r="LVF345" s="94"/>
      <c r="LVG345" s="94"/>
      <c r="LVH345" s="94"/>
      <c r="LVI345" s="94"/>
      <c r="LVJ345" s="94"/>
      <c r="LVK345" s="94"/>
      <c r="LVL345" s="94"/>
      <c r="LVM345" s="94"/>
      <c r="LVN345" s="94"/>
      <c r="LVO345" s="94"/>
      <c r="LVP345" s="94"/>
      <c r="LVQ345" s="94"/>
      <c r="LVR345" s="94"/>
      <c r="LVS345" s="94"/>
      <c r="LVT345" s="94"/>
      <c r="LVU345" s="94"/>
      <c r="LVV345" s="94"/>
      <c r="LVW345" s="94"/>
      <c r="LVX345" s="94"/>
      <c r="LVY345" s="94"/>
      <c r="LVZ345" s="94"/>
      <c r="LWA345" s="94"/>
      <c r="LWB345" s="94"/>
      <c r="LWC345" s="94"/>
      <c r="LWD345" s="94"/>
      <c r="LWE345" s="94"/>
      <c r="LWF345" s="94"/>
      <c r="LWG345" s="94"/>
      <c r="LWH345" s="94"/>
      <c r="LWI345" s="94"/>
      <c r="LWJ345" s="94"/>
      <c r="LWK345" s="94"/>
      <c r="LWL345" s="94"/>
      <c r="LWM345" s="94"/>
      <c r="LWN345" s="94"/>
      <c r="LWO345" s="94"/>
      <c r="LWP345" s="94"/>
      <c r="LWQ345" s="94"/>
      <c r="LWR345" s="94"/>
      <c r="LWS345" s="94"/>
      <c r="LWT345" s="94"/>
      <c r="LWU345" s="94"/>
      <c r="LWV345" s="94"/>
      <c r="LWW345" s="94"/>
      <c r="LWX345" s="94"/>
      <c r="LWY345" s="94"/>
      <c r="LWZ345" s="94"/>
      <c r="LXA345" s="94"/>
      <c r="LXB345" s="94"/>
      <c r="LXC345" s="94"/>
      <c r="LXD345" s="94"/>
      <c r="LXE345" s="94"/>
      <c r="LXF345" s="94"/>
      <c r="LXG345" s="94"/>
      <c r="LXH345" s="94"/>
      <c r="LXI345" s="94"/>
      <c r="LXJ345" s="94"/>
      <c r="LXK345" s="94"/>
      <c r="LXL345" s="94"/>
      <c r="LXM345" s="94"/>
      <c r="LXN345" s="94"/>
      <c r="LXO345" s="94"/>
      <c r="LXP345" s="94"/>
      <c r="LXQ345" s="94"/>
      <c r="LXR345" s="94"/>
      <c r="LXS345" s="94"/>
      <c r="LXT345" s="94"/>
      <c r="LXU345" s="94"/>
      <c r="LXV345" s="94"/>
      <c r="LXW345" s="94"/>
      <c r="LXX345" s="94"/>
      <c r="LXY345" s="94"/>
      <c r="LXZ345" s="94"/>
      <c r="LYA345" s="94"/>
      <c r="LYB345" s="94"/>
      <c r="LYC345" s="94"/>
      <c r="LYD345" s="94"/>
      <c r="LYE345" s="94"/>
      <c r="LYF345" s="94"/>
      <c r="LYG345" s="94"/>
      <c r="LYH345" s="94"/>
      <c r="LYI345" s="94"/>
      <c r="LYJ345" s="94"/>
      <c r="LYK345" s="94"/>
      <c r="LYL345" s="94"/>
      <c r="LYM345" s="94"/>
      <c r="LYN345" s="94"/>
      <c r="LYO345" s="94"/>
      <c r="LYP345" s="94"/>
      <c r="LYQ345" s="94"/>
      <c r="LYR345" s="94"/>
      <c r="LYS345" s="94"/>
      <c r="LYT345" s="94"/>
      <c r="LYU345" s="94"/>
      <c r="LYV345" s="94"/>
      <c r="LYW345" s="94"/>
      <c r="LYX345" s="94"/>
      <c r="LYY345" s="94"/>
      <c r="LYZ345" s="94"/>
      <c r="LZA345" s="94"/>
      <c r="LZB345" s="94"/>
      <c r="LZC345" s="94"/>
      <c r="LZD345" s="94"/>
      <c r="LZE345" s="94"/>
      <c r="LZF345" s="94"/>
      <c r="LZG345" s="94"/>
      <c r="LZH345" s="94"/>
      <c r="LZI345" s="94"/>
      <c r="LZJ345" s="94"/>
      <c r="LZK345" s="94"/>
      <c r="LZL345" s="94"/>
      <c r="LZM345" s="94"/>
      <c r="LZN345" s="94"/>
      <c r="LZO345" s="94"/>
      <c r="LZP345" s="94"/>
      <c r="LZQ345" s="94"/>
      <c r="LZR345" s="94"/>
      <c r="LZS345" s="94"/>
      <c r="LZT345" s="94"/>
      <c r="LZU345" s="94"/>
      <c r="LZV345" s="94"/>
      <c r="LZW345" s="94"/>
      <c r="LZX345" s="94"/>
      <c r="LZY345" s="94"/>
      <c r="LZZ345" s="94"/>
      <c r="MAA345" s="94"/>
      <c r="MAB345" s="94"/>
      <c r="MAC345" s="94"/>
      <c r="MAD345" s="94"/>
      <c r="MAE345" s="94"/>
      <c r="MAF345" s="94"/>
      <c r="MAG345" s="94"/>
      <c r="MAH345" s="94"/>
      <c r="MAI345" s="94"/>
      <c r="MAJ345" s="94"/>
      <c r="MAK345" s="94"/>
      <c r="MAL345" s="94"/>
      <c r="MAM345" s="94"/>
      <c r="MAN345" s="94"/>
      <c r="MAO345" s="94"/>
      <c r="MAP345" s="94"/>
      <c r="MAQ345" s="94"/>
      <c r="MAR345" s="94"/>
      <c r="MAS345" s="94"/>
      <c r="MAT345" s="94"/>
      <c r="MAU345" s="94"/>
      <c r="MAV345" s="94"/>
      <c r="MAW345" s="94"/>
      <c r="MAX345" s="94"/>
      <c r="MAY345" s="94"/>
      <c r="MAZ345" s="94"/>
      <c r="MBA345" s="94"/>
      <c r="MBB345" s="94"/>
      <c r="MBC345" s="94"/>
      <c r="MBD345" s="94"/>
      <c r="MBE345" s="94"/>
      <c r="MBF345" s="94"/>
      <c r="MBG345" s="94"/>
      <c r="MBH345" s="94"/>
      <c r="MBI345" s="94"/>
      <c r="MBJ345" s="94"/>
      <c r="MBK345" s="94"/>
      <c r="MBL345" s="94"/>
      <c r="MBM345" s="94"/>
      <c r="MBN345" s="94"/>
      <c r="MBO345" s="94"/>
      <c r="MBP345" s="94"/>
      <c r="MBQ345" s="94"/>
      <c r="MBR345" s="94"/>
      <c r="MBS345" s="94"/>
      <c r="MBT345" s="94"/>
      <c r="MBU345" s="94"/>
      <c r="MBV345" s="94"/>
      <c r="MBW345" s="94"/>
      <c r="MBX345" s="94"/>
      <c r="MBY345" s="94"/>
      <c r="MBZ345" s="94"/>
      <c r="MCA345" s="94"/>
      <c r="MCB345" s="94"/>
      <c r="MCC345" s="94"/>
      <c r="MCD345" s="94"/>
      <c r="MCE345" s="94"/>
      <c r="MCF345" s="94"/>
      <c r="MCG345" s="94"/>
      <c r="MCH345" s="94"/>
      <c r="MCI345" s="94"/>
      <c r="MCJ345" s="94"/>
      <c r="MCK345" s="94"/>
      <c r="MCL345" s="94"/>
      <c r="MCM345" s="94"/>
      <c r="MCN345" s="94"/>
      <c r="MCO345" s="94"/>
      <c r="MCP345" s="94"/>
      <c r="MCQ345" s="94"/>
      <c r="MCR345" s="94"/>
      <c r="MCS345" s="94"/>
      <c r="MCT345" s="94"/>
      <c r="MCU345" s="94"/>
      <c r="MCV345" s="94"/>
      <c r="MCW345" s="94"/>
      <c r="MCX345" s="94"/>
      <c r="MCY345" s="94"/>
      <c r="MCZ345" s="94"/>
      <c r="MDA345" s="94"/>
      <c r="MDB345" s="94"/>
      <c r="MDC345" s="94"/>
      <c r="MDD345" s="94"/>
      <c r="MDE345" s="94"/>
      <c r="MDF345" s="94"/>
      <c r="MDG345" s="94"/>
      <c r="MDH345" s="94"/>
      <c r="MDI345" s="94"/>
      <c r="MDJ345" s="94"/>
      <c r="MDK345" s="94"/>
      <c r="MDL345" s="94"/>
      <c r="MDM345" s="94"/>
      <c r="MDN345" s="94"/>
      <c r="MDO345" s="94"/>
      <c r="MDP345" s="94"/>
      <c r="MDQ345" s="94"/>
      <c r="MDR345" s="94"/>
      <c r="MDS345" s="94"/>
      <c r="MDT345" s="94"/>
      <c r="MDU345" s="94"/>
      <c r="MDV345" s="94"/>
      <c r="MDW345" s="94"/>
      <c r="MDX345" s="94"/>
      <c r="MDY345" s="94"/>
      <c r="MDZ345" s="94"/>
      <c r="MEA345" s="94"/>
      <c r="MEB345" s="94"/>
      <c r="MEC345" s="94"/>
      <c r="MED345" s="94"/>
      <c r="MEE345" s="94"/>
      <c r="MEF345" s="94"/>
      <c r="MEG345" s="94"/>
      <c r="MEH345" s="94"/>
      <c r="MEI345" s="94"/>
      <c r="MEJ345" s="94"/>
      <c r="MEK345" s="94"/>
      <c r="MEL345" s="94"/>
      <c r="MEM345" s="94"/>
      <c r="MEN345" s="94"/>
      <c r="MEO345" s="94"/>
      <c r="MEP345" s="94"/>
      <c r="MEQ345" s="94"/>
      <c r="MER345" s="94"/>
      <c r="MES345" s="94"/>
      <c r="MET345" s="94"/>
      <c r="MEU345" s="94"/>
      <c r="MEV345" s="94"/>
      <c r="MEW345" s="94"/>
      <c r="MEX345" s="94"/>
      <c r="MEY345" s="94"/>
      <c r="MEZ345" s="94"/>
      <c r="MFA345" s="94"/>
      <c r="MFB345" s="94"/>
      <c r="MFC345" s="94"/>
      <c r="MFD345" s="94"/>
      <c r="MFE345" s="94"/>
      <c r="MFF345" s="94"/>
      <c r="MFG345" s="94"/>
      <c r="MFH345" s="94"/>
      <c r="MFI345" s="94"/>
      <c r="MFJ345" s="94"/>
      <c r="MFK345" s="94"/>
      <c r="MFL345" s="94"/>
      <c r="MFM345" s="94"/>
      <c r="MFN345" s="94"/>
      <c r="MFO345" s="94"/>
      <c r="MFP345" s="94"/>
      <c r="MFQ345" s="94"/>
      <c r="MFR345" s="94"/>
      <c r="MFS345" s="94"/>
      <c r="MFT345" s="94"/>
      <c r="MFU345" s="94"/>
      <c r="MFV345" s="94"/>
      <c r="MFW345" s="94"/>
      <c r="MFX345" s="94"/>
      <c r="MFY345" s="94"/>
      <c r="MFZ345" s="94"/>
      <c r="MGA345" s="94"/>
      <c r="MGB345" s="94"/>
      <c r="MGC345" s="94"/>
      <c r="MGD345" s="94"/>
      <c r="MGE345" s="94"/>
      <c r="MGF345" s="94"/>
      <c r="MGG345" s="94"/>
      <c r="MGH345" s="94"/>
      <c r="MGI345" s="94"/>
      <c r="MGJ345" s="94"/>
      <c r="MGK345" s="94"/>
      <c r="MGL345" s="94"/>
      <c r="MGM345" s="94"/>
      <c r="MGN345" s="94"/>
      <c r="MGO345" s="94"/>
      <c r="MGP345" s="94"/>
      <c r="MGQ345" s="94"/>
      <c r="MGR345" s="94"/>
      <c r="MGS345" s="94"/>
      <c r="MGT345" s="94"/>
      <c r="MGU345" s="94"/>
      <c r="MGV345" s="94"/>
      <c r="MGW345" s="94"/>
      <c r="MGX345" s="94"/>
      <c r="MGY345" s="94"/>
      <c r="MGZ345" s="94"/>
      <c r="MHA345" s="94"/>
      <c r="MHB345" s="94"/>
      <c r="MHC345" s="94"/>
      <c r="MHD345" s="94"/>
      <c r="MHE345" s="94"/>
      <c r="MHF345" s="94"/>
      <c r="MHG345" s="94"/>
      <c r="MHH345" s="94"/>
      <c r="MHI345" s="94"/>
      <c r="MHJ345" s="94"/>
      <c r="MHK345" s="94"/>
      <c r="MHL345" s="94"/>
      <c r="MHM345" s="94"/>
      <c r="MHN345" s="94"/>
      <c r="MHO345" s="94"/>
      <c r="MHP345" s="94"/>
      <c r="MHQ345" s="94"/>
      <c r="MHR345" s="94"/>
      <c r="MHS345" s="94"/>
      <c r="MHT345" s="94"/>
      <c r="MHU345" s="94"/>
      <c r="MHV345" s="94"/>
      <c r="MHW345" s="94"/>
      <c r="MHX345" s="94"/>
      <c r="MHY345" s="94"/>
      <c r="MHZ345" s="94"/>
      <c r="MIA345" s="94"/>
      <c r="MIB345" s="94"/>
      <c r="MIC345" s="94"/>
      <c r="MID345" s="94"/>
      <c r="MIE345" s="94"/>
      <c r="MIF345" s="94"/>
      <c r="MIG345" s="94"/>
      <c r="MIH345" s="94"/>
      <c r="MII345" s="94"/>
      <c r="MIJ345" s="94"/>
      <c r="MIK345" s="94"/>
      <c r="MIL345" s="94"/>
      <c r="MIM345" s="94"/>
      <c r="MIN345" s="94"/>
      <c r="MIO345" s="94"/>
      <c r="MIP345" s="94"/>
      <c r="MIQ345" s="94"/>
      <c r="MIR345" s="94"/>
      <c r="MIS345" s="94"/>
      <c r="MIT345" s="94"/>
      <c r="MIU345" s="94"/>
      <c r="MIV345" s="94"/>
      <c r="MIW345" s="94"/>
      <c r="MIX345" s="94"/>
      <c r="MIY345" s="94"/>
      <c r="MIZ345" s="94"/>
      <c r="MJA345" s="94"/>
      <c r="MJB345" s="94"/>
      <c r="MJC345" s="94"/>
      <c r="MJD345" s="94"/>
      <c r="MJE345" s="94"/>
      <c r="MJF345" s="94"/>
      <c r="MJG345" s="94"/>
      <c r="MJH345" s="94"/>
      <c r="MJI345" s="94"/>
      <c r="MJJ345" s="94"/>
      <c r="MJK345" s="94"/>
      <c r="MJL345" s="94"/>
      <c r="MJM345" s="94"/>
      <c r="MJN345" s="94"/>
      <c r="MJO345" s="94"/>
      <c r="MJP345" s="94"/>
      <c r="MJQ345" s="94"/>
      <c r="MJR345" s="94"/>
      <c r="MJS345" s="94"/>
      <c r="MJT345" s="94"/>
      <c r="MJU345" s="94"/>
      <c r="MJV345" s="94"/>
      <c r="MJW345" s="94"/>
      <c r="MJX345" s="94"/>
      <c r="MJY345" s="94"/>
      <c r="MJZ345" s="94"/>
      <c r="MKA345" s="94"/>
      <c r="MKB345" s="94"/>
      <c r="MKC345" s="94"/>
      <c r="MKD345" s="94"/>
      <c r="MKE345" s="94"/>
      <c r="MKF345" s="94"/>
      <c r="MKG345" s="94"/>
      <c r="MKH345" s="94"/>
      <c r="MKI345" s="94"/>
      <c r="MKJ345" s="94"/>
      <c r="MKK345" s="94"/>
      <c r="MKL345" s="94"/>
      <c r="MKM345" s="94"/>
      <c r="MKN345" s="94"/>
      <c r="MKO345" s="94"/>
      <c r="MKP345" s="94"/>
      <c r="MKQ345" s="94"/>
      <c r="MKR345" s="94"/>
      <c r="MKS345" s="94"/>
      <c r="MKT345" s="94"/>
      <c r="MKU345" s="94"/>
      <c r="MKV345" s="94"/>
      <c r="MKW345" s="94"/>
      <c r="MKX345" s="94"/>
      <c r="MKY345" s="94"/>
      <c r="MKZ345" s="94"/>
      <c r="MLA345" s="94"/>
      <c r="MLB345" s="94"/>
      <c r="MLC345" s="94"/>
      <c r="MLD345" s="94"/>
      <c r="MLE345" s="94"/>
      <c r="MLF345" s="94"/>
      <c r="MLG345" s="94"/>
      <c r="MLH345" s="94"/>
      <c r="MLI345" s="94"/>
      <c r="MLJ345" s="94"/>
      <c r="MLK345" s="94"/>
      <c r="MLL345" s="94"/>
      <c r="MLM345" s="94"/>
      <c r="MLN345" s="94"/>
      <c r="MLO345" s="94"/>
      <c r="MLP345" s="94"/>
      <c r="MLQ345" s="94"/>
      <c r="MLR345" s="94"/>
      <c r="MLS345" s="94"/>
      <c r="MLT345" s="94"/>
      <c r="MLU345" s="94"/>
      <c r="MLV345" s="94"/>
      <c r="MLW345" s="94"/>
      <c r="MLX345" s="94"/>
      <c r="MLY345" s="94"/>
      <c r="MLZ345" s="94"/>
      <c r="MMA345" s="94"/>
      <c r="MMB345" s="94"/>
      <c r="MMC345" s="94"/>
      <c r="MMD345" s="94"/>
      <c r="MME345" s="94"/>
      <c r="MMF345" s="94"/>
      <c r="MMG345" s="94"/>
      <c r="MMH345" s="94"/>
      <c r="MMI345" s="94"/>
      <c r="MMJ345" s="94"/>
      <c r="MMK345" s="94"/>
      <c r="MML345" s="94"/>
      <c r="MMM345" s="94"/>
      <c r="MMN345" s="94"/>
      <c r="MMO345" s="94"/>
      <c r="MMP345" s="94"/>
      <c r="MMQ345" s="94"/>
      <c r="MMR345" s="94"/>
      <c r="MMS345" s="94"/>
      <c r="MMT345" s="94"/>
      <c r="MMU345" s="94"/>
      <c r="MMV345" s="94"/>
      <c r="MMW345" s="94"/>
      <c r="MMX345" s="94"/>
      <c r="MMY345" s="94"/>
      <c r="MMZ345" s="94"/>
      <c r="MNA345" s="94"/>
      <c r="MNB345" s="94"/>
      <c r="MNC345" s="94"/>
      <c r="MND345" s="94"/>
      <c r="MNE345" s="94"/>
      <c r="MNF345" s="94"/>
      <c r="MNG345" s="94"/>
      <c r="MNH345" s="94"/>
      <c r="MNI345" s="94"/>
      <c r="MNJ345" s="94"/>
      <c r="MNK345" s="94"/>
      <c r="MNL345" s="94"/>
      <c r="MNM345" s="94"/>
      <c r="MNN345" s="94"/>
      <c r="MNO345" s="94"/>
      <c r="MNP345" s="94"/>
      <c r="MNQ345" s="94"/>
      <c r="MNR345" s="94"/>
      <c r="MNS345" s="94"/>
      <c r="MNT345" s="94"/>
      <c r="MNU345" s="94"/>
      <c r="MNV345" s="94"/>
      <c r="MNW345" s="94"/>
      <c r="MNX345" s="94"/>
      <c r="MNY345" s="94"/>
      <c r="MNZ345" s="94"/>
      <c r="MOA345" s="94"/>
      <c r="MOB345" s="94"/>
      <c r="MOC345" s="94"/>
      <c r="MOD345" s="94"/>
      <c r="MOE345" s="94"/>
      <c r="MOF345" s="94"/>
      <c r="MOG345" s="94"/>
      <c r="MOH345" s="94"/>
      <c r="MOI345" s="94"/>
      <c r="MOJ345" s="94"/>
      <c r="MOK345" s="94"/>
      <c r="MOL345" s="94"/>
      <c r="MOM345" s="94"/>
      <c r="MON345" s="94"/>
      <c r="MOO345" s="94"/>
      <c r="MOP345" s="94"/>
      <c r="MOQ345" s="94"/>
      <c r="MOR345" s="94"/>
      <c r="MOS345" s="94"/>
      <c r="MOT345" s="94"/>
      <c r="MOU345" s="94"/>
      <c r="MOV345" s="94"/>
      <c r="MOW345" s="94"/>
      <c r="MOX345" s="94"/>
      <c r="MOY345" s="94"/>
      <c r="MOZ345" s="94"/>
      <c r="MPA345" s="94"/>
      <c r="MPB345" s="94"/>
      <c r="MPC345" s="94"/>
      <c r="MPD345" s="94"/>
      <c r="MPE345" s="94"/>
      <c r="MPF345" s="94"/>
      <c r="MPG345" s="94"/>
      <c r="MPH345" s="94"/>
      <c r="MPI345" s="94"/>
      <c r="MPJ345" s="94"/>
      <c r="MPK345" s="94"/>
      <c r="MPL345" s="94"/>
      <c r="MPM345" s="94"/>
      <c r="MPN345" s="94"/>
      <c r="MPO345" s="94"/>
      <c r="MPP345" s="94"/>
      <c r="MPQ345" s="94"/>
      <c r="MPR345" s="94"/>
      <c r="MPS345" s="94"/>
      <c r="MPT345" s="94"/>
      <c r="MPU345" s="94"/>
      <c r="MPV345" s="94"/>
      <c r="MPW345" s="94"/>
      <c r="MPX345" s="94"/>
      <c r="MPY345" s="94"/>
      <c r="MPZ345" s="94"/>
      <c r="MQA345" s="94"/>
      <c r="MQB345" s="94"/>
      <c r="MQC345" s="94"/>
      <c r="MQD345" s="94"/>
      <c r="MQE345" s="94"/>
      <c r="MQF345" s="94"/>
      <c r="MQG345" s="94"/>
      <c r="MQH345" s="94"/>
      <c r="MQI345" s="94"/>
      <c r="MQJ345" s="94"/>
      <c r="MQK345" s="94"/>
      <c r="MQL345" s="94"/>
      <c r="MQM345" s="94"/>
      <c r="MQN345" s="94"/>
      <c r="MQO345" s="94"/>
      <c r="MQP345" s="94"/>
      <c r="MQQ345" s="94"/>
      <c r="MQR345" s="94"/>
      <c r="MQS345" s="94"/>
      <c r="MQT345" s="94"/>
      <c r="MQU345" s="94"/>
      <c r="MQV345" s="94"/>
      <c r="MQW345" s="94"/>
      <c r="MQX345" s="94"/>
      <c r="MQY345" s="94"/>
      <c r="MQZ345" s="94"/>
      <c r="MRA345" s="94"/>
      <c r="MRB345" s="94"/>
      <c r="MRC345" s="94"/>
      <c r="MRD345" s="94"/>
      <c r="MRE345" s="94"/>
      <c r="MRF345" s="94"/>
      <c r="MRG345" s="94"/>
      <c r="MRH345" s="94"/>
      <c r="MRI345" s="94"/>
      <c r="MRJ345" s="94"/>
      <c r="MRK345" s="94"/>
      <c r="MRL345" s="94"/>
      <c r="MRM345" s="94"/>
      <c r="MRN345" s="94"/>
      <c r="MRO345" s="94"/>
      <c r="MRP345" s="94"/>
      <c r="MRQ345" s="94"/>
      <c r="MRR345" s="94"/>
      <c r="MRS345" s="94"/>
      <c r="MRT345" s="94"/>
      <c r="MRU345" s="94"/>
      <c r="MRV345" s="94"/>
      <c r="MRW345" s="94"/>
      <c r="MRX345" s="94"/>
      <c r="MRY345" s="94"/>
      <c r="MRZ345" s="94"/>
      <c r="MSA345" s="94"/>
      <c r="MSB345" s="94"/>
      <c r="MSC345" s="94"/>
      <c r="MSD345" s="94"/>
      <c r="MSE345" s="94"/>
      <c r="MSF345" s="94"/>
      <c r="MSG345" s="94"/>
      <c r="MSH345" s="94"/>
      <c r="MSI345" s="94"/>
      <c r="MSJ345" s="94"/>
      <c r="MSK345" s="94"/>
      <c r="MSL345" s="94"/>
      <c r="MSM345" s="94"/>
      <c r="MSN345" s="94"/>
      <c r="MSO345" s="94"/>
      <c r="MSP345" s="94"/>
      <c r="MSQ345" s="94"/>
      <c r="MSR345" s="94"/>
      <c r="MSS345" s="94"/>
      <c r="MST345" s="94"/>
      <c r="MSU345" s="94"/>
      <c r="MSV345" s="94"/>
      <c r="MSW345" s="94"/>
      <c r="MSX345" s="94"/>
      <c r="MSY345" s="94"/>
      <c r="MSZ345" s="94"/>
      <c r="MTA345" s="94"/>
      <c r="MTB345" s="94"/>
      <c r="MTC345" s="94"/>
      <c r="MTD345" s="94"/>
      <c r="MTE345" s="94"/>
      <c r="MTF345" s="94"/>
      <c r="MTG345" s="94"/>
      <c r="MTH345" s="94"/>
      <c r="MTI345" s="94"/>
      <c r="MTJ345" s="94"/>
      <c r="MTK345" s="94"/>
      <c r="MTL345" s="94"/>
      <c r="MTM345" s="94"/>
      <c r="MTN345" s="94"/>
      <c r="MTO345" s="94"/>
      <c r="MTP345" s="94"/>
      <c r="MTQ345" s="94"/>
      <c r="MTR345" s="94"/>
      <c r="MTS345" s="94"/>
      <c r="MTT345" s="94"/>
      <c r="MTU345" s="94"/>
      <c r="MTV345" s="94"/>
      <c r="MTW345" s="94"/>
      <c r="MTX345" s="94"/>
      <c r="MTY345" s="94"/>
      <c r="MTZ345" s="94"/>
      <c r="MUA345" s="94"/>
      <c r="MUB345" s="94"/>
      <c r="MUC345" s="94"/>
      <c r="MUD345" s="94"/>
      <c r="MUE345" s="94"/>
      <c r="MUF345" s="94"/>
      <c r="MUG345" s="94"/>
      <c r="MUH345" s="94"/>
      <c r="MUI345" s="94"/>
      <c r="MUJ345" s="94"/>
      <c r="MUK345" s="94"/>
      <c r="MUL345" s="94"/>
      <c r="MUM345" s="94"/>
      <c r="MUN345" s="94"/>
      <c r="MUO345" s="94"/>
      <c r="MUP345" s="94"/>
      <c r="MUQ345" s="94"/>
      <c r="MUR345" s="94"/>
      <c r="MUS345" s="94"/>
      <c r="MUT345" s="94"/>
      <c r="MUU345" s="94"/>
      <c r="MUV345" s="94"/>
      <c r="MUW345" s="94"/>
      <c r="MUX345" s="94"/>
      <c r="MUY345" s="94"/>
      <c r="MUZ345" s="94"/>
      <c r="MVA345" s="94"/>
      <c r="MVB345" s="94"/>
      <c r="MVC345" s="94"/>
      <c r="MVD345" s="94"/>
      <c r="MVE345" s="94"/>
      <c r="MVF345" s="94"/>
      <c r="MVG345" s="94"/>
      <c r="MVH345" s="94"/>
      <c r="MVI345" s="94"/>
      <c r="MVJ345" s="94"/>
      <c r="MVK345" s="94"/>
      <c r="MVL345" s="94"/>
      <c r="MVM345" s="94"/>
      <c r="MVN345" s="94"/>
      <c r="MVO345" s="94"/>
      <c r="MVP345" s="94"/>
      <c r="MVQ345" s="94"/>
      <c r="MVR345" s="94"/>
      <c r="MVS345" s="94"/>
      <c r="MVT345" s="94"/>
      <c r="MVU345" s="94"/>
      <c r="MVV345" s="94"/>
      <c r="MVW345" s="94"/>
      <c r="MVX345" s="94"/>
      <c r="MVY345" s="94"/>
      <c r="MVZ345" s="94"/>
      <c r="MWA345" s="94"/>
      <c r="MWB345" s="94"/>
      <c r="MWC345" s="94"/>
      <c r="MWD345" s="94"/>
      <c r="MWE345" s="94"/>
      <c r="MWF345" s="94"/>
      <c r="MWG345" s="94"/>
      <c r="MWH345" s="94"/>
      <c r="MWI345" s="94"/>
      <c r="MWJ345" s="94"/>
      <c r="MWK345" s="94"/>
      <c r="MWL345" s="94"/>
      <c r="MWM345" s="94"/>
      <c r="MWN345" s="94"/>
      <c r="MWO345" s="94"/>
      <c r="MWP345" s="94"/>
      <c r="MWQ345" s="94"/>
      <c r="MWR345" s="94"/>
      <c r="MWS345" s="94"/>
      <c r="MWT345" s="94"/>
      <c r="MWU345" s="94"/>
      <c r="MWV345" s="94"/>
      <c r="MWW345" s="94"/>
      <c r="MWX345" s="94"/>
      <c r="MWY345" s="94"/>
      <c r="MWZ345" s="94"/>
      <c r="MXA345" s="94"/>
      <c r="MXB345" s="94"/>
      <c r="MXC345" s="94"/>
      <c r="MXD345" s="94"/>
      <c r="MXE345" s="94"/>
      <c r="MXF345" s="94"/>
      <c r="MXG345" s="94"/>
      <c r="MXH345" s="94"/>
      <c r="MXI345" s="94"/>
      <c r="MXJ345" s="94"/>
      <c r="MXK345" s="94"/>
      <c r="MXL345" s="94"/>
      <c r="MXM345" s="94"/>
      <c r="MXN345" s="94"/>
      <c r="MXO345" s="94"/>
      <c r="MXP345" s="94"/>
      <c r="MXQ345" s="94"/>
      <c r="MXR345" s="94"/>
      <c r="MXS345" s="94"/>
      <c r="MXT345" s="94"/>
      <c r="MXU345" s="94"/>
      <c r="MXV345" s="94"/>
      <c r="MXW345" s="94"/>
      <c r="MXX345" s="94"/>
      <c r="MXY345" s="94"/>
      <c r="MXZ345" s="94"/>
      <c r="MYA345" s="94"/>
      <c r="MYB345" s="94"/>
      <c r="MYC345" s="94"/>
      <c r="MYD345" s="94"/>
      <c r="MYE345" s="94"/>
      <c r="MYF345" s="94"/>
      <c r="MYG345" s="94"/>
      <c r="MYH345" s="94"/>
      <c r="MYI345" s="94"/>
      <c r="MYJ345" s="94"/>
      <c r="MYK345" s="94"/>
      <c r="MYL345" s="94"/>
      <c r="MYM345" s="94"/>
      <c r="MYN345" s="94"/>
      <c r="MYO345" s="94"/>
      <c r="MYP345" s="94"/>
      <c r="MYQ345" s="94"/>
      <c r="MYR345" s="94"/>
      <c r="MYS345" s="94"/>
      <c r="MYT345" s="94"/>
      <c r="MYU345" s="94"/>
      <c r="MYV345" s="94"/>
      <c r="MYW345" s="94"/>
      <c r="MYX345" s="94"/>
      <c r="MYY345" s="94"/>
      <c r="MYZ345" s="94"/>
      <c r="MZA345" s="94"/>
      <c r="MZB345" s="94"/>
      <c r="MZC345" s="94"/>
      <c r="MZD345" s="94"/>
      <c r="MZE345" s="94"/>
      <c r="MZF345" s="94"/>
      <c r="MZG345" s="94"/>
      <c r="MZH345" s="94"/>
      <c r="MZI345" s="94"/>
      <c r="MZJ345" s="94"/>
      <c r="MZK345" s="94"/>
      <c r="MZL345" s="94"/>
      <c r="MZM345" s="94"/>
      <c r="MZN345" s="94"/>
      <c r="MZO345" s="94"/>
      <c r="MZP345" s="94"/>
      <c r="MZQ345" s="94"/>
      <c r="MZR345" s="94"/>
      <c r="MZS345" s="94"/>
      <c r="MZT345" s="94"/>
      <c r="MZU345" s="94"/>
      <c r="MZV345" s="94"/>
      <c r="MZW345" s="94"/>
      <c r="MZX345" s="94"/>
      <c r="MZY345" s="94"/>
      <c r="MZZ345" s="94"/>
      <c r="NAA345" s="94"/>
      <c r="NAB345" s="94"/>
      <c r="NAC345" s="94"/>
      <c r="NAD345" s="94"/>
      <c r="NAE345" s="94"/>
      <c r="NAF345" s="94"/>
      <c r="NAG345" s="94"/>
      <c r="NAH345" s="94"/>
      <c r="NAI345" s="94"/>
      <c r="NAJ345" s="94"/>
      <c r="NAK345" s="94"/>
      <c r="NAL345" s="94"/>
      <c r="NAM345" s="94"/>
      <c r="NAN345" s="94"/>
      <c r="NAO345" s="94"/>
      <c r="NAP345" s="94"/>
      <c r="NAQ345" s="94"/>
      <c r="NAR345" s="94"/>
      <c r="NAS345" s="94"/>
      <c r="NAT345" s="94"/>
      <c r="NAU345" s="94"/>
      <c r="NAV345" s="94"/>
      <c r="NAW345" s="94"/>
      <c r="NAX345" s="94"/>
      <c r="NAY345" s="94"/>
      <c r="NAZ345" s="94"/>
      <c r="NBA345" s="94"/>
      <c r="NBB345" s="94"/>
      <c r="NBC345" s="94"/>
      <c r="NBD345" s="94"/>
      <c r="NBE345" s="94"/>
      <c r="NBF345" s="94"/>
      <c r="NBG345" s="94"/>
      <c r="NBH345" s="94"/>
      <c r="NBI345" s="94"/>
      <c r="NBJ345" s="94"/>
      <c r="NBK345" s="94"/>
      <c r="NBL345" s="94"/>
      <c r="NBM345" s="94"/>
      <c r="NBN345" s="94"/>
      <c r="NBO345" s="94"/>
      <c r="NBP345" s="94"/>
      <c r="NBQ345" s="94"/>
      <c r="NBR345" s="94"/>
      <c r="NBS345" s="94"/>
      <c r="NBT345" s="94"/>
      <c r="NBU345" s="94"/>
      <c r="NBV345" s="94"/>
      <c r="NBW345" s="94"/>
      <c r="NBX345" s="94"/>
      <c r="NBY345" s="94"/>
      <c r="NBZ345" s="94"/>
      <c r="NCA345" s="94"/>
      <c r="NCB345" s="94"/>
      <c r="NCC345" s="94"/>
      <c r="NCD345" s="94"/>
      <c r="NCE345" s="94"/>
      <c r="NCF345" s="94"/>
      <c r="NCG345" s="94"/>
      <c r="NCH345" s="94"/>
      <c r="NCI345" s="94"/>
      <c r="NCJ345" s="94"/>
      <c r="NCK345" s="94"/>
      <c r="NCL345" s="94"/>
      <c r="NCM345" s="94"/>
      <c r="NCN345" s="94"/>
      <c r="NCO345" s="94"/>
      <c r="NCP345" s="94"/>
      <c r="NCQ345" s="94"/>
      <c r="NCR345" s="94"/>
      <c r="NCS345" s="94"/>
      <c r="NCT345" s="94"/>
      <c r="NCU345" s="94"/>
      <c r="NCV345" s="94"/>
      <c r="NCW345" s="94"/>
      <c r="NCX345" s="94"/>
      <c r="NCY345" s="94"/>
      <c r="NCZ345" s="94"/>
      <c r="NDA345" s="94"/>
      <c r="NDB345" s="94"/>
      <c r="NDC345" s="94"/>
      <c r="NDD345" s="94"/>
      <c r="NDE345" s="94"/>
      <c r="NDF345" s="94"/>
      <c r="NDG345" s="94"/>
      <c r="NDH345" s="94"/>
      <c r="NDI345" s="94"/>
      <c r="NDJ345" s="94"/>
      <c r="NDK345" s="94"/>
      <c r="NDL345" s="94"/>
      <c r="NDM345" s="94"/>
      <c r="NDN345" s="94"/>
      <c r="NDO345" s="94"/>
      <c r="NDP345" s="94"/>
      <c r="NDQ345" s="94"/>
      <c r="NDR345" s="94"/>
      <c r="NDS345" s="94"/>
      <c r="NDT345" s="94"/>
      <c r="NDU345" s="94"/>
      <c r="NDV345" s="94"/>
      <c r="NDW345" s="94"/>
      <c r="NDX345" s="94"/>
      <c r="NDY345" s="94"/>
      <c r="NDZ345" s="94"/>
      <c r="NEA345" s="94"/>
      <c r="NEB345" s="94"/>
      <c r="NEC345" s="94"/>
      <c r="NED345" s="94"/>
      <c r="NEE345" s="94"/>
      <c r="NEF345" s="94"/>
      <c r="NEG345" s="94"/>
      <c r="NEH345" s="94"/>
      <c r="NEI345" s="94"/>
      <c r="NEJ345" s="94"/>
      <c r="NEK345" s="94"/>
      <c r="NEL345" s="94"/>
      <c r="NEM345" s="94"/>
      <c r="NEN345" s="94"/>
      <c r="NEO345" s="94"/>
      <c r="NEP345" s="94"/>
      <c r="NEQ345" s="94"/>
      <c r="NER345" s="94"/>
      <c r="NES345" s="94"/>
      <c r="NET345" s="94"/>
      <c r="NEU345" s="94"/>
      <c r="NEV345" s="94"/>
      <c r="NEW345" s="94"/>
      <c r="NEX345" s="94"/>
      <c r="NEY345" s="94"/>
      <c r="NEZ345" s="94"/>
      <c r="NFA345" s="94"/>
      <c r="NFB345" s="94"/>
      <c r="NFC345" s="94"/>
      <c r="NFD345" s="94"/>
      <c r="NFE345" s="94"/>
      <c r="NFF345" s="94"/>
      <c r="NFG345" s="94"/>
      <c r="NFH345" s="94"/>
      <c r="NFI345" s="94"/>
      <c r="NFJ345" s="94"/>
      <c r="NFK345" s="94"/>
      <c r="NFL345" s="94"/>
      <c r="NFM345" s="94"/>
      <c r="NFN345" s="94"/>
      <c r="NFO345" s="94"/>
      <c r="NFP345" s="94"/>
      <c r="NFQ345" s="94"/>
      <c r="NFR345" s="94"/>
      <c r="NFS345" s="94"/>
      <c r="NFT345" s="94"/>
      <c r="NFU345" s="94"/>
      <c r="NFV345" s="94"/>
      <c r="NFW345" s="94"/>
      <c r="NFX345" s="94"/>
      <c r="NFY345" s="94"/>
      <c r="NFZ345" s="94"/>
      <c r="NGA345" s="94"/>
      <c r="NGB345" s="94"/>
      <c r="NGC345" s="94"/>
      <c r="NGD345" s="94"/>
      <c r="NGE345" s="94"/>
      <c r="NGF345" s="94"/>
      <c r="NGG345" s="94"/>
      <c r="NGH345" s="94"/>
      <c r="NGI345" s="94"/>
      <c r="NGJ345" s="94"/>
      <c r="NGK345" s="94"/>
      <c r="NGL345" s="94"/>
      <c r="NGM345" s="94"/>
      <c r="NGN345" s="94"/>
      <c r="NGO345" s="94"/>
      <c r="NGP345" s="94"/>
      <c r="NGQ345" s="94"/>
      <c r="NGR345" s="94"/>
      <c r="NGS345" s="94"/>
      <c r="NGT345" s="94"/>
      <c r="NGU345" s="94"/>
      <c r="NGV345" s="94"/>
      <c r="NGW345" s="94"/>
      <c r="NGX345" s="94"/>
      <c r="NGY345" s="94"/>
      <c r="NGZ345" s="94"/>
      <c r="NHA345" s="94"/>
      <c r="NHB345" s="94"/>
      <c r="NHC345" s="94"/>
      <c r="NHD345" s="94"/>
      <c r="NHE345" s="94"/>
      <c r="NHF345" s="94"/>
      <c r="NHG345" s="94"/>
      <c r="NHH345" s="94"/>
      <c r="NHI345" s="94"/>
      <c r="NHJ345" s="94"/>
      <c r="NHK345" s="94"/>
      <c r="NHL345" s="94"/>
      <c r="NHM345" s="94"/>
      <c r="NHN345" s="94"/>
      <c r="NHO345" s="94"/>
      <c r="NHP345" s="94"/>
      <c r="NHQ345" s="94"/>
      <c r="NHR345" s="94"/>
      <c r="NHS345" s="94"/>
      <c r="NHT345" s="94"/>
      <c r="NHU345" s="94"/>
      <c r="NHV345" s="94"/>
      <c r="NHW345" s="94"/>
      <c r="NHX345" s="94"/>
      <c r="NHY345" s="94"/>
      <c r="NHZ345" s="94"/>
      <c r="NIA345" s="94"/>
      <c r="NIB345" s="94"/>
      <c r="NIC345" s="94"/>
      <c r="NID345" s="94"/>
      <c r="NIE345" s="94"/>
      <c r="NIF345" s="94"/>
      <c r="NIG345" s="94"/>
      <c r="NIH345" s="94"/>
      <c r="NII345" s="94"/>
      <c r="NIJ345" s="94"/>
      <c r="NIK345" s="94"/>
      <c r="NIL345" s="94"/>
      <c r="NIM345" s="94"/>
      <c r="NIN345" s="94"/>
      <c r="NIO345" s="94"/>
      <c r="NIP345" s="94"/>
      <c r="NIQ345" s="94"/>
      <c r="NIR345" s="94"/>
      <c r="NIS345" s="94"/>
      <c r="NIT345" s="94"/>
      <c r="NIU345" s="94"/>
      <c r="NIV345" s="94"/>
      <c r="NIW345" s="94"/>
      <c r="NIX345" s="94"/>
      <c r="NIY345" s="94"/>
      <c r="NIZ345" s="94"/>
      <c r="NJA345" s="94"/>
      <c r="NJB345" s="94"/>
      <c r="NJC345" s="94"/>
      <c r="NJD345" s="94"/>
      <c r="NJE345" s="94"/>
      <c r="NJF345" s="94"/>
      <c r="NJG345" s="94"/>
      <c r="NJH345" s="94"/>
      <c r="NJI345" s="94"/>
      <c r="NJJ345" s="94"/>
      <c r="NJK345" s="94"/>
      <c r="NJL345" s="94"/>
      <c r="NJM345" s="94"/>
      <c r="NJN345" s="94"/>
      <c r="NJO345" s="94"/>
      <c r="NJP345" s="94"/>
      <c r="NJQ345" s="94"/>
      <c r="NJR345" s="94"/>
      <c r="NJS345" s="94"/>
      <c r="NJT345" s="94"/>
      <c r="NJU345" s="94"/>
      <c r="NJV345" s="94"/>
      <c r="NJW345" s="94"/>
      <c r="NJX345" s="94"/>
      <c r="NJY345" s="94"/>
      <c r="NJZ345" s="94"/>
      <c r="NKA345" s="94"/>
      <c r="NKB345" s="94"/>
      <c r="NKC345" s="94"/>
      <c r="NKD345" s="94"/>
      <c r="NKE345" s="94"/>
      <c r="NKF345" s="94"/>
      <c r="NKG345" s="94"/>
      <c r="NKH345" s="94"/>
      <c r="NKI345" s="94"/>
      <c r="NKJ345" s="94"/>
      <c r="NKK345" s="94"/>
      <c r="NKL345" s="94"/>
      <c r="NKM345" s="94"/>
      <c r="NKN345" s="94"/>
      <c r="NKO345" s="94"/>
      <c r="NKP345" s="94"/>
      <c r="NKQ345" s="94"/>
      <c r="NKR345" s="94"/>
      <c r="NKS345" s="94"/>
      <c r="NKT345" s="94"/>
      <c r="NKU345" s="94"/>
      <c r="NKV345" s="94"/>
      <c r="NKW345" s="94"/>
      <c r="NKX345" s="94"/>
      <c r="NKY345" s="94"/>
      <c r="NKZ345" s="94"/>
      <c r="NLA345" s="94"/>
      <c r="NLB345" s="94"/>
      <c r="NLC345" s="94"/>
      <c r="NLD345" s="94"/>
      <c r="NLE345" s="94"/>
      <c r="NLF345" s="94"/>
      <c r="NLG345" s="94"/>
      <c r="NLH345" s="94"/>
      <c r="NLI345" s="94"/>
      <c r="NLJ345" s="94"/>
      <c r="NLK345" s="94"/>
      <c r="NLL345" s="94"/>
      <c r="NLM345" s="94"/>
      <c r="NLN345" s="94"/>
      <c r="NLO345" s="94"/>
      <c r="NLP345" s="94"/>
      <c r="NLQ345" s="94"/>
      <c r="NLR345" s="94"/>
      <c r="NLS345" s="94"/>
      <c r="NLT345" s="94"/>
      <c r="NLU345" s="94"/>
      <c r="NLV345" s="94"/>
      <c r="NLW345" s="94"/>
      <c r="NLX345" s="94"/>
      <c r="NLY345" s="94"/>
      <c r="NLZ345" s="94"/>
      <c r="NMA345" s="94"/>
      <c r="NMB345" s="94"/>
      <c r="NMC345" s="94"/>
      <c r="NMD345" s="94"/>
      <c r="NME345" s="94"/>
      <c r="NMF345" s="94"/>
      <c r="NMG345" s="94"/>
      <c r="NMH345" s="94"/>
      <c r="NMI345" s="94"/>
      <c r="NMJ345" s="94"/>
      <c r="NMK345" s="94"/>
      <c r="NML345" s="94"/>
      <c r="NMM345" s="94"/>
      <c r="NMN345" s="94"/>
      <c r="NMO345" s="94"/>
      <c r="NMP345" s="94"/>
      <c r="NMQ345" s="94"/>
      <c r="NMR345" s="94"/>
      <c r="NMS345" s="94"/>
      <c r="NMT345" s="94"/>
      <c r="NMU345" s="94"/>
      <c r="NMV345" s="94"/>
      <c r="NMW345" s="94"/>
      <c r="NMX345" s="94"/>
      <c r="NMY345" s="94"/>
      <c r="NMZ345" s="94"/>
      <c r="NNA345" s="94"/>
      <c r="NNB345" s="94"/>
      <c r="NNC345" s="94"/>
      <c r="NND345" s="94"/>
      <c r="NNE345" s="94"/>
      <c r="NNF345" s="94"/>
      <c r="NNG345" s="94"/>
      <c r="NNH345" s="94"/>
      <c r="NNI345" s="94"/>
      <c r="NNJ345" s="94"/>
      <c r="NNK345" s="94"/>
      <c r="NNL345" s="94"/>
      <c r="NNM345" s="94"/>
      <c r="NNN345" s="94"/>
      <c r="NNO345" s="94"/>
      <c r="NNP345" s="94"/>
      <c r="NNQ345" s="94"/>
      <c r="NNR345" s="94"/>
      <c r="NNS345" s="94"/>
      <c r="NNT345" s="94"/>
      <c r="NNU345" s="94"/>
      <c r="NNV345" s="94"/>
      <c r="NNW345" s="94"/>
      <c r="NNX345" s="94"/>
      <c r="NNY345" s="94"/>
      <c r="NNZ345" s="94"/>
      <c r="NOA345" s="94"/>
      <c r="NOB345" s="94"/>
      <c r="NOC345" s="94"/>
      <c r="NOD345" s="94"/>
      <c r="NOE345" s="94"/>
      <c r="NOF345" s="94"/>
      <c r="NOG345" s="94"/>
      <c r="NOH345" s="94"/>
      <c r="NOI345" s="94"/>
      <c r="NOJ345" s="94"/>
      <c r="NOK345" s="94"/>
      <c r="NOL345" s="94"/>
      <c r="NOM345" s="94"/>
      <c r="NON345" s="94"/>
      <c r="NOO345" s="94"/>
      <c r="NOP345" s="94"/>
      <c r="NOQ345" s="94"/>
      <c r="NOR345" s="94"/>
      <c r="NOS345" s="94"/>
      <c r="NOT345" s="94"/>
      <c r="NOU345" s="94"/>
      <c r="NOV345" s="94"/>
      <c r="NOW345" s="94"/>
      <c r="NOX345" s="94"/>
      <c r="NOY345" s="94"/>
      <c r="NOZ345" s="94"/>
      <c r="NPA345" s="94"/>
      <c r="NPB345" s="94"/>
      <c r="NPC345" s="94"/>
      <c r="NPD345" s="94"/>
      <c r="NPE345" s="94"/>
      <c r="NPF345" s="94"/>
      <c r="NPG345" s="94"/>
      <c r="NPH345" s="94"/>
      <c r="NPI345" s="94"/>
      <c r="NPJ345" s="94"/>
      <c r="NPK345" s="94"/>
      <c r="NPL345" s="94"/>
      <c r="NPM345" s="94"/>
      <c r="NPN345" s="94"/>
      <c r="NPO345" s="94"/>
      <c r="NPP345" s="94"/>
      <c r="NPQ345" s="94"/>
      <c r="NPR345" s="94"/>
      <c r="NPS345" s="94"/>
      <c r="NPT345" s="94"/>
      <c r="NPU345" s="94"/>
      <c r="NPV345" s="94"/>
      <c r="NPW345" s="94"/>
      <c r="NPX345" s="94"/>
      <c r="NPY345" s="94"/>
      <c r="NPZ345" s="94"/>
      <c r="NQA345" s="94"/>
      <c r="NQB345" s="94"/>
      <c r="NQC345" s="94"/>
      <c r="NQD345" s="94"/>
      <c r="NQE345" s="94"/>
      <c r="NQF345" s="94"/>
      <c r="NQG345" s="94"/>
      <c r="NQH345" s="94"/>
      <c r="NQI345" s="94"/>
      <c r="NQJ345" s="94"/>
      <c r="NQK345" s="94"/>
      <c r="NQL345" s="94"/>
      <c r="NQM345" s="94"/>
      <c r="NQN345" s="94"/>
      <c r="NQO345" s="94"/>
      <c r="NQP345" s="94"/>
      <c r="NQQ345" s="94"/>
      <c r="NQR345" s="94"/>
      <c r="NQS345" s="94"/>
      <c r="NQT345" s="94"/>
      <c r="NQU345" s="94"/>
      <c r="NQV345" s="94"/>
      <c r="NQW345" s="94"/>
      <c r="NQX345" s="94"/>
      <c r="NQY345" s="94"/>
      <c r="NQZ345" s="94"/>
      <c r="NRA345" s="94"/>
      <c r="NRB345" s="94"/>
      <c r="NRC345" s="94"/>
      <c r="NRD345" s="94"/>
      <c r="NRE345" s="94"/>
      <c r="NRF345" s="94"/>
      <c r="NRG345" s="94"/>
      <c r="NRH345" s="94"/>
      <c r="NRI345" s="94"/>
      <c r="NRJ345" s="94"/>
      <c r="NRK345" s="94"/>
      <c r="NRL345" s="94"/>
      <c r="NRM345" s="94"/>
      <c r="NRN345" s="94"/>
      <c r="NRO345" s="94"/>
      <c r="NRP345" s="94"/>
      <c r="NRQ345" s="94"/>
      <c r="NRR345" s="94"/>
      <c r="NRS345" s="94"/>
      <c r="NRT345" s="94"/>
      <c r="NRU345" s="94"/>
      <c r="NRV345" s="94"/>
      <c r="NRW345" s="94"/>
      <c r="NRX345" s="94"/>
      <c r="NRY345" s="94"/>
      <c r="NRZ345" s="94"/>
      <c r="NSA345" s="94"/>
      <c r="NSB345" s="94"/>
      <c r="NSC345" s="94"/>
      <c r="NSD345" s="94"/>
      <c r="NSE345" s="94"/>
      <c r="NSF345" s="94"/>
      <c r="NSG345" s="94"/>
      <c r="NSH345" s="94"/>
      <c r="NSI345" s="94"/>
      <c r="NSJ345" s="94"/>
      <c r="NSK345" s="94"/>
      <c r="NSL345" s="94"/>
      <c r="NSM345" s="94"/>
      <c r="NSN345" s="94"/>
      <c r="NSO345" s="94"/>
      <c r="NSP345" s="94"/>
      <c r="NSQ345" s="94"/>
      <c r="NSR345" s="94"/>
      <c r="NSS345" s="94"/>
      <c r="NST345" s="94"/>
      <c r="NSU345" s="94"/>
      <c r="NSV345" s="94"/>
      <c r="NSW345" s="94"/>
      <c r="NSX345" s="94"/>
      <c r="NSY345" s="94"/>
      <c r="NSZ345" s="94"/>
      <c r="NTA345" s="94"/>
      <c r="NTB345" s="94"/>
      <c r="NTC345" s="94"/>
      <c r="NTD345" s="94"/>
      <c r="NTE345" s="94"/>
      <c r="NTF345" s="94"/>
      <c r="NTG345" s="94"/>
      <c r="NTH345" s="94"/>
      <c r="NTI345" s="94"/>
      <c r="NTJ345" s="94"/>
      <c r="NTK345" s="94"/>
      <c r="NTL345" s="94"/>
      <c r="NTM345" s="94"/>
      <c r="NTN345" s="94"/>
      <c r="NTO345" s="94"/>
      <c r="NTP345" s="94"/>
      <c r="NTQ345" s="94"/>
      <c r="NTR345" s="94"/>
      <c r="NTS345" s="94"/>
      <c r="NTT345" s="94"/>
      <c r="NTU345" s="94"/>
      <c r="NTV345" s="94"/>
      <c r="NTW345" s="94"/>
      <c r="NTX345" s="94"/>
      <c r="NTY345" s="94"/>
      <c r="NTZ345" s="94"/>
      <c r="NUA345" s="94"/>
      <c r="NUB345" s="94"/>
      <c r="NUC345" s="94"/>
      <c r="NUD345" s="94"/>
      <c r="NUE345" s="94"/>
      <c r="NUF345" s="94"/>
      <c r="NUG345" s="94"/>
      <c r="NUH345" s="94"/>
      <c r="NUI345" s="94"/>
      <c r="NUJ345" s="94"/>
      <c r="NUK345" s="94"/>
      <c r="NUL345" s="94"/>
      <c r="NUM345" s="94"/>
      <c r="NUN345" s="94"/>
      <c r="NUO345" s="94"/>
      <c r="NUP345" s="94"/>
      <c r="NUQ345" s="94"/>
      <c r="NUR345" s="94"/>
      <c r="NUS345" s="94"/>
      <c r="NUT345" s="94"/>
      <c r="NUU345" s="94"/>
      <c r="NUV345" s="94"/>
      <c r="NUW345" s="94"/>
      <c r="NUX345" s="94"/>
      <c r="NUY345" s="94"/>
      <c r="NUZ345" s="94"/>
      <c r="NVA345" s="94"/>
      <c r="NVB345" s="94"/>
      <c r="NVC345" s="94"/>
      <c r="NVD345" s="94"/>
      <c r="NVE345" s="94"/>
      <c r="NVF345" s="94"/>
      <c r="NVG345" s="94"/>
      <c r="NVH345" s="94"/>
      <c r="NVI345" s="94"/>
      <c r="NVJ345" s="94"/>
      <c r="NVK345" s="94"/>
      <c r="NVL345" s="94"/>
      <c r="NVM345" s="94"/>
      <c r="NVN345" s="94"/>
      <c r="NVO345" s="94"/>
      <c r="NVP345" s="94"/>
      <c r="NVQ345" s="94"/>
      <c r="NVR345" s="94"/>
      <c r="NVS345" s="94"/>
      <c r="NVT345" s="94"/>
      <c r="NVU345" s="94"/>
      <c r="NVV345" s="94"/>
      <c r="NVW345" s="94"/>
      <c r="NVX345" s="94"/>
      <c r="NVY345" s="94"/>
      <c r="NVZ345" s="94"/>
      <c r="NWA345" s="94"/>
      <c r="NWB345" s="94"/>
      <c r="NWC345" s="94"/>
      <c r="NWD345" s="94"/>
      <c r="NWE345" s="94"/>
      <c r="NWF345" s="94"/>
      <c r="NWG345" s="94"/>
      <c r="NWH345" s="94"/>
      <c r="NWI345" s="94"/>
      <c r="NWJ345" s="94"/>
      <c r="NWK345" s="94"/>
      <c r="NWL345" s="94"/>
      <c r="NWM345" s="94"/>
      <c r="NWN345" s="94"/>
      <c r="NWO345" s="94"/>
      <c r="NWP345" s="94"/>
      <c r="NWQ345" s="94"/>
      <c r="NWR345" s="94"/>
      <c r="NWS345" s="94"/>
      <c r="NWT345" s="94"/>
      <c r="NWU345" s="94"/>
      <c r="NWV345" s="94"/>
      <c r="NWW345" s="94"/>
      <c r="NWX345" s="94"/>
      <c r="NWY345" s="94"/>
      <c r="NWZ345" s="94"/>
      <c r="NXA345" s="94"/>
      <c r="NXB345" s="94"/>
      <c r="NXC345" s="94"/>
      <c r="NXD345" s="94"/>
      <c r="NXE345" s="94"/>
      <c r="NXF345" s="94"/>
      <c r="NXG345" s="94"/>
      <c r="NXH345" s="94"/>
      <c r="NXI345" s="94"/>
      <c r="NXJ345" s="94"/>
      <c r="NXK345" s="94"/>
      <c r="NXL345" s="94"/>
      <c r="NXM345" s="94"/>
      <c r="NXN345" s="94"/>
      <c r="NXO345" s="94"/>
      <c r="NXP345" s="94"/>
      <c r="NXQ345" s="94"/>
      <c r="NXR345" s="94"/>
      <c r="NXS345" s="94"/>
      <c r="NXT345" s="94"/>
      <c r="NXU345" s="94"/>
      <c r="NXV345" s="94"/>
      <c r="NXW345" s="94"/>
      <c r="NXX345" s="94"/>
      <c r="NXY345" s="94"/>
      <c r="NXZ345" s="94"/>
      <c r="NYA345" s="94"/>
      <c r="NYB345" s="94"/>
      <c r="NYC345" s="94"/>
      <c r="NYD345" s="94"/>
      <c r="NYE345" s="94"/>
      <c r="NYF345" s="94"/>
      <c r="NYG345" s="94"/>
      <c r="NYH345" s="94"/>
      <c r="NYI345" s="94"/>
      <c r="NYJ345" s="94"/>
      <c r="NYK345" s="94"/>
      <c r="NYL345" s="94"/>
      <c r="NYM345" s="94"/>
      <c r="NYN345" s="94"/>
      <c r="NYO345" s="94"/>
      <c r="NYP345" s="94"/>
      <c r="NYQ345" s="94"/>
      <c r="NYR345" s="94"/>
      <c r="NYS345" s="94"/>
      <c r="NYT345" s="94"/>
      <c r="NYU345" s="94"/>
      <c r="NYV345" s="94"/>
      <c r="NYW345" s="94"/>
      <c r="NYX345" s="94"/>
      <c r="NYY345" s="94"/>
      <c r="NYZ345" s="94"/>
      <c r="NZA345" s="94"/>
      <c r="NZB345" s="94"/>
      <c r="NZC345" s="94"/>
      <c r="NZD345" s="94"/>
      <c r="NZE345" s="94"/>
      <c r="NZF345" s="94"/>
      <c r="NZG345" s="94"/>
      <c r="NZH345" s="94"/>
      <c r="NZI345" s="94"/>
      <c r="NZJ345" s="94"/>
      <c r="NZK345" s="94"/>
      <c r="NZL345" s="94"/>
      <c r="NZM345" s="94"/>
      <c r="NZN345" s="94"/>
      <c r="NZO345" s="94"/>
      <c r="NZP345" s="94"/>
      <c r="NZQ345" s="94"/>
      <c r="NZR345" s="94"/>
      <c r="NZS345" s="94"/>
      <c r="NZT345" s="94"/>
      <c r="NZU345" s="94"/>
      <c r="NZV345" s="94"/>
      <c r="NZW345" s="94"/>
      <c r="NZX345" s="94"/>
      <c r="NZY345" s="94"/>
      <c r="NZZ345" s="94"/>
      <c r="OAA345" s="94"/>
      <c r="OAB345" s="94"/>
      <c r="OAC345" s="94"/>
      <c r="OAD345" s="94"/>
      <c r="OAE345" s="94"/>
      <c r="OAF345" s="94"/>
      <c r="OAG345" s="94"/>
      <c r="OAH345" s="94"/>
      <c r="OAI345" s="94"/>
      <c r="OAJ345" s="94"/>
      <c r="OAK345" s="94"/>
      <c r="OAL345" s="94"/>
      <c r="OAM345" s="94"/>
      <c r="OAN345" s="94"/>
      <c r="OAO345" s="94"/>
      <c r="OAP345" s="94"/>
      <c r="OAQ345" s="94"/>
      <c r="OAR345" s="94"/>
      <c r="OAS345" s="94"/>
      <c r="OAT345" s="94"/>
      <c r="OAU345" s="94"/>
      <c r="OAV345" s="94"/>
      <c r="OAW345" s="94"/>
      <c r="OAX345" s="94"/>
      <c r="OAY345" s="94"/>
      <c r="OAZ345" s="94"/>
      <c r="OBA345" s="94"/>
      <c r="OBB345" s="94"/>
      <c r="OBC345" s="94"/>
      <c r="OBD345" s="94"/>
      <c r="OBE345" s="94"/>
      <c r="OBF345" s="94"/>
      <c r="OBG345" s="94"/>
      <c r="OBH345" s="94"/>
      <c r="OBI345" s="94"/>
      <c r="OBJ345" s="94"/>
      <c r="OBK345" s="94"/>
      <c r="OBL345" s="94"/>
      <c r="OBM345" s="94"/>
      <c r="OBN345" s="94"/>
      <c r="OBO345" s="94"/>
      <c r="OBP345" s="94"/>
      <c r="OBQ345" s="94"/>
      <c r="OBR345" s="94"/>
      <c r="OBS345" s="94"/>
      <c r="OBT345" s="94"/>
      <c r="OBU345" s="94"/>
      <c r="OBV345" s="94"/>
      <c r="OBW345" s="94"/>
      <c r="OBX345" s="94"/>
      <c r="OBY345" s="94"/>
      <c r="OBZ345" s="94"/>
      <c r="OCA345" s="94"/>
      <c r="OCB345" s="94"/>
      <c r="OCC345" s="94"/>
      <c r="OCD345" s="94"/>
      <c r="OCE345" s="94"/>
      <c r="OCF345" s="94"/>
      <c r="OCG345" s="94"/>
      <c r="OCH345" s="94"/>
      <c r="OCI345" s="94"/>
      <c r="OCJ345" s="94"/>
      <c r="OCK345" s="94"/>
      <c r="OCL345" s="94"/>
      <c r="OCM345" s="94"/>
      <c r="OCN345" s="94"/>
      <c r="OCO345" s="94"/>
      <c r="OCP345" s="94"/>
      <c r="OCQ345" s="94"/>
      <c r="OCR345" s="94"/>
      <c r="OCS345" s="94"/>
      <c r="OCT345" s="94"/>
      <c r="OCU345" s="94"/>
      <c r="OCV345" s="94"/>
      <c r="OCW345" s="94"/>
      <c r="OCX345" s="94"/>
      <c r="OCY345" s="94"/>
      <c r="OCZ345" s="94"/>
      <c r="ODA345" s="94"/>
      <c r="ODB345" s="94"/>
      <c r="ODC345" s="94"/>
      <c r="ODD345" s="94"/>
      <c r="ODE345" s="94"/>
      <c r="ODF345" s="94"/>
      <c r="ODG345" s="94"/>
      <c r="ODH345" s="94"/>
      <c r="ODI345" s="94"/>
      <c r="ODJ345" s="94"/>
      <c r="ODK345" s="94"/>
      <c r="ODL345" s="94"/>
      <c r="ODM345" s="94"/>
      <c r="ODN345" s="94"/>
      <c r="ODO345" s="94"/>
      <c r="ODP345" s="94"/>
      <c r="ODQ345" s="94"/>
      <c r="ODR345" s="94"/>
      <c r="ODS345" s="94"/>
      <c r="ODT345" s="94"/>
      <c r="ODU345" s="94"/>
      <c r="ODV345" s="94"/>
      <c r="ODW345" s="94"/>
      <c r="ODX345" s="94"/>
      <c r="ODY345" s="94"/>
      <c r="ODZ345" s="94"/>
      <c r="OEA345" s="94"/>
      <c r="OEB345" s="94"/>
      <c r="OEC345" s="94"/>
      <c r="OED345" s="94"/>
      <c r="OEE345" s="94"/>
      <c r="OEF345" s="94"/>
      <c r="OEG345" s="94"/>
      <c r="OEH345" s="94"/>
      <c r="OEI345" s="94"/>
      <c r="OEJ345" s="94"/>
      <c r="OEK345" s="94"/>
      <c r="OEL345" s="94"/>
      <c r="OEM345" s="94"/>
      <c r="OEN345" s="94"/>
      <c r="OEO345" s="94"/>
      <c r="OEP345" s="94"/>
      <c r="OEQ345" s="94"/>
      <c r="OER345" s="94"/>
      <c r="OES345" s="94"/>
      <c r="OET345" s="94"/>
      <c r="OEU345" s="94"/>
      <c r="OEV345" s="94"/>
      <c r="OEW345" s="94"/>
      <c r="OEX345" s="94"/>
      <c r="OEY345" s="94"/>
      <c r="OEZ345" s="94"/>
      <c r="OFA345" s="94"/>
      <c r="OFB345" s="94"/>
      <c r="OFC345" s="94"/>
      <c r="OFD345" s="94"/>
      <c r="OFE345" s="94"/>
      <c r="OFF345" s="94"/>
      <c r="OFG345" s="94"/>
      <c r="OFH345" s="94"/>
      <c r="OFI345" s="94"/>
      <c r="OFJ345" s="94"/>
      <c r="OFK345" s="94"/>
      <c r="OFL345" s="94"/>
      <c r="OFM345" s="94"/>
      <c r="OFN345" s="94"/>
      <c r="OFO345" s="94"/>
      <c r="OFP345" s="94"/>
      <c r="OFQ345" s="94"/>
      <c r="OFR345" s="94"/>
      <c r="OFS345" s="94"/>
      <c r="OFT345" s="94"/>
      <c r="OFU345" s="94"/>
      <c r="OFV345" s="94"/>
      <c r="OFW345" s="94"/>
      <c r="OFX345" s="94"/>
      <c r="OFY345" s="94"/>
      <c r="OFZ345" s="94"/>
      <c r="OGA345" s="94"/>
      <c r="OGB345" s="94"/>
      <c r="OGC345" s="94"/>
      <c r="OGD345" s="94"/>
      <c r="OGE345" s="94"/>
      <c r="OGF345" s="94"/>
      <c r="OGG345" s="94"/>
      <c r="OGH345" s="94"/>
      <c r="OGI345" s="94"/>
      <c r="OGJ345" s="94"/>
      <c r="OGK345" s="94"/>
      <c r="OGL345" s="94"/>
      <c r="OGM345" s="94"/>
      <c r="OGN345" s="94"/>
      <c r="OGO345" s="94"/>
      <c r="OGP345" s="94"/>
      <c r="OGQ345" s="94"/>
      <c r="OGR345" s="94"/>
      <c r="OGS345" s="94"/>
      <c r="OGT345" s="94"/>
      <c r="OGU345" s="94"/>
      <c r="OGV345" s="94"/>
      <c r="OGW345" s="94"/>
      <c r="OGX345" s="94"/>
      <c r="OGY345" s="94"/>
      <c r="OGZ345" s="94"/>
      <c r="OHA345" s="94"/>
      <c r="OHB345" s="94"/>
      <c r="OHC345" s="94"/>
      <c r="OHD345" s="94"/>
      <c r="OHE345" s="94"/>
      <c r="OHF345" s="94"/>
      <c r="OHG345" s="94"/>
      <c r="OHH345" s="94"/>
      <c r="OHI345" s="94"/>
      <c r="OHJ345" s="94"/>
      <c r="OHK345" s="94"/>
      <c r="OHL345" s="94"/>
      <c r="OHM345" s="94"/>
      <c r="OHN345" s="94"/>
      <c r="OHO345" s="94"/>
      <c r="OHP345" s="94"/>
      <c r="OHQ345" s="94"/>
      <c r="OHR345" s="94"/>
      <c r="OHS345" s="94"/>
      <c r="OHT345" s="94"/>
      <c r="OHU345" s="94"/>
      <c r="OHV345" s="94"/>
      <c r="OHW345" s="94"/>
      <c r="OHX345" s="94"/>
      <c r="OHY345" s="94"/>
      <c r="OHZ345" s="94"/>
      <c r="OIA345" s="94"/>
      <c r="OIB345" s="94"/>
      <c r="OIC345" s="94"/>
      <c r="OID345" s="94"/>
      <c r="OIE345" s="94"/>
      <c r="OIF345" s="94"/>
      <c r="OIG345" s="94"/>
      <c r="OIH345" s="94"/>
      <c r="OII345" s="94"/>
      <c r="OIJ345" s="94"/>
      <c r="OIK345" s="94"/>
      <c r="OIL345" s="94"/>
      <c r="OIM345" s="94"/>
      <c r="OIN345" s="94"/>
      <c r="OIO345" s="94"/>
      <c r="OIP345" s="94"/>
      <c r="OIQ345" s="94"/>
      <c r="OIR345" s="94"/>
      <c r="OIS345" s="94"/>
      <c r="OIT345" s="94"/>
      <c r="OIU345" s="94"/>
      <c r="OIV345" s="94"/>
      <c r="OIW345" s="94"/>
      <c r="OIX345" s="94"/>
      <c r="OIY345" s="94"/>
      <c r="OIZ345" s="94"/>
      <c r="OJA345" s="94"/>
      <c r="OJB345" s="94"/>
      <c r="OJC345" s="94"/>
      <c r="OJD345" s="94"/>
      <c r="OJE345" s="94"/>
      <c r="OJF345" s="94"/>
      <c r="OJG345" s="94"/>
      <c r="OJH345" s="94"/>
      <c r="OJI345" s="94"/>
      <c r="OJJ345" s="94"/>
      <c r="OJK345" s="94"/>
      <c r="OJL345" s="94"/>
      <c r="OJM345" s="94"/>
      <c r="OJN345" s="94"/>
      <c r="OJO345" s="94"/>
      <c r="OJP345" s="94"/>
      <c r="OJQ345" s="94"/>
      <c r="OJR345" s="94"/>
      <c r="OJS345" s="94"/>
      <c r="OJT345" s="94"/>
      <c r="OJU345" s="94"/>
      <c r="OJV345" s="94"/>
      <c r="OJW345" s="94"/>
      <c r="OJX345" s="94"/>
      <c r="OJY345" s="94"/>
      <c r="OJZ345" s="94"/>
      <c r="OKA345" s="94"/>
      <c r="OKB345" s="94"/>
      <c r="OKC345" s="94"/>
      <c r="OKD345" s="94"/>
      <c r="OKE345" s="94"/>
      <c r="OKF345" s="94"/>
      <c r="OKG345" s="94"/>
      <c r="OKH345" s="94"/>
      <c r="OKI345" s="94"/>
      <c r="OKJ345" s="94"/>
      <c r="OKK345" s="94"/>
      <c r="OKL345" s="94"/>
      <c r="OKM345" s="94"/>
      <c r="OKN345" s="94"/>
      <c r="OKO345" s="94"/>
      <c r="OKP345" s="94"/>
      <c r="OKQ345" s="94"/>
      <c r="OKR345" s="94"/>
      <c r="OKS345" s="94"/>
      <c r="OKT345" s="94"/>
      <c r="OKU345" s="94"/>
      <c r="OKV345" s="94"/>
      <c r="OKW345" s="94"/>
      <c r="OKX345" s="94"/>
      <c r="OKY345" s="94"/>
      <c r="OKZ345" s="94"/>
      <c r="OLA345" s="94"/>
      <c r="OLB345" s="94"/>
      <c r="OLC345" s="94"/>
      <c r="OLD345" s="94"/>
      <c r="OLE345" s="94"/>
      <c r="OLF345" s="94"/>
      <c r="OLG345" s="94"/>
      <c r="OLH345" s="94"/>
      <c r="OLI345" s="94"/>
      <c r="OLJ345" s="94"/>
      <c r="OLK345" s="94"/>
      <c r="OLL345" s="94"/>
      <c r="OLM345" s="94"/>
      <c r="OLN345" s="94"/>
      <c r="OLO345" s="94"/>
      <c r="OLP345" s="94"/>
      <c r="OLQ345" s="94"/>
      <c r="OLR345" s="94"/>
      <c r="OLS345" s="94"/>
      <c r="OLT345" s="94"/>
      <c r="OLU345" s="94"/>
      <c r="OLV345" s="94"/>
      <c r="OLW345" s="94"/>
      <c r="OLX345" s="94"/>
      <c r="OLY345" s="94"/>
      <c r="OLZ345" s="94"/>
      <c r="OMA345" s="94"/>
      <c r="OMB345" s="94"/>
      <c r="OMC345" s="94"/>
      <c r="OMD345" s="94"/>
      <c r="OME345" s="94"/>
      <c r="OMF345" s="94"/>
      <c r="OMG345" s="94"/>
      <c r="OMH345" s="94"/>
      <c r="OMI345" s="94"/>
      <c r="OMJ345" s="94"/>
      <c r="OMK345" s="94"/>
      <c r="OML345" s="94"/>
      <c r="OMM345" s="94"/>
      <c r="OMN345" s="94"/>
      <c r="OMO345" s="94"/>
      <c r="OMP345" s="94"/>
      <c r="OMQ345" s="94"/>
      <c r="OMR345" s="94"/>
      <c r="OMS345" s="94"/>
      <c r="OMT345" s="94"/>
      <c r="OMU345" s="94"/>
      <c r="OMV345" s="94"/>
      <c r="OMW345" s="94"/>
      <c r="OMX345" s="94"/>
      <c r="OMY345" s="94"/>
      <c r="OMZ345" s="94"/>
      <c r="ONA345" s="94"/>
      <c r="ONB345" s="94"/>
      <c r="ONC345" s="94"/>
      <c r="OND345" s="94"/>
      <c r="ONE345" s="94"/>
      <c r="ONF345" s="94"/>
      <c r="ONG345" s="94"/>
      <c r="ONH345" s="94"/>
      <c r="ONI345" s="94"/>
      <c r="ONJ345" s="94"/>
      <c r="ONK345" s="94"/>
      <c r="ONL345" s="94"/>
      <c r="ONM345" s="94"/>
      <c r="ONN345" s="94"/>
      <c r="ONO345" s="94"/>
      <c r="ONP345" s="94"/>
      <c r="ONQ345" s="94"/>
      <c r="ONR345" s="94"/>
      <c r="ONS345" s="94"/>
      <c r="ONT345" s="94"/>
      <c r="ONU345" s="94"/>
      <c r="ONV345" s="94"/>
      <c r="ONW345" s="94"/>
      <c r="ONX345" s="94"/>
      <c r="ONY345" s="94"/>
      <c r="ONZ345" s="94"/>
      <c r="OOA345" s="94"/>
      <c r="OOB345" s="94"/>
      <c r="OOC345" s="94"/>
      <c r="OOD345" s="94"/>
      <c r="OOE345" s="94"/>
      <c r="OOF345" s="94"/>
      <c r="OOG345" s="94"/>
      <c r="OOH345" s="94"/>
      <c r="OOI345" s="94"/>
      <c r="OOJ345" s="94"/>
      <c r="OOK345" s="94"/>
      <c r="OOL345" s="94"/>
      <c r="OOM345" s="94"/>
      <c r="OON345" s="94"/>
      <c r="OOO345" s="94"/>
      <c r="OOP345" s="94"/>
      <c r="OOQ345" s="94"/>
      <c r="OOR345" s="94"/>
      <c r="OOS345" s="94"/>
      <c r="OOT345" s="94"/>
      <c r="OOU345" s="94"/>
      <c r="OOV345" s="94"/>
      <c r="OOW345" s="94"/>
      <c r="OOX345" s="94"/>
      <c r="OOY345" s="94"/>
      <c r="OOZ345" s="94"/>
      <c r="OPA345" s="94"/>
      <c r="OPB345" s="94"/>
      <c r="OPC345" s="94"/>
      <c r="OPD345" s="94"/>
      <c r="OPE345" s="94"/>
      <c r="OPF345" s="94"/>
      <c r="OPG345" s="94"/>
      <c r="OPH345" s="94"/>
      <c r="OPI345" s="94"/>
      <c r="OPJ345" s="94"/>
      <c r="OPK345" s="94"/>
      <c r="OPL345" s="94"/>
      <c r="OPM345" s="94"/>
      <c r="OPN345" s="94"/>
      <c r="OPO345" s="94"/>
      <c r="OPP345" s="94"/>
      <c r="OPQ345" s="94"/>
      <c r="OPR345" s="94"/>
      <c r="OPS345" s="94"/>
      <c r="OPT345" s="94"/>
      <c r="OPU345" s="94"/>
      <c r="OPV345" s="94"/>
      <c r="OPW345" s="94"/>
      <c r="OPX345" s="94"/>
      <c r="OPY345" s="94"/>
      <c r="OPZ345" s="94"/>
      <c r="OQA345" s="94"/>
      <c r="OQB345" s="94"/>
      <c r="OQC345" s="94"/>
      <c r="OQD345" s="94"/>
      <c r="OQE345" s="94"/>
      <c r="OQF345" s="94"/>
      <c r="OQG345" s="94"/>
      <c r="OQH345" s="94"/>
      <c r="OQI345" s="94"/>
      <c r="OQJ345" s="94"/>
      <c r="OQK345" s="94"/>
      <c r="OQL345" s="94"/>
      <c r="OQM345" s="94"/>
      <c r="OQN345" s="94"/>
      <c r="OQO345" s="94"/>
      <c r="OQP345" s="94"/>
      <c r="OQQ345" s="94"/>
      <c r="OQR345" s="94"/>
      <c r="OQS345" s="94"/>
      <c r="OQT345" s="94"/>
      <c r="OQU345" s="94"/>
      <c r="OQV345" s="94"/>
      <c r="OQW345" s="94"/>
      <c r="OQX345" s="94"/>
      <c r="OQY345" s="94"/>
      <c r="OQZ345" s="94"/>
      <c r="ORA345" s="94"/>
      <c r="ORB345" s="94"/>
      <c r="ORC345" s="94"/>
      <c r="ORD345" s="94"/>
      <c r="ORE345" s="94"/>
      <c r="ORF345" s="94"/>
      <c r="ORG345" s="94"/>
      <c r="ORH345" s="94"/>
      <c r="ORI345" s="94"/>
      <c r="ORJ345" s="94"/>
      <c r="ORK345" s="94"/>
      <c r="ORL345" s="94"/>
      <c r="ORM345" s="94"/>
      <c r="ORN345" s="94"/>
      <c r="ORO345" s="94"/>
      <c r="ORP345" s="94"/>
      <c r="ORQ345" s="94"/>
      <c r="ORR345" s="94"/>
      <c r="ORS345" s="94"/>
      <c r="ORT345" s="94"/>
      <c r="ORU345" s="94"/>
      <c r="ORV345" s="94"/>
      <c r="ORW345" s="94"/>
      <c r="ORX345" s="94"/>
      <c r="ORY345" s="94"/>
      <c r="ORZ345" s="94"/>
      <c r="OSA345" s="94"/>
      <c r="OSB345" s="94"/>
      <c r="OSC345" s="94"/>
      <c r="OSD345" s="94"/>
      <c r="OSE345" s="94"/>
      <c r="OSF345" s="94"/>
      <c r="OSG345" s="94"/>
      <c r="OSH345" s="94"/>
      <c r="OSI345" s="94"/>
      <c r="OSJ345" s="94"/>
      <c r="OSK345" s="94"/>
      <c r="OSL345" s="94"/>
      <c r="OSM345" s="94"/>
      <c r="OSN345" s="94"/>
      <c r="OSO345" s="94"/>
      <c r="OSP345" s="94"/>
      <c r="OSQ345" s="94"/>
      <c r="OSR345" s="94"/>
      <c r="OSS345" s="94"/>
      <c r="OST345" s="94"/>
      <c r="OSU345" s="94"/>
      <c r="OSV345" s="94"/>
      <c r="OSW345" s="94"/>
      <c r="OSX345" s="94"/>
      <c r="OSY345" s="94"/>
      <c r="OSZ345" s="94"/>
      <c r="OTA345" s="94"/>
      <c r="OTB345" s="94"/>
      <c r="OTC345" s="94"/>
      <c r="OTD345" s="94"/>
      <c r="OTE345" s="94"/>
      <c r="OTF345" s="94"/>
      <c r="OTG345" s="94"/>
      <c r="OTH345" s="94"/>
      <c r="OTI345" s="94"/>
      <c r="OTJ345" s="94"/>
      <c r="OTK345" s="94"/>
      <c r="OTL345" s="94"/>
      <c r="OTM345" s="94"/>
      <c r="OTN345" s="94"/>
      <c r="OTO345" s="94"/>
      <c r="OTP345" s="94"/>
      <c r="OTQ345" s="94"/>
      <c r="OTR345" s="94"/>
      <c r="OTS345" s="94"/>
      <c r="OTT345" s="94"/>
      <c r="OTU345" s="94"/>
      <c r="OTV345" s="94"/>
      <c r="OTW345" s="94"/>
      <c r="OTX345" s="94"/>
      <c r="OTY345" s="94"/>
      <c r="OTZ345" s="94"/>
      <c r="OUA345" s="94"/>
      <c r="OUB345" s="94"/>
      <c r="OUC345" s="94"/>
      <c r="OUD345" s="94"/>
      <c r="OUE345" s="94"/>
      <c r="OUF345" s="94"/>
      <c r="OUG345" s="94"/>
      <c r="OUH345" s="94"/>
      <c r="OUI345" s="94"/>
      <c r="OUJ345" s="94"/>
      <c r="OUK345" s="94"/>
      <c r="OUL345" s="94"/>
      <c r="OUM345" s="94"/>
      <c r="OUN345" s="94"/>
      <c r="OUO345" s="94"/>
      <c r="OUP345" s="94"/>
      <c r="OUQ345" s="94"/>
      <c r="OUR345" s="94"/>
      <c r="OUS345" s="94"/>
      <c r="OUT345" s="94"/>
      <c r="OUU345" s="94"/>
      <c r="OUV345" s="94"/>
      <c r="OUW345" s="94"/>
      <c r="OUX345" s="94"/>
      <c r="OUY345" s="94"/>
      <c r="OUZ345" s="94"/>
      <c r="OVA345" s="94"/>
      <c r="OVB345" s="94"/>
      <c r="OVC345" s="94"/>
      <c r="OVD345" s="94"/>
      <c r="OVE345" s="94"/>
      <c r="OVF345" s="94"/>
      <c r="OVG345" s="94"/>
      <c r="OVH345" s="94"/>
      <c r="OVI345" s="94"/>
      <c r="OVJ345" s="94"/>
      <c r="OVK345" s="94"/>
      <c r="OVL345" s="94"/>
      <c r="OVM345" s="94"/>
      <c r="OVN345" s="94"/>
      <c r="OVO345" s="94"/>
      <c r="OVP345" s="94"/>
      <c r="OVQ345" s="94"/>
      <c r="OVR345" s="94"/>
      <c r="OVS345" s="94"/>
      <c r="OVT345" s="94"/>
      <c r="OVU345" s="94"/>
      <c r="OVV345" s="94"/>
      <c r="OVW345" s="94"/>
      <c r="OVX345" s="94"/>
      <c r="OVY345" s="94"/>
      <c r="OVZ345" s="94"/>
      <c r="OWA345" s="94"/>
      <c r="OWB345" s="94"/>
      <c r="OWC345" s="94"/>
      <c r="OWD345" s="94"/>
      <c r="OWE345" s="94"/>
      <c r="OWF345" s="94"/>
      <c r="OWG345" s="94"/>
      <c r="OWH345" s="94"/>
      <c r="OWI345" s="94"/>
      <c r="OWJ345" s="94"/>
      <c r="OWK345" s="94"/>
      <c r="OWL345" s="94"/>
      <c r="OWM345" s="94"/>
      <c r="OWN345" s="94"/>
      <c r="OWO345" s="94"/>
      <c r="OWP345" s="94"/>
      <c r="OWQ345" s="94"/>
      <c r="OWR345" s="94"/>
      <c r="OWS345" s="94"/>
      <c r="OWT345" s="94"/>
      <c r="OWU345" s="94"/>
      <c r="OWV345" s="94"/>
      <c r="OWW345" s="94"/>
      <c r="OWX345" s="94"/>
      <c r="OWY345" s="94"/>
      <c r="OWZ345" s="94"/>
      <c r="OXA345" s="94"/>
      <c r="OXB345" s="94"/>
      <c r="OXC345" s="94"/>
      <c r="OXD345" s="94"/>
      <c r="OXE345" s="94"/>
      <c r="OXF345" s="94"/>
      <c r="OXG345" s="94"/>
      <c r="OXH345" s="94"/>
      <c r="OXI345" s="94"/>
      <c r="OXJ345" s="94"/>
      <c r="OXK345" s="94"/>
      <c r="OXL345" s="94"/>
      <c r="OXM345" s="94"/>
      <c r="OXN345" s="94"/>
      <c r="OXO345" s="94"/>
      <c r="OXP345" s="94"/>
      <c r="OXQ345" s="94"/>
      <c r="OXR345" s="94"/>
      <c r="OXS345" s="94"/>
      <c r="OXT345" s="94"/>
      <c r="OXU345" s="94"/>
      <c r="OXV345" s="94"/>
      <c r="OXW345" s="94"/>
      <c r="OXX345" s="94"/>
      <c r="OXY345" s="94"/>
      <c r="OXZ345" s="94"/>
      <c r="OYA345" s="94"/>
      <c r="OYB345" s="94"/>
      <c r="OYC345" s="94"/>
      <c r="OYD345" s="94"/>
      <c r="OYE345" s="94"/>
      <c r="OYF345" s="94"/>
      <c r="OYG345" s="94"/>
      <c r="OYH345" s="94"/>
      <c r="OYI345" s="94"/>
      <c r="OYJ345" s="94"/>
      <c r="OYK345" s="94"/>
      <c r="OYL345" s="94"/>
      <c r="OYM345" s="94"/>
      <c r="OYN345" s="94"/>
      <c r="OYO345" s="94"/>
      <c r="OYP345" s="94"/>
      <c r="OYQ345" s="94"/>
      <c r="OYR345" s="94"/>
      <c r="OYS345" s="94"/>
      <c r="OYT345" s="94"/>
      <c r="OYU345" s="94"/>
      <c r="OYV345" s="94"/>
      <c r="OYW345" s="94"/>
      <c r="OYX345" s="94"/>
      <c r="OYY345" s="94"/>
      <c r="OYZ345" s="94"/>
      <c r="OZA345" s="94"/>
      <c r="OZB345" s="94"/>
      <c r="OZC345" s="94"/>
      <c r="OZD345" s="94"/>
      <c r="OZE345" s="94"/>
      <c r="OZF345" s="94"/>
      <c r="OZG345" s="94"/>
      <c r="OZH345" s="94"/>
      <c r="OZI345" s="94"/>
      <c r="OZJ345" s="94"/>
      <c r="OZK345" s="94"/>
      <c r="OZL345" s="94"/>
      <c r="OZM345" s="94"/>
      <c r="OZN345" s="94"/>
      <c r="OZO345" s="94"/>
      <c r="OZP345" s="94"/>
      <c r="OZQ345" s="94"/>
      <c r="OZR345" s="94"/>
      <c r="OZS345" s="94"/>
      <c r="OZT345" s="94"/>
      <c r="OZU345" s="94"/>
      <c r="OZV345" s="94"/>
      <c r="OZW345" s="94"/>
      <c r="OZX345" s="94"/>
      <c r="OZY345" s="94"/>
      <c r="OZZ345" s="94"/>
      <c r="PAA345" s="94"/>
      <c r="PAB345" s="94"/>
      <c r="PAC345" s="94"/>
      <c r="PAD345" s="94"/>
      <c r="PAE345" s="94"/>
      <c r="PAF345" s="94"/>
      <c r="PAG345" s="94"/>
      <c r="PAH345" s="94"/>
      <c r="PAI345" s="94"/>
      <c r="PAJ345" s="94"/>
      <c r="PAK345" s="94"/>
      <c r="PAL345" s="94"/>
      <c r="PAM345" s="94"/>
      <c r="PAN345" s="94"/>
      <c r="PAO345" s="94"/>
      <c r="PAP345" s="94"/>
      <c r="PAQ345" s="94"/>
      <c r="PAR345" s="94"/>
      <c r="PAS345" s="94"/>
      <c r="PAT345" s="94"/>
      <c r="PAU345" s="94"/>
      <c r="PAV345" s="94"/>
      <c r="PAW345" s="94"/>
      <c r="PAX345" s="94"/>
      <c r="PAY345" s="94"/>
      <c r="PAZ345" s="94"/>
      <c r="PBA345" s="94"/>
      <c r="PBB345" s="94"/>
      <c r="PBC345" s="94"/>
      <c r="PBD345" s="94"/>
      <c r="PBE345" s="94"/>
      <c r="PBF345" s="94"/>
      <c r="PBG345" s="94"/>
      <c r="PBH345" s="94"/>
      <c r="PBI345" s="94"/>
      <c r="PBJ345" s="94"/>
      <c r="PBK345" s="94"/>
      <c r="PBL345" s="94"/>
      <c r="PBM345" s="94"/>
      <c r="PBN345" s="94"/>
      <c r="PBO345" s="94"/>
      <c r="PBP345" s="94"/>
      <c r="PBQ345" s="94"/>
      <c r="PBR345" s="94"/>
      <c r="PBS345" s="94"/>
      <c r="PBT345" s="94"/>
      <c r="PBU345" s="94"/>
      <c r="PBV345" s="94"/>
      <c r="PBW345" s="94"/>
      <c r="PBX345" s="94"/>
      <c r="PBY345" s="94"/>
      <c r="PBZ345" s="94"/>
      <c r="PCA345" s="94"/>
      <c r="PCB345" s="94"/>
      <c r="PCC345" s="94"/>
      <c r="PCD345" s="94"/>
      <c r="PCE345" s="94"/>
      <c r="PCF345" s="94"/>
      <c r="PCG345" s="94"/>
      <c r="PCH345" s="94"/>
      <c r="PCI345" s="94"/>
      <c r="PCJ345" s="94"/>
      <c r="PCK345" s="94"/>
      <c r="PCL345" s="94"/>
      <c r="PCM345" s="94"/>
      <c r="PCN345" s="94"/>
      <c r="PCO345" s="94"/>
      <c r="PCP345" s="94"/>
      <c r="PCQ345" s="94"/>
      <c r="PCR345" s="94"/>
      <c r="PCS345" s="94"/>
      <c r="PCT345" s="94"/>
      <c r="PCU345" s="94"/>
      <c r="PCV345" s="94"/>
      <c r="PCW345" s="94"/>
      <c r="PCX345" s="94"/>
      <c r="PCY345" s="94"/>
      <c r="PCZ345" s="94"/>
      <c r="PDA345" s="94"/>
      <c r="PDB345" s="94"/>
      <c r="PDC345" s="94"/>
      <c r="PDD345" s="94"/>
      <c r="PDE345" s="94"/>
      <c r="PDF345" s="94"/>
      <c r="PDG345" s="94"/>
      <c r="PDH345" s="94"/>
      <c r="PDI345" s="94"/>
      <c r="PDJ345" s="94"/>
      <c r="PDK345" s="94"/>
      <c r="PDL345" s="94"/>
      <c r="PDM345" s="94"/>
      <c r="PDN345" s="94"/>
      <c r="PDO345" s="94"/>
      <c r="PDP345" s="94"/>
      <c r="PDQ345" s="94"/>
      <c r="PDR345" s="94"/>
      <c r="PDS345" s="94"/>
      <c r="PDT345" s="94"/>
      <c r="PDU345" s="94"/>
      <c r="PDV345" s="94"/>
      <c r="PDW345" s="94"/>
      <c r="PDX345" s="94"/>
      <c r="PDY345" s="94"/>
      <c r="PDZ345" s="94"/>
      <c r="PEA345" s="94"/>
      <c r="PEB345" s="94"/>
      <c r="PEC345" s="94"/>
      <c r="PED345" s="94"/>
      <c r="PEE345" s="94"/>
      <c r="PEF345" s="94"/>
      <c r="PEG345" s="94"/>
      <c r="PEH345" s="94"/>
      <c r="PEI345" s="94"/>
      <c r="PEJ345" s="94"/>
      <c r="PEK345" s="94"/>
      <c r="PEL345" s="94"/>
      <c r="PEM345" s="94"/>
      <c r="PEN345" s="94"/>
      <c r="PEO345" s="94"/>
      <c r="PEP345" s="94"/>
      <c r="PEQ345" s="94"/>
      <c r="PER345" s="94"/>
      <c r="PES345" s="94"/>
      <c r="PET345" s="94"/>
      <c r="PEU345" s="94"/>
      <c r="PEV345" s="94"/>
      <c r="PEW345" s="94"/>
      <c r="PEX345" s="94"/>
      <c r="PEY345" s="94"/>
      <c r="PEZ345" s="94"/>
      <c r="PFA345" s="94"/>
      <c r="PFB345" s="94"/>
      <c r="PFC345" s="94"/>
      <c r="PFD345" s="94"/>
      <c r="PFE345" s="94"/>
      <c r="PFF345" s="94"/>
      <c r="PFG345" s="94"/>
      <c r="PFH345" s="94"/>
      <c r="PFI345" s="94"/>
      <c r="PFJ345" s="94"/>
      <c r="PFK345" s="94"/>
      <c r="PFL345" s="94"/>
      <c r="PFM345" s="94"/>
      <c r="PFN345" s="94"/>
      <c r="PFO345" s="94"/>
      <c r="PFP345" s="94"/>
      <c r="PFQ345" s="94"/>
      <c r="PFR345" s="94"/>
      <c r="PFS345" s="94"/>
      <c r="PFT345" s="94"/>
      <c r="PFU345" s="94"/>
      <c r="PFV345" s="94"/>
      <c r="PFW345" s="94"/>
      <c r="PFX345" s="94"/>
      <c r="PFY345" s="94"/>
      <c r="PFZ345" s="94"/>
      <c r="PGA345" s="94"/>
      <c r="PGB345" s="94"/>
      <c r="PGC345" s="94"/>
      <c r="PGD345" s="94"/>
      <c r="PGE345" s="94"/>
      <c r="PGF345" s="94"/>
      <c r="PGG345" s="94"/>
      <c r="PGH345" s="94"/>
      <c r="PGI345" s="94"/>
      <c r="PGJ345" s="94"/>
      <c r="PGK345" s="94"/>
      <c r="PGL345" s="94"/>
      <c r="PGM345" s="94"/>
      <c r="PGN345" s="94"/>
      <c r="PGO345" s="94"/>
      <c r="PGP345" s="94"/>
      <c r="PGQ345" s="94"/>
      <c r="PGR345" s="94"/>
      <c r="PGS345" s="94"/>
      <c r="PGT345" s="94"/>
      <c r="PGU345" s="94"/>
      <c r="PGV345" s="94"/>
      <c r="PGW345" s="94"/>
      <c r="PGX345" s="94"/>
      <c r="PGY345" s="94"/>
      <c r="PGZ345" s="94"/>
      <c r="PHA345" s="94"/>
      <c r="PHB345" s="94"/>
      <c r="PHC345" s="94"/>
      <c r="PHD345" s="94"/>
      <c r="PHE345" s="94"/>
      <c r="PHF345" s="94"/>
      <c r="PHG345" s="94"/>
      <c r="PHH345" s="94"/>
      <c r="PHI345" s="94"/>
      <c r="PHJ345" s="94"/>
      <c r="PHK345" s="94"/>
      <c r="PHL345" s="94"/>
      <c r="PHM345" s="94"/>
      <c r="PHN345" s="94"/>
      <c r="PHO345" s="94"/>
      <c r="PHP345" s="94"/>
      <c r="PHQ345" s="94"/>
      <c r="PHR345" s="94"/>
      <c r="PHS345" s="94"/>
      <c r="PHT345" s="94"/>
      <c r="PHU345" s="94"/>
      <c r="PHV345" s="94"/>
      <c r="PHW345" s="94"/>
      <c r="PHX345" s="94"/>
      <c r="PHY345" s="94"/>
      <c r="PHZ345" s="94"/>
      <c r="PIA345" s="94"/>
      <c r="PIB345" s="94"/>
      <c r="PIC345" s="94"/>
      <c r="PID345" s="94"/>
      <c r="PIE345" s="94"/>
      <c r="PIF345" s="94"/>
      <c r="PIG345" s="94"/>
      <c r="PIH345" s="94"/>
      <c r="PII345" s="94"/>
      <c r="PIJ345" s="94"/>
      <c r="PIK345" s="94"/>
      <c r="PIL345" s="94"/>
      <c r="PIM345" s="94"/>
      <c r="PIN345" s="94"/>
      <c r="PIO345" s="94"/>
      <c r="PIP345" s="94"/>
      <c r="PIQ345" s="94"/>
      <c r="PIR345" s="94"/>
      <c r="PIS345" s="94"/>
      <c r="PIT345" s="94"/>
      <c r="PIU345" s="94"/>
      <c r="PIV345" s="94"/>
      <c r="PIW345" s="94"/>
      <c r="PIX345" s="94"/>
      <c r="PIY345" s="94"/>
      <c r="PIZ345" s="94"/>
      <c r="PJA345" s="94"/>
      <c r="PJB345" s="94"/>
      <c r="PJC345" s="94"/>
      <c r="PJD345" s="94"/>
      <c r="PJE345" s="94"/>
      <c r="PJF345" s="94"/>
      <c r="PJG345" s="94"/>
      <c r="PJH345" s="94"/>
      <c r="PJI345" s="94"/>
      <c r="PJJ345" s="94"/>
      <c r="PJK345" s="94"/>
      <c r="PJL345" s="94"/>
      <c r="PJM345" s="94"/>
      <c r="PJN345" s="94"/>
      <c r="PJO345" s="94"/>
      <c r="PJP345" s="94"/>
      <c r="PJQ345" s="94"/>
      <c r="PJR345" s="94"/>
      <c r="PJS345" s="94"/>
      <c r="PJT345" s="94"/>
      <c r="PJU345" s="94"/>
      <c r="PJV345" s="94"/>
      <c r="PJW345" s="94"/>
      <c r="PJX345" s="94"/>
      <c r="PJY345" s="94"/>
      <c r="PJZ345" s="94"/>
      <c r="PKA345" s="94"/>
      <c r="PKB345" s="94"/>
      <c r="PKC345" s="94"/>
      <c r="PKD345" s="94"/>
      <c r="PKE345" s="94"/>
      <c r="PKF345" s="94"/>
      <c r="PKG345" s="94"/>
      <c r="PKH345" s="94"/>
      <c r="PKI345" s="94"/>
      <c r="PKJ345" s="94"/>
      <c r="PKK345" s="94"/>
      <c r="PKL345" s="94"/>
      <c r="PKM345" s="94"/>
      <c r="PKN345" s="94"/>
      <c r="PKO345" s="94"/>
      <c r="PKP345" s="94"/>
      <c r="PKQ345" s="94"/>
      <c r="PKR345" s="94"/>
      <c r="PKS345" s="94"/>
      <c r="PKT345" s="94"/>
      <c r="PKU345" s="94"/>
      <c r="PKV345" s="94"/>
      <c r="PKW345" s="94"/>
      <c r="PKX345" s="94"/>
      <c r="PKY345" s="94"/>
      <c r="PKZ345" s="94"/>
      <c r="PLA345" s="94"/>
      <c r="PLB345" s="94"/>
      <c r="PLC345" s="94"/>
      <c r="PLD345" s="94"/>
      <c r="PLE345" s="94"/>
      <c r="PLF345" s="94"/>
      <c r="PLG345" s="94"/>
      <c r="PLH345" s="94"/>
      <c r="PLI345" s="94"/>
      <c r="PLJ345" s="94"/>
      <c r="PLK345" s="94"/>
      <c r="PLL345" s="94"/>
      <c r="PLM345" s="94"/>
      <c r="PLN345" s="94"/>
      <c r="PLO345" s="94"/>
      <c r="PLP345" s="94"/>
      <c r="PLQ345" s="94"/>
      <c r="PLR345" s="94"/>
      <c r="PLS345" s="94"/>
      <c r="PLT345" s="94"/>
      <c r="PLU345" s="94"/>
      <c r="PLV345" s="94"/>
      <c r="PLW345" s="94"/>
      <c r="PLX345" s="94"/>
      <c r="PLY345" s="94"/>
      <c r="PLZ345" s="94"/>
      <c r="PMA345" s="94"/>
      <c r="PMB345" s="94"/>
      <c r="PMC345" s="94"/>
      <c r="PMD345" s="94"/>
      <c r="PME345" s="94"/>
      <c r="PMF345" s="94"/>
      <c r="PMG345" s="94"/>
      <c r="PMH345" s="94"/>
      <c r="PMI345" s="94"/>
      <c r="PMJ345" s="94"/>
      <c r="PMK345" s="94"/>
      <c r="PML345" s="94"/>
      <c r="PMM345" s="94"/>
      <c r="PMN345" s="94"/>
      <c r="PMO345" s="94"/>
      <c r="PMP345" s="94"/>
      <c r="PMQ345" s="94"/>
      <c r="PMR345" s="94"/>
      <c r="PMS345" s="94"/>
      <c r="PMT345" s="94"/>
      <c r="PMU345" s="94"/>
      <c r="PMV345" s="94"/>
      <c r="PMW345" s="94"/>
      <c r="PMX345" s="94"/>
      <c r="PMY345" s="94"/>
      <c r="PMZ345" s="94"/>
      <c r="PNA345" s="94"/>
      <c r="PNB345" s="94"/>
      <c r="PNC345" s="94"/>
      <c r="PND345" s="94"/>
      <c r="PNE345" s="94"/>
      <c r="PNF345" s="94"/>
      <c r="PNG345" s="94"/>
      <c r="PNH345" s="94"/>
      <c r="PNI345" s="94"/>
      <c r="PNJ345" s="94"/>
      <c r="PNK345" s="94"/>
      <c r="PNL345" s="94"/>
      <c r="PNM345" s="94"/>
      <c r="PNN345" s="94"/>
      <c r="PNO345" s="94"/>
      <c r="PNP345" s="94"/>
      <c r="PNQ345" s="94"/>
      <c r="PNR345" s="94"/>
      <c r="PNS345" s="94"/>
      <c r="PNT345" s="94"/>
      <c r="PNU345" s="94"/>
      <c r="PNV345" s="94"/>
      <c r="PNW345" s="94"/>
      <c r="PNX345" s="94"/>
      <c r="PNY345" s="94"/>
      <c r="PNZ345" s="94"/>
      <c r="POA345" s="94"/>
      <c r="POB345" s="94"/>
      <c r="POC345" s="94"/>
      <c r="POD345" s="94"/>
      <c r="POE345" s="94"/>
      <c r="POF345" s="94"/>
      <c r="POG345" s="94"/>
      <c r="POH345" s="94"/>
      <c r="POI345" s="94"/>
      <c r="POJ345" s="94"/>
      <c r="POK345" s="94"/>
      <c r="POL345" s="94"/>
      <c r="POM345" s="94"/>
      <c r="PON345" s="94"/>
      <c r="POO345" s="94"/>
      <c r="POP345" s="94"/>
      <c r="POQ345" s="94"/>
      <c r="POR345" s="94"/>
      <c r="POS345" s="94"/>
      <c r="POT345" s="94"/>
      <c r="POU345" s="94"/>
      <c r="POV345" s="94"/>
      <c r="POW345" s="94"/>
      <c r="POX345" s="94"/>
      <c r="POY345" s="94"/>
      <c r="POZ345" s="94"/>
      <c r="PPA345" s="94"/>
      <c r="PPB345" s="94"/>
      <c r="PPC345" s="94"/>
      <c r="PPD345" s="94"/>
      <c r="PPE345" s="94"/>
      <c r="PPF345" s="94"/>
      <c r="PPG345" s="94"/>
      <c r="PPH345" s="94"/>
      <c r="PPI345" s="94"/>
      <c r="PPJ345" s="94"/>
      <c r="PPK345" s="94"/>
      <c r="PPL345" s="94"/>
      <c r="PPM345" s="94"/>
      <c r="PPN345" s="94"/>
      <c r="PPO345" s="94"/>
      <c r="PPP345" s="94"/>
      <c r="PPQ345" s="94"/>
      <c r="PPR345" s="94"/>
      <c r="PPS345" s="94"/>
      <c r="PPT345" s="94"/>
      <c r="PPU345" s="94"/>
      <c r="PPV345" s="94"/>
      <c r="PPW345" s="94"/>
      <c r="PPX345" s="94"/>
      <c r="PPY345" s="94"/>
      <c r="PPZ345" s="94"/>
      <c r="PQA345" s="94"/>
      <c r="PQB345" s="94"/>
      <c r="PQC345" s="94"/>
      <c r="PQD345" s="94"/>
      <c r="PQE345" s="94"/>
      <c r="PQF345" s="94"/>
      <c r="PQG345" s="94"/>
      <c r="PQH345" s="94"/>
      <c r="PQI345" s="94"/>
      <c r="PQJ345" s="94"/>
      <c r="PQK345" s="94"/>
      <c r="PQL345" s="94"/>
      <c r="PQM345" s="94"/>
      <c r="PQN345" s="94"/>
      <c r="PQO345" s="94"/>
      <c r="PQP345" s="94"/>
      <c r="PQQ345" s="94"/>
      <c r="PQR345" s="94"/>
      <c r="PQS345" s="94"/>
      <c r="PQT345" s="94"/>
      <c r="PQU345" s="94"/>
      <c r="PQV345" s="94"/>
      <c r="PQW345" s="94"/>
      <c r="PQX345" s="94"/>
      <c r="PQY345" s="94"/>
      <c r="PQZ345" s="94"/>
      <c r="PRA345" s="94"/>
      <c r="PRB345" s="94"/>
      <c r="PRC345" s="94"/>
      <c r="PRD345" s="94"/>
      <c r="PRE345" s="94"/>
      <c r="PRF345" s="94"/>
      <c r="PRG345" s="94"/>
      <c r="PRH345" s="94"/>
      <c r="PRI345" s="94"/>
      <c r="PRJ345" s="94"/>
      <c r="PRK345" s="94"/>
      <c r="PRL345" s="94"/>
      <c r="PRM345" s="94"/>
      <c r="PRN345" s="94"/>
      <c r="PRO345" s="94"/>
      <c r="PRP345" s="94"/>
      <c r="PRQ345" s="94"/>
      <c r="PRR345" s="94"/>
      <c r="PRS345" s="94"/>
      <c r="PRT345" s="94"/>
      <c r="PRU345" s="94"/>
      <c r="PRV345" s="94"/>
      <c r="PRW345" s="94"/>
      <c r="PRX345" s="94"/>
      <c r="PRY345" s="94"/>
      <c r="PRZ345" s="94"/>
      <c r="PSA345" s="94"/>
      <c r="PSB345" s="94"/>
      <c r="PSC345" s="94"/>
      <c r="PSD345" s="94"/>
      <c r="PSE345" s="94"/>
      <c r="PSF345" s="94"/>
      <c r="PSG345" s="94"/>
      <c r="PSH345" s="94"/>
      <c r="PSI345" s="94"/>
      <c r="PSJ345" s="94"/>
      <c r="PSK345" s="94"/>
      <c r="PSL345" s="94"/>
      <c r="PSM345" s="94"/>
      <c r="PSN345" s="94"/>
      <c r="PSO345" s="94"/>
      <c r="PSP345" s="94"/>
      <c r="PSQ345" s="94"/>
      <c r="PSR345" s="94"/>
      <c r="PSS345" s="94"/>
      <c r="PST345" s="94"/>
      <c r="PSU345" s="94"/>
      <c r="PSV345" s="94"/>
      <c r="PSW345" s="94"/>
      <c r="PSX345" s="94"/>
      <c r="PSY345" s="94"/>
      <c r="PSZ345" s="94"/>
      <c r="PTA345" s="94"/>
      <c r="PTB345" s="94"/>
      <c r="PTC345" s="94"/>
      <c r="PTD345" s="94"/>
      <c r="PTE345" s="94"/>
      <c r="PTF345" s="94"/>
      <c r="PTG345" s="94"/>
      <c r="PTH345" s="94"/>
      <c r="PTI345" s="94"/>
      <c r="PTJ345" s="94"/>
      <c r="PTK345" s="94"/>
      <c r="PTL345" s="94"/>
      <c r="PTM345" s="94"/>
      <c r="PTN345" s="94"/>
      <c r="PTO345" s="94"/>
      <c r="PTP345" s="94"/>
      <c r="PTQ345" s="94"/>
      <c r="PTR345" s="94"/>
      <c r="PTS345" s="94"/>
      <c r="PTT345" s="94"/>
      <c r="PTU345" s="94"/>
      <c r="PTV345" s="94"/>
      <c r="PTW345" s="94"/>
      <c r="PTX345" s="94"/>
      <c r="PTY345" s="94"/>
      <c r="PTZ345" s="94"/>
      <c r="PUA345" s="94"/>
      <c r="PUB345" s="94"/>
      <c r="PUC345" s="94"/>
      <c r="PUD345" s="94"/>
      <c r="PUE345" s="94"/>
      <c r="PUF345" s="94"/>
      <c r="PUG345" s="94"/>
      <c r="PUH345" s="94"/>
      <c r="PUI345" s="94"/>
      <c r="PUJ345" s="94"/>
      <c r="PUK345" s="94"/>
      <c r="PUL345" s="94"/>
      <c r="PUM345" s="94"/>
      <c r="PUN345" s="94"/>
      <c r="PUO345" s="94"/>
      <c r="PUP345" s="94"/>
      <c r="PUQ345" s="94"/>
      <c r="PUR345" s="94"/>
      <c r="PUS345" s="94"/>
      <c r="PUT345" s="94"/>
      <c r="PUU345" s="94"/>
      <c r="PUV345" s="94"/>
      <c r="PUW345" s="94"/>
      <c r="PUX345" s="94"/>
      <c r="PUY345" s="94"/>
      <c r="PUZ345" s="94"/>
      <c r="PVA345" s="94"/>
      <c r="PVB345" s="94"/>
      <c r="PVC345" s="94"/>
      <c r="PVD345" s="94"/>
      <c r="PVE345" s="94"/>
      <c r="PVF345" s="94"/>
      <c r="PVG345" s="94"/>
      <c r="PVH345" s="94"/>
      <c r="PVI345" s="94"/>
      <c r="PVJ345" s="94"/>
      <c r="PVK345" s="94"/>
      <c r="PVL345" s="94"/>
      <c r="PVM345" s="94"/>
      <c r="PVN345" s="94"/>
      <c r="PVO345" s="94"/>
      <c r="PVP345" s="94"/>
      <c r="PVQ345" s="94"/>
      <c r="PVR345" s="94"/>
      <c r="PVS345" s="94"/>
      <c r="PVT345" s="94"/>
      <c r="PVU345" s="94"/>
      <c r="PVV345" s="94"/>
      <c r="PVW345" s="94"/>
      <c r="PVX345" s="94"/>
      <c r="PVY345" s="94"/>
      <c r="PVZ345" s="94"/>
      <c r="PWA345" s="94"/>
      <c r="PWB345" s="94"/>
      <c r="PWC345" s="94"/>
      <c r="PWD345" s="94"/>
      <c r="PWE345" s="94"/>
      <c r="PWF345" s="94"/>
      <c r="PWG345" s="94"/>
      <c r="PWH345" s="94"/>
      <c r="PWI345" s="94"/>
      <c r="PWJ345" s="94"/>
      <c r="PWK345" s="94"/>
      <c r="PWL345" s="94"/>
      <c r="PWM345" s="94"/>
      <c r="PWN345" s="94"/>
      <c r="PWO345" s="94"/>
      <c r="PWP345" s="94"/>
      <c r="PWQ345" s="94"/>
      <c r="PWR345" s="94"/>
      <c r="PWS345" s="94"/>
      <c r="PWT345" s="94"/>
      <c r="PWU345" s="94"/>
      <c r="PWV345" s="94"/>
      <c r="PWW345" s="94"/>
      <c r="PWX345" s="94"/>
      <c r="PWY345" s="94"/>
      <c r="PWZ345" s="94"/>
      <c r="PXA345" s="94"/>
      <c r="PXB345" s="94"/>
      <c r="PXC345" s="94"/>
      <c r="PXD345" s="94"/>
      <c r="PXE345" s="94"/>
      <c r="PXF345" s="94"/>
      <c r="PXG345" s="94"/>
      <c r="PXH345" s="94"/>
      <c r="PXI345" s="94"/>
      <c r="PXJ345" s="94"/>
      <c r="PXK345" s="94"/>
      <c r="PXL345" s="94"/>
      <c r="PXM345" s="94"/>
      <c r="PXN345" s="94"/>
      <c r="PXO345" s="94"/>
      <c r="PXP345" s="94"/>
      <c r="PXQ345" s="94"/>
      <c r="PXR345" s="94"/>
      <c r="PXS345" s="94"/>
      <c r="PXT345" s="94"/>
      <c r="PXU345" s="94"/>
      <c r="PXV345" s="94"/>
      <c r="PXW345" s="94"/>
      <c r="PXX345" s="94"/>
      <c r="PXY345" s="94"/>
      <c r="PXZ345" s="94"/>
      <c r="PYA345" s="94"/>
      <c r="PYB345" s="94"/>
      <c r="PYC345" s="94"/>
      <c r="PYD345" s="94"/>
      <c r="PYE345" s="94"/>
      <c r="PYF345" s="94"/>
      <c r="PYG345" s="94"/>
      <c r="PYH345" s="94"/>
      <c r="PYI345" s="94"/>
      <c r="PYJ345" s="94"/>
      <c r="PYK345" s="94"/>
      <c r="PYL345" s="94"/>
      <c r="PYM345" s="94"/>
      <c r="PYN345" s="94"/>
      <c r="PYO345" s="94"/>
      <c r="PYP345" s="94"/>
      <c r="PYQ345" s="94"/>
      <c r="PYR345" s="94"/>
      <c r="PYS345" s="94"/>
      <c r="PYT345" s="94"/>
      <c r="PYU345" s="94"/>
      <c r="PYV345" s="94"/>
      <c r="PYW345" s="94"/>
      <c r="PYX345" s="94"/>
      <c r="PYY345" s="94"/>
      <c r="PYZ345" s="94"/>
      <c r="PZA345" s="94"/>
      <c r="PZB345" s="94"/>
      <c r="PZC345" s="94"/>
      <c r="PZD345" s="94"/>
      <c r="PZE345" s="94"/>
      <c r="PZF345" s="94"/>
      <c r="PZG345" s="94"/>
      <c r="PZH345" s="94"/>
      <c r="PZI345" s="94"/>
      <c r="PZJ345" s="94"/>
      <c r="PZK345" s="94"/>
      <c r="PZL345" s="94"/>
      <c r="PZM345" s="94"/>
      <c r="PZN345" s="94"/>
      <c r="PZO345" s="94"/>
      <c r="PZP345" s="94"/>
      <c r="PZQ345" s="94"/>
      <c r="PZR345" s="94"/>
      <c r="PZS345" s="94"/>
      <c r="PZT345" s="94"/>
      <c r="PZU345" s="94"/>
      <c r="PZV345" s="94"/>
      <c r="PZW345" s="94"/>
      <c r="PZX345" s="94"/>
      <c r="PZY345" s="94"/>
      <c r="PZZ345" s="94"/>
      <c r="QAA345" s="94"/>
      <c r="QAB345" s="94"/>
      <c r="QAC345" s="94"/>
      <c r="QAD345" s="94"/>
      <c r="QAE345" s="94"/>
      <c r="QAF345" s="94"/>
      <c r="QAG345" s="94"/>
      <c r="QAH345" s="94"/>
      <c r="QAI345" s="94"/>
      <c r="QAJ345" s="94"/>
      <c r="QAK345" s="94"/>
      <c r="QAL345" s="94"/>
      <c r="QAM345" s="94"/>
      <c r="QAN345" s="94"/>
      <c r="QAO345" s="94"/>
      <c r="QAP345" s="94"/>
      <c r="QAQ345" s="94"/>
      <c r="QAR345" s="94"/>
      <c r="QAS345" s="94"/>
      <c r="QAT345" s="94"/>
      <c r="QAU345" s="94"/>
      <c r="QAV345" s="94"/>
      <c r="QAW345" s="94"/>
      <c r="QAX345" s="94"/>
      <c r="QAY345" s="94"/>
      <c r="QAZ345" s="94"/>
      <c r="QBA345" s="94"/>
      <c r="QBB345" s="94"/>
      <c r="QBC345" s="94"/>
      <c r="QBD345" s="94"/>
      <c r="QBE345" s="94"/>
      <c r="QBF345" s="94"/>
      <c r="QBG345" s="94"/>
      <c r="QBH345" s="94"/>
      <c r="QBI345" s="94"/>
      <c r="QBJ345" s="94"/>
      <c r="QBK345" s="94"/>
      <c r="QBL345" s="94"/>
      <c r="QBM345" s="94"/>
      <c r="QBN345" s="94"/>
      <c r="QBO345" s="94"/>
      <c r="QBP345" s="94"/>
      <c r="QBQ345" s="94"/>
      <c r="QBR345" s="94"/>
      <c r="QBS345" s="94"/>
      <c r="QBT345" s="94"/>
      <c r="QBU345" s="94"/>
      <c r="QBV345" s="94"/>
      <c r="QBW345" s="94"/>
      <c r="QBX345" s="94"/>
      <c r="QBY345" s="94"/>
      <c r="QBZ345" s="94"/>
      <c r="QCA345" s="94"/>
      <c r="QCB345" s="94"/>
      <c r="QCC345" s="94"/>
      <c r="QCD345" s="94"/>
      <c r="QCE345" s="94"/>
      <c r="QCF345" s="94"/>
      <c r="QCG345" s="94"/>
      <c r="QCH345" s="94"/>
      <c r="QCI345" s="94"/>
      <c r="QCJ345" s="94"/>
      <c r="QCK345" s="94"/>
      <c r="QCL345" s="94"/>
      <c r="QCM345" s="94"/>
      <c r="QCN345" s="94"/>
      <c r="QCO345" s="94"/>
      <c r="QCP345" s="94"/>
      <c r="QCQ345" s="94"/>
      <c r="QCR345" s="94"/>
      <c r="QCS345" s="94"/>
      <c r="QCT345" s="94"/>
      <c r="QCU345" s="94"/>
      <c r="QCV345" s="94"/>
      <c r="QCW345" s="94"/>
      <c r="QCX345" s="94"/>
      <c r="QCY345" s="94"/>
      <c r="QCZ345" s="94"/>
      <c r="QDA345" s="94"/>
      <c r="QDB345" s="94"/>
      <c r="QDC345" s="94"/>
      <c r="QDD345" s="94"/>
      <c r="QDE345" s="94"/>
      <c r="QDF345" s="94"/>
      <c r="QDG345" s="94"/>
      <c r="QDH345" s="94"/>
      <c r="QDI345" s="94"/>
      <c r="QDJ345" s="94"/>
      <c r="QDK345" s="94"/>
      <c r="QDL345" s="94"/>
      <c r="QDM345" s="94"/>
      <c r="QDN345" s="94"/>
      <c r="QDO345" s="94"/>
      <c r="QDP345" s="94"/>
      <c r="QDQ345" s="94"/>
      <c r="QDR345" s="94"/>
      <c r="QDS345" s="94"/>
      <c r="QDT345" s="94"/>
      <c r="QDU345" s="94"/>
      <c r="QDV345" s="94"/>
      <c r="QDW345" s="94"/>
      <c r="QDX345" s="94"/>
      <c r="QDY345" s="94"/>
      <c r="QDZ345" s="94"/>
      <c r="QEA345" s="94"/>
      <c r="QEB345" s="94"/>
      <c r="QEC345" s="94"/>
      <c r="QED345" s="94"/>
      <c r="QEE345" s="94"/>
      <c r="QEF345" s="94"/>
      <c r="QEG345" s="94"/>
      <c r="QEH345" s="94"/>
      <c r="QEI345" s="94"/>
      <c r="QEJ345" s="94"/>
      <c r="QEK345" s="94"/>
      <c r="QEL345" s="94"/>
      <c r="QEM345" s="94"/>
      <c r="QEN345" s="94"/>
      <c r="QEO345" s="94"/>
      <c r="QEP345" s="94"/>
      <c r="QEQ345" s="94"/>
      <c r="QER345" s="94"/>
      <c r="QES345" s="94"/>
      <c r="QET345" s="94"/>
      <c r="QEU345" s="94"/>
      <c r="QEV345" s="94"/>
      <c r="QEW345" s="94"/>
      <c r="QEX345" s="94"/>
      <c r="QEY345" s="94"/>
      <c r="QEZ345" s="94"/>
      <c r="QFA345" s="94"/>
      <c r="QFB345" s="94"/>
      <c r="QFC345" s="94"/>
      <c r="QFD345" s="94"/>
      <c r="QFE345" s="94"/>
      <c r="QFF345" s="94"/>
      <c r="QFG345" s="94"/>
      <c r="QFH345" s="94"/>
      <c r="QFI345" s="94"/>
      <c r="QFJ345" s="94"/>
      <c r="QFK345" s="94"/>
      <c r="QFL345" s="94"/>
      <c r="QFM345" s="94"/>
      <c r="QFN345" s="94"/>
      <c r="QFO345" s="94"/>
      <c r="QFP345" s="94"/>
      <c r="QFQ345" s="94"/>
      <c r="QFR345" s="94"/>
      <c r="QFS345" s="94"/>
      <c r="QFT345" s="94"/>
      <c r="QFU345" s="94"/>
      <c r="QFV345" s="94"/>
      <c r="QFW345" s="94"/>
      <c r="QFX345" s="94"/>
      <c r="QFY345" s="94"/>
      <c r="QFZ345" s="94"/>
      <c r="QGA345" s="94"/>
      <c r="QGB345" s="94"/>
      <c r="QGC345" s="94"/>
      <c r="QGD345" s="94"/>
      <c r="QGE345" s="94"/>
      <c r="QGF345" s="94"/>
      <c r="QGG345" s="94"/>
      <c r="QGH345" s="94"/>
      <c r="QGI345" s="94"/>
      <c r="QGJ345" s="94"/>
      <c r="QGK345" s="94"/>
      <c r="QGL345" s="94"/>
      <c r="QGM345" s="94"/>
      <c r="QGN345" s="94"/>
      <c r="QGO345" s="94"/>
      <c r="QGP345" s="94"/>
      <c r="QGQ345" s="94"/>
      <c r="QGR345" s="94"/>
      <c r="QGS345" s="94"/>
      <c r="QGT345" s="94"/>
      <c r="QGU345" s="94"/>
      <c r="QGV345" s="94"/>
      <c r="QGW345" s="94"/>
      <c r="QGX345" s="94"/>
      <c r="QGY345" s="94"/>
      <c r="QGZ345" s="94"/>
      <c r="QHA345" s="94"/>
      <c r="QHB345" s="94"/>
      <c r="QHC345" s="94"/>
      <c r="QHD345" s="94"/>
      <c r="QHE345" s="94"/>
      <c r="QHF345" s="94"/>
      <c r="QHG345" s="94"/>
      <c r="QHH345" s="94"/>
      <c r="QHI345" s="94"/>
      <c r="QHJ345" s="94"/>
      <c r="QHK345" s="94"/>
      <c r="QHL345" s="94"/>
      <c r="QHM345" s="94"/>
      <c r="QHN345" s="94"/>
      <c r="QHO345" s="94"/>
      <c r="QHP345" s="94"/>
      <c r="QHQ345" s="94"/>
      <c r="QHR345" s="94"/>
      <c r="QHS345" s="94"/>
      <c r="QHT345" s="94"/>
      <c r="QHU345" s="94"/>
      <c r="QHV345" s="94"/>
      <c r="QHW345" s="94"/>
      <c r="QHX345" s="94"/>
      <c r="QHY345" s="94"/>
      <c r="QHZ345" s="94"/>
      <c r="QIA345" s="94"/>
      <c r="QIB345" s="94"/>
      <c r="QIC345" s="94"/>
      <c r="QID345" s="94"/>
      <c r="QIE345" s="94"/>
      <c r="QIF345" s="94"/>
      <c r="QIG345" s="94"/>
      <c r="QIH345" s="94"/>
      <c r="QII345" s="94"/>
      <c r="QIJ345" s="94"/>
      <c r="QIK345" s="94"/>
      <c r="QIL345" s="94"/>
      <c r="QIM345" s="94"/>
      <c r="QIN345" s="94"/>
      <c r="QIO345" s="94"/>
      <c r="QIP345" s="94"/>
      <c r="QIQ345" s="94"/>
      <c r="QIR345" s="94"/>
      <c r="QIS345" s="94"/>
      <c r="QIT345" s="94"/>
      <c r="QIU345" s="94"/>
      <c r="QIV345" s="94"/>
      <c r="QIW345" s="94"/>
      <c r="QIX345" s="94"/>
      <c r="QIY345" s="94"/>
      <c r="QIZ345" s="94"/>
      <c r="QJA345" s="94"/>
      <c r="QJB345" s="94"/>
      <c r="QJC345" s="94"/>
      <c r="QJD345" s="94"/>
      <c r="QJE345" s="94"/>
      <c r="QJF345" s="94"/>
      <c r="QJG345" s="94"/>
      <c r="QJH345" s="94"/>
      <c r="QJI345" s="94"/>
      <c r="QJJ345" s="94"/>
      <c r="QJK345" s="94"/>
      <c r="QJL345" s="94"/>
      <c r="QJM345" s="94"/>
      <c r="QJN345" s="94"/>
      <c r="QJO345" s="94"/>
      <c r="QJP345" s="94"/>
      <c r="QJQ345" s="94"/>
      <c r="QJR345" s="94"/>
      <c r="QJS345" s="94"/>
      <c r="QJT345" s="94"/>
      <c r="QJU345" s="94"/>
      <c r="QJV345" s="94"/>
      <c r="QJW345" s="94"/>
      <c r="QJX345" s="94"/>
      <c r="QJY345" s="94"/>
      <c r="QJZ345" s="94"/>
      <c r="QKA345" s="94"/>
      <c r="QKB345" s="94"/>
      <c r="QKC345" s="94"/>
      <c r="QKD345" s="94"/>
      <c r="QKE345" s="94"/>
      <c r="QKF345" s="94"/>
      <c r="QKG345" s="94"/>
      <c r="QKH345" s="94"/>
      <c r="QKI345" s="94"/>
      <c r="QKJ345" s="94"/>
      <c r="QKK345" s="94"/>
      <c r="QKL345" s="94"/>
      <c r="QKM345" s="94"/>
      <c r="QKN345" s="94"/>
      <c r="QKO345" s="94"/>
      <c r="QKP345" s="94"/>
      <c r="QKQ345" s="94"/>
      <c r="QKR345" s="94"/>
      <c r="QKS345" s="94"/>
      <c r="QKT345" s="94"/>
      <c r="QKU345" s="94"/>
      <c r="QKV345" s="94"/>
      <c r="QKW345" s="94"/>
      <c r="QKX345" s="94"/>
      <c r="QKY345" s="94"/>
      <c r="QKZ345" s="94"/>
      <c r="QLA345" s="94"/>
      <c r="QLB345" s="94"/>
      <c r="QLC345" s="94"/>
      <c r="QLD345" s="94"/>
      <c r="QLE345" s="94"/>
      <c r="QLF345" s="94"/>
      <c r="QLG345" s="94"/>
      <c r="QLH345" s="94"/>
      <c r="QLI345" s="94"/>
      <c r="QLJ345" s="94"/>
      <c r="QLK345" s="94"/>
      <c r="QLL345" s="94"/>
      <c r="QLM345" s="94"/>
      <c r="QLN345" s="94"/>
      <c r="QLO345" s="94"/>
      <c r="QLP345" s="94"/>
      <c r="QLQ345" s="94"/>
      <c r="QLR345" s="94"/>
      <c r="QLS345" s="94"/>
      <c r="QLT345" s="94"/>
      <c r="QLU345" s="94"/>
      <c r="QLV345" s="94"/>
      <c r="QLW345" s="94"/>
      <c r="QLX345" s="94"/>
      <c r="QLY345" s="94"/>
      <c r="QLZ345" s="94"/>
      <c r="QMA345" s="94"/>
      <c r="QMB345" s="94"/>
      <c r="QMC345" s="94"/>
      <c r="QMD345" s="94"/>
      <c r="QME345" s="94"/>
      <c r="QMF345" s="94"/>
      <c r="QMG345" s="94"/>
      <c r="QMH345" s="94"/>
      <c r="QMI345" s="94"/>
      <c r="QMJ345" s="94"/>
      <c r="QMK345" s="94"/>
      <c r="QML345" s="94"/>
      <c r="QMM345" s="94"/>
      <c r="QMN345" s="94"/>
      <c r="QMO345" s="94"/>
      <c r="QMP345" s="94"/>
      <c r="QMQ345" s="94"/>
      <c r="QMR345" s="94"/>
      <c r="QMS345" s="94"/>
      <c r="QMT345" s="94"/>
      <c r="QMU345" s="94"/>
      <c r="QMV345" s="94"/>
      <c r="QMW345" s="94"/>
      <c r="QMX345" s="94"/>
      <c r="QMY345" s="94"/>
      <c r="QMZ345" s="94"/>
      <c r="QNA345" s="94"/>
      <c r="QNB345" s="94"/>
      <c r="QNC345" s="94"/>
      <c r="QND345" s="94"/>
      <c r="QNE345" s="94"/>
      <c r="QNF345" s="94"/>
      <c r="QNG345" s="94"/>
      <c r="QNH345" s="94"/>
      <c r="QNI345" s="94"/>
      <c r="QNJ345" s="94"/>
      <c r="QNK345" s="94"/>
      <c r="QNL345" s="94"/>
      <c r="QNM345" s="94"/>
      <c r="QNN345" s="94"/>
      <c r="QNO345" s="94"/>
      <c r="QNP345" s="94"/>
      <c r="QNQ345" s="94"/>
      <c r="QNR345" s="94"/>
      <c r="QNS345" s="94"/>
      <c r="QNT345" s="94"/>
      <c r="QNU345" s="94"/>
      <c r="QNV345" s="94"/>
      <c r="QNW345" s="94"/>
      <c r="QNX345" s="94"/>
      <c r="QNY345" s="94"/>
      <c r="QNZ345" s="94"/>
      <c r="QOA345" s="94"/>
      <c r="QOB345" s="94"/>
      <c r="QOC345" s="94"/>
      <c r="QOD345" s="94"/>
      <c r="QOE345" s="94"/>
      <c r="QOF345" s="94"/>
      <c r="QOG345" s="94"/>
      <c r="QOH345" s="94"/>
      <c r="QOI345" s="94"/>
      <c r="QOJ345" s="94"/>
      <c r="QOK345" s="94"/>
      <c r="QOL345" s="94"/>
      <c r="QOM345" s="94"/>
      <c r="QON345" s="94"/>
      <c r="QOO345" s="94"/>
      <c r="QOP345" s="94"/>
      <c r="QOQ345" s="94"/>
      <c r="QOR345" s="94"/>
      <c r="QOS345" s="94"/>
      <c r="QOT345" s="94"/>
      <c r="QOU345" s="94"/>
      <c r="QOV345" s="94"/>
      <c r="QOW345" s="94"/>
      <c r="QOX345" s="94"/>
      <c r="QOY345" s="94"/>
      <c r="QOZ345" s="94"/>
      <c r="QPA345" s="94"/>
      <c r="QPB345" s="94"/>
      <c r="QPC345" s="94"/>
      <c r="QPD345" s="94"/>
      <c r="QPE345" s="94"/>
      <c r="QPF345" s="94"/>
      <c r="QPG345" s="94"/>
      <c r="QPH345" s="94"/>
      <c r="QPI345" s="94"/>
      <c r="QPJ345" s="94"/>
      <c r="QPK345" s="94"/>
      <c r="QPL345" s="94"/>
      <c r="QPM345" s="94"/>
      <c r="QPN345" s="94"/>
      <c r="QPO345" s="94"/>
      <c r="QPP345" s="94"/>
      <c r="QPQ345" s="94"/>
      <c r="QPR345" s="94"/>
      <c r="QPS345" s="94"/>
      <c r="QPT345" s="94"/>
      <c r="QPU345" s="94"/>
      <c r="QPV345" s="94"/>
      <c r="QPW345" s="94"/>
      <c r="QPX345" s="94"/>
      <c r="QPY345" s="94"/>
      <c r="QPZ345" s="94"/>
      <c r="QQA345" s="94"/>
      <c r="QQB345" s="94"/>
      <c r="QQC345" s="94"/>
      <c r="QQD345" s="94"/>
      <c r="QQE345" s="94"/>
      <c r="QQF345" s="94"/>
      <c r="QQG345" s="94"/>
      <c r="QQH345" s="94"/>
      <c r="QQI345" s="94"/>
      <c r="QQJ345" s="94"/>
      <c r="QQK345" s="94"/>
      <c r="QQL345" s="94"/>
      <c r="QQM345" s="94"/>
      <c r="QQN345" s="94"/>
      <c r="QQO345" s="94"/>
      <c r="QQP345" s="94"/>
      <c r="QQQ345" s="94"/>
      <c r="QQR345" s="94"/>
      <c r="QQS345" s="94"/>
      <c r="QQT345" s="94"/>
      <c r="QQU345" s="94"/>
      <c r="QQV345" s="94"/>
      <c r="QQW345" s="94"/>
      <c r="QQX345" s="94"/>
      <c r="QQY345" s="94"/>
      <c r="QQZ345" s="94"/>
      <c r="QRA345" s="94"/>
      <c r="QRB345" s="94"/>
      <c r="QRC345" s="94"/>
      <c r="QRD345" s="94"/>
      <c r="QRE345" s="94"/>
      <c r="QRF345" s="94"/>
      <c r="QRG345" s="94"/>
      <c r="QRH345" s="94"/>
      <c r="QRI345" s="94"/>
      <c r="QRJ345" s="94"/>
      <c r="QRK345" s="94"/>
      <c r="QRL345" s="94"/>
      <c r="QRM345" s="94"/>
      <c r="QRN345" s="94"/>
      <c r="QRO345" s="94"/>
      <c r="QRP345" s="94"/>
      <c r="QRQ345" s="94"/>
      <c r="QRR345" s="94"/>
      <c r="QRS345" s="94"/>
      <c r="QRT345" s="94"/>
      <c r="QRU345" s="94"/>
      <c r="QRV345" s="94"/>
      <c r="QRW345" s="94"/>
      <c r="QRX345" s="94"/>
      <c r="QRY345" s="94"/>
      <c r="QRZ345" s="94"/>
      <c r="QSA345" s="94"/>
      <c r="QSB345" s="94"/>
      <c r="QSC345" s="94"/>
      <c r="QSD345" s="94"/>
      <c r="QSE345" s="94"/>
      <c r="QSF345" s="94"/>
      <c r="QSG345" s="94"/>
      <c r="QSH345" s="94"/>
      <c r="QSI345" s="94"/>
      <c r="QSJ345" s="94"/>
      <c r="QSK345" s="94"/>
      <c r="QSL345" s="94"/>
      <c r="QSM345" s="94"/>
      <c r="QSN345" s="94"/>
      <c r="QSO345" s="94"/>
      <c r="QSP345" s="94"/>
      <c r="QSQ345" s="94"/>
      <c r="QSR345" s="94"/>
      <c r="QSS345" s="94"/>
      <c r="QST345" s="94"/>
      <c r="QSU345" s="94"/>
      <c r="QSV345" s="94"/>
      <c r="QSW345" s="94"/>
      <c r="QSX345" s="94"/>
      <c r="QSY345" s="94"/>
      <c r="QSZ345" s="94"/>
      <c r="QTA345" s="94"/>
      <c r="QTB345" s="94"/>
      <c r="QTC345" s="94"/>
      <c r="QTD345" s="94"/>
      <c r="QTE345" s="94"/>
      <c r="QTF345" s="94"/>
      <c r="QTG345" s="94"/>
      <c r="QTH345" s="94"/>
      <c r="QTI345" s="94"/>
      <c r="QTJ345" s="94"/>
      <c r="QTK345" s="94"/>
      <c r="QTL345" s="94"/>
      <c r="QTM345" s="94"/>
      <c r="QTN345" s="94"/>
      <c r="QTO345" s="94"/>
      <c r="QTP345" s="94"/>
      <c r="QTQ345" s="94"/>
      <c r="QTR345" s="94"/>
      <c r="QTS345" s="94"/>
      <c r="QTT345" s="94"/>
      <c r="QTU345" s="94"/>
      <c r="QTV345" s="94"/>
      <c r="QTW345" s="94"/>
      <c r="QTX345" s="94"/>
      <c r="QTY345" s="94"/>
      <c r="QTZ345" s="94"/>
      <c r="QUA345" s="94"/>
      <c r="QUB345" s="94"/>
      <c r="QUC345" s="94"/>
      <c r="QUD345" s="94"/>
      <c r="QUE345" s="94"/>
      <c r="QUF345" s="94"/>
      <c r="QUG345" s="94"/>
      <c r="QUH345" s="94"/>
      <c r="QUI345" s="94"/>
      <c r="QUJ345" s="94"/>
      <c r="QUK345" s="94"/>
      <c r="QUL345" s="94"/>
      <c r="QUM345" s="94"/>
      <c r="QUN345" s="94"/>
      <c r="QUO345" s="94"/>
      <c r="QUP345" s="94"/>
      <c r="QUQ345" s="94"/>
      <c r="QUR345" s="94"/>
      <c r="QUS345" s="94"/>
      <c r="QUT345" s="94"/>
      <c r="QUU345" s="94"/>
      <c r="QUV345" s="94"/>
      <c r="QUW345" s="94"/>
      <c r="QUX345" s="94"/>
      <c r="QUY345" s="94"/>
      <c r="QUZ345" s="94"/>
      <c r="QVA345" s="94"/>
      <c r="QVB345" s="94"/>
      <c r="QVC345" s="94"/>
      <c r="QVD345" s="94"/>
      <c r="QVE345" s="94"/>
      <c r="QVF345" s="94"/>
      <c r="QVG345" s="94"/>
      <c r="QVH345" s="94"/>
      <c r="QVI345" s="94"/>
      <c r="QVJ345" s="94"/>
      <c r="QVK345" s="94"/>
      <c r="QVL345" s="94"/>
      <c r="QVM345" s="94"/>
      <c r="QVN345" s="94"/>
      <c r="QVO345" s="94"/>
      <c r="QVP345" s="94"/>
      <c r="QVQ345" s="94"/>
      <c r="QVR345" s="94"/>
      <c r="QVS345" s="94"/>
      <c r="QVT345" s="94"/>
      <c r="QVU345" s="94"/>
      <c r="QVV345" s="94"/>
      <c r="QVW345" s="94"/>
      <c r="QVX345" s="94"/>
      <c r="QVY345" s="94"/>
      <c r="QVZ345" s="94"/>
      <c r="QWA345" s="94"/>
      <c r="QWB345" s="94"/>
      <c r="QWC345" s="94"/>
      <c r="QWD345" s="94"/>
      <c r="QWE345" s="94"/>
      <c r="QWF345" s="94"/>
      <c r="QWG345" s="94"/>
      <c r="QWH345" s="94"/>
      <c r="QWI345" s="94"/>
      <c r="QWJ345" s="94"/>
      <c r="QWK345" s="94"/>
      <c r="QWL345" s="94"/>
      <c r="QWM345" s="94"/>
      <c r="QWN345" s="94"/>
      <c r="QWO345" s="94"/>
      <c r="QWP345" s="94"/>
      <c r="QWQ345" s="94"/>
      <c r="QWR345" s="94"/>
      <c r="QWS345" s="94"/>
      <c r="QWT345" s="94"/>
      <c r="QWU345" s="94"/>
      <c r="QWV345" s="94"/>
      <c r="QWW345" s="94"/>
      <c r="QWX345" s="94"/>
      <c r="QWY345" s="94"/>
      <c r="QWZ345" s="94"/>
      <c r="QXA345" s="94"/>
      <c r="QXB345" s="94"/>
      <c r="QXC345" s="94"/>
      <c r="QXD345" s="94"/>
      <c r="QXE345" s="94"/>
      <c r="QXF345" s="94"/>
      <c r="QXG345" s="94"/>
      <c r="QXH345" s="94"/>
      <c r="QXI345" s="94"/>
      <c r="QXJ345" s="94"/>
      <c r="QXK345" s="94"/>
      <c r="QXL345" s="94"/>
      <c r="QXM345" s="94"/>
      <c r="QXN345" s="94"/>
      <c r="QXO345" s="94"/>
      <c r="QXP345" s="94"/>
      <c r="QXQ345" s="94"/>
      <c r="QXR345" s="94"/>
      <c r="QXS345" s="94"/>
      <c r="QXT345" s="94"/>
      <c r="QXU345" s="94"/>
      <c r="QXV345" s="94"/>
      <c r="QXW345" s="94"/>
      <c r="QXX345" s="94"/>
      <c r="QXY345" s="94"/>
      <c r="QXZ345" s="94"/>
      <c r="QYA345" s="94"/>
      <c r="QYB345" s="94"/>
      <c r="QYC345" s="94"/>
      <c r="QYD345" s="94"/>
      <c r="QYE345" s="94"/>
      <c r="QYF345" s="94"/>
      <c r="QYG345" s="94"/>
      <c r="QYH345" s="94"/>
      <c r="QYI345" s="94"/>
      <c r="QYJ345" s="94"/>
      <c r="QYK345" s="94"/>
      <c r="QYL345" s="94"/>
      <c r="QYM345" s="94"/>
      <c r="QYN345" s="94"/>
      <c r="QYO345" s="94"/>
      <c r="QYP345" s="94"/>
      <c r="QYQ345" s="94"/>
      <c r="QYR345" s="94"/>
      <c r="QYS345" s="94"/>
      <c r="QYT345" s="94"/>
      <c r="QYU345" s="94"/>
      <c r="QYV345" s="94"/>
      <c r="QYW345" s="94"/>
      <c r="QYX345" s="94"/>
      <c r="QYY345" s="94"/>
      <c r="QYZ345" s="94"/>
      <c r="QZA345" s="94"/>
      <c r="QZB345" s="94"/>
      <c r="QZC345" s="94"/>
      <c r="QZD345" s="94"/>
      <c r="QZE345" s="94"/>
      <c r="QZF345" s="94"/>
      <c r="QZG345" s="94"/>
      <c r="QZH345" s="94"/>
      <c r="QZI345" s="94"/>
      <c r="QZJ345" s="94"/>
      <c r="QZK345" s="94"/>
      <c r="QZL345" s="94"/>
      <c r="QZM345" s="94"/>
      <c r="QZN345" s="94"/>
      <c r="QZO345" s="94"/>
      <c r="QZP345" s="94"/>
      <c r="QZQ345" s="94"/>
      <c r="QZR345" s="94"/>
      <c r="QZS345" s="94"/>
      <c r="QZT345" s="94"/>
      <c r="QZU345" s="94"/>
      <c r="QZV345" s="94"/>
      <c r="QZW345" s="94"/>
      <c r="QZX345" s="94"/>
      <c r="QZY345" s="94"/>
      <c r="QZZ345" s="94"/>
      <c r="RAA345" s="94"/>
      <c r="RAB345" s="94"/>
      <c r="RAC345" s="94"/>
      <c r="RAD345" s="94"/>
      <c r="RAE345" s="94"/>
      <c r="RAF345" s="94"/>
      <c r="RAG345" s="94"/>
      <c r="RAH345" s="94"/>
      <c r="RAI345" s="94"/>
      <c r="RAJ345" s="94"/>
      <c r="RAK345" s="94"/>
      <c r="RAL345" s="94"/>
      <c r="RAM345" s="94"/>
      <c r="RAN345" s="94"/>
      <c r="RAO345" s="94"/>
      <c r="RAP345" s="94"/>
      <c r="RAQ345" s="94"/>
      <c r="RAR345" s="94"/>
      <c r="RAS345" s="94"/>
      <c r="RAT345" s="94"/>
      <c r="RAU345" s="94"/>
      <c r="RAV345" s="94"/>
      <c r="RAW345" s="94"/>
      <c r="RAX345" s="94"/>
      <c r="RAY345" s="94"/>
      <c r="RAZ345" s="94"/>
      <c r="RBA345" s="94"/>
      <c r="RBB345" s="94"/>
      <c r="RBC345" s="94"/>
      <c r="RBD345" s="94"/>
      <c r="RBE345" s="94"/>
      <c r="RBF345" s="94"/>
      <c r="RBG345" s="94"/>
      <c r="RBH345" s="94"/>
      <c r="RBI345" s="94"/>
      <c r="RBJ345" s="94"/>
      <c r="RBK345" s="94"/>
      <c r="RBL345" s="94"/>
      <c r="RBM345" s="94"/>
      <c r="RBN345" s="94"/>
      <c r="RBO345" s="94"/>
      <c r="RBP345" s="94"/>
      <c r="RBQ345" s="94"/>
      <c r="RBR345" s="94"/>
      <c r="RBS345" s="94"/>
      <c r="RBT345" s="94"/>
      <c r="RBU345" s="94"/>
      <c r="RBV345" s="94"/>
      <c r="RBW345" s="94"/>
      <c r="RBX345" s="94"/>
      <c r="RBY345" s="94"/>
      <c r="RBZ345" s="94"/>
      <c r="RCA345" s="94"/>
      <c r="RCB345" s="94"/>
      <c r="RCC345" s="94"/>
      <c r="RCD345" s="94"/>
      <c r="RCE345" s="94"/>
      <c r="RCF345" s="94"/>
      <c r="RCG345" s="94"/>
      <c r="RCH345" s="94"/>
      <c r="RCI345" s="94"/>
      <c r="RCJ345" s="94"/>
      <c r="RCK345" s="94"/>
      <c r="RCL345" s="94"/>
      <c r="RCM345" s="94"/>
      <c r="RCN345" s="94"/>
      <c r="RCO345" s="94"/>
      <c r="RCP345" s="94"/>
      <c r="RCQ345" s="94"/>
      <c r="RCR345" s="94"/>
      <c r="RCS345" s="94"/>
      <c r="RCT345" s="94"/>
      <c r="RCU345" s="94"/>
      <c r="RCV345" s="94"/>
      <c r="RCW345" s="94"/>
      <c r="RCX345" s="94"/>
      <c r="RCY345" s="94"/>
      <c r="RCZ345" s="94"/>
      <c r="RDA345" s="94"/>
      <c r="RDB345" s="94"/>
      <c r="RDC345" s="94"/>
      <c r="RDD345" s="94"/>
      <c r="RDE345" s="94"/>
      <c r="RDF345" s="94"/>
      <c r="RDG345" s="94"/>
      <c r="RDH345" s="94"/>
      <c r="RDI345" s="94"/>
      <c r="RDJ345" s="94"/>
      <c r="RDK345" s="94"/>
      <c r="RDL345" s="94"/>
      <c r="RDM345" s="94"/>
      <c r="RDN345" s="94"/>
      <c r="RDO345" s="94"/>
      <c r="RDP345" s="94"/>
      <c r="RDQ345" s="94"/>
      <c r="RDR345" s="94"/>
      <c r="RDS345" s="94"/>
      <c r="RDT345" s="94"/>
      <c r="RDU345" s="94"/>
      <c r="RDV345" s="94"/>
      <c r="RDW345" s="94"/>
      <c r="RDX345" s="94"/>
      <c r="RDY345" s="94"/>
      <c r="RDZ345" s="94"/>
      <c r="REA345" s="94"/>
      <c r="REB345" s="94"/>
      <c r="REC345" s="94"/>
      <c r="RED345" s="94"/>
      <c r="REE345" s="94"/>
      <c r="REF345" s="94"/>
      <c r="REG345" s="94"/>
      <c r="REH345" s="94"/>
      <c r="REI345" s="94"/>
      <c r="REJ345" s="94"/>
      <c r="REK345" s="94"/>
      <c r="REL345" s="94"/>
      <c r="REM345" s="94"/>
      <c r="REN345" s="94"/>
      <c r="REO345" s="94"/>
      <c r="REP345" s="94"/>
      <c r="REQ345" s="94"/>
      <c r="RER345" s="94"/>
      <c r="RES345" s="94"/>
      <c r="RET345" s="94"/>
      <c r="REU345" s="94"/>
      <c r="REV345" s="94"/>
      <c r="REW345" s="94"/>
      <c r="REX345" s="94"/>
      <c r="REY345" s="94"/>
      <c r="REZ345" s="94"/>
      <c r="RFA345" s="94"/>
      <c r="RFB345" s="94"/>
      <c r="RFC345" s="94"/>
      <c r="RFD345" s="94"/>
      <c r="RFE345" s="94"/>
      <c r="RFF345" s="94"/>
      <c r="RFG345" s="94"/>
      <c r="RFH345" s="94"/>
      <c r="RFI345" s="94"/>
      <c r="RFJ345" s="94"/>
      <c r="RFK345" s="94"/>
      <c r="RFL345" s="94"/>
      <c r="RFM345" s="94"/>
      <c r="RFN345" s="94"/>
      <c r="RFO345" s="94"/>
      <c r="RFP345" s="94"/>
      <c r="RFQ345" s="94"/>
      <c r="RFR345" s="94"/>
      <c r="RFS345" s="94"/>
      <c r="RFT345" s="94"/>
      <c r="RFU345" s="94"/>
      <c r="RFV345" s="94"/>
      <c r="RFW345" s="94"/>
      <c r="RFX345" s="94"/>
      <c r="RFY345" s="94"/>
      <c r="RFZ345" s="94"/>
      <c r="RGA345" s="94"/>
      <c r="RGB345" s="94"/>
      <c r="RGC345" s="94"/>
      <c r="RGD345" s="94"/>
      <c r="RGE345" s="94"/>
      <c r="RGF345" s="94"/>
      <c r="RGG345" s="94"/>
      <c r="RGH345" s="94"/>
      <c r="RGI345" s="94"/>
      <c r="RGJ345" s="94"/>
      <c r="RGK345" s="94"/>
      <c r="RGL345" s="94"/>
      <c r="RGM345" s="94"/>
      <c r="RGN345" s="94"/>
      <c r="RGO345" s="94"/>
      <c r="RGP345" s="94"/>
      <c r="RGQ345" s="94"/>
      <c r="RGR345" s="94"/>
      <c r="RGS345" s="94"/>
      <c r="RGT345" s="94"/>
      <c r="RGU345" s="94"/>
      <c r="RGV345" s="94"/>
      <c r="RGW345" s="94"/>
      <c r="RGX345" s="94"/>
      <c r="RGY345" s="94"/>
      <c r="RGZ345" s="94"/>
      <c r="RHA345" s="94"/>
      <c r="RHB345" s="94"/>
      <c r="RHC345" s="94"/>
      <c r="RHD345" s="94"/>
      <c r="RHE345" s="94"/>
      <c r="RHF345" s="94"/>
      <c r="RHG345" s="94"/>
      <c r="RHH345" s="94"/>
      <c r="RHI345" s="94"/>
      <c r="RHJ345" s="94"/>
      <c r="RHK345" s="94"/>
      <c r="RHL345" s="94"/>
      <c r="RHM345" s="94"/>
      <c r="RHN345" s="94"/>
      <c r="RHO345" s="94"/>
      <c r="RHP345" s="94"/>
      <c r="RHQ345" s="94"/>
      <c r="RHR345" s="94"/>
      <c r="RHS345" s="94"/>
      <c r="RHT345" s="94"/>
      <c r="RHU345" s="94"/>
      <c r="RHV345" s="94"/>
      <c r="RHW345" s="94"/>
      <c r="RHX345" s="94"/>
      <c r="RHY345" s="94"/>
      <c r="RHZ345" s="94"/>
      <c r="RIA345" s="94"/>
      <c r="RIB345" s="94"/>
      <c r="RIC345" s="94"/>
      <c r="RID345" s="94"/>
      <c r="RIE345" s="94"/>
      <c r="RIF345" s="94"/>
      <c r="RIG345" s="94"/>
      <c r="RIH345" s="94"/>
      <c r="RII345" s="94"/>
      <c r="RIJ345" s="94"/>
      <c r="RIK345" s="94"/>
      <c r="RIL345" s="94"/>
      <c r="RIM345" s="94"/>
      <c r="RIN345" s="94"/>
      <c r="RIO345" s="94"/>
      <c r="RIP345" s="94"/>
      <c r="RIQ345" s="94"/>
      <c r="RIR345" s="94"/>
      <c r="RIS345" s="94"/>
      <c r="RIT345" s="94"/>
      <c r="RIU345" s="94"/>
      <c r="RIV345" s="94"/>
      <c r="RIW345" s="94"/>
      <c r="RIX345" s="94"/>
      <c r="RIY345" s="94"/>
      <c r="RIZ345" s="94"/>
      <c r="RJA345" s="94"/>
      <c r="RJB345" s="94"/>
      <c r="RJC345" s="94"/>
      <c r="RJD345" s="94"/>
      <c r="RJE345" s="94"/>
      <c r="RJF345" s="94"/>
      <c r="RJG345" s="94"/>
      <c r="RJH345" s="94"/>
      <c r="RJI345" s="94"/>
      <c r="RJJ345" s="94"/>
      <c r="RJK345" s="94"/>
      <c r="RJL345" s="94"/>
      <c r="RJM345" s="94"/>
      <c r="RJN345" s="94"/>
      <c r="RJO345" s="94"/>
      <c r="RJP345" s="94"/>
      <c r="RJQ345" s="94"/>
      <c r="RJR345" s="94"/>
      <c r="RJS345" s="94"/>
      <c r="RJT345" s="94"/>
      <c r="RJU345" s="94"/>
      <c r="RJV345" s="94"/>
      <c r="RJW345" s="94"/>
      <c r="RJX345" s="94"/>
      <c r="RJY345" s="94"/>
      <c r="RJZ345" s="94"/>
      <c r="RKA345" s="94"/>
      <c r="RKB345" s="94"/>
      <c r="RKC345" s="94"/>
      <c r="RKD345" s="94"/>
      <c r="RKE345" s="94"/>
      <c r="RKF345" s="94"/>
      <c r="RKG345" s="94"/>
      <c r="RKH345" s="94"/>
      <c r="RKI345" s="94"/>
      <c r="RKJ345" s="94"/>
      <c r="RKK345" s="94"/>
      <c r="RKL345" s="94"/>
      <c r="RKM345" s="94"/>
      <c r="RKN345" s="94"/>
      <c r="RKO345" s="94"/>
      <c r="RKP345" s="94"/>
      <c r="RKQ345" s="94"/>
      <c r="RKR345" s="94"/>
      <c r="RKS345" s="94"/>
      <c r="RKT345" s="94"/>
      <c r="RKU345" s="94"/>
      <c r="RKV345" s="94"/>
      <c r="RKW345" s="94"/>
      <c r="RKX345" s="94"/>
      <c r="RKY345" s="94"/>
      <c r="RKZ345" s="94"/>
      <c r="RLA345" s="94"/>
      <c r="RLB345" s="94"/>
      <c r="RLC345" s="94"/>
      <c r="RLD345" s="94"/>
      <c r="RLE345" s="94"/>
      <c r="RLF345" s="94"/>
      <c r="RLG345" s="94"/>
      <c r="RLH345" s="94"/>
      <c r="RLI345" s="94"/>
      <c r="RLJ345" s="94"/>
      <c r="RLK345" s="94"/>
      <c r="RLL345" s="94"/>
      <c r="RLM345" s="94"/>
      <c r="RLN345" s="94"/>
      <c r="RLO345" s="94"/>
      <c r="RLP345" s="94"/>
      <c r="RLQ345" s="94"/>
      <c r="RLR345" s="94"/>
      <c r="RLS345" s="94"/>
      <c r="RLT345" s="94"/>
      <c r="RLU345" s="94"/>
      <c r="RLV345" s="94"/>
      <c r="RLW345" s="94"/>
      <c r="RLX345" s="94"/>
      <c r="RLY345" s="94"/>
      <c r="RLZ345" s="94"/>
      <c r="RMA345" s="94"/>
      <c r="RMB345" s="94"/>
      <c r="RMC345" s="94"/>
      <c r="RMD345" s="94"/>
      <c r="RME345" s="94"/>
      <c r="RMF345" s="94"/>
      <c r="RMG345" s="94"/>
      <c r="RMH345" s="94"/>
      <c r="RMI345" s="94"/>
      <c r="RMJ345" s="94"/>
      <c r="RMK345" s="94"/>
      <c r="RML345" s="94"/>
      <c r="RMM345" s="94"/>
      <c r="RMN345" s="94"/>
      <c r="RMO345" s="94"/>
      <c r="RMP345" s="94"/>
      <c r="RMQ345" s="94"/>
      <c r="RMR345" s="94"/>
      <c r="RMS345" s="94"/>
      <c r="RMT345" s="94"/>
      <c r="RMU345" s="94"/>
      <c r="RMV345" s="94"/>
      <c r="RMW345" s="94"/>
      <c r="RMX345" s="94"/>
      <c r="RMY345" s="94"/>
      <c r="RMZ345" s="94"/>
      <c r="RNA345" s="94"/>
      <c r="RNB345" s="94"/>
      <c r="RNC345" s="94"/>
      <c r="RND345" s="94"/>
      <c r="RNE345" s="94"/>
      <c r="RNF345" s="94"/>
      <c r="RNG345" s="94"/>
      <c r="RNH345" s="94"/>
      <c r="RNI345" s="94"/>
      <c r="RNJ345" s="94"/>
      <c r="RNK345" s="94"/>
      <c r="RNL345" s="94"/>
      <c r="RNM345" s="94"/>
      <c r="RNN345" s="94"/>
      <c r="RNO345" s="94"/>
      <c r="RNP345" s="94"/>
      <c r="RNQ345" s="94"/>
      <c r="RNR345" s="94"/>
      <c r="RNS345" s="94"/>
      <c r="RNT345" s="94"/>
      <c r="RNU345" s="94"/>
      <c r="RNV345" s="94"/>
      <c r="RNW345" s="94"/>
      <c r="RNX345" s="94"/>
      <c r="RNY345" s="94"/>
      <c r="RNZ345" s="94"/>
      <c r="ROA345" s="94"/>
      <c r="ROB345" s="94"/>
      <c r="ROC345" s="94"/>
      <c r="ROD345" s="94"/>
      <c r="ROE345" s="94"/>
      <c r="ROF345" s="94"/>
      <c r="ROG345" s="94"/>
      <c r="ROH345" s="94"/>
      <c r="ROI345" s="94"/>
      <c r="ROJ345" s="94"/>
      <c r="ROK345" s="94"/>
      <c r="ROL345" s="94"/>
      <c r="ROM345" s="94"/>
      <c r="RON345" s="94"/>
      <c r="ROO345" s="94"/>
      <c r="ROP345" s="94"/>
      <c r="ROQ345" s="94"/>
      <c r="ROR345" s="94"/>
      <c r="ROS345" s="94"/>
      <c r="ROT345" s="94"/>
      <c r="ROU345" s="94"/>
      <c r="ROV345" s="94"/>
      <c r="ROW345" s="94"/>
      <c r="ROX345" s="94"/>
      <c r="ROY345" s="94"/>
      <c r="ROZ345" s="94"/>
      <c r="RPA345" s="94"/>
      <c r="RPB345" s="94"/>
      <c r="RPC345" s="94"/>
      <c r="RPD345" s="94"/>
      <c r="RPE345" s="94"/>
      <c r="RPF345" s="94"/>
      <c r="RPG345" s="94"/>
      <c r="RPH345" s="94"/>
      <c r="RPI345" s="94"/>
      <c r="RPJ345" s="94"/>
      <c r="RPK345" s="94"/>
      <c r="RPL345" s="94"/>
      <c r="RPM345" s="94"/>
      <c r="RPN345" s="94"/>
      <c r="RPO345" s="94"/>
      <c r="RPP345" s="94"/>
      <c r="RPQ345" s="94"/>
      <c r="RPR345" s="94"/>
      <c r="RPS345" s="94"/>
      <c r="RPT345" s="94"/>
      <c r="RPU345" s="94"/>
      <c r="RPV345" s="94"/>
      <c r="RPW345" s="94"/>
      <c r="RPX345" s="94"/>
      <c r="RPY345" s="94"/>
      <c r="RPZ345" s="94"/>
      <c r="RQA345" s="94"/>
      <c r="RQB345" s="94"/>
      <c r="RQC345" s="94"/>
      <c r="RQD345" s="94"/>
      <c r="RQE345" s="94"/>
      <c r="RQF345" s="94"/>
      <c r="RQG345" s="94"/>
      <c r="RQH345" s="94"/>
      <c r="RQI345" s="94"/>
      <c r="RQJ345" s="94"/>
      <c r="RQK345" s="94"/>
      <c r="RQL345" s="94"/>
      <c r="RQM345" s="94"/>
      <c r="RQN345" s="94"/>
      <c r="RQO345" s="94"/>
      <c r="RQP345" s="94"/>
      <c r="RQQ345" s="94"/>
      <c r="RQR345" s="94"/>
      <c r="RQS345" s="94"/>
      <c r="RQT345" s="94"/>
      <c r="RQU345" s="94"/>
      <c r="RQV345" s="94"/>
      <c r="RQW345" s="94"/>
      <c r="RQX345" s="94"/>
      <c r="RQY345" s="94"/>
      <c r="RQZ345" s="94"/>
      <c r="RRA345" s="94"/>
      <c r="RRB345" s="94"/>
      <c r="RRC345" s="94"/>
      <c r="RRD345" s="94"/>
      <c r="RRE345" s="94"/>
      <c r="RRF345" s="94"/>
      <c r="RRG345" s="94"/>
      <c r="RRH345" s="94"/>
      <c r="RRI345" s="94"/>
      <c r="RRJ345" s="94"/>
      <c r="RRK345" s="94"/>
      <c r="RRL345" s="94"/>
      <c r="RRM345" s="94"/>
      <c r="RRN345" s="94"/>
      <c r="RRO345" s="94"/>
      <c r="RRP345" s="94"/>
      <c r="RRQ345" s="94"/>
      <c r="RRR345" s="94"/>
      <c r="RRS345" s="94"/>
      <c r="RRT345" s="94"/>
      <c r="RRU345" s="94"/>
      <c r="RRV345" s="94"/>
      <c r="RRW345" s="94"/>
      <c r="RRX345" s="94"/>
      <c r="RRY345" s="94"/>
      <c r="RRZ345" s="94"/>
      <c r="RSA345" s="94"/>
      <c r="RSB345" s="94"/>
      <c r="RSC345" s="94"/>
      <c r="RSD345" s="94"/>
      <c r="RSE345" s="94"/>
      <c r="RSF345" s="94"/>
      <c r="RSG345" s="94"/>
      <c r="RSH345" s="94"/>
      <c r="RSI345" s="94"/>
      <c r="RSJ345" s="94"/>
      <c r="RSK345" s="94"/>
      <c r="RSL345" s="94"/>
      <c r="RSM345" s="94"/>
      <c r="RSN345" s="94"/>
      <c r="RSO345" s="94"/>
      <c r="RSP345" s="94"/>
      <c r="RSQ345" s="94"/>
      <c r="RSR345" s="94"/>
      <c r="RSS345" s="94"/>
      <c r="RST345" s="94"/>
      <c r="RSU345" s="94"/>
      <c r="RSV345" s="94"/>
      <c r="RSW345" s="94"/>
      <c r="RSX345" s="94"/>
      <c r="RSY345" s="94"/>
      <c r="RSZ345" s="94"/>
      <c r="RTA345" s="94"/>
      <c r="RTB345" s="94"/>
      <c r="RTC345" s="94"/>
      <c r="RTD345" s="94"/>
      <c r="RTE345" s="94"/>
      <c r="RTF345" s="94"/>
      <c r="RTG345" s="94"/>
      <c r="RTH345" s="94"/>
      <c r="RTI345" s="94"/>
      <c r="RTJ345" s="94"/>
      <c r="RTK345" s="94"/>
      <c r="RTL345" s="94"/>
      <c r="RTM345" s="94"/>
      <c r="RTN345" s="94"/>
      <c r="RTO345" s="94"/>
      <c r="RTP345" s="94"/>
      <c r="RTQ345" s="94"/>
      <c r="RTR345" s="94"/>
      <c r="RTS345" s="94"/>
      <c r="RTT345" s="94"/>
      <c r="RTU345" s="94"/>
      <c r="RTV345" s="94"/>
      <c r="RTW345" s="94"/>
      <c r="RTX345" s="94"/>
      <c r="RTY345" s="94"/>
      <c r="RTZ345" s="94"/>
      <c r="RUA345" s="94"/>
      <c r="RUB345" s="94"/>
      <c r="RUC345" s="94"/>
      <c r="RUD345" s="94"/>
      <c r="RUE345" s="94"/>
      <c r="RUF345" s="94"/>
      <c r="RUG345" s="94"/>
      <c r="RUH345" s="94"/>
      <c r="RUI345" s="94"/>
      <c r="RUJ345" s="94"/>
      <c r="RUK345" s="94"/>
      <c r="RUL345" s="94"/>
      <c r="RUM345" s="94"/>
      <c r="RUN345" s="94"/>
      <c r="RUO345" s="94"/>
      <c r="RUP345" s="94"/>
      <c r="RUQ345" s="94"/>
      <c r="RUR345" s="94"/>
      <c r="RUS345" s="94"/>
      <c r="RUT345" s="94"/>
      <c r="RUU345" s="94"/>
      <c r="RUV345" s="94"/>
      <c r="RUW345" s="94"/>
      <c r="RUX345" s="94"/>
      <c r="RUY345" s="94"/>
      <c r="RUZ345" s="94"/>
      <c r="RVA345" s="94"/>
      <c r="RVB345" s="94"/>
      <c r="RVC345" s="94"/>
      <c r="RVD345" s="94"/>
      <c r="RVE345" s="94"/>
      <c r="RVF345" s="94"/>
      <c r="RVG345" s="94"/>
      <c r="RVH345" s="94"/>
      <c r="RVI345" s="94"/>
      <c r="RVJ345" s="94"/>
      <c r="RVK345" s="94"/>
      <c r="RVL345" s="94"/>
      <c r="RVM345" s="94"/>
      <c r="RVN345" s="94"/>
      <c r="RVO345" s="94"/>
      <c r="RVP345" s="94"/>
      <c r="RVQ345" s="94"/>
      <c r="RVR345" s="94"/>
      <c r="RVS345" s="94"/>
      <c r="RVT345" s="94"/>
      <c r="RVU345" s="94"/>
      <c r="RVV345" s="94"/>
      <c r="RVW345" s="94"/>
      <c r="RVX345" s="94"/>
      <c r="RVY345" s="94"/>
      <c r="RVZ345" s="94"/>
      <c r="RWA345" s="94"/>
      <c r="RWB345" s="94"/>
      <c r="RWC345" s="94"/>
      <c r="RWD345" s="94"/>
      <c r="RWE345" s="94"/>
      <c r="RWF345" s="94"/>
      <c r="RWG345" s="94"/>
      <c r="RWH345" s="94"/>
      <c r="RWI345" s="94"/>
      <c r="RWJ345" s="94"/>
      <c r="RWK345" s="94"/>
      <c r="RWL345" s="94"/>
      <c r="RWM345" s="94"/>
      <c r="RWN345" s="94"/>
      <c r="RWO345" s="94"/>
      <c r="RWP345" s="94"/>
      <c r="RWQ345" s="94"/>
      <c r="RWR345" s="94"/>
      <c r="RWS345" s="94"/>
      <c r="RWT345" s="94"/>
      <c r="RWU345" s="94"/>
      <c r="RWV345" s="94"/>
      <c r="RWW345" s="94"/>
      <c r="RWX345" s="94"/>
      <c r="RWY345" s="94"/>
      <c r="RWZ345" s="94"/>
      <c r="RXA345" s="94"/>
      <c r="RXB345" s="94"/>
      <c r="RXC345" s="94"/>
      <c r="RXD345" s="94"/>
      <c r="RXE345" s="94"/>
      <c r="RXF345" s="94"/>
      <c r="RXG345" s="94"/>
      <c r="RXH345" s="94"/>
      <c r="RXI345" s="94"/>
      <c r="RXJ345" s="94"/>
      <c r="RXK345" s="94"/>
      <c r="RXL345" s="94"/>
      <c r="RXM345" s="94"/>
      <c r="RXN345" s="94"/>
      <c r="RXO345" s="94"/>
      <c r="RXP345" s="94"/>
      <c r="RXQ345" s="94"/>
      <c r="RXR345" s="94"/>
      <c r="RXS345" s="94"/>
      <c r="RXT345" s="94"/>
      <c r="RXU345" s="94"/>
      <c r="RXV345" s="94"/>
      <c r="RXW345" s="94"/>
      <c r="RXX345" s="94"/>
      <c r="RXY345" s="94"/>
      <c r="RXZ345" s="94"/>
      <c r="RYA345" s="94"/>
      <c r="RYB345" s="94"/>
      <c r="RYC345" s="94"/>
      <c r="RYD345" s="94"/>
      <c r="RYE345" s="94"/>
      <c r="RYF345" s="94"/>
      <c r="RYG345" s="94"/>
      <c r="RYH345" s="94"/>
      <c r="RYI345" s="94"/>
      <c r="RYJ345" s="94"/>
      <c r="RYK345" s="94"/>
      <c r="RYL345" s="94"/>
      <c r="RYM345" s="94"/>
      <c r="RYN345" s="94"/>
      <c r="RYO345" s="94"/>
      <c r="RYP345" s="94"/>
      <c r="RYQ345" s="94"/>
      <c r="RYR345" s="94"/>
      <c r="RYS345" s="94"/>
      <c r="RYT345" s="94"/>
      <c r="RYU345" s="94"/>
      <c r="RYV345" s="94"/>
      <c r="RYW345" s="94"/>
      <c r="RYX345" s="94"/>
      <c r="RYY345" s="94"/>
      <c r="RYZ345" s="94"/>
      <c r="RZA345" s="94"/>
      <c r="RZB345" s="94"/>
      <c r="RZC345" s="94"/>
      <c r="RZD345" s="94"/>
      <c r="RZE345" s="94"/>
      <c r="RZF345" s="94"/>
      <c r="RZG345" s="94"/>
      <c r="RZH345" s="94"/>
      <c r="RZI345" s="94"/>
      <c r="RZJ345" s="94"/>
      <c r="RZK345" s="94"/>
      <c r="RZL345" s="94"/>
      <c r="RZM345" s="94"/>
      <c r="RZN345" s="94"/>
      <c r="RZO345" s="94"/>
      <c r="RZP345" s="94"/>
      <c r="RZQ345" s="94"/>
      <c r="RZR345" s="94"/>
      <c r="RZS345" s="94"/>
      <c r="RZT345" s="94"/>
      <c r="RZU345" s="94"/>
      <c r="RZV345" s="94"/>
      <c r="RZW345" s="94"/>
      <c r="RZX345" s="94"/>
      <c r="RZY345" s="94"/>
      <c r="RZZ345" s="94"/>
      <c r="SAA345" s="94"/>
      <c r="SAB345" s="94"/>
      <c r="SAC345" s="94"/>
      <c r="SAD345" s="94"/>
      <c r="SAE345" s="94"/>
      <c r="SAF345" s="94"/>
      <c r="SAG345" s="94"/>
      <c r="SAH345" s="94"/>
      <c r="SAI345" s="94"/>
      <c r="SAJ345" s="94"/>
      <c r="SAK345" s="94"/>
      <c r="SAL345" s="94"/>
      <c r="SAM345" s="94"/>
      <c r="SAN345" s="94"/>
      <c r="SAO345" s="94"/>
      <c r="SAP345" s="94"/>
      <c r="SAQ345" s="94"/>
      <c r="SAR345" s="94"/>
      <c r="SAS345" s="94"/>
      <c r="SAT345" s="94"/>
      <c r="SAU345" s="94"/>
      <c r="SAV345" s="94"/>
      <c r="SAW345" s="94"/>
      <c r="SAX345" s="94"/>
      <c r="SAY345" s="94"/>
      <c r="SAZ345" s="94"/>
      <c r="SBA345" s="94"/>
      <c r="SBB345" s="94"/>
      <c r="SBC345" s="94"/>
      <c r="SBD345" s="94"/>
      <c r="SBE345" s="94"/>
      <c r="SBF345" s="94"/>
      <c r="SBG345" s="94"/>
      <c r="SBH345" s="94"/>
      <c r="SBI345" s="94"/>
      <c r="SBJ345" s="94"/>
      <c r="SBK345" s="94"/>
      <c r="SBL345" s="94"/>
      <c r="SBM345" s="94"/>
      <c r="SBN345" s="94"/>
      <c r="SBO345" s="94"/>
      <c r="SBP345" s="94"/>
      <c r="SBQ345" s="94"/>
      <c r="SBR345" s="94"/>
      <c r="SBS345" s="94"/>
      <c r="SBT345" s="94"/>
      <c r="SBU345" s="94"/>
      <c r="SBV345" s="94"/>
      <c r="SBW345" s="94"/>
      <c r="SBX345" s="94"/>
      <c r="SBY345" s="94"/>
      <c r="SBZ345" s="94"/>
      <c r="SCA345" s="94"/>
      <c r="SCB345" s="94"/>
      <c r="SCC345" s="94"/>
      <c r="SCD345" s="94"/>
      <c r="SCE345" s="94"/>
      <c r="SCF345" s="94"/>
      <c r="SCG345" s="94"/>
      <c r="SCH345" s="94"/>
      <c r="SCI345" s="94"/>
      <c r="SCJ345" s="94"/>
      <c r="SCK345" s="94"/>
      <c r="SCL345" s="94"/>
      <c r="SCM345" s="94"/>
      <c r="SCN345" s="94"/>
      <c r="SCO345" s="94"/>
      <c r="SCP345" s="94"/>
      <c r="SCQ345" s="94"/>
      <c r="SCR345" s="94"/>
      <c r="SCS345" s="94"/>
      <c r="SCT345" s="94"/>
      <c r="SCU345" s="94"/>
      <c r="SCV345" s="94"/>
      <c r="SCW345" s="94"/>
      <c r="SCX345" s="94"/>
      <c r="SCY345" s="94"/>
      <c r="SCZ345" s="94"/>
      <c r="SDA345" s="94"/>
      <c r="SDB345" s="94"/>
      <c r="SDC345" s="94"/>
      <c r="SDD345" s="94"/>
      <c r="SDE345" s="94"/>
      <c r="SDF345" s="94"/>
      <c r="SDG345" s="94"/>
      <c r="SDH345" s="94"/>
      <c r="SDI345" s="94"/>
      <c r="SDJ345" s="94"/>
      <c r="SDK345" s="94"/>
      <c r="SDL345" s="94"/>
      <c r="SDM345" s="94"/>
      <c r="SDN345" s="94"/>
      <c r="SDO345" s="94"/>
      <c r="SDP345" s="94"/>
      <c r="SDQ345" s="94"/>
      <c r="SDR345" s="94"/>
      <c r="SDS345" s="94"/>
      <c r="SDT345" s="94"/>
      <c r="SDU345" s="94"/>
      <c r="SDV345" s="94"/>
      <c r="SDW345" s="94"/>
      <c r="SDX345" s="94"/>
      <c r="SDY345" s="94"/>
      <c r="SDZ345" s="94"/>
      <c r="SEA345" s="94"/>
      <c r="SEB345" s="94"/>
      <c r="SEC345" s="94"/>
      <c r="SED345" s="94"/>
      <c r="SEE345" s="94"/>
      <c r="SEF345" s="94"/>
      <c r="SEG345" s="94"/>
      <c r="SEH345" s="94"/>
      <c r="SEI345" s="94"/>
      <c r="SEJ345" s="94"/>
      <c r="SEK345" s="94"/>
      <c r="SEL345" s="94"/>
      <c r="SEM345" s="94"/>
      <c r="SEN345" s="94"/>
      <c r="SEO345" s="94"/>
      <c r="SEP345" s="94"/>
      <c r="SEQ345" s="94"/>
      <c r="SER345" s="94"/>
      <c r="SES345" s="94"/>
      <c r="SET345" s="94"/>
      <c r="SEU345" s="94"/>
      <c r="SEV345" s="94"/>
      <c r="SEW345" s="94"/>
      <c r="SEX345" s="94"/>
      <c r="SEY345" s="94"/>
      <c r="SEZ345" s="94"/>
      <c r="SFA345" s="94"/>
      <c r="SFB345" s="94"/>
      <c r="SFC345" s="94"/>
      <c r="SFD345" s="94"/>
      <c r="SFE345" s="94"/>
      <c r="SFF345" s="94"/>
      <c r="SFG345" s="94"/>
      <c r="SFH345" s="94"/>
      <c r="SFI345" s="94"/>
      <c r="SFJ345" s="94"/>
      <c r="SFK345" s="94"/>
      <c r="SFL345" s="94"/>
      <c r="SFM345" s="94"/>
      <c r="SFN345" s="94"/>
      <c r="SFO345" s="94"/>
      <c r="SFP345" s="94"/>
      <c r="SFQ345" s="94"/>
      <c r="SFR345" s="94"/>
      <c r="SFS345" s="94"/>
      <c r="SFT345" s="94"/>
      <c r="SFU345" s="94"/>
      <c r="SFV345" s="94"/>
      <c r="SFW345" s="94"/>
      <c r="SFX345" s="94"/>
      <c r="SFY345" s="94"/>
      <c r="SFZ345" s="94"/>
      <c r="SGA345" s="94"/>
      <c r="SGB345" s="94"/>
      <c r="SGC345" s="94"/>
      <c r="SGD345" s="94"/>
      <c r="SGE345" s="94"/>
      <c r="SGF345" s="94"/>
      <c r="SGG345" s="94"/>
      <c r="SGH345" s="94"/>
      <c r="SGI345" s="94"/>
      <c r="SGJ345" s="94"/>
      <c r="SGK345" s="94"/>
      <c r="SGL345" s="94"/>
      <c r="SGM345" s="94"/>
      <c r="SGN345" s="94"/>
      <c r="SGO345" s="94"/>
      <c r="SGP345" s="94"/>
      <c r="SGQ345" s="94"/>
      <c r="SGR345" s="94"/>
      <c r="SGS345" s="94"/>
      <c r="SGT345" s="94"/>
      <c r="SGU345" s="94"/>
      <c r="SGV345" s="94"/>
      <c r="SGW345" s="94"/>
      <c r="SGX345" s="94"/>
      <c r="SGY345" s="94"/>
      <c r="SGZ345" s="94"/>
      <c r="SHA345" s="94"/>
      <c r="SHB345" s="94"/>
      <c r="SHC345" s="94"/>
      <c r="SHD345" s="94"/>
      <c r="SHE345" s="94"/>
      <c r="SHF345" s="94"/>
      <c r="SHG345" s="94"/>
      <c r="SHH345" s="94"/>
      <c r="SHI345" s="94"/>
      <c r="SHJ345" s="94"/>
      <c r="SHK345" s="94"/>
      <c r="SHL345" s="94"/>
      <c r="SHM345" s="94"/>
      <c r="SHN345" s="94"/>
      <c r="SHO345" s="94"/>
      <c r="SHP345" s="94"/>
      <c r="SHQ345" s="94"/>
      <c r="SHR345" s="94"/>
      <c r="SHS345" s="94"/>
      <c r="SHT345" s="94"/>
      <c r="SHU345" s="94"/>
      <c r="SHV345" s="94"/>
      <c r="SHW345" s="94"/>
      <c r="SHX345" s="94"/>
      <c r="SHY345" s="94"/>
      <c r="SHZ345" s="94"/>
      <c r="SIA345" s="94"/>
      <c r="SIB345" s="94"/>
      <c r="SIC345" s="94"/>
      <c r="SID345" s="94"/>
      <c r="SIE345" s="94"/>
      <c r="SIF345" s="94"/>
      <c r="SIG345" s="94"/>
      <c r="SIH345" s="94"/>
      <c r="SII345" s="94"/>
      <c r="SIJ345" s="94"/>
      <c r="SIK345" s="94"/>
      <c r="SIL345" s="94"/>
      <c r="SIM345" s="94"/>
      <c r="SIN345" s="94"/>
      <c r="SIO345" s="94"/>
      <c r="SIP345" s="94"/>
      <c r="SIQ345" s="94"/>
      <c r="SIR345" s="94"/>
      <c r="SIS345" s="94"/>
      <c r="SIT345" s="94"/>
      <c r="SIU345" s="94"/>
      <c r="SIV345" s="94"/>
      <c r="SIW345" s="94"/>
      <c r="SIX345" s="94"/>
      <c r="SIY345" s="94"/>
      <c r="SIZ345" s="94"/>
      <c r="SJA345" s="94"/>
      <c r="SJB345" s="94"/>
      <c r="SJC345" s="94"/>
      <c r="SJD345" s="94"/>
      <c r="SJE345" s="94"/>
      <c r="SJF345" s="94"/>
      <c r="SJG345" s="94"/>
      <c r="SJH345" s="94"/>
      <c r="SJI345" s="94"/>
      <c r="SJJ345" s="94"/>
      <c r="SJK345" s="94"/>
      <c r="SJL345" s="94"/>
      <c r="SJM345" s="94"/>
      <c r="SJN345" s="94"/>
      <c r="SJO345" s="94"/>
      <c r="SJP345" s="94"/>
      <c r="SJQ345" s="94"/>
      <c r="SJR345" s="94"/>
      <c r="SJS345" s="94"/>
      <c r="SJT345" s="94"/>
      <c r="SJU345" s="94"/>
      <c r="SJV345" s="94"/>
      <c r="SJW345" s="94"/>
      <c r="SJX345" s="94"/>
      <c r="SJY345" s="94"/>
      <c r="SJZ345" s="94"/>
      <c r="SKA345" s="94"/>
      <c r="SKB345" s="94"/>
      <c r="SKC345" s="94"/>
      <c r="SKD345" s="94"/>
      <c r="SKE345" s="94"/>
      <c r="SKF345" s="94"/>
      <c r="SKG345" s="94"/>
      <c r="SKH345" s="94"/>
      <c r="SKI345" s="94"/>
      <c r="SKJ345" s="94"/>
      <c r="SKK345" s="94"/>
      <c r="SKL345" s="94"/>
      <c r="SKM345" s="94"/>
      <c r="SKN345" s="94"/>
      <c r="SKO345" s="94"/>
      <c r="SKP345" s="94"/>
      <c r="SKQ345" s="94"/>
      <c r="SKR345" s="94"/>
      <c r="SKS345" s="94"/>
      <c r="SKT345" s="94"/>
      <c r="SKU345" s="94"/>
      <c r="SKV345" s="94"/>
      <c r="SKW345" s="94"/>
      <c r="SKX345" s="94"/>
      <c r="SKY345" s="94"/>
      <c r="SKZ345" s="94"/>
      <c r="SLA345" s="94"/>
      <c r="SLB345" s="94"/>
      <c r="SLC345" s="94"/>
      <c r="SLD345" s="94"/>
      <c r="SLE345" s="94"/>
      <c r="SLF345" s="94"/>
      <c r="SLG345" s="94"/>
      <c r="SLH345" s="94"/>
      <c r="SLI345" s="94"/>
      <c r="SLJ345" s="94"/>
      <c r="SLK345" s="94"/>
      <c r="SLL345" s="94"/>
      <c r="SLM345" s="94"/>
      <c r="SLN345" s="94"/>
      <c r="SLO345" s="94"/>
      <c r="SLP345" s="94"/>
      <c r="SLQ345" s="94"/>
      <c r="SLR345" s="94"/>
      <c r="SLS345" s="94"/>
      <c r="SLT345" s="94"/>
      <c r="SLU345" s="94"/>
      <c r="SLV345" s="94"/>
      <c r="SLW345" s="94"/>
      <c r="SLX345" s="94"/>
      <c r="SLY345" s="94"/>
      <c r="SLZ345" s="94"/>
      <c r="SMA345" s="94"/>
      <c r="SMB345" s="94"/>
      <c r="SMC345" s="94"/>
      <c r="SMD345" s="94"/>
      <c r="SME345" s="94"/>
      <c r="SMF345" s="94"/>
      <c r="SMG345" s="94"/>
      <c r="SMH345" s="94"/>
      <c r="SMI345" s="94"/>
      <c r="SMJ345" s="94"/>
      <c r="SMK345" s="94"/>
      <c r="SML345" s="94"/>
      <c r="SMM345" s="94"/>
      <c r="SMN345" s="94"/>
      <c r="SMO345" s="94"/>
      <c r="SMP345" s="94"/>
      <c r="SMQ345" s="94"/>
      <c r="SMR345" s="94"/>
      <c r="SMS345" s="94"/>
      <c r="SMT345" s="94"/>
      <c r="SMU345" s="94"/>
      <c r="SMV345" s="94"/>
      <c r="SMW345" s="94"/>
      <c r="SMX345" s="94"/>
      <c r="SMY345" s="94"/>
      <c r="SMZ345" s="94"/>
      <c r="SNA345" s="94"/>
      <c r="SNB345" s="94"/>
      <c r="SNC345" s="94"/>
      <c r="SND345" s="94"/>
      <c r="SNE345" s="94"/>
      <c r="SNF345" s="94"/>
      <c r="SNG345" s="94"/>
      <c r="SNH345" s="94"/>
      <c r="SNI345" s="94"/>
      <c r="SNJ345" s="94"/>
      <c r="SNK345" s="94"/>
      <c r="SNL345" s="94"/>
      <c r="SNM345" s="94"/>
      <c r="SNN345" s="94"/>
      <c r="SNO345" s="94"/>
      <c r="SNP345" s="94"/>
      <c r="SNQ345" s="94"/>
      <c r="SNR345" s="94"/>
      <c r="SNS345" s="94"/>
      <c r="SNT345" s="94"/>
      <c r="SNU345" s="94"/>
      <c r="SNV345" s="94"/>
      <c r="SNW345" s="94"/>
      <c r="SNX345" s="94"/>
      <c r="SNY345" s="94"/>
      <c r="SNZ345" s="94"/>
      <c r="SOA345" s="94"/>
      <c r="SOB345" s="94"/>
      <c r="SOC345" s="94"/>
      <c r="SOD345" s="94"/>
      <c r="SOE345" s="94"/>
      <c r="SOF345" s="94"/>
      <c r="SOG345" s="94"/>
      <c r="SOH345" s="94"/>
      <c r="SOI345" s="94"/>
      <c r="SOJ345" s="94"/>
      <c r="SOK345" s="94"/>
      <c r="SOL345" s="94"/>
      <c r="SOM345" s="94"/>
      <c r="SON345" s="94"/>
      <c r="SOO345" s="94"/>
      <c r="SOP345" s="94"/>
      <c r="SOQ345" s="94"/>
      <c r="SOR345" s="94"/>
      <c r="SOS345" s="94"/>
      <c r="SOT345" s="94"/>
      <c r="SOU345" s="94"/>
      <c r="SOV345" s="94"/>
      <c r="SOW345" s="94"/>
      <c r="SOX345" s="94"/>
      <c r="SOY345" s="94"/>
      <c r="SOZ345" s="94"/>
      <c r="SPA345" s="94"/>
      <c r="SPB345" s="94"/>
      <c r="SPC345" s="94"/>
      <c r="SPD345" s="94"/>
      <c r="SPE345" s="94"/>
      <c r="SPF345" s="94"/>
      <c r="SPG345" s="94"/>
      <c r="SPH345" s="94"/>
      <c r="SPI345" s="94"/>
      <c r="SPJ345" s="94"/>
      <c r="SPK345" s="94"/>
      <c r="SPL345" s="94"/>
      <c r="SPM345" s="94"/>
      <c r="SPN345" s="94"/>
      <c r="SPO345" s="94"/>
      <c r="SPP345" s="94"/>
      <c r="SPQ345" s="94"/>
      <c r="SPR345" s="94"/>
      <c r="SPS345" s="94"/>
      <c r="SPT345" s="94"/>
      <c r="SPU345" s="94"/>
      <c r="SPV345" s="94"/>
      <c r="SPW345" s="94"/>
      <c r="SPX345" s="94"/>
      <c r="SPY345" s="94"/>
      <c r="SPZ345" s="94"/>
      <c r="SQA345" s="94"/>
      <c r="SQB345" s="94"/>
      <c r="SQC345" s="94"/>
      <c r="SQD345" s="94"/>
      <c r="SQE345" s="94"/>
      <c r="SQF345" s="94"/>
      <c r="SQG345" s="94"/>
      <c r="SQH345" s="94"/>
      <c r="SQI345" s="94"/>
      <c r="SQJ345" s="94"/>
      <c r="SQK345" s="94"/>
      <c r="SQL345" s="94"/>
      <c r="SQM345" s="94"/>
      <c r="SQN345" s="94"/>
      <c r="SQO345" s="94"/>
      <c r="SQP345" s="94"/>
      <c r="SQQ345" s="94"/>
      <c r="SQR345" s="94"/>
      <c r="SQS345" s="94"/>
      <c r="SQT345" s="94"/>
      <c r="SQU345" s="94"/>
      <c r="SQV345" s="94"/>
      <c r="SQW345" s="94"/>
      <c r="SQX345" s="94"/>
      <c r="SQY345" s="94"/>
      <c r="SQZ345" s="94"/>
      <c r="SRA345" s="94"/>
      <c r="SRB345" s="94"/>
      <c r="SRC345" s="94"/>
      <c r="SRD345" s="94"/>
      <c r="SRE345" s="94"/>
      <c r="SRF345" s="94"/>
      <c r="SRG345" s="94"/>
      <c r="SRH345" s="94"/>
      <c r="SRI345" s="94"/>
      <c r="SRJ345" s="94"/>
      <c r="SRK345" s="94"/>
      <c r="SRL345" s="94"/>
      <c r="SRM345" s="94"/>
      <c r="SRN345" s="94"/>
      <c r="SRO345" s="94"/>
      <c r="SRP345" s="94"/>
      <c r="SRQ345" s="94"/>
      <c r="SRR345" s="94"/>
      <c r="SRS345" s="94"/>
      <c r="SRT345" s="94"/>
      <c r="SRU345" s="94"/>
      <c r="SRV345" s="94"/>
      <c r="SRW345" s="94"/>
      <c r="SRX345" s="94"/>
      <c r="SRY345" s="94"/>
      <c r="SRZ345" s="94"/>
      <c r="SSA345" s="94"/>
      <c r="SSB345" s="94"/>
      <c r="SSC345" s="94"/>
      <c r="SSD345" s="94"/>
      <c r="SSE345" s="94"/>
      <c r="SSF345" s="94"/>
      <c r="SSG345" s="94"/>
      <c r="SSH345" s="94"/>
      <c r="SSI345" s="94"/>
      <c r="SSJ345" s="94"/>
      <c r="SSK345" s="94"/>
      <c r="SSL345" s="94"/>
      <c r="SSM345" s="94"/>
      <c r="SSN345" s="94"/>
      <c r="SSO345" s="94"/>
      <c r="SSP345" s="94"/>
      <c r="SSQ345" s="94"/>
      <c r="SSR345" s="94"/>
      <c r="SSS345" s="94"/>
      <c r="SST345" s="94"/>
      <c r="SSU345" s="94"/>
      <c r="SSV345" s="94"/>
      <c r="SSW345" s="94"/>
      <c r="SSX345" s="94"/>
      <c r="SSY345" s="94"/>
      <c r="SSZ345" s="94"/>
      <c r="STA345" s="94"/>
      <c r="STB345" s="94"/>
      <c r="STC345" s="94"/>
      <c r="STD345" s="94"/>
      <c r="STE345" s="94"/>
      <c r="STF345" s="94"/>
      <c r="STG345" s="94"/>
      <c r="STH345" s="94"/>
      <c r="STI345" s="94"/>
      <c r="STJ345" s="94"/>
      <c r="STK345" s="94"/>
      <c r="STL345" s="94"/>
      <c r="STM345" s="94"/>
      <c r="STN345" s="94"/>
      <c r="STO345" s="94"/>
      <c r="STP345" s="94"/>
      <c r="STQ345" s="94"/>
      <c r="STR345" s="94"/>
      <c r="STS345" s="94"/>
      <c r="STT345" s="94"/>
      <c r="STU345" s="94"/>
      <c r="STV345" s="94"/>
      <c r="STW345" s="94"/>
      <c r="STX345" s="94"/>
      <c r="STY345" s="94"/>
      <c r="STZ345" s="94"/>
      <c r="SUA345" s="94"/>
      <c r="SUB345" s="94"/>
      <c r="SUC345" s="94"/>
      <c r="SUD345" s="94"/>
      <c r="SUE345" s="94"/>
      <c r="SUF345" s="94"/>
      <c r="SUG345" s="94"/>
      <c r="SUH345" s="94"/>
      <c r="SUI345" s="94"/>
      <c r="SUJ345" s="94"/>
      <c r="SUK345" s="94"/>
      <c r="SUL345" s="94"/>
      <c r="SUM345" s="94"/>
      <c r="SUN345" s="94"/>
      <c r="SUO345" s="94"/>
      <c r="SUP345" s="94"/>
      <c r="SUQ345" s="94"/>
      <c r="SUR345" s="94"/>
      <c r="SUS345" s="94"/>
      <c r="SUT345" s="94"/>
      <c r="SUU345" s="94"/>
      <c r="SUV345" s="94"/>
      <c r="SUW345" s="94"/>
      <c r="SUX345" s="94"/>
      <c r="SUY345" s="94"/>
      <c r="SUZ345" s="94"/>
      <c r="SVA345" s="94"/>
      <c r="SVB345" s="94"/>
      <c r="SVC345" s="94"/>
      <c r="SVD345" s="94"/>
      <c r="SVE345" s="94"/>
      <c r="SVF345" s="94"/>
      <c r="SVG345" s="94"/>
      <c r="SVH345" s="94"/>
      <c r="SVI345" s="94"/>
      <c r="SVJ345" s="94"/>
      <c r="SVK345" s="94"/>
      <c r="SVL345" s="94"/>
      <c r="SVM345" s="94"/>
      <c r="SVN345" s="94"/>
      <c r="SVO345" s="94"/>
      <c r="SVP345" s="94"/>
      <c r="SVQ345" s="94"/>
      <c r="SVR345" s="94"/>
      <c r="SVS345" s="94"/>
      <c r="SVT345" s="94"/>
      <c r="SVU345" s="94"/>
      <c r="SVV345" s="94"/>
      <c r="SVW345" s="94"/>
      <c r="SVX345" s="94"/>
      <c r="SVY345" s="94"/>
      <c r="SVZ345" s="94"/>
      <c r="SWA345" s="94"/>
      <c r="SWB345" s="94"/>
      <c r="SWC345" s="94"/>
      <c r="SWD345" s="94"/>
      <c r="SWE345" s="94"/>
      <c r="SWF345" s="94"/>
      <c r="SWG345" s="94"/>
      <c r="SWH345" s="94"/>
      <c r="SWI345" s="94"/>
      <c r="SWJ345" s="94"/>
      <c r="SWK345" s="94"/>
      <c r="SWL345" s="94"/>
      <c r="SWM345" s="94"/>
      <c r="SWN345" s="94"/>
      <c r="SWO345" s="94"/>
      <c r="SWP345" s="94"/>
      <c r="SWQ345" s="94"/>
      <c r="SWR345" s="94"/>
      <c r="SWS345" s="94"/>
      <c r="SWT345" s="94"/>
      <c r="SWU345" s="94"/>
      <c r="SWV345" s="94"/>
      <c r="SWW345" s="94"/>
      <c r="SWX345" s="94"/>
      <c r="SWY345" s="94"/>
      <c r="SWZ345" s="94"/>
      <c r="SXA345" s="94"/>
      <c r="SXB345" s="94"/>
      <c r="SXC345" s="94"/>
      <c r="SXD345" s="94"/>
      <c r="SXE345" s="94"/>
      <c r="SXF345" s="94"/>
      <c r="SXG345" s="94"/>
      <c r="SXH345" s="94"/>
      <c r="SXI345" s="94"/>
      <c r="SXJ345" s="94"/>
      <c r="SXK345" s="94"/>
      <c r="SXL345" s="94"/>
      <c r="SXM345" s="94"/>
      <c r="SXN345" s="94"/>
      <c r="SXO345" s="94"/>
      <c r="SXP345" s="94"/>
      <c r="SXQ345" s="94"/>
      <c r="SXR345" s="94"/>
      <c r="SXS345" s="94"/>
      <c r="SXT345" s="94"/>
      <c r="SXU345" s="94"/>
      <c r="SXV345" s="94"/>
      <c r="SXW345" s="94"/>
      <c r="SXX345" s="94"/>
      <c r="SXY345" s="94"/>
      <c r="SXZ345" s="94"/>
      <c r="SYA345" s="94"/>
      <c r="SYB345" s="94"/>
      <c r="SYC345" s="94"/>
      <c r="SYD345" s="94"/>
      <c r="SYE345" s="94"/>
      <c r="SYF345" s="94"/>
      <c r="SYG345" s="94"/>
      <c r="SYH345" s="94"/>
      <c r="SYI345" s="94"/>
      <c r="SYJ345" s="94"/>
      <c r="SYK345" s="94"/>
      <c r="SYL345" s="94"/>
      <c r="SYM345" s="94"/>
      <c r="SYN345" s="94"/>
      <c r="SYO345" s="94"/>
      <c r="SYP345" s="94"/>
      <c r="SYQ345" s="94"/>
      <c r="SYR345" s="94"/>
      <c r="SYS345" s="94"/>
      <c r="SYT345" s="94"/>
      <c r="SYU345" s="94"/>
      <c r="SYV345" s="94"/>
      <c r="SYW345" s="94"/>
      <c r="SYX345" s="94"/>
      <c r="SYY345" s="94"/>
      <c r="SYZ345" s="94"/>
      <c r="SZA345" s="94"/>
      <c r="SZB345" s="94"/>
      <c r="SZC345" s="94"/>
      <c r="SZD345" s="94"/>
      <c r="SZE345" s="94"/>
      <c r="SZF345" s="94"/>
      <c r="SZG345" s="94"/>
      <c r="SZH345" s="94"/>
      <c r="SZI345" s="94"/>
      <c r="SZJ345" s="94"/>
      <c r="SZK345" s="94"/>
      <c r="SZL345" s="94"/>
      <c r="SZM345" s="94"/>
      <c r="SZN345" s="94"/>
      <c r="SZO345" s="94"/>
      <c r="SZP345" s="94"/>
      <c r="SZQ345" s="94"/>
      <c r="SZR345" s="94"/>
      <c r="SZS345" s="94"/>
      <c r="SZT345" s="94"/>
      <c r="SZU345" s="94"/>
      <c r="SZV345" s="94"/>
      <c r="SZW345" s="94"/>
      <c r="SZX345" s="94"/>
      <c r="SZY345" s="94"/>
      <c r="SZZ345" s="94"/>
      <c r="TAA345" s="94"/>
      <c r="TAB345" s="94"/>
      <c r="TAC345" s="94"/>
      <c r="TAD345" s="94"/>
      <c r="TAE345" s="94"/>
      <c r="TAF345" s="94"/>
      <c r="TAG345" s="94"/>
      <c r="TAH345" s="94"/>
      <c r="TAI345" s="94"/>
      <c r="TAJ345" s="94"/>
      <c r="TAK345" s="94"/>
      <c r="TAL345" s="94"/>
      <c r="TAM345" s="94"/>
      <c r="TAN345" s="94"/>
      <c r="TAO345" s="94"/>
      <c r="TAP345" s="94"/>
      <c r="TAQ345" s="94"/>
      <c r="TAR345" s="94"/>
      <c r="TAS345" s="94"/>
      <c r="TAT345" s="94"/>
      <c r="TAU345" s="94"/>
      <c r="TAV345" s="94"/>
      <c r="TAW345" s="94"/>
      <c r="TAX345" s="94"/>
      <c r="TAY345" s="94"/>
      <c r="TAZ345" s="94"/>
      <c r="TBA345" s="94"/>
      <c r="TBB345" s="94"/>
      <c r="TBC345" s="94"/>
      <c r="TBD345" s="94"/>
      <c r="TBE345" s="94"/>
      <c r="TBF345" s="94"/>
      <c r="TBG345" s="94"/>
      <c r="TBH345" s="94"/>
      <c r="TBI345" s="94"/>
      <c r="TBJ345" s="94"/>
      <c r="TBK345" s="94"/>
      <c r="TBL345" s="94"/>
      <c r="TBM345" s="94"/>
      <c r="TBN345" s="94"/>
      <c r="TBO345" s="94"/>
      <c r="TBP345" s="94"/>
      <c r="TBQ345" s="94"/>
      <c r="TBR345" s="94"/>
      <c r="TBS345" s="94"/>
      <c r="TBT345" s="94"/>
      <c r="TBU345" s="94"/>
      <c r="TBV345" s="94"/>
      <c r="TBW345" s="94"/>
      <c r="TBX345" s="94"/>
      <c r="TBY345" s="94"/>
      <c r="TBZ345" s="94"/>
      <c r="TCA345" s="94"/>
      <c r="TCB345" s="94"/>
      <c r="TCC345" s="94"/>
      <c r="TCD345" s="94"/>
      <c r="TCE345" s="94"/>
      <c r="TCF345" s="94"/>
      <c r="TCG345" s="94"/>
      <c r="TCH345" s="94"/>
      <c r="TCI345" s="94"/>
      <c r="TCJ345" s="94"/>
      <c r="TCK345" s="94"/>
      <c r="TCL345" s="94"/>
      <c r="TCM345" s="94"/>
      <c r="TCN345" s="94"/>
      <c r="TCO345" s="94"/>
      <c r="TCP345" s="94"/>
      <c r="TCQ345" s="94"/>
      <c r="TCR345" s="94"/>
      <c r="TCS345" s="94"/>
      <c r="TCT345" s="94"/>
      <c r="TCU345" s="94"/>
      <c r="TCV345" s="94"/>
      <c r="TCW345" s="94"/>
      <c r="TCX345" s="94"/>
      <c r="TCY345" s="94"/>
      <c r="TCZ345" s="94"/>
      <c r="TDA345" s="94"/>
      <c r="TDB345" s="94"/>
      <c r="TDC345" s="94"/>
      <c r="TDD345" s="94"/>
      <c r="TDE345" s="94"/>
      <c r="TDF345" s="94"/>
      <c r="TDG345" s="94"/>
      <c r="TDH345" s="94"/>
      <c r="TDI345" s="94"/>
      <c r="TDJ345" s="94"/>
      <c r="TDK345" s="94"/>
      <c r="TDL345" s="94"/>
      <c r="TDM345" s="94"/>
      <c r="TDN345" s="94"/>
      <c r="TDO345" s="94"/>
      <c r="TDP345" s="94"/>
      <c r="TDQ345" s="94"/>
      <c r="TDR345" s="94"/>
      <c r="TDS345" s="94"/>
      <c r="TDT345" s="94"/>
      <c r="TDU345" s="94"/>
      <c r="TDV345" s="94"/>
      <c r="TDW345" s="94"/>
      <c r="TDX345" s="94"/>
      <c r="TDY345" s="94"/>
      <c r="TDZ345" s="94"/>
      <c r="TEA345" s="94"/>
      <c r="TEB345" s="94"/>
      <c r="TEC345" s="94"/>
      <c r="TED345" s="94"/>
      <c r="TEE345" s="94"/>
      <c r="TEF345" s="94"/>
      <c r="TEG345" s="94"/>
      <c r="TEH345" s="94"/>
      <c r="TEI345" s="94"/>
      <c r="TEJ345" s="94"/>
      <c r="TEK345" s="94"/>
      <c r="TEL345" s="94"/>
      <c r="TEM345" s="94"/>
      <c r="TEN345" s="94"/>
      <c r="TEO345" s="94"/>
      <c r="TEP345" s="94"/>
      <c r="TEQ345" s="94"/>
      <c r="TER345" s="94"/>
      <c r="TES345" s="94"/>
      <c r="TET345" s="94"/>
      <c r="TEU345" s="94"/>
      <c r="TEV345" s="94"/>
      <c r="TEW345" s="94"/>
      <c r="TEX345" s="94"/>
      <c r="TEY345" s="94"/>
      <c r="TEZ345" s="94"/>
      <c r="TFA345" s="94"/>
      <c r="TFB345" s="94"/>
      <c r="TFC345" s="94"/>
      <c r="TFD345" s="94"/>
      <c r="TFE345" s="94"/>
      <c r="TFF345" s="94"/>
      <c r="TFG345" s="94"/>
      <c r="TFH345" s="94"/>
      <c r="TFI345" s="94"/>
      <c r="TFJ345" s="94"/>
      <c r="TFK345" s="94"/>
      <c r="TFL345" s="94"/>
      <c r="TFM345" s="94"/>
      <c r="TFN345" s="94"/>
      <c r="TFO345" s="94"/>
      <c r="TFP345" s="94"/>
      <c r="TFQ345" s="94"/>
      <c r="TFR345" s="94"/>
      <c r="TFS345" s="94"/>
      <c r="TFT345" s="94"/>
      <c r="TFU345" s="94"/>
      <c r="TFV345" s="94"/>
      <c r="TFW345" s="94"/>
      <c r="TFX345" s="94"/>
      <c r="TFY345" s="94"/>
      <c r="TFZ345" s="94"/>
      <c r="TGA345" s="94"/>
      <c r="TGB345" s="94"/>
      <c r="TGC345" s="94"/>
      <c r="TGD345" s="94"/>
      <c r="TGE345" s="94"/>
      <c r="TGF345" s="94"/>
      <c r="TGG345" s="94"/>
      <c r="TGH345" s="94"/>
      <c r="TGI345" s="94"/>
      <c r="TGJ345" s="94"/>
      <c r="TGK345" s="94"/>
      <c r="TGL345" s="94"/>
      <c r="TGM345" s="94"/>
      <c r="TGN345" s="94"/>
      <c r="TGO345" s="94"/>
      <c r="TGP345" s="94"/>
      <c r="TGQ345" s="94"/>
      <c r="TGR345" s="94"/>
      <c r="TGS345" s="94"/>
      <c r="TGT345" s="94"/>
      <c r="TGU345" s="94"/>
      <c r="TGV345" s="94"/>
      <c r="TGW345" s="94"/>
      <c r="TGX345" s="94"/>
      <c r="TGY345" s="94"/>
      <c r="TGZ345" s="94"/>
      <c r="THA345" s="94"/>
      <c r="THB345" s="94"/>
      <c r="THC345" s="94"/>
      <c r="THD345" s="94"/>
      <c r="THE345" s="94"/>
      <c r="THF345" s="94"/>
      <c r="THG345" s="94"/>
      <c r="THH345" s="94"/>
      <c r="THI345" s="94"/>
      <c r="THJ345" s="94"/>
      <c r="THK345" s="94"/>
      <c r="THL345" s="94"/>
      <c r="THM345" s="94"/>
      <c r="THN345" s="94"/>
      <c r="THO345" s="94"/>
      <c r="THP345" s="94"/>
      <c r="THQ345" s="94"/>
      <c r="THR345" s="94"/>
      <c r="THS345" s="94"/>
      <c r="THT345" s="94"/>
      <c r="THU345" s="94"/>
      <c r="THV345" s="94"/>
      <c r="THW345" s="94"/>
      <c r="THX345" s="94"/>
      <c r="THY345" s="94"/>
      <c r="THZ345" s="94"/>
      <c r="TIA345" s="94"/>
      <c r="TIB345" s="94"/>
      <c r="TIC345" s="94"/>
      <c r="TID345" s="94"/>
      <c r="TIE345" s="94"/>
      <c r="TIF345" s="94"/>
      <c r="TIG345" s="94"/>
      <c r="TIH345" s="94"/>
      <c r="TII345" s="94"/>
      <c r="TIJ345" s="94"/>
      <c r="TIK345" s="94"/>
      <c r="TIL345" s="94"/>
      <c r="TIM345" s="94"/>
      <c r="TIN345" s="94"/>
      <c r="TIO345" s="94"/>
      <c r="TIP345" s="94"/>
      <c r="TIQ345" s="94"/>
      <c r="TIR345" s="94"/>
      <c r="TIS345" s="94"/>
      <c r="TIT345" s="94"/>
      <c r="TIU345" s="94"/>
      <c r="TIV345" s="94"/>
      <c r="TIW345" s="94"/>
      <c r="TIX345" s="94"/>
      <c r="TIY345" s="94"/>
      <c r="TIZ345" s="94"/>
      <c r="TJA345" s="94"/>
      <c r="TJB345" s="94"/>
      <c r="TJC345" s="94"/>
      <c r="TJD345" s="94"/>
      <c r="TJE345" s="94"/>
      <c r="TJF345" s="94"/>
      <c r="TJG345" s="94"/>
      <c r="TJH345" s="94"/>
      <c r="TJI345" s="94"/>
      <c r="TJJ345" s="94"/>
      <c r="TJK345" s="94"/>
      <c r="TJL345" s="94"/>
      <c r="TJM345" s="94"/>
      <c r="TJN345" s="94"/>
      <c r="TJO345" s="94"/>
      <c r="TJP345" s="94"/>
      <c r="TJQ345" s="94"/>
      <c r="TJR345" s="94"/>
      <c r="TJS345" s="94"/>
      <c r="TJT345" s="94"/>
      <c r="TJU345" s="94"/>
      <c r="TJV345" s="94"/>
      <c r="TJW345" s="94"/>
      <c r="TJX345" s="94"/>
      <c r="TJY345" s="94"/>
      <c r="TJZ345" s="94"/>
      <c r="TKA345" s="94"/>
      <c r="TKB345" s="94"/>
      <c r="TKC345" s="94"/>
      <c r="TKD345" s="94"/>
      <c r="TKE345" s="94"/>
      <c r="TKF345" s="94"/>
      <c r="TKG345" s="94"/>
      <c r="TKH345" s="94"/>
      <c r="TKI345" s="94"/>
      <c r="TKJ345" s="94"/>
      <c r="TKK345" s="94"/>
      <c r="TKL345" s="94"/>
      <c r="TKM345" s="94"/>
      <c r="TKN345" s="94"/>
      <c r="TKO345" s="94"/>
      <c r="TKP345" s="94"/>
      <c r="TKQ345" s="94"/>
      <c r="TKR345" s="94"/>
      <c r="TKS345" s="94"/>
      <c r="TKT345" s="94"/>
      <c r="TKU345" s="94"/>
      <c r="TKV345" s="94"/>
      <c r="TKW345" s="94"/>
      <c r="TKX345" s="94"/>
      <c r="TKY345" s="94"/>
      <c r="TKZ345" s="94"/>
      <c r="TLA345" s="94"/>
      <c r="TLB345" s="94"/>
      <c r="TLC345" s="94"/>
      <c r="TLD345" s="94"/>
      <c r="TLE345" s="94"/>
      <c r="TLF345" s="94"/>
      <c r="TLG345" s="94"/>
      <c r="TLH345" s="94"/>
      <c r="TLI345" s="94"/>
      <c r="TLJ345" s="94"/>
      <c r="TLK345" s="94"/>
      <c r="TLL345" s="94"/>
      <c r="TLM345" s="94"/>
      <c r="TLN345" s="94"/>
      <c r="TLO345" s="94"/>
      <c r="TLP345" s="94"/>
      <c r="TLQ345" s="94"/>
      <c r="TLR345" s="94"/>
      <c r="TLS345" s="94"/>
      <c r="TLT345" s="94"/>
      <c r="TLU345" s="94"/>
      <c r="TLV345" s="94"/>
      <c r="TLW345" s="94"/>
      <c r="TLX345" s="94"/>
      <c r="TLY345" s="94"/>
      <c r="TLZ345" s="94"/>
      <c r="TMA345" s="94"/>
      <c r="TMB345" s="94"/>
      <c r="TMC345" s="94"/>
      <c r="TMD345" s="94"/>
      <c r="TME345" s="94"/>
      <c r="TMF345" s="94"/>
      <c r="TMG345" s="94"/>
      <c r="TMH345" s="94"/>
      <c r="TMI345" s="94"/>
      <c r="TMJ345" s="94"/>
      <c r="TMK345" s="94"/>
      <c r="TML345" s="94"/>
      <c r="TMM345" s="94"/>
      <c r="TMN345" s="94"/>
      <c r="TMO345" s="94"/>
      <c r="TMP345" s="94"/>
      <c r="TMQ345" s="94"/>
      <c r="TMR345" s="94"/>
      <c r="TMS345" s="94"/>
      <c r="TMT345" s="94"/>
      <c r="TMU345" s="94"/>
      <c r="TMV345" s="94"/>
      <c r="TMW345" s="94"/>
      <c r="TMX345" s="94"/>
      <c r="TMY345" s="94"/>
      <c r="TMZ345" s="94"/>
      <c r="TNA345" s="94"/>
      <c r="TNB345" s="94"/>
      <c r="TNC345" s="94"/>
      <c r="TND345" s="94"/>
      <c r="TNE345" s="94"/>
      <c r="TNF345" s="94"/>
      <c r="TNG345" s="94"/>
      <c r="TNH345" s="94"/>
      <c r="TNI345" s="94"/>
      <c r="TNJ345" s="94"/>
      <c r="TNK345" s="94"/>
      <c r="TNL345" s="94"/>
      <c r="TNM345" s="94"/>
      <c r="TNN345" s="94"/>
      <c r="TNO345" s="94"/>
      <c r="TNP345" s="94"/>
      <c r="TNQ345" s="94"/>
      <c r="TNR345" s="94"/>
      <c r="TNS345" s="94"/>
      <c r="TNT345" s="94"/>
      <c r="TNU345" s="94"/>
      <c r="TNV345" s="94"/>
      <c r="TNW345" s="94"/>
      <c r="TNX345" s="94"/>
      <c r="TNY345" s="94"/>
      <c r="TNZ345" s="94"/>
      <c r="TOA345" s="94"/>
      <c r="TOB345" s="94"/>
      <c r="TOC345" s="94"/>
      <c r="TOD345" s="94"/>
      <c r="TOE345" s="94"/>
      <c r="TOF345" s="94"/>
      <c r="TOG345" s="94"/>
      <c r="TOH345" s="94"/>
      <c r="TOI345" s="94"/>
      <c r="TOJ345" s="94"/>
      <c r="TOK345" s="94"/>
      <c r="TOL345" s="94"/>
      <c r="TOM345" s="94"/>
      <c r="TON345" s="94"/>
      <c r="TOO345" s="94"/>
      <c r="TOP345" s="94"/>
      <c r="TOQ345" s="94"/>
      <c r="TOR345" s="94"/>
      <c r="TOS345" s="94"/>
      <c r="TOT345" s="94"/>
      <c r="TOU345" s="94"/>
      <c r="TOV345" s="94"/>
      <c r="TOW345" s="94"/>
      <c r="TOX345" s="94"/>
      <c r="TOY345" s="94"/>
      <c r="TOZ345" s="94"/>
      <c r="TPA345" s="94"/>
      <c r="TPB345" s="94"/>
      <c r="TPC345" s="94"/>
      <c r="TPD345" s="94"/>
      <c r="TPE345" s="94"/>
      <c r="TPF345" s="94"/>
      <c r="TPG345" s="94"/>
      <c r="TPH345" s="94"/>
      <c r="TPI345" s="94"/>
      <c r="TPJ345" s="94"/>
      <c r="TPK345" s="94"/>
      <c r="TPL345" s="94"/>
      <c r="TPM345" s="94"/>
      <c r="TPN345" s="94"/>
      <c r="TPO345" s="94"/>
      <c r="TPP345" s="94"/>
      <c r="TPQ345" s="94"/>
      <c r="TPR345" s="94"/>
      <c r="TPS345" s="94"/>
      <c r="TPT345" s="94"/>
      <c r="TPU345" s="94"/>
      <c r="TPV345" s="94"/>
      <c r="TPW345" s="94"/>
      <c r="TPX345" s="94"/>
      <c r="TPY345" s="94"/>
      <c r="TPZ345" s="94"/>
      <c r="TQA345" s="94"/>
      <c r="TQB345" s="94"/>
      <c r="TQC345" s="94"/>
      <c r="TQD345" s="94"/>
      <c r="TQE345" s="94"/>
      <c r="TQF345" s="94"/>
      <c r="TQG345" s="94"/>
      <c r="TQH345" s="94"/>
      <c r="TQI345" s="94"/>
      <c r="TQJ345" s="94"/>
      <c r="TQK345" s="94"/>
      <c r="TQL345" s="94"/>
      <c r="TQM345" s="94"/>
      <c r="TQN345" s="94"/>
      <c r="TQO345" s="94"/>
      <c r="TQP345" s="94"/>
      <c r="TQQ345" s="94"/>
      <c r="TQR345" s="94"/>
      <c r="TQS345" s="94"/>
      <c r="TQT345" s="94"/>
      <c r="TQU345" s="94"/>
      <c r="TQV345" s="94"/>
      <c r="TQW345" s="94"/>
      <c r="TQX345" s="94"/>
      <c r="TQY345" s="94"/>
      <c r="TQZ345" s="94"/>
      <c r="TRA345" s="94"/>
      <c r="TRB345" s="94"/>
      <c r="TRC345" s="94"/>
      <c r="TRD345" s="94"/>
      <c r="TRE345" s="94"/>
      <c r="TRF345" s="94"/>
      <c r="TRG345" s="94"/>
      <c r="TRH345" s="94"/>
      <c r="TRI345" s="94"/>
      <c r="TRJ345" s="94"/>
      <c r="TRK345" s="94"/>
      <c r="TRL345" s="94"/>
      <c r="TRM345" s="94"/>
      <c r="TRN345" s="94"/>
      <c r="TRO345" s="94"/>
      <c r="TRP345" s="94"/>
      <c r="TRQ345" s="94"/>
      <c r="TRR345" s="94"/>
      <c r="TRS345" s="94"/>
      <c r="TRT345" s="94"/>
      <c r="TRU345" s="94"/>
      <c r="TRV345" s="94"/>
      <c r="TRW345" s="94"/>
      <c r="TRX345" s="94"/>
      <c r="TRY345" s="94"/>
      <c r="TRZ345" s="94"/>
      <c r="TSA345" s="94"/>
      <c r="TSB345" s="94"/>
      <c r="TSC345" s="94"/>
      <c r="TSD345" s="94"/>
      <c r="TSE345" s="94"/>
      <c r="TSF345" s="94"/>
      <c r="TSG345" s="94"/>
      <c r="TSH345" s="94"/>
      <c r="TSI345" s="94"/>
      <c r="TSJ345" s="94"/>
      <c r="TSK345" s="94"/>
      <c r="TSL345" s="94"/>
      <c r="TSM345" s="94"/>
      <c r="TSN345" s="94"/>
      <c r="TSO345" s="94"/>
      <c r="TSP345" s="94"/>
      <c r="TSQ345" s="94"/>
      <c r="TSR345" s="94"/>
      <c r="TSS345" s="94"/>
      <c r="TST345" s="94"/>
      <c r="TSU345" s="94"/>
      <c r="TSV345" s="94"/>
      <c r="TSW345" s="94"/>
      <c r="TSX345" s="94"/>
      <c r="TSY345" s="94"/>
      <c r="TSZ345" s="94"/>
      <c r="TTA345" s="94"/>
      <c r="TTB345" s="94"/>
      <c r="TTC345" s="94"/>
      <c r="TTD345" s="94"/>
      <c r="TTE345" s="94"/>
      <c r="TTF345" s="94"/>
      <c r="TTG345" s="94"/>
      <c r="TTH345" s="94"/>
      <c r="TTI345" s="94"/>
      <c r="TTJ345" s="94"/>
      <c r="TTK345" s="94"/>
      <c r="TTL345" s="94"/>
      <c r="TTM345" s="94"/>
      <c r="TTN345" s="94"/>
      <c r="TTO345" s="94"/>
      <c r="TTP345" s="94"/>
      <c r="TTQ345" s="94"/>
      <c r="TTR345" s="94"/>
      <c r="TTS345" s="94"/>
      <c r="TTT345" s="94"/>
      <c r="TTU345" s="94"/>
      <c r="TTV345" s="94"/>
      <c r="TTW345" s="94"/>
      <c r="TTX345" s="94"/>
      <c r="TTY345" s="94"/>
      <c r="TTZ345" s="94"/>
      <c r="TUA345" s="94"/>
      <c r="TUB345" s="94"/>
      <c r="TUC345" s="94"/>
      <c r="TUD345" s="94"/>
      <c r="TUE345" s="94"/>
      <c r="TUF345" s="94"/>
      <c r="TUG345" s="94"/>
      <c r="TUH345" s="94"/>
      <c r="TUI345" s="94"/>
      <c r="TUJ345" s="94"/>
      <c r="TUK345" s="94"/>
      <c r="TUL345" s="94"/>
      <c r="TUM345" s="94"/>
      <c r="TUN345" s="94"/>
      <c r="TUO345" s="94"/>
      <c r="TUP345" s="94"/>
      <c r="TUQ345" s="94"/>
      <c r="TUR345" s="94"/>
      <c r="TUS345" s="94"/>
      <c r="TUT345" s="94"/>
      <c r="TUU345" s="94"/>
      <c r="TUV345" s="94"/>
      <c r="TUW345" s="94"/>
      <c r="TUX345" s="94"/>
      <c r="TUY345" s="94"/>
      <c r="TUZ345" s="94"/>
      <c r="TVA345" s="94"/>
      <c r="TVB345" s="94"/>
      <c r="TVC345" s="94"/>
      <c r="TVD345" s="94"/>
      <c r="TVE345" s="94"/>
      <c r="TVF345" s="94"/>
      <c r="TVG345" s="94"/>
      <c r="TVH345" s="94"/>
      <c r="TVI345" s="94"/>
      <c r="TVJ345" s="94"/>
      <c r="TVK345" s="94"/>
      <c r="TVL345" s="94"/>
      <c r="TVM345" s="94"/>
      <c r="TVN345" s="94"/>
      <c r="TVO345" s="94"/>
      <c r="TVP345" s="94"/>
      <c r="TVQ345" s="94"/>
      <c r="TVR345" s="94"/>
      <c r="TVS345" s="94"/>
      <c r="TVT345" s="94"/>
      <c r="TVU345" s="94"/>
      <c r="TVV345" s="94"/>
      <c r="TVW345" s="94"/>
      <c r="TVX345" s="94"/>
      <c r="TVY345" s="94"/>
      <c r="TVZ345" s="94"/>
      <c r="TWA345" s="94"/>
      <c r="TWB345" s="94"/>
      <c r="TWC345" s="94"/>
      <c r="TWD345" s="94"/>
      <c r="TWE345" s="94"/>
      <c r="TWF345" s="94"/>
      <c r="TWG345" s="94"/>
      <c r="TWH345" s="94"/>
      <c r="TWI345" s="94"/>
      <c r="TWJ345" s="94"/>
      <c r="TWK345" s="94"/>
      <c r="TWL345" s="94"/>
      <c r="TWM345" s="94"/>
      <c r="TWN345" s="94"/>
      <c r="TWO345" s="94"/>
      <c r="TWP345" s="94"/>
      <c r="TWQ345" s="94"/>
      <c r="TWR345" s="94"/>
      <c r="TWS345" s="94"/>
      <c r="TWT345" s="94"/>
      <c r="TWU345" s="94"/>
      <c r="TWV345" s="94"/>
      <c r="TWW345" s="94"/>
      <c r="TWX345" s="94"/>
      <c r="TWY345" s="94"/>
      <c r="TWZ345" s="94"/>
      <c r="TXA345" s="94"/>
      <c r="TXB345" s="94"/>
      <c r="TXC345" s="94"/>
      <c r="TXD345" s="94"/>
      <c r="TXE345" s="94"/>
      <c r="TXF345" s="94"/>
      <c r="TXG345" s="94"/>
      <c r="TXH345" s="94"/>
      <c r="TXI345" s="94"/>
      <c r="TXJ345" s="94"/>
      <c r="TXK345" s="94"/>
      <c r="TXL345" s="94"/>
      <c r="TXM345" s="94"/>
      <c r="TXN345" s="94"/>
      <c r="TXO345" s="94"/>
      <c r="TXP345" s="94"/>
      <c r="TXQ345" s="94"/>
      <c r="TXR345" s="94"/>
      <c r="TXS345" s="94"/>
      <c r="TXT345" s="94"/>
      <c r="TXU345" s="94"/>
      <c r="TXV345" s="94"/>
      <c r="TXW345" s="94"/>
      <c r="TXX345" s="94"/>
      <c r="TXY345" s="94"/>
      <c r="TXZ345" s="94"/>
      <c r="TYA345" s="94"/>
      <c r="TYB345" s="94"/>
      <c r="TYC345" s="94"/>
      <c r="TYD345" s="94"/>
      <c r="TYE345" s="94"/>
      <c r="TYF345" s="94"/>
      <c r="TYG345" s="94"/>
      <c r="TYH345" s="94"/>
      <c r="TYI345" s="94"/>
      <c r="TYJ345" s="94"/>
      <c r="TYK345" s="94"/>
      <c r="TYL345" s="94"/>
      <c r="TYM345" s="94"/>
      <c r="TYN345" s="94"/>
      <c r="TYO345" s="94"/>
      <c r="TYP345" s="94"/>
      <c r="TYQ345" s="94"/>
      <c r="TYR345" s="94"/>
      <c r="TYS345" s="94"/>
      <c r="TYT345" s="94"/>
      <c r="TYU345" s="94"/>
      <c r="TYV345" s="94"/>
      <c r="TYW345" s="94"/>
      <c r="TYX345" s="94"/>
      <c r="TYY345" s="94"/>
      <c r="TYZ345" s="94"/>
      <c r="TZA345" s="94"/>
      <c r="TZB345" s="94"/>
      <c r="TZC345" s="94"/>
      <c r="TZD345" s="94"/>
      <c r="TZE345" s="94"/>
      <c r="TZF345" s="94"/>
      <c r="TZG345" s="94"/>
      <c r="TZH345" s="94"/>
      <c r="TZI345" s="94"/>
      <c r="TZJ345" s="94"/>
      <c r="TZK345" s="94"/>
      <c r="TZL345" s="94"/>
      <c r="TZM345" s="94"/>
      <c r="TZN345" s="94"/>
      <c r="TZO345" s="94"/>
      <c r="TZP345" s="94"/>
      <c r="TZQ345" s="94"/>
      <c r="TZR345" s="94"/>
      <c r="TZS345" s="94"/>
      <c r="TZT345" s="94"/>
      <c r="TZU345" s="94"/>
      <c r="TZV345" s="94"/>
      <c r="TZW345" s="94"/>
      <c r="TZX345" s="94"/>
      <c r="TZY345" s="94"/>
      <c r="TZZ345" s="94"/>
      <c r="UAA345" s="94"/>
      <c r="UAB345" s="94"/>
      <c r="UAC345" s="94"/>
      <c r="UAD345" s="94"/>
      <c r="UAE345" s="94"/>
      <c r="UAF345" s="94"/>
      <c r="UAG345" s="94"/>
      <c r="UAH345" s="94"/>
      <c r="UAI345" s="94"/>
      <c r="UAJ345" s="94"/>
      <c r="UAK345" s="94"/>
      <c r="UAL345" s="94"/>
      <c r="UAM345" s="94"/>
      <c r="UAN345" s="94"/>
      <c r="UAO345" s="94"/>
      <c r="UAP345" s="94"/>
      <c r="UAQ345" s="94"/>
      <c r="UAR345" s="94"/>
      <c r="UAS345" s="94"/>
      <c r="UAT345" s="94"/>
      <c r="UAU345" s="94"/>
      <c r="UAV345" s="94"/>
      <c r="UAW345" s="94"/>
      <c r="UAX345" s="94"/>
      <c r="UAY345" s="94"/>
      <c r="UAZ345" s="94"/>
      <c r="UBA345" s="94"/>
      <c r="UBB345" s="94"/>
      <c r="UBC345" s="94"/>
      <c r="UBD345" s="94"/>
      <c r="UBE345" s="94"/>
      <c r="UBF345" s="94"/>
      <c r="UBG345" s="94"/>
      <c r="UBH345" s="94"/>
      <c r="UBI345" s="94"/>
      <c r="UBJ345" s="94"/>
      <c r="UBK345" s="94"/>
      <c r="UBL345" s="94"/>
      <c r="UBM345" s="94"/>
      <c r="UBN345" s="94"/>
      <c r="UBO345" s="94"/>
      <c r="UBP345" s="94"/>
      <c r="UBQ345" s="94"/>
      <c r="UBR345" s="94"/>
      <c r="UBS345" s="94"/>
      <c r="UBT345" s="94"/>
      <c r="UBU345" s="94"/>
      <c r="UBV345" s="94"/>
      <c r="UBW345" s="94"/>
      <c r="UBX345" s="94"/>
      <c r="UBY345" s="94"/>
      <c r="UBZ345" s="94"/>
      <c r="UCA345" s="94"/>
      <c r="UCB345" s="94"/>
      <c r="UCC345" s="94"/>
      <c r="UCD345" s="94"/>
      <c r="UCE345" s="94"/>
      <c r="UCF345" s="94"/>
      <c r="UCG345" s="94"/>
      <c r="UCH345" s="94"/>
      <c r="UCI345" s="94"/>
      <c r="UCJ345" s="94"/>
      <c r="UCK345" s="94"/>
      <c r="UCL345" s="94"/>
      <c r="UCM345" s="94"/>
      <c r="UCN345" s="94"/>
      <c r="UCO345" s="94"/>
      <c r="UCP345" s="94"/>
      <c r="UCQ345" s="94"/>
      <c r="UCR345" s="94"/>
      <c r="UCS345" s="94"/>
      <c r="UCT345" s="94"/>
      <c r="UCU345" s="94"/>
      <c r="UCV345" s="94"/>
      <c r="UCW345" s="94"/>
      <c r="UCX345" s="94"/>
      <c r="UCY345" s="94"/>
      <c r="UCZ345" s="94"/>
      <c r="UDA345" s="94"/>
      <c r="UDB345" s="94"/>
      <c r="UDC345" s="94"/>
      <c r="UDD345" s="94"/>
      <c r="UDE345" s="94"/>
      <c r="UDF345" s="94"/>
      <c r="UDG345" s="94"/>
      <c r="UDH345" s="94"/>
      <c r="UDI345" s="94"/>
      <c r="UDJ345" s="94"/>
      <c r="UDK345" s="94"/>
      <c r="UDL345" s="94"/>
      <c r="UDM345" s="94"/>
      <c r="UDN345" s="94"/>
      <c r="UDO345" s="94"/>
      <c r="UDP345" s="94"/>
      <c r="UDQ345" s="94"/>
      <c r="UDR345" s="94"/>
      <c r="UDS345" s="94"/>
      <c r="UDT345" s="94"/>
      <c r="UDU345" s="94"/>
      <c r="UDV345" s="94"/>
      <c r="UDW345" s="94"/>
      <c r="UDX345" s="94"/>
      <c r="UDY345" s="94"/>
      <c r="UDZ345" s="94"/>
      <c r="UEA345" s="94"/>
      <c r="UEB345" s="94"/>
      <c r="UEC345" s="94"/>
      <c r="UED345" s="94"/>
      <c r="UEE345" s="94"/>
      <c r="UEF345" s="94"/>
      <c r="UEG345" s="94"/>
      <c r="UEH345" s="94"/>
      <c r="UEI345" s="94"/>
      <c r="UEJ345" s="94"/>
      <c r="UEK345" s="94"/>
      <c r="UEL345" s="94"/>
      <c r="UEM345" s="94"/>
      <c r="UEN345" s="94"/>
      <c r="UEO345" s="94"/>
      <c r="UEP345" s="94"/>
      <c r="UEQ345" s="94"/>
      <c r="UER345" s="94"/>
      <c r="UES345" s="94"/>
      <c r="UET345" s="94"/>
      <c r="UEU345" s="94"/>
      <c r="UEV345" s="94"/>
      <c r="UEW345" s="94"/>
      <c r="UEX345" s="94"/>
      <c r="UEY345" s="94"/>
      <c r="UEZ345" s="94"/>
      <c r="UFA345" s="94"/>
      <c r="UFB345" s="94"/>
      <c r="UFC345" s="94"/>
      <c r="UFD345" s="94"/>
      <c r="UFE345" s="94"/>
      <c r="UFF345" s="94"/>
      <c r="UFG345" s="94"/>
      <c r="UFH345" s="94"/>
      <c r="UFI345" s="94"/>
      <c r="UFJ345" s="94"/>
      <c r="UFK345" s="94"/>
      <c r="UFL345" s="94"/>
      <c r="UFM345" s="94"/>
      <c r="UFN345" s="94"/>
      <c r="UFO345" s="94"/>
      <c r="UFP345" s="94"/>
      <c r="UFQ345" s="94"/>
      <c r="UFR345" s="94"/>
      <c r="UFS345" s="94"/>
      <c r="UFT345" s="94"/>
      <c r="UFU345" s="94"/>
      <c r="UFV345" s="94"/>
      <c r="UFW345" s="94"/>
      <c r="UFX345" s="94"/>
      <c r="UFY345" s="94"/>
      <c r="UFZ345" s="94"/>
      <c r="UGA345" s="94"/>
      <c r="UGB345" s="94"/>
      <c r="UGC345" s="94"/>
      <c r="UGD345" s="94"/>
      <c r="UGE345" s="94"/>
      <c r="UGF345" s="94"/>
      <c r="UGG345" s="94"/>
      <c r="UGH345" s="94"/>
      <c r="UGI345" s="94"/>
      <c r="UGJ345" s="94"/>
      <c r="UGK345" s="94"/>
      <c r="UGL345" s="94"/>
      <c r="UGM345" s="94"/>
      <c r="UGN345" s="94"/>
      <c r="UGO345" s="94"/>
      <c r="UGP345" s="94"/>
      <c r="UGQ345" s="94"/>
      <c r="UGR345" s="94"/>
      <c r="UGS345" s="94"/>
      <c r="UGT345" s="94"/>
      <c r="UGU345" s="94"/>
      <c r="UGV345" s="94"/>
      <c r="UGW345" s="94"/>
      <c r="UGX345" s="94"/>
      <c r="UGY345" s="94"/>
      <c r="UGZ345" s="94"/>
      <c r="UHA345" s="94"/>
      <c r="UHB345" s="94"/>
      <c r="UHC345" s="94"/>
      <c r="UHD345" s="94"/>
      <c r="UHE345" s="94"/>
      <c r="UHF345" s="94"/>
      <c r="UHG345" s="94"/>
      <c r="UHH345" s="94"/>
      <c r="UHI345" s="94"/>
      <c r="UHJ345" s="94"/>
      <c r="UHK345" s="94"/>
      <c r="UHL345" s="94"/>
      <c r="UHM345" s="94"/>
      <c r="UHN345" s="94"/>
      <c r="UHO345" s="94"/>
      <c r="UHP345" s="94"/>
      <c r="UHQ345" s="94"/>
      <c r="UHR345" s="94"/>
      <c r="UHS345" s="94"/>
      <c r="UHT345" s="94"/>
      <c r="UHU345" s="94"/>
      <c r="UHV345" s="94"/>
      <c r="UHW345" s="94"/>
      <c r="UHX345" s="94"/>
      <c r="UHY345" s="94"/>
      <c r="UHZ345" s="94"/>
      <c r="UIA345" s="94"/>
      <c r="UIB345" s="94"/>
      <c r="UIC345" s="94"/>
      <c r="UID345" s="94"/>
      <c r="UIE345" s="94"/>
      <c r="UIF345" s="94"/>
      <c r="UIG345" s="94"/>
      <c r="UIH345" s="94"/>
      <c r="UII345" s="94"/>
      <c r="UIJ345" s="94"/>
      <c r="UIK345" s="94"/>
      <c r="UIL345" s="94"/>
      <c r="UIM345" s="94"/>
      <c r="UIN345" s="94"/>
      <c r="UIO345" s="94"/>
      <c r="UIP345" s="94"/>
      <c r="UIQ345" s="94"/>
      <c r="UIR345" s="94"/>
      <c r="UIS345" s="94"/>
      <c r="UIT345" s="94"/>
      <c r="UIU345" s="94"/>
      <c r="UIV345" s="94"/>
      <c r="UIW345" s="94"/>
      <c r="UIX345" s="94"/>
      <c r="UIY345" s="94"/>
      <c r="UIZ345" s="94"/>
      <c r="UJA345" s="94"/>
      <c r="UJB345" s="94"/>
      <c r="UJC345" s="94"/>
      <c r="UJD345" s="94"/>
      <c r="UJE345" s="94"/>
      <c r="UJF345" s="94"/>
      <c r="UJG345" s="94"/>
      <c r="UJH345" s="94"/>
      <c r="UJI345" s="94"/>
      <c r="UJJ345" s="94"/>
      <c r="UJK345" s="94"/>
      <c r="UJL345" s="94"/>
      <c r="UJM345" s="94"/>
      <c r="UJN345" s="94"/>
      <c r="UJO345" s="94"/>
      <c r="UJP345" s="94"/>
      <c r="UJQ345" s="94"/>
      <c r="UJR345" s="94"/>
      <c r="UJS345" s="94"/>
      <c r="UJT345" s="94"/>
      <c r="UJU345" s="94"/>
      <c r="UJV345" s="94"/>
      <c r="UJW345" s="94"/>
      <c r="UJX345" s="94"/>
      <c r="UJY345" s="94"/>
      <c r="UJZ345" s="94"/>
      <c r="UKA345" s="94"/>
      <c r="UKB345" s="94"/>
      <c r="UKC345" s="94"/>
      <c r="UKD345" s="94"/>
      <c r="UKE345" s="94"/>
      <c r="UKF345" s="94"/>
      <c r="UKG345" s="94"/>
      <c r="UKH345" s="94"/>
      <c r="UKI345" s="94"/>
      <c r="UKJ345" s="94"/>
      <c r="UKK345" s="94"/>
      <c r="UKL345" s="94"/>
      <c r="UKM345" s="94"/>
      <c r="UKN345" s="94"/>
      <c r="UKO345" s="94"/>
      <c r="UKP345" s="94"/>
      <c r="UKQ345" s="94"/>
      <c r="UKR345" s="94"/>
      <c r="UKS345" s="94"/>
      <c r="UKT345" s="94"/>
      <c r="UKU345" s="94"/>
      <c r="UKV345" s="94"/>
      <c r="UKW345" s="94"/>
      <c r="UKX345" s="94"/>
      <c r="UKY345" s="94"/>
      <c r="UKZ345" s="94"/>
      <c r="ULA345" s="94"/>
      <c r="ULB345" s="94"/>
      <c r="ULC345" s="94"/>
      <c r="ULD345" s="94"/>
      <c r="ULE345" s="94"/>
      <c r="ULF345" s="94"/>
      <c r="ULG345" s="94"/>
      <c r="ULH345" s="94"/>
      <c r="ULI345" s="94"/>
      <c r="ULJ345" s="94"/>
      <c r="ULK345" s="94"/>
      <c r="ULL345" s="94"/>
      <c r="ULM345" s="94"/>
      <c r="ULN345" s="94"/>
      <c r="ULO345" s="94"/>
      <c r="ULP345" s="94"/>
      <c r="ULQ345" s="94"/>
      <c r="ULR345" s="94"/>
      <c r="ULS345" s="94"/>
      <c r="ULT345" s="94"/>
      <c r="ULU345" s="94"/>
      <c r="ULV345" s="94"/>
      <c r="ULW345" s="94"/>
      <c r="ULX345" s="94"/>
      <c r="ULY345" s="94"/>
      <c r="ULZ345" s="94"/>
      <c r="UMA345" s="94"/>
      <c r="UMB345" s="94"/>
      <c r="UMC345" s="94"/>
      <c r="UMD345" s="94"/>
      <c r="UME345" s="94"/>
      <c r="UMF345" s="94"/>
      <c r="UMG345" s="94"/>
      <c r="UMH345" s="94"/>
      <c r="UMI345" s="94"/>
      <c r="UMJ345" s="94"/>
      <c r="UMK345" s="94"/>
      <c r="UML345" s="94"/>
      <c r="UMM345" s="94"/>
      <c r="UMN345" s="94"/>
      <c r="UMO345" s="94"/>
      <c r="UMP345" s="94"/>
      <c r="UMQ345" s="94"/>
      <c r="UMR345" s="94"/>
      <c r="UMS345" s="94"/>
      <c r="UMT345" s="94"/>
      <c r="UMU345" s="94"/>
      <c r="UMV345" s="94"/>
      <c r="UMW345" s="94"/>
      <c r="UMX345" s="94"/>
      <c r="UMY345" s="94"/>
      <c r="UMZ345" s="94"/>
      <c r="UNA345" s="94"/>
      <c r="UNB345" s="94"/>
      <c r="UNC345" s="94"/>
      <c r="UND345" s="94"/>
      <c r="UNE345" s="94"/>
      <c r="UNF345" s="94"/>
      <c r="UNG345" s="94"/>
      <c r="UNH345" s="94"/>
      <c r="UNI345" s="94"/>
      <c r="UNJ345" s="94"/>
      <c r="UNK345" s="94"/>
      <c r="UNL345" s="94"/>
      <c r="UNM345" s="94"/>
      <c r="UNN345" s="94"/>
      <c r="UNO345" s="94"/>
      <c r="UNP345" s="94"/>
      <c r="UNQ345" s="94"/>
      <c r="UNR345" s="94"/>
      <c r="UNS345" s="94"/>
      <c r="UNT345" s="94"/>
      <c r="UNU345" s="94"/>
      <c r="UNV345" s="94"/>
      <c r="UNW345" s="94"/>
      <c r="UNX345" s="94"/>
      <c r="UNY345" s="94"/>
      <c r="UNZ345" s="94"/>
      <c r="UOA345" s="94"/>
      <c r="UOB345" s="94"/>
      <c r="UOC345" s="94"/>
      <c r="UOD345" s="94"/>
      <c r="UOE345" s="94"/>
      <c r="UOF345" s="94"/>
      <c r="UOG345" s="94"/>
      <c r="UOH345" s="94"/>
      <c r="UOI345" s="94"/>
      <c r="UOJ345" s="94"/>
      <c r="UOK345" s="94"/>
      <c r="UOL345" s="94"/>
      <c r="UOM345" s="94"/>
      <c r="UON345" s="94"/>
      <c r="UOO345" s="94"/>
      <c r="UOP345" s="94"/>
      <c r="UOQ345" s="94"/>
      <c r="UOR345" s="94"/>
      <c r="UOS345" s="94"/>
      <c r="UOT345" s="94"/>
      <c r="UOU345" s="94"/>
      <c r="UOV345" s="94"/>
      <c r="UOW345" s="94"/>
      <c r="UOX345" s="94"/>
      <c r="UOY345" s="94"/>
      <c r="UOZ345" s="94"/>
      <c r="UPA345" s="94"/>
      <c r="UPB345" s="94"/>
      <c r="UPC345" s="94"/>
      <c r="UPD345" s="94"/>
      <c r="UPE345" s="94"/>
      <c r="UPF345" s="94"/>
      <c r="UPG345" s="94"/>
      <c r="UPH345" s="94"/>
      <c r="UPI345" s="94"/>
      <c r="UPJ345" s="94"/>
      <c r="UPK345" s="94"/>
      <c r="UPL345" s="94"/>
      <c r="UPM345" s="94"/>
      <c r="UPN345" s="94"/>
      <c r="UPO345" s="94"/>
      <c r="UPP345" s="94"/>
      <c r="UPQ345" s="94"/>
      <c r="UPR345" s="94"/>
      <c r="UPS345" s="94"/>
      <c r="UPT345" s="94"/>
      <c r="UPU345" s="94"/>
      <c r="UPV345" s="94"/>
      <c r="UPW345" s="94"/>
      <c r="UPX345" s="94"/>
      <c r="UPY345" s="94"/>
      <c r="UPZ345" s="94"/>
      <c r="UQA345" s="94"/>
      <c r="UQB345" s="94"/>
      <c r="UQC345" s="94"/>
      <c r="UQD345" s="94"/>
      <c r="UQE345" s="94"/>
      <c r="UQF345" s="94"/>
      <c r="UQG345" s="94"/>
      <c r="UQH345" s="94"/>
      <c r="UQI345" s="94"/>
      <c r="UQJ345" s="94"/>
      <c r="UQK345" s="94"/>
      <c r="UQL345" s="94"/>
      <c r="UQM345" s="94"/>
      <c r="UQN345" s="94"/>
      <c r="UQO345" s="94"/>
      <c r="UQP345" s="94"/>
      <c r="UQQ345" s="94"/>
      <c r="UQR345" s="94"/>
      <c r="UQS345" s="94"/>
      <c r="UQT345" s="94"/>
      <c r="UQU345" s="94"/>
      <c r="UQV345" s="94"/>
      <c r="UQW345" s="94"/>
      <c r="UQX345" s="94"/>
      <c r="UQY345" s="94"/>
      <c r="UQZ345" s="94"/>
      <c r="URA345" s="94"/>
      <c r="URB345" s="94"/>
      <c r="URC345" s="94"/>
      <c r="URD345" s="94"/>
      <c r="URE345" s="94"/>
      <c r="URF345" s="94"/>
      <c r="URG345" s="94"/>
      <c r="URH345" s="94"/>
      <c r="URI345" s="94"/>
      <c r="URJ345" s="94"/>
      <c r="URK345" s="94"/>
      <c r="URL345" s="94"/>
      <c r="URM345" s="94"/>
      <c r="URN345" s="94"/>
      <c r="URO345" s="94"/>
      <c r="URP345" s="94"/>
      <c r="URQ345" s="94"/>
      <c r="URR345" s="94"/>
      <c r="URS345" s="94"/>
      <c r="URT345" s="94"/>
      <c r="URU345" s="94"/>
      <c r="URV345" s="94"/>
      <c r="URW345" s="94"/>
      <c r="URX345" s="94"/>
      <c r="URY345" s="94"/>
      <c r="URZ345" s="94"/>
      <c r="USA345" s="94"/>
      <c r="USB345" s="94"/>
      <c r="USC345" s="94"/>
      <c r="USD345" s="94"/>
      <c r="USE345" s="94"/>
      <c r="USF345" s="94"/>
      <c r="USG345" s="94"/>
      <c r="USH345" s="94"/>
      <c r="USI345" s="94"/>
      <c r="USJ345" s="94"/>
      <c r="USK345" s="94"/>
      <c r="USL345" s="94"/>
      <c r="USM345" s="94"/>
      <c r="USN345" s="94"/>
      <c r="USO345" s="94"/>
      <c r="USP345" s="94"/>
      <c r="USQ345" s="94"/>
      <c r="USR345" s="94"/>
      <c r="USS345" s="94"/>
      <c r="UST345" s="94"/>
      <c r="USU345" s="94"/>
      <c r="USV345" s="94"/>
      <c r="USW345" s="94"/>
      <c r="USX345" s="94"/>
      <c r="USY345" s="94"/>
      <c r="USZ345" s="94"/>
      <c r="UTA345" s="94"/>
      <c r="UTB345" s="94"/>
      <c r="UTC345" s="94"/>
      <c r="UTD345" s="94"/>
      <c r="UTE345" s="94"/>
      <c r="UTF345" s="94"/>
      <c r="UTG345" s="94"/>
      <c r="UTH345" s="94"/>
      <c r="UTI345" s="94"/>
      <c r="UTJ345" s="94"/>
      <c r="UTK345" s="94"/>
      <c r="UTL345" s="94"/>
      <c r="UTM345" s="94"/>
      <c r="UTN345" s="94"/>
      <c r="UTO345" s="94"/>
      <c r="UTP345" s="94"/>
      <c r="UTQ345" s="94"/>
      <c r="UTR345" s="94"/>
      <c r="UTS345" s="94"/>
      <c r="UTT345" s="94"/>
      <c r="UTU345" s="94"/>
      <c r="UTV345" s="94"/>
      <c r="UTW345" s="94"/>
      <c r="UTX345" s="94"/>
      <c r="UTY345" s="94"/>
      <c r="UTZ345" s="94"/>
      <c r="UUA345" s="94"/>
      <c r="UUB345" s="94"/>
      <c r="UUC345" s="94"/>
      <c r="UUD345" s="94"/>
      <c r="UUE345" s="94"/>
      <c r="UUF345" s="94"/>
      <c r="UUG345" s="94"/>
      <c r="UUH345" s="94"/>
      <c r="UUI345" s="94"/>
      <c r="UUJ345" s="94"/>
      <c r="UUK345" s="94"/>
      <c r="UUL345" s="94"/>
      <c r="UUM345" s="94"/>
      <c r="UUN345" s="94"/>
      <c r="UUO345" s="94"/>
      <c r="UUP345" s="94"/>
      <c r="UUQ345" s="94"/>
      <c r="UUR345" s="94"/>
      <c r="UUS345" s="94"/>
      <c r="UUT345" s="94"/>
      <c r="UUU345" s="94"/>
      <c r="UUV345" s="94"/>
      <c r="UUW345" s="94"/>
      <c r="UUX345" s="94"/>
      <c r="UUY345" s="94"/>
      <c r="UUZ345" s="94"/>
      <c r="UVA345" s="94"/>
      <c r="UVB345" s="94"/>
      <c r="UVC345" s="94"/>
      <c r="UVD345" s="94"/>
      <c r="UVE345" s="94"/>
      <c r="UVF345" s="94"/>
      <c r="UVG345" s="94"/>
      <c r="UVH345" s="94"/>
      <c r="UVI345" s="94"/>
      <c r="UVJ345" s="94"/>
      <c r="UVK345" s="94"/>
      <c r="UVL345" s="94"/>
      <c r="UVM345" s="94"/>
      <c r="UVN345" s="94"/>
      <c r="UVO345" s="94"/>
      <c r="UVP345" s="94"/>
      <c r="UVQ345" s="94"/>
      <c r="UVR345" s="94"/>
      <c r="UVS345" s="94"/>
      <c r="UVT345" s="94"/>
      <c r="UVU345" s="94"/>
      <c r="UVV345" s="94"/>
      <c r="UVW345" s="94"/>
      <c r="UVX345" s="94"/>
      <c r="UVY345" s="94"/>
      <c r="UVZ345" s="94"/>
      <c r="UWA345" s="94"/>
      <c r="UWB345" s="94"/>
      <c r="UWC345" s="94"/>
      <c r="UWD345" s="94"/>
      <c r="UWE345" s="94"/>
      <c r="UWF345" s="94"/>
      <c r="UWG345" s="94"/>
      <c r="UWH345" s="94"/>
      <c r="UWI345" s="94"/>
      <c r="UWJ345" s="94"/>
      <c r="UWK345" s="94"/>
      <c r="UWL345" s="94"/>
      <c r="UWM345" s="94"/>
      <c r="UWN345" s="94"/>
      <c r="UWO345" s="94"/>
      <c r="UWP345" s="94"/>
      <c r="UWQ345" s="94"/>
      <c r="UWR345" s="94"/>
      <c r="UWS345" s="94"/>
      <c r="UWT345" s="94"/>
      <c r="UWU345" s="94"/>
      <c r="UWV345" s="94"/>
      <c r="UWW345" s="94"/>
      <c r="UWX345" s="94"/>
      <c r="UWY345" s="94"/>
      <c r="UWZ345" s="94"/>
      <c r="UXA345" s="94"/>
      <c r="UXB345" s="94"/>
      <c r="UXC345" s="94"/>
      <c r="UXD345" s="94"/>
      <c r="UXE345" s="94"/>
      <c r="UXF345" s="94"/>
      <c r="UXG345" s="94"/>
      <c r="UXH345" s="94"/>
      <c r="UXI345" s="94"/>
      <c r="UXJ345" s="94"/>
      <c r="UXK345" s="94"/>
      <c r="UXL345" s="94"/>
      <c r="UXM345" s="94"/>
      <c r="UXN345" s="94"/>
      <c r="UXO345" s="94"/>
      <c r="UXP345" s="94"/>
      <c r="UXQ345" s="94"/>
      <c r="UXR345" s="94"/>
      <c r="UXS345" s="94"/>
      <c r="UXT345" s="94"/>
      <c r="UXU345" s="94"/>
      <c r="UXV345" s="94"/>
      <c r="UXW345" s="94"/>
      <c r="UXX345" s="94"/>
      <c r="UXY345" s="94"/>
      <c r="UXZ345" s="94"/>
      <c r="UYA345" s="94"/>
      <c r="UYB345" s="94"/>
      <c r="UYC345" s="94"/>
      <c r="UYD345" s="94"/>
      <c r="UYE345" s="94"/>
      <c r="UYF345" s="94"/>
      <c r="UYG345" s="94"/>
      <c r="UYH345" s="94"/>
      <c r="UYI345" s="94"/>
      <c r="UYJ345" s="94"/>
      <c r="UYK345" s="94"/>
      <c r="UYL345" s="94"/>
      <c r="UYM345" s="94"/>
      <c r="UYN345" s="94"/>
      <c r="UYO345" s="94"/>
      <c r="UYP345" s="94"/>
      <c r="UYQ345" s="94"/>
      <c r="UYR345" s="94"/>
      <c r="UYS345" s="94"/>
      <c r="UYT345" s="94"/>
      <c r="UYU345" s="94"/>
      <c r="UYV345" s="94"/>
      <c r="UYW345" s="94"/>
      <c r="UYX345" s="94"/>
      <c r="UYY345" s="94"/>
      <c r="UYZ345" s="94"/>
      <c r="UZA345" s="94"/>
      <c r="UZB345" s="94"/>
      <c r="UZC345" s="94"/>
      <c r="UZD345" s="94"/>
      <c r="UZE345" s="94"/>
      <c r="UZF345" s="94"/>
      <c r="UZG345" s="94"/>
      <c r="UZH345" s="94"/>
      <c r="UZI345" s="94"/>
      <c r="UZJ345" s="94"/>
      <c r="UZK345" s="94"/>
      <c r="UZL345" s="94"/>
      <c r="UZM345" s="94"/>
      <c r="UZN345" s="94"/>
      <c r="UZO345" s="94"/>
      <c r="UZP345" s="94"/>
      <c r="UZQ345" s="94"/>
      <c r="UZR345" s="94"/>
      <c r="UZS345" s="94"/>
      <c r="UZT345" s="94"/>
      <c r="UZU345" s="94"/>
      <c r="UZV345" s="94"/>
      <c r="UZW345" s="94"/>
      <c r="UZX345" s="94"/>
      <c r="UZY345" s="94"/>
      <c r="UZZ345" s="94"/>
      <c r="VAA345" s="94"/>
      <c r="VAB345" s="94"/>
      <c r="VAC345" s="94"/>
      <c r="VAD345" s="94"/>
      <c r="VAE345" s="94"/>
      <c r="VAF345" s="94"/>
      <c r="VAG345" s="94"/>
      <c r="VAH345" s="94"/>
      <c r="VAI345" s="94"/>
      <c r="VAJ345" s="94"/>
      <c r="VAK345" s="94"/>
      <c r="VAL345" s="94"/>
      <c r="VAM345" s="94"/>
      <c r="VAN345" s="94"/>
      <c r="VAO345" s="94"/>
      <c r="VAP345" s="94"/>
      <c r="VAQ345" s="94"/>
      <c r="VAR345" s="94"/>
      <c r="VAS345" s="94"/>
      <c r="VAT345" s="94"/>
      <c r="VAU345" s="94"/>
      <c r="VAV345" s="94"/>
      <c r="VAW345" s="94"/>
      <c r="VAX345" s="94"/>
      <c r="VAY345" s="94"/>
      <c r="VAZ345" s="94"/>
      <c r="VBA345" s="94"/>
      <c r="VBB345" s="94"/>
      <c r="VBC345" s="94"/>
      <c r="VBD345" s="94"/>
      <c r="VBE345" s="94"/>
      <c r="VBF345" s="94"/>
      <c r="VBG345" s="94"/>
      <c r="VBH345" s="94"/>
      <c r="VBI345" s="94"/>
      <c r="VBJ345" s="94"/>
      <c r="VBK345" s="94"/>
      <c r="VBL345" s="94"/>
      <c r="VBM345" s="94"/>
      <c r="VBN345" s="94"/>
      <c r="VBO345" s="94"/>
      <c r="VBP345" s="94"/>
      <c r="VBQ345" s="94"/>
      <c r="VBR345" s="94"/>
      <c r="VBS345" s="94"/>
      <c r="VBT345" s="94"/>
      <c r="VBU345" s="94"/>
      <c r="VBV345" s="94"/>
      <c r="VBW345" s="94"/>
      <c r="VBX345" s="94"/>
      <c r="VBY345" s="94"/>
      <c r="VBZ345" s="94"/>
      <c r="VCA345" s="94"/>
      <c r="VCB345" s="94"/>
      <c r="VCC345" s="94"/>
      <c r="VCD345" s="94"/>
      <c r="VCE345" s="94"/>
      <c r="VCF345" s="94"/>
      <c r="VCG345" s="94"/>
      <c r="VCH345" s="94"/>
      <c r="VCI345" s="94"/>
      <c r="VCJ345" s="94"/>
      <c r="VCK345" s="94"/>
      <c r="VCL345" s="94"/>
      <c r="VCM345" s="94"/>
      <c r="VCN345" s="94"/>
      <c r="VCO345" s="94"/>
      <c r="VCP345" s="94"/>
      <c r="VCQ345" s="94"/>
      <c r="VCR345" s="94"/>
      <c r="VCS345" s="94"/>
      <c r="VCT345" s="94"/>
      <c r="VCU345" s="94"/>
      <c r="VCV345" s="94"/>
      <c r="VCW345" s="94"/>
      <c r="VCX345" s="94"/>
      <c r="VCY345" s="94"/>
      <c r="VCZ345" s="94"/>
      <c r="VDA345" s="94"/>
      <c r="VDB345" s="94"/>
      <c r="VDC345" s="94"/>
      <c r="VDD345" s="94"/>
      <c r="VDE345" s="94"/>
      <c r="VDF345" s="94"/>
      <c r="VDG345" s="94"/>
      <c r="VDH345" s="94"/>
      <c r="VDI345" s="94"/>
      <c r="VDJ345" s="94"/>
      <c r="VDK345" s="94"/>
      <c r="VDL345" s="94"/>
      <c r="VDM345" s="94"/>
      <c r="VDN345" s="94"/>
      <c r="VDO345" s="94"/>
      <c r="VDP345" s="94"/>
      <c r="VDQ345" s="94"/>
      <c r="VDR345" s="94"/>
      <c r="VDS345" s="94"/>
      <c r="VDT345" s="94"/>
      <c r="VDU345" s="94"/>
      <c r="VDV345" s="94"/>
      <c r="VDW345" s="94"/>
      <c r="VDX345" s="94"/>
      <c r="VDY345" s="94"/>
      <c r="VDZ345" s="94"/>
      <c r="VEA345" s="94"/>
      <c r="VEB345" s="94"/>
      <c r="VEC345" s="94"/>
      <c r="VED345" s="94"/>
      <c r="VEE345" s="94"/>
      <c r="VEF345" s="94"/>
      <c r="VEG345" s="94"/>
      <c r="VEH345" s="94"/>
      <c r="VEI345" s="94"/>
      <c r="VEJ345" s="94"/>
      <c r="VEK345" s="94"/>
      <c r="VEL345" s="94"/>
      <c r="VEM345" s="94"/>
      <c r="VEN345" s="94"/>
      <c r="VEO345" s="94"/>
      <c r="VEP345" s="94"/>
      <c r="VEQ345" s="94"/>
      <c r="VER345" s="94"/>
      <c r="VES345" s="94"/>
      <c r="VET345" s="94"/>
      <c r="VEU345" s="94"/>
      <c r="VEV345" s="94"/>
      <c r="VEW345" s="94"/>
      <c r="VEX345" s="94"/>
      <c r="VEY345" s="94"/>
      <c r="VEZ345" s="94"/>
      <c r="VFA345" s="94"/>
      <c r="VFB345" s="94"/>
      <c r="VFC345" s="94"/>
      <c r="VFD345" s="94"/>
      <c r="VFE345" s="94"/>
      <c r="VFF345" s="94"/>
      <c r="VFG345" s="94"/>
      <c r="VFH345" s="94"/>
      <c r="VFI345" s="94"/>
      <c r="VFJ345" s="94"/>
      <c r="VFK345" s="94"/>
      <c r="VFL345" s="94"/>
      <c r="VFM345" s="94"/>
      <c r="VFN345" s="94"/>
      <c r="VFO345" s="94"/>
      <c r="VFP345" s="94"/>
      <c r="VFQ345" s="94"/>
      <c r="VFR345" s="94"/>
      <c r="VFS345" s="94"/>
      <c r="VFT345" s="94"/>
      <c r="VFU345" s="94"/>
      <c r="VFV345" s="94"/>
      <c r="VFW345" s="94"/>
      <c r="VFX345" s="94"/>
      <c r="VFY345" s="94"/>
      <c r="VFZ345" s="94"/>
      <c r="VGA345" s="94"/>
      <c r="VGB345" s="94"/>
      <c r="VGC345" s="94"/>
      <c r="VGD345" s="94"/>
      <c r="VGE345" s="94"/>
      <c r="VGF345" s="94"/>
      <c r="VGG345" s="94"/>
      <c r="VGH345" s="94"/>
      <c r="VGI345" s="94"/>
      <c r="VGJ345" s="94"/>
      <c r="VGK345" s="94"/>
      <c r="VGL345" s="94"/>
      <c r="VGM345" s="94"/>
      <c r="VGN345" s="94"/>
      <c r="VGO345" s="94"/>
      <c r="VGP345" s="94"/>
      <c r="VGQ345" s="94"/>
      <c r="VGR345" s="94"/>
      <c r="VGS345" s="94"/>
      <c r="VGT345" s="94"/>
      <c r="VGU345" s="94"/>
      <c r="VGV345" s="94"/>
      <c r="VGW345" s="94"/>
      <c r="VGX345" s="94"/>
      <c r="VGY345" s="94"/>
      <c r="VGZ345" s="94"/>
      <c r="VHA345" s="94"/>
      <c r="VHB345" s="94"/>
      <c r="VHC345" s="94"/>
      <c r="VHD345" s="94"/>
      <c r="VHE345" s="94"/>
      <c r="VHF345" s="94"/>
      <c r="VHG345" s="94"/>
      <c r="VHH345" s="94"/>
      <c r="VHI345" s="94"/>
      <c r="VHJ345" s="94"/>
      <c r="VHK345" s="94"/>
      <c r="VHL345" s="94"/>
      <c r="VHM345" s="94"/>
      <c r="VHN345" s="94"/>
      <c r="VHO345" s="94"/>
      <c r="VHP345" s="94"/>
      <c r="VHQ345" s="94"/>
      <c r="VHR345" s="94"/>
      <c r="VHS345" s="94"/>
      <c r="VHT345" s="94"/>
      <c r="VHU345" s="94"/>
      <c r="VHV345" s="94"/>
      <c r="VHW345" s="94"/>
      <c r="VHX345" s="94"/>
      <c r="VHY345" s="94"/>
      <c r="VHZ345" s="94"/>
      <c r="VIA345" s="94"/>
      <c r="VIB345" s="94"/>
      <c r="VIC345" s="94"/>
      <c r="VID345" s="94"/>
      <c r="VIE345" s="94"/>
      <c r="VIF345" s="94"/>
      <c r="VIG345" s="94"/>
      <c r="VIH345" s="94"/>
      <c r="VII345" s="94"/>
      <c r="VIJ345" s="94"/>
      <c r="VIK345" s="94"/>
      <c r="VIL345" s="94"/>
      <c r="VIM345" s="94"/>
      <c r="VIN345" s="94"/>
      <c r="VIO345" s="94"/>
      <c r="VIP345" s="94"/>
      <c r="VIQ345" s="94"/>
      <c r="VIR345" s="94"/>
      <c r="VIS345" s="94"/>
      <c r="VIT345" s="94"/>
      <c r="VIU345" s="94"/>
      <c r="VIV345" s="94"/>
      <c r="VIW345" s="94"/>
      <c r="VIX345" s="94"/>
      <c r="VIY345" s="94"/>
      <c r="VIZ345" s="94"/>
      <c r="VJA345" s="94"/>
      <c r="VJB345" s="94"/>
      <c r="VJC345" s="94"/>
      <c r="VJD345" s="94"/>
      <c r="VJE345" s="94"/>
      <c r="VJF345" s="94"/>
      <c r="VJG345" s="94"/>
      <c r="VJH345" s="94"/>
      <c r="VJI345" s="94"/>
      <c r="VJJ345" s="94"/>
      <c r="VJK345" s="94"/>
      <c r="VJL345" s="94"/>
      <c r="VJM345" s="94"/>
      <c r="VJN345" s="94"/>
      <c r="VJO345" s="94"/>
      <c r="VJP345" s="94"/>
      <c r="VJQ345" s="94"/>
      <c r="VJR345" s="94"/>
      <c r="VJS345" s="94"/>
      <c r="VJT345" s="94"/>
      <c r="VJU345" s="94"/>
      <c r="VJV345" s="94"/>
      <c r="VJW345" s="94"/>
      <c r="VJX345" s="94"/>
      <c r="VJY345" s="94"/>
      <c r="VJZ345" s="94"/>
      <c r="VKA345" s="94"/>
      <c r="VKB345" s="94"/>
      <c r="VKC345" s="94"/>
      <c r="VKD345" s="94"/>
      <c r="VKE345" s="94"/>
      <c r="VKF345" s="94"/>
      <c r="VKG345" s="94"/>
      <c r="VKH345" s="94"/>
      <c r="VKI345" s="94"/>
      <c r="VKJ345" s="94"/>
      <c r="VKK345" s="94"/>
      <c r="VKL345" s="94"/>
      <c r="VKM345" s="94"/>
      <c r="VKN345" s="94"/>
      <c r="VKO345" s="94"/>
      <c r="VKP345" s="94"/>
      <c r="VKQ345" s="94"/>
      <c r="VKR345" s="94"/>
      <c r="VKS345" s="94"/>
      <c r="VKT345" s="94"/>
      <c r="VKU345" s="94"/>
      <c r="VKV345" s="94"/>
      <c r="VKW345" s="94"/>
      <c r="VKX345" s="94"/>
      <c r="VKY345" s="94"/>
      <c r="VKZ345" s="94"/>
      <c r="VLA345" s="94"/>
      <c r="VLB345" s="94"/>
      <c r="VLC345" s="94"/>
      <c r="VLD345" s="94"/>
      <c r="VLE345" s="94"/>
      <c r="VLF345" s="94"/>
      <c r="VLG345" s="94"/>
      <c r="VLH345" s="94"/>
      <c r="VLI345" s="94"/>
      <c r="VLJ345" s="94"/>
      <c r="VLK345" s="94"/>
      <c r="VLL345" s="94"/>
      <c r="VLM345" s="94"/>
      <c r="VLN345" s="94"/>
      <c r="VLO345" s="94"/>
      <c r="VLP345" s="94"/>
      <c r="VLQ345" s="94"/>
      <c r="VLR345" s="94"/>
      <c r="VLS345" s="94"/>
      <c r="VLT345" s="94"/>
      <c r="VLU345" s="94"/>
      <c r="VLV345" s="94"/>
      <c r="VLW345" s="94"/>
      <c r="VLX345" s="94"/>
      <c r="VLY345" s="94"/>
      <c r="VLZ345" s="94"/>
      <c r="VMA345" s="94"/>
      <c r="VMB345" s="94"/>
      <c r="VMC345" s="94"/>
      <c r="VMD345" s="94"/>
      <c r="VME345" s="94"/>
      <c r="VMF345" s="94"/>
      <c r="VMG345" s="94"/>
      <c r="VMH345" s="94"/>
      <c r="VMI345" s="94"/>
      <c r="VMJ345" s="94"/>
      <c r="VMK345" s="94"/>
      <c r="VML345" s="94"/>
      <c r="VMM345" s="94"/>
      <c r="VMN345" s="94"/>
      <c r="VMO345" s="94"/>
      <c r="VMP345" s="94"/>
      <c r="VMQ345" s="94"/>
      <c r="VMR345" s="94"/>
      <c r="VMS345" s="94"/>
      <c r="VMT345" s="94"/>
      <c r="VMU345" s="94"/>
      <c r="VMV345" s="94"/>
      <c r="VMW345" s="94"/>
      <c r="VMX345" s="94"/>
      <c r="VMY345" s="94"/>
      <c r="VMZ345" s="94"/>
      <c r="VNA345" s="94"/>
      <c r="VNB345" s="94"/>
      <c r="VNC345" s="94"/>
      <c r="VND345" s="94"/>
      <c r="VNE345" s="94"/>
      <c r="VNF345" s="94"/>
      <c r="VNG345" s="94"/>
      <c r="VNH345" s="94"/>
      <c r="VNI345" s="94"/>
      <c r="VNJ345" s="94"/>
      <c r="VNK345" s="94"/>
      <c r="VNL345" s="94"/>
      <c r="VNM345" s="94"/>
      <c r="VNN345" s="94"/>
      <c r="VNO345" s="94"/>
      <c r="VNP345" s="94"/>
      <c r="VNQ345" s="94"/>
      <c r="VNR345" s="94"/>
      <c r="VNS345" s="94"/>
      <c r="VNT345" s="94"/>
      <c r="VNU345" s="94"/>
      <c r="VNV345" s="94"/>
      <c r="VNW345" s="94"/>
      <c r="VNX345" s="94"/>
      <c r="VNY345" s="94"/>
      <c r="VNZ345" s="94"/>
      <c r="VOA345" s="94"/>
      <c r="VOB345" s="94"/>
      <c r="VOC345" s="94"/>
      <c r="VOD345" s="94"/>
      <c r="VOE345" s="94"/>
      <c r="VOF345" s="94"/>
      <c r="VOG345" s="94"/>
      <c r="VOH345" s="94"/>
      <c r="VOI345" s="94"/>
      <c r="VOJ345" s="94"/>
      <c r="VOK345" s="94"/>
      <c r="VOL345" s="94"/>
      <c r="VOM345" s="94"/>
      <c r="VON345" s="94"/>
      <c r="VOO345" s="94"/>
      <c r="VOP345" s="94"/>
      <c r="VOQ345" s="94"/>
      <c r="VOR345" s="94"/>
      <c r="VOS345" s="94"/>
      <c r="VOT345" s="94"/>
      <c r="VOU345" s="94"/>
      <c r="VOV345" s="94"/>
      <c r="VOW345" s="94"/>
      <c r="VOX345" s="94"/>
      <c r="VOY345" s="94"/>
      <c r="VOZ345" s="94"/>
      <c r="VPA345" s="94"/>
      <c r="VPB345" s="94"/>
      <c r="VPC345" s="94"/>
      <c r="VPD345" s="94"/>
      <c r="VPE345" s="94"/>
      <c r="VPF345" s="94"/>
      <c r="VPG345" s="94"/>
      <c r="VPH345" s="94"/>
      <c r="VPI345" s="94"/>
      <c r="VPJ345" s="94"/>
      <c r="VPK345" s="94"/>
      <c r="VPL345" s="94"/>
      <c r="VPM345" s="94"/>
      <c r="VPN345" s="94"/>
      <c r="VPO345" s="94"/>
      <c r="VPP345" s="94"/>
      <c r="VPQ345" s="94"/>
      <c r="VPR345" s="94"/>
      <c r="VPS345" s="94"/>
      <c r="VPT345" s="94"/>
      <c r="VPU345" s="94"/>
      <c r="VPV345" s="94"/>
      <c r="VPW345" s="94"/>
      <c r="VPX345" s="94"/>
      <c r="VPY345" s="94"/>
      <c r="VPZ345" s="94"/>
      <c r="VQA345" s="94"/>
      <c r="VQB345" s="94"/>
      <c r="VQC345" s="94"/>
      <c r="VQD345" s="94"/>
      <c r="VQE345" s="94"/>
      <c r="VQF345" s="94"/>
      <c r="VQG345" s="94"/>
      <c r="VQH345" s="94"/>
      <c r="VQI345" s="94"/>
      <c r="VQJ345" s="94"/>
      <c r="VQK345" s="94"/>
      <c r="VQL345" s="94"/>
      <c r="VQM345" s="94"/>
      <c r="VQN345" s="94"/>
      <c r="VQO345" s="94"/>
      <c r="VQP345" s="94"/>
      <c r="VQQ345" s="94"/>
      <c r="VQR345" s="94"/>
      <c r="VQS345" s="94"/>
      <c r="VQT345" s="94"/>
      <c r="VQU345" s="94"/>
      <c r="VQV345" s="94"/>
      <c r="VQW345" s="94"/>
      <c r="VQX345" s="94"/>
      <c r="VQY345" s="94"/>
      <c r="VQZ345" s="94"/>
      <c r="VRA345" s="94"/>
      <c r="VRB345" s="94"/>
      <c r="VRC345" s="94"/>
      <c r="VRD345" s="94"/>
      <c r="VRE345" s="94"/>
      <c r="VRF345" s="94"/>
      <c r="VRG345" s="94"/>
      <c r="VRH345" s="94"/>
      <c r="VRI345" s="94"/>
      <c r="VRJ345" s="94"/>
      <c r="VRK345" s="94"/>
      <c r="VRL345" s="94"/>
      <c r="VRM345" s="94"/>
      <c r="VRN345" s="94"/>
      <c r="VRO345" s="94"/>
      <c r="VRP345" s="94"/>
      <c r="VRQ345" s="94"/>
      <c r="VRR345" s="94"/>
      <c r="VRS345" s="94"/>
      <c r="VRT345" s="94"/>
      <c r="VRU345" s="94"/>
      <c r="VRV345" s="94"/>
      <c r="VRW345" s="94"/>
      <c r="VRX345" s="94"/>
      <c r="VRY345" s="94"/>
      <c r="VRZ345" s="94"/>
      <c r="VSA345" s="94"/>
      <c r="VSB345" s="94"/>
      <c r="VSC345" s="94"/>
      <c r="VSD345" s="94"/>
      <c r="VSE345" s="94"/>
      <c r="VSF345" s="94"/>
      <c r="VSG345" s="94"/>
      <c r="VSH345" s="94"/>
      <c r="VSI345" s="94"/>
      <c r="VSJ345" s="94"/>
      <c r="VSK345" s="94"/>
      <c r="VSL345" s="94"/>
      <c r="VSM345" s="94"/>
      <c r="VSN345" s="94"/>
      <c r="VSO345" s="94"/>
      <c r="VSP345" s="94"/>
      <c r="VSQ345" s="94"/>
      <c r="VSR345" s="94"/>
      <c r="VSS345" s="94"/>
      <c r="VST345" s="94"/>
      <c r="VSU345" s="94"/>
      <c r="VSV345" s="94"/>
      <c r="VSW345" s="94"/>
      <c r="VSX345" s="94"/>
      <c r="VSY345" s="94"/>
      <c r="VSZ345" s="94"/>
      <c r="VTA345" s="94"/>
      <c r="VTB345" s="94"/>
      <c r="VTC345" s="94"/>
      <c r="VTD345" s="94"/>
      <c r="VTE345" s="94"/>
      <c r="VTF345" s="94"/>
      <c r="VTG345" s="94"/>
      <c r="VTH345" s="94"/>
      <c r="VTI345" s="94"/>
      <c r="VTJ345" s="94"/>
      <c r="VTK345" s="94"/>
      <c r="VTL345" s="94"/>
      <c r="VTM345" s="94"/>
      <c r="VTN345" s="94"/>
      <c r="VTO345" s="94"/>
      <c r="VTP345" s="94"/>
      <c r="VTQ345" s="94"/>
      <c r="VTR345" s="94"/>
      <c r="VTS345" s="94"/>
      <c r="VTT345" s="94"/>
      <c r="VTU345" s="94"/>
      <c r="VTV345" s="94"/>
      <c r="VTW345" s="94"/>
      <c r="VTX345" s="94"/>
      <c r="VTY345" s="94"/>
      <c r="VTZ345" s="94"/>
      <c r="VUA345" s="94"/>
      <c r="VUB345" s="94"/>
      <c r="VUC345" s="94"/>
      <c r="VUD345" s="94"/>
      <c r="VUE345" s="94"/>
      <c r="VUF345" s="94"/>
      <c r="VUG345" s="94"/>
      <c r="VUH345" s="94"/>
      <c r="VUI345" s="94"/>
      <c r="VUJ345" s="94"/>
      <c r="VUK345" s="94"/>
      <c r="VUL345" s="94"/>
      <c r="VUM345" s="94"/>
      <c r="VUN345" s="94"/>
      <c r="VUO345" s="94"/>
      <c r="VUP345" s="94"/>
      <c r="VUQ345" s="94"/>
      <c r="VUR345" s="94"/>
      <c r="VUS345" s="94"/>
      <c r="VUT345" s="94"/>
      <c r="VUU345" s="94"/>
      <c r="VUV345" s="94"/>
      <c r="VUW345" s="94"/>
      <c r="VUX345" s="94"/>
      <c r="VUY345" s="94"/>
      <c r="VUZ345" s="94"/>
      <c r="VVA345" s="94"/>
      <c r="VVB345" s="94"/>
      <c r="VVC345" s="94"/>
      <c r="VVD345" s="94"/>
      <c r="VVE345" s="94"/>
      <c r="VVF345" s="94"/>
      <c r="VVG345" s="94"/>
      <c r="VVH345" s="94"/>
      <c r="VVI345" s="94"/>
      <c r="VVJ345" s="94"/>
      <c r="VVK345" s="94"/>
      <c r="VVL345" s="94"/>
      <c r="VVM345" s="94"/>
      <c r="VVN345" s="94"/>
      <c r="VVO345" s="94"/>
      <c r="VVP345" s="94"/>
      <c r="VVQ345" s="94"/>
      <c r="VVR345" s="94"/>
      <c r="VVS345" s="94"/>
      <c r="VVT345" s="94"/>
      <c r="VVU345" s="94"/>
      <c r="VVV345" s="94"/>
      <c r="VVW345" s="94"/>
      <c r="VVX345" s="94"/>
      <c r="VVY345" s="94"/>
      <c r="VVZ345" s="94"/>
      <c r="VWA345" s="94"/>
      <c r="VWB345" s="94"/>
      <c r="VWC345" s="94"/>
      <c r="VWD345" s="94"/>
      <c r="VWE345" s="94"/>
      <c r="VWF345" s="94"/>
      <c r="VWG345" s="94"/>
      <c r="VWH345" s="94"/>
      <c r="VWI345" s="94"/>
      <c r="VWJ345" s="94"/>
      <c r="VWK345" s="94"/>
      <c r="VWL345" s="94"/>
      <c r="VWM345" s="94"/>
      <c r="VWN345" s="94"/>
      <c r="VWO345" s="94"/>
      <c r="VWP345" s="94"/>
      <c r="VWQ345" s="94"/>
      <c r="VWR345" s="94"/>
      <c r="VWS345" s="94"/>
      <c r="VWT345" s="94"/>
      <c r="VWU345" s="94"/>
      <c r="VWV345" s="94"/>
      <c r="VWW345" s="94"/>
      <c r="VWX345" s="94"/>
      <c r="VWY345" s="94"/>
      <c r="VWZ345" s="94"/>
      <c r="VXA345" s="94"/>
      <c r="VXB345" s="94"/>
      <c r="VXC345" s="94"/>
      <c r="VXD345" s="94"/>
      <c r="VXE345" s="94"/>
      <c r="VXF345" s="94"/>
      <c r="VXG345" s="94"/>
      <c r="VXH345" s="94"/>
      <c r="VXI345" s="94"/>
      <c r="VXJ345" s="94"/>
      <c r="VXK345" s="94"/>
      <c r="VXL345" s="94"/>
      <c r="VXM345" s="94"/>
      <c r="VXN345" s="94"/>
      <c r="VXO345" s="94"/>
      <c r="VXP345" s="94"/>
      <c r="VXQ345" s="94"/>
      <c r="VXR345" s="94"/>
      <c r="VXS345" s="94"/>
      <c r="VXT345" s="94"/>
      <c r="VXU345" s="94"/>
      <c r="VXV345" s="94"/>
      <c r="VXW345" s="94"/>
      <c r="VXX345" s="94"/>
      <c r="VXY345" s="94"/>
      <c r="VXZ345" s="94"/>
      <c r="VYA345" s="94"/>
      <c r="VYB345" s="94"/>
      <c r="VYC345" s="94"/>
      <c r="VYD345" s="94"/>
      <c r="VYE345" s="94"/>
      <c r="VYF345" s="94"/>
      <c r="VYG345" s="94"/>
      <c r="VYH345" s="94"/>
      <c r="VYI345" s="94"/>
      <c r="VYJ345" s="94"/>
      <c r="VYK345" s="94"/>
      <c r="VYL345" s="94"/>
      <c r="VYM345" s="94"/>
      <c r="VYN345" s="94"/>
      <c r="VYO345" s="94"/>
      <c r="VYP345" s="94"/>
      <c r="VYQ345" s="94"/>
      <c r="VYR345" s="94"/>
      <c r="VYS345" s="94"/>
      <c r="VYT345" s="94"/>
      <c r="VYU345" s="94"/>
      <c r="VYV345" s="94"/>
      <c r="VYW345" s="94"/>
      <c r="VYX345" s="94"/>
      <c r="VYY345" s="94"/>
      <c r="VYZ345" s="94"/>
      <c r="VZA345" s="94"/>
      <c r="VZB345" s="94"/>
      <c r="VZC345" s="94"/>
      <c r="VZD345" s="94"/>
      <c r="VZE345" s="94"/>
      <c r="VZF345" s="94"/>
      <c r="VZG345" s="94"/>
      <c r="VZH345" s="94"/>
      <c r="VZI345" s="94"/>
      <c r="VZJ345" s="94"/>
      <c r="VZK345" s="94"/>
      <c r="VZL345" s="94"/>
      <c r="VZM345" s="94"/>
      <c r="VZN345" s="94"/>
      <c r="VZO345" s="94"/>
      <c r="VZP345" s="94"/>
      <c r="VZQ345" s="94"/>
      <c r="VZR345" s="94"/>
      <c r="VZS345" s="94"/>
      <c r="VZT345" s="94"/>
      <c r="VZU345" s="94"/>
      <c r="VZV345" s="94"/>
      <c r="VZW345" s="94"/>
      <c r="VZX345" s="94"/>
      <c r="VZY345" s="94"/>
      <c r="VZZ345" s="94"/>
      <c r="WAA345" s="94"/>
      <c r="WAB345" s="94"/>
      <c r="WAC345" s="94"/>
      <c r="WAD345" s="94"/>
      <c r="WAE345" s="94"/>
      <c r="WAF345" s="94"/>
      <c r="WAG345" s="94"/>
      <c r="WAH345" s="94"/>
      <c r="WAI345" s="94"/>
      <c r="WAJ345" s="94"/>
      <c r="WAK345" s="94"/>
      <c r="WAL345" s="94"/>
      <c r="WAM345" s="94"/>
      <c r="WAN345" s="94"/>
      <c r="WAO345" s="94"/>
      <c r="WAP345" s="94"/>
      <c r="WAQ345" s="94"/>
      <c r="WAR345" s="94"/>
      <c r="WAS345" s="94"/>
      <c r="WAT345" s="94"/>
      <c r="WAU345" s="94"/>
      <c r="WAV345" s="94"/>
      <c r="WAW345" s="94"/>
      <c r="WAX345" s="94"/>
      <c r="WAY345" s="94"/>
      <c r="WAZ345" s="94"/>
      <c r="WBA345" s="94"/>
      <c r="WBB345" s="94"/>
      <c r="WBC345" s="94"/>
      <c r="WBD345" s="94"/>
      <c r="WBE345" s="94"/>
      <c r="WBF345" s="94"/>
      <c r="WBG345" s="94"/>
      <c r="WBH345" s="94"/>
      <c r="WBI345" s="94"/>
      <c r="WBJ345" s="94"/>
      <c r="WBK345" s="94"/>
      <c r="WBL345" s="94"/>
      <c r="WBM345" s="94"/>
      <c r="WBN345" s="94"/>
      <c r="WBO345" s="94"/>
      <c r="WBP345" s="94"/>
      <c r="WBQ345" s="94"/>
      <c r="WBR345" s="94"/>
      <c r="WBS345" s="94"/>
      <c r="WBT345" s="94"/>
      <c r="WBU345" s="94"/>
      <c r="WBV345" s="94"/>
      <c r="WBW345" s="94"/>
      <c r="WBX345" s="94"/>
      <c r="WBY345" s="94"/>
      <c r="WBZ345" s="94"/>
      <c r="WCA345" s="94"/>
      <c r="WCB345" s="94"/>
      <c r="WCC345" s="94"/>
      <c r="WCD345" s="94"/>
      <c r="WCE345" s="94"/>
      <c r="WCF345" s="94"/>
      <c r="WCG345" s="94"/>
      <c r="WCH345" s="94"/>
      <c r="WCI345" s="94"/>
      <c r="WCJ345" s="94"/>
      <c r="WCK345" s="94"/>
      <c r="WCL345" s="94"/>
      <c r="WCM345" s="94"/>
      <c r="WCN345" s="94"/>
      <c r="WCO345" s="94"/>
      <c r="WCP345" s="94"/>
      <c r="WCQ345" s="94"/>
      <c r="WCR345" s="94"/>
      <c r="WCS345" s="94"/>
      <c r="WCT345" s="94"/>
      <c r="WCU345" s="94"/>
      <c r="WCV345" s="94"/>
      <c r="WCW345" s="94"/>
      <c r="WCX345" s="94"/>
      <c r="WCY345" s="94"/>
      <c r="WCZ345" s="94"/>
      <c r="WDA345" s="94"/>
      <c r="WDB345" s="94"/>
      <c r="WDC345" s="94"/>
      <c r="WDD345" s="94"/>
      <c r="WDE345" s="94"/>
      <c r="WDF345" s="94"/>
      <c r="WDG345" s="94"/>
      <c r="WDH345" s="94"/>
      <c r="WDI345" s="94"/>
      <c r="WDJ345" s="94"/>
      <c r="WDK345" s="94"/>
      <c r="WDL345" s="94"/>
      <c r="WDM345" s="94"/>
      <c r="WDN345" s="94"/>
      <c r="WDO345" s="94"/>
      <c r="WDP345" s="94"/>
      <c r="WDQ345" s="94"/>
      <c r="WDR345" s="94"/>
      <c r="WDS345" s="94"/>
      <c r="WDT345" s="94"/>
      <c r="WDU345" s="94"/>
      <c r="WDV345" s="94"/>
      <c r="WDW345" s="94"/>
      <c r="WDX345" s="94"/>
      <c r="WDY345" s="94"/>
      <c r="WDZ345" s="94"/>
      <c r="WEA345" s="94"/>
      <c r="WEB345" s="94"/>
      <c r="WEC345" s="94"/>
      <c r="WED345" s="94"/>
      <c r="WEE345" s="94"/>
      <c r="WEF345" s="94"/>
      <c r="WEG345" s="94"/>
      <c r="WEH345" s="94"/>
      <c r="WEI345" s="94"/>
      <c r="WEJ345" s="94"/>
      <c r="WEK345" s="94"/>
      <c r="WEL345" s="94"/>
      <c r="WEM345" s="94"/>
      <c r="WEN345" s="94"/>
      <c r="WEO345" s="94"/>
      <c r="WEP345" s="94"/>
      <c r="WEQ345" s="94"/>
      <c r="WER345" s="94"/>
      <c r="WES345" s="94"/>
      <c r="WET345" s="94"/>
      <c r="WEU345" s="94"/>
      <c r="WEV345" s="94"/>
      <c r="WEW345" s="94"/>
      <c r="WEX345" s="94"/>
      <c r="WEY345" s="94"/>
      <c r="WEZ345" s="94"/>
      <c r="WFA345" s="94"/>
      <c r="WFB345" s="94"/>
      <c r="WFC345" s="94"/>
      <c r="WFD345" s="94"/>
      <c r="WFE345" s="94"/>
      <c r="WFF345" s="94"/>
      <c r="WFG345" s="94"/>
      <c r="WFH345" s="94"/>
      <c r="WFI345" s="94"/>
      <c r="WFJ345" s="94"/>
      <c r="WFK345" s="94"/>
      <c r="WFL345" s="94"/>
      <c r="WFM345" s="94"/>
      <c r="WFN345" s="94"/>
      <c r="WFO345" s="94"/>
      <c r="WFP345" s="94"/>
      <c r="WFQ345" s="94"/>
      <c r="WFR345" s="94"/>
      <c r="WFS345" s="94"/>
      <c r="WFT345" s="94"/>
      <c r="WFU345" s="94"/>
      <c r="WFV345" s="94"/>
      <c r="WFW345" s="94"/>
      <c r="WFX345" s="94"/>
      <c r="WFY345" s="94"/>
      <c r="WFZ345" s="94"/>
      <c r="WGA345" s="94"/>
      <c r="WGB345" s="94"/>
      <c r="WGC345" s="94"/>
      <c r="WGD345" s="94"/>
      <c r="WGE345" s="94"/>
      <c r="WGF345" s="94"/>
      <c r="WGG345" s="94"/>
      <c r="WGH345" s="94"/>
      <c r="WGI345" s="94"/>
      <c r="WGJ345" s="94"/>
      <c r="WGK345" s="94"/>
      <c r="WGL345" s="94"/>
      <c r="WGM345" s="94"/>
      <c r="WGN345" s="94"/>
      <c r="WGO345" s="94"/>
      <c r="WGP345" s="94"/>
      <c r="WGQ345" s="94"/>
      <c r="WGR345" s="94"/>
      <c r="WGS345" s="94"/>
      <c r="WGT345" s="94"/>
      <c r="WGU345" s="94"/>
      <c r="WGV345" s="94"/>
      <c r="WGW345" s="94"/>
      <c r="WGX345" s="94"/>
      <c r="WGY345" s="94"/>
      <c r="WGZ345" s="94"/>
      <c r="WHA345" s="94"/>
      <c r="WHB345" s="94"/>
      <c r="WHC345" s="94"/>
      <c r="WHD345" s="94"/>
      <c r="WHE345" s="94"/>
      <c r="WHF345" s="94"/>
      <c r="WHG345" s="94"/>
      <c r="WHH345" s="94"/>
      <c r="WHI345" s="94"/>
      <c r="WHJ345" s="94"/>
      <c r="WHK345" s="94"/>
      <c r="WHL345" s="94"/>
      <c r="WHM345" s="94"/>
      <c r="WHN345" s="94"/>
      <c r="WHO345" s="94"/>
      <c r="WHP345" s="94"/>
      <c r="WHQ345" s="94"/>
      <c r="WHR345" s="94"/>
      <c r="WHS345" s="94"/>
      <c r="WHT345" s="94"/>
      <c r="WHU345" s="94"/>
      <c r="WHV345" s="94"/>
      <c r="WHW345" s="94"/>
      <c r="WHX345" s="94"/>
      <c r="WHY345" s="94"/>
      <c r="WHZ345" s="94"/>
      <c r="WIA345" s="94"/>
      <c r="WIB345" s="94"/>
      <c r="WIC345" s="94"/>
      <c r="WID345" s="94"/>
      <c r="WIE345" s="94"/>
      <c r="WIF345" s="94"/>
      <c r="WIG345" s="94"/>
      <c r="WIH345" s="94"/>
      <c r="WII345" s="94"/>
      <c r="WIJ345" s="94"/>
      <c r="WIK345" s="94"/>
      <c r="WIL345" s="94"/>
      <c r="WIM345" s="94"/>
      <c r="WIN345" s="94"/>
      <c r="WIO345" s="94"/>
      <c r="WIP345" s="94"/>
      <c r="WIQ345" s="94"/>
      <c r="WIR345" s="94"/>
      <c r="WIS345" s="94"/>
      <c r="WIT345" s="94"/>
      <c r="WIU345" s="94"/>
      <c r="WIV345" s="94"/>
      <c r="WIW345" s="94"/>
      <c r="WIX345" s="94"/>
      <c r="WIY345" s="94"/>
      <c r="WIZ345" s="94"/>
      <c r="WJA345" s="94"/>
      <c r="WJB345" s="94"/>
      <c r="WJC345" s="94"/>
      <c r="WJD345" s="94"/>
      <c r="WJE345" s="94"/>
      <c r="WJF345" s="94"/>
      <c r="WJG345" s="94"/>
      <c r="WJH345" s="94"/>
      <c r="WJI345" s="94"/>
      <c r="WJJ345" s="94"/>
      <c r="WJK345" s="94"/>
      <c r="WJL345" s="94"/>
      <c r="WJM345" s="94"/>
      <c r="WJN345" s="94"/>
      <c r="WJO345" s="94"/>
      <c r="WJP345" s="94"/>
      <c r="WJQ345" s="94"/>
      <c r="WJR345" s="94"/>
      <c r="WJS345" s="94"/>
      <c r="WJT345" s="94"/>
      <c r="WJU345" s="94"/>
      <c r="WJV345" s="94"/>
      <c r="WJW345" s="94"/>
      <c r="WJX345" s="94"/>
      <c r="WJY345" s="94"/>
      <c r="WJZ345" s="94"/>
      <c r="WKA345" s="94"/>
      <c r="WKB345" s="94"/>
      <c r="WKC345" s="94"/>
      <c r="WKD345" s="94"/>
      <c r="WKE345" s="94"/>
      <c r="WKF345" s="94"/>
      <c r="WKG345" s="94"/>
      <c r="WKH345" s="94"/>
      <c r="WKI345" s="94"/>
      <c r="WKJ345" s="94"/>
      <c r="WKK345" s="94"/>
      <c r="WKL345" s="94"/>
      <c r="WKM345" s="94"/>
      <c r="WKN345" s="94"/>
      <c r="WKO345" s="94"/>
      <c r="WKP345" s="94"/>
      <c r="WKQ345" s="94"/>
      <c r="WKR345" s="94"/>
      <c r="WKS345" s="94"/>
      <c r="WKT345" s="94"/>
      <c r="WKU345" s="94"/>
      <c r="WKV345" s="94"/>
      <c r="WKW345" s="94"/>
      <c r="WKX345" s="94"/>
      <c r="WKY345" s="94"/>
      <c r="WKZ345" s="94"/>
      <c r="WLA345" s="94"/>
      <c r="WLB345" s="94"/>
      <c r="WLC345" s="94"/>
      <c r="WLD345" s="94"/>
      <c r="WLE345" s="94"/>
      <c r="WLF345" s="94"/>
      <c r="WLG345" s="94"/>
      <c r="WLH345" s="94"/>
      <c r="WLI345" s="94"/>
      <c r="WLJ345" s="94"/>
      <c r="WLK345" s="94"/>
      <c r="WLL345" s="94"/>
      <c r="WLM345" s="94"/>
      <c r="WLN345" s="94"/>
      <c r="WLO345" s="94"/>
      <c r="WLP345" s="94"/>
      <c r="WLQ345" s="94"/>
      <c r="WLR345" s="94"/>
      <c r="WLS345" s="94"/>
      <c r="WLT345" s="94"/>
      <c r="WLU345" s="94"/>
      <c r="WLV345" s="94"/>
      <c r="WLW345" s="94"/>
      <c r="WLX345" s="94"/>
      <c r="WLY345" s="94"/>
      <c r="WLZ345" s="94"/>
      <c r="WMA345" s="94"/>
      <c r="WMB345" s="94"/>
      <c r="WMC345" s="94"/>
      <c r="WMD345" s="94"/>
      <c r="WME345" s="94"/>
      <c r="WMF345" s="94"/>
      <c r="WMG345" s="94"/>
      <c r="WMH345" s="94"/>
      <c r="WMI345" s="94"/>
      <c r="WMJ345" s="94"/>
      <c r="WMK345" s="94"/>
      <c r="WML345" s="94"/>
      <c r="WMM345" s="94"/>
      <c r="WMN345" s="94"/>
      <c r="WMO345" s="94"/>
      <c r="WMP345" s="94"/>
      <c r="WMQ345" s="94"/>
      <c r="WMR345" s="94"/>
      <c r="WMS345" s="94"/>
      <c r="WMT345" s="94"/>
      <c r="WMU345" s="94"/>
      <c r="WMV345" s="94"/>
      <c r="WMW345" s="94"/>
      <c r="WMX345" s="94"/>
      <c r="WMY345" s="94"/>
      <c r="WMZ345" s="94"/>
      <c r="WNA345" s="94"/>
      <c r="WNB345" s="94"/>
      <c r="WNC345" s="94"/>
      <c r="WND345" s="94"/>
      <c r="WNE345" s="94"/>
      <c r="WNF345" s="94"/>
      <c r="WNG345" s="94"/>
      <c r="WNH345" s="94"/>
      <c r="WNI345" s="94"/>
      <c r="WNJ345" s="94"/>
      <c r="WNK345" s="94"/>
      <c r="WNL345" s="94"/>
      <c r="WNM345" s="94"/>
      <c r="WNN345" s="94"/>
      <c r="WNO345" s="94"/>
      <c r="WNP345" s="94"/>
      <c r="WNQ345" s="94"/>
      <c r="WNR345" s="94"/>
      <c r="WNS345" s="94"/>
      <c r="WNT345" s="94"/>
      <c r="WNU345" s="94"/>
      <c r="WNV345" s="94"/>
      <c r="WNW345" s="94"/>
      <c r="WNX345" s="94"/>
      <c r="WNY345" s="94"/>
      <c r="WNZ345" s="94"/>
      <c r="WOA345" s="94"/>
      <c r="WOB345" s="94"/>
      <c r="WOC345" s="94"/>
      <c r="WOD345" s="94"/>
      <c r="WOE345" s="94"/>
      <c r="WOF345" s="94"/>
      <c r="WOG345" s="94"/>
      <c r="WOH345" s="94"/>
      <c r="WOI345" s="94"/>
      <c r="WOJ345" s="94"/>
      <c r="WOK345" s="94"/>
      <c r="WOL345" s="94"/>
      <c r="WOM345" s="94"/>
      <c r="WON345" s="94"/>
      <c r="WOO345" s="94"/>
      <c r="WOP345" s="94"/>
      <c r="WOQ345" s="94"/>
      <c r="WOR345" s="94"/>
      <c r="WOS345" s="94"/>
      <c r="WOT345" s="94"/>
      <c r="WOU345" s="94"/>
      <c r="WOV345" s="94"/>
      <c r="WOW345" s="94"/>
      <c r="WOX345" s="94"/>
      <c r="WOY345" s="94"/>
      <c r="WOZ345" s="94"/>
      <c r="WPA345" s="94"/>
      <c r="WPB345" s="94"/>
      <c r="WPC345" s="94"/>
      <c r="WPD345" s="94"/>
      <c r="WPE345" s="94"/>
      <c r="WPF345" s="94"/>
      <c r="WPG345" s="94"/>
      <c r="WPH345" s="94"/>
      <c r="WPI345" s="94"/>
      <c r="WPJ345" s="94"/>
      <c r="WPK345" s="94"/>
      <c r="WPL345" s="94"/>
      <c r="WPM345" s="94"/>
      <c r="WPN345" s="94"/>
      <c r="WPO345" s="94"/>
      <c r="WPP345" s="94"/>
      <c r="WPQ345" s="94"/>
      <c r="WPR345" s="94"/>
      <c r="WPS345" s="94"/>
      <c r="WPT345" s="94"/>
      <c r="WPU345" s="94"/>
      <c r="WPV345" s="94"/>
      <c r="WPW345" s="94"/>
      <c r="WPX345" s="94"/>
      <c r="WPY345" s="94"/>
      <c r="WPZ345" s="94"/>
      <c r="WQA345" s="94"/>
      <c r="WQB345" s="94"/>
      <c r="WQC345" s="94"/>
      <c r="WQD345" s="94"/>
      <c r="WQE345" s="94"/>
      <c r="WQF345" s="94"/>
      <c r="WQG345" s="94"/>
      <c r="WQH345" s="94"/>
      <c r="WQI345" s="94"/>
      <c r="WQJ345" s="94"/>
      <c r="WQK345" s="94"/>
      <c r="WQL345" s="94"/>
      <c r="WQM345" s="94"/>
      <c r="WQN345" s="94"/>
      <c r="WQO345" s="94"/>
      <c r="WQP345" s="94"/>
      <c r="WQQ345" s="94"/>
      <c r="WQR345" s="94"/>
      <c r="WQS345" s="94"/>
      <c r="WQT345" s="94"/>
      <c r="WQU345" s="94"/>
      <c r="WQV345" s="94"/>
      <c r="WQW345" s="94"/>
      <c r="WQX345" s="94"/>
      <c r="WQY345" s="94"/>
      <c r="WQZ345" s="94"/>
      <c r="WRA345" s="94"/>
      <c r="WRB345" s="94"/>
      <c r="WRC345" s="94"/>
      <c r="WRD345" s="94"/>
      <c r="WRE345" s="94"/>
      <c r="WRF345" s="94"/>
      <c r="WRG345" s="94"/>
      <c r="WRH345" s="94"/>
      <c r="WRI345" s="94"/>
      <c r="WRJ345" s="94"/>
      <c r="WRK345" s="94"/>
      <c r="WRL345" s="94"/>
      <c r="WRM345" s="94"/>
      <c r="WRN345" s="94"/>
      <c r="WRO345" s="94"/>
      <c r="WRP345" s="94"/>
      <c r="WRQ345" s="94"/>
      <c r="WRR345" s="94"/>
      <c r="WRS345" s="94"/>
      <c r="WRT345" s="94"/>
      <c r="WRU345" s="94"/>
      <c r="WRV345" s="94"/>
      <c r="WRW345" s="94"/>
      <c r="WRX345" s="94"/>
      <c r="WRY345" s="94"/>
      <c r="WRZ345" s="94"/>
      <c r="WSA345" s="94"/>
      <c r="WSB345" s="94"/>
      <c r="WSC345" s="94"/>
      <c r="WSD345" s="94"/>
      <c r="WSE345" s="94"/>
      <c r="WSF345" s="94"/>
      <c r="WSG345" s="94"/>
      <c r="WSH345" s="94"/>
      <c r="WSI345" s="94"/>
      <c r="WSJ345" s="94"/>
      <c r="WSK345" s="94"/>
      <c r="WSL345" s="94"/>
      <c r="WSM345" s="94"/>
      <c r="WSN345" s="94"/>
      <c r="WSO345" s="94"/>
      <c r="WSP345" s="94"/>
      <c r="WSQ345" s="94"/>
      <c r="WSR345" s="94"/>
      <c r="WSS345" s="94"/>
      <c r="WST345" s="94"/>
      <c r="WSU345" s="94"/>
      <c r="WSV345" s="94"/>
      <c r="WSW345" s="94"/>
      <c r="WSX345" s="94"/>
      <c r="WSY345" s="94"/>
      <c r="WSZ345" s="94"/>
      <c r="WTA345" s="94"/>
      <c r="WTB345" s="94"/>
      <c r="WTC345" s="94"/>
      <c r="WTD345" s="94"/>
      <c r="WTE345" s="94"/>
      <c r="WTF345" s="94"/>
      <c r="WTG345" s="94"/>
      <c r="WTH345" s="94"/>
      <c r="WTI345" s="94"/>
      <c r="WTJ345" s="94"/>
      <c r="WTK345" s="94"/>
      <c r="WTL345" s="94"/>
      <c r="WTM345" s="94"/>
      <c r="WTN345" s="94"/>
      <c r="WTO345" s="94"/>
      <c r="WTP345" s="94"/>
      <c r="WTQ345" s="94"/>
      <c r="WTR345" s="94"/>
      <c r="WTS345" s="94"/>
      <c r="WTT345" s="94"/>
      <c r="WTU345" s="94"/>
      <c r="WTV345" s="94"/>
      <c r="WTW345" s="94"/>
      <c r="WTX345" s="94"/>
      <c r="WTY345" s="94"/>
      <c r="WTZ345" s="94"/>
      <c r="WUA345" s="94"/>
      <c r="WUB345" s="94"/>
      <c r="WUC345" s="94"/>
      <c r="WUD345" s="94"/>
      <c r="WUE345" s="94"/>
      <c r="WUF345" s="94"/>
      <c r="WUG345" s="94"/>
      <c r="WUH345" s="94"/>
      <c r="WUI345" s="94"/>
      <c r="WUJ345" s="94"/>
      <c r="WUK345" s="94"/>
      <c r="WUL345" s="94"/>
      <c r="WUM345" s="94"/>
      <c r="WUN345" s="94"/>
      <c r="WUO345" s="94"/>
      <c r="WUP345" s="94"/>
      <c r="WUQ345" s="94"/>
      <c r="WUR345" s="94"/>
      <c r="WUS345" s="94"/>
      <c r="WUT345" s="94"/>
      <c r="WUU345" s="94"/>
      <c r="WUV345" s="94"/>
      <c r="WUW345" s="94"/>
      <c r="WUX345" s="94"/>
      <c r="WUY345" s="94"/>
      <c r="WUZ345" s="94"/>
      <c r="WVA345" s="94"/>
      <c r="WVB345" s="94"/>
      <c r="WVC345" s="94"/>
      <c r="WVD345" s="94"/>
      <c r="WVE345" s="94"/>
      <c r="WVF345" s="94"/>
      <c r="WVG345" s="94"/>
      <c r="WVH345" s="94"/>
      <c r="WVI345" s="94"/>
      <c r="WVJ345" s="94"/>
      <c r="WVK345" s="94"/>
      <c r="WVL345" s="94"/>
      <c r="WVM345" s="94"/>
      <c r="WVN345" s="94"/>
      <c r="WVO345" s="94"/>
      <c r="WVP345" s="94"/>
      <c r="WVQ345" s="94"/>
      <c r="WVR345" s="94"/>
      <c r="WVS345" s="94"/>
      <c r="WVT345" s="94"/>
      <c r="WVU345" s="94"/>
      <c r="WVV345" s="94"/>
      <c r="WVW345" s="94"/>
      <c r="WVX345" s="94"/>
      <c r="WVY345" s="94"/>
      <c r="WVZ345" s="94"/>
      <c r="WWA345" s="94"/>
      <c r="WWB345" s="94"/>
      <c r="WWC345" s="94"/>
      <c r="WWD345" s="94"/>
      <c r="WWE345" s="94"/>
      <c r="WWF345" s="94"/>
      <c r="WWG345" s="94"/>
      <c r="WWH345" s="94"/>
      <c r="WWI345" s="94"/>
      <c r="WWJ345" s="94"/>
      <c r="WWK345" s="94"/>
      <c r="WWL345" s="94"/>
      <c r="WWM345" s="94"/>
      <c r="WWN345" s="94"/>
      <c r="WWO345" s="94"/>
      <c r="WWP345" s="94"/>
      <c r="WWQ345" s="94"/>
      <c r="WWR345" s="94"/>
      <c r="WWS345" s="94"/>
      <c r="WWT345" s="94"/>
      <c r="WWU345" s="94"/>
      <c r="WWV345" s="94"/>
      <c r="WWW345" s="94"/>
      <c r="WWX345" s="94"/>
      <c r="WWY345" s="94"/>
      <c r="WWZ345" s="94"/>
      <c r="WXA345" s="94"/>
      <c r="WXB345" s="94"/>
      <c r="WXC345" s="94"/>
      <c r="WXD345" s="94"/>
      <c r="WXE345" s="94"/>
      <c r="WXF345" s="94"/>
      <c r="WXG345" s="94"/>
      <c r="WXH345" s="94"/>
      <c r="WXI345" s="94"/>
      <c r="WXJ345" s="94"/>
      <c r="WXK345" s="94"/>
      <c r="WXL345" s="94"/>
      <c r="WXM345" s="94"/>
      <c r="WXN345" s="94"/>
      <c r="WXO345" s="94"/>
      <c r="WXP345" s="94"/>
      <c r="WXQ345" s="94"/>
      <c r="WXR345" s="94"/>
      <c r="WXS345" s="94"/>
      <c r="WXT345" s="94"/>
      <c r="WXU345" s="94"/>
      <c r="WXV345" s="94"/>
      <c r="WXW345" s="94"/>
      <c r="WXX345" s="94"/>
      <c r="WXY345" s="94"/>
      <c r="WXZ345" s="94"/>
      <c r="WYA345" s="94"/>
      <c r="WYB345" s="94"/>
      <c r="WYC345" s="94"/>
      <c r="WYD345" s="94"/>
      <c r="WYE345" s="94"/>
      <c r="WYF345" s="94"/>
      <c r="WYG345" s="94"/>
      <c r="WYH345" s="94"/>
      <c r="WYI345" s="94"/>
      <c r="WYJ345" s="94"/>
      <c r="WYK345" s="94"/>
      <c r="WYL345" s="94"/>
      <c r="WYM345" s="94"/>
      <c r="WYN345" s="94"/>
      <c r="WYO345" s="94"/>
      <c r="WYP345" s="94"/>
      <c r="WYQ345" s="94"/>
      <c r="WYR345" s="94"/>
      <c r="WYS345" s="94"/>
      <c r="WYT345" s="94"/>
      <c r="WYU345" s="94"/>
      <c r="WYV345" s="94"/>
      <c r="WYW345" s="94"/>
      <c r="WYX345" s="94"/>
      <c r="WYY345" s="94"/>
      <c r="WYZ345" s="94"/>
      <c r="WZA345" s="94"/>
      <c r="WZB345" s="94"/>
      <c r="WZC345" s="94"/>
      <c r="WZD345" s="94"/>
      <c r="WZE345" s="94"/>
      <c r="WZF345" s="94"/>
      <c r="WZG345" s="94"/>
      <c r="WZH345" s="94"/>
      <c r="WZI345" s="94"/>
      <c r="WZJ345" s="94"/>
      <c r="WZK345" s="94"/>
      <c r="WZL345" s="94"/>
      <c r="WZM345" s="94"/>
      <c r="WZN345" s="94"/>
      <c r="WZO345" s="94"/>
      <c r="WZP345" s="94"/>
      <c r="WZQ345" s="94"/>
      <c r="WZR345" s="94"/>
      <c r="WZS345" s="94"/>
      <c r="WZT345" s="94"/>
      <c r="WZU345" s="94"/>
      <c r="WZV345" s="94"/>
      <c r="WZW345" s="94"/>
      <c r="WZX345" s="94"/>
      <c r="WZY345" s="94"/>
      <c r="WZZ345" s="94"/>
      <c r="XAA345" s="94"/>
      <c r="XAB345" s="112"/>
      <c r="XAC345" s="112"/>
      <c r="XAD345" s="112"/>
      <c r="XAE345" s="112"/>
      <c r="XAF345" s="112"/>
      <c r="XAG345" s="112"/>
      <c r="XAH345" s="112"/>
      <c r="XAI345" s="112"/>
      <c r="XAJ345" s="112"/>
      <c r="XAK345" s="112"/>
      <c r="XAL345" s="112"/>
      <c r="XAM345" s="112"/>
      <c r="XAN345" s="112"/>
      <c r="XAO345" s="112"/>
      <c r="XAP345" s="112"/>
      <c r="XAQ345" s="112"/>
      <c r="XAR345" s="112"/>
      <c r="XAS345" s="112"/>
      <c r="XAT345" s="112"/>
      <c r="XAU345" s="112"/>
      <c r="XAV345" s="112"/>
      <c r="XAW345" s="112"/>
      <c r="XAX345" s="112"/>
      <c r="XAY345" s="112"/>
      <c r="XAZ345" s="112"/>
      <c r="XBA345" s="112"/>
      <c r="XBB345" s="112"/>
      <c r="XBC345" s="112"/>
      <c r="XBD345" s="112"/>
      <c r="XBE345" s="112"/>
      <c r="XBF345" s="112"/>
      <c r="XBG345" s="112"/>
      <c r="XBH345" s="112"/>
      <c r="XBI345" s="112"/>
      <c r="XBJ345" s="112"/>
      <c r="XBK345" s="112"/>
      <c r="XBL345" s="112"/>
      <c r="XBM345" s="112"/>
      <c r="XBN345" s="112"/>
      <c r="XBO345" s="112"/>
      <c r="XBP345" s="112"/>
      <c r="XBQ345" s="112"/>
      <c r="XBR345" s="112"/>
      <c r="XBS345" s="112"/>
      <c r="XBT345" s="112"/>
      <c r="XBU345" s="112"/>
      <c r="XBV345" s="112"/>
      <c r="XBW345" s="112"/>
      <c r="XBX345" s="112"/>
      <c r="XBY345" s="112"/>
      <c r="XBZ345" s="112"/>
      <c r="XCA345" s="112"/>
      <c r="XCB345" s="112"/>
      <c r="XCC345" s="112"/>
      <c r="XCD345" s="112"/>
      <c r="XCE345" s="112"/>
      <c r="XCF345" s="112"/>
      <c r="XCG345" s="112"/>
      <c r="XCH345" s="112"/>
      <c r="XCI345" s="112"/>
      <c r="XCJ345" s="112"/>
      <c r="XCK345" s="112"/>
      <c r="XCL345" s="112"/>
      <c r="XCM345" s="112"/>
      <c r="XCN345" s="112"/>
      <c r="XCO345" s="112"/>
      <c r="XCP345" s="112"/>
      <c r="XCQ345" s="112"/>
      <c r="XCR345" s="112"/>
      <c r="XCS345" s="112"/>
      <c r="XCT345" s="112"/>
      <c r="XCU345" s="112"/>
      <c r="XCV345" s="112"/>
      <c r="XCW345" s="112"/>
      <c r="XCX345" s="112"/>
      <c r="XCY345" s="112"/>
      <c r="XCZ345" s="112"/>
      <c r="XDA345" s="112"/>
      <c r="XDB345" s="112"/>
      <c r="XDC345" s="112"/>
      <c r="XDD345" s="112"/>
      <c r="XDE345" s="112"/>
      <c r="XDF345" s="112"/>
      <c r="XDG345" s="112"/>
      <c r="XDH345" s="112"/>
      <c r="XDI345" s="112"/>
      <c r="XDJ345" s="112"/>
      <c r="XDK345" s="112"/>
      <c r="XDL345" s="112"/>
      <c r="XDM345" s="112"/>
      <c r="XDN345" s="112"/>
      <c r="XDO345" s="112"/>
      <c r="XDP345" s="112"/>
      <c r="XDQ345" s="112"/>
      <c r="XDR345" s="112"/>
      <c r="XDS345" s="112"/>
      <c r="XDT345" s="112"/>
      <c r="XDU345" s="112"/>
      <c r="XDV345" s="112"/>
      <c r="XDW345" s="112"/>
      <c r="XDX345" s="112"/>
      <c r="XDY345" s="112"/>
      <c r="XDZ345" s="112"/>
      <c r="XEA345" s="112"/>
      <c r="XEB345" s="112"/>
      <c r="XEC345" s="112"/>
      <c r="XED345" s="112"/>
      <c r="XEE345" s="112"/>
      <c r="XEF345" s="112"/>
      <c r="XEG345" s="112"/>
      <c r="XEH345" s="112"/>
      <c r="XEI345" s="112"/>
      <c r="XEJ345" s="112"/>
      <c r="XEK345" s="112"/>
      <c r="XEL345" s="112"/>
      <c r="XEM345" s="112"/>
      <c r="XEN345" s="112"/>
      <c r="XEO345" s="112"/>
      <c r="XEP345" s="112"/>
      <c r="XEQ345" s="112"/>
      <c r="XER345" s="112"/>
      <c r="XES345" s="112"/>
      <c r="XET345" s="112"/>
      <c r="XEU345" s="112"/>
      <c r="XEV345" s="112"/>
      <c r="XEW345" s="112"/>
      <c r="XEX345" s="112"/>
      <c r="XEY345" s="112"/>
      <c r="XEZ345" s="112"/>
      <c r="XFA345" s="112"/>
      <c r="XFB345" s="112"/>
      <c r="XFC345" s="112"/>
      <c r="XFD345" s="112"/>
    </row>
    <row r="346" s="104" customFormat="1" ht="71.25" spans="1:16384">
      <c r="A346" s="231" t="s">
        <v>10421</v>
      </c>
      <c r="B346" s="222" t="s">
        <v>60</v>
      </c>
      <c r="C346" s="222" t="s">
        <v>10424</v>
      </c>
      <c r="D346" s="210" t="s">
        <v>10425</v>
      </c>
      <c r="E346" s="232" t="s">
        <v>10426</v>
      </c>
      <c r="F346" s="232" t="s">
        <v>10427</v>
      </c>
      <c r="G346" s="232"/>
      <c r="H346" s="232"/>
      <c r="I346" s="210" t="s">
        <v>161</v>
      </c>
      <c r="J346" s="210">
        <v>1650</v>
      </c>
      <c r="K346" s="210">
        <v>1650</v>
      </c>
      <c r="L346" s="229" t="s">
        <v>10428</v>
      </c>
      <c r="M346" s="154" t="s">
        <v>128</v>
      </c>
      <c r="N346" s="154">
        <v>0.1</v>
      </c>
      <c r="O346" s="154" t="s">
        <v>1029</v>
      </c>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94"/>
      <c r="DV346" s="94"/>
      <c r="DW346" s="94"/>
      <c r="DX346" s="94"/>
      <c r="DY346" s="94"/>
      <c r="DZ346" s="94"/>
      <c r="EA346" s="94"/>
      <c r="EB346" s="94"/>
      <c r="EC346" s="94"/>
      <c r="ED346" s="94"/>
      <c r="EE346" s="94"/>
      <c r="EF346" s="94"/>
      <c r="EG346" s="94"/>
      <c r="EH346" s="94"/>
      <c r="EI346" s="94"/>
      <c r="EJ346" s="94"/>
      <c r="EK346" s="94"/>
      <c r="EL346" s="94"/>
      <c r="EM346" s="94"/>
      <c r="EN346" s="94"/>
      <c r="EO346" s="94"/>
      <c r="EP346" s="94"/>
      <c r="EQ346" s="94"/>
      <c r="ER346" s="94"/>
      <c r="ES346" s="94"/>
      <c r="ET346" s="94"/>
      <c r="EU346" s="94"/>
      <c r="EV346" s="94"/>
      <c r="EW346" s="94"/>
      <c r="EX346" s="94"/>
      <c r="EY346" s="94"/>
      <c r="EZ346" s="94"/>
      <c r="FA346" s="94"/>
      <c r="FB346" s="94"/>
      <c r="FC346" s="94"/>
      <c r="FD346" s="94"/>
      <c r="FE346" s="94"/>
      <c r="FF346" s="94"/>
      <c r="FG346" s="94"/>
      <c r="FH346" s="94"/>
      <c r="FI346" s="94"/>
      <c r="FJ346" s="94"/>
      <c r="FK346" s="94"/>
      <c r="FL346" s="94"/>
      <c r="FM346" s="94"/>
      <c r="FN346" s="94"/>
      <c r="FO346" s="94"/>
      <c r="FP346" s="94"/>
      <c r="FQ346" s="94"/>
      <c r="FR346" s="94"/>
      <c r="FS346" s="94"/>
      <c r="FT346" s="94"/>
      <c r="FU346" s="94"/>
      <c r="FV346" s="94"/>
      <c r="FW346" s="94"/>
      <c r="FX346" s="94"/>
      <c r="FY346" s="94"/>
      <c r="FZ346" s="94"/>
      <c r="GA346" s="94"/>
      <c r="GB346" s="94"/>
      <c r="GC346" s="94"/>
      <c r="GD346" s="94"/>
      <c r="GE346" s="94"/>
      <c r="GF346" s="94"/>
      <c r="GG346" s="94"/>
      <c r="GH346" s="94"/>
      <c r="GI346" s="94"/>
      <c r="GJ346" s="94"/>
      <c r="GK346" s="94"/>
      <c r="GL346" s="94"/>
      <c r="GM346" s="94"/>
      <c r="GN346" s="94"/>
      <c r="GO346" s="94"/>
      <c r="GP346" s="94"/>
      <c r="GQ346" s="94"/>
      <c r="GR346" s="94"/>
      <c r="GS346" s="94"/>
      <c r="GT346" s="94"/>
      <c r="GU346" s="94"/>
      <c r="GV346" s="94"/>
      <c r="GW346" s="94"/>
      <c r="GX346" s="94"/>
      <c r="GY346" s="94"/>
      <c r="GZ346" s="94"/>
      <c r="HA346" s="94"/>
      <c r="HB346" s="94"/>
      <c r="HC346" s="94"/>
      <c r="HD346" s="94"/>
      <c r="HE346" s="94"/>
      <c r="HF346" s="94"/>
      <c r="HG346" s="94"/>
      <c r="HH346" s="94"/>
      <c r="HI346" s="94"/>
      <c r="HJ346" s="94"/>
      <c r="HK346" s="94"/>
      <c r="HL346" s="94"/>
      <c r="HM346" s="94"/>
      <c r="HN346" s="94"/>
      <c r="HO346" s="94"/>
      <c r="HP346" s="94"/>
      <c r="HQ346" s="94"/>
      <c r="HR346" s="94"/>
      <c r="HS346" s="94"/>
      <c r="HT346" s="94"/>
      <c r="HU346" s="94"/>
      <c r="HV346" s="94"/>
      <c r="HW346" s="94"/>
      <c r="HX346" s="94"/>
      <c r="HY346" s="94"/>
      <c r="HZ346" s="94"/>
      <c r="IA346" s="94"/>
      <c r="IB346" s="94"/>
      <c r="IC346" s="94"/>
      <c r="ID346" s="94"/>
      <c r="IE346" s="94"/>
      <c r="IF346" s="94"/>
      <c r="IG346" s="94"/>
      <c r="IH346" s="94"/>
      <c r="II346" s="94"/>
      <c r="IJ346" s="94"/>
      <c r="IK346" s="94"/>
      <c r="IL346" s="94"/>
      <c r="IM346" s="94"/>
      <c r="IN346" s="94"/>
      <c r="IO346" s="94"/>
      <c r="IP346" s="94"/>
      <c r="IQ346" s="94"/>
      <c r="IR346" s="94"/>
      <c r="IS346" s="94"/>
      <c r="IT346" s="94"/>
      <c r="IU346" s="94"/>
      <c r="IV346" s="94"/>
      <c r="IW346" s="94"/>
      <c r="IX346" s="94"/>
      <c r="IY346" s="94"/>
      <c r="IZ346" s="94"/>
      <c r="JA346" s="94"/>
      <c r="JB346" s="94"/>
      <c r="JC346" s="94"/>
      <c r="JD346" s="94"/>
      <c r="JE346" s="94"/>
      <c r="JF346" s="94"/>
      <c r="JG346" s="94"/>
      <c r="JH346" s="94"/>
      <c r="JI346" s="94"/>
      <c r="JJ346" s="94"/>
      <c r="JK346" s="94"/>
      <c r="JL346" s="94"/>
      <c r="JM346" s="94"/>
      <c r="JN346" s="94"/>
      <c r="JO346" s="94"/>
      <c r="JP346" s="94"/>
      <c r="JQ346" s="94"/>
      <c r="JR346" s="94"/>
      <c r="JS346" s="94"/>
      <c r="JT346" s="94"/>
      <c r="JU346" s="94"/>
      <c r="JV346" s="94"/>
      <c r="JW346" s="94"/>
      <c r="JX346" s="94"/>
      <c r="JY346" s="94"/>
      <c r="JZ346" s="94"/>
      <c r="KA346" s="94"/>
      <c r="KB346" s="94"/>
      <c r="KC346" s="94"/>
      <c r="KD346" s="94"/>
      <c r="KE346" s="94"/>
      <c r="KF346" s="94"/>
      <c r="KG346" s="94"/>
      <c r="KH346" s="94"/>
      <c r="KI346" s="94"/>
      <c r="KJ346" s="94"/>
      <c r="KK346" s="94"/>
      <c r="KL346" s="94"/>
      <c r="KM346" s="94"/>
      <c r="KN346" s="94"/>
      <c r="KO346" s="94"/>
      <c r="KP346" s="94"/>
      <c r="KQ346" s="94"/>
      <c r="KR346" s="94"/>
      <c r="KS346" s="94"/>
      <c r="KT346" s="94"/>
      <c r="KU346" s="94"/>
      <c r="KV346" s="94"/>
      <c r="KW346" s="94"/>
      <c r="KX346" s="94"/>
      <c r="KY346" s="94"/>
      <c r="KZ346" s="94"/>
      <c r="LA346" s="94"/>
      <c r="LB346" s="94"/>
      <c r="LC346" s="94"/>
      <c r="LD346" s="94"/>
      <c r="LE346" s="94"/>
      <c r="LF346" s="94"/>
      <c r="LG346" s="94"/>
      <c r="LH346" s="94"/>
      <c r="LI346" s="94"/>
      <c r="LJ346" s="94"/>
      <c r="LK346" s="94"/>
      <c r="LL346" s="94"/>
      <c r="LM346" s="94"/>
      <c r="LN346" s="94"/>
      <c r="LO346" s="94"/>
      <c r="LP346" s="94"/>
      <c r="LQ346" s="94"/>
      <c r="LR346" s="94"/>
      <c r="LS346" s="94"/>
      <c r="LT346" s="94"/>
      <c r="LU346" s="94"/>
      <c r="LV346" s="94"/>
      <c r="LW346" s="94"/>
      <c r="LX346" s="94"/>
      <c r="LY346" s="94"/>
      <c r="LZ346" s="94"/>
      <c r="MA346" s="94"/>
      <c r="MB346" s="94"/>
      <c r="MC346" s="94"/>
      <c r="MD346" s="94"/>
      <c r="ME346" s="94"/>
      <c r="MF346" s="94"/>
      <c r="MG346" s="94"/>
      <c r="MH346" s="94"/>
      <c r="MI346" s="94"/>
      <c r="MJ346" s="94"/>
      <c r="MK346" s="94"/>
      <c r="ML346" s="94"/>
      <c r="MM346" s="94"/>
      <c r="MN346" s="94"/>
      <c r="MO346" s="94"/>
      <c r="MP346" s="94"/>
      <c r="MQ346" s="94"/>
      <c r="MR346" s="94"/>
      <c r="MS346" s="94"/>
      <c r="MT346" s="94"/>
      <c r="MU346" s="94"/>
      <c r="MV346" s="94"/>
      <c r="MW346" s="94"/>
      <c r="MX346" s="94"/>
      <c r="MY346" s="94"/>
      <c r="MZ346" s="94"/>
      <c r="NA346" s="94"/>
      <c r="NB346" s="94"/>
      <c r="NC346" s="94"/>
      <c r="ND346" s="94"/>
      <c r="NE346" s="94"/>
      <c r="NF346" s="94"/>
      <c r="NG346" s="94"/>
      <c r="NH346" s="94"/>
      <c r="NI346" s="94"/>
      <c r="NJ346" s="94"/>
      <c r="NK346" s="94"/>
      <c r="NL346" s="94"/>
      <c r="NM346" s="94"/>
      <c r="NN346" s="94"/>
      <c r="NO346" s="94"/>
      <c r="NP346" s="94"/>
      <c r="NQ346" s="94"/>
      <c r="NR346" s="94"/>
      <c r="NS346" s="94"/>
      <c r="NT346" s="94"/>
      <c r="NU346" s="94"/>
      <c r="NV346" s="94"/>
      <c r="NW346" s="94"/>
      <c r="NX346" s="94"/>
      <c r="NY346" s="94"/>
      <c r="NZ346" s="94"/>
      <c r="OA346" s="94"/>
      <c r="OB346" s="94"/>
      <c r="OC346" s="94"/>
      <c r="OD346" s="94"/>
      <c r="OE346" s="94"/>
      <c r="OF346" s="94"/>
      <c r="OG346" s="94"/>
      <c r="OH346" s="94"/>
      <c r="OI346" s="94"/>
      <c r="OJ346" s="94"/>
      <c r="OK346" s="94"/>
      <c r="OL346" s="94"/>
      <c r="OM346" s="94"/>
      <c r="ON346" s="94"/>
      <c r="OO346" s="94"/>
      <c r="OP346" s="94"/>
      <c r="OQ346" s="94"/>
      <c r="OR346" s="94"/>
      <c r="OS346" s="94"/>
      <c r="OT346" s="94"/>
      <c r="OU346" s="94"/>
      <c r="OV346" s="94"/>
      <c r="OW346" s="94"/>
      <c r="OX346" s="94"/>
      <c r="OY346" s="94"/>
      <c r="OZ346" s="94"/>
      <c r="PA346" s="94"/>
      <c r="PB346" s="94"/>
      <c r="PC346" s="94"/>
      <c r="PD346" s="94"/>
      <c r="PE346" s="94"/>
      <c r="PF346" s="94"/>
      <c r="PG346" s="94"/>
      <c r="PH346" s="94"/>
      <c r="PI346" s="94"/>
      <c r="PJ346" s="94"/>
      <c r="PK346" s="94"/>
      <c r="PL346" s="94"/>
      <c r="PM346" s="94"/>
      <c r="PN346" s="94"/>
      <c r="PO346" s="94"/>
      <c r="PP346" s="94"/>
      <c r="PQ346" s="94"/>
      <c r="PR346" s="94"/>
      <c r="PS346" s="94"/>
      <c r="PT346" s="94"/>
      <c r="PU346" s="94"/>
      <c r="PV346" s="94"/>
      <c r="PW346" s="94"/>
      <c r="PX346" s="94"/>
      <c r="PY346" s="94"/>
      <c r="PZ346" s="94"/>
      <c r="QA346" s="94"/>
      <c r="QB346" s="94"/>
      <c r="QC346" s="94"/>
      <c r="QD346" s="94"/>
      <c r="QE346" s="94"/>
      <c r="QF346" s="94"/>
      <c r="QG346" s="94"/>
      <c r="QH346" s="94"/>
      <c r="QI346" s="94"/>
      <c r="QJ346" s="94"/>
      <c r="QK346" s="94"/>
      <c r="QL346" s="94"/>
      <c r="QM346" s="94"/>
      <c r="QN346" s="94"/>
      <c r="QO346" s="94"/>
      <c r="QP346" s="94"/>
      <c r="QQ346" s="94"/>
      <c r="QR346" s="94"/>
      <c r="QS346" s="94"/>
      <c r="QT346" s="94"/>
      <c r="QU346" s="94"/>
      <c r="QV346" s="94"/>
      <c r="QW346" s="94"/>
      <c r="QX346" s="94"/>
      <c r="QY346" s="94"/>
      <c r="QZ346" s="94"/>
      <c r="RA346" s="94"/>
      <c r="RB346" s="94"/>
      <c r="RC346" s="94"/>
      <c r="RD346" s="94"/>
      <c r="RE346" s="94"/>
      <c r="RF346" s="94"/>
      <c r="RG346" s="94"/>
      <c r="RH346" s="94"/>
      <c r="RI346" s="94"/>
      <c r="RJ346" s="94"/>
      <c r="RK346" s="94"/>
      <c r="RL346" s="94"/>
      <c r="RM346" s="94"/>
      <c r="RN346" s="94"/>
      <c r="RO346" s="94"/>
      <c r="RP346" s="94"/>
      <c r="RQ346" s="94"/>
      <c r="RR346" s="94"/>
      <c r="RS346" s="94"/>
      <c r="RT346" s="94"/>
      <c r="RU346" s="94"/>
      <c r="RV346" s="94"/>
      <c r="RW346" s="94"/>
      <c r="RX346" s="94"/>
      <c r="RY346" s="94"/>
      <c r="RZ346" s="94"/>
      <c r="SA346" s="94"/>
      <c r="SB346" s="94"/>
      <c r="SC346" s="94"/>
      <c r="SD346" s="94"/>
      <c r="SE346" s="94"/>
      <c r="SF346" s="94"/>
      <c r="SG346" s="94"/>
      <c r="SH346" s="94"/>
      <c r="SI346" s="94"/>
      <c r="SJ346" s="94"/>
      <c r="SK346" s="94"/>
      <c r="SL346" s="94"/>
      <c r="SM346" s="94"/>
      <c r="SN346" s="94"/>
      <c r="SO346" s="94"/>
      <c r="SP346" s="94"/>
      <c r="SQ346" s="94"/>
      <c r="SR346" s="94"/>
      <c r="SS346" s="94"/>
      <c r="ST346" s="94"/>
      <c r="SU346" s="94"/>
      <c r="SV346" s="94"/>
      <c r="SW346" s="94"/>
      <c r="SX346" s="94"/>
      <c r="SY346" s="94"/>
      <c r="SZ346" s="94"/>
      <c r="TA346" s="94"/>
      <c r="TB346" s="94"/>
      <c r="TC346" s="94"/>
      <c r="TD346" s="94"/>
      <c r="TE346" s="94"/>
      <c r="TF346" s="94"/>
      <c r="TG346" s="94"/>
      <c r="TH346" s="94"/>
      <c r="TI346" s="94"/>
      <c r="TJ346" s="94"/>
      <c r="TK346" s="94"/>
      <c r="TL346" s="94"/>
      <c r="TM346" s="94"/>
      <c r="TN346" s="94"/>
      <c r="TO346" s="94"/>
      <c r="TP346" s="94"/>
      <c r="TQ346" s="94"/>
      <c r="TR346" s="94"/>
      <c r="TS346" s="94"/>
      <c r="TT346" s="94"/>
      <c r="TU346" s="94"/>
      <c r="TV346" s="94"/>
      <c r="TW346" s="94"/>
      <c r="TX346" s="94"/>
      <c r="TY346" s="94"/>
      <c r="TZ346" s="94"/>
      <c r="UA346" s="94"/>
      <c r="UB346" s="94"/>
      <c r="UC346" s="94"/>
      <c r="UD346" s="94"/>
      <c r="UE346" s="94"/>
      <c r="UF346" s="94"/>
      <c r="UG346" s="94"/>
      <c r="UH346" s="94"/>
      <c r="UI346" s="94"/>
      <c r="UJ346" s="94"/>
      <c r="UK346" s="94"/>
      <c r="UL346" s="94"/>
      <c r="UM346" s="94"/>
      <c r="UN346" s="94"/>
      <c r="UO346" s="94"/>
      <c r="UP346" s="94"/>
      <c r="UQ346" s="94"/>
      <c r="UR346" s="94"/>
      <c r="US346" s="94"/>
      <c r="UT346" s="94"/>
      <c r="UU346" s="94"/>
      <c r="UV346" s="94"/>
      <c r="UW346" s="94"/>
      <c r="UX346" s="94"/>
      <c r="UY346" s="94"/>
      <c r="UZ346" s="94"/>
      <c r="VA346" s="94"/>
      <c r="VB346" s="94"/>
      <c r="VC346" s="94"/>
      <c r="VD346" s="94"/>
      <c r="VE346" s="94"/>
      <c r="VF346" s="94"/>
      <c r="VG346" s="94"/>
      <c r="VH346" s="94"/>
      <c r="VI346" s="94"/>
      <c r="VJ346" s="94"/>
      <c r="VK346" s="94"/>
      <c r="VL346" s="94"/>
      <c r="VM346" s="94"/>
      <c r="VN346" s="94"/>
      <c r="VO346" s="94"/>
      <c r="VP346" s="94"/>
      <c r="VQ346" s="94"/>
      <c r="VR346" s="94"/>
      <c r="VS346" s="94"/>
      <c r="VT346" s="94"/>
      <c r="VU346" s="94"/>
      <c r="VV346" s="94"/>
      <c r="VW346" s="94"/>
      <c r="VX346" s="94"/>
      <c r="VY346" s="94"/>
      <c r="VZ346" s="94"/>
      <c r="WA346" s="94"/>
      <c r="WB346" s="94"/>
      <c r="WC346" s="94"/>
      <c r="WD346" s="94"/>
      <c r="WE346" s="94"/>
      <c r="WF346" s="94"/>
      <c r="WG346" s="94"/>
      <c r="WH346" s="94"/>
      <c r="WI346" s="94"/>
      <c r="WJ346" s="94"/>
      <c r="WK346" s="94"/>
      <c r="WL346" s="94"/>
      <c r="WM346" s="94"/>
      <c r="WN346" s="94"/>
      <c r="WO346" s="94"/>
      <c r="WP346" s="94"/>
      <c r="WQ346" s="94"/>
      <c r="WR346" s="94"/>
      <c r="WS346" s="94"/>
      <c r="WT346" s="94"/>
      <c r="WU346" s="94"/>
      <c r="WV346" s="94"/>
      <c r="WW346" s="94"/>
      <c r="WX346" s="94"/>
      <c r="WY346" s="94"/>
      <c r="WZ346" s="94"/>
      <c r="XA346" s="94"/>
      <c r="XB346" s="94"/>
      <c r="XC346" s="94"/>
      <c r="XD346" s="94"/>
      <c r="XE346" s="94"/>
      <c r="XF346" s="94"/>
      <c r="XG346" s="94"/>
      <c r="XH346" s="94"/>
      <c r="XI346" s="94"/>
      <c r="XJ346" s="94"/>
      <c r="XK346" s="94"/>
      <c r="XL346" s="94"/>
      <c r="XM346" s="94"/>
      <c r="XN346" s="94"/>
      <c r="XO346" s="94"/>
      <c r="XP346" s="94"/>
      <c r="XQ346" s="94"/>
      <c r="XR346" s="94"/>
      <c r="XS346" s="94"/>
      <c r="XT346" s="94"/>
      <c r="XU346" s="94"/>
      <c r="XV346" s="94"/>
      <c r="XW346" s="94"/>
      <c r="XX346" s="94"/>
      <c r="XY346" s="94"/>
      <c r="XZ346" s="94"/>
      <c r="YA346" s="94"/>
      <c r="YB346" s="94"/>
      <c r="YC346" s="94"/>
      <c r="YD346" s="94"/>
      <c r="YE346" s="94"/>
      <c r="YF346" s="94"/>
      <c r="YG346" s="94"/>
      <c r="YH346" s="94"/>
      <c r="YI346" s="94"/>
      <c r="YJ346" s="94"/>
      <c r="YK346" s="94"/>
      <c r="YL346" s="94"/>
      <c r="YM346" s="94"/>
      <c r="YN346" s="94"/>
      <c r="YO346" s="94"/>
      <c r="YP346" s="94"/>
      <c r="YQ346" s="94"/>
      <c r="YR346" s="94"/>
      <c r="YS346" s="94"/>
      <c r="YT346" s="94"/>
      <c r="YU346" s="94"/>
      <c r="YV346" s="94"/>
      <c r="YW346" s="94"/>
      <c r="YX346" s="94"/>
      <c r="YY346" s="94"/>
      <c r="YZ346" s="94"/>
      <c r="ZA346" s="94"/>
      <c r="ZB346" s="94"/>
      <c r="ZC346" s="94"/>
      <c r="ZD346" s="94"/>
      <c r="ZE346" s="94"/>
      <c r="ZF346" s="94"/>
      <c r="ZG346" s="94"/>
      <c r="ZH346" s="94"/>
      <c r="ZI346" s="94"/>
      <c r="ZJ346" s="94"/>
      <c r="ZK346" s="94"/>
      <c r="ZL346" s="94"/>
      <c r="ZM346" s="94"/>
      <c r="ZN346" s="94"/>
      <c r="ZO346" s="94"/>
      <c r="ZP346" s="94"/>
      <c r="ZQ346" s="94"/>
      <c r="ZR346" s="94"/>
      <c r="ZS346" s="94"/>
      <c r="ZT346" s="94"/>
      <c r="ZU346" s="94"/>
      <c r="ZV346" s="94"/>
      <c r="ZW346" s="94"/>
      <c r="ZX346" s="94"/>
      <c r="ZY346" s="94"/>
      <c r="ZZ346" s="94"/>
      <c r="AAA346" s="94"/>
      <c r="AAB346" s="94"/>
      <c r="AAC346" s="94"/>
      <c r="AAD346" s="94"/>
      <c r="AAE346" s="94"/>
      <c r="AAF346" s="94"/>
      <c r="AAG346" s="94"/>
      <c r="AAH346" s="94"/>
      <c r="AAI346" s="94"/>
      <c r="AAJ346" s="94"/>
      <c r="AAK346" s="94"/>
      <c r="AAL346" s="94"/>
      <c r="AAM346" s="94"/>
      <c r="AAN346" s="94"/>
      <c r="AAO346" s="94"/>
      <c r="AAP346" s="94"/>
      <c r="AAQ346" s="94"/>
      <c r="AAR346" s="94"/>
      <c r="AAS346" s="94"/>
      <c r="AAT346" s="94"/>
      <c r="AAU346" s="94"/>
      <c r="AAV346" s="94"/>
      <c r="AAW346" s="94"/>
      <c r="AAX346" s="94"/>
      <c r="AAY346" s="94"/>
      <c r="AAZ346" s="94"/>
      <c r="ABA346" s="94"/>
      <c r="ABB346" s="94"/>
      <c r="ABC346" s="94"/>
      <c r="ABD346" s="94"/>
      <c r="ABE346" s="94"/>
      <c r="ABF346" s="94"/>
      <c r="ABG346" s="94"/>
      <c r="ABH346" s="94"/>
      <c r="ABI346" s="94"/>
      <c r="ABJ346" s="94"/>
      <c r="ABK346" s="94"/>
      <c r="ABL346" s="94"/>
      <c r="ABM346" s="94"/>
      <c r="ABN346" s="94"/>
      <c r="ABO346" s="94"/>
      <c r="ABP346" s="94"/>
      <c r="ABQ346" s="94"/>
      <c r="ABR346" s="94"/>
      <c r="ABS346" s="94"/>
      <c r="ABT346" s="94"/>
      <c r="ABU346" s="94"/>
      <c r="ABV346" s="94"/>
      <c r="ABW346" s="94"/>
      <c r="ABX346" s="94"/>
      <c r="ABY346" s="94"/>
      <c r="ABZ346" s="94"/>
      <c r="ACA346" s="94"/>
      <c r="ACB346" s="94"/>
      <c r="ACC346" s="94"/>
      <c r="ACD346" s="94"/>
      <c r="ACE346" s="94"/>
      <c r="ACF346" s="94"/>
      <c r="ACG346" s="94"/>
      <c r="ACH346" s="94"/>
      <c r="ACI346" s="94"/>
      <c r="ACJ346" s="94"/>
      <c r="ACK346" s="94"/>
      <c r="ACL346" s="94"/>
      <c r="ACM346" s="94"/>
      <c r="ACN346" s="94"/>
      <c r="ACO346" s="94"/>
      <c r="ACP346" s="94"/>
      <c r="ACQ346" s="94"/>
      <c r="ACR346" s="94"/>
      <c r="ACS346" s="94"/>
      <c r="ACT346" s="94"/>
      <c r="ACU346" s="94"/>
      <c r="ACV346" s="94"/>
      <c r="ACW346" s="94"/>
      <c r="ACX346" s="94"/>
      <c r="ACY346" s="94"/>
      <c r="ACZ346" s="94"/>
      <c r="ADA346" s="94"/>
      <c r="ADB346" s="94"/>
      <c r="ADC346" s="94"/>
      <c r="ADD346" s="94"/>
      <c r="ADE346" s="94"/>
      <c r="ADF346" s="94"/>
      <c r="ADG346" s="94"/>
      <c r="ADH346" s="94"/>
      <c r="ADI346" s="94"/>
      <c r="ADJ346" s="94"/>
      <c r="ADK346" s="94"/>
      <c r="ADL346" s="94"/>
      <c r="ADM346" s="94"/>
      <c r="ADN346" s="94"/>
      <c r="ADO346" s="94"/>
      <c r="ADP346" s="94"/>
      <c r="ADQ346" s="94"/>
      <c r="ADR346" s="94"/>
      <c r="ADS346" s="94"/>
      <c r="ADT346" s="94"/>
      <c r="ADU346" s="94"/>
      <c r="ADV346" s="94"/>
      <c r="ADW346" s="94"/>
      <c r="ADX346" s="94"/>
      <c r="ADY346" s="94"/>
      <c r="ADZ346" s="94"/>
      <c r="AEA346" s="94"/>
      <c r="AEB346" s="94"/>
      <c r="AEC346" s="94"/>
      <c r="AED346" s="94"/>
      <c r="AEE346" s="94"/>
      <c r="AEF346" s="94"/>
      <c r="AEG346" s="94"/>
      <c r="AEH346" s="94"/>
      <c r="AEI346" s="94"/>
      <c r="AEJ346" s="94"/>
      <c r="AEK346" s="94"/>
      <c r="AEL346" s="94"/>
      <c r="AEM346" s="94"/>
      <c r="AEN346" s="94"/>
      <c r="AEO346" s="94"/>
      <c r="AEP346" s="94"/>
      <c r="AEQ346" s="94"/>
      <c r="AER346" s="94"/>
      <c r="AES346" s="94"/>
      <c r="AET346" s="94"/>
      <c r="AEU346" s="94"/>
      <c r="AEV346" s="94"/>
      <c r="AEW346" s="94"/>
      <c r="AEX346" s="94"/>
      <c r="AEY346" s="94"/>
      <c r="AEZ346" s="94"/>
      <c r="AFA346" s="94"/>
      <c r="AFB346" s="94"/>
      <c r="AFC346" s="94"/>
      <c r="AFD346" s="94"/>
      <c r="AFE346" s="94"/>
      <c r="AFF346" s="94"/>
      <c r="AFG346" s="94"/>
      <c r="AFH346" s="94"/>
      <c r="AFI346" s="94"/>
      <c r="AFJ346" s="94"/>
      <c r="AFK346" s="94"/>
      <c r="AFL346" s="94"/>
      <c r="AFM346" s="94"/>
      <c r="AFN346" s="94"/>
      <c r="AFO346" s="94"/>
      <c r="AFP346" s="94"/>
      <c r="AFQ346" s="94"/>
      <c r="AFR346" s="94"/>
      <c r="AFS346" s="94"/>
      <c r="AFT346" s="94"/>
      <c r="AFU346" s="94"/>
      <c r="AFV346" s="94"/>
      <c r="AFW346" s="94"/>
      <c r="AFX346" s="94"/>
      <c r="AFY346" s="94"/>
      <c r="AFZ346" s="94"/>
      <c r="AGA346" s="94"/>
      <c r="AGB346" s="94"/>
      <c r="AGC346" s="94"/>
      <c r="AGD346" s="94"/>
      <c r="AGE346" s="94"/>
      <c r="AGF346" s="94"/>
      <c r="AGG346" s="94"/>
      <c r="AGH346" s="94"/>
      <c r="AGI346" s="94"/>
      <c r="AGJ346" s="94"/>
      <c r="AGK346" s="94"/>
      <c r="AGL346" s="94"/>
      <c r="AGM346" s="94"/>
      <c r="AGN346" s="94"/>
      <c r="AGO346" s="94"/>
      <c r="AGP346" s="94"/>
      <c r="AGQ346" s="94"/>
      <c r="AGR346" s="94"/>
      <c r="AGS346" s="94"/>
      <c r="AGT346" s="94"/>
      <c r="AGU346" s="94"/>
      <c r="AGV346" s="94"/>
      <c r="AGW346" s="94"/>
      <c r="AGX346" s="94"/>
      <c r="AGY346" s="94"/>
      <c r="AGZ346" s="94"/>
      <c r="AHA346" s="94"/>
      <c r="AHB346" s="94"/>
      <c r="AHC346" s="94"/>
      <c r="AHD346" s="94"/>
      <c r="AHE346" s="94"/>
      <c r="AHF346" s="94"/>
      <c r="AHG346" s="94"/>
      <c r="AHH346" s="94"/>
      <c r="AHI346" s="94"/>
      <c r="AHJ346" s="94"/>
      <c r="AHK346" s="94"/>
      <c r="AHL346" s="94"/>
      <c r="AHM346" s="94"/>
      <c r="AHN346" s="94"/>
      <c r="AHO346" s="94"/>
      <c r="AHP346" s="94"/>
      <c r="AHQ346" s="94"/>
      <c r="AHR346" s="94"/>
      <c r="AHS346" s="94"/>
      <c r="AHT346" s="94"/>
      <c r="AHU346" s="94"/>
      <c r="AHV346" s="94"/>
      <c r="AHW346" s="94"/>
      <c r="AHX346" s="94"/>
      <c r="AHY346" s="94"/>
      <c r="AHZ346" s="94"/>
      <c r="AIA346" s="94"/>
      <c r="AIB346" s="94"/>
      <c r="AIC346" s="94"/>
      <c r="AID346" s="94"/>
      <c r="AIE346" s="94"/>
      <c r="AIF346" s="94"/>
      <c r="AIG346" s="94"/>
      <c r="AIH346" s="94"/>
      <c r="AII346" s="94"/>
      <c r="AIJ346" s="94"/>
      <c r="AIK346" s="94"/>
      <c r="AIL346" s="94"/>
      <c r="AIM346" s="94"/>
      <c r="AIN346" s="94"/>
      <c r="AIO346" s="94"/>
      <c r="AIP346" s="94"/>
      <c r="AIQ346" s="94"/>
      <c r="AIR346" s="94"/>
      <c r="AIS346" s="94"/>
      <c r="AIT346" s="94"/>
      <c r="AIU346" s="94"/>
      <c r="AIV346" s="94"/>
      <c r="AIW346" s="94"/>
      <c r="AIX346" s="94"/>
      <c r="AIY346" s="94"/>
      <c r="AIZ346" s="94"/>
      <c r="AJA346" s="94"/>
      <c r="AJB346" s="94"/>
      <c r="AJC346" s="94"/>
      <c r="AJD346" s="94"/>
      <c r="AJE346" s="94"/>
      <c r="AJF346" s="94"/>
      <c r="AJG346" s="94"/>
      <c r="AJH346" s="94"/>
      <c r="AJI346" s="94"/>
      <c r="AJJ346" s="94"/>
      <c r="AJK346" s="94"/>
      <c r="AJL346" s="94"/>
      <c r="AJM346" s="94"/>
      <c r="AJN346" s="94"/>
      <c r="AJO346" s="94"/>
      <c r="AJP346" s="94"/>
      <c r="AJQ346" s="94"/>
      <c r="AJR346" s="94"/>
      <c r="AJS346" s="94"/>
      <c r="AJT346" s="94"/>
      <c r="AJU346" s="94"/>
      <c r="AJV346" s="94"/>
      <c r="AJW346" s="94"/>
      <c r="AJX346" s="94"/>
      <c r="AJY346" s="94"/>
      <c r="AJZ346" s="94"/>
      <c r="AKA346" s="94"/>
      <c r="AKB346" s="94"/>
      <c r="AKC346" s="94"/>
      <c r="AKD346" s="94"/>
      <c r="AKE346" s="94"/>
      <c r="AKF346" s="94"/>
      <c r="AKG346" s="94"/>
      <c r="AKH346" s="94"/>
      <c r="AKI346" s="94"/>
      <c r="AKJ346" s="94"/>
      <c r="AKK346" s="94"/>
      <c r="AKL346" s="94"/>
      <c r="AKM346" s="94"/>
      <c r="AKN346" s="94"/>
      <c r="AKO346" s="94"/>
      <c r="AKP346" s="94"/>
      <c r="AKQ346" s="94"/>
      <c r="AKR346" s="94"/>
      <c r="AKS346" s="94"/>
      <c r="AKT346" s="94"/>
      <c r="AKU346" s="94"/>
      <c r="AKV346" s="94"/>
      <c r="AKW346" s="94"/>
      <c r="AKX346" s="94"/>
      <c r="AKY346" s="94"/>
      <c r="AKZ346" s="94"/>
      <c r="ALA346" s="94"/>
      <c r="ALB346" s="94"/>
      <c r="ALC346" s="94"/>
      <c r="ALD346" s="94"/>
      <c r="ALE346" s="94"/>
      <c r="ALF346" s="94"/>
      <c r="ALG346" s="94"/>
      <c r="ALH346" s="94"/>
      <c r="ALI346" s="94"/>
      <c r="ALJ346" s="94"/>
      <c r="ALK346" s="94"/>
      <c r="ALL346" s="94"/>
      <c r="ALM346" s="94"/>
      <c r="ALN346" s="94"/>
      <c r="ALO346" s="94"/>
      <c r="ALP346" s="94"/>
      <c r="ALQ346" s="94"/>
      <c r="ALR346" s="94"/>
      <c r="ALS346" s="94"/>
      <c r="ALT346" s="94"/>
      <c r="ALU346" s="94"/>
      <c r="ALV346" s="94"/>
      <c r="ALW346" s="94"/>
      <c r="ALX346" s="94"/>
      <c r="ALY346" s="94"/>
      <c r="ALZ346" s="94"/>
      <c r="AMA346" s="94"/>
      <c r="AMB346" s="94"/>
      <c r="AMC346" s="94"/>
      <c r="AMD346" s="94"/>
      <c r="AME346" s="94"/>
      <c r="AMF346" s="94"/>
      <c r="AMG346" s="94"/>
      <c r="AMH346" s="94"/>
      <c r="AMI346" s="94"/>
      <c r="AMJ346" s="94"/>
      <c r="AMK346" s="94"/>
      <c r="AML346" s="94"/>
      <c r="AMM346" s="94"/>
      <c r="AMN346" s="94"/>
      <c r="AMO346" s="94"/>
      <c r="AMP346" s="94"/>
      <c r="AMQ346" s="94"/>
      <c r="AMR346" s="94"/>
      <c r="AMS346" s="94"/>
      <c r="AMT346" s="94"/>
      <c r="AMU346" s="94"/>
      <c r="AMV346" s="94"/>
      <c r="AMW346" s="94"/>
      <c r="AMX346" s="94"/>
      <c r="AMY346" s="94"/>
      <c r="AMZ346" s="94"/>
      <c r="ANA346" s="94"/>
      <c r="ANB346" s="94"/>
      <c r="ANC346" s="94"/>
      <c r="AND346" s="94"/>
      <c r="ANE346" s="94"/>
      <c r="ANF346" s="94"/>
      <c r="ANG346" s="94"/>
      <c r="ANH346" s="94"/>
      <c r="ANI346" s="94"/>
      <c r="ANJ346" s="94"/>
      <c r="ANK346" s="94"/>
      <c r="ANL346" s="94"/>
      <c r="ANM346" s="94"/>
      <c r="ANN346" s="94"/>
      <c r="ANO346" s="94"/>
      <c r="ANP346" s="94"/>
      <c r="ANQ346" s="94"/>
      <c r="ANR346" s="94"/>
      <c r="ANS346" s="94"/>
      <c r="ANT346" s="94"/>
      <c r="ANU346" s="94"/>
      <c r="ANV346" s="94"/>
      <c r="ANW346" s="94"/>
      <c r="ANX346" s="94"/>
      <c r="ANY346" s="94"/>
      <c r="ANZ346" s="94"/>
      <c r="AOA346" s="94"/>
      <c r="AOB346" s="94"/>
      <c r="AOC346" s="94"/>
      <c r="AOD346" s="94"/>
      <c r="AOE346" s="94"/>
      <c r="AOF346" s="94"/>
      <c r="AOG346" s="94"/>
      <c r="AOH346" s="94"/>
      <c r="AOI346" s="94"/>
      <c r="AOJ346" s="94"/>
      <c r="AOK346" s="94"/>
      <c r="AOL346" s="94"/>
      <c r="AOM346" s="94"/>
      <c r="AON346" s="94"/>
      <c r="AOO346" s="94"/>
      <c r="AOP346" s="94"/>
      <c r="AOQ346" s="94"/>
      <c r="AOR346" s="94"/>
      <c r="AOS346" s="94"/>
      <c r="AOT346" s="94"/>
      <c r="AOU346" s="94"/>
      <c r="AOV346" s="94"/>
      <c r="AOW346" s="94"/>
      <c r="AOX346" s="94"/>
      <c r="AOY346" s="94"/>
      <c r="AOZ346" s="94"/>
      <c r="APA346" s="94"/>
      <c r="APB346" s="94"/>
      <c r="APC346" s="94"/>
      <c r="APD346" s="94"/>
      <c r="APE346" s="94"/>
      <c r="APF346" s="94"/>
      <c r="APG346" s="94"/>
      <c r="APH346" s="94"/>
      <c r="API346" s="94"/>
      <c r="APJ346" s="94"/>
      <c r="APK346" s="94"/>
      <c r="APL346" s="94"/>
      <c r="APM346" s="94"/>
      <c r="APN346" s="94"/>
      <c r="APO346" s="94"/>
      <c r="APP346" s="94"/>
      <c r="APQ346" s="94"/>
      <c r="APR346" s="94"/>
      <c r="APS346" s="94"/>
      <c r="APT346" s="94"/>
      <c r="APU346" s="94"/>
      <c r="APV346" s="94"/>
      <c r="APW346" s="94"/>
      <c r="APX346" s="94"/>
      <c r="APY346" s="94"/>
      <c r="APZ346" s="94"/>
      <c r="AQA346" s="94"/>
      <c r="AQB346" s="94"/>
      <c r="AQC346" s="94"/>
      <c r="AQD346" s="94"/>
      <c r="AQE346" s="94"/>
      <c r="AQF346" s="94"/>
      <c r="AQG346" s="94"/>
      <c r="AQH346" s="94"/>
      <c r="AQI346" s="94"/>
      <c r="AQJ346" s="94"/>
      <c r="AQK346" s="94"/>
      <c r="AQL346" s="94"/>
      <c r="AQM346" s="94"/>
      <c r="AQN346" s="94"/>
      <c r="AQO346" s="94"/>
      <c r="AQP346" s="94"/>
      <c r="AQQ346" s="94"/>
      <c r="AQR346" s="94"/>
      <c r="AQS346" s="94"/>
      <c r="AQT346" s="94"/>
      <c r="AQU346" s="94"/>
      <c r="AQV346" s="94"/>
      <c r="AQW346" s="94"/>
      <c r="AQX346" s="94"/>
      <c r="AQY346" s="94"/>
      <c r="AQZ346" s="94"/>
      <c r="ARA346" s="94"/>
      <c r="ARB346" s="94"/>
      <c r="ARC346" s="94"/>
      <c r="ARD346" s="94"/>
      <c r="ARE346" s="94"/>
      <c r="ARF346" s="94"/>
      <c r="ARG346" s="94"/>
      <c r="ARH346" s="94"/>
      <c r="ARI346" s="94"/>
      <c r="ARJ346" s="94"/>
      <c r="ARK346" s="94"/>
      <c r="ARL346" s="94"/>
      <c r="ARM346" s="94"/>
      <c r="ARN346" s="94"/>
      <c r="ARO346" s="94"/>
      <c r="ARP346" s="94"/>
      <c r="ARQ346" s="94"/>
      <c r="ARR346" s="94"/>
      <c r="ARS346" s="94"/>
      <c r="ART346" s="94"/>
      <c r="ARU346" s="94"/>
      <c r="ARV346" s="94"/>
      <c r="ARW346" s="94"/>
      <c r="ARX346" s="94"/>
      <c r="ARY346" s="94"/>
      <c r="ARZ346" s="94"/>
      <c r="ASA346" s="94"/>
      <c r="ASB346" s="94"/>
      <c r="ASC346" s="94"/>
      <c r="ASD346" s="94"/>
      <c r="ASE346" s="94"/>
      <c r="ASF346" s="94"/>
      <c r="ASG346" s="94"/>
      <c r="ASH346" s="94"/>
      <c r="ASI346" s="94"/>
      <c r="ASJ346" s="94"/>
      <c r="ASK346" s="94"/>
      <c r="ASL346" s="94"/>
      <c r="ASM346" s="94"/>
      <c r="ASN346" s="94"/>
      <c r="ASO346" s="94"/>
      <c r="ASP346" s="94"/>
      <c r="ASQ346" s="94"/>
      <c r="ASR346" s="94"/>
      <c r="ASS346" s="94"/>
      <c r="AST346" s="94"/>
      <c r="ASU346" s="94"/>
      <c r="ASV346" s="94"/>
      <c r="ASW346" s="94"/>
      <c r="ASX346" s="94"/>
      <c r="ASY346" s="94"/>
      <c r="ASZ346" s="94"/>
      <c r="ATA346" s="94"/>
      <c r="ATB346" s="94"/>
      <c r="ATC346" s="94"/>
      <c r="ATD346" s="94"/>
      <c r="ATE346" s="94"/>
      <c r="ATF346" s="94"/>
      <c r="ATG346" s="94"/>
      <c r="ATH346" s="94"/>
      <c r="ATI346" s="94"/>
      <c r="ATJ346" s="94"/>
      <c r="ATK346" s="94"/>
      <c r="ATL346" s="94"/>
      <c r="ATM346" s="94"/>
      <c r="ATN346" s="94"/>
      <c r="ATO346" s="94"/>
      <c r="ATP346" s="94"/>
      <c r="ATQ346" s="94"/>
      <c r="ATR346" s="94"/>
      <c r="ATS346" s="94"/>
      <c r="ATT346" s="94"/>
      <c r="ATU346" s="94"/>
      <c r="ATV346" s="94"/>
      <c r="ATW346" s="94"/>
      <c r="ATX346" s="94"/>
      <c r="ATY346" s="94"/>
      <c r="ATZ346" s="94"/>
      <c r="AUA346" s="94"/>
      <c r="AUB346" s="94"/>
      <c r="AUC346" s="94"/>
      <c r="AUD346" s="94"/>
      <c r="AUE346" s="94"/>
      <c r="AUF346" s="94"/>
      <c r="AUG346" s="94"/>
      <c r="AUH346" s="94"/>
      <c r="AUI346" s="94"/>
      <c r="AUJ346" s="94"/>
      <c r="AUK346" s="94"/>
      <c r="AUL346" s="94"/>
      <c r="AUM346" s="94"/>
      <c r="AUN346" s="94"/>
      <c r="AUO346" s="94"/>
      <c r="AUP346" s="94"/>
      <c r="AUQ346" s="94"/>
      <c r="AUR346" s="94"/>
      <c r="AUS346" s="94"/>
      <c r="AUT346" s="94"/>
      <c r="AUU346" s="94"/>
      <c r="AUV346" s="94"/>
      <c r="AUW346" s="94"/>
      <c r="AUX346" s="94"/>
      <c r="AUY346" s="94"/>
      <c r="AUZ346" s="94"/>
      <c r="AVA346" s="94"/>
      <c r="AVB346" s="94"/>
      <c r="AVC346" s="94"/>
      <c r="AVD346" s="94"/>
      <c r="AVE346" s="94"/>
      <c r="AVF346" s="94"/>
      <c r="AVG346" s="94"/>
      <c r="AVH346" s="94"/>
      <c r="AVI346" s="94"/>
      <c r="AVJ346" s="94"/>
      <c r="AVK346" s="94"/>
      <c r="AVL346" s="94"/>
      <c r="AVM346" s="94"/>
      <c r="AVN346" s="94"/>
      <c r="AVO346" s="94"/>
      <c r="AVP346" s="94"/>
      <c r="AVQ346" s="94"/>
      <c r="AVR346" s="94"/>
      <c r="AVS346" s="94"/>
      <c r="AVT346" s="94"/>
      <c r="AVU346" s="94"/>
      <c r="AVV346" s="94"/>
      <c r="AVW346" s="94"/>
      <c r="AVX346" s="94"/>
      <c r="AVY346" s="94"/>
      <c r="AVZ346" s="94"/>
      <c r="AWA346" s="94"/>
      <c r="AWB346" s="94"/>
      <c r="AWC346" s="94"/>
      <c r="AWD346" s="94"/>
      <c r="AWE346" s="94"/>
      <c r="AWF346" s="94"/>
      <c r="AWG346" s="94"/>
      <c r="AWH346" s="94"/>
      <c r="AWI346" s="94"/>
      <c r="AWJ346" s="94"/>
      <c r="AWK346" s="94"/>
      <c r="AWL346" s="94"/>
      <c r="AWM346" s="94"/>
      <c r="AWN346" s="94"/>
      <c r="AWO346" s="94"/>
      <c r="AWP346" s="94"/>
      <c r="AWQ346" s="94"/>
      <c r="AWR346" s="94"/>
      <c r="AWS346" s="94"/>
      <c r="AWT346" s="94"/>
      <c r="AWU346" s="94"/>
      <c r="AWV346" s="94"/>
      <c r="AWW346" s="94"/>
      <c r="AWX346" s="94"/>
      <c r="AWY346" s="94"/>
      <c r="AWZ346" s="94"/>
      <c r="AXA346" s="94"/>
      <c r="AXB346" s="94"/>
      <c r="AXC346" s="94"/>
      <c r="AXD346" s="94"/>
      <c r="AXE346" s="94"/>
      <c r="AXF346" s="94"/>
      <c r="AXG346" s="94"/>
      <c r="AXH346" s="94"/>
      <c r="AXI346" s="94"/>
      <c r="AXJ346" s="94"/>
      <c r="AXK346" s="94"/>
      <c r="AXL346" s="94"/>
      <c r="AXM346" s="94"/>
      <c r="AXN346" s="94"/>
      <c r="AXO346" s="94"/>
      <c r="AXP346" s="94"/>
      <c r="AXQ346" s="94"/>
      <c r="AXR346" s="94"/>
      <c r="AXS346" s="94"/>
      <c r="AXT346" s="94"/>
      <c r="AXU346" s="94"/>
      <c r="AXV346" s="94"/>
      <c r="AXW346" s="94"/>
      <c r="AXX346" s="94"/>
      <c r="AXY346" s="94"/>
      <c r="AXZ346" s="94"/>
      <c r="AYA346" s="94"/>
      <c r="AYB346" s="94"/>
      <c r="AYC346" s="94"/>
      <c r="AYD346" s="94"/>
      <c r="AYE346" s="94"/>
      <c r="AYF346" s="94"/>
      <c r="AYG346" s="94"/>
      <c r="AYH346" s="94"/>
      <c r="AYI346" s="94"/>
      <c r="AYJ346" s="94"/>
      <c r="AYK346" s="94"/>
      <c r="AYL346" s="94"/>
      <c r="AYM346" s="94"/>
      <c r="AYN346" s="94"/>
      <c r="AYO346" s="94"/>
      <c r="AYP346" s="94"/>
      <c r="AYQ346" s="94"/>
      <c r="AYR346" s="94"/>
      <c r="AYS346" s="94"/>
      <c r="AYT346" s="94"/>
      <c r="AYU346" s="94"/>
      <c r="AYV346" s="94"/>
      <c r="AYW346" s="94"/>
      <c r="AYX346" s="94"/>
      <c r="AYY346" s="94"/>
      <c r="AYZ346" s="94"/>
      <c r="AZA346" s="94"/>
      <c r="AZB346" s="94"/>
      <c r="AZC346" s="94"/>
      <c r="AZD346" s="94"/>
      <c r="AZE346" s="94"/>
      <c r="AZF346" s="94"/>
      <c r="AZG346" s="94"/>
      <c r="AZH346" s="94"/>
      <c r="AZI346" s="94"/>
      <c r="AZJ346" s="94"/>
      <c r="AZK346" s="94"/>
      <c r="AZL346" s="94"/>
      <c r="AZM346" s="94"/>
      <c r="AZN346" s="94"/>
      <c r="AZO346" s="94"/>
      <c r="AZP346" s="94"/>
      <c r="AZQ346" s="94"/>
      <c r="AZR346" s="94"/>
      <c r="AZS346" s="94"/>
      <c r="AZT346" s="94"/>
      <c r="AZU346" s="94"/>
      <c r="AZV346" s="94"/>
      <c r="AZW346" s="94"/>
      <c r="AZX346" s="94"/>
      <c r="AZY346" s="94"/>
      <c r="AZZ346" s="94"/>
      <c r="BAA346" s="94"/>
      <c r="BAB346" s="94"/>
      <c r="BAC346" s="94"/>
      <c r="BAD346" s="94"/>
      <c r="BAE346" s="94"/>
      <c r="BAF346" s="94"/>
      <c r="BAG346" s="94"/>
      <c r="BAH346" s="94"/>
      <c r="BAI346" s="94"/>
      <c r="BAJ346" s="94"/>
      <c r="BAK346" s="94"/>
      <c r="BAL346" s="94"/>
      <c r="BAM346" s="94"/>
      <c r="BAN346" s="94"/>
      <c r="BAO346" s="94"/>
      <c r="BAP346" s="94"/>
      <c r="BAQ346" s="94"/>
      <c r="BAR346" s="94"/>
      <c r="BAS346" s="94"/>
      <c r="BAT346" s="94"/>
      <c r="BAU346" s="94"/>
      <c r="BAV346" s="94"/>
      <c r="BAW346" s="94"/>
      <c r="BAX346" s="94"/>
      <c r="BAY346" s="94"/>
      <c r="BAZ346" s="94"/>
      <c r="BBA346" s="94"/>
      <c r="BBB346" s="94"/>
      <c r="BBC346" s="94"/>
      <c r="BBD346" s="94"/>
      <c r="BBE346" s="94"/>
      <c r="BBF346" s="94"/>
      <c r="BBG346" s="94"/>
      <c r="BBH346" s="94"/>
      <c r="BBI346" s="94"/>
      <c r="BBJ346" s="94"/>
      <c r="BBK346" s="94"/>
      <c r="BBL346" s="94"/>
      <c r="BBM346" s="94"/>
      <c r="BBN346" s="94"/>
      <c r="BBO346" s="94"/>
      <c r="BBP346" s="94"/>
      <c r="BBQ346" s="94"/>
      <c r="BBR346" s="94"/>
      <c r="BBS346" s="94"/>
      <c r="BBT346" s="94"/>
      <c r="BBU346" s="94"/>
      <c r="BBV346" s="94"/>
      <c r="BBW346" s="94"/>
      <c r="BBX346" s="94"/>
      <c r="BBY346" s="94"/>
      <c r="BBZ346" s="94"/>
      <c r="BCA346" s="94"/>
      <c r="BCB346" s="94"/>
      <c r="BCC346" s="94"/>
      <c r="BCD346" s="94"/>
      <c r="BCE346" s="94"/>
      <c r="BCF346" s="94"/>
      <c r="BCG346" s="94"/>
      <c r="BCH346" s="94"/>
      <c r="BCI346" s="94"/>
      <c r="BCJ346" s="94"/>
      <c r="BCK346" s="94"/>
      <c r="BCL346" s="94"/>
      <c r="BCM346" s="94"/>
      <c r="BCN346" s="94"/>
      <c r="BCO346" s="94"/>
      <c r="BCP346" s="94"/>
      <c r="BCQ346" s="94"/>
      <c r="BCR346" s="94"/>
      <c r="BCS346" s="94"/>
      <c r="BCT346" s="94"/>
      <c r="BCU346" s="94"/>
      <c r="BCV346" s="94"/>
      <c r="BCW346" s="94"/>
      <c r="BCX346" s="94"/>
      <c r="BCY346" s="94"/>
      <c r="BCZ346" s="94"/>
      <c r="BDA346" s="94"/>
      <c r="BDB346" s="94"/>
      <c r="BDC346" s="94"/>
      <c r="BDD346" s="94"/>
      <c r="BDE346" s="94"/>
      <c r="BDF346" s="94"/>
      <c r="BDG346" s="94"/>
      <c r="BDH346" s="94"/>
      <c r="BDI346" s="94"/>
      <c r="BDJ346" s="94"/>
      <c r="BDK346" s="94"/>
      <c r="BDL346" s="94"/>
      <c r="BDM346" s="94"/>
      <c r="BDN346" s="94"/>
      <c r="BDO346" s="94"/>
      <c r="BDP346" s="94"/>
      <c r="BDQ346" s="94"/>
      <c r="BDR346" s="94"/>
      <c r="BDS346" s="94"/>
      <c r="BDT346" s="94"/>
      <c r="BDU346" s="94"/>
      <c r="BDV346" s="94"/>
      <c r="BDW346" s="94"/>
      <c r="BDX346" s="94"/>
      <c r="BDY346" s="94"/>
      <c r="BDZ346" s="94"/>
      <c r="BEA346" s="94"/>
      <c r="BEB346" s="94"/>
      <c r="BEC346" s="94"/>
      <c r="BED346" s="94"/>
      <c r="BEE346" s="94"/>
      <c r="BEF346" s="94"/>
      <c r="BEG346" s="94"/>
      <c r="BEH346" s="94"/>
      <c r="BEI346" s="94"/>
      <c r="BEJ346" s="94"/>
      <c r="BEK346" s="94"/>
      <c r="BEL346" s="94"/>
      <c r="BEM346" s="94"/>
      <c r="BEN346" s="94"/>
      <c r="BEO346" s="94"/>
      <c r="BEP346" s="94"/>
      <c r="BEQ346" s="94"/>
      <c r="BER346" s="94"/>
      <c r="BES346" s="94"/>
      <c r="BET346" s="94"/>
      <c r="BEU346" s="94"/>
      <c r="BEV346" s="94"/>
      <c r="BEW346" s="94"/>
      <c r="BEX346" s="94"/>
      <c r="BEY346" s="94"/>
      <c r="BEZ346" s="94"/>
      <c r="BFA346" s="94"/>
      <c r="BFB346" s="94"/>
      <c r="BFC346" s="94"/>
      <c r="BFD346" s="94"/>
      <c r="BFE346" s="94"/>
      <c r="BFF346" s="94"/>
      <c r="BFG346" s="94"/>
      <c r="BFH346" s="94"/>
      <c r="BFI346" s="94"/>
      <c r="BFJ346" s="94"/>
      <c r="BFK346" s="94"/>
      <c r="BFL346" s="94"/>
      <c r="BFM346" s="94"/>
      <c r="BFN346" s="94"/>
      <c r="BFO346" s="94"/>
      <c r="BFP346" s="94"/>
      <c r="BFQ346" s="94"/>
      <c r="BFR346" s="94"/>
      <c r="BFS346" s="94"/>
      <c r="BFT346" s="94"/>
      <c r="BFU346" s="94"/>
      <c r="BFV346" s="94"/>
      <c r="BFW346" s="94"/>
      <c r="BFX346" s="94"/>
      <c r="BFY346" s="94"/>
      <c r="BFZ346" s="94"/>
      <c r="BGA346" s="94"/>
      <c r="BGB346" s="94"/>
      <c r="BGC346" s="94"/>
      <c r="BGD346" s="94"/>
      <c r="BGE346" s="94"/>
      <c r="BGF346" s="94"/>
      <c r="BGG346" s="94"/>
      <c r="BGH346" s="94"/>
      <c r="BGI346" s="94"/>
      <c r="BGJ346" s="94"/>
      <c r="BGK346" s="94"/>
      <c r="BGL346" s="94"/>
      <c r="BGM346" s="94"/>
      <c r="BGN346" s="94"/>
      <c r="BGO346" s="94"/>
      <c r="BGP346" s="94"/>
      <c r="BGQ346" s="94"/>
      <c r="BGR346" s="94"/>
      <c r="BGS346" s="94"/>
      <c r="BGT346" s="94"/>
      <c r="BGU346" s="94"/>
      <c r="BGV346" s="94"/>
      <c r="BGW346" s="94"/>
      <c r="BGX346" s="94"/>
      <c r="BGY346" s="94"/>
      <c r="BGZ346" s="94"/>
      <c r="BHA346" s="94"/>
      <c r="BHB346" s="94"/>
      <c r="BHC346" s="94"/>
      <c r="BHD346" s="94"/>
      <c r="BHE346" s="94"/>
      <c r="BHF346" s="94"/>
      <c r="BHG346" s="94"/>
      <c r="BHH346" s="94"/>
      <c r="BHI346" s="94"/>
      <c r="BHJ346" s="94"/>
      <c r="BHK346" s="94"/>
      <c r="BHL346" s="94"/>
      <c r="BHM346" s="94"/>
      <c r="BHN346" s="94"/>
      <c r="BHO346" s="94"/>
      <c r="BHP346" s="94"/>
      <c r="BHQ346" s="94"/>
      <c r="BHR346" s="94"/>
      <c r="BHS346" s="94"/>
      <c r="BHT346" s="94"/>
      <c r="BHU346" s="94"/>
      <c r="BHV346" s="94"/>
      <c r="BHW346" s="94"/>
      <c r="BHX346" s="94"/>
      <c r="BHY346" s="94"/>
      <c r="BHZ346" s="94"/>
      <c r="BIA346" s="94"/>
      <c r="BIB346" s="94"/>
      <c r="BIC346" s="94"/>
      <c r="BID346" s="94"/>
      <c r="BIE346" s="94"/>
      <c r="BIF346" s="94"/>
      <c r="BIG346" s="94"/>
      <c r="BIH346" s="94"/>
      <c r="BII346" s="94"/>
      <c r="BIJ346" s="94"/>
      <c r="BIK346" s="94"/>
      <c r="BIL346" s="94"/>
      <c r="BIM346" s="94"/>
      <c r="BIN346" s="94"/>
      <c r="BIO346" s="94"/>
      <c r="BIP346" s="94"/>
      <c r="BIQ346" s="94"/>
      <c r="BIR346" s="94"/>
      <c r="BIS346" s="94"/>
      <c r="BIT346" s="94"/>
      <c r="BIU346" s="94"/>
      <c r="BIV346" s="94"/>
      <c r="BIW346" s="94"/>
      <c r="BIX346" s="94"/>
      <c r="BIY346" s="94"/>
      <c r="BIZ346" s="94"/>
      <c r="BJA346" s="94"/>
      <c r="BJB346" s="94"/>
      <c r="BJC346" s="94"/>
      <c r="BJD346" s="94"/>
      <c r="BJE346" s="94"/>
      <c r="BJF346" s="94"/>
      <c r="BJG346" s="94"/>
      <c r="BJH346" s="94"/>
      <c r="BJI346" s="94"/>
      <c r="BJJ346" s="94"/>
      <c r="BJK346" s="94"/>
      <c r="BJL346" s="94"/>
      <c r="BJM346" s="94"/>
      <c r="BJN346" s="94"/>
      <c r="BJO346" s="94"/>
      <c r="BJP346" s="94"/>
      <c r="BJQ346" s="94"/>
      <c r="BJR346" s="94"/>
      <c r="BJS346" s="94"/>
      <c r="BJT346" s="94"/>
      <c r="BJU346" s="94"/>
      <c r="BJV346" s="94"/>
      <c r="BJW346" s="94"/>
      <c r="BJX346" s="94"/>
      <c r="BJY346" s="94"/>
      <c r="BJZ346" s="94"/>
      <c r="BKA346" s="94"/>
      <c r="BKB346" s="94"/>
      <c r="BKC346" s="94"/>
      <c r="BKD346" s="94"/>
      <c r="BKE346" s="94"/>
      <c r="BKF346" s="94"/>
      <c r="BKG346" s="94"/>
      <c r="BKH346" s="94"/>
      <c r="BKI346" s="94"/>
      <c r="BKJ346" s="94"/>
      <c r="BKK346" s="94"/>
      <c r="BKL346" s="94"/>
      <c r="BKM346" s="94"/>
      <c r="BKN346" s="94"/>
      <c r="BKO346" s="94"/>
      <c r="BKP346" s="94"/>
      <c r="BKQ346" s="94"/>
      <c r="BKR346" s="94"/>
      <c r="BKS346" s="94"/>
      <c r="BKT346" s="94"/>
      <c r="BKU346" s="94"/>
      <c r="BKV346" s="94"/>
      <c r="BKW346" s="94"/>
      <c r="BKX346" s="94"/>
      <c r="BKY346" s="94"/>
      <c r="BKZ346" s="94"/>
      <c r="BLA346" s="94"/>
      <c r="BLB346" s="94"/>
      <c r="BLC346" s="94"/>
      <c r="BLD346" s="94"/>
      <c r="BLE346" s="94"/>
      <c r="BLF346" s="94"/>
      <c r="BLG346" s="94"/>
      <c r="BLH346" s="94"/>
      <c r="BLI346" s="94"/>
      <c r="BLJ346" s="94"/>
      <c r="BLK346" s="94"/>
      <c r="BLL346" s="94"/>
      <c r="BLM346" s="94"/>
      <c r="BLN346" s="94"/>
      <c r="BLO346" s="94"/>
      <c r="BLP346" s="94"/>
      <c r="BLQ346" s="94"/>
      <c r="BLR346" s="94"/>
      <c r="BLS346" s="94"/>
      <c r="BLT346" s="94"/>
      <c r="BLU346" s="94"/>
      <c r="BLV346" s="94"/>
      <c r="BLW346" s="94"/>
      <c r="BLX346" s="94"/>
      <c r="BLY346" s="94"/>
      <c r="BLZ346" s="94"/>
      <c r="BMA346" s="94"/>
      <c r="BMB346" s="94"/>
      <c r="BMC346" s="94"/>
      <c r="BMD346" s="94"/>
      <c r="BME346" s="94"/>
      <c r="BMF346" s="94"/>
      <c r="BMG346" s="94"/>
      <c r="BMH346" s="94"/>
      <c r="BMI346" s="94"/>
      <c r="BMJ346" s="94"/>
      <c r="BMK346" s="94"/>
      <c r="BML346" s="94"/>
      <c r="BMM346" s="94"/>
      <c r="BMN346" s="94"/>
      <c r="BMO346" s="94"/>
      <c r="BMP346" s="94"/>
      <c r="BMQ346" s="94"/>
      <c r="BMR346" s="94"/>
      <c r="BMS346" s="94"/>
      <c r="BMT346" s="94"/>
      <c r="BMU346" s="94"/>
      <c r="BMV346" s="94"/>
      <c r="BMW346" s="94"/>
      <c r="BMX346" s="94"/>
      <c r="BMY346" s="94"/>
      <c r="BMZ346" s="94"/>
      <c r="BNA346" s="94"/>
      <c r="BNB346" s="94"/>
      <c r="BNC346" s="94"/>
      <c r="BND346" s="94"/>
      <c r="BNE346" s="94"/>
      <c r="BNF346" s="94"/>
      <c r="BNG346" s="94"/>
      <c r="BNH346" s="94"/>
      <c r="BNI346" s="94"/>
      <c r="BNJ346" s="94"/>
      <c r="BNK346" s="94"/>
      <c r="BNL346" s="94"/>
      <c r="BNM346" s="94"/>
      <c r="BNN346" s="94"/>
      <c r="BNO346" s="94"/>
      <c r="BNP346" s="94"/>
      <c r="BNQ346" s="94"/>
      <c r="BNR346" s="94"/>
      <c r="BNS346" s="94"/>
      <c r="BNT346" s="94"/>
      <c r="BNU346" s="94"/>
      <c r="BNV346" s="94"/>
      <c r="BNW346" s="94"/>
      <c r="BNX346" s="94"/>
      <c r="BNY346" s="94"/>
      <c r="BNZ346" s="94"/>
      <c r="BOA346" s="94"/>
      <c r="BOB346" s="94"/>
      <c r="BOC346" s="94"/>
      <c r="BOD346" s="94"/>
      <c r="BOE346" s="94"/>
      <c r="BOF346" s="94"/>
      <c r="BOG346" s="94"/>
      <c r="BOH346" s="94"/>
      <c r="BOI346" s="94"/>
      <c r="BOJ346" s="94"/>
      <c r="BOK346" s="94"/>
      <c r="BOL346" s="94"/>
      <c r="BOM346" s="94"/>
      <c r="BON346" s="94"/>
      <c r="BOO346" s="94"/>
      <c r="BOP346" s="94"/>
      <c r="BOQ346" s="94"/>
      <c r="BOR346" s="94"/>
      <c r="BOS346" s="94"/>
      <c r="BOT346" s="94"/>
      <c r="BOU346" s="94"/>
      <c r="BOV346" s="94"/>
      <c r="BOW346" s="94"/>
      <c r="BOX346" s="94"/>
      <c r="BOY346" s="94"/>
      <c r="BOZ346" s="94"/>
      <c r="BPA346" s="94"/>
      <c r="BPB346" s="94"/>
      <c r="BPC346" s="94"/>
      <c r="BPD346" s="94"/>
      <c r="BPE346" s="94"/>
      <c r="BPF346" s="94"/>
      <c r="BPG346" s="94"/>
      <c r="BPH346" s="94"/>
      <c r="BPI346" s="94"/>
      <c r="BPJ346" s="94"/>
      <c r="BPK346" s="94"/>
      <c r="BPL346" s="94"/>
      <c r="BPM346" s="94"/>
      <c r="BPN346" s="94"/>
      <c r="BPO346" s="94"/>
      <c r="BPP346" s="94"/>
      <c r="BPQ346" s="94"/>
      <c r="BPR346" s="94"/>
      <c r="BPS346" s="94"/>
      <c r="BPT346" s="94"/>
      <c r="BPU346" s="94"/>
      <c r="BPV346" s="94"/>
      <c r="BPW346" s="94"/>
      <c r="BPX346" s="94"/>
      <c r="BPY346" s="94"/>
      <c r="BPZ346" s="94"/>
      <c r="BQA346" s="94"/>
      <c r="BQB346" s="94"/>
      <c r="BQC346" s="94"/>
      <c r="BQD346" s="94"/>
      <c r="BQE346" s="94"/>
      <c r="BQF346" s="94"/>
      <c r="BQG346" s="94"/>
      <c r="BQH346" s="94"/>
      <c r="BQI346" s="94"/>
      <c r="BQJ346" s="94"/>
      <c r="BQK346" s="94"/>
      <c r="BQL346" s="94"/>
      <c r="BQM346" s="94"/>
      <c r="BQN346" s="94"/>
      <c r="BQO346" s="94"/>
      <c r="BQP346" s="94"/>
      <c r="BQQ346" s="94"/>
      <c r="BQR346" s="94"/>
      <c r="BQS346" s="94"/>
      <c r="BQT346" s="94"/>
      <c r="BQU346" s="94"/>
      <c r="BQV346" s="94"/>
      <c r="BQW346" s="94"/>
      <c r="BQX346" s="94"/>
      <c r="BQY346" s="94"/>
      <c r="BQZ346" s="94"/>
      <c r="BRA346" s="94"/>
      <c r="BRB346" s="94"/>
      <c r="BRC346" s="94"/>
      <c r="BRD346" s="94"/>
      <c r="BRE346" s="94"/>
      <c r="BRF346" s="94"/>
      <c r="BRG346" s="94"/>
      <c r="BRH346" s="94"/>
      <c r="BRI346" s="94"/>
      <c r="BRJ346" s="94"/>
      <c r="BRK346" s="94"/>
      <c r="BRL346" s="94"/>
      <c r="BRM346" s="94"/>
      <c r="BRN346" s="94"/>
      <c r="BRO346" s="94"/>
      <c r="BRP346" s="94"/>
      <c r="BRQ346" s="94"/>
      <c r="BRR346" s="94"/>
      <c r="BRS346" s="94"/>
      <c r="BRT346" s="94"/>
      <c r="BRU346" s="94"/>
      <c r="BRV346" s="94"/>
      <c r="BRW346" s="94"/>
      <c r="BRX346" s="94"/>
      <c r="BRY346" s="94"/>
      <c r="BRZ346" s="94"/>
      <c r="BSA346" s="94"/>
      <c r="BSB346" s="94"/>
      <c r="BSC346" s="94"/>
      <c r="BSD346" s="94"/>
      <c r="BSE346" s="94"/>
      <c r="BSF346" s="94"/>
      <c r="BSG346" s="94"/>
      <c r="BSH346" s="94"/>
      <c r="BSI346" s="94"/>
      <c r="BSJ346" s="94"/>
      <c r="BSK346" s="94"/>
      <c r="BSL346" s="94"/>
      <c r="BSM346" s="94"/>
      <c r="BSN346" s="94"/>
      <c r="BSO346" s="94"/>
      <c r="BSP346" s="94"/>
      <c r="BSQ346" s="94"/>
      <c r="BSR346" s="94"/>
      <c r="BSS346" s="94"/>
      <c r="BST346" s="94"/>
      <c r="BSU346" s="94"/>
      <c r="BSV346" s="94"/>
      <c r="BSW346" s="94"/>
      <c r="BSX346" s="94"/>
      <c r="BSY346" s="94"/>
      <c r="BSZ346" s="94"/>
      <c r="BTA346" s="94"/>
      <c r="BTB346" s="94"/>
      <c r="BTC346" s="94"/>
      <c r="BTD346" s="94"/>
      <c r="BTE346" s="94"/>
      <c r="BTF346" s="94"/>
      <c r="BTG346" s="94"/>
      <c r="BTH346" s="94"/>
      <c r="BTI346" s="94"/>
      <c r="BTJ346" s="94"/>
      <c r="BTK346" s="94"/>
      <c r="BTL346" s="94"/>
      <c r="BTM346" s="94"/>
      <c r="BTN346" s="94"/>
      <c r="BTO346" s="94"/>
      <c r="BTP346" s="94"/>
      <c r="BTQ346" s="94"/>
      <c r="BTR346" s="94"/>
      <c r="BTS346" s="94"/>
      <c r="BTT346" s="94"/>
      <c r="BTU346" s="94"/>
      <c r="BTV346" s="94"/>
      <c r="BTW346" s="94"/>
      <c r="BTX346" s="94"/>
      <c r="BTY346" s="94"/>
      <c r="BTZ346" s="94"/>
      <c r="BUA346" s="94"/>
      <c r="BUB346" s="94"/>
      <c r="BUC346" s="94"/>
      <c r="BUD346" s="94"/>
      <c r="BUE346" s="94"/>
      <c r="BUF346" s="94"/>
      <c r="BUG346" s="94"/>
      <c r="BUH346" s="94"/>
      <c r="BUI346" s="94"/>
      <c r="BUJ346" s="94"/>
      <c r="BUK346" s="94"/>
      <c r="BUL346" s="94"/>
      <c r="BUM346" s="94"/>
      <c r="BUN346" s="94"/>
      <c r="BUO346" s="94"/>
      <c r="BUP346" s="94"/>
      <c r="BUQ346" s="94"/>
      <c r="BUR346" s="94"/>
      <c r="BUS346" s="94"/>
      <c r="BUT346" s="94"/>
      <c r="BUU346" s="94"/>
      <c r="BUV346" s="94"/>
      <c r="BUW346" s="94"/>
      <c r="BUX346" s="94"/>
      <c r="BUY346" s="94"/>
      <c r="BUZ346" s="94"/>
      <c r="BVA346" s="94"/>
      <c r="BVB346" s="94"/>
      <c r="BVC346" s="94"/>
      <c r="BVD346" s="94"/>
      <c r="BVE346" s="94"/>
      <c r="BVF346" s="94"/>
      <c r="BVG346" s="94"/>
      <c r="BVH346" s="94"/>
      <c r="BVI346" s="94"/>
      <c r="BVJ346" s="94"/>
      <c r="BVK346" s="94"/>
      <c r="BVL346" s="94"/>
      <c r="BVM346" s="94"/>
      <c r="BVN346" s="94"/>
      <c r="BVO346" s="94"/>
      <c r="BVP346" s="94"/>
      <c r="BVQ346" s="94"/>
      <c r="BVR346" s="94"/>
      <c r="BVS346" s="94"/>
      <c r="BVT346" s="94"/>
      <c r="BVU346" s="94"/>
      <c r="BVV346" s="94"/>
      <c r="BVW346" s="94"/>
      <c r="BVX346" s="94"/>
      <c r="BVY346" s="94"/>
      <c r="BVZ346" s="94"/>
      <c r="BWA346" s="94"/>
      <c r="BWB346" s="94"/>
      <c r="BWC346" s="94"/>
      <c r="BWD346" s="94"/>
      <c r="BWE346" s="94"/>
      <c r="BWF346" s="94"/>
      <c r="BWG346" s="94"/>
      <c r="BWH346" s="94"/>
      <c r="BWI346" s="94"/>
      <c r="BWJ346" s="94"/>
      <c r="BWK346" s="94"/>
      <c r="BWL346" s="94"/>
      <c r="BWM346" s="94"/>
      <c r="BWN346" s="94"/>
      <c r="BWO346" s="94"/>
      <c r="BWP346" s="94"/>
      <c r="BWQ346" s="94"/>
      <c r="BWR346" s="94"/>
      <c r="BWS346" s="94"/>
      <c r="BWT346" s="94"/>
      <c r="BWU346" s="94"/>
      <c r="BWV346" s="94"/>
      <c r="BWW346" s="94"/>
      <c r="BWX346" s="94"/>
      <c r="BWY346" s="94"/>
      <c r="BWZ346" s="94"/>
      <c r="BXA346" s="94"/>
      <c r="BXB346" s="94"/>
      <c r="BXC346" s="94"/>
      <c r="BXD346" s="94"/>
      <c r="BXE346" s="94"/>
      <c r="BXF346" s="94"/>
      <c r="BXG346" s="94"/>
      <c r="BXH346" s="94"/>
      <c r="BXI346" s="94"/>
      <c r="BXJ346" s="94"/>
      <c r="BXK346" s="94"/>
      <c r="BXL346" s="94"/>
      <c r="BXM346" s="94"/>
      <c r="BXN346" s="94"/>
      <c r="BXO346" s="94"/>
      <c r="BXP346" s="94"/>
      <c r="BXQ346" s="94"/>
      <c r="BXR346" s="94"/>
      <c r="BXS346" s="94"/>
      <c r="BXT346" s="94"/>
      <c r="BXU346" s="94"/>
      <c r="BXV346" s="94"/>
      <c r="BXW346" s="94"/>
      <c r="BXX346" s="94"/>
      <c r="BXY346" s="94"/>
      <c r="BXZ346" s="94"/>
      <c r="BYA346" s="94"/>
      <c r="BYB346" s="94"/>
      <c r="BYC346" s="94"/>
      <c r="BYD346" s="94"/>
      <c r="BYE346" s="94"/>
      <c r="BYF346" s="94"/>
      <c r="BYG346" s="94"/>
      <c r="BYH346" s="94"/>
      <c r="BYI346" s="94"/>
      <c r="BYJ346" s="94"/>
      <c r="BYK346" s="94"/>
      <c r="BYL346" s="94"/>
      <c r="BYM346" s="94"/>
      <c r="BYN346" s="94"/>
      <c r="BYO346" s="94"/>
      <c r="BYP346" s="94"/>
      <c r="BYQ346" s="94"/>
      <c r="BYR346" s="94"/>
      <c r="BYS346" s="94"/>
      <c r="BYT346" s="94"/>
      <c r="BYU346" s="94"/>
      <c r="BYV346" s="94"/>
      <c r="BYW346" s="94"/>
      <c r="BYX346" s="94"/>
      <c r="BYY346" s="94"/>
      <c r="BYZ346" s="94"/>
      <c r="BZA346" s="94"/>
      <c r="BZB346" s="94"/>
      <c r="BZC346" s="94"/>
      <c r="BZD346" s="94"/>
      <c r="BZE346" s="94"/>
      <c r="BZF346" s="94"/>
      <c r="BZG346" s="94"/>
      <c r="BZH346" s="94"/>
      <c r="BZI346" s="94"/>
      <c r="BZJ346" s="94"/>
      <c r="BZK346" s="94"/>
      <c r="BZL346" s="94"/>
      <c r="BZM346" s="94"/>
      <c r="BZN346" s="94"/>
      <c r="BZO346" s="94"/>
      <c r="BZP346" s="94"/>
      <c r="BZQ346" s="94"/>
      <c r="BZR346" s="94"/>
      <c r="BZS346" s="94"/>
      <c r="BZT346" s="94"/>
      <c r="BZU346" s="94"/>
      <c r="BZV346" s="94"/>
      <c r="BZW346" s="94"/>
      <c r="BZX346" s="94"/>
      <c r="BZY346" s="94"/>
      <c r="BZZ346" s="94"/>
      <c r="CAA346" s="94"/>
      <c r="CAB346" s="94"/>
      <c r="CAC346" s="94"/>
      <c r="CAD346" s="94"/>
      <c r="CAE346" s="94"/>
      <c r="CAF346" s="94"/>
      <c r="CAG346" s="94"/>
      <c r="CAH346" s="94"/>
      <c r="CAI346" s="94"/>
      <c r="CAJ346" s="94"/>
      <c r="CAK346" s="94"/>
      <c r="CAL346" s="94"/>
      <c r="CAM346" s="94"/>
      <c r="CAN346" s="94"/>
      <c r="CAO346" s="94"/>
      <c r="CAP346" s="94"/>
      <c r="CAQ346" s="94"/>
      <c r="CAR346" s="94"/>
      <c r="CAS346" s="94"/>
      <c r="CAT346" s="94"/>
      <c r="CAU346" s="94"/>
      <c r="CAV346" s="94"/>
      <c r="CAW346" s="94"/>
      <c r="CAX346" s="94"/>
      <c r="CAY346" s="94"/>
      <c r="CAZ346" s="94"/>
      <c r="CBA346" s="94"/>
      <c r="CBB346" s="94"/>
      <c r="CBC346" s="94"/>
      <c r="CBD346" s="94"/>
      <c r="CBE346" s="94"/>
      <c r="CBF346" s="94"/>
      <c r="CBG346" s="94"/>
      <c r="CBH346" s="94"/>
      <c r="CBI346" s="94"/>
      <c r="CBJ346" s="94"/>
      <c r="CBK346" s="94"/>
      <c r="CBL346" s="94"/>
      <c r="CBM346" s="94"/>
      <c r="CBN346" s="94"/>
      <c r="CBO346" s="94"/>
      <c r="CBP346" s="94"/>
      <c r="CBQ346" s="94"/>
      <c r="CBR346" s="94"/>
      <c r="CBS346" s="94"/>
      <c r="CBT346" s="94"/>
      <c r="CBU346" s="94"/>
      <c r="CBV346" s="94"/>
      <c r="CBW346" s="94"/>
      <c r="CBX346" s="94"/>
      <c r="CBY346" s="94"/>
      <c r="CBZ346" s="94"/>
      <c r="CCA346" s="94"/>
      <c r="CCB346" s="94"/>
      <c r="CCC346" s="94"/>
      <c r="CCD346" s="94"/>
      <c r="CCE346" s="94"/>
      <c r="CCF346" s="94"/>
      <c r="CCG346" s="94"/>
      <c r="CCH346" s="94"/>
      <c r="CCI346" s="94"/>
      <c r="CCJ346" s="94"/>
      <c r="CCK346" s="94"/>
      <c r="CCL346" s="94"/>
      <c r="CCM346" s="94"/>
      <c r="CCN346" s="94"/>
      <c r="CCO346" s="94"/>
      <c r="CCP346" s="94"/>
      <c r="CCQ346" s="94"/>
      <c r="CCR346" s="94"/>
      <c r="CCS346" s="94"/>
      <c r="CCT346" s="94"/>
      <c r="CCU346" s="94"/>
      <c r="CCV346" s="94"/>
      <c r="CCW346" s="94"/>
      <c r="CCX346" s="94"/>
      <c r="CCY346" s="94"/>
      <c r="CCZ346" s="94"/>
      <c r="CDA346" s="94"/>
      <c r="CDB346" s="94"/>
      <c r="CDC346" s="94"/>
      <c r="CDD346" s="94"/>
      <c r="CDE346" s="94"/>
      <c r="CDF346" s="94"/>
      <c r="CDG346" s="94"/>
      <c r="CDH346" s="94"/>
      <c r="CDI346" s="94"/>
      <c r="CDJ346" s="94"/>
      <c r="CDK346" s="94"/>
      <c r="CDL346" s="94"/>
      <c r="CDM346" s="94"/>
      <c r="CDN346" s="94"/>
      <c r="CDO346" s="94"/>
      <c r="CDP346" s="94"/>
      <c r="CDQ346" s="94"/>
      <c r="CDR346" s="94"/>
      <c r="CDS346" s="94"/>
      <c r="CDT346" s="94"/>
      <c r="CDU346" s="94"/>
      <c r="CDV346" s="94"/>
      <c r="CDW346" s="94"/>
      <c r="CDX346" s="94"/>
      <c r="CDY346" s="94"/>
      <c r="CDZ346" s="94"/>
      <c r="CEA346" s="94"/>
      <c r="CEB346" s="94"/>
      <c r="CEC346" s="94"/>
      <c r="CED346" s="94"/>
      <c r="CEE346" s="94"/>
      <c r="CEF346" s="94"/>
      <c r="CEG346" s="94"/>
      <c r="CEH346" s="94"/>
      <c r="CEI346" s="94"/>
      <c r="CEJ346" s="94"/>
      <c r="CEK346" s="94"/>
      <c r="CEL346" s="94"/>
      <c r="CEM346" s="94"/>
      <c r="CEN346" s="94"/>
      <c r="CEO346" s="94"/>
      <c r="CEP346" s="94"/>
      <c r="CEQ346" s="94"/>
      <c r="CER346" s="94"/>
      <c r="CES346" s="94"/>
      <c r="CET346" s="94"/>
      <c r="CEU346" s="94"/>
      <c r="CEV346" s="94"/>
      <c r="CEW346" s="94"/>
      <c r="CEX346" s="94"/>
      <c r="CEY346" s="94"/>
      <c r="CEZ346" s="94"/>
      <c r="CFA346" s="94"/>
      <c r="CFB346" s="94"/>
      <c r="CFC346" s="94"/>
      <c r="CFD346" s="94"/>
      <c r="CFE346" s="94"/>
      <c r="CFF346" s="94"/>
      <c r="CFG346" s="94"/>
      <c r="CFH346" s="94"/>
      <c r="CFI346" s="94"/>
      <c r="CFJ346" s="94"/>
      <c r="CFK346" s="94"/>
      <c r="CFL346" s="94"/>
      <c r="CFM346" s="94"/>
      <c r="CFN346" s="94"/>
      <c r="CFO346" s="94"/>
      <c r="CFP346" s="94"/>
      <c r="CFQ346" s="94"/>
      <c r="CFR346" s="94"/>
      <c r="CFS346" s="94"/>
      <c r="CFT346" s="94"/>
      <c r="CFU346" s="94"/>
      <c r="CFV346" s="94"/>
      <c r="CFW346" s="94"/>
      <c r="CFX346" s="94"/>
      <c r="CFY346" s="94"/>
      <c r="CFZ346" s="94"/>
      <c r="CGA346" s="94"/>
      <c r="CGB346" s="94"/>
      <c r="CGC346" s="94"/>
      <c r="CGD346" s="94"/>
      <c r="CGE346" s="94"/>
      <c r="CGF346" s="94"/>
      <c r="CGG346" s="94"/>
      <c r="CGH346" s="94"/>
      <c r="CGI346" s="94"/>
      <c r="CGJ346" s="94"/>
      <c r="CGK346" s="94"/>
      <c r="CGL346" s="94"/>
      <c r="CGM346" s="94"/>
      <c r="CGN346" s="94"/>
      <c r="CGO346" s="94"/>
      <c r="CGP346" s="94"/>
      <c r="CGQ346" s="94"/>
      <c r="CGR346" s="94"/>
      <c r="CGS346" s="94"/>
      <c r="CGT346" s="94"/>
      <c r="CGU346" s="94"/>
      <c r="CGV346" s="94"/>
      <c r="CGW346" s="94"/>
      <c r="CGX346" s="94"/>
      <c r="CGY346" s="94"/>
      <c r="CGZ346" s="94"/>
      <c r="CHA346" s="94"/>
      <c r="CHB346" s="94"/>
      <c r="CHC346" s="94"/>
      <c r="CHD346" s="94"/>
      <c r="CHE346" s="94"/>
      <c r="CHF346" s="94"/>
      <c r="CHG346" s="94"/>
      <c r="CHH346" s="94"/>
      <c r="CHI346" s="94"/>
      <c r="CHJ346" s="94"/>
      <c r="CHK346" s="94"/>
      <c r="CHL346" s="94"/>
      <c r="CHM346" s="94"/>
      <c r="CHN346" s="94"/>
      <c r="CHO346" s="94"/>
      <c r="CHP346" s="94"/>
      <c r="CHQ346" s="94"/>
      <c r="CHR346" s="94"/>
      <c r="CHS346" s="94"/>
      <c r="CHT346" s="94"/>
      <c r="CHU346" s="94"/>
      <c r="CHV346" s="94"/>
      <c r="CHW346" s="94"/>
      <c r="CHX346" s="94"/>
      <c r="CHY346" s="94"/>
      <c r="CHZ346" s="94"/>
      <c r="CIA346" s="94"/>
      <c r="CIB346" s="94"/>
      <c r="CIC346" s="94"/>
      <c r="CID346" s="94"/>
      <c r="CIE346" s="94"/>
      <c r="CIF346" s="94"/>
      <c r="CIG346" s="94"/>
      <c r="CIH346" s="94"/>
      <c r="CII346" s="94"/>
      <c r="CIJ346" s="94"/>
      <c r="CIK346" s="94"/>
      <c r="CIL346" s="94"/>
      <c r="CIM346" s="94"/>
      <c r="CIN346" s="94"/>
      <c r="CIO346" s="94"/>
      <c r="CIP346" s="94"/>
      <c r="CIQ346" s="94"/>
      <c r="CIR346" s="94"/>
      <c r="CIS346" s="94"/>
      <c r="CIT346" s="94"/>
      <c r="CIU346" s="94"/>
      <c r="CIV346" s="94"/>
      <c r="CIW346" s="94"/>
      <c r="CIX346" s="94"/>
      <c r="CIY346" s="94"/>
      <c r="CIZ346" s="94"/>
      <c r="CJA346" s="94"/>
      <c r="CJB346" s="94"/>
      <c r="CJC346" s="94"/>
      <c r="CJD346" s="94"/>
      <c r="CJE346" s="94"/>
      <c r="CJF346" s="94"/>
      <c r="CJG346" s="94"/>
      <c r="CJH346" s="94"/>
      <c r="CJI346" s="94"/>
      <c r="CJJ346" s="94"/>
      <c r="CJK346" s="94"/>
      <c r="CJL346" s="94"/>
      <c r="CJM346" s="94"/>
      <c r="CJN346" s="94"/>
      <c r="CJO346" s="94"/>
      <c r="CJP346" s="94"/>
      <c r="CJQ346" s="94"/>
      <c r="CJR346" s="94"/>
      <c r="CJS346" s="94"/>
      <c r="CJT346" s="94"/>
      <c r="CJU346" s="94"/>
      <c r="CJV346" s="94"/>
      <c r="CJW346" s="94"/>
      <c r="CJX346" s="94"/>
      <c r="CJY346" s="94"/>
      <c r="CJZ346" s="94"/>
      <c r="CKA346" s="94"/>
      <c r="CKB346" s="94"/>
      <c r="CKC346" s="94"/>
      <c r="CKD346" s="94"/>
      <c r="CKE346" s="94"/>
      <c r="CKF346" s="94"/>
      <c r="CKG346" s="94"/>
      <c r="CKH346" s="94"/>
      <c r="CKI346" s="94"/>
      <c r="CKJ346" s="94"/>
      <c r="CKK346" s="94"/>
      <c r="CKL346" s="94"/>
      <c r="CKM346" s="94"/>
      <c r="CKN346" s="94"/>
      <c r="CKO346" s="94"/>
      <c r="CKP346" s="94"/>
      <c r="CKQ346" s="94"/>
      <c r="CKR346" s="94"/>
      <c r="CKS346" s="94"/>
      <c r="CKT346" s="94"/>
      <c r="CKU346" s="94"/>
      <c r="CKV346" s="94"/>
      <c r="CKW346" s="94"/>
      <c r="CKX346" s="94"/>
      <c r="CKY346" s="94"/>
      <c r="CKZ346" s="94"/>
      <c r="CLA346" s="94"/>
      <c r="CLB346" s="94"/>
      <c r="CLC346" s="94"/>
      <c r="CLD346" s="94"/>
      <c r="CLE346" s="94"/>
      <c r="CLF346" s="94"/>
      <c r="CLG346" s="94"/>
      <c r="CLH346" s="94"/>
      <c r="CLI346" s="94"/>
      <c r="CLJ346" s="94"/>
      <c r="CLK346" s="94"/>
      <c r="CLL346" s="94"/>
      <c r="CLM346" s="94"/>
      <c r="CLN346" s="94"/>
      <c r="CLO346" s="94"/>
      <c r="CLP346" s="94"/>
      <c r="CLQ346" s="94"/>
      <c r="CLR346" s="94"/>
      <c r="CLS346" s="94"/>
      <c r="CLT346" s="94"/>
      <c r="CLU346" s="94"/>
      <c r="CLV346" s="94"/>
      <c r="CLW346" s="94"/>
      <c r="CLX346" s="94"/>
      <c r="CLY346" s="94"/>
      <c r="CLZ346" s="94"/>
      <c r="CMA346" s="94"/>
      <c r="CMB346" s="94"/>
      <c r="CMC346" s="94"/>
      <c r="CMD346" s="94"/>
      <c r="CME346" s="94"/>
      <c r="CMF346" s="94"/>
      <c r="CMG346" s="94"/>
      <c r="CMH346" s="94"/>
      <c r="CMI346" s="94"/>
      <c r="CMJ346" s="94"/>
      <c r="CMK346" s="94"/>
      <c r="CML346" s="94"/>
      <c r="CMM346" s="94"/>
      <c r="CMN346" s="94"/>
      <c r="CMO346" s="94"/>
      <c r="CMP346" s="94"/>
      <c r="CMQ346" s="94"/>
      <c r="CMR346" s="94"/>
      <c r="CMS346" s="94"/>
      <c r="CMT346" s="94"/>
      <c r="CMU346" s="94"/>
      <c r="CMV346" s="94"/>
      <c r="CMW346" s="94"/>
      <c r="CMX346" s="94"/>
      <c r="CMY346" s="94"/>
      <c r="CMZ346" s="94"/>
      <c r="CNA346" s="94"/>
      <c r="CNB346" s="94"/>
      <c r="CNC346" s="94"/>
      <c r="CND346" s="94"/>
      <c r="CNE346" s="94"/>
      <c r="CNF346" s="94"/>
      <c r="CNG346" s="94"/>
      <c r="CNH346" s="94"/>
      <c r="CNI346" s="94"/>
      <c r="CNJ346" s="94"/>
      <c r="CNK346" s="94"/>
      <c r="CNL346" s="94"/>
      <c r="CNM346" s="94"/>
      <c r="CNN346" s="94"/>
      <c r="CNO346" s="94"/>
      <c r="CNP346" s="94"/>
      <c r="CNQ346" s="94"/>
      <c r="CNR346" s="94"/>
      <c r="CNS346" s="94"/>
      <c r="CNT346" s="94"/>
      <c r="CNU346" s="94"/>
      <c r="CNV346" s="94"/>
      <c r="CNW346" s="94"/>
      <c r="CNX346" s="94"/>
      <c r="CNY346" s="94"/>
      <c r="CNZ346" s="94"/>
      <c r="COA346" s="94"/>
      <c r="COB346" s="94"/>
      <c r="COC346" s="94"/>
      <c r="COD346" s="94"/>
      <c r="COE346" s="94"/>
      <c r="COF346" s="94"/>
      <c r="COG346" s="94"/>
      <c r="COH346" s="94"/>
      <c r="COI346" s="94"/>
      <c r="COJ346" s="94"/>
      <c r="COK346" s="94"/>
      <c r="COL346" s="94"/>
      <c r="COM346" s="94"/>
      <c r="CON346" s="94"/>
      <c r="COO346" s="94"/>
      <c r="COP346" s="94"/>
      <c r="COQ346" s="94"/>
      <c r="COR346" s="94"/>
      <c r="COS346" s="94"/>
      <c r="COT346" s="94"/>
      <c r="COU346" s="94"/>
      <c r="COV346" s="94"/>
      <c r="COW346" s="94"/>
      <c r="COX346" s="94"/>
      <c r="COY346" s="94"/>
      <c r="COZ346" s="94"/>
      <c r="CPA346" s="94"/>
      <c r="CPB346" s="94"/>
      <c r="CPC346" s="94"/>
      <c r="CPD346" s="94"/>
      <c r="CPE346" s="94"/>
      <c r="CPF346" s="94"/>
      <c r="CPG346" s="94"/>
      <c r="CPH346" s="94"/>
      <c r="CPI346" s="94"/>
      <c r="CPJ346" s="94"/>
      <c r="CPK346" s="94"/>
      <c r="CPL346" s="94"/>
      <c r="CPM346" s="94"/>
      <c r="CPN346" s="94"/>
      <c r="CPO346" s="94"/>
      <c r="CPP346" s="94"/>
      <c r="CPQ346" s="94"/>
      <c r="CPR346" s="94"/>
      <c r="CPS346" s="94"/>
      <c r="CPT346" s="94"/>
      <c r="CPU346" s="94"/>
      <c r="CPV346" s="94"/>
      <c r="CPW346" s="94"/>
      <c r="CPX346" s="94"/>
      <c r="CPY346" s="94"/>
      <c r="CPZ346" s="94"/>
      <c r="CQA346" s="94"/>
      <c r="CQB346" s="94"/>
      <c r="CQC346" s="94"/>
      <c r="CQD346" s="94"/>
      <c r="CQE346" s="94"/>
      <c r="CQF346" s="94"/>
      <c r="CQG346" s="94"/>
      <c r="CQH346" s="94"/>
      <c r="CQI346" s="94"/>
      <c r="CQJ346" s="94"/>
      <c r="CQK346" s="94"/>
      <c r="CQL346" s="94"/>
      <c r="CQM346" s="94"/>
      <c r="CQN346" s="94"/>
      <c r="CQO346" s="94"/>
      <c r="CQP346" s="94"/>
      <c r="CQQ346" s="94"/>
      <c r="CQR346" s="94"/>
      <c r="CQS346" s="94"/>
      <c r="CQT346" s="94"/>
      <c r="CQU346" s="94"/>
      <c r="CQV346" s="94"/>
      <c r="CQW346" s="94"/>
      <c r="CQX346" s="94"/>
      <c r="CQY346" s="94"/>
      <c r="CQZ346" s="94"/>
      <c r="CRA346" s="94"/>
      <c r="CRB346" s="94"/>
      <c r="CRC346" s="94"/>
      <c r="CRD346" s="94"/>
      <c r="CRE346" s="94"/>
      <c r="CRF346" s="94"/>
      <c r="CRG346" s="94"/>
      <c r="CRH346" s="94"/>
      <c r="CRI346" s="94"/>
      <c r="CRJ346" s="94"/>
      <c r="CRK346" s="94"/>
      <c r="CRL346" s="94"/>
      <c r="CRM346" s="94"/>
      <c r="CRN346" s="94"/>
      <c r="CRO346" s="94"/>
      <c r="CRP346" s="94"/>
      <c r="CRQ346" s="94"/>
      <c r="CRR346" s="94"/>
      <c r="CRS346" s="94"/>
      <c r="CRT346" s="94"/>
      <c r="CRU346" s="94"/>
      <c r="CRV346" s="94"/>
      <c r="CRW346" s="94"/>
      <c r="CRX346" s="94"/>
      <c r="CRY346" s="94"/>
      <c r="CRZ346" s="94"/>
      <c r="CSA346" s="94"/>
      <c r="CSB346" s="94"/>
      <c r="CSC346" s="94"/>
      <c r="CSD346" s="94"/>
      <c r="CSE346" s="94"/>
      <c r="CSF346" s="94"/>
      <c r="CSG346" s="94"/>
      <c r="CSH346" s="94"/>
      <c r="CSI346" s="94"/>
      <c r="CSJ346" s="94"/>
      <c r="CSK346" s="94"/>
      <c r="CSL346" s="94"/>
      <c r="CSM346" s="94"/>
      <c r="CSN346" s="94"/>
      <c r="CSO346" s="94"/>
      <c r="CSP346" s="94"/>
      <c r="CSQ346" s="94"/>
      <c r="CSR346" s="94"/>
      <c r="CSS346" s="94"/>
      <c r="CST346" s="94"/>
      <c r="CSU346" s="94"/>
      <c r="CSV346" s="94"/>
      <c r="CSW346" s="94"/>
      <c r="CSX346" s="94"/>
      <c r="CSY346" s="94"/>
      <c r="CSZ346" s="94"/>
      <c r="CTA346" s="94"/>
      <c r="CTB346" s="94"/>
      <c r="CTC346" s="94"/>
      <c r="CTD346" s="94"/>
      <c r="CTE346" s="94"/>
      <c r="CTF346" s="94"/>
      <c r="CTG346" s="94"/>
      <c r="CTH346" s="94"/>
      <c r="CTI346" s="94"/>
      <c r="CTJ346" s="94"/>
      <c r="CTK346" s="94"/>
      <c r="CTL346" s="94"/>
      <c r="CTM346" s="94"/>
      <c r="CTN346" s="94"/>
      <c r="CTO346" s="94"/>
      <c r="CTP346" s="94"/>
      <c r="CTQ346" s="94"/>
      <c r="CTR346" s="94"/>
      <c r="CTS346" s="94"/>
      <c r="CTT346" s="94"/>
      <c r="CTU346" s="94"/>
      <c r="CTV346" s="94"/>
      <c r="CTW346" s="94"/>
      <c r="CTX346" s="94"/>
      <c r="CTY346" s="94"/>
      <c r="CTZ346" s="94"/>
      <c r="CUA346" s="94"/>
      <c r="CUB346" s="94"/>
      <c r="CUC346" s="94"/>
      <c r="CUD346" s="94"/>
      <c r="CUE346" s="94"/>
      <c r="CUF346" s="94"/>
      <c r="CUG346" s="94"/>
      <c r="CUH346" s="94"/>
      <c r="CUI346" s="94"/>
      <c r="CUJ346" s="94"/>
      <c r="CUK346" s="94"/>
      <c r="CUL346" s="94"/>
      <c r="CUM346" s="94"/>
      <c r="CUN346" s="94"/>
      <c r="CUO346" s="94"/>
      <c r="CUP346" s="94"/>
      <c r="CUQ346" s="94"/>
      <c r="CUR346" s="94"/>
      <c r="CUS346" s="94"/>
      <c r="CUT346" s="94"/>
      <c r="CUU346" s="94"/>
      <c r="CUV346" s="94"/>
      <c r="CUW346" s="94"/>
      <c r="CUX346" s="94"/>
      <c r="CUY346" s="94"/>
      <c r="CUZ346" s="94"/>
      <c r="CVA346" s="94"/>
      <c r="CVB346" s="94"/>
      <c r="CVC346" s="94"/>
      <c r="CVD346" s="94"/>
      <c r="CVE346" s="94"/>
      <c r="CVF346" s="94"/>
      <c r="CVG346" s="94"/>
      <c r="CVH346" s="94"/>
      <c r="CVI346" s="94"/>
      <c r="CVJ346" s="94"/>
      <c r="CVK346" s="94"/>
      <c r="CVL346" s="94"/>
      <c r="CVM346" s="94"/>
      <c r="CVN346" s="94"/>
      <c r="CVO346" s="94"/>
      <c r="CVP346" s="94"/>
      <c r="CVQ346" s="94"/>
      <c r="CVR346" s="94"/>
      <c r="CVS346" s="94"/>
      <c r="CVT346" s="94"/>
      <c r="CVU346" s="94"/>
      <c r="CVV346" s="94"/>
      <c r="CVW346" s="94"/>
      <c r="CVX346" s="94"/>
      <c r="CVY346" s="94"/>
      <c r="CVZ346" s="94"/>
      <c r="CWA346" s="94"/>
      <c r="CWB346" s="94"/>
      <c r="CWC346" s="94"/>
      <c r="CWD346" s="94"/>
      <c r="CWE346" s="94"/>
      <c r="CWF346" s="94"/>
      <c r="CWG346" s="94"/>
      <c r="CWH346" s="94"/>
      <c r="CWI346" s="94"/>
      <c r="CWJ346" s="94"/>
      <c r="CWK346" s="94"/>
      <c r="CWL346" s="94"/>
      <c r="CWM346" s="94"/>
      <c r="CWN346" s="94"/>
      <c r="CWO346" s="94"/>
      <c r="CWP346" s="94"/>
      <c r="CWQ346" s="94"/>
      <c r="CWR346" s="94"/>
      <c r="CWS346" s="94"/>
      <c r="CWT346" s="94"/>
      <c r="CWU346" s="94"/>
      <c r="CWV346" s="94"/>
      <c r="CWW346" s="94"/>
      <c r="CWX346" s="94"/>
      <c r="CWY346" s="94"/>
      <c r="CWZ346" s="94"/>
      <c r="CXA346" s="94"/>
      <c r="CXB346" s="94"/>
      <c r="CXC346" s="94"/>
      <c r="CXD346" s="94"/>
      <c r="CXE346" s="94"/>
      <c r="CXF346" s="94"/>
      <c r="CXG346" s="94"/>
      <c r="CXH346" s="94"/>
      <c r="CXI346" s="94"/>
      <c r="CXJ346" s="94"/>
      <c r="CXK346" s="94"/>
      <c r="CXL346" s="94"/>
      <c r="CXM346" s="94"/>
      <c r="CXN346" s="94"/>
      <c r="CXO346" s="94"/>
      <c r="CXP346" s="94"/>
      <c r="CXQ346" s="94"/>
      <c r="CXR346" s="94"/>
      <c r="CXS346" s="94"/>
      <c r="CXT346" s="94"/>
      <c r="CXU346" s="94"/>
      <c r="CXV346" s="94"/>
      <c r="CXW346" s="94"/>
      <c r="CXX346" s="94"/>
      <c r="CXY346" s="94"/>
      <c r="CXZ346" s="94"/>
      <c r="CYA346" s="94"/>
      <c r="CYB346" s="94"/>
      <c r="CYC346" s="94"/>
      <c r="CYD346" s="94"/>
      <c r="CYE346" s="94"/>
      <c r="CYF346" s="94"/>
      <c r="CYG346" s="94"/>
      <c r="CYH346" s="94"/>
      <c r="CYI346" s="94"/>
      <c r="CYJ346" s="94"/>
      <c r="CYK346" s="94"/>
      <c r="CYL346" s="94"/>
      <c r="CYM346" s="94"/>
      <c r="CYN346" s="94"/>
      <c r="CYO346" s="94"/>
      <c r="CYP346" s="94"/>
      <c r="CYQ346" s="94"/>
      <c r="CYR346" s="94"/>
      <c r="CYS346" s="94"/>
      <c r="CYT346" s="94"/>
      <c r="CYU346" s="94"/>
      <c r="CYV346" s="94"/>
      <c r="CYW346" s="94"/>
      <c r="CYX346" s="94"/>
      <c r="CYY346" s="94"/>
      <c r="CYZ346" s="94"/>
      <c r="CZA346" s="94"/>
      <c r="CZB346" s="94"/>
      <c r="CZC346" s="94"/>
      <c r="CZD346" s="94"/>
      <c r="CZE346" s="94"/>
      <c r="CZF346" s="94"/>
      <c r="CZG346" s="94"/>
      <c r="CZH346" s="94"/>
      <c r="CZI346" s="94"/>
      <c r="CZJ346" s="94"/>
      <c r="CZK346" s="94"/>
      <c r="CZL346" s="94"/>
      <c r="CZM346" s="94"/>
      <c r="CZN346" s="94"/>
      <c r="CZO346" s="94"/>
      <c r="CZP346" s="94"/>
      <c r="CZQ346" s="94"/>
      <c r="CZR346" s="94"/>
      <c r="CZS346" s="94"/>
      <c r="CZT346" s="94"/>
      <c r="CZU346" s="94"/>
      <c r="CZV346" s="94"/>
      <c r="CZW346" s="94"/>
      <c r="CZX346" s="94"/>
      <c r="CZY346" s="94"/>
      <c r="CZZ346" s="94"/>
      <c r="DAA346" s="94"/>
      <c r="DAB346" s="94"/>
      <c r="DAC346" s="94"/>
      <c r="DAD346" s="94"/>
      <c r="DAE346" s="94"/>
      <c r="DAF346" s="94"/>
      <c r="DAG346" s="94"/>
      <c r="DAH346" s="94"/>
      <c r="DAI346" s="94"/>
      <c r="DAJ346" s="94"/>
      <c r="DAK346" s="94"/>
      <c r="DAL346" s="94"/>
      <c r="DAM346" s="94"/>
      <c r="DAN346" s="94"/>
      <c r="DAO346" s="94"/>
      <c r="DAP346" s="94"/>
      <c r="DAQ346" s="94"/>
      <c r="DAR346" s="94"/>
      <c r="DAS346" s="94"/>
      <c r="DAT346" s="94"/>
      <c r="DAU346" s="94"/>
      <c r="DAV346" s="94"/>
      <c r="DAW346" s="94"/>
      <c r="DAX346" s="94"/>
      <c r="DAY346" s="94"/>
      <c r="DAZ346" s="94"/>
      <c r="DBA346" s="94"/>
      <c r="DBB346" s="94"/>
      <c r="DBC346" s="94"/>
      <c r="DBD346" s="94"/>
      <c r="DBE346" s="94"/>
      <c r="DBF346" s="94"/>
      <c r="DBG346" s="94"/>
      <c r="DBH346" s="94"/>
      <c r="DBI346" s="94"/>
      <c r="DBJ346" s="94"/>
      <c r="DBK346" s="94"/>
      <c r="DBL346" s="94"/>
      <c r="DBM346" s="94"/>
      <c r="DBN346" s="94"/>
      <c r="DBO346" s="94"/>
      <c r="DBP346" s="94"/>
      <c r="DBQ346" s="94"/>
      <c r="DBR346" s="94"/>
      <c r="DBS346" s="94"/>
      <c r="DBT346" s="94"/>
      <c r="DBU346" s="94"/>
      <c r="DBV346" s="94"/>
      <c r="DBW346" s="94"/>
      <c r="DBX346" s="94"/>
      <c r="DBY346" s="94"/>
      <c r="DBZ346" s="94"/>
      <c r="DCA346" s="94"/>
      <c r="DCB346" s="94"/>
      <c r="DCC346" s="94"/>
      <c r="DCD346" s="94"/>
      <c r="DCE346" s="94"/>
      <c r="DCF346" s="94"/>
      <c r="DCG346" s="94"/>
      <c r="DCH346" s="94"/>
      <c r="DCI346" s="94"/>
      <c r="DCJ346" s="94"/>
      <c r="DCK346" s="94"/>
      <c r="DCL346" s="94"/>
      <c r="DCM346" s="94"/>
      <c r="DCN346" s="94"/>
      <c r="DCO346" s="94"/>
      <c r="DCP346" s="94"/>
      <c r="DCQ346" s="94"/>
      <c r="DCR346" s="94"/>
      <c r="DCS346" s="94"/>
      <c r="DCT346" s="94"/>
      <c r="DCU346" s="94"/>
      <c r="DCV346" s="94"/>
      <c r="DCW346" s="94"/>
      <c r="DCX346" s="94"/>
      <c r="DCY346" s="94"/>
      <c r="DCZ346" s="94"/>
      <c r="DDA346" s="94"/>
      <c r="DDB346" s="94"/>
      <c r="DDC346" s="94"/>
      <c r="DDD346" s="94"/>
      <c r="DDE346" s="94"/>
      <c r="DDF346" s="94"/>
      <c r="DDG346" s="94"/>
      <c r="DDH346" s="94"/>
      <c r="DDI346" s="94"/>
      <c r="DDJ346" s="94"/>
      <c r="DDK346" s="94"/>
      <c r="DDL346" s="94"/>
      <c r="DDM346" s="94"/>
      <c r="DDN346" s="94"/>
      <c r="DDO346" s="94"/>
      <c r="DDP346" s="94"/>
      <c r="DDQ346" s="94"/>
      <c r="DDR346" s="94"/>
      <c r="DDS346" s="94"/>
      <c r="DDT346" s="94"/>
      <c r="DDU346" s="94"/>
      <c r="DDV346" s="94"/>
      <c r="DDW346" s="94"/>
      <c r="DDX346" s="94"/>
      <c r="DDY346" s="94"/>
      <c r="DDZ346" s="94"/>
      <c r="DEA346" s="94"/>
      <c r="DEB346" s="94"/>
      <c r="DEC346" s="94"/>
      <c r="DED346" s="94"/>
      <c r="DEE346" s="94"/>
      <c r="DEF346" s="94"/>
      <c r="DEG346" s="94"/>
      <c r="DEH346" s="94"/>
      <c r="DEI346" s="94"/>
      <c r="DEJ346" s="94"/>
      <c r="DEK346" s="94"/>
      <c r="DEL346" s="94"/>
      <c r="DEM346" s="94"/>
      <c r="DEN346" s="94"/>
      <c r="DEO346" s="94"/>
      <c r="DEP346" s="94"/>
      <c r="DEQ346" s="94"/>
      <c r="DER346" s="94"/>
      <c r="DES346" s="94"/>
      <c r="DET346" s="94"/>
      <c r="DEU346" s="94"/>
      <c r="DEV346" s="94"/>
      <c r="DEW346" s="94"/>
      <c r="DEX346" s="94"/>
      <c r="DEY346" s="94"/>
      <c r="DEZ346" s="94"/>
      <c r="DFA346" s="94"/>
      <c r="DFB346" s="94"/>
      <c r="DFC346" s="94"/>
      <c r="DFD346" s="94"/>
      <c r="DFE346" s="94"/>
      <c r="DFF346" s="94"/>
      <c r="DFG346" s="94"/>
      <c r="DFH346" s="94"/>
      <c r="DFI346" s="94"/>
      <c r="DFJ346" s="94"/>
      <c r="DFK346" s="94"/>
      <c r="DFL346" s="94"/>
      <c r="DFM346" s="94"/>
      <c r="DFN346" s="94"/>
      <c r="DFO346" s="94"/>
      <c r="DFP346" s="94"/>
      <c r="DFQ346" s="94"/>
      <c r="DFR346" s="94"/>
      <c r="DFS346" s="94"/>
      <c r="DFT346" s="94"/>
      <c r="DFU346" s="94"/>
      <c r="DFV346" s="94"/>
      <c r="DFW346" s="94"/>
      <c r="DFX346" s="94"/>
      <c r="DFY346" s="94"/>
      <c r="DFZ346" s="94"/>
      <c r="DGA346" s="94"/>
      <c r="DGB346" s="94"/>
      <c r="DGC346" s="94"/>
      <c r="DGD346" s="94"/>
      <c r="DGE346" s="94"/>
      <c r="DGF346" s="94"/>
      <c r="DGG346" s="94"/>
      <c r="DGH346" s="94"/>
      <c r="DGI346" s="94"/>
      <c r="DGJ346" s="94"/>
      <c r="DGK346" s="94"/>
      <c r="DGL346" s="94"/>
      <c r="DGM346" s="94"/>
      <c r="DGN346" s="94"/>
      <c r="DGO346" s="94"/>
      <c r="DGP346" s="94"/>
      <c r="DGQ346" s="94"/>
      <c r="DGR346" s="94"/>
      <c r="DGS346" s="94"/>
      <c r="DGT346" s="94"/>
      <c r="DGU346" s="94"/>
      <c r="DGV346" s="94"/>
      <c r="DGW346" s="94"/>
      <c r="DGX346" s="94"/>
      <c r="DGY346" s="94"/>
      <c r="DGZ346" s="94"/>
      <c r="DHA346" s="94"/>
      <c r="DHB346" s="94"/>
      <c r="DHC346" s="94"/>
      <c r="DHD346" s="94"/>
      <c r="DHE346" s="94"/>
      <c r="DHF346" s="94"/>
      <c r="DHG346" s="94"/>
      <c r="DHH346" s="94"/>
      <c r="DHI346" s="94"/>
      <c r="DHJ346" s="94"/>
      <c r="DHK346" s="94"/>
      <c r="DHL346" s="94"/>
      <c r="DHM346" s="94"/>
      <c r="DHN346" s="94"/>
      <c r="DHO346" s="94"/>
      <c r="DHP346" s="94"/>
      <c r="DHQ346" s="94"/>
      <c r="DHR346" s="94"/>
      <c r="DHS346" s="94"/>
      <c r="DHT346" s="94"/>
      <c r="DHU346" s="94"/>
      <c r="DHV346" s="94"/>
      <c r="DHW346" s="94"/>
      <c r="DHX346" s="94"/>
      <c r="DHY346" s="94"/>
      <c r="DHZ346" s="94"/>
      <c r="DIA346" s="94"/>
      <c r="DIB346" s="94"/>
      <c r="DIC346" s="94"/>
      <c r="DID346" s="94"/>
      <c r="DIE346" s="94"/>
      <c r="DIF346" s="94"/>
      <c r="DIG346" s="94"/>
      <c r="DIH346" s="94"/>
      <c r="DII346" s="94"/>
      <c r="DIJ346" s="94"/>
      <c r="DIK346" s="94"/>
      <c r="DIL346" s="94"/>
      <c r="DIM346" s="94"/>
      <c r="DIN346" s="94"/>
      <c r="DIO346" s="94"/>
      <c r="DIP346" s="94"/>
      <c r="DIQ346" s="94"/>
      <c r="DIR346" s="94"/>
      <c r="DIS346" s="94"/>
      <c r="DIT346" s="94"/>
      <c r="DIU346" s="94"/>
      <c r="DIV346" s="94"/>
      <c r="DIW346" s="94"/>
      <c r="DIX346" s="94"/>
      <c r="DIY346" s="94"/>
      <c r="DIZ346" s="94"/>
      <c r="DJA346" s="94"/>
      <c r="DJB346" s="94"/>
      <c r="DJC346" s="94"/>
      <c r="DJD346" s="94"/>
      <c r="DJE346" s="94"/>
      <c r="DJF346" s="94"/>
      <c r="DJG346" s="94"/>
      <c r="DJH346" s="94"/>
      <c r="DJI346" s="94"/>
      <c r="DJJ346" s="94"/>
      <c r="DJK346" s="94"/>
      <c r="DJL346" s="94"/>
      <c r="DJM346" s="94"/>
      <c r="DJN346" s="94"/>
      <c r="DJO346" s="94"/>
      <c r="DJP346" s="94"/>
      <c r="DJQ346" s="94"/>
      <c r="DJR346" s="94"/>
      <c r="DJS346" s="94"/>
      <c r="DJT346" s="94"/>
      <c r="DJU346" s="94"/>
      <c r="DJV346" s="94"/>
      <c r="DJW346" s="94"/>
      <c r="DJX346" s="94"/>
      <c r="DJY346" s="94"/>
      <c r="DJZ346" s="94"/>
      <c r="DKA346" s="94"/>
      <c r="DKB346" s="94"/>
      <c r="DKC346" s="94"/>
      <c r="DKD346" s="94"/>
      <c r="DKE346" s="94"/>
      <c r="DKF346" s="94"/>
      <c r="DKG346" s="94"/>
      <c r="DKH346" s="94"/>
      <c r="DKI346" s="94"/>
      <c r="DKJ346" s="94"/>
      <c r="DKK346" s="94"/>
      <c r="DKL346" s="94"/>
      <c r="DKM346" s="94"/>
      <c r="DKN346" s="94"/>
      <c r="DKO346" s="94"/>
      <c r="DKP346" s="94"/>
      <c r="DKQ346" s="94"/>
      <c r="DKR346" s="94"/>
      <c r="DKS346" s="94"/>
      <c r="DKT346" s="94"/>
      <c r="DKU346" s="94"/>
      <c r="DKV346" s="94"/>
      <c r="DKW346" s="94"/>
      <c r="DKX346" s="94"/>
      <c r="DKY346" s="94"/>
      <c r="DKZ346" s="94"/>
      <c r="DLA346" s="94"/>
      <c r="DLB346" s="94"/>
      <c r="DLC346" s="94"/>
      <c r="DLD346" s="94"/>
      <c r="DLE346" s="94"/>
      <c r="DLF346" s="94"/>
      <c r="DLG346" s="94"/>
      <c r="DLH346" s="94"/>
      <c r="DLI346" s="94"/>
      <c r="DLJ346" s="94"/>
      <c r="DLK346" s="94"/>
      <c r="DLL346" s="94"/>
      <c r="DLM346" s="94"/>
      <c r="DLN346" s="94"/>
      <c r="DLO346" s="94"/>
      <c r="DLP346" s="94"/>
      <c r="DLQ346" s="94"/>
      <c r="DLR346" s="94"/>
      <c r="DLS346" s="94"/>
      <c r="DLT346" s="94"/>
      <c r="DLU346" s="94"/>
      <c r="DLV346" s="94"/>
      <c r="DLW346" s="94"/>
      <c r="DLX346" s="94"/>
      <c r="DLY346" s="94"/>
      <c r="DLZ346" s="94"/>
      <c r="DMA346" s="94"/>
      <c r="DMB346" s="94"/>
      <c r="DMC346" s="94"/>
      <c r="DMD346" s="94"/>
      <c r="DME346" s="94"/>
      <c r="DMF346" s="94"/>
      <c r="DMG346" s="94"/>
      <c r="DMH346" s="94"/>
      <c r="DMI346" s="94"/>
      <c r="DMJ346" s="94"/>
      <c r="DMK346" s="94"/>
      <c r="DML346" s="94"/>
      <c r="DMM346" s="94"/>
      <c r="DMN346" s="94"/>
      <c r="DMO346" s="94"/>
      <c r="DMP346" s="94"/>
      <c r="DMQ346" s="94"/>
      <c r="DMR346" s="94"/>
      <c r="DMS346" s="94"/>
      <c r="DMT346" s="94"/>
      <c r="DMU346" s="94"/>
      <c r="DMV346" s="94"/>
      <c r="DMW346" s="94"/>
      <c r="DMX346" s="94"/>
      <c r="DMY346" s="94"/>
      <c r="DMZ346" s="94"/>
      <c r="DNA346" s="94"/>
      <c r="DNB346" s="94"/>
      <c r="DNC346" s="94"/>
      <c r="DND346" s="94"/>
      <c r="DNE346" s="94"/>
      <c r="DNF346" s="94"/>
      <c r="DNG346" s="94"/>
      <c r="DNH346" s="94"/>
      <c r="DNI346" s="94"/>
      <c r="DNJ346" s="94"/>
      <c r="DNK346" s="94"/>
      <c r="DNL346" s="94"/>
      <c r="DNM346" s="94"/>
      <c r="DNN346" s="94"/>
      <c r="DNO346" s="94"/>
      <c r="DNP346" s="94"/>
      <c r="DNQ346" s="94"/>
      <c r="DNR346" s="94"/>
      <c r="DNS346" s="94"/>
      <c r="DNT346" s="94"/>
      <c r="DNU346" s="94"/>
      <c r="DNV346" s="94"/>
      <c r="DNW346" s="94"/>
      <c r="DNX346" s="94"/>
      <c r="DNY346" s="94"/>
      <c r="DNZ346" s="94"/>
      <c r="DOA346" s="94"/>
      <c r="DOB346" s="94"/>
      <c r="DOC346" s="94"/>
      <c r="DOD346" s="94"/>
      <c r="DOE346" s="94"/>
      <c r="DOF346" s="94"/>
      <c r="DOG346" s="94"/>
      <c r="DOH346" s="94"/>
      <c r="DOI346" s="94"/>
      <c r="DOJ346" s="94"/>
      <c r="DOK346" s="94"/>
      <c r="DOL346" s="94"/>
      <c r="DOM346" s="94"/>
      <c r="DON346" s="94"/>
      <c r="DOO346" s="94"/>
      <c r="DOP346" s="94"/>
      <c r="DOQ346" s="94"/>
      <c r="DOR346" s="94"/>
      <c r="DOS346" s="94"/>
      <c r="DOT346" s="94"/>
      <c r="DOU346" s="94"/>
      <c r="DOV346" s="94"/>
      <c r="DOW346" s="94"/>
      <c r="DOX346" s="94"/>
      <c r="DOY346" s="94"/>
      <c r="DOZ346" s="94"/>
      <c r="DPA346" s="94"/>
      <c r="DPB346" s="94"/>
      <c r="DPC346" s="94"/>
      <c r="DPD346" s="94"/>
      <c r="DPE346" s="94"/>
      <c r="DPF346" s="94"/>
      <c r="DPG346" s="94"/>
      <c r="DPH346" s="94"/>
      <c r="DPI346" s="94"/>
      <c r="DPJ346" s="94"/>
      <c r="DPK346" s="94"/>
      <c r="DPL346" s="94"/>
      <c r="DPM346" s="94"/>
      <c r="DPN346" s="94"/>
      <c r="DPO346" s="94"/>
      <c r="DPP346" s="94"/>
      <c r="DPQ346" s="94"/>
      <c r="DPR346" s="94"/>
      <c r="DPS346" s="94"/>
      <c r="DPT346" s="94"/>
      <c r="DPU346" s="94"/>
      <c r="DPV346" s="94"/>
      <c r="DPW346" s="94"/>
      <c r="DPX346" s="94"/>
      <c r="DPY346" s="94"/>
      <c r="DPZ346" s="94"/>
      <c r="DQA346" s="94"/>
      <c r="DQB346" s="94"/>
      <c r="DQC346" s="94"/>
      <c r="DQD346" s="94"/>
      <c r="DQE346" s="94"/>
      <c r="DQF346" s="94"/>
      <c r="DQG346" s="94"/>
      <c r="DQH346" s="94"/>
      <c r="DQI346" s="94"/>
      <c r="DQJ346" s="94"/>
      <c r="DQK346" s="94"/>
      <c r="DQL346" s="94"/>
      <c r="DQM346" s="94"/>
      <c r="DQN346" s="94"/>
      <c r="DQO346" s="94"/>
      <c r="DQP346" s="94"/>
      <c r="DQQ346" s="94"/>
      <c r="DQR346" s="94"/>
      <c r="DQS346" s="94"/>
      <c r="DQT346" s="94"/>
      <c r="DQU346" s="94"/>
      <c r="DQV346" s="94"/>
      <c r="DQW346" s="94"/>
      <c r="DQX346" s="94"/>
      <c r="DQY346" s="94"/>
      <c r="DQZ346" s="94"/>
      <c r="DRA346" s="94"/>
      <c r="DRB346" s="94"/>
      <c r="DRC346" s="94"/>
      <c r="DRD346" s="94"/>
      <c r="DRE346" s="94"/>
      <c r="DRF346" s="94"/>
      <c r="DRG346" s="94"/>
      <c r="DRH346" s="94"/>
      <c r="DRI346" s="94"/>
      <c r="DRJ346" s="94"/>
      <c r="DRK346" s="94"/>
      <c r="DRL346" s="94"/>
      <c r="DRM346" s="94"/>
      <c r="DRN346" s="94"/>
      <c r="DRO346" s="94"/>
      <c r="DRP346" s="94"/>
      <c r="DRQ346" s="94"/>
      <c r="DRR346" s="94"/>
      <c r="DRS346" s="94"/>
      <c r="DRT346" s="94"/>
      <c r="DRU346" s="94"/>
      <c r="DRV346" s="94"/>
      <c r="DRW346" s="94"/>
      <c r="DRX346" s="94"/>
      <c r="DRY346" s="94"/>
      <c r="DRZ346" s="94"/>
      <c r="DSA346" s="94"/>
      <c r="DSB346" s="94"/>
      <c r="DSC346" s="94"/>
      <c r="DSD346" s="94"/>
      <c r="DSE346" s="94"/>
      <c r="DSF346" s="94"/>
      <c r="DSG346" s="94"/>
      <c r="DSH346" s="94"/>
      <c r="DSI346" s="94"/>
      <c r="DSJ346" s="94"/>
      <c r="DSK346" s="94"/>
      <c r="DSL346" s="94"/>
      <c r="DSM346" s="94"/>
      <c r="DSN346" s="94"/>
      <c r="DSO346" s="94"/>
      <c r="DSP346" s="94"/>
      <c r="DSQ346" s="94"/>
      <c r="DSR346" s="94"/>
      <c r="DSS346" s="94"/>
      <c r="DST346" s="94"/>
      <c r="DSU346" s="94"/>
      <c r="DSV346" s="94"/>
      <c r="DSW346" s="94"/>
      <c r="DSX346" s="94"/>
      <c r="DSY346" s="94"/>
      <c r="DSZ346" s="94"/>
      <c r="DTA346" s="94"/>
      <c r="DTB346" s="94"/>
      <c r="DTC346" s="94"/>
      <c r="DTD346" s="94"/>
      <c r="DTE346" s="94"/>
      <c r="DTF346" s="94"/>
      <c r="DTG346" s="94"/>
      <c r="DTH346" s="94"/>
      <c r="DTI346" s="94"/>
      <c r="DTJ346" s="94"/>
      <c r="DTK346" s="94"/>
      <c r="DTL346" s="94"/>
      <c r="DTM346" s="94"/>
      <c r="DTN346" s="94"/>
      <c r="DTO346" s="94"/>
      <c r="DTP346" s="94"/>
      <c r="DTQ346" s="94"/>
      <c r="DTR346" s="94"/>
      <c r="DTS346" s="94"/>
      <c r="DTT346" s="94"/>
      <c r="DTU346" s="94"/>
      <c r="DTV346" s="94"/>
      <c r="DTW346" s="94"/>
      <c r="DTX346" s="94"/>
      <c r="DTY346" s="94"/>
      <c r="DTZ346" s="94"/>
      <c r="DUA346" s="94"/>
      <c r="DUB346" s="94"/>
      <c r="DUC346" s="94"/>
      <c r="DUD346" s="94"/>
      <c r="DUE346" s="94"/>
      <c r="DUF346" s="94"/>
      <c r="DUG346" s="94"/>
      <c r="DUH346" s="94"/>
      <c r="DUI346" s="94"/>
      <c r="DUJ346" s="94"/>
      <c r="DUK346" s="94"/>
      <c r="DUL346" s="94"/>
      <c r="DUM346" s="94"/>
      <c r="DUN346" s="94"/>
      <c r="DUO346" s="94"/>
      <c r="DUP346" s="94"/>
      <c r="DUQ346" s="94"/>
      <c r="DUR346" s="94"/>
      <c r="DUS346" s="94"/>
      <c r="DUT346" s="94"/>
      <c r="DUU346" s="94"/>
      <c r="DUV346" s="94"/>
      <c r="DUW346" s="94"/>
      <c r="DUX346" s="94"/>
      <c r="DUY346" s="94"/>
      <c r="DUZ346" s="94"/>
      <c r="DVA346" s="94"/>
      <c r="DVB346" s="94"/>
      <c r="DVC346" s="94"/>
      <c r="DVD346" s="94"/>
      <c r="DVE346" s="94"/>
      <c r="DVF346" s="94"/>
      <c r="DVG346" s="94"/>
      <c r="DVH346" s="94"/>
      <c r="DVI346" s="94"/>
      <c r="DVJ346" s="94"/>
      <c r="DVK346" s="94"/>
      <c r="DVL346" s="94"/>
      <c r="DVM346" s="94"/>
      <c r="DVN346" s="94"/>
      <c r="DVO346" s="94"/>
      <c r="DVP346" s="94"/>
      <c r="DVQ346" s="94"/>
      <c r="DVR346" s="94"/>
      <c r="DVS346" s="94"/>
      <c r="DVT346" s="94"/>
      <c r="DVU346" s="94"/>
      <c r="DVV346" s="94"/>
      <c r="DVW346" s="94"/>
      <c r="DVX346" s="94"/>
      <c r="DVY346" s="94"/>
      <c r="DVZ346" s="94"/>
      <c r="DWA346" s="94"/>
      <c r="DWB346" s="94"/>
      <c r="DWC346" s="94"/>
      <c r="DWD346" s="94"/>
      <c r="DWE346" s="94"/>
      <c r="DWF346" s="94"/>
      <c r="DWG346" s="94"/>
      <c r="DWH346" s="94"/>
      <c r="DWI346" s="94"/>
      <c r="DWJ346" s="94"/>
      <c r="DWK346" s="94"/>
      <c r="DWL346" s="94"/>
      <c r="DWM346" s="94"/>
      <c r="DWN346" s="94"/>
      <c r="DWO346" s="94"/>
      <c r="DWP346" s="94"/>
      <c r="DWQ346" s="94"/>
      <c r="DWR346" s="94"/>
      <c r="DWS346" s="94"/>
      <c r="DWT346" s="94"/>
      <c r="DWU346" s="94"/>
      <c r="DWV346" s="94"/>
      <c r="DWW346" s="94"/>
      <c r="DWX346" s="94"/>
      <c r="DWY346" s="94"/>
      <c r="DWZ346" s="94"/>
      <c r="DXA346" s="94"/>
      <c r="DXB346" s="94"/>
      <c r="DXC346" s="94"/>
      <c r="DXD346" s="94"/>
      <c r="DXE346" s="94"/>
      <c r="DXF346" s="94"/>
      <c r="DXG346" s="94"/>
      <c r="DXH346" s="94"/>
      <c r="DXI346" s="94"/>
      <c r="DXJ346" s="94"/>
      <c r="DXK346" s="94"/>
      <c r="DXL346" s="94"/>
      <c r="DXM346" s="94"/>
      <c r="DXN346" s="94"/>
      <c r="DXO346" s="94"/>
      <c r="DXP346" s="94"/>
      <c r="DXQ346" s="94"/>
      <c r="DXR346" s="94"/>
      <c r="DXS346" s="94"/>
      <c r="DXT346" s="94"/>
      <c r="DXU346" s="94"/>
      <c r="DXV346" s="94"/>
      <c r="DXW346" s="94"/>
      <c r="DXX346" s="94"/>
      <c r="DXY346" s="94"/>
      <c r="DXZ346" s="94"/>
      <c r="DYA346" s="94"/>
      <c r="DYB346" s="94"/>
      <c r="DYC346" s="94"/>
      <c r="DYD346" s="94"/>
      <c r="DYE346" s="94"/>
      <c r="DYF346" s="94"/>
      <c r="DYG346" s="94"/>
      <c r="DYH346" s="94"/>
      <c r="DYI346" s="94"/>
      <c r="DYJ346" s="94"/>
      <c r="DYK346" s="94"/>
      <c r="DYL346" s="94"/>
      <c r="DYM346" s="94"/>
      <c r="DYN346" s="94"/>
      <c r="DYO346" s="94"/>
      <c r="DYP346" s="94"/>
      <c r="DYQ346" s="94"/>
      <c r="DYR346" s="94"/>
      <c r="DYS346" s="94"/>
      <c r="DYT346" s="94"/>
      <c r="DYU346" s="94"/>
      <c r="DYV346" s="94"/>
      <c r="DYW346" s="94"/>
      <c r="DYX346" s="94"/>
      <c r="DYY346" s="94"/>
      <c r="DYZ346" s="94"/>
      <c r="DZA346" s="94"/>
      <c r="DZB346" s="94"/>
      <c r="DZC346" s="94"/>
      <c r="DZD346" s="94"/>
      <c r="DZE346" s="94"/>
      <c r="DZF346" s="94"/>
      <c r="DZG346" s="94"/>
      <c r="DZH346" s="94"/>
      <c r="DZI346" s="94"/>
      <c r="DZJ346" s="94"/>
      <c r="DZK346" s="94"/>
      <c r="DZL346" s="94"/>
      <c r="DZM346" s="94"/>
      <c r="DZN346" s="94"/>
      <c r="DZO346" s="94"/>
      <c r="DZP346" s="94"/>
      <c r="DZQ346" s="94"/>
      <c r="DZR346" s="94"/>
      <c r="DZS346" s="94"/>
      <c r="DZT346" s="94"/>
      <c r="DZU346" s="94"/>
      <c r="DZV346" s="94"/>
      <c r="DZW346" s="94"/>
      <c r="DZX346" s="94"/>
      <c r="DZY346" s="94"/>
      <c r="DZZ346" s="94"/>
      <c r="EAA346" s="94"/>
      <c r="EAB346" s="94"/>
      <c r="EAC346" s="94"/>
      <c r="EAD346" s="94"/>
      <c r="EAE346" s="94"/>
      <c r="EAF346" s="94"/>
      <c r="EAG346" s="94"/>
      <c r="EAH346" s="94"/>
      <c r="EAI346" s="94"/>
      <c r="EAJ346" s="94"/>
      <c r="EAK346" s="94"/>
      <c r="EAL346" s="94"/>
      <c r="EAM346" s="94"/>
      <c r="EAN346" s="94"/>
      <c r="EAO346" s="94"/>
      <c r="EAP346" s="94"/>
      <c r="EAQ346" s="94"/>
      <c r="EAR346" s="94"/>
      <c r="EAS346" s="94"/>
      <c r="EAT346" s="94"/>
      <c r="EAU346" s="94"/>
      <c r="EAV346" s="94"/>
      <c r="EAW346" s="94"/>
      <c r="EAX346" s="94"/>
      <c r="EAY346" s="94"/>
      <c r="EAZ346" s="94"/>
      <c r="EBA346" s="94"/>
      <c r="EBB346" s="94"/>
      <c r="EBC346" s="94"/>
      <c r="EBD346" s="94"/>
      <c r="EBE346" s="94"/>
      <c r="EBF346" s="94"/>
      <c r="EBG346" s="94"/>
      <c r="EBH346" s="94"/>
      <c r="EBI346" s="94"/>
      <c r="EBJ346" s="94"/>
      <c r="EBK346" s="94"/>
      <c r="EBL346" s="94"/>
      <c r="EBM346" s="94"/>
      <c r="EBN346" s="94"/>
      <c r="EBO346" s="94"/>
      <c r="EBP346" s="94"/>
      <c r="EBQ346" s="94"/>
      <c r="EBR346" s="94"/>
      <c r="EBS346" s="94"/>
      <c r="EBT346" s="94"/>
      <c r="EBU346" s="94"/>
      <c r="EBV346" s="94"/>
      <c r="EBW346" s="94"/>
      <c r="EBX346" s="94"/>
      <c r="EBY346" s="94"/>
      <c r="EBZ346" s="94"/>
      <c r="ECA346" s="94"/>
      <c r="ECB346" s="94"/>
      <c r="ECC346" s="94"/>
      <c r="ECD346" s="94"/>
      <c r="ECE346" s="94"/>
      <c r="ECF346" s="94"/>
      <c r="ECG346" s="94"/>
      <c r="ECH346" s="94"/>
      <c r="ECI346" s="94"/>
      <c r="ECJ346" s="94"/>
      <c r="ECK346" s="94"/>
      <c r="ECL346" s="94"/>
      <c r="ECM346" s="94"/>
      <c r="ECN346" s="94"/>
      <c r="ECO346" s="94"/>
      <c r="ECP346" s="94"/>
      <c r="ECQ346" s="94"/>
      <c r="ECR346" s="94"/>
      <c r="ECS346" s="94"/>
      <c r="ECT346" s="94"/>
      <c r="ECU346" s="94"/>
      <c r="ECV346" s="94"/>
      <c r="ECW346" s="94"/>
      <c r="ECX346" s="94"/>
      <c r="ECY346" s="94"/>
      <c r="ECZ346" s="94"/>
      <c r="EDA346" s="94"/>
      <c r="EDB346" s="94"/>
      <c r="EDC346" s="94"/>
      <c r="EDD346" s="94"/>
      <c r="EDE346" s="94"/>
      <c r="EDF346" s="94"/>
      <c r="EDG346" s="94"/>
      <c r="EDH346" s="94"/>
      <c r="EDI346" s="94"/>
      <c r="EDJ346" s="94"/>
      <c r="EDK346" s="94"/>
      <c r="EDL346" s="94"/>
      <c r="EDM346" s="94"/>
      <c r="EDN346" s="94"/>
      <c r="EDO346" s="94"/>
      <c r="EDP346" s="94"/>
      <c r="EDQ346" s="94"/>
      <c r="EDR346" s="94"/>
      <c r="EDS346" s="94"/>
      <c r="EDT346" s="94"/>
      <c r="EDU346" s="94"/>
      <c r="EDV346" s="94"/>
      <c r="EDW346" s="94"/>
      <c r="EDX346" s="94"/>
      <c r="EDY346" s="94"/>
      <c r="EDZ346" s="94"/>
      <c r="EEA346" s="94"/>
      <c r="EEB346" s="94"/>
      <c r="EEC346" s="94"/>
      <c r="EED346" s="94"/>
      <c r="EEE346" s="94"/>
      <c r="EEF346" s="94"/>
      <c r="EEG346" s="94"/>
      <c r="EEH346" s="94"/>
      <c r="EEI346" s="94"/>
      <c r="EEJ346" s="94"/>
      <c r="EEK346" s="94"/>
      <c r="EEL346" s="94"/>
      <c r="EEM346" s="94"/>
      <c r="EEN346" s="94"/>
      <c r="EEO346" s="94"/>
      <c r="EEP346" s="94"/>
      <c r="EEQ346" s="94"/>
      <c r="EER346" s="94"/>
      <c r="EES346" s="94"/>
      <c r="EET346" s="94"/>
      <c r="EEU346" s="94"/>
      <c r="EEV346" s="94"/>
      <c r="EEW346" s="94"/>
      <c r="EEX346" s="94"/>
      <c r="EEY346" s="94"/>
      <c r="EEZ346" s="94"/>
      <c r="EFA346" s="94"/>
      <c r="EFB346" s="94"/>
      <c r="EFC346" s="94"/>
      <c r="EFD346" s="94"/>
      <c r="EFE346" s="94"/>
      <c r="EFF346" s="94"/>
      <c r="EFG346" s="94"/>
      <c r="EFH346" s="94"/>
      <c r="EFI346" s="94"/>
      <c r="EFJ346" s="94"/>
      <c r="EFK346" s="94"/>
      <c r="EFL346" s="94"/>
      <c r="EFM346" s="94"/>
      <c r="EFN346" s="94"/>
      <c r="EFO346" s="94"/>
      <c r="EFP346" s="94"/>
      <c r="EFQ346" s="94"/>
      <c r="EFR346" s="94"/>
      <c r="EFS346" s="94"/>
      <c r="EFT346" s="94"/>
      <c r="EFU346" s="94"/>
      <c r="EFV346" s="94"/>
      <c r="EFW346" s="94"/>
      <c r="EFX346" s="94"/>
      <c r="EFY346" s="94"/>
      <c r="EFZ346" s="94"/>
      <c r="EGA346" s="94"/>
      <c r="EGB346" s="94"/>
      <c r="EGC346" s="94"/>
      <c r="EGD346" s="94"/>
      <c r="EGE346" s="94"/>
      <c r="EGF346" s="94"/>
      <c r="EGG346" s="94"/>
      <c r="EGH346" s="94"/>
      <c r="EGI346" s="94"/>
      <c r="EGJ346" s="94"/>
      <c r="EGK346" s="94"/>
      <c r="EGL346" s="94"/>
      <c r="EGM346" s="94"/>
      <c r="EGN346" s="94"/>
      <c r="EGO346" s="94"/>
      <c r="EGP346" s="94"/>
      <c r="EGQ346" s="94"/>
      <c r="EGR346" s="94"/>
      <c r="EGS346" s="94"/>
      <c r="EGT346" s="94"/>
      <c r="EGU346" s="94"/>
      <c r="EGV346" s="94"/>
      <c r="EGW346" s="94"/>
      <c r="EGX346" s="94"/>
      <c r="EGY346" s="94"/>
      <c r="EGZ346" s="94"/>
      <c r="EHA346" s="94"/>
      <c r="EHB346" s="94"/>
      <c r="EHC346" s="94"/>
      <c r="EHD346" s="94"/>
      <c r="EHE346" s="94"/>
      <c r="EHF346" s="94"/>
      <c r="EHG346" s="94"/>
      <c r="EHH346" s="94"/>
      <c r="EHI346" s="94"/>
      <c r="EHJ346" s="94"/>
      <c r="EHK346" s="94"/>
      <c r="EHL346" s="94"/>
      <c r="EHM346" s="94"/>
      <c r="EHN346" s="94"/>
      <c r="EHO346" s="94"/>
      <c r="EHP346" s="94"/>
      <c r="EHQ346" s="94"/>
      <c r="EHR346" s="94"/>
      <c r="EHS346" s="94"/>
      <c r="EHT346" s="94"/>
      <c r="EHU346" s="94"/>
      <c r="EHV346" s="94"/>
      <c r="EHW346" s="94"/>
      <c r="EHX346" s="94"/>
      <c r="EHY346" s="94"/>
      <c r="EHZ346" s="94"/>
      <c r="EIA346" s="94"/>
      <c r="EIB346" s="94"/>
      <c r="EIC346" s="94"/>
      <c r="EID346" s="94"/>
      <c r="EIE346" s="94"/>
      <c r="EIF346" s="94"/>
      <c r="EIG346" s="94"/>
      <c r="EIH346" s="94"/>
      <c r="EII346" s="94"/>
      <c r="EIJ346" s="94"/>
      <c r="EIK346" s="94"/>
      <c r="EIL346" s="94"/>
      <c r="EIM346" s="94"/>
      <c r="EIN346" s="94"/>
      <c r="EIO346" s="94"/>
      <c r="EIP346" s="94"/>
      <c r="EIQ346" s="94"/>
      <c r="EIR346" s="94"/>
      <c r="EIS346" s="94"/>
      <c r="EIT346" s="94"/>
      <c r="EIU346" s="94"/>
      <c r="EIV346" s="94"/>
      <c r="EIW346" s="94"/>
      <c r="EIX346" s="94"/>
      <c r="EIY346" s="94"/>
      <c r="EIZ346" s="94"/>
      <c r="EJA346" s="94"/>
      <c r="EJB346" s="94"/>
      <c r="EJC346" s="94"/>
      <c r="EJD346" s="94"/>
      <c r="EJE346" s="94"/>
      <c r="EJF346" s="94"/>
      <c r="EJG346" s="94"/>
      <c r="EJH346" s="94"/>
      <c r="EJI346" s="94"/>
      <c r="EJJ346" s="94"/>
      <c r="EJK346" s="94"/>
      <c r="EJL346" s="94"/>
      <c r="EJM346" s="94"/>
      <c r="EJN346" s="94"/>
      <c r="EJO346" s="94"/>
      <c r="EJP346" s="94"/>
      <c r="EJQ346" s="94"/>
      <c r="EJR346" s="94"/>
      <c r="EJS346" s="94"/>
      <c r="EJT346" s="94"/>
      <c r="EJU346" s="94"/>
      <c r="EJV346" s="94"/>
      <c r="EJW346" s="94"/>
      <c r="EJX346" s="94"/>
      <c r="EJY346" s="94"/>
      <c r="EJZ346" s="94"/>
      <c r="EKA346" s="94"/>
      <c r="EKB346" s="94"/>
      <c r="EKC346" s="94"/>
      <c r="EKD346" s="94"/>
      <c r="EKE346" s="94"/>
      <c r="EKF346" s="94"/>
      <c r="EKG346" s="94"/>
      <c r="EKH346" s="94"/>
      <c r="EKI346" s="94"/>
      <c r="EKJ346" s="94"/>
      <c r="EKK346" s="94"/>
      <c r="EKL346" s="94"/>
      <c r="EKM346" s="94"/>
      <c r="EKN346" s="94"/>
      <c r="EKO346" s="94"/>
      <c r="EKP346" s="94"/>
      <c r="EKQ346" s="94"/>
      <c r="EKR346" s="94"/>
      <c r="EKS346" s="94"/>
      <c r="EKT346" s="94"/>
      <c r="EKU346" s="94"/>
      <c r="EKV346" s="94"/>
      <c r="EKW346" s="94"/>
      <c r="EKX346" s="94"/>
      <c r="EKY346" s="94"/>
      <c r="EKZ346" s="94"/>
      <c r="ELA346" s="94"/>
      <c r="ELB346" s="94"/>
      <c r="ELC346" s="94"/>
      <c r="ELD346" s="94"/>
      <c r="ELE346" s="94"/>
      <c r="ELF346" s="94"/>
      <c r="ELG346" s="94"/>
      <c r="ELH346" s="94"/>
      <c r="ELI346" s="94"/>
      <c r="ELJ346" s="94"/>
      <c r="ELK346" s="94"/>
      <c r="ELL346" s="94"/>
      <c r="ELM346" s="94"/>
      <c r="ELN346" s="94"/>
      <c r="ELO346" s="94"/>
      <c r="ELP346" s="94"/>
      <c r="ELQ346" s="94"/>
      <c r="ELR346" s="94"/>
      <c r="ELS346" s="94"/>
      <c r="ELT346" s="94"/>
      <c r="ELU346" s="94"/>
      <c r="ELV346" s="94"/>
      <c r="ELW346" s="94"/>
      <c r="ELX346" s="94"/>
      <c r="ELY346" s="94"/>
      <c r="ELZ346" s="94"/>
      <c r="EMA346" s="94"/>
      <c r="EMB346" s="94"/>
      <c r="EMC346" s="94"/>
      <c r="EMD346" s="94"/>
      <c r="EME346" s="94"/>
      <c r="EMF346" s="94"/>
      <c r="EMG346" s="94"/>
      <c r="EMH346" s="94"/>
      <c r="EMI346" s="94"/>
      <c r="EMJ346" s="94"/>
      <c r="EMK346" s="94"/>
      <c r="EML346" s="94"/>
      <c r="EMM346" s="94"/>
      <c r="EMN346" s="94"/>
      <c r="EMO346" s="94"/>
      <c r="EMP346" s="94"/>
      <c r="EMQ346" s="94"/>
      <c r="EMR346" s="94"/>
      <c r="EMS346" s="94"/>
      <c r="EMT346" s="94"/>
      <c r="EMU346" s="94"/>
      <c r="EMV346" s="94"/>
      <c r="EMW346" s="94"/>
      <c r="EMX346" s="94"/>
      <c r="EMY346" s="94"/>
      <c r="EMZ346" s="94"/>
      <c r="ENA346" s="94"/>
      <c r="ENB346" s="94"/>
      <c r="ENC346" s="94"/>
      <c r="END346" s="94"/>
      <c r="ENE346" s="94"/>
      <c r="ENF346" s="94"/>
      <c r="ENG346" s="94"/>
      <c r="ENH346" s="94"/>
      <c r="ENI346" s="94"/>
      <c r="ENJ346" s="94"/>
      <c r="ENK346" s="94"/>
      <c r="ENL346" s="94"/>
      <c r="ENM346" s="94"/>
      <c r="ENN346" s="94"/>
      <c r="ENO346" s="94"/>
      <c r="ENP346" s="94"/>
      <c r="ENQ346" s="94"/>
      <c r="ENR346" s="94"/>
      <c r="ENS346" s="94"/>
      <c r="ENT346" s="94"/>
      <c r="ENU346" s="94"/>
      <c r="ENV346" s="94"/>
      <c r="ENW346" s="94"/>
      <c r="ENX346" s="94"/>
      <c r="ENY346" s="94"/>
      <c r="ENZ346" s="94"/>
      <c r="EOA346" s="94"/>
      <c r="EOB346" s="94"/>
      <c r="EOC346" s="94"/>
      <c r="EOD346" s="94"/>
      <c r="EOE346" s="94"/>
      <c r="EOF346" s="94"/>
      <c r="EOG346" s="94"/>
      <c r="EOH346" s="94"/>
      <c r="EOI346" s="94"/>
      <c r="EOJ346" s="94"/>
      <c r="EOK346" s="94"/>
      <c r="EOL346" s="94"/>
      <c r="EOM346" s="94"/>
      <c r="EON346" s="94"/>
      <c r="EOO346" s="94"/>
      <c r="EOP346" s="94"/>
      <c r="EOQ346" s="94"/>
      <c r="EOR346" s="94"/>
      <c r="EOS346" s="94"/>
      <c r="EOT346" s="94"/>
      <c r="EOU346" s="94"/>
      <c r="EOV346" s="94"/>
      <c r="EOW346" s="94"/>
      <c r="EOX346" s="94"/>
      <c r="EOY346" s="94"/>
      <c r="EOZ346" s="94"/>
      <c r="EPA346" s="94"/>
      <c r="EPB346" s="94"/>
      <c r="EPC346" s="94"/>
      <c r="EPD346" s="94"/>
      <c r="EPE346" s="94"/>
      <c r="EPF346" s="94"/>
      <c r="EPG346" s="94"/>
      <c r="EPH346" s="94"/>
      <c r="EPI346" s="94"/>
      <c r="EPJ346" s="94"/>
      <c r="EPK346" s="94"/>
      <c r="EPL346" s="94"/>
      <c r="EPM346" s="94"/>
      <c r="EPN346" s="94"/>
      <c r="EPO346" s="94"/>
      <c r="EPP346" s="94"/>
      <c r="EPQ346" s="94"/>
      <c r="EPR346" s="94"/>
      <c r="EPS346" s="94"/>
      <c r="EPT346" s="94"/>
      <c r="EPU346" s="94"/>
      <c r="EPV346" s="94"/>
      <c r="EPW346" s="94"/>
      <c r="EPX346" s="94"/>
      <c r="EPY346" s="94"/>
      <c r="EPZ346" s="94"/>
      <c r="EQA346" s="94"/>
      <c r="EQB346" s="94"/>
      <c r="EQC346" s="94"/>
      <c r="EQD346" s="94"/>
      <c r="EQE346" s="94"/>
      <c r="EQF346" s="94"/>
      <c r="EQG346" s="94"/>
      <c r="EQH346" s="94"/>
      <c r="EQI346" s="94"/>
      <c r="EQJ346" s="94"/>
      <c r="EQK346" s="94"/>
      <c r="EQL346" s="94"/>
      <c r="EQM346" s="94"/>
      <c r="EQN346" s="94"/>
      <c r="EQO346" s="94"/>
      <c r="EQP346" s="94"/>
      <c r="EQQ346" s="94"/>
      <c r="EQR346" s="94"/>
      <c r="EQS346" s="94"/>
      <c r="EQT346" s="94"/>
      <c r="EQU346" s="94"/>
      <c r="EQV346" s="94"/>
      <c r="EQW346" s="94"/>
      <c r="EQX346" s="94"/>
      <c r="EQY346" s="94"/>
      <c r="EQZ346" s="94"/>
      <c r="ERA346" s="94"/>
      <c r="ERB346" s="94"/>
      <c r="ERC346" s="94"/>
      <c r="ERD346" s="94"/>
      <c r="ERE346" s="94"/>
      <c r="ERF346" s="94"/>
      <c r="ERG346" s="94"/>
      <c r="ERH346" s="94"/>
      <c r="ERI346" s="94"/>
      <c r="ERJ346" s="94"/>
      <c r="ERK346" s="94"/>
      <c r="ERL346" s="94"/>
      <c r="ERM346" s="94"/>
      <c r="ERN346" s="94"/>
      <c r="ERO346" s="94"/>
      <c r="ERP346" s="94"/>
      <c r="ERQ346" s="94"/>
      <c r="ERR346" s="94"/>
      <c r="ERS346" s="94"/>
      <c r="ERT346" s="94"/>
      <c r="ERU346" s="94"/>
      <c r="ERV346" s="94"/>
      <c r="ERW346" s="94"/>
      <c r="ERX346" s="94"/>
      <c r="ERY346" s="94"/>
      <c r="ERZ346" s="94"/>
      <c r="ESA346" s="94"/>
      <c r="ESB346" s="94"/>
      <c r="ESC346" s="94"/>
      <c r="ESD346" s="94"/>
      <c r="ESE346" s="94"/>
      <c r="ESF346" s="94"/>
      <c r="ESG346" s="94"/>
      <c r="ESH346" s="94"/>
      <c r="ESI346" s="94"/>
      <c r="ESJ346" s="94"/>
      <c r="ESK346" s="94"/>
      <c r="ESL346" s="94"/>
      <c r="ESM346" s="94"/>
      <c r="ESN346" s="94"/>
      <c r="ESO346" s="94"/>
      <c r="ESP346" s="94"/>
      <c r="ESQ346" s="94"/>
      <c r="ESR346" s="94"/>
      <c r="ESS346" s="94"/>
      <c r="EST346" s="94"/>
      <c r="ESU346" s="94"/>
      <c r="ESV346" s="94"/>
      <c r="ESW346" s="94"/>
      <c r="ESX346" s="94"/>
      <c r="ESY346" s="94"/>
      <c r="ESZ346" s="94"/>
      <c r="ETA346" s="94"/>
      <c r="ETB346" s="94"/>
      <c r="ETC346" s="94"/>
      <c r="ETD346" s="94"/>
      <c r="ETE346" s="94"/>
      <c r="ETF346" s="94"/>
      <c r="ETG346" s="94"/>
      <c r="ETH346" s="94"/>
      <c r="ETI346" s="94"/>
      <c r="ETJ346" s="94"/>
      <c r="ETK346" s="94"/>
      <c r="ETL346" s="94"/>
      <c r="ETM346" s="94"/>
      <c r="ETN346" s="94"/>
      <c r="ETO346" s="94"/>
      <c r="ETP346" s="94"/>
      <c r="ETQ346" s="94"/>
      <c r="ETR346" s="94"/>
      <c r="ETS346" s="94"/>
      <c r="ETT346" s="94"/>
      <c r="ETU346" s="94"/>
      <c r="ETV346" s="94"/>
      <c r="ETW346" s="94"/>
      <c r="ETX346" s="94"/>
      <c r="ETY346" s="94"/>
      <c r="ETZ346" s="94"/>
      <c r="EUA346" s="94"/>
      <c r="EUB346" s="94"/>
      <c r="EUC346" s="94"/>
      <c r="EUD346" s="94"/>
      <c r="EUE346" s="94"/>
      <c r="EUF346" s="94"/>
      <c r="EUG346" s="94"/>
      <c r="EUH346" s="94"/>
      <c r="EUI346" s="94"/>
      <c r="EUJ346" s="94"/>
      <c r="EUK346" s="94"/>
      <c r="EUL346" s="94"/>
      <c r="EUM346" s="94"/>
      <c r="EUN346" s="94"/>
      <c r="EUO346" s="94"/>
      <c r="EUP346" s="94"/>
      <c r="EUQ346" s="94"/>
      <c r="EUR346" s="94"/>
      <c r="EUS346" s="94"/>
      <c r="EUT346" s="94"/>
      <c r="EUU346" s="94"/>
      <c r="EUV346" s="94"/>
      <c r="EUW346" s="94"/>
      <c r="EUX346" s="94"/>
      <c r="EUY346" s="94"/>
      <c r="EUZ346" s="94"/>
      <c r="EVA346" s="94"/>
      <c r="EVB346" s="94"/>
      <c r="EVC346" s="94"/>
      <c r="EVD346" s="94"/>
      <c r="EVE346" s="94"/>
      <c r="EVF346" s="94"/>
      <c r="EVG346" s="94"/>
      <c r="EVH346" s="94"/>
      <c r="EVI346" s="94"/>
      <c r="EVJ346" s="94"/>
      <c r="EVK346" s="94"/>
      <c r="EVL346" s="94"/>
      <c r="EVM346" s="94"/>
      <c r="EVN346" s="94"/>
      <c r="EVO346" s="94"/>
      <c r="EVP346" s="94"/>
      <c r="EVQ346" s="94"/>
      <c r="EVR346" s="94"/>
      <c r="EVS346" s="94"/>
      <c r="EVT346" s="94"/>
      <c r="EVU346" s="94"/>
      <c r="EVV346" s="94"/>
      <c r="EVW346" s="94"/>
      <c r="EVX346" s="94"/>
      <c r="EVY346" s="94"/>
      <c r="EVZ346" s="94"/>
      <c r="EWA346" s="94"/>
      <c r="EWB346" s="94"/>
      <c r="EWC346" s="94"/>
      <c r="EWD346" s="94"/>
      <c r="EWE346" s="94"/>
      <c r="EWF346" s="94"/>
      <c r="EWG346" s="94"/>
      <c r="EWH346" s="94"/>
      <c r="EWI346" s="94"/>
      <c r="EWJ346" s="94"/>
      <c r="EWK346" s="94"/>
      <c r="EWL346" s="94"/>
      <c r="EWM346" s="94"/>
      <c r="EWN346" s="94"/>
      <c r="EWO346" s="94"/>
      <c r="EWP346" s="94"/>
      <c r="EWQ346" s="94"/>
      <c r="EWR346" s="94"/>
      <c r="EWS346" s="94"/>
      <c r="EWT346" s="94"/>
      <c r="EWU346" s="94"/>
      <c r="EWV346" s="94"/>
      <c r="EWW346" s="94"/>
      <c r="EWX346" s="94"/>
      <c r="EWY346" s="94"/>
      <c r="EWZ346" s="94"/>
      <c r="EXA346" s="94"/>
      <c r="EXB346" s="94"/>
      <c r="EXC346" s="94"/>
      <c r="EXD346" s="94"/>
      <c r="EXE346" s="94"/>
      <c r="EXF346" s="94"/>
      <c r="EXG346" s="94"/>
      <c r="EXH346" s="94"/>
      <c r="EXI346" s="94"/>
      <c r="EXJ346" s="94"/>
      <c r="EXK346" s="94"/>
      <c r="EXL346" s="94"/>
      <c r="EXM346" s="94"/>
      <c r="EXN346" s="94"/>
      <c r="EXO346" s="94"/>
      <c r="EXP346" s="94"/>
      <c r="EXQ346" s="94"/>
      <c r="EXR346" s="94"/>
      <c r="EXS346" s="94"/>
      <c r="EXT346" s="94"/>
      <c r="EXU346" s="94"/>
      <c r="EXV346" s="94"/>
      <c r="EXW346" s="94"/>
      <c r="EXX346" s="94"/>
      <c r="EXY346" s="94"/>
      <c r="EXZ346" s="94"/>
      <c r="EYA346" s="94"/>
      <c r="EYB346" s="94"/>
      <c r="EYC346" s="94"/>
      <c r="EYD346" s="94"/>
      <c r="EYE346" s="94"/>
      <c r="EYF346" s="94"/>
      <c r="EYG346" s="94"/>
      <c r="EYH346" s="94"/>
      <c r="EYI346" s="94"/>
      <c r="EYJ346" s="94"/>
      <c r="EYK346" s="94"/>
      <c r="EYL346" s="94"/>
      <c r="EYM346" s="94"/>
      <c r="EYN346" s="94"/>
      <c r="EYO346" s="94"/>
      <c r="EYP346" s="94"/>
      <c r="EYQ346" s="94"/>
      <c r="EYR346" s="94"/>
      <c r="EYS346" s="94"/>
      <c r="EYT346" s="94"/>
      <c r="EYU346" s="94"/>
      <c r="EYV346" s="94"/>
      <c r="EYW346" s="94"/>
      <c r="EYX346" s="94"/>
      <c r="EYY346" s="94"/>
      <c r="EYZ346" s="94"/>
      <c r="EZA346" s="94"/>
      <c r="EZB346" s="94"/>
      <c r="EZC346" s="94"/>
      <c r="EZD346" s="94"/>
      <c r="EZE346" s="94"/>
      <c r="EZF346" s="94"/>
      <c r="EZG346" s="94"/>
      <c r="EZH346" s="94"/>
      <c r="EZI346" s="94"/>
      <c r="EZJ346" s="94"/>
      <c r="EZK346" s="94"/>
      <c r="EZL346" s="94"/>
      <c r="EZM346" s="94"/>
      <c r="EZN346" s="94"/>
      <c r="EZO346" s="94"/>
      <c r="EZP346" s="94"/>
      <c r="EZQ346" s="94"/>
      <c r="EZR346" s="94"/>
      <c r="EZS346" s="94"/>
      <c r="EZT346" s="94"/>
      <c r="EZU346" s="94"/>
      <c r="EZV346" s="94"/>
      <c r="EZW346" s="94"/>
      <c r="EZX346" s="94"/>
      <c r="EZY346" s="94"/>
      <c r="EZZ346" s="94"/>
      <c r="FAA346" s="94"/>
      <c r="FAB346" s="94"/>
      <c r="FAC346" s="94"/>
      <c r="FAD346" s="94"/>
      <c r="FAE346" s="94"/>
      <c r="FAF346" s="94"/>
      <c r="FAG346" s="94"/>
      <c r="FAH346" s="94"/>
      <c r="FAI346" s="94"/>
      <c r="FAJ346" s="94"/>
      <c r="FAK346" s="94"/>
      <c r="FAL346" s="94"/>
      <c r="FAM346" s="94"/>
      <c r="FAN346" s="94"/>
      <c r="FAO346" s="94"/>
      <c r="FAP346" s="94"/>
      <c r="FAQ346" s="94"/>
      <c r="FAR346" s="94"/>
      <c r="FAS346" s="94"/>
      <c r="FAT346" s="94"/>
      <c r="FAU346" s="94"/>
      <c r="FAV346" s="94"/>
      <c r="FAW346" s="94"/>
      <c r="FAX346" s="94"/>
      <c r="FAY346" s="94"/>
      <c r="FAZ346" s="94"/>
      <c r="FBA346" s="94"/>
      <c r="FBB346" s="94"/>
      <c r="FBC346" s="94"/>
      <c r="FBD346" s="94"/>
      <c r="FBE346" s="94"/>
      <c r="FBF346" s="94"/>
      <c r="FBG346" s="94"/>
      <c r="FBH346" s="94"/>
      <c r="FBI346" s="94"/>
      <c r="FBJ346" s="94"/>
      <c r="FBK346" s="94"/>
      <c r="FBL346" s="94"/>
      <c r="FBM346" s="94"/>
      <c r="FBN346" s="94"/>
      <c r="FBO346" s="94"/>
      <c r="FBP346" s="94"/>
      <c r="FBQ346" s="94"/>
      <c r="FBR346" s="94"/>
      <c r="FBS346" s="94"/>
      <c r="FBT346" s="94"/>
      <c r="FBU346" s="94"/>
      <c r="FBV346" s="94"/>
      <c r="FBW346" s="94"/>
      <c r="FBX346" s="94"/>
      <c r="FBY346" s="94"/>
      <c r="FBZ346" s="94"/>
      <c r="FCA346" s="94"/>
      <c r="FCB346" s="94"/>
      <c r="FCC346" s="94"/>
      <c r="FCD346" s="94"/>
      <c r="FCE346" s="94"/>
      <c r="FCF346" s="94"/>
      <c r="FCG346" s="94"/>
      <c r="FCH346" s="94"/>
      <c r="FCI346" s="94"/>
      <c r="FCJ346" s="94"/>
      <c r="FCK346" s="94"/>
      <c r="FCL346" s="94"/>
      <c r="FCM346" s="94"/>
      <c r="FCN346" s="94"/>
      <c r="FCO346" s="94"/>
      <c r="FCP346" s="94"/>
      <c r="FCQ346" s="94"/>
      <c r="FCR346" s="94"/>
      <c r="FCS346" s="94"/>
      <c r="FCT346" s="94"/>
      <c r="FCU346" s="94"/>
      <c r="FCV346" s="94"/>
      <c r="FCW346" s="94"/>
      <c r="FCX346" s="94"/>
      <c r="FCY346" s="94"/>
      <c r="FCZ346" s="94"/>
      <c r="FDA346" s="94"/>
      <c r="FDB346" s="94"/>
      <c r="FDC346" s="94"/>
      <c r="FDD346" s="94"/>
      <c r="FDE346" s="94"/>
      <c r="FDF346" s="94"/>
      <c r="FDG346" s="94"/>
      <c r="FDH346" s="94"/>
      <c r="FDI346" s="94"/>
      <c r="FDJ346" s="94"/>
      <c r="FDK346" s="94"/>
      <c r="FDL346" s="94"/>
      <c r="FDM346" s="94"/>
      <c r="FDN346" s="94"/>
      <c r="FDO346" s="94"/>
      <c r="FDP346" s="94"/>
      <c r="FDQ346" s="94"/>
      <c r="FDR346" s="94"/>
      <c r="FDS346" s="94"/>
      <c r="FDT346" s="94"/>
      <c r="FDU346" s="94"/>
      <c r="FDV346" s="94"/>
      <c r="FDW346" s="94"/>
      <c r="FDX346" s="94"/>
      <c r="FDY346" s="94"/>
      <c r="FDZ346" s="94"/>
      <c r="FEA346" s="94"/>
      <c r="FEB346" s="94"/>
      <c r="FEC346" s="94"/>
      <c r="FED346" s="94"/>
      <c r="FEE346" s="94"/>
      <c r="FEF346" s="94"/>
      <c r="FEG346" s="94"/>
      <c r="FEH346" s="94"/>
      <c r="FEI346" s="94"/>
      <c r="FEJ346" s="94"/>
      <c r="FEK346" s="94"/>
      <c r="FEL346" s="94"/>
      <c r="FEM346" s="94"/>
      <c r="FEN346" s="94"/>
      <c r="FEO346" s="94"/>
      <c r="FEP346" s="94"/>
      <c r="FEQ346" s="94"/>
      <c r="FER346" s="94"/>
      <c r="FES346" s="94"/>
      <c r="FET346" s="94"/>
      <c r="FEU346" s="94"/>
      <c r="FEV346" s="94"/>
      <c r="FEW346" s="94"/>
      <c r="FEX346" s="94"/>
      <c r="FEY346" s="94"/>
      <c r="FEZ346" s="94"/>
      <c r="FFA346" s="94"/>
      <c r="FFB346" s="94"/>
      <c r="FFC346" s="94"/>
      <c r="FFD346" s="94"/>
      <c r="FFE346" s="94"/>
      <c r="FFF346" s="94"/>
      <c r="FFG346" s="94"/>
      <c r="FFH346" s="94"/>
      <c r="FFI346" s="94"/>
      <c r="FFJ346" s="94"/>
      <c r="FFK346" s="94"/>
      <c r="FFL346" s="94"/>
      <c r="FFM346" s="94"/>
      <c r="FFN346" s="94"/>
      <c r="FFO346" s="94"/>
      <c r="FFP346" s="94"/>
      <c r="FFQ346" s="94"/>
      <c r="FFR346" s="94"/>
      <c r="FFS346" s="94"/>
      <c r="FFT346" s="94"/>
      <c r="FFU346" s="94"/>
      <c r="FFV346" s="94"/>
      <c r="FFW346" s="94"/>
      <c r="FFX346" s="94"/>
      <c r="FFY346" s="94"/>
      <c r="FFZ346" s="94"/>
      <c r="FGA346" s="94"/>
      <c r="FGB346" s="94"/>
      <c r="FGC346" s="94"/>
      <c r="FGD346" s="94"/>
      <c r="FGE346" s="94"/>
      <c r="FGF346" s="94"/>
      <c r="FGG346" s="94"/>
      <c r="FGH346" s="94"/>
      <c r="FGI346" s="94"/>
      <c r="FGJ346" s="94"/>
      <c r="FGK346" s="94"/>
      <c r="FGL346" s="94"/>
      <c r="FGM346" s="94"/>
      <c r="FGN346" s="94"/>
      <c r="FGO346" s="94"/>
      <c r="FGP346" s="94"/>
      <c r="FGQ346" s="94"/>
      <c r="FGR346" s="94"/>
      <c r="FGS346" s="94"/>
      <c r="FGT346" s="94"/>
      <c r="FGU346" s="94"/>
      <c r="FGV346" s="94"/>
      <c r="FGW346" s="94"/>
      <c r="FGX346" s="94"/>
      <c r="FGY346" s="94"/>
      <c r="FGZ346" s="94"/>
      <c r="FHA346" s="94"/>
      <c r="FHB346" s="94"/>
      <c r="FHC346" s="94"/>
      <c r="FHD346" s="94"/>
      <c r="FHE346" s="94"/>
      <c r="FHF346" s="94"/>
      <c r="FHG346" s="94"/>
      <c r="FHH346" s="94"/>
      <c r="FHI346" s="94"/>
      <c r="FHJ346" s="94"/>
      <c r="FHK346" s="94"/>
      <c r="FHL346" s="94"/>
      <c r="FHM346" s="94"/>
      <c r="FHN346" s="94"/>
      <c r="FHO346" s="94"/>
      <c r="FHP346" s="94"/>
      <c r="FHQ346" s="94"/>
      <c r="FHR346" s="94"/>
      <c r="FHS346" s="94"/>
      <c r="FHT346" s="94"/>
      <c r="FHU346" s="94"/>
      <c r="FHV346" s="94"/>
      <c r="FHW346" s="94"/>
      <c r="FHX346" s="94"/>
      <c r="FHY346" s="94"/>
      <c r="FHZ346" s="94"/>
      <c r="FIA346" s="94"/>
      <c r="FIB346" s="94"/>
      <c r="FIC346" s="94"/>
      <c r="FID346" s="94"/>
      <c r="FIE346" s="94"/>
      <c r="FIF346" s="94"/>
      <c r="FIG346" s="94"/>
      <c r="FIH346" s="94"/>
      <c r="FII346" s="94"/>
      <c r="FIJ346" s="94"/>
      <c r="FIK346" s="94"/>
      <c r="FIL346" s="94"/>
      <c r="FIM346" s="94"/>
      <c r="FIN346" s="94"/>
      <c r="FIO346" s="94"/>
      <c r="FIP346" s="94"/>
      <c r="FIQ346" s="94"/>
      <c r="FIR346" s="94"/>
      <c r="FIS346" s="94"/>
      <c r="FIT346" s="94"/>
      <c r="FIU346" s="94"/>
      <c r="FIV346" s="94"/>
      <c r="FIW346" s="94"/>
      <c r="FIX346" s="94"/>
      <c r="FIY346" s="94"/>
      <c r="FIZ346" s="94"/>
      <c r="FJA346" s="94"/>
      <c r="FJB346" s="94"/>
      <c r="FJC346" s="94"/>
      <c r="FJD346" s="94"/>
      <c r="FJE346" s="94"/>
      <c r="FJF346" s="94"/>
      <c r="FJG346" s="94"/>
      <c r="FJH346" s="94"/>
      <c r="FJI346" s="94"/>
      <c r="FJJ346" s="94"/>
      <c r="FJK346" s="94"/>
      <c r="FJL346" s="94"/>
      <c r="FJM346" s="94"/>
      <c r="FJN346" s="94"/>
      <c r="FJO346" s="94"/>
      <c r="FJP346" s="94"/>
      <c r="FJQ346" s="94"/>
      <c r="FJR346" s="94"/>
      <c r="FJS346" s="94"/>
      <c r="FJT346" s="94"/>
      <c r="FJU346" s="94"/>
      <c r="FJV346" s="94"/>
      <c r="FJW346" s="94"/>
      <c r="FJX346" s="94"/>
      <c r="FJY346" s="94"/>
      <c r="FJZ346" s="94"/>
      <c r="FKA346" s="94"/>
      <c r="FKB346" s="94"/>
      <c r="FKC346" s="94"/>
      <c r="FKD346" s="94"/>
      <c r="FKE346" s="94"/>
      <c r="FKF346" s="94"/>
      <c r="FKG346" s="94"/>
      <c r="FKH346" s="94"/>
      <c r="FKI346" s="94"/>
      <c r="FKJ346" s="94"/>
      <c r="FKK346" s="94"/>
      <c r="FKL346" s="94"/>
      <c r="FKM346" s="94"/>
      <c r="FKN346" s="94"/>
      <c r="FKO346" s="94"/>
      <c r="FKP346" s="94"/>
      <c r="FKQ346" s="94"/>
      <c r="FKR346" s="94"/>
      <c r="FKS346" s="94"/>
      <c r="FKT346" s="94"/>
      <c r="FKU346" s="94"/>
      <c r="FKV346" s="94"/>
      <c r="FKW346" s="94"/>
      <c r="FKX346" s="94"/>
      <c r="FKY346" s="94"/>
      <c r="FKZ346" s="94"/>
      <c r="FLA346" s="94"/>
      <c r="FLB346" s="94"/>
      <c r="FLC346" s="94"/>
      <c r="FLD346" s="94"/>
      <c r="FLE346" s="94"/>
      <c r="FLF346" s="94"/>
      <c r="FLG346" s="94"/>
      <c r="FLH346" s="94"/>
      <c r="FLI346" s="94"/>
      <c r="FLJ346" s="94"/>
      <c r="FLK346" s="94"/>
      <c r="FLL346" s="94"/>
      <c r="FLM346" s="94"/>
      <c r="FLN346" s="94"/>
      <c r="FLO346" s="94"/>
      <c r="FLP346" s="94"/>
      <c r="FLQ346" s="94"/>
      <c r="FLR346" s="94"/>
      <c r="FLS346" s="94"/>
      <c r="FLT346" s="94"/>
      <c r="FLU346" s="94"/>
      <c r="FLV346" s="94"/>
      <c r="FLW346" s="94"/>
      <c r="FLX346" s="94"/>
      <c r="FLY346" s="94"/>
      <c r="FLZ346" s="94"/>
      <c r="FMA346" s="94"/>
      <c r="FMB346" s="94"/>
      <c r="FMC346" s="94"/>
      <c r="FMD346" s="94"/>
      <c r="FME346" s="94"/>
      <c r="FMF346" s="94"/>
      <c r="FMG346" s="94"/>
      <c r="FMH346" s="94"/>
      <c r="FMI346" s="94"/>
      <c r="FMJ346" s="94"/>
      <c r="FMK346" s="94"/>
      <c r="FML346" s="94"/>
      <c r="FMM346" s="94"/>
      <c r="FMN346" s="94"/>
      <c r="FMO346" s="94"/>
      <c r="FMP346" s="94"/>
      <c r="FMQ346" s="94"/>
      <c r="FMR346" s="94"/>
      <c r="FMS346" s="94"/>
      <c r="FMT346" s="94"/>
      <c r="FMU346" s="94"/>
      <c r="FMV346" s="94"/>
      <c r="FMW346" s="94"/>
      <c r="FMX346" s="94"/>
      <c r="FMY346" s="94"/>
      <c r="FMZ346" s="94"/>
      <c r="FNA346" s="94"/>
      <c r="FNB346" s="94"/>
      <c r="FNC346" s="94"/>
      <c r="FND346" s="94"/>
      <c r="FNE346" s="94"/>
      <c r="FNF346" s="94"/>
      <c r="FNG346" s="94"/>
      <c r="FNH346" s="94"/>
      <c r="FNI346" s="94"/>
      <c r="FNJ346" s="94"/>
      <c r="FNK346" s="94"/>
      <c r="FNL346" s="94"/>
      <c r="FNM346" s="94"/>
      <c r="FNN346" s="94"/>
      <c r="FNO346" s="94"/>
      <c r="FNP346" s="94"/>
      <c r="FNQ346" s="94"/>
      <c r="FNR346" s="94"/>
      <c r="FNS346" s="94"/>
      <c r="FNT346" s="94"/>
      <c r="FNU346" s="94"/>
      <c r="FNV346" s="94"/>
      <c r="FNW346" s="94"/>
      <c r="FNX346" s="94"/>
      <c r="FNY346" s="94"/>
      <c r="FNZ346" s="94"/>
      <c r="FOA346" s="94"/>
      <c r="FOB346" s="94"/>
      <c r="FOC346" s="94"/>
      <c r="FOD346" s="94"/>
      <c r="FOE346" s="94"/>
      <c r="FOF346" s="94"/>
      <c r="FOG346" s="94"/>
      <c r="FOH346" s="94"/>
      <c r="FOI346" s="94"/>
      <c r="FOJ346" s="94"/>
      <c r="FOK346" s="94"/>
      <c r="FOL346" s="94"/>
      <c r="FOM346" s="94"/>
      <c r="FON346" s="94"/>
      <c r="FOO346" s="94"/>
      <c r="FOP346" s="94"/>
      <c r="FOQ346" s="94"/>
      <c r="FOR346" s="94"/>
      <c r="FOS346" s="94"/>
      <c r="FOT346" s="94"/>
      <c r="FOU346" s="94"/>
      <c r="FOV346" s="94"/>
      <c r="FOW346" s="94"/>
      <c r="FOX346" s="94"/>
      <c r="FOY346" s="94"/>
      <c r="FOZ346" s="94"/>
      <c r="FPA346" s="94"/>
      <c r="FPB346" s="94"/>
      <c r="FPC346" s="94"/>
      <c r="FPD346" s="94"/>
      <c r="FPE346" s="94"/>
      <c r="FPF346" s="94"/>
      <c r="FPG346" s="94"/>
      <c r="FPH346" s="94"/>
      <c r="FPI346" s="94"/>
      <c r="FPJ346" s="94"/>
      <c r="FPK346" s="94"/>
      <c r="FPL346" s="94"/>
      <c r="FPM346" s="94"/>
      <c r="FPN346" s="94"/>
      <c r="FPO346" s="94"/>
      <c r="FPP346" s="94"/>
      <c r="FPQ346" s="94"/>
      <c r="FPR346" s="94"/>
      <c r="FPS346" s="94"/>
      <c r="FPT346" s="94"/>
      <c r="FPU346" s="94"/>
      <c r="FPV346" s="94"/>
      <c r="FPW346" s="94"/>
      <c r="FPX346" s="94"/>
      <c r="FPY346" s="94"/>
      <c r="FPZ346" s="94"/>
      <c r="FQA346" s="94"/>
      <c r="FQB346" s="94"/>
      <c r="FQC346" s="94"/>
      <c r="FQD346" s="94"/>
      <c r="FQE346" s="94"/>
      <c r="FQF346" s="94"/>
      <c r="FQG346" s="94"/>
      <c r="FQH346" s="94"/>
      <c r="FQI346" s="94"/>
      <c r="FQJ346" s="94"/>
      <c r="FQK346" s="94"/>
      <c r="FQL346" s="94"/>
      <c r="FQM346" s="94"/>
      <c r="FQN346" s="94"/>
      <c r="FQO346" s="94"/>
      <c r="FQP346" s="94"/>
      <c r="FQQ346" s="94"/>
      <c r="FQR346" s="94"/>
      <c r="FQS346" s="94"/>
      <c r="FQT346" s="94"/>
      <c r="FQU346" s="94"/>
      <c r="FQV346" s="94"/>
      <c r="FQW346" s="94"/>
      <c r="FQX346" s="94"/>
      <c r="FQY346" s="94"/>
      <c r="FQZ346" s="94"/>
      <c r="FRA346" s="94"/>
      <c r="FRB346" s="94"/>
      <c r="FRC346" s="94"/>
      <c r="FRD346" s="94"/>
      <c r="FRE346" s="94"/>
      <c r="FRF346" s="94"/>
      <c r="FRG346" s="94"/>
      <c r="FRH346" s="94"/>
      <c r="FRI346" s="94"/>
      <c r="FRJ346" s="94"/>
      <c r="FRK346" s="94"/>
      <c r="FRL346" s="94"/>
      <c r="FRM346" s="94"/>
      <c r="FRN346" s="94"/>
      <c r="FRO346" s="94"/>
      <c r="FRP346" s="94"/>
      <c r="FRQ346" s="94"/>
      <c r="FRR346" s="94"/>
      <c r="FRS346" s="94"/>
      <c r="FRT346" s="94"/>
      <c r="FRU346" s="94"/>
      <c r="FRV346" s="94"/>
      <c r="FRW346" s="94"/>
      <c r="FRX346" s="94"/>
      <c r="FRY346" s="94"/>
      <c r="FRZ346" s="94"/>
      <c r="FSA346" s="94"/>
      <c r="FSB346" s="94"/>
      <c r="FSC346" s="94"/>
      <c r="FSD346" s="94"/>
      <c r="FSE346" s="94"/>
      <c r="FSF346" s="94"/>
      <c r="FSG346" s="94"/>
      <c r="FSH346" s="94"/>
      <c r="FSI346" s="94"/>
      <c r="FSJ346" s="94"/>
      <c r="FSK346" s="94"/>
      <c r="FSL346" s="94"/>
      <c r="FSM346" s="94"/>
      <c r="FSN346" s="94"/>
      <c r="FSO346" s="94"/>
      <c r="FSP346" s="94"/>
      <c r="FSQ346" s="94"/>
      <c r="FSR346" s="94"/>
      <c r="FSS346" s="94"/>
      <c r="FST346" s="94"/>
      <c r="FSU346" s="94"/>
      <c r="FSV346" s="94"/>
      <c r="FSW346" s="94"/>
      <c r="FSX346" s="94"/>
      <c r="FSY346" s="94"/>
      <c r="FSZ346" s="94"/>
      <c r="FTA346" s="94"/>
      <c r="FTB346" s="94"/>
      <c r="FTC346" s="94"/>
      <c r="FTD346" s="94"/>
      <c r="FTE346" s="94"/>
      <c r="FTF346" s="94"/>
      <c r="FTG346" s="94"/>
      <c r="FTH346" s="94"/>
      <c r="FTI346" s="94"/>
      <c r="FTJ346" s="94"/>
      <c r="FTK346" s="94"/>
      <c r="FTL346" s="94"/>
      <c r="FTM346" s="94"/>
      <c r="FTN346" s="94"/>
      <c r="FTO346" s="94"/>
      <c r="FTP346" s="94"/>
      <c r="FTQ346" s="94"/>
      <c r="FTR346" s="94"/>
      <c r="FTS346" s="94"/>
      <c r="FTT346" s="94"/>
      <c r="FTU346" s="94"/>
      <c r="FTV346" s="94"/>
      <c r="FTW346" s="94"/>
      <c r="FTX346" s="94"/>
      <c r="FTY346" s="94"/>
      <c r="FTZ346" s="94"/>
      <c r="FUA346" s="94"/>
      <c r="FUB346" s="94"/>
      <c r="FUC346" s="94"/>
      <c r="FUD346" s="94"/>
      <c r="FUE346" s="94"/>
      <c r="FUF346" s="94"/>
      <c r="FUG346" s="94"/>
      <c r="FUH346" s="94"/>
      <c r="FUI346" s="94"/>
      <c r="FUJ346" s="94"/>
      <c r="FUK346" s="94"/>
      <c r="FUL346" s="94"/>
      <c r="FUM346" s="94"/>
      <c r="FUN346" s="94"/>
      <c r="FUO346" s="94"/>
      <c r="FUP346" s="94"/>
      <c r="FUQ346" s="94"/>
      <c r="FUR346" s="94"/>
      <c r="FUS346" s="94"/>
      <c r="FUT346" s="94"/>
      <c r="FUU346" s="94"/>
      <c r="FUV346" s="94"/>
      <c r="FUW346" s="94"/>
      <c r="FUX346" s="94"/>
      <c r="FUY346" s="94"/>
      <c r="FUZ346" s="94"/>
      <c r="FVA346" s="94"/>
      <c r="FVB346" s="94"/>
      <c r="FVC346" s="94"/>
      <c r="FVD346" s="94"/>
      <c r="FVE346" s="94"/>
      <c r="FVF346" s="94"/>
      <c r="FVG346" s="94"/>
      <c r="FVH346" s="94"/>
      <c r="FVI346" s="94"/>
      <c r="FVJ346" s="94"/>
      <c r="FVK346" s="94"/>
      <c r="FVL346" s="94"/>
      <c r="FVM346" s="94"/>
      <c r="FVN346" s="94"/>
      <c r="FVO346" s="94"/>
      <c r="FVP346" s="94"/>
      <c r="FVQ346" s="94"/>
      <c r="FVR346" s="94"/>
      <c r="FVS346" s="94"/>
      <c r="FVT346" s="94"/>
      <c r="FVU346" s="94"/>
      <c r="FVV346" s="94"/>
      <c r="FVW346" s="94"/>
      <c r="FVX346" s="94"/>
      <c r="FVY346" s="94"/>
      <c r="FVZ346" s="94"/>
      <c r="FWA346" s="94"/>
      <c r="FWB346" s="94"/>
      <c r="FWC346" s="94"/>
      <c r="FWD346" s="94"/>
      <c r="FWE346" s="94"/>
      <c r="FWF346" s="94"/>
      <c r="FWG346" s="94"/>
      <c r="FWH346" s="94"/>
      <c r="FWI346" s="94"/>
      <c r="FWJ346" s="94"/>
      <c r="FWK346" s="94"/>
      <c r="FWL346" s="94"/>
      <c r="FWM346" s="94"/>
      <c r="FWN346" s="94"/>
      <c r="FWO346" s="94"/>
      <c r="FWP346" s="94"/>
      <c r="FWQ346" s="94"/>
      <c r="FWR346" s="94"/>
      <c r="FWS346" s="94"/>
      <c r="FWT346" s="94"/>
      <c r="FWU346" s="94"/>
      <c r="FWV346" s="94"/>
      <c r="FWW346" s="94"/>
      <c r="FWX346" s="94"/>
      <c r="FWY346" s="94"/>
      <c r="FWZ346" s="94"/>
      <c r="FXA346" s="94"/>
      <c r="FXB346" s="94"/>
      <c r="FXC346" s="94"/>
      <c r="FXD346" s="94"/>
      <c r="FXE346" s="94"/>
      <c r="FXF346" s="94"/>
      <c r="FXG346" s="94"/>
      <c r="FXH346" s="94"/>
      <c r="FXI346" s="94"/>
      <c r="FXJ346" s="94"/>
      <c r="FXK346" s="94"/>
      <c r="FXL346" s="94"/>
      <c r="FXM346" s="94"/>
      <c r="FXN346" s="94"/>
      <c r="FXO346" s="94"/>
      <c r="FXP346" s="94"/>
      <c r="FXQ346" s="94"/>
      <c r="FXR346" s="94"/>
      <c r="FXS346" s="94"/>
      <c r="FXT346" s="94"/>
      <c r="FXU346" s="94"/>
      <c r="FXV346" s="94"/>
      <c r="FXW346" s="94"/>
      <c r="FXX346" s="94"/>
      <c r="FXY346" s="94"/>
      <c r="FXZ346" s="94"/>
      <c r="FYA346" s="94"/>
      <c r="FYB346" s="94"/>
      <c r="FYC346" s="94"/>
      <c r="FYD346" s="94"/>
      <c r="FYE346" s="94"/>
      <c r="FYF346" s="94"/>
      <c r="FYG346" s="94"/>
      <c r="FYH346" s="94"/>
      <c r="FYI346" s="94"/>
      <c r="FYJ346" s="94"/>
      <c r="FYK346" s="94"/>
      <c r="FYL346" s="94"/>
      <c r="FYM346" s="94"/>
      <c r="FYN346" s="94"/>
      <c r="FYO346" s="94"/>
      <c r="FYP346" s="94"/>
      <c r="FYQ346" s="94"/>
      <c r="FYR346" s="94"/>
      <c r="FYS346" s="94"/>
      <c r="FYT346" s="94"/>
      <c r="FYU346" s="94"/>
      <c r="FYV346" s="94"/>
      <c r="FYW346" s="94"/>
      <c r="FYX346" s="94"/>
      <c r="FYY346" s="94"/>
      <c r="FYZ346" s="94"/>
      <c r="FZA346" s="94"/>
      <c r="FZB346" s="94"/>
      <c r="FZC346" s="94"/>
      <c r="FZD346" s="94"/>
      <c r="FZE346" s="94"/>
      <c r="FZF346" s="94"/>
      <c r="FZG346" s="94"/>
      <c r="FZH346" s="94"/>
      <c r="FZI346" s="94"/>
      <c r="FZJ346" s="94"/>
      <c r="FZK346" s="94"/>
      <c r="FZL346" s="94"/>
      <c r="FZM346" s="94"/>
      <c r="FZN346" s="94"/>
      <c r="FZO346" s="94"/>
      <c r="FZP346" s="94"/>
      <c r="FZQ346" s="94"/>
      <c r="FZR346" s="94"/>
      <c r="FZS346" s="94"/>
      <c r="FZT346" s="94"/>
      <c r="FZU346" s="94"/>
      <c r="FZV346" s="94"/>
      <c r="FZW346" s="94"/>
      <c r="FZX346" s="94"/>
      <c r="FZY346" s="94"/>
      <c r="FZZ346" s="94"/>
      <c r="GAA346" s="94"/>
      <c r="GAB346" s="94"/>
      <c r="GAC346" s="94"/>
      <c r="GAD346" s="94"/>
      <c r="GAE346" s="94"/>
      <c r="GAF346" s="94"/>
      <c r="GAG346" s="94"/>
      <c r="GAH346" s="94"/>
      <c r="GAI346" s="94"/>
      <c r="GAJ346" s="94"/>
      <c r="GAK346" s="94"/>
      <c r="GAL346" s="94"/>
      <c r="GAM346" s="94"/>
      <c r="GAN346" s="94"/>
      <c r="GAO346" s="94"/>
      <c r="GAP346" s="94"/>
      <c r="GAQ346" s="94"/>
      <c r="GAR346" s="94"/>
      <c r="GAS346" s="94"/>
      <c r="GAT346" s="94"/>
      <c r="GAU346" s="94"/>
      <c r="GAV346" s="94"/>
      <c r="GAW346" s="94"/>
      <c r="GAX346" s="94"/>
      <c r="GAY346" s="94"/>
      <c r="GAZ346" s="94"/>
      <c r="GBA346" s="94"/>
      <c r="GBB346" s="94"/>
      <c r="GBC346" s="94"/>
      <c r="GBD346" s="94"/>
      <c r="GBE346" s="94"/>
      <c r="GBF346" s="94"/>
      <c r="GBG346" s="94"/>
      <c r="GBH346" s="94"/>
      <c r="GBI346" s="94"/>
      <c r="GBJ346" s="94"/>
      <c r="GBK346" s="94"/>
      <c r="GBL346" s="94"/>
      <c r="GBM346" s="94"/>
      <c r="GBN346" s="94"/>
      <c r="GBO346" s="94"/>
      <c r="GBP346" s="94"/>
      <c r="GBQ346" s="94"/>
      <c r="GBR346" s="94"/>
      <c r="GBS346" s="94"/>
      <c r="GBT346" s="94"/>
      <c r="GBU346" s="94"/>
      <c r="GBV346" s="94"/>
      <c r="GBW346" s="94"/>
      <c r="GBX346" s="94"/>
      <c r="GBY346" s="94"/>
      <c r="GBZ346" s="94"/>
      <c r="GCA346" s="94"/>
      <c r="GCB346" s="94"/>
      <c r="GCC346" s="94"/>
      <c r="GCD346" s="94"/>
      <c r="GCE346" s="94"/>
      <c r="GCF346" s="94"/>
      <c r="GCG346" s="94"/>
      <c r="GCH346" s="94"/>
      <c r="GCI346" s="94"/>
      <c r="GCJ346" s="94"/>
      <c r="GCK346" s="94"/>
      <c r="GCL346" s="94"/>
      <c r="GCM346" s="94"/>
      <c r="GCN346" s="94"/>
      <c r="GCO346" s="94"/>
      <c r="GCP346" s="94"/>
      <c r="GCQ346" s="94"/>
      <c r="GCR346" s="94"/>
      <c r="GCS346" s="94"/>
      <c r="GCT346" s="94"/>
      <c r="GCU346" s="94"/>
      <c r="GCV346" s="94"/>
      <c r="GCW346" s="94"/>
      <c r="GCX346" s="94"/>
      <c r="GCY346" s="94"/>
      <c r="GCZ346" s="94"/>
      <c r="GDA346" s="94"/>
      <c r="GDB346" s="94"/>
      <c r="GDC346" s="94"/>
      <c r="GDD346" s="94"/>
      <c r="GDE346" s="94"/>
      <c r="GDF346" s="94"/>
      <c r="GDG346" s="94"/>
      <c r="GDH346" s="94"/>
      <c r="GDI346" s="94"/>
      <c r="GDJ346" s="94"/>
      <c r="GDK346" s="94"/>
      <c r="GDL346" s="94"/>
      <c r="GDM346" s="94"/>
      <c r="GDN346" s="94"/>
      <c r="GDO346" s="94"/>
      <c r="GDP346" s="94"/>
      <c r="GDQ346" s="94"/>
      <c r="GDR346" s="94"/>
      <c r="GDS346" s="94"/>
      <c r="GDT346" s="94"/>
      <c r="GDU346" s="94"/>
      <c r="GDV346" s="94"/>
      <c r="GDW346" s="94"/>
      <c r="GDX346" s="94"/>
      <c r="GDY346" s="94"/>
      <c r="GDZ346" s="94"/>
      <c r="GEA346" s="94"/>
      <c r="GEB346" s="94"/>
      <c r="GEC346" s="94"/>
      <c r="GED346" s="94"/>
      <c r="GEE346" s="94"/>
      <c r="GEF346" s="94"/>
      <c r="GEG346" s="94"/>
      <c r="GEH346" s="94"/>
      <c r="GEI346" s="94"/>
      <c r="GEJ346" s="94"/>
      <c r="GEK346" s="94"/>
      <c r="GEL346" s="94"/>
      <c r="GEM346" s="94"/>
      <c r="GEN346" s="94"/>
      <c r="GEO346" s="94"/>
      <c r="GEP346" s="94"/>
      <c r="GEQ346" s="94"/>
      <c r="GER346" s="94"/>
      <c r="GES346" s="94"/>
      <c r="GET346" s="94"/>
      <c r="GEU346" s="94"/>
      <c r="GEV346" s="94"/>
      <c r="GEW346" s="94"/>
      <c r="GEX346" s="94"/>
      <c r="GEY346" s="94"/>
      <c r="GEZ346" s="94"/>
      <c r="GFA346" s="94"/>
      <c r="GFB346" s="94"/>
      <c r="GFC346" s="94"/>
      <c r="GFD346" s="94"/>
      <c r="GFE346" s="94"/>
      <c r="GFF346" s="94"/>
      <c r="GFG346" s="94"/>
      <c r="GFH346" s="94"/>
      <c r="GFI346" s="94"/>
      <c r="GFJ346" s="94"/>
      <c r="GFK346" s="94"/>
      <c r="GFL346" s="94"/>
      <c r="GFM346" s="94"/>
      <c r="GFN346" s="94"/>
      <c r="GFO346" s="94"/>
      <c r="GFP346" s="94"/>
      <c r="GFQ346" s="94"/>
      <c r="GFR346" s="94"/>
      <c r="GFS346" s="94"/>
      <c r="GFT346" s="94"/>
      <c r="GFU346" s="94"/>
      <c r="GFV346" s="94"/>
      <c r="GFW346" s="94"/>
      <c r="GFX346" s="94"/>
      <c r="GFY346" s="94"/>
      <c r="GFZ346" s="94"/>
      <c r="GGA346" s="94"/>
      <c r="GGB346" s="94"/>
      <c r="GGC346" s="94"/>
      <c r="GGD346" s="94"/>
      <c r="GGE346" s="94"/>
      <c r="GGF346" s="94"/>
      <c r="GGG346" s="94"/>
      <c r="GGH346" s="94"/>
      <c r="GGI346" s="94"/>
      <c r="GGJ346" s="94"/>
      <c r="GGK346" s="94"/>
      <c r="GGL346" s="94"/>
      <c r="GGM346" s="94"/>
      <c r="GGN346" s="94"/>
      <c r="GGO346" s="94"/>
      <c r="GGP346" s="94"/>
      <c r="GGQ346" s="94"/>
      <c r="GGR346" s="94"/>
      <c r="GGS346" s="94"/>
      <c r="GGT346" s="94"/>
      <c r="GGU346" s="94"/>
      <c r="GGV346" s="94"/>
      <c r="GGW346" s="94"/>
      <c r="GGX346" s="94"/>
      <c r="GGY346" s="94"/>
      <c r="GGZ346" s="94"/>
      <c r="GHA346" s="94"/>
      <c r="GHB346" s="94"/>
      <c r="GHC346" s="94"/>
      <c r="GHD346" s="94"/>
      <c r="GHE346" s="94"/>
      <c r="GHF346" s="94"/>
      <c r="GHG346" s="94"/>
      <c r="GHH346" s="94"/>
      <c r="GHI346" s="94"/>
      <c r="GHJ346" s="94"/>
      <c r="GHK346" s="94"/>
      <c r="GHL346" s="94"/>
      <c r="GHM346" s="94"/>
      <c r="GHN346" s="94"/>
      <c r="GHO346" s="94"/>
      <c r="GHP346" s="94"/>
      <c r="GHQ346" s="94"/>
      <c r="GHR346" s="94"/>
      <c r="GHS346" s="94"/>
      <c r="GHT346" s="94"/>
      <c r="GHU346" s="94"/>
      <c r="GHV346" s="94"/>
      <c r="GHW346" s="94"/>
      <c r="GHX346" s="94"/>
      <c r="GHY346" s="94"/>
      <c r="GHZ346" s="94"/>
      <c r="GIA346" s="94"/>
      <c r="GIB346" s="94"/>
      <c r="GIC346" s="94"/>
      <c r="GID346" s="94"/>
      <c r="GIE346" s="94"/>
      <c r="GIF346" s="94"/>
      <c r="GIG346" s="94"/>
      <c r="GIH346" s="94"/>
      <c r="GII346" s="94"/>
      <c r="GIJ346" s="94"/>
      <c r="GIK346" s="94"/>
      <c r="GIL346" s="94"/>
      <c r="GIM346" s="94"/>
      <c r="GIN346" s="94"/>
      <c r="GIO346" s="94"/>
      <c r="GIP346" s="94"/>
      <c r="GIQ346" s="94"/>
      <c r="GIR346" s="94"/>
      <c r="GIS346" s="94"/>
      <c r="GIT346" s="94"/>
      <c r="GIU346" s="94"/>
      <c r="GIV346" s="94"/>
      <c r="GIW346" s="94"/>
      <c r="GIX346" s="94"/>
      <c r="GIY346" s="94"/>
      <c r="GIZ346" s="94"/>
      <c r="GJA346" s="94"/>
      <c r="GJB346" s="94"/>
      <c r="GJC346" s="94"/>
      <c r="GJD346" s="94"/>
      <c r="GJE346" s="94"/>
      <c r="GJF346" s="94"/>
      <c r="GJG346" s="94"/>
      <c r="GJH346" s="94"/>
      <c r="GJI346" s="94"/>
      <c r="GJJ346" s="94"/>
      <c r="GJK346" s="94"/>
      <c r="GJL346" s="94"/>
      <c r="GJM346" s="94"/>
      <c r="GJN346" s="94"/>
      <c r="GJO346" s="94"/>
      <c r="GJP346" s="94"/>
      <c r="GJQ346" s="94"/>
      <c r="GJR346" s="94"/>
      <c r="GJS346" s="94"/>
      <c r="GJT346" s="94"/>
      <c r="GJU346" s="94"/>
      <c r="GJV346" s="94"/>
      <c r="GJW346" s="94"/>
      <c r="GJX346" s="94"/>
      <c r="GJY346" s="94"/>
      <c r="GJZ346" s="94"/>
      <c r="GKA346" s="94"/>
      <c r="GKB346" s="94"/>
      <c r="GKC346" s="94"/>
      <c r="GKD346" s="94"/>
      <c r="GKE346" s="94"/>
      <c r="GKF346" s="94"/>
      <c r="GKG346" s="94"/>
      <c r="GKH346" s="94"/>
      <c r="GKI346" s="94"/>
      <c r="GKJ346" s="94"/>
      <c r="GKK346" s="94"/>
      <c r="GKL346" s="94"/>
      <c r="GKM346" s="94"/>
      <c r="GKN346" s="94"/>
      <c r="GKO346" s="94"/>
      <c r="GKP346" s="94"/>
      <c r="GKQ346" s="94"/>
      <c r="GKR346" s="94"/>
      <c r="GKS346" s="94"/>
      <c r="GKT346" s="94"/>
      <c r="GKU346" s="94"/>
      <c r="GKV346" s="94"/>
      <c r="GKW346" s="94"/>
      <c r="GKX346" s="94"/>
      <c r="GKY346" s="94"/>
      <c r="GKZ346" s="94"/>
      <c r="GLA346" s="94"/>
      <c r="GLB346" s="94"/>
      <c r="GLC346" s="94"/>
      <c r="GLD346" s="94"/>
      <c r="GLE346" s="94"/>
      <c r="GLF346" s="94"/>
      <c r="GLG346" s="94"/>
      <c r="GLH346" s="94"/>
      <c r="GLI346" s="94"/>
      <c r="GLJ346" s="94"/>
      <c r="GLK346" s="94"/>
      <c r="GLL346" s="94"/>
      <c r="GLM346" s="94"/>
      <c r="GLN346" s="94"/>
      <c r="GLO346" s="94"/>
      <c r="GLP346" s="94"/>
      <c r="GLQ346" s="94"/>
      <c r="GLR346" s="94"/>
      <c r="GLS346" s="94"/>
      <c r="GLT346" s="94"/>
      <c r="GLU346" s="94"/>
      <c r="GLV346" s="94"/>
      <c r="GLW346" s="94"/>
      <c r="GLX346" s="94"/>
      <c r="GLY346" s="94"/>
      <c r="GLZ346" s="94"/>
      <c r="GMA346" s="94"/>
      <c r="GMB346" s="94"/>
      <c r="GMC346" s="94"/>
      <c r="GMD346" s="94"/>
      <c r="GME346" s="94"/>
      <c r="GMF346" s="94"/>
      <c r="GMG346" s="94"/>
      <c r="GMH346" s="94"/>
      <c r="GMI346" s="94"/>
      <c r="GMJ346" s="94"/>
      <c r="GMK346" s="94"/>
      <c r="GML346" s="94"/>
      <c r="GMM346" s="94"/>
      <c r="GMN346" s="94"/>
      <c r="GMO346" s="94"/>
      <c r="GMP346" s="94"/>
      <c r="GMQ346" s="94"/>
      <c r="GMR346" s="94"/>
      <c r="GMS346" s="94"/>
      <c r="GMT346" s="94"/>
      <c r="GMU346" s="94"/>
      <c r="GMV346" s="94"/>
      <c r="GMW346" s="94"/>
      <c r="GMX346" s="94"/>
      <c r="GMY346" s="94"/>
      <c r="GMZ346" s="94"/>
      <c r="GNA346" s="94"/>
      <c r="GNB346" s="94"/>
      <c r="GNC346" s="94"/>
      <c r="GND346" s="94"/>
      <c r="GNE346" s="94"/>
      <c r="GNF346" s="94"/>
      <c r="GNG346" s="94"/>
      <c r="GNH346" s="94"/>
      <c r="GNI346" s="94"/>
      <c r="GNJ346" s="94"/>
      <c r="GNK346" s="94"/>
      <c r="GNL346" s="94"/>
      <c r="GNM346" s="94"/>
      <c r="GNN346" s="94"/>
      <c r="GNO346" s="94"/>
      <c r="GNP346" s="94"/>
      <c r="GNQ346" s="94"/>
      <c r="GNR346" s="94"/>
      <c r="GNS346" s="94"/>
      <c r="GNT346" s="94"/>
      <c r="GNU346" s="94"/>
      <c r="GNV346" s="94"/>
      <c r="GNW346" s="94"/>
      <c r="GNX346" s="94"/>
      <c r="GNY346" s="94"/>
      <c r="GNZ346" s="94"/>
      <c r="GOA346" s="94"/>
      <c r="GOB346" s="94"/>
      <c r="GOC346" s="94"/>
      <c r="GOD346" s="94"/>
      <c r="GOE346" s="94"/>
      <c r="GOF346" s="94"/>
      <c r="GOG346" s="94"/>
      <c r="GOH346" s="94"/>
      <c r="GOI346" s="94"/>
      <c r="GOJ346" s="94"/>
      <c r="GOK346" s="94"/>
      <c r="GOL346" s="94"/>
      <c r="GOM346" s="94"/>
      <c r="GON346" s="94"/>
      <c r="GOO346" s="94"/>
      <c r="GOP346" s="94"/>
      <c r="GOQ346" s="94"/>
      <c r="GOR346" s="94"/>
      <c r="GOS346" s="94"/>
      <c r="GOT346" s="94"/>
      <c r="GOU346" s="94"/>
      <c r="GOV346" s="94"/>
      <c r="GOW346" s="94"/>
      <c r="GOX346" s="94"/>
      <c r="GOY346" s="94"/>
      <c r="GOZ346" s="94"/>
      <c r="GPA346" s="94"/>
      <c r="GPB346" s="94"/>
      <c r="GPC346" s="94"/>
      <c r="GPD346" s="94"/>
      <c r="GPE346" s="94"/>
      <c r="GPF346" s="94"/>
      <c r="GPG346" s="94"/>
      <c r="GPH346" s="94"/>
      <c r="GPI346" s="94"/>
      <c r="GPJ346" s="94"/>
      <c r="GPK346" s="94"/>
      <c r="GPL346" s="94"/>
      <c r="GPM346" s="94"/>
      <c r="GPN346" s="94"/>
      <c r="GPO346" s="94"/>
      <c r="GPP346" s="94"/>
      <c r="GPQ346" s="94"/>
      <c r="GPR346" s="94"/>
      <c r="GPS346" s="94"/>
      <c r="GPT346" s="94"/>
      <c r="GPU346" s="94"/>
      <c r="GPV346" s="94"/>
      <c r="GPW346" s="94"/>
      <c r="GPX346" s="94"/>
      <c r="GPY346" s="94"/>
      <c r="GPZ346" s="94"/>
      <c r="GQA346" s="94"/>
      <c r="GQB346" s="94"/>
      <c r="GQC346" s="94"/>
      <c r="GQD346" s="94"/>
      <c r="GQE346" s="94"/>
      <c r="GQF346" s="94"/>
      <c r="GQG346" s="94"/>
      <c r="GQH346" s="94"/>
      <c r="GQI346" s="94"/>
      <c r="GQJ346" s="94"/>
      <c r="GQK346" s="94"/>
      <c r="GQL346" s="94"/>
      <c r="GQM346" s="94"/>
      <c r="GQN346" s="94"/>
      <c r="GQO346" s="94"/>
      <c r="GQP346" s="94"/>
      <c r="GQQ346" s="94"/>
      <c r="GQR346" s="94"/>
      <c r="GQS346" s="94"/>
      <c r="GQT346" s="94"/>
      <c r="GQU346" s="94"/>
      <c r="GQV346" s="94"/>
      <c r="GQW346" s="94"/>
      <c r="GQX346" s="94"/>
      <c r="GQY346" s="94"/>
      <c r="GQZ346" s="94"/>
      <c r="GRA346" s="94"/>
      <c r="GRB346" s="94"/>
      <c r="GRC346" s="94"/>
      <c r="GRD346" s="94"/>
      <c r="GRE346" s="94"/>
      <c r="GRF346" s="94"/>
      <c r="GRG346" s="94"/>
      <c r="GRH346" s="94"/>
      <c r="GRI346" s="94"/>
      <c r="GRJ346" s="94"/>
      <c r="GRK346" s="94"/>
      <c r="GRL346" s="94"/>
      <c r="GRM346" s="94"/>
      <c r="GRN346" s="94"/>
      <c r="GRO346" s="94"/>
      <c r="GRP346" s="94"/>
      <c r="GRQ346" s="94"/>
      <c r="GRR346" s="94"/>
      <c r="GRS346" s="94"/>
      <c r="GRT346" s="94"/>
      <c r="GRU346" s="94"/>
      <c r="GRV346" s="94"/>
      <c r="GRW346" s="94"/>
      <c r="GRX346" s="94"/>
      <c r="GRY346" s="94"/>
      <c r="GRZ346" s="94"/>
      <c r="GSA346" s="94"/>
      <c r="GSB346" s="94"/>
      <c r="GSC346" s="94"/>
      <c r="GSD346" s="94"/>
      <c r="GSE346" s="94"/>
      <c r="GSF346" s="94"/>
      <c r="GSG346" s="94"/>
      <c r="GSH346" s="94"/>
      <c r="GSI346" s="94"/>
      <c r="GSJ346" s="94"/>
      <c r="GSK346" s="94"/>
      <c r="GSL346" s="94"/>
      <c r="GSM346" s="94"/>
      <c r="GSN346" s="94"/>
      <c r="GSO346" s="94"/>
      <c r="GSP346" s="94"/>
      <c r="GSQ346" s="94"/>
      <c r="GSR346" s="94"/>
      <c r="GSS346" s="94"/>
      <c r="GST346" s="94"/>
      <c r="GSU346" s="94"/>
      <c r="GSV346" s="94"/>
      <c r="GSW346" s="94"/>
      <c r="GSX346" s="94"/>
      <c r="GSY346" s="94"/>
      <c r="GSZ346" s="94"/>
      <c r="GTA346" s="94"/>
      <c r="GTB346" s="94"/>
      <c r="GTC346" s="94"/>
      <c r="GTD346" s="94"/>
      <c r="GTE346" s="94"/>
      <c r="GTF346" s="94"/>
      <c r="GTG346" s="94"/>
      <c r="GTH346" s="94"/>
      <c r="GTI346" s="94"/>
      <c r="GTJ346" s="94"/>
      <c r="GTK346" s="94"/>
      <c r="GTL346" s="94"/>
      <c r="GTM346" s="94"/>
      <c r="GTN346" s="94"/>
      <c r="GTO346" s="94"/>
      <c r="GTP346" s="94"/>
      <c r="GTQ346" s="94"/>
      <c r="GTR346" s="94"/>
      <c r="GTS346" s="94"/>
      <c r="GTT346" s="94"/>
      <c r="GTU346" s="94"/>
      <c r="GTV346" s="94"/>
      <c r="GTW346" s="94"/>
      <c r="GTX346" s="94"/>
      <c r="GTY346" s="94"/>
      <c r="GTZ346" s="94"/>
      <c r="GUA346" s="94"/>
      <c r="GUB346" s="94"/>
      <c r="GUC346" s="94"/>
      <c r="GUD346" s="94"/>
      <c r="GUE346" s="94"/>
      <c r="GUF346" s="94"/>
      <c r="GUG346" s="94"/>
      <c r="GUH346" s="94"/>
      <c r="GUI346" s="94"/>
      <c r="GUJ346" s="94"/>
      <c r="GUK346" s="94"/>
      <c r="GUL346" s="94"/>
      <c r="GUM346" s="94"/>
      <c r="GUN346" s="94"/>
      <c r="GUO346" s="94"/>
      <c r="GUP346" s="94"/>
      <c r="GUQ346" s="94"/>
      <c r="GUR346" s="94"/>
      <c r="GUS346" s="94"/>
      <c r="GUT346" s="94"/>
      <c r="GUU346" s="94"/>
      <c r="GUV346" s="94"/>
      <c r="GUW346" s="94"/>
      <c r="GUX346" s="94"/>
      <c r="GUY346" s="94"/>
      <c r="GUZ346" s="94"/>
      <c r="GVA346" s="94"/>
      <c r="GVB346" s="94"/>
      <c r="GVC346" s="94"/>
      <c r="GVD346" s="94"/>
      <c r="GVE346" s="94"/>
      <c r="GVF346" s="94"/>
      <c r="GVG346" s="94"/>
      <c r="GVH346" s="94"/>
      <c r="GVI346" s="94"/>
      <c r="GVJ346" s="94"/>
      <c r="GVK346" s="94"/>
      <c r="GVL346" s="94"/>
      <c r="GVM346" s="94"/>
      <c r="GVN346" s="94"/>
      <c r="GVO346" s="94"/>
      <c r="GVP346" s="94"/>
      <c r="GVQ346" s="94"/>
      <c r="GVR346" s="94"/>
      <c r="GVS346" s="94"/>
      <c r="GVT346" s="94"/>
      <c r="GVU346" s="94"/>
      <c r="GVV346" s="94"/>
      <c r="GVW346" s="94"/>
      <c r="GVX346" s="94"/>
      <c r="GVY346" s="94"/>
      <c r="GVZ346" s="94"/>
      <c r="GWA346" s="94"/>
      <c r="GWB346" s="94"/>
      <c r="GWC346" s="94"/>
      <c r="GWD346" s="94"/>
      <c r="GWE346" s="94"/>
      <c r="GWF346" s="94"/>
      <c r="GWG346" s="94"/>
      <c r="GWH346" s="94"/>
      <c r="GWI346" s="94"/>
      <c r="GWJ346" s="94"/>
      <c r="GWK346" s="94"/>
      <c r="GWL346" s="94"/>
      <c r="GWM346" s="94"/>
      <c r="GWN346" s="94"/>
      <c r="GWO346" s="94"/>
      <c r="GWP346" s="94"/>
      <c r="GWQ346" s="94"/>
      <c r="GWR346" s="94"/>
      <c r="GWS346" s="94"/>
      <c r="GWT346" s="94"/>
      <c r="GWU346" s="94"/>
      <c r="GWV346" s="94"/>
      <c r="GWW346" s="94"/>
      <c r="GWX346" s="94"/>
      <c r="GWY346" s="94"/>
      <c r="GWZ346" s="94"/>
      <c r="GXA346" s="94"/>
      <c r="GXB346" s="94"/>
      <c r="GXC346" s="94"/>
      <c r="GXD346" s="94"/>
      <c r="GXE346" s="94"/>
      <c r="GXF346" s="94"/>
      <c r="GXG346" s="94"/>
      <c r="GXH346" s="94"/>
      <c r="GXI346" s="94"/>
      <c r="GXJ346" s="94"/>
      <c r="GXK346" s="94"/>
      <c r="GXL346" s="94"/>
      <c r="GXM346" s="94"/>
      <c r="GXN346" s="94"/>
      <c r="GXO346" s="94"/>
      <c r="GXP346" s="94"/>
      <c r="GXQ346" s="94"/>
      <c r="GXR346" s="94"/>
      <c r="GXS346" s="94"/>
      <c r="GXT346" s="94"/>
      <c r="GXU346" s="94"/>
      <c r="GXV346" s="94"/>
      <c r="GXW346" s="94"/>
      <c r="GXX346" s="94"/>
      <c r="GXY346" s="94"/>
      <c r="GXZ346" s="94"/>
      <c r="GYA346" s="94"/>
      <c r="GYB346" s="94"/>
      <c r="GYC346" s="94"/>
      <c r="GYD346" s="94"/>
      <c r="GYE346" s="94"/>
      <c r="GYF346" s="94"/>
      <c r="GYG346" s="94"/>
      <c r="GYH346" s="94"/>
      <c r="GYI346" s="94"/>
      <c r="GYJ346" s="94"/>
      <c r="GYK346" s="94"/>
      <c r="GYL346" s="94"/>
      <c r="GYM346" s="94"/>
      <c r="GYN346" s="94"/>
      <c r="GYO346" s="94"/>
      <c r="GYP346" s="94"/>
      <c r="GYQ346" s="94"/>
      <c r="GYR346" s="94"/>
      <c r="GYS346" s="94"/>
      <c r="GYT346" s="94"/>
      <c r="GYU346" s="94"/>
      <c r="GYV346" s="94"/>
      <c r="GYW346" s="94"/>
      <c r="GYX346" s="94"/>
      <c r="GYY346" s="94"/>
      <c r="GYZ346" s="94"/>
      <c r="GZA346" s="94"/>
      <c r="GZB346" s="94"/>
      <c r="GZC346" s="94"/>
      <c r="GZD346" s="94"/>
      <c r="GZE346" s="94"/>
      <c r="GZF346" s="94"/>
      <c r="GZG346" s="94"/>
      <c r="GZH346" s="94"/>
      <c r="GZI346" s="94"/>
      <c r="GZJ346" s="94"/>
      <c r="GZK346" s="94"/>
      <c r="GZL346" s="94"/>
      <c r="GZM346" s="94"/>
      <c r="GZN346" s="94"/>
      <c r="GZO346" s="94"/>
      <c r="GZP346" s="94"/>
      <c r="GZQ346" s="94"/>
      <c r="GZR346" s="94"/>
      <c r="GZS346" s="94"/>
      <c r="GZT346" s="94"/>
      <c r="GZU346" s="94"/>
      <c r="GZV346" s="94"/>
      <c r="GZW346" s="94"/>
      <c r="GZX346" s="94"/>
      <c r="GZY346" s="94"/>
      <c r="GZZ346" s="94"/>
      <c r="HAA346" s="94"/>
      <c r="HAB346" s="94"/>
      <c r="HAC346" s="94"/>
      <c r="HAD346" s="94"/>
      <c r="HAE346" s="94"/>
      <c r="HAF346" s="94"/>
      <c r="HAG346" s="94"/>
      <c r="HAH346" s="94"/>
      <c r="HAI346" s="94"/>
      <c r="HAJ346" s="94"/>
      <c r="HAK346" s="94"/>
      <c r="HAL346" s="94"/>
      <c r="HAM346" s="94"/>
      <c r="HAN346" s="94"/>
      <c r="HAO346" s="94"/>
      <c r="HAP346" s="94"/>
      <c r="HAQ346" s="94"/>
      <c r="HAR346" s="94"/>
      <c r="HAS346" s="94"/>
      <c r="HAT346" s="94"/>
      <c r="HAU346" s="94"/>
      <c r="HAV346" s="94"/>
      <c r="HAW346" s="94"/>
      <c r="HAX346" s="94"/>
      <c r="HAY346" s="94"/>
      <c r="HAZ346" s="94"/>
      <c r="HBA346" s="94"/>
      <c r="HBB346" s="94"/>
      <c r="HBC346" s="94"/>
      <c r="HBD346" s="94"/>
      <c r="HBE346" s="94"/>
      <c r="HBF346" s="94"/>
      <c r="HBG346" s="94"/>
      <c r="HBH346" s="94"/>
      <c r="HBI346" s="94"/>
      <c r="HBJ346" s="94"/>
      <c r="HBK346" s="94"/>
      <c r="HBL346" s="94"/>
      <c r="HBM346" s="94"/>
      <c r="HBN346" s="94"/>
      <c r="HBO346" s="94"/>
      <c r="HBP346" s="94"/>
      <c r="HBQ346" s="94"/>
      <c r="HBR346" s="94"/>
      <c r="HBS346" s="94"/>
      <c r="HBT346" s="94"/>
      <c r="HBU346" s="94"/>
      <c r="HBV346" s="94"/>
      <c r="HBW346" s="94"/>
      <c r="HBX346" s="94"/>
      <c r="HBY346" s="94"/>
      <c r="HBZ346" s="94"/>
      <c r="HCA346" s="94"/>
      <c r="HCB346" s="94"/>
      <c r="HCC346" s="94"/>
      <c r="HCD346" s="94"/>
      <c r="HCE346" s="94"/>
      <c r="HCF346" s="94"/>
      <c r="HCG346" s="94"/>
      <c r="HCH346" s="94"/>
      <c r="HCI346" s="94"/>
      <c r="HCJ346" s="94"/>
      <c r="HCK346" s="94"/>
      <c r="HCL346" s="94"/>
      <c r="HCM346" s="94"/>
      <c r="HCN346" s="94"/>
      <c r="HCO346" s="94"/>
      <c r="HCP346" s="94"/>
      <c r="HCQ346" s="94"/>
      <c r="HCR346" s="94"/>
      <c r="HCS346" s="94"/>
      <c r="HCT346" s="94"/>
      <c r="HCU346" s="94"/>
      <c r="HCV346" s="94"/>
      <c r="HCW346" s="94"/>
      <c r="HCX346" s="94"/>
      <c r="HCY346" s="94"/>
      <c r="HCZ346" s="94"/>
      <c r="HDA346" s="94"/>
      <c r="HDB346" s="94"/>
      <c r="HDC346" s="94"/>
      <c r="HDD346" s="94"/>
      <c r="HDE346" s="94"/>
      <c r="HDF346" s="94"/>
      <c r="HDG346" s="94"/>
      <c r="HDH346" s="94"/>
      <c r="HDI346" s="94"/>
      <c r="HDJ346" s="94"/>
      <c r="HDK346" s="94"/>
      <c r="HDL346" s="94"/>
      <c r="HDM346" s="94"/>
      <c r="HDN346" s="94"/>
      <c r="HDO346" s="94"/>
      <c r="HDP346" s="94"/>
      <c r="HDQ346" s="94"/>
      <c r="HDR346" s="94"/>
      <c r="HDS346" s="94"/>
      <c r="HDT346" s="94"/>
      <c r="HDU346" s="94"/>
      <c r="HDV346" s="94"/>
      <c r="HDW346" s="94"/>
      <c r="HDX346" s="94"/>
      <c r="HDY346" s="94"/>
      <c r="HDZ346" s="94"/>
      <c r="HEA346" s="94"/>
      <c r="HEB346" s="94"/>
      <c r="HEC346" s="94"/>
      <c r="HED346" s="94"/>
      <c r="HEE346" s="94"/>
      <c r="HEF346" s="94"/>
      <c r="HEG346" s="94"/>
      <c r="HEH346" s="94"/>
      <c r="HEI346" s="94"/>
      <c r="HEJ346" s="94"/>
      <c r="HEK346" s="94"/>
      <c r="HEL346" s="94"/>
      <c r="HEM346" s="94"/>
      <c r="HEN346" s="94"/>
      <c r="HEO346" s="94"/>
      <c r="HEP346" s="94"/>
      <c r="HEQ346" s="94"/>
      <c r="HER346" s="94"/>
      <c r="HES346" s="94"/>
      <c r="HET346" s="94"/>
      <c r="HEU346" s="94"/>
      <c r="HEV346" s="94"/>
      <c r="HEW346" s="94"/>
      <c r="HEX346" s="94"/>
      <c r="HEY346" s="94"/>
      <c r="HEZ346" s="94"/>
      <c r="HFA346" s="94"/>
      <c r="HFB346" s="94"/>
      <c r="HFC346" s="94"/>
      <c r="HFD346" s="94"/>
      <c r="HFE346" s="94"/>
      <c r="HFF346" s="94"/>
      <c r="HFG346" s="94"/>
      <c r="HFH346" s="94"/>
      <c r="HFI346" s="94"/>
      <c r="HFJ346" s="94"/>
      <c r="HFK346" s="94"/>
      <c r="HFL346" s="94"/>
      <c r="HFM346" s="94"/>
      <c r="HFN346" s="94"/>
      <c r="HFO346" s="94"/>
      <c r="HFP346" s="94"/>
      <c r="HFQ346" s="94"/>
      <c r="HFR346" s="94"/>
      <c r="HFS346" s="94"/>
      <c r="HFT346" s="94"/>
      <c r="HFU346" s="94"/>
      <c r="HFV346" s="94"/>
      <c r="HFW346" s="94"/>
      <c r="HFX346" s="94"/>
      <c r="HFY346" s="94"/>
      <c r="HFZ346" s="94"/>
      <c r="HGA346" s="94"/>
      <c r="HGB346" s="94"/>
      <c r="HGC346" s="94"/>
      <c r="HGD346" s="94"/>
      <c r="HGE346" s="94"/>
      <c r="HGF346" s="94"/>
      <c r="HGG346" s="94"/>
      <c r="HGH346" s="94"/>
      <c r="HGI346" s="94"/>
      <c r="HGJ346" s="94"/>
      <c r="HGK346" s="94"/>
      <c r="HGL346" s="94"/>
      <c r="HGM346" s="94"/>
      <c r="HGN346" s="94"/>
      <c r="HGO346" s="94"/>
      <c r="HGP346" s="94"/>
      <c r="HGQ346" s="94"/>
      <c r="HGR346" s="94"/>
      <c r="HGS346" s="94"/>
      <c r="HGT346" s="94"/>
      <c r="HGU346" s="94"/>
      <c r="HGV346" s="94"/>
      <c r="HGW346" s="94"/>
      <c r="HGX346" s="94"/>
      <c r="HGY346" s="94"/>
      <c r="HGZ346" s="94"/>
      <c r="HHA346" s="94"/>
      <c r="HHB346" s="94"/>
      <c r="HHC346" s="94"/>
      <c r="HHD346" s="94"/>
      <c r="HHE346" s="94"/>
      <c r="HHF346" s="94"/>
      <c r="HHG346" s="94"/>
      <c r="HHH346" s="94"/>
      <c r="HHI346" s="94"/>
      <c r="HHJ346" s="94"/>
      <c r="HHK346" s="94"/>
      <c r="HHL346" s="94"/>
      <c r="HHM346" s="94"/>
      <c r="HHN346" s="94"/>
      <c r="HHO346" s="94"/>
      <c r="HHP346" s="94"/>
      <c r="HHQ346" s="94"/>
      <c r="HHR346" s="94"/>
      <c r="HHS346" s="94"/>
      <c r="HHT346" s="94"/>
      <c r="HHU346" s="94"/>
      <c r="HHV346" s="94"/>
      <c r="HHW346" s="94"/>
      <c r="HHX346" s="94"/>
      <c r="HHY346" s="94"/>
      <c r="HHZ346" s="94"/>
      <c r="HIA346" s="94"/>
      <c r="HIB346" s="94"/>
      <c r="HIC346" s="94"/>
      <c r="HID346" s="94"/>
      <c r="HIE346" s="94"/>
      <c r="HIF346" s="94"/>
      <c r="HIG346" s="94"/>
      <c r="HIH346" s="94"/>
      <c r="HII346" s="94"/>
      <c r="HIJ346" s="94"/>
      <c r="HIK346" s="94"/>
      <c r="HIL346" s="94"/>
      <c r="HIM346" s="94"/>
      <c r="HIN346" s="94"/>
      <c r="HIO346" s="94"/>
      <c r="HIP346" s="94"/>
      <c r="HIQ346" s="94"/>
      <c r="HIR346" s="94"/>
      <c r="HIS346" s="94"/>
      <c r="HIT346" s="94"/>
      <c r="HIU346" s="94"/>
      <c r="HIV346" s="94"/>
      <c r="HIW346" s="94"/>
      <c r="HIX346" s="94"/>
      <c r="HIY346" s="94"/>
      <c r="HIZ346" s="94"/>
      <c r="HJA346" s="94"/>
      <c r="HJB346" s="94"/>
      <c r="HJC346" s="94"/>
      <c r="HJD346" s="94"/>
      <c r="HJE346" s="94"/>
      <c r="HJF346" s="94"/>
      <c r="HJG346" s="94"/>
      <c r="HJH346" s="94"/>
      <c r="HJI346" s="94"/>
      <c r="HJJ346" s="94"/>
      <c r="HJK346" s="94"/>
      <c r="HJL346" s="94"/>
      <c r="HJM346" s="94"/>
      <c r="HJN346" s="94"/>
      <c r="HJO346" s="94"/>
      <c r="HJP346" s="94"/>
      <c r="HJQ346" s="94"/>
      <c r="HJR346" s="94"/>
      <c r="HJS346" s="94"/>
      <c r="HJT346" s="94"/>
      <c r="HJU346" s="94"/>
      <c r="HJV346" s="94"/>
      <c r="HJW346" s="94"/>
      <c r="HJX346" s="94"/>
      <c r="HJY346" s="94"/>
      <c r="HJZ346" s="94"/>
      <c r="HKA346" s="94"/>
      <c r="HKB346" s="94"/>
      <c r="HKC346" s="94"/>
      <c r="HKD346" s="94"/>
      <c r="HKE346" s="94"/>
      <c r="HKF346" s="94"/>
      <c r="HKG346" s="94"/>
      <c r="HKH346" s="94"/>
      <c r="HKI346" s="94"/>
      <c r="HKJ346" s="94"/>
      <c r="HKK346" s="94"/>
      <c r="HKL346" s="94"/>
      <c r="HKM346" s="94"/>
      <c r="HKN346" s="94"/>
      <c r="HKO346" s="94"/>
      <c r="HKP346" s="94"/>
      <c r="HKQ346" s="94"/>
      <c r="HKR346" s="94"/>
      <c r="HKS346" s="94"/>
      <c r="HKT346" s="94"/>
      <c r="HKU346" s="94"/>
      <c r="HKV346" s="94"/>
      <c r="HKW346" s="94"/>
      <c r="HKX346" s="94"/>
      <c r="HKY346" s="94"/>
      <c r="HKZ346" s="94"/>
      <c r="HLA346" s="94"/>
      <c r="HLB346" s="94"/>
      <c r="HLC346" s="94"/>
      <c r="HLD346" s="94"/>
      <c r="HLE346" s="94"/>
      <c r="HLF346" s="94"/>
      <c r="HLG346" s="94"/>
      <c r="HLH346" s="94"/>
      <c r="HLI346" s="94"/>
      <c r="HLJ346" s="94"/>
      <c r="HLK346" s="94"/>
      <c r="HLL346" s="94"/>
      <c r="HLM346" s="94"/>
      <c r="HLN346" s="94"/>
      <c r="HLO346" s="94"/>
      <c r="HLP346" s="94"/>
      <c r="HLQ346" s="94"/>
      <c r="HLR346" s="94"/>
      <c r="HLS346" s="94"/>
      <c r="HLT346" s="94"/>
      <c r="HLU346" s="94"/>
      <c r="HLV346" s="94"/>
      <c r="HLW346" s="94"/>
      <c r="HLX346" s="94"/>
      <c r="HLY346" s="94"/>
      <c r="HLZ346" s="94"/>
      <c r="HMA346" s="94"/>
      <c r="HMB346" s="94"/>
      <c r="HMC346" s="94"/>
      <c r="HMD346" s="94"/>
      <c r="HME346" s="94"/>
      <c r="HMF346" s="94"/>
      <c r="HMG346" s="94"/>
      <c r="HMH346" s="94"/>
      <c r="HMI346" s="94"/>
      <c r="HMJ346" s="94"/>
      <c r="HMK346" s="94"/>
      <c r="HML346" s="94"/>
      <c r="HMM346" s="94"/>
      <c r="HMN346" s="94"/>
      <c r="HMO346" s="94"/>
      <c r="HMP346" s="94"/>
      <c r="HMQ346" s="94"/>
      <c r="HMR346" s="94"/>
      <c r="HMS346" s="94"/>
      <c r="HMT346" s="94"/>
      <c r="HMU346" s="94"/>
      <c r="HMV346" s="94"/>
      <c r="HMW346" s="94"/>
      <c r="HMX346" s="94"/>
      <c r="HMY346" s="94"/>
      <c r="HMZ346" s="94"/>
      <c r="HNA346" s="94"/>
      <c r="HNB346" s="94"/>
      <c r="HNC346" s="94"/>
      <c r="HND346" s="94"/>
      <c r="HNE346" s="94"/>
      <c r="HNF346" s="94"/>
      <c r="HNG346" s="94"/>
      <c r="HNH346" s="94"/>
      <c r="HNI346" s="94"/>
      <c r="HNJ346" s="94"/>
      <c r="HNK346" s="94"/>
      <c r="HNL346" s="94"/>
      <c r="HNM346" s="94"/>
      <c r="HNN346" s="94"/>
      <c r="HNO346" s="94"/>
      <c r="HNP346" s="94"/>
      <c r="HNQ346" s="94"/>
      <c r="HNR346" s="94"/>
      <c r="HNS346" s="94"/>
      <c r="HNT346" s="94"/>
      <c r="HNU346" s="94"/>
      <c r="HNV346" s="94"/>
      <c r="HNW346" s="94"/>
      <c r="HNX346" s="94"/>
      <c r="HNY346" s="94"/>
      <c r="HNZ346" s="94"/>
      <c r="HOA346" s="94"/>
      <c r="HOB346" s="94"/>
      <c r="HOC346" s="94"/>
      <c r="HOD346" s="94"/>
      <c r="HOE346" s="94"/>
      <c r="HOF346" s="94"/>
      <c r="HOG346" s="94"/>
      <c r="HOH346" s="94"/>
      <c r="HOI346" s="94"/>
      <c r="HOJ346" s="94"/>
      <c r="HOK346" s="94"/>
      <c r="HOL346" s="94"/>
      <c r="HOM346" s="94"/>
      <c r="HON346" s="94"/>
      <c r="HOO346" s="94"/>
      <c r="HOP346" s="94"/>
      <c r="HOQ346" s="94"/>
      <c r="HOR346" s="94"/>
      <c r="HOS346" s="94"/>
      <c r="HOT346" s="94"/>
      <c r="HOU346" s="94"/>
      <c r="HOV346" s="94"/>
      <c r="HOW346" s="94"/>
      <c r="HOX346" s="94"/>
      <c r="HOY346" s="94"/>
      <c r="HOZ346" s="94"/>
      <c r="HPA346" s="94"/>
      <c r="HPB346" s="94"/>
      <c r="HPC346" s="94"/>
      <c r="HPD346" s="94"/>
      <c r="HPE346" s="94"/>
      <c r="HPF346" s="94"/>
      <c r="HPG346" s="94"/>
      <c r="HPH346" s="94"/>
      <c r="HPI346" s="94"/>
      <c r="HPJ346" s="94"/>
      <c r="HPK346" s="94"/>
      <c r="HPL346" s="94"/>
      <c r="HPM346" s="94"/>
      <c r="HPN346" s="94"/>
      <c r="HPO346" s="94"/>
      <c r="HPP346" s="94"/>
      <c r="HPQ346" s="94"/>
      <c r="HPR346" s="94"/>
      <c r="HPS346" s="94"/>
      <c r="HPT346" s="94"/>
      <c r="HPU346" s="94"/>
      <c r="HPV346" s="94"/>
      <c r="HPW346" s="94"/>
      <c r="HPX346" s="94"/>
      <c r="HPY346" s="94"/>
      <c r="HPZ346" s="94"/>
      <c r="HQA346" s="94"/>
      <c r="HQB346" s="94"/>
      <c r="HQC346" s="94"/>
      <c r="HQD346" s="94"/>
      <c r="HQE346" s="94"/>
      <c r="HQF346" s="94"/>
      <c r="HQG346" s="94"/>
      <c r="HQH346" s="94"/>
      <c r="HQI346" s="94"/>
      <c r="HQJ346" s="94"/>
      <c r="HQK346" s="94"/>
      <c r="HQL346" s="94"/>
      <c r="HQM346" s="94"/>
      <c r="HQN346" s="94"/>
      <c r="HQO346" s="94"/>
      <c r="HQP346" s="94"/>
      <c r="HQQ346" s="94"/>
      <c r="HQR346" s="94"/>
      <c r="HQS346" s="94"/>
      <c r="HQT346" s="94"/>
      <c r="HQU346" s="94"/>
      <c r="HQV346" s="94"/>
      <c r="HQW346" s="94"/>
      <c r="HQX346" s="94"/>
      <c r="HQY346" s="94"/>
      <c r="HQZ346" s="94"/>
      <c r="HRA346" s="94"/>
      <c r="HRB346" s="94"/>
      <c r="HRC346" s="94"/>
      <c r="HRD346" s="94"/>
      <c r="HRE346" s="94"/>
      <c r="HRF346" s="94"/>
      <c r="HRG346" s="94"/>
      <c r="HRH346" s="94"/>
      <c r="HRI346" s="94"/>
      <c r="HRJ346" s="94"/>
      <c r="HRK346" s="94"/>
      <c r="HRL346" s="94"/>
      <c r="HRM346" s="94"/>
      <c r="HRN346" s="94"/>
      <c r="HRO346" s="94"/>
      <c r="HRP346" s="94"/>
      <c r="HRQ346" s="94"/>
      <c r="HRR346" s="94"/>
      <c r="HRS346" s="94"/>
      <c r="HRT346" s="94"/>
      <c r="HRU346" s="94"/>
      <c r="HRV346" s="94"/>
      <c r="HRW346" s="94"/>
      <c r="HRX346" s="94"/>
      <c r="HRY346" s="94"/>
      <c r="HRZ346" s="94"/>
      <c r="HSA346" s="94"/>
      <c r="HSB346" s="94"/>
      <c r="HSC346" s="94"/>
      <c r="HSD346" s="94"/>
      <c r="HSE346" s="94"/>
      <c r="HSF346" s="94"/>
      <c r="HSG346" s="94"/>
      <c r="HSH346" s="94"/>
      <c r="HSI346" s="94"/>
      <c r="HSJ346" s="94"/>
      <c r="HSK346" s="94"/>
      <c r="HSL346" s="94"/>
      <c r="HSM346" s="94"/>
      <c r="HSN346" s="94"/>
      <c r="HSO346" s="94"/>
      <c r="HSP346" s="94"/>
      <c r="HSQ346" s="94"/>
      <c r="HSR346" s="94"/>
      <c r="HSS346" s="94"/>
      <c r="HST346" s="94"/>
      <c r="HSU346" s="94"/>
      <c r="HSV346" s="94"/>
      <c r="HSW346" s="94"/>
      <c r="HSX346" s="94"/>
      <c r="HSY346" s="94"/>
      <c r="HSZ346" s="94"/>
      <c r="HTA346" s="94"/>
      <c r="HTB346" s="94"/>
      <c r="HTC346" s="94"/>
      <c r="HTD346" s="94"/>
      <c r="HTE346" s="94"/>
      <c r="HTF346" s="94"/>
      <c r="HTG346" s="94"/>
      <c r="HTH346" s="94"/>
      <c r="HTI346" s="94"/>
      <c r="HTJ346" s="94"/>
      <c r="HTK346" s="94"/>
      <c r="HTL346" s="94"/>
      <c r="HTM346" s="94"/>
      <c r="HTN346" s="94"/>
      <c r="HTO346" s="94"/>
      <c r="HTP346" s="94"/>
      <c r="HTQ346" s="94"/>
      <c r="HTR346" s="94"/>
      <c r="HTS346" s="94"/>
      <c r="HTT346" s="94"/>
      <c r="HTU346" s="94"/>
      <c r="HTV346" s="94"/>
      <c r="HTW346" s="94"/>
      <c r="HTX346" s="94"/>
      <c r="HTY346" s="94"/>
      <c r="HTZ346" s="94"/>
      <c r="HUA346" s="94"/>
      <c r="HUB346" s="94"/>
      <c r="HUC346" s="94"/>
      <c r="HUD346" s="94"/>
      <c r="HUE346" s="94"/>
      <c r="HUF346" s="94"/>
      <c r="HUG346" s="94"/>
      <c r="HUH346" s="94"/>
      <c r="HUI346" s="94"/>
      <c r="HUJ346" s="94"/>
      <c r="HUK346" s="94"/>
      <c r="HUL346" s="94"/>
      <c r="HUM346" s="94"/>
      <c r="HUN346" s="94"/>
      <c r="HUO346" s="94"/>
      <c r="HUP346" s="94"/>
      <c r="HUQ346" s="94"/>
      <c r="HUR346" s="94"/>
      <c r="HUS346" s="94"/>
      <c r="HUT346" s="94"/>
      <c r="HUU346" s="94"/>
      <c r="HUV346" s="94"/>
      <c r="HUW346" s="94"/>
      <c r="HUX346" s="94"/>
      <c r="HUY346" s="94"/>
      <c r="HUZ346" s="94"/>
      <c r="HVA346" s="94"/>
      <c r="HVB346" s="94"/>
      <c r="HVC346" s="94"/>
      <c r="HVD346" s="94"/>
      <c r="HVE346" s="94"/>
      <c r="HVF346" s="94"/>
      <c r="HVG346" s="94"/>
      <c r="HVH346" s="94"/>
      <c r="HVI346" s="94"/>
      <c r="HVJ346" s="94"/>
      <c r="HVK346" s="94"/>
      <c r="HVL346" s="94"/>
      <c r="HVM346" s="94"/>
      <c r="HVN346" s="94"/>
      <c r="HVO346" s="94"/>
      <c r="HVP346" s="94"/>
      <c r="HVQ346" s="94"/>
      <c r="HVR346" s="94"/>
      <c r="HVS346" s="94"/>
      <c r="HVT346" s="94"/>
      <c r="HVU346" s="94"/>
      <c r="HVV346" s="94"/>
      <c r="HVW346" s="94"/>
      <c r="HVX346" s="94"/>
      <c r="HVY346" s="94"/>
      <c r="HVZ346" s="94"/>
      <c r="HWA346" s="94"/>
      <c r="HWB346" s="94"/>
      <c r="HWC346" s="94"/>
      <c r="HWD346" s="94"/>
      <c r="HWE346" s="94"/>
      <c r="HWF346" s="94"/>
      <c r="HWG346" s="94"/>
      <c r="HWH346" s="94"/>
      <c r="HWI346" s="94"/>
      <c r="HWJ346" s="94"/>
      <c r="HWK346" s="94"/>
      <c r="HWL346" s="94"/>
      <c r="HWM346" s="94"/>
      <c r="HWN346" s="94"/>
      <c r="HWO346" s="94"/>
      <c r="HWP346" s="94"/>
      <c r="HWQ346" s="94"/>
      <c r="HWR346" s="94"/>
      <c r="HWS346" s="94"/>
      <c r="HWT346" s="94"/>
      <c r="HWU346" s="94"/>
      <c r="HWV346" s="94"/>
      <c r="HWW346" s="94"/>
      <c r="HWX346" s="94"/>
      <c r="HWY346" s="94"/>
      <c r="HWZ346" s="94"/>
      <c r="HXA346" s="94"/>
      <c r="HXB346" s="94"/>
      <c r="HXC346" s="94"/>
      <c r="HXD346" s="94"/>
      <c r="HXE346" s="94"/>
      <c r="HXF346" s="94"/>
      <c r="HXG346" s="94"/>
      <c r="HXH346" s="94"/>
      <c r="HXI346" s="94"/>
      <c r="HXJ346" s="94"/>
      <c r="HXK346" s="94"/>
      <c r="HXL346" s="94"/>
      <c r="HXM346" s="94"/>
      <c r="HXN346" s="94"/>
      <c r="HXO346" s="94"/>
      <c r="HXP346" s="94"/>
      <c r="HXQ346" s="94"/>
      <c r="HXR346" s="94"/>
      <c r="HXS346" s="94"/>
      <c r="HXT346" s="94"/>
      <c r="HXU346" s="94"/>
      <c r="HXV346" s="94"/>
      <c r="HXW346" s="94"/>
      <c r="HXX346" s="94"/>
      <c r="HXY346" s="94"/>
      <c r="HXZ346" s="94"/>
      <c r="HYA346" s="94"/>
      <c r="HYB346" s="94"/>
      <c r="HYC346" s="94"/>
      <c r="HYD346" s="94"/>
      <c r="HYE346" s="94"/>
      <c r="HYF346" s="94"/>
      <c r="HYG346" s="94"/>
      <c r="HYH346" s="94"/>
      <c r="HYI346" s="94"/>
      <c r="HYJ346" s="94"/>
      <c r="HYK346" s="94"/>
      <c r="HYL346" s="94"/>
      <c r="HYM346" s="94"/>
      <c r="HYN346" s="94"/>
      <c r="HYO346" s="94"/>
      <c r="HYP346" s="94"/>
      <c r="HYQ346" s="94"/>
      <c r="HYR346" s="94"/>
      <c r="HYS346" s="94"/>
      <c r="HYT346" s="94"/>
      <c r="HYU346" s="94"/>
      <c r="HYV346" s="94"/>
      <c r="HYW346" s="94"/>
      <c r="HYX346" s="94"/>
      <c r="HYY346" s="94"/>
      <c r="HYZ346" s="94"/>
      <c r="HZA346" s="94"/>
      <c r="HZB346" s="94"/>
      <c r="HZC346" s="94"/>
      <c r="HZD346" s="94"/>
      <c r="HZE346" s="94"/>
      <c r="HZF346" s="94"/>
      <c r="HZG346" s="94"/>
      <c r="HZH346" s="94"/>
      <c r="HZI346" s="94"/>
      <c r="HZJ346" s="94"/>
      <c r="HZK346" s="94"/>
      <c r="HZL346" s="94"/>
      <c r="HZM346" s="94"/>
      <c r="HZN346" s="94"/>
      <c r="HZO346" s="94"/>
      <c r="HZP346" s="94"/>
      <c r="HZQ346" s="94"/>
      <c r="HZR346" s="94"/>
      <c r="HZS346" s="94"/>
      <c r="HZT346" s="94"/>
      <c r="HZU346" s="94"/>
      <c r="HZV346" s="94"/>
      <c r="HZW346" s="94"/>
      <c r="HZX346" s="94"/>
      <c r="HZY346" s="94"/>
      <c r="HZZ346" s="94"/>
      <c r="IAA346" s="94"/>
      <c r="IAB346" s="94"/>
      <c r="IAC346" s="94"/>
      <c r="IAD346" s="94"/>
      <c r="IAE346" s="94"/>
      <c r="IAF346" s="94"/>
      <c r="IAG346" s="94"/>
      <c r="IAH346" s="94"/>
      <c r="IAI346" s="94"/>
      <c r="IAJ346" s="94"/>
      <c r="IAK346" s="94"/>
      <c r="IAL346" s="94"/>
      <c r="IAM346" s="94"/>
      <c r="IAN346" s="94"/>
      <c r="IAO346" s="94"/>
      <c r="IAP346" s="94"/>
      <c r="IAQ346" s="94"/>
      <c r="IAR346" s="94"/>
      <c r="IAS346" s="94"/>
      <c r="IAT346" s="94"/>
      <c r="IAU346" s="94"/>
      <c r="IAV346" s="94"/>
      <c r="IAW346" s="94"/>
      <c r="IAX346" s="94"/>
      <c r="IAY346" s="94"/>
      <c r="IAZ346" s="94"/>
      <c r="IBA346" s="94"/>
      <c r="IBB346" s="94"/>
      <c r="IBC346" s="94"/>
      <c r="IBD346" s="94"/>
      <c r="IBE346" s="94"/>
      <c r="IBF346" s="94"/>
      <c r="IBG346" s="94"/>
      <c r="IBH346" s="94"/>
      <c r="IBI346" s="94"/>
      <c r="IBJ346" s="94"/>
      <c r="IBK346" s="94"/>
      <c r="IBL346" s="94"/>
      <c r="IBM346" s="94"/>
      <c r="IBN346" s="94"/>
      <c r="IBO346" s="94"/>
      <c r="IBP346" s="94"/>
      <c r="IBQ346" s="94"/>
      <c r="IBR346" s="94"/>
      <c r="IBS346" s="94"/>
      <c r="IBT346" s="94"/>
      <c r="IBU346" s="94"/>
      <c r="IBV346" s="94"/>
      <c r="IBW346" s="94"/>
      <c r="IBX346" s="94"/>
      <c r="IBY346" s="94"/>
      <c r="IBZ346" s="94"/>
      <c r="ICA346" s="94"/>
      <c r="ICB346" s="94"/>
      <c r="ICC346" s="94"/>
      <c r="ICD346" s="94"/>
      <c r="ICE346" s="94"/>
      <c r="ICF346" s="94"/>
      <c r="ICG346" s="94"/>
      <c r="ICH346" s="94"/>
      <c r="ICI346" s="94"/>
      <c r="ICJ346" s="94"/>
      <c r="ICK346" s="94"/>
      <c r="ICL346" s="94"/>
      <c r="ICM346" s="94"/>
      <c r="ICN346" s="94"/>
      <c r="ICO346" s="94"/>
      <c r="ICP346" s="94"/>
      <c r="ICQ346" s="94"/>
      <c r="ICR346" s="94"/>
      <c r="ICS346" s="94"/>
      <c r="ICT346" s="94"/>
      <c r="ICU346" s="94"/>
      <c r="ICV346" s="94"/>
      <c r="ICW346" s="94"/>
      <c r="ICX346" s="94"/>
      <c r="ICY346" s="94"/>
      <c r="ICZ346" s="94"/>
      <c r="IDA346" s="94"/>
      <c r="IDB346" s="94"/>
      <c r="IDC346" s="94"/>
      <c r="IDD346" s="94"/>
      <c r="IDE346" s="94"/>
      <c r="IDF346" s="94"/>
      <c r="IDG346" s="94"/>
      <c r="IDH346" s="94"/>
      <c r="IDI346" s="94"/>
      <c r="IDJ346" s="94"/>
      <c r="IDK346" s="94"/>
      <c r="IDL346" s="94"/>
      <c r="IDM346" s="94"/>
      <c r="IDN346" s="94"/>
      <c r="IDO346" s="94"/>
      <c r="IDP346" s="94"/>
      <c r="IDQ346" s="94"/>
      <c r="IDR346" s="94"/>
      <c r="IDS346" s="94"/>
      <c r="IDT346" s="94"/>
      <c r="IDU346" s="94"/>
      <c r="IDV346" s="94"/>
      <c r="IDW346" s="94"/>
      <c r="IDX346" s="94"/>
      <c r="IDY346" s="94"/>
      <c r="IDZ346" s="94"/>
      <c r="IEA346" s="94"/>
      <c r="IEB346" s="94"/>
      <c r="IEC346" s="94"/>
      <c r="IED346" s="94"/>
      <c r="IEE346" s="94"/>
      <c r="IEF346" s="94"/>
      <c r="IEG346" s="94"/>
      <c r="IEH346" s="94"/>
      <c r="IEI346" s="94"/>
      <c r="IEJ346" s="94"/>
      <c r="IEK346" s="94"/>
      <c r="IEL346" s="94"/>
      <c r="IEM346" s="94"/>
      <c r="IEN346" s="94"/>
      <c r="IEO346" s="94"/>
      <c r="IEP346" s="94"/>
      <c r="IEQ346" s="94"/>
      <c r="IER346" s="94"/>
      <c r="IES346" s="94"/>
      <c r="IET346" s="94"/>
      <c r="IEU346" s="94"/>
      <c r="IEV346" s="94"/>
      <c r="IEW346" s="94"/>
      <c r="IEX346" s="94"/>
      <c r="IEY346" s="94"/>
      <c r="IEZ346" s="94"/>
      <c r="IFA346" s="94"/>
      <c r="IFB346" s="94"/>
      <c r="IFC346" s="94"/>
      <c r="IFD346" s="94"/>
      <c r="IFE346" s="94"/>
      <c r="IFF346" s="94"/>
      <c r="IFG346" s="94"/>
      <c r="IFH346" s="94"/>
      <c r="IFI346" s="94"/>
      <c r="IFJ346" s="94"/>
      <c r="IFK346" s="94"/>
      <c r="IFL346" s="94"/>
      <c r="IFM346" s="94"/>
      <c r="IFN346" s="94"/>
      <c r="IFO346" s="94"/>
      <c r="IFP346" s="94"/>
      <c r="IFQ346" s="94"/>
      <c r="IFR346" s="94"/>
      <c r="IFS346" s="94"/>
      <c r="IFT346" s="94"/>
      <c r="IFU346" s="94"/>
      <c r="IFV346" s="94"/>
      <c r="IFW346" s="94"/>
      <c r="IFX346" s="94"/>
      <c r="IFY346" s="94"/>
      <c r="IFZ346" s="94"/>
      <c r="IGA346" s="94"/>
      <c r="IGB346" s="94"/>
      <c r="IGC346" s="94"/>
      <c r="IGD346" s="94"/>
      <c r="IGE346" s="94"/>
      <c r="IGF346" s="94"/>
      <c r="IGG346" s="94"/>
      <c r="IGH346" s="94"/>
      <c r="IGI346" s="94"/>
      <c r="IGJ346" s="94"/>
      <c r="IGK346" s="94"/>
      <c r="IGL346" s="94"/>
      <c r="IGM346" s="94"/>
      <c r="IGN346" s="94"/>
      <c r="IGO346" s="94"/>
      <c r="IGP346" s="94"/>
      <c r="IGQ346" s="94"/>
      <c r="IGR346" s="94"/>
      <c r="IGS346" s="94"/>
      <c r="IGT346" s="94"/>
      <c r="IGU346" s="94"/>
      <c r="IGV346" s="94"/>
      <c r="IGW346" s="94"/>
      <c r="IGX346" s="94"/>
      <c r="IGY346" s="94"/>
      <c r="IGZ346" s="94"/>
      <c r="IHA346" s="94"/>
      <c r="IHB346" s="94"/>
      <c r="IHC346" s="94"/>
      <c r="IHD346" s="94"/>
      <c r="IHE346" s="94"/>
      <c r="IHF346" s="94"/>
      <c r="IHG346" s="94"/>
      <c r="IHH346" s="94"/>
      <c r="IHI346" s="94"/>
      <c r="IHJ346" s="94"/>
      <c r="IHK346" s="94"/>
      <c r="IHL346" s="94"/>
      <c r="IHM346" s="94"/>
      <c r="IHN346" s="94"/>
      <c r="IHO346" s="94"/>
      <c r="IHP346" s="94"/>
      <c r="IHQ346" s="94"/>
      <c r="IHR346" s="94"/>
      <c r="IHS346" s="94"/>
      <c r="IHT346" s="94"/>
      <c r="IHU346" s="94"/>
      <c r="IHV346" s="94"/>
      <c r="IHW346" s="94"/>
      <c r="IHX346" s="94"/>
      <c r="IHY346" s="94"/>
      <c r="IHZ346" s="94"/>
      <c r="IIA346" s="94"/>
      <c r="IIB346" s="94"/>
      <c r="IIC346" s="94"/>
      <c r="IID346" s="94"/>
      <c r="IIE346" s="94"/>
      <c r="IIF346" s="94"/>
      <c r="IIG346" s="94"/>
      <c r="IIH346" s="94"/>
      <c r="III346" s="94"/>
      <c r="IIJ346" s="94"/>
      <c r="IIK346" s="94"/>
      <c r="IIL346" s="94"/>
      <c r="IIM346" s="94"/>
      <c r="IIN346" s="94"/>
      <c r="IIO346" s="94"/>
      <c r="IIP346" s="94"/>
      <c r="IIQ346" s="94"/>
      <c r="IIR346" s="94"/>
      <c r="IIS346" s="94"/>
      <c r="IIT346" s="94"/>
      <c r="IIU346" s="94"/>
      <c r="IIV346" s="94"/>
      <c r="IIW346" s="94"/>
      <c r="IIX346" s="94"/>
      <c r="IIY346" s="94"/>
      <c r="IIZ346" s="94"/>
      <c r="IJA346" s="94"/>
      <c r="IJB346" s="94"/>
      <c r="IJC346" s="94"/>
      <c r="IJD346" s="94"/>
      <c r="IJE346" s="94"/>
      <c r="IJF346" s="94"/>
      <c r="IJG346" s="94"/>
      <c r="IJH346" s="94"/>
      <c r="IJI346" s="94"/>
      <c r="IJJ346" s="94"/>
      <c r="IJK346" s="94"/>
      <c r="IJL346" s="94"/>
      <c r="IJM346" s="94"/>
      <c r="IJN346" s="94"/>
      <c r="IJO346" s="94"/>
      <c r="IJP346" s="94"/>
      <c r="IJQ346" s="94"/>
      <c r="IJR346" s="94"/>
      <c r="IJS346" s="94"/>
      <c r="IJT346" s="94"/>
      <c r="IJU346" s="94"/>
      <c r="IJV346" s="94"/>
      <c r="IJW346" s="94"/>
      <c r="IJX346" s="94"/>
      <c r="IJY346" s="94"/>
      <c r="IJZ346" s="94"/>
      <c r="IKA346" s="94"/>
      <c r="IKB346" s="94"/>
      <c r="IKC346" s="94"/>
      <c r="IKD346" s="94"/>
      <c r="IKE346" s="94"/>
      <c r="IKF346" s="94"/>
      <c r="IKG346" s="94"/>
      <c r="IKH346" s="94"/>
      <c r="IKI346" s="94"/>
      <c r="IKJ346" s="94"/>
      <c r="IKK346" s="94"/>
      <c r="IKL346" s="94"/>
      <c r="IKM346" s="94"/>
      <c r="IKN346" s="94"/>
      <c r="IKO346" s="94"/>
      <c r="IKP346" s="94"/>
      <c r="IKQ346" s="94"/>
      <c r="IKR346" s="94"/>
      <c r="IKS346" s="94"/>
      <c r="IKT346" s="94"/>
      <c r="IKU346" s="94"/>
      <c r="IKV346" s="94"/>
      <c r="IKW346" s="94"/>
      <c r="IKX346" s="94"/>
      <c r="IKY346" s="94"/>
      <c r="IKZ346" s="94"/>
      <c r="ILA346" s="94"/>
      <c r="ILB346" s="94"/>
      <c r="ILC346" s="94"/>
      <c r="ILD346" s="94"/>
      <c r="ILE346" s="94"/>
      <c r="ILF346" s="94"/>
      <c r="ILG346" s="94"/>
      <c r="ILH346" s="94"/>
      <c r="ILI346" s="94"/>
      <c r="ILJ346" s="94"/>
      <c r="ILK346" s="94"/>
      <c r="ILL346" s="94"/>
      <c r="ILM346" s="94"/>
      <c r="ILN346" s="94"/>
      <c r="ILO346" s="94"/>
      <c r="ILP346" s="94"/>
      <c r="ILQ346" s="94"/>
      <c r="ILR346" s="94"/>
      <c r="ILS346" s="94"/>
      <c r="ILT346" s="94"/>
      <c r="ILU346" s="94"/>
      <c r="ILV346" s="94"/>
      <c r="ILW346" s="94"/>
      <c r="ILX346" s="94"/>
      <c r="ILY346" s="94"/>
      <c r="ILZ346" s="94"/>
      <c r="IMA346" s="94"/>
      <c r="IMB346" s="94"/>
      <c r="IMC346" s="94"/>
      <c r="IMD346" s="94"/>
      <c r="IME346" s="94"/>
      <c r="IMF346" s="94"/>
      <c r="IMG346" s="94"/>
      <c r="IMH346" s="94"/>
      <c r="IMI346" s="94"/>
      <c r="IMJ346" s="94"/>
      <c r="IMK346" s="94"/>
      <c r="IML346" s="94"/>
      <c r="IMM346" s="94"/>
      <c r="IMN346" s="94"/>
      <c r="IMO346" s="94"/>
      <c r="IMP346" s="94"/>
      <c r="IMQ346" s="94"/>
      <c r="IMR346" s="94"/>
      <c r="IMS346" s="94"/>
      <c r="IMT346" s="94"/>
      <c r="IMU346" s="94"/>
      <c r="IMV346" s="94"/>
      <c r="IMW346" s="94"/>
      <c r="IMX346" s="94"/>
      <c r="IMY346" s="94"/>
      <c r="IMZ346" s="94"/>
      <c r="INA346" s="94"/>
      <c r="INB346" s="94"/>
      <c r="INC346" s="94"/>
      <c r="IND346" s="94"/>
      <c r="INE346" s="94"/>
      <c r="INF346" s="94"/>
      <c r="ING346" s="94"/>
      <c r="INH346" s="94"/>
      <c r="INI346" s="94"/>
      <c r="INJ346" s="94"/>
      <c r="INK346" s="94"/>
      <c r="INL346" s="94"/>
      <c r="INM346" s="94"/>
      <c r="INN346" s="94"/>
      <c r="INO346" s="94"/>
      <c r="INP346" s="94"/>
      <c r="INQ346" s="94"/>
      <c r="INR346" s="94"/>
      <c r="INS346" s="94"/>
      <c r="INT346" s="94"/>
      <c r="INU346" s="94"/>
      <c r="INV346" s="94"/>
      <c r="INW346" s="94"/>
      <c r="INX346" s="94"/>
      <c r="INY346" s="94"/>
      <c r="INZ346" s="94"/>
      <c r="IOA346" s="94"/>
      <c r="IOB346" s="94"/>
      <c r="IOC346" s="94"/>
      <c r="IOD346" s="94"/>
      <c r="IOE346" s="94"/>
      <c r="IOF346" s="94"/>
      <c r="IOG346" s="94"/>
      <c r="IOH346" s="94"/>
      <c r="IOI346" s="94"/>
      <c r="IOJ346" s="94"/>
      <c r="IOK346" s="94"/>
      <c r="IOL346" s="94"/>
      <c r="IOM346" s="94"/>
      <c r="ION346" s="94"/>
      <c r="IOO346" s="94"/>
      <c r="IOP346" s="94"/>
      <c r="IOQ346" s="94"/>
      <c r="IOR346" s="94"/>
      <c r="IOS346" s="94"/>
      <c r="IOT346" s="94"/>
      <c r="IOU346" s="94"/>
      <c r="IOV346" s="94"/>
      <c r="IOW346" s="94"/>
      <c r="IOX346" s="94"/>
      <c r="IOY346" s="94"/>
      <c r="IOZ346" s="94"/>
      <c r="IPA346" s="94"/>
      <c r="IPB346" s="94"/>
      <c r="IPC346" s="94"/>
      <c r="IPD346" s="94"/>
      <c r="IPE346" s="94"/>
      <c r="IPF346" s="94"/>
      <c r="IPG346" s="94"/>
      <c r="IPH346" s="94"/>
      <c r="IPI346" s="94"/>
      <c r="IPJ346" s="94"/>
      <c r="IPK346" s="94"/>
      <c r="IPL346" s="94"/>
      <c r="IPM346" s="94"/>
      <c r="IPN346" s="94"/>
      <c r="IPO346" s="94"/>
      <c r="IPP346" s="94"/>
      <c r="IPQ346" s="94"/>
      <c r="IPR346" s="94"/>
      <c r="IPS346" s="94"/>
      <c r="IPT346" s="94"/>
      <c r="IPU346" s="94"/>
      <c r="IPV346" s="94"/>
      <c r="IPW346" s="94"/>
      <c r="IPX346" s="94"/>
      <c r="IPY346" s="94"/>
      <c r="IPZ346" s="94"/>
      <c r="IQA346" s="94"/>
      <c r="IQB346" s="94"/>
      <c r="IQC346" s="94"/>
      <c r="IQD346" s="94"/>
      <c r="IQE346" s="94"/>
      <c r="IQF346" s="94"/>
      <c r="IQG346" s="94"/>
      <c r="IQH346" s="94"/>
      <c r="IQI346" s="94"/>
      <c r="IQJ346" s="94"/>
      <c r="IQK346" s="94"/>
      <c r="IQL346" s="94"/>
      <c r="IQM346" s="94"/>
      <c r="IQN346" s="94"/>
      <c r="IQO346" s="94"/>
      <c r="IQP346" s="94"/>
      <c r="IQQ346" s="94"/>
      <c r="IQR346" s="94"/>
      <c r="IQS346" s="94"/>
      <c r="IQT346" s="94"/>
      <c r="IQU346" s="94"/>
      <c r="IQV346" s="94"/>
      <c r="IQW346" s="94"/>
      <c r="IQX346" s="94"/>
      <c r="IQY346" s="94"/>
      <c r="IQZ346" s="94"/>
      <c r="IRA346" s="94"/>
      <c r="IRB346" s="94"/>
      <c r="IRC346" s="94"/>
      <c r="IRD346" s="94"/>
      <c r="IRE346" s="94"/>
      <c r="IRF346" s="94"/>
      <c r="IRG346" s="94"/>
      <c r="IRH346" s="94"/>
      <c r="IRI346" s="94"/>
      <c r="IRJ346" s="94"/>
      <c r="IRK346" s="94"/>
      <c r="IRL346" s="94"/>
      <c r="IRM346" s="94"/>
      <c r="IRN346" s="94"/>
      <c r="IRO346" s="94"/>
      <c r="IRP346" s="94"/>
      <c r="IRQ346" s="94"/>
      <c r="IRR346" s="94"/>
      <c r="IRS346" s="94"/>
      <c r="IRT346" s="94"/>
      <c r="IRU346" s="94"/>
      <c r="IRV346" s="94"/>
      <c r="IRW346" s="94"/>
      <c r="IRX346" s="94"/>
      <c r="IRY346" s="94"/>
      <c r="IRZ346" s="94"/>
      <c r="ISA346" s="94"/>
      <c r="ISB346" s="94"/>
      <c r="ISC346" s="94"/>
      <c r="ISD346" s="94"/>
      <c r="ISE346" s="94"/>
      <c r="ISF346" s="94"/>
      <c r="ISG346" s="94"/>
      <c r="ISH346" s="94"/>
      <c r="ISI346" s="94"/>
      <c r="ISJ346" s="94"/>
      <c r="ISK346" s="94"/>
      <c r="ISL346" s="94"/>
      <c r="ISM346" s="94"/>
      <c r="ISN346" s="94"/>
      <c r="ISO346" s="94"/>
      <c r="ISP346" s="94"/>
      <c r="ISQ346" s="94"/>
      <c r="ISR346" s="94"/>
      <c r="ISS346" s="94"/>
      <c r="IST346" s="94"/>
      <c r="ISU346" s="94"/>
      <c r="ISV346" s="94"/>
      <c r="ISW346" s="94"/>
      <c r="ISX346" s="94"/>
      <c r="ISY346" s="94"/>
      <c r="ISZ346" s="94"/>
      <c r="ITA346" s="94"/>
      <c r="ITB346" s="94"/>
      <c r="ITC346" s="94"/>
      <c r="ITD346" s="94"/>
      <c r="ITE346" s="94"/>
      <c r="ITF346" s="94"/>
      <c r="ITG346" s="94"/>
      <c r="ITH346" s="94"/>
      <c r="ITI346" s="94"/>
      <c r="ITJ346" s="94"/>
      <c r="ITK346" s="94"/>
      <c r="ITL346" s="94"/>
      <c r="ITM346" s="94"/>
      <c r="ITN346" s="94"/>
      <c r="ITO346" s="94"/>
      <c r="ITP346" s="94"/>
      <c r="ITQ346" s="94"/>
      <c r="ITR346" s="94"/>
      <c r="ITS346" s="94"/>
      <c r="ITT346" s="94"/>
      <c r="ITU346" s="94"/>
      <c r="ITV346" s="94"/>
      <c r="ITW346" s="94"/>
      <c r="ITX346" s="94"/>
      <c r="ITY346" s="94"/>
      <c r="ITZ346" s="94"/>
      <c r="IUA346" s="94"/>
      <c r="IUB346" s="94"/>
      <c r="IUC346" s="94"/>
      <c r="IUD346" s="94"/>
      <c r="IUE346" s="94"/>
      <c r="IUF346" s="94"/>
      <c r="IUG346" s="94"/>
      <c r="IUH346" s="94"/>
      <c r="IUI346" s="94"/>
      <c r="IUJ346" s="94"/>
      <c r="IUK346" s="94"/>
      <c r="IUL346" s="94"/>
      <c r="IUM346" s="94"/>
      <c r="IUN346" s="94"/>
      <c r="IUO346" s="94"/>
      <c r="IUP346" s="94"/>
      <c r="IUQ346" s="94"/>
      <c r="IUR346" s="94"/>
      <c r="IUS346" s="94"/>
      <c r="IUT346" s="94"/>
      <c r="IUU346" s="94"/>
      <c r="IUV346" s="94"/>
      <c r="IUW346" s="94"/>
      <c r="IUX346" s="94"/>
      <c r="IUY346" s="94"/>
      <c r="IUZ346" s="94"/>
      <c r="IVA346" s="94"/>
      <c r="IVB346" s="94"/>
      <c r="IVC346" s="94"/>
      <c r="IVD346" s="94"/>
      <c r="IVE346" s="94"/>
      <c r="IVF346" s="94"/>
      <c r="IVG346" s="94"/>
      <c r="IVH346" s="94"/>
      <c r="IVI346" s="94"/>
      <c r="IVJ346" s="94"/>
      <c r="IVK346" s="94"/>
      <c r="IVL346" s="94"/>
      <c r="IVM346" s="94"/>
      <c r="IVN346" s="94"/>
      <c r="IVO346" s="94"/>
      <c r="IVP346" s="94"/>
      <c r="IVQ346" s="94"/>
      <c r="IVR346" s="94"/>
      <c r="IVS346" s="94"/>
      <c r="IVT346" s="94"/>
      <c r="IVU346" s="94"/>
      <c r="IVV346" s="94"/>
      <c r="IVW346" s="94"/>
      <c r="IVX346" s="94"/>
      <c r="IVY346" s="94"/>
      <c r="IVZ346" s="94"/>
      <c r="IWA346" s="94"/>
      <c r="IWB346" s="94"/>
      <c r="IWC346" s="94"/>
      <c r="IWD346" s="94"/>
      <c r="IWE346" s="94"/>
      <c r="IWF346" s="94"/>
      <c r="IWG346" s="94"/>
      <c r="IWH346" s="94"/>
      <c r="IWI346" s="94"/>
      <c r="IWJ346" s="94"/>
      <c r="IWK346" s="94"/>
      <c r="IWL346" s="94"/>
      <c r="IWM346" s="94"/>
      <c r="IWN346" s="94"/>
      <c r="IWO346" s="94"/>
      <c r="IWP346" s="94"/>
      <c r="IWQ346" s="94"/>
      <c r="IWR346" s="94"/>
      <c r="IWS346" s="94"/>
      <c r="IWT346" s="94"/>
      <c r="IWU346" s="94"/>
      <c r="IWV346" s="94"/>
      <c r="IWW346" s="94"/>
      <c r="IWX346" s="94"/>
      <c r="IWY346" s="94"/>
      <c r="IWZ346" s="94"/>
      <c r="IXA346" s="94"/>
      <c r="IXB346" s="94"/>
      <c r="IXC346" s="94"/>
      <c r="IXD346" s="94"/>
      <c r="IXE346" s="94"/>
      <c r="IXF346" s="94"/>
      <c r="IXG346" s="94"/>
      <c r="IXH346" s="94"/>
      <c r="IXI346" s="94"/>
      <c r="IXJ346" s="94"/>
      <c r="IXK346" s="94"/>
      <c r="IXL346" s="94"/>
      <c r="IXM346" s="94"/>
      <c r="IXN346" s="94"/>
      <c r="IXO346" s="94"/>
      <c r="IXP346" s="94"/>
      <c r="IXQ346" s="94"/>
      <c r="IXR346" s="94"/>
      <c r="IXS346" s="94"/>
      <c r="IXT346" s="94"/>
      <c r="IXU346" s="94"/>
      <c r="IXV346" s="94"/>
      <c r="IXW346" s="94"/>
      <c r="IXX346" s="94"/>
      <c r="IXY346" s="94"/>
      <c r="IXZ346" s="94"/>
      <c r="IYA346" s="94"/>
      <c r="IYB346" s="94"/>
      <c r="IYC346" s="94"/>
      <c r="IYD346" s="94"/>
      <c r="IYE346" s="94"/>
      <c r="IYF346" s="94"/>
      <c r="IYG346" s="94"/>
      <c r="IYH346" s="94"/>
      <c r="IYI346" s="94"/>
      <c r="IYJ346" s="94"/>
      <c r="IYK346" s="94"/>
      <c r="IYL346" s="94"/>
      <c r="IYM346" s="94"/>
      <c r="IYN346" s="94"/>
      <c r="IYO346" s="94"/>
      <c r="IYP346" s="94"/>
      <c r="IYQ346" s="94"/>
      <c r="IYR346" s="94"/>
      <c r="IYS346" s="94"/>
      <c r="IYT346" s="94"/>
      <c r="IYU346" s="94"/>
      <c r="IYV346" s="94"/>
      <c r="IYW346" s="94"/>
      <c r="IYX346" s="94"/>
      <c r="IYY346" s="94"/>
      <c r="IYZ346" s="94"/>
      <c r="IZA346" s="94"/>
      <c r="IZB346" s="94"/>
      <c r="IZC346" s="94"/>
      <c r="IZD346" s="94"/>
      <c r="IZE346" s="94"/>
      <c r="IZF346" s="94"/>
      <c r="IZG346" s="94"/>
      <c r="IZH346" s="94"/>
      <c r="IZI346" s="94"/>
      <c r="IZJ346" s="94"/>
      <c r="IZK346" s="94"/>
      <c r="IZL346" s="94"/>
      <c r="IZM346" s="94"/>
      <c r="IZN346" s="94"/>
      <c r="IZO346" s="94"/>
      <c r="IZP346" s="94"/>
      <c r="IZQ346" s="94"/>
      <c r="IZR346" s="94"/>
      <c r="IZS346" s="94"/>
      <c r="IZT346" s="94"/>
      <c r="IZU346" s="94"/>
      <c r="IZV346" s="94"/>
      <c r="IZW346" s="94"/>
      <c r="IZX346" s="94"/>
      <c r="IZY346" s="94"/>
      <c r="IZZ346" s="94"/>
      <c r="JAA346" s="94"/>
      <c r="JAB346" s="94"/>
      <c r="JAC346" s="94"/>
      <c r="JAD346" s="94"/>
      <c r="JAE346" s="94"/>
      <c r="JAF346" s="94"/>
      <c r="JAG346" s="94"/>
      <c r="JAH346" s="94"/>
      <c r="JAI346" s="94"/>
      <c r="JAJ346" s="94"/>
      <c r="JAK346" s="94"/>
      <c r="JAL346" s="94"/>
      <c r="JAM346" s="94"/>
      <c r="JAN346" s="94"/>
      <c r="JAO346" s="94"/>
      <c r="JAP346" s="94"/>
      <c r="JAQ346" s="94"/>
      <c r="JAR346" s="94"/>
      <c r="JAS346" s="94"/>
      <c r="JAT346" s="94"/>
      <c r="JAU346" s="94"/>
      <c r="JAV346" s="94"/>
      <c r="JAW346" s="94"/>
      <c r="JAX346" s="94"/>
      <c r="JAY346" s="94"/>
      <c r="JAZ346" s="94"/>
      <c r="JBA346" s="94"/>
      <c r="JBB346" s="94"/>
      <c r="JBC346" s="94"/>
      <c r="JBD346" s="94"/>
      <c r="JBE346" s="94"/>
      <c r="JBF346" s="94"/>
      <c r="JBG346" s="94"/>
      <c r="JBH346" s="94"/>
      <c r="JBI346" s="94"/>
      <c r="JBJ346" s="94"/>
      <c r="JBK346" s="94"/>
      <c r="JBL346" s="94"/>
      <c r="JBM346" s="94"/>
      <c r="JBN346" s="94"/>
      <c r="JBO346" s="94"/>
      <c r="JBP346" s="94"/>
      <c r="JBQ346" s="94"/>
      <c r="JBR346" s="94"/>
      <c r="JBS346" s="94"/>
      <c r="JBT346" s="94"/>
      <c r="JBU346" s="94"/>
      <c r="JBV346" s="94"/>
      <c r="JBW346" s="94"/>
      <c r="JBX346" s="94"/>
      <c r="JBY346" s="94"/>
      <c r="JBZ346" s="94"/>
      <c r="JCA346" s="94"/>
      <c r="JCB346" s="94"/>
      <c r="JCC346" s="94"/>
      <c r="JCD346" s="94"/>
      <c r="JCE346" s="94"/>
      <c r="JCF346" s="94"/>
      <c r="JCG346" s="94"/>
      <c r="JCH346" s="94"/>
      <c r="JCI346" s="94"/>
      <c r="JCJ346" s="94"/>
      <c r="JCK346" s="94"/>
      <c r="JCL346" s="94"/>
      <c r="JCM346" s="94"/>
      <c r="JCN346" s="94"/>
      <c r="JCO346" s="94"/>
      <c r="JCP346" s="94"/>
      <c r="JCQ346" s="94"/>
      <c r="JCR346" s="94"/>
      <c r="JCS346" s="94"/>
      <c r="JCT346" s="94"/>
      <c r="JCU346" s="94"/>
      <c r="JCV346" s="94"/>
      <c r="JCW346" s="94"/>
      <c r="JCX346" s="94"/>
      <c r="JCY346" s="94"/>
      <c r="JCZ346" s="94"/>
      <c r="JDA346" s="94"/>
      <c r="JDB346" s="94"/>
      <c r="JDC346" s="94"/>
      <c r="JDD346" s="94"/>
      <c r="JDE346" s="94"/>
      <c r="JDF346" s="94"/>
      <c r="JDG346" s="94"/>
      <c r="JDH346" s="94"/>
      <c r="JDI346" s="94"/>
      <c r="JDJ346" s="94"/>
      <c r="JDK346" s="94"/>
      <c r="JDL346" s="94"/>
      <c r="JDM346" s="94"/>
      <c r="JDN346" s="94"/>
      <c r="JDO346" s="94"/>
      <c r="JDP346" s="94"/>
      <c r="JDQ346" s="94"/>
      <c r="JDR346" s="94"/>
      <c r="JDS346" s="94"/>
      <c r="JDT346" s="94"/>
      <c r="JDU346" s="94"/>
      <c r="JDV346" s="94"/>
      <c r="JDW346" s="94"/>
      <c r="JDX346" s="94"/>
      <c r="JDY346" s="94"/>
      <c r="JDZ346" s="94"/>
      <c r="JEA346" s="94"/>
      <c r="JEB346" s="94"/>
      <c r="JEC346" s="94"/>
      <c r="JED346" s="94"/>
      <c r="JEE346" s="94"/>
      <c r="JEF346" s="94"/>
      <c r="JEG346" s="94"/>
      <c r="JEH346" s="94"/>
      <c r="JEI346" s="94"/>
      <c r="JEJ346" s="94"/>
      <c r="JEK346" s="94"/>
      <c r="JEL346" s="94"/>
      <c r="JEM346" s="94"/>
      <c r="JEN346" s="94"/>
      <c r="JEO346" s="94"/>
      <c r="JEP346" s="94"/>
      <c r="JEQ346" s="94"/>
      <c r="JER346" s="94"/>
      <c r="JES346" s="94"/>
      <c r="JET346" s="94"/>
      <c r="JEU346" s="94"/>
      <c r="JEV346" s="94"/>
      <c r="JEW346" s="94"/>
      <c r="JEX346" s="94"/>
      <c r="JEY346" s="94"/>
      <c r="JEZ346" s="94"/>
      <c r="JFA346" s="94"/>
      <c r="JFB346" s="94"/>
      <c r="JFC346" s="94"/>
      <c r="JFD346" s="94"/>
      <c r="JFE346" s="94"/>
      <c r="JFF346" s="94"/>
      <c r="JFG346" s="94"/>
      <c r="JFH346" s="94"/>
      <c r="JFI346" s="94"/>
      <c r="JFJ346" s="94"/>
      <c r="JFK346" s="94"/>
      <c r="JFL346" s="94"/>
      <c r="JFM346" s="94"/>
      <c r="JFN346" s="94"/>
      <c r="JFO346" s="94"/>
      <c r="JFP346" s="94"/>
      <c r="JFQ346" s="94"/>
      <c r="JFR346" s="94"/>
      <c r="JFS346" s="94"/>
      <c r="JFT346" s="94"/>
      <c r="JFU346" s="94"/>
      <c r="JFV346" s="94"/>
      <c r="JFW346" s="94"/>
      <c r="JFX346" s="94"/>
      <c r="JFY346" s="94"/>
      <c r="JFZ346" s="94"/>
      <c r="JGA346" s="94"/>
      <c r="JGB346" s="94"/>
      <c r="JGC346" s="94"/>
      <c r="JGD346" s="94"/>
      <c r="JGE346" s="94"/>
      <c r="JGF346" s="94"/>
      <c r="JGG346" s="94"/>
      <c r="JGH346" s="94"/>
      <c r="JGI346" s="94"/>
      <c r="JGJ346" s="94"/>
      <c r="JGK346" s="94"/>
      <c r="JGL346" s="94"/>
      <c r="JGM346" s="94"/>
      <c r="JGN346" s="94"/>
      <c r="JGO346" s="94"/>
      <c r="JGP346" s="94"/>
      <c r="JGQ346" s="94"/>
      <c r="JGR346" s="94"/>
      <c r="JGS346" s="94"/>
      <c r="JGT346" s="94"/>
      <c r="JGU346" s="94"/>
      <c r="JGV346" s="94"/>
      <c r="JGW346" s="94"/>
      <c r="JGX346" s="94"/>
      <c r="JGY346" s="94"/>
      <c r="JGZ346" s="94"/>
      <c r="JHA346" s="94"/>
      <c r="JHB346" s="94"/>
      <c r="JHC346" s="94"/>
      <c r="JHD346" s="94"/>
      <c r="JHE346" s="94"/>
      <c r="JHF346" s="94"/>
      <c r="JHG346" s="94"/>
      <c r="JHH346" s="94"/>
      <c r="JHI346" s="94"/>
      <c r="JHJ346" s="94"/>
      <c r="JHK346" s="94"/>
      <c r="JHL346" s="94"/>
      <c r="JHM346" s="94"/>
      <c r="JHN346" s="94"/>
      <c r="JHO346" s="94"/>
      <c r="JHP346" s="94"/>
      <c r="JHQ346" s="94"/>
      <c r="JHR346" s="94"/>
      <c r="JHS346" s="94"/>
      <c r="JHT346" s="94"/>
      <c r="JHU346" s="94"/>
      <c r="JHV346" s="94"/>
      <c r="JHW346" s="94"/>
      <c r="JHX346" s="94"/>
      <c r="JHY346" s="94"/>
      <c r="JHZ346" s="94"/>
      <c r="JIA346" s="94"/>
      <c r="JIB346" s="94"/>
      <c r="JIC346" s="94"/>
      <c r="JID346" s="94"/>
      <c r="JIE346" s="94"/>
      <c r="JIF346" s="94"/>
      <c r="JIG346" s="94"/>
      <c r="JIH346" s="94"/>
      <c r="JII346" s="94"/>
      <c r="JIJ346" s="94"/>
      <c r="JIK346" s="94"/>
      <c r="JIL346" s="94"/>
      <c r="JIM346" s="94"/>
      <c r="JIN346" s="94"/>
      <c r="JIO346" s="94"/>
      <c r="JIP346" s="94"/>
      <c r="JIQ346" s="94"/>
      <c r="JIR346" s="94"/>
      <c r="JIS346" s="94"/>
      <c r="JIT346" s="94"/>
      <c r="JIU346" s="94"/>
      <c r="JIV346" s="94"/>
      <c r="JIW346" s="94"/>
      <c r="JIX346" s="94"/>
      <c r="JIY346" s="94"/>
      <c r="JIZ346" s="94"/>
      <c r="JJA346" s="94"/>
      <c r="JJB346" s="94"/>
      <c r="JJC346" s="94"/>
      <c r="JJD346" s="94"/>
      <c r="JJE346" s="94"/>
      <c r="JJF346" s="94"/>
      <c r="JJG346" s="94"/>
      <c r="JJH346" s="94"/>
      <c r="JJI346" s="94"/>
      <c r="JJJ346" s="94"/>
      <c r="JJK346" s="94"/>
      <c r="JJL346" s="94"/>
      <c r="JJM346" s="94"/>
      <c r="JJN346" s="94"/>
      <c r="JJO346" s="94"/>
      <c r="JJP346" s="94"/>
      <c r="JJQ346" s="94"/>
      <c r="JJR346" s="94"/>
      <c r="JJS346" s="94"/>
      <c r="JJT346" s="94"/>
      <c r="JJU346" s="94"/>
      <c r="JJV346" s="94"/>
      <c r="JJW346" s="94"/>
      <c r="JJX346" s="94"/>
      <c r="JJY346" s="94"/>
      <c r="JJZ346" s="94"/>
      <c r="JKA346" s="94"/>
      <c r="JKB346" s="94"/>
      <c r="JKC346" s="94"/>
      <c r="JKD346" s="94"/>
      <c r="JKE346" s="94"/>
      <c r="JKF346" s="94"/>
      <c r="JKG346" s="94"/>
      <c r="JKH346" s="94"/>
      <c r="JKI346" s="94"/>
      <c r="JKJ346" s="94"/>
      <c r="JKK346" s="94"/>
      <c r="JKL346" s="94"/>
      <c r="JKM346" s="94"/>
      <c r="JKN346" s="94"/>
      <c r="JKO346" s="94"/>
      <c r="JKP346" s="94"/>
      <c r="JKQ346" s="94"/>
      <c r="JKR346" s="94"/>
      <c r="JKS346" s="94"/>
      <c r="JKT346" s="94"/>
      <c r="JKU346" s="94"/>
      <c r="JKV346" s="94"/>
      <c r="JKW346" s="94"/>
      <c r="JKX346" s="94"/>
      <c r="JKY346" s="94"/>
      <c r="JKZ346" s="94"/>
      <c r="JLA346" s="94"/>
      <c r="JLB346" s="94"/>
      <c r="JLC346" s="94"/>
      <c r="JLD346" s="94"/>
      <c r="JLE346" s="94"/>
      <c r="JLF346" s="94"/>
      <c r="JLG346" s="94"/>
      <c r="JLH346" s="94"/>
      <c r="JLI346" s="94"/>
      <c r="JLJ346" s="94"/>
      <c r="JLK346" s="94"/>
      <c r="JLL346" s="94"/>
      <c r="JLM346" s="94"/>
      <c r="JLN346" s="94"/>
      <c r="JLO346" s="94"/>
      <c r="JLP346" s="94"/>
      <c r="JLQ346" s="94"/>
      <c r="JLR346" s="94"/>
      <c r="JLS346" s="94"/>
      <c r="JLT346" s="94"/>
      <c r="JLU346" s="94"/>
      <c r="JLV346" s="94"/>
      <c r="JLW346" s="94"/>
      <c r="JLX346" s="94"/>
      <c r="JLY346" s="94"/>
      <c r="JLZ346" s="94"/>
      <c r="JMA346" s="94"/>
      <c r="JMB346" s="94"/>
      <c r="JMC346" s="94"/>
      <c r="JMD346" s="94"/>
      <c r="JME346" s="94"/>
      <c r="JMF346" s="94"/>
      <c r="JMG346" s="94"/>
      <c r="JMH346" s="94"/>
      <c r="JMI346" s="94"/>
      <c r="JMJ346" s="94"/>
      <c r="JMK346" s="94"/>
      <c r="JML346" s="94"/>
      <c r="JMM346" s="94"/>
      <c r="JMN346" s="94"/>
      <c r="JMO346" s="94"/>
      <c r="JMP346" s="94"/>
      <c r="JMQ346" s="94"/>
      <c r="JMR346" s="94"/>
      <c r="JMS346" s="94"/>
      <c r="JMT346" s="94"/>
      <c r="JMU346" s="94"/>
      <c r="JMV346" s="94"/>
      <c r="JMW346" s="94"/>
      <c r="JMX346" s="94"/>
      <c r="JMY346" s="94"/>
      <c r="JMZ346" s="94"/>
      <c r="JNA346" s="94"/>
      <c r="JNB346" s="94"/>
      <c r="JNC346" s="94"/>
      <c r="JND346" s="94"/>
      <c r="JNE346" s="94"/>
      <c r="JNF346" s="94"/>
      <c r="JNG346" s="94"/>
      <c r="JNH346" s="94"/>
      <c r="JNI346" s="94"/>
      <c r="JNJ346" s="94"/>
      <c r="JNK346" s="94"/>
      <c r="JNL346" s="94"/>
      <c r="JNM346" s="94"/>
      <c r="JNN346" s="94"/>
      <c r="JNO346" s="94"/>
      <c r="JNP346" s="94"/>
      <c r="JNQ346" s="94"/>
      <c r="JNR346" s="94"/>
      <c r="JNS346" s="94"/>
      <c r="JNT346" s="94"/>
      <c r="JNU346" s="94"/>
      <c r="JNV346" s="94"/>
      <c r="JNW346" s="94"/>
      <c r="JNX346" s="94"/>
      <c r="JNY346" s="94"/>
      <c r="JNZ346" s="94"/>
      <c r="JOA346" s="94"/>
      <c r="JOB346" s="94"/>
      <c r="JOC346" s="94"/>
      <c r="JOD346" s="94"/>
      <c r="JOE346" s="94"/>
      <c r="JOF346" s="94"/>
      <c r="JOG346" s="94"/>
      <c r="JOH346" s="94"/>
      <c r="JOI346" s="94"/>
      <c r="JOJ346" s="94"/>
      <c r="JOK346" s="94"/>
      <c r="JOL346" s="94"/>
      <c r="JOM346" s="94"/>
      <c r="JON346" s="94"/>
      <c r="JOO346" s="94"/>
      <c r="JOP346" s="94"/>
      <c r="JOQ346" s="94"/>
      <c r="JOR346" s="94"/>
      <c r="JOS346" s="94"/>
      <c r="JOT346" s="94"/>
      <c r="JOU346" s="94"/>
      <c r="JOV346" s="94"/>
      <c r="JOW346" s="94"/>
      <c r="JOX346" s="94"/>
      <c r="JOY346" s="94"/>
      <c r="JOZ346" s="94"/>
      <c r="JPA346" s="94"/>
      <c r="JPB346" s="94"/>
      <c r="JPC346" s="94"/>
      <c r="JPD346" s="94"/>
      <c r="JPE346" s="94"/>
      <c r="JPF346" s="94"/>
      <c r="JPG346" s="94"/>
      <c r="JPH346" s="94"/>
      <c r="JPI346" s="94"/>
      <c r="JPJ346" s="94"/>
      <c r="JPK346" s="94"/>
      <c r="JPL346" s="94"/>
      <c r="JPM346" s="94"/>
      <c r="JPN346" s="94"/>
      <c r="JPO346" s="94"/>
      <c r="JPP346" s="94"/>
      <c r="JPQ346" s="94"/>
      <c r="JPR346" s="94"/>
      <c r="JPS346" s="94"/>
      <c r="JPT346" s="94"/>
      <c r="JPU346" s="94"/>
      <c r="JPV346" s="94"/>
      <c r="JPW346" s="94"/>
      <c r="JPX346" s="94"/>
      <c r="JPY346" s="94"/>
      <c r="JPZ346" s="94"/>
      <c r="JQA346" s="94"/>
      <c r="JQB346" s="94"/>
      <c r="JQC346" s="94"/>
      <c r="JQD346" s="94"/>
      <c r="JQE346" s="94"/>
      <c r="JQF346" s="94"/>
      <c r="JQG346" s="94"/>
      <c r="JQH346" s="94"/>
      <c r="JQI346" s="94"/>
      <c r="JQJ346" s="94"/>
      <c r="JQK346" s="94"/>
      <c r="JQL346" s="94"/>
      <c r="JQM346" s="94"/>
      <c r="JQN346" s="94"/>
      <c r="JQO346" s="94"/>
      <c r="JQP346" s="94"/>
      <c r="JQQ346" s="94"/>
      <c r="JQR346" s="94"/>
      <c r="JQS346" s="94"/>
      <c r="JQT346" s="94"/>
      <c r="JQU346" s="94"/>
      <c r="JQV346" s="94"/>
      <c r="JQW346" s="94"/>
      <c r="JQX346" s="94"/>
      <c r="JQY346" s="94"/>
      <c r="JQZ346" s="94"/>
      <c r="JRA346" s="94"/>
      <c r="JRB346" s="94"/>
      <c r="JRC346" s="94"/>
      <c r="JRD346" s="94"/>
      <c r="JRE346" s="94"/>
      <c r="JRF346" s="94"/>
      <c r="JRG346" s="94"/>
      <c r="JRH346" s="94"/>
      <c r="JRI346" s="94"/>
      <c r="JRJ346" s="94"/>
      <c r="JRK346" s="94"/>
      <c r="JRL346" s="94"/>
      <c r="JRM346" s="94"/>
      <c r="JRN346" s="94"/>
      <c r="JRO346" s="94"/>
      <c r="JRP346" s="94"/>
      <c r="JRQ346" s="94"/>
      <c r="JRR346" s="94"/>
      <c r="JRS346" s="94"/>
      <c r="JRT346" s="94"/>
      <c r="JRU346" s="94"/>
      <c r="JRV346" s="94"/>
      <c r="JRW346" s="94"/>
      <c r="JRX346" s="94"/>
      <c r="JRY346" s="94"/>
      <c r="JRZ346" s="94"/>
      <c r="JSA346" s="94"/>
      <c r="JSB346" s="94"/>
      <c r="JSC346" s="94"/>
      <c r="JSD346" s="94"/>
      <c r="JSE346" s="94"/>
      <c r="JSF346" s="94"/>
      <c r="JSG346" s="94"/>
      <c r="JSH346" s="94"/>
      <c r="JSI346" s="94"/>
      <c r="JSJ346" s="94"/>
      <c r="JSK346" s="94"/>
      <c r="JSL346" s="94"/>
      <c r="JSM346" s="94"/>
      <c r="JSN346" s="94"/>
      <c r="JSO346" s="94"/>
      <c r="JSP346" s="94"/>
      <c r="JSQ346" s="94"/>
      <c r="JSR346" s="94"/>
      <c r="JSS346" s="94"/>
      <c r="JST346" s="94"/>
      <c r="JSU346" s="94"/>
      <c r="JSV346" s="94"/>
      <c r="JSW346" s="94"/>
      <c r="JSX346" s="94"/>
      <c r="JSY346" s="94"/>
      <c r="JSZ346" s="94"/>
      <c r="JTA346" s="94"/>
      <c r="JTB346" s="94"/>
      <c r="JTC346" s="94"/>
      <c r="JTD346" s="94"/>
      <c r="JTE346" s="94"/>
      <c r="JTF346" s="94"/>
      <c r="JTG346" s="94"/>
      <c r="JTH346" s="94"/>
      <c r="JTI346" s="94"/>
      <c r="JTJ346" s="94"/>
      <c r="JTK346" s="94"/>
      <c r="JTL346" s="94"/>
      <c r="JTM346" s="94"/>
      <c r="JTN346" s="94"/>
      <c r="JTO346" s="94"/>
      <c r="JTP346" s="94"/>
      <c r="JTQ346" s="94"/>
      <c r="JTR346" s="94"/>
      <c r="JTS346" s="94"/>
      <c r="JTT346" s="94"/>
      <c r="JTU346" s="94"/>
      <c r="JTV346" s="94"/>
      <c r="JTW346" s="94"/>
      <c r="JTX346" s="94"/>
      <c r="JTY346" s="94"/>
      <c r="JTZ346" s="94"/>
      <c r="JUA346" s="94"/>
      <c r="JUB346" s="94"/>
      <c r="JUC346" s="94"/>
      <c r="JUD346" s="94"/>
      <c r="JUE346" s="94"/>
      <c r="JUF346" s="94"/>
      <c r="JUG346" s="94"/>
      <c r="JUH346" s="94"/>
      <c r="JUI346" s="94"/>
      <c r="JUJ346" s="94"/>
      <c r="JUK346" s="94"/>
      <c r="JUL346" s="94"/>
      <c r="JUM346" s="94"/>
      <c r="JUN346" s="94"/>
      <c r="JUO346" s="94"/>
      <c r="JUP346" s="94"/>
      <c r="JUQ346" s="94"/>
      <c r="JUR346" s="94"/>
      <c r="JUS346" s="94"/>
      <c r="JUT346" s="94"/>
      <c r="JUU346" s="94"/>
      <c r="JUV346" s="94"/>
      <c r="JUW346" s="94"/>
      <c r="JUX346" s="94"/>
      <c r="JUY346" s="94"/>
      <c r="JUZ346" s="94"/>
      <c r="JVA346" s="94"/>
      <c r="JVB346" s="94"/>
      <c r="JVC346" s="94"/>
      <c r="JVD346" s="94"/>
      <c r="JVE346" s="94"/>
      <c r="JVF346" s="94"/>
      <c r="JVG346" s="94"/>
      <c r="JVH346" s="94"/>
      <c r="JVI346" s="94"/>
      <c r="JVJ346" s="94"/>
      <c r="JVK346" s="94"/>
      <c r="JVL346" s="94"/>
      <c r="JVM346" s="94"/>
      <c r="JVN346" s="94"/>
      <c r="JVO346" s="94"/>
      <c r="JVP346" s="94"/>
      <c r="JVQ346" s="94"/>
      <c r="JVR346" s="94"/>
      <c r="JVS346" s="94"/>
      <c r="JVT346" s="94"/>
      <c r="JVU346" s="94"/>
      <c r="JVV346" s="94"/>
      <c r="JVW346" s="94"/>
      <c r="JVX346" s="94"/>
      <c r="JVY346" s="94"/>
      <c r="JVZ346" s="94"/>
      <c r="JWA346" s="94"/>
      <c r="JWB346" s="94"/>
      <c r="JWC346" s="94"/>
      <c r="JWD346" s="94"/>
      <c r="JWE346" s="94"/>
      <c r="JWF346" s="94"/>
      <c r="JWG346" s="94"/>
      <c r="JWH346" s="94"/>
      <c r="JWI346" s="94"/>
      <c r="JWJ346" s="94"/>
      <c r="JWK346" s="94"/>
      <c r="JWL346" s="94"/>
      <c r="JWM346" s="94"/>
      <c r="JWN346" s="94"/>
      <c r="JWO346" s="94"/>
      <c r="JWP346" s="94"/>
      <c r="JWQ346" s="94"/>
      <c r="JWR346" s="94"/>
      <c r="JWS346" s="94"/>
      <c r="JWT346" s="94"/>
      <c r="JWU346" s="94"/>
      <c r="JWV346" s="94"/>
      <c r="JWW346" s="94"/>
      <c r="JWX346" s="94"/>
      <c r="JWY346" s="94"/>
      <c r="JWZ346" s="94"/>
      <c r="JXA346" s="94"/>
      <c r="JXB346" s="94"/>
      <c r="JXC346" s="94"/>
      <c r="JXD346" s="94"/>
      <c r="JXE346" s="94"/>
      <c r="JXF346" s="94"/>
      <c r="JXG346" s="94"/>
      <c r="JXH346" s="94"/>
      <c r="JXI346" s="94"/>
      <c r="JXJ346" s="94"/>
      <c r="JXK346" s="94"/>
      <c r="JXL346" s="94"/>
      <c r="JXM346" s="94"/>
      <c r="JXN346" s="94"/>
      <c r="JXO346" s="94"/>
      <c r="JXP346" s="94"/>
      <c r="JXQ346" s="94"/>
      <c r="JXR346" s="94"/>
      <c r="JXS346" s="94"/>
      <c r="JXT346" s="94"/>
      <c r="JXU346" s="94"/>
      <c r="JXV346" s="94"/>
      <c r="JXW346" s="94"/>
      <c r="JXX346" s="94"/>
      <c r="JXY346" s="94"/>
      <c r="JXZ346" s="94"/>
      <c r="JYA346" s="94"/>
      <c r="JYB346" s="94"/>
      <c r="JYC346" s="94"/>
      <c r="JYD346" s="94"/>
      <c r="JYE346" s="94"/>
      <c r="JYF346" s="94"/>
      <c r="JYG346" s="94"/>
      <c r="JYH346" s="94"/>
      <c r="JYI346" s="94"/>
      <c r="JYJ346" s="94"/>
      <c r="JYK346" s="94"/>
      <c r="JYL346" s="94"/>
      <c r="JYM346" s="94"/>
      <c r="JYN346" s="94"/>
      <c r="JYO346" s="94"/>
      <c r="JYP346" s="94"/>
      <c r="JYQ346" s="94"/>
      <c r="JYR346" s="94"/>
      <c r="JYS346" s="94"/>
      <c r="JYT346" s="94"/>
      <c r="JYU346" s="94"/>
      <c r="JYV346" s="94"/>
      <c r="JYW346" s="94"/>
      <c r="JYX346" s="94"/>
      <c r="JYY346" s="94"/>
      <c r="JYZ346" s="94"/>
      <c r="JZA346" s="94"/>
      <c r="JZB346" s="94"/>
      <c r="JZC346" s="94"/>
      <c r="JZD346" s="94"/>
      <c r="JZE346" s="94"/>
      <c r="JZF346" s="94"/>
      <c r="JZG346" s="94"/>
      <c r="JZH346" s="94"/>
      <c r="JZI346" s="94"/>
      <c r="JZJ346" s="94"/>
      <c r="JZK346" s="94"/>
      <c r="JZL346" s="94"/>
      <c r="JZM346" s="94"/>
      <c r="JZN346" s="94"/>
      <c r="JZO346" s="94"/>
      <c r="JZP346" s="94"/>
      <c r="JZQ346" s="94"/>
      <c r="JZR346" s="94"/>
      <c r="JZS346" s="94"/>
      <c r="JZT346" s="94"/>
      <c r="JZU346" s="94"/>
      <c r="JZV346" s="94"/>
      <c r="JZW346" s="94"/>
      <c r="JZX346" s="94"/>
      <c r="JZY346" s="94"/>
      <c r="JZZ346" s="94"/>
      <c r="KAA346" s="94"/>
      <c r="KAB346" s="94"/>
      <c r="KAC346" s="94"/>
      <c r="KAD346" s="94"/>
      <c r="KAE346" s="94"/>
      <c r="KAF346" s="94"/>
      <c r="KAG346" s="94"/>
      <c r="KAH346" s="94"/>
      <c r="KAI346" s="94"/>
      <c r="KAJ346" s="94"/>
      <c r="KAK346" s="94"/>
      <c r="KAL346" s="94"/>
      <c r="KAM346" s="94"/>
      <c r="KAN346" s="94"/>
      <c r="KAO346" s="94"/>
      <c r="KAP346" s="94"/>
      <c r="KAQ346" s="94"/>
      <c r="KAR346" s="94"/>
      <c r="KAS346" s="94"/>
      <c r="KAT346" s="94"/>
      <c r="KAU346" s="94"/>
      <c r="KAV346" s="94"/>
      <c r="KAW346" s="94"/>
      <c r="KAX346" s="94"/>
      <c r="KAY346" s="94"/>
      <c r="KAZ346" s="94"/>
      <c r="KBA346" s="94"/>
      <c r="KBB346" s="94"/>
      <c r="KBC346" s="94"/>
      <c r="KBD346" s="94"/>
      <c r="KBE346" s="94"/>
      <c r="KBF346" s="94"/>
      <c r="KBG346" s="94"/>
      <c r="KBH346" s="94"/>
      <c r="KBI346" s="94"/>
      <c r="KBJ346" s="94"/>
      <c r="KBK346" s="94"/>
      <c r="KBL346" s="94"/>
      <c r="KBM346" s="94"/>
      <c r="KBN346" s="94"/>
      <c r="KBO346" s="94"/>
      <c r="KBP346" s="94"/>
      <c r="KBQ346" s="94"/>
      <c r="KBR346" s="94"/>
      <c r="KBS346" s="94"/>
      <c r="KBT346" s="94"/>
      <c r="KBU346" s="94"/>
      <c r="KBV346" s="94"/>
      <c r="KBW346" s="94"/>
      <c r="KBX346" s="94"/>
      <c r="KBY346" s="94"/>
      <c r="KBZ346" s="94"/>
      <c r="KCA346" s="94"/>
      <c r="KCB346" s="94"/>
      <c r="KCC346" s="94"/>
      <c r="KCD346" s="94"/>
      <c r="KCE346" s="94"/>
      <c r="KCF346" s="94"/>
      <c r="KCG346" s="94"/>
      <c r="KCH346" s="94"/>
      <c r="KCI346" s="94"/>
      <c r="KCJ346" s="94"/>
      <c r="KCK346" s="94"/>
      <c r="KCL346" s="94"/>
      <c r="KCM346" s="94"/>
      <c r="KCN346" s="94"/>
      <c r="KCO346" s="94"/>
      <c r="KCP346" s="94"/>
      <c r="KCQ346" s="94"/>
      <c r="KCR346" s="94"/>
      <c r="KCS346" s="94"/>
      <c r="KCT346" s="94"/>
      <c r="KCU346" s="94"/>
      <c r="KCV346" s="94"/>
      <c r="KCW346" s="94"/>
      <c r="KCX346" s="94"/>
      <c r="KCY346" s="94"/>
      <c r="KCZ346" s="94"/>
      <c r="KDA346" s="94"/>
      <c r="KDB346" s="94"/>
      <c r="KDC346" s="94"/>
      <c r="KDD346" s="94"/>
      <c r="KDE346" s="94"/>
      <c r="KDF346" s="94"/>
      <c r="KDG346" s="94"/>
      <c r="KDH346" s="94"/>
      <c r="KDI346" s="94"/>
      <c r="KDJ346" s="94"/>
      <c r="KDK346" s="94"/>
      <c r="KDL346" s="94"/>
      <c r="KDM346" s="94"/>
      <c r="KDN346" s="94"/>
      <c r="KDO346" s="94"/>
      <c r="KDP346" s="94"/>
      <c r="KDQ346" s="94"/>
      <c r="KDR346" s="94"/>
      <c r="KDS346" s="94"/>
      <c r="KDT346" s="94"/>
      <c r="KDU346" s="94"/>
      <c r="KDV346" s="94"/>
      <c r="KDW346" s="94"/>
      <c r="KDX346" s="94"/>
      <c r="KDY346" s="94"/>
      <c r="KDZ346" s="94"/>
      <c r="KEA346" s="94"/>
      <c r="KEB346" s="94"/>
      <c r="KEC346" s="94"/>
      <c r="KED346" s="94"/>
      <c r="KEE346" s="94"/>
      <c r="KEF346" s="94"/>
      <c r="KEG346" s="94"/>
      <c r="KEH346" s="94"/>
      <c r="KEI346" s="94"/>
      <c r="KEJ346" s="94"/>
      <c r="KEK346" s="94"/>
      <c r="KEL346" s="94"/>
      <c r="KEM346" s="94"/>
      <c r="KEN346" s="94"/>
      <c r="KEO346" s="94"/>
      <c r="KEP346" s="94"/>
      <c r="KEQ346" s="94"/>
      <c r="KER346" s="94"/>
      <c r="KES346" s="94"/>
      <c r="KET346" s="94"/>
      <c r="KEU346" s="94"/>
      <c r="KEV346" s="94"/>
      <c r="KEW346" s="94"/>
      <c r="KEX346" s="94"/>
      <c r="KEY346" s="94"/>
      <c r="KEZ346" s="94"/>
      <c r="KFA346" s="94"/>
      <c r="KFB346" s="94"/>
      <c r="KFC346" s="94"/>
      <c r="KFD346" s="94"/>
      <c r="KFE346" s="94"/>
      <c r="KFF346" s="94"/>
      <c r="KFG346" s="94"/>
      <c r="KFH346" s="94"/>
      <c r="KFI346" s="94"/>
      <c r="KFJ346" s="94"/>
      <c r="KFK346" s="94"/>
      <c r="KFL346" s="94"/>
      <c r="KFM346" s="94"/>
      <c r="KFN346" s="94"/>
      <c r="KFO346" s="94"/>
      <c r="KFP346" s="94"/>
      <c r="KFQ346" s="94"/>
      <c r="KFR346" s="94"/>
      <c r="KFS346" s="94"/>
      <c r="KFT346" s="94"/>
      <c r="KFU346" s="94"/>
      <c r="KFV346" s="94"/>
      <c r="KFW346" s="94"/>
      <c r="KFX346" s="94"/>
      <c r="KFY346" s="94"/>
      <c r="KFZ346" s="94"/>
      <c r="KGA346" s="94"/>
      <c r="KGB346" s="94"/>
      <c r="KGC346" s="94"/>
      <c r="KGD346" s="94"/>
      <c r="KGE346" s="94"/>
      <c r="KGF346" s="94"/>
      <c r="KGG346" s="94"/>
      <c r="KGH346" s="94"/>
      <c r="KGI346" s="94"/>
      <c r="KGJ346" s="94"/>
      <c r="KGK346" s="94"/>
      <c r="KGL346" s="94"/>
      <c r="KGM346" s="94"/>
      <c r="KGN346" s="94"/>
      <c r="KGO346" s="94"/>
      <c r="KGP346" s="94"/>
      <c r="KGQ346" s="94"/>
      <c r="KGR346" s="94"/>
      <c r="KGS346" s="94"/>
      <c r="KGT346" s="94"/>
      <c r="KGU346" s="94"/>
      <c r="KGV346" s="94"/>
      <c r="KGW346" s="94"/>
      <c r="KGX346" s="94"/>
      <c r="KGY346" s="94"/>
      <c r="KGZ346" s="94"/>
      <c r="KHA346" s="94"/>
      <c r="KHB346" s="94"/>
      <c r="KHC346" s="94"/>
      <c r="KHD346" s="94"/>
      <c r="KHE346" s="94"/>
      <c r="KHF346" s="94"/>
      <c r="KHG346" s="94"/>
      <c r="KHH346" s="94"/>
      <c r="KHI346" s="94"/>
      <c r="KHJ346" s="94"/>
      <c r="KHK346" s="94"/>
      <c r="KHL346" s="94"/>
      <c r="KHM346" s="94"/>
      <c r="KHN346" s="94"/>
      <c r="KHO346" s="94"/>
      <c r="KHP346" s="94"/>
      <c r="KHQ346" s="94"/>
      <c r="KHR346" s="94"/>
      <c r="KHS346" s="94"/>
      <c r="KHT346" s="94"/>
      <c r="KHU346" s="94"/>
      <c r="KHV346" s="94"/>
      <c r="KHW346" s="94"/>
      <c r="KHX346" s="94"/>
      <c r="KHY346" s="94"/>
      <c r="KHZ346" s="94"/>
      <c r="KIA346" s="94"/>
      <c r="KIB346" s="94"/>
      <c r="KIC346" s="94"/>
      <c r="KID346" s="94"/>
      <c r="KIE346" s="94"/>
      <c r="KIF346" s="94"/>
      <c r="KIG346" s="94"/>
      <c r="KIH346" s="94"/>
      <c r="KII346" s="94"/>
      <c r="KIJ346" s="94"/>
      <c r="KIK346" s="94"/>
      <c r="KIL346" s="94"/>
      <c r="KIM346" s="94"/>
      <c r="KIN346" s="94"/>
      <c r="KIO346" s="94"/>
      <c r="KIP346" s="94"/>
      <c r="KIQ346" s="94"/>
      <c r="KIR346" s="94"/>
      <c r="KIS346" s="94"/>
      <c r="KIT346" s="94"/>
      <c r="KIU346" s="94"/>
      <c r="KIV346" s="94"/>
      <c r="KIW346" s="94"/>
      <c r="KIX346" s="94"/>
      <c r="KIY346" s="94"/>
      <c r="KIZ346" s="94"/>
      <c r="KJA346" s="94"/>
      <c r="KJB346" s="94"/>
      <c r="KJC346" s="94"/>
      <c r="KJD346" s="94"/>
      <c r="KJE346" s="94"/>
      <c r="KJF346" s="94"/>
      <c r="KJG346" s="94"/>
      <c r="KJH346" s="94"/>
      <c r="KJI346" s="94"/>
      <c r="KJJ346" s="94"/>
      <c r="KJK346" s="94"/>
      <c r="KJL346" s="94"/>
      <c r="KJM346" s="94"/>
      <c r="KJN346" s="94"/>
      <c r="KJO346" s="94"/>
      <c r="KJP346" s="94"/>
      <c r="KJQ346" s="94"/>
      <c r="KJR346" s="94"/>
      <c r="KJS346" s="94"/>
      <c r="KJT346" s="94"/>
      <c r="KJU346" s="94"/>
      <c r="KJV346" s="94"/>
      <c r="KJW346" s="94"/>
      <c r="KJX346" s="94"/>
      <c r="KJY346" s="94"/>
      <c r="KJZ346" s="94"/>
      <c r="KKA346" s="94"/>
      <c r="KKB346" s="94"/>
      <c r="KKC346" s="94"/>
      <c r="KKD346" s="94"/>
      <c r="KKE346" s="94"/>
      <c r="KKF346" s="94"/>
      <c r="KKG346" s="94"/>
      <c r="KKH346" s="94"/>
      <c r="KKI346" s="94"/>
      <c r="KKJ346" s="94"/>
      <c r="KKK346" s="94"/>
      <c r="KKL346" s="94"/>
      <c r="KKM346" s="94"/>
      <c r="KKN346" s="94"/>
      <c r="KKO346" s="94"/>
      <c r="KKP346" s="94"/>
      <c r="KKQ346" s="94"/>
      <c r="KKR346" s="94"/>
      <c r="KKS346" s="94"/>
      <c r="KKT346" s="94"/>
      <c r="KKU346" s="94"/>
      <c r="KKV346" s="94"/>
      <c r="KKW346" s="94"/>
      <c r="KKX346" s="94"/>
      <c r="KKY346" s="94"/>
      <c r="KKZ346" s="94"/>
      <c r="KLA346" s="94"/>
      <c r="KLB346" s="94"/>
      <c r="KLC346" s="94"/>
      <c r="KLD346" s="94"/>
      <c r="KLE346" s="94"/>
      <c r="KLF346" s="94"/>
      <c r="KLG346" s="94"/>
      <c r="KLH346" s="94"/>
      <c r="KLI346" s="94"/>
      <c r="KLJ346" s="94"/>
      <c r="KLK346" s="94"/>
      <c r="KLL346" s="94"/>
      <c r="KLM346" s="94"/>
      <c r="KLN346" s="94"/>
      <c r="KLO346" s="94"/>
      <c r="KLP346" s="94"/>
      <c r="KLQ346" s="94"/>
      <c r="KLR346" s="94"/>
      <c r="KLS346" s="94"/>
      <c r="KLT346" s="94"/>
      <c r="KLU346" s="94"/>
      <c r="KLV346" s="94"/>
      <c r="KLW346" s="94"/>
      <c r="KLX346" s="94"/>
      <c r="KLY346" s="94"/>
      <c r="KLZ346" s="94"/>
      <c r="KMA346" s="94"/>
      <c r="KMB346" s="94"/>
      <c r="KMC346" s="94"/>
      <c r="KMD346" s="94"/>
      <c r="KME346" s="94"/>
      <c r="KMF346" s="94"/>
      <c r="KMG346" s="94"/>
      <c r="KMH346" s="94"/>
      <c r="KMI346" s="94"/>
      <c r="KMJ346" s="94"/>
      <c r="KMK346" s="94"/>
      <c r="KML346" s="94"/>
      <c r="KMM346" s="94"/>
      <c r="KMN346" s="94"/>
      <c r="KMO346" s="94"/>
      <c r="KMP346" s="94"/>
      <c r="KMQ346" s="94"/>
      <c r="KMR346" s="94"/>
      <c r="KMS346" s="94"/>
      <c r="KMT346" s="94"/>
      <c r="KMU346" s="94"/>
      <c r="KMV346" s="94"/>
      <c r="KMW346" s="94"/>
      <c r="KMX346" s="94"/>
      <c r="KMY346" s="94"/>
      <c r="KMZ346" s="94"/>
      <c r="KNA346" s="94"/>
      <c r="KNB346" s="94"/>
      <c r="KNC346" s="94"/>
      <c r="KND346" s="94"/>
      <c r="KNE346" s="94"/>
      <c r="KNF346" s="94"/>
      <c r="KNG346" s="94"/>
      <c r="KNH346" s="94"/>
      <c r="KNI346" s="94"/>
      <c r="KNJ346" s="94"/>
      <c r="KNK346" s="94"/>
      <c r="KNL346" s="94"/>
      <c r="KNM346" s="94"/>
      <c r="KNN346" s="94"/>
      <c r="KNO346" s="94"/>
      <c r="KNP346" s="94"/>
      <c r="KNQ346" s="94"/>
      <c r="KNR346" s="94"/>
      <c r="KNS346" s="94"/>
      <c r="KNT346" s="94"/>
      <c r="KNU346" s="94"/>
      <c r="KNV346" s="94"/>
      <c r="KNW346" s="94"/>
      <c r="KNX346" s="94"/>
      <c r="KNY346" s="94"/>
      <c r="KNZ346" s="94"/>
      <c r="KOA346" s="94"/>
      <c r="KOB346" s="94"/>
      <c r="KOC346" s="94"/>
      <c r="KOD346" s="94"/>
      <c r="KOE346" s="94"/>
      <c r="KOF346" s="94"/>
      <c r="KOG346" s="94"/>
      <c r="KOH346" s="94"/>
      <c r="KOI346" s="94"/>
      <c r="KOJ346" s="94"/>
      <c r="KOK346" s="94"/>
      <c r="KOL346" s="94"/>
      <c r="KOM346" s="94"/>
      <c r="KON346" s="94"/>
      <c r="KOO346" s="94"/>
      <c r="KOP346" s="94"/>
      <c r="KOQ346" s="94"/>
      <c r="KOR346" s="94"/>
      <c r="KOS346" s="94"/>
      <c r="KOT346" s="94"/>
      <c r="KOU346" s="94"/>
      <c r="KOV346" s="94"/>
      <c r="KOW346" s="94"/>
      <c r="KOX346" s="94"/>
      <c r="KOY346" s="94"/>
      <c r="KOZ346" s="94"/>
      <c r="KPA346" s="94"/>
      <c r="KPB346" s="94"/>
      <c r="KPC346" s="94"/>
      <c r="KPD346" s="94"/>
      <c r="KPE346" s="94"/>
      <c r="KPF346" s="94"/>
      <c r="KPG346" s="94"/>
      <c r="KPH346" s="94"/>
      <c r="KPI346" s="94"/>
      <c r="KPJ346" s="94"/>
      <c r="KPK346" s="94"/>
      <c r="KPL346" s="94"/>
      <c r="KPM346" s="94"/>
      <c r="KPN346" s="94"/>
      <c r="KPO346" s="94"/>
      <c r="KPP346" s="94"/>
      <c r="KPQ346" s="94"/>
      <c r="KPR346" s="94"/>
      <c r="KPS346" s="94"/>
      <c r="KPT346" s="94"/>
      <c r="KPU346" s="94"/>
      <c r="KPV346" s="94"/>
      <c r="KPW346" s="94"/>
      <c r="KPX346" s="94"/>
      <c r="KPY346" s="94"/>
      <c r="KPZ346" s="94"/>
      <c r="KQA346" s="94"/>
      <c r="KQB346" s="94"/>
      <c r="KQC346" s="94"/>
      <c r="KQD346" s="94"/>
      <c r="KQE346" s="94"/>
      <c r="KQF346" s="94"/>
      <c r="KQG346" s="94"/>
      <c r="KQH346" s="94"/>
      <c r="KQI346" s="94"/>
      <c r="KQJ346" s="94"/>
      <c r="KQK346" s="94"/>
      <c r="KQL346" s="94"/>
      <c r="KQM346" s="94"/>
      <c r="KQN346" s="94"/>
      <c r="KQO346" s="94"/>
      <c r="KQP346" s="94"/>
      <c r="KQQ346" s="94"/>
      <c r="KQR346" s="94"/>
      <c r="KQS346" s="94"/>
      <c r="KQT346" s="94"/>
      <c r="KQU346" s="94"/>
      <c r="KQV346" s="94"/>
      <c r="KQW346" s="94"/>
      <c r="KQX346" s="94"/>
      <c r="KQY346" s="94"/>
      <c r="KQZ346" s="94"/>
      <c r="KRA346" s="94"/>
      <c r="KRB346" s="94"/>
      <c r="KRC346" s="94"/>
      <c r="KRD346" s="94"/>
      <c r="KRE346" s="94"/>
      <c r="KRF346" s="94"/>
      <c r="KRG346" s="94"/>
      <c r="KRH346" s="94"/>
      <c r="KRI346" s="94"/>
      <c r="KRJ346" s="94"/>
      <c r="KRK346" s="94"/>
      <c r="KRL346" s="94"/>
      <c r="KRM346" s="94"/>
      <c r="KRN346" s="94"/>
      <c r="KRO346" s="94"/>
      <c r="KRP346" s="94"/>
      <c r="KRQ346" s="94"/>
      <c r="KRR346" s="94"/>
      <c r="KRS346" s="94"/>
      <c r="KRT346" s="94"/>
      <c r="KRU346" s="94"/>
      <c r="KRV346" s="94"/>
      <c r="KRW346" s="94"/>
      <c r="KRX346" s="94"/>
      <c r="KRY346" s="94"/>
      <c r="KRZ346" s="94"/>
      <c r="KSA346" s="94"/>
      <c r="KSB346" s="94"/>
      <c r="KSC346" s="94"/>
      <c r="KSD346" s="94"/>
      <c r="KSE346" s="94"/>
      <c r="KSF346" s="94"/>
      <c r="KSG346" s="94"/>
      <c r="KSH346" s="94"/>
      <c r="KSI346" s="94"/>
      <c r="KSJ346" s="94"/>
      <c r="KSK346" s="94"/>
      <c r="KSL346" s="94"/>
      <c r="KSM346" s="94"/>
      <c r="KSN346" s="94"/>
      <c r="KSO346" s="94"/>
      <c r="KSP346" s="94"/>
      <c r="KSQ346" s="94"/>
      <c r="KSR346" s="94"/>
      <c r="KSS346" s="94"/>
      <c r="KST346" s="94"/>
      <c r="KSU346" s="94"/>
      <c r="KSV346" s="94"/>
      <c r="KSW346" s="94"/>
      <c r="KSX346" s="94"/>
      <c r="KSY346" s="94"/>
      <c r="KSZ346" s="94"/>
      <c r="KTA346" s="94"/>
      <c r="KTB346" s="94"/>
      <c r="KTC346" s="94"/>
      <c r="KTD346" s="94"/>
      <c r="KTE346" s="94"/>
      <c r="KTF346" s="94"/>
      <c r="KTG346" s="94"/>
      <c r="KTH346" s="94"/>
      <c r="KTI346" s="94"/>
      <c r="KTJ346" s="94"/>
      <c r="KTK346" s="94"/>
      <c r="KTL346" s="94"/>
      <c r="KTM346" s="94"/>
      <c r="KTN346" s="94"/>
      <c r="KTO346" s="94"/>
      <c r="KTP346" s="94"/>
      <c r="KTQ346" s="94"/>
      <c r="KTR346" s="94"/>
      <c r="KTS346" s="94"/>
      <c r="KTT346" s="94"/>
      <c r="KTU346" s="94"/>
      <c r="KTV346" s="94"/>
      <c r="KTW346" s="94"/>
      <c r="KTX346" s="94"/>
      <c r="KTY346" s="94"/>
      <c r="KTZ346" s="94"/>
      <c r="KUA346" s="94"/>
      <c r="KUB346" s="94"/>
      <c r="KUC346" s="94"/>
      <c r="KUD346" s="94"/>
      <c r="KUE346" s="94"/>
      <c r="KUF346" s="94"/>
      <c r="KUG346" s="94"/>
      <c r="KUH346" s="94"/>
      <c r="KUI346" s="94"/>
      <c r="KUJ346" s="94"/>
      <c r="KUK346" s="94"/>
      <c r="KUL346" s="94"/>
      <c r="KUM346" s="94"/>
      <c r="KUN346" s="94"/>
      <c r="KUO346" s="94"/>
      <c r="KUP346" s="94"/>
      <c r="KUQ346" s="94"/>
      <c r="KUR346" s="94"/>
      <c r="KUS346" s="94"/>
      <c r="KUT346" s="94"/>
      <c r="KUU346" s="94"/>
      <c r="KUV346" s="94"/>
      <c r="KUW346" s="94"/>
      <c r="KUX346" s="94"/>
      <c r="KUY346" s="94"/>
      <c r="KUZ346" s="94"/>
      <c r="KVA346" s="94"/>
      <c r="KVB346" s="94"/>
      <c r="KVC346" s="94"/>
      <c r="KVD346" s="94"/>
      <c r="KVE346" s="94"/>
      <c r="KVF346" s="94"/>
      <c r="KVG346" s="94"/>
      <c r="KVH346" s="94"/>
      <c r="KVI346" s="94"/>
      <c r="KVJ346" s="94"/>
      <c r="KVK346" s="94"/>
      <c r="KVL346" s="94"/>
      <c r="KVM346" s="94"/>
      <c r="KVN346" s="94"/>
      <c r="KVO346" s="94"/>
      <c r="KVP346" s="94"/>
      <c r="KVQ346" s="94"/>
      <c r="KVR346" s="94"/>
      <c r="KVS346" s="94"/>
      <c r="KVT346" s="94"/>
      <c r="KVU346" s="94"/>
      <c r="KVV346" s="94"/>
      <c r="KVW346" s="94"/>
      <c r="KVX346" s="94"/>
      <c r="KVY346" s="94"/>
      <c r="KVZ346" s="94"/>
      <c r="KWA346" s="94"/>
      <c r="KWB346" s="94"/>
      <c r="KWC346" s="94"/>
      <c r="KWD346" s="94"/>
      <c r="KWE346" s="94"/>
      <c r="KWF346" s="94"/>
      <c r="KWG346" s="94"/>
      <c r="KWH346" s="94"/>
      <c r="KWI346" s="94"/>
      <c r="KWJ346" s="94"/>
      <c r="KWK346" s="94"/>
      <c r="KWL346" s="94"/>
      <c r="KWM346" s="94"/>
      <c r="KWN346" s="94"/>
      <c r="KWO346" s="94"/>
      <c r="KWP346" s="94"/>
      <c r="KWQ346" s="94"/>
      <c r="KWR346" s="94"/>
      <c r="KWS346" s="94"/>
      <c r="KWT346" s="94"/>
      <c r="KWU346" s="94"/>
      <c r="KWV346" s="94"/>
      <c r="KWW346" s="94"/>
      <c r="KWX346" s="94"/>
      <c r="KWY346" s="94"/>
      <c r="KWZ346" s="94"/>
      <c r="KXA346" s="94"/>
      <c r="KXB346" s="94"/>
      <c r="KXC346" s="94"/>
      <c r="KXD346" s="94"/>
      <c r="KXE346" s="94"/>
      <c r="KXF346" s="94"/>
      <c r="KXG346" s="94"/>
      <c r="KXH346" s="94"/>
      <c r="KXI346" s="94"/>
      <c r="KXJ346" s="94"/>
      <c r="KXK346" s="94"/>
      <c r="KXL346" s="94"/>
      <c r="KXM346" s="94"/>
      <c r="KXN346" s="94"/>
      <c r="KXO346" s="94"/>
      <c r="KXP346" s="94"/>
      <c r="KXQ346" s="94"/>
      <c r="KXR346" s="94"/>
      <c r="KXS346" s="94"/>
      <c r="KXT346" s="94"/>
      <c r="KXU346" s="94"/>
      <c r="KXV346" s="94"/>
      <c r="KXW346" s="94"/>
      <c r="KXX346" s="94"/>
      <c r="KXY346" s="94"/>
      <c r="KXZ346" s="94"/>
      <c r="KYA346" s="94"/>
      <c r="KYB346" s="94"/>
      <c r="KYC346" s="94"/>
      <c r="KYD346" s="94"/>
      <c r="KYE346" s="94"/>
      <c r="KYF346" s="94"/>
      <c r="KYG346" s="94"/>
      <c r="KYH346" s="94"/>
      <c r="KYI346" s="94"/>
      <c r="KYJ346" s="94"/>
      <c r="KYK346" s="94"/>
      <c r="KYL346" s="94"/>
      <c r="KYM346" s="94"/>
      <c r="KYN346" s="94"/>
      <c r="KYO346" s="94"/>
      <c r="KYP346" s="94"/>
      <c r="KYQ346" s="94"/>
      <c r="KYR346" s="94"/>
      <c r="KYS346" s="94"/>
      <c r="KYT346" s="94"/>
      <c r="KYU346" s="94"/>
      <c r="KYV346" s="94"/>
      <c r="KYW346" s="94"/>
      <c r="KYX346" s="94"/>
      <c r="KYY346" s="94"/>
      <c r="KYZ346" s="94"/>
      <c r="KZA346" s="94"/>
      <c r="KZB346" s="94"/>
      <c r="KZC346" s="94"/>
      <c r="KZD346" s="94"/>
      <c r="KZE346" s="94"/>
      <c r="KZF346" s="94"/>
      <c r="KZG346" s="94"/>
      <c r="KZH346" s="94"/>
      <c r="KZI346" s="94"/>
      <c r="KZJ346" s="94"/>
      <c r="KZK346" s="94"/>
      <c r="KZL346" s="94"/>
      <c r="KZM346" s="94"/>
      <c r="KZN346" s="94"/>
      <c r="KZO346" s="94"/>
      <c r="KZP346" s="94"/>
      <c r="KZQ346" s="94"/>
      <c r="KZR346" s="94"/>
      <c r="KZS346" s="94"/>
      <c r="KZT346" s="94"/>
      <c r="KZU346" s="94"/>
      <c r="KZV346" s="94"/>
      <c r="KZW346" s="94"/>
      <c r="KZX346" s="94"/>
      <c r="KZY346" s="94"/>
      <c r="KZZ346" s="94"/>
      <c r="LAA346" s="94"/>
      <c r="LAB346" s="94"/>
      <c r="LAC346" s="94"/>
      <c r="LAD346" s="94"/>
      <c r="LAE346" s="94"/>
      <c r="LAF346" s="94"/>
      <c r="LAG346" s="94"/>
      <c r="LAH346" s="94"/>
      <c r="LAI346" s="94"/>
      <c r="LAJ346" s="94"/>
      <c r="LAK346" s="94"/>
      <c r="LAL346" s="94"/>
      <c r="LAM346" s="94"/>
      <c r="LAN346" s="94"/>
      <c r="LAO346" s="94"/>
      <c r="LAP346" s="94"/>
      <c r="LAQ346" s="94"/>
      <c r="LAR346" s="94"/>
      <c r="LAS346" s="94"/>
      <c r="LAT346" s="94"/>
      <c r="LAU346" s="94"/>
      <c r="LAV346" s="94"/>
      <c r="LAW346" s="94"/>
      <c r="LAX346" s="94"/>
      <c r="LAY346" s="94"/>
      <c r="LAZ346" s="94"/>
      <c r="LBA346" s="94"/>
      <c r="LBB346" s="94"/>
      <c r="LBC346" s="94"/>
      <c r="LBD346" s="94"/>
      <c r="LBE346" s="94"/>
      <c r="LBF346" s="94"/>
      <c r="LBG346" s="94"/>
      <c r="LBH346" s="94"/>
      <c r="LBI346" s="94"/>
      <c r="LBJ346" s="94"/>
      <c r="LBK346" s="94"/>
      <c r="LBL346" s="94"/>
      <c r="LBM346" s="94"/>
      <c r="LBN346" s="94"/>
      <c r="LBO346" s="94"/>
      <c r="LBP346" s="94"/>
      <c r="LBQ346" s="94"/>
      <c r="LBR346" s="94"/>
      <c r="LBS346" s="94"/>
      <c r="LBT346" s="94"/>
      <c r="LBU346" s="94"/>
      <c r="LBV346" s="94"/>
      <c r="LBW346" s="94"/>
      <c r="LBX346" s="94"/>
      <c r="LBY346" s="94"/>
      <c r="LBZ346" s="94"/>
      <c r="LCA346" s="94"/>
      <c r="LCB346" s="94"/>
      <c r="LCC346" s="94"/>
      <c r="LCD346" s="94"/>
      <c r="LCE346" s="94"/>
      <c r="LCF346" s="94"/>
      <c r="LCG346" s="94"/>
      <c r="LCH346" s="94"/>
      <c r="LCI346" s="94"/>
      <c r="LCJ346" s="94"/>
      <c r="LCK346" s="94"/>
      <c r="LCL346" s="94"/>
      <c r="LCM346" s="94"/>
      <c r="LCN346" s="94"/>
      <c r="LCO346" s="94"/>
      <c r="LCP346" s="94"/>
      <c r="LCQ346" s="94"/>
      <c r="LCR346" s="94"/>
      <c r="LCS346" s="94"/>
      <c r="LCT346" s="94"/>
      <c r="LCU346" s="94"/>
      <c r="LCV346" s="94"/>
      <c r="LCW346" s="94"/>
      <c r="LCX346" s="94"/>
      <c r="LCY346" s="94"/>
      <c r="LCZ346" s="94"/>
      <c r="LDA346" s="94"/>
      <c r="LDB346" s="94"/>
      <c r="LDC346" s="94"/>
      <c r="LDD346" s="94"/>
      <c r="LDE346" s="94"/>
      <c r="LDF346" s="94"/>
      <c r="LDG346" s="94"/>
      <c r="LDH346" s="94"/>
      <c r="LDI346" s="94"/>
      <c r="LDJ346" s="94"/>
      <c r="LDK346" s="94"/>
      <c r="LDL346" s="94"/>
      <c r="LDM346" s="94"/>
      <c r="LDN346" s="94"/>
      <c r="LDO346" s="94"/>
      <c r="LDP346" s="94"/>
      <c r="LDQ346" s="94"/>
      <c r="LDR346" s="94"/>
      <c r="LDS346" s="94"/>
      <c r="LDT346" s="94"/>
      <c r="LDU346" s="94"/>
      <c r="LDV346" s="94"/>
      <c r="LDW346" s="94"/>
      <c r="LDX346" s="94"/>
      <c r="LDY346" s="94"/>
      <c r="LDZ346" s="94"/>
      <c r="LEA346" s="94"/>
      <c r="LEB346" s="94"/>
      <c r="LEC346" s="94"/>
      <c r="LED346" s="94"/>
      <c r="LEE346" s="94"/>
      <c r="LEF346" s="94"/>
      <c r="LEG346" s="94"/>
      <c r="LEH346" s="94"/>
      <c r="LEI346" s="94"/>
      <c r="LEJ346" s="94"/>
      <c r="LEK346" s="94"/>
      <c r="LEL346" s="94"/>
      <c r="LEM346" s="94"/>
      <c r="LEN346" s="94"/>
      <c r="LEO346" s="94"/>
      <c r="LEP346" s="94"/>
      <c r="LEQ346" s="94"/>
      <c r="LER346" s="94"/>
      <c r="LES346" s="94"/>
      <c r="LET346" s="94"/>
      <c r="LEU346" s="94"/>
      <c r="LEV346" s="94"/>
      <c r="LEW346" s="94"/>
      <c r="LEX346" s="94"/>
      <c r="LEY346" s="94"/>
      <c r="LEZ346" s="94"/>
      <c r="LFA346" s="94"/>
      <c r="LFB346" s="94"/>
      <c r="LFC346" s="94"/>
      <c r="LFD346" s="94"/>
      <c r="LFE346" s="94"/>
      <c r="LFF346" s="94"/>
      <c r="LFG346" s="94"/>
      <c r="LFH346" s="94"/>
      <c r="LFI346" s="94"/>
      <c r="LFJ346" s="94"/>
      <c r="LFK346" s="94"/>
      <c r="LFL346" s="94"/>
      <c r="LFM346" s="94"/>
      <c r="LFN346" s="94"/>
      <c r="LFO346" s="94"/>
      <c r="LFP346" s="94"/>
      <c r="LFQ346" s="94"/>
      <c r="LFR346" s="94"/>
      <c r="LFS346" s="94"/>
      <c r="LFT346" s="94"/>
      <c r="LFU346" s="94"/>
      <c r="LFV346" s="94"/>
      <c r="LFW346" s="94"/>
      <c r="LFX346" s="94"/>
      <c r="LFY346" s="94"/>
      <c r="LFZ346" s="94"/>
      <c r="LGA346" s="94"/>
      <c r="LGB346" s="94"/>
      <c r="LGC346" s="94"/>
      <c r="LGD346" s="94"/>
      <c r="LGE346" s="94"/>
      <c r="LGF346" s="94"/>
      <c r="LGG346" s="94"/>
      <c r="LGH346" s="94"/>
      <c r="LGI346" s="94"/>
      <c r="LGJ346" s="94"/>
      <c r="LGK346" s="94"/>
      <c r="LGL346" s="94"/>
      <c r="LGM346" s="94"/>
      <c r="LGN346" s="94"/>
      <c r="LGO346" s="94"/>
      <c r="LGP346" s="94"/>
      <c r="LGQ346" s="94"/>
      <c r="LGR346" s="94"/>
      <c r="LGS346" s="94"/>
      <c r="LGT346" s="94"/>
      <c r="LGU346" s="94"/>
      <c r="LGV346" s="94"/>
      <c r="LGW346" s="94"/>
      <c r="LGX346" s="94"/>
      <c r="LGY346" s="94"/>
      <c r="LGZ346" s="94"/>
      <c r="LHA346" s="94"/>
      <c r="LHB346" s="94"/>
      <c r="LHC346" s="94"/>
      <c r="LHD346" s="94"/>
      <c r="LHE346" s="94"/>
      <c r="LHF346" s="94"/>
      <c r="LHG346" s="94"/>
      <c r="LHH346" s="94"/>
      <c r="LHI346" s="94"/>
      <c r="LHJ346" s="94"/>
      <c r="LHK346" s="94"/>
      <c r="LHL346" s="94"/>
      <c r="LHM346" s="94"/>
      <c r="LHN346" s="94"/>
      <c r="LHO346" s="94"/>
      <c r="LHP346" s="94"/>
      <c r="LHQ346" s="94"/>
      <c r="LHR346" s="94"/>
      <c r="LHS346" s="94"/>
      <c r="LHT346" s="94"/>
      <c r="LHU346" s="94"/>
      <c r="LHV346" s="94"/>
      <c r="LHW346" s="94"/>
      <c r="LHX346" s="94"/>
      <c r="LHY346" s="94"/>
      <c r="LHZ346" s="94"/>
      <c r="LIA346" s="94"/>
      <c r="LIB346" s="94"/>
      <c r="LIC346" s="94"/>
      <c r="LID346" s="94"/>
      <c r="LIE346" s="94"/>
      <c r="LIF346" s="94"/>
      <c r="LIG346" s="94"/>
      <c r="LIH346" s="94"/>
      <c r="LII346" s="94"/>
      <c r="LIJ346" s="94"/>
      <c r="LIK346" s="94"/>
      <c r="LIL346" s="94"/>
      <c r="LIM346" s="94"/>
      <c r="LIN346" s="94"/>
      <c r="LIO346" s="94"/>
      <c r="LIP346" s="94"/>
      <c r="LIQ346" s="94"/>
      <c r="LIR346" s="94"/>
      <c r="LIS346" s="94"/>
      <c r="LIT346" s="94"/>
      <c r="LIU346" s="94"/>
      <c r="LIV346" s="94"/>
      <c r="LIW346" s="94"/>
      <c r="LIX346" s="94"/>
      <c r="LIY346" s="94"/>
      <c r="LIZ346" s="94"/>
      <c r="LJA346" s="94"/>
      <c r="LJB346" s="94"/>
      <c r="LJC346" s="94"/>
      <c r="LJD346" s="94"/>
      <c r="LJE346" s="94"/>
      <c r="LJF346" s="94"/>
      <c r="LJG346" s="94"/>
      <c r="LJH346" s="94"/>
      <c r="LJI346" s="94"/>
      <c r="LJJ346" s="94"/>
      <c r="LJK346" s="94"/>
      <c r="LJL346" s="94"/>
      <c r="LJM346" s="94"/>
      <c r="LJN346" s="94"/>
      <c r="LJO346" s="94"/>
      <c r="LJP346" s="94"/>
      <c r="LJQ346" s="94"/>
      <c r="LJR346" s="94"/>
      <c r="LJS346" s="94"/>
      <c r="LJT346" s="94"/>
      <c r="LJU346" s="94"/>
      <c r="LJV346" s="94"/>
      <c r="LJW346" s="94"/>
      <c r="LJX346" s="94"/>
      <c r="LJY346" s="94"/>
      <c r="LJZ346" s="94"/>
      <c r="LKA346" s="94"/>
      <c r="LKB346" s="94"/>
      <c r="LKC346" s="94"/>
      <c r="LKD346" s="94"/>
      <c r="LKE346" s="94"/>
      <c r="LKF346" s="94"/>
      <c r="LKG346" s="94"/>
      <c r="LKH346" s="94"/>
      <c r="LKI346" s="94"/>
      <c r="LKJ346" s="94"/>
      <c r="LKK346" s="94"/>
      <c r="LKL346" s="94"/>
      <c r="LKM346" s="94"/>
      <c r="LKN346" s="94"/>
      <c r="LKO346" s="94"/>
      <c r="LKP346" s="94"/>
      <c r="LKQ346" s="94"/>
      <c r="LKR346" s="94"/>
      <c r="LKS346" s="94"/>
      <c r="LKT346" s="94"/>
      <c r="LKU346" s="94"/>
      <c r="LKV346" s="94"/>
      <c r="LKW346" s="94"/>
      <c r="LKX346" s="94"/>
      <c r="LKY346" s="94"/>
      <c r="LKZ346" s="94"/>
      <c r="LLA346" s="94"/>
      <c r="LLB346" s="94"/>
      <c r="LLC346" s="94"/>
      <c r="LLD346" s="94"/>
      <c r="LLE346" s="94"/>
      <c r="LLF346" s="94"/>
      <c r="LLG346" s="94"/>
      <c r="LLH346" s="94"/>
      <c r="LLI346" s="94"/>
      <c r="LLJ346" s="94"/>
      <c r="LLK346" s="94"/>
      <c r="LLL346" s="94"/>
      <c r="LLM346" s="94"/>
      <c r="LLN346" s="94"/>
      <c r="LLO346" s="94"/>
      <c r="LLP346" s="94"/>
      <c r="LLQ346" s="94"/>
      <c r="LLR346" s="94"/>
      <c r="LLS346" s="94"/>
      <c r="LLT346" s="94"/>
      <c r="LLU346" s="94"/>
      <c r="LLV346" s="94"/>
      <c r="LLW346" s="94"/>
      <c r="LLX346" s="94"/>
      <c r="LLY346" s="94"/>
      <c r="LLZ346" s="94"/>
      <c r="LMA346" s="94"/>
      <c r="LMB346" s="94"/>
      <c r="LMC346" s="94"/>
      <c r="LMD346" s="94"/>
      <c r="LME346" s="94"/>
      <c r="LMF346" s="94"/>
      <c r="LMG346" s="94"/>
      <c r="LMH346" s="94"/>
      <c r="LMI346" s="94"/>
      <c r="LMJ346" s="94"/>
      <c r="LMK346" s="94"/>
      <c r="LML346" s="94"/>
      <c r="LMM346" s="94"/>
      <c r="LMN346" s="94"/>
      <c r="LMO346" s="94"/>
      <c r="LMP346" s="94"/>
      <c r="LMQ346" s="94"/>
      <c r="LMR346" s="94"/>
      <c r="LMS346" s="94"/>
      <c r="LMT346" s="94"/>
      <c r="LMU346" s="94"/>
      <c r="LMV346" s="94"/>
      <c r="LMW346" s="94"/>
      <c r="LMX346" s="94"/>
      <c r="LMY346" s="94"/>
      <c r="LMZ346" s="94"/>
      <c r="LNA346" s="94"/>
      <c r="LNB346" s="94"/>
      <c r="LNC346" s="94"/>
      <c r="LND346" s="94"/>
      <c r="LNE346" s="94"/>
      <c r="LNF346" s="94"/>
      <c r="LNG346" s="94"/>
      <c r="LNH346" s="94"/>
      <c r="LNI346" s="94"/>
      <c r="LNJ346" s="94"/>
      <c r="LNK346" s="94"/>
      <c r="LNL346" s="94"/>
      <c r="LNM346" s="94"/>
      <c r="LNN346" s="94"/>
      <c r="LNO346" s="94"/>
      <c r="LNP346" s="94"/>
      <c r="LNQ346" s="94"/>
      <c r="LNR346" s="94"/>
      <c r="LNS346" s="94"/>
      <c r="LNT346" s="94"/>
      <c r="LNU346" s="94"/>
      <c r="LNV346" s="94"/>
      <c r="LNW346" s="94"/>
      <c r="LNX346" s="94"/>
      <c r="LNY346" s="94"/>
      <c r="LNZ346" s="94"/>
      <c r="LOA346" s="94"/>
      <c r="LOB346" s="94"/>
      <c r="LOC346" s="94"/>
      <c r="LOD346" s="94"/>
      <c r="LOE346" s="94"/>
      <c r="LOF346" s="94"/>
      <c r="LOG346" s="94"/>
      <c r="LOH346" s="94"/>
      <c r="LOI346" s="94"/>
      <c r="LOJ346" s="94"/>
      <c r="LOK346" s="94"/>
      <c r="LOL346" s="94"/>
      <c r="LOM346" s="94"/>
      <c r="LON346" s="94"/>
      <c r="LOO346" s="94"/>
      <c r="LOP346" s="94"/>
      <c r="LOQ346" s="94"/>
      <c r="LOR346" s="94"/>
      <c r="LOS346" s="94"/>
      <c r="LOT346" s="94"/>
      <c r="LOU346" s="94"/>
      <c r="LOV346" s="94"/>
      <c r="LOW346" s="94"/>
      <c r="LOX346" s="94"/>
      <c r="LOY346" s="94"/>
      <c r="LOZ346" s="94"/>
      <c r="LPA346" s="94"/>
      <c r="LPB346" s="94"/>
      <c r="LPC346" s="94"/>
      <c r="LPD346" s="94"/>
      <c r="LPE346" s="94"/>
      <c r="LPF346" s="94"/>
      <c r="LPG346" s="94"/>
      <c r="LPH346" s="94"/>
      <c r="LPI346" s="94"/>
      <c r="LPJ346" s="94"/>
      <c r="LPK346" s="94"/>
      <c r="LPL346" s="94"/>
      <c r="LPM346" s="94"/>
      <c r="LPN346" s="94"/>
      <c r="LPO346" s="94"/>
      <c r="LPP346" s="94"/>
      <c r="LPQ346" s="94"/>
      <c r="LPR346" s="94"/>
      <c r="LPS346" s="94"/>
      <c r="LPT346" s="94"/>
      <c r="LPU346" s="94"/>
      <c r="LPV346" s="94"/>
      <c r="LPW346" s="94"/>
      <c r="LPX346" s="94"/>
      <c r="LPY346" s="94"/>
      <c r="LPZ346" s="94"/>
      <c r="LQA346" s="94"/>
      <c r="LQB346" s="94"/>
      <c r="LQC346" s="94"/>
      <c r="LQD346" s="94"/>
      <c r="LQE346" s="94"/>
      <c r="LQF346" s="94"/>
      <c r="LQG346" s="94"/>
      <c r="LQH346" s="94"/>
      <c r="LQI346" s="94"/>
      <c r="LQJ346" s="94"/>
      <c r="LQK346" s="94"/>
      <c r="LQL346" s="94"/>
      <c r="LQM346" s="94"/>
      <c r="LQN346" s="94"/>
      <c r="LQO346" s="94"/>
      <c r="LQP346" s="94"/>
      <c r="LQQ346" s="94"/>
      <c r="LQR346" s="94"/>
      <c r="LQS346" s="94"/>
      <c r="LQT346" s="94"/>
      <c r="LQU346" s="94"/>
      <c r="LQV346" s="94"/>
      <c r="LQW346" s="94"/>
      <c r="LQX346" s="94"/>
      <c r="LQY346" s="94"/>
      <c r="LQZ346" s="94"/>
      <c r="LRA346" s="94"/>
      <c r="LRB346" s="94"/>
      <c r="LRC346" s="94"/>
      <c r="LRD346" s="94"/>
      <c r="LRE346" s="94"/>
      <c r="LRF346" s="94"/>
      <c r="LRG346" s="94"/>
      <c r="LRH346" s="94"/>
      <c r="LRI346" s="94"/>
      <c r="LRJ346" s="94"/>
      <c r="LRK346" s="94"/>
      <c r="LRL346" s="94"/>
      <c r="LRM346" s="94"/>
      <c r="LRN346" s="94"/>
      <c r="LRO346" s="94"/>
      <c r="LRP346" s="94"/>
      <c r="LRQ346" s="94"/>
      <c r="LRR346" s="94"/>
      <c r="LRS346" s="94"/>
      <c r="LRT346" s="94"/>
      <c r="LRU346" s="94"/>
      <c r="LRV346" s="94"/>
      <c r="LRW346" s="94"/>
      <c r="LRX346" s="94"/>
      <c r="LRY346" s="94"/>
      <c r="LRZ346" s="94"/>
      <c r="LSA346" s="94"/>
      <c r="LSB346" s="94"/>
      <c r="LSC346" s="94"/>
      <c r="LSD346" s="94"/>
      <c r="LSE346" s="94"/>
      <c r="LSF346" s="94"/>
      <c r="LSG346" s="94"/>
      <c r="LSH346" s="94"/>
      <c r="LSI346" s="94"/>
      <c r="LSJ346" s="94"/>
      <c r="LSK346" s="94"/>
      <c r="LSL346" s="94"/>
      <c r="LSM346" s="94"/>
      <c r="LSN346" s="94"/>
      <c r="LSO346" s="94"/>
      <c r="LSP346" s="94"/>
      <c r="LSQ346" s="94"/>
      <c r="LSR346" s="94"/>
      <c r="LSS346" s="94"/>
      <c r="LST346" s="94"/>
      <c r="LSU346" s="94"/>
      <c r="LSV346" s="94"/>
      <c r="LSW346" s="94"/>
      <c r="LSX346" s="94"/>
      <c r="LSY346" s="94"/>
      <c r="LSZ346" s="94"/>
      <c r="LTA346" s="94"/>
      <c r="LTB346" s="94"/>
      <c r="LTC346" s="94"/>
      <c r="LTD346" s="94"/>
      <c r="LTE346" s="94"/>
      <c r="LTF346" s="94"/>
      <c r="LTG346" s="94"/>
      <c r="LTH346" s="94"/>
      <c r="LTI346" s="94"/>
      <c r="LTJ346" s="94"/>
      <c r="LTK346" s="94"/>
      <c r="LTL346" s="94"/>
      <c r="LTM346" s="94"/>
      <c r="LTN346" s="94"/>
      <c r="LTO346" s="94"/>
      <c r="LTP346" s="94"/>
      <c r="LTQ346" s="94"/>
      <c r="LTR346" s="94"/>
      <c r="LTS346" s="94"/>
      <c r="LTT346" s="94"/>
      <c r="LTU346" s="94"/>
      <c r="LTV346" s="94"/>
      <c r="LTW346" s="94"/>
      <c r="LTX346" s="94"/>
      <c r="LTY346" s="94"/>
      <c r="LTZ346" s="94"/>
      <c r="LUA346" s="94"/>
      <c r="LUB346" s="94"/>
      <c r="LUC346" s="94"/>
      <c r="LUD346" s="94"/>
      <c r="LUE346" s="94"/>
      <c r="LUF346" s="94"/>
      <c r="LUG346" s="94"/>
      <c r="LUH346" s="94"/>
      <c r="LUI346" s="94"/>
      <c r="LUJ346" s="94"/>
      <c r="LUK346" s="94"/>
      <c r="LUL346" s="94"/>
      <c r="LUM346" s="94"/>
      <c r="LUN346" s="94"/>
      <c r="LUO346" s="94"/>
      <c r="LUP346" s="94"/>
      <c r="LUQ346" s="94"/>
      <c r="LUR346" s="94"/>
      <c r="LUS346" s="94"/>
      <c r="LUT346" s="94"/>
      <c r="LUU346" s="94"/>
      <c r="LUV346" s="94"/>
      <c r="LUW346" s="94"/>
      <c r="LUX346" s="94"/>
      <c r="LUY346" s="94"/>
      <c r="LUZ346" s="94"/>
      <c r="LVA346" s="94"/>
      <c r="LVB346" s="94"/>
      <c r="LVC346" s="94"/>
      <c r="LVD346" s="94"/>
      <c r="LVE346" s="94"/>
      <c r="LVF346" s="94"/>
      <c r="LVG346" s="94"/>
      <c r="LVH346" s="94"/>
      <c r="LVI346" s="94"/>
      <c r="LVJ346" s="94"/>
      <c r="LVK346" s="94"/>
      <c r="LVL346" s="94"/>
      <c r="LVM346" s="94"/>
      <c r="LVN346" s="94"/>
      <c r="LVO346" s="94"/>
      <c r="LVP346" s="94"/>
      <c r="LVQ346" s="94"/>
      <c r="LVR346" s="94"/>
      <c r="LVS346" s="94"/>
      <c r="LVT346" s="94"/>
      <c r="LVU346" s="94"/>
      <c r="LVV346" s="94"/>
      <c r="LVW346" s="94"/>
      <c r="LVX346" s="94"/>
      <c r="LVY346" s="94"/>
      <c r="LVZ346" s="94"/>
      <c r="LWA346" s="94"/>
      <c r="LWB346" s="94"/>
      <c r="LWC346" s="94"/>
      <c r="LWD346" s="94"/>
      <c r="LWE346" s="94"/>
      <c r="LWF346" s="94"/>
      <c r="LWG346" s="94"/>
      <c r="LWH346" s="94"/>
      <c r="LWI346" s="94"/>
      <c r="LWJ346" s="94"/>
      <c r="LWK346" s="94"/>
      <c r="LWL346" s="94"/>
      <c r="LWM346" s="94"/>
      <c r="LWN346" s="94"/>
      <c r="LWO346" s="94"/>
      <c r="LWP346" s="94"/>
      <c r="LWQ346" s="94"/>
      <c r="LWR346" s="94"/>
      <c r="LWS346" s="94"/>
      <c r="LWT346" s="94"/>
      <c r="LWU346" s="94"/>
      <c r="LWV346" s="94"/>
      <c r="LWW346" s="94"/>
      <c r="LWX346" s="94"/>
      <c r="LWY346" s="94"/>
      <c r="LWZ346" s="94"/>
      <c r="LXA346" s="94"/>
      <c r="LXB346" s="94"/>
      <c r="LXC346" s="94"/>
      <c r="LXD346" s="94"/>
      <c r="LXE346" s="94"/>
      <c r="LXF346" s="94"/>
      <c r="LXG346" s="94"/>
      <c r="LXH346" s="94"/>
      <c r="LXI346" s="94"/>
      <c r="LXJ346" s="94"/>
      <c r="LXK346" s="94"/>
      <c r="LXL346" s="94"/>
      <c r="LXM346" s="94"/>
      <c r="LXN346" s="94"/>
      <c r="LXO346" s="94"/>
      <c r="LXP346" s="94"/>
      <c r="LXQ346" s="94"/>
      <c r="LXR346" s="94"/>
      <c r="LXS346" s="94"/>
      <c r="LXT346" s="94"/>
      <c r="LXU346" s="94"/>
      <c r="LXV346" s="94"/>
      <c r="LXW346" s="94"/>
      <c r="LXX346" s="94"/>
      <c r="LXY346" s="94"/>
      <c r="LXZ346" s="94"/>
      <c r="LYA346" s="94"/>
      <c r="LYB346" s="94"/>
      <c r="LYC346" s="94"/>
      <c r="LYD346" s="94"/>
      <c r="LYE346" s="94"/>
      <c r="LYF346" s="94"/>
      <c r="LYG346" s="94"/>
      <c r="LYH346" s="94"/>
      <c r="LYI346" s="94"/>
      <c r="LYJ346" s="94"/>
      <c r="LYK346" s="94"/>
      <c r="LYL346" s="94"/>
      <c r="LYM346" s="94"/>
      <c r="LYN346" s="94"/>
      <c r="LYO346" s="94"/>
      <c r="LYP346" s="94"/>
      <c r="LYQ346" s="94"/>
      <c r="LYR346" s="94"/>
      <c r="LYS346" s="94"/>
      <c r="LYT346" s="94"/>
      <c r="LYU346" s="94"/>
      <c r="LYV346" s="94"/>
      <c r="LYW346" s="94"/>
      <c r="LYX346" s="94"/>
      <c r="LYY346" s="94"/>
      <c r="LYZ346" s="94"/>
      <c r="LZA346" s="94"/>
      <c r="LZB346" s="94"/>
      <c r="LZC346" s="94"/>
      <c r="LZD346" s="94"/>
      <c r="LZE346" s="94"/>
      <c r="LZF346" s="94"/>
      <c r="LZG346" s="94"/>
      <c r="LZH346" s="94"/>
      <c r="LZI346" s="94"/>
      <c r="LZJ346" s="94"/>
      <c r="LZK346" s="94"/>
      <c r="LZL346" s="94"/>
      <c r="LZM346" s="94"/>
      <c r="LZN346" s="94"/>
      <c r="LZO346" s="94"/>
      <c r="LZP346" s="94"/>
      <c r="LZQ346" s="94"/>
      <c r="LZR346" s="94"/>
      <c r="LZS346" s="94"/>
      <c r="LZT346" s="94"/>
      <c r="LZU346" s="94"/>
      <c r="LZV346" s="94"/>
      <c r="LZW346" s="94"/>
      <c r="LZX346" s="94"/>
      <c r="LZY346" s="94"/>
      <c r="LZZ346" s="94"/>
      <c r="MAA346" s="94"/>
      <c r="MAB346" s="94"/>
      <c r="MAC346" s="94"/>
      <c r="MAD346" s="94"/>
      <c r="MAE346" s="94"/>
      <c r="MAF346" s="94"/>
      <c r="MAG346" s="94"/>
      <c r="MAH346" s="94"/>
      <c r="MAI346" s="94"/>
      <c r="MAJ346" s="94"/>
      <c r="MAK346" s="94"/>
      <c r="MAL346" s="94"/>
      <c r="MAM346" s="94"/>
      <c r="MAN346" s="94"/>
      <c r="MAO346" s="94"/>
      <c r="MAP346" s="94"/>
      <c r="MAQ346" s="94"/>
      <c r="MAR346" s="94"/>
      <c r="MAS346" s="94"/>
      <c r="MAT346" s="94"/>
      <c r="MAU346" s="94"/>
      <c r="MAV346" s="94"/>
      <c r="MAW346" s="94"/>
      <c r="MAX346" s="94"/>
      <c r="MAY346" s="94"/>
      <c r="MAZ346" s="94"/>
      <c r="MBA346" s="94"/>
      <c r="MBB346" s="94"/>
      <c r="MBC346" s="94"/>
      <c r="MBD346" s="94"/>
      <c r="MBE346" s="94"/>
      <c r="MBF346" s="94"/>
      <c r="MBG346" s="94"/>
      <c r="MBH346" s="94"/>
      <c r="MBI346" s="94"/>
      <c r="MBJ346" s="94"/>
      <c r="MBK346" s="94"/>
      <c r="MBL346" s="94"/>
      <c r="MBM346" s="94"/>
      <c r="MBN346" s="94"/>
      <c r="MBO346" s="94"/>
      <c r="MBP346" s="94"/>
      <c r="MBQ346" s="94"/>
      <c r="MBR346" s="94"/>
      <c r="MBS346" s="94"/>
      <c r="MBT346" s="94"/>
      <c r="MBU346" s="94"/>
      <c r="MBV346" s="94"/>
      <c r="MBW346" s="94"/>
      <c r="MBX346" s="94"/>
      <c r="MBY346" s="94"/>
      <c r="MBZ346" s="94"/>
      <c r="MCA346" s="94"/>
      <c r="MCB346" s="94"/>
      <c r="MCC346" s="94"/>
      <c r="MCD346" s="94"/>
      <c r="MCE346" s="94"/>
      <c r="MCF346" s="94"/>
      <c r="MCG346" s="94"/>
      <c r="MCH346" s="94"/>
      <c r="MCI346" s="94"/>
      <c r="MCJ346" s="94"/>
      <c r="MCK346" s="94"/>
      <c r="MCL346" s="94"/>
      <c r="MCM346" s="94"/>
      <c r="MCN346" s="94"/>
      <c r="MCO346" s="94"/>
      <c r="MCP346" s="94"/>
      <c r="MCQ346" s="94"/>
      <c r="MCR346" s="94"/>
      <c r="MCS346" s="94"/>
      <c r="MCT346" s="94"/>
      <c r="MCU346" s="94"/>
      <c r="MCV346" s="94"/>
      <c r="MCW346" s="94"/>
      <c r="MCX346" s="94"/>
      <c r="MCY346" s="94"/>
      <c r="MCZ346" s="94"/>
      <c r="MDA346" s="94"/>
      <c r="MDB346" s="94"/>
      <c r="MDC346" s="94"/>
      <c r="MDD346" s="94"/>
      <c r="MDE346" s="94"/>
      <c r="MDF346" s="94"/>
      <c r="MDG346" s="94"/>
      <c r="MDH346" s="94"/>
      <c r="MDI346" s="94"/>
      <c r="MDJ346" s="94"/>
      <c r="MDK346" s="94"/>
      <c r="MDL346" s="94"/>
      <c r="MDM346" s="94"/>
      <c r="MDN346" s="94"/>
      <c r="MDO346" s="94"/>
      <c r="MDP346" s="94"/>
      <c r="MDQ346" s="94"/>
      <c r="MDR346" s="94"/>
      <c r="MDS346" s="94"/>
      <c r="MDT346" s="94"/>
      <c r="MDU346" s="94"/>
      <c r="MDV346" s="94"/>
      <c r="MDW346" s="94"/>
      <c r="MDX346" s="94"/>
      <c r="MDY346" s="94"/>
      <c r="MDZ346" s="94"/>
      <c r="MEA346" s="94"/>
      <c r="MEB346" s="94"/>
      <c r="MEC346" s="94"/>
      <c r="MED346" s="94"/>
      <c r="MEE346" s="94"/>
      <c r="MEF346" s="94"/>
      <c r="MEG346" s="94"/>
      <c r="MEH346" s="94"/>
      <c r="MEI346" s="94"/>
      <c r="MEJ346" s="94"/>
      <c r="MEK346" s="94"/>
      <c r="MEL346" s="94"/>
      <c r="MEM346" s="94"/>
      <c r="MEN346" s="94"/>
      <c r="MEO346" s="94"/>
      <c r="MEP346" s="94"/>
      <c r="MEQ346" s="94"/>
      <c r="MER346" s="94"/>
      <c r="MES346" s="94"/>
      <c r="MET346" s="94"/>
      <c r="MEU346" s="94"/>
      <c r="MEV346" s="94"/>
      <c r="MEW346" s="94"/>
      <c r="MEX346" s="94"/>
      <c r="MEY346" s="94"/>
      <c r="MEZ346" s="94"/>
      <c r="MFA346" s="94"/>
      <c r="MFB346" s="94"/>
      <c r="MFC346" s="94"/>
      <c r="MFD346" s="94"/>
      <c r="MFE346" s="94"/>
      <c r="MFF346" s="94"/>
      <c r="MFG346" s="94"/>
      <c r="MFH346" s="94"/>
      <c r="MFI346" s="94"/>
      <c r="MFJ346" s="94"/>
      <c r="MFK346" s="94"/>
      <c r="MFL346" s="94"/>
      <c r="MFM346" s="94"/>
      <c r="MFN346" s="94"/>
      <c r="MFO346" s="94"/>
      <c r="MFP346" s="94"/>
      <c r="MFQ346" s="94"/>
      <c r="MFR346" s="94"/>
      <c r="MFS346" s="94"/>
      <c r="MFT346" s="94"/>
      <c r="MFU346" s="94"/>
      <c r="MFV346" s="94"/>
      <c r="MFW346" s="94"/>
      <c r="MFX346" s="94"/>
      <c r="MFY346" s="94"/>
      <c r="MFZ346" s="94"/>
      <c r="MGA346" s="94"/>
      <c r="MGB346" s="94"/>
      <c r="MGC346" s="94"/>
      <c r="MGD346" s="94"/>
      <c r="MGE346" s="94"/>
      <c r="MGF346" s="94"/>
      <c r="MGG346" s="94"/>
      <c r="MGH346" s="94"/>
      <c r="MGI346" s="94"/>
      <c r="MGJ346" s="94"/>
      <c r="MGK346" s="94"/>
      <c r="MGL346" s="94"/>
      <c r="MGM346" s="94"/>
      <c r="MGN346" s="94"/>
      <c r="MGO346" s="94"/>
      <c r="MGP346" s="94"/>
      <c r="MGQ346" s="94"/>
      <c r="MGR346" s="94"/>
      <c r="MGS346" s="94"/>
      <c r="MGT346" s="94"/>
      <c r="MGU346" s="94"/>
      <c r="MGV346" s="94"/>
      <c r="MGW346" s="94"/>
      <c r="MGX346" s="94"/>
      <c r="MGY346" s="94"/>
      <c r="MGZ346" s="94"/>
      <c r="MHA346" s="94"/>
      <c r="MHB346" s="94"/>
      <c r="MHC346" s="94"/>
      <c r="MHD346" s="94"/>
      <c r="MHE346" s="94"/>
      <c r="MHF346" s="94"/>
      <c r="MHG346" s="94"/>
      <c r="MHH346" s="94"/>
      <c r="MHI346" s="94"/>
      <c r="MHJ346" s="94"/>
      <c r="MHK346" s="94"/>
      <c r="MHL346" s="94"/>
      <c r="MHM346" s="94"/>
      <c r="MHN346" s="94"/>
      <c r="MHO346" s="94"/>
      <c r="MHP346" s="94"/>
      <c r="MHQ346" s="94"/>
      <c r="MHR346" s="94"/>
      <c r="MHS346" s="94"/>
      <c r="MHT346" s="94"/>
      <c r="MHU346" s="94"/>
      <c r="MHV346" s="94"/>
      <c r="MHW346" s="94"/>
      <c r="MHX346" s="94"/>
      <c r="MHY346" s="94"/>
      <c r="MHZ346" s="94"/>
      <c r="MIA346" s="94"/>
      <c r="MIB346" s="94"/>
      <c r="MIC346" s="94"/>
      <c r="MID346" s="94"/>
      <c r="MIE346" s="94"/>
      <c r="MIF346" s="94"/>
      <c r="MIG346" s="94"/>
      <c r="MIH346" s="94"/>
      <c r="MII346" s="94"/>
      <c r="MIJ346" s="94"/>
      <c r="MIK346" s="94"/>
      <c r="MIL346" s="94"/>
      <c r="MIM346" s="94"/>
      <c r="MIN346" s="94"/>
      <c r="MIO346" s="94"/>
      <c r="MIP346" s="94"/>
      <c r="MIQ346" s="94"/>
      <c r="MIR346" s="94"/>
      <c r="MIS346" s="94"/>
      <c r="MIT346" s="94"/>
      <c r="MIU346" s="94"/>
      <c r="MIV346" s="94"/>
      <c r="MIW346" s="94"/>
      <c r="MIX346" s="94"/>
      <c r="MIY346" s="94"/>
      <c r="MIZ346" s="94"/>
      <c r="MJA346" s="94"/>
      <c r="MJB346" s="94"/>
      <c r="MJC346" s="94"/>
      <c r="MJD346" s="94"/>
      <c r="MJE346" s="94"/>
      <c r="MJF346" s="94"/>
      <c r="MJG346" s="94"/>
      <c r="MJH346" s="94"/>
      <c r="MJI346" s="94"/>
      <c r="MJJ346" s="94"/>
      <c r="MJK346" s="94"/>
      <c r="MJL346" s="94"/>
      <c r="MJM346" s="94"/>
      <c r="MJN346" s="94"/>
      <c r="MJO346" s="94"/>
      <c r="MJP346" s="94"/>
      <c r="MJQ346" s="94"/>
      <c r="MJR346" s="94"/>
      <c r="MJS346" s="94"/>
      <c r="MJT346" s="94"/>
      <c r="MJU346" s="94"/>
      <c r="MJV346" s="94"/>
      <c r="MJW346" s="94"/>
      <c r="MJX346" s="94"/>
      <c r="MJY346" s="94"/>
      <c r="MJZ346" s="94"/>
      <c r="MKA346" s="94"/>
      <c r="MKB346" s="94"/>
      <c r="MKC346" s="94"/>
      <c r="MKD346" s="94"/>
      <c r="MKE346" s="94"/>
      <c r="MKF346" s="94"/>
      <c r="MKG346" s="94"/>
      <c r="MKH346" s="94"/>
      <c r="MKI346" s="94"/>
      <c r="MKJ346" s="94"/>
      <c r="MKK346" s="94"/>
      <c r="MKL346" s="94"/>
      <c r="MKM346" s="94"/>
      <c r="MKN346" s="94"/>
      <c r="MKO346" s="94"/>
      <c r="MKP346" s="94"/>
      <c r="MKQ346" s="94"/>
      <c r="MKR346" s="94"/>
      <c r="MKS346" s="94"/>
      <c r="MKT346" s="94"/>
      <c r="MKU346" s="94"/>
      <c r="MKV346" s="94"/>
      <c r="MKW346" s="94"/>
      <c r="MKX346" s="94"/>
      <c r="MKY346" s="94"/>
      <c r="MKZ346" s="94"/>
      <c r="MLA346" s="94"/>
      <c r="MLB346" s="94"/>
      <c r="MLC346" s="94"/>
      <c r="MLD346" s="94"/>
      <c r="MLE346" s="94"/>
      <c r="MLF346" s="94"/>
      <c r="MLG346" s="94"/>
      <c r="MLH346" s="94"/>
      <c r="MLI346" s="94"/>
      <c r="MLJ346" s="94"/>
      <c r="MLK346" s="94"/>
      <c r="MLL346" s="94"/>
      <c r="MLM346" s="94"/>
      <c r="MLN346" s="94"/>
      <c r="MLO346" s="94"/>
      <c r="MLP346" s="94"/>
      <c r="MLQ346" s="94"/>
      <c r="MLR346" s="94"/>
      <c r="MLS346" s="94"/>
      <c r="MLT346" s="94"/>
      <c r="MLU346" s="94"/>
      <c r="MLV346" s="94"/>
      <c r="MLW346" s="94"/>
      <c r="MLX346" s="94"/>
      <c r="MLY346" s="94"/>
      <c r="MLZ346" s="94"/>
      <c r="MMA346" s="94"/>
      <c r="MMB346" s="94"/>
      <c r="MMC346" s="94"/>
      <c r="MMD346" s="94"/>
      <c r="MME346" s="94"/>
      <c r="MMF346" s="94"/>
      <c r="MMG346" s="94"/>
      <c r="MMH346" s="94"/>
      <c r="MMI346" s="94"/>
      <c r="MMJ346" s="94"/>
      <c r="MMK346" s="94"/>
      <c r="MML346" s="94"/>
      <c r="MMM346" s="94"/>
      <c r="MMN346" s="94"/>
      <c r="MMO346" s="94"/>
      <c r="MMP346" s="94"/>
      <c r="MMQ346" s="94"/>
      <c r="MMR346" s="94"/>
      <c r="MMS346" s="94"/>
      <c r="MMT346" s="94"/>
      <c r="MMU346" s="94"/>
      <c r="MMV346" s="94"/>
      <c r="MMW346" s="94"/>
      <c r="MMX346" s="94"/>
      <c r="MMY346" s="94"/>
      <c r="MMZ346" s="94"/>
      <c r="MNA346" s="94"/>
      <c r="MNB346" s="94"/>
      <c r="MNC346" s="94"/>
      <c r="MND346" s="94"/>
      <c r="MNE346" s="94"/>
      <c r="MNF346" s="94"/>
      <c r="MNG346" s="94"/>
      <c r="MNH346" s="94"/>
      <c r="MNI346" s="94"/>
      <c r="MNJ346" s="94"/>
      <c r="MNK346" s="94"/>
      <c r="MNL346" s="94"/>
      <c r="MNM346" s="94"/>
      <c r="MNN346" s="94"/>
      <c r="MNO346" s="94"/>
      <c r="MNP346" s="94"/>
      <c r="MNQ346" s="94"/>
      <c r="MNR346" s="94"/>
      <c r="MNS346" s="94"/>
      <c r="MNT346" s="94"/>
      <c r="MNU346" s="94"/>
      <c r="MNV346" s="94"/>
      <c r="MNW346" s="94"/>
      <c r="MNX346" s="94"/>
      <c r="MNY346" s="94"/>
      <c r="MNZ346" s="94"/>
      <c r="MOA346" s="94"/>
      <c r="MOB346" s="94"/>
      <c r="MOC346" s="94"/>
      <c r="MOD346" s="94"/>
      <c r="MOE346" s="94"/>
      <c r="MOF346" s="94"/>
      <c r="MOG346" s="94"/>
      <c r="MOH346" s="94"/>
      <c r="MOI346" s="94"/>
      <c r="MOJ346" s="94"/>
      <c r="MOK346" s="94"/>
      <c r="MOL346" s="94"/>
      <c r="MOM346" s="94"/>
      <c r="MON346" s="94"/>
      <c r="MOO346" s="94"/>
      <c r="MOP346" s="94"/>
      <c r="MOQ346" s="94"/>
      <c r="MOR346" s="94"/>
      <c r="MOS346" s="94"/>
      <c r="MOT346" s="94"/>
      <c r="MOU346" s="94"/>
      <c r="MOV346" s="94"/>
      <c r="MOW346" s="94"/>
      <c r="MOX346" s="94"/>
      <c r="MOY346" s="94"/>
      <c r="MOZ346" s="94"/>
      <c r="MPA346" s="94"/>
      <c r="MPB346" s="94"/>
      <c r="MPC346" s="94"/>
      <c r="MPD346" s="94"/>
      <c r="MPE346" s="94"/>
      <c r="MPF346" s="94"/>
      <c r="MPG346" s="94"/>
      <c r="MPH346" s="94"/>
      <c r="MPI346" s="94"/>
      <c r="MPJ346" s="94"/>
      <c r="MPK346" s="94"/>
      <c r="MPL346" s="94"/>
      <c r="MPM346" s="94"/>
      <c r="MPN346" s="94"/>
      <c r="MPO346" s="94"/>
      <c r="MPP346" s="94"/>
      <c r="MPQ346" s="94"/>
      <c r="MPR346" s="94"/>
      <c r="MPS346" s="94"/>
      <c r="MPT346" s="94"/>
      <c r="MPU346" s="94"/>
      <c r="MPV346" s="94"/>
      <c r="MPW346" s="94"/>
      <c r="MPX346" s="94"/>
      <c r="MPY346" s="94"/>
      <c r="MPZ346" s="94"/>
      <c r="MQA346" s="94"/>
      <c r="MQB346" s="94"/>
      <c r="MQC346" s="94"/>
      <c r="MQD346" s="94"/>
      <c r="MQE346" s="94"/>
      <c r="MQF346" s="94"/>
      <c r="MQG346" s="94"/>
      <c r="MQH346" s="94"/>
      <c r="MQI346" s="94"/>
      <c r="MQJ346" s="94"/>
      <c r="MQK346" s="94"/>
      <c r="MQL346" s="94"/>
      <c r="MQM346" s="94"/>
      <c r="MQN346" s="94"/>
      <c r="MQO346" s="94"/>
      <c r="MQP346" s="94"/>
      <c r="MQQ346" s="94"/>
      <c r="MQR346" s="94"/>
      <c r="MQS346" s="94"/>
      <c r="MQT346" s="94"/>
      <c r="MQU346" s="94"/>
      <c r="MQV346" s="94"/>
      <c r="MQW346" s="94"/>
      <c r="MQX346" s="94"/>
      <c r="MQY346" s="94"/>
      <c r="MQZ346" s="94"/>
      <c r="MRA346" s="94"/>
      <c r="MRB346" s="94"/>
      <c r="MRC346" s="94"/>
      <c r="MRD346" s="94"/>
      <c r="MRE346" s="94"/>
      <c r="MRF346" s="94"/>
      <c r="MRG346" s="94"/>
      <c r="MRH346" s="94"/>
      <c r="MRI346" s="94"/>
      <c r="MRJ346" s="94"/>
      <c r="MRK346" s="94"/>
      <c r="MRL346" s="94"/>
      <c r="MRM346" s="94"/>
      <c r="MRN346" s="94"/>
      <c r="MRO346" s="94"/>
      <c r="MRP346" s="94"/>
      <c r="MRQ346" s="94"/>
      <c r="MRR346" s="94"/>
      <c r="MRS346" s="94"/>
      <c r="MRT346" s="94"/>
      <c r="MRU346" s="94"/>
      <c r="MRV346" s="94"/>
      <c r="MRW346" s="94"/>
      <c r="MRX346" s="94"/>
      <c r="MRY346" s="94"/>
      <c r="MRZ346" s="94"/>
      <c r="MSA346" s="94"/>
      <c r="MSB346" s="94"/>
      <c r="MSC346" s="94"/>
      <c r="MSD346" s="94"/>
      <c r="MSE346" s="94"/>
      <c r="MSF346" s="94"/>
      <c r="MSG346" s="94"/>
      <c r="MSH346" s="94"/>
      <c r="MSI346" s="94"/>
      <c r="MSJ346" s="94"/>
      <c r="MSK346" s="94"/>
      <c r="MSL346" s="94"/>
      <c r="MSM346" s="94"/>
      <c r="MSN346" s="94"/>
      <c r="MSO346" s="94"/>
      <c r="MSP346" s="94"/>
      <c r="MSQ346" s="94"/>
      <c r="MSR346" s="94"/>
      <c r="MSS346" s="94"/>
      <c r="MST346" s="94"/>
      <c r="MSU346" s="94"/>
      <c r="MSV346" s="94"/>
      <c r="MSW346" s="94"/>
      <c r="MSX346" s="94"/>
      <c r="MSY346" s="94"/>
      <c r="MSZ346" s="94"/>
      <c r="MTA346" s="94"/>
      <c r="MTB346" s="94"/>
      <c r="MTC346" s="94"/>
      <c r="MTD346" s="94"/>
      <c r="MTE346" s="94"/>
      <c r="MTF346" s="94"/>
      <c r="MTG346" s="94"/>
      <c r="MTH346" s="94"/>
      <c r="MTI346" s="94"/>
      <c r="MTJ346" s="94"/>
      <c r="MTK346" s="94"/>
      <c r="MTL346" s="94"/>
      <c r="MTM346" s="94"/>
      <c r="MTN346" s="94"/>
      <c r="MTO346" s="94"/>
      <c r="MTP346" s="94"/>
      <c r="MTQ346" s="94"/>
      <c r="MTR346" s="94"/>
      <c r="MTS346" s="94"/>
      <c r="MTT346" s="94"/>
      <c r="MTU346" s="94"/>
      <c r="MTV346" s="94"/>
      <c r="MTW346" s="94"/>
      <c r="MTX346" s="94"/>
      <c r="MTY346" s="94"/>
      <c r="MTZ346" s="94"/>
      <c r="MUA346" s="94"/>
      <c r="MUB346" s="94"/>
      <c r="MUC346" s="94"/>
      <c r="MUD346" s="94"/>
      <c r="MUE346" s="94"/>
      <c r="MUF346" s="94"/>
      <c r="MUG346" s="94"/>
      <c r="MUH346" s="94"/>
      <c r="MUI346" s="94"/>
      <c r="MUJ346" s="94"/>
      <c r="MUK346" s="94"/>
      <c r="MUL346" s="94"/>
      <c r="MUM346" s="94"/>
      <c r="MUN346" s="94"/>
      <c r="MUO346" s="94"/>
      <c r="MUP346" s="94"/>
      <c r="MUQ346" s="94"/>
      <c r="MUR346" s="94"/>
      <c r="MUS346" s="94"/>
      <c r="MUT346" s="94"/>
      <c r="MUU346" s="94"/>
      <c r="MUV346" s="94"/>
      <c r="MUW346" s="94"/>
      <c r="MUX346" s="94"/>
      <c r="MUY346" s="94"/>
      <c r="MUZ346" s="94"/>
      <c r="MVA346" s="94"/>
      <c r="MVB346" s="94"/>
      <c r="MVC346" s="94"/>
      <c r="MVD346" s="94"/>
      <c r="MVE346" s="94"/>
      <c r="MVF346" s="94"/>
      <c r="MVG346" s="94"/>
      <c r="MVH346" s="94"/>
      <c r="MVI346" s="94"/>
      <c r="MVJ346" s="94"/>
      <c r="MVK346" s="94"/>
      <c r="MVL346" s="94"/>
      <c r="MVM346" s="94"/>
      <c r="MVN346" s="94"/>
      <c r="MVO346" s="94"/>
      <c r="MVP346" s="94"/>
      <c r="MVQ346" s="94"/>
      <c r="MVR346" s="94"/>
      <c r="MVS346" s="94"/>
      <c r="MVT346" s="94"/>
      <c r="MVU346" s="94"/>
      <c r="MVV346" s="94"/>
      <c r="MVW346" s="94"/>
      <c r="MVX346" s="94"/>
      <c r="MVY346" s="94"/>
      <c r="MVZ346" s="94"/>
      <c r="MWA346" s="94"/>
      <c r="MWB346" s="94"/>
      <c r="MWC346" s="94"/>
      <c r="MWD346" s="94"/>
      <c r="MWE346" s="94"/>
      <c r="MWF346" s="94"/>
      <c r="MWG346" s="94"/>
      <c r="MWH346" s="94"/>
      <c r="MWI346" s="94"/>
      <c r="MWJ346" s="94"/>
      <c r="MWK346" s="94"/>
      <c r="MWL346" s="94"/>
      <c r="MWM346" s="94"/>
      <c r="MWN346" s="94"/>
      <c r="MWO346" s="94"/>
      <c r="MWP346" s="94"/>
      <c r="MWQ346" s="94"/>
      <c r="MWR346" s="94"/>
      <c r="MWS346" s="94"/>
      <c r="MWT346" s="94"/>
      <c r="MWU346" s="94"/>
      <c r="MWV346" s="94"/>
      <c r="MWW346" s="94"/>
      <c r="MWX346" s="94"/>
      <c r="MWY346" s="94"/>
      <c r="MWZ346" s="94"/>
      <c r="MXA346" s="94"/>
      <c r="MXB346" s="94"/>
      <c r="MXC346" s="94"/>
      <c r="MXD346" s="94"/>
      <c r="MXE346" s="94"/>
      <c r="MXF346" s="94"/>
      <c r="MXG346" s="94"/>
      <c r="MXH346" s="94"/>
      <c r="MXI346" s="94"/>
      <c r="MXJ346" s="94"/>
      <c r="MXK346" s="94"/>
      <c r="MXL346" s="94"/>
      <c r="MXM346" s="94"/>
      <c r="MXN346" s="94"/>
      <c r="MXO346" s="94"/>
      <c r="MXP346" s="94"/>
      <c r="MXQ346" s="94"/>
      <c r="MXR346" s="94"/>
      <c r="MXS346" s="94"/>
      <c r="MXT346" s="94"/>
      <c r="MXU346" s="94"/>
      <c r="MXV346" s="94"/>
      <c r="MXW346" s="94"/>
      <c r="MXX346" s="94"/>
      <c r="MXY346" s="94"/>
      <c r="MXZ346" s="94"/>
      <c r="MYA346" s="94"/>
      <c r="MYB346" s="94"/>
      <c r="MYC346" s="94"/>
      <c r="MYD346" s="94"/>
      <c r="MYE346" s="94"/>
      <c r="MYF346" s="94"/>
      <c r="MYG346" s="94"/>
      <c r="MYH346" s="94"/>
      <c r="MYI346" s="94"/>
      <c r="MYJ346" s="94"/>
      <c r="MYK346" s="94"/>
      <c r="MYL346" s="94"/>
      <c r="MYM346" s="94"/>
      <c r="MYN346" s="94"/>
      <c r="MYO346" s="94"/>
      <c r="MYP346" s="94"/>
      <c r="MYQ346" s="94"/>
      <c r="MYR346" s="94"/>
      <c r="MYS346" s="94"/>
      <c r="MYT346" s="94"/>
      <c r="MYU346" s="94"/>
      <c r="MYV346" s="94"/>
      <c r="MYW346" s="94"/>
      <c r="MYX346" s="94"/>
      <c r="MYY346" s="94"/>
      <c r="MYZ346" s="94"/>
      <c r="MZA346" s="94"/>
      <c r="MZB346" s="94"/>
      <c r="MZC346" s="94"/>
      <c r="MZD346" s="94"/>
      <c r="MZE346" s="94"/>
      <c r="MZF346" s="94"/>
      <c r="MZG346" s="94"/>
      <c r="MZH346" s="94"/>
      <c r="MZI346" s="94"/>
      <c r="MZJ346" s="94"/>
      <c r="MZK346" s="94"/>
      <c r="MZL346" s="94"/>
      <c r="MZM346" s="94"/>
      <c r="MZN346" s="94"/>
      <c r="MZO346" s="94"/>
      <c r="MZP346" s="94"/>
      <c r="MZQ346" s="94"/>
      <c r="MZR346" s="94"/>
      <c r="MZS346" s="94"/>
      <c r="MZT346" s="94"/>
      <c r="MZU346" s="94"/>
      <c r="MZV346" s="94"/>
      <c r="MZW346" s="94"/>
      <c r="MZX346" s="94"/>
      <c r="MZY346" s="94"/>
      <c r="MZZ346" s="94"/>
      <c r="NAA346" s="94"/>
      <c r="NAB346" s="94"/>
      <c r="NAC346" s="94"/>
      <c r="NAD346" s="94"/>
      <c r="NAE346" s="94"/>
      <c r="NAF346" s="94"/>
      <c r="NAG346" s="94"/>
      <c r="NAH346" s="94"/>
      <c r="NAI346" s="94"/>
      <c r="NAJ346" s="94"/>
      <c r="NAK346" s="94"/>
      <c r="NAL346" s="94"/>
      <c r="NAM346" s="94"/>
      <c r="NAN346" s="94"/>
      <c r="NAO346" s="94"/>
      <c r="NAP346" s="94"/>
      <c r="NAQ346" s="94"/>
      <c r="NAR346" s="94"/>
      <c r="NAS346" s="94"/>
      <c r="NAT346" s="94"/>
      <c r="NAU346" s="94"/>
      <c r="NAV346" s="94"/>
      <c r="NAW346" s="94"/>
      <c r="NAX346" s="94"/>
      <c r="NAY346" s="94"/>
      <c r="NAZ346" s="94"/>
      <c r="NBA346" s="94"/>
      <c r="NBB346" s="94"/>
      <c r="NBC346" s="94"/>
      <c r="NBD346" s="94"/>
      <c r="NBE346" s="94"/>
      <c r="NBF346" s="94"/>
      <c r="NBG346" s="94"/>
      <c r="NBH346" s="94"/>
      <c r="NBI346" s="94"/>
      <c r="NBJ346" s="94"/>
      <c r="NBK346" s="94"/>
      <c r="NBL346" s="94"/>
      <c r="NBM346" s="94"/>
      <c r="NBN346" s="94"/>
      <c r="NBO346" s="94"/>
      <c r="NBP346" s="94"/>
      <c r="NBQ346" s="94"/>
      <c r="NBR346" s="94"/>
      <c r="NBS346" s="94"/>
      <c r="NBT346" s="94"/>
      <c r="NBU346" s="94"/>
      <c r="NBV346" s="94"/>
      <c r="NBW346" s="94"/>
      <c r="NBX346" s="94"/>
      <c r="NBY346" s="94"/>
      <c r="NBZ346" s="94"/>
      <c r="NCA346" s="94"/>
      <c r="NCB346" s="94"/>
      <c r="NCC346" s="94"/>
      <c r="NCD346" s="94"/>
      <c r="NCE346" s="94"/>
      <c r="NCF346" s="94"/>
      <c r="NCG346" s="94"/>
      <c r="NCH346" s="94"/>
      <c r="NCI346" s="94"/>
      <c r="NCJ346" s="94"/>
      <c r="NCK346" s="94"/>
      <c r="NCL346" s="94"/>
      <c r="NCM346" s="94"/>
      <c r="NCN346" s="94"/>
      <c r="NCO346" s="94"/>
      <c r="NCP346" s="94"/>
      <c r="NCQ346" s="94"/>
      <c r="NCR346" s="94"/>
      <c r="NCS346" s="94"/>
      <c r="NCT346" s="94"/>
      <c r="NCU346" s="94"/>
      <c r="NCV346" s="94"/>
      <c r="NCW346" s="94"/>
      <c r="NCX346" s="94"/>
      <c r="NCY346" s="94"/>
      <c r="NCZ346" s="94"/>
      <c r="NDA346" s="94"/>
      <c r="NDB346" s="94"/>
      <c r="NDC346" s="94"/>
      <c r="NDD346" s="94"/>
      <c r="NDE346" s="94"/>
      <c r="NDF346" s="94"/>
      <c r="NDG346" s="94"/>
      <c r="NDH346" s="94"/>
      <c r="NDI346" s="94"/>
      <c r="NDJ346" s="94"/>
      <c r="NDK346" s="94"/>
      <c r="NDL346" s="94"/>
      <c r="NDM346" s="94"/>
      <c r="NDN346" s="94"/>
      <c r="NDO346" s="94"/>
      <c r="NDP346" s="94"/>
      <c r="NDQ346" s="94"/>
      <c r="NDR346" s="94"/>
      <c r="NDS346" s="94"/>
      <c r="NDT346" s="94"/>
      <c r="NDU346" s="94"/>
      <c r="NDV346" s="94"/>
      <c r="NDW346" s="94"/>
      <c r="NDX346" s="94"/>
      <c r="NDY346" s="94"/>
      <c r="NDZ346" s="94"/>
      <c r="NEA346" s="94"/>
      <c r="NEB346" s="94"/>
      <c r="NEC346" s="94"/>
      <c r="NED346" s="94"/>
      <c r="NEE346" s="94"/>
      <c r="NEF346" s="94"/>
      <c r="NEG346" s="94"/>
      <c r="NEH346" s="94"/>
      <c r="NEI346" s="94"/>
      <c r="NEJ346" s="94"/>
      <c r="NEK346" s="94"/>
      <c r="NEL346" s="94"/>
      <c r="NEM346" s="94"/>
      <c r="NEN346" s="94"/>
      <c r="NEO346" s="94"/>
      <c r="NEP346" s="94"/>
      <c r="NEQ346" s="94"/>
      <c r="NER346" s="94"/>
      <c r="NES346" s="94"/>
      <c r="NET346" s="94"/>
      <c r="NEU346" s="94"/>
      <c r="NEV346" s="94"/>
      <c r="NEW346" s="94"/>
      <c r="NEX346" s="94"/>
      <c r="NEY346" s="94"/>
      <c r="NEZ346" s="94"/>
      <c r="NFA346" s="94"/>
      <c r="NFB346" s="94"/>
      <c r="NFC346" s="94"/>
      <c r="NFD346" s="94"/>
      <c r="NFE346" s="94"/>
      <c r="NFF346" s="94"/>
      <c r="NFG346" s="94"/>
      <c r="NFH346" s="94"/>
      <c r="NFI346" s="94"/>
      <c r="NFJ346" s="94"/>
      <c r="NFK346" s="94"/>
      <c r="NFL346" s="94"/>
      <c r="NFM346" s="94"/>
      <c r="NFN346" s="94"/>
      <c r="NFO346" s="94"/>
      <c r="NFP346" s="94"/>
      <c r="NFQ346" s="94"/>
      <c r="NFR346" s="94"/>
      <c r="NFS346" s="94"/>
      <c r="NFT346" s="94"/>
      <c r="NFU346" s="94"/>
      <c r="NFV346" s="94"/>
      <c r="NFW346" s="94"/>
      <c r="NFX346" s="94"/>
      <c r="NFY346" s="94"/>
      <c r="NFZ346" s="94"/>
      <c r="NGA346" s="94"/>
      <c r="NGB346" s="94"/>
      <c r="NGC346" s="94"/>
      <c r="NGD346" s="94"/>
      <c r="NGE346" s="94"/>
      <c r="NGF346" s="94"/>
      <c r="NGG346" s="94"/>
      <c r="NGH346" s="94"/>
      <c r="NGI346" s="94"/>
      <c r="NGJ346" s="94"/>
      <c r="NGK346" s="94"/>
      <c r="NGL346" s="94"/>
      <c r="NGM346" s="94"/>
      <c r="NGN346" s="94"/>
      <c r="NGO346" s="94"/>
      <c r="NGP346" s="94"/>
      <c r="NGQ346" s="94"/>
      <c r="NGR346" s="94"/>
      <c r="NGS346" s="94"/>
      <c r="NGT346" s="94"/>
      <c r="NGU346" s="94"/>
      <c r="NGV346" s="94"/>
      <c r="NGW346" s="94"/>
      <c r="NGX346" s="94"/>
      <c r="NGY346" s="94"/>
      <c r="NGZ346" s="94"/>
      <c r="NHA346" s="94"/>
      <c r="NHB346" s="94"/>
      <c r="NHC346" s="94"/>
      <c r="NHD346" s="94"/>
      <c r="NHE346" s="94"/>
      <c r="NHF346" s="94"/>
      <c r="NHG346" s="94"/>
      <c r="NHH346" s="94"/>
      <c r="NHI346" s="94"/>
      <c r="NHJ346" s="94"/>
      <c r="NHK346" s="94"/>
      <c r="NHL346" s="94"/>
      <c r="NHM346" s="94"/>
      <c r="NHN346" s="94"/>
      <c r="NHO346" s="94"/>
      <c r="NHP346" s="94"/>
      <c r="NHQ346" s="94"/>
      <c r="NHR346" s="94"/>
      <c r="NHS346" s="94"/>
      <c r="NHT346" s="94"/>
      <c r="NHU346" s="94"/>
      <c r="NHV346" s="94"/>
      <c r="NHW346" s="94"/>
      <c r="NHX346" s="94"/>
      <c r="NHY346" s="94"/>
      <c r="NHZ346" s="94"/>
      <c r="NIA346" s="94"/>
      <c r="NIB346" s="94"/>
      <c r="NIC346" s="94"/>
      <c r="NID346" s="94"/>
      <c r="NIE346" s="94"/>
      <c r="NIF346" s="94"/>
      <c r="NIG346" s="94"/>
      <c r="NIH346" s="94"/>
      <c r="NII346" s="94"/>
      <c r="NIJ346" s="94"/>
      <c r="NIK346" s="94"/>
      <c r="NIL346" s="94"/>
      <c r="NIM346" s="94"/>
      <c r="NIN346" s="94"/>
      <c r="NIO346" s="94"/>
      <c r="NIP346" s="94"/>
      <c r="NIQ346" s="94"/>
      <c r="NIR346" s="94"/>
      <c r="NIS346" s="94"/>
      <c r="NIT346" s="94"/>
      <c r="NIU346" s="94"/>
      <c r="NIV346" s="94"/>
      <c r="NIW346" s="94"/>
      <c r="NIX346" s="94"/>
      <c r="NIY346" s="94"/>
      <c r="NIZ346" s="94"/>
      <c r="NJA346" s="94"/>
      <c r="NJB346" s="94"/>
      <c r="NJC346" s="94"/>
      <c r="NJD346" s="94"/>
      <c r="NJE346" s="94"/>
      <c r="NJF346" s="94"/>
      <c r="NJG346" s="94"/>
      <c r="NJH346" s="94"/>
      <c r="NJI346" s="94"/>
      <c r="NJJ346" s="94"/>
      <c r="NJK346" s="94"/>
      <c r="NJL346" s="94"/>
      <c r="NJM346" s="94"/>
      <c r="NJN346" s="94"/>
      <c r="NJO346" s="94"/>
      <c r="NJP346" s="94"/>
      <c r="NJQ346" s="94"/>
      <c r="NJR346" s="94"/>
      <c r="NJS346" s="94"/>
      <c r="NJT346" s="94"/>
      <c r="NJU346" s="94"/>
      <c r="NJV346" s="94"/>
      <c r="NJW346" s="94"/>
      <c r="NJX346" s="94"/>
      <c r="NJY346" s="94"/>
      <c r="NJZ346" s="94"/>
      <c r="NKA346" s="94"/>
      <c r="NKB346" s="94"/>
      <c r="NKC346" s="94"/>
      <c r="NKD346" s="94"/>
      <c r="NKE346" s="94"/>
      <c r="NKF346" s="94"/>
      <c r="NKG346" s="94"/>
      <c r="NKH346" s="94"/>
      <c r="NKI346" s="94"/>
      <c r="NKJ346" s="94"/>
      <c r="NKK346" s="94"/>
      <c r="NKL346" s="94"/>
      <c r="NKM346" s="94"/>
      <c r="NKN346" s="94"/>
      <c r="NKO346" s="94"/>
      <c r="NKP346" s="94"/>
      <c r="NKQ346" s="94"/>
      <c r="NKR346" s="94"/>
      <c r="NKS346" s="94"/>
      <c r="NKT346" s="94"/>
      <c r="NKU346" s="94"/>
      <c r="NKV346" s="94"/>
      <c r="NKW346" s="94"/>
      <c r="NKX346" s="94"/>
      <c r="NKY346" s="94"/>
      <c r="NKZ346" s="94"/>
      <c r="NLA346" s="94"/>
      <c r="NLB346" s="94"/>
      <c r="NLC346" s="94"/>
      <c r="NLD346" s="94"/>
      <c r="NLE346" s="94"/>
      <c r="NLF346" s="94"/>
      <c r="NLG346" s="94"/>
      <c r="NLH346" s="94"/>
      <c r="NLI346" s="94"/>
      <c r="NLJ346" s="94"/>
      <c r="NLK346" s="94"/>
      <c r="NLL346" s="94"/>
      <c r="NLM346" s="94"/>
      <c r="NLN346" s="94"/>
      <c r="NLO346" s="94"/>
      <c r="NLP346" s="94"/>
      <c r="NLQ346" s="94"/>
      <c r="NLR346" s="94"/>
      <c r="NLS346" s="94"/>
      <c r="NLT346" s="94"/>
      <c r="NLU346" s="94"/>
      <c r="NLV346" s="94"/>
      <c r="NLW346" s="94"/>
      <c r="NLX346" s="94"/>
      <c r="NLY346" s="94"/>
      <c r="NLZ346" s="94"/>
      <c r="NMA346" s="94"/>
      <c r="NMB346" s="94"/>
      <c r="NMC346" s="94"/>
      <c r="NMD346" s="94"/>
      <c r="NME346" s="94"/>
      <c r="NMF346" s="94"/>
      <c r="NMG346" s="94"/>
      <c r="NMH346" s="94"/>
      <c r="NMI346" s="94"/>
      <c r="NMJ346" s="94"/>
      <c r="NMK346" s="94"/>
      <c r="NML346" s="94"/>
      <c r="NMM346" s="94"/>
      <c r="NMN346" s="94"/>
      <c r="NMO346" s="94"/>
      <c r="NMP346" s="94"/>
      <c r="NMQ346" s="94"/>
      <c r="NMR346" s="94"/>
      <c r="NMS346" s="94"/>
      <c r="NMT346" s="94"/>
      <c r="NMU346" s="94"/>
      <c r="NMV346" s="94"/>
      <c r="NMW346" s="94"/>
      <c r="NMX346" s="94"/>
      <c r="NMY346" s="94"/>
      <c r="NMZ346" s="94"/>
      <c r="NNA346" s="94"/>
      <c r="NNB346" s="94"/>
      <c r="NNC346" s="94"/>
      <c r="NND346" s="94"/>
      <c r="NNE346" s="94"/>
      <c r="NNF346" s="94"/>
      <c r="NNG346" s="94"/>
      <c r="NNH346" s="94"/>
      <c r="NNI346" s="94"/>
      <c r="NNJ346" s="94"/>
      <c r="NNK346" s="94"/>
      <c r="NNL346" s="94"/>
      <c r="NNM346" s="94"/>
      <c r="NNN346" s="94"/>
      <c r="NNO346" s="94"/>
      <c r="NNP346" s="94"/>
      <c r="NNQ346" s="94"/>
      <c r="NNR346" s="94"/>
      <c r="NNS346" s="94"/>
      <c r="NNT346" s="94"/>
      <c r="NNU346" s="94"/>
      <c r="NNV346" s="94"/>
      <c r="NNW346" s="94"/>
      <c r="NNX346" s="94"/>
      <c r="NNY346" s="94"/>
      <c r="NNZ346" s="94"/>
      <c r="NOA346" s="94"/>
      <c r="NOB346" s="94"/>
      <c r="NOC346" s="94"/>
      <c r="NOD346" s="94"/>
      <c r="NOE346" s="94"/>
      <c r="NOF346" s="94"/>
      <c r="NOG346" s="94"/>
      <c r="NOH346" s="94"/>
      <c r="NOI346" s="94"/>
      <c r="NOJ346" s="94"/>
      <c r="NOK346" s="94"/>
      <c r="NOL346" s="94"/>
      <c r="NOM346" s="94"/>
      <c r="NON346" s="94"/>
      <c r="NOO346" s="94"/>
      <c r="NOP346" s="94"/>
      <c r="NOQ346" s="94"/>
      <c r="NOR346" s="94"/>
      <c r="NOS346" s="94"/>
      <c r="NOT346" s="94"/>
      <c r="NOU346" s="94"/>
      <c r="NOV346" s="94"/>
      <c r="NOW346" s="94"/>
      <c r="NOX346" s="94"/>
      <c r="NOY346" s="94"/>
      <c r="NOZ346" s="94"/>
      <c r="NPA346" s="94"/>
      <c r="NPB346" s="94"/>
      <c r="NPC346" s="94"/>
      <c r="NPD346" s="94"/>
      <c r="NPE346" s="94"/>
      <c r="NPF346" s="94"/>
      <c r="NPG346" s="94"/>
      <c r="NPH346" s="94"/>
      <c r="NPI346" s="94"/>
      <c r="NPJ346" s="94"/>
      <c r="NPK346" s="94"/>
      <c r="NPL346" s="94"/>
      <c r="NPM346" s="94"/>
      <c r="NPN346" s="94"/>
      <c r="NPO346" s="94"/>
      <c r="NPP346" s="94"/>
      <c r="NPQ346" s="94"/>
      <c r="NPR346" s="94"/>
      <c r="NPS346" s="94"/>
      <c r="NPT346" s="94"/>
      <c r="NPU346" s="94"/>
      <c r="NPV346" s="94"/>
      <c r="NPW346" s="94"/>
      <c r="NPX346" s="94"/>
      <c r="NPY346" s="94"/>
      <c r="NPZ346" s="94"/>
      <c r="NQA346" s="94"/>
      <c r="NQB346" s="94"/>
      <c r="NQC346" s="94"/>
      <c r="NQD346" s="94"/>
      <c r="NQE346" s="94"/>
      <c r="NQF346" s="94"/>
      <c r="NQG346" s="94"/>
      <c r="NQH346" s="94"/>
      <c r="NQI346" s="94"/>
      <c r="NQJ346" s="94"/>
      <c r="NQK346" s="94"/>
      <c r="NQL346" s="94"/>
      <c r="NQM346" s="94"/>
      <c r="NQN346" s="94"/>
      <c r="NQO346" s="94"/>
      <c r="NQP346" s="94"/>
      <c r="NQQ346" s="94"/>
      <c r="NQR346" s="94"/>
      <c r="NQS346" s="94"/>
      <c r="NQT346" s="94"/>
      <c r="NQU346" s="94"/>
      <c r="NQV346" s="94"/>
      <c r="NQW346" s="94"/>
      <c r="NQX346" s="94"/>
      <c r="NQY346" s="94"/>
      <c r="NQZ346" s="94"/>
      <c r="NRA346" s="94"/>
      <c r="NRB346" s="94"/>
      <c r="NRC346" s="94"/>
      <c r="NRD346" s="94"/>
      <c r="NRE346" s="94"/>
      <c r="NRF346" s="94"/>
      <c r="NRG346" s="94"/>
      <c r="NRH346" s="94"/>
      <c r="NRI346" s="94"/>
      <c r="NRJ346" s="94"/>
      <c r="NRK346" s="94"/>
      <c r="NRL346" s="94"/>
      <c r="NRM346" s="94"/>
      <c r="NRN346" s="94"/>
      <c r="NRO346" s="94"/>
      <c r="NRP346" s="94"/>
      <c r="NRQ346" s="94"/>
      <c r="NRR346" s="94"/>
      <c r="NRS346" s="94"/>
      <c r="NRT346" s="94"/>
      <c r="NRU346" s="94"/>
      <c r="NRV346" s="94"/>
      <c r="NRW346" s="94"/>
      <c r="NRX346" s="94"/>
      <c r="NRY346" s="94"/>
      <c r="NRZ346" s="94"/>
      <c r="NSA346" s="94"/>
      <c r="NSB346" s="94"/>
      <c r="NSC346" s="94"/>
      <c r="NSD346" s="94"/>
      <c r="NSE346" s="94"/>
      <c r="NSF346" s="94"/>
      <c r="NSG346" s="94"/>
      <c r="NSH346" s="94"/>
      <c r="NSI346" s="94"/>
      <c r="NSJ346" s="94"/>
      <c r="NSK346" s="94"/>
      <c r="NSL346" s="94"/>
      <c r="NSM346" s="94"/>
      <c r="NSN346" s="94"/>
      <c r="NSO346" s="94"/>
      <c r="NSP346" s="94"/>
      <c r="NSQ346" s="94"/>
      <c r="NSR346" s="94"/>
      <c r="NSS346" s="94"/>
      <c r="NST346" s="94"/>
      <c r="NSU346" s="94"/>
      <c r="NSV346" s="94"/>
      <c r="NSW346" s="94"/>
      <c r="NSX346" s="94"/>
      <c r="NSY346" s="94"/>
      <c r="NSZ346" s="94"/>
      <c r="NTA346" s="94"/>
      <c r="NTB346" s="94"/>
      <c r="NTC346" s="94"/>
      <c r="NTD346" s="94"/>
      <c r="NTE346" s="94"/>
      <c r="NTF346" s="94"/>
      <c r="NTG346" s="94"/>
      <c r="NTH346" s="94"/>
      <c r="NTI346" s="94"/>
      <c r="NTJ346" s="94"/>
      <c r="NTK346" s="94"/>
      <c r="NTL346" s="94"/>
      <c r="NTM346" s="94"/>
      <c r="NTN346" s="94"/>
      <c r="NTO346" s="94"/>
      <c r="NTP346" s="94"/>
      <c r="NTQ346" s="94"/>
      <c r="NTR346" s="94"/>
      <c r="NTS346" s="94"/>
      <c r="NTT346" s="94"/>
      <c r="NTU346" s="94"/>
      <c r="NTV346" s="94"/>
      <c r="NTW346" s="94"/>
      <c r="NTX346" s="94"/>
      <c r="NTY346" s="94"/>
      <c r="NTZ346" s="94"/>
      <c r="NUA346" s="94"/>
      <c r="NUB346" s="94"/>
      <c r="NUC346" s="94"/>
      <c r="NUD346" s="94"/>
      <c r="NUE346" s="94"/>
      <c r="NUF346" s="94"/>
      <c r="NUG346" s="94"/>
      <c r="NUH346" s="94"/>
      <c r="NUI346" s="94"/>
      <c r="NUJ346" s="94"/>
      <c r="NUK346" s="94"/>
      <c r="NUL346" s="94"/>
      <c r="NUM346" s="94"/>
      <c r="NUN346" s="94"/>
      <c r="NUO346" s="94"/>
      <c r="NUP346" s="94"/>
      <c r="NUQ346" s="94"/>
      <c r="NUR346" s="94"/>
      <c r="NUS346" s="94"/>
      <c r="NUT346" s="94"/>
      <c r="NUU346" s="94"/>
      <c r="NUV346" s="94"/>
      <c r="NUW346" s="94"/>
      <c r="NUX346" s="94"/>
      <c r="NUY346" s="94"/>
      <c r="NUZ346" s="94"/>
      <c r="NVA346" s="94"/>
      <c r="NVB346" s="94"/>
      <c r="NVC346" s="94"/>
      <c r="NVD346" s="94"/>
      <c r="NVE346" s="94"/>
      <c r="NVF346" s="94"/>
      <c r="NVG346" s="94"/>
      <c r="NVH346" s="94"/>
      <c r="NVI346" s="94"/>
      <c r="NVJ346" s="94"/>
      <c r="NVK346" s="94"/>
      <c r="NVL346" s="94"/>
      <c r="NVM346" s="94"/>
      <c r="NVN346" s="94"/>
      <c r="NVO346" s="94"/>
      <c r="NVP346" s="94"/>
      <c r="NVQ346" s="94"/>
      <c r="NVR346" s="94"/>
      <c r="NVS346" s="94"/>
      <c r="NVT346" s="94"/>
      <c r="NVU346" s="94"/>
      <c r="NVV346" s="94"/>
      <c r="NVW346" s="94"/>
      <c r="NVX346" s="94"/>
      <c r="NVY346" s="94"/>
      <c r="NVZ346" s="94"/>
      <c r="NWA346" s="94"/>
      <c r="NWB346" s="94"/>
      <c r="NWC346" s="94"/>
      <c r="NWD346" s="94"/>
      <c r="NWE346" s="94"/>
      <c r="NWF346" s="94"/>
      <c r="NWG346" s="94"/>
      <c r="NWH346" s="94"/>
      <c r="NWI346" s="94"/>
      <c r="NWJ346" s="94"/>
      <c r="NWK346" s="94"/>
      <c r="NWL346" s="94"/>
      <c r="NWM346" s="94"/>
      <c r="NWN346" s="94"/>
      <c r="NWO346" s="94"/>
      <c r="NWP346" s="94"/>
      <c r="NWQ346" s="94"/>
      <c r="NWR346" s="94"/>
      <c r="NWS346" s="94"/>
      <c r="NWT346" s="94"/>
      <c r="NWU346" s="94"/>
      <c r="NWV346" s="94"/>
      <c r="NWW346" s="94"/>
      <c r="NWX346" s="94"/>
      <c r="NWY346" s="94"/>
      <c r="NWZ346" s="94"/>
      <c r="NXA346" s="94"/>
      <c r="NXB346" s="94"/>
      <c r="NXC346" s="94"/>
      <c r="NXD346" s="94"/>
      <c r="NXE346" s="94"/>
      <c r="NXF346" s="94"/>
      <c r="NXG346" s="94"/>
      <c r="NXH346" s="94"/>
      <c r="NXI346" s="94"/>
      <c r="NXJ346" s="94"/>
      <c r="NXK346" s="94"/>
      <c r="NXL346" s="94"/>
      <c r="NXM346" s="94"/>
      <c r="NXN346" s="94"/>
      <c r="NXO346" s="94"/>
      <c r="NXP346" s="94"/>
      <c r="NXQ346" s="94"/>
      <c r="NXR346" s="94"/>
      <c r="NXS346" s="94"/>
      <c r="NXT346" s="94"/>
      <c r="NXU346" s="94"/>
      <c r="NXV346" s="94"/>
      <c r="NXW346" s="94"/>
      <c r="NXX346" s="94"/>
      <c r="NXY346" s="94"/>
      <c r="NXZ346" s="94"/>
      <c r="NYA346" s="94"/>
      <c r="NYB346" s="94"/>
      <c r="NYC346" s="94"/>
      <c r="NYD346" s="94"/>
      <c r="NYE346" s="94"/>
      <c r="NYF346" s="94"/>
      <c r="NYG346" s="94"/>
      <c r="NYH346" s="94"/>
      <c r="NYI346" s="94"/>
      <c r="NYJ346" s="94"/>
      <c r="NYK346" s="94"/>
      <c r="NYL346" s="94"/>
      <c r="NYM346" s="94"/>
      <c r="NYN346" s="94"/>
      <c r="NYO346" s="94"/>
      <c r="NYP346" s="94"/>
      <c r="NYQ346" s="94"/>
      <c r="NYR346" s="94"/>
      <c r="NYS346" s="94"/>
      <c r="NYT346" s="94"/>
      <c r="NYU346" s="94"/>
      <c r="NYV346" s="94"/>
      <c r="NYW346" s="94"/>
      <c r="NYX346" s="94"/>
      <c r="NYY346" s="94"/>
      <c r="NYZ346" s="94"/>
      <c r="NZA346" s="94"/>
      <c r="NZB346" s="94"/>
      <c r="NZC346" s="94"/>
      <c r="NZD346" s="94"/>
      <c r="NZE346" s="94"/>
      <c r="NZF346" s="94"/>
      <c r="NZG346" s="94"/>
      <c r="NZH346" s="94"/>
      <c r="NZI346" s="94"/>
      <c r="NZJ346" s="94"/>
      <c r="NZK346" s="94"/>
      <c r="NZL346" s="94"/>
      <c r="NZM346" s="94"/>
      <c r="NZN346" s="94"/>
      <c r="NZO346" s="94"/>
      <c r="NZP346" s="94"/>
      <c r="NZQ346" s="94"/>
      <c r="NZR346" s="94"/>
      <c r="NZS346" s="94"/>
      <c r="NZT346" s="94"/>
      <c r="NZU346" s="94"/>
      <c r="NZV346" s="94"/>
      <c r="NZW346" s="94"/>
      <c r="NZX346" s="94"/>
      <c r="NZY346" s="94"/>
      <c r="NZZ346" s="94"/>
      <c r="OAA346" s="94"/>
      <c r="OAB346" s="94"/>
      <c r="OAC346" s="94"/>
      <c r="OAD346" s="94"/>
      <c r="OAE346" s="94"/>
      <c r="OAF346" s="94"/>
      <c r="OAG346" s="94"/>
      <c r="OAH346" s="94"/>
      <c r="OAI346" s="94"/>
      <c r="OAJ346" s="94"/>
      <c r="OAK346" s="94"/>
      <c r="OAL346" s="94"/>
      <c r="OAM346" s="94"/>
      <c r="OAN346" s="94"/>
      <c r="OAO346" s="94"/>
      <c r="OAP346" s="94"/>
      <c r="OAQ346" s="94"/>
      <c r="OAR346" s="94"/>
      <c r="OAS346" s="94"/>
      <c r="OAT346" s="94"/>
      <c r="OAU346" s="94"/>
      <c r="OAV346" s="94"/>
      <c r="OAW346" s="94"/>
      <c r="OAX346" s="94"/>
      <c r="OAY346" s="94"/>
      <c r="OAZ346" s="94"/>
      <c r="OBA346" s="94"/>
      <c r="OBB346" s="94"/>
      <c r="OBC346" s="94"/>
      <c r="OBD346" s="94"/>
      <c r="OBE346" s="94"/>
      <c r="OBF346" s="94"/>
      <c r="OBG346" s="94"/>
      <c r="OBH346" s="94"/>
      <c r="OBI346" s="94"/>
      <c r="OBJ346" s="94"/>
      <c r="OBK346" s="94"/>
      <c r="OBL346" s="94"/>
      <c r="OBM346" s="94"/>
      <c r="OBN346" s="94"/>
      <c r="OBO346" s="94"/>
      <c r="OBP346" s="94"/>
      <c r="OBQ346" s="94"/>
      <c r="OBR346" s="94"/>
      <c r="OBS346" s="94"/>
      <c r="OBT346" s="94"/>
      <c r="OBU346" s="94"/>
      <c r="OBV346" s="94"/>
      <c r="OBW346" s="94"/>
      <c r="OBX346" s="94"/>
      <c r="OBY346" s="94"/>
      <c r="OBZ346" s="94"/>
      <c r="OCA346" s="94"/>
      <c r="OCB346" s="94"/>
      <c r="OCC346" s="94"/>
      <c r="OCD346" s="94"/>
      <c r="OCE346" s="94"/>
      <c r="OCF346" s="94"/>
      <c r="OCG346" s="94"/>
      <c r="OCH346" s="94"/>
      <c r="OCI346" s="94"/>
      <c r="OCJ346" s="94"/>
      <c r="OCK346" s="94"/>
      <c r="OCL346" s="94"/>
      <c r="OCM346" s="94"/>
      <c r="OCN346" s="94"/>
      <c r="OCO346" s="94"/>
      <c r="OCP346" s="94"/>
      <c r="OCQ346" s="94"/>
      <c r="OCR346" s="94"/>
      <c r="OCS346" s="94"/>
      <c r="OCT346" s="94"/>
      <c r="OCU346" s="94"/>
      <c r="OCV346" s="94"/>
      <c r="OCW346" s="94"/>
      <c r="OCX346" s="94"/>
      <c r="OCY346" s="94"/>
      <c r="OCZ346" s="94"/>
      <c r="ODA346" s="94"/>
      <c r="ODB346" s="94"/>
      <c r="ODC346" s="94"/>
      <c r="ODD346" s="94"/>
      <c r="ODE346" s="94"/>
      <c r="ODF346" s="94"/>
      <c r="ODG346" s="94"/>
      <c r="ODH346" s="94"/>
      <c r="ODI346" s="94"/>
      <c r="ODJ346" s="94"/>
      <c r="ODK346" s="94"/>
      <c r="ODL346" s="94"/>
      <c r="ODM346" s="94"/>
      <c r="ODN346" s="94"/>
      <c r="ODO346" s="94"/>
      <c r="ODP346" s="94"/>
      <c r="ODQ346" s="94"/>
      <c r="ODR346" s="94"/>
      <c r="ODS346" s="94"/>
      <c r="ODT346" s="94"/>
      <c r="ODU346" s="94"/>
      <c r="ODV346" s="94"/>
      <c r="ODW346" s="94"/>
      <c r="ODX346" s="94"/>
      <c r="ODY346" s="94"/>
      <c r="ODZ346" s="94"/>
      <c r="OEA346" s="94"/>
      <c r="OEB346" s="94"/>
      <c r="OEC346" s="94"/>
      <c r="OED346" s="94"/>
      <c r="OEE346" s="94"/>
      <c r="OEF346" s="94"/>
      <c r="OEG346" s="94"/>
      <c r="OEH346" s="94"/>
      <c r="OEI346" s="94"/>
      <c r="OEJ346" s="94"/>
      <c r="OEK346" s="94"/>
      <c r="OEL346" s="94"/>
      <c r="OEM346" s="94"/>
      <c r="OEN346" s="94"/>
      <c r="OEO346" s="94"/>
      <c r="OEP346" s="94"/>
      <c r="OEQ346" s="94"/>
      <c r="OER346" s="94"/>
      <c r="OES346" s="94"/>
      <c r="OET346" s="94"/>
      <c r="OEU346" s="94"/>
      <c r="OEV346" s="94"/>
      <c r="OEW346" s="94"/>
      <c r="OEX346" s="94"/>
      <c r="OEY346" s="94"/>
      <c r="OEZ346" s="94"/>
      <c r="OFA346" s="94"/>
      <c r="OFB346" s="94"/>
      <c r="OFC346" s="94"/>
      <c r="OFD346" s="94"/>
      <c r="OFE346" s="94"/>
      <c r="OFF346" s="94"/>
      <c r="OFG346" s="94"/>
      <c r="OFH346" s="94"/>
      <c r="OFI346" s="94"/>
      <c r="OFJ346" s="94"/>
      <c r="OFK346" s="94"/>
      <c r="OFL346" s="94"/>
      <c r="OFM346" s="94"/>
      <c r="OFN346" s="94"/>
      <c r="OFO346" s="94"/>
      <c r="OFP346" s="94"/>
      <c r="OFQ346" s="94"/>
      <c r="OFR346" s="94"/>
      <c r="OFS346" s="94"/>
      <c r="OFT346" s="94"/>
      <c r="OFU346" s="94"/>
      <c r="OFV346" s="94"/>
      <c r="OFW346" s="94"/>
      <c r="OFX346" s="94"/>
      <c r="OFY346" s="94"/>
      <c r="OFZ346" s="94"/>
      <c r="OGA346" s="94"/>
      <c r="OGB346" s="94"/>
      <c r="OGC346" s="94"/>
      <c r="OGD346" s="94"/>
      <c r="OGE346" s="94"/>
      <c r="OGF346" s="94"/>
      <c r="OGG346" s="94"/>
      <c r="OGH346" s="94"/>
      <c r="OGI346" s="94"/>
      <c r="OGJ346" s="94"/>
      <c r="OGK346" s="94"/>
      <c r="OGL346" s="94"/>
      <c r="OGM346" s="94"/>
      <c r="OGN346" s="94"/>
      <c r="OGO346" s="94"/>
      <c r="OGP346" s="94"/>
      <c r="OGQ346" s="94"/>
      <c r="OGR346" s="94"/>
      <c r="OGS346" s="94"/>
      <c r="OGT346" s="94"/>
      <c r="OGU346" s="94"/>
      <c r="OGV346" s="94"/>
      <c r="OGW346" s="94"/>
      <c r="OGX346" s="94"/>
      <c r="OGY346" s="94"/>
      <c r="OGZ346" s="94"/>
      <c r="OHA346" s="94"/>
      <c r="OHB346" s="94"/>
      <c r="OHC346" s="94"/>
      <c r="OHD346" s="94"/>
      <c r="OHE346" s="94"/>
      <c r="OHF346" s="94"/>
      <c r="OHG346" s="94"/>
      <c r="OHH346" s="94"/>
      <c r="OHI346" s="94"/>
      <c r="OHJ346" s="94"/>
      <c r="OHK346" s="94"/>
      <c r="OHL346" s="94"/>
      <c r="OHM346" s="94"/>
      <c r="OHN346" s="94"/>
      <c r="OHO346" s="94"/>
      <c r="OHP346" s="94"/>
      <c r="OHQ346" s="94"/>
      <c r="OHR346" s="94"/>
      <c r="OHS346" s="94"/>
      <c r="OHT346" s="94"/>
      <c r="OHU346" s="94"/>
      <c r="OHV346" s="94"/>
      <c r="OHW346" s="94"/>
      <c r="OHX346" s="94"/>
      <c r="OHY346" s="94"/>
      <c r="OHZ346" s="94"/>
      <c r="OIA346" s="94"/>
      <c r="OIB346" s="94"/>
      <c r="OIC346" s="94"/>
      <c r="OID346" s="94"/>
      <c r="OIE346" s="94"/>
      <c r="OIF346" s="94"/>
      <c r="OIG346" s="94"/>
      <c r="OIH346" s="94"/>
      <c r="OII346" s="94"/>
      <c r="OIJ346" s="94"/>
      <c r="OIK346" s="94"/>
      <c r="OIL346" s="94"/>
      <c r="OIM346" s="94"/>
      <c r="OIN346" s="94"/>
      <c r="OIO346" s="94"/>
      <c r="OIP346" s="94"/>
      <c r="OIQ346" s="94"/>
      <c r="OIR346" s="94"/>
      <c r="OIS346" s="94"/>
      <c r="OIT346" s="94"/>
      <c r="OIU346" s="94"/>
      <c r="OIV346" s="94"/>
      <c r="OIW346" s="94"/>
      <c r="OIX346" s="94"/>
      <c r="OIY346" s="94"/>
      <c r="OIZ346" s="94"/>
      <c r="OJA346" s="94"/>
      <c r="OJB346" s="94"/>
      <c r="OJC346" s="94"/>
      <c r="OJD346" s="94"/>
      <c r="OJE346" s="94"/>
      <c r="OJF346" s="94"/>
      <c r="OJG346" s="94"/>
      <c r="OJH346" s="94"/>
      <c r="OJI346" s="94"/>
      <c r="OJJ346" s="94"/>
      <c r="OJK346" s="94"/>
      <c r="OJL346" s="94"/>
      <c r="OJM346" s="94"/>
      <c r="OJN346" s="94"/>
      <c r="OJO346" s="94"/>
      <c r="OJP346" s="94"/>
      <c r="OJQ346" s="94"/>
      <c r="OJR346" s="94"/>
      <c r="OJS346" s="94"/>
      <c r="OJT346" s="94"/>
      <c r="OJU346" s="94"/>
      <c r="OJV346" s="94"/>
      <c r="OJW346" s="94"/>
      <c r="OJX346" s="94"/>
      <c r="OJY346" s="94"/>
      <c r="OJZ346" s="94"/>
      <c r="OKA346" s="94"/>
      <c r="OKB346" s="94"/>
      <c r="OKC346" s="94"/>
      <c r="OKD346" s="94"/>
      <c r="OKE346" s="94"/>
      <c r="OKF346" s="94"/>
      <c r="OKG346" s="94"/>
      <c r="OKH346" s="94"/>
      <c r="OKI346" s="94"/>
      <c r="OKJ346" s="94"/>
      <c r="OKK346" s="94"/>
      <c r="OKL346" s="94"/>
      <c r="OKM346" s="94"/>
      <c r="OKN346" s="94"/>
      <c r="OKO346" s="94"/>
      <c r="OKP346" s="94"/>
      <c r="OKQ346" s="94"/>
      <c r="OKR346" s="94"/>
      <c r="OKS346" s="94"/>
      <c r="OKT346" s="94"/>
      <c r="OKU346" s="94"/>
      <c r="OKV346" s="94"/>
      <c r="OKW346" s="94"/>
      <c r="OKX346" s="94"/>
      <c r="OKY346" s="94"/>
      <c r="OKZ346" s="94"/>
      <c r="OLA346" s="94"/>
      <c r="OLB346" s="94"/>
      <c r="OLC346" s="94"/>
      <c r="OLD346" s="94"/>
      <c r="OLE346" s="94"/>
      <c r="OLF346" s="94"/>
      <c r="OLG346" s="94"/>
      <c r="OLH346" s="94"/>
      <c r="OLI346" s="94"/>
      <c r="OLJ346" s="94"/>
      <c r="OLK346" s="94"/>
      <c r="OLL346" s="94"/>
      <c r="OLM346" s="94"/>
      <c r="OLN346" s="94"/>
      <c r="OLO346" s="94"/>
      <c r="OLP346" s="94"/>
      <c r="OLQ346" s="94"/>
      <c r="OLR346" s="94"/>
      <c r="OLS346" s="94"/>
      <c r="OLT346" s="94"/>
      <c r="OLU346" s="94"/>
      <c r="OLV346" s="94"/>
      <c r="OLW346" s="94"/>
      <c r="OLX346" s="94"/>
      <c r="OLY346" s="94"/>
      <c r="OLZ346" s="94"/>
      <c r="OMA346" s="94"/>
      <c r="OMB346" s="94"/>
      <c r="OMC346" s="94"/>
      <c r="OMD346" s="94"/>
      <c r="OME346" s="94"/>
      <c r="OMF346" s="94"/>
      <c r="OMG346" s="94"/>
      <c r="OMH346" s="94"/>
      <c r="OMI346" s="94"/>
      <c r="OMJ346" s="94"/>
      <c r="OMK346" s="94"/>
      <c r="OML346" s="94"/>
      <c r="OMM346" s="94"/>
      <c r="OMN346" s="94"/>
      <c r="OMO346" s="94"/>
      <c r="OMP346" s="94"/>
      <c r="OMQ346" s="94"/>
      <c r="OMR346" s="94"/>
      <c r="OMS346" s="94"/>
      <c r="OMT346" s="94"/>
      <c r="OMU346" s="94"/>
      <c r="OMV346" s="94"/>
      <c r="OMW346" s="94"/>
      <c r="OMX346" s="94"/>
      <c r="OMY346" s="94"/>
      <c r="OMZ346" s="94"/>
      <c r="ONA346" s="94"/>
      <c r="ONB346" s="94"/>
      <c r="ONC346" s="94"/>
      <c r="OND346" s="94"/>
      <c r="ONE346" s="94"/>
      <c r="ONF346" s="94"/>
      <c r="ONG346" s="94"/>
      <c r="ONH346" s="94"/>
      <c r="ONI346" s="94"/>
      <c r="ONJ346" s="94"/>
      <c r="ONK346" s="94"/>
      <c r="ONL346" s="94"/>
      <c r="ONM346" s="94"/>
      <c r="ONN346" s="94"/>
      <c r="ONO346" s="94"/>
      <c r="ONP346" s="94"/>
      <c r="ONQ346" s="94"/>
      <c r="ONR346" s="94"/>
      <c r="ONS346" s="94"/>
      <c r="ONT346" s="94"/>
      <c r="ONU346" s="94"/>
      <c r="ONV346" s="94"/>
      <c r="ONW346" s="94"/>
      <c r="ONX346" s="94"/>
      <c r="ONY346" s="94"/>
      <c r="ONZ346" s="94"/>
      <c r="OOA346" s="94"/>
      <c r="OOB346" s="94"/>
      <c r="OOC346" s="94"/>
      <c r="OOD346" s="94"/>
      <c r="OOE346" s="94"/>
      <c r="OOF346" s="94"/>
      <c r="OOG346" s="94"/>
      <c r="OOH346" s="94"/>
      <c r="OOI346" s="94"/>
      <c r="OOJ346" s="94"/>
      <c r="OOK346" s="94"/>
      <c r="OOL346" s="94"/>
      <c r="OOM346" s="94"/>
      <c r="OON346" s="94"/>
      <c r="OOO346" s="94"/>
      <c r="OOP346" s="94"/>
      <c r="OOQ346" s="94"/>
      <c r="OOR346" s="94"/>
      <c r="OOS346" s="94"/>
      <c r="OOT346" s="94"/>
      <c r="OOU346" s="94"/>
      <c r="OOV346" s="94"/>
      <c r="OOW346" s="94"/>
      <c r="OOX346" s="94"/>
      <c r="OOY346" s="94"/>
      <c r="OOZ346" s="94"/>
      <c r="OPA346" s="94"/>
      <c r="OPB346" s="94"/>
      <c r="OPC346" s="94"/>
      <c r="OPD346" s="94"/>
      <c r="OPE346" s="94"/>
      <c r="OPF346" s="94"/>
      <c r="OPG346" s="94"/>
      <c r="OPH346" s="94"/>
      <c r="OPI346" s="94"/>
      <c r="OPJ346" s="94"/>
      <c r="OPK346" s="94"/>
      <c r="OPL346" s="94"/>
      <c r="OPM346" s="94"/>
      <c r="OPN346" s="94"/>
      <c r="OPO346" s="94"/>
      <c r="OPP346" s="94"/>
      <c r="OPQ346" s="94"/>
      <c r="OPR346" s="94"/>
      <c r="OPS346" s="94"/>
      <c r="OPT346" s="94"/>
      <c r="OPU346" s="94"/>
      <c r="OPV346" s="94"/>
      <c r="OPW346" s="94"/>
      <c r="OPX346" s="94"/>
      <c r="OPY346" s="94"/>
      <c r="OPZ346" s="94"/>
      <c r="OQA346" s="94"/>
      <c r="OQB346" s="94"/>
      <c r="OQC346" s="94"/>
      <c r="OQD346" s="94"/>
      <c r="OQE346" s="94"/>
      <c r="OQF346" s="94"/>
      <c r="OQG346" s="94"/>
      <c r="OQH346" s="94"/>
      <c r="OQI346" s="94"/>
      <c r="OQJ346" s="94"/>
      <c r="OQK346" s="94"/>
      <c r="OQL346" s="94"/>
      <c r="OQM346" s="94"/>
      <c r="OQN346" s="94"/>
      <c r="OQO346" s="94"/>
      <c r="OQP346" s="94"/>
      <c r="OQQ346" s="94"/>
      <c r="OQR346" s="94"/>
      <c r="OQS346" s="94"/>
      <c r="OQT346" s="94"/>
      <c r="OQU346" s="94"/>
      <c r="OQV346" s="94"/>
      <c r="OQW346" s="94"/>
      <c r="OQX346" s="94"/>
      <c r="OQY346" s="94"/>
      <c r="OQZ346" s="94"/>
      <c r="ORA346" s="94"/>
      <c r="ORB346" s="94"/>
      <c r="ORC346" s="94"/>
      <c r="ORD346" s="94"/>
      <c r="ORE346" s="94"/>
      <c r="ORF346" s="94"/>
      <c r="ORG346" s="94"/>
      <c r="ORH346" s="94"/>
      <c r="ORI346" s="94"/>
      <c r="ORJ346" s="94"/>
      <c r="ORK346" s="94"/>
      <c r="ORL346" s="94"/>
      <c r="ORM346" s="94"/>
      <c r="ORN346" s="94"/>
      <c r="ORO346" s="94"/>
      <c r="ORP346" s="94"/>
      <c r="ORQ346" s="94"/>
      <c r="ORR346" s="94"/>
      <c r="ORS346" s="94"/>
      <c r="ORT346" s="94"/>
      <c r="ORU346" s="94"/>
      <c r="ORV346" s="94"/>
      <c r="ORW346" s="94"/>
      <c r="ORX346" s="94"/>
      <c r="ORY346" s="94"/>
      <c r="ORZ346" s="94"/>
      <c r="OSA346" s="94"/>
      <c r="OSB346" s="94"/>
      <c r="OSC346" s="94"/>
      <c r="OSD346" s="94"/>
      <c r="OSE346" s="94"/>
      <c r="OSF346" s="94"/>
      <c r="OSG346" s="94"/>
      <c r="OSH346" s="94"/>
      <c r="OSI346" s="94"/>
      <c r="OSJ346" s="94"/>
      <c r="OSK346" s="94"/>
      <c r="OSL346" s="94"/>
      <c r="OSM346" s="94"/>
      <c r="OSN346" s="94"/>
      <c r="OSO346" s="94"/>
      <c r="OSP346" s="94"/>
      <c r="OSQ346" s="94"/>
      <c r="OSR346" s="94"/>
      <c r="OSS346" s="94"/>
      <c r="OST346" s="94"/>
      <c r="OSU346" s="94"/>
      <c r="OSV346" s="94"/>
      <c r="OSW346" s="94"/>
      <c r="OSX346" s="94"/>
      <c r="OSY346" s="94"/>
      <c r="OSZ346" s="94"/>
      <c r="OTA346" s="94"/>
      <c r="OTB346" s="94"/>
      <c r="OTC346" s="94"/>
      <c r="OTD346" s="94"/>
      <c r="OTE346" s="94"/>
      <c r="OTF346" s="94"/>
      <c r="OTG346" s="94"/>
      <c r="OTH346" s="94"/>
      <c r="OTI346" s="94"/>
      <c r="OTJ346" s="94"/>
      <c r="OTK346" s="94"/>
      <c r="OTL346" s="94"/>
      <c r="OTM346" s="94"/>
      <c r="OTN346" s="94"/>
      <c r="OTO346" s="94"/>
      <c r="OTP346" s="94"/>
      <c r="OTQ346" s="94"/>
      <c r="OTR346" s="94"/>
      <c r="OTS346" s="94"/>
      <c r="OTT346" s="94"/>
      <c r="OTU346" s="94"/>
      <c r="OTV346" s="94"/>
      <c r="OTW346" s="94"/>
      <c r="OTX346" s="94"/>
      <c r="OTY346" s="94"/>
      <c r="OTZ346" s="94"/>
      <c r="OUA346" s="94"/>
      <c r="OUB346" s="94"/>
      <c r="OUC346" s="94"/>
      <c r="OUD346" s="94"/>
      <c r="OUE346" s="94"/>
      <c r="OUF346" s="94"/>
      <c r="OUG346" s="94"/>
      <c r="OUH346" s="94"/>
      <c r="OUI346" s="94"/>
      <c r="OUJ346" s="94"/>
      <c r="OUK346" s="94"/>
      <c r="OUL346" s="94"/>
      <c r="OUM346" s="94"/>
      <c r="OUN346" s="94"/>
      <c r="OUO346" s="94"/>
      <c r="OUP346" s="94"/>
      <c r="OUQ346" s="94"/>
      <c r="OUR346" s="94"/>
      <c r="OUS346" s="94"/>
      <c r="OUT346" s="94"/>
      <c r="OUU346" s="94"/>
      <c r="OUV346" s="94"/>
      <c r="OUW346" s="94"/>
      <c r="OUX346" s="94"/>
      <c r="OUY346" s="94"/>
      <c r="OUZ346" s="94"/>
      <c r="OVA346" s="94"/>
      <c r="OVB346" s="94"/>
      <c r="OVC346" s="94"/>
      <c r="OVD346" s="94"/>
      <c r="OVE346" s="94"/>
      <c r="OVF346" s="94"/>
      <c r="OVG346" s="94"/>
      <c r="OVH346" s="94"/>
      <c r="OVI346" s="94"/>
      <c r="OVJ346" s="94"/>
      <c r="OVK346" s="94"/>
      <c r="OVL346" s="94"/>
      <c r="OVM346" s="94"/>
      <c r="OVN346" s="94"/>
      <c r="OVO346" s="94"/>
      <c r="OVP346" s="94"/>
      <c r="OVQ346" s="94"/>
      <c r="OVR346" s="94"/>
      <c r="OVS346" s="94"/>
      <c r="OVT346" s="94"/>
      <c r="OVU346" s="94"/>
      <c r="OVV346" s="94"/>
      <c r="OVW346" s="94"/>
      <c r="OVX346" s="94"/>
      <c r="OVY346" s="94"/>
      <c r="OVZ346" s="94"/>
      <c r="OWA346" s="94"/>
      <c r="OWB346" s="94"/>
      <c r="OWC346" s="94"/>
      <c r="OWD346" s="94"/>
      <c r="OWE346" s="94"/>
      <c r="OWF346" s="94"/>
      <c r="OWG346" s="94"/>
      <c r="OWH346" s="94"/>
      <c r="OWI346" s="94"/>
      <c r="OWJ346" s="94"/>
      <c r="OWK346" s="94"/>
      <c r="OWL346" s="94"/>
      <c r="OWM346" s="94"/>
      <c r="OWN346" s="94"/>
      <c r="OWO346" s="94"/>
      <c r="OWP346" s="94"/>
      <c r="OWQ346" s="94"/>
      <c r="OWR346" s="94"/>
      <c r="OWS346" s="94"/>
      <c r="OWT346" s="94"/>
      <c r="OWU346" s="94"/>
      <c r="OWV346" s="94"/>
      <c r="OWW346" s="94"/>
      <c r="OWX346" s="94"/>
      <c r="OWY346" s="94"/>
      <c r="OWZ346" s="94"/>
      <c r="OXA346" s="94"/>
      <c r="OXB346" s="94"/>
      <c r="OXC346" s="94"/>
      <c r="OXD346" s="94"/>
      <c r="OXE346" s="94"/>
      <c r="OXF346" s="94"/>
      <c r="OXG346" s="94"/>
      <c r="OXH346" s="94"/>
      <c r="OXI346" s="94"/>
      <c r="OXJ346" s="94"/>
      <c r="OXK346" s="94"/>
      <c r="OXL346" s="94"/>
      <c r="OXM346" s="94"/>
      <c r="OXN346" s="94"/>
      <c r="OXO346" s="94"/>
      <c r="OXP346" s="94"/>
      <c r="OXQ346" s="94"/>
      <c r="OXR346" s="94"/>
      <c r="OXS346" s="94"/>
      <c r="OXT346" s="94"/>
      <c r="OXU346" s="94"/>
      <c r="OXV346" s="94"/>
      <c r="OXW346" s="94"/>
      <c r="OXX346" s="94"/>
      <c r="OXY346" s="94"/>
      <c r="OXZ346" s="94"/>
      <c r="OYA346" s="94"/>
      <c r="OYB346" s="94"/>
      <c r="OYC346" s="94"/>
      <c r="OYD346" s="94"/>
      <c r="OYE346" s="94"/>
      <c r="OYF346" s="94"/>
      <c r="OYG346" s="94"/>
      <c r="OYH346" s="94"/>
      <c r="OYI346" s="94"/>
      <c r="OYJ346" s="94"/>
      <c r="OYK346" s="94"/>
      <c r="OYL346" s="94"/>
      <c r="OYM346" s="94"/>
      <c r="OYN346" s="94"/>
      <c r="OYO346" s="94"/>
      <c r="OYP346" s="94"/>
      <c r="OYQ346" s="94"/>
      <c r="OYR346" s="94"/>
      <c r="OYS346" s="94"/>
      <c r="OYT346" s="94"/>
      <c r="OYU346" s="94"/>
      <c r="OYV346" s="94"/>
      <c r="OYW346" s="94"/>
      <c r="OYX346" s="94"/>
      <c r="OYY346" s="94"/>
      <c r="OYZ346" s="94"/>
      <c r="OZA346" s="94"/>
      <c r="OZB346" s="94"/>
      <c r="OZC346" s="94"/>
      <c r="OZD346" s="94"/>
      <c r="OZE346" s="94"/>
      <c r="OZF346" s="94"/>
      <c r="OZG346" s="94"/>
      <c r="OZH346" s="94"/>
      <c r="OZI346" s="94"/>
      <c r="OZJ346" s="94"/>
      <c r="OZK346" s="94"/>
      <c r="OZL346" s="94"/>
      <c r="OZM346" s="94"/>
      <c r="OZN346" s="94"/>
      <c r="OZO346" s="94"/>
      <c r="OZP346" s="94"/>
      <c r="OZQ346" s="94"/>
      <c r="OZR346" s="94"/>
      <c r="OZS346" s="94"/>
      <c r="OZT346" s="94"/>
      <c r="OZU346" s="94"/>
      <c r="OZV346" s="94"/>
      <c r="OZW346" s="94"/>
      <c r="OZX346" s="94"/>
      <c r="OZY346" s="94"/>
      <c r="OZZ346" s="94"/>
      <c r="PAA346" s="94"/>
      <c r="PAB346" s="94"/>
      <c r="PAC346" s="94"/>
      <c r="PAD346" s="94"/>
      <c r="PAE346" s="94"/>
      <c r="PAF346" s="94"/>
      <c r="PAG346" s="94"/>
      <c r="PAH346" s="94"/>
      <c r="PAI346" s="94"/>
      <c r="PAJ346" s="94"/>
      <c r="PAK346" s="94"/>
      <c r="PAL346" s="94"/>
      <c r="PAM346" s="94"/>
      <c r="PAN346" s="94"/>
      <c r="PAO346" s="94"/>
      <c r="PAP346" s="94"/>
      <c r="PAQ346" s="94"/>
      <c r="PAR346" s="94"/>
      <c r="PAS346" s="94"/>
      <c r="PAT346" s="94"/>
      <c r="PAU346" s="94"/>
      <c r="PAV346" s="94"/>
      <c r="PAW346" s="94"/>
      <c r="PAX346" s="94"/>
      <c r="PAY346" s="94"/>
      <c r="PAZ346" s="94"/>
      <c r="PBA346" s="94"/>
      <c r="PBB346" s="94"/>
      <c r="PBC346" s="94"/>
      <c r="PBD346" s="94"/>
      <c r="PBE346" s="94"/>
      <c r="PBF346" s="94"/>
      <c r="PBG346" s="94"/>
      <c r="PBH346" s="94"/>
      <c r="PBI346" s="94"/>
      <c r="PBJ346" s="94"/>
      <c r="PBK346" s="94"/>
      <c r="PBL346" s="94"/>
      <c r="PBM346" s="94"/>
      <c r="PBN346" s="94"/>
      <c r="PBO346" s="94"/>
      <c r="PBP346" s="94"/>
      <c r="PBQ346" s="94"/>
      <c r="PBR346" s="94"/>
      <c r="PBS346" s="94"/>
      <c r="PBT346" s="94"/>
      <c r="PBU346" s="94"/>
      <c r="PBV346" s="94"/>
      <c r="PBW346" s="94"/>
      <c r="PBX346" s="94"/>
      <c r="PBY346" s="94"/>
      <c r="PBZ346" s="94"/>
      <c r="PCA346" s="94"/>
      <c r="PCB346" s="94"/>
      <c r="PCC346" s="94"/>
      <c r="PCD346" s="94"/>
      <c r="PCE346" s="94"/>
      <c r="PCF346" s="94"/>
      <c r="PCG346" s="94"/>
      <c r="PCH346" s="94"/>
      <c r="PCI346" s="94"/>
      <c r="PCJ346" s="94"/>
      <c r="PCK346" s="94"/>
      <c r="PCL346" s="94"/>
      <c r="PCM346" s="94"/>
      <c r="PCN346" s="94"/>
      <c r="PCO346" s="94"/>
      <c r="PCP346" s="94"/>
      <c r="PCQ346" s="94"/>
      <c r="PCR346" s="94"/>
      <c r="PCS346" s="94"/>
      <c r="PCT346" s="94"/>
      <c r="PCU346" s="94"/>
      <c r="PCV346" s="94"/>
      <c r="PCW346" s="94"/>
      <c r="PCX346" s="94"/>
      <c r="PCY346" s="94"/>
      <c r="PCZ346" s="94"/>
      <c r="PDA346" s="94"/>
      <c r="PDB346" s="94"/>
      <c r="PDC346" s="94"/>
      <c r="PDD346" s="94"/>
      <c r="PDE346" s="94"/>
      <c r="PDF346" s="94"/>
      <c r="PDG346" s="94"/>
      <c r="PDH346" s="94"/>
      <c r="PDI346" s="94"/>
      <c r="PDJ346" s="94"/>
      <c r="PDK346" s="94"/>
      <c r="PDL346" s="94"/>
      <c r="PDM346" s="94"/>
      <c r="PDN346" s="94"/>
      <c r="PDO346" s="94"/>
      <c r="PDP346" s="94"/>
      <c r="PDQ346" s="94"/>
      <c r="PDR346" s="94"/>
      <c r="PDS346" s="94"/>
      <c r="PDT346" s="94"/>
      <c r="PDU346" s="94"/>
      <c r="PDV346" s="94"/>
      <c r="PDW346" s="94"/>
      <c r="PDX346" s="94"/>
      <c r="PDY346" s="94"/>
      <c r="PDZ346" s="94"/>
      <c r="PEA346" s="94"/>
      <c r="PEB346" s="94"/>
      <c r="PEC346" s="94"/>
      <c r="PED346" s="94"/>
      <c r="PEE346" s="94"/>
      <c r="PEF346" s="94"/>
      <c r="PEG346" s="94"/>
      <c r="PEH346" s="94"/>
      <c r="PEI346" s="94"/>
      <c r="PEJ346" s="94"/>
      <c r="PEK346" s="94"/>
      <c r="PEL346" s="94"/>
      <c r="PEM346" s="94"/>
      <c r="PEN346" s="94"/>
      <c r="PEO346" s="94"/>
      <c r="PEP346" s="94"/>
      <c r="PEQ346" s="94"/>
      <c r="PER346" s="94"/>
      <c r="PES346" s="94"/>
      <c r="PET346" s="94"/>
      <c r="PEU346" s="94"/>
      <c r="PEV346" s="94"/>
      <c r="PEW346" s="94"/>
      <c r="PEX346" s="94"/>
      <c r="PEY346" s="94"/>
      <c r="PEZ346" s="94"/>
      <c r="PFA346" s="94"/>
      <c r="PFB346" s="94"/>
      <c r="PFC346" s="94"/>
      <c r="PFD346" s="94"/>
      <c r="PFE346" s="94"/>
      <c r="PFF346" s="94"/>
      <c r="PFG346" s="94"/>
      <c r="PFH346" s="94"/>
      <c r="PFI346" s="94"/>
      <c r="PFJ346" s="94"/>
      <c r="PFK346" s="94"/>
      <c r="PFL346" s="94"/>
      <c r="PFM346" s="94"/>
      <c r="PFN346" s="94"/>
      <c r="PFO346" s="94"/>
      <c r="PFP346" s="94"/>
      <c r="PFQ346" s="94"/>
      <c r="PFR346" s="94"/>
      <c r="PFS346" s="94"/>
      <c r="PFT346" s="94"/>
      <c r="PFU346" s="94"/>
      <c r="PFV346" s="94"/>
      <c r="PFW346" s="94"/>
      <c r="PFX346" s="94"/>
      <c r="PFY346" s="94"/>
      <c r="PFZ346" s="94"/>
      <c r="PGA346" s="94"/>
      <c r="PGB346" s="94"/>
      <c r="PGC346" s="94"/>
      <c r="PGD346" s="94"/>
      <c r="PGE346" s="94"/>
      <c r="PGF346" s="94"/>
      <c r="PGG346" s="94"/>
      <c r="PGH346" s="94"/>
      <c r="PGI346" s="94"/>
      <c r="PGJ346" s="94"/>
      <c r="PGK346" s="94"/>
      <c r="PGL346" s="94"/>
      <c r="PGM346" s="94"/>
      <c r="PGN346" s="94"/>
      <c r="PGO346" s="94"/>
      <c r="PGP346" s="94"/>
      <c r="PGQ346" s="94"/>
      <c r="PGR346" s="94"/>
      <c r="PGS346" s="94"/>
      <c r="PGT346" s="94"/>
      <c r="PGU346" s="94"/>
      <c r="PGV346" s="94"/>
      <c r="PGW346" s="94"/>
      <c r="PGX346" s="94"/>
      <c r="PGY346" s="94"/>
      <c r="PGZ346" s="94"/>
      <c r="PHA346" s="94"/>
      <c r="PHB346" s="94"/>
      <c r="PHC346" s="94"/>
      <c r="PHD346" s="94"/>
      <c r="PHE346" s="94"/>
      <c r="PHF346" s="94"/>
      <c r="PHG346" s="94"/>
      <c r="PHH346" s="94"/>
      <c r="PHI346" s="94"/>
      <c r="PHJ346" s="94"/>
      <c r="PHK346" s="94"/>
      <c r="PHL346" s="94"/>
      <c r="PHM346" s="94"/>
      <c r="PHN346" s="94"/>
      <c r="PHO346" s="94"/>
      <c r="PHP346" s="94"/>
      <c r="PHQ346" s="94"/>
      <c r="PHR346" s="94"/>
      <c r="PHS346" s="94"/>
      <c r="PHT346" s="94"/>
      <c r="PHU346" s="94"/>
      <c r="PHV346" s="94"/>
      <c r="PHW346" s="94"/>
      <c r="PHX346" s="94"/>
      <c r="PHY346" s="94"/>
      <c r="PHZ346" s="94"/>
      <c r="PIA346" s="94"/>
      <c r="PIB346" s="94"/>
      <c r="PIC346" s="94"/>
      <c r="PID346" s="94"/>
      <c r="PIE346" s="94"/>
      <c r="PIF346" s="94"/>
      <c r="PIG346" s="94"/>
      <c r="PIH346" s="94"/>
      <c r="PII346" s="94"/>
      <c r="PIJ346" s="94"/>
      <c r="PIK346" s="94"/>
      <c r="PIL346" s="94"/>
      <c r="PIM346" s="94"/>
      <c r="PIN346" s="94"/>
      <c r="PIO346" s="94"/>
      <c r="PIP346" s="94"/>
      <c r="PIQ346" s="94"/>
      <c r="PIR346" s="94"/>
      <c r="PIS346" s="94"/>
      <c r="PIT346" s="94"/>
      <c r="PIU346" s="94"/>
      <c r="PIV346" s="94"/>
      <c r="PIW346" s="94"/>
      <c r="PIX346" s="94"/>
      <c r="PIY346" s="94"/>
      <c r="PIZ346" s="94"/>
      <c r="PJA346" s="94"/>
      <c r="PJB346" s="94"/>
      <c r="PJC346" s="94"/>
      <c r="PJD346" s="94"/>
      <c r="PJE346" s="94"/>
      <c r="PJF346" s="94"/>
      <c r="PJG346" s="94"/>
      <c r="PJH346" s="94"/>
      <c r="PJI346" s="94"/>
      <c r="PJJ346" s="94"/>
      <c r="PJK346" s="94"/>
      <c r="PJL346" s="94"/>
      <c r="PJM346" s="94"/>
      <c r="PJN346" s="94"/>
      <c r="PJO346" s="94"/>
      <c r="PJP346" s="94"/>
      <c r="PJQ346" s="94"/>
      <c r="PJR346" s="94"/>
      <c r="PJS346" s="94"/>
      <c r="PJT346" s="94"/>
      <c r="PJU346" s="94"/>
      <c r="PJV346" s="94"/>
      <c r="PJW346" s="94"/>
      <c r="PJX346" s="94"/>
      <c r="PJY346" s="94"/>
      <c r="PJZ346" s="94"/>
      <c r="PKA346" s="94"/>
      <c r="PKB346" s="94"/>
      <c r="PKC346" s="94"/>
      <c r="PKD346" s="94"/>
      <c r="PKE346" s="94"/>
      <c r="PKF346" s="94"/>
      <c r="PKG346" s="94"/>
      <c r="PKH346" s="94"/>
      <c r="PKI346" s="94"/>
      <c r="PKJ346" s="94"/>
      <c r="PKK346" s="94"/>
      <c r="PKL346" s="94"/>
      <c r="PKM346" s="94"/>
      <c r="PKN346" s="94"/>
      <c r="PKO346" s="94"/>
      <c r="PKP346" s="94"/>
      <c r="PKQ346" s="94"/>
      <c r="PKR346" s="94"/>
      <c r="PKS346" s="94"/>
      <c r="PKT346" s="94"/>
      <c r="PKU346" s="94"/>
      <c r="PKV346" s="94"/>
      <c r="PKW346" s="94"/>
      <c r="PKX346" s="94"/>
      <c r="PKY346" s="94"/>
      <c r="PKZ346" s="94"/>
      <c r="PLA346" s="94"/>
      <c r="PLB346" s="94"/>
      <c r="PLC346" s="94"/>
      <c r="PLD346" s="94"/>
      <c r="PLE346" s="94"/>
      <c r="PLF346" s="94"/>
      <c r="PLG346" s="94"/>
      <c r="PLH346" s="94"/>
      <c r="PLI346" s="94"/>
      <c r="PLJ346" s="94"/>
      <c r="PLK346" s="94"/>
      <c r="PLL346" s="94"/>
      <c r="PLM346" s="94"/>
      <c r="PLN346" s="94"/>
      <c r="PLO346" s="94"/>
      <c r="PLP346" s="94"/>
      <c r="PLQ346" s="94"/>
      <c r="PLR346" s="94"/>
      <c r="PLS346" s="94"/>
      <c r="PLT346" s="94"/>
      <c r="PLU346" s="94"/>
      <c r="PLV346" s="94"/>
      <c r="PLW346" s="94"/>
      <c r="PLX346" s="94"/>
      <c r="PLY346" s="94"/>
      <c r="PLZ346" s="94"/>
      <c r="PMA346" s="94"/>
      <c r="PMB346" s="94"/>
      <c r="PMC346" s="94"/>
      <c r="PMD346" s="94"/>
      <c r="PME346" s="94"/>
      <c r="PMF346" s="94"/>
      <c r="PMG346" s="94"/>
      <c r="PMH346" s="94"/>
      <c r="PMI346" s="94"/>
      <c r="PMJ346" s="94"/>
      <c r="PMK346" s="94"/>
      <c r="PML346" s="94"/>
      <c r="PMM346" s="94"/>
      <c r="PMN346" s="94"/>
      <c r="PMO346" s="94"/>
      <c r="PMP346" s="94"/>
      <c r="PMQ346" s="94"/>
      <c r="PMR346" s="94"/>
      <c r="PMS346" s="94"/>
      <c r="PMT346" s="94"/>
      <c r="PMU346" s="94"/>
      <c r="PMV346" s="94"/>
      <c r="PMW346" s="94"/>
      <c r="PMX346" s="94"/>
      <c r="PMY346" s="94"/>
      <c r="PMZ346" s="94"/>
      <c r="PNA346" s="94"/>
      <c r="PNB346" s="94"/>
      <c r="PNC346" s="94"/>
      <c r="PND346" s="94"/>
      <c r="PNE346" s="94"/>
      <c r="PNF346" s="94"/>
      <c r="PNG346" s="94"/>
      <c r="PNH346" s="94"/>
      <c r="PNI346" s="94"/>
      <c r="PNJ346" s="94"/>
      <c r="PNK346" s="94"/>
      <c r="PNL346" s="94"/>
      <c r="PNM346" s="94"/>
      <c r="PNN346" s="94"/>
      <c r="PNO346" s="94"/>
      <c r="PNP346" s="94"/>
      <c r="PNQ346" s="94"/>
      <c r="PNR346" s="94"/>
      <c r="PNS346" s="94"/>
      <c r="PNT346" s="94"/>
      <c r="PNU346" s="94"/>
      <c r="PNV346" s="94"/>
      <c r="PNW346" s="94"/>
      <c r="PNX346" s="94"/>
      <c r="PNY346" s="94"/>
      <c r="PNZ346" s="94"/>
      <c r="POA346" s="94"/>
      <c r="POB346" s="94"/>
      <c r="POC346" s="94"/>
      <c r="POD346" s="94"/>
      <c r="POE346" s="94"/>
      <c r="POF346" s="94"/>
      <c r="POG346" s="94"/>
      <c r="POH346" s="94"/>
      <c r="POI346" s="94"/>
      <c r="POJ346" s="94"/>
      <c r="POK346" s="94"/>
      <c r="POL346" s="94"/>
      <c r="POM346" s="94"/>
      <c r="PON346" s="94"/>
      <c r="POO346" s="94"/>
      <c r="POP346" s="94"/>
      <c r="POQ346" s="94"/>
      <c r="POR346" s="94"/>
      <c r="POS346" s="94"/>
      <c r="POT346" s="94"/>
      <c r="POU346" s="94"/>
      <c r="POV346" s="94"/>
      <c r="POW346" s="94"/>
      <c r="POX346" s="94"/>
      <c r="POY346" s="94"/>
      <c r="POZ346" s="94"/>
      <c r="PPA346" s="94"/>
      <c r="PPB346" s="94"/>
      <c r="PPC346" s="94"/>
      <c r="PPD346" s="94"/>
      <c r="PPE346" s="94"/>
      <c r="PPF346" s="94"/>
      <c r="PPG346" s="94"/>
      <c r="PPH346" s="94"/>
      <c r="PPI346" s="94"/>
      <c r="PPJ346" s="94"/>
      <c r="PPK346" s="94"/>
      <c r="PPL346" s="94"/>
      <c r="PPM346" s="94"/>
      <c r="PPN346" s="94"/>
      <c r="PPO346" s="94"/>
      <c r="PPP346" s="94"/>
      <c r="PPQ346" s="94"/>
      <c r="PPR346" s="94"/>
      <c r="PPS346" s="94"/>
      <c r="PPT346" s="94"/>
      <c r="PPU346" s="94"/>
      <c r="PPV346" s="94"/>
      <c r="PPW346" s="94"/>
      <c r="PPX346" s="94"/>
      <c r="PPY346" s="94"/>
      <c r="PPZ346" s="94"/>
      <c r="PQA346" s="94"/>
      <c r="PQB346" s="94"/>
      <c r="PQC346" s="94"/>
      <c r="PQD346" s="94"/>
      <c r="PQE346" s="94"/>
      <c r="PQF346" s="94"/>
      <c r="PQG346" s="94"/>
      <c r="PQH346" s="94"/>
      <c r="PQI346" s="94"/>
      <c r="PQJ346" s="94"/>
      <c r="PQK346" s="94"/>
      <c r="PQL346" s="94"/>
      <c r="PQM346" s="94"/>
      <c r="PQN346" s="94"/>
      <c r="PQO346" s="94"/>
      <c r="PQP346" s="94"/>
      <c r="PQQ346" s="94"/>
      <c r="PQR346" s="94"/>
      <c r="PQS346" s="94"/>
      <c r="PQT346" s="94"/>
      <c r="PQU346" s="94"/>
      <c r="PQV346" s="94"/>
      <c r="PQW346" s="94"/>
      <c r="PQX346" s="94"/>
      <c r="PQY346" s="94"/>
      <c r="PQZ346" s="94"/>
      <c r="PRA346" s="94"/>
      <c r="PRB346" s="94"/>
      <c r="PRC346" s="94"/>
      <c r="PRD346" s="94"/>
      <c r="PRE346" s="94"/>
      <c r="PRF346" s="94"/>
      <c r="PRG346" s="94"/>
      <c r="PRH346" s="94"/>
      <c r="PRI346" s="94"/>
      <c r="PRJ346" s="94"/>
      <c r="PRK346" s="94"/>
      <c r="PRL346" s="94"/>
      <c r="PRM346" s="94"/>
      <c r="PRN346" s="94"/>
      <c r="PRO346" s="94"/>
      <c r="PRP346" s="94"/>
      <c r="PRQ346" s="94"/>
      <c r="PRR346" s="94"/>
      <c r="PRS346" s="94"/>
      <c r="PRT346" s="94"/>
      <c r="PRU346" s="94"/>
      <c r="PRV346" s="94"/>
      <c r="PRW346" s="94"/>
      <c r="PRX346" s="94"/>
      <c r="PRY346" s="94"/>
      <c r="PRZ346" s="94"/>
      <c r="PSA346" s="94"/>
      <c r="PSB346" s="94"/>
      <c r="PSC346" s="94"/>
      <c r="PSD346" s="94"/>
      <c r="PSE346" s="94"/>
      <c r="PSF346" s="94"/>
      <c r="PSG346" s="94"/>
      <c r="PSH346" s="94"/>
      <c r="PSI346" s="94"/>
      <c r="PSJ346" s="94"/>
      <c r="PSK346" s="94"/>
      <c r="PSL346" s="94"/>
      <c r="PSM346" s="94"/>
      <c r="PSN346" s="94"/>
      <c r="PSO346" s="94"/>
      <c r="PSP346" s="94"/>
      <c r="PSQ346" s="94"/>
      <c r="PSR346" s="94"/>
      <c r="PSS346" s="94"/>
      <c r="PST346" s="94"/>
      <c r="PSU346" s="94"/>
      <c r="PSV346" s="94"/>
      <c r="PSW346" s="94"/>
      <c r="PSX346" s="94"/>
      <c r="PSY346" s="94"/>
      <c r="PSZ346" s="94"/>
      <c r="PTA346" s="94"/>
      <c r="PTB346" s="94"/>
      <c r="PTC346" s="94"/>
      <c r="PTD346" s="94"/>
      <c r="PTE346" s="94"/>
      <c r="PTF346" s="94"/>
      <c r="PTG346" s="94"/>
      <c r="PTH346" s="94"/>
      <c r="PTI346" s="94"/>
      <c r="PTJ346" s="94"/>
      <c r="PTK346" s="94"/>
      <c r="PTL346" s="94"/>
      <c r="PTM346" s="94"/>
      <c r="PTN346" s="94"/>
      <c r="PTO346" s="94"/>
      <c r="PTP346" s="94"/>
      <c r="PTQ346" s="94"/>
      <c r="PTR346" s="94"/>
      <c r="PTS346" s="94"/>
      <c r="PTT346" s="94"/>
      <c r="PTU346" s="94"/>
      <c r="PTV346" s="94"/>
      <c r="PTW346" s="94"/>
      <c r="PTX346" s="94"/>
      <c r="PTY346" s="94"/>
      <c r="PTZ346" s="94"/>
      <c r="PUA346" s="94"/>
      <c r="PUB346" s="94"/>
      <c r="PUC346" s="94"/>
      <c r="PUD346" s="94"/>
      <c r="PUE346" s="94"/>
      <c r="PUF346" s="94"/>
      <c r="PUG346" s="94"/>
      <c r="PUH346" s="94"/>
      <c r="PUI346" s="94"/>
      <c r="PUJ346" s="94"/>
      <c r="PUK346" s="94"/>
      <c r="PUL346" s="94"/>
      <c r="PUM346" s="94"/>
      <c r="PUN346" s="94"/>
      <c r="PUO346" s="94"/>
      <c r="PUP346" s="94"/>
      <c r="PUQ346" s="94"/>
      <c r="PUR346" s="94"/>
      <c r="PUS346" s="94"/>
      <c r="PUT346" s="94"/>
      <c r="PUU346" s="94"/>
      <c r="PUV346" s="94"/>
      <c r="PUW346" s="94"/>
      <c r="PUX346" s="94"/>
      <c r="PUY346" s="94"/>
      <c r="PUZ346" s="94"/>
      <c r="PVA346" s="94"/>
      <c r="PVB346" s="94"/>
      <c r="PVC346" s="94"/>
      <c r="PVD346" s="94"/>
      <c r="PVE346" s="94"/>
      <c r="PVF346" s="94"/>
      <c r="PVG346" s="94"/>
      <c r="PVH346" s="94"/>
      <c r="PVI346" s="94"/>
      <c r="PVJ346" s="94"/>
      <c r="PVK346" s="94"/>
      <c r="PVL346" s="94"/>
      <c r="PVM346" s="94"/>
      <c r="PVN346" s="94"/>
      <c r="PVO346" s="94"/>
      <c r="PVP346" s="94"/>
      <c r="PVQ346" s="94"/>
      <c r="PVR346" s="94"/>
      <c r="PVS346" s="94"/>
      <c r="PVT346" s="94"/>
      <c r="PVU346" s="94"/>
      <c r="PVV346" s="94"/>
      <c r="PVW346" s="94"/>
      <c r="PVX346" s="94"/>
      <c r="PVY346" s="94"/>
      <c r="PVZ346" s="94"/>
      <c r="PWA346" s="94"/>
      <c r="PWB346" s="94"/>
      <c r="PWC346" s="94"/>
      <c r="PWD346" s="94"/>
      <c r="PWE346" s="94"/>
      <c r="PWF346" s="94"/>
      <c r="PWG346" s="94"/>
      <c r="PWH346" s="94"/>
      <c r="PWI346" s="94"/>
      <c r="PWJ346" s="94"/>
      <c r="PWK346" s="94"/>
      <c r="PWL346" s="94"/>
      <c r="PWM346" s="94"/>
      <c r="PWN346" s="94"/>
      <c r="PWO346" s="94"/>
      <c r="PWP346" s="94"/>
      <c r="PWQ346" s="94"/>
      <c r="PWR346" s="94"/>
      <c r="PWS346" s="94"/>
      <c r="PWT346" s="94"/>
      <c r="PWU346" s="94"/>
      <c r="PWV346" s="94"/>
      <c r="PWW346" s="94"/>
      <c r="PWX346" s="94"/>
      <c r="PWY346" s="94"/>
      <c r="PWZ346" s="94"/>
      <c r="PXA346" s="94"/>
      <c r="PXB346" s="94"/>
      <c r="PXC346" s="94"/>
      <c r="PXD346" s="94"/>
      <c r="PXE346" s="94"/>
      <c r="PXF346" s="94"/>
      <c r="PXG346" s="94"/>
      <c r="PXH346" s="94"/>
      <c r="PXI346" s="94"/>
      <c r="PXJ346" s="94"/>
      <c r="PXK346" s="94"/>
      <c r="PXL346" s="94"/>
      <c r="PXM346" s="94"/>
      <c r="PXN346" s="94"/>
      <c r="PXO346" s="94"/>
      <c r="PXP346" s="94"/>
      <c r="PXQ346" s="94"/>
      <c r="PXR346" s="94"/>
      <c r="PXS346" s="94"/>
      <c r="PXT346" s="94"/>
      <c r="PXU346" s="94"/>
      <c r="PXV346" s="94"/>
      <c r="PXW346" s="94"/>
      <c r="PXX346" s="94"/>
      <c r="PXY346" s="94"/>
      <c r="PXZ346" s="94"/>
      <c r="PYA346" s="94"/>
      <c r="PYB346" s="94"/>
      <c r="PYC346" s="94"/>
      <c r="PYD346" s="94"/>
      <c r="PYE346" s="94"/>
      <c r="PYF346" s="94"/>
      <c r="PYG346" s="94"/>
      <c r="PYH346" s="94"/>
      <c r="PYI346" s="94"/>
      <c r="PYJ346" s="94"/>
      <c r="PYK346" s="94"/>
      <c r="PYL346" s="94"/>
      <c r="PYM346" s="94"/>
      <c r="PYN346" s="94"/>
      <c r="PYO346" s="94"/>
      <c r="PYP346" s="94"/>
      <c r="PYQ346" s="94"/>
      <c r="PYR346" s="94"/>
      <c r="PYS346" s="94"/>
      <c r="PYT346" s="94"/>
      <c r="PYU346" s="94"/>
      <c r="PYV346" s="94"/>
      <c r="PYW346" s="94"/>
      <c r="PYX346" s="94"/>
      <c r="PYY346" s="94"/>
      <c r="PYZ346" s="94"/>
      <c r="PZA346" s="94"/>
      <c r="PZB346" s="94"/>
      <c r="PZC346" s="94"/>
      <c r="PZD346" s="94"/>
      <c r="PZE346" s="94"/>
      <c r="PZF346" s="94"/>
      <c r="PZG346" s="94"/>
      <c r="PZH346" s="94"/>
      <c r="PZI346" s="94"/>
      <c r="PZJ346" s="94"/>
      <c r="PZK346" s="94"/>
      <c r="PZL346" s="94"/>
      <c r="PZM346" s="94"/>
      <c r="PZN346" s="94"/>
      <c r="PZO346" s="94"/>
      <c r="PZP346" s="94"/>
      <c r="PZQ346" s="94"/>
      <c r="PZR346" s="94"/>
      <c r="PZS346" s="94"/>
      <c r="PZT346" s="94"/>
      <c r="PZU346" s="94"/>
      <c r="PZV346" s="94"/>
      <c r="PZW346" s="94"/>
      <c r="PZX346" s="94"/>
      <c r="PZY346" s="94"/>
      <c r="PZZ346" s="94"/>
      <c r="QAA346" s="94"/>
      <c r="QAB346" s="94"/>
      <c r="QAC346" s="94"/>
      <c r="QAD346" s="94"/>
      <c r="QAE346" s="94"/>
      <c r="QAF346" s="94"/>
      <c r="QAG346" s="94"/>
      <c r="QAH346" s="94"/>
      <c r="QAI346" s="94"/>
      <c r="QAJ346" s="94"/>
      <c r="QAK346" s="94"/>
      <c r="QAL346" s="94"/>
      <c r="QAM346" s="94"/>
      <c r="QAN346" s="94"/>
      <c r="QAO346" s="94"/>
      <c r="QAP346" s="94"/>
      <c r="QAQ346" s="94"/>
      <c r="QAR346" s="94"/>
      <c r="QAS346" s="94"/>
      <c r="QAT346" s="94"/>
      <c r="QAU346" s="94"/>
      <c r="QAV346" s="94"/>
      <c r="QAW346" s="94"/>
      <c r="QAX346" s="94"/>
      <c r="QAY346" s="94"/>
      <c r="QAZ346" s="94"/>
      <c r="QBA346" s="94"/>
      <c r="QBB346" s="94"/>
      <c r="QBC346" s="94"/>
      <c r="QBD346" s="94"/>
      <c r="QBE346" s="94"/>
      <c r="QBF346" s="94"/>
      <c r="QBG346" s="94"/>
      <c r="QBH346" s="94"/>
      <c r="QBI346" s="94"/>
      <c r="QBJ346" s="94"/>
      <c r="QBK346" s="94"/>
      <c r="QBL346" s="94"/>
      <c r="QBM346" s="94"/>
      <c r="QBN346" s="94"/>
      <c r="QBO346" s="94"/>
      <c r="QBP346" s="94"/>
      <c r="QBQ346" s="94"/>
      <c r="QBR346" s="94"/>
      <c r="QBS346" s="94"/>
      <c r="QBT346" s="94"/>
      <c r="QBU346" s="94"/>
      <c r="QBV346" s="94"/>
      <c r="QBW346" s="94"/>
      <c r="QBX346" s="94"/>
      <c r="QBY346" s="94"/>
      <c r="QBZ346" s="94"/>
      <c r="QCA346" s="94"/>
      <c r="QCB346" s="94"/>
      <c r="QCC346" s="94"/>
      <c r="QCD346" s="94"/>
      <c r="QCE346" s="94"/>
      <c r="QCF346" s="94"/>
      <c r="QCG346" s="94"/>
      <c r="QCH346" s="94"/>
      <c r="QCI346" s="94"/>
      <c r="QCJ346" s="94"/>
      <c r="QCK346" s="94"/>
      <c r="QCL346" s="94"/>
      <c r="QCM346" s="94"/>
      <c r="QCN346" s="94"/>
      <c r="QCO346" s="94"/>
      <c r="QCP346" s="94"/>
      <c r="QCQ346" s="94"/>
      <c r="QCR346" s="94"/>
      <c r="QCS346" s="94"/>
      <c r="QCT346" s="94"/>
      <c r="QCU346" s="94"/>
      <c r="QCV346" s="94"/>
      <c r="QCW346" s="94"/>
      <c r="QCX346" s="94"/>
      <c r="QCY346" s="94"/>
      <c r="QCZ346" s="94"/>
      <c r="QDA346" s="94"/>
      <c r="QDB346" s="94"/>
      <c r="QDC346" s="94"/>
      <c r="QDD346" s="94"/>
      <c r="QDE346" s="94"/>
      <c r="QDF346" s="94"/>
      <c r="QDG346" s="94"/>
      <c r="QDH346" s="94"/>
      <c r="QDI346" s="94"/>
      <c r="QDJ346" s="94"/>
      <c r="QDK346" s="94"/>
      <c r="QDL346" s="94"/>
      <c r="QDM346" s="94"/>
      <c r="QDN346" s="94"/>
      <c r="QDO346" s="94"/>
      <c r="QDP346" s="94"/>
      <c r="QDQ346" s="94"/>
      <c r="QDR346" s="94"/>
      <c r="QDS346" s="94"/>
      <c r="QDT346" s="94"/>
      <c r="QDU346" s="94"/>
      <c r="QDV346" s="94"/>
      <c r="QDW346" s="94"/>
      <c r="QDX346" s="94"/>
      <c r="QDY346" s="94"/>
      <c r="QDZ346" s="94"/>
      <c r="QEA346" s="94"/>
      <c r="QEB346" s="94"/>
      <c r="QEC346" s="94"/>
      <c r="QED346" s="94"/>
      <c r="QEE346" s="94"/>
      <c r="QEF346" s="94"/>
      <c r="QEG346" s="94"/>
      <c r="QEH346" s="94"/>
      <c r="QEI346" s="94"/>
      <c r="QEJ346" s="94"/>
      <c r="QEK346" s="94"/>
      <c r="QEL346" s="94"/>
      <c r="QEM346" s="94"/>
      <c r="QEN346" s="94"/>
      <c r="QEO346" s="94"/>
      <c r="QEP346" s="94"/>
      <c r="QEQ346" s="94"/>
      <c r="QER346" s="94"/>
      <c r="QES346" s="94"/>
      <c r="QET346" s="94"/>
      <c r="QEU346" s="94"/>
      <c r="QEV346" s="94"/>
      <c r="QEW346" s="94"/>
      <c r="QEX346" s="94"/>
      <c r="QEY346" s="94"/>
      <c r="QEZ346" s="94"/>
      <c r="QFA346" s="94"/>
      <c r="QFB346" s="94"/>
      <c r="QFC346" s="94"/>
      <c r="QFD346" s="94"/>
      <c r="QFE346" s="94"/>
      <c r="QFF346" s="94"/>
      <c r="QFG346" s="94"/>
      <c r="QFH346" s="94"/>
      <c r="QFI346" s="94"/>
      <c r="QFJ346" s="94"/>
      <c r="QFK346" s="94"/>
      <c r="QFL346" s="94"/>
      <c r="QFM346" s="94"/>
      <c r="QFN346" s="94"/>
      <c r="QFO346" s="94"/>
      <c r="QFP346" s="94"/>
      <c r="QFQ346" s="94"/>
      <c r="QFR346" s="94"/>
      <c r="QFS346" s="94"/>
      <c r="QFT346" s="94"/>
      <c r="QFU346" s="94"/>
      <c r="QFV346" s="94"/>
      <c r="QFW346" s="94"/>
      <c r="QFX346" s="94"/>
      <c r="QFY346" s="94"/>
      <c r="QFZ346" s="94"/>
      <c r="QGA346" s="94"/>
      <c r="QGB346" s="94"/>
      <c r="QGC346" s="94"/>
      <c r="QGD346" s="94"/>
      <c r="QGE346" s="94"/>
      <c r="QGF346" s="94"/>
      <c r="QGG346" s="94"/>
      <c r="QGH346" s="94"/>
      <c r="QGI346" s="94"/>
      <c r="QGJ346" s="94"/>
      <c r="QGK346" s="94"/>
      <c r="QGL346" s="94"/>
      <c r="QGM346" s="94"/>
      <c r="QGN346" s="94"/>
      <c r="QGO346" s="94"/>
      <c r="QGP346" s="94"/>
      <c r="QGQ346" s="94"/>
      <c r="QGR346" s="94"/>
      <c r="QGS346" s="94"/>
      <c r="QGT346" s="94"/>
      <c r="QGU346" s="94"/>
      <c r="QGV346" s="94"/>
      <c r="QGW346" s="94"/>
      <c r="QGX346" s="94"/>
      <c r="QGY346" s="94"/>
      <c r="QGZ346" s="94"/>
      <c r="QHA346" s="94"/>
      <c r="QHB346" s="94"/>
      <c r="QHC346" s="94"/>
      <c r="QHD346" s="94"/>
      <c r="QHE346" s="94"/>
      <c r="QHF346" s="94"/>
      <c r="QHG346" s="94"/>
      <c r="QHH346" s="94"/>
      <c r="QHI346" s="94"/>
      <c r="QHJ346" s="94"/>
      <c r="QHK346" s="94"/>
      <c r="QHL346" s="94"/>
      <c r="QHM346" s="94"/>
      <c r="QHN346" s="94"/>
      <c r="QHO346" s="94"/>
      <c r="QHP346" s="94"/>
      <c r="QHQ346" s="94"/>
      <c r="QHR346" s="94"/>
      <c r="QHS346" s="94"/>
      <c r="QHT346" s="94"/>
      <c r="QHU346" s="94"/>
      <c r="QHV346" s="94"/>
      <c r="QHW346" s="94"/>
      <c r="QHX346" s="94"/>
      <c r="QHY346" s="94"/>
      <c r="QHZ346" s="94"/>
      <c r="QIA346" s="94"/>
      <c r="QIB346" s="94"/>
      <c r="QIC346" s="94"/>
      <c r="QID346" s="94"/>
      <c r="QIE346" s="94"/>
      <c r="QIF346" s="94"/>
      <c r="QIG346" s="94"/>
      <c r="QIH346" s="94"/>
      <c r="QII346" s="94"/>
      <c r="QIJ346" s="94"/>
      <c r="QIK346" s="94"/>
      <c r="QIL346" s="94"/>
      <c r="QIM346" s="94"/>
      <c r="QIN346" s="94"/>
      <c r="QIO346" s="94"/>
      <c r="QIP346" s="94"/>
      <c r="QIQ346" s="94"/>
      <c r="QIR346" s="94"/>
      <c r="QIS346" s="94"/>
      <c r="QIT346" s="94"/>
      <c r="QIU346" s="94"/>
      <c r="QIV346" s="94"/>
      <c r="QIW346" s="94"/>
      <c r="QIX346" s="94"/>
      <c r="QIY346" s="94"/>
      <c r="QIZ346" s="94"/>
      <c r="QJA346" s="94"/>
      <c r="QJB346" s="94"/>
      <c r="QJC346" s="94"/>
      <c r="QJD346" s="94"/>
      <c r="QJE346" s="94"/>
      <c r="QJF346" s="94"/>
      <c r="QJG346" s="94"/>
      <c r="QJH346" s="94"/>
      <c r="QJI346" s="94"/>
      <c r="QJJ346" s="94"/>
      <c r="QJK346" s="94"/>
      <c r="QJL346" s="94"/>
      <c r="QJM346" s="94"/>
      <c r="QJN346" s="94"/>
      <c r="QJO346" s="94"/>
      <c r="QJP346" s="94"/>
      <c r="QJQ346" s="94"/>
      <c r="QJR346" s="94"/>
      <c r="QJS346" s="94"/>
      <c r="QJT346" s="94"/>
      <c r="QJU346" s="94"/>
      <c r="QJV346" s="94"/>
      <c r="QJW346" s="94"/>
      <c r="QJX346" s="94"/>
      <c r="QJY346" s="94"/>
      <c r="QJZ346" s="94"/>
      <c r="QKA346" s="94"/>
      <c r="QKB346" s="94"/>
      <c r="QKC346" s="94"/>
      <c r="QKD346" s="94"/>
      <c r="QKE346" s="94"/>
      <c r="QKF346" s="94"/>
      <c r="QKG346" s="94"/>
      <c r="QKH346" s="94"/>
      <c r="QKI346" s="94"/>
      <c r="QKJ346" s="94"/>
      <c r="QKK346" s="94"/>
      <c r="QKL346" s="94"/>
      <c r="QKM346" s="94"/>
      <c r="QKN346" s="94"/>
      <c r="QKO346" s="94"/>
      <c r="QKP346" s="94"/>
      <c r="QKQ346" s="94"/>
      <c r="QKR346" s="94"/>
      <c r="QKS346" s="94"/>
      <c r="QKT346" s="94"/>
      <c r="QKU346" s="94"/>
      <c r="QKV346" s="94"/>
      <c r="QKW346" s="94"/>
      <c r="QKX346" s="94"/>
      <c r="QKY346" s="94"/>
      <c r="QKZ346" s="94"/>
      <c r="QLA346" s="94"/>
      <c r="QLB346" s="94"/>
      <c r="QLC346" s="94"/>
      <c r="QLD346" s="94"/>
      <c r="QLE346" s="94"/>
      <c r="QLF346" s="94"/>
      <c r="QLG346" s="94"/>
      <c r="QLH346" s="94"/>
      <c r="QLI346" s="94"/>
      <c r="QLJ346" s="94"/>
      <c r="QLK346" s="94"/>
      <c r="QLL346" s="94"/>
      <c r="QLM346" s="94"/>
      <c r="QLN346" s="94"/>
      <c r="QLO346" s="94"/>
      <c r="QLP346" s="94"/>
      <c r="QLQ346" s="94"/>
      <c r="QLR346" s="94"/>
      <c r="QLS346" s="94"/>
      <c r="QLT346" s="94"/>
      <c r="QLU346" s="94"/>
      <c r="QLV346" s="94"/>
      <c r="QLW346" s="94"/>
      <c r="QLX346" s="94"/>
      <c r="QLY346" s="94"/>
      <c r="QLZ346" s="94"/>
      <c r="QMA346" s="94"/>
      <c r="QMB346" s="94"/>
      <c r="QMC346" s="94"/>
      <c r="QMD346" s="94"/>
      <c r="QME346" s="94"/>
      <c r="QMF346" s="94"/>
      <c r="QMG346" s="94"/>
      <c r="QMH346" s="94"/>
      <c r="QMI346" s="94"/>
      <c r="QMJ346" s="94"/>
      <c r="QMK346" s="94"/>
      <c r="QML346" s="94"/>
      <c r="QMM346" s="94"/>
      <c r="QMN346" s="94"/>
      <c r="QMO346" s="94"/>
      <c r="QMP346" s="94"/>
      <c r="QMQ346" s="94"/>
      <c r="QMR346" s="94"/>
      <c r="QMS346" s="94"/>
      <c r="QMT346" s="94"/>
      <c r="QMU346" s="94"/>
      <c r="QMV346" s="94"/>
      <c r="QMW346" s="94"/>
      <c r="QMX346" s="94"/>
      <c r="QMY346" s="94"/>
      <c r="QMZ346" s="94"/>
      <c r="QNA346" s="94"/>
      <c r="QNB346" s="94"/>
      <c r="QNC346" s="94"/>
      <c r="QND346" s="94"/>
      <c r="QNE346" s="94"/>
      <c r="QNF346" s="94"/>
      <c r="QNG346" s="94"/>
      <c r="QNH346" s="94"/>
      <c r="QNI346" s="94"/>
      <c r="QNJ346" s="94"/>
      <c r="QNK346" s="94"/>
      <c r="QNL346" s="94"/>
      <c r="QNM346" s="94"/>
      <c r="QNN346" s="94"/>
      <c r="QNO346" s="94"/>
      <c r="QNP346" s="94"/>
      <c r="QNQ346" s="94"/>
      <c r="QNR346" s="94"/>
      <c r="QNS346" s="94"/>
      <c r="QNT346" s="94"/>
      <c r="QNU346" s="94"/>
      <c r="QNV346" s="94"/>
      <c r="QNW346" s="94"/>
      <c r="QNX346" s="94"/>
      <c r="QNY346" s="94"/>
      <c r="QNZ346" s="94"/>
      <c r="QOA346" s="94"/>
      <c r="QOB346" s="94"/>
      <c r="QOC346" s="94"/>
      <c r="QOD346" s="94"/>
      <c r="QOE346" s="94"/>
      <c r="QOF346" s="94"/>
      <c r="QOG346" s="94"/>
      <c r="QOH346" s="94"/>
      <c r="QOI346" s="94"/>
      <c r="QOJ346" s="94"/>
      <c r="QOK346" s="94"/>
      <c r="QOL346" s="94"/>
      <c r="QOM346" s="94"/>
      <c r="QON346" s="94"/>
      <c r="QOO346" s="94"/>
      <c r="QOP346" s="94"/>
      <c r="QOQ346" s="94"/>
      <c r="QOR346" s="94"/>
      <c r="QOS346" s="94"/>
      <c r="QOT346" s="94"/>
      <c r="QOU346" s="94"/>
      <c r="QOV346" s="94"/>
      <c r="QOW346" s="94"/>
      <c r="QOX346" s="94"/>
      <c r="QOY346" s="94"/>
      <c r="QOZ346" s="94"/>
      <c r="QPA346" s="94"/>
      <c r="QPB346" s="94"/>
      <c r="QPC346" s="94"/>
      <c r="QPD346" s="94"/>
      <c r="QPE346" s="94"/>
      <c r="QPF346" s="94"/>
      <c r="QPG346" s="94"/>
      <c r="QPH346" s="94"/>
      <c r="QPI346" s="94"/>
      <c r="QPJ346" s="94"/>
      <c r="QPK346" s="94"/>
      <c r="QPL346" s="94"/>
      <c r="QPM346" s="94"/>
      <c r="QPN346" s="94"/>
      <c r="QPO346" s="94"/>
      <c r="QPP346" s="94"/>
      <c r="QPQ346" s="94"/>
      <c r="QPR346" s="94"/>
      <c r="QPS346" s="94"/>
      <c r="QPT346" s="94"/>
      <c r="QPU346" s="94"/>
      <c r="QPV346" s="94"/>
      <c r="QPW346" s="94"/>
      <c r="QPX346" s="94"/>
      <c r="QPY346" s="94"/>
      <c r="QPZ346" s="94"/>
      <c r="QQA346" s="94"/>
      <c r="QQB346" s="94"/>
      <c r="QQC346" s="94"/>
      <c r="QQD346" s="94"/>
      <c r="QQE346" s="94"/>
      <c r="QQF346" s="94"/>
      <c r="QQG346" s="94"/>
      <c r="QQH346" s="94"/>
      <c r="QQI346" s="94"/>
      <c r="QQJ346" s="94"/>
      <c r="QQK346" s="94"/>
      <c r="QQL346" s="94"/>
      <c r="QQM346" s="94"/>
      <c r="QQN346" s="94"/>
      <c r="QQO346" s="94"/>
      <c r="QQP346" s="94"/>
      <c r="QQQ346" s="94"/>
      <c r="QQR346" s="94"/>
      <c r="QQS346" s="94"/>
      <c r="QQT346" s="94"/>
      <c r="QQU346" s="94"/>
      <c r="QQV346" s="94"/>
      <c r="QQW346" s="94"/>
      <c r="QQX346" s="94"/>
      <c r="QQY346" s="94"/>
      <c r="QQZ346" s="94"/>
      <c r="QRA346" s="94"/>
      <c r="QRB346" s="94"/>
      <c r="QRC346" s="94"/>
      <c r="QRD346" s="94"/>
      <c r="QRE346" s="94"/>
      <c r="QRF346" s="94"/>
      <c r="QRG346" s="94"/>
      <c r="QRH346" s="94"/>
      <c r="QRI346" s="94"/>
      <c r="QRJ346" s="94"/>
      <c r="QRK346" s="94"/>
      <c r="QRL346" s="94"/>
      <c r="QRM346" s="94"/>
      <c r="QRN346" s="94"/>
      <c r="QRO346" s="94"/>
      <c r="QRP346" s="94"/>
      <c r="QRQ346" s="94"/>
      <c r="QRR346" s="94"/>
      <c r="QRS346" s="94"/>
      <c r="QRT346" s="94"/>
      <c r="QRU346" s="94"/>
      <c r="QRV346" s="94"/>
      <c r="QRW346" s="94"/>
      <c r="QRX346" s="94"/>
      <c r="QRY346" s="94"/>
      <c r="QRZ346" s="94"/>
      <c r="QSA346" s="94"/>
      <c r="QSB346" s="94"/>
      <c r="QSC346" s="94"/>
      <c r="QSD346" s="94"/>
      <c r="QSE346" s="94"/>
      <c r="QSF346" s="94"/>
      <c r="QSG346" s="94"/>
      <c r="QSH346" s="94"/>
      <c r="QSI346" s="94"/>
      <c r="QSJ346" s="94"/>
      <c r="QSK346" s="94"/>
      <c r="QSL346" s="94"/>
      <c r="QSM346" s="94"/>
      <c r="QSN346" s="94"/>
      <c r="QSO346" s="94"/>
      <c r="QSP346" s="94"/>
      <c r="QSQ346" s="94"/>
      <c r="QSR346" s="94"/>
      <c r="QSS346" s="94"/>
      <c r="QST346" s="94"/>
      <c r="QSU346" s="94"/>
      <c r="QSV346" s="94"/>
      <c r="QSW346" s="94"/>
      <c r="QSX346" s="94"/>
      <c r="QSY346" s="94"/>
      <c r="QSZ346" s="94"/>
      <c r="QTA346" s="94"/>
      <c r="QTB346" s="94"/>
      <c r="QTC346" s="94"/>
      <c r="QTD346" s="94"/>
      <c r="QTE346" s="94"/>
      <c r="QTF346" s="94"/>
      <c r="QTG346" s="94"/>
      <c r="QTH346" s="94"/>
      <c r="QTI346" s="94"/>
      <c r="QTJ346" s="94"/>
      <c r="QTK346" s="94"/>
      <c r="QTL346" s="94"/>
      <c r="QTM346" s="94"/>
      <c r="QTN346" s="94"/>
      <c r="QTO346" s="94"/>
      <c r="QTP346" s="94"/>
      <c r="QTQ346" s="94"/>
      <c r="QTR346" s="94"/>
      <c r="QTS346" s="94"/>
      <c r="QTT346" s="94"/>
      <c r="QTU346" s="94"/>
      <c r="QTV346" s="94"/>
      <c r="QTW346" s="94"/>
      <c r="QTX346" s="94"/>
      <c r="QTY346" s="94"/>
      <c r="QTZ346" s="94"/>
      <c r="QUA346" s="94"/>
      <c r="QUB346" s="94"/>
      <c r="QUC346" s="94"/>
      <c r="QUD346" s="94"/>
      <c r="QUE346" s="94"/>
      <c r="QUF346" s="94"/>
      <c r="QUG346" s="94"/>
      <c r="QUH346" s="94"/>
      <c r="QUI346" s="94"/>
      <c r="QUJ346" s="94"/>
      <c r="QUK346" s="94"/>
      <c r="QUL346" s="94"/>
      <c r="QUM346" s="94"/>
      <c r="QUN346" s="94"/>
      <c r="QUO346" s="94"/>
      <c r="QUP346" s="94"/>
      <c r="QUQ346" s="94"/>
      <c r="QUR346" s="94"/>
      <c r="QUS346" s="94"/>
      <c r="QUT346" s="94"/>
      <c r="QUU346" s="94"/>
      <c r="QUV346" s="94"/>
      <c r="QUW346" s="94"/>
      <c r="QUX346" s="94"/>
      <c r="QUY346" s="94"/>
      <c r="QUZ346" s="94"/>
      <c r="QVA346" s="94"/>
      <c r="QVB346" s="94"/>
      <c r="QVC346" s="94"/>
      <c r="QVD346" s="94"/>
      <c r="QVE346" s="94"/>
      <c r="QVF346" s="94"/>
      <c r="QVG346" s="94"/>
      <c r="QVH346" s="94"/>
      <c r="QVI346" s="94"/>
      <c r="QVJ346" s="94"/>
      <c r="QVK346" s="94"/>
      <c r="QVL346" s="94"/>
      <c r="QVM346" s="94"/>
      <c r="QVN346" s="94"/>
      <c r="QVO346" s="94"/>
      <c r="QVP346" s="94"/>
      <c r="QVQ346" s="94"/>
      <c r="QVR346" s="94"/>
      <c r="QVS346" s="94"/>
      <c r="QVT346" s="94"/>
      <c r="QVU346" s="94"/>
      <c r="QVV346" s="94"/>
      <c r="QVW346" s="94"/>
      <c r="QVX346" s="94"/>
      <c r="QVY346" s="94"/>
      <c r="QVZ346" s="94"/>
      <c r="QWA346" s="94"/>
      <c r="QWB346" s="94"/>
      <c r="QWC346" s="94"/>
      <c r="QWD346" s="94"/>
      <c r="QWE346" s="94"/>
      <c r="QWF346" s="94"/>
      <c r="QWG346" s="94"/>
      <c r="QWH346" s="94"/>
      <c r="QWI346" s="94"/>
      <c r="QWJ346" s="94"/>
      <c r="QWK346" s="94"/>
      <c r="QWL346" s="94"/>
      <c r="QWM346" s="94"/>
      <c r="QWN346" s="94"/>
      <c r="QWO346" s="94"/>
      <c r="QWP346" s="94"/>
      <c r="QWQ346" s="94"/>
      <c r="QWR346" s="94"/>
      <c r="QWS346" s="94"/>
      <c r="QWT346" s="94"/>
      <c r="QWU346" s="94"/>
      <c r="QWV346" s="94"/>
      <c r="QWW346" s="94"/>
      <c r="QWX346" s="94"/>
      <c r="QWY346" s="94"/>
      <c r="QWZ346" s="94"/>
      <c r="QXA346" s="94"/>
      <c r="QXB346" s="94"/>
      <c r="QXC346" s="94"/>
      <c r="QXD346" s="94"/>
      <c r="QXE346" s="94"/>
      <c r="QXF346" s="94"/>
      <c r="QXG346" s="94"/>
      <c r="QXH346" s="94"/>
      <c r="QXI346" s="94"/>
      <c r="QXJ346" s="94"/>
      <c r="QXK346" s="94"/>
      <c r="QXL346" s="94"/>
      <c r="QXM346" s="94"/>
      <c r="QXN346" s="94"/>
      <c r="QXO346" s="94"/>
      <c r="QXP346" s="94"/>
      <c r="QXQ346" s="94"/>
      <c r="QXR346" s="94"/>
      <c r="QXS346" s="94"/>
      <c r="QXT346" s="94"/>
      <c r="QXU346" s="94"/>
      <c r="QXV346" s="94"/>
      <c r="QXW346" s="94"/>
      <c r="QXX346" s="94"/>
      <c r="QXY346" s="94"/>
      <c r="QXZ346" s="94"/>
      <c r="QYA346" s="94"/>
      <c r="QYB346" s="94"/>
      <c r="QYC346" s="94"/>
      <c r="QYD346" s="94"/>
      <c r="QYE346" s="94"/>
      <c r="QYF346" s="94"/>
      <c r="QYG346" s="94"/>
      <c r="QYH346" s="94"/>
      <c r="QYI346" s="94"/>
      <c r="QYJ346" s="94"/>
      <c r="QYK346" s="94"/>
      <c r="QYL346" s="94"/>
      <c r="QYM346" s="94"/>
      <c r="QYN346" s="94"/>
      <c r="QYO346" s="94"/>
      <c r="QYP346" s="94"/>
      <c r="QYQ346" s="94"/>
      <c r="QYR346" s="94"/>
      <c r="QYS346" s="94"/>
      <c r="QYT346" s="94"/>
      <c r="QYU346" s="94"/>
      <c r="QYV346" s="94"/>
      <c r="QYW346" s="94"/>
      <c r="QYX346" s="94"/>
      <c r="QYY346" s="94"/>
      <c r="QYZ346" s="94"/>
      <c r="QZA346" s="94"/>
      <c r="QZB346" s="94"/>
      <c r="QZC346" s="94"/>
      <c r="QZD346" s="94"/>
      <c r="QZE346" s="94"/>
      <c r="QZF346" s="94"/>
      <c r="QZG346" s="94"/>
      <c r="QZH346" s="94"/>
      <c r="QZI346" s="94"/>
      <c r="QZJ346" s="94"/>
      <c r="QZK346" s="94"/>
      <c r="QZL346" s="94"/>
      <c r="QZM346" s="94"/>
      <c r="QZN346" s="94"/>
      <c r="QZO346" s="94"/>
      <c r="QZP346" s="94"/>
      <c r="QZQ346" s="94"/>
      <c r="QZR346" s="94"/>
      <c r="QZS346" s="94"/>
      <c r="QZT346" s="94"/>
      <c r="QZU346" s="94"/>
      <c r="QZV346" s="94"/>
      <c r="QZW346" s="94"/>
      <c r="QZX346" s="94"/>
      <c r="QZY346" s="94"/>
      <c r="QZZ346" s="94"/>
      <c r="RAA346" s="94"/>
      <c r="RAB346" s="94"/>
      <c r="RAC346" s="94"/>
      <c r="RAD346" s="94"/>
      <c r="RAE346" s="94"/>
      <c r="RAF346" s="94"/>
      <c r="RAG346" s="94"/>
      <c r="RAH346" s="94"/>
      <c r="RAI346" s="94"/>
      <c r="RAJ346" s="94"/>
      <c r="RAK346" s="94"/>
      <c r="RAL346" s="94"/>
      <c r="RAM346" s="94"/>
      <c r="RAN346" s="94"/>
      <c r="RAO346" s="94"/>
      <c r="RAP346" s="94"/>
      <c r="RAQ346" s="94"/>
      <c r="RAR346" s="94"/>
      <c r="RAS346" s="94"/>
      <c r="RAT346" s="94"/>
      <c r="RAU346" s="94"/>
      <c r="RAV346" s="94"/>
      <c r="RAW346" s="94"/>
      <c r="RAX346" s="94"/>
      <c r="RAY346" s="94"/>
      <c r="RAZ346" s="94"/>
      <c r="RBA346" s="94"/>
      <c r="RBB346" s="94"/>
      <c r="RBC346" s="94"/>
      <c r="RBD346" s="94"/>
      <c r="RBE346" s="94"/>
      <c r="RBF346" s="94"/>
      <c r="RBG346" s="94"/>
      <c r="RBH346" s="94"/>
      <c r="RBI346" s="94"/>
      <c r="RBJ346" s="94"/>
      <c r="RBK346" s="94"/>
      <c r="RBL346" s="94"/>
      <c r="RBM346" s="94"/>
      <c r="RBN346" s="94"/>
      <c r="RBO346" s="94"/>
      <c r="RBP346" s="94"/>
      <c r="RBQ346" s="94"/>
      <c r="RBR346" s="94"/>
      <c r="RBS346" s="94"/>
      <c r="RBT346" s="94"/>
      <c r="RBU346" s="94"/>
      <c r="RBV346" s="94"/>
      <c r="RBW346" s="94"/>
      <c r="RBX346" s="94"/>
      <c r="RBY346" s="94"/>
      <c r="RBZ346" s="94"/>
      <c r="RCA346" s="94"/>
      <c r="RCB346" s="94"/>
      <c r="RCC346" s="94"/>
      <c r="RCD346" s="94"/>
      <c r="RCE346" s="94"/>
      <c r="RCF346" s="94"/>
      <c r="RCG346" s="94"/>
      <c r="RCH346" s="94"/>
      <c r="RCI346" s="94"/>
      <c r="RCJ346" s="94"/>
      <c r="RCK346" s="94"/>
      <c r="RCL346" s="94"/>
      <c r="RCM346" s="94"/>
      <c r="RCN346" s="94"/>
      <c r="RCO346" s="94"/>
      <c r="RCP346" s="94"/>
      <c r="RCQ346" s="94"/>
      <c r="RCR346" s="94"/>
      <c r="RCS346" s="94"/>
      <c r="RCT346" s="94"/>
      <c r="RCU346" s="94"/>
      <c r="RCV346" s="94"/>
      <c r="RCW346" s="94"/>
      <c r="RCX346" s="94"/>
      <c r="RCY346" s="94"/>
      <c r="RCZ346" s="94"/>
      <c r="RDA346" s="94"/>
      <c r="RDB346" s="94"/>
      <c r="RDC346" s="94"/>
      <c r="RDD346" s="94"/>
      <c r="RDE346" s="94"/>
      <c r="RDF346" s="94"/>
      <c r="RDG346" s="94"/>
      <c r="RDH346" s="94"/>
      <c r="RDI346" s="94"/>
      <c r="RDJ346" s="94"/>
      <c r="RDK346" s="94"/>
      <c r="RDL346" s="94"/>
      <c r="RDM346" s="94"/>
      <c r="RDN346" s="94"/>
      <c r="RDO346" s="94"/>
      <c r="RDP346" s="94"/>
      <c r="RDQ346" s="94"/>
      <c r="RDR346" s="94"/>
      <c r="RDS346" s="94"/>
      <c r="RDT346" s="94"/>
      <c r="RDU346" s="94"/>
      <c r="RDV346" s="94"/>
      <c r="RDW346" s="94"/>
      <c r="RDX346" s="94"/>
      <c r="RDY346" s="94"/>
      <c r="RDZ346" s="94"/>
      <c r="REA346" s="94"/>
      <c r="REB346" s="94"/>
      <c r="REC346" s="94"/>
      <c r="RED346" s="94"/>
      <c r="REE346" s="94"/>
      <c r="REF346" s="94"/>
      <c r="REG346" s="94"/>
      <c r="REH346" s="94"/>
      <c r="REI346" s="94"/>
      <c r="REJ346" s="94"/>
      <c r="REK346" s="94"/>
      <c r="REL346" s="94"/>
      <c r="REM346" s="94"/>
      <c r="REN346" s="94"/>
      <c r="REO346" s="94"/>
      <c r="REP346" s="94"/>
      <c r="REQ346" s="94"/>
      <c r="RER346" s="94"/>
      <c r="RES346" s="94"/>
      <c r="RET346" s="94"/>
      <c r="REU346" s="94"/>
      <c r="REV346" s="94"/>
      <c r="REW346" s="94"/>
      <c r="REX346" s="94"/>
      <c r="REY346" s="94"/>
      <c r="REZ346" s="94"/>
      <c r="RFA346" s="94"/>
      <c r="RFB346" s="94"/>
      <c r="RFC346" s="94"/>
      <c r="RFD346" s="94"/>
      <c r="RFE346" s="94"/>
      <c r="RFF346" s="94"/>
      <c r="RFG346" s="94"/>
      <c r="RFH346" s="94"/>
      <c r="RFI346" s="94"/>
      <c r="RFJ346" s="94"/>
      <c r="RFK346" s="94"/>
      <c r="RFL346" s="94"/>
      <c r="RFM346" s="94"/>
      <c r="RFN346" s="94"/>
      <c r="RFO346" s="94"/>
      <c r="RFP346" s="94"/>
      <c r="RFQ346" s="94"/>
      <c r="RFR346" s="94"/>
      <c r="RFS346" s="94"/>
      <c r="RFT346" s="94"/>
      <c r="RFU346" s="94"/>
      <c r="RFV346" s="94"/>
      <c r="RFW346" s="94"/>
      <c r="RFX346" s="94"/>
      <c r="RFY346" s="94"/>
      <c r="RFZ346" s="94"/>
      <c r="RGA346" s="94"/>
      <c r="RGB346" s="94"/>
      <c r="RGC346" s="94"/>
      <c r="RGD346" s="94"/>
      <c r="RGE346" s="94"/>
      <c r="RGF346" s="94"/>
      <c r="RGG346" s="94"/>
      <c r="RGH346" s="94"/>
      <c r="RGI346" s="94"/>
      <c r="RGJ346" s="94"/>
      <c r="RGK346" s="94"/>
      <c r="RGL346" s="94"/>
      <c r="RGM346" s="94"/>
      <c r="RGN346" s="94"/>
      <c r="RGO346" s="94"/>
      <c r="RGP346" s="94"/>
      <c r="RGQ346" s="94"/>
      <c r="RGR346" s="94"/>
      <c r="RGS346" s="94"/>
      <c r="RGT346" s="94"/>
      <c r="RGU346" s="94"/>
      <c r="RGV346" s="94"/>
      <c r="RGW346" s="94"/>
      <c r="RGX346" s="94"/>
      <c r="RGY346" s="94"/>
      <c r="RGZ346" s="94"/>
      <c r="RHA346" s="94"/>
      <c r="RHB346" s="94"/>
      <c r="RHC346" s="94"/>
      <c r="RHD346" s="94"/>
      <c r="RHE346" s="94"/>
      <c r="RHF346" s="94"/>
      <c r="RHG346" s="94"/>
      <c r="RHH346" s="94"/>
      <c r="RHI346" s="94"/>
      <c r="RHJ346" s="94"/>
      <c r="RHK346" s="94"/>
      <c r="RHL346" s="94"/>
      <c r="RHM346" s="94"/>
      <c r="RHN346" s="94"/>
      <c r="RHO346" s="94"/>
      <c r="RHP346" s="94"/>
      <c r="RHQ346" s="94"/>
      <c r="RHR346" s="94"/>
      <c r="RHS346" s="94"/>
      <c r="RHT346" s="94"/>
      <c r="RHU346" s="94"/>
      <c r="RHV346" s="94"/>
      <c r="RHW346" s="94"/>
      <c r="RHX346" s="94"/>
      <c r="RHY346" s="94"/>
      <c r="RHZ346" s="94"/>
      <c r="RIA346" s="94"/>
      <c r="RIB346" s="94"/>
      <c r="RIC346" s="94"/>
      <c r="RID346" s="94"/>
      <c r="RIE346" s="94"/>
      <c r="RIF346" s="94"/>
      <c r="RIG346" s="94"/>
      <c r="RIH346" s="94"/>
      <c r="RII346" s="94"/>
      <c r="RIJ346" s="94"/>
      <c r="RIK346" s="94"/>
      <c r="RIL346" s="94"/>
      <c r="RIM346" s="94"/>
      <c r="RIN346" s="94"/>
      <c r="RIO346" s="94"/>
      <c r="RIP346" s="94"/>
      <c r="RIQ346" s="94"/>
      <c r="RIR346" s="94"/>
      <c r="RIS346" s="94"/>
      <c r="RIT346" s="94"/>
      <c r="RIU346" s="94"/>
      <c r="RIV346" s="94"/>
      <c r="RIW346" s="94"/>
      <c r="RIX346" s="94"/>
      <c r="RIY346" s="94"/>
      <c r="RIZ346" s="94"/>
      <c r="RJA346" s="94"/>
      <c r="RJB346" s="94"/>
      <c r="RJC346" s="94"/>
      <c r="RJD346" s="94"/>
      <c r="RJE346" s="94"/>
      <c r="RJF346" s="94"/>
      <c r="RJG346" s="94"/>
      <c r="RJH346" s="94"/>
      <c r="RJI346" s="94"/>
      <c r="RJJ346" s="94"/>
      <c r="RJK346" s="94"/>
      <c r="RJL346" s="94"/>
      <c r="RJM346" s="94"/>
      <c r="RJN346" s="94"/>
      <c r="RJO346" s="94"/>
      <c r="RJP346" s="94"/>
      <c r="RJQ346" s="94"/>
      <c r="RJR346" s="94"/>
      <c r="RJS346" s="94"/>
      <c r="RJT346" s="94"/>
      <c r="RJU346" s="94"/>
      <c r="RJV346" s="94"/>
      <c r="RJW346" s="94"/>
      <c r="RJX346" s="94"/>
      <c r="RJY346" s="94"/>
      <c r="RJZ346" s="94"/>
      <c r="RKA346" s="94"/>
      <c r="RKB346" s="94"/>
      <c r="RKC346" s="94"/>
      <c r="RKD346" s="94"/>
      <c r="RKE346" s="94"/>
      <c r="RKF346" s="94"/>
      <c r="RKG346" s="94"/>
      <c r="RKH346" s="94"/>
      <c r="RKI346" s="94"/>
      <c r="RKJ346" s="94"/>
      <c r="RKK346" s="94"/>
      <c r="RKL346" s="94"/>
      <c r="RKM346" s="94"/>
      <c r="RKN346" s="94"/>
      <c r="RKO346" s="94"/>
      <c r="RKP346" s="94"/>
      <c r="RKQ346" s="94"/>
      <c r="RKR346" s="94"/>
      <c r="RKS346" s="94"/>
      <c r="RKT346" s="94"/>
      <c r="RKU346" s="94"/>
      <c r="RKV346" s="94"/>
      <c r="RKW346" s="94"/>
      <c r="RKX346" s="94"/>
      <c r="RKY346" s="94"/>
      <c r="RKZ346" s="94"/>
      <c r="RLA346" s="94"/>
      <c r="RLB346" s="94"/>
      <c r="RLC346" s="94"/>
      <c r="RLD346" s="94"/>
      <c r="RLE346" s="94"/>
      <c r="RLF346" s="94"/>
      <c r="RLG346" s="94"/>
      <c r="RLH346" s="94"/>
      <c r="RLI346" s="94"/>
      <c r="RLJ346" s="94"/>
      <c r="RLK346" s="94"/>
      <c r="RLL346" s="94"/>
      <c r="RLM346" s="94"/>
      <c r="RLN346" s="94"/>
      <c r="RLO346" s="94"/>
      <c r="RLP346" s="94"/>
      <c r="RLQ346" s="94"/>
      <c r="RLR346" s="94"/>
      <c r="RLS346" s="94"/>
      <c r="RLT346" s="94"/>
      <c r="RLU346" s="94"/>
      <c r="RLV346" s="94"/>
      <c r="RLW346" s="94"/>
      <c r="RLX346" s="94"/>
      <c r="RLY346" s="94"/>
      <c r="RLZ346" s="94"/>
      <c r="RMA346" s="94"/>
      <c r="RMB346" s="94"/>
      <c r="RMC346" s="94"/>
      <c r="RMD346" s="94"/>
      <c r="RME346" s="94"/>
      <c r="RMF346" s="94"/>
      <c r="RMG346" s="94"/>
      <c r="RMH346" s="94"/>
      <c r="RMI346" s="94"/>
      <c r="RMJ346" s="94"/>
      <c r="RMK346" s="94"/>
      <c r="RML346" s="94"/>
      <c r="RMM346" s="94"/>
      <c r="RMN346" s="94"/>
      <c r="RMO346" s="94"/>
      <c r="RMP346" s="94"/>
      <c r="RMQ346" s="94"/>
      <c r="RMR346" s="94"/>
      <c r="RMS346" s="94"/>
      <c r="RMT346" s="94"/>
      <c r="RMU346" s="94"/>
      <c r="RMV346" s="94"/>
      <c r="RMW346" s="94"/>
      <c r="RMX346" s="94"/>
      <c r="RMY346" s="94"/>
      <c r="RMZ346" s="94"/>
      <c r="RNA346" s="94"/>
      <c r="RNB346" s="94"/>
      <c r="RNC346" s="94"/>
      <c r="RND346" s="94"/>
      <c r="RNE346" s="94"/>
      <c r="RNF346" s="94"/>
      <c r="RNG346" s="94"/>
      <c r="RNH346" s="94"/>
      <c r="RNI346" s="94"/>
      <c r="RNJ346" s="94"/>
      <c r="RNK346" s="94"/>
      <c r="RNL346" s="94"/>
      <c r="RNM346" s="94"/>
      <c r="RNN346" s="94"/>
      <c r="RNO346" s="94"/>
      <c r="RNP346" s="94"/>
      <c r="RNQ346" s="94"/>
      <c r="RNR346" s="94"/>
      <c r="RNS346" s="94"/>
      <c r="RNT346" s="94"/>
      <c r="RNU346" s="94"/>
      <c r="RNV346" s="94"/>
      <c r="RNW346" s="94"/>
      <c r="RNX346" s="94"/>
      <c r="RNY346" s="94"/>
      <c r="RNZ346" s="94"/>
      <c r="ROA346" s="94"/>
      <c r="ROB346" s="94"/>
      <c r="ROC346" s="94"/>
      <c r="ROD346" s="94"/>
      <c r="ROE346" s="94"/>
      <c r="ROF346" s="94"/>
      <c r="ROG346" s="94"/>
      <c r="ROH346" s="94"/>
      <c r="ROI346" s="94"/>
      <c r="ROJ346" s="94"/>
      <c r="ROK346" s="94"/>
      <c r="ROL346" s="94"/>
      <c r="ROM346" s="94"/>
      <c r="RON346" s="94"/>
      <c r="ROO346" s="94"/>
      <c r="ROP346" s="94"/>
      <c r="ROQ346" s="94"/>
      <c r="ROR346" s="94"/>
      <c r="ROS346" s="94"/>
      <c r="ROT346" s="94"/>
      <c r="ROU346" s="94"/>
      <c r="ROV346" s="94"/>
      <c r="ROW346" s="94"/>
      <c r="ROX346" s="94"/>
      <c r="ROY346" s="94"/>
      <c r="ROZ346" s="94"/>
      <c r="RPA346" s="94"/>
      <c r="RPB346" s="94"/>
      <c r="RPC346" s="94"/>
      <c r="RPD346" s="94"/>
      <c r="RPE346" s="94"/>
      <c r="RPF346" s="94"/>
      <c r="RPG346" s="94"/>
      <c r="RPH346" s="94"/>
      <c r="RPI346" s="94"/>
      <c r="RPJ346" s="94"/>
      <c r="RPK346" s="94"/>
      <c r="RPL346" s="94"/>
      <c r="RPM346" s="94"/>
      <c r="RPN346" s="94"/>
      <c r="RPO346" s="94"/>
      <c r="RPP346" s="94"/>
      <c r="RPQ346" s="94"/>
      <c r="RPR346" s="94"/>
      <c r="RPS346" s="94"/>
      <c r="RPT346" s="94"/>
      <c r="RPU346" s="94"/>
      <c r="RPV346" s="94"/>
      <c r="RPW346" s="94"/>
      <c r="RPX346" s="94"/>
      <c r="RPY346" s="94"/>
      <c r="RPZ346" s="94"/>
      <c r="RQA346" s="94"/>
      <c r="RQB346" s="94"/>
      <c r="RQC346" s="94"/>
      <c r="RQD346" s="94"/>
      <c r="RQE346" s="94"/>
      <c r="RQF346" s="94"/>
      <c r="RQG346" s="94"/>
      <c r="RQH346" s="94"/>
      <c r="RQI346" s="94"/>
      <c r="RQJ346" s="94"/>
      <c r="RQK346" s="94"/>
      <c r="RQL346" s="94"/>
      <c r="RQM346" s="94"/>
      <c r="RQN346" s="94"/>
      <c r="RQO346" s="94"/>
      <c r="RQP346" s="94"/>
      <c r="RQQ346" s="94"/>
      <c r="RQR346" s="94"/>
      <c r="RQS346" s="94"/>
      <c r="RQT346" s="94"/>
      <c r="RQU346" s="94"/>
      <c r="RQV346" s="94"/>
      <c r="RQW346" s="94"/>
      <c r="RQX346" s="94"/>
      <c r="RQY346" s="94"/>
      <c r="RQZ346" s="94"/>
      <c r="RRA346" s="94"/>
      <c r="RRB346" s="94"/>
      <c r="RRC346" s="94"/>
      <c r="RRD346" s="94"/>
      <c r="RRE346" s="94"/>
      <c r="RRF346" s="94"/>
      <c r="RRG346" s="94"/>
      <c r="RRH346" s="94"/>
      <c r="RRI346" s="94"/>
      <c r="RRJ346" s="94"/>
      <c r="RRK346" s="94"/>
      <c r="RRL346" s="94"/>
      <c r="RRM346" s="94"/>
      <c r="RRN346" s="94"/>
      <c r="RRO346" s="94"/>
      <c r="RRP346" s="94"/>
      <c r="RRQ346" s="94"/>
      <c r="RRR346" s="94"/>
      <c r="RRS346" s="94"/>
      <c r="RRT346" s="94"/>
      <c r="RRU346" s="94"/>
      <c r="RRV346" s="94"/>
      <c r="RRW346" s="94"/>
      <c r="RRX346" s="94"/>
      <c r="RRY346" s="94"/>
      <c r="RRZ346" s="94"/>
      <c r="RSA346" s="94"/>
      <c r="RSB346" s="94"/>
      <c r="RSC346" s="94"/>
      <c r="RSD346" s="94"/>
      <c r="RSE346" s="94"/>
      <c r="RSF346" s="94"/>
      <c r="RSG346" s="94"/>
      <c r="RSH346" s="94"/>
      <c r="RSI346" s="94"/>
      <c r="RSJ346" s="94"/>
      <c r="RSK346" s="94"/>
      <c r="RSL346" s="94"/>
      <c r="RSM346" s="94"/>
      <c r="RSN346" s="94"/>
      <c r="RSO346" s="94"/>
      <c r="RSP346" s="94"/>
      <c r="RSQ346" s="94"/>
      <c r="RSR346" s="94"/>
      <c r="RSS346" s="94"/>
      <c r="RST346" s="94"/>
      <c r="RSU346" s="94"/>
      <c r="RSV346" s="94"/>
      <c r="RSW346" s="94"/>
      <c r="RSX346" s="94"/>
      <c r="RSY346" s="94"/>
      <c r="RSZ346" s="94"/>
      <c r="RTA346" s="94"/>
      <c r="RTB346" s="94"/>
      <c r="RTC346" s="94"/>
      <c r="RTD346" s="94"/>
      <c r="RTE346" s="94"/>
      <c r="RTF346" s="94"/>
      <c r="RTG346" s="94"/>
      <c r="RTH346" s="94"/>
      <c r="RTI346" s="94"/>
      <c r="RTJ346" s="94"/>
      <c r="RTK346" s="94"/>
      <c r="RTL346" s="94"/>
      <c r="RTM346" s="94"/>
      <c r="RTN346" s="94"/>
      <c r="RTO346" s="94"/>
      <c r="RTP346" s="94"/>
      <c r="RTQ346" s="94"/>
      <c r="RTR346" s="94"/>
      <c r="RTS346" s="94"/>
      <c r="RTT346" s="94"/>
      <c r="RTU346" s="94"/>
      <c r="RTV346" s="94"/>
      <c r="RTW346" s="94"/>
      <c r="RTX346" s="94"/>
      <c r="RTY346" s="94"/>
      <c r="RTZ346" s="94"/>
      <c r="RUA346" s="94"/>
      <c r="RUB346" s="94"/>
      <c r="RUC346" s="94"/>
      <c r="RUD346" s="94"/>
      <c r="RUE346" s="94"/>
      <c r="RUF346" s="94"/>
      <c r="RUG346" s="94"/>
      <c r="RUH346" s="94"/>
      <c r="RUI346" s="94"/>
      <c r="RUJ346" s="94"/>
      <c r="RUK346" s="94"/>
      <c r="RUL346" s="94"/>
      <c r="RUM346" s="94"/>
      <c r="RUN346" s="94"/>
      <c r="RUO346" s="94"/>
      <c r="RUP346" s="94"/>
      <c r="RUQ346" s="94"/>
      <c r="RUR346" s="94"/>
      <c r="RUS346" s="94"/>
      <c r="RUT346" s="94"/>
      <c r="RUU346" s="94"/>
      <c r="RUV346" s="94"/>
      <c r="RUW346" s="94"/>
      <c r="RUX346" s="94"/>
      <c r="RUY346" s="94"/>
      <c r="RUZ346" s="94"/>
      <c r="RVA346" s="94"/>
      <c r="RVB346" s="94"/>
      <c r="RVC346" s="94"/>
      <c r="RVD346" s="94"/>
      <c r="RVE346" s="94"/>
      <c r="RVF346" s="94"/>
      <c r="RVG346" s="94"/>
      <c r="RVH346" s="94"/>
      <c r="RVI346" s="94"/>
      <c r="RVJ346" s="94"/>
      <c r="RVK346" s="94"/>
      <c r="RVL346" s="94"/>
      <c r="RVM346" s="94"/>
      <c r="RVN346" s="94"/>
      <c r="RVO346" s="94"/>
      <c r="RVP346" s="94"/>
      <c r="RVQ346" s="94"/>
      <c r="RVR346" s="94"/>
      <c r="RVS346" s="94"/>
      <c r="RVT346" s="94"/>
      <c r="RVU346" s="94"/>
      <c r="RVV346" s="94"/>
      <c r="RVW346" s="94"/>
      <c r="RVX346" s="94"/>
      <c r="RVY346" s="94"/>
      <c r="RVZ346" s="94"/>
      <c r="RWA346" s="94"/>
      <c r="RWB346" s="94"/>
      <c r="RWC346" s="94"/>
      <c r="RWD346" s="94"/>
      <c r="RWE346" s="94"/>
      <c r="RWF346" s="94"/>
      <c r="RWG346" s="94"/>
      <c r="RWH346" s="94"/>
      <c r="RWI346" s="94"/>
      <c r="RWJ346" s="94"/>
      <c r="RWK346" s="94"/>
      <c r="RWL346" s="94"/>
      <c r="RWM346" s="94"/>
      <c r="RWN346" s="94"/>
      <c r="RWO346" s="94"/>
      <c r="RWP346" s="94"/>
      <c r="RWQ346" s="94"/>
      <c r="RWR346" s="94"/>
      <c r="RWS346" s="94"/>
      <c r="RWT346" s="94"/>
      <c r="RWU346" s="94"/>
      <c r="RWV346" s="94"/>
      <c r="RWW346" s="94"/>
      <c r="RWX346" s="94"/>
      <c r="RWY346" s="94"/>
      <c r="RWZ346" s="94"/>
      <c r="RXA346" s="94"/>
      <c r="RXB346" s="94"/>
      <c r="RXC346" s="94"/>
      <c r="RXD346" s="94"/>
      <c r="RXE346" s="94"/>
      <c r="RXF346" s="94"/>
      <c r="RXG346" s="94"/>
      <c r="RXH346" s="94"/>
      <c r="RXI346" s="94"/>
      <c r="RXJ346" s="94"/>
      <c r="RXK346" s="94"/>
      <c r="RXL346" s="94"/>
      <c r="RXM346" s="94"/>
      <c r="RXN346" s="94"/>
      <c r="RXO346" s="94"/>
      <c r="RXP346" s="94"/>
      <c r="RXQ346" s="94"/>
      <c r="RXR346" s="94"/>
      <c r="RXS346" s="94"/>
      <c r="RXT346" s="94"/>
      <c r="RXU346" s="94"/>
      <c r="RXV346" s="94"/>
      <c r="RXW346" s="94"/>
      <c r="RXX346" s="94"/>
      <c r="RXY346" s="94"/>
      <c r="RXZ346" s="94"/>
      <c r="RYA346" s="94"/>
      <c r="RYB346" s="94"/>
      <c r="RYC346" s="94"/>
      <c r="RYD346" s="94"/>
      <c r="RYE346" s="94"/>
      <c r="RYF346" s="94"/>
      <c r="RYG346" s="94"/>
      <c r="RYH346" s="94"/>
      <c r="RYI346" s="94"/>
      <c r="RYJ346" s="94"/>
      <c r="RYK346" s="94"/>
      <c r="RYL346" s="94"/>
      <c r="RYM346" s="94"/>
      <c r="RYN346" s="94"/>
      <c r="RYO346" s="94"/>
      <c r="RYP346" s="94"/>
      <c r="RYQ346" s="94"/>
      <c r="RYR346" s="94"/>
      <c r="RYS346" s="94"/>
      <c r="RYT346" s="94"/>
      <c r="RYU346" s="94"/>
      <c r="RYV346" s="94"/>
      <c r="RYW346" s="94"/>
      <c r="RYX346" s="94"/>
      <c r="RYY346" s="94"/>
      <c r="RYZ346" s="94"/>
      <c r="RZA346" s="94"/>
      <c r="RZB346" s="94"/>
      <c r="RZC346" s="94"/>
      <c r="RZD346" s="94"/>
      <c r="RZE346" s="94"/>
      <c r="RZF346" s="94"/>
      <c r="RZG346" s="94"/>
      <c r="RZH346" s="94"/>
      <c r="RZI346" s="94"/>
      <c r="RZJ346" s="94"/>
      <c r="RZK346" s="94"/>
      <c r="RZL346" s="94"/>
      <c r="RZM346" s="94"/>
      <c r="RZN346" s="94"/>
      <c r="RZO346" s="94"/>
      <c r="RZP346" s="94"/>
      <c r="RZQ346" s="94"/>
      <c r="RZR346" s="94"/>
      <c r="RZS346" s="94"/>
      <c r="RZT346" s="94"/>
      <c r="RZU346" s="94"/>
      <c r="RZV346" s="94"/>
      <c r="RZW346" s="94"/>
      <c r="RZX346" s="94"/>
      <c r="RZY346" s="94"/>
      <c r="RZZ346" s="94"/>
      <c r="SAA346" s="94"/>
      <c r="SAB346" s="94"/>
      <c r="SAC346" s="94"/>
      <c r="SAD346" s="94"/>
      <c r="SAE346" s="94"/>
      <c r="SAF346" s="94"/>
      <c r="SAG346" s="94"/>
      <c r="SAH346" s="94"/>
      <c r="SAI346" s="94"/>
      <c r="SAJ346" s="94"/>
      <c r="SAK346" s="94"/>
      <c r="SAL346" s="94"/>
      <c r="SAM346" s="94"/>
      <c r="SAN346" s="94"/>
      <c r="SAO346" s="94"/>
      <c r="SAP346" s="94"/>
      <c r="SAQ346" s="94"/>
      <c r="SAR346" s="94"/>
      <c r="SAS346" s="94"/>
      <c r="SAT346" s="94"/>
      <c r="SAU346" s="94"/>
      <c r="SAV346" s="94"/>
      <c r="SAW346" s="94"/>
      <c r="SAX346" s="94"/>
      <c r="SAY346" s="94"/>
      <c r="SAZ346" s="94"/>
      <c r="SBA346" s="94"/>
      <c r="SBB346" s="94"/>
      <c r="SBC346" s="94"/>
      <c r="SBD346" s="94"/>
      <c r="SBE346" s="94"/>
      <c r="SBF346" s="94"/>
      <c r="SBG346" s="94"/>
      <c r="SBH346" s="94"/>
      <c r="SBI346" s="94"/>
      <c r="SBJ346" s="94"/>
      <c r="SBK346" s="94"/>
      <c r="SBL346" s="94"/>
      <c r="SBM346" s="94"/>
      <c r="SBN346" s="94"/>
      <c r="SBO346" s="94"/>
      <c r="SBP346" s="94"/>
      <c r="SBQ346" s="94"/>
      <c r="SBR346" s="94"/>
      <c r="SBS346" s="94"/>
      <c r="SBT346" s="94"/>
      <c r="SBU346" s="94"/>
      <c r="SBV346" s="94"/>
      <c r="SBW346" s="94"/>
      <c r="SBX346" s="94"/>
      <c r="SBY346" s="94"/>
      <c r="SBZ346" s="94"/>
      <c r="SCA346" s="94"/>
      <c r="SCB346" s="94"/>
      <c r="SCC346" s="94"/>
      <c r="SCD346" s="94"/>
      <c r="SCE346" s="94"/>
      <c r="SCF346" s="94"/>
      <c r="SCG346" s="94"/>
      <c r="SCH346" s="94"/>
      <c r="SCI346" s="94"/>
      <c r="SCJ346" s="94"/>
      <c r="SCK346" s="94"/>
      <c r="SCL346" s="94"/>
      <c r="SCM346" s="94"/>
      <c r="SCN346" s="94"/>
      <c r="SCO346" s="94"/>
      <c r="SCP346" s="94"/>
      <c r="SCQ346" s="94"/>
      <c r="SCR346" s="94"/>
      <c r="SCS346" s="94"/>
      <c r="SCT346" s="94"/>
      <c r="SCU346" s="94"/>
      <c r="SCV346" s="94"/>
      <c r="SCW346" s="94"/>
      <c r="SCX346" s="94"/>
      <c r="SCY346" s="94"/>
      <c r="SCZ346" s="94"/>
      <c r="SDA346" s="94"/>
      <c r="SDB346" s="94"/>
      <c r="SDC346" s="94"/>
      <c r="SDD346" s="94"/>
      <c r="SDE346" s="94"/>
      <c r="SDF346" s="94"/>
      <c r="SDG346" s="94"/>
      <c r="SDH346" s="94"/>
      <c r="SDI346" s="94"/>
      <c r="SDJ346" s="94"/>
      <c r="SDK346" s="94"/>
      <c r="SDL346" s="94"/>
      <c r="SDM346" s="94"/>
      <c r="SDN346" s="94"/>
      <c r="SDO346" s="94"/>
      <c r="SDP346" s="94"/>
      <c r="SDQ346" s="94"/>
      <c r="SDR346" s="94"/>
      <c r="SDS346" s="94"/>
      <c r="SDT346" s="94"/>
      <c r="SDU346" s="94"/>
      <c r="SDV346" s="94"/>
      <c r="SDW346" s="94"/>
      <c r="SDX346" s="94"/>
      <c r="SDY346" s="94"/>
      <c r="SDZ346" s="94"/>
      <c r="SEA346" s="94"/>
      <c r="SEB346" s="94"/>
      <c r="SEC346" s="94"/>
      <c r="SED346" s="94"/>
      <c r="SEE346" s="94"/>
      <c r="SEF346" s="94"/>
      <c r="SEG346" s="94"/>
      <c r="SEH346" s="94"/>
      <c r="SEI346" s="94"/>
      <c r="SEJ346" s="94"/>
      <c r="SEK346" s="94"/>
      <c r="SEL346" s="94"/>
      <c r="SEM346" s="94"/>
      <c r="SEN346" s="94"/>
      <c r="SEO346" s="94"/>
      <c r="SEP346" s="94"/>
      <c r="SEQ346" s="94"/>
      <c r="SER346" s="94"/>
      <c r="SES346" s="94"/>
      <c r="SET346" s="94"/>
      <c r="SEU346" s="94"/>
      <c r="SEV346" s="94"/>
      <c r="SEW346" s="94"/>
      <c r="SEX346" s="94"/>
      <c r="SEY346" s="94"/>
      <c r="SEZ346" s="94"/>
      <c r="SFA346" s="94"/>
      <c r="SFB346" s="94"/>
      <c r="SFC346" s="94"/>
      <c r="SFD346" s="94"/>
      <c r="SFE346" s="94"/>
      <c r="SFF346" s="94"/>
      <c r="SFG346" s="94"/>
      <c r="SFH346" s="94"/>
      <c r="SFI346" s="94"/>
      <c r="SFJ346" s="94"/>
      <c r="SFK346" s="94"/>
      <c r="SFL346" s="94"/>
      <c r="SFM346" s="94"/>
      <c r="SFN346" s="94"/>
      <c r="SFO346" s="94"/>
      <c r="SFP346" s="94"/>
      <c r="SFQ346" s="94"/>
      <c r="SFR346" s="94"/>
      <c r="SFS346" s="94"/>
      <c r="SFT346" s="94"/>
      <c r="SFU346" s="94"/>
      <c r="SFV346" s="94"/>
      <c r="SFW346" s="94"/>
      <c r="SFX346" s="94"/>
      <c r="SFY346" s="94"/>
      <c r="SFZ346" s="94"/>
      <c r="SGA346" s="94"/>
      <c r="SGB346" s="94"/>
      <c r="SGC346" s="94"/>
      <c r="SGD346" s="94"/>
      <c r="SGE346" s="94"/>
      <c r="SGF346" s="94"/>
      <c r="SGG346" s="94"/>
      <c r="SGH346" s="94"/>
      <c r="SGI346" s="94"/>
      <c r="SGJ346" s="94"/>
      <c r="SGK346" s="94"/>
      <c r="SGL346" s="94"/>
      <c r="SGM346" s="94"/>
      <c r="SGN346" s="94"/>
      <c r="SGO346" s="94"/>
      <c r="SGP346" s="94"/>
      <c r="SGQ346" s="94"/>
      <c r="SGR346" s="94"/>
      <c r="SGS346" s="94"/>
      <c r="SGT346" s="94"/>
      <c r="SGU346" s="94"/>
      <c r="SGV346" s="94"/>
      <c r="SGW346" s="94"/>
      <c r="SGX346" s="94"/>
      <c r="SGY346" s="94"/>
      <c r="SGZ346" s="94"/>
      <c r="SHA346" s="94"/>
      <c r="SHB346" s="94"/>
      <c r="SHC346" s="94"/>
      <c r="SHD346" s="94"/>
      <c r="SHE346" s="94"/>
      <c r="SHF346" s="94"/>
      <c r="SHG346" s="94"/>
      <c r="SHH346" s="94"/>
      <c r="SHI346" s="94"/>
      <c r="SHJ346" s="94"/>
      <c r="SHK346" s="94"/>
      <c r="SHL346" s="94"/>
      <c r="SHM346" s="94"/>
      <c r="SHN346" s="94"/>
      <c r="SHO346" s="94"/>
      <c r="SHP346" s="94"/>
      <c r="SHQ346" s="94"/>
      <c r="SHR346" s="94"/>
      <c r="SHS346" s="94"/>
      <c r="SHT346" s="94"/>
      <c r="SHU346" s="94"/>
      <c r="SHV346" s="94"/>
      <c r="SHW346" s="94"/>
      <c r="SHX346" s="94"/>
      <c r="SHY346" s="94"/>
      <c r="SHZ346" s="94"/>
      <c r="SIA346" s="94"/>
      <c r="SIB346" s="94"/>
      <c r="SIC346" s="94"/>
      <c r="SID346" s="94"/>
      <c r="SIE346" s="94"/>
      <c r="SIF346" s="94"/>
      <c r="SIG346" s="94"/>
      <c r="SIH346" s="94"/>
      <c r="SII346" s="94"/>
      <c r="SIJ346" s="94"/>
      <c r="SIK346" s="94"/>
      <c r="SIL346" s="94"/>
      <c r="SIM346" s="94"/>
      <c r="SIN346" s="94"/>
      <c r="SIO346" s="94"/>
      <c r="SIP346" s="94"/>
      <c r="SIQ346" s="94"/>
      <c r="SIR346" s="94"/>
      <c r="SIS346" s="94"/>
      <c r="SIT346" s="94"/>
      <c r="SIU346" s="94"/>
      <c r="SIV346" s="94"/>
      <c r="SIW346" s="94"/>
      <c r="SIX346" s="94"/>
      <c r="SIY346" s="94"/>
      <c r="SIZ346" s="94"/>
      <c r="SJA346" s="94"/>
      <c r="SJB346" s="94"/>
      <c r="SJC346" s="94"/>
      <c r="SJD346" s="94"/>
      <c r="SJE346" s="94"/>
      <c r="SJF346" s="94"/>
      <c r="SJG346" s="94"/>
      <c r="SJH346" s="94"/>
      <c r="SJI346" s="94"/>
      <c r="SJJ346" s="94"/>
      <c r="SJK346" s="94"/>
      <c r="SJL346" s="94"/>
      <c r="SJM346" s="94"/>
      <c r="SJN346" s="94"/>
      <c r="SJO346" s="94"/>
      <c r="SJP346" s="94"/>
      <c r="SJQ346" s="94"/>
      <c r="SJR346" s="94"/>
      <c r="SJS346" s="94"/>
      <c r="SJT346" s="94"/>
      <c r="SJU346" s="94"/>
      <c r="SJV346" s="94"/>
      <c r="SJW346" s="94"/>
      <c r="SJX346" s="94"/>
      <c r="SJY346" s="94"/>
      <c r="SJZ346" s="94"/>
      <c r="SKA346" s="94"/>
      <c r="SKB346" s="94"/>
      <c r="SKC346" s="94"/>
      <c r="SKD346" s="94"/>
      <c r="SKE346" s="94"/>
      <c r="SKF346" s="94"/>
      <c r="SKG346" s="94"/>
      <c r="SKH346" s="94"/>
      <c r="SKI346" s="94"/>
      <c r="SKJ346" s="94"/>
      <c r="SKK346" s="94"/>
      <c r="SKL346" s="94"/>
      <c r="SKM346" s="94"/>
      <c r="SKN346" s="94"/>
      <c r="SKO346" s="94"/>
      <c r="SKP346" s="94"/>
      <c r="SKQ346" s="94"/>
      <c r="SKR346" s="94"/>
      <c r="SKS346" s="94"/>
      <c r="SKT346" s="94"/>
      <c r="SKU346" s="94"/>
      <c r="SKV346" s="94"/>
      <c r="SKW346" s="94"/>
      <c r="SKX346" s="94"/>
      <c r="SKY346" s="94"/>
      <c r="SKZ346" s="94"/>
      <c r="SLA346" s="94"/>
      <c r="SLB346" s="94"/>
      <c r="SLC346" s="94"/>
      <c r="SLD346" s="94"/>
      <c r="SLE346" s="94"/>
      <c r="SLF346" s="94"/>
      <c r="SLG346" s="94"/>
      <c r="SLH346" s="94"/>
      <c r="SLI346" s="94"/>
      <c r="SLJ346" s="94"/>
      <c r="SLK346" s="94"/>
      <c r="SLL346" s="94"/>
      <c r="SLM346" s="94"/>
      <c r="SLN346" s="94"/>
      <c r="SLO346" s="94"/>
      <c r="SLP346" s="94"/>
      <c r="SLQ346" s="94"/>
      <c r="SLR346" s="94"/>
      <c r="SLS346" s="94"/>
      <c r="SLT346" s="94"/>
      <c r="SLU346" s="94"/>
      <c r="SLV346" s="94"/>
      <c r="SLW346" s="94"/>
      <c r="SLX346" s="94"/>
      <c r="SLY346" s="94"/>
      <c r="SLZ346" s="94"/>
      <c r="SMA346" s="94"/>
      <c r="SMB346" s="94"/>
      <c r="SMC346" s="94"/>
      <c r="SMD346" s="94"/>
      <c r="SME346" s="94"/>
      <c r="SMF346" s="94"/>
      <c r="SMG346" s="94"/>
      <c r="SMH346" s="94"/>
      <c r="SMI346" s="94"/>
      <c r="SMJ346" s="94"/>
      <c r="SMK346" s="94"/>
      <c r="SML346" s="94"/>
      <c r="SMM346" s="94"/>
      <c r="SMN346" s="94"/>
      <c r="SMO346" s="94"/>
      <c r="SMP346" s="94"/>
      <c r="SMQ346" s="94"/>
      <c r="SMR346" s="94"/>
      <c r="SMS346" s="94"/>
      <c r="SMT346" s="94"/>
      <c r="SMU346" s="94"/>
      <c r="SMV346" s="94"/>
      <c r="SMW346" s="94"/>
      <c r="SMX346" s="94"/>
      <c r="SMY346" s="94"/>
      <c r="SMZ346" s="94"/>
      <c r="SNA346" s="94"/>
      <c r="SNB346" s="94"/>
      <c r="SNC346" s="94"/>
      <c r="SND346" s="94"/>
      <c r="SNE346" s="94"/>
      <c r="SNF346" s="94"/>
      <c r="SNG346" s="94"/>
      <c r="SNH346" s="94"/>
      <c r="SNI346" s="94"/>
      <c r="SNJ346" s="94"/>
      <c r="SNK346" s="94"/>
      <c r="SNL346" s="94"/>
      <c r="SNM346" s="94"/>
      <c r="SNN346" s="94"/>
      <c r="SNO346" s="94"/>
      <c r="SNP346" s="94"/>
      <c r="SNQ346" s="94"/>
      <c r="SNR346" s="94"/>
      <c r="SNS346" s="94"/>
      <c r="SNT346" s="94"/>
      <c r="SNU346" s="94"/>
      <c r="SNV346" s="94"/>
      <c r="SNW346" s="94"/>
      <c r="SNX346" s="94"/>
      <c r="SNY346" s="94"/>
      <c r="SNZ346" s="94"/>
      <c r="SOA346" s="94"/>
      <c r="SOB346" s="94"/>
      <c r="SOC346" s="94"/>
      <c r="SOD346" s="94"/>
      <c r="SOE346" s="94"/>
      <c r="SOF346" s="94"/>
      <c r="SOG346" s="94"/>
      <c r="SOH346" s="94"/>
      <c r="SOI346" s="94"/>
      <c r="SOJ346" s="94"/>
      <c r="SOK346" s="94"/>
      <c r="SOL346" s="94"/>
      <c r="SOM346" s="94"/>
      <c r="SON346" s="94"/>
      <c r="SOO346" s="94"/>
      <c r="SOP346" s="94"/>
      <c r="SOQ346" s="94"/>
      <c r="SOR346" s="94"/>
      <c r="SOS346" s="94"/>
      <c r="SOT346" s="94"/>
      <c r="SOU346" s="94"/>
      <c r="SOV346" s="94"/>
      <c r="SOW346" s="94"/>
      <c r="SOX346" s="94"/>
      <c r="SOY346" s="94"/>
      <c r="SOZ346" s="94"/>
      <c r="SPA346" s="94"/>
      <c r="SPB346" s="94"/>
      <c r="SPC346" s="94"/>
      <c r="SPD346" s="94"/>
      <c r="SPE346" s="94"/>
      <c r="SPF346" s="94"/>
      <c r="SPG346" s="94"/>
      <c r="SPH346" s="94"/>
      <c r="SPI346" s="94"/>
      <c r="SPJ346" s="94"/>
      <c r="SPK346" s="94"/>
      <c r="SPL346" s="94"/>
      <c r="SPM346" s="94"/>
      <c r="SPN346" s="94"/>
      <c r="SPO346" s="94"/>
      <c r="SPP346" s="94"/>
      <c r="SPQ346" s="94"/>
      <c r="SPR346" s="94"/>
      <c r="SPS346" s="94"/>
      <c r="SPT346" s="94"/>
      <c r="SPU346" s="94"/>
      <c r="SPV346" s="94"/>
      <c r="SPW346" s="94"/>
      <c r="SPX346" s="94"/>
      <c r="SPY346" s="94"/>
      <c r="SPZ346" s="94"/>
      <c r="SQA346" s="94"/>
      <c r="SQB346" s="94"/>
      <c r="SQC346" s="94"/>
      <c r="SQD346" s="94"/>
      <c r="SQE346" s="94"/>
      <c r="SQF346" s="94"/>
      <c r="SQG346" s="94"/>
      <c r="SQH346" s="94"/>
      <c r="SQI346" s="94"/>
      <c r="SQJ346" s="94"/>
      <c r="SQK346" s="94"/>
      <c r="SQL346" s="94"/>
      <c r="SQM346" s="94"/>
      <c r="SQN346" s="94"/>
      <c r="SQO346" s="94"/>
      <c r="SQP346" s="94"/>
      <c r="SQQ346" s="94"/>
      <c r="SQR346" s="94"/>
      <c r="SQS346" s="94"/>
      <c r="SQT346" s="94"/>
      <c r="SQU346" s="94"/>
      <c r="SQV346" s="94"/>
      <c r="SQW346" s="94"/>
      <c r="SQX346" s="94"/>
      <c r="SQY346" s="94"/>
      <c r="SQZ346" s="94"/>
      <c r="SRA346" s="94"/>
      <c r="SRB346" s="94"/>
      <c r="SRC346" s="94"/>
      <c r="SRD346" s="94"/>
      <c r="SRE346" s="94"/>
      <c r="SRF346" s="94"/>
      <c r="SRG346" s="94"/>
      <c r="SRH346" s="94"/>
      <c r="SRI346" s="94"/>
      <c r="SRJ346" s="94"/>
      <c r="SRK346" s="94"/>
      <c r="SRL346" s="94"/>
      <c r="SRM346" s="94"/>
      <c r="SRN346" s="94"/>
      <c r="SRO346" s="94"/>
      <c r="SRP346" s="94"/>
      <c r="SRQ346" s="94"/>
      <c r="SRR346" s="94"/>
      <c r="SRS346" s="94"/>
      <c r="SRT346" s="94"/>
      <c r="SRU346" s="94"/>
      <c r="SRV346" s="94"/>
      <c r="SRW346" s="94"/>
      <c r="SRX346" s="94"/>
      <c r="SRY346" s="94"/>
      <c r="SRZ346" s="94"/>
      <c r="SSA346" s="94"/>
      <c r="SSB346" s="94"/>
      <c r="SSC346" s="94"/>
      <c r="SSD346" s="94"/>
      <c r="SSE346" s="94"/>
      <c r="SSF346" s="94"/>
      <c r="SSG346" s="94"/>
      <c r="SSH346" s="94"/>
      <c r="SSI346" s="94"/>
      <c r="SSJ346" s="94"/>
      <c r="SSK346" s="94"/>
      <c r="SSL346" s="94"/>
      <c r="SSM346" s="94"/>
      <c r="SSN346" s="94"/>
      <c r="SSO346" s="94"/>
      <c r="SSP346" s="94"/>
      <c r="SSQ346" s="94"/>
      <c r="SSR346" s="94"/>
      <c r="SSS346" s="94"/>
      <c r="SST346" s="94"/>
      <c r="SSU346" s="94"/>
      <c r="SSV346" s="94"/>
      <c r="SSW346" s="94"/>
      <c r="SSX346" s="94"/>
      <c r="SSY346" s="94"/>
      <c r="SSZ346" s="94"/>
      <c r="STA346" s="94"/>
      <c r="STB346" s="94"/>
      <c r="STC346" s="94"/>
      <c r="STD346" s="94"/>
      <c r="STE346" s="94"/>
      <c r="STF346" s="94"/>
      <c r="STG346" s="94"/>
      <c r="STH346" s="94"/>
      <c r="STI346" s="94"/>
      <c r="STJ346" s="94"/>
      <c r="STK346" s="94"/>
      <c r="STL346" s="94"/>
      <c r="STM346" s="94"/>
      <c r="STN346" s="94"/>
      <c r="STO346" s="94"/>
      <c r="STP346" s="94"/>
      <c r="STQ346" s="94"/>
      <c r="STR346" s="94"/>
      <c r="STS346" s="94"/>
      <c r="STT346" s="94"/>
      <c r="STU346" s="94"/>
      <c r="STV346" s="94"/>
      <c r="STW346" s="94"/>
      <c r="STX346" s="94"/>
      <c r="STY346" s="94"/>
      <c r="STZ346" s="94"/>
      <c r="SUA346" s="94"/>
      <c r="SUB346" s="94"/>
      <c r="SUC346" s="94"/>
      <c r="SUD346" s="94"/>
      <c r="SUE346" s="94"/>
      <c r="SUF346" s="94"/>
      <c r="SUG346" s="94"/>
      <c r="SUH346" s="94"/>
      <c r="SUI346" s="94"/>
      <c r="SUJ346" s="94"/>
      <c r="SUK346" s="94"/>
      <c r="SUL346" s="94"/>
      <c r="SUM346" s="94"/>
      <c r="SUN346" s="94"/>
      <c r="SUO346" s="94"/>
      <c r="SUP346" s="94"/>
      <c r="SUQ346" s="94"/>
      <c r="SUR346" s="94"/>
      <c r="SUS346" s="94"/>
      <c r="SUT346" s="94"/>
      <c r="SUU346" s="94"/>
      <c r="SUV346" s="94"/>
      <c r="SUW346" s="94"/>
      <c r="SUX346" s="94"/>
      <c r="SUY346" s="94"/>
      <c r="SUZ346" s="94"/>
      <c r="SVA346" s="94"/>
      <c r="SVB346" s="94"/>
      <c r="SVC346" s="94"/>
      <c r="SVD346" s="94"/>
      <c r="SVE346" s="94"/>
      <c r="SVF346" s="94"/>
      <c r="SVG346" s="94"/>
      <c r="SVH346" s="94"/>
      <c r="SVI346" s="94"/>
      <c r="SVJ346" s="94"/>
      <c r="SVK346" s="94"/>
      <c r="SVL346" s="94"/>
      <c r="SVM346" s="94"/>
      <c r="SVN346" s="94"/>
      <c r="SVO346" s="94"/>
      <c r="SVP346" s="94"/>
      <c r="SVQ346" s="94"/>
      <c r="SVR346" s="94"/>
      <c r="SVS346" s="94"/>
      <c r="SVT346" s="94"/>
      <c r="SVU346" s="94"/>
      <c r="SVV346" s="94"/>
      <c r="SVW346" s="94"/>
      <c r="SVX346" s="94"/>
      <c r="SVY346" s="94"/>
      <c r="SVZ346" s="94"/>
      <c r="SWA346" s="94"/>
      <c r="SWB346" s="94"/>
      <c r="SWC346" s="94"/>
      <c r="SWD346" s="94"/>
      <c r="SWE346" s="94"/>
      <c r="SWF346" s="94"/>
      <c r="SWG346" s="94"/>
      <c r="SWH346" s="94"/>
      <c r="SWI346" s="94"/>
      <c r="SWJ346" s="94"/>
      <c r="SWK346" s="94"/>
      <c r="SWL346" s="94"/>
      <c r="SWM346" s="94"/>
      <c r="SWN346" s="94"/>
      <c r="SWO346" s="94"/>
      <c r="SWP346" s="94"/>
      <c r="SWQ346" s="94"/>
      <c r="SWR346" s="94"/>
      <c r="SWS346" s="94"/>
      <c r="SWT346" s="94"/>
      <c r="SWU346" s="94"/>
      <c r="SWV346" s="94"/>
      <c r="SWW346" s="94"/>
      <c r="SWX346" s="94"/>
      <c r="SWY346" s="94"/>
      <c r="SWZ346" s="94"/>
      <c r="SXA346" s="94"/>
      <c r="SXB346" s="94"/>
      <c r="SXC346" s="94"/>
      <c r="SXD346" s="94"/>
      <c r="SXE346" s="94"/>
      <c r="SXF346" s="94"/>
      <c r="SXG346" s="94"/>
      <c r="SXH346" s="94"/>
      <c r="SXI346" s="94"/>
      <c r="SXJ346" s="94"/>
      <c r="SXK346" s="94"/>
      <c r="SXL346" s="94"/>
      <c r="SXM346" s="94"/>
      <c r="SXN346" s="94"/>
      <c r="SXO346" s="94"/>
      <c r="SXP346" s="94"/>
      <c r="SXQ346" s="94"/>
      <c r="SXR346" s="94"/>
      <c r="SXS346" s="94"/>
      <c r="SXT346" s="94"/>
      <c r="SXU346" s="94"/>
      <c r="SXV346" s="94"/>
      <c r="SXW346" s="94"/>
      <c r="SXX346" s="94"/>
      <c r="SXY346" s="94"/>
      <c r="SXZ346" s="94"/>
      <c r="SYA346" s="94"/>
      <c r="SYB346" s="94"/>
      <c r="SYC346" s="94"/>
      <c r="SYD346" s="94"/>
      <c r="SYE346" s="94"/>
      <c r="SYF346" s="94"/>
      <c r="SYG346" s="94"/>
      <c r="SYH346" s="94"/>
      <c r="SYI346" s="94"/>
      <c r="SYJ346" s="94"/>
      <c r="SYK346" s="94"/>
      <c r="SYL346" s="94"/>
      <c r="SYM346" s="94"/>
      <c r="SYN346" s="94"/>
      <c r="SYO346" s="94"/>
      <c r="SYP346" s="94"/>
      <c r="SYQ346" s="94"/>
      <c r="SYR346" s="94"/>
      <c r="SYS346" s="94"/>
      <c r="SYT346" s="94"/>
      <c r="SYU346" s="94"/>
      <c r="SYV346" s="94"/>
      <c r="SYW346" s="94"/>
      <c r="SYX346" s="94"/>
      <c r="SYY346" s="94"/>
      <c r="SYZ346" s="94"/>
      <c r="SZA346" s="94"/>
      <c r="SZB346" s="94"/>
      <c r="SZC346" s="94"/>
      <c r="SZD346" s="94"/>
      <c r="SZE346" s="94"/>
      <c r="SZF346" s="94"/>
      <c r="SZG346" s="94"/>
      <c r="SZH346" s="94"/>
      <c r="SZI346" s="94"/>
      <c r="SZJ346" s="94"/>
      <c r="SZK346" s="94"/>
      <c r="SZL346" s="94"/>
      <c r="SZM346" s="94"/>
      <c r="SZN346" s="94"/>
      <c r="SZO346" s="94"/>
      <c r="SZP346" s="94"/>
      <c r="SZQ346" s="94"/>
      <c r="SZR346" s="94"/>
      <c r="SZS346" s="94"/>
      <c r="SZT346" s="94"/>
      <c r="SZU346" s="94"/>
      <c r="SZV346" s="94"/>
      <c r="SZW346" s="94"/>
      <c r="SZX346" s="94"/>
      <c r="SZY346" s="94"/>
      <c r="SZZ346" s="94"/>
      <c r="TAA346" s="94"/>
      <c r="TAB346" s="94"/>
      <c r="TAC346" s="94"/>
      <c r="TAD346" s="94"/>
      <c r="TAE346" s="94"/>
      <c r="TAF346" s="94"/>
      <c r="TAG346" s="94"/>
      <c r="TAH346" s="94"/>
      <c r="TAI346" s="94"/>
      <c r="TAJ346" s="94"/>
      <c r="TAK346" s="94"/>
      <c r="TAL346" s="94"/>
      <c r="TAM346" s="94"/>
      <c r="TAN346" s="94"/>
      <c r="TAO346" s="94"/>
      <c r="TAP346" s="94"/>
      <c r="TAQ346" s="94"/>
      <c r="TAR346" s="94"/>
      <c r="TAS346" s="94"/>
      <c r="TAT346" s="94"/>
      <c r="TAU346" s="94"/>
      <c r="TAV346" s="94"/>
      <c r="TAW346" s="94"/>
      <c r="TAX346" s="94"/>
      <c r="TAY346" s="94"/>
      <c r="TAZ346" s="94"/>
      <c r="TBA346" s="94"/>
      <c r="TBB346" s="94"/>
      <c r="TBC346" s="94"/>
      <c r="TBD346" s="94"/>
      <c r="TBE346" s="94"/>
      <c r="TBF346" s="94"/>
      <c r="TBG346" s="94"/>
      <c r="TBH346" s="94"/>
      <c r="TBI346" s="94"/>
      <c r="TBJ346" s="94"/>
      <c r="TBK346" s="94"/>
      <c r="TBL346" s="94"/>
      <c r="TBM346" s="94"/>
      <c r="TBN346" s="94"/>
      <c r="TBO346" s="94"/>
      <c r="TBP346" s="94"/>
      <c r="TBQ346" s="94"/>
      <c r="TBR346" s="94"/>
      <c r="TBS346" s="94"/>
      <c r="TBT346" s="94"/>
      <c r="TBU346" s="94"/>
      <c r="TBV346" s="94"/>
      <c r="TBW346" s="94"/>
      <c r="TBX346" s="94"/>
      <c r="TBY346" s="94"/>
      <c r="TBZ346" s="94"/>
      <c r="TCA346" s="94"/>
      <c r="TCB346" s="94"/>
      <c r="TCC346" s="94"/>
      <c r="TCD346" s="94"/>
      <c r="TCE346" s="94"/>
      <c r="TCF346" s="94"/>
      <c r="TCG346" s="94"/>
      <c r="TCH346" s="94"/>
      <c r="TCI346" s="94"/>
      <c r="TCJ346" s="94"/>
      <c r="TCK346" s="94"/>
      <c r="TCL346" s="94"/>
      <c r="TCM346" s="94"/>
      <c r="TCN346" s="94"/>
      <c r="TCO346" s="94"/>
      <c r="TCP346" s="94"/>
      <c r="TCQ346" s="94"/>
      <c r="TCR346" s="94"/>
      <c r="TCS346" s="94"/>
      <c r="TCT346" s="94"/>
      <c r="TCU346" s="94"/>
      <c r="TCV346" s="94"/>
      <c r="TCW346" s="94"/>
      <c r="TCX346" s="94"/>
      <c r="TCY346" s="94"/>
      <c r="TCZ346" s="94"/>
      <c r="TDA346" s="94"/>
      <c r="TDB346" s="94"/>
      <c r="TDC346" s="94"/>
      <c r="TDD346" s="94"/>
      <c r="TDE346" s="94"/>
      <c r="TDF346" s="94"/>
      <c r="TDG346" s="94"/>
      <c r="TDH346" s="94"/>
      <c r="TDI346" s="94"/>
      <c r="TDJ346" s="94"/>
      <c r="TDK346" s="94"/>
      <c r="TDL346" s="94"/>
      <c r="TDM346" s="94"/>
      <c r="TDN346" s="94"/>
      <c r="TDO346" s="94"/>
      <c r="TDP346" s="94"/>
      <c r="TDQ346" s="94"/>
      <c r="TDR346" s="94"/>
      <c r="TDS346" s="94"/>
      <c r="TDT346" s="94"/>
      <c r="TDU346" s="94"/>
      <c r="TDV346" s="94"/>
      <c r="TDW346" s="94"/>
      <c r="TDX346" s="94"/>
      <c r="TDY346" s="94"/>
      <c r="TDZ346" s="94"/>
      <c r="TEA346" s="94"/>
      <c r="TEB346" s="94"/>
      <c r="TEC346" s="94"/>
      <c r="TED346" s="94"/>
      <c r="TEE346" s="94"/>
      <c r="TEF346" s="94"/>
      <c r="TEG346" s="94"/>
      <c r="TEH346" s="94"/>
      <c r="TEI346" s="94"/>
      <c r="TEJ346" s="94"/>
      <c r="TEK346" s="94"/>
      <c r="TEL346" s="94"/>
      <c r="TEM346" s="94"/>
      <c r="TEN346" s="94"/>
      <c r="TEO346" s="94"/>
      <c r="TEP346" s="94"/>
      <c r="TEQ346" s="94"/>
      <c r="TER346" s="94"/>
      <c r="TES346" s="94"/>
      <c r="TET346" s="94"/>
      <c r="TEU346" s="94"/>
      <c r="TEV346" s="94"/>
      <c r="TEW346" s="94"/>
      <c r="TEX346" s="94"/>
      <c r="TEY346" s="94"/>
      <c r="TEZ346" s="94"/>
      <c r="TFA346" s="94"/>
      <c r="TFB346" s="94"/>
      <c r="TFC346" s="94"/>
      <c r="TFD346" s="94"/>
      <c r="TFE346" s="94"/>
      <c r="TFF346" s="94"/>
      <c r="TFG346" s="94"/>
      <c r="TFH346" s="94"/>
      <c r="TFI346" s="94"/>
      <c r="TFJ346" s="94"/>
      <c r="TFK346" s="94"/>
      <c r="TFL346" s="94"/>
      <c r="TFM346" s="94"/>
      <c r="TFN346" s="94"/>
      <c r="TFO346" s="94"/>
      <c r="TFP346" s="94"/>
      <c r="TFQ346" s="94"/>
      <c r="TFR346" s="94"/>
      <c r="TFS346" s="94"/>
      <c r="TFT346" s="94"/>
      <c r="TFU346" s="94"/>
      <c r="TFV346" s="94"/>
      <c r="TFW346" s="94"/>
      <c r="TFX346" s="94"/>
      <c r="TFY346" s="94"/>
      <c r="TFZ346" s="94"/>
      <c r="TGA346" s="94"/>
      <c r="TGB346" s="94"/>
      <c r="TGC346" s="94"/>
      <c r="TGD346" s="94"/>
      <c r="TGE346" s="94"/>
      <c r="TGF346" s="94"/>
      <c r="TGG346" s="94"/>
      <c r="TGH346" s="94"/>
      <c r="TGI346" s="94"/>
      <c r="TGJ346" s="94"/>
      <c r="TGK346" s="94"/>
      <c r="TGL346" s="94"/>
      <c r="TGM346" s="94"/>
      <c r="TGN346" s="94"/>
      <c r="TGO346" s="94"/>
      <c r="TGP346" s="94"/>
      <c r="TGQ346" s="94"/>
      <c r="TGR346" s="94"/>
      <c r="TGS346" s="94"/>
      <c r="TGT346" s="94"/>
      <c r="TGU346" s="94"/>
      <c r="TGV346" s="94"/>
      <c r="TGW346" s="94"/>
      <c r="TGX346" s="94"/>
      <c r="TGY346" s="94"/>
      <c r="TGZ346" s="94"/>
      <c r="THA346" s="94"/>
      <c r="THB346" s="94"/>
      <c r="THC346" s="94"/>
      <c r="THD346" s="94"/>
      <c r="THE346" s="94"/>
      <c r="THF346" s="94"/>
      <c r="THG346" s="94"/>
      <c r="THH346" s="94"/>
      <c r="THI346" s="94"/>
      <c r="THJ346" s="94"/>
      <c r="THK346" s="94"/>
      <c r="THL346" s="94"/>
      <c r="THM346" s="94"/>
      <c r="THN346" s="94"/>
      <c r="THO346" s="94"/>
      <c r="THP346" s="94"/>
      <c r="THQ346" s="94"/>
      <c r="THR346" s="94"/>
      <c r="THS346" s="94"/>
      <c r="THT346" s="94"/>
      <c r="THU346" s="94"/>
      <c r="THV346" s="94"/>
      <c r="THW346" s="94"/>
      <c r="THX346" s="94"/>
      <c r="THY346" s="94"/>
      <c r="THZ346" s="94"/>
      <c r="TIA346" s="94"/>
      <c r="TIB346" s="94"/>
      <c r="TIC346" s="94"/>
      <c r="TID346" s="94"/>
      <c r="TIE346" s="94"/>
      <c r="TIF346" s="94"/>
      <c r="TIG346" s="94"/>
      <c r="TIH346" s="94"/>
      <c r="TII346" s="94"/>
      <c r="TIJ346" s="94"/>
      <c r="TIK346" s="94"/>
      <c r="TIL346" s="94"/>
      <c r="TIM346" s="94"/>
      <c r="TIN346" s="94"/>
      <c r="TIO346" s="94"/>
      <c r="TIP346" s="94"/>
      <c r="TIQ346" s="94"/>
      <c r="TIR346" s="94"/>
      <c r="TIS346" s="94"/>
      <c r="TIT346" s="94"/>
      <c r="TIU346" s="94"/>
      <c r="TIV346" s="94"/>
      <c r="TIW346" s="94"/>
      <c r="TIX346" s="94"/>
      <c r="TIY346" s="94"/>
      <c r="TIZ346" s="94"/>
      <c r="TJA346" s="94"/>
      <c r="TJB346" s="94"/>
      <c r="TJC346" s="94"/>
      <c r="TJD346" s="94"/>
      <c r="TJE346" s="94"/>
      <c r="TJF346" s="94"/>
      <c r="TJG346" s="94"/>
      <c r="TJH346" s="94"/>
      <c r="TJI346" s="94"/>
      <c r="TJJ346" s="94"/>
      <c r="TJK346" s="94"/>
      <c r="TJL346" s="94"/>
      <c r="TJM346" s="94"/>
      <c r="TJN346" s="94"/>
      <c r="TJO346" s="94"/>
      <c r="TJP346" s="94"/>
      <c r="TJQ346" s="94"/>
      <c r="TJR346" s="94"/>
      <c r="TJS346" s="94"/>
      <c r="TJT346" s="94"/>
      <c r="TJU346" s="94"/>
      <c r="TJV346" s="94"/>
      <c r="TJW346" s="94"/>
      <c r="TJX346" s="94"/>
      <c r="TJY346" s="94"/>
      <c r="TJZ346" s="94"/>
      <c r="TKA346" s="94"/>
      <c r="TKB346" s="94"/>
      <c r="TKC346" s="94"/>
      <c r="TKD346" s="94"/>
      <c r="TKE346" s="94"/>
      <c r="TKF346" s="94"/>
      <c r="TKG346" s="94"/>
      <c r="TKH346" s="94"/>
      <c r="TKI346" s="94"/>
      <c r="TKJ346" s="94"/>
      <c r="TKK346" s="94"/>
      <c r="TKL346" s="94"/>
      <c r="TKM346" s="94"/>
      <c r="TKN346" s="94"/>
      <c r="TKO346" s="94"/>
      <c r="TKP346" s="94"/>
      <c r="TKQ346" s="94"/>
      <c r="TKR346" s="94"/>
      <c r="TKS346" s="94"/>
      <c r="TKT346" s="94"/>
      <c r="TKU346" s="94"/>
      <c r="TKV346" s="94"/>
      <c r="TKW346" s="94"/>
      <c r="TKX346" s="94"/>
      <c r="TKY346" s="94"/>
      <c r="TKZ346" s="94"/>
      <c r="TLA346" s="94"/>
      <c r="TLB346" s="94"/>
      <c r="TLC346" s="94"/>
      <c r="TLD346" s="94"/>
      <c r="TLE346" s="94"/>
      <c r="TLF346" s="94"/>
      <c r="TLG346" s="94"/>
      <c r="TLH346" s="94"/>
      <c r="TLI346" s="94"/>
      <c r="TLJ346" s="94"/>
      <c r="TLK346" s="94"/>
      <c r="TLL346" s="94"/>
      <c r="TLM346" s="94"/>
      <c r="TLN346" s="94"/>
      <c r="TLO346" s="94"/>
      <c r="TLP346" s="94"/>
      <c r="TLQ346" s="94"/>
      <c r="TLR346" s="94"/>
      <c r="TLS346" s="94"/>
      <c r="TLT346" s="94"/>
      <c r="TLU346" s="94"/>
      <c r="TLV346" s="94"/>
      <c r="TLW346" s="94"/>
      <c r="TLX346" s="94"/>
      <c r="TLY346" s="94"/>
      <c r="TLZ346" s="94"/>
      <c r="TMA346" s="94"/>
      <c r="TMB346" s="94"/>
      <c r="TMC346" s="94"/>
      <c r="TMD346" s="94"/>
      <c r="TME346" s="94"/>
      <c r="TMF346" s="94"/>
      <c r="TMG346" s="94"/>
      <c r="TMH346" s="94"/>
      <c r="TMI346" s="94"/>
      <c r="TMJ346" s="94"/>
      <c r="TMK346" s="94"/>
      <c r="TML346" s="94"/>
      <c r="TMM346" s="94"/>
      <c r="TMN346" s="94"/>
      <c r="TMO346" s="94"/>
      <c r="TMP346" s="94"/>
      <c r="TMQ346" s="94"/>
      <c r="TMR346" s="94"/>
      <c r="TMS346" s="94"/>
      <c r="TMT346" s="94"/>
      <c r="TMU346" s="94"/>
      <c r="TMV346" s="94"/>
      <c r="TMW346" s="94"/>
      <c r="TMX346" s="94"/>
      <c r="TMY346" s="94"/>
      <c r="TMZ346" s="94"/>
      <c r="TNA346" s="94"/>
      <c r="TNB346" s="94"/>
      <c r="TNC346" s="94"/>
      <c r="TND346" s="94"/>
      <c r="TNE346" s="94"/>
      <c r="TNF346" s="94"/>
      <c r="TNG346" s="94"/>
      <c r="TNH346" s="94"/>
      <c r="TNI346" s="94"/>
      <c r="TNJ346" s="94"/>
      <c r="TNK346" s="94"/>
      <c r="TNL346" s="94"/>
      <c r="TNM346" s="94"/>
      <c r="TNN346" s="94"/>
      <c r="TNO346" s="94"/>
      <c r="TNP346" s="94"/>
      <c r="TNQ346" s="94"/>
      <c r="TNR346" s="94"/>
      <c r="TNS346" s="94"/>
      <c r="TNT346" s="94"/>
      <c r="TNU346" s="94"/>
      <c r="TNV346" s="94"/>
      <c r="TNW346" s="94"/>
      <c r="TNX346" s="94"/>
      <c r="TNY346" s="94"/>
      <c r="TNZ346" s="94"/>
      <c r="TOA346" s="94"/>
      <c r="TOB346" s="94"/>
      <c r="TOC346" s="94"/>
      <c r="TOD346" s="94"/>
      <c r="TOE346" s="94"/>
      <c r="TOF346" s="94"/>
      <c r="TOG346" s="94"/>
      <c r="TOH346" s="94"/>
      <c r="TOI346" s="94"/>
      <c r="TOJ346" s="94"/>
      <c r="TOK346" s="94"/>
      <c r="TOL346" s="94"/>
      <c r="TOM346" s="94"/>
      <c r="TON346" s="94"/>
      <c r="TOO346" s="94"/>
      <c r="TOP346" s="94"/>
      <c r="TOQ346" s="94"/>
      <c r="TOR346" s="94"/>
      <c r="TOS346" s="94"/>
      <c r="TOT346" s="94"/>
      <c r="TOU346" s="94"/>
      <c r="TOV346" s="94"/>
      <c r="TOW346" s="94"/>
      <c r="TOX346" s="94"/>
      <c r="TOY346" s="94"/>
      <c r="TOZ346" s="94"/>
      <c r="TPA346" s="94"/>
      <c r="TPB346" s="94"/>
      <c r="TPC346" s="94"/>
      <c r="TPD346" s="94"/>
      <c r="TPE346" s="94"/>
      <c r="TPF346" s="94"/>
      <c r="TPG346" s="94"/>
      <c r="TPH346" s="94"/>
      <c r="TPI346" s="94"/>
      <c r="TPJ346" s="94"/>
      <c r="TPK346" s="94"/>
      <c r="TPL346" s="94"/>
      <c r="TPM346" s="94"/>
      <c r="TPN346" s="94"/>
      <c r="TPO346" s="94"/>
      <c r="TPP346" s="94"/>
      <c r="TPQ346" s="94"/>
      <c r="TPR346" s="94"/>
      <c r="TPS346" s="94"/>
      <c r="TPT346" s="94"/>
      <c r="TPU346" s="94"/>
      <c r="TPV346" s="94"/>
      <c r="TPW346" s="94"/>
      <c r="TPX346" s="94"/>
      <c r="TPY346" s="94"/>
      <c r="TPZ346" s="94"/>
      <c r="TQA346" s="94"/>
      <c r="TQB346" s="94"/>
      <c r="TQC346" s="94"/>
      <c r="TQD346" s="94"/>
      <c r="TQE346" s="94"/>
      <c r="TQF346" s="94"/>
      <c r="TQG346" s="94"/>
      <c r="TQH346" s="94"/>
      <c r="TQI346" s="94"/>
      <c r="TQJ346" s="94"/>
      <c r="TQK346" s="94"/>
      <c r="TQL346" s="94"/>
      <c r="TQM346" s="94"/>
      <c r="TQN346" s="94"/>
      <c r="TQO346" s="94"/>
      <c r="TQP346" s="94"/>
      <c r="TQQ346" s="94"/>
      <c r="TQR346" s="94"/>
      <c r="TQS346" s="94"/>
      <c r="TQT346" s="94"/>
      <c r="TQU346" s="94"/>
      <c r="TQV346" s="94"/>
      <c r="TQW346" s="94"/>
      <c r="TQX346" s="94"/>
      <c r="TQY346" s="94"/>
      <c r="TQZ346" s="94"/>
      <c r="TRA346" s="94"/>
      <c r="TRB346" s="94"/>
      <c r="TRC346" s="94"/>
      <c r="TRD346" s="94"/>
      <c r="TRE346" s="94"/>
      <c r="TRF346" s="94"/>
      <c r="TRG346" s="94"/>
      <c r="TRH346" s="94"/>
      <c r="TRI346" s="94"/>
      <c r="TRJ346" s="94"/>
      <c r="TRK346" s="94"/>
      <c r="TRL346" s="94"/>
      <c r="TRM346" s="94"/>
      <c r="TRN346" s="94"/>
      <c r="TRO346" s="94"/>
      <c r="TRP346" s="94"/>
      <c r="TRQ346" s="94"/>
      <c r="TRR346" s="94"/>
      <c r="TRS346" s="94"/>
      <c r="TRT346" s="94"/>
      <c r="TRU346" s="94"/>
      <c r="TRV346" s="94"/>
      <c r="TRW346" s="94"/>
      <c r="TRX346" s="94"/>
      <c r="TRY346" s="94"/>
      <c r="TRZ346" s="94"/>
      <c r="TSA346" s="94"/>
      <c r="TSB346" s="94"/>
      <c r="TSC346" s="94"/>
      <c r="TSD346" s="94"/>
      <c r="TSE346" s="94"/>
      <c r="TSF346" s="94"/>
      <c r="TSG346" s="94"/>
      <c r="TSH346" s="94"/>
      <c r="TSI346" s="94"/>
      <c r="TSJ346" s="94"/>
      <c r="TSK346" s="94"/>
      <c r="TSL346" s="94"/>
      <c r="TSM346" s="94"/>
      <c r="TSN346" s="94"/>
      <c r="TSO346" s="94"/>
      <c r="TSP346" s="94"/>
      <c r="TSQ346" s="94"/>
      <c r="TSR346" s="94"/>
      <c r="TSS346" s="94"/>
      <c r="TST346" s="94"/>
      <c r="TSU346" s="94"/>
      <c r="TSV346" s="94"/>
      <c r="TSW346" s="94"/>
      <c r="TSX346" s="94"/>
      <c r="TSY346" s="94"/>
      <c r="TSZ346" s="94"/>
      <c r="TTA346" s="94"/>
      <c r="TTB346" s="94"/>
      <c r="TTC346" s="94"/>
      <c r="TTD346" s="94"/>
      <c r="TTE346" s="94"/>
      <c r="TTF346" s="94"/>
      <c r="TTG346" s="94"/>
      <c r="TTH346" s="94"/>
      <c r="TTI346" s="94"/>
      <c r="TTJ346" s="94"/>
      <c r="TTK346" s="94"/>
      <c r="TTL346" s="94"/>
      <c r="TTM346" s="94"/>
      <c r="TTN346" s="94"/>
      <c r="TTO346" s="94"/>
      <c r="TTP346" s="94"/>
      <c r="TTQ346" s="94"/>
      <c r="TTR346" s="94"/>
      <c r="TTS346" s="94"/>
      <c r="TTT346" s="94"/>
      <c r="TTU346" s="94"/>
      <c r="TTV346" s="94"/>
      <c r="TTW346" s="94"/>
      <c r="TTX346" s="94"/>
      <c r="TTY346" s="94"/>
      <c r="TTZ346" s="94"/>
      <c r="TUA346" s="94"/>
      <c r="TUB346" s="94"/>
      <c r="TUC346" s="94"/>
      <c r="TUD346" s="94"/>
      <c r="TUE346" s="94"/>
      <c r="TUF346" s="94"/>
      <c r="TUG346" s="94"/>
      <c r="TUH346" s="94"/>
      <c r="TUI346" s="94"/>
      <c r="TUJ346" s="94"/>
      <c r="TUK346" s="94"/>
      <c r="TUL346" s="94"/>
      <c r="TUM346" s="94"/>
      <c r="TUN346" s="94"/>
      <c r="TUO346" s="94"/>
      <c r="TUP346" s="94"/>
      <c r="TUQ346" s="94"/>
      <c r="TUR346" s="94"/>
      <c r="TUS346" s="94"/>
      <c r="TUT346" s="94"/>
      <c r="TUU346" s="94"/>
      <c r="TUV346" s="94"/>
      <c r="TUW346" s="94"/>
      <c r="TUX346" s="94"/>
      <c r="TUY346" s="94"/>
      <c r="TUZ346" s="94"/>
      <c r="TVA346" s="94"/>
      <c r="TVB346" s="94"/>
      <c r="TVC346" s="94"/>
      <c r="TVD346" s="94"/>
      <c r="TVE346" s="94"/>
      <c r="TVF346" s="94"/>
      <c r="TVG346" s="94"/>
      <c r="TVH346" s="94"/>
      <c r="TVI346" s="94"/>
      <c r="TVJ346" s="94"/>
      <c r="TVK346" s="94"/>
      <c r="TVL346" s="94"/>
      <c r="TVM346" s="94"/>
      <c r="TVN346" s="94"/>
      <c r="TVO346" s="94"/>
      <c r="TVP346" s="94"/>
      <c r="TVQ346" s="94"/>
      <c r="TVR346" s="94"/>
      <c r="TVS346" s="94"/>
      <c r="TVT346" s="94"/>
      <c r="TVU346" s="94"/>
      <c r="TVV346" s="94"/>
      <c r="TVW346" s="94"/>
      <c r="TVX346" s="94"/>
      <c r="TVY346" s="94"/>
      <c r="TVZ346" s="94"/>
      <c r="TWA346" s="94"/>
      <c r="TWB346" s="94"/>
      <c r="TWC346" s="94"/>
      <c r="TWD346" s="94"/>
      <c r="TWE346" s="94"/>
      <c r="TWF346" s="94"/>
      <c r="TWG346" s="94"/>
      <c r="TWH346" s="94"/>
      <c r="TWI346" s="94"/>
      <c r="TWJ346" s="94"/>
      <c r="TWK346" s="94"/>
      <c r="TWL346" s="94"/>
      <c r="TWM346" s="94"/>
      <c r="TWN346" s="94"/>
      <c r="TWO346" s="94"/>
      <c r="TWP346" s="94"/>
      <c r="TWQ346" s="94"/>
      <c r="TWR346" s="94"/>
      <c r="TWS346" s="94"/>
      <c r="TWT346" s="94"/>
      <c r="TWU346" s="94"/>
      <c r="TWV346" s="94"/>
      <c r="TWW346" s="94"/>
      <c r="TWX346" s="94"/>
      <c r="TWY346" s="94"/>
      <c r="TWZ346" s="94"/>
      <c r="TXA346" s="94"/>
      <c r="TXB346" s="94"/>
      <c r="TXC346" s="94"/>
      <c r="TXD346" s="94"/>
      <c r="TXE346" s="94"/>
      <c r="TXF346" s="94"/>
      <c r="TXG346" s="94"/>
      <c r="TXH346" s="94"/>
      <c r="TXI346" s="94"/>
      <c r="TXJ346" s="94"/>
      <c r="TXK346" s="94"/>
      <c r="TXL346" s="94"/>
      <c r="TXM346" s="94"/>
      <c r="TXN346" s="94"/>
      <c r="TXO346" s="94"/>
      <c r="TXP346" s="94"/>
      <c r="TXQ346" s="94"/>
      <c r="TXR346" s="94"/>
      <c r="TXS346" s="94"/>
      <c r="TXT346" s="94"/>
      <c r="TXU346" s="94"/>
      <c r="TXV346" s="94"/>
      <c r="TXW346" s="94"/>
      <c r="TXX346" s="94"/>
      <c r="TXY346" s="94"/>
      <c r="TXZ346" s="94"/>
      <c r="TYA346" s="94"/>
      <c r="TYB346" s="94"/>
      <c r="TYC346" s="94"/>
      <c r="TYD346" s="94"/>
      <c r="TYE346" s="94"/>
      <c r="TYF346" s="94"/>
      <c r="TYG346" s="94"/>
      <c r="TYH346" s="94"/>
      <c r="TYI346" s="94"/>
      <c r="TYJ346" s="94"/>
      <c r="TYK346" s="94"/>
      <c r="TYL346" s="94"/>
      <c r="TYM346" s="94"/>
      <c r="TYN346" s="94"/>
      <c r="TYO346" s="94"/>
      <c r="TYP346" s="94"/>
      <c r="TYQ346" s="94"/>
      <c r="TYR346" s="94"/>
      <c r="TYS346" s="94"/>
      <c r="TYT346" s="94"/>
      <c r="TYU346" s="94"/>
      <c r="TYV346" s="94"/>
      <c r="TYW346" s="94"/>
      <c r="TYX346" s="94"/>
      <c r="TYY346" s="94"/>
      <c r="TYZ346" s="94"/>
      <c r="TZA346" s="94"/>
      <c r="TZB346" s="94"/>
      <c r="TZC346" s="94"/>
      <c r="TZD346" s="94"/>
      <c r="TZE346" s="94"/>
      <c r="TZF346" s="94"/>
      <c r="TZG346" s="94"/>
      <c r="TZH346" s="94"/>
      <c r="TZI346" s="94"/>
      <c r="TZJ346" s="94"/>
      <c r="TZK346" s="94"/>
      <c r="TZL346" s="94"/>
      <c r="TZM346" s="94"/>
      <c r="TZN346" s="94"/>
      <c r="TZO346" s="94"/>
      <c r="TZP346" s="94"/>
      <c r="TZQ346" s="94"/>
      <c r="TZR346" s="94"/>
      <c r="TZS346" s="94"/>
      <c r="TZT346" s="94"/>
      <c r="TZU346" s="94"/>
      <c r="TZV346" s="94"/>
      <c r="TZW346" s="94"/>
      <c r="TZX346" s="94"/>
      <c r="TZY346" s="94"/>
      <c r="TZZ346" s="94"/>
      <c r="UAA346" s="94"/>
      <c r="UAB346" s="94"/>
      <c r="UAC346" s="94"/>
      <c r="UAD346" s="94"/>
      <c r="UAE346" s="94"/>
      <c r="UAF346" s="94"/>
      <c r="UAG346" s="94"/>
      <c r="UAH346" s="94"/>
      <c r="UAI346" s="94"/>
      <c r="UAJ346" s="94"/>
      <c r="UAK346" s="94"/>
      <c r="UAL346" s="94"/>
      <c r="UAM346" s="94"/>
      <c r="UAN346" s="94"/>
      <c r="UAO346" s="94"/>
      <c r="UAP346" s="94"/>
      <c r="UAQ346" s="94"/>
      <c r="UAR346" s="94"/>
      <c r="UAS346" s="94"/>
      <c r="UAT346" s="94"/>
      <c r="UAU346" s="94"/>
      <c r="UAV346" s="94"/>
      <c r="UAW346" s="94"/>
      <c r="UAX346" s="94"/>
      <c r="UAY346" s="94"/>
      <c r="UAZ346" s="94"/>
      <c r="UBA346" s="94"/>
      <c r="UBB346" s="94"/>
      <c r="UBC346" s="94"/>
      <c r="UBD346" s="94"/>
      <c r="UBE346" s="94"/>
      <c r="UBF346" s="94"/>
      <c r="UBG346" s="94"/>
      <c r="UBH346" s="94"/>
      <c r="UBI346" s="94"/>
      <c r="UBJ346" s="94"/>
      <c r="UBK346" s="94"/>
      <c r="UBL346" s="94"/>
      <c r="UBM346" s="94"/>
      <c r="UBN346" s="94"/>
      <c r="UBO346" s="94"/>
      <c r="UBP346" s="94"/>
      <c r="UBQ346" s="94"/>
      <c r="UBR346" s="94"/>
      <c r="UBS346" s="94"/>
      <c r="UBT346" s="94"/>
      <c r="UBU346" s="94"/>
      <c r="UBV346" s="94"/>
      <c r="UBW346" s="94"/>
      <c r="UBX346" s="94"/>
      <c r="UBY346" s="94"/>
      <c r="UBZ346" s="94"/>
      <c r="UCA346" s="94"/>
      <c r="UCB346" s="94"/>
      <c r="UCC346" s="94"/>
      <c r="UCD346" s="94"/>
      <c r="UCE346" s="94"/>
      <c r="UCF346" s="94"/>
      <c r="UCG346" s="94"/>
      <c r="UCH346" s="94"/>
      <c r="UCI346" s="94"/>
      <c r="UCJ346" s="94"/>
      <c r="UCK346" s="94"/>
      <c r="UCL346" s="94"/>
      <c r="UCM346" s="94"/>
      <c r="UCN346" s="94"/>
      <c r="UCO346" s="94"/>
      <c r="UCP346" s="94"/>
      <c r="UCQ346" s="94"/>
      <c r="UCR346" s="94"/>
      <c r="UCS346" s="94"/>
      <c r="UCT346" s="94"/>
      <c r="UCU346" s="94"/>
      <c r="UCV346" s="94"/>
      <c r="UCW346" s="94"/>
      <c r="UCX346" s="94"/>
      <c r="UCY346" s="94"/>
      <c r="UCZ346" s="94"/>
      <c r="UDA346" s="94"/>
      <c r="UDB346" s="94"/>
      <c r="UDC346" s="94"/>
      <c r="UDD346" s="94"/>
      <c r="UDE346" s="94"/>
      <c r="UDF346" s="94"/>
      <c r="UDG346" s="94"/>
      <c r="UDH346" s="94"/>
      <c r="UDI346" s="94"/>
      <c r="UDJ346" s="94"/>
      <c r="UDK346" s="94"/>
      <c r="UDL346" s="94"/>
      <c r="UDM346" s="94"/>
      <c r="UDN346" s="94"/>
      <c r="UDO346" s="94"/>
      <c r="UDP346" s="94"/>
      <c r="UDQ346" s="94"/>
      <c r="UDR346" s="94"/>
      <c r="UDS346" s="94"/>
      <c r="UDT346" s="94"/>
      <c r="UDU346" s="94"/>
      <c r="UDV346" s="94"/>
      <c r="UDW346" s="94"/>
      <c r="UDX346" s="94"/>
      <c r="UDY346" s="94"/>
      <c r="UDZ346" s="94"/>
      <c r="UEA346" s="94"/>
      <c r="UEB346" s="94"/>
      <c r="UEC346" s="94"/>
      <c r="UED346" s="94"/>
      <c r="UEE346" s="94"/>
      <c r="UEF346" s="94"/>
      <c r="UEG346" s="94"/>
      <c r="UEH346" s="94"/>
      <c r="UEI346" s="94"/>
      <c r="UEJ346" s="94"/>
      <c r="UEK346" s="94"/>
      <c r="UEL346" s="94"/>
      <c r="UEM346" s="94"/>
      <c r="UEN346" s="94"/>
      <c r="UEO346" s="94"/>
      <c r="UEP346" s="94"/>
      <c r="UEQ346" s="94"/>
      <c r="UER346" s="94"/>
      <c r="UES346" s="94"/>
      <c r="UET346" s="94"/>
      <c r="UEU346" s="94"/>
      <c r="UEV346" s="94"/>
      <c r="UEW346" s="94"/>
      <c r="UEX346" s="94"/>
      <c r="UEY346" s="94"/>
      <c r="UEZ346" s="94"/>
      <c r="UFA346" s="94"/>
      <c r="UFB346" s="94"/>
      <c r="UFC346" s="94"/>
      <c r="UFD346" s="94"/>
      <c r="UFE346" s="94"/>
      <c r="UFF346" s="94"/>
      <c r="UFG346" s="94"/>
      <c r="UFH346" s="94"/>
      <c r="UFI346" s="94"/>
      <c r="UFJ346" s="94"/>
      <c r="UFK346" s="94"/>
      <c r="UFL346" s="94"/>
      <c r="UFM346" s="94"/>
      <c r="UFN346" s="94"/>
      <c r="UFO346" s="94"/>
      <c r="UFP346" s="94"/>
      <c r="UFQ346" s="94"/>
      <c r="UFR346" s="94"/>
      <c r="UFS346" s="94"/>
      <c r="UFT346" s="94"/>
      <c r="UFU346" s="94"/>
      <c r="UFV346" s="94"/>
      <c r="UFW346" s="94"/>
      <c r="UFX346" s="94"/>
      <c r="UFY346" s="94"/>
      <c r="UFZ346" s="94"/>
      <c r="UGA346" s="94"/>
      <c r="UGB346" s="94"/>
      <c r="UGC346" s="94"/>
      <c r="UGD346" s="94"/>
      <c r="UGE346" s="94"/>
      <c r="UGF346" s="94"/>
      <c r="UGG346" s="94"/>
      <c r="UGH346" s="94"/>
      <c r="UGI346" s="94"/>
      <c r="UGJ346" s="94"/>
      <c r="UGK346" s="94"/>
      <c r="UGL346" s="94"/>
      <c r="UGM346" s="94"/>
      <c r="UGN346" s="94"/>
      <c r="UGO346" s="94"/>
      <c r="UGP346" s="94"/>
      <c r="UGQ346" s="94"/>
      <c r="UGR346" s="94"/>
      <c r="UGS346" s="94"/>
      <c r="UGT346" s="94"/>
      <c r="UGU346" s="94"/>
      <c r="UGV346" s="94"/>
      <c r="UGW346" s="94"/>
      <c r="UGX346" s="94"/>
      <c r="UGY346" s="94"/>
      <c r="UGZ346" s="94"/>
      <c r="UHA346" s="94"/>
      <c r="UHB346" s="94"/>
      <c r="UHC346" s="94"/>
      <c r="UHD346" s="94"/>
      <c r="UHE346" s="94"/>
      <c r="UHF346" s="94"/>
      <c r="UHG346" s="94"/>
      <c r="UHH346" s="94"/>
      <c r="UHI346" s="94"/>
      <c r="UHJ346" s="94"/>
      <c r="UHK346" s="94"/>
      <c r="UHL346" s="94"/>
      <c r="UHM346" s="94"/>
      <c r="UHN346" s="94"/>
      <c r="UHO346" s="94"/>
      <c r="UHP346" s="94"/>
      <c r="UHQ346" s="94"/>
      <c r="UHR346" s="94"/>
      <c r="UHS346" s="94"/>
      <c r="UHT346" s="94"/>
      <c r="UHU346" s="94"/>
      <c r="UHV346" s="94"/>
      <c r="UHW346" s="94"/>
      <c r="UHX346" s="94"/>
      <c r="UHY346" s="94"/>
      <c r="UHZ346" s="94"/>
      <c r="UIA346" s="94"/>
      <c r="UIB346" s="94"/>
      <c r="UIC346" s="94"/>
      <c r="UID346" s="94"/>
      <c r="UIE346" s="94"/>
      <c r="UIF346" s="94"/>
      <c r="UIG346" s="94"/>
      <c r="UIH346" s="94"/>
      <c r="UII346" s="94"/>
      <c r="UIJ346" s="94"/>
      <c r="UIK346" s="94"/>
      <c r="UIL346" s="94"/>
      <c r="UIM346" s="94"/>
      <c r="UIN346" s="94"/>
      <c r="UIO346" s="94"/>
      <c r="UIP346" s="94"/>
      <c r="UIQ346" s="94"/>
      <c r="UIR346" s="94"/>
      <c r="UIS346" s="94"/>
      <c r="UIT346" s="94"/>
      <c r="UIU346" s="94"/>
      <c r="UIV346" s="94"/>
      <c r="UIW346" s="94"/>
      <c r="UIX346" s="94"/>
      <c r="UIY346" s="94"/>
      <c r="UIZ346" s="94"/>
      <c r="UJA346" s="94"/>
      <c r="UJB346" s="94"/>
      <c r="UJC346" s="94"/>
      <c r="UJD346" s="94"/>
      <c r="UJE346" s="94"/>
      <c r="UJF346" s="94"/>
      <c r="UJG346" s="94"/>
      <c r="UJH346" s="94"/>
      <c r="UJI346" s="94"/>
      <c r="UJJ346" s="94"/>
      <c r="UJK346" s="94"/>
      <c r="UJL346" s="94"/>
      <c r="UJM346" s="94"/>
      <c r="UJN346" s="94"/>
      <c r="UJO346" s="94"/>
      <c r="UJP346" s="94"/>
      <c r="UJQ346" s="94"/>
      <c r="UJR346" s="94"/>
      <c r="UJS346" s="94"/>
      <c r="UJT346" s="94"/>
      <c r="UJU346" s="94"/>
      <c r="UJV346" s="94"/>
      <c r="UJW346" s="94"/>
      <c r="UJX346" s="94"/>
      <c r="UJY346" s="94"/>
      <c r="UJZ346" s="94"/>
      <c r="UKA346" s="94"/>
      <c r="UKB346" s="94"/>
      <c r="UKC346" s="94"/>
      <c r="UKD346" s="94"/>
      <c r="UKE346" s="94"/>
      <c r="UKF346" s="94"/>
      <c r="UKG346" s="94"/>
      <c r="UKH346" s="94"/>
      <c r="UKI346" s="94"/>
      <c r="UKJ346" s="94"/>
      <c r="UKK346" s="94"/>
      <c r="UKL346" s="94"/>
      <c r="UKM346" s="94"/>
      <c r="UKN346" s="94"/>
      <c r="UKO346" s="94"/>
      <c r="UKP346" s="94"/>
      <c r="UKQ346" s="94"/>
      <c r="UKR346" s="94"/>
      <c r="UKS346" s="94"/>
      <c r="UKT346" s="94"/>
      <c r="UKU346" s="94"/>
      <c r="UKV346" s="94"/>
      <c r="UKW346" s="94"/>
      <c r="UKX346" s="94"/>
      <c r="UKY346" s="94"/>
      <c r="UKZ346" s="94"/>
      <c r="ULA346" s="94"/>
      <c r="ULB346" s="94"/>
      <c r="ULC346" s="94"/>
      <c r="ULD346" s="94"/>
      <c r="ULE346" s="94"/>
      <c r="ULF346" s="94"/>
      <c r="ULG346" s="94"/>
      <c r="ULH346" s="94"/>
      <c r="ULI346" s="94"/>
      <c r="ULJ346" s="94"/>
      <c r="ULK346" s="94"/>
      <c r="ULL346" s="94"/>
      <c r="ULM346" s="94"/>
      <c r="ULN346" s="94"/>
      <c r="ULO346" s="94"/>
      <c r="ULP346" s="94"/>
      <c r="ULQ346" s="94"/>
      <c r="ULR346" s="94"/>
      <c r="ULS346" s="94"/>
      <c r="ULT346" s="94"/>
      <c r="ULU346" s="94"/>
      <c r="ULV346" s="94"/>
      <c r="ULW346" s="94"/>
      <c r="ULX346" s="94"/>
      <c r="ULY346" s="94"/>
      <c r="ULZ346" s="94"/>
      <c r="UMA346" s="94"/>
      <c r="UMB346" s="94"/>
      <c r="UMC346" s="94"/>
      <c r="UMD346" s="94"/>
      <c r="UME346" s="94"/>
      <c r="UMF346" s="94"/>
      <c r="UMG346" s="94"/>
      <c r="UMH346" s="94"/>
      <c r="UMI346" s="94"/>
      <c r="UMJ346" s="94"/>
      <c r="UMK346" s="94"/>
      <c r="UML346" s="94"/>
      <c r="UMM346" s="94"/>
      <c r="UMN346" s="94"/>
      <c r="UMO346" s="94"/>
      <c r="UMP346" s="94"/>
      <c r="UMQ346" s="94"/>
      <c r="UMR346" s="94"/>
      <c r="UMS346" s="94"/>
      <c r="UMT346" s="94"/>
      <c r="UMU346" s="94"/>
      <c r="UMV346" s="94"/>
      <c r="UMW346" s="94"/>
      <c r="UMX346" s="94"/>
      <c r="UMY346" s="94"/>
      <c r="UMZ346" s="94"/>
      <c r="UNA346" s="94"/>
      <c r="UNB346" s="94"/>
      <c r="UNC346" s="94"/>
      <c r="UND346" s="94"/>
      <c r="UNE346" s="94"/>
      <c r="UNF346" s="94"/>
      <c r="UNG346" s="94"/>
      <c r="UNH346" s="94"/>
      <c r="UNI346" s="94"/>
      <c r="UNJ346" s="94"/>
      <c r="UNK346" s="94"/>
      <c r="UNL346" s="94"/>
      <c r="UNM346" s="94"/>
      <c r="UNN346" s="94"/>
      <c r="UNO346" s="94"/>
      <c r="UNP346" s="94"/>
      <c r="UNQ346" s="94"/>
      <c r="UNR346" s="94"/>
      <c r="UNS346" s="94"/>
      <c r="UNT346" s="94"/>
      <c r="UNU346" s="94"/>
      <c r="UNV346" s="94"/>
      <c r="UNW346" s="94"/>
      <c r="UNX346" s="94"/>
      <c r="UNY346" s="94"/>
      <c r="UNZ346" s="94"/>
      <c r="UOA346" s="94"/>
      <c r="UOB346" s="94"/>
      <c r="UOC346" s="94"/>
      <c r="UOD346" s="94"/>
      <c r="UOE346" s="94"/>
      <c r="UOF346" s="94"/>
      <c r="UOG346" s="94"/>
      <c r="UOH346" s="94"/>
      <c r="UOI346" s="94"/>
      <c r="UOJ346" s="94"/>
      <c r="UOK346" s="94"/>
      <c r="UOL346" s="94"/>
      <c r="UOM346" s="94"/>
      <c r="UON346" s="94"/>
      <c r="UOO346" s="94"/>
      <c r="UOP346" s="94"/>
      <c r="UOQ346" s="94"/>
      <c r="UOR346" s="94"/>
      <c r="UOS346" s="94"/>
      <c r="UOT346" s="94"/>
      <c r="UOU346" s="94"/>
      <c r="UOV346" s="94"/>
      <c r="UOW346" s="94"/>
      <c r="UOX346" s="94"/>
      <c r="UOY346" s="94"/>
      <c r="UOZ346" s="94"/>
      <c r="UPA346" s="94"/>
      <c r="UPB346" s="94"/>
      <c r="UPC346" s="94"/>
      <c r="UPD346" s="94"/>
      <c r="UPE346" s="94"/>
      <c r="UPF346" s="94"/>
      <c r="UPG346" s="94"/>
      <c r="UPH346" s="94"/>
      <c r="UPI346" s="94"/>
      <c r="UPJ346" s="94"/>
      <c r="UPK346" s="94"/>
      <c r="UPL346" s="94"/>
      <c r="UPM346" s="94"/>
      <c r="UPN346" s="94"/>
      <c r="UPO346" s="94"/>
      <c r="UPP346" s="94"/>
      <c r="UPQ346" s="94"/>
      <c r="UPR346" s="94"/>
      <c r="UPS346" s="94"/>
      <c r="UPT346" s="94"/>
      <c r="UPU346" s="94"/>
      <c r="UPV346" s="94"/>
      <c r="UPW346" s="94"/>
      <c r="UPX346" s="94"/>
      <c r="UPY346" s="94"/>
      <c r="UPZ346" s="94"/>
      <c r="UQA346" s="94"/>
      <c r="UQB346" s="94"/>
      <c r="UQC346" s="94"/>
      <c r="UQD346" s="94"/>
      <c r="UQE346" s="94"/>
      <c r="UQF346" s="94"/>
      <c r="UQG346" s="94"/>
      <c r="UQH346" s="94"/>
      <c r="UQI346" s="94"/>
      <c r="UQJ346" s="94"/>
      <c r="UQK346" s="94"/>
      <c r="UQL346" s="94"/>
      <c r="UQM346" s="94"/>
      <c r="UQN346" s="94"/>
      <c r="UQO346" s="94"/>
      <c r="UQP346" s="94"/>
      <c r="UQQ346" s="94"/>
      <c r="UQR346" s="94"/>
      <c r="UQS346" s="94"/>
      <c r="UQT346" s="94"/>
      <c r="UQU346" s="94"/>
      <c r="UQV346" s="94"/>
      <c r="UQW346" s="94"/>
      <c r="UQX346" s="94"/>
      <c r="UQY346" s="94"/>
      <c r="UQZ346" s="94"/>
      <c r="URA346" s="94"/>
      <c r="URB346" s="94"/>
      <c r="URC346" s="94"/>
      <c r="URD346" s="94"/>
      <c r="URE346" s="94"/>
      <c r="URF346" s="94"/>
      <c r="URG346" s="94"/>
      <c r="URH346" s="94"/>
      <c r="URI346" s="94"/>
      <c r="URJ346" s="94"/>
      <c r="URK346" s="94"/>
      <c r="URL346" s="94"/>
      <c r="URM346" s="94"/>
      <c r="URN346" s="94"/>
      <c r="URO346" s="94"/>
      <c r="URP346" s="94"/>
      <c r="URQ346" s="94"/>
      <c r="URR346" s="94"/>
      <c r="URS346" s="94"/>
      <c r="URT346" s="94"/>
      <c r="URU346" s="94"/>
      <c r="URV346" s="94"/>
      <c r="URW346" s="94"/>
      <c r="URX346" s="94"/>
      <c r="URY346" s="94"/>
      <c r="URZ346" s="94"/>
      <c r="USA346" s="94"/>
      <c r="USB346" s="94"/>
      <c r="USC346" s="94"/>
      <c r="USD346" s="94"/>
      <c r="USE346" s="94"/>
      <c r="USF346" s="94"/>
      <c r="USG346" s="94"/>
      <c r="USH346" s="94"/>
      <c r="USI346" s="94"/>
      <c r="USJ346" s="94"/>
      <c r="USK346" s="94"/>
      <c r="USL346" s="94"/>
      <c r="USM346" s="94"/>
      <c r="USN346" s="94"/>
      <c r="USO346" s="94"/>
      <c r="USP346" s="94"/>
      <c r="USQ346" s="94"/>
      <c r="USR346" s="94"/>
      <c r="USS346" s="94"/>
      <c r="UST346" s="94"/>
      <c r="USU346" s="94"/>
      <c r="USV346" s="94"/>
      <c r="USW346" s="94"/>
      <c r="USX346" s="94"/>
      <c r="USY346" s="94"/>
      <c r="USZ346" s="94"/>
      <c r="UTA346" s="94"/>
      <c r="UTB346" s="94"/>
      <c r="UTC346" s="94"/>
      <c r="UTD346" s="94"/>
      <c r="UTE346" s="94"/>
      <c r="UTF346" s="94"/>
      <c r="UTG346" s="94"/>
      <c r="UTH346" s="94"/>
      <c r="UTI346" s="94"/>
      <c r="UTJ346" s="94"/>
      <c r="UTK346" s="94"/>
      <c r="UTL346" s="94"/>
      <c r="UTM346" s="94"/>
      <c r="UTN346" s="94"/>
      <c r="UTO346" s="94"/>
      <c r="UTP346" s="94"/>
      <c r="UTQ346" s="94"/>
      <c r="UTR346" s="94"/>
      <c r="UTS346" s="94"/>
      <c r="UTT346" s="94"/>
      <c r="UTU346" s="94"/>
      <c r="UTV346" s="94"/>
      <c r="UTW346" s="94"/>
      <c r="UTX346" s="94"/>
      <c r="UTY346" s="94"/>
      <c r="UTZ346" s="94"/>
      <c r="UUA346" s="94"/>
      <c r="UUB346" s="94"/>
      <c r="UUC346" s="94"/>
      <c r="UUD346" s="94"/>
      <c r="UUE346" s="94"/>
      <c r="UUF346" s="94"/>
      <c r="UUG346" s="94"/>
      <c r="UUH346" s="94"/>
      <c r="UUI346" s="94"/>
      <c r="UUJ346" s="94"/>
      <c r="UUK346" s="94"/>
      <c r="UUL346" s="94"/>
      <c r="UUM346" s="94"/>
      <c r="UUN346" s="94"/>
      <c r="UUO346" s="94"/>
      <c r="UUP346" s="94"/>
      <c r="UUQ346" s="94"/>
      <c r="UUR346" s="94"/>
      <c r="UUS346" s="94"/>
      <c r="UUT346" s="94"/>
      <c r="UUU346" s="94"/>
      <c r="UUV346" s="94"/>
      <c r="UUW346" s="94"/>
      <c r="UUX346" s="94"/>
      <c r="UUY346" s="94"/>
      <c r="UUZ346" s="94"/>
      <c r="UVA346" s="94"/>
      <c r="UVB346" s="94"/>
      <c r="UVC346" s="94"/>
      <c r="UVD346" s="94"/>
      <c r="UVE346" s="94"/>
      <c r="UVF346" s="94"/>
      <c r="UVG346" s="94"/>
      <c r="UVH346" s="94"/>
      <c r="UVI346" s="94"/>
      <c r="UVJ346" s="94"/>
      <c r="UVK346" s="94"/>
      <c r="UVL346" s="94"/>
      <c r="UVM346" s="94"/>
      <c r="UVN346" s="94"/>
      <c r="UVO346" s="94"/>
      <c r="UVP346" s="94"/>
      <c r="UVQ346" s="94"/>
      <c r="UVR346" s="94"/>
      <c r="UVS346" s="94"/>
      <c r="UVT346" s="94"/>
      <c r="UVU346" s="94"/>
      <c r="UVV346" s="94"/>
      <c r="UVW346" s="94"/>
      <c r="UVX346" s="94"/>
      <c r="UVY346" s="94"/>
      <c r="UVZ346" s="94"/>
      <c r="UWA346" s="94"/>
      <c r="UWB346" s="94"/>
      <c r="UWC346" s="94"/>
      <c r="UWD346" s="94"/>
      <c r="UWE346" s="94"/>
      <c r="UWF346" s="94"/>
      <c r="UWG346" s="94"/>
      <c r="UWH346" s="94"/>
      <c r="UWI346" s="94"/>
      <c r="UWJ346" s="94"/>
      <c r="UWK346" s="94"/>
      <c r="UWL346" s="94"/>
      <c r="UWM346" s="94"/>
      <c r="UWN346" s="94"/>
      <c r="UWO346" s="94"/>
      <c r="UWP346" s="94"/>
      <c r="UWQ346" s="94"/>
      <c r="UWR346" s="94"/>
      <c r="UWS346" s="94"/>
      <c r="UWT346" s="94"/>
      <c r="UWU346" s="94"/>
      <c r="UWV346" s="94"/>
      <c r="UWW346" s="94"/>
      <c r="UWX346" s="94"/>
      <c r="UWY346" s="94"/>
      <c r="UWZ346" s="94"/>
      <c r="UXA346" s="94"/>
      <c r="UXB346" s="94"/>
      <c r="UXC346" s="94"/>
      <c r="UXD346" s="94"/>
      <c r="UXE346" s="94"/>
      <c r="UXF346" s="94"/>
      <c r="UXG346" s="94"/>
      <c r="UXH346" s="94"/>
      <c r="UXI346" s="94"/>
      <c r="UXJ346" s="94"/>
      <c r="UXK346" s="94"/>
      <c r="UXL346" s="94"/>
      <c r="UXM346" s="94"/>
      <c r="UXN346" s="94"/>
      <c r="UXO346" s="94"/>
      <c r="UXP346" s="94"/>
      <c r="UXQ346" s="94"/>
      <c r="UXR346" s="94"/>
      <c r="UXS346" s="94"/>
      <c r="UXT346" s="94"/>
      <c r="UXU346" s="94"/>
      <c r="UXV346" s="94"/>
      <c r="UXW346" s="94"/>
      <c r="UXX346" s="94"/>
      <c r="UXY346" s="94"/>
      <c r="UXZ346" s="94"/>
      <c r="UYA346" s="94"/>
      <c r="UYB346" s="94"/>
      <c r="UYC346" s="94"/>
      <c r="UYD346" s="94"/>
      <c r="UYE346" s="94"/>
      <c r="UYF346" s="94"/>
      <c r="UYG346" s="94"/>
      <c r="UYH346" s="94"/>
      <c r="UYI346" s="94"/>
      <c r="UYJ346" s="94"/>
      <c r="UYK346" s="94"/>
      <c r="UYL346" s="94"/>
      <c r="UYM346" s="94"/>
      <c r="UYN346" s="94"/>
      <c r="UYO346" s="94"/>
      <c r="UYP346" s="94"/>
      <c r="UYQ346" s="94"/>
      <c r="UYR346" s="94"/>
      <c r="UYS346" s="94"/>
      <c r="UYT346" s="94"/>
      <c r="UYU346" s="94"/>
      <c r="UYV346" s="94"/>
      <c r="UYW346" s="94"/>
      <c r="UYX346" s="94"/>
      <c r="UYY346" s="94"/>
      <c r="UYZ346" s="94"/>
      <c r="UZA346" s="94"/>
      <c r="UZB346" s="94"/>
      <c r="UZC346" s="94"/>
      <c r="UZD346" s="94"/>
      <c r="UZE346" s="94"/>
      <c r="UZF346" s="94"/>
      <c r="UZG346" s="94"/>
      <c r="UZH346" s="94"/>
      <c r="UZI346" s="94"/>
      <c r="UZJ346" s="94"/>
      <c r="UZK346" s="94"/>
      <c r="UZL346" s="94"/>
      <c r="UZM346" s="94"/>
      <c r="UZN346" s="94"/>
      <c r="UZO346" s="94"/>
      <c r="UZP346" s="94"/>
      <c r="UZQ346" s="94"/>
      <c r="UZR346" s="94"/>
      <c r="UZS346" s="94"/>
      <c r="UZT346" s="94"/>
      <c r="UZU346" s="94"/>
      <c r="UZV346" s="94"/>
      <c r="UZW346" s="94"/>
      <c r="UZX346" s="94"/>
      <c r="UZY346" s="94"/>
      <c r="UZZ346" s="94"/>
      <c r="VAA346" s="94"/>
      <c r="VAB346" s="94"/>
      <c r="VAC346" s="94"/>
      <c r="VAD346" s="94"/>
      <c r="VAE346" s="94"/>
      <c r="VAF346" s="94"/>
      <c r="VAG346" s="94"/>
      <c r="VAH346" s="94"/>
      <c r="VAI346" s="94"/>
      <c r="VAJ346" s="94"/>
      <c r="VAK346" s="94"/>
      <c r="VAL346" s="94"/>
      <c r="VAM346" s="94"/>
      <c r="VAN346" s="94"/>
      <c r="VAO346" s="94"/>
      <c r="VAP346" s="94"/>
      <c r="VAQ346" s="94"/>
      <c r="VAR346" s="94"/>
      <c r="VAS346" s="94"/>
      <c r="VAT346" s="94"/>
      <c r="VAU346" s="94"/>
      <c r="VAV346" s="94"/>
      <c r="VAW346" s="94"/>
      <c r="VAX346" s="94"/>
      <c r="VAY346" s="94"/>
      <c r="VAZ346" s="94"/>
      <c r="VBA346" s="94"/>
      <c r="VBB346" s="94"/>
      <c r="VBC346" s="94"/>
      <c r="VBD346" s="94"/>
      <c r="VBE346" s="94"/>
      <c r="VBF346" s="94"/>
      <c r="VBG346" s="94"/>
      <c r="VBH346" s="94"/>
      <c r="VBI346" s="94"/>
      <c r="VBJ346" s="94"/>
      <c r="VBK346" s="94"/>
      <c r="VBL346" s="94"/>
      <c r="VBM346" s="94"/>
      <c r="VBN346" s="94"/>
      <c r="VBO346" s="94"/>
      <c r="VBP346" s="94"/>
      <c r="VBQ346" s="94"/>
      <c r="VBR346" s="94"/>
      <c r="VBS346" s="94"/>
      <c r="VBT346" s="94"/>
      <c r="VBU346" s="94"/>
      <c r="VBV346" s="94"/>
      <c r="VBW346" s="94"/>
      <c r="VBX346" s="94"/>
      <c r="VBY346" s="94"/>
      <c r="VBZ346" s="94"/>
      <c r="VCA346" s="94"/>
      <c r="VCB346" s="94"/>
      <c r="VCC346" s="94"/>
      <c r="VCD346" s="94"/>
      <c r="VCE346" s="94"/>
      <c r="VCF346" s="94"/>
      <c r="VCG346" s="94"/>
      <c r="VCH346" s="94"/>
      <c r="VCI346" s="94"/>
      <c r="VCJ346" s="94"/>
      <c r="VCK346" s="94"/>
      <c r="VCL346" s="94"/>
      <c r="VCM346" s="94"/>
      <c r="VCN346" s="94"/>
      <c r="VCO346" s="94"/>
      <c r="VCP346" s="94"/>
      <c r="VCQ346" s="94"/>
      <c r="VCR346" s="94"/>
      <c r="VCS346" s="94"/>
      <c r="VCT346" s="94"/>
      <c r="VCU346" s="94"/>
      <c r="VCV346" s="94"/>
      <c r="VCW346" s="94"/>
      <c r="VCX346" s="94"/>
      <c r="VCY346" s="94"/>
      <c r="VCZ346" s="94"/>
      <c r="VDA346" s="94"/>
      <c r="VDB346" s="94"/>
      <c r="VDC346" s="94"/>
      <c r="VDD346" s="94"/>
      <c r="VDE346" s="94"/>
      <c r="VDF346" s="94"/>
      <c r="VDG346" s="94"/>
      <c r="VDH346" s="94"/>
      <c r="VDI346" s="94"/>
      <c r="VDJ346" s="94"/>
      <c r="VDK346" s="94"/>
      <c r="VDL346" s="94"/>
      <c r="VDM346" s="94"/>
      <c r="VDN346" s="94"/>
      <c r="VDO346" s="94"/>
      <c r="VDP346" s="94"/>
      <c r="VDQ346" s="94"/>
      <c r="VDR346" s="94"/>
      <c r="VDS346" s="94"/>
      <c r="VDT346" s="94"/>
      <c r="VDU346" s="94"/>
      <c r="VDV346" s="94"/>
      <c r="VDW346" s="94"/>
      <c r="VDX346" s="94"/>
      <c r="VDY346" s="94"/>
      <c r="VDZ346" s="94"/>
      <c r="VEA346" s="94"/>
      <c r="VEB346" s="94"/>
      <c r="VEC346" s="94"/>
      <c r="VED346" s="94"/>
      <c r="VEE346" s="94"/>
      <c r="VEF346" s="94"/>
      <c r="VEG346" s="94"/>
      <c r="VEH346" s="94"/>
      <c r="VEI346" s="94"/>
      <c r="VEJ346" s="94"/>
      <c r="VEK346" s="94"/>
      <c r="VEL346" s="94"/>
      <c r="VEM346" s="94"/>
      <c r="VEN346" s="94"/>
      <c r="VEO346" s="94"/>
      <c r="VEP346" s="94"/>
      <c r="VEQ346" s="94"/>
      <c r="VER346" s="94"/>
      <c r="VES346" s="94"/>
      <c r="VET346" s="94"/>
      <c r="VEU346" s="94"/>
      <c r="VEV346" s="94"/>
      <c r="VEW346" s="94"/>
      <c r="VEX346" s="94"/>
      <c r="VEY346" s="94"/>
      <c r="VEZ346" s="94"/>
      <c r="VFA346" s="94"/>
      <c r="VFB346" s="94"/>
      <c r="VFC346" s="94"/>
      <c r="VFD346" s="94"/>
      <c r="VFE346" s="94"/>
      <c r="VFF346" s="94"/>
      <c r="VFG346" s="94"/>
      <c r="VFH346" s="94"/>
      <c r="VFI346" s="94"/>
      <c r="VFJ346" s="94"/>
      <c r="VFK346" s="94"/>
      <c r="VFL346" s="94"/>
      <c r="VFM346" s="94"/>
      <c r="VFN346" s="94"/>
      <c r="VFO346" s="94"/>
      <c r="VFP346" s="94"/>
      <c r="VFQ346" s="94"/>
      <c r="VFR346" s="94"/>
      <c r="VFS346" s="94"/>
      <c r="VFT346" s="94"/>
      <c r="VFU346" s="94"/>
      <c r="VFV346" s="94"/>
      <c r="VFW346" s="94"/>
      <c r="VFX346" s="94"/>
      <c r="VFY346" s="94"/>
      <c r="VFZ346" s="94"/>
      <c r="VGA346" s="94"/>
      <c r="VGB346" s="94"/>
      <c r="VGC346" s="94"/>
      <c r="VGD346" s="94"/>
      <c r="VGE346" s="94"/>
      <c r="VGF346" s="94"/>
      <c r="VGG346" s="94"/>
      <c r="VGH346" s="94"/>
      <c r="VGI346" s="94"/>
      <c r="VGJ346" s="94"/>
      <c r="VGK346" s="94"/>
      <c r="VGL346" s="94"/>
      <c r="VGM346" s="94"/>
      <c r="VGN346" s="94"/>
      <c r="VGO346" s="94"/>
      <c r="VGP346" s="94"/>
      <c r="VGQ346" s="94"/>
      <c r="VGR346" s="94"/>
      <c r="VGS346" s="94"/>
      <c r="VGT346" s="94"/>
      <c r="VGU346" s="94"/>
      <c r="VGV346" s="94"/>
      <c r="VGW346" s="94"/>
      <c r="VGX346" s="94"/>
      <c r="VGY346" s="94"/>
      <c r="VGZ346" s="94"/>
      <c r="VHA346" s="94"/>
      <c r="VHB346" s="94"/>
      <c r="VHC346" s="94"/>
      <c r="VHD346" s="94"/>
      <c r="VHE346" s="94"/>
      <c r="VHF346" s="94"/>
      <c r="VHG346" s="94"/>
      <c r="VHH346" s="94"/>
      <c r="VHI346" s="94"/>
      <c r="VHJ346" s="94"/>
      <c r="VHK346" s="94"/>
      <c r="VHL346" s="94"/>
      <c r="VHM346" s="94"/>
      <c r="VHN346" s="94"/>
      <c r="VHO346" s="94"/>
      <c r="VHP346" s="94"/>
      <c r="VHQ346" s="94"/>
      <c r="VHR346" s="94"/>
      <c r="VHS346" s="94"/>
      <c r="VHT346" s="94"/>
      <c r="VHU346" s="94"/>
      <c r="VHV346" s="94"/>
      <c r="VHW346" s="94"/>
      <c r="VHX346" s="94"/>
      <c r="VHY346" s="94"/>
      <c r="VHZ346" s="94"/>
      <c r="VIA346" s="94"/>
      <c r="VIB346" s="94"/>
      <c r="VIC346" s="94"/>
      <c r="VID346" s="94"/>
      <c r="VIE346" s="94"/>
      <c r="VIF346" s="94"/>
      <c r="VIG346" s="94"/>
      <c r="VIH346" s="94"/>
      <c r="VII346" s="94"/>
      <c r="VIJ346" s="94"/>
      <c r="VIK346" s="94"/>
      <c r="VIL346" s="94"/>
      <c r="VIM346" s="94"/>
      <c r="VIN346" s="94"/>
      <c r="VIO346" s="94"/>
      <c r="VIP346" s="94"/>
      <c r="VIQ346" s="94"/>
      <c r="VIR346" s="94"/>
      <c r="VIS346" s="94"/>
      <c r="VIT346" s="94"/>
      <c r="VIU346" s="94"/>
      <c r="VIV346" s="94"/>
      <c r="VIW346" s="94"/>
      <c r="VIX346" s="94"/>
      <c r="VIY346" s="94"/>
      <c r="VIZ346" s="94"/>
      <c r="VJA346" s="94"/>
      <c r="VJB346" s="94"/>
      <c r="VJC346" s="94"/>
      <c r="VJD346" s="94"/>
      <c r="VJE346" s="94"/>
      <c r="VJF346" s="94"/>
      <c r="VJG346" s="94"/>
      <c r="VJH346" s="94"/>
      <c r="VJI346" s="94"/>
      <c r="VJJ346" s="94"/>
      <c r="VJK346" s="94"/>
      <c r="VJL346" s="94"/>
      <c r="VJM346" s="94"/>
      <c r="VJN346" s="94"/>
      <c r="VJO346" s="94"/>
      <c r="VJP346" s="94"/>
      <c r="VJQ346" s="94"/>
      <c r="VJR346" s="94"/>
      <c r="VJS346" s="94"/>
      <c r="VJT346" s="94"/>
      <c r="VJU346" s="94"/>
      <c r="VJV346" s="94"/>
      <c r="VJW346" s="94"/>
      <c r="VJX346" s="94"/>
      <c r="VJY346" s="94"/>
      <c r="VJZ346" s="94"/>
      <c r="VKA346" s="94"/>
      <c r="VKB346" s="94"/>
      <c r="VKC346" s="94"/>
      <c r="VKD346" s="94"/>
      <c r="VKE346" s="94"/>
      <c r="VKF346" s="94"/>
      <c r="VKG346" s="94"/>
      <c r="VKH346" s="94"/>
      <c r="VKI346" s="94"/>
      <c r="VKJ346" s="94"/>
      <c r="VKK346" s="94"/>
      <c r="VKL346" s="94"/>
      <c r="VKM346" s="94"/>
      <c r="VKN346" s="94"/>
      <c r="VKO346" s="94"/>
      <c r="VKP346" s="94"/>
      <c r="VKQ346" s="94"/>
      <c r="VKR346" s="94"/>
      <c r="VKS346" s="94"/>
      <c r="VKT346" s="94"/>
      <c r="VKU346" s="94"/>
      <c r="VKV346" s="94"/>
      <c r="VKW346" s="94"/>
      <c r="VKX346" s="94"/>
      <c r="VKY346" s="94"/>
      <c r="VKZ346" s="94"/>
      <c r="VLA346" s="94"/>
      <c r="VLB346" s="94"/>
      <c r="VLC346" s="94"/>
      <c r="VLD346" s="94"/>
      <c r="VLE346" s="94"/>
      <c r="VLF346" s="94"/>
      <c r="VLG346" s="94"/>
      <c r="VLH346" s="94"/>
      <c r="VLI346" s="94"/>
      <c r="VLJ346" s="94"/>
      <c r="VLK346" s="94"/>
      <c r="VLL346" s="94"/>
      <c r="VLM346" s="94"/>
      <c r="VLN346" s="94"/>
      <c r="VLO346" s="94"/>
      <c r="VLP346" s="94"/>
      <c r="VLQ346" s="94"/>
      <c r="VLR346" s="94"/>
      <c r="VLS346" s="94"/>
      <c r="VLT346" s="94"/>
      <c r="VLU346" s="94"/>
      <c r="VLV346" s="94"/>
      <c r="VLW346" s="94"/>
      <c r="VLX346" s="94"/>
      <c r="VLY346" s="94"/>
      <c r="VLZ346" s="94"/>
      <c r="VMA346" s="94"/>
      <c r="VMB346" s="94"/>
      <c r="VMC346" s="94"/>
      <c r="VMD346" s="94"/>
      <c r="VME346" s="94"/>
      <c r="VMF346" s="94"/>
      <c r="VMG346" s="94"/>
      <c r="VMH346" s="94"/>
      <c r="VMI346" s="94"/>
      <c r="VMJ346" s="94"/>
      <c r="VMK346" s="94"/>
      <c r="VML346" s="94"/>
      <c r="VMM346" s="94"/>
      <c r="VMN346" s="94"/>
      <c r="VMO346" s="94"/>
      <c r="VMP346" s="94"/>
      <c r="VMQ346" s="94"/>
      <c r="VMR346" s="94"/>
      <c r="VMS346" s="94"/>
      <c r="VMT346" s="94"/>
      <c r="VMU346" s="94"/>
      <c r="VMV346" s="94"/>
      <c r="VMW346" s="94"/>
      <c r="VMX346" s="94"/>
      <c r="VMY346" s="94"/>
      <c r="VMZ346" s="94"/>
      <c r="VNA346" s="94"/>
      <c r="VNB346" s="94"/>
      <c r="VNC346" s="94"/>
      <c r="VND346" s="94"/>
      <c r="VNE346" s="94"/>
      <c r="VNF346" s="94"/>
      <c r="VNG346" s="94"/>
      <c r="VNH346" s="94"/>
      <c r="VNI346" s="94"/>
      <c r="VNJ346" s="94"/>
      <c r="VNK346" s="94"/>
      <c r="VNL346" s="94"/>
      <c r="VNM346" s="94"/>
      <c r="VNN346" s="94"/>
      <c r="VNO346" s="94"/>
      <c r="VNP346" s="94"/>
      <c r="VNQ346" s="94"/>
      <c r="VNR346" s="94"/>
      <c r="VNS346" s="94"/>
      <c r="VNT346" s="94"/>
      <c r="VNU346" s="94"/>
      <c r="VNV346" s="94"/>
      <c r="VNW346" s="94"/>
      <c r="VNX346" s="94"/>
      <c r="VNY346" s="94"/>
      <c r="VNZ346" s="94"/>
      <c r="VOA346" s="94"/>
      <c r="VOB346" s="94"/>
      <c r="VOC346" s="94"/>
      <c r="VOD346" s="94"/>
      <c r="VOE346" s="94"/>
      <c r="VOF346" s="94"/>
      <c r="VOG346" s="94"/>
      <c r="VOH346" s="94"/>
      <c r="VOI346" s="94"/>
      <c r="VOJ346" s="94"/>
      <c r="VOK346" s="94"/>
      <c r="VOL346" s="94"/>
      <c r="VOM346" s="94"/>
      <c r="VON346" s="94"/>
      <c r="VOO346" s="94"/>
      <c r="VOP346" s="94"/>
      <c r="VOQ346" s="94"/>
      <c r="VOR346" s="94"/>
      <c r="VOS346" s="94"/>
      <c r="VOT346" s="94"/>
      <c r="VOU346" s="94"/>
      <c r="VOV346" s="94"/>
      <c r="VOW346" s="94"/>
      <c r="VOX346" s="94"/>
      <c r="VOY346" s="94"/>
      <c r="VOZ346" s="94"/>
      <c r="VPA346" s="94"/>
      <c r="VPB346" s="94"/>
      <c r="VPC346" s="94"/>
      <c r="VPD346" s="94"/>
      <c r="VPE346" s="94"/>
      <c r="VPF346" s="94"/>
      <c r="VPG346" s="94"/>
      <c r="VPH346" s="94"/>
      <c r="VPI346" s="94"/>
      <c r="VPJ346" s="94"/>
      <c r="VPK346" s="94"/>
      <c r="VPL346" s="94"/>
      <c r="VPM346" s="94"/>
      <c r="VPN346" s="94"/>
      <c r="VPO346" s="94"/>
      <c r="VPP346" s="94"/>
      <c r="VPQ346" s="94"/>
      <c r="VPR346" s="94"/>
      <c r="VPS346" s="94"/>
      <c r="VPT346" s="94"/>
      <c r="VPU346" s="94"/>
      <c r="VPV346" s="94"/>
      <c r="VPW346" s="94"/>
      <c r="VPX346" s="94"/>
      <c r="VPY346" s="94"/>
      <c r="VPZ346" s="94"/>
      <c r="VQA346" s="94"/>
      <c r="VQB346" s="94"/>
      <c r="VQC346" s="94"/>
      <c r="VQD346" s="94"/>
      <c r="VQE346" s="94"/>
      <c r="VQF346" s="94"/>
      <c r="VQG346" s="94"/>
      <c r="VQH346" s="94"/>
      <c r="VQI346" s="94"/>
      <c r="VQJ346" s="94"/>
      <c r="VQK346" s="94"/>
      <c r="VQL346" s="94"/>
      <c r="VQM346" s="94"/>
      <c r="VQN346" s="94"/>
      <c r="VQO346" s="94"/>
      <c r="VQP346" s="94"/>
      <c r="VQQ346" s="94"/>
      <c r="VQR346" s="94"/>
      <c r="VQS346" s="94"/>
      <c r="VQT346" s="94"/>
      <c r="VQU346" s="94"/>
      <c r="VQV346" s="94"/>
      <c r="VQW346" s="94"/>
      <c r="VQX346" s="94"/>
      <c r="VQY346" s="94"/>
      <c r="VQZ346" s="94"/>
      <c r="VRA346" s="94"/>
      <c r="VRB346" s="94"/>
      <c r="VRC346" s="94"/>
      <c r="VRD346" s="94"/>
      <c r="VRE346" s="94"/>
      <c r="VRF346" s="94"/>
      <c r="VRG346" s="94"/>
      <c r="VRH346" s="94"/>
      <c r="VRI346" s="94"/>
      <c r="VRJ346" s="94"/>
      <c r="VRK346" s="94"/>
      <c r="VRL346" s="94"/>
      <c r="VRM346" s="94"/>
      <c r="VRN346" s="94"/>
      <c r="VRO346" s="94"/>
      <c r="VRP346" s="94"/>
      <c r="VRQ346" s="94"/>
      <c r="VRR346" s="94"/>
      <c r="VRS346" s="94"/>
      <c r="VRT346" s="94"/>
      <c r="VRU346" s="94"/>
      <c r="VRV346" s="94"/>
      <c r="VRW346" s="94"/>
      <c r="VRX346" s="94"/>
      <c r="VRY346" s="94"/>
      <c r="VRZ346" s="94"/>
      <c r="VSA346" s="94"/>
      <c r="VSB346" s="94"/>
      <c r="VSC346" s="94"/>
      <c r="VSD346" s="94"/>
      <c r="VSE346" s="94"/>
      <c r="VSF346" s="94"/>
      <c r="VSG346" s="94"/>
      <c r="VSH346" s="94"/>
      <c r="VSI346" s="94"/>
      <c r="VSJ346" s="94"/>
      <c r="VSK346" s="94"/>
      <c r="VSL346" s="94"/>
      <c r="VSM346" s="94"/>
      <c r="VSN346" s="94"/>
      <c r="VSO346" s="94"/>
      <c r="VSP346" s="94"/>
      <c r="VSQ346" s="94"/>
      <c r="VSR346" s="94"/>
      <c r="VSS346" s="94"/>
      <c r="VST346" s="94"/>
      <c r="VSU346" s="94"/>
      <c r="VSV346" s="94"/>
      <c r="VSW346" s="94"/>
      <c r="VSX346" s="94"/>
      <c r="VSY346" s="94"/>
      <c r="VSZ346" s="94"/>
      <c r="VTA346" s="94"/>
      <c r="VTB346" s="94"/>
      <c r="VTC346" s="94"/>
      <c r="VTD346" s="94"/>
      <c r="VTE346" s="94"/>
      <c r="VTF346" s="94"/>
      <c r="VTG346" s="94"/>
      <c r="VTH346" s="94"/>
      <c r="VTI346" s="94"/>
      <c r="VTJ346" s="94"/>
      <c r="VTK346" s="94"/>
      <c r="VTL346" s="94"/>
      <c r="VTM346" s="94"/>
      <c r="VTN346" s="94"/>
      <c r="VTO346" s="94"/>
      <c r="VTP346" s="94"/>
      <c r="VTQ346" s="94"/>
      <c r="VTR346" s="94"/>
      <c r="VTS346" s="94"/>
      <c r="VTT346" s="94"/>
      <c r="VTU346" s="94"/>
      <c r="VTV346" s="94"/>
      <c r="VTW346" s="94"/>
      <c r="VTX346" s="94"/>
      <c r="VTY346" s="94"/>
      <c r="VTZ346" s="94"/>
      <c r="VUA346" s="94"/>
      <c r="VUB346" s="94"/>
      <c r="VUC346" s="94"/>
      <c r="VUD346" s="94"/>
      <c r="VUE346" s="94"/>
      <c r="VUF346" s="94"/>
      <c r="VUG346" s="94"/>
      <c r="VUH346" s="94"/>
      <c r="VUI346" s="94"/>
      <c r="VUJ346" s="94"/>
      <c r="VUK346" s="94"/>
      <c r="VUL346" s="94"/>
      <c r="VUM346" s="94"/>
      <c r="VUN346" s="94"/>
      <c r="VUO346" s="94"/>
      <c r="VUP346" s="94"/>
      <c r="VUQ346" s="94"/>
      <c r="VUR346" s="94"/>
      <c r="VUS346" s="94"/>
      <c r="VUT346" s="94"/>
      <c r="VUU346" s="94"/>
      <c r="VUV346" s="94"/>
      <c r="VUW346" s="94"/>
      <c r="VUX346" s="94"/>
      <c r="VUY346" s="94"/>
      <c r="VUZ346" s="94"/>
      <c r="VVA346" s="94"/>
      <c r="VVB346" s="94"/>
      <c r="VVC346" s="94"/>
      <c r="VVD346" s="94"/>
      <c r="VVE346" s="94"/>
      <c r="VVF346" s="94"/>
      <c r="VVG346" s="94"/>
      <c r="VVH346" s="94"/>
      <c r="VVI346" s="94"/>
      <c r="VVJ346" s="94"/>
      <c r="VVK346" s="94"/>
      <c r="VVL346" s="94"/>
      <c r="VVM346" s="94"/>
      <c r="VVN346" s="94"/>
      <c r="VVO346" s="94"/>
      <c r="VVP346" s="94"/>
      <c r="VVQ346" s="94"/>
      <c r="VVR346" s="94"/>
      <c r="VVS346" s="94"/>
      <c r="VVT346" s="94"/>
      <c r="VVU346" s="94"/>
      <c r="VVV346" s="94"/>
      <c r="VVW346" s="94"/>
      <c r="VVX346" s="94"/>
      <c r="VVY346" s="94"/>
      <c r="VVZ346" s="94"/>
      <c r="VWA346" s="94"/>
      <c r="VWB346" s="94"/>
      <c r="VWC346" s="94"/>
      <c r="VWD346" s="94"/>
      <c r="VWE346" s="94"/>
      <c r="VWF346" s="94"/>
      <c r="VWG346" s="94"/>
      <c r="VWH346" s="94"/>
      <c r="VWI346" s="94"/>
      <c r="VWJ346" s="94"/>
      <c r="VWK346" s="94"/>
      <c r="VWL346" s="94"/>
      <c r="VWM346" s="94"/>
      <c r="VWN346" s="94"/>
      <c r="VWO346" s="94"/>
      <c r="VWP346" s="94"/>
      <c r="VWQ346" s="94"/>
      <c r="VWR346" s="94"/>
      <c r="VWS346" s="94"/>
      <c r="VWT346" s="94"/>
      <c r="VWU346" s="94"/>
      <c r="VWV346" s="94"/>
      <c r="VWW346" s="94"/>
      <c r="VWX346" s="94"/>
      <c r="VWY346" s="94"/>
      <c r="VWZ346" s="94"/>
      <c r="VXA346" s="94"/>
      <c r="VXB346" s="94"/>
      <c r="VXC346" s="94"/>
      <c r="VXD346" s="94"/>
      <c r="VXE346" s="94"/>
      <c r="VXF346" s="94"/>
      <c r="VXG346" s="94"/>
      <c r="VXH346" s="94"/>
      <c r="VXI346" s="94"/>
      <c r="VXJ346" s="94"/>
      <c r="VXK346" s="94"/>
      <c r="VXL346" s="94"/>
      <c r="VXM346" s="94"/>
      <c r="VXN346" s="94"/>
      <c r="VXO346" s="94"/>
      <c r="VXP346" s="94"/>
      <c r="VXQ346" s="94"/>
      <c r="VXR346" s="94"/>
      <c r="VXS346" s="94"/>
      <c r="VXT346" s="94"/>
      <c r="VXU346" s="94"/>
      <c r="VXV346" s="94"/>
      <c r="VXW346" s="94"/>
      <c r="VXX346" s="94"/>
      <c r="VXY346" s="94"/>
      <c r="VXZ346" s="94"/>
      <c r="VYA346" s="94"/>
      <c r="VYB346" s="94"/>
      <c r="VYC346" s="94"/>
      <c r="VYD346" s="94"/>
      <c r="VYE346" s="94"/>
      <c r="VYF346" s="94"/>
      <c r="VYG346" s="94"/>
      <c r="VYH346" s="94"/>
      <c r="VYI346" s="94"/>
      <c r="VYJ346" s="94"/>
      <c r="VYK346" s="94"/>
      <c r="VYL346" s="94"/>
      <c r="VYM346" s="94"/>
      <c r="VYN346" s="94"/>
      <c r="VYO346" s="94"/>
      <c r="VYP346" s="94"/>
      <c r="VYQ346" s="94"/>
      <c r="VYR346" s="94"/>
      <c r="VYS346" s="94"/>
      <c r="VYT346" s="94"/>
      <c r="VYU346" s="94"/>
      <c r="VYV346" s="94"/>
      <c r="VYW346" s="94"/>
      <c r="VYX346" s="94"/>
      <c r="VYY346" s="94"/>
      <c r="VYZ346" s="94"/>
      <c r="VZA346" s="94"/>
      <c r="VZB346" s="94"/>
      <c r="VZC346" s="94"/>
      <c r="VZD346" s="94"/>
      <c r="VZE346" s="94"/>
      <c r="VZF346" s="94"/>
      <c r="VZG346" s="94"/>
      <c r="VZH346" s="94"/>
      <c r="VZI346" s="94"/>
      <c r="VZJ346" s="94"/>
      <c r="VZK346" s="94"/>
      <c r="VZL346" s="94"/>
      <c r="VZM346" s="94"/>
      <c r="VZN346" s="94"/>
      <c r="VZO346" s="94"/>
      <c r="VZP346" s="94"/>
      <c r="VZQ346" s="94"/>
      <c r="VZR346" s="94"/>
      <c r="VZS346" s="94"/>
      <c r="VZT346" s="94"/>
      <c r="VZU346" s="94"/>
      <c r="VZV346" s="94"/>
      <c r="VZW346" s="94"/>
      <c r="VZX346" s="94"/>
      <c r="VZY346" s="94"/>
      <c r="VZZ346" s="94"/>
      <c r="WAA346" s="94"/>
      <c r="WAB346" s="94"/>
      <c r="WAC346" s="94"/>
      <c r="WAD346" s="94"/>
      <c r="WAE346" s="94"/>
      <c r="WAF346" s="94"/>
      <c r="WAG346" s="94"/>
      <c r="WAH346" s="94"/>
      <c r="WAI346" s="94"/>
      <c r="WAJ346" s="94"/>
      <c r="WAK346" s="94"/>
      <c r="WAL346" s="94"/>
      <c r="WAM346" s="94"/>
      <c r="WAN346" s="94"/>
      <c r="WAO346" s="94"/>
      <c r="WAP346" s="94"/>
      <c r="WAQ346" s="94"/>
      <c r="WAR346" s="94"/>
      <c r="WAS346" s="94"/>
      <c r="WAT346" s="94"/>
      <c r="WAU346" s="94"/>
      <c r="WAV346" s="94"/>
      <c r="WAW346" s="94"/>
      <c r="WAX346" s="94"/>
      <c r="WAY346" s="94"/>
      <c r="WAZ346" s="94"/>
      <c r="WBA346" s="94"/>
      <c r="WBB346" s="94"/>
      <c r="WBC346" s="94"/>
      <c r="WBD346" s="94"/>
      <c r="WBE346" s="94"/>
      <c r="WBF346" s="94"/>
      <c r="WBG346" s="94"/>
      <c r="WBH346" s="94"/>
      <c r="WBI346" s="94"/>
      <c r="WBJ346" s="94"/>
      <c r="WBK346" s="94"/>
      <c r="WBL346" s="94"/>
      <c r="WBM346" s="94"/>
      <c r="WBN346" s="94"/>
      <c r="WBO346" s="94"/>
      <c r="WBP346" s="94"/>
      <c r="WBQ346" s="94"/>
      <c r="WBR346" s="94"/>
      <c r="WBS346" s="94"/>
      <c r="WBT346" s="94"/>
      <c r="WBU346" s="94"/>
      <c r="WBV346" s="94"/>
      <c r="WBW346" s="94"/>
      <c r="WBX346" s="94"/>
      <c r="WBY346" s="94"/>
      <c r="WBZ346" s="94"/>
      <c r="WCA346" s="94"/>
      <c r="WCB346" s="94"/>
      <c r="WCC346" s="94"/>
      <c r="WCD346" s="94"/>
      <c r="WCE346" s="94"/>
      <c r="WCF346" s="94"/>
      <c r="WCG346" s="94"/>
      <c r="WCH346" s="94"/>
      <c r="WCI346" s="94"/>
      <c r="WCJ346" s="94"/>
      <c r="WCK346" s="94"/>
      <c r="WCL346" s="94"/>
      <c r="WCM346" s="94"/>
      <c r="WCN346" s="94"/>
      <c r="WCO346" s="94"/>
      <c r="WCP346" s="94"/>
      <c r="WCQ346" s="94"/>
      <c r="WCR346" s="94"/>
      <c r="WCS346" s="94"/>
      <c r="WCT346" s="94"/>
      <c r="WCU346" s="94"/>
      <c r="WCV346" s="94"/>
      <c r="WCW346" s="94"/>
      <c r="WCX346" s="94"/>
      <c r="WCY346" s="94"/>
      <c r="WCZ346" s="94"/>
      <c r="WDA346" s="94"/>
      <c r="WDB346" s="94"/>
      <c r="WDC346" s="94"/>
      <c r="WDD346" s="94"/>
      <c r="WDE346" s="94"/>
      <c r="WDF346" s="94"/>
      <c r="WDG346" s="94"/>
      <c r="WDH346" s="94"/>
      <c r="WDI346" s="94"/>
      <c r="WDJ346" s="94"/>
      <c r="WDK346" s="94"/>
      <c r="WDL346" s="94"/>
      <c r="WDM346" s="94"/>
      <c r="WDN346" s="94"/>
      <c r="WDO346" s="94"/>
      <c r="WDP346" s="94"/>
      <c r="WDQ346" s="94"/>
      <c r="WDR346" s="94"/>
      <c r="WDS346" s="94"/>
      <c r="WDT346" s="94"/>
      <c r="WDU346" s="94"/>
      <c r="WDV346" s="94"/>
      <c r="WDW346" s="94"/>
      <c r="WDX346" s="94"/>
      <c r="WDY346" s="94"/>
      <c r="WDZ346" s="94"/>
      <c r="WEA346" s="94"/>
      <c r="WEB346" s="94"/>
      <c r="WEC346" s="94"/>
      <c r="WED346" s="94"/>
      <c r="WEE346" s="94"/>
      <c r="WEF346" s="94"/>
      <c r="WEG346" s="94"/>
      <c r="WEH346" s="94"/>
      <c r="WEI346" s="94"/>
      <c r="WEJ346" s="94"/>
      <c r="WEK346" s="94"/>
      <c r="WEL346" s="94"/>
      <c r="WEM346" s="94"/>
      <c r="WEN346" s="94"/>
      <c r="WEO346" s="94"/>
      <c r="WEP346" s="94"/>
      <c r="WEQ346" s="94"/>
      <c r="WER346" s="94"/>
      <c r="WES346" s="94"/>
      <c r="WET346" s="94"/>
      <c r="WEU346" s="94"/>
      <c r="WEV346" s="94"/>
      <c r="WEW346" s="94"/>
      <c r="WEX346" s="94"/>
      <c r="WEY346" s="94"/>
      <c r="WEZ346" s="94"/>
      <c r="WFA346" s="94"/>
      <c r="WFB346" s="94"/>
      <c r="WFC346" s="94"/>
      <c r="WFD346" s="94"/>
      <c r="WFE346" s="94"/>
      <c r="WFF346" s="94"/>
      <c r="WFG346" s="94"/>
      <c r="WFH346" s="94"/>
      <c r="WFI346" s="94"/>
      <c r="WFJ346" s="94"/>
      <c r="WFK346" s="94"/>
      <c r="WFL346" s="94"/>
      <c r="WFM346" s="94"/>
      <c r="WFN346" s="94"/>
      <c r="WFO346" s="94"/>
      <c r="WFP346" s="94"/>
      <c r="WFQ346" s="94"/>
      <c r="WFR346" s="94"/>
      <c r="WFS346" s="94"/>
      <c r="WFT346" s="94"/>
      <c r="WFU346" s="94"/>
      <c r="WFV346" s="94"/>
      <c r="WFW346" s="94"/>
      <c r="WFX346" s="94"/>
      <c r="WFY346" s="94"/>
      <c r="WFZ346" s="94"/>
      <c r="WGA346" s="94"/>
      <c r="WGB346" s="94"/>
      <c r="WGC346" s="94"/>
      <c r="WGD346" s="94"/>
      <c r="WGE346" s="94"/>
      <c r="WGF346" s="94"/>
      <c r="WGG346" s="94"/>
      <c r="WGH346" s="94"/>
      <c r="WGI346" s="94"/>
      <c r="WGJ346" s="94"/>
      <c r="WGK346" s="94"/>
      <c r="WGL346" s="94"/>
      <c r="WGM346" s="94"/>
      <c r="WGN346" s="94"/>
      <c r="WGO346" s="94"/>
      <c r="WGP346" s="94"/>
      <c r="WGQ346" s="94"/>
      <c r="WGR346" s="94"/>
      <c r="WGS346" s="94"/>
      <c r="WGT346" s="94"/>
      <c r="WGU346" s="94"/>
      <c r="WGV346" s="94"/>
      <c r="WGW346" s="94"/>
      <c r="WGX346" s="94"/>
      <c r="WGY346" s="94"/>
      <c r="WGZ346" s="94"/>
      <c r="WHA346" s="94"/>
      <c r="WHB346" s="94"/>
      <c r="WHC346" s="94"/>
      <c r="WHD346" s="94"/>
      <c r="WHE346" s="94"/>
      <c r="WHF346" s="94"/>
      <c r="WHG346" s="94"/>
      <c r="WHH346" s="94"/>
      <c r="WHI346" s="94"/>
      <c r="WHJ346" s="94"/>
      <c r="WHK346" s="94"/>
      <c r="WHL346" s="94"/>
      <c r="WHM346" s="94"/>
      <c r="WHN346" s="94"/>
      <c r="WHO346" s="94"/>
      <c r="WHP346" s="94"/>
      <c r="WHQ346" s="94"/>
      <c r="WHR346" s="94"/>
      <c r="WHS346" s="94"/>
      <c r="WHT346" s="94"/>
      <c r="WHU346" s="94"/>
      <c r="WHV346" s="94"/>
      <c r="WHW346" s="94"/>
      <c r="WHX346" s="94"/>
      <c r="WHY346" s="94"/>
      <c r="WHZ346" s="94"/>
      <c r="WIA346" s="94"/>
      <c r="WIB346" s="94"/>
      <c r="WIC346" s="94"/>
      <c r="WID346" s="94"/>
      <c r="WIE346" s="94"/>
      <c r="WIF346" s="94"/>
      <c r="WIG346" s="94"/>
      <c r="WIH346" s="94"/>
      <c r="WII346" s="94"/>
      <c r="WIJ346" s="94"/>
      <c r="WIK346" s="94"/>
      <c r="WIL346" s="94"/>
      <c r="WIM346" s="94"/>
      <c r="WIN346" s="94"/>
      <c r="WIO346" s="94"/>
      <c r="WIP346" s="94"/>
      <c r="WIQ346" s="94"/>
      <c r="WIR346" s="94"/>
      <c r="WIS346" s="94"/>
      <c r="WIT346" s="94"/>
      <c r="WIU346" s="94"/>
      <c r="WIV346" s="94"/>
      <c r="WIW346" s="94"/>
      <c r="WIX346" s="94"/>
      <c r="WIY346" s="94"/>
      <c r="WIZ346" s="94"/>
      <c r="WJA346" s="94"/>
      <c r="WJB346" s="94"/>
      <c r="WJC346" s="94"/>
      <c r="WJD346" s="94"/>
      <c r="WJE346" s="94"/>
      <c r="WJF346" s="94"/>
      <c r="WJG346" s="94"/>
      <c r="WJH346" s="94"/>
      <c r="WJI346" s="94"/>
      <c r="WJJ346" s="94"/>
      <c r="WJK346" s="94"/>
      <c r="WJL346" s="94"/>
      <c r="WJM346" s="94"/>
      <c r="WJN346" s="94"/>
      <c r="WJO346" s="94"/>
      <c r="WJP346" s="94"/>
      <c r="WJQ346" s="94"/>
      <c r="WJR346" s="94"/>
      <c r="WJS346" s="94"/>
      <c r="WJT346" s="94"/>
      <c r="WJU346" s="94"/>
      <c r="WJV346" s="94"/>
      <c r="WJW346" s="94"/>
      <c r="WJX346" s="94"/>
      <c r="WJY346" s="94"/>
      <c r="WJZ346" s="94"/>
      <c r="WKA346" s="94"/>
      <c r="WKB346" s="94"/>
      <c r="WKC346" s="94"/>
      <c r="WKD346" s="94"/>
      <c r="WKE346" s="94"/>
      <c r="WKF346" s="94"/>
      <c r="WKG346" s="94"/>
      <c r="WKH346" s="94"/>
      <c r="WKI346" s="94"/>
      <c r="WKJ346" s="94"/>
      <c r="WKK346" s="94"/>
      <c r="WKL346" s="94"/>
      <c r="WKM346" s="94"/>
      <c r="WKN346" s="94"/>
      <c r="WKO346" s="94"/>
      <c r="WKP346" s="94"/>
      <c r="WKQ346" s="94"/>
      <c r="WKR346" s="94"/>
      <c r="WKS346" s="94"/>
      <c r="WKT346" s="94"/>
      <c r="WKU346" s="94"/>
      <c r="WKV346" s="94"/>
      <c r="WKW346" s="94"/>
      <c r="WKX346" s="94"/>
      <c r="WKY346" s="94"/>
      <c r="WKZ346" s="94"/>
      <c r="WLA346" s="94"/>
      <c r="WLB346" s="94"/>
      <c r="WLC346" s="94"/>
      <c r="WLD346" s="94"/>
      <c r="WLE346" s="94"/>
      <c r="WLF346" s="94"/>
      <c r="WLG346" s="94"/>
      <c r="WLH346" s="94"/>
      <c r="WLI346" s="94"/>
      <c r="WLJ346" s="94"/>
      <c r="WLK346" s="94"/>
      <c r="WLL346" s="94"/>
      <c r="WLM346" s="94"/>
      <c r="WLN346" s="94"/>
      <c r="WLO346" s="94"/>
      <c r="WLP346" s="94"/>
      <c r="WLQ346" s="94"/>
      <c r="WLR346" s="94"/>
      <c r="WLS346" s="94"/>
      <c r="WLT346" s="94"/>
      <c r="WLU346" s="94"/>
      <c r="WLV346" s="94"/>
      <c r="WLW346" s="94"/>
      <c r="WLX346" s="94"/>
      <c r="WLY346" s="94"/>
      <c r="WLZ346" s="94"/>
      <c r="WMA346" s="94"/>
      <c r="WMB346" s="94"/>
      <c r="WMC346" s="94"/>
      <c r="WMD346" s="94"/>
      <c r="WME346" s="94"/>
      <c r="WMF346" s="94"/>
      <c r="WMG346" s="94"/>
      <c r="WMH346" s="94"/>
      <c r="WMI346" s="94"/>
      <c r="WMJ346" s="94"/>
      <c r="WMK346" s="94"/>
      <c r="WML346" s="94"/>
      <c r="WMM346" s="94"/>
      <c r="WMN346" s="94"/>
      <c r="WMO346" s="94"/>
      <c r="WMP346" s="94"/>
      <c r="WMQ346" s="94"/>
      <c r="WMR346" s="94"/>
      <c r="WMS346" s="94"/>
      <c r="WMT346" s="94"/>
      <c r="WMU346" s="94"/>
      <c r="WMV346" s="94"/>
      <c r="WMW346" s="94"/>
      <c r="WMX346" s="94"/>
      <c r="WMY346" s="94"/>
      <c r="WMZ346" s="94"/>
      <c r="WNA346" s="94"/>
      <c r="WNB346" s="94"/>
      <c r="WNC346" s="94"/>
      <c r="WND346" s="94"/>
      <c r="WNE346" s="94"/>
      <c r="WNF346" s="94"/>
      <c r="WNG346" s="94"/>
      <c r="WNH346" s="94"/>
      <c r="WNI346" s="94"/>
      <c r="WNJ346" s="94"/>
      <c r="WNK346" s="94"/>
      <c r="WNL346" s="94"/>
      <c r="WNM346" s="94"/>
      <c r="WNN346" s="94"/>
      <c r="WNO346" s="94"/>
      <c r="WNP346" s="94"/>
      <c r="WNQ346" s="94"/>
      <c r="WNR346" s="94"/>
      <c r="WNS346" s="94"/>
      <c r="WNT346" s="94"/>
      <c r="WNU346" s="94"/>
      <c r="WNV346" s="94"/>
      <c r="WNW346" s="94"/>
      <c r="WNX346" s="94"/>
      <c r="WNY346" s="94"/>
      <c r="WNZ346" s="94"/>
      <c r="WOA346" s="94"/>
      <c r="WOB346" s="94"/>
      <c r="WOC346" s="94"/>
      <c r="WOD346" s="94"/>
      <c r="WOE346" s="94"/>
      <c r="WOF346" s="94"/>
      <c r="WOG346" s="94"/>
      <c r="WOH346" s="94"/>
      <c r="WOI346" s="94"/>
      <c r="WOJ346" s="94"/>
      <c r="WOK346" s="94"/>
      <c r="WOL346" s="94"/>
      <c r="WOM346" s="94"/>
      <c r="WON346" s="94"/>
      <c r="WOO346" s="94"/>
      <c r="WOP346" s="94"/>
      <c r="WOQ346" s="94"/>
      <c r="WOR346" s="94"/>
      <c r="WOS346" s="94"/>
      <c r="WOT346" s="94"/>
      <c r="WOU346" s="94"/>
      <c r="WOV346" s="94"/>
      <c r="WOW346" s="94"/>
      <c r="WOX346" s="94"/>
      <c r="WOY346" s="94"/>
      <c r="WOZ346" s="94"/>
      <c r="WPA346" s="94"/>
      <c r="WPB346" s="94"/>
      <c r="WPC346" s="94"/>
      <c r="WPD346" s="94"/>
      <c r="WPE346" s="94"/>
      <c r="WPF346" s="94"/>
      <c r="WPG346" s="94"/>
      <c r="WPH346" s="94"/>
      <c r="WPI346" s="94"/>
      <c r="WPJ346" s="94"/>
      <c r="WPK346" s="94"/>
      <c r="WPL346" s="94"/>
      <c r="WPM346" s="94"/>
      <c r="WPN346" s="94"/>
      <c r="WPO346" s="94"/>
      <c r="WPP346" s="94"/>
      <c r="WPQ346" s="94"/>
      <c r="WPR346" s="94"/>
      <c r="WPS346" s="94"/>
      <c r="WPT346" s="94"/>
      <c r="WPU346" s="94"/>
      <c r="WPV346" s="94"/>
      <c r="WPW346" s="94"/>
      <c r="WPX346" s="94"/>
      <c r="WPY346" s="94"/>
      <c r="WPZ346" s="94"/>
      <c r="WQA346" s="94"/>
      <c r="WQB346" s="94"/>
      <c r="WQC346" s="94"/>
      <c r="WQD346" s="94"/>
      <c r="WQE346" s="94"/>
      <c r="WQF346" s="94"/>
      <c r="WQG346" s="94"/>
      <c r="WQH346" s="94"/>
      <c r="WQI346" s="94"/>
      <c r="WQJ346" s="94"/>
      <c r="WQK346" s="94"/>
      <c r="WQL346" s="94"/>
      <c r="WQM346" s="94"/>
      <c r="WQN346" s="94"/>
      <c r="WQO346" s="94"/>
      <c r="WQP346" s="94"/>
      <c r="WQQ346" s="94"/>
      <c r="WQR346" s="94"/>
      <c r="WQS346" s="94"/>
      <c r="WQT346" s="94"/>
      <c r="WQU346" s="94"/>
      <c r="WQV346" s="94"/>
      <c r="WQW346" s="94"/>
      <c r="WQX346" s="94"/>
      <c r="WQY346" s="94"/>
      <c r="WQZ346" s="94"/>
      <c r="WRA346" s="94"/>
      <c r="WRB346" s="94"/>
      <c r="WRC346" s="94"/>
      <c r="WRD346" s="94"/>
      <c r="WRE346" s="94"/>
      <c r="WRF346" s="94"/>
      <c r="WRG346" s="94"/>
      <c r="WRH346" s="94"/>
      <c r="WRI346" s="94"/>
      <c r="WRJ346" s="94"/>
      <c r="WRK346" s="94"/>
      <c r="WRL346" s="94"/>
      <c r="WRM346" s="94"/>
      <c r="WRN346" s="94"/>
      <c r="WRO346" s="94"/>
      <c r="WRP346" s="94"/>
      <c r="WRQ346" s="94"/>
      <c r="WRR346" s="94"/>
      <c r="WRS346" s="94"/>
      <c r="WRT346" s="94"/>
      <c r="WRU346" s="94"/>
      <c r="WRV346" s="94"/>
      <c r="WRW346" s="94"/>
      <c r="WRX346" s="94"/>
      <c r="WRY346" s="94"/>
      <c r="WRZ346" s="94"/>
      <c r="WSA346" s="94"/>
      <c r="WSB346" s="94"/>
      <c r="WSC346" s="94"/>
      <c r="WSD346" s="94"/>
      <c r="WSE346" s="94"/>
      <c r="WSF346" s="94"/>
      <c r="WSG346" s="94"/>
      <c r="WSH346" s="94"/>
      <c r="WSI346" s="94"/>
      <c r="WSJ346" s="94"/>
      <c r="WSK346" s="94"/>
      <c r="WSL346" s="94"/>
      <c r="WSM346" s="94"/>
      <c r="WSN346" s="94"/>
      <c r="WSO346" s="94"/>
      <c r="WSP346" s="94"/>
      <c r="WSQ346" s="94"/>
      <c r="WSR346" s="94"/>
      <c r="WSS346" s="94"/>
      <c r="WST346" s="94"/>
      <c r="WSU346" s="94"/>
      <c r="WSV346" s="94"/>
      <c r="WSW346" s="94"/>
      <c r="WSX346" s="94"/>
      <c r="WSY346" s="94"/>
      <c r="WSZ346" s="94"/>
      <c r="WTA346" s="94"/>
      <c r="WTB346" s="94"/>
      <c r="WTC346" s="94"/>
      <c r="WTD346" s="94"/>
      <c r="WTE346" s="94"/>
      <c r="WTF346" s="94"/>
      <c r="WTG346" s="94"/>
      <c r="WTH346" s="94"/>
      <c r="WTI346" s="94"/>
      <c r="WTJ346" s="94"/>
      <c r="WTK346" s="94"/>
      <c r="WTL346" s="94"/>
      <c r="WTM346" s="94"/>
      <c r="WTN346" s="94"/>
      <c r="WTO346" s="94"/>
      <c r="WTP346" s="94"/>
      <c r="WTQ346" s="94"/>
      <c r="WTR346" s="94"/>
      <c r="WTS346" s="94"/>
      <c r="WTT346" s="94"/>
      <c r="WTU346" s="94"/>
      <c r="WTV346" s="94"/>
      <c r="WTW346" s="94"/>
      <c r="WTX346" s="94"/>
      <c r="WTY346" s="94"/>
      <c r="WTZ346" s="94"/>
      <c r="WUA346" s="94"/>
      <c r="WUB346" s="94"/>
      <c r="WUC346" s="94"/>
      <c r="WUD346" s="94"/>
      <c r="WUE346" s="94"/>
      <c r="WUF346" s="94"/>
      <c r="WUG346" s="94"/>
      <c r="WUH346" s="94"/>
      <c r="WUI346" s="94"/>
      <c r="WUJ346" s="94"/>
      <c r="WUK346" s="94"/>
      <c r="WUL346" s="94"/>
      <c r="WUM346" s="94"/>
      <c r="WUN346" s="94"/>
      <c r="WUO346" s="94"/>
      <c r="WUP346" s="94"/>
      <c r="WUQ346" s="94"/>
      <c r="WUR346" s="94"/>
      <c r="WUS346" s="94"/>
      <c r="WUT346" s="94"/>
      <c r="WUU346" s="94"/>
      <c r="WUV346" s="94"/>
      <c r="WUW346" s="94"/>
      <c r="WUX346" s="94"/>
      <c r="WUY346" s="94"/>
      <c r="WUZ346" s="94"/>
      <c r="WVA346" s="94"/>
      <c r="WVB346" s="94"/>
      <c r="WVC346" s="94"/>
      <c r="WVD346" s="94"/>
      <c r="WVE346" s="94"/>
      <c r="WVF346" s="94"/>
      <c r="WVG346" s="94"/>
      <c r="WVH346" s="94"/>
      <c r="WVI346" s="94"/>
      <c r="WVJ346" s="94"/>
      <c r="WVK346" s="94"/>
      <c r="WVL346" s="94"/>
      <c r="WVM346" s="94"/>
      <c r="WVN346" s="94"/>
      <c r="WVO346" s="94"/>
      <c r="WVP346" s="94"/>
      <c r="WVQ346" s="94"/>
      <c r="WVR346" s="94"/>
      <c r="WVS346" s="94"/>
      <c r="WVT346" s="94"/>
      <c r="WVU346" s="94"/>
      <c r="WVV346" s="94"/>
      <c r="WVW346" s="94"/>
      <c r="WVX346" s="94"/>
      <c r="WVY346" s="94"/>
      <c r="WVZ346" s="94"/>
      <c r="WWA346" s="94"/>
      <c r="WWB346" s="94"/>
      <c r="WWC346" s="94"/>
      <c r="WWD346" s="94"/>
      <c r="WWE346" s="94"/>
      <c r="WWF346" s="94"/>
      <c r="WWG346" s="94"/>
      <c r="WWH346" s="94"/>
      <c r="WWI346" s="94"/>
      <c r="WWJ346" s="94"/>
      <c r="WWK346" s="94"/>
      <c r="WWL346" s="94"/>
      <c r="WWM346" s="94"/>
      <c r="WWN346" s="94"/>
      <c r="WWO346" s="94"/>
      <c r="WWP346" s="94"/>
      <c r="WWQ346" s="94"/>
      <c r="WWR346" s="94"/>
      <c r="WWS346" s="94"/>
      <c r="WWT346" s="94"/>
      <c r="WWU346" s="94"/>
      <c r="WWV346" s="94"/>
      <c r="WWW346" s="94"/>
      <c r="WWX346" s="94"/>
      <c r="WWY346" s="94"/>
      <c r="WWZ346" s="94"/>
      <c r="WXA346" s="94"/>
      <c r="WXB346" s="94"/>
      <c r="WXC346" s="94"/>
      <c r="WXD346" s="94"/>
      <c r="WXE346" s="94"/>
      <c r="WXF346" s="94"/>
      <c r="WXG346" s="94"/>
      <c r="WXH346" s="94"/>
      <c r="WXI346" s="94"/>
      <c r="WXJ346" s="94"/>
      <c r="WXK346" s="94"/>
      <c r="WXL346" s="94"/>
      <c r="WXM346" s="94"/>
      <c r="WXN346" s="94"/>
      <c r="WXO346" s="94"/>
      <c r="WXP346" s="94"/>
      <c r="WXQ346" s="94"/>
      <c r="WXR346" s="94"/>
      <c r="WXS346" s="94"/>
      <c r="WXT346" s="94"/>
      <c r="WXU346" s="94"/>
      <c r="WXV346" s="94"/>
      <c r="WXW346" s="94"/>
      <c r="WXX346" s="94"/>
      <c r="WXY346" s="94"/>
      <c r="WXZ346" s="94"/>
      <c r="WYA346" s="94"/>
      <c r="WYB346" s="94"/>
      <c r="WYC346" s="94"/>
      <c r="WYD346" s="94"/>
      <c r="WYE346" s="94"/>
      <c r="WYF346" s="94"/>
      <c r="WYG346" s="94"/>
      <c r="WYH346" s="94"/>
      <c r="WYI346" s="94"/>
      <c r="WYJ346" s="94"/>
      <c r="WYK346" s="94"/>
      <c r="WYL346" s="94"/>
      <c r="WYM346" s="94"/>
      <c r="WYN346" s="94"/>
      <c r="WYO346" s="94"/>
      <c r="WYP346" s="94"/>
      <c r="WYQ346" s="94"/>
      <c r="WYR346" s="94"/>
      <c r="WYS346" s="94"/>
      <c r="WYT346" s="94"/>
      <c r="WYU346" s="94"/>
      <c r="WYV346" s="94"/>
      <c r="WYW346" s="94"/>
      <c r="WYX346" s="94"/>
      <c r="WYY346" s="94"/>
      <c r="WYZ346" s="94"/>
      <c r="WZA346" s="94"/>
      <c r="WZB346" s="94"/>
      <c r="WZC346" s="94"/>
      <c r="WZD346" s="94"/>
      <c r="WZE346" s="94"/>
      <c r="WZF346" s="94"/>
      <c r="WZG346" s="94"/>
      <c r="WZH346" s="94"/>
      <c r="WZI346" s="94"/>
      <c r="WZJ346" s="94"/>
      <c r="WZK346" s="94"/>
      <c r="WZL346" s="94"/>
      <c r="WZM346" s="94"/>
      <c r="WZN346" s="94"/>
      <c r="WZO346" s="94"/>
      <c r="WZP346" s="94"/>
      <c r="WZQ346" s="94"/>
      <c r="WZR346" s="94"/>
      <c r="WZS346" s="94"/>
      <c r="WZT346" s="94"/>
      <c r="WZU346" s="94"/>
      <c r="WZV346" s="94"/>
      <c r="WZW346" s="94"/>
      <c r="WZX346" s="94"/>
      <c r="WZY346" s="94"/>
      <c r="WZZ346" s="94"/>
      <c r="XAA346" s="94"/>
      <c r="XAB346" s="112"/>
      <c r="XAC346" s="112"/>
      <c r="XAD346" s="112"/>
      <c r="XAE346" s="112"/>
      <c r="XAF346" s="112"/>
      <c r="XAG346" s="112"/>
      <c r="XAH346" s="112"/>
      <c r="XAI346" s="112"/>
      <c r="XAJ346" s="112"/>
      <c r="XAK346" s="112"/>
      <c r="XAL346" s="112"/>
      <c r="XAM346" s="112"/>
      <c r="XAN346" s="112"/>
      <c r="XAO346" s="112"/>
      <c r="XAP346" s="112"/>
      <c r="XAQ346" s="112"/>
      <c r="XAR346" s="112"/>
      <c r="XAS346" s="112"/>
      <c r="XAT346" s="112"/>
      <c r="XAU346" s="112"/>
      <c r="XAV346" s="112"/>
      <c r="XAW346" s="112"/>
      <c r="XAX346" s="112"/>
      <c r="XAY346" s="112"/>
      <c r="XAZ346" s="112"/>
      <c r="XBA346" s="112"/>
      <c r="XBB346" s="112"/>
      <c r="XBC346" s="112"/>
      <c r="XBD346" s="112"/>
      <c r="XBE346" s="112"/>
      <c r="XBF346" s="112"/>
      <c r="XBG346" s="112"/>
      <c r="XBH346" s="112"/>
      <c r="XBI346" s="112"/>
      <c r="XBJ346" s="112"/>
      <c r="XBK346" s="112"/>
      <c r="XBL346" s="112"/>
      <c r="XBM346" s="112"/>
      <c r="XBN346" s="112"/>
      <c r="XBO346" s="112"/>
      <c r="XBP346" s="112"/>
      <c r="XBQ346" s="112"/>
      <c r="XBR346" s="112"/>
      <c r="XBS346" s="112"/>
      <c r="XBT346" s="112"/>
      <c r="XBU346" s="112"/>
      <c r="XBV346" s="112"/>
      <c r="XBW346" s="112"/>
      <c r="XBX346" s="112"/>
      <c r="XBY346" s="112"/>
      <c r="XBZ346" s="112"/>
      <c r="XCA346" s="112"/>
      <c r="XCB346" s="112"/>
      <c r="XCC346" s="112"/>
      <c r="XCD346" s="112"/>
      <c r="XCE346" s="112"/>
      <c r="XCF346" s="112"/>
      <c r="XCG346" s="112"/>
      <c r="XCH346" s="112"/>
      <c r="XCI346" s="112"/>
      <c r="XCJ346" s="112"/>
      <c r="XCK346" s="112"/>
      <c r="XCL346" s="112"/>
      <c r="XCM346" s="112"/>
      <c r="XCN346" s="112"/>
      <c r="XCO346" s="112"/>
      <c r="XCP346" s="112"/>
      <c r="XCQ346" s="112"/>
      <c r="XCR346" s="112"/>
      <c r="XCS346" s="112"/>
      <c r="XCT346" s="112"/>
      <c r="XCU346" s="112"/>
      <c r="XCV346" s="112"/>
      <c r="XCW346" s="112"/>
      <c r="XCX346" s="112"/>
      <c r="XCY346" s="112"/>
      <c r="XCZ346" s="112"/>
      <c r="XDA346" s="112"/>
      <c r="XDB346" s="112"/>
      <c r="XDC346" s="112"/>
      <c r="XDD346" s="112"/>
      <c r="XDE346" s="112"/>
      <c r="XDF346" s="112"/>
      <c r="XDG346" s="112"/>
      <c r="XDH346" s="112"/>
      <c r="XDI346" s="112"/>
      <c r="XDJ346" s="112"/>
      <c r="XDK346" s="112"/>
      <c r="XDL346" s="112"/>
      <c r="XDM346" s="112"/>
      <c r="XDN346" s="112"/>
      <c r="XDO346" s="112"/>
      <c r="XDP346" s="112"/>
      <c r="XDQ346" s="112"/>
      <c r="XDR346" s="112"/>
      <c r="XDS346" s="112"/>
      <c r="XDT346" s="112"/>
      <c r="XDU346" s="112"/>
      <c r="XDV346" s="112"/>
      <c r="XDW346" s="112"/>
      <c r="XDX346" s="112"/>
      <c r="XDY346" s="112"/>
      <c r="XDZ346" s="112"/>
      <c r="XEA346" s="112"/>
      <c r="XEB346" s="112"/>
      <c r="XEC346" s="112"/>
      <c r="XED346" s="112"/>
      <c r="XEE346" s="112"/>
      <c r="XEF346" s="112"/>
      <c r="XEG346" s="112"/>
      <c r="XEH346" s="112"/>
      <c r="XEI346" s="112"/>
      <c r="XEJ346" s="112"/>
      <c r="XEK346" s="112"/>
      <c r="XEL346" s="112"/>
      <c r="XEM346" s="112"/>
      <c r="XEN346" s="112"/>
      <c r="XEO346" s="112"/>
      <c r="XEP346" s="112"/>
      <c r="XEQ346" s="112"/>
      <c r="XER346" s="112"/>
      <c r="XES346" s="112"/>
      <c r="XET346" s="112"/>
      <c r="XEU346" s="112"/>
      <c r="XEV346" s="112"/>
      <c r="XEW346" s="112"/>
      <c r="XEX346" s="112"/>
      <c r="XEY346" s="112"/>
      <c r="XEZ346" s="112"/>
      <c r="XFA346" s="112"/>
      <c r="XFB346" s="112"/>
      <c r="XFC346" s="112"/>
      <c r="XFD346" s="112"/>
    </row>
    <row r="347" s="104" customFormat="1" ht="71.25" spans="1:16384">
      <c r="A347" s="231" t="s">
        <v>10421</v>
      </c>
      <c r="B347" s="222" t="s">
        <v>60</v>
      </c>
      <c r="C347" s="222" t="s">
        <v>10429</v>
      </c>
      <c r="D347" s="208" t="s">
        <v>10430</v>
      </c>
      <c r="E347" s="233" t="s">
        <v>10431</v>
      </c>
      <c r="F347" s="233" t="s">
        <v>10432</v>
      </c>
      <c r="G347" s="233"/>
      <c r="H347" s="233"/>
      <c r="I347" s="208" t="s">
        <v>161</v>
      </c>
      <c r="J347" s="257">
        <v>1500</v>
      </c>
      <c r="K347" s="257">
        <v>1500</v>
      </c>
      <c r="L347" s="258" t="s">
        <v>10433</v>
      </c>
      <c r="M347" s="154" t="s">
        <v>128</v>
      </c>
      <c r="N347" s="154">
        <v>0.1</v>
      </c>
      <c r="O347" s="15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94"/>
      <c r="CD347" s="94"/>
      <c r="CE347" s="94"/>
      <c r="CF347" s="94"/>
      <c r="CG347" s="94"/>
      <c r="CH347" s="94"/>
      <c r="CI347" s="94"/>
      <c r="CJ347" s="94"/>
      <c r="CK347" s="94"/>
      <c r="CL347" s="94"/>
      <c r="CM347" s="94"/>
      <c r="CN347" s="94"/>
      <c r="CO347" s="94"/>
      <c r="CP347" s="94"/>
      <c r="CQ347" s="94"/>
      <c r="CR347" s="94"/>
      <c r="CS347" s="94"/>
      <c r="CT347" s="94"/>
      <c r="CU347" s="94"/>
      <c r="CV347" s="94"/>
      <c r="CW347" s="94"/>
      <c r="CX347" s="94"/>
      <c r="CY347" s="94"/>
      <c r="CZ347" s="94"/>
      <c r="DA347" s="94"/>
      <c r="DB347" s="94"/>
      <c r="DC347" s="94"/>
      <c r="DD347" s="94"/>
      <c r="DE347" s="94"/>
      <c r="DF347" s="94"/>
      <c r="DG347" s="94"/>
      <c r="DH347" s="94"/>
      <c r="DI347" s="94"/>
      <c r="DJ347" s="94"/>
      <c r="DK347" s="94"/>
      <c r="DL347" s="94"/>
      <c r="DM347" s="94"/>
      <c r="DN347" s="94"/>
      <c r="DO347" s="94"/>
      <c r="DP347" s="94"/>
      <c r="DQ347" s="94"/>
      <c r="DR347" s="94"/>
      <c r="DS347" s="94"/>
      <c r="DT347" s="94"/>
      <c r="DU347" s="94"/>
      <c r="DV347" s="94"/>
      <c r="DW347" s="94"/>
      <c r="DX347" s="94"/>
      <c r="DY347" s="94"/>
      <c r="DZ347" s="94"/>
      <c r="EA347" s="94"/>
      <c r="EB347" s="94"/>
      <c r="EC347" s="94"/>
      <c r="ED347" s="94"/>
      <c r="EE347" s="94"/>
      <c r="EF347" s="94"/>
      <c r="EG347" s="94"/>
      <c r="EH347" s="94"/>
      <c r="EI347" s="94"/>
      <c r="EJ347" s="94"/>
      <c r="EK347" s="94"/>
      <c r="EL347" s="94"/>
      <c r="EM347" s="94"/>
      <c r="EN347" s="94"/>
      <c r="EO347" s="94"/>
      <c r="EP347" s="94"/>
      <c r="EQ347" s="94"/>
      <c r="ER347" s="94"/>
      <c r="ES347" s="94"/>
      <c r="ET347" s="94"/>
      <c r="EU347" s="94"/>
      <c r="EV347" s="94"/>
      <c r="EW347" s="94"/>
      <c r="EX347" s="94"/>
      <c r="EY347" s="94"/>
      <c r="EZ347" s="94"/>
      <c r="FA347" s="94"/>
      <c r="FB347" s="94"/>
      <c r="FC347" s="94"/>
      <c r="FD347" s="94"/>
      <c r="FE347" s="94"/>
      <c r="FF347" s="94"/>
      <c r="FG347" s="94"/>
      <c r="FH347" s="94"/>
      <c r="FI347" s="94"/>
      <c r="FJ347" s="94"/>
      <c r="FK347" s="94"/>
      <c r="FL347" s="94"/>
      <c r="FM347" s="94"/>
      <c r="FN347" s="94"/>
      <c r="FO347" s="94"/>
      <c r="FP347" s="94"/>
      <c r="FQ347" s="94"/>
      <c r="FR347" s="94"/>
      <c r="FS347" s="94"/>
      <c r="FT347" s="94"/>
      <c r="FU347" s="94"/>
      <c r="FV347" s="94"/>
      <c r="FW347" s="94"/>
      <c r="FX347" s="94"/>
      <c r="FY347" s="94"/>
      <c r="FZ347" s="94"/>
      <c r="GA347" s="94"/>
      <c r="GB347" s="94"/>
      <c r="GC347" s="94"/>
      <c r="GD347" s="94"/>
      <c r="GE347" s="94"/>
      <c r="GF347" s="94"/>
      <c r="GG347" s="94"/>
      <c r="GH347" s="94"/>
      <c r="GI347" s="94"/>
      <c r="GJ347" s="94"/>
      <c r="GK347" s="94"/>
      <c r="GL347" s="94"/>
      <c r="GM347" s="94"/>
      <c r="GN347" s="94"/>
      <c r="GO347" s="94"/>
      <c r="GP347" s="94"/>
      <c r="GQ347" s="94"/>
      <c r="GR347" s="94"/>
      <c r="GS347" s="94"/>
      <c r="GT347" s="94"/>
      <c r="GU347" s="94"/>
      <c r="GV347" s="94"/>
      <c r="GW347" s="94"/>
      <c r="GX347" s="94"/>
      <c r="GY347" s="94"/>
      <c r="GZ347" s="94"/>
      <c r="HA347" s="94"/>
      <c r="HB347" s="94"/>
      <c r="HC347" s="94"/>
      <c r="HD347" s="94"/>
      <c r="HE347" s="94"/>
      <c r="HF347" s="94"/>
      <c r="HG347" s="94"/>
      <c r="HH347" s="94"/>
      <c r="HI347" s="94"/>
      <c r="HJ347" s="94"/>
      <c r="HK347" s="94"/>
      <c r="HL347" s="94"/>
      <c r="HM347" s="94"/>
      <c r="HN347" s="94"/>
      <c r="HO347" s="94"/>
      <c r="HP347" s="94"/>
      <c r="HQ347" s="94"/>
      <c r="HR347" s="94"/>
      <c r="HS347" s="94"/>
      <c r="HT347" s="94"/>
      <c r="HU347" s="94"/>
      <c r="HV347" s="94"/>
      <c r="HW347" s="94"/>
      <c r="HX347" s="94"/>
      <c r="HY347" s="94"/>
      <c r="HZ347" s="94"/>
      <c r="IA347" s="94"/>
      <c r="IB347" s="94"/>
      <c r="IC347" s="94"/>
      <c r="ID347" s="94"/>
      <c r="IE347" s="94"/>
      <c r="IF347" s="94"/>
      <c r="IG347" s="94"/>
      <c r="IH347" s="94"/>
      <c r="II347" s="94"/>
      <c r="IJ347" s="94"/>
      <c r="IK347" s="94"/>
      <c r="IL347" s="94"/>
      <c r="IM347" s="94"/>
      <c r="IN347" s="94"/>
      <c r="IO347" s="94"/>
      <c r="IP347" s="94"/>
      <c r="IQ347" s="94"/>
      <c r="IR347" s="94"/>
      <c r="IS347" s="94"/>
      <c r="IT347" s="94"/>
      <c r="IU347" s="94"/>
      <c r="IV347" s="94"/>
      <c r="IW347" s="94"/>
      <c r="IX347" s="94"/>
      <c r="IY347" s="94"/>
      <c r="IZ347" s="94"/>
      <c r="JA347" s="94"/>
      <c r="JB347" s="94"/>
      <c r="JC347" s="94"/>
      <c r="JD347" s="94"/>
      <c r="JE347" s="94"/>
      <c r="JF347" s="94"/>
      <c r="JG347" s="94"/>
      <c r="JH347" s="94"/>
      <c r="JI347" s="94"/>
      <c r="JJ347" s="94"/>
      <c r="JK347" s="94"/>
      <c r="JL347" s="94"/>
      <c r="JM347" s="94"/>
      <c r="JN347" s="94"/>
      <c r="JO347" s="94"/>
      <c r="JP347" s="94"/>
      <c r="JQ347" s="94"/>
      <c r="JR347" s="94"/>
      <c r="JS347" s="94"/>
      <c r="JT347" s="94"/>
      <c r="JU347" s="94"/>
      <c r="JV347" s="94"/>
      <c r="JW347" s="94"/>
      <c r="JX347" s="94"/>
      <c r="JY347" s="94"/>
      <c r="JZ347" s="94"/>
      <c r="KA347" s="94"/>
      <c r="KB347" s="94"/>
      <c r="KC347" s="94"/>
      <c r="KD347" s="94"/>
      <c r="KE347" s="94"/>
      <c r="KF347" s="94"/>
      <c r="KG347" s="94"/>
      <c r="KH347" s="94"/>
      <c r="KI347" s="94"/>
      <c r="KJ347" s="94"/>
      <c r="KK347" s="94"/>
      <c r="KL347" s="94"/>
      <c r="KM347" s="94"/>
      <c r="KN347" s="94"/>
      <c r="KO347" s="94"/>
      <c r="KP347" s="94"/>
      <c r="KQ347" s="94"/>
      <c r="KR347" s="94"/>
      <c r="KS347" s="94"/>
      <c r="KT347" s="94"/>
      <c r="KU347" s="94"/>
      <c r="KV347" s="94"/>
      <c r="KW347" s="94"/>
      <c r="KX347" s="94"/>
      <c r="KY347" s="94"/>
      <c r="KZ347" s="94"/>
      <c r="LA347" s="94"/>
      <c r="LB347" s="94"/>
      <c r="LC347" s="94"/>
      <c r="LD347" s="94"/>
      <c r="LE347" s="94"/>
      <c r="LF347" s="94"/>
      <c r="LG347" s="94"/>
      <c r="LH347" s="94"/>
      <c r="LI347" s="94"/>
      <c r="LJ347" s="94"/>
      <c r="LK347" s="94"/>
      <c r="LL347" s="94"/>
      <c r="LM347" s="94"/>
      <c r="LN347" s="94"/>
      <c r="LO347" s="94"/>
      <c r="LP347" s="94"/>
      <c r="LQ347" s="94"/>
      <c r="LR347" s="94"/>
      <c r="LS347" s="94"/>
      <c r="LT347" s="94"/>
      <c r="LU347" s="94"/>
      <c r="LV347" s="94"/>
      <c r="LW347" s="94"/>
      <c r="LX347" s="94"/>
      <c r="LY347" s="94"/>
      <c r="LZ347" s="94"/>
      <c r="MA347" s="94"/>
      <c r="MB347" s="94"/>
      <c r="MC347" s="94"/>
      <c r="MD347" s="94"/>
      <c r="ME347" s="94"/>
      <c r="MF347" s="94"/>
      <c r="MG347" s="94"/>
      <c r="MH347" s="94"/>
      <c r="MI347" s="94"/>
      <c r="MJ347" s="94"/>
      <c r="MK347" s="94"/>
      <c r="ML347" s="94"/>
      <c r="MM347" s="94"/>
      <c r="MN347" s="94"/>
      <c r="MO347" s="94"/>
      <c r="MP347" s="94"/>
      <c r="MQ347" s="94"/>
      <c r="MR347" s="94"/>
      <c r="MS347" s="94"/>
      <c r="MT347" s="94"/>
      <c r="MU347" s="94"/>
      <c r="MV347" s="94"/>
      <c r="MW347" s="94"/>
      <c r="MX347" s="94"/>
      <c r="MY347" s="94"/>
      <c r="MZ347" s="94"/>
      <c r="NA347" s="94"/>
      <c r="NB347" s="94"/>
      <c r="NC347" s="94"/>
      <c r="ND347" s="94"/>
      <c r="NE347" s="94"/>
      <c r="NF347" s="94"/>
      <c r="NG347" s="94"/>
      <c r="NH347" s="94"/>
      <c r="NI347" s="94"/>
      <c r="NJ347" s="94"/>
      <c r="NK347" s="94"/>
      <c r="NL347" s="94"/>
      <c r="NM347" s="94"/>
      <c r="NN347" s="94"/>
      <c r="NO347" s="94"/>
      <c r="NP347" s="94"/>
      <c r="NQ347" s="94"/>
      <c r="NR347" s="94"/>
      <c r="NS347" s="94"/>
      <c r="NT347" s="94"/>
      <c r="NU347" s="94"/>
      <c r="NV347" s="94"/>
      <c r="NW347" s="94"/>
      <c r="NX347" s="94"/>
      <c r="NY347" s="94"/>
      <c r="NZ347" s="94"/>
      <c r="OA347" s="94"/>
      <c r="OB347" s="94"/>
      <c r="OC347" s="94"/>
      <c r="OD347" s="94"/>
      <c r="OE347" s="94"/>
      <c r="OF347" s="94"/>
      <c r="OG347" s="94"/>
      <c r="OH347" s="94"/>
      <c r="OI347" s="94"/>
      <c r="OJ347" s="94"/>
      <c r="OK347" s="94"/>
      <c r="OL347" s="94"/>
      <c r="OM347" s="94"/>
      <c r="ON347" s="94"/>
      <c r="OO347" s="94"/>
      <c r="OP347" s="94"/>
      <c r="OQ347" s="94"/>
      <c r="OR347" s="94"/>
      <c r="OS347" s="94"/>
      <c r="OT347" s="94"/>
      <c r="OU347" s="94"/>
      <c r="OV347" s="94"/>
      <c r="OW347" s="94"/>
      <c r="OX347" s="94"/>
      <c r="OY347" s="94"/>
      <c r="OZ347" s="94"/>
      <c r="PA347" s="94"/>
      <c r="PB347" s="94"/>
      <c r="PC347" s="94"/>
      <c r="PD347" s="94"/>
      <c r="PE347" s="94"/>
      <c r="PF347" s="94"/>
      <c r="PG347" s="94"/>
      <c r="PH347" s="94"/>
      <c r="PI347" s="94"/>
      <c r="PJ347" s="94"/>
      <c r="PK347" s="94"/>
      <c r="PL347" s="94"/>
      <c r="PM347" s="94"/>
      <c r="PN347" s="94"/>
      <c r="PO347" s="94"/>
      <c r="PP347" s="94"/>
      <c r="PQ347" s="94"/>
      <c r="PR347" s="94"/>
      <c r="PS347" s="94"/>
      <c r="PT347" s="94"/>
      <c r="PU347" s="94"/>
      <c r="PV347" s="94"/>
      <c r="PW347" s="94"/>
      <c r="PX347" s="94"/>
      <c r="PY347" s="94"/>
      <c r="PZ347" s="94"/>
      <c r="QA347" s="94"/>
      <c r="QB347" s="94"/>
      <c r="QC347" s="94"/>
      <c r="QD347" s="94"/>
      <c r="QE347" s="94"/>
      <c r="QF347" s="94"/>
      <c r="QG347" s="94"/>
      <c r="QH347" s="94"/>
      <c r="QI347" s="94"/>
      <c r="QJ347" s="94"/>
      <c r="QK347" s="94"/>
      <c r="QL347" s="94"/>
      <c r="QM347" s="94"/>
      <c r="QN347" s="94"/>
      <c r="QO347" s="94"/>
      <c r="QP347" s="94"/>
      <c r="QQ347" s="94"/>
      <c r="QR347" s="94"/>
      <c r="QS347" s="94"/>
      <c r="QT347" s="94"/>
      <c r="QU347" s="94"/>
      <c r="QV347" s="94"/>
      <c r="QW347" s="94"/>
      <c r="QX347" s="94"/>
      <c r="QY347" s="94"/>
      <c r="QZ347" s="94"/>
      <c r="RA347" s="94"/>
      <c r="RB347" s="94"/>
      <c r="RC347" s="94"/>
      <c r="RD347" s="94"/>
      <c r="RE347" s="94"/>
      <c r="RF347" s="94"/>
      <c r="RG347" s="94"/>
      <c r="RH347" s="94"/>
      <c r="RI347" s="94"/>
      <c r="RJ347" s="94"/>
      <c r="RK347" s="94"/>
      <c r="RL347" s="94"/>
      <c r="RM347" s="94"/>
      <c r="RN347" s="94"/>
      <c r="RO347" s="94"/>
      <c r="RP347" s="94"/>
      <c r="RQ347" s="94"/>
      <c r="RR347" s="94"/>
      <c r="RS347" s="94"/>
      <c r="RT347" s="94"/>
      <c r="RU347" s="94"/>
      <c r="RV347" s="94"/>
      <c r="RW347" s="94"/>
      <c r="RX347" s="94"/>
      <c r="RY347" s="94"/>
      <c r="RZ347" s="94"/>
      <c r="SA347" s="94"/>
      <c r="SB347" s="94"/>
      <c r="SC347" s="94"/>
      <c r="SD347" s="94"/>
      <c r="SE347" s="94"/>
      <c r="SF347" s="94"/>
      <c r="SG347" s="94"/>
      <c r="SH347" s="94"/>
      <c r="SI347" s="94"/>
      <c r="SJ347" s="94"/>
      <c r="SK347" s="94"/>
      <c r="SL347" s="94"/>
      <c r="SM347" s="94"/>
      <c r="SN347" s="94"/>
      <c r="SO347" s="94"/>
      <c r="SP347" s="94"/>
      <c r="SQ347" s="94"/>
      <c r="SR347" s="94"/>
      <c r="SS347" s="94"/>
      <c r="ST347" s="94"/>
      <c r="SU347" s="94"/>
      <c r="SV347" s="94"/>
      <c r="SW347" s="94"/>
      <c r="SX347" s="94"/>
      <c r="SY347" s="94"/>
      <c r="SZ347" s="94"/>
      <c r="TA347" s="94"/>
      <c r="TB347" s="94"/>
      <c r="TC347" s="94"/>
      <c r="TD347" s="94"/>
      <c r="TE347" s="94"/>
      <c r="TF347" s="94"/>
      <c r="TG347" s="94"/>
      <c r="TH347" s="94"/>
      <c r="TI347" s="94"/>
      <c r="TJ347" s="94"/>
      <c r="TK347" s="94"/>
      <c r="TL347" s="94"/>
      <c r="TM347" s="94"/>
      <c r="TN347" s="94"/>
      <c r="TO347" s="94"/>
      <c r="TP347" s="94"/>
      <c r="TQ347" s="94"/>
      <c r="TR347" s="94"/>
      <c r="TS347" s="94"/>
      <c r="TT347" s="94"/>
      <c r="TU347" s="94"/>
      <c r="TV347" s="94"/>
      <c r="TW347" s="94"/>
      <c r="TX347" s="94"/>
      <c r="TY347" s="94"/>
      <c r="TZ347" s="94"/>
      <c r="UA347" s="94"/>
      <c r="UB347" s="94"/>
      <c r="UC347" s="94"/>
      <c r="UD347" s="94"/>
      <c r="UE347" s="94"/>
      <c r="UF347" s="94"/>
      <c r="UG347" s="94"/>
      <c r="UH347" s="94"/>
      <c r="UI347" s="94"/>
      <c r="UJ347" s="94"/>
      <c r="UK347" s="94"/>
      <c r="UL347" s="94"/>
      <c r="UM347" s="94"/>
      <c r="UN347" s="94"/>
      <c r="UO347" s="94"/>
      <c r="UP347" s="94"/>
      <c r="UQ347" s="94"/>
      <c r="UR347" s="94"/>
      <c r="US347" s="94"/>
      <c r="UT347" s="94"/>
      <c r="UU347" s="94"/>
      <c r="UV347" s="94"/>
      <c r="UW347" s="94"/>
      <c r="UX347" s="94"/>
      <c r="UY347" s="94"/>
      <c r="UZ347" s="94"/>
      <c r="VA347" s="94"/>
      <c r="VB347" s="94"/>
      <c r="VC347" s="94"/>
      <c r="VD347" s="94"/>
      <c r="VE347" s="94"/>
      <c r="VF347" s="94"/>
      <c r="VG347" s="94"/>
      <c r="VH347" s="94"/>
      <c r="VI347" s="94"/>
      <c r="VJ347" s="94"/>
      <c r="VK347" s="94"/>
      <c r="VL347" s="94"/>
      <c r="VM347" s="94"/>
      <c r="VN347" s="94"/>
      <c r="VO347" s="94"/>
      <c r="VP347" s="94"/>
      <c r="VQ347" s="94"/>
      <c r="VR347" s="94"/>
      <c r="VS347" s="94"/>
      <c r="VT347" s="94"/>
      <c r="VU347" s="94"/>
      <c r="VV347" s="94"/>
      <c r="VW347" s="94"/>
      <c r="VX347" s="94"/>
      <c r="VY347" s="94"/>
      <c r="VZ347" s="94"/>
      <c r="WA347" s="94"/>
      <c r="WB347" s="94"/>
      <c r="WC347" s="94"/>
      <c r="WD347" s="94"/>
      <c r="WE347" s="94"/>
      <c r="WF347" s="94"/>
      <c r="WG347" s="94"/>
      <c r="WH347" s="94"/>
      <c r="WI347" s="94"/>
      <c r="WJ347" s="94"/>
      <c r="WK347" s="94"/>
      <c r="WL347" s="94"/>
      <c r="WM347" s="94"/>
      <c r="WN347" s="94"/>
      <c r="WO347" s="94"/>
      <c r="WP347" s="94"/>
      <c r="WQ347" s="94"/>
      <c r="WR347" s="94"/>
      <c r="WS347" s="94"/>
      <c r="WT347" s="94"/>
      <c r="WU347" s="94"/>
      <c r="WV347" s="94"/>
      <c r="WW347" s="94"/>
      <c r="WX347" s="94"/>
      <c r="WY347" s="94"/>
      <c r="WZ347" s="94"/>
      <c r="XA347" s="94"/>
      <c r="XB347" s="94"/>
      <c r="XC347" s="94"/>
      <c r="XD347" s="94"/>
      <c r="XE347" s="94"/>
      <c r="XF347" s="94"/>
      <c r="XG347" s="94"/>
      <c r="XH347" s="94"/>
      <c r="XI347" s="94"/>
      <c r="XJ347" s="94"/>
      <c r="XK347" s="94"/>
      <c r="XL347" s="94"/>
      <c r="XM347" s="94"/>
      <c r="XN347" s="94"/>
      <c r="XO347" s="94"/>
      <c r="XP347" s="94"/>
      <c r="XQ347" s="94"/>
      <c r="XR347" s="94"/>
      <c r="XS347" s="94"/>
      <c r="XT347" s="94"/>
      <c r="XU347" s="94"/>
      <c r="XV347" s="94"/>
      <c r="XW347" s="94"/>
      <c r="XX347" s="94"/>
      <c r="XY347" s="94"/>
      <c r="XZ347" s="94"/>
      <c r="YA347" s="94"/>
      <c r="YB347" s="94"/>
      <c r="YC347" s="94"/>
      <c r="YD347" s="94"/>
      <c r="YE347" s="94"/>
      <c r="YF347" s="94"/>
      <c r="YG347" s="94"/>
      <c r="YH347" s="94"/>
      <c r="YI347" s="94"/>
      <c r="YJ347" s="94"/>
      <c r="YK347" s="94"/>
      <c r="YL347" s="94"/>
      <c r="YM347" s="94"/>
      <c r="YN347" s="94"/>
      <c r="YO347" s="94"/>
      <c r="YP347" s="94"/>
      <c r="YQ347" s="94"/>
      <c r="YR347" s="94"/>
      <c r="YS347" s="94"/>
      <c r="YT347" s="94"/>
      <c r="YU347" s="94"/>
      <c r="YV347" s="94"/>
      <c r="YW347" s="94"/>
      <c r="YX347" s="94"/>
      <c r="YY347" s="94"/>
      <c r="YZ347" s="94"/>
      <c r="ZA347" s="94"/>
      <c r="ZB347" s="94"/>
      <c r="ZC347" s="94"/>
      <c r="ZD347" s="94"/>
      <c r="ZE347" s="94"/>
      <c r="ZF347" s="94"/>
      <c r="ZG347" s="94"/>
      <c r="ZH347" s="94"/>
      <c r="ZI347" s="94"/>
      <c r="ZJ347" s="94"/>
      <c r="ZK347" s="94"/>
      <c r="ZL347" s="94"/>
      <c r="ZM347" s="94"/>
      <c r="ZN347" s="94"/>
      <c r="ZO347" s="94"/>
      <c r="ZP347" s="94"/>
      <c r="ZQ347" s="94"/>
      <c r="ZR347" s="94"/>
      <c r="ZS347" s="94"/>
      <c r="ZT347" s="94"/>
      <c r="ZU347" s="94"/>
      <c r="ZV347" s="94"/>
      <c r="ZW347" s="94"/>
      <c r="ZX347" s="94"/>
      <c r="ZY347" s="94"/>
      <c r="ZZ347" s="94"/>
      <c r="AAA347" s="94"/>
      <c r="AAB347" s="94"/>
      <c r="AAC347" s="94"/>
      <c r="AAD347" s="94"/>
      <c r="AAE347" s="94"/>
      <c r="AAF347" s="94"/>
      <c r="AAG347" s="94"/>
      <c r="AAH347" s="94"/>
      <c r="AAI347" s="94"/>
      <c r="AAJ347" s="94"/>
      <c r="AAK347" s="94"/>
      <c r="AAL347" s="94"/>
      <c r="AAM347" s="94"/>
      <c r="AAN347" s="94"/>
      <c r="AAO347" s="94"/>
      <c r="AAP347" s="94"/>
      <c r="AAQ347" s="94"/>
      <c r="AAR347" s="94"/>
      <c r="AAS347" s="94"/>
      <c r="AAT347" s="94"/>
      <c r="AAU347" s="94"/>
      <c r="AAV347" s="94"/>
      <c r="AAW347" s="94"/>
      <c r="AAX347" s="94"/>
      <c r="AAY347" s="94"/>
      <c r="AAZ347" s="94"/>
      <c r="ABA347" s="94"/>
      <c r="ABB347" s="94"/>
      <c r="ABC347" s="94"/>
      <c r="ABD347" s="94"/>
      <c r="ABE347" s="94"/>
      <c r="ABF347" s="94"/>
      <c r="ABG347" s="94"/>
      <c r="ABH347" s="94"/>
      <c r="ABI347" s="94"/>
      <c r="ABJ347" s="94"/>
      <c r="ABK347" s="94"/>
      <c r="ABL347" s="94"/>
      <c r="ABM347" s="94"/>
      <c r="ABN347" s="94"/>
      <c r="ABO347" s="94"/>
      <c r="ABP347" s="94"/>
      <c r="ABQ347" s="94"/>
      <c r="ABR347" s="94"/>
      <c r="ABS347" s="94"/>
      <c r="ABT347" s="94"/>
      <c r="ABU347" s="94"/>
      <c r="ABV347" s="94"/>
      <c r="ABW347" s="94"/>
      <c r="ABX347" s="94"/>
      <c r="ABY347" s="94"/>
      <c r="ABZ347" s="94"/>
      <c r="ACA347" s="94"/>
      <c r="ACB347" s="94"/>
      <c r="ACC347" s="94"/>
      <c r="ACD347" s="94"/>
      <c r="ACE347" s="94"/>
      <c r="ACF347" s="94"/>
      <c r="ACG347" s="94"/>
      <c r="ACH347" s="94"/>
      <c r="ACI347" s="94"/>
      <c r="ACJ347" s="94"/>
      <c r="ACK347" s="94"/>
      <c r="ACL347" s="94"/>
      <c r="ACM347" s="94"/>
      <c r="ACN347" s="94"/>
      <c r="ACO347" s="94"/>
      <c r="ACP347" s="94"/>
      <c r="ACQ347" s="94"/>
      <c r="ACR347" s="94"/>
      <c r="ACS347" s="94"/>
      <c r="ACT347" s="94"/>
      <c r="ACU347" s="94"/>
      <c r="ACV347" s="94"/>
      <c r="ACW347" s="94"/>
      <c r="ACX347" s="94"/>
      <c r="ACY347" s="94"/>
      <c r="ACZ347" s="94"/>
      <c r="ADA347" s="94"/>
      <c r="ADB347" s="94"/>
      <c r="ADC347" s="94"/>
      <c r="ADD347" s="94"/>
      <c r="ADE347" s="94"/>
      <c r="ADF347" s="94"/>
      <c r="ADG347" s="94"/>
      <c r="ADH347" s="94"/>
      <c r="ADI347" s="94"/>
      <c r="ADJ347" s="94"/>
      <c r="ADK347" s="94"/>
      <c r="ADL347" s="94"/>
      <c r="ADM347" s="94"/>
      <c r="ADN347" s="94"/>
      <c r="ADO347" s="94"/>
      <c r="ADP347" s="94"/>
      <c r="ADQ347" s="94"/>
      <c r="ADR347" s="94"/>
      <c r="ADS347" s="94"/>
      <c r="ADT347" s="94"/>
      <c r="ADU347" s="94"/>
      <c r="ADV347" s="94"/>
      <c r="ADW347" s="94"/>
      <c r="ADX347" s="94"/>
      <c r="ADY347" s="94"/>
      <c r="ADZ347" s="94"/>
      <c r="AEA347" s="94"/>
      <c r="AEB347" s="94"/>
      <c r="AEC347" s="94"/>
      <c r="AED347" s="94"/>
      <c r="AEE347" s="94"/>
      <c r="AEF347" s="94"/>
      <c r="AEG347" s="94"/>
      <c r="AEH347" s="94"/>
      <c r="AEI347" s="94"/>
      <c r="AEJ347" s="94"/>
      <c r="AEK347" s="94"/>
      <c r="AEL347" s="94"/>
      <c r="AEM347" s="94"/>
      <c r="AEN347" s="94"/>
      <c r="AEO347" s="94"/>
      <c r="AEP347" s="94"/>
      <c r="AEQ347" s="94"/>
      <c r="AER347" s="94"/>
      <c r="AES347" s="94"/>
      <c r="AET347" s="94"/>
      <c r="AEU347" s="94"/>
      <c r="AEV347" s="94"/>
      <c r="AEW347" s="94"/>
      <c r="AEX347" s="94"/>
      <c r="AEY347" s="94"/>
      <c r="AEZ347" s="94"/>
      <c r="AFA347" s="94"/>
      <c r="AFB347" s="94"/>
      <c r="AFC347" s="94"/>
      <c r="AFD347" s="94"/>
      <c r="AFE347" s="94"/>
      <c r="AFF347" s="94"/>
      <c r="AFG347" s="94"/>
      <c r="AFH347" s="94"/>
      <c r="AFI347" s="94"/>
      <c r="AFJ347" s="94"/>
      <c r="AFK347" s="94"/>
      <c r="AFL347" s="94"/>
      <c r="AFM347" s="94"/>
      <c r="AFN347" s="94"/>
      <c r="AFO347" s="94"/>
      <c r="AFP347" s="94"/>
      <c r="AFQ347" s="94"/>
      <c r="AFR347" s="94"/>
      <c r="AFS347" s="94"/>
      <c r="AFT347" s="94"/>
      <c r="AFU347" s="94"/>
      <c r="AFV347" s="94"/>
      <c r="AFW347" s="94"/>
      <c r="AFX347" s="94"/>
      <c r="AFY347" s="94"/>
      <c r="AFZ347" s="94"/>
      <c r="AGA347" s="94"/>
      <c r="AGB347" s="94"/>
      <c r="AGC347" s="94"/>
      <c r="AGD347" s="94"/>
      <c r="AGE347" s="94"/>
      <c r="AGF347" s="94"/>
      <c r="AGG347" s="94"/>
      <c r="AGH347" s="94"/>
      <c r="AGI347" s="94"/>
      <c r="AGJ347" s="94"/>
      <c r="AGK347" s="94"/>
      <c r="AGL347" s="94"/>
      <c r="AGM347" s="94"/>
      <c r="AGN347" s="94"/>
      <c r="AGO347" s="94"/>
      <c r="AGP347" s="94"/>
      <c r="AGQ347" s="94"/>
      <c r="AGR347" s="94"/>
      <c r="AGS347" s="94"/>
      <c r="AGT347" s="94"/>
      <c r="AGU347" s="94"/>
      <c r="AGV347" s="94"/>
      <c r="AGW347" s="94"/>
      <c r="AGX347" s="94"/>
      <c r="AGY347" s="94"/>
      <c r="AGZ347" s="94"/>
      <c r="AHA347" s="94"/>
      <c r="AHB347" s="94"/>
      <c r="AHC347" s="94"/>
      <c r="AHD347" s="94"/>
      <c r="AHE347" s="94"/>
      <c r="AHF347" s="94"/>
      <c r="AHG347" s="94"/>
      <c r="AHH347" s="94"/>
      <c r="AHI347" s="94"/>
      <c r="AHJ347" s="94"/>
      <c r="AHK347" s="94"/>
      <c r="AHL347" s="94"/>
      <c r="AHM347" s="94"/>
      <c r="AHN347" s="94"/>
      <c r="AHO347" s="94"/>
      <c r="AHP347" s="94"/>
      <c r="AHQ347" s="94"/>
      <c r="AHR347" s="94"/>
      <c r="AHS347" s="94"/>
      <c r="AHT347" s="94"/>
      <c r="AHU347" s="94"/>
      <c r="AHV347" s="94"/>
      <c r="AHW347" s="94"/>
      <c r="AHX347" s="94"/>
      <c r="AHY347" s="94"/>
      <c r="AHZ347" s="94"/>
      <c r="AIA347" s="94"/>
      <c r="AIB347" s="94"/>
      <c r="AIC347" s="94"/>
      <c r="AID347" s="94"/>
      <c r="AIE347" s="94"/>
      <c r="AIF347" s="94"/>
      <c r="AIG347" s="94"/>
      <c r="AIH347" s="94"/>
      <c r="AII347" s="94"/>
      <c r="AIJ347" s="94"/>
      <c r="AIK347" s="94"/>
      <c r="AIL347" s="94"/>
      <c r="AIM347" s="94"/>
      <c r="AIN347" s="94"/>
      <c r="AIO347" s="94"/>
      <c r="AIP347" s="94"/>
      <c r="AIQ347" s="94"/>
      <c r="AIR347" s="94"/>
      <c r="AIS347" s="94"/>
      <c r="AIT347" s="94"/>
      <c r="AIU347" s="94"/>
      <c r="AIV347" s="94"/>
      <c r="AIW347" s="94"/>
      <c r="AIX347" s="94"/>
      <c r="AIY347" s="94"/>
      <c r="AIZ347" s="94"/>
      <c r="AJA347" s="94"/>
      <c r="AJB347" s="94"/>
      <c r="AJC347" s="94"/>
      <c r="AJD347" s="94"/>
      <c r="AJE347" s="94"/>
      <c r="AJF347" s="94"/>
      <c r="AJG347" s="94"/>
      <c r="AJH347" s="94"/>
      <c r="AJI347" s="94"/>
      <c r="AJJ347" s="94"/>
      <c r="AJK347" s="94"/>
      <c r="AJL347" s="94"/>
      <c r="AJM347" s="94"/>
      <c r="AJN347" s="94"/>
      <c r="AJO347" s="94"/>
      <c r="AJP347" s="94"/>
      <c r="AJQ347" s="94"/>
      <c r="AJR347" s="94"/>
      <c r="AJS347" s="94"/>
      <c r="AJT347" s="94"/>
      <c r="AJU347" s="94"/>
      <c r="AJV347" s="94"/>
      <c r="AJW347" s="94"/>
      <c r="AJX347" s="94"/>
      <c r="AJY347" s="94"/>
      <c r="AJZ347" s="94"/>
      <c r="AKA347" s="94"/>
      <c r="AKB347" s="94"/>
      <c r="AKC347" s="94"/>
      <c r="AKD347" s="94"/>
      <c r="AKE347" s="94"/>
      <c r="AKF347" s="94"/>
      <c r="AKG347" s="94"/>
      <c r="AKH347" s="94"/>
      <c r="AKI347" s="94"/>
      <c r="AKJ347" s="94"/>
      <c r="AKK347" s="94"/>
      <c r="AKL347" s="94"/>
      <c r="AKM347" s="94"/>
      <c r="AKN347" s="94"/>
      <c r="AKO347" s="94"/>
      <c r="AKP347" s="94"/>
      <c r="AKQ347" s="94"/>
      <c r="AKR347" s="94"/>
      <c r="AKS347" s="94"/>
      <c r="AKT347" s="94"/>
      <c r="AKU347" s="94"/>
      <c r="AKV347" s="94"/>
      <c r="AKW347" s="94"/>
      <c r="AKX347" s="94"/>
      <c r="AKY347" s="94"/>
      <c r="AKZ347" s="94"/>
      <c r="ALA347" s="94"/>
      <c r="ALB347" s="94"/>
      <c r="ALC347" s="94"/>
      <c r="ALD347" s="94"/>
      <c r="ALE347" s="94"/>
      <c r="ALF347" s="94"/>
      <c r="ALG347" s="94"/>
      <c r="ALH347" s="94"/>
      <c r="ALI347" s="94"/>
      <c r="ALJ347" s="94"/>
      <c r="ALK347" s="94"/>
      <c r="ALL347" s="94"/>
      <c r="ALM347" s="94"/>
      <c r="ALN347" s="94"/>
      <c r="ALO347" s="94"/>
      <c r="ALP347" s="94"/>
      <c r="ALQ347" s="94"/>
      <c r="ALR347" s="94"/>
      <c r="ALS347" s="94"/>
      <c r="ALT347" s="94"/>
      <c r="ALU347" s="94"/>
      <c r="ALV347" s="94"/>
      <c r="ALW347" s="94"/>
      <c r="ALX347" s="94"/>
      <c r="ALY347" s="94"/>
      <c r="ALZ347" s="94"/>
      <c r="AMA347" s="94"/>
      <c r="AMB347" s="94"/>
      <c r="AMC347" s="94"/>
      <c r="AMD347" s="94"/>
      <c r="AME347" s="94"/>
      <c r="AMF347" s="94"/>
      <c r="AMG347" s="94"/>
      <c r="AMH347" s="94"/>
      <c r="AMI347" s="94"/>
      <c r="AMJ347" s="94"/>
      <c r="AMK347" s="94"/>
      <c r="AML347" s="94"/>
      <c r="AMM347" s="94"/>
      <c r="AMN347" s="94"/>
      <c r="AMO347" s="94"/>
      <c r="AMP347" s="94"/>
      <c r="AMQ347" s="94"/>
      <c r="AMR347" s="94"/>
      <c r="AMS347" s="94"/>
      <c r="AMT347" s="94"/>
      <c r="AMU347" s="94"/>
      <c r="AMV347" s="94"/>
      <c r="AMW347" s="94"/>
      <c r="AMX347" s="94"/>
      <c r="AMY347" s="94"/>
      <c r="AMZ347" s="94"/>
      <c r="ANA347" s="94"/>
      <c r="ANB347" s="94"/>
      <c r="ANC347" s="94"/>
      <c r="AND347" s="94"/>
      <c r="ANE347" s="94"/>
      <c r="ANF347" s="94"/>
      <c r="ANG347" s="94"/>
      <c r="ANH347" s="94"/>
      <c r="ANI347" s="94"/>
      <c r="ANJ347" s="94"/>
      <c r="ANK347" s="94"/>
      <c r="ANL347" s="94"/>
      <c r="ANM347" s="94"/>
      <c r="ANN347" s="94"/>
      <c r="ANO347" s="94"/>
      <c r="ANP347" s="94"/>
      <c r="ANQ347" s="94"/>
      <c r="ANR347" s="94"/>
      <c r="ANS347" s="94"/>
      <c r="ANT347" s="94"/>
      <c r="ANU347" s="94"/>
      <c r="ANV347" s="94"/>
      <c r="ANW347" s="94"/>
      <c r="ANX347" s="94"/>
      <c r="ANY347" s="94"/>
      <c r="ANZ347" s="94"/>
      <c r="AOA347" s="94"/>
      <c r="AOB347" s="94"/>
      <c r="AOC347" s="94"/>
      <c r="AOD347" s="94"/>
      <c r="AOE347" s="94"/>
      <c r="AOF347" s="94"/>
      <c r="AOG347" s="94"/>
      <c r="AOH347" s="94"/>
      <c r="AOI347" s="94"/>
      <c r="AOJ347" s="94"/>
      <c r="AOK347" s="94"/>
      <c r="AOL347" s="94"/>
      <c r="AOM347" s="94"/>
      <c r="AON347" s="94"/>
      <c r="AOO347" s="94"/>
      <c r="AOP347" s="94"/>
      <c r="AOQ347" s="94"/>
      <c r="AOR347" s="94"/>
      <c r="AOS347" s="94"/>
      <c r="AOT347" s="94"/>
      <c r="AOU347" s="94"/>
      <c r="AOV347" s="94"/>
      <c r="AOW347" s="94"/>
      <c r="AOX347" s="94"/>
      <c r="AOY347" s="94"/>
      <c r="AOZ347" s="94"/>
      <c r="APA347" s="94"/>
      <c r="APB347" s="94"/>
      <c r="APC347" s="94"/>
      <c r="APD347" s="94"/>
      <c r="APE347" s="94"/>
      <c r="APF347" s="94"/>
      <c r="APG347" s="94"/>
      <c r="APH347" s="94"/>
      <c r="API347" s="94"/>
      <c r="APJ347" s="94"/>
      <c r="APK347" s="94"/>
      <c r="APL347" s="94"/>
      <c r="APM347" s="94"/>
      <c r="APN347" s="94"/>
      <c r="APO347" s="94"/>
      <c r="APP347" s="94"/>
      <c r="APQ347" s="94"/>
      <c r="APR347" s="94"/>
      <c r="APS347" s="94"/>
      <c r="APT347" s="94"/>
      <c r="APU347" s="94"/>
      <c r="APV347" s="94"/>
      <c r="APW347" s="94"/>
      <c r="APX347" s="94"/>
      <c r="APY347" s="94"/>
      <c r="APZ347" s="94"/>
      <c r="AQA347" s="94"/>
      <c r="AQB347" s="94"/>
      <c r="AQC347" s="94"/>
      <c r="AQD347" s="94"/>
      <c r="AQE347" s="94"/>
      <c r="AQF347" s="94"/>
      <c r="AQG347" s="94"/>
      <c r="AQH347" s="94"/>
      <c r="AQI347" s="94"/>
      <c r="AQJ347" s="94"/>
      <c r="AQK347" s="94"/>
      <c r="AQL347" s="94"/>
      <c r="AQM347" s="94"/>
      <c r="AQN347" s="94"/>
      <c r="AQO347" s="94"/>
      <c r="AQP347" s="94"/>
      <c r="AQQ347" s="94"/>
      <c r="AQR347" s="94"/>
      <c r="AQS347" s="94"/>
      <c r="AQT347" s="94"/>
      <c r="AQU347" s="94"/>
      <c r="AQV347" s="94"/>
      <c r="AQW347" s="94"/>
      <c r="AQX347" s="94"/>
      <c r="AQY347" s="94"/>
      <c r="AQZ347" s="94"/>
      <c r="ARA347" s="94"/>
      <c r="ARB347" s="94"/>
      <c r="ARC347" s="94"/>
      <c r="ARD347" s="94"/>
      <c r="ARE347" s="94"/>
      <c r="ARF347" s="94"/>
      <c r="ARG347" s="94"/>
      <c r="ARH347" s="94"/>
      <c r="ARI347" s="94"/>
      <c r="ARJ347" s="94"/>
      <c r="ARK347" s="94"/>
      <c r="ARL347" s="94"/>
      <c r="ARM347" s="94"/>
      <c r="ARN347" s="94"/>
      <c r="ARO347" s="94"/>
      <c r="ARP347" s="94"/>
      <c r="ARQ347" s="94"/>
      <c r="ARR347" s="94"/>
      <c r="ARS347" s="94"/>
      <c r="ART347" s="94"/>
      <c r="ARU347" s="94"/>
      <c r="ARV347" s="94"/>
      <c r="ARW347" s="94"/>
      <c r="ARX347" s="94"/>
      <c r="ARY347" s="94"/>
      <c r="ARZ347" s="94"/>
      <c r="ASA347" s="94"/>
      <c r="ASB347" s="94"/>
      <c r="ASC347" s="94"/>
      <c r="ASD347" s="94"/>
      <c r="ASE347" s="94"/>
      <c r="ASF347" s="94"/>
      <c r="ASG347" s="94"/>
      <c r="ASH347" s="94"/>
      <c r="ASI347" s="94"/>
      <c r="ASJ347" s="94"/>
      <c r="ASK347" s="94"/>
      <c r="ASL347" s="94"/>
      <c r="ASM347" s="94"/>
      <c r="ASN347" s="94"/>
      <c r="ASO347" s="94"/>
      <c r="ASP347" s="94"/>
      <c r="ASQ347" s="94"/>
      <c r="ASR347" s="94"/>
      <c r="ASS347" s="94"/>
      <c r="AST347" s="94"/>
      <c r="ASU347" s="94"/>
      <c r="ASV347" s="94"/>
      <c r="ASW347" s="94"/>
      <c r="ASX347" s="94"/>
      <c r="ASY347" s="94"/>
      <c r="ASZ347" s="94"/>
      <c r="ATA347" s="94"/>
      <c r="ATB347" s="94"/>
      <c r="ATC347" s="94"/>
      <c r="ATD347" s="94"/>
      <c r="ATE347" s="94"/>
      <c r="ATF347" s="94"/>
      <c r="ATG347" s="94"/>
      <c r="ATH347" s="94"/>
      <c r="ATI347" s="94"/>
      <c r="ATJ347" s="94"/>
      <c r="ATK347" s="94"/>
      <c r="ATL347" s="94"/>
      <c r="ATM347" s="94"/>
      <c r="ATN347" s="94"/>
      <c r="ATO347" s="94"/>
      <c r="ATP347" s="94"/>
      <c r="ATQ347" s="94"/>
      <c r="ATR347" s="94"/>
      <c r="ATS347" s="94"/>
      <c r="ATT347" s="94"/>
      <c r="ATU347" s="94"/>
      <c r="ATV347" s="94"/>
      <c r="ATW347" s="94"/>
      <c r="ATX347" s="94"/>
      <c r="ATY347" s="94"/>
      <c r="ATZ347" s="94"/>
      <c r="AUA347" s="94"/>
      <c r="AUB347" s="94"/>
      <c r="AUC347" s="94"/>
      <c r="AUD347" s="94"/>
      <c r="AUE347" s="94"/>
      <c r="AUF347" s="94"/>
      <c r="AUG347" s="94"/>
      <c r="AUH347" s="94"/>
      <c r="AUI347" s="94"/>
      <c r="AUJ347" s="94"/>
      <c r="AUK347" s="94"/>
      <c r="AUL347" s="94"/>
      <c r="AUM347" s="94"/>
      <c r="AUN347" s="94"/>
      <c r="AUO347" s="94"/>
      <c r="AUP347" s="94"/>
      <c r="AUQ347" s="94"/>
      <c r="AUR347" s="94"/>
      <c r="AUS347" s="94"/>
      <c r="AUT347" s="94"/>
      <c r="AUU347" s="94"/>
      <c r="AUV347" s="94"/>
      <c r="AUW347" s="94"/>
      <c r="AUX347" s="94"/>
      <c r="AUY347" s="94"/>
      <c r="AUZ347" s="94"/>
      <c r="AVA347" s="94"/>
      <c r="AVB347" s="94"/>
      <c r="AVC347" s="94"/>
      <c r="AVD347" s="94"/>
      <c r="AVE347" s="94"/>
      <c r="AVF347" s="94"/>
      <c r="AVG347" s="94"/>
      <c r="AVH347" s="94"/>
      <c r="AVI347" s="94"/>
      <c r="AVJ347" s="94"/>
      <c r="AVK347" s="94"/>
      <c r="AVL347" s="94"/>
      <c r="AVM347" s="94"/>
      <c r="AVN347" s="94"/>
      <c r="AVO347" s="94"/>
      <c r="AVP347" s="94"/>
      <c r="AVQ347" s="94"/>
      <c r="AVR347" s="94"/>
      <c r="AVS347" s="94"/>
      <c r="AVT347" s="94"/>
      <c r="AVU347" s="94"/>
      <c r="AVV347" s="94"/>
      <c r="AVW347" s="94"/>
      <c r="AVX347" s="94"/>
      <c r="AVY347" s="94"/>
      <c r="AVZ347" s="94"/>
      <c r="AWA347" s="94"/>
      <c r="AWB347" s="94"/>
      <c r="AWC347" s="94"/>
      <c r="AWD347" s="94"/>
      <c r="AWE347" s="94"/>
      <c r="AWF347" s="94"/>
      <c r="AWG347" s="94"/>
      <c r="AWH347" s="94"/>
      <c r="AWI347" s="94"/>
      <c r="AWJ347" s="94"/>
      <c r="AWK347" s="94"/>
      <c r="AWL347" s="94"/>
      <c r="AWM347" s="94"/>
      <c r="AWN347" s="94"/>
      <c r="AWO347" s="94"/>
      <c r="AWP347" s="94"/>
      <c r="AWQ347" s="94"/>
      <c r="AWR347" s="94"/>
      <c r="AWS347" s="94"/>
      <c r="AWT347" s="94"/>
      <c r="AWU347" s="94"/>
      <c r="AWV347" s="94"/>
      <c r="AWW347" s="94"/>
      <c r="AWX347" s="94"/>
      <c r="AWY347" s="94"/>
      <c r="AWZ347" s="94"/>
      <c r="AXA347" s="94"/>
      <c r="AXB347" s="94"/>
      <c r="AXC347" s="94"/>
      <c r="AXD347" s="94"/>
      <c r="AXE347" s="94"/>
      <c r="AXF347" s="94"/>
      <c r="AXG347" s="94"/>
      <c r="AXH347" s="94"/>
      <c r="AXI347" s="94"/>
      <c r="AXJ347" s="94"/>
      <c r="AXK347" s="94"/>
      <c r="AXL347" s="94"/>
      <c r="AXM347" s="94"/>
      <c r="AXN347" s="94"/>
      <c r="AXO347" s="94"/>
      <c r="AXP347" s="94"/>
      <c r="AXQ347" s="94"/>
      <c r="AXR347" s="94"/>
      <c r="AXS347" s="94"/>
      <c r="AXT347" s="94"/>
      <c r="AXU347" s="94"/>
      <c r="AXV347" s="94"/>
      <c r="AXW347" s="94"/>
      <c r="AXX347" s="94"/>
      <c r="AXY347" s="94"/>
      <c r="AXZ347" s="94"/>
      <c r="AYA347" s="94"/>
      <c r="AYB347" s="94"/>
      <c r="AYC347" s="94"/>
      <c r="AYD347" s="94"/>
      <c r="AYE347" s="94"/>
      <c r="AYF347" s="94"/>
      <c r="AYG347" s="94"/>
      <c r="AYH347" s="94"/>
      <c r="AYI347" s="94"/>
      <c r="AYJ347" s="94"/>
      <c r="AYK347" s="94"/>
      <c r="AYL347" s="94"/>
      <c r="AYM347" s="94"/>
      <c r="AYN347" s="94"/>
      <c r="AYO347" s="94"/>
      <c r="AYP347" s="94"/>
      <c r="AYQ347" s="94"/>
      <c r="AYR347" s="94"/>
      <c r="AYS347" s="94"/>
      <c r="AYT347" s="94"/>
      <c r="AYU347" s="94"/>
      <c r="AYV347" s="94"/>
      <c r="AYW347" s="94"/>
      <c r="AYX347" s="94"/>
      <c r="AYY347" s="94"/>
      <c r="AYZ347" s="94"/>
      <c r="AZA347" s="94"/>
      <c r="AZB347" s="94"/>
      <c r="AZC347" s="94"/>
      <c r="AZD347" s="94"/>
      <c r="AZE347" s="94"/>
      <c r="AZF347" s="94"/>
      <c r="AZG347" s="94"/>
      <c r="AZH347" s="94"/>
      <c r="AZI347" s="94"/>
      <c r="AZJ347" s="94"/>
      <c r="AZK347" s="94"/>
      <c r="AZL347" s="94"/>
      <c r="AZM347" s="94"/>
      <c r="AZN347" s="94"/>
      <c r="AZO347" s="94"/>
      <c r="AZP347" s="94"/>
      <c r="AZQ347" s="94"/>
      <c r="AZR347" s="94"/>
      <c r="AZS347" s="94"/>
      <c r="AZT347" s="94"/>
      <c r="AZU347" s="94"/>
      <c r="AZV347" s="94"/>
      <c r="AZW347" s="94"/>
      <c r="AZX347" s="94"/>
      <c r="AZY347" s="94"/>
      <c r="AZZ347" s="94"/>
      <c r="BAA347" s="94"/>
      <c r="BAB347" s="94"/>
      <c r="BAC347" s="94"/>
      <c r="BAD347" s="94"/>
      <c r="BAE347" s="94"/>
      <c r="BAF347" s="94"/>
      <c r="BAG347" s="94"/>
      <c r="BAH347" s="94"/>
      <c r="BAI347" s="94"/>
      <c r="BAJ347" s="94"/>
      <c r="BAK347" s="94"/>
      <c r="BAL347" s="94"/>
      <c r="BAM347" s="94"/>
      <c r="BAN347" s="94"/>
      <c r="BAO347" s="94"/>
      <c r="BAP347" s="94"/>
      <c r="BAQ347" s="94"/>
      <c r="BAR347" s="94"/>
      <c r="BAS347" s="94"/>
      <c r="BAT347" s="94"/>
      <c r="BAU347" s="94"/>
      <c r="BAV347" s="94"/>
      <c r="BAW347" s="94"/>
      <c r="BAX347" s="94"/>
      <c r="BAY347" s="94"/>
      <c r="BAZ347" s="94"/>
      <c r="BBA347" s="94"/>
      <c r="BBB347" s="94"/>
      <c r="BBC347" s="94"/>
      <c r="BBD347" s="94"/>
      <c r="BBE347" s="94"/>
      <c r="BBF347" s="94"/>
      <c r="BBG347" s="94"/>
      <c r="BBH347" s="94"/>
      <c r="BBI347" s="94"/>
      <c r="BBJ347" s="94"/>
      <c r="BBK347" s="94"/>
      <c r="BBL347" s="94"/>
      <c r="BBM347" s="94"/>
      <c r="BBN347" s="94"/>
      <c r="BBO347" s="94"/>
      <c r="BBP347" s="94"/>
      <c r="BBQ347" s="94"/>
      <c r="BBR347" s="94"/>
      <c r="BBS347" s="94"/>
      <c r="BBT347" s="94"/>
      <c r="BBU347" s="94"/>
      <c r="BBV347" s="94"/>
      <c r="BBW347" s="94"/>
      <c r="BBX347" s="94"/>
      <c r="BBY347" s="94"/>
      <c r="BBZ347" s="94"/>
      <c r="BCA347" s="94"/>
      <c r="BCB347" s="94"/>
      <c r="BCC347" s="94"/>
      <c r="BCD347" s="94"/>
      <c r="BCE347" s="94"/>
      <c r="BCF347" s="94"/>
      <c r="BCG347" s="94"/>
      <c r="BCH347" s="94"/>
      <c r="BCI347" s="94"/>
      <c r="BCJ347" s="94"/>
      <c r="BCK347" s="94"/>
      <c r="BCL347" s="94"/>
      <c r="BCM347" s="94"/>
      <c r="BCN347" s="94"/>
      <c r="BCO347" s="94"/>
      <c r="BCP347" s="94"/>
      <c r="BCQ347" s="94"/>
      <c r="BCR347" s="94"/>
      <c r="BCS347" s="94"/>
      <c r="BCT347" s="94"/>
      <c r="BCU347" s="94"/>
      <c r="BCV347" s="94"/>
      <c r="BCW347" s="94"/>
      <c r="BCX347" s="94"/>
      <c r="BCY347" s="94"/>
      <c r="BCZ347" s="94"/>
      <c r="BDA347" s="94"/>
      <c r="BDB347" s="94"/>
      <c r="BDC347" s="94"/>
      <c r="BDD347" s="94"/>
      <c r="BDE347" s="94"/>
      <c r="BDF347" s="94"/>
      <c r="BDG347" s="94"/>
      <c r="BDH347" s="94"/>
      <c r="BDI347" s="94"/>
      <c r="BDJ347" s="94"/>
      <c r="BDK347" s="94"/>
      <c r="BDL347" s="94"/>
      <c r="BDM347" s="94"/>
      <c r="BDN347" s="94"/>
      <c r="BDO347" s="94"/>
      <c r="BDP347" s="94"/>
      <c r="BDQ347" s="94"/>
      <c r="BDR347" s="94"/>
      <c r="BDS347" s="94"/>
      <c r="BDT347" s="94"/>
      <c r="BDU347" s="94"/>
      <c r="BDV347" s="94"/>
      <c r="BDW347" s="94"/>
      <c r="BDX347" s="94"/>
      <c r="BDY347" s="94"/>
      <c r="BDZ347" s="94"/>
      <c r="BEA347" s="94"/>
      <c r="BEB347" s="94"/>
      <c r="BEC347" s="94"/>
      <c r="BED347" s="94"/>
      <c r="BEE347" s="94"/>
      <c r="BEF347" s="94"/>
      <c r="BEG347" s="94"/>
      <c r="BEH347" s="94"/>
      <c r="BEI347" s="94"/>
      <c r="BEJ347" s="94"/>
      <c r="BEK347" s="94"/>
      <c r="BEL347" s="94"/>
      <c r="BEM347" s="94"/>
      <c r="BEN347" s="94"/>
      <c r="BEO347" s="94"/>
      <c r="BEP347" s="94"/>
      <c r="BEQ347" s="94"/>
      <c r="BER347" s="94"/>
      <c r="BES347" s="94"/>
      <c r="BET347" s="94"/>
      <c r="BEU347" s="94"/>
      <c r="BEV347" s="94"/>
      <c r="BEW347" s="94"/>
      <c r="BEX347" s="94"/>
      <c r="BEY347" s="94"/>
      <c r="BEZ347" s="94"/>
      <c r="BFA347" s="94"/>
      <c r="BFB347" s="94"/>
      <c r="BFC347" s="94"/>
      <c r="BFD347" s="94"/>
      <c r="BFE347" s="94"/>
      <c r="BFF347" s="94"/>
      <c r="BFG347" s="94"/>
      <c r="BFH347" s="94"/>
      <c r="BFI347" s="94"/>
      <c r="BFJ347" s="94"/>
      <c r="BFK347" s="94"/>
      <c r="BFL347" s="94"/>
      <c r="BFM347" s="94"/>
      <c r="BFN347" s="94"/>
      <c r="BFO347" s="94"/>
      <c r="BFP347" s="94"/>
      <c r="BFQ347" s="94"/>
      <c r="BFR347" s="94"/>
      <c r="BFS347" s="94"/>
      <c r="BFT347" s="94"/>
      <c r="BFU347" s="94"/>
      <c r="BFV347" s="94"/>
      <c r="BFW347" s="94"/>
      <c r="BFX347" s="94"/>
      <c r="BFY347" s="94"/>
      <c r="BFZ347" s="94"/>
      <c r="BGA347" s="94"/>
      <c r="BGB347" s="94"/>
      <c r="BGC347" s="94"/>
      <c r="BGD347" s="94"/>
      <c r="BGE347" s="94"/>
      <c r="BGF347" s="94"/>
      <c r="BGG347" s="94"/>
      <c r="BGH347" s="94"/>
      <c r="BGI347" s="94"/>
      <c r="BGJ347" s="94"/>
      <c r="BGK347" s="94"/>
      <c r="BGL347" s="94"/>
      <c r="BGM347" s="94"/>
      <c r="BGN347" s="94"/>
      <c r="BGO347" s="94"/>
      <c r="BGP347" s="94"/>
      <c r="BGQ347" s="94"/>
      <c r="BGR347" s="94"/>
      <c r="BGS347" s="94"/>
      <c r="BGT347" s="94"/>
      <c r="BGU347" s="94"/>
      <c r="BGV347" s="94"/>
      <c r="BGW347" s="94"/>
      <c r="BGX347" s="94"/>
      <c r="BGY347" s="94"/>
      <c r="BGZ347" s="94"/>
      <c r="BHA347" s="94"/>
      <c r="BHB347" s="94"/>
      <c r="BHC347" s="94"/>
      <c r="BHD347" s="94"/>
      <c r="BHE347" s="94"/>
      <c r="BHF347" s="94"/>
      <c r="BHG347" s="94"/>
      <c r="BHH347" s="94"/>
      <c r="BHI347" s="94"/>
      <c r="BHJ347" s="94"/>
      <c r="BHK347" s="94"/>
      <c r="BHL347" s="94"/>
      <c r="BHM347" s="94"/>
      <c r="BHN347" s="94"/>
      <c r="BHO347" s="94"/>
      <c r="BHP347" s="94"/>
      <c r="BHQ347" s="94"/>
      <c r="BHR347" s="94"/>
      <c r="BHS347" s="94"/>
      <c r="BHT347" s="94"/>
      <c r="BHU347" s="94"/>
      <c r="BHV347" s="94"/>
      <c r="BHW347" s="94"/>
      <c r="BHX347" s="94"/>
      <c r="BHY347" s="94"/>
      <c r="BHZ347" s="94"/>
      <c r="BIA347" s="94"/>
      <c r="BIB347" s="94"/>
      <c r="BIC347" s="94"/>
      <c r="BID347" s="94"/>
      <c r="BIE347" s="94"/>
      <c r="BIF347" s="94"/>
      <c r="BIG347" s="94"/>
      <c r="BIH347" s="94"/>
      <c r="BII347" s="94"/>
      <c r="BIJ347" s="94"/>
      <c r="BIK347" s="94"/>
      <c r="BIL347" s="94"/>
      <c r="BIM347" s="94"/>
      <c r="BIN347" s="94"/>
      <c r="BIO347" s="94"/>
      <c r="BIP347" s="94"/>
      <c r="BIQ347" s="94"/>
      <c r="BIR347" s="94"/>
      <c r="BIS347" s="94"/>
      <c r="BIT347" s="94"/>
      <c r="BIU347" s="94"/>
      <c r="BIV347" s="94"/>
      <c r="BIW347" s="94"/>
      <c r="BIX347" s="94"/>
      <c r="BIY347" s="94"/>
      <c r="BIZ347" s="94"/>
      <c r="BJA347" s="94"/>
      <c r="BJB347" s="94"/>
      <c r="BJC347" s="94"/>
      <c r="BJD347" s="94"/>
      <c r="BJE347" s="94"/>
      <c r="BJF347" s="94"/>
      <c r="BJG347" s="94"/>
      <c r="BJH347" s="94"/>
      <c r="BJI347" s="94"/>
      <c r="BJJ347" s="94"/>
      <c r="BJK347" s="94"/>
      <c r="BJL347" s="94"/>
      <c r="BJM347" s="94"/>
      <c r="BJN347" s="94"/>
      <c r="BJO347" s="94"/>
      <c r="BJP347" s="94"/>
      <c r="BJQ347" s="94"/>
      <c r="BJR347" s="94"/>
      <c r="BJS347" s="94"/>
      <c r="BJT347" s="94"/>
      <c r="BJU347" s="94"/>
      <c r="BJV347" s="94"/>
      <c r="BJW347" s="94"/>
      <c r="BJX347" s="94"/>
      <c r="BJY347" s="94"/>
      <c r="BJZ347" s="94"/>
      <c r="BKA347" s="94"/>
      <c r="BKB347" s="94"/>
      <c r="BKC347" s="94"/>
      <c r="BKD347" s="94"/>
      <c r="BKE347" s="94"/>
      <c r="BKF347" s="94"/>
      <c r="BKG347" s="94"/>
      <c r="BKH347" s="94"/>
      <c r="BKI347" s="94"/>
      <c r="BKJ347" s="94"/>
      <c r="BKK347" s="94"/>
      <c r="BKL347" s="94"/>
      <c r="BKM347" s="94"/>
      <c r="BKN347" s="94"/>
      <c r="BKO347" s="94"/>
      <c r="BKP347" s="94"/>
      <c r="BKQ347" s="94"/>
      <c r="BKR347" s="94"/>
      <c r="BKS347" s="94"/>
      <c r="BKT347" s="94"/>
      <c r="BKU347" s="94"/>
      <c r="BKV347" s="94"/>
      <c r="BKW347" s="94"/>
      <c r="BKX347" s="94"/>
      <c r="BKY347" s="94"/>
      <c r="BKZ347" s="94"/>
      <c r="BLA347" s="94"/>
      <c r="BLB347" s="94"/>
      <c r="BLC347" s="94"/>
      <c r="BLD347" s="94"/>
      <c r="BLE347" s="94"/>
      <c r="BLF347" s="94"/>
      <c r="BLG347" s="94"/>
      <c r="BLH347" s="94"/>
      <c r="BLI347" s="94"/>
      <c r="BLJ347" s="94"/>
      <c r="BLK347" s="94"/>
      <c r="BLL347" s="94"/>
      <c r="BLM347" s="94"/>
      <c r="BLN347" s="94"/>
      <c r="BLO347" s="94"/>
      <c r="BLP347" s="94"/>
      <c r="BLQ347" s="94"/>
      <c r="BLR347" s="94"/>
      <c r="BLS347" s="94"/>
      <c r="BLT347" s="94"/>
      <c r="BLU347" s="94"/>
      <c r="BLV347" s="94"/>
      <c r="BLW347" s="94"/>
      <c r="BLX347" s="94"/>
      <c r="BLY347" s="94"/>
      <c r="BLZ347" s="94"/>
      <c r="BMA347" s="94"/>
      <c r="BMB347" s="94"/>
      <c r="BMC347" s="94"/>
      <c r="BMD347" s="94"/>
      <c r="BME347" s="94"/>
      <c r="BMF347" s="94"/>
      <c r="BMG347" s="94"/>
      <c r="BMH347" s="94"/>
      <c r="BMI347" s="94"/>
      <c r="BMJ347" s="94"/>
      <c r="BMK347" s="94"/>
      <c r="BML347" s="94"/>
      <c r="BMM347" s="94"/>
      <c r="BMN347" s="94"/>
      <c r="BMO347" s="94"/>
      <c r="BMP347" s="94"/>
      <c r="BMQ347" s="94"/>
      <c r="BMR347" s="94"/>
      <c r="BMS347" s="94"/>
      <c r="BMT347" s="94"/>
      <c r="BMU347" s="94"/>
      <c r="BMV347" s="94"/>
      <c r="BMW347" s="94"/>
      <c r="BMX347" s="94"/>
      <c r="BMY347" s="94"/>
      <c r="BMZ347" s="94"/>
      <c r="BNA347" s="94"/>
      <c r="BNB347" s="94"/>
      <c r="BNC347" s="94"/>
      <c r="BND347" s="94"/>
      <c r="BNE347" s="94"/>
      <c r="BNF347" s="94"/>
      <c r="BNG347" s="94"/>
      <c r="BNH347" s="94"/>
      <c r="BNI347" s="94"/>
      <c r="BNJ347" s="94"/>
      <c r="BNK347" s="94"/>
      <c r="BNL347" s="94"/>
      <c r="BNM347" s="94"/>
      <c r="BNN347" s="94"/>
      <c r="BNO347" s="94"/>
      <c r="BNP347" s="94"/>
      <c r="BNQ347" s="94"/>
      <c r="BNR347" s="94"/>
      <c r="BNS347" s="94"/>
      <c r="BNT347" s="94"/>
      <c r="BNU347" s="94"/>
      <c r="BNV347" s="94"/>
      <c r="BNW347" s="94"/>
      <c r="BNX347" s="94"/>
      <c r="BNY347" s="94"/>
      <c r="BNZ347" s="94"/>
      <c r="BOA347" s="94"/>
      <c r="BOB347" s="94"/>
      <c r="BOC347" s="94"/>
      <c r="BOD347" s="94"/>
      <c r="BOE347" s="94"/>
      <c r="BOF347" s="94"/>
      <c r="BOG347" s="94"/>
      <c r="BOH347" s="94"/>
      <c r="BOI347" s="94"/>
      <c r="BOJ347" s="94"/>
      <c r="BOK347" s="94"/>
      <c r="BOL347" s="94"/>
      <c r="BOM347" s="94"/>
      <c r="BON347" s="94"/>
      <c r="BOO347" s="94"/>
      <c r="BOP347" s="94"/>
      <c r="BOQ347" s="94"/>
      <c r="BOR347" s="94"/>
      <c r="BOS347" s="94"/>
      <c r="BOT347" s="94"/>
      <c r="BOU347" s="94"/>
      <c r="BOV347" s="94"/>
      <c r="BOW347" s="94"/>
      <c r="BOX347" s="94"/>
      <c r="BOY347" s="94"/>
      <c r="BOZ347" s="94"/>
      <c r="BPA347" s="94"/>
      <c r="BPB347" s="94"/>
      <c r="BPC347" s="94"/>
      <c r="BPD347" s="94"/>
      <c r="BPE347" s="94"/>
      <c r="BPF347" s="94"/>
      <c r="BPG347" s="94"/>
      <c r="BPH347" s="94"/>
      <c r="BPI347" s="94"/>
      <c r="BPJ347" s="94"/>
      <c r="BPK347" s="94"/>
      <c r="BPL347" s="94"/>
      <c r="BPM347" s="94"/>
      <c r="BPN347" s="94"/>
      <c r="BPO347" s="94"/>
      <c r="BPP347" s="94"/>
      <c r="BPQ347" s="94"/>
      <c r="BPR347" s="94"/>
      <c r="BPS347" s="94"/>
      <c r="BPT347" s="94"/>
      <c r="BPU347" s="94"/>
      <c r="BPV347" s="94"/>
      <c r="BPW347" s="94"/>
      <c r="BPX347" s="94"/>
      <c r="BPY347" s="94"/>
      <c r="BPZ347" s="94"/>
      <c r="BQA347" s="94"/>
      <c r="BQB347" s="94"/>
      <c r="BQC347" s="94"/>
      <c r="BQD347" s="94"/>
      <c r="BQE347" s="94"/>
      <c r="BQF347" s="94"/>
      <c r="BQG347" s="94"/>
      <c r="BQH347" s="94"/>
      <c r="BQI347" s="94"/>
      <c r="BQJ347" s="94"/>
      <c r="BQK347" s="94"/>
      <c r="BQL347" s="94"/>
      <c r="BQM347" s="94"/>
      <c r="BQN347" s="94"/>
      <c r="BQO347" s="94"/>
      <c r="BQP347" s="94"/>
      <c r="BQQ347" s="94"/>
      <c r="BQR347" s="94"/>
      <c r="BQS347" s="94"/>
      <c r="BQT347" s="94"/>
      <c r="BQU347" s="94"/>
      <c r="BQV347" s="94"/>
      <c r="BQW347" s="94"/>
      <c r="BQX347" s="94"/>
      <c r="BQY347" s="94"/>
      <c r="BQZ347" s="94"/>
      <c r="BRA347" s="94"/>
      <c r="BRB347" s="94"/>
      <c r="BRC347" s="94"/>
      <c r="BRD347" s="94"/>
      <c r="BRE347" s="94"/>
      <c r="BRF347" s="94"/>
      <c r="BRG347" s="94"/>
      <c r="BRH347" s="94"/>
      <c r="BRI347" s="94"/>
      <c r="BRJ347" s="94"/>
      <c r="BRK347" s="94"/>
      <c r="BRL347" s="94"/>
      <c r="BRM347" s="94"/>
      <c r="BRN347" s="94"/>
      <c r="BRO347" s="94"/>
      <c r="BRP347" s="94"/>
      <c r="BRQ347" s="94"/>
      <c r="BRR347" s="94"/>
      <c r="BRS347" s="94"/>
      <c r="BRT347" s="94"/>
      <c r="BRU347" s="94"/>
      <c r="BRV347" s="94"/>
      <c r="BRW347" s="94"/>
      <c r="BRX347" s="94"/>
      <c r="BRY347" s="94"/>
      <c r="BRZ347" s="94"/>
      <c r="BSA347" s="94"/>
      <c r="BSB347" s="94"/>
      <c r="BSC347" s="94"/>
      <c r="BSD347" s="94"/>
      <c r="BSE347" s="94"/>
      <c r="BSF347" s="94"/>
      <c r="BSG347" s="94"/>
      <c r="BSH347" s="94"/>
      <c r="BSI347" s="94"/>
      <c r="BSJ347" s="94"/>
      <c r="BSK347" s="94"/>
      <c r="BSL347" s="94"/>
      <c r="BSM347" s="94"/>
      <c r="BSN347" s="94"/>
      <c r="BSO347" s="94"/>
      <c r="BSP347" s="94"/>
      <c r="BSQ347" s="94"/>
      <c r="BSR347" s="94"/>
      <c r="BSS347" s="94"/>
      <c r="BST347" s="94"/>
      <c r="BSU347" s="94"/>
      <c r="BSV347" s="94"/>
      <c r="BSW347" s="94"/>
      <c r="BSX347" s="94"/>
      <c r="BSY347" s="94"/>
      <c r="BSZ347" s="94"/>
      <c r="BTA347" s="94"/>
      <c r="BTB347" s="94"/>
      <c r="BTC347" s="94"/>
      <c r="BTD347" s="94"/>
      <c r="BTE347" s="94"/>
      <c r="BTF347" s="94"/>
      <c r="BTG347" s="94"/>
      <c r="BTH347" s="94"/>
      <c r="BTI347" s="94"/>
      <c r="BTJ347" s="94"/>
      <c r="BTK347" s="94"/>
      <c r="BTL347" s="94"/>
      <c r="BTM347" s="94"/>
      <c r="BTN347" s="94"/>
      <c r="BTO347" s="94"/>
      <c r="BTP347" s="94"/>
      <c r="BTQ347" s="94"/>
      <c r="BTR347" s="94"/>
      <c r="BTS347" s="94"/>
      <c r="BTT347" s="94"/>
      <c r="BTU347" s="94"/>
      <c r="BTV347" s="94"/>
      <c r="BTW347" s="94"/>
      <c r="BTX347" s="94"/>
      <c r="BTY347" s="94"/>
      <c r="BTZ347" s="94"/>
      <c r="BUA347" s="94"/>
      <c r="BUB347" s="94"/>
      <c r="BUC347" s="94"/>
      <c r="BUD347" s="94"/>
      <c r="BUE347" s="94"/>
      <c r="BUF347" s="94"/>
      <c r="BUG347" s="94"/>
      <c r="BUH347" s="94"/>
      <c r="BUI347" s="94"/>
      <c r="BUJ347" s="94"/>
      <c r="BUK347" s="94"/>
      <c r="BUL347" s="94"/>
      <c r="BUM347" s="94"/>
      <c r="BUN347" s="94"/>
      <c r="BUO347" s="94"/>
      <c r="BUP347" s="94"/>
      <c r="BUQ347" s="94"/>
      <c r="BUR347" s="94"/>
      <c r="BUS347" s="94"/>
      <c r="BUT347" s="94"/>
      <c r="BUU347" s="94"/>
      <c r="BUV347" s="94"/>
      <c r="BUW347" s="94"/>
      <c r="BUX347" s="94"/>
      <c r="BUY347" s="94"/>
      <c r="BUZ347" s="94"/>
      <c r="BVA347" s="94"/>
      <c r="BVB347" s="94"/>
      <c r="BVC347" s="94"/>
      <c r="BVD347" s="94"/>
      <c r="BVE347" s="94"/>
      <c r="BVF347" s="94"/>
      <c r="BVG347" s="94"/>
      <c r="BVH347" s="94"/>
      <c r="BVI347" s="94"/>
      <c r="BVJ347" s="94"/>
      <c r="BVK347" s="94"/>
      <c r="BVL347" s="94"/>
      <c r="BVM347" s="94"/>
      <c r="BVN347" s="94"/>
      <c r="BVO347" s="94"/>
      <c r="BVP347" s="94"/>
      <c r="BVQ347" s="94"/>
      <c r="BVR347" s="94"/>
      <c r="BVS347" s="94"/>
      <c r="BVT347" s="94"/>
      <c r="BVU347" s="94"/>
      <c r="BVV347" s="94"/>
      <c r="BVW347" s="94"/>
      <c r="BVX347" s="94"/>
      <c r="BVY347" s="94"/>
      <c r="BVZ347" s="94"/>
      <c r="BWA347" s="94"/>
      <c r="BWB347" s="94"/>
      <c r="BWC347" s="94"/>
      <c r="BWD347" s="94"/>
      <c r="BWE347" s="94"/>
      <c r="BWF347" s="94"/>
      <c r="BWG347" s="94"/>
      <c r="BWH347" s="94"/>
      <c r="BWI347" s="94"/>
      <c r="BWJ347" s="94"/>
      <c r="BWK347" s="94"/>
      <c r="BWL347" s="94"/>
      <c r="BWM347" s="94"/>
      <c r="BWN347" s="94"/>
      <c r="BWO347" s="94"/>
      <c r="BWP347" s="94"/>
      <c r="BWQ347" s="94"/>
      <c r="BWR347" s="94"/>
      <c r="BWS347" s="94"/>
      <c r="BWT347" s="94"/>
      <c r="BWU347" s="94"/>
      <c r="BWV347" s="94"/>
      <c r="BWW347" s="94"/>
      <c r="BWX347" s="94"/>
      <c r="BWY347" s="94"/>
      <c r="BWZ347" s="94"/>
      <c r="BXA347" s="94"/>
      <c r="BXB347" s="94"/>
      <c r="BXC347" s="94"/>
      <c r="BXD347" s="94"/>
      <c r="BXE347" s="94"/>
      <c r="BXF347" s="94"/>
      <c r="BXG347" s="94"/>
      <c r="BXH347" s="94"/>
      <c r="BXI347" s="94"/>
      <c r="BXJ347" s="94"/>
      <c r="BXK347" s="94"/>
      <c r="BXL347" s="94"/>
      <c r="BXM347" s="94"/>
      <c r="BXN347" s="94"/>
      <c r="BXO347" s="94"/>
      <c r="BXP347" s="94"/>
      <c r="BXQ347" s="94"/>
      <c r="BXR347" s="94"/>
      <c r="BXS347" s="94"/>
      <c r="BXT347" s="94"/>
      <c r="BXU347" s="94"/>
      <c r="BXV347" s="94"/>
      <c r="BXW347" s="94"/>
      <c r="BXX347" s="94"/>
      <c r="BXY347" s="94"/>
      <c r="BXZ347" s="94"/>
      <c r="BYA347" s="94"/>
      <c r="BYB347" s="94"/>
      <c r="BYC347" s="94"/>
      <c r="BYD347" s="94"/>
      <c r="BYE347" s="94"/>
      <c r="BYF347" s="94"/>
      <c r="BYG347" s="94"/>
      <c r="BYH347" s="94"/>
      <c r="BYI347" s="94"/>
      <c r="BYJ347" s="94"/>
      <c r="BYK347" s="94"/>
      <c r="BYL347" s="94"/>
      <c r="BYM347" s="94"/>
      <c r="BYN347" s="94"/>
      <c r="BYO347" s="94"/>
      <c r="BYP347" s="94"/>
      <c r="BYQ347" s="94"/>
      <c r="BYR347" s="94"/>
      <c r="BYS347" s="94"/>
      <c r="BYT347" s="94"/>
      <c r="BYU347" s="94"/>
      <c r="BYV347" s="94"/>
      <c r="BYW347" s="94"/>
      <c r="BYX347" s="94"/>
      <c r="BYY347" s="94"/>
      <c r="BYZ347" s="94"/>
      <c r="BZA347" s="94"/>
      <c r="BZB347" s="94"/>
      <c r="BZC347" s="94"/>
      <c r="BZD347" s="94"/>
      <c r="BZE347" s="94"/>
      <c r="BZF347" s="94"/>
      <c r="BZG347" s="94"/>
      <c r="BZH347" s="94"/>
      <c r="BZI347" s="94"/>
      <c r="BZJ347" s="94"/>
      <c r="BZK347" s="94"/>
      <c r="BZL347" s="94"/>
      <c r="BZM347" s="94"/>
      <c r="BZN347" s="94"/>
      <c r="BZO347" s="94"/>
      <c r="BZP347" s="94"/>
      <c r="BZQ347" s="94"/>
      <c r="BZR347" s="94"/>
      <c r="BZS347" s="94"/>
      <c r="BZT347" s="94"/>
      <c r="BZU347" s="94"/>
      <c r="BZV347" s="94"/>
      <c r="BZW347" s="94"/>
      <c r="BZX347" s="94"/>
      <c r="BZY347" s="94"/>
      <c r="BZZ347" s="94"/>
      <c r="CAA347" s="94"/>
      <c r="CAB347" s="94"/>
      <c r="CAC347" s="94"/>
      <c r="CAD347" s="94"/>
      <c r="CAE347" s="94"/>
      <c r="CAF347" s="94"/>
      <c r="CAG347" s="94"/>
      <c r="CAH347" s="94"/>
      <c r="CAI347" s="94"/>
      <c r="CAJ347" s="94"/>
      <c r="CAK347" s="94"/>
      <c r="CAL347" s="94"/>
      <c r="CAM347" s="94"/>
      <c r="CAN347" s="94"/>
      <c r="CAO347" s="94"/>
      <c r="CAP347" s="94"/>
      <c r="CAQ347" s="94"/>
      <c r="CAR347" s="94"/>
      <c r="CAS347" s="94"/>
      <c r="CAT347" s="94"/>
      <c r="CAU347" s="94"/>
      <c r="CAV347" s="94"/>
      <c r="CAW347" s="94"/>
      <c r="CAX347" s="94"/>
      <c r="CAY347" s="94"/>
      <c r="CAZ347" s="94"/>
      <c r="CBA347" s="94"/>
      <c r="CBB347" s="94"/>
      <c r="CBC347" s="94"/>
      <c r="CBD347" s="94"/>
      <c r="CBE347" s="94"/>
      <c r="CBF347" s="94"/>
      <c r="CBG347" s="94"/>
      <c r="CBH347" s="94"/>
      <c r="CBI347" s="94"/>
      <c r="CBJ347" s="94"/>
      <c r="CBK347" s="94"/>
      <c r="CBL347" s="94"/>
      <c r="CBM347" s="94"/>
      <c r="CBN347" s="94"/>
      <c r="CBO347" s="94"/>
      <c r="CBP347" s="94"/>
      <c r="CBQ347" s="94"/>
      <c r="CBR347" s="94"/>
      <c r="CBS347" s="94"/>
      <c r="CBT347" s="94"/>
      <c r="CBU347" s="94"/>
      <c r="CBV347" s="94"/>
      <c r="CBW347" s="94"/>
      <c r="CBX347" s="94"/>
      <c r="CBY347" s="94"/>
      <c r="CBZ347" s="94"/>
      <c r="CCA347" s="94"/>
      <c r="CCB347" s="94"/>
      <c r="CCC347" s="94"/>
      <c r="CCD347" s="94"/>
      <c r="CCE347" s="94"/>
      <c r="CCF347" s="94"/>
      <c r="CCG347" s="94"/>
      <c r="CCH347" s="94"/>
      <c r="CCI347" s="94"/>
      <c r="CCJ347" s="94"/>
      <c r="CCK347" s="94"/>
      <c r="CCL347" s="94"/>
      <c r="CCM347" s="94"/>
      <c r="CCN347" s="94"/>
      <c r="CCO347" s="94"/>
      <c r="CCP347" s="94"/>
      <c r="CCQ347" s="94"/>
      <c r="CCR347" s="94"/>
      <c r="CCS347" s="94"/>
      <c r="CCT347" s="94"/>
      <c r="CCU347" s="94"/>
      <c r="CCV347" s="94"/>
      <c r="CCW347" s="94"/>
      <c r="CCX347" s="94"/>
      <c r="CCY347" s="94"/>
      <c r="CCZ347" s="94"/>
      <c r="CDA347" s="94"/>
      <c r="CDB347" s="94"/>
      <c r="CDC347" s="94"/>
      <c r="CDD347" s="94"/>
      <c r="CDE347" s="94"/>
      <c r="CDF347" s="94"/>
      <c r="CDG347" s="94"/>
      <c r="CDH347" s="94"/>
      <c r="CDI347" s="94"/>
      <c r="CDJ347" s="94"/>
      <c r="CDK347" s="94"/>
      <c r="CDL347" s="94"/>
      <c r="CDM347" s="94"/>
      <c r="CDN347" s="94"/>
      <c r="CDO347" s="94"/>
      <c r="CDP347" s="94"/>
      <c r="CDQ347" s="94"/>
      <c r="CDR347" s="94"/>
      <c r="CDS347" s="94"/>
      <c r="CDT347" s="94"/>
      <c r="CDU347" s="94"/>
      <c r="CDV347" s="94"/>
      <c r="CDW347" s="94"/>
      <c r="CDX347" s="94"/>
      <c r="CDY347" s="94"/>
      <c r="CDZ347" s="94"/>
      <c r="CEA347" s="94"/>
      <c r="CEB347" s="94"/>
      <c r="CEC347" s="94"/>
      <c r="CED347" s="94"/>
      <c r="CEE347" s="94"/>
      <c r="CEF347" s="94"/>
      <c r="CEG347" s="94"/>
      <c r="CEH347" s="94"/>
      <c r="CEI347" s="94"/>
      <c r="CEJ347" s="94"/>
      <c r="CEK347" s="94"/>
      <c r="CEL347" s="94"/>
      <c r="CEM347" s="94"/>
      <c r="CEN347" s="94"/>
      <c r="CEO347" s="94"/>
      <c r="CEP347" s="94"/>
      <c r="CEQ347" s="94"/>
      <c r="CER347" s="94"/>
      <c r="CES347" s="94"/>
      <c r="CET347" s="94"/>
      <c r="CEU347" s="94"/>
      <c r="CEV347" s="94"/>
      <c r="CEW347" s="94"/>
      <c r="CEX347" s="94"/>
      <c r="CEY347" s="94"/>
      <c r="CEZ347" s="94"/>
      <c r="CFA347" s="94"/>
      <c r="CFB347" s="94"/>
      <c r="CFC347" s="94"/>
      <c r="CFD347" s="94"/>
      <c r="CFE347" s="94"/>
      <c r="CFF347" s="94"/>
      <c r="CFG347" s="94"/>
      <c r="CFH347" s="94"/>
      <c r="CFI347" s="94"/>
      <c r="CFJ347" s="94"/>
      <c r="CFK347" s="94"/>
      <c r="CFL347" s="94"/>
      <c r="CFM347" s="94"/>
      <c r="CFN347" s="94"/>
      <c r="CFO347" s="94"/>
      <c r="CFP347" s="94"/>
      <c r="CFQ347" s="94"/>
      <c r="CFR347" s="94"/>
      <c r="CFS347" s="94"/>
      <c r="CFT347" s="94"/>
      <c r="CFU347" s="94"/>
      <c r="CFV347" s="94"/>
      <c r="CFW347" s="94"/>
      <c r="CFX347" s="94"/>
      <c r="CFY347" s="94"/>
      <c r="CFZ347" s="94"/>
      <c r="CGA347" s="94"/>
      <c r="CGB347" s="94"/>
      <c r="CGC347" s="94"/>
      <c r="CGD347" s="94"/>
      <c r="CGE347" s="94"/>
      <c r="CGF347" s="94"/>
      <c r="CGG347" s="94"/>
      <c r="CGH347" s="94"/>
      <c r="CGI347" s="94"/>
      <c r="CGJ347" s="94"/>
      <c r="CGK347" s="94"/>
      <c r="CGL347" s="94"/>
      <c r="CGM347" s="94"/>
      <c r="CGN347" s="94"/>
      <c r="CGO347" s="94"/>
      <c r="CGP347" s="94"/>
      <c r="CGQ347" s="94"/>
      <c r="CGR347" s="94"/>
      <c r="CGS347" s="94"/>
      <c r="CGT347" s="94"/>
      <c r="CGU347" s="94"/>
      <c r="CGV347" s="94"/>
      <c r="CGW347" s="94"/>
      <c r="CGX347" s="94"/>
      <c r="CGY347" s="94"/>
      <c r="CGZ347" s="94"/>
      <c r="CHA347" s="94"/>
      <c r="CHB347" s="94"/>
      <c r="CHC347" s="94"/>
      <c r="CHD347" s="94"/>
      <c r="CHE347" s="94"/>
      <c r="CHF347" s="94"/>
      <c r="CHG347" s="94"/>
      <c r="CHH347" s="94"/>
      <c r="CHI347" s="94"/>
      <c r="CHJ347" s="94"/>
      <c r="CHK347" s="94"/>
      <c r="CHL347" s="94"/>
      <c r="CHM347" s="94"/>
      <c r="CHN347" s="94"/>
      <c r="CHO347" s="94"/>
      <c r="CHP347" s="94"/>
      <c r="CHQ347" s="94"/>
      <c r="CHR347" s="94"/>
      <c r="CHS347" s="94"/>
      <c r="CHT347" s="94"/>
      <c r="CHU347" s="94"/>
      <c r="CHV347" s="94"/>
      <c r="CHW347" s="94"/>
      <c r="CHX347" s="94"/>
      <c r="CHY347" s="94"/>
      <c r="CHZ347" s="94"/>
      <c r="CIA347" s="94"/>
      <c r="CIB347" s="94"/>
      <c r="CIC347" s="94"/>
      <c r="CID347" s="94"/>
      <c r="CIE347" s="94"/>
      <c r="CIF347" s="94"/>
      <c r="CIG347" s="94"/>
      <c r="CIH347" s="94"/>
      <c r="CII347" s="94"/>
      <c r="CIJ347" s="94"/>
      <c r="CIK347" s="94"/>
      <c r="CIL347" s="94"/>
      <c r="CIM347" s="94"/>
      <c r="CIN347" s="94"/>
      <c r="CIO347" s="94"/>
      <c r="CIP347" s="94"/>
      <c r="CIQ347" s="94"/>
      <c r="CIR347" s="94"/>
      <c r="CIS347" s="94"/>
      <c r="CIT347" s="94"/>
      <c r="CIU347" s="94"/>
      <c r="CIV347" s="94"/>
      <c r="CIW347" s="94"/>
      <c r="CIX347" s="94"/>
      <c r="CIY347" s="94"/>
      <c r="CIZ347" s="94"/>
      <c r="CJA347" s="94"/>
      <c r="CJB347" s="94"/>
      <c r="CJC347" s="94"/>
      <c r="CJD347" s="94"/>
      <c r="CJE347" s="94"/>
      <c r="CJF347" s="94"/>
      <c r="CJG347" s="94"/>
      <c r="CJH347" s="94"/>
      <c r="CJI347" s="94"/>
      <c r="CJJ347" s="94"/>
      <c r="CJK347" s="94"/>
      <c r="CJL347" s="94"/>
      <c r="CJM347" s="94"/>
      <c r="CJN347" s="94"/>
      <c r="CJO347" s="94"/>
      <c r="CJP347" s="94"/>
      <c r="CJQ347" s="94"/>
      <c r="CJR347" s="94"/>
      <c r="CJS347" s="94"/>
      <c r="CJT347" s="94"/>
      <c r="CJU347" s="94"/>
      <c r="CJV347" s="94"/>
      <c r="CJW347" s="94"/>
      <c r="CJX347" s="94"/>
      <c r="CJY347" s="94"/>
      <c r="CJZ347" s="94"/>
      <c r="CKA347" s="94"/>
      <c r="CKB347" s="94"/>
      <c r="CKC347" s="94"/>
      <c r="CKD347" s="94"/>
      <c r="CKE347" s="94"/>
      <c r="CKF347" s="94"/>
      <c r="CKG347" s="94"/>
      <c r="CKH347" s="94"/>
      <c r="CKI347" s="94"/>
      <c r="CKJ347" s="94"/>
      <c r="CKK347" s="94"/>
      <c r="CKL347" s="94"/>
      <c r="CKM347" s="94"/>
      <c r="CKN347" s="94"/>
      <c r="CKO347" s="94"/>
      <c r="CKP347" s="94"/>
      <c r="CKQ347" s="94"/>
      <c r="CKR347" s="94"/>
      <c r="CKS347" s="94"/>
      <c r="CKT347" s="94"/>
      <c r="CKU347" s="94"/>
      <c r="CKV347" s="94"/>
      <c r="CKW347" s="94"/>
      <c r="CKX347" s="94"/>
      <c r="CKY347" s="94"/>
      <c r="CKZ347" s="94"/>
      <c r="CLA347" s="94"/>
      <c r="CLB347" s="94"/>
      <c r="CLC347" s="94"/>
      <c r="CLD347" s="94"/>
      <c r="CLE347" s="94"/>
      <c r="CLF347" s="94"/>
      <c r="CLG347" s="94"/>
      <c r="CLH347" s="94"/>
      <c r="CLI347" s="94"/>
      <c r="CLJ347" s="94"/>
      <c r="CLK347" s="94"/>
      <c r="CLL347" s="94"/>
      <c r="CLM347" s="94"/>
      <c r="CLN347" s="94"/>
      <c r="CLO347" s="94"/>
      <c r="CLP347" s="94"/>
      <c r="CLQ347" s="94"/>
      <c r="CLR347" s="94"/>
      <c r="CLS347" s="94"/>
      <c r="CLT347" s="94"/>
      <c r="CLU347" s="94"/>
      <c r="CLV347" s="94"/>
      <c r="CLW347" s="94"/>
      <c r="CLX347" s="94"/>
      <c r="CLY347" s="94"/>
      <c r="CLZ347" s="94"/>
      <c r="CMA347" s="94"/>
      <c r="CMB347" s="94"/>
      <c r="CMC347" s="94"/>
      <c r="CMD347" s="94"/>
      <c r="CME347" s="94"/>
      <c r="CMF347" s="94"/>
      <c r="CMG347" s="94"/>
      <c r="CMH347" s="94"/>
      <c r="CMI347" s="94"/>
      <c r="CMJ347" s="94"/>
      <c r="CMK347" s="94"/>
      <c r="CML347" s="94"/>
      <c r="CMM347" s="94"/>
      <c r="CMN347" s="94"/>
      <c r="CMO347" s="94"/>
      <c r="CMP347" s="94"/>
      <c r="CMQ347" s="94"/>
      <c r="CMR347" s="94"/>
      <c r="CMS347" s="94"/>
      <c r="CMT347" s="94"/>
      <c r="CMU347" s="94"/>
      <c r="CMV347" s="94"/>
      <c r="CMW347" s="94"/>
      <c r="CMX347" s="94"/>
      <c r="CMY347" s="94"/>
      <c r="CMZ347" s="94"/>
      <c r="CNA347" s="94"/>
      <c r="CNB347" s="94"/>
      <c r="CNC347" s="94"/>
      <c r="CND347" s="94"/>
      <c r="CNE347" s="94"/>
      <c r="CNF347" s="94"/>
      <c r="CNG347" s="94"/>
      <c r="CNH347" s="94"/>
      <c r="CNI347" s="94"/>
      <c r="CNJ347" s="94"/>
      <c r="CNK347" s="94"/>
      <c r="CNL347" s="94"/>
      <c r="CNM347" s="94"/>
      <c r="CNN347" s="94"/>
      <c r="CNO347" s="94"/>
      <c r="CNP347" s="94"/>
      <c r="CNQ347" s="94"/>
      <c r="CNR347" s="94"/>
      <c r="CNS347" s="94"/>
      <c r="CNT347" s="94"/>
      <c r="CNU347" s="94"/>
      <c r="CNV347" s="94"/>
      <c r="CNW347" s="94"/>
      <c r="CNX347" s="94"/>
      <c r="CNY347" s="94"/>
      <c r="CNZ347" s="94"/>
      <c r="COA347" s="94"/>
      <c r="COB347" s="94"/>
      <c r="COC347" s="94"/>
      <c r="COD347" s="94"/>
      <c r="COE347" s="94"/>
      <c r="COF347" s="94"/>
      <c r="COG347" s="94"/>
      <c r="COH347" s="94"/>
      <c r="COI347" s="94"/>
      <c r="COJ347" s="94"/>
      <c r="COK347" s="94"/>
      <c r="COL347" s="94"/>
      <c r="COM347" s="94"/>
      <c r="CON347" s="94"/>
      <c r="COO347" s="94"/>
      <c r="COP347" s="94"/>
      <c r="COQ347" s="94"/>
      <c r="COR347" s="94"/>
      <c r="COS347" s="94"/>
      <c r="COT347" s="94"/>
      <c r="COU347" s="94"/>
      <c r="COV347" s="94"/>
      <c r="COW347" s="94"/>
      <c r="COX347" s="94"/>
      <c r="COY347" s="94"/>
      <c r="COZ347" s="94"/>
      <c r="CPA347" s="94"/>
      <c r="CPB347" s="94"/>
      <c r="CPC347" s="94"/>
      <c r="CPD347" s="94"/>
      <c r="CPE347" s="94"/>
      <c r="CPF347" s="94"/>
      <c r="CPG347" s="94"/>
      <c r="CPH347" s="94"/>
      <c r="CPI347" s="94"/>
      <c r="CPJ347" s="94"/>
      <c r="CPK347" s="94"/>
      <c r="CPL347" s="94"/>
      <c r="CPM347" s="94"/>
      <c r="CPN347" s="94"/>
      <c r="CPO347" s="94"/>
      <c r="CPP347" s="94"/>
      <c r="CPQ347" s="94"/>
      <c r="CPR347" s="94"/>
      <c r="CPS347" s="94"/>
      <c r="CPT347" s="94"/>
      <c r="CPU347" s="94"/>
      <c r="CPV347" s="94"/>
      <c r="CPW347" s="94"/>
      <c r="CPX347" s="94"/>
      <c r="CPY347" s="94"/>
      <c r="CPZ347" s="94"/>
      <c r="CQA347" s="94"/>
      <c r="CQB347" s="94"/>
      <c r="CQC347" s="94"/>
      <c r="CQD347" s="94"/>
      <c r="CQE347" s="94"/>
      <c r="CQF347" s="94"/>
      <c r="CQG347" s="94"/>
      <c r="CQH347" s="94"/>
      <c r="CQI347" s="94"/>
      <c r="CQJ347" s="94"/>
      <c r="CQK347" s="94"/>
      <c r="CQL347" s="94"/>
      <c r="CQM347" s="94"/>
      <c r="CQN347" s="94"/>
      <c r="CQO347" s="94"/>
      <c r="CQP347" s="94"/>
      <c r="CQQ347" s="94"/>
      <c r="CQR347" s="94"/>
      <c r="CQS347" s="94"/>
      <c r="CQT347" s="94"/>
      <c r="CQU347" s="94"/>
      <c r="CQV347" s="94"/>
      <c r="CQW347" s="94"/>
      <c r="CQX347" s="94"/>
      <c r="CQY347" s="94"/>
      <c r="CQZ347" s="94"/>
      <c r="CRA347" s="94"/>
      <c r="CRB347" s="94"/>
      <c r="CRC347" s="94"/>
      <c r="CRD347" s="94"/>
      <c r="CRE347" s="94"/>
      <c r="CRF347" s="94"/>
      <c r="CRG347" s="94"/>
      <c r="CRH347" s="94"/>
      <c r="CRI347" s="94"/>
      <c r="CRJ347" s="94"/>
      <c r="CRK347" s="94"/>
      <c r="CRL347" s="94"/>
      <c r="CRM347" s="94"/>
      <c r="CRN347" s="94"/>
      <c r="CRO347" s="94"/>
      <c r="CRP347" s="94"/>
      <c r="CRQ347" s="94"/>
      <c r="CRR347" s="94"/>
      <c r="CRS347" s="94"/>
      <c r="CRT347" s="94"/>
      <c r="CRU347" s="94"/>
      <c r="CRV347" s="94"/>
      <c r="CRW347" s="94"/>
      <c r="CRX347" s="94"/>
      <c r="CRY347" s="94"/>
      <c r="CRZ347" s="94"/>
      <c r="CSA347" s="94"/>
      <c r="CSB347" s="94"/>
      <c r="CSC347" s="94"/>
      <c r="CSD347" s="94"/>
      <c r="CSE347" s="94"/>
      <c r="CSF347" s="94"/>
      <c r="CSG347" s="94"/>
      <c r="CSH347" s="94"/>
      <c r="CSI347" s="94"/>
      <c r="CSJ347" s="94"/>
      <c r="CSK347" s="94"/>
      <c r="CSL347" s="94"/>
      <c r="CSM347" s="94"/>
      <c r="CSN347" s="94"/>
      <c r="CSO347" s="94"/>
      <c r="CSP347" s="94"/>
      <c r="CSQ347" s="94"/>
      <c r="CSR347" s="94"/>
      <c r="CSS347" s="94"/>
      <c r="CST347" s="94"/>
      <c r="CSU347" s="94"/>
      <c r="CSV347" s="94"/>
      <c r="CSW347" s="94"/>
      <c r="CSX347" s="94"/>
      <c r="CSY347" s="94"/>
      <c r="CSZ347" s="94"/>
      <c r="CTA347" s="94"/>
      <c r="CTB347" s="94"/>
      <c r="CTC347" s="94"/>
      <c r="CTD347" s="94"/>
      <c r="CTE347" s="94"/>
      <c r="CTF347" s="94"/>
      <c r="CTG347" s="94"/>
      <c r="CTH347" s="94"/>
      <c r="CTI347" s="94"/>
      <c r="CTJ347" s="94"/>
      <c r="CTK347" s="94"/>
      <c r="CTL347" s="94"/>
      <c r="CTM347" s="94"/>
      <c r="CTN347" s="94"/>
      <c r="CTO347" s="94"/>
      <c r="CTP347" s="94"/>
      <c r="CTQ347" s="94"/>
      <c r="CTR347" s="94"/>
      <c r="CTS347" s="94"/>
      <c r="CTT347" s="94"/>
      <c r="CTU347" s="94"/>
      <c r="CTV347" s="94"/>
      <c r="CTW347" s="94"/>
      <c r="CTX347" s="94"/>
      <c r="CTY347" s="94"/>
      <c r="CTZ347" s="94"/>
      <c r="CUA347" s="94"/>
      <c r="CUB347" s="94"/>
      <c r="CUC347" s="94"/>
      <c r="CUD347" s="94"/>
      <c r="CUE347" s="94"/>
      <c r="CUF347" s="94"/>
      <c r="CUG347" s="94"/>
      <c r="CUH347" s="94"/>
      <c r="CUI347" s="94"/>
      <c r="CUJ347" s="94"/>
      <c r="CUK347" s="94"/>
      <c r="CUL347" s="94"/>
      <c r="CUM347" s="94"/>
      <c r="CUN347" s="94"/>
      <c r="CUO347" s="94"/>
      <c r="CUP347" s="94"/>
      <c r="CUQ347" s="94"/>
      <c r="CUR347" s="94"/>
      <c r="CUS347" s="94"/>
      <c r="CUT347" s="94"/>
      <c r="CUU347" s="94"/>
      <c r="CUV347" s="94"/>
      <c r="CUW347" s="94"/>
      <c r="CUX347" s="94"/>
      <c r="CUY347" s="94"/>
      <c r="CUZ347" s="94"/>
      <c r="CVA347" s="94"/>
      <c r="CVB347" s="94"/>
      <c r="CVC347" s="94"/>
      <c r="CVD347" s="94"/>
      <c r="CVE347" s="94"/>
      <c r="CVF347" s="94"/>
      <c r="CVG347" s="94"/>
      <c r="CVH347" s="94"/>
      <c r="CVI347" s="94"/>
      <c r="CVJ347" s="94"/>
      <c r="CVK347" s="94"/>
      <c r="CVL347" s="94"/>
      <c r="CVM347" s="94"/>
      <c r="CVN347" s="94"/>
      <c r="CVO347" s="94"/>
      <c r="CVP347" s="94"/>
      <c r="CVQ347" s="94"/>
      <c r="CVR347" s="94"/>
      <c r="CVS347" s="94"/>
      <c r="CVT347" s="94"/>
      <c r="CVU347" s="94"/>
      <c r="CVV347" s="94"/>
      <c r="CVW347" s="94"/>
      <c r="CVX347" s="94"/>
      <c r="CVY347" s="94"/>
      <c r="CVZ347" s="94"/>
      <c r="CWA347" s="94"/>
      <c r="CWB347" s="94"/>
      <c r="CWC347" s="94"/>
      <c r="CWD347" s="94"/>
      <c r="CWE347" s="94"/>
      <c r="CWF347" s="94"/>
      <c r="CWG347" s="94"/>
      <c r="CWH347" s="94"/>
      <c r="CWI347" s="94"/>
      <c r="CWJ347" s="94"/>
      <c r="CWK347" s="94"/>
      <c r="CWL347" s="94"/>
      <c r="CWM347" s="94"/>
      <c r="CWN347" s="94"/>
      <c r="CWO347" s="94"/>
      <c r="CWP347" s="94"/>
      <c r="CWQ347" s="94"/>
      <c r="CWR347" s="94"/>
      <c r="CWS347" s="94"/>
      <c r="CWT347" s="94"/>
      <c r="CWU347" s="94"/>
      <c r="CWV347" s="94"/>
      <c r="CWW347" s="94"/>
      <c r="CWX347" s="94"/>
      <c r="CWY347" s="94"/>
      <c r="CWZ347" s="94"/>
      <c r="CXA347" s="94"/>
      <c r="CXB347" s="94"/>
      <c r="CXC347" s="94"/>
      <c r="CXD347" s="94"/>
      <c r="CXE347" s="94"/>
      <c r="CXF347" s="94"/>
      <c r="CXG347" s="94"/>
      <c r="CXH347" s="94"/>
      <c r="CXI347" s="94"/>
      <c r="CXJ347" s="94"/>
      <c r="CXK347" s="94"/>
      <c r="CXL347" s="94"/>
      <c r="CXM347" s="94"/>
      <c r="CXN347" s="94"/>
      <c r="CXO347" s="94"/>
      <c r="CXP347" s="94"/>
      <c r="CXQ347" s="94"/>
      <c r="CXR347" s="94"/>
      <c r="CXS347" s="94"/>
      <c r="CXT347" s="94"/>
      <c r="CXU347" s="94"/>
      <c r="CXV347" s="94"/>
      <c r="CXW347" s="94"/>
      <c r="CXX347" s="94"/>
      <c r="CXY347" s="94"/>
      <c r="CXZ347" s="94"/>
      <c r="CYA347" s="94"/>
      <c r="CYB347" s="94"/>
      <c r="CYC347" s="94"/>
      <c r="CYD347" s="94"/>
      <c r="CYE347" s="94"/>
      <c r="CYF347" s="94"/>
      <c r="CYG347" s="94"/>
      <c r="CYH347" s="94"/>
      <c r="CYI347" s="94"/>
      <c r="CYJ347" s="94"/>
      <c r="CYK347" s="94"/>
      <c r="CYL347" s="94"/>
      <c r="CYM347" s="94"/>
      <c r="CYN347" s="94"/>
      <c r="CYO347" s="94"/>
      <c r="CYP347" s="94"/>
      <c r="CYQ347" s="94"/>
      <c r="CYR347" s="94"/>
      <c r="CYS347" s="94"/>
      <c r="CYT347" s="94"/>
      <c r="CYU347" s="94"/>
      <c r="CYV347" s="94"/>
      <c r="CYW347" s="94"/>
      <c r="CYX347" s="94"/>
      <c r="CYY347" s="94"/>
      <c r="CYZ347" s="94"/>
      <c r="CZA347" s="94"/>
      <c r="CZB347" s="94"/>
      <c r="CZC347" s="94"/>
      <c r="CZD347" s="94"/>
      <c r="CZE347" s="94"/>
      <c r="CZF347" s="94"/>
      <c r="CZG347" s="94"/>
      <c r="CZH347" s="94"/>
      <c r="CZI347" s="94"/>
      <c r="CZJ347" s="94"/>
      <c r="CZK347" s="94"/>
      <c r="CZL347" s="94"/>
      <c r="CZM347" s="94"/>
      <c r="CZN347" s="94"/>
      <c r="CZO347" s="94"/>
      <c r="CZP347" s="94"/>
      <c r="CZQ347" s="94"/>
      <c r="CZR347" s="94"/>
      <c r="CZS347" s="94"/>
      <c r="CZT347" s="94"/>
      <c r="CZU347" s="94"/>
      <c r="CZV347" s="94"/>
      <c r="CZW347" s="94"/>
      <c r="CZX347" s="94"/>
      <c r="CZY347" s="94"/>
      <c r="CZZ347" s="94"/>
      <c r="DAA347" s="94"/>
      <c r="DAB347" s="94"/>
      <c r="DAC347" s="94"/>
      <c r="DAD347" s="94"/>
      <c r="DAE347" s="94"/>
      <c r="DAF347" s="94"/>
      <c r="DAG347" s="94"/>
      <c r="DAH347" s="94"/>
      <c r="DAI347" s="94"/>
      <c r="DAJ347" s="94"/>
      <c r="DAK347" s="94"/>
      <c r="DAL347" s="94"/>
      <c r="DAM347" s="94"/>
      <c r="DAN347" s="94"/>
      <c r="DAO347" s="94"/>
      <c r="DAP347" s="94"/>
      <c r="DAQ347" s="94"/>
      <c r="DAR347" s="94"/>
      <c r="DAS347" s="94"/>
      <c r="DAT347" s="94"/>
      <c r="DAU347" s="94"/>
      <c r="DAV347" s="94"/>
      <c r="DAW347" s="94"/>
      <c r="DAX347" s="94"/>
      <c r="DAY347" s="94"/>
      <c r="DAZ347" s="94"/>
      <c r="DBA347" s="94"/>
      <c r="DBB347" s="94"/>
      <c r="DBC347" s="94"/>
      <c r="DBD347" s="94"/>
      <c r="DBE347" s="94"/>
      <c r="DBF347" s="94"/>
      <c r="DBG347" s="94"/>
      <c r="DBH347" s="94"/>
      <c r="DBI347" s="94"/>
      <c r="DBJ347" s="94"/>
      <c r="DBK347" s="94"/>
      <c r="DBL347" s="94"/>
      <c r="DBM347" s="94"/>
      <c r="DBN347" s="94"/>
      <c r="DBO347" s="94"/>
      <c r="DBP347" s="94"/>
      <c r="DBQ347" s="94"/>
      <c r="DBR347" s="94"/>
      <c r="DBS347" s="94"/>
      <c r="DBT347" s="94"/>
      <c r="DBU347" s="94"/>
      <c r="DBV347" s="94"/>
      <c r="DBW347" s="94"/>
      <c r="DBX347" s="94"/>
      <c r="DBY347" s="94"/>
      <c r="DBZ347" s="94"/>
      <c r="DCA347" s="94"/>
      <c r="DCB347" s="94"/>
      <c r="DCC347" s="94"/>
      <c r="DCD347" s="94"/>
      <c r="DCE347" s="94"/>
      <c r="DCF347" s="94"/>
      <c r="DCG347" s="94"/>
      <c r="DCH347" s="94"/>
      <c r="DCI347" s="94"/>
      <c r="DCJ347" s="94"/>
      <c r="DCK347" s="94"/>
      <c r="DCL347" s="94"/>
      <c r="DCM347" s="94"/>
      <c r="DCN347" s="94"/>
      <c r="DCO347" s="94"/>
      <c r="DCP347" s="94"/>
      <c r="DCQ347" s="94"/>
      <c r="DCR347" s="94"/>
      <c r="DCS347" s="94"/>
      <c r="DCT347" s="94"/>
      <c r="DCU347" s="94"/>
      <c r="DCV347" s="94"/>
      <c r="DCW347" s="94"/>
      <c r="DCX347" s="94"/>
      <c r="DCY347" s="94"/>
      <c r="DCZ347" s="94"/>
      <c r="DDA347" s="94"/>
      <c r="DDB347" s="94"/>
      <c r="DDC347" s="94"/>
      <c r="DDD347" s="94"/>
      <c r="DDE347" s="94"/>
      <c r="DDF347" s="94"/>
      <c r="DDG347" s="94"/>
      <c r="DDH347" s="94"/>
      <c r="DDI347" s="94"/>
      <c r="DDJ347" s="94"/>
      <c r="DDK347" s="94"/>
      <c r="DDL347" s="94"/>
      <c r="DDM347" s="94"/>
      <c r="DDN347" s="94"/>
      <c r="DDO347" s="94"/>
      <c r="DDP347" s="94"/>
      <c r="DDQ347" s="94"/>
      <c r="DDR347" s="94"/>
      <c r="DDS347" s="94"/>
      <c r="DDT347" s="94"/>
      <c r="DDU347" s="94"/>
      <c r="DDV347" s="94"/>
      <c r="DDW347" s="94"/>
      <c r="DDX347" s="94"/>
      <c r="DDY347" s="94"/>
      <c r="DDZ347" s="94"/>
      <c r="DEA347" s="94"/>
      <c r="DEB347" s="94"/>
      <c r="DEC347" s="94"/>
      <c r="DED347" s="94"/>
      <c r="DEE347" s="94"/>
      <c r="DEF347" s="94"/>
      <c r="DEG347" s="94"/>
      <c r="DEH347" s="94"/>
      <c r="DEI347" s="94"/>
      <c r="DEJ347" s="94"/>
      <c r="DEK347" s="94"/>
      <c r="DEL347" s="94"/>
      <c r="DEM347" s="94"/>
      <c r="DEN347" s="94"/>
      <c r="DEO347" s="94"/>
      <c r="DEP347" s="94"/>
      <c r="DEQ347" s="94"/>
      <c r="DER347" s="94"/>
      <c r="DES347" s="94"/>
      <c r="DET347" s="94"/>
      <c r="DEU347" s="94"/>
      <c r="DEV347" s="94"/>
      <c r="DEW347" s="94"/>
      <c r="DEX347" s="94"/>
      <c r="DEY347" s="94"/>
      <c r="DEZ347" s="94"/>
      <c r="DFA347" s="94"/>
      <c r="DFB347" s="94"/>
      <c r="DFC347" s="94"/>
      <c r="DFD347" s="94"/>
      <c r="DFE347" s="94"/>
      <c r="DFF347" s="94"/>
      <c r="DFG347" s="94"/>
      <c r="DFH347" s="94"/>
      <c r="DFI347" s="94"/>
      <c r="DFJ347" s="94"/>
      <c r="DFK347" s="94"/>
      <c r="DFL347" s="94"/>
      <c r="DFM347" s="94"/>
      <c r="DFN347" s="94"/>
      <c r="DFO347" s="94"/>
      <c r="DFP347" s="94"/>
      <c r="DFQ347" s="94"/>
      <c r="DFR347" s="94"/>
      <c r="DFS347" s="94"/>
      <c r="DFT347" s="94"/>
      <c r="DFU347" s="94"/>
      <c r="DFV347" s="94"/>
      <c r="DFW347" s="94"/>
      <c r="DFX347" s="94"/>
      <c r="DFY347" s="94"/>
      <c r="DFZ347" s="94"/>
      <c r="DGA347" s="94"/>
      <c r="DGB347" s="94"/>
      <c r="DGC347" s="94"/>
      <c r="DGD347" s="94"/>
      <c r="DGE347" s="94"/>
      <c r="DGF347" s="94"/>
      <c r="DGG347" s="94"/>
      <c r="DGH347" s="94"/>
      <c r="DGI347" s="94"/>
      <c r="DGJ347" s="94"/>
      <c r="DGK347" s="94"/>
      <c r="DGL347" s="94"/>
      <c r="DGM347" s="94"/>
      <c r="DGN347" s="94"/>
      <c r="DGO347" s="94"/>
      <c r="DGP347" s="94"/>
      <c r="DGQ347" s="94"/>
      <c r="DGR347" s="94"/>
      <c r="DGS347" s="94"/>
      <c r="DGT347" s="94"/>
      <c r="DGU347" s="94"/>
      <c r="DGV347" s="94"/>
      <c r="DGW347" s="94"/>
      <c r="DGX347" s="94"/>
      <c r="DGY347" s="94"/>
      <c r="DGZ347" s="94"/>
      <c r="DHA347" s="94"/>
      <c r="DHB347" s="94"/>
      <c r="DHC347" s="94"/>
      <c r="DHD347" s="94"/>
      <c r="DHE347" s="94"/>
      <c r="DHF347" s="94"/>
      <c r="DHG347" s="94"/>
      <c r="DHH347" s="94"/>
      <c r="DHI347" s="94"/>
      <c r="DHJ347" s="94"/>
      <c r="DHK347" s="94"/>
      <c r="DHL347" s="94"/>
      <c r="DHM347" s="94"/>
      <c r="DHN347" s="94"/>
      <c r="DHO347" s="94"/>
      <c r="DHP347" s="94"/>
      <c r="DHQ347" s="94"/>
      <c r="DHR347" s="94"/>
      <c r="DHS347" s="94"/>
      <c r="DHT347" s="94"/>
      <c r="DHU347" s="94"/>
      <c r="DHV347" s="94"/>
      <c r="DHW347" s="94"/>
      <c r="DHX347" s="94"/>
      <c r="DHY347" s="94"/>
      <c r="DHZ347" s="94"/>
      <c r="DIA347" s="94"/>
      <c r="DIB347" s="94"/>
      <c r="DIC347" s="94"/>
      <c r="DID347" s="94"/>
      <c r="DIE347" s="94"/>
      <c r="DIF347" s="94"/>
      <c r="DIG347" s="94"/>
      <c r="DIH347" s="94"/>
      <c r="DII347" s="94"/>
      <c r="DIJ347" s="94"/>
      <c r="DIK347" s="94"/>
      <c r="DIL347" s="94"/>
      <c r="DIM347" s="94"/>
      <c r="DIN347" s="94"/>
      <c r="DIO347" s="94"/>
      <c r="DIP347" s="94"/>
      <c r="DIQ347" s="94"/>
      <c r="DIR347" s="94"/>
      <c r="DIS347" s="94"/>
      <c r="DIT347" s="94"/>
      <c r="DIU347" s="94"/>
      <c r="DIV347" s="94"/>
      <c r="DIW347" s="94"/>
      <c r="DIX347" s="94"/>
      <c r="DIY347" s="94"/>
      <c r="DIZ347" s="94"/>
      <c r="DJA347" s="94"/>
      <c r="DJB347" s="94"/>
      <c r="DJC347" s="94"/>
      <c r="DJD347" s="94"/>
      <c r="DJE347" s="94"/>
      <c r="DJF347" s="94"/>
      <c r="DJG347" s="94"/>
      <c r="DJH347" s="94"/>
      <c r="DJI347" s="94"/>
      <c r="DJJ347" s="94"/>
      <c r="DJK347" s="94"/>
      <c r="DJL347" s="94"/>
      <c r="DJM347" s="94"/>
      <c r="DJN347" s="94"/>
      <c r="DJO347" s="94"/>
      <c r="DJP347" s="94"/>
      <c r="DJQ347" s="94"/>
      <c r="DJR347" s="94"/>
      <c r="DJS347" s="94"/>
      <c r="DJT347" s="94"/>
      <c r="DJU347" s="94"/>
      <c r="DJV347" s="94"/>
      <c r="DJW347" s="94"/>
      <c r="DJX347" s="94"/>
      <c r="DJY347" s="94"/>
      <c r="DJZ347" s="94"/>
      <c r="DKA347" s="94"/>
      <c r="DKB347" s="94"/>
      <c r="DKC347" s="94"/>
      <c r="DKD347" s="94"/>
      <c r="DKE347" s="94"/>
      <c r="DKF347" s="94"/>
      <c r="DKG347" s="94"/>
      <c r="DKH347" s="94"/>
      <c r="DKI347" s="94"/>
      <c r="DKJ347" s="94"/>
      <c r="DKK347" s="94"/>
      <c r="DKL347" s="94"/>
      <c r="DKM347" s="94"/>
      <c r="DKN347" s="94"/>
      <c r="DKO347" s="94"/>
      <c r="DKP347" s="94"/>
      <c r="DKQ347" s="94"/>
      <c r="DKR347" s="94"/>
      <c r="DKS347" s="94"/>
      <c r="DKT347" s="94"/>
      <c r="DKU347" s="94"/>
      <c r="DKV347" s="94"/>
      <c r="DKW347" s="94"/>
      <c r="DKX347" s="94"/>
      <c r="DKY347" s="94"/>
      <c r="DKZ347" s="94"/>
      <c r="DLA347" s="94"/>
      <c r="DLB347" s="94"/>
      <c r="DLC347" s="94"/>
      <c r="DLD347" s="94"/>
      <c r="DLE347" s="94"/>
      <c r="DLF347" s="94"/>
      <c r="DLG347" s="94"/>
      <c r="DLH347" s="94"/>
      <c r="DLI347" s="94"/>
      <c r="DLJ347" s="94"/>
      <c r="DLK347" s="94"/>
      <c r="DLL347" s="94"/>
      <c r="DLM347" s="94"/>
      <c r="DLN347" s="94"/>
      <c r="DLO347" s="94"/>
      <c r="DLP347" s="94"/>
      <c r="DLQ347" s="94"/>
      <c r="DLR347" s="94"/>
      <c r="DLS347" s="94"/>
      <c r="DLT347" s="94"/>
      <c r="DLU347" s="94"/>
      <c r="DLV347" s="94"/>
      <c r="DLW347" s="94"/>
      <c r="DLX347" s="94"/>
      <c r="DLY347" s="94"/>
      <c r="DLZ347" s="94"/>
      <c r="DMA347" s="94"/>
      <c r="DMB347" s="94"/>
      <c r="DMC347" s="94"/>
      <c r="DMD347" s="94"/>
      <c r="DME347" s="94"/>
      <c r="DMF347" s="94"/>
      <c r="DMG347" s="94"/>
      <c r="DMH347" s="94"/>
      <c r="DMI347" s="94"/>
      <c r="DMJ347" s="94"/>
      <c r="DMK347" s="94"/>
      <c r="DML347" s="94"/>
      <c r="DMM347" s="94"/>
      <c r="DMN347" s="94"/>
      <c r="DMO347" s="94"/>
      <c r="DMP347" s="94"/>
      <c r="DMQ347" s="94"/>
      <c r="DMR347" s="94"/>
      <c r="DMS347" s="94"/>
      <c r="DMT347" s="94"/>
      <c r="DMU347" s="94"/>
      <c r="DMV347" s="94"/>
      <c r="DMW347" s="94"/>
      <c r="DMX347" s="94"/>
      <c r="DMY347" s="94"/>
      <c r="DMZ347" s="94"/>
      <c r="DNA347" s="94"/>
      <c r="DNB347" s="94"/>
      <c r="DNC347" s="94"/>
      <c r="DND347" s="94"/>
      <c r="DNE347" s="94"/>
      <c r="DNF347" s="94"/>
      <c r="DNG347" s="94"/>
      <c r="DNH347" s="94"/>
      <c r="DNI347" s="94"/>
      <c r="DNJ347" s="94"/>
      <c r="DNK347" s="94"/>
      <c r="DNL347" s="94"/>
      <c r="DNM347" s="94"/>
      <c r="DNN347" s="94"/>
      <c r="DNO347" s="94"/>
      <c r="DNP347" s="94"/>
      <c r="DNQ347" s="94"/>
      <c r="DNR347" s="94"/>
      <c r="DNS347" s="94"/>
      <c r="DNT347" s="94"/>
      <c r="DNU347" s="94"/>
      <c r="DNV347" s="94"/>
      <c r="DNW347" s="94"/>
      <c r="DNX347" s="94"/>
      <c r="DNY347" s="94"/>
      <c r="DNZ347" s="94"/>
      <c r="DOA347" s="94"/>
      <c r="DOB347" s="94"/>
      <c r="DOC347" s="94"/>
      <c r="DOD347" s="94"/>
      <c r="DOE347" s="94"/>
      <c r="DOF347" s="94"/>
      <c r="DOG347" s="94"/>
      <c r="DOH347" s="94"/>
      <c r="DOI347" s="94"/>
      <c r="DOJ347" s="94"/>
      <c r="DOK347" s="94"/>
      <c r="DOL347" s="94"/>
      <c r="DOM347" s="94"/>
      <c r="DON347" s="94"/>
      <c r="DOO347" s="94"/>
      <c r="DOP347" s="94"/>
      <c r="DOQ347" s="94"/>
      <c r="DOR347" s="94"/>
      <c r="DOS347" s="94"/>
      <c r="DOT347" s="94"/>
      <c r="DOU347" s="94"/>
      <c r="DOV347" s="94"/>
      <c r="DOW347" s="94"/>
      <c r="DOX347" s="94"/>
      <c r="DOY347" s="94"/>
      <c r="DOZ347" s="94"/>
      <c r="DPA347" s="94"/>
      <c r="DPB347" s="94"/>
      <c r="DPC347" s="94"/>
      <c r="DPD347" s="94"/>
      <c r="DPE347" s="94"/>
      <c r="DPF347" s="94"/>
      <c r="DPG347" s="94"/>
      <c r="DPH347" s="94"/>
      <c r="DPI347" s="94"/>
      <c r="DPJ347" s="94"/>
      <c r="DPK347" s="94"/>
      <c r="DPL347" s="94"/>
      <c r="DPM347" s="94"/>
      <c r="DPN347" s="94"/>
      <c r="DPO347" s="94"/>
      <c r="DPP347" s="94"/>
      <c r="DPQ347" s="94"/>
      <c r="DPR347" s="94"/>
      <c r="DPS347" s="94"/>
      <c r="DPT347" s="94"/>
      <c r="DPU347" s="94"/>
      <c r="DPV347" s="94"/>
      <c r="DPW347" s="94"/>
      <c r="DPX347" s="94"/>
      <c r="DPY347" s="94"/>
      <c r="DPZ347" s="94"/>
      <c r="DQA347" s="94"/>
      <c r="DQB347" s="94"/>
      <c r="DQC347" s="94"/>
      <c r="DQD347" s="94"/>
      <c r="DQE347" s="94"/>
      <c r="DQF347" s="94"/>
      <c r="DQG347" s="94"/>
      <c r="DQH347" s="94"/>
      <c r="DQI347" s="94"/>
      <c r="DQJ347" s="94"/>
      <c r="DQK347" s="94"/>
      <c r="DQL347" s="94"/>
      <c r="DQM347" s="94"/>
      <c r="DQN347" s="94"/>
      <c r="DQO347" s="94"/>
      <c r="DQP347" s="94"/>
      <c r="DQQ347" s="94"/>
      <c r="DQR347" s="94"/>
      <c r="DQS347" s="94"/>
      <c r="DQT347" s="94"/>
      <c r="DQU347" s="94"/>
      <c r="DQV347" s="94"/>
      <c r="DQW347" s="94"/>
      <c r="DQX347" s="94"/>
      <c r="DQY347" s="94"/>
      <c r="DQZ347" s="94"/>
      <c r="DRA347" s="94"/>
      <c r="DRB347" s="94"/>
      <c r="DRC347" s="94"/>
      <c r="DRD347" s="94"/>
      <c r="DRE347" s="94"/>
      <c r="DRF347" s="94"/>
      <c r="DRG347" s="94"/>
      <c r="DRH347" s="94"/>
      <c r="DRI347" s="94"/>
      <c r="DRJ347" s="94"/>
      <c r="DRK347" s="94"/>
      <c r="DRL347" s="94"/>
      <c r="DRM347" s="94"/>
      <c r="DRN347" s="94"/>
      <c r="DRO347" s="94"/>
      <c r="DRP347" s="94"/>
      <c r="DRQ347" s="94"/>
      <c r="DRR347" s="94"/>
      <c r="DRS347" s="94"/>
      <c r="DRT347" s="94"/>
      <c r="DRU347" s="94"/>
      <c r="DRV347" s="94"/>
      <c r="DRW347" s="94"/>
      <c r="DRX347" s="94"/>
      <c r="DRY347" s="94"/>
      <c r="DRZ347" s="94"/>
      <c r="DSA347" s="94"/>
      <c r="DSB347" s="94"/>
      <c r="DSC347" s="94"/>
      <c r="DSD347" s="94"/>
      <c r="DSE347" s="94"/>
      <c r="DSF347" s="94"/>
      <c r="DSG347" s="94"/>
      <c r="DSH347" s="94"/>
      <c r="DSI347" s="94"/>
      <c r="DSJ347" s="94"/>
      <c r="DSK347" s="94"/>
      <c r="DSL347" s="94"/>
      <c r="DSM347" s="94"/>
      <c r="DSN347" s="94"/>
      <c r="DSO347" s="94"/>
      <c r="DSP347" s="94"/>
      <c r="DSQ347" s="94"/>
      <c r="DSR347" s="94"/>
      <c r="DSS347" s="94"/>
      <c r="DST347" s="94"/>
      <c r="DSU347" s="94"/>
      <c r="DSV347" s="94"/>
      <c r="DSW347" s="94"/>
      <c r="DSX347" s="94"/>
      <c r="DSY347" s="94"/>
      <c r="DSZ347" s="94"/>
      <c r="DTA347" s="94"/>
      <c r="DTB347" s="94"/>
      <c r="DTC347" s="94"/>
      <c r="DTD347" s="94"/>
      <c r="DTE347" s="94"/>
      <c r="DTF347" s="94"/>
      <c r="DTG347" s="94"/>
      <c r="DTH347" s="94"/>
      <c r="DTI347" s="94"/>
      <c r="DTJ347" s="94"/>
      <c r="DTK347" s="94"/>
      <c r="DTL347" s="94"/>
      <c r="DTM347" s="94"/>
      <c r="DTN347" s="94"/>
      <c r="DTO347" s="94"/>
      <c r="DTP347" s="94"/>
      <c r="DTQ347" s="94"/>
      <c r="DTR347" s="94"/>
      <c r="DTS347" s="94"/>
      <c r="DTT347" s="94"/>
      <c r="DTU347" s="94"/>
      <c r="DTV347" s="94"/>
      <c r="DTW347" s="94"/>
      <c r="DTX347" s="94"/>
      <c r="DTY347" s="94"/>
      <c r="DTZ347" s="94"/>
      <c r="DUA347" s="94"/>
      <c r="DUB347" s="94"/>
      <c r="DUC347" s="94"/>
      <c r="DUD347" s="94"/>
      <c r="DUE347" s="94"/>
      <c r="DUF347" s="94"/>
      <c r="DUG347" s="94"/>
      <c r="DUH347" s="94"/>
      <c r="DUI347" s="94"/>
      <c r="DUJ347" s="94"/>
      <c r="DUK347" s="94"/>
      <c r="DUL347" s="94"/>
      <c r="DUM347" s="94"/>
      <c r="DUN347" s="94"/>
      <c r="DUO347" s="94"/>
      <c r="DUP347" s="94"/>
      <c r="DUQ347" s="94"/>
      <c r="DUR347" s="94"/>
      <c r="DUS347" s="94"/>
      <c r="DUT347" s="94"/>
      <c r="DUU347" s="94"/>
      <c r="DUV347" s="94"/>
      <c r="DUW347" s="94"/>
      <c r="DUX347" s="94"/>
      <c r="DUY347" s="94"/>
      <c r="DUZ347" s="94"/>
      <c r="DVA347" s="94"/>
      <c r="DVB347" s="94"/>
      <c r="DVC347" s="94"/>
      <c r="DVD347" s="94"/>
      <c r="DVE347" s="94"/>
      <c r="DVF347" s="94"/>
      <c r="DVG347" s="94"/>
      <c r="DVH347" s="94"/>
      <c r="DVI347" s="94"/>
      <c r="DVJ347" s="94"/>
      <c r="DVK347" s="94"/>
      <c r="DVL347" s="94"/>
      <c r="DVM347" s="94"/>
      <c r="DVN347" s="94"/>
      <c r="DVO347" s="94"/>
      <c r="DVP347" s="94"/>
      <c r="DVQ347" s="94"/>
      <c r="DVR347" s="94"/>
      <c r="DVS347" s="94"/>
      <c r="DVT347" s="94"/>
      <c r="DVU347" s="94"/>
      <c r="DVV347" s="94"/>
      <c r="DVW347" s="94"/>
      <c r="DVX347" s="94"/>
      <c r="DVY347" s="94"/>
      <c r="DVZ347" s="94"/>
      <c r="DWA347" s="94"/>
      <c r="DWB347" s="94"/>
      <c r="DWC347" s="94"/>
      <c r="DWD347" s="94"/>
      <c r="DWE347" s="94"/>
      <c r="DWF347" s="94"/>
      <c r="DWG347" s="94"/>
      <c r="DWH347" s="94"/>
      <c r="DWI347" s="94"/>
      <c r="DWJ347" s="94"/>
      <c r="DWK347" s="94"/>
      <c r="DWL347" s="94"/>
      <c r="DWM347" s="94"/>
      <c r="DWN347" s="94"/>
      <c r="DWO347" s="94"/>
      <c r="DWP347" s="94"/>
      <c r="DWQ347" s="94"/>
      <c r="DWR347" s="94"/>
      <c r="DWS347" s="94"/>
      <c r="DWT347" s="94"/>
      <c r="DWU347" s="94"/>
      <c r="DWV347" s="94"/>
      <c r="DWW347" s="94"/>
      <c r="DWX347" s="94"/>
      <c r="DWY347" s="94"/>
      <c r="DWZ347" s="94"/>
      <c r="DXA347" s="94"/>
      <c r="DXB347" s="94"/>
      <c r="DXC347" s="94"/>
      <c r="DXD347" s="94"/>
      <c r="DXE347" s="94"/>
      <c r="DXF347" s="94"/>
      <c r="DXG347" s="94"/>
      <c r="DXH347" s="94"/>
      <c r="DXI347" s="94"/>
      <c r="DXJ347" s="94"/>
      <c r="DXK347" s="94"/>
      <c r="DXL347" s="94"/>
      <c r="DXM347" s="94"/>
      <c r="DXN347" s="94"/>
      <c r="DXO347" s="94"/>
      <c r="DXP347" s="94"/>
      <c r="DXQ347" s="94"/>
      <c r="DXR347" s="94"/>
      <c r="DXS347" s="94"/>
      <c r="DXT347" s="94"/>
      <c r="DXU347" s="94"/>
      <c r="DXV347" s="94"/>
      <c r="DXW347" s="94"/>
      <c r="DXX347" s="94"/>
      <c r="DXY347" s="94"/>
      <c r="DXZ347" s="94"/>
      <c r="DYA347" s="94"/>
      <c r="DYB347" s="94"/>
      <c r="DYC347" s="94"/>
      <c r="DYD347" s="94"/>
      <c r="DYE347" s="94"/>
      <c r="DYF347" s="94"/>
      <c r="DYG347" s="94"/>
      <c r="DYH347" s="94"/>
      <c r="DYI347" s="94"/>
      <c r="DYJ347" s="94"/>
      <c r="DYK347" s="94"/>
      <c r="DYL347" s="94"/>
      <c r="DYM347" s="94"/>
      <c r="DYN347" s="94"/>
      <c r="DYO347" s="94"/>
      <c r="DYP347" s="94"/>
      <c r="DYQ347" s="94"/>
      <c r="DYR347" s="94"/>
      <c r="DYS347" s="94"/>
      <c r="DYT347" s="94"/>
      <c r="DYU347" s="94"/>
      <c r="DYV347" s="94"/>
      <c r="DYW347" s="94"/>
      <c r="DYX347" s="94"/>
      <c r="DYY347" s="94"/>
      <c r="DYZ347" s="94"/>
      <c r="DZA347" s="94"/>
      <c r="DZB347" s="94"/>
      <c r="DZC347" s="94"/>
      <c r="DZD347" s="94"/>
      <c r="DZE347" s="94"/>
      <c r="DZF347" s="94"/>
      <c r="DZG347" s="94"/>
      <c r="DZH347" s="94"/>
      <c r="DZI347" s="94"/>
      <c r="DZJ347" s="94"/>
      <c r="DZK347" s="94"/>
      <c r="DZL347" s="94"/>
      <c r="DZM347" s="94"/>
      <c r="DZN347" s="94"/>
      <c r="DZO347" s="94"/>
      <c r="DZP347" s="94"/>
      <c r="DZQ347" s="94"/>
      <c r="DZR347" s="94"/>
      <c r="DZS347" s="94"/>
      <c r="DZT347" s="94"/>
      <c r="DZU347" s="94"/>
      <c r="DZV347" s="94"/>
      <c r="DZW347" s="94"/>
      <c r="DZX347" s="94"/>
      <c r="DZY347" s="94"/>
      <c r="DZZ347" s="94"/>
      <c r="EAA347" s="94"/>
      <c r="EAB347" s="94"/>
      <c r="EAC347" s="94"/>
      <c r="EAD347" s="94"/>
      <c r="EAE347" s="94"/>
      <c r="EAF347" s="94"/>
      <c r="EAG347" s="94"/>
      <c r="EAH347" s="94"/>
      <c r="EAI347" s="94"/>
      <c r="EAJ347" s="94"/>
      <c r="EAK347" s="94"/>
      <c r="EAL347" s="94"/>
      <c r="EAM347" s="94"/>
      <c r="EAN347" s="94"/>
      <c r="EAO347" s="94"/>
      <c r="EAP347" s="94"/>
      <c r="EAQ347" s="94"/>
      <c r="EAR347" s="94"/>
      <c r="EAS347" s="94"/>
      <c r="EAT347" s="94"/>
      <c r="EAU347" s="94"/>
      <c r="EAV347" s="94"/>
      <c r="EAW347" s="94"/>
      <c r="EAX347" s="94"/>
      <c r="EAY347" s="94"/>
      <c r="EAZ347" s="94"/>
      <c r="EBA347" s="94"/>
      <c r="EBB347" s="94"/>
      <c r="EBC347" s="94"/>
      <c r="EBD347" s="94"/>
      <c r="EBE347" s="94"/>
      <c r="EBF347" s="94"/>
      <c r="EBG347" s="94"/>
      <c r="EBH347" s="94"/>
      <c r="EBI347" s="94"/>
      <c r="EBJ347" s="94"/>
      <c r="EBK347" s="94"/>
      <c r="EBL347" s="94"/>
      <c r="EBM347" s="94"/>
      <c r="EBN347" s="94"/>
      <c r="EBO347" s="94"/>
      <c r="EBP347" s="94"/>
      <c r="EBQ347" s="94"/>
      <c r="EBR347" s="94"/>
      <c r="EBS347" s="94"/>
      <c r="EBT347" s="94"/>
      <c r="EBU347" s="94"/>
      <c r="EBV347" s="94"/>
      <c r="EBW347" s="94"/>
      <c r="EBX347" s="94"/>
      <c r="EBY347" s="94"/>
      <c r="EBZ347" s="94"/>
      <c r="ECA347" s="94"/>
      <c r="ECB347" s="94"/>
      <c r="ECC347" s="94"/>
      <c r="ECD347" s="94"/>
      <c r="ECE347" s="94"/>
      <c r="ECF347" s="94"/>
      <c r="ECG347" s="94"/>
      <c r="ECH347" s="94"/>
      <c r="ECI347" s="94"/>
      <c r="ECJ347" s="94"/>
      <c r="ECK347" s="94"/>
      <c r="ECL347" s="94"/>
      <c r="ECM347" s="94"/>
      <c r="ECN347" s="94"/>
      <c r="ECO347" s="94"/>
      <c r="ECP347" s="94"/>
      <c r="ECQ347" s="94"/>
      <c r="ECR347" s="94"/>
      <c r="ECS347" s="94"/>
      <c r="ECT347" s="94"/>
      <c r="ECU347" s="94"/>
      <c r="ECV347" s="94"/>
      <c r="ECW347" s="94"/>
      <c r="ECX347" s="94"/>
      <c r="ECY347" s="94"/>
      <c r="ECZ347" s="94"/>
      <c r="EDA347" s="94"/>
      <c r="EDB347" s="94"/>
      <c r="EDC347" s="94"/>
      <c r="EDD347" s="94"/>
      <c r="EDE347" s="94"/>
      <c r="EDF347" s="94"/>
      <c r="EDG347" s="94"/>
      <c r="EDH347" s="94"/>
      <c r="EDI347" s="94"/>
      <c r="EDJ347" s="94"/>
      <c r="EDK347" s="94"/>
      <c r="EDL347" s="94"/>
      <c r="EDM347" s="94"/>
      <c r="EDN347" s="94"/>
      <c r="EDO347" s="94"/>
      <c r="EDP347" s="94"/>
      <c r="EDQ347" s="94"/>
      <c r="EDR347" s="94"/>
      <c r="EDS347" s="94"/>
      <c r="EDT347" s="94"/>
      <c r="EDU347" s="94"/>
      <c r="EDV347" s="94"/>
      <c r="EDW347" s="94"/>
      <c r="EDX347" s="94"/>
      <c r="EDY347" s="94"/>
      <c r="EDZ347" s="94"/>
      <c r="EEA347" s="94"/>
      <c r="EEB347" s="94"/>
      <c r="EEC347" s="94"/>
      <c r="EED347" s="94"/>
      <c r="EEE347" s="94"/>
      <c r="EEF347" s="94"/>
      <c r="EEG347" s="94"/>
      <c r="EEH347" s="94"/>
      <c r="EEI347" s="94"/>
      <c r="EEJ347" s="94"/>
      <c r="EEK347" s="94"/>
      <c r="EEL347" s="94"/>
      <c r="EEM347" s="94"/>
      <c r="EEN347" s="94"/>
      <c r="EEO347" s="94"/>
      <c r="EEP347" s="94"/>
      <c r="EEQ347" s="94"/>
      <c r="EER347" s="94"/>
      <c r="EES347" s="94"/>
      <c r="EET347" s="94"/>
      <c r="EEU347" s="94"/>
      <c r="EEV347" s="94"/>
      <c r="EEW347" s="94"/>
      <c r="EEX347" s="94"/>
      <c r="EEY347" s="94"/>
      <c r="EEZ347" s="94"/>
      <c r="EFA347" s="94"/>
      <c r="EFB347" s="94"/>
      <c r="EFC347" s="94"/>
      <c r="EFD347" s="94"/>
      <c r="EFE347" s="94"/>
      <c r="EFF347" s="94"/>
      <c r="EFG347" s="94"/>
      <c r="EFH347" s="94"/>
      <c r="EFI347" s="94"/>
      <c r="EFJ347" s="94"/>
      <c r="EFK347" s="94"/>
      <c r="EFL347" s="94"/>
      <c r="EFM347" s="94"/>
      <c r="EFN347" s="94"/>
      <c r="EFO347" s="94"/>
      <c r="EFP347" s="94"/>
      <c r="EFQ347" s="94"/>
      <c r="EFR347" s="94"/>
      <c r="EFS347" s="94"/>
      <c r="EFT347" s="94"/>
      <c r="EFU347" s="94"/>
      <c r="EFV347" s="94"/>
      <c r="EFW347" s="94"/>
      <c r="EFX347" s="94"/>
      <c r="EFY347" s="94"/>
      <c r="EFZ347" s="94"/>
      <c r="EGA347" s="94"/>
      <c r="EGB347" s="94"/>
      <c r="EGC347" s="94"/>
      <c r="EGD347" s="94"/>
      <c r="EGE347" s="94"/>
      <c r="EGF347" s="94"/>
      <c r="EGG347" s="94"/>
      <c r="EGH347" s="94"/>
      <c r="EGI347" s="94"/>
      <c r="EGJ347" s="94"/>
      <c r="EGK347" s="94"/>
      <c r="EGL347" s="94"/>
      <c r="EGM347" s="94"/>
      <c r="EGN347" s="94"/>
      <c r="EGO347" s="94"/>
      <c r="EGP347" s="94"/>
      <c r="EGQ347" s="94"/>
      <c r="EGR347" s="94"/>
      <c r="EGS347" s="94"/>
      <c r="EGT347" s="94"/>
      <c r="EGU347" s="94"/>
      <c r="EGV347" s="94"/>
      <c r="EGW347" s="94"/>
      <c r="EGX347" s="94"/>
      <c r="EGY347" s="94"/>
      <c r="EGZ347" s="94"/>
      <c r="EHA347" s="94"/>
      <c r="EHB347" s="94"/>
      <c r="EHC347" s="94"/>
      <c r="EHD347" s="94"/>
      <c r="EHE347" s="94"/>
      <c r="EHF347" s="94"/>
      <c r="EHG347" s="94"/>
      <c r="EHH347" s="94"/>
      <c r="EHI347" s="94"/>
      <c r="EHJ347" s="94"/>
      <c r="EHK347" s="94"/>
      <c r="EHL347" s="94"/>
      <c r="EHM347" s="94"/>
      <c r="EHN347" s="94"/>
      <c r="EHO347" s="94"/>
      <c r="EHP347" s="94"/>
      <c r="EHQ347" s="94"/>
      <c r="EHR347" s="94"/>
      <c r="EHS347" s="94"/>
      <c r="EHT347" s="94"/>
      <c r="EHU347" s="94"/>
      <c r="EHV347" s="94"/>
      <c r="EHW347" s="94"/>
      <c r="EHX347" s="94"/>
      <c r="EHY347" s="94"/>
      <c r="EHZ347" s="94"/>
      <c r="EIA347" s="94"/>
      <c r="EIB347" s="94"/>
      <c r="EIC347" s="94"/>
      <c r="EID347" s="94"/>
      <c r="EIE347" s="94"/>
      <c r="EIF347" s="94"/>
      <c r="EIG347" s="94"/>
      <c r="EIH347" s="94"/>
      <c r="EII347" s="94"/>
      <c r="EIJ347" s="94"/>
      <c r="EIK347" s="94"/>
      <c r="EIL347" s="94"/>
      <c r="EIM347" s="94"/>
      <c r="EIN347" s="94"/>
      <c r="EIO347" s="94"/>
      <c r="EIP347" s="94"/>
      <c r="EIQ347" s="94"/>
      <c r="EIR347" s="94"/>
      <c r="EIS347" s="94"/>
      <c r="EIT347" s="94"/>
      <c r="EIU347" s="94"/>
      <c r="EIV347" s="94"/>
      <c r="EIW347" s="94"/>
      <c r="EIX347" s="94"/>
      <c r="EIY347" s="94"/>
      <c r="EIZ347" s="94"/>
      <c r="EJA347" s="94"/>
      <c r="EJB347" s="94"/>
      <c r="EJC347" s="94"/>
      <c r="EJD347" s="94"/>
      <c r="EJE347" s="94"/>
      <c r="EJF347" s="94"/>
      <c r="EJG347" s="94"/>
      <c r="EJH347" s="94"/>
      <c r="EJI347" s="94"/>
      <c r="EJJ347" s="94"/>
      <c r="EJK347" s="94"/>
      <c r="EJL347" s="94"/>
      <c r="EJM347" s="94"/>
      <c r="EJN347" s="94"/>
      <c r="EJO347" s="94"/>
      <c r="EJP347" s="94"/>
      <c r="EJQ347" s="94"/>
      <c r="EJR347" s="94"/>
      <c r="EJS347" s="94"/>
      <c r="EJT347" s="94"/>
      <c r="EJU347" s="94"/>
      <c r="EJV347" s="94"/>
      <c r="EJW347" s="94"/>
      <c r="EJX347" s="94"/>
      <c r="EJY347" s="94"/>
      <c r="EJZ347" s="94"/>
      <c r="EKA347" s="94"/>
      <c r="EKB347" s="94"/>
      <c r="EKC347" s="94"/>
      <c r="EKD347" s="94"/>
      <c r="EKE347" s="94"/>
      <c r="EKF347" s="94"/>
      <c r="EKG347" s="94"/>
      <c r="EKH347" s="94"/>
      <c r="EKI347" s="94"/>
      <c r="EKJ347" s="94"/>
      <c r="EKK347" s="94"/>
      <c r="EKL347" s="94"/>
      <c r="EKM347" s="94"/>
      <c r="EKN347" s="94"/>
      <c r="EKO347" s="94"/>
      <c r="EKP347" s="94"/>
      <c r="EKQ347" s="94"/>
      <c r="EKR347" s="94"/>
      <c r="EKS347" s="94"/>
      <c r="EKT347" s="94"/>
      <c r="EKU347" s="94"/>
      <c r="EKV347" s="94"/>
      <c r="EKW347" s="94"/>
      <c r="EKX347" s="94"/>
      <c r="EKY347" s="94"/>
      <c r="EKZ347" s="94"/>
      <c r="ELA347" s="94"/>
      <c r="ELB347" s="94"/>
      <c r="ELC347" s="94"/>
      <c r="ELD347" s="94"/>
      <c r="ELE347" s="94"/>
      <c r="ELF347" s="94"/>
      <c r="ELG347" s="94"/>
      <c r="ELH347" s="94"/>
      <c r="ELI347" s="94"/>
      <c r="ELJ347" s="94"/>
      <c r="ELK347" s="94"/>
      <c r="ELL347" s="94"/>
      <c r="ELM347" s="94"/>
      <c r="ELN347" s="94"/>
      <c r="ELO347" s="94"/>
      <c r="ELP347" s="94"/>
      <c r="ELQ347" s="94"/>
      <c r="ELR347" s="94"/>
      <c r="ELS347" s="94"/>
      <c r="ELT347" s="94"/>
      <c r="ELU347" s="94"/>
      <c r="ELV347" s="94"/>
      <c r="ELW347" s="94"/>
      <c r="ELX347" s="94"/>
      <c r="ELY347" s="94"/>
      <c r="ELZ347" s="94"/>
      <c r="EMA347" s="94"/>
      <c r="EMB347" s="94"/>
      <c r="EMC347" s="94"/>
      <c r="EMD347" s="94"/>
      <c r="EME347" s="94"/>
      <c r="EMF347" s="94"/>
      <c r="EMG347" s="94"/>
      <c r="EMH347" s="94"/>
      <c r="EMI347" s="94"/>
      <c r="EMJ347" s="94"/>
      <c r="EMK347" s="94"/>
      <c r="EML347" s="94"/>
      <c r="EMM347" s="94"/>
      <c r="EMN347" s="94"/>
      <c r="EMO347" s="94"/>
      <c r="EMP347" s="94"/>
      <c r="EMQ347" s="94"/>
      <c r="EMR347" s="94"/>
      <c r="EMS347" s="94"/>
      <c r="EMT347" s="94"/>
      <c r="EMU347" s="94"/>
      <c r="EMV347" s="94"/>
      <c r="EMW347" s="94"/>
      <c r="EMX347" s="94"/>
      <c r="EMY347" s="94"/>
      <c r="EMZ347" s="94"/>
      <c r="ENA347" s="94"/>
      <c r="ENB347" s="94"/>
      <c r="ENC347" s="94"/>
      <c r="END347" s="94"/>
      <c r="ENE347" s="94"/>
      <c r="ENF347" s="94"/>
      <c r="ENG347" s="94"/>
      <c r="ENH347" s="94"/>
      <c r="ENI347" s="94"/>
      <c r="ENJ347" s="94"/>
      <c r="ENK347" s="94"/>
      <c r="ENL347" s="94"/>
      <c r="ENM347" s="94"/>
      <c r="ENN347" s="94"/>
      <c r="ENO347" s="94"/>
      <c r="ENP347" s="94"/>
      <c r="ENQ347" s="94"/>
      <c r="ENR347" s="94"/>
      <c r="ENS347" s="94"/>
      <c r="ENT347" s="94"/>
      <c r="ENU347" s="94"/>
      <c r="ENV347" s="94"/>
      <c r="ENW347" s="94"/>
      <c r="ENX347" s="94"/>
      <c r="ENY347" s="94"/>
      <c r="ENZ347" s="94"/>
      <c r="EOA347" s="94"/>
      <c r="EOB347" s="94"/>
      <c r="EOC347" s="94"/>
      <c r="EOD347" s="94"/>
      <c r="EOE347" s="94"/>
      <c r="EOF347" s="94"/>
      <c r="EOG347" s="94"/>
      <c r="EOH347" s="94"/>
      <c r="EOI347" s="94"/>
      <c r="EOJ347" s="94"/>
      <c r="EOK347" s="94"/>
      <c r="EOL347" s="94"/>
      <c r="EOM347" s="94"/>
      <c r="EON347" s="94"/>
      <c r="EOO347" s="94"/>
      <c r="EOP347" s="94"/>
      <c r="EOQ347" s="94"/>
      <c r="EOR347" s="94"/>
      <c r="EOS347" s="94"/>
      <c r="EOT347" s="94"/>
      <c r="EOU347" s="94"/>
      <c r="EOV347" s="94"/>
      <c r="EOW347" s="94"/>
      <c r="EOX347" s="94"/>
      <c r="EOY347" s="94"/>
      <c r="EOZ347" s="94"/>
      <c r="EPA347" s="94"/>
      <c r="EPB347" s="94"/>
      <c r="EPC347" s="94"/>
      <c r="EPD347" s="94"/>
      <c r="EPE347" s="94"/>
      <c r="EPF347" s="94"/>
      <c r="EPG347" s="94"/>
      <c r="EPH347" s="94"/>
      <c r="EPI347" s="94"/>
      <c r="EPJ347" s="94"/>
      <c r="EPK347" s="94"/>
      <c r="EPL347" s="94"/>
      <c r="EPM347" s="94"/>
      <c r="EPN347" s="94"/>
      <c r="EPO347" s="94"/>
      <c r="EPP347" s="94"/>
      <c r="EPQ347" s="94"/>
      <c r="EPR347" s="94"/>
      <c r="EPS347" s="94"/>
      <c r="EPT347" s="94"/>
      <c r="EPU347" s="94"/>
      <c r="EPV347" s="94"/>
      <c r="EPW347" s="94"/>
      <c r="EPX347" s="94"/>
      <c r="EPY347" s="94"/>
      <c r="EPZ347" s="94"/>
      <c r="EQA347" s="94"/>
      <c r="EQB347" s="94"/>
      <c r="EQC347" s="94"/>
      <c r="EQD347" s="94"/>
      <c r="EQE347" s="94"/>
      <c r="EQF347" s="94"/>
      <c r="EQG347" s="94"/>
      <c r="EQH347" s="94"/>
      <c r="EQI347" s="94"/>
      <c r="EQJ347" s="94"/>
      <c r="EQK347" s="94"/>
      <c r="EQL347" s="94"/>
      <c r="EQM347" s="94"/>
      <c r="EQN347" s="94"/>
      <c r="EQO347" s="94"/>
      <c r="EQP347" s="94"/>
      <c r="EQQ347" s="94"/>
      <c r="EQR347" s="94"/>
      <c r="EQS347" s="94"/>
      <c r="EQT347" s="94"/>
      <c r="EQU347" s="94"/>
      <c r="EQV347" s="94"/>
      <c r="EQW347" s="94"/>
      <c r="EQX347" s="94"/>
      <c r="EQY347" s="94"/>
      <c r="EQZ347" s="94"/>
      <c r="ERA347" s="94"/>
      <c r="ERB347" s="94"/>
      <c r="ERC347" s="94"/>
      <c r="ERD347" s="94"/>
      <c r="ERE347" s="94"/>
      <c r="ERF347" s="94"/>
      <c r="ERG347" s="94"/>
      <c r="ERH347" s="94"/>
      <c r="ERI347" s="94"/>
      <c r="ERJ347" s="94"/>
      <c r="ERK347" s="94"/>
      <c r="ERL347" s="94"/>
      <c r="ERM347" s="94"/>
      <c r="ERN347" s="94"/>
      <c r="ERO347" s="94"/>
      <c r="ERP347" s="94"/>
      <c r="ERQ347" s="94"/>
      <c r="ERR347" s="94"/>
      <c r="ERS347" s="94"/>
      <c r="ERT347" s="94"/>
      <c r="ERU347" s="94"/>
      <c r="ERV347" s="94"/>
      <c r="ERW347" s="94"/>
      <c r="ERX347" s="94"/>
      <c r="ERY347" s="94"/>
      <c r="ERZ347" s="94"/>
      <c r="ESA347" s="94"/>
      <c r="ESB347" s="94"/>
      <c r="ESC347" s="94"/>
      <c r="ESD347" s="94"/>
      <c r="ESE347" s="94"/>
      <c r="ESF347" s="94"/>
      <c r="ESG347" s="94"/>
      <c r="ESH347" s="94"/>
      <c r="ESI347" s="94"/>
      <c r="ESJ347" s="94"/>
      <c r="ESK347" s="94"/>
      <c r="ESL347" s="94"/>
      <c r="ESM347" s="94"/>
      <c r="ESN347" s="94"/>
      <c r="ESO347" s="94"/>
      <c r="ESP347" s="94"/>
      <c r="ESQ347" s="94"/>
      <c r="ESR347" s="94"/>
      <c r="ESS347" s="94"/>
      <c r="EST347" s="94"/>
      <c r="ESU347" s="94"/>
      <c r="ESV347" s="94"/>
      <c r="ESW347" s="94"/>
      <c r="ESX347" s="94"/>
      <c r="ESY347" s="94"/>
      <c r="ESZ347" s="94"/>
      <c r="ETA347" s="94"/>
      <c r="ETB347" s="94"/>
      <c r="ETC347" s="94"/>
      <c r="ETD347" s="94"/>
      <c r="ETE347" s="94"/>
      <c r="ETF347" s="94"/>
      <c r="ETG347" s="94"/>
      <c r="ETH347" s="94"/>
      <c r="ETI347" s="94"/>
      <c r="ETJ347" s="94"/>
      <c r="ETK347" s="94"/>
      <c r="ETL347" s="94"/>
      <c r="ETM347" s="94"/>
      <c r="ETN347" s="94"/>
      <c r="ETO347" s="94"/>
      <c r="ETP347" s="94"/>
      <c r="ETQ347" s="94"/>
      <c r="ETR347" s="94"/>
      <c r="ETS347" s="94"/>
      <c r="ETT347" s="94"/>
      <c r="ETU347" s="94"/>
      <c r="ETV347" s="94"/>
      <c r="ETW347" s="94"/>
      <c r="ETX347" s="94"/>
      <c r="ETY347" s="94"/>
      <c r="ETZ347" s="94"/>
      <c r="EUA347" s="94"/>
      <c r="EUB347" s="94"/>
      <c r="EUC347" s="94"/>
      <c r="EUD347" s="94"/>
      <c r="EUE347" s="94"/>
      <c r="EUF347" s="94"/>
      <c r="EUG347" s="94"/>
      <c r="EUH347" s="94"/>
      <c r="EUI347" s="94"/>
      <c r="EUJ347" s="94"/>
      <c r="EUK347" s="94"/>
      <c r="EUL347" s="94"/>
      <c r="EUM347" s="94"/>
      <c r="EUN347" s="94"/>
      <c r="EUO347" s="94"/>
      <c r="EUP347" s="94"/>
      <c r="EUQ347" s="94"/>
      <c r="EUR347" s="94"/>
      <c r="EUS347" s="94"/>
      <c r="EUT347" s="94"/>
      <c r="EUU347" s="94"/>
      <c r="EUV347" s="94"/>
      <c r="EUW347" s="94"/>
      <c r="EUX347" s="94"/>
      <c r="EUY347" s="94"/>
      <c r="EUZ347" s="94"/>
      <c r="EVA347" s="94"/>
      <c r="EVB347" s="94"/>
      <c r="EVC347" s="94"/>
      <c r="EVD347" s="94"/>
      <c r="EVE347" s="94"/>
      <c r="EVF347" s="94"/>
      <c r="EVG347" s="94"/>
      <c r="EVH347" s="94"/>
      <c r="EVI347" s="94"/>
      <c r="EVJ347" s="94"/>
      <c r="EVK347" s="94"/>
      <c r="EVL347" s="94"/>
      <c r="EVM347" s="94"/>
      <c r="EVN347" s="94"/>
      <c r="EVO347" s="94"/>
      <c r="EVP347" s="94"/>
      <c r="EVQ347" s="94"/>
      <c r="EVR347" s="94"/>
      <c r="EVS347" s="94"/>
      <c r="EVT347" s="94"/>
      <c r="EVU347" s="94"/>
      <c r="EVV347" s="94"/>
      <c r="EVW347" s="94"/>
      <c r="EVX347" s="94"/>
      <c r="EVY347" s="94"/>
      <c r="EVZ347" s="94"/>
      <c r="EWA347" s="94"/>
      <c r="EWB347" s="94"/>
      <c r="EWC347" s="94"/>
      <c r="EWD347" s="94"/>
      <c r="EWE347" s="94"/>
      <c r="EWF347" s="94"/>
      <c r="EWG347" s="94"/>
      <c r="EWH347" s="94"/>
      <c r="EWI347" s="94"/>
      <c r="EWJ347" s="94"/>
      <c r="EWK347" s="94"/>
      <c r="EWL347" s="94"/>
      <c r="EWM347" s="94"/>
      <c r="EWN347" s="94"/>
      <c r="EWO347" s="94"/>
      <c r="EWP347" s="94"/>
      <c r="EWQ347" s="94"/>
      <c r="EWR347" s="94"/>
      <c r="EWS347" s="94"/>
      <c r="EWT347" s="94"/>
      <c r="EWU347" s="94"/>
      <c r="EWV347" s="94"/>
      <c r="EWW347" s="94"/>
      <c r="EWX347" s="94"/>
      <c r="EWY347" s="94"/>
      <c r="EWZ347" s="94"/>
      <c r="EXA347" s="94"/>
      <c r="EXB347" s="94"/>
      <c r="EXC347" s="94"/>
      <c r="EXD347" s="94"/>
      <c r="EXE347" s="94"/>
      <c r="EXF347" s="94"/>
      <c r="EXG347" s="94"/>
      <c r="EXH347" s="94"/>
      <c r="EXI347" s="94"/>
      <c r="EXJ347" s="94"/>
      <c r="EXK347" s="94"/>
      <c r="EXL347" s="94"/>
      <c r="EXM347" s="94"/>
      <c r="EXN347" s="94"/>
      <c r="EXO347" s="94"/>
      <c r="EXP347" s="94"/>
      <c r="EXQ347" s="94"/>
      <c r="EXR347" s="94"/>
      <c r="EXS347" s="94"/>
      <c r="EXT347" s="94"/>
      <c r="EXU347" s="94"/>
      <c r="EXV347" s="94"/>
      <c r="EXW347" s="94"/>
      <c r="EXX347" s="94"/>
      <c r="EXY347" s="94"/>
      <c r="EXZ347" s="94"/>
      <c r="EYA347" s="94"/>
      <c r="EYB347" s="94"/>
      <c r="EYC347" s="94"/>
      <c r="EYD347" s="94"/>
      <c r="EYE347" s="94"/>
      <c r="EYF347" s="94"/>
      <c r="EYG347" s="94"/>
      <c r="EYH347" s="94"/>
      <c r="EYI347" s="94"/>
      <c r="EYJ347" s="94"/>
      <c r="EYK347" s="94"/>
      <c r="EYL347" s="94"/>
      <c r="EYM347" s="94"/>
      <c r="EYN347" s="94"/>
      <c r="EYO347" s="94"/>
      <c r="EYP347" s="94"/>
      <c r="EYQ347" s="94"/>
      <c r="EYR347" s="94"/>
      <c r="EYS347" s="94"/>
      <c r="EYT347" s="94"/>
      <c r="EYU347" s="94"/>
      <c r="EYV347" s="94"/>
      <c r="EYW347" s="94"/>
      <c r="EYX347" s="94"/>
      <c r="EYY347" s="94"/>
      <c r="EYZ347" s="94"/>
      <c r="EZA347" s="94"/>
      <c r="EZB347" s="94"/>
      <c r="EZC347" s="94"/>
      <c r="EZD347" s="94"/>
      <c r="EZE347" s="94"/>
      <c r="EZF347" s="94"/>
      <c r="EZG347" s="94"/>
      <c r="EZH347" s="94"/>
      <c r="EZI347" s="94"/>
      <c r="EZJ347" s="94"/>
      <c r="EZK347" s="94"/>
      <c r="EZL347" s="94"/>
      <c r="EZM347" s="94"/>
      <c r="EZN347" s="94"/>
      <c r="EZO347" s="94"/>
      <c r="EZP347" s="94"/>
      <c r="EZQ347" s="94"/>
      <c r="EZR347" s="94"/>
      <c r="EZS347" s="94"/>
      <c r="EZT347" s="94"/>
      <c r="EZU347" s="94"/>
      <c r="EZV347" s="94"/>
      <c r="EZW347" s="94"/>
      <c r="EZX347" s="94"/>
      <c r="EZY347" s="94"/>
      <c r="EZZ347" s="94"/>
      <c r="FAA347" s="94"/>
      <c r="FAB347" s="94"/>
      <c r="FAC347" s="94"/>
      <c r="FAD347" s="94"/>
      <c r="FAE347" s="94"/>
      <c r="FAF347" s="94"/>
      <c r="FAG347" s="94"/>
      <c r="FAH347" s="94"/>
      <c r="FAI347" s="94"/>
      <c r="FAJ347" s="94"/>
      <c r="FAK347" s="94"/>
      <c r="FAL347" s="94"/>
      <c r="FAM347" s="94"/>
      <c r="FAN347" s="94"/>
      <c r="FAO347" s="94"/>
      <c r="FAP347" s="94"/>
      <c r="FAQ347" s="94"/>
      <c r="FAR347" s="94"/>
      <c r="FAS347" s="94"/>
      <c r="FAT347" s="94"/>
      <c r="FAU347" s="94"/>
      <c r="FAV347" s="94"/>
      <c r="FAW347" s="94"/>
      <c r="FAX347" s="94"/>
      <c r="FAY347" s="94"/>
      <c r="FAZ347" s="94"/>
      <c r="FBA347" s="94"/>
      <c r="FBB347" s="94"/>
      <c r="FBC347" s="94"/>
      <c r="FBD347" s="94"/>
      <c r="FBE347" s="94"/>
      <c r="FBF347" s="94"/>
      <c r="FBG347" s="94"/>
      <c r="FBH347" s="94"/>
      <c r="FBI347" s="94"/>
      <c r="FBJ347" s="94"/>
      <c r="FBK347" s="94"/>
      <c r="FBL347" s="94"/>
      <c r="FBM347" s="94"/>
      <c r="FBN347" s="94"/>
      <c r="FBO347" s="94"/>
      <c r="FBP347" s="94"/>
      <c r="FBQ347" s="94"/>
      <c r="FBR347" s="94"/>
      <c r="FBS347" s="94"/>
      <c r="FBT347" s="94"/>
      <c r="FBU347" s="94"/>
      <c r="FBV347" s="94"/>
      <c r="FBW347" s="94"/>
      <c r="FBX347" s="94"/>
      <c r="FBY347" s="94"/>
      <c r="FBZ347" s="94"/>
      <c r="FCA347" s="94"/>
      <c r="FCB347" s="94"/>
      <c r="FCC347" s="94"/>
      <c r="FCD347" s="94"/>
      <c r="FCE347" s="94"/>
      <c r="FCF347" s="94"/>
      <c r="FCG347" s="94"/>
      <c r="FCH347" s="94"/>
      <c r="FCI347" s="94"/>
      <c r="FCJ347" s="94"/>
      <c r="FCK347" s="94"/>
      <c r="FCL347" s="94"/>
      <c r="FCM347" s="94"/>
      <c r="FCN347" s="94"/>
      <c r="FCO347" s="94"/>
      <c r="FCP347" s="94"/>
      <c r="FCQ347" s="94"/>
      <c r="FCR347" s="94"/>
      <c r="FCS347" s="94"/>
      <c r="FCT347" s="94"/>
      <c r="FCU347" s="94"/>
      <c r="FCV347" s="94"/>
      <c r="FCW347" s="94"/>
      <c r="FCX347" s="94"/>
      <c r="FCY347" s="94"/>
      <c r="FCZ347" s="94"/>
      <c r="FDA347" s="94"/>
      <c r="FDB347" s="94"/>
      <c r="FDC347" s="94"/>
      <c r="FDD347" s="94"/>
      <c r="FDE347" s="94"/>
      <c r="FDF347" s="94"/>
      <c r="FDG347" s="94"/>
      <c r="FDH347" s="94"/>
      <c r="FDI347" s="94"/>
      <c r="FDJ347" s="94"/>
      <c r="FDK347" s="94"/>
      <c r="FDL347" s="94"/>
      <c r="FDM347" s="94"/>
      <c r="FDN347" s="94"/>
      <c r="FDO347" s="94"/>
      <c r="FDP347" s="94"/>
      <c r="FDQ347" s="94"/>
      <c r="FDR347" s="94"/>
      <c r="FDS347" s="94"/>
      <c r="FDT347" s="94"/>
      <c r="FDU347" s="94"/>
      <c r="FDV347" s="94"/>
      <c r="FDW347" s="94"/>
      <c r="FDX347" s="94"/>
      <c r="FDY347" s="94"/>
      <c r="FDZ347" s="94"/>
      <c r="FEA347" s="94"/>
      <c r="FEB347" s="94"/>
      <c r="FEC347" s="94"/>
      <c r="FED347" s="94"/>
      <c r="FEE347" s="94"/>
      <c r="FEF347" s="94"/>
      <c r="FEG347" s="94"/>
      <c r="FEH347" s="94"/>
      <c r="FEI347" s="94"/>
      <c r="FEJ347" s="94"/>
      <c r="FEK347" s="94"/>
      <c r="FEL347" s="94"/>
      <c r="FEM347" s="94"/>
      <c r="FEN347" s="94"/>
      <c r="FEO347" s="94"/>
      <c r="FEP347" s="94"/>
      <c r="FEQ347" s="94"/>
      <c r="FER347" s="94"/>
      <c r="FES347" s="94"/>
      <c r="FET347" s="94"/>
      <c r="FEU347" s="94"/>
      <c r="FEV347" s="94"/>
      <c r="FEW347" s="94"/>
      <c r="FEX347" s="94"/>
      <c r="FEY347" s="94"/>
      <c r="FEZ347" s="94"/>
      <c r="FFA347" s="94"/>
      <c r="FFB347" s="94"/>
      <c r="FFC347" s="94"/>
      <c r="FFD347" s="94"/>
      <c r="FFE347" s="94"/>
      <c r="FFF347" s="94"/>
      <c r="FFG347" s="94"/>
      <c r="FFH347" s="94"/>
      <c r="FFI347" s="94"/>
      <c r="FFJ347" s="94"/>
      <c r="FFK347" s="94"/>
      <c r="FFL347" s="94"/>
      <c r="FFM347" s="94"/>
      <c r="FFN347" s="94"/>
      <c r="FFO347" s="94"/>
      <c r="FFP347" s="94"/>
      <c r="FFQ347" s="94"/>
      <c r="FFR347" s="94"/>
      <c r="FFS347" s="94"/>
      <c r="FFT347" s="94"/>
      <c r="FFU347" s="94"/>
      <c r="FFV347" s="94"/>
      <c r="FFW347" s="94"/>
      <c r="FFX347" s="94"/>
      <c r="FFY347" s="94"/>
      <c r="FFZ347" s="94"/>
      <c r="FGA347" s="94"/>
      <c r="FGB347" s="94"/>
      <c r="FGC347" s="94"/>
      <c r="FGD347" s="94"/>
      <c r="FGE347" s="94"/>
      <c r="FGF347" s="94"/>
      <c r="FGG347" s="94"/>
      <c r="FGH347" s="94"/>
      <c r="FGI347" s="94"/>
      <c r="FGJ347" s="94"/>
      <c r="FGK347" s="94"/>
      <c r="FGL347" s="94"/>
      <c r="FGM347" s="94"/>
      <c r="FGN347" s="94"/>
      <c r="FGO347" s="94"/>
      <c r="FGP347" s="94"/>
      <c r="FGQ347" s="94"/>
      <c r="FGR347" s="94"/>
      <c r="FGS347" s="94"/>
      <c r="FGT347" s="94"/>
      <c r="FGU347" s="94"/>
      <c r="FGV347" s="94"/>
      <c r="FGW347" s="94"/>
      <c r="FGX347" s="94"/>
      <c r="FGY347" s="94"/>
      <c r="FGZ347" s="94"/>
      <c r="FHA347" s="94"/>
      <c r="FHB347" s="94"/>
      <c r="FHC347" s="94"/>
      <c r="FHD347" s="94"/>
      <c r="FHE347" s="94"/>
      <c r="FHF347" s="94"/>
      <c r="FHG347" s="94"/>
      <c r="FHH347" s="94"/>
      <c r="FHI347" s="94"/>
      <c r="FHJ347" s="94"/>
      <c r="FHK347" s="94"/>
      <c r="FHL347" s="94"/>
      <c r="FHM347" s="94"/>
      <c r="FHN347" s="94"/>
      <c r="FHO347" s="94"/>
      <c r="FHP347" s="94"/>
      <c r="FHQ347" s="94"/>
      <c r="FHR347" s="94"/>
      <c r="FHS347" s="94"/>
      <c r="FHT347" s="94"/>
      <c r="FHU347" s="94"/>
      <c r="FHV347" s="94"/>
      <c r="FHW347" s="94"/>
      <c r="FHX347" s="94"/>
      <c r="FHY347" s="94"/>
      <c r="FHZ347" s="94"/>
      <c r="FIA347" s="94"/>
      <c r="FIB347" s="94"/>
      <c r="FIC347" s="94"/>
      <c r="FID347" s="94"/>
      <c r="FIE347" s="94"/>
      <c r="FIF347" s="94"/>
      <c r="FIG347" s="94"/>
      <c r="FIH347" s="94"/>
      <c r="FII347" s="94"/>
      <c r="FIJ347" s="94"/>
      <c r="FIK347" s="94"/>
      <c r="FIL347" s="94"/>
      <c r="FIM347" s="94"/>
      <c r="FIN347" s="94"/>
      <c r="FIO347" s="94"/>
      <c r="FIP347" s="94"/>
      <c r="FIQ347" s="94"/>
      <c r="FIR347" s="94"/>
      <c r="FIS347" s="94"/>
      <c r="FIT347" s="94"/>
      <c r="FIU347" s="94"/>
      <c r="FIV347" s="94"/>
      <c r="FIW347" s="94"/>
      <c r="FIX347" s="94"/>
      <c r="FIY347" s="94"/>
      <c r="FIZ347" s="94"/>
      <c r="FJA347" s="94"/>
      <c r="FJB347" s="94"/>
      <c r="FJC347" s="94"/>
      <c r="FJD347" s="94"/>
      <c r="FJE347" s="94"/>
      <c r="FJF347" s="94"/>
      <c r="FJG347" s="94"/>
      <c r="FJH347" s="94"/>
      <c r="FJI347" s="94"/>
      <c r="FJJ347" s="94"/>
      <c r="FJK347" s="94"/>
      <c r="FJL347" s="94"/>
      <c r="FJM347" s="94"/>
      <c r="FJN347" s="94"/>
      <c r="FJO347" s="94"/>
      <c r="FJP347" s="94"/>
      <c r="FJQ347" s="94"/>
      <c r="FJR347" s="94"/>
      <c r="FJS347" s="94"/>
      <c r="FJT347" s="94"/>
      <c r="FJU347" s="94"/>
      <c r="FJV347" s="94"/>
      <c r="FJW347" s="94"/>
      <c r="FJX347" s="94"/>
      <c r="FJY347" s="94"/>
      <c r="FJZ347" s="94"/>
      <c r="FKA347" s="94"/>
      <c r="FKB347" s="94"/>
      <c r="FKC347" s="94"/>
      <c r="FKD347" s="94"/>
      <c r="FKE347" s="94"/>
      <c r="FKF347" s="94"/>
      <c r="FKG347" s="94"/>
      <c r="FKH347" s="94"/>
      <c r="FKI347" s="94"/>
      <c r="FKJ347" s="94"/>
      <c r="FKK347" s="94"/>
      <c r="FKL347" s="94"/>
      <c r="FKM347" s="94"/>
      <c r="FKN347" s="94"/>
      <c r="FKO347" s="94"/>
      <c r="FKP347" s="94"/>
      <c r="FKQ347" s="94"/>
      <c r="FKR347" s="94"/>
      <c r="FKS347" s="94"/>
      <c r="FKT347" s="94"/>
      <c r="FKU347" s="94"/>
      <c r="FKV347" s="94"/>
      <c r="FKW347" s="94"/>
      <c r="FKX347" s="94"/>
      <c r="FKY347" s="94"/>
      <c r="FKZ347" s="94"/>
      <c r="FLA347" s="94"/>
      <c r="FLB347" s="94"/>
      <c r="FLC347" s="94"/>
      <c r="FLD347" s="94"/>
      <c r="FLE347" s="94"/>
      <c r="FLF347" s="94"/>
      <c r="FLG347" s="94"/>
      <c r="FLH347" s="94"/>
      <c r="FLI347" s="94"/>
      <c r="FLJ347" s="94"/>
      <c r="FLK347" s="94"/>
      <c r="FLL347" s="94"/>
      <c r="FLM347" s="94"/>
      <c r="FLN347" s="94"/>
      <c r="FLO347" s="94"/>
      <c r="FLP347" s="94"/>
      <c r="FLQ347" s="94"/>
      <c r="FLR347" s="94"/>
      <c r="FLS347" s="94"/>
      <c r="FLT347" s="94"/>
      <c r="FLU347" s="94"/>
      <c r="FLV347" s="94"/>
      <c r="FLW347" s="94"/>
      <c r="FLX347" s="94"/>
      <c r="FLY347" s="94"/>
      <c r="FLZ347" s="94"/>
      <c r="FMA347" s="94"/>
      <c r="FMB347" s="94"/>
      <c r="FMC347" s="94"/>
      <c r="FMD347" s="94"/>
      <c r="FME347" s="94"/>
      <c r="FMF347" s="94"/>
      <c r="FMG347" s="94"/>
      <c r="FMH347" s="94"/>
      <c r="FMI347" s="94"/>
      <c r="FMJ347" s="94"/>
      <c r="FMK347" s="94"/>
      <c r="FML347" s="94"/>
      <c r="FMM347" s="94"/>
      <c r="FMN347" s="94"/>
      <c r="FMO347" s="94"/>
      <c r="FMP347" s="94"/>
      <c r="FMQ347" s="94"/>
      <c r="FMR347" s="94"/>
      <c r="FMS347" s="94"/>
      <c r="FMT347" s="94"/>
      <c r="FMU347" s="94"/>
      <c r="FMV347" s="94"/>
      <c r="FMW347" s="94"/>
      <c r="FMX347" s="94"/>
      <c r="FMY347" s="94"/>
      <c r="FMZ347" s="94"/>
      <c r="FNA347" s="94"/>
      <c r="FNB347" s="94"/>
      <c r="FNC347" s="94"/>
      <c r="FND347" s="94"/>
      <c r="FNE347" s="94"/>
      <c r="FNF347" s="94"/>
      <c r="FNG347" s="94"/>
      <c r="FNH347" s="94"/>
      <c r="FNI347" s="94"/>
      <c r="FNJ347" s="94"/>
      <c r="FNK347" s="94"/>
      <c r="FNL347" s="94"/>
      <c r="FNM347" s="94"/>
      <c r="FNN347" s="94"/>
      <c r="FNO347" s="94"/>
      <c r="FNP347" s="94"/>
      <c r="FNQ347" s="94"/>
      <c r="FNR347" s="94"/>
      <c r="FNS347" s="94"/>
      <c r="FNT347" s="94"/>
      <c r="FNU347" s="94"/>
      <c r="FNV347" s="94"/>
      <c r="FNW347" s="94"/>
      <c r="FNX347" s="94"/>
      <c r="FNY347" s="94"/>
      <c r="FNZ347" s="94"/>
      <c r="FOA347" s="94"/>
      <c r="FOB347" s="94"/>
      <c r="FOC347" s="94"/>
      <c r="FOD347" s="94"/>
      <c r="FOE347" s="94"/>
      <c r="FOF347" s="94"/>
      <c r="FOG347" s="94"/>
      <c r="FOH347" s="94"/>
      <c r="FOI347" s="94"/>
      <c r="FOJ347" s="94"/>
      <c r="FOK347" s="94"/>
      <c r="FOL347" s="94"/>
      <c r="FOM347" s="94"/>
      <c r="FON347" s="94"/>
      <c r="FOO347" s="94"/>
      <c r="FOP347" s="94"/>
      <c r="FOQ347" s="94"/>
      <c r="FOR347" s="94"/>
      <c r="FOS347" s="94"/>
      <c r="FOT347" s="94"/>
      <c r="FOU347" s="94"/>
      <c r="FOV347" s="94"/>
      <c r="FOW347" s="94"/>
      <c r="FOX347" s="94"/>
      <c r="FOY347" s="94"/>
      <c r="FOZ347" s="94"/>
      <c r="FPA347" s="94"/>
      <c r="FPB347" s="94"/>
      <c r="FPC347" s="94"/>
      <c r="FPD347" s="94"/>
      <c r="FPE347" s="94"/>
      <c r="FPF347" s="94"/>
      <c r="FPG347" s="94"/>
      <c r="FPH347" s="94"/>
      <c r="FPI347" s="94"/>
      <c r="FPJ347" s="94"/>
      <c r="FPK347" s="94"/>
      <c r="FPL347" s="94"/>
      <c r="FPM347" s="94"/>
      <c r="FPN347" s="94"/>
      <c r="FPO347" s="94"/>
      <c r="FPP347" s="94"/>
      <c r="FPQ347" s="94"/>
      <c r="FPR347" s="94"/>
      <c r="FPS347" s="94"/>
      <c r="FPT347" s="94"/>
      <c r="FPU347" s="94"/>
      <c r="FPV347" s="94"/>
      <c r="FPW347" s="94"/>
      <c r="FPX347" s="94"/>
      <c r="FPY347" s="94"/>
      <c r="FPZ347" s="94"/>
      <c r="FQA347" s="94"/>
      <c r="FQB347" s="94"/>
      <c r="FQC347" s="94"/>
      <c r="FQD347" s="94"/>
      <c r="FQE347" s="94"/>
      <c r="FQF347" s="94"/>
      <c r="FQG347" s="94"/>
      <c r="FQH347" s="94"/>
      <c r="FQI347" s="94"/>
      <c r="FQJ347" s="94"/>
      <c r="FQK347" s="94"/>
      <c r="FQL347" s="94"/>
      <c r="FQM347" s="94"/>
      <c r="FQN347" s="94"/>
      <c r="FQO347" s="94"/>
      <c r="FQP347" s="94"/>
      <c r="FQQ347" s="94"/>
      <c r="FQR347" s="94"/>
      <c r="FQS347" s="94"/>
      <c r="FQT347" s="94"/>
      <c r="FQU347" s="94"/>
      <c r="FQV347" s="94"/>
      <c r="FQW347" s="94"/>
      <c r="FQX347" s="94"/>
      <c r="FQY347" s="94"/>
      <c r="FQZ347" s="94"/>
      <c r="FRA347" s="94"/>
      <c r="FRB347" s="94"/>
      <c r="FRC347" s="94"/>
      <c r="FRD347" s="94"/>
      <c r="FRE347" s="94"/>
      <c r="FRF347" s="94"/>
      <c r="FRG347" s="94"/>
      <c r="FRH347" s="94"/>
      <c r="FRI347" s="94"/>
      <c r="FRJ347" s="94"/>
      <c r="FRK347" s="94"/>
      <c r="FRL347" s="94"/>
      <c r="FRM347" s="94"/>
      <c r="FRN347" s="94"/>
      <c r="FRO347" s="94"/>
      <c r="FRP347" s="94"/>
      <c r="FRQ347" s="94"/>
      <c r="FRR347" s="94"/>
      <c r="FRS347" s="94"/>
      <c r="FRT347" s="94"/>
      <c r="FRU347" s="94"/>
      <c r="FRV347" s="94"/>
      <c r="FRW347" s="94"/>
      <c r="FRX347" s="94"/>
      <c r="FRY347" s="94"/>
      <c r="FRZ347" s="94"/>
      <c r="FSA347" s="94"/>
      <c r="FSB347" s="94"/>
      <c r="FSC347" s="94"/>
      <c r="FSD347" s="94"/>
      <c r="FSE347" s="94"/>
      <c r="FSF347" s="94"/>
      <c r="FSG347" s="94"/>
      <c r="FSH347" s="94"/>
      <c r="FSI347" s="94"/>
      <c r="FSJ347" s="94"/>
      <c r="FSK347" s="94"/>
      <c r="FSL347" s="94"/>
      <c r="FSM347" s="94"/>
      <c r="FSN347" s="94"/>
      <c r="FSO347" s="94"/>
      <c r="FSP347" s="94"/>
      <c r="FSQ347" s="94"/>
      <c r="FSR347" s="94"/>
      <c r="FSS347" s="94"/>
      <c r="FST347" s="94"/>
      <c r="FSU347" s="94"/>
      <c r="FSV347" s="94"/>
      <c r="FSW347" s="94"/>
      <c r="FSX347" s="94"/>
      <c r="FSY347" s="94"/>
      <c r="FSZ347" s="94"/>
      <c r="FTA347" s="94"/>
      <c r="FTB347" s="94"/>
      <c r="FTC347" s="94"/>
      <c r="FTD347" s="94"/>
      <c r="FTE347" s="94"/>
      <c r="FTF347" s="94"/>
      <c r="FTG347" s="94"/>
      <c r="FTH347" s="94"/>
      <c r="FTI347" s="94"/>
      <c r="FTJ347" s="94"/>
      <c r="FTK347" s="94"/>
      <c r="FTL347" s="94"/>
      <c r="FTM347" s="94"/>
      <c r="FTN347" s="94"/>
      <c r="FTO347" s="94"/>
      <c r="FTP347" s="94"/>
      <c r="FTQ347" s="94"/>
      <c r="FTR347" s="94"/>
      <c r="FTS347" s="94"/>
      <c r="FTT347" s="94"/>
      <c r="FTU347" s="94"/>
      <c r="FTV347" s="94"/>
      <c r="FTW347" s="94"/>
      <c r="FTX347" s="94"/>
      <c r="FTY347" s="94"/>
      <c r="FTZ347" s="94"/>
      <c r="FUA347" s="94"/>
      <c r="FUB347" s="94"/>
      <c r="FUC347" s="94"/>
      <c r="FUD347" s="94"/>
      <c r="FUE347" s="94"/>
      <c r="FUF347" s="94"/>
      <c r="FUG347" s="94"/>
      <c r="FUH347" s="94"/>
      <c r="FUI347" s="94"/>
      <c r="FUJ347" s="94"/>
      <c r="FUK347" s="94"/>
      <c r="FUL347" s="94"/>
      <c r="FUM347" s="94"/>
      <c r="FUN347" s="94"/>
      <c r="FUO347" s="94"/>
      <c r="FUP347" s="94"/>
      <c r="FUQ347" s="94"/>
      <c r="FUR347" s="94"/>
      <c r="FUS347" s="94"/>
      <c r="FUT347" s="94"/>
      <c r="FUU347" s="94"/>
      <c r="FUV347" s="94"/>
      <c r="FUW347" s="94"/>
      <c r="FUX347" s="94"/>
      <c r="FUY347" s="94"/>
      <c r="FUZ347" s="94"/>
      <c r="FVA347" s="94"/>
      <c r="FVB347" s="94"/>
      <c r="FVC347" s="94"/>
      <c r="FVD347" s="94"/>
      <c r="FVE347" s="94"/>
      <c r="FVF347" s="94"/>
      <c r="FVG347" s="94"/>
      <c r="FVH347" s="94"/>
      <c r="FVI347" s="94"/>
      <c r="FVJ347" s="94"/>
      <c r="FVK347" s="94"/>
      <c r="FVL347" s="94"/>
      <c r="FVM347" s="94"/>
      <c r="FVN347" s="94"/>
      <c r="FVO347" s="94"/>
      <c r="FVP347" s="94"/>
      <c r="FVQ347" s="94"/>
      <c r="FVR347" s="94"/>
      <c r="FVS347" s="94"/>
      <c r="FVT347" s="94"/>
      <c r="FVU347" s="94"/>
      <c r="FVV347" s="94"/>
      <c r="FVW347" s="94"/>
      <c r="FVX347" s="94"/>
      <c r="FVY347" s="94"/>
      <c r="FVZ347" s="94"/>
      <c r="FWA347" s="94"/>
      <c r="FWB347" s="94"/>
      <c r="FWC347" s="94"/>
      <c r="FWD347" s="94"/>
      <c r="FWE347" s="94"/>
      <c r="FWF347" s="94"/>
      <c r="FWG347" s="94"/>
      <c r="FWH347" s="94"/>
      <c r="FWI347" s="94"/>
      <c r="FWJ347" s="94"/>
      <c r="FWK347" s="94"/>
      <c r="FWL347" s="94"/>
      <c r="FWM347" s="94"/>
      <c r="FWN347" s="94"/>
      <c r="FWO347" s="94"/>
      <c r="FWP347" s="94"/>
      <c r="FWQ347" s="94"/>
      <c r="FWR347" s="94"/>
      <c r="FWS347" s="94"/>
      <c r="FWT347" s="94"/>
      <c r="FWU347" s="94"/>
      <c r="FWV347" s="94"/>
      <c r="FWW347" s="94"/>
      <c r="FWX347" s="94"/>
      <c r="FWY347" s="94"/>
      <c r="FWZ347" s="94"/>
      <c r="FXA347" s="94"/>
      <c r="FXB347" s="94"/>
      <c r="FXC347" s="94"/>
      <c r="FXD347" s="94"/>
      <c r="FXE347" s="94"/>
      <c r="FXF347" s="94"/>
      <c r="FXG347" s="94"/>
      <c r="FXH347" s="94"/>
      <c r="FXI347" s="94"/>
      <c r="FXJ347" s="94"/>
      <c r="FXK347" s="94"/>
      <c r="FXL347" s="94"/>
      <c r="FXM347" s="94"/>
      <c r="FXN347" s="94"/>
      <c r="FXO347" s="94"/>
      <c r="FXP347" s="94"/>
      <c r="FXQ347" s="94"/>
      <c r="FXR347" s="94"/>
      <c r="FXS347" s="94"/>
      <c r="FXT347" s="94"/>
      <c r="FXU347" s="94"/>
      <c r="FXV347" s="94"/>
      <c r="FXW347" s="94"/>
      <c r="FXX347" s="94"/>
      <c r="FXY347" s="94"/>
      <c r="FXZ347" s="94"/>
      <c r="FYA347" s="94"/>
      <c r="FYB347" s="94"/>
      <c r="FYC347" s="94"/>
      <c r="FYD347" s="94"/>
      <c r="FYE347" s="94"/>
      <c r="FYF347" s="94"/>
      <c r="FYG347" s="94"/>
      <c r="FYH347" s="94"/>
      <c r="FYI347" s="94"/>
      <c r="FYJ347" s="94"/>
      <c r="FYK347" s="94"/>
      <c r="FYL347" s="94"/>
      <c r="FYM347" s="94"/>
      <c r="FYN347" s="94"/>
      <c r="FYO347" s="94"/>
      <c r="FYP347" s="94"/>
      <c r="FYQ347" s="94"/>
      <c r="FYR347" s="94"/>
      <c r="FYS347" s="94"/>
      <c r="FYT347" s="94"/>
      <c r="FYU347" s="94"/>
      <c r="FYV347" s="94"/>
      <c r="FYW347" s="94"/>
      <c r="FYX347" s="94"/>
      <c r="FYY347" s="94"/>
      <c r="FYZ347" s="94"/>
      <c r="FZA347" s="94"/>
      <c r="FZB347" s="94"/>
      <c r="FZC347" s="94"/>
      <c r="FZD347" s="94"/>
      <c r="FZE347" s="94"/>
      <c r="FZF347" s="94"/>
      <c r="FZG347" s="94"/>
      <c r="FZH347" s="94"/>
      <c r="FZI347" s="94"/>
      <c r="FZJ347" s="94"/>
      <c r="FZK347" s="94"/>
      <c r="FZL347" s="94"/>
      <c r="FZM347" s="94"/>
      <c r="FZN347" s="94"/>
      <c r="FZO347" s="94"/>
      <c r="FZP347" s="94"/>
      <c r="FZQ347" s="94"/>
      <c r="FZR347" s="94"/>
      <c r="FZS347" s="94"/>
      <c r="FZT347" s="94"/>
      <c r="FZU347" s="94"/>
      <c r="FZV347" s="94"/>
      <c r="FZW347" s="94"/>
      <c r="FZX347" s="94"/>
      <c r="FZY347" s="94"/>
      <c r="FZZ347" s="94"/>
      <c r="GAA347" s="94"/>
      <c r="GAB347" s="94"/>
      <c r="GAC347" s="94"/>
      <c r="GAD347" s="94"/>
      <c r="GAE347" s="94"/>
      <c r="GAF347" s="94"/>
      <c r="GAG347" s="94"/>
      <c r="GAH347" s="94"/>
      <c r="GAI347" s="94"/>
      <c r="GAJ347" s="94"/>
      <c r="GAK347" s="94"/>
      <c r="GAL347" s="94"/>
      <c r="GAM347" s="94"/>
      <c r="GAN347" s="94"/>
      <c r="GAO347" s="94"/>
      <c r="GAP347" s="94"/>
      <c r="GAQ347" s="94"/>
      <c r="GAR347" s="94"/>
      <c r="GAS347" s="94"/>
      <c r="GAT347" s="94"/>
      <c r="GAU347" s="94"/>
      <c r="GAV347" s="94"/>
      <c r="GAW347" s="94"/>
      <c r="GAX347" s="94"/>
      <c r="GAY347" s="94"/>
      <c r="GAZ347" s="94"/>
      <c r="GBA347" s="94"/>
      <c r="GBB347" s="94"/>
      <c r="GBC347" s="94"/>
      <c r="GBD347" s="94"/>
      <c r="GBE347" s="94"/>
      <c r="GBF347" s="94"/>
      <c r="GBG347" s="94"/>
      <c r="GBH347" s="94"/>
      <c r="GBI347" s="94"/>
      <c r="GBJ347" s="94"/>
      <c r="GBK347" s="94"/>
      <c r="GBL347" s="94"/>
      <c r="GBM347" s="94"/>
      <c r="GBN347" s="94"/>
      <c r="GBO347" s="94"/>
      <c r="GBP347" s="94"/>
      <c r="GBQ347" s="94"/>
      <c r="GBR347" s="94"/>
      <c r="GBS347" s="94"/>
      <c r="GBT347" s="94"/>
      <c r="GBU347" s="94"/>
      <c r="GBV347" s="94"/>
      <c r="GBW347" s="94"/>
      <c r="GBX347" s="94"/>
      <c r="GBY347" s="94"/>
      <c r="GBZ347" s="94"/>
      <c r="GCA347" s="94"/>
      <c r="GCB347" s="94"/>
      <c r="GCC347" s="94"/>
      <c r="GCD347" s="94"/>
      <c r="GCE347" s="94"/>
      <c r="GCF347" s="94"/>
      <c r="GCG347" s="94"/>
      <c r="GCH347" s="94"/>
      <c r="GCI347" s="94"/>
      <c r="GCJ347" s="94"/>
      <c r="GCK347" s="94"/>
      <c r="GCL347" s="94"/>
      <c r="GCM347" s="94"/>
      <c r="GCN347" s="94"/>
      <c r="GCO347" s="94"/>
      <c r="GCP347" s="94"/>
      <c r="GCQ347" s="94"/>
      <c r="GCR347" s="94"/>
      <c r="GCS347" s="94"/>
      <c r="GCT347" s="94"/>
      <c r="GCU347" s="94"/>
      <c r="GCV347" s="94"/>
      <c r="GCW347" s="94"/>
      <c r="GCX347" s="94"/>
      <c r="GCY347" s="94"/>
      <c r="GCZ347" s="94"/>
      <c r="GDA347" s="94"/>
      <c r="GDB347" s="94"/>
      <c r="GDC347" s="94"/>
      <c r="GDD347" s="94"/>
      <c r="GDE347" s="94"/>
      <c r="GDF347" s="94"/>
      <c r="GDG347" s="94"/>
      <c r="GDH347" s="94"/>
      <c r="GDI347" s="94"/>
      <c r="GDJ347" s="94"/>
      <c r="GDK347" s="94"/>
      <c r="GDL347" s="94"/>
      <c r="GDM347" s="94"/>
      <c r="GDN347" s="94"/>
      <c r="GDO347" s="94"/>
      <c r="GDP347" s="94"/>
      <c r="GDQ347" s="94"/>
      <c r="GDR347" s="94"/>
      <c r="GDS347" s="94"/>
      <c r="GDT347" s="94"/>
      <c r="GDU347" s="94"/>
      <c r="GDV347" s="94"/>
      <c r="GDW347" s="94"/>
      <c r="GDX347" s="94"/>
      <c r="GDY347" s="94"/>
      <c r="GDZ347" s="94"/>
      <c r="GEA347" s="94"/>
      <c r="GEB347" s="94"/>
      <c r="GEC347" s="94"/>
      <c r="GED347" s="94"/>
      <c r="GEE347" s="94"/>
      <c r="GEF347" s="94"/>
      <c r="GEG347" s="94"/>
      <c r="GEH347" s="94"/>
      <c r="GEI347" s="94"/>
      <c r="GEJ347" s="94"/>
      <c r="GEK347" s="94"/>
      <c r="GEL347" s="94"/>
      <c r="GEM347" s="94"/>
      <c r="GEN347" s="94"/>
      <c r="GEO347" s="94"/>
      <c r="GEP347" s="94"/>
      <c r="GEQ347" s="94"/>
      <c r="GER347" s="94"/>
      <c r="GES347" s="94"/>
      <c r="GET347" s="94"/>
      <c r="GEU347" s="94"/>
      <c r="GEV347" s="94"/>
      <c r="GEW347" s="94"/>
      <c r="GEX347" s="94"/>
      <c r="GEY347" s="94"/>
      <c r="GEZ347" s="94"/>
      <c r="GFA347" s="94"/>
      <c r="GFB347" s="94"/>
      <c r="GFC347" s="94"/>
      <c r="GFD347" s="94"/>
      <c r="GFE347" s="94"/>
      <c r="GFF347" s="94"/>
      <c r="GFG347" s="94"/>
      <c r="GFH347" s="94"/>
      <c r="GFI347" s="94"/>
      <c r="GFJ347" s="94"/>
      <c r="GFK347" s="94"/>
      <c r="GFL347" s="94"/>
      <c r="GFM347" s="94"/>
      <c r="GFN347" s="94"/>
      <c r="GFO347" s="94"/>
      <c r="GFP347" s="94"/>
      <c r="GFQ347" s="94"/>
      <c r="GFR347" s="94"/>
      <c r="GFS347" s="94"/>
      <c r="GFT347" s="94"/>
      <c r="GFU347" s="94"/>
      <c r="GFV347" s="94"/>
      <c r="GFW347" s="94"/>
      <c r="GFX347" s="94"/>
      <c r="GFY347" s="94"/>
      <c r="GFZ347" s="94"/>
      <c r="GGA347" s="94"/>
      <c r="GGB347" s="94"/>
      <c r="GGC347" s="94"/>
      <c r="GGD347" s="94"/>
      <c r="GGE347" s="94"/>
      <c r="GGF347" s="94"/>
      <c r="GGG347" s="94"/>
      <c r="GGH347" s="94"/>
      <c r="GGI347" s="94"/>
      <c r="GGJ347" s="94"/>
      <c r="GGK347" s="94"/>
      <c r="GGL347" s="94"/>
      <c r="GGM347" s="94"/>
      <c r="GGN347" s="94"/>
      <c r="GGO347" s="94"/>
      <c r="GGP347" s="94"/>
      <c r="GGQ347" s="94"/>
      <c r="GGR347" s="94"/>
      <c r="GGS347" s="94"/>
      <c r="GGT347" s="94"/>
      <c r="GGU347" s="94"/>
      <c r="GGV347" s="94"/>
      <c r="GGW347" s="94"/>
      <c r="GGX347" s="94"/>
      <c r="GGY347" s="94"/>
      <c r="GGZ347" s="94"/>
      <c r="GHA347" s="94"/>
      <c r="GHB347" s="94"/>
      <c r="GHC347" s="94"/>
      <c r="GHD347" s="94"/>
      <c r="GHE347" s="94"/>
      <c r="GHF347" s="94"/>
      <c r="GHG347" s="94"/>
      <c r="GHH347" s="94"/>
      <c r="GHI347" s="94"/>
      <c r="GHJ347" s="94"/>
      <c r="GHK347" s="94"/>
      <c r="GHL347" s="94"/>
      <c r="GHM347" s="94"/>
      <c r="GHN347" s="94"/>
      <c r="GHO347" s="94"/>
      <c r="GHP347" s="94"/>
      <c r="GHQ347" s="94"/>
      <c r="GHR347" s="94"/>
      <c r="GHS347" s="94"/>
      <c r="GHT347" s="94"/>
      <c r="GHU347" s="94"/>
      <c r="GHV347" s="94"/>
      <c r="GHW347" s="94"/>
      <c r="GHX347" s="94"/>
      <c r="GHY347" s="94"/>
      <c r="GHZ347" s="94"/>
      <c r="GIA347" s="94"/>
      <c r="GIB347" s="94"/>
      <c r="GIC347" s="94"/>
      <c r="GID347" s="94"/>
      <c r="GIE347" s="94"/>
      <c r="GIF347" s="94"/>
      <c r="GIG347" s="94"/>
      <c r="GIH347" s="94"/>
      <c r="GII347" s="94"/>
      <c r="GIJ347" s="94"/>
      <c r="GIK347" s="94"/>
      <c r="GIL347" s="94"/>
      <c r="GIM347" s="94"/>
      <c r="GIN347" s="94"/>
      <c r="GIO347" s="94"/>
      <c r="GIP347" s="94"/>
      <c r="GIQ347" s="94"/>
      <c r="GIR347" s="94"/>
      <c r="GIS347" s="94"/>
      <c r="GIT347" s="94"/>
      <c r="GIU347" s="94"/>
      <c r="GIV347" s="94"/>
      <c r="GIW347" s="94"/>
      <c r="GIX347" s="94"/>
      <c r="GIY347" s="94"/>
      <c r="GIZ347" s="94"/>
      <c r="GJA347" s="94"/>
      <c r="GJB347" s="94"/>
      <c r="GJC347" s="94"/>
      <c r="GJD347" s="94"/>
      <c r="GJE347" s="94"/>
      <c r="GJF347" s="94"/>
      <c r="GJG347" s="94"/>
      <c r="GJH347" s="94"/>
      <c r="GJI347" s="94"/>
      <c r="GJJ347" s="94"/>
      <c r="GJK347" s="94"/>
      <c r="GJL347" s="94"/>
      <c r="GJM347" s="94"/>
      <c r="GJN347" s="94"/>
      <c r="GJO347" s="94"/>
      <c r="GJP347" s="94"/>
      <c r="GJQ347" s="94"/>
      <c r="GJR347" s="94"/>
      <c r="GJS347" s="94"/>
      <c r="GJT347" s="94"/>
      <c r="GJU347" s="94"/>
      <c r="GJV347" s="94"/>
      <c r="GJW347" s="94"/>
      <c r="GJX347" s="94"/>
      <c r="GJY347" s="94"/>
      <c r="GJZ347" s="94"/>
      <c r="GKA347" s="94"/>
      <c r="GKB347" s="94"/>
      <c r="GKC347" s="94"/>
      <c r="GKD347" s="94"/>
      <c r="GKE347" s="94"/>
      <c r="GKF347" s="94"/>
      <c r="GKG347" s="94"/>
      <c r="GKH347" s="94"/>
      <c r="GKI347" s="94"/>
      <c r="GKJ347" s="94"/>
      <c r="GKK347" s="94"/>
      <c r="GKL347" s="94"/>
      <c r="GKM347" s="94"/>
      <c r="GKN347" s="94"/>
      <c r="GKO347" s="94"/>
      <c r="GKP347" s="94"/>
      <c r="GKQ347" s="94"/>
      <c r="GKR347" s="94"/>
      <c r="GKS347" s="94"/>
      <c r="GKT347" s="94"/>
      <c r="GKU347" s="94"/>
      <c r="GKV347" s="94"/>
      <c r="GKW347" s="94"/>
      <c r="GKX347" s="94"/>
      <c r="GKY347" s="94"/>
      <c r="GKZ347" s="94"/>
      <c r="GLA347" s="94"/>
      <c r="GLB347" s="94"/>
      <c r="GLC347" s="94"/>
      <c r="GLD347" s="94"/>
      <c r="GLE347" s="94"/>
      <c r="GLF347" s="94"/>
      <c r="GLG347" s="94"/>
      <c r="GLH347" s="94"/>
      <c r="GLI347" s="94"/>
      <c r="GLJ347" s="94"/>
      <c r="GLK347" s="94"/>
      <c r="GLL347" s="94"/>
      <c r="GLM347" s="94"/>
      <c r="GLN347" s="94"/>
      <c r="GLO347" s="94"/>
      <c r="GLP347" s="94"/>
      <c r="GLQ347" s="94"/>
      <c r="GLR347" s="94"/>
      <c r="GLS347" s="94"/>
      <c r="GLT347" s="94"/>
      <c r="GLU347" s="94"/>
      <c r="GLV347" s="94"/>
      <c r="GLW347" s="94"/>
      <c r="GLX347" s="94"/>
      <c r="GLY347" s="94"/>
      <c r="GLZ347" s="94"/>
      <c r="GMA347" s="94"/>
      <c r="GMB347" s="94"/>
      <c r="GMC347" s="94"/>
      <c r="GMD347" s="94"/>
      <c r="GME347" s="94"/>
      <c r="GMF347" s="94"/>
      <c r="GMG347" s="94"/>
      <c r="GMH347" s="94"/>
      <c r="GMI347" s="94"/>
      <c r="GMJ347" s="94"/>
      <c r="GMK347" s="94"/>
      <c r="GML347" s="94"/>
      <c r="GMM347" s="94"/>
      <c r="GMN347" s="94"/>
      <c r="GMO347" s="94"/>
      <c r="GMP347" s="94"/>
      <c r="GMQ347" s="94"/>
      <c r="GMR347" s="94"/>
      <c r="GMS347" s="94"/>
      <c r="GMT347" s="94"/>
      <c r="GMU347" s="94"/>
      <c r="GMV347" s="94"/>
      <c r="GMW347" s="94"/>
      <c r="GMX347" s="94"/>
      <c r="GMY347" s="94"/>
      <c r="GMZ347" s="94"/>
      <c r="GNA347" s="94"/>
      <c r="GNB347" s="94"/>
      <c r="GNC347" s="94"/>
      <c r="GND347" s="94"/>
      <c r="GNE347" s="94"/>
      <c r="GNF347" s="94"/>
      <c r="GNG347" s="94"/>
      <c r="GNH347" s="94"/>
      <c r="GNI347" s="94"/>
      <c r="GNJ347" s="94"/>
      <c r="GNK347" s="94"/>
      <c r="GNL347" s="94"/>
      <c r="GNM347" s="94"/>
      <c r="GNN347" s="94"/>
      <c r="GNO347" s="94"/>
      <c r="GNP347" s="94"/>
      <c r="GNQ347" s="94"/>
      <c r="GNR347" s="94"/>
      <c r="GNS347" s="94"/>
      <c r="GNT347" s="94"/>
      <c r="GNU347" s="94"/>
      <c r="GNV347" s="94"/>
      <c r="GNW347" s="94"/>
      <c r="GNX347" s="94"/>
      <c r="GNY347" s="94"/>
      <c r="GNZ347" s="94"/>
      <c r="GOA347" s="94"/>
      <c r="GOB347" s="94"/>
      <c r="GOC347" s="94"/>
      <c r="GOD347" s="94"/>
      <c r="GOE347" s="94"/>
      <c r="GOF347" s="94"/>
      <c r="GOG347" s="94"/>
      <c r="GOH347" s="94"/>
      <c r="GOI347" s="94"/>
      <c r="GOJ347" s="94"/>
      <c r="GOK347" s="94"/>
      <c r="GOL347" s="94"/>
      <c r="GOM347" s="94"/>
      <c r="GON347" s="94"/>
      <c r="GOO347" s="94"/>
      <c r="GOP347" s="94"/>
      <c r="GOQ347" s="94"/>
      <c r="GOR347" s="94"/>
      <c r="GOS347" s="94"/>
      <c r="GOT347" s="94"/>
      <c r="GOU347" s="94"/>
      <c r="GOV347" s="94"/>
      <c r="GOW347" s="94"/>
      <c r="GOX347" s="94"/>
      <c r="GOY347" s="94"/>
      <c r="GOZ347" s="94"/>
      <c r="GPA347" s="94"/>
      <c r="GPB347" s="94"/>
      <c r="GPC347" s="94"/>
      <c r="GPD347" s="94"/>
      <c r="GPE347" s="94"/>
      <c r="GPF347" s="94"/>
      <c r="GPG347" s="94"/>
      <c r="GPH347" s="94"/>
      <c r="GPI347" s="94"/>
      <c r="GPJ347" s="94"/>
      <c r="GPK347" s="94"/>
      <c r="GPL347" s="94"/>
      <c r="GPM347" s="94"/>
      <c r="GPN347" s="94"/>
      <c r="GPO347" s="94"/>
      <c r="GPP347" s="94"/>
      <c r="GPQ347" s="94"/>
      <c r="GPR347" s="94"/>
      <c r="GPS347" s="94"/>
      <c r="GPT347" s="94"/>
      <c r="GPU347" s="94"/>
      <c r="GPV347" s="94"/>
      <c r="GPW347" s="94"/>
      <c r="GPX347" s="94"/>
      <c r="GPY347" s="94"/>
      <c r="GPZ347" s="94"/>
      <c r="GQA347" s="94"/>
      <c r="GQB347" s="94"/>
      <c r="GQC347" s="94"/>
      <c r="GQD347" s="94"/>
      <c r="GQE347" s="94"/>
      <c r="GQF347" s="94"/>
      <c r="GQG347" s="94"/>
      <c r="GQH347" s="94"/>
      <c r="GQI347" s="94"/>
      <c r="GQJ347" s="94"/>
      <c r="GQK347" s="94"/>
      <c r="GQL347" s="94"/>
      <c r="GQM347" s="94"/>
      <c r="GQN347" s="94"/>
      <c r="GQO347" s="94"/>
      <c r="GQP347" s="94"/>
      <c r="GQQ347" s="94"/>
      <c r="GQR347" s="94"/>
      <c r="GQS347" s="94"/>
      <c r="GQT347" s="94"/>
      <c r="GQU347" s="94"/>
      <c r="GQV347" s="94"/>
      <c r="GQW347" s="94"/>
      <c r="GQX347" s="94"/>
      <c r="GQY347" s="94"/>
      <c r="GQZ347" s="94"/>
      <c r="GRA347" s="94"/>
      <c r="GRB347" s="94"/>
      <c r="GRC347" s="94"/>
      <c r="GRD347" s="94"/>
      <c r="GRE347" s="94"/>
      <c r="GRF347" s="94"/>
      <c r="GRG347" s="94"/>
      <c r="GRH347" s="94"/>
      <c r="GRI347" s="94"/>
      <c r="GRJ347" s="94"/>
      <c r="GRK347" s="94"/>
      <c r="GRL347" s="94"/>
      <c r="GRM347" s="94"/>
      <c r="GRN347" s="94"/>
      <c r="GRO347" s="94"/>
      <c r="GRP347" s="94"/>
      <c r="GRQ347" s="94"/>
      <c r="GRR347" s="94"/>
      <c r="GRS347" s="94"/>
      <c r="GRT347" s="94"/>
      <c r="GRU347" s="94"/>
      <c r="GRV347" s="94"/>
      <c r="GRW347" s="94"/>
      <c r="GRX347" s="94"/>
      <c r="GRY347" s="94"/>
      <c r="GRZ347" s="94"/>
      <c r="GSA347" s="94"/>
      <c r="GSB347" s="94"/>
      <c r="GSC347" s="94"/>
      <c r="GSD347" s="94"/>
      <c r="GSE347" s="94"/>
      <c r="GSF347" s="94"/>
      <c r="GSG347" s="94"/>
      <c r="GSH347" s="94"/>
      <c r="GSI347" s="94"/>
      <c r="GSJ347" s="94"/>
      <c r="GSK347" s="94"/>
      <c r="GSL347" s="94"/>
      <c r="GSM347" s="94"/>
      <c r="GSN347" s="94"/>
      <c r="GSO347" s="94"/>
      <c r="GSP347" s="94"/>
      <c r="GSQ347" s="94"/>
      <c r="GSR347" s="94"/>
      <c r="GSS347" s="94"/>
      <c r="GST347" s="94"/>
      <c r="GSU347" s="94"/>
      <c r="GSV347" s="94"/>
      <c r="GSW347" s="94"/>
      <c r="GSX347" s="94"/>
      <c r="GSY347" s="94"/>
      <c r="GSZ347" s="94"/>
      <c r="GTA347" s="94"/>
      <c r="GTB347" s="94"/>
      <c r="GTC347" s="94"/>
      <c r="GTD347" s="94"/>
      <c r="GTE347" s="94"/>
      <c r="GTF347" s="94"/>
      <c r="GTG347" s="94"/>
      <c r="GTH347" s="94"/>
      <c r="GTI347" s="94"/>
      <c r="GTJ347" s="94"/>
      <c r="GTK347" s="94"/>
      <c r="GTL347" s="94"/>
      <c r="GTM347" s="94"/>
      <c r="GTN347" s="94"/>
      <c r="GTO347" s="94"/>
      <c r="GTP347" s="94"/>
      <c r="GTQ347" s="94"/>
      <c r="GTR347" s="94"/>
      <c r="GTS347" s="94"/>
      <c r="GTT347" s="94"/>
      <c r="GTU347" s="94"/>
      <c r="GTV347" s="94"/>
      <c r="GTW347" s="94"/>
      <c r="GTX347" s="94"/>
      <c r="GTY347" s="94"/>
      <c r="GTZ347" s="94"/>
      <c r="GUA347" s="94"/>
      <c r="GUB347" s="94"/>
      <c r="GUC347" s="94"/>
      <c r="GUD347" s="94"/>
      <c r="GUE347" s="94"/>
      <c r="GUF347" s="94"/>
      <c r="GUG347" s="94"/>
      <c r="GUH347" s="94"/>
      <c r="GUI347" s="94"/>
      <c r="GUJ347" s="94"/>
      <c r="GUK347" s="94"/>
      <c r="GUL347" s="94"/>
      <c r="GUM347" s="94"/>
      <c r="GUN347" s="94"/>
      <c r="GUO347" s="94"/>
      <c r="GUP347" s="94"/>
      <c r="GUQ347" s="94"/>
      <c r="GUR347" s="94"/>
      <c r="GUS347" s="94"/>
      <c r="GUT347" s="94"/>
      <c r="GUU347" s="94"/>
      <c r="GUV347" s="94"/>
      <c r="GUW347" s="94"/>
      <c r="GUX347" s="94"/>
      <c r="GUY347" s="94"/>
      <c r="GUZ347" s="94"/>
      <c r="GVA347" s="94"/>
      <c r="GVB347" s="94"/>
      <c r="GVC347" s="94"/>
      <c r="GVD347" s="94"/>
      <c r="GVE347" s="94"/>
      <c r="GVF347" s="94"/>
      <c r="GVG347" s="94"/>
      <c r="GVH347" s="94"/>
      <c r="GVI347" s="94"/>
      <c r="GVJ347" s="94"/>
      <c r="GVK347" s="94"/>
      <c r="GVL347" s="94"/>
      <c r="GVM347" s="94"/>
      <c r="GVN347" s="94"/>
      <c r="GVO347" s="94"/>
      <c r="GVP347" s="94"/>
      <c r="GVQ347" s="94"/>
      <c r="GVR347" s="94"/>
      <c r="GVS347" s="94"/>
      <c r="GVT347" s="94"/>
      <c r="GVU347" s="94"/>
      <c r="GVV347" s="94"/>
      <c r="GVW347" s="94"/>
      <c r="GVX347" s="94"/>
      <c r="GVY347" s="94"/>
      <c r="GVZ347" s="94"/>
      <c r="GWA347" s="94"/>
      <c r="GWB347" s="94"/>
      <c r="GWC347" s="94"/>
      <c r="GWD347" s="94"/>
      <c r="GWE347" s="94"/>
      <c r="GWF347" s="94"/>
      <c r="GWG347" s="94"/>
      <c r="GWH347" s="94"/>
      <c r="GWI347" s="94"/>
      <c r="GWJ347" s="94"/>
      <c r="GWK347" s="94"/>
      <c r="GWL347" s="94"/>
      <c r="GWM347" s="94"/>
      <c r="GWN347" s="94"/>
      <c r="GWO347" s="94"/>
      <c r="GWP347" s="94"/>
      <c r="GWQ347" s="94"/>
      <c r="GWR347" s="94"/>
      <c r="GWS347" s="94"/>
      <c r="GWT347" s="94"/>
      <c r="GWU347" s="94"/>
      <c r="GWV347" s="94"/>
      <c r="GWW347" s="94"/>
      <c r="GWX347" s="94"/>
      <c r="GWY347" s="94"/>
      <c r="GWZ347" s="94"/>
      <c r="GXA347" s="94"/>
      <c r="GXB347" s="94"/>
      <c r="GXC347" s="94"/>
      <c r="GXD347" s="94"/>
      <c r="GXE347" s="94"/>
      <c r="GXF347" s="94"/>
      <c r="GXG347" s="94"/>
      <c r="GXH347" s="94"/>
      <c r="GXI347" s="94"/>
      <c r="GXJ347" s="94"/>
      <c r="GXK347" s="94"/>
      <c r="GXL347" s="94"/>
      <c r="GXM347" s="94"/>
      <c r="GXN347" s="94"/>
      <c r="GXO347" s="94"/>
      <c r="GXP347" s="94"/>
      <c r="GXQ347" s="94"/>
      <c r="GXR347" s="94"/>
      <c r="GXS347" s="94"/>
      <c r="GXT347" s="94"/>
      <c r="GXU347" s="94"/>
      <c r="GXV347" s="94"/>
      <c r="GXW347" s="94"/>
      <c r="GXX347" s="94"/>
      <c r="GXY347" s="94"/>
      <c r="GXZ347" s="94"/>
      <c r="GYA347" s="94"/>
      <c r="GYB347" s="94"/>
      <c r="GYC347" s="94"/>
      <c r="GYD347" s="94"/>
      <c r="GYE347" s="94"/>
      <c r="GYF347" s="94"/>
      <c r="GYG347" s="94"/>
      <c r="GYH347" s="94"/>
      <c r="GYI347" s="94"/>
      <c r="GYJ347" s="94"/>
      <c r="GYK347" s="94"/>
      <c r="GYL347" s="94"/>
      <c r="GYM347" s="94"/>
      <c r="GYN347" s="94"/>
      <c r="GYO347" s="94"/>
      <c r="GYP347" s="94"/>
      <c r="GYQ347" s="94"/>
      <c r="GYR347" s="94"/>
      <c r="GYS347" s="94"/>
      <c r="GYT347" s="94"/>
      <c r="GYU347" s="94"/>
      <c r="GYV347" s="94"/>
      <c r="GYW347" s="94"/>
      <c r="GYX347" s="94"/>
      <c r="GYY347" s="94"/>
      <c r="GYZ347" s="94"/>
      <c r="GZA347" s="94"/>
      <c r="GZB347" s="94"/>
      <c r="GZC347" s="94"/>
      <c r="GZD347" s="94"/>
      <c r="GZE347" s="94"/>
      <c r="GZF347" s="94"/>
      <c r="GZG347" s="94"/>
      <c r="GZH347" s="94"/>
      <c r="GZI347" s="94"/>
      <c r="GZJ347" s="94"/>
      <c r="GZK347" s="94"/>
      <c r="GZL347" s="94"/>
      <c r="GZM347" s="94"/>
      <c r="GZN347" s="94"/>
      <c r="GZO347" s="94"/>
      <c r="GZP347" s="94"/>
      <c r="GZQ347" s="94"/>
      <c r="GZR347" s="94"/>
      <c r="GZS347" s="94"/>
      <c r="GZT347" s="94"/>
      <c r="GZU347" s="94"/>
      <c r="GZV347" s="94"/>
      <c r="GZW347" s="94"/>
      <c r="GZX347" s="94"/>
      <c r="GZY347" s="94"/>
      <c r="GZZ347" s="94"/>
      <c r="HAA347" s="94"/>
      <c r="HAB347" s="94"/>
      <c r="HAC347" s="94"/>
      <c r="HAD347" s="94"/>
      <c r="HAE347" s="94"/>
      <c r="HAF347" s="94"/>
      <c r="HAG347" s="94"/>
      <c r="HAH347" s="94"/>
      <c r="HAI347" s="94"/>
      <c r="HAJ347" s="94"/>
      <c r="HAK347" s="94"/>
      <c r="HAL347" s="94"/>
      <c r="HAM347" s="94"/>
      <c r="HAN347" s="94"/>
      <c r="HAO347" s="94"/>
      <c r="HAP347" s="94"/>
      <c r="HAQ347" s="94"/>
      <c r="HAR347" s="94"/>
      <c r="HAS347" s="94"/>
      <c r="HAT347" s="94"/>
      <c r="HAU347" s="94"/>
      <c r="HAV347" s="94"/>
      <c r="HAW347" s="94"/>
      <c r="HAX347" s="94"/>
      <c r="HAY347" s="94"/>
      <c r="HAZ347" s="94"/>
      <c r="HBA347" s="94"/>
      <c r="HBB347" s="94"/>
      <c r="HBC347" s="94"/>
      <c r="HBD347" s="94"/>
      <c r="HBE347" s="94"/>
      <c r="HBF347" s="94"/>
      <c r="HBG347" s="94"/>
      <c r="HBH347" s="94"/>
      <c r="HBI347" s="94"/>
      <c r="HBJ347" s="94"/>
      <c r="HBK347" s="94"/>
      <c r="HBL347" s="94"/>
      <c r="HBM347" s="94"/>
      <c r="HBN347" s="94"/>
      <c r="HBO347" s="94"/>
      <c r="HBP347" s="94"/>
      <c r="HBQ347" s="94"/>
      <c r="HBR347" s="94"/>
      <c r="HBS347" s="94"/>
      <c r="HBT347" s="94"/>
      <c r="HBU347" s="94"/>
      <c r="HBV347" s="94"/>
      <c r="HBW347" s="94"/>
      <c r="HBX347" s="94"/>
      <c r="HBY347" s="94"/>
      <c r="HBZ347" s="94"/>
      <c r="HCA347" s="94"/>
      <c r="HCB347" s="94"/>
      <c r="HCC347" s="94"/>
      <c r="HCD347" s="94"/>
      <c r="HCE347" s="94"/>
      <c r="HCF347" s="94"/>
      <c r="HCG347" s="94"/>
      <c r="HCH347" s="94"/>
      <c r="HCI347" s="94"/>
      <c r="HCJ347" s="94"/>
      <c r="HCK347" s="94"/>
      <c r="HCL347" s="94"/>
      <c r="HCM347" s="94"/>
      <c r="HCN347" s="94"/>
      <c r="HCO347" s="94"/>
      <c r="HCP347" s="94"/>
      <c r="HCQ347" s="94"/>
      <c r="HCR347" s="94"/>
      <c r="HCS347" s="94"/>
      <c r="HCT347" s="94"/>
      <c r="HCU347" s="94"/>
      <c r="HCV347" s="94"/>
      <c r="HCW347" s="94"/>
      <c r="HCX347" s="94"/>
      <c r="HCY347" s="94"/>
      <c r="HCZ347" s="94"/>
      <c r="HDA347" s="94"/>
      <c r="HDB347" s="94"/>
      <c r="HDC347" s="94"/>
      <c r="HDD347" s="94"/>
      <c r="HDE347" s="94"/>
      <c r="HDF347" s="94"/>
      <c r="HDG347" s="94"/>
      <c r="HDH347" s="94"/>
      <c r="HDI347" s="94"/>
      <c r="HDJ347" s="94"/>
      <c r="HDK347" s="94"/>
      <c r="HDL347" s="94"/>
      <c r="HDM347" s="94"/>
      <c r="HDN347" s="94"/>
      <c r="HDO347" s="94"/>
      <c r="HDP347" s="94"/>
      <c r="HDQ347" s="94"/>
      <c r="HDR347" s="94"/>
      <c r="HDS347" s="94"/>
      <c r="HDT347" s="94"/>
      <c r="HDU347" s="94"/>
      <c r="HDV347" s="94"/>
      <c r="HDW347" s="94"/>
      <c r="HDX347" s="94"/>
      <c r="HDY347" s="94"/>
      <c r="HDZ347" s="94"/>
      <c r="HEA347" s="94"/>
      <c r="HEB347" s="94"/>
      <c r="HEC347" s="94"/>
      <c r="HED347" s="94"/>
      <c r="HEE347" s="94"/>
      <c r="HEF347" s="94"/>
      <c r="HEG347" s="94"/>
      <c r="HEH347" s="94"/>
      <c r="HEI347" s="94"/>
      <c r="HEJ347" s="94"/>
      <c r="HEK347" s="94"/>
      <c r="HEL347" s="94"/>
      <c r="HEM347" s="94"/>
      <c r="HEN347" s="94"/>
      <c r="HEO347" s="94"/>
      <c r="HEP347" s="94"/>
      <c r="HEQ347" s="94"/>
      <c r="HER347" s="94"/>
      <c r="HES347" s="94"/>
      <c r="HET347" s="94"/>
      <c r="HEU347" s="94"/>
      <c r="HEV347" s="94"/>
      <c r="HEW347" s="94"/>
      <c r="HEX347" s="94"/>
      <c r="HEY347" s="94"/>
      <c r="HEZ347" s="94"/>
      <c r="HFA347" s="94"/>
      <c r="HFB347" s="94"/>
      <c r="HFC347" s="94"/>
      <c r="HFD347" s="94"/>
      <c r="HFE347" s="94"/>
      <c r="HFF347" s="94"/>
      <c r="HFG347" s="94"/>
      <c r="HFH347" s="94"/>
      <c r="HFI347" s="94"/>
      <c r="HFJ347" s="94"/>
      <c r="HFK347" s="94"/>
      <c r="HFL347" s="94"/>
      <c r="HFM347" s="94"/>
      <c r="HFN347" s="94"/>
      <c r="HFO347" s="94"/>
      <c r="HFP347" s="94"/>
      <c r="HFQ347" s="94"/>
      <c r="HFR347" s="94"/>
      <c r="HFS347" s="94"/>
      <c r="HFT347" s="94"/>
      <c r="HFU347" s="94"/>
      <c r="HFV347" s="94"/>
      <c r="HFW347" s="94"/>
      <c r="HFX347" s="94"/>
      <c r="HFY347" s="94"/>
      <c r="HFZ347" s="94"/>
      <c r="HGA347" s="94"/>
      <c r="HGB347" s="94"/>
      <c r="HGC347" s="94"/>
      <c r="HGD347" s="94"/>
      <c r="HGE347" s="94"/>
      <c r="HGF347" s="94"/>
      <c r="HGG347" s="94"/>
      <c r="HGH347" s="94"/>
      <c r="HGI347" s="94"/>
      <c r="HGJ347" s="94"/>
      <c r="HGK347" s="94"/>
      <c r="HGL347" s="94"/>
      <c r="HGM347" s="94"/>
      <c r="HGN347" s="94"/>
      <c r="HGO347" s="94"/>
      <c r="HGP347" s="94"/>
      <c r="HGQ347" s="94"/>
      <c r="HGR347" s="94"/>
      <c r="HGS347" s="94"/>
      <c r="HGT347" s="94"/>
      <c r="HGU347" s="94"/>
      <c r="HGV347" s="94"/>
      <c r="HGW347" s="94"/>
      <c r="HGX347" s="94"/>
      <c r="HGY347" s="94"/>
      <c r="HGZ347" s="94"/>
      <c r="HHA347" s="94"/>
      <c r="HHB347" s="94"/>
      <c r="HHC347" s="94"/>
      <c r="HHD347" s="94"/>
      <c r="HHE347" s="94"/>
      <c r="HHF347" s="94"/>
      <c r="HHG347" s="94"/>
      <c r="HHH347" s="94"/>
      <c r="HHI347" s="94"/>
      <c r="HHJ347" s="94"/>
      <c r="HHK347" s="94"/>
      <c r="HHL347" s="94"/>
      <c r="HHM347" s="94"/>
      <c r="HHN347" s="94"/>
      <c r="HHO347" s="94"/>
      <c r="HHP347" s="94"/>
      <c r="HHQ347" s="94"/>
      <c r="HHR347" s="94"/>
      <c r="HHS347" s="94"/>
      <c r="HHT347" s="94"/>
      <c r="HHU347" s="94"/>
      <c r="HHV347" s="94"/>
      <c r="HHW347" s="94"/>
      <c r="HHX347" s="94"/>
      <c r="HHY347" s="94"/>
      <c r="HHZ347" s="94"/>
      <c r="HIA347" s="94"/>
      <c r="HIB347" s="94"/>
      <c r="HIC347" s="94"/>
      <c r="HID347" s="94"/>
      <c r="HIE347" s="94"/>
      <c r="HIF347" s="94"/>
      <c r="HIG347" s="94"/>
      <c r="HIH347" s="94"/>
      <c r="HII347" s="94"/>
      <c r="HIJ347" s="94"/>
      <c r="HIK347" s="94"/>
      <c r="HIL347" s="94"/>
      <c r="HIM347" s="94"/>
      <c r="HIN347" s="94"/>
      <c r="HIO347" s="94"/>
      <c r="HIP347" s="94"/>
      <c r="HIQ347" s="94"/>
      <c r="HIR347" s="94"/>
      <c r="HIS347" s="94"/>
      <c r="HIT347" s="94"/>
      <c r="HIU347" s="94"/>
      <c r="HIV347" s="94"/>
      <c r="HIW347" s="94"/>
      <c r="HIX347" s="94"/>
      <c r="HIY347" s="94"/>
      <c r="HIZ347" s="94"/>
      <c r="HJA347" s="94"/>
      <c r="HJB347" s="94"/>
      <c r="HJC347" s="94"/>
      <c r="HJD347" s="94"/>
      <c r="HJE347" s="94"/>
      <c r="HJF347" s="94"/>
      <c r="HJG347" s="94"/>
      <c r="HJH347" s="94"/>
      <c r="HJI347" s="94"/>
      <c r="HJJ347" s="94"/>
      <c r="HJK347" s="94"/>
      <c r="HJL347" s="94"/>
      <c r="HJM347" s="94"/>
      <c r="HJN347" s="94"/>
      <c r="HJO347" s="94"/>
      <c r="HJP347" s="94"/>
      <c r="HJQ347" s="94"/>
      <c r="HJR347" s="94"/>
      <c r="HJS347" s="94"/>
      <c r="HJT347" s="94"/>
      <c r="HJU347" s="94"/>
      <c r="HJV347" s="94"/>
      <c r="HJW347" s="94"/>
      <c r="HJX347" s="94"/>
      <c r="HJY347" s="94"/>
      <c r="HJZ347" s="94"/>
      <c r="HKA347" s="94"/>
      <c r="HKB347" s="94"/>
      <c r="HKC347" s="94"/>
      <c r="HKD347" s="94"/>
      <c r="HKE347" s="94"/>
      <c r="HKF347" s="94"/>
      <c r="HKG347" s="94"/>
      <c r="HKH347" s="94"/>
      <c r="HKI347" s="94"/>
      <c r="HKJ347" s="94"/>
      <c r="HKK347" s="94"/>
      <c r="HKL347" s="94"/>
      <c r="HKM347" s="94"/>
      <c r="HKN347" s="94"/>
      <c r="HKO347" s="94"/>
      <c r="HKP347" s="94"/>
      <c r="HKQ347" s="94"/>
      <c r="HKR347" s="94"/>
      <c r="HKS347" s="94"/>
      <c r="HKT347" s="94"/>
      <c r="HKU347" s="94"/>
      <c r="HKV347" s="94"/>
      <c r="HKW347" s="94"/>
      <c r="HKX347" s="94"/>
      <c r="HKY347" s="94"/>
      <c r="HKZ347" s="94"/>
      <c r="HLA347" s="94"/>
      <c r="HLB347" s="94"/>
      <c r="HLC347" s="94"/>
      <c r="HLD347" s="94"/>
      <c r="HLE347" s="94"/>
      <c r="HLF347" s="94"/>
      <c r="HLG347" s="94"/>
      <c r="HLH347" s="94"/>
      <c r="HLI347" s="94"/>
      <c r="HLJ347" s="94"/>
      <c r="HLK347" s="94"/>
      <c r="HLL347" s="94"/>
      <c r="HLM347" s="94"/>
      <c r="HLN347" s="94"/>
      <c r="HLO347" s="94"/>
      <c r="HLP347" s="94"/>
      <c r="HLQ347" s="94"/>
      <c r="HLR347" s="94"/>
      <c r="HLS347" s="94"/>
      <c r="HLT347" s="94"/>
      <c r="HLU347" s="94"/>
      <c r="HLV347" s="94"/>
      <c r="HLW347" s="94"/>
      <c r="HLX347" s="94"/>
      <c r="HLY347" s="94"/>
      <c r="HLZ347" s="94"/>
      <c r="HMA347" s="94"/>
      <c r="HMB347" s="94"/>
      <c r="HMC347" s="94"/>
      <c r="HMD347" s="94"/>
      <c r="HME347" s="94"/>
      <c r="HMF347" s="94"/>
      <c r="HMG347" s="94"/>
      <c r="HMH347" s="94"/>
      <c r="HMI347" s="94"/>
      <c r="HMJ347" s="94"/>
      <c r="HMK347" s="94"/>
      <c r="HML347" s="94"/>
      <c r="HMM347" s="94"/>
      <c r="HMN347" s="94"/>
      <c r="HMO347" s="94"/>
      <c r="HMP347" s="94"/>
      <c r="HMQ347" s="94"/>
      <c r="HMR347" s="94"/>
      <c r="HMS347" s="94"/>
      <c r="HMT347" s="94"/>
      <c r="HMU347" s="94"/>
      <c r="HMV347" s="94"/>
      <c r="HMW347" s="94"/>
      <c r="HMX347" s="94"/>
      <c r="HMY347" s="94"/>
      <c r="HMZ347" s="94"/>
      <c r="HNA347" s="94"/>
      <c r="HNB347" s="94"/>
      <c r="HNC347" s="94"/>
      <c r="HND347" s="94"/>
      <c r="HNE347" s="94"/>
      <c r="HNF347" s="94"/>
      <c r="HNG347" s="94"/>
      <c r="HNH347" s="94"/>
      <c r="HNI347" s="94"/>
      <c r="HNJ347" s="94"/>
      <c r="HNK347" s="94"/>
      <c r="HNL347" s="94"/>
      <c r="HNM347" s="94"/>
      <c r="HNN347" s="94"/>
      <c r="HNO347" s="94"/>
      <c r="HNP347" s="94"/>
      <c r="HNQ347" s="94"/>
      <c r="HNR347" s="94"/>
      <c r="HNS347" s="94"/>
      <c r="HNT347" s="94"/>
      <c r="HNU347" s="94"/>
      <c r="HNV347" s="94"/>
      <c r="HNW347" s="94"/>
      <c r="HNX347" s="94"/>
      <c r="HNY347" s="94"/>
      <c r="HNZ347" s="94"/>
      <c r="HOA347" s="94"/>
      <c r="HOB347" s="94"/>
      <c r="HOC347" s="94"/>
      <c r="HOD347" s="94"/>
      <c r="HOE347" s="94"/>
      <c r="HOF347" s="94"/>
      <c r="HOG347" s="94"/>
      <c r="HOH347" s="94"/>
      <c r="HOI347" s="94"/>
      <c r="HOJ347" s="94"/>
      <c r="HOK347" s="94"/>
      <c r="HOL347" s="94"/>
      <c r="HOM347" s="94"/>
      <c r="HON347" s="94"/>
      <c r="HOO347" s="94"/>
      <c r="HOP347" s="94"/>
      <c r="HOQ347" s="94"/>
      <c r="HOR347" s="94"/>
      <c r="HOS347" s="94"/>
      <c r="HOT347" s="94"/>
      <c r="HOU347" s="94"/>
      <c r="HOV347" s="94"/>
      <c r="HOW347" s="94"/>
      <c r="HOX347" s="94"/>
      <c r="HOY347" s="94"/>
      <c r="HOZ347" s="94"/>
      <c r="HPA347" s="94"/>
      <c r="HPB347" s="94"/>
      <c r="HPC347" s="94"/>
      <c r="HPD347" s="94"/>
      <c r="HPE347" s="94"/>
      <c r="HPF347" s="94"/>
      <c r="HPG347" s="94"/>
      <c r="HPH347" s="94"/>
      <c r="HPI347" s="94"/>
      <c r="HPJ347" s="94"/>
      <c r="HPK347" s="94"/>
      <c r="HPL347" s="94"/>
      <c r="HPM347" s="94"/>
      <c r="HPN347" s="94"/>
      <c r="HPO347" s="94"/>
      <c r="HPP347" s="94"/>
      <c r="HPQ347" s="94"/>
      <c r="HPR347" s="94"/>
      <c r="HPS347" s="94"/>
      <c r="HPT347" s="94"/>
      <c r="HPU347" s="94"/>
      <c r="HPV347" s="94"/>
      <c r="HPW347" s="94"/>
      <c r="HPX347" s="94"/>
      <c r="HPY347" s="94"/>
      <c r="HPZ347" s="94"/>
      <c r="HQA347" s="94"/>
      <c r="HQB347" s="94"/>
      <c r="HQC347" s="94"/>
      <c r="HQD347" s="94"/>
      <c r="HQE347" s="94"/>
      <c r="HQF347" s="94"/>
      <c r="HQG347" s="94"/>
      <c r="HQH347" s="94"/>
      <c r="HQI347" s="94"/>
      <c r="HQJ347" s="94"/>
      <c r="HQK347" s="94"/>
      <c r="HQL347" s="94"/>
      <c r="HQM347" s="94"/>
      <c r="HQN347" s="94"/>
      <c r="HQO347" s="94"/>
      <c r="HQP347" s="94"/>
      <c r="HQQ347" s="94"/>
      <c r="HQR347" s="94"/>
      <c r="HQS347" s="94"/>
      <c r="HQT347" s="94"/>
      <c r="HQU347" s="94"/>
      <c r="HQV347" s="94"/>
      <c r="HQW347" s="94"/>
      <c r="HQX347" s="94"/>
      <c r="HQY347" s="94"/>
      <c r="HQZ347" s="94"/>
      <c r="HRA347" s="94"/>
      <c r="HRB347" s="94"/>
      <c r="HRC347" s="94"/>
      <c r="HRD347" s="94"/>
      <c r="HRE347" s="94"/>
      <c r="HRF347" s="94"/>
      <c r="HRG347" s="94"/>
      <c r="HRH347" s="94"/>
      <c r="HRI347" s="94"/>
      <c r="HRJ347" s="94"/>
      <c r="HRK347" s="94"/>
      <c r="HRL347" s="94"/>
      <c r="HRM347" s="94"/>
      <c r="HRN347" s="94"/>
      <c r="HRO347" s="94"/>
      <c r="HRP347" s="94"/>
      <c r="HRQ347" s="94"/>
      <c r="HRR347" s="94"/>
      <c r="HRS347" s="94"/>
      <c r="HRT347" s="94"/>
      <c r="HRU347" s="94"/>
      <c r="HRV347" s="94"/>
      <c r="HRW347" s="94"/>
      <c r="HRX347" s="94"/>
      <c r="HRY347" s="94"/>
      <c r="HRZ347" s="94"/>
      <c r="HSA347" s="94"/>
      <c r="HSB347" s="94"/>
      <c r="HSC347" s="94"/>
      <c r="HSD347" s="94"/>
      <c r="HSE347" s="94"/>
      <c r="HSF347" s="94"/>
      <c r="HSG347" s="94"/>
      <c r="HSH347" s="94"/>
      <c r="HSI347" s="94"/>
      <c r="HSJ347" s="94"/>
      <c r="HSK347" s="94"/>
      <c r="HSL347" s="94"/>
      <c r="HSM347" s="94"/>
      <c r="HSN347" s="94"/>
      <c r="HSO347" s="94"/>
      <c r="HSP347" s="94"/>
      <c r="HSQ347" s="94"/>
      <c r="HSR347" s="94"/>
      <c r="HSS347" s="94"/>
      <c r="HST347" s="94"/>
      <c r="HSU347" s="94"/>
      <c r="HSV347" s="94"/>
      <c r="HSW347" s="94"/>
      <c r="HSX347" s="94"/>
      <c r="HSY347" s="94"/>
      <c r="HSZ347" s="94"/>
      <c r="HTA347" s="94"/>
      <c r="HTB347" s="94"/>
      <c r="HTC347" s="94"/>
      <c r="HTD347" s="94"/>
      <c r="HTE347" s="94"/>
      <c r="HTF347" s="94"/>
      <c r="HTG347" s="94"/>
      <c r="HTH347" s="94"/>
      <c r="HTI347" s="94"/>
      <c r="HTJ347" s="94"/>
      <c r="HTK347" s="94"/>
      <c r="HTL347" s="94"/>
      <c r="HTM347" s="94"/>
      <c r="HTN347" s="94"/>
      <c r="HTO347" s="94"/>
      <c r="HTP347" s="94"/>
      <c r="HTQ347" s="94"/>
      <c r="HTR347" s="94"/>
      <c r="HTS347" s="94"/>
      <c r="HTT347" s="94"/>
      <c r="HTU347" s="94"/>
      <c r="HTV347" s="94"/>
      <c r="HTW347" s="94"/>
      <c r="HTX347" s="94"/>
      <c r="HTY347" s="94"/>
      <c r="HTZ347" s="94"/>
      <c r="HUA347" s="94"/>
      <c r="HUB347" s="94"/>
      <c r="HUC347" s="94"/>
      <c r="HUD347" s="94"/>
      <c r="HUE347" s="94"/>
      <c r="HUF347" s="94"/>
      <c r="HUG347" s="94"/>
      <c r="HUH347" s="94"/>
      <c r="HUI347" s="94"/>
      <c r="HUJ347" s="94"/>
      <c r="HUK347" s="94"/>
      <c r="HUL347" s="94"/>
      <c r="HUM347" s="94"/>
      <c r="HUN347" s="94"/>
      <c r="HUO347" s="94"/>
      <c r="HUP347" s="94"/>
      <c r="HUQ347" s="94"/>
      <c r="HUR347" s="94"/>
      <c r="HUS347" s="94"/>
      <c r="HUT347" s="94"/>
      <c r="HUU347" s="94"/>
      <c r="HUV347" s="94"/>
      <c r="HUW347" s="94"/>
      <c r="HUX347" s="94"/>
      <c r="HUY347" s="94"/>
      <c r="HUZ347" s="94"/>
      <c r="HVA347" s="94"/>
      <c r="HVB347" s="94"/>
      <c r="HVC347" s="94"/>
      <c r="HVD347" s="94"/>
      <c r="HVE347" s="94"/>
      <c r="HVF347" s="94"/>
      <c r="HVG347" s="94"/>
      <c r="HVH347" s="94"/>
      <c r="HVI347" s="94"/>
      <c r="HVJ347" s="94"/>
      <c r="HVK347" s="94"/>
      <c r="HVL347" s="94"/>
      <c r="HVM347" s="94"/>
      <c r="HVN347" s="94"/>
      <c r="HVO347" s="94"/>
      <c r="HVP347" s="94"/>
      <c r="HVQ347" s="94"/>
      <c r="HVR347" s="94"/>
      <c r="HVS347" s="94"/>
      <c r="HVT347" s="94"/>
      <c r="HVU347" s="94"/>
      <c r="HVV347" s="94"/>
      <c r="HVW347" s="94"/>
      <c r="HVX347" s="94"/>
      <c r="HVY347" s="94"/>
      <c r="HVZ347" s="94"/>
      <c r="HWA347" s="94"/>
      <c r="HWB347" s="94"/>
      <c r="HWC347" s="94"/>
      <c r="HWD347" s="94"/>
      <c r="HWE347" s="94"/>
      <c r="HWF347" s="94"/>
      <c r="HWG347" s="94"/>
      <c r="HWH347" s="94"/>
      <c r="HWI347" s="94"/>
      <c r="HWJ347" s="94"/>
      <c r="HWK347" s="94"/>
      <c r="HWL347" s="94"/>
      <c r="HWM347" s="94"/>
      <c r="HWN347" s="94"/>
      <c r="HWO347" s="94"/>
      <c r="HWP347" s="94"/>
      <c r="HWQ347" s="94"/>
      <c r="HWR347" s="94"/>
      <c r="HWS347" s="94"/>
      <c r="HWT347" s="94"/>
      <c r="HWU347" s="94"/>
      <c r="HWV347" s="94"/>
      <c r="HWW347" s="94"/>
      <c r="HWX347" s="94"/>
      <c r="HWY347" s="94"/>
      <c r="HWZ347" s="94"/>
      <c r="HXA347" s="94"/>
      <c r="HXB347" s="94"/>
      <c r="HXC347" s="94"/>
      <c r="HXD347" s="94"/>
      <c r="HXE347" s="94"/>
      <c r="HXF347" s="94"/>
      <c r="HXG347" s="94"/>
      <c r="HXH347" s="94"/>
      <c r="HXI347" s="94"/>
      <c r="HXJ347" s="94"/>
      <c r="HXK347" s="94"/>
      <c r="HXL347" s="94"/>
      <c r="HXM347" s="94"/>
      <c r="HXN347" s="94"/>
      <c r="HXO347" s="94"/>
      <c r="HXP347" s="94"/>
      <c r="HXQ347" s="94"/>
      <c r="HXR347" s="94"/>
      <c r="HXS347" s="94"/>
      <c r="HXT347" s="94"/>
      <c r="HXU347" s="94"/>
      <c r="HXV347" s="94"/>
      <c r="HXW347" s="94"/>
      <c r="HXX347" s="94"/>
      <c r="HXY347" s="94"/>
      <c r="HXZ347" s="94"/>
      <c r="HYA347" s="94"/>
      <c r="HYB347" s="94"/>
      <c r="HYC347" s="94"/>
      <c r="HYD347" s="94"/>
      <c r="HYE347" s="94"/>
      <c r="HYF347" s="94"/>
      <c r="HYG347" s="94"/>
      <c r="HYH347" s="94"/>
      <c r="HYI347" s="94"/>
      <c r="HYJ347" s="94"/>
      <c r="HYK347" s="94"/>
      <c r="HYL347" s="94"/>
      <c r="HYM347" s="94"/>
      <c r="HYN347" s="94"/>
      <c r="HYO347" s="94"/>
      <c r="HYP347" s="94"/>
      <c r="HYQ347" s="94"/>
      <c r="HYR347" s="94"/>
      <c r="HYS347" s="94"/>
      <c r="HYT347" s="94"/>
      <c r="HYU347" s="94"/>
      <c r="HYV347" s="94"/>
      <c r="HYW347" s="94"/>
      <c r="HYX347" s="94"/>
      <c r="HYY347" s="94"/>
      <c r="HYZ347" s="94"/>
      <c r="HZA347" s="94"/>
      <c r="HZB347" s="94"/>
      <c r="HZC347" s="94"/>
      <c r="HZD347" s="94"/>
      <c r="HZE347" s="94"/>
      <c r="HZF347" s="94"/>
      <c r="HZG347" s="94"/>
      <c r="HZH347" s="94"/>
      <c r="HZI347" s="94"/>
      <c r="HZJ347" s="94"/>
      <c r="HZK347" s="94"/>
      <c r="HZL347" s="94"/>
      <c r="HZM347" s="94"/>
      <c r="HZN347" s="94"/>
      <c r="HZO347" s="94"/>
      <c r="HZP347" s="94"/>
      <c r="HZQ347" s="94"/>
      <c r="HZR347" s="94"/>
      <c r="HZS347" s="94"/>
      <c r="HZT347" s="94"/>
      <c r="HZU347" s="94"/>
      <c r="HZV347" s="94"/>
      <c r="HZW347" s="94"/>
      <c r="HZX347" s="94"/>
      <c r="HZY347" s="94"/>
      <c r="HZZ347" s="94"/>
      <c r="IAA347" s="94"/>
      <c r="IAB347" s="94"/>
      <c r="IAC347" s="94"/>
      <c r="IAD347" s="94"/>
      <c r="IAE347" s="94"/>
      <c r="IAF347" s="94"/>
      <c r="IAG347" s="94"/>
      <c r="IAH347" s="94"/>
      <c r="IAI347" s="94"/>
      <c r="IAJ347" s="94"/>
      <c r="IAK347" s="94"/>
      <c r="IAL347" s="94"/>
      <c r="IAM347" s="94"/>
      <c r="IAN347" s="94"/>
      <c r="IAO347" s="94"/>
      <c r="IAP347" s="94"/>
      <c r="IAQ347" s="94"/>
      <c r="IAR347" s="94"/>
      <c r="IAS347" s="94"/>
      <c r="IAT347" s="94"/>
      <c r="IAU347" s="94"/>
      <c r="IAV347" s="94"/>
      <c r="IAW347" s="94"/>
      <c r="IAX347" s="94"/>
      <c r="IAY347" s="94"/>
      <c r="IAZ347" s="94"/>
      <c r="IBA347" s="94"/>
      <c r="IBB347" s="94"/>
      <c r="IBC347" s="94"/>
      <c r="IBD347" s="94"/>
      <c r="IBE347" s="94"/>
      <c r="IBF347" s="94"/>
      <c r="IBG347" s="94"/>
      <c r="IBH347" s="94"/>
      <c r="IBI347" s="94"/>
      <c r="IBJ347" s="94"/>
      <c r="IBK347" s="94"/>
      <c r="IBL347" s="94"/>
      <c r="IBM347" s="94"/>
      <c r="IBN347" s="94"/>
      <c r="IBO347" s="94"/>
      <c r="IBP347" s="94"/>
      <c r="IBQ347" s="94"/>
      <c r="IBR347" s="94"/>
      <c r="IBS347" s="94"/>
      <c r="IBT347" s="94"/>
      <c r="IBU347" s="94"/>
      <c r="IBV347" s="94"/>
      <c r="IBW347" s="94"/>
      <c r="IBX347" s="94"/>
      <c r="IBY347" s="94"/>
      <c r="IBZ347" s="94"/>
      <c r="ICA347" s="94"/>
      <c r="ICB347" s="94"/>
      <c r="ICC347" s="94"/>
      <c r="ICD347" s="94"/>
      <c r="ICE347" s="94"/>
      <c r="ICF347" s="94"/>
      <c r="ICG347" s="94"/>
      <c r="ICH347" s="94"/>
      <c r="ICI347" s="94"/>
      <c r="ICJ347" s="94"/>
      <c r="ICK347" s="94"/>
      <c r="ICL347" s="94"/>
      <c r="ICM347" s="94"/>
      <c r="ICN347" s="94"/>
      <c r="ICO347" s="94"/>
      <c r="ICP347" s="94"/>
      <c r="ICQ347" s="94"/>
      <c r="ICR347" s="94"/>
      <c r="ICS347" s="94"/>
      <c r="ICT347" s="94"/>
      <c r="ICU347" s="94"/>
      <c r="ICV347" s="94"/>
      <c r="ICW347" s="94"/>
      <c r="ICX347" s="94"/>
      <c r="ICY347" s="94"/>
      <c r="ICZ347" s="94"/>
      <c r="IDA347" s="94"/>
      <c r="IDB347" s="94"/>
      <c r="IDC347" s="94"/>
      <c r="IDD347" s="94"/>
      <c r="IDE347" s="94"/>
      <c r="IDF347" s="94"/>
      <c r="IDG347" s="94"/>
      <c r="IDH347" s="94"/>
      <c r="IDI347" s="94"/>
      <c r="IDJ347" s="94"/>
      <c r="IDK347" s="94"/>
      <c r="IDL347" s="94"/>
      <c r="IDM347" s="94"/>
      <c r="IDN347" s="94"/>
      <c r="IDO347" s="94"/>
      <c r="IDP347" s="94"/>
      <c r="IDQ347" s="94"/>
      <c r="IDR347" s="94"/>
      <c r="IDS347" s="94"/>
      <c r="IDT347" s="94"/>
      <c r="IDU347" s="94"/>
      <c r="IDV347" s="94"/>
      <c r="IDW347" s="94"/>
      <c r="IDX347" s="94"/>
      <c r="IDY347" s="94"/>
      <c r="IDZ347" s="94"/>
      <c r="IEA347" s="94"/>
      <c r="IEB347" s="94"/>
      <c r="IEC347" s="94"/>
      <c r="IED347" s="94"/>
      <c r="IEE347" s="94"/>
      <c r="IEF347" s="94"/>
      <c r="IEG347" s="94"/>
      <c r="IEH347" s="94"/>
      <c r="IEI347" s="94"/>
      <c r="IEJ347" s="94"/>
      <c r="IEK347" s="94"/>
      <c r="IEL347" s="94"/>
      <c r="IEM347" s="94"/>
      <c r="IEN347" s="94"/>
      <c r="IEO347" s="94"/>
      <c r="IEP347" s="94"/>
      <c r="IEQ347" s="94"/>
      <c r="IER347" s="94"/>
      <c r="IES347" s="94"/>
      <c r="IET347" s="94"/>
      <c r="IEU347" s="94"/>
      <c r="IEV347" s="94"/>
      <c r="IEW347" s="94"/>
      <c r="IEX347" s="94"/>
      <c r="IEY347" s="94"/>
      <c r="IEZ347" s="94"/>
      <c r="IFA347" s="94"/>
      <c r="IFB347" s="94"/>
      <c r="IFC347" s="94"/>
      <c r="IFD347" s="94"/>
      <c r="IFE347" s="94"/>
      <c r="IFF347" s="94"/>
      <c r="IFG347" s="94"/>
      <c r="IFH347" s="94"/>
      <c r="IFI347" s="94"/>
      <c r="IFJ347" s="94"/>
      <c r="IFK347" s="94"/>
      <c r="IFL347" s="94"/>
      <c r="IFM347" s="94"/>
      <c r="IFN347" s="94"/>
      <c r="IFO347" s="94"/>
      <c r="IFP347" s="94"/>
      <c r="IFQ347" s="94"/>
      <c r="IFR347" s="94"/>
      <c r="IFS347" s="94"/>
      <c r="IFT347" s="94"/>
      <c r="IFU347" s="94"/>
      <c r="IFV347" s="94"/>
      <c r="IFW347" s="94"/>
      <c r="IFX347" s="94"/>
      <c r="IFY347" s="94"/>
      <c r="IFZ347" s="94"/>
      <c r="IGA347" s="94"/>
      <c r="IGB347" s="94"/>
      <c r="IGC347" s="94"/>
      <c r="IGD347" s="94"/>
      <c r="IGE347" s="94"/>
      <c r="IGF347" s="94"/>
      <c r="IGG347" s="94"/>
      <c r="IGH347" s="94"/>
      <c r="IGI347" s="94"/>
      <c r="IGJ347" s="94"/>
      <c r="IGK347" s="94"/>
      <c r="IGL347" s="94"/>
      <c r="IGM347" s="94"/>
      <c r="IGN347" s="94"/>
      <c r="IGO347" s="94"/>
      <c r="IGP347" s="94"/>
      <c r="IGQ347" s="94"/>
      <c r="IGR347" s="94"/>
      <c r="IGS347" s="94"/>
      <c r="IGT347" s="94"/>
      <c r="IGU347" s="94"/>
      <c r="IGV347" s="94"/>
      <c r="IGW347" s="94"/>
      <c r="IGX347" s="94"/>
      <c r="IGY347" s="94"/>
      <c r="IGZ347" s="94"/>
      <c r="IHA347" s="94"/>
      <c r="IHB347" s="94"/>
      <c r="IHC347" s="94"/>
      <c r="IHD347" s="94"/>
      <c r="IHE347" s="94"/>
      <c r="IHF347" s="94"/>
      <c r="IHG347" s="94"/>
      <c r="IHH347" s="94"/>
      <c r="IHI347" s="94"/>
      <c r="IHJ347" s="94"/>
      <c r="IHK347" s="94"/>
      <c r="IHL347" s="94"/>
      <c r="IHM347" s="94"/>
      <c r="IHN347" s="94"/>
      <c r="IHO347" s="94"/>
      <c r="IHP347" s="94"/>
      <c r="IHQ347" s="94"/>
      <c r="IHR347" s="94"/>
      <c r="IHS347" s="94"/>
      <c r="IHT347" s="94"/>
      <c r="IHU347" s="94"/>
      <c r="IHV347" s="94"/>
      <c r="IHW347" s="94"/>
      <c r="IHX347" s="94"/>
      <c r="IHY347" s="94"/>
      <c r="IHZ347" s="94"/>
      <c r="IIA347" s="94"/>
      <c r="IIB347" s="94"/>
      <c r="IIC347" s="94"/>
      <c r="IID347" s="94"/>
      <c r="IIE347" s="94"/>
      <c r="IIF347" s="94"/>
      <c r="IIG347" s="94"/>
      <c r="IIH347" s="94"/>
      <c r="III347" s="94"/>
      <c r="IIJ347" s="94"/>
      <c r="IIK347" s="94"/>
      <c r="IIL347" s="94"/>
      <c r="IIM347" s="94"/>
      <c r="IIN347" s="94"/>
      <c r="IIO347" s="94"/>
      <c r="IIP347" s="94"/>
      <c r="IIQ347" s="94"/>
      <c r="IIR347" s="94"/>
      <c r="IIS347" s="94"/>
      <c r="IIT347" s="94"/>
      <c r="IIU347" s="94"/>
      <c r="IIV347" s="94"/>
      <c r="IIW347" s="94"/>
      <c r="IIX347" s="94"/>
      <c r="IIY347" s="94"/>
      <c r="IIZ347" s="94"/>
      <c r="IJA347" s="94"/>
      <c r="IJB347" s="94"/>
      <c r="IJC347" s="94"/>
      <c r="IJD347" s="94"/>
      <c r="IJE347" s="94"/>
      <c r="IJF347" s="94"/>
      <c r="IJG347" s="94"/>
      <c r="IJH347" s="94"/>
      <c r="IJI347" s="94"/>
      <c r="IJJ347" s="94"/>
      <c r="IJK347" s="94"/>
      <c r="IJL347" s="94"/>
      <c r="IJM347" s="94"/>
      <c r="IJN347" s="94"/>
      <c r="IJO347" s="94"/>
      <c r="IJP347" s="94"/>
      <c r="IJQ347" s="94"/>
      <c r="IJR347" s="94"/>
      <c r="IJS347" s="94"/>
      <c r="IJT347" s="94"/>
      <c r="IJU347" s="94"/>
      <c r="IJV347" s="94"/>
      <c r="IJW347" s="94"/>
      <c r="IJX347" s="94"/>
      <c r="IJY347" s="94"/>
      <c r="IJZ347" s="94"/>
      <c r="IKA347" s="94"/>
      <c r="IKB347" s="94"/>
      <c r="IKC347" s="94"/>
      <c r="IKD347" s="94"/>
      <c r="IKE347" s="94"/>
      <c r="IKF347" s="94"/>
      <c r="IKG347" s="94"/>
      <c r="IKH347" s="94"/>
      <c r="IKI347" s="94"/>
      <c r="IKJ347" s="94"/>
      <c r="IKK347" s="94"/>
      <c r="IKL347" s="94"/>
      <c r="IKM347" s="94"/>
      <c r="IKN347" s="94"/>
      <c r="IKO347" s="94"/>
      <c r="IKP347" s="94"/>
      <c r="IKQ347" s="94"/>
      <c r="IKR347" s="94"/>
      <c r="IKS347" s="94"/>
      <c r="IKT347" s="94"/>
      <c r="IKU347" s="94"/>
      <c r="IKV347" s="94"/>
      <c r="IKW347" s="94"/>
      <c r="IKX347" s="94"/>
      <c r="IKY347" s="94"/>
      <c r="IKZ347" s="94"/>
      <c r="ILA347" s="94"/>
      <c r="ILB347" s="94"/>
      <c r="ILC347" s="94"/>
      <c r="ILD347" s="94"/>
      <c r="ILE347" s="94"/>
      <c r="ILF347" s="94"/>
      <c r="ILG347" s="94"/>
      <c r="ILH347" s="94"/>
      <c r="ILI347" s="94"/>
      <c r="ILJ347" s="94"/>
      <c r="ILK347" s="94"/>
      <c r="ILL347" s="94"/>
      <c r="ILM347" s="94"/>
      <c r="ILN347" s="94"/>
      <c r="ILO347" s="94"/>
      <c r="ILP347" s="94"/>
      <c r="ILQ347" s="94"/>
      <c r="ILR347" s="94"/>
      <c r="ILS347" s="94"/>
      <c r="ILT347" s="94"/>
      <c r="ILU347" s="94"/>
      <c r="ILV347" s="94"/>
      <c r="ILW347" s="94"/>
      <c r="ILX347" s="94"/>
      <c r="ILY347" s="94"/>
      <c r="ILZ347" s="94"/>
      <c r="IMA347" s="94"/>
      <c r="IMB347" s="94"/>
      <c r="IMC347" s="94"/>
      <c r="IMD347" s="94"/>
      <c r="IME347" s="94"/>
      <c r="IMF347" s="94"/>
      <c r="IMG347" s="94"/>
      <c r="IMH347" s="94"/>
      <c r="IMI347" s="94"/>
      <c r="IMJ347" s="94"/>
      <c r="IMK347" s="94"/>
      <c r="IML347" s="94"/>
      <c r="IMM347" s="94"/>
      <c r="IMN347" s="94"/>
      <c r="IMO347" s="94"/>
      <c r="IMP347" s="94"/>
      <c r="IMQ347" s="94"/>
      <c r="IMR347" s="94"/>
      <c r="IMS347" s="94"/>
      <c r="IMT347" s="94"/>
      <c r="IMU347" s="94"/>
      <c r="IMV347" s="94"/>
      <c r="IMW347" s="94"/>
      <c r="IMX347" s="94"/>
      <c r="IMY347" s="94"/>
      <c r="IMZ347" s="94"/>
      <c r="INA347" s="94"/>
      <c r="INB347" s="94"/>
      <c r="INC347" s="94"/>
      <c r="IND347" s="94"/>
      <c r="INE347" s="94"/>
      <c r="INF347" s="94"/>
      <c r="ING347" s="94"/>
      <c r="INH347" s="94"/>
      <c r="INI347" s="94"/>
      <c r="INJ347" s="94"/>
      <c r="INK347" s="94"/>
      <c r="INL347" s="94"/>
      <c r="INM347" s="94"/>
      <c r="INN347" s="94"/>
      <c r="INO347" s="94"/>
      <c r="INP347" s="94"/>
      <c r="INQ347" s="94"/>
      <c r="INR347" s="94"/>
      <c r="INS347" s="94"/>
      <c r="INT347" s="94"/>
      <c r="INU347" s="94"/>
      <c r="INV347" s="94"/>
      <c r="INW347" s="94"/>
      <c r="INX347" s="94"/>
      <c r="INY347" s="94"/>
      <c r="INZ347" s="94"/>
      <c r="IOA347" s="94"/>
      <c r="IOB347" s="94"/>
      <c r="IOC347" s="94"/>
      <c r="IOD347" s="94"/>
      <c r="IOE347" s="94"/>
      <c r="IOF347" s="94"/>
      <c r="IOG347" s="94"/>
      <c r="IOH347" s="94"/>
      <c r="IOI347" s="94"/>
      <c r="IOJ347" s="94"/>
      <c r="IOK347" s="94"/>
      <c r="IOL347" s="94"/>
      <c r="IOM347" s="94"/>
      <c r="ION347" s="94"/>
      <c r="IOO347" s="94"/>
      <c r="IOP347" s="94"/>
      <c r="IOQ347" s="94"/>
      <c r="IOR347" s="94"/>
      <c r="IOS347" s="94"/>
      <c r="IOT347" s="94"/>
      <c r="IOU347" s="94"/>
      <c r="IOV347" s="94"/>
      <c r="IOW347" s="94"/>
      <c r="IOX347" s="94"/>
      <c r="IOY347" s="94"/>
      <c r="IOZ347" s="94"/>
      <c r="IPA347" s="94"/>
      <c r="IPB347" s="94"/>
      <c r="IPC347" s="94"/>
      <c r="IPD347" s="94"/>
      <c r="IPE347" s="94"/>
      <c r="IPF347" s="94"/>
      <c r="IPG347" s="94"/>
      <c r="IPH347" s="94"/>
      <c r="IPI347" s="94"/>
      <c r="IPJ347" s="94"/>
      <c r="IPK347" s="94"/>
      <c r="IPL347" s="94"/>
      <c r="IPM347" s="94"/>
      <c r="IPN347" s="94"/>
      <c r="IPO347" s="94"/>
      <c r="IPP347" s="94"/>
      <c r="IPQ347" s="94"/>
      <c r="IPR347" s="94"/>
      <c r="IPS347" s="94"/>
      <c r="IPT347" s="94"/>
      <c r="IPU347" s="94"/>
      <c r="IPV347" s="94"/>
      <c r="IPW347" s="94"/>
      <c r="IPX347" s="94"/>
      <c r="IPY347" s="94"/>
      <c r="IPZ347" s="94"/>
      <c r="IQA347" s="94"/>
      <c r="IQB347" s="94"/>
      <c r="IQC347" s="94"/>
      <c r="IQD347" s="94"/>
      <c r="IQE347" s="94"/>
      <c r="IQF347" s="94"/>
      <c r="IQG347" s="94"/>
      <c r="IQH347" s="94"/>
      <c r="IQI347" s="94"/>
      <c r="IQJ347" s="94"/>
      <c r="IQK347" s="94"/>
      <c r="IQL347" s="94"/>
      <c r="IQM347" s="94"/>
      <c r="IQN347" s="94"/>
      <c r="IQO347" s="94"/>
      <c r="IQP347" s="94"/>
      <c r="IQQ347" s="94"/>
      <c r="IQR347" s="94"/>
      <c r="IQS347" s="94"/>
      <c r="IQT347" s="94"/>
      <c r="IQU347" s="94"/>
      <c r="IQV347" s="94"/>
      <c r="IQW347" s="94"/>
      <c r="IQX347" s="94"/>
      <c r="IQY347" s="94"/>
      <c r="IQZ347" s="94"/>
      <c r="IRA347" s="94"/>
      <c r="IRB347" s="94"/>
      <c r="IRC347" s="94"/>
      <c r="IRD347" s="94"/>
      <c r="IRE347" s="94"/>
      <c r="IRF347" s="94"/>
      <c r="IRG347" s="94"/>
      <c r="IRH347" s="94"/>
      <c r="IRI347" s="94"/>
      <c r="IRJ347" s="94"/>
      <c r="IRK347" s="94"/>
      <c r="IRL347" s="94"/>
      <c r="IRM347" s="94"/>
      <c r="IRN347" s="94"/>
      <c r="IRO347" s="94"/>
      <c r="IRP347" s="94"/>
      <c r="IRQ347" s="94"/>
      <c r="IRR347" s="94"/>
      <c r="IRS347" s="94"/>
      <c r="IRT347" s="94"/>
      <c r="IRU347" s="94"/>
      <c r="IRV347" s="94"/>
      <c r="IRW347" s="94"/>
      <c r="IRX347" s="94"/>
      <c r="IRY347" s="94"/>
      <c r="IRZ347" s="94"/>
      <c r="ISA347" s="94"/>
      <c r="ISB347" s="94"/>
      <c r="ISC347" s="94"/>
      <c r="ISD347" s="94"/>
      <c r="ISE347" s="94"/>
      <c r="ISF347" s="94"/>
      <c r="ISG347" s="94"/>
      <c r="ISH347" s="94"/>
      <c r="ISI347" s="94"/>
      <c r="ISJ347" s="94"/>
      <c r="ISK347" s="94"/>
      <c r="ISL347" s="94"/>
      <c r="ISM347" s="94"/>
      <c r="ISN347" s="94"/>
      <c r="ISO347" s="94"/>
      <c r="ISP347" s="94"/>
      <c r="ISQ347" s="94"/>
      <c r="ISR347" s="94"/>
      <c r="ISS347" s="94"/>
      <c r="IST347" s="94"/>
      <c r="ISU347" s="94"/>
      <c r="ISV347" s="94"/>
      <c r="ISW347" s="94"/>
      <c r="ISX347" s="94"/>
      <c r="ISY347" s="94"/>
      <c r="ISZ347" s="94"/>
      <c r="ITA347" s="94"/>
      <c r="ITB347" s="94"/>
      <c r="ITC347" s="94"/>
      <c r="ITD347" s="94"/>
      <c r="ITE347" s="94"/>
      <c r="ITF347" s="94"/>
      <c r="ITG347" s="94"/>
      <c r="ITH347" s="94"/>
      <c r="ITI347" s="94"/>
      <c r="ITJ347" s="94"/>
      <c r="ITK347" s="94"/>
      <c r="ITL347" s="94"/>
      <c r="ITM347" s="94"/>
      <c r="ITN347" s="94"/>
      <c r="ITO347" s="94"/>
      <c r="ITP347" s="94"/>
      <c r="ITQ347" s="94"/>
      <c r="ITR347" s="94"/>
      <c r="ITS347" s="94"/>
      <c r="ITT347" s="94"/>
      <c r="ITU347" s="94"/>
      <c r="ITV347" s="94"/>
      <c r="ITW347" s="94"/>
      <c r="ITX347" s="94"/>
      <c r="ITY347" s="94"/>
      <c r="ITZ347" s="94"/>
      <c r="IUA347" s="94"/>
      <c r="IUB347" s="94"/>
      <c r="IUC347" s="94"/>
      <c r="IUD347" s="94"/>
      <c r="IUE347" s="94"/>
      <c r="IUF347" s="94"/>
      <c r="IUG347" s="94"/>
      <c r="IUH347" s="94"/>
      <c r="IUI347" s="94"/>
      <c r="IUJ347" s="94"/>
      <c r="IUK347" s="94"/>
      <c r="IUL347" s="94"/>
      <c r="IUM347" s="94"/>
      <c r="IUN347" s="94"/>
      <c r="IUO347" s="94"/>
      <c r="IUP347" s="94"/>
      <c r="IUQ347" s="94"/>
      <c r="IUR347" s="94"/>
      <c r="IUS347" s="94"/>
      <c r="IUT347" s="94"/>
      <c r="IUU347" s="94"/>
      <c r="IUV347" s="94"/>
      <c r="IUW347" s="94"/>
      <c r="IUX347" s="94"/>
      <c r="IUY347" s="94"/>
      <c r="IUZ347" s="94"/>
      <c r="IVA347" s="94"/>
      <c r="IVB347" s="94"/>
      <c r="IVC347" s="94"/>
      <c r="IVD347" s="94"/>
      <c r="IVE347" s="94"/>
      <c r="IVF347" s="94"/>
      <c r="IVG347" s="94"/>
      <c r="IVH347" s="94"/>
      <c r="IVI347" s="94"/>
      <c r="IVJ347" s="94"/>
      <c r="IVK347" s="94"/>
      <c r="IVL347" s="94"/>
      <c r="IVM347" s="94"/>
      <c r="IVN347" s="94"/>
      <c r="IVO347" s="94"/>
      <c r="IVP347" s="94"/>
      <c r="IVQ347" s="94"/>
      <c r="IVR347" s="94"/>
      <c r="IVS347" s="94"/>
      <c r="IVT347" s="94"/>
      <c r="IVU347" s="94"/>
      <c r="IVV347" s="94"/>
      <c r="IVW347" s="94"/>
      <c r="IVX347" s="94"/>
      <c r="IVY347" s="94"/>
      <c r="IVZ347" s="94"/>
      <c r="IWA347" s="94"/>
      <c r="IWB347" s="94"/>
      <c r="IWC347" s="94"/>
      <c r="IWD347" s="94"/>
      <c r="IWE347" s="94"/>
      <c r="IWF347" s="94"/>
      <c r="IWG347" s="94"/>
      <c r="IWH347" s="94"/>
      <c r="IWI347" s="94"/>
      <c r="IWJ347" s="94"/>
      <c r="IWK347" s="94"/>
      <c r="IWL347" s="94"/>
      <c r="IWM347" s="94"/>
      <c r="IWN347" s="94"/>
      <c r="IWO347" s="94"/>
      <c r="IWP347" s="94"/>
      <c r="IWQ347" s="94"/>
      <c r="IWR347" s="94"/>
      <c r="IWS347" s="94"/>
      <c r="IWT347" s="94"/>
      <c r="IWU347" s="94"/>
      <c r="IWV347" s="94"/>
      <c r="IWW347" s="94"/>
      <c r="IWX347" s="94"/>
      <c r="IWY347" s="94"/>
      <c r="IWZ347" s="94"/>
      <c r="IXA347" s="94"/>
      <c r="IXB347" s="94"/>
      <c r="IXC347" s="94"/>
      <c r="IXD347" s="94"/>
      <c r="IXE347" s="94"/>
      <c r="IXF347" s="94"/>
      <c r="IXG347" s="94"/>
      <c r="IXH347" s="94"/>
      <c r="IXI347" s="94"/>
      <c r="IXJ347" s="94"/>
      <c r="IXK347" s="94"/>
      <c r="IXL347" s="94"/>
      <c r="IXM347" s="94"/>
      <c r="IXN347" s="94"/>
      <c r="IXO347" s="94"/>
      <c r="IXP347" s="94"/>
      <c r="IXQ347" s="94"/>
      <c r="IXR347" s="94"/>
      <c r="IXS347" s="94"/>
      <c r="IXT347" s="94"/>
      <c r="IXU347" s="94"/>
      <c r="IXV347" s="94"/>
      <c r="IXW347" s="94"/>
      <c r="IXX347" s="94"/>
      <c r="IXY347" s="94"/>
      <c r="IXZ347" s="94"/>
      <c r="IYA347" s="94"/>
      <c r="IYB347" s="94"/>
      <c r="IYC347" s="94"/>
      <c r="IYD347" s="94"/>
      <c r="IYE347" s="94"/>
      <c r="IYF347" s="94"/>
      <c r="IYG347" s="94"/>
      <c r="IYH347" s="94"/>
      <c r="IYI347" s="94"/>
      <c r="IYJ347" s="94"/>
      <c r="IYK347" s="94"/>
      <c r="IYL347" s="94"/>
      <c r="IYM347" s="94"/>
      <c r="IYN347" s="94"/>
      <c r="IYO347" s="94"/>
      <c r="IYP347" s="94"/>
      <c r="IYQ347" s="94"/>
      <c r="IYR347" s="94"/>
      <c r="IYS347" s="94"/>
      <c r="IYT347" s="94"/>
      <c r="IYU347" s="94"/>
      <c r="IYV347" s="94"/>
      <c r="IYW347" s="94"/>
      <c r="IYX347" s="94"/>
      <c r="IYY347" s="94"/>
      <c r="IYZ347" s="94"/>
      <c r="IZA347" s="94"/>
      <c r="IZB347" s="94"/>
      <c r="IZC347" s="94"/>
      <c r="IZD347" s="94"/>
      <c r="IZE347" s="94"/>
      <c r="IZF347" s="94"/>
      <c r="IZG347" s="94"/>
      <c r="IZH347" s="94"/>
      <c r="IZI347" s="94"/>
      <c r="IZJ347" s="94"/>
      <c r="IZK347" s="94"/>
      <c r="IZL347" s="94"/>
      <c r="IZM347" s="94"/>
      <c r="IZN347" s="94"/>
      <c r="IZO347" s="94"/>
      <c r="IZP347" s="94"/>
      <c r="IZQ347" s="94"/>
      <c r="IZR347" s="94"/>
      <c r="IZS347" s="94"/>
      <c r="IZT347" s="94"/>
      <c r="IZU347" s="94"/>
      <c r="IZV347" s="94"/>
      <c r="IZW347" s="94"/>
      <c r="IZX347" s="94"/>
      <c r="IZY347" s="94"/>
      <c r="IZZ347" s="94"/>
      <c r="JAA347" s="94"/>
      <c r="JAB347" s="94"/>
      <c r="JAC347" s="94"/>
      <c r="JAD347" s="94"/>
      <c r="JAE347" s="94"/>
      <c r="JAF347" s="94"/>
      <c r="JAG347" s="94"/>
      <c r="JAH347" s="94"/>
      <c r="JAI347" s="94"/>
      <c r="JAJ347" s="94"/>
      <c r="JAK347" s="94"/>
      <c r="JAL347" s="94"/>
      <c r="JAM347" s="94"/>
      <c r="JAN347" s="94"/>
      <c r="JAO347" s="94"/>
      <c r="JAP347" s="94"/>
      <c r="JAQ347" s="94"/>
      <c r="JAR347" s="94"/>
      <c r="JAS347" s="94"/>
      <c r="JAT347" s="94"/>
      <c r="JAU347" s="94"/>
      <c r="JAV347" s="94"/>
      <c r="JAW347" s="94"/>
      <c r="JAX347" s="94"/>
      <c r="JAY347" s="94"/>
      <c r="JAZ347" s="94"/>
      <c r="JBA347" s="94"/>
      <c r="JBB347" s="94"/>
      <c r="JBC347" s="94"/>
      <c r="JBD347" s="94"/>
      <c r="JBE347" s="94"/>
      <c r="JBF347" s="94"/>
      <c r="JBG347" s="94"/>
      <c r="JBH347" s="94"/>
      <c r="JBI347" s="94"/>
      <c r="JBJ347" s="94"/>
      <c r="JBK347" s="94"/>
      <c r="JBL347" s="94"/>
      <c r="JBM347" s="94"/>
      <c r="JBN347" s="94"/>
      <c r="JBO347" s="94"/>
      <c r="JBP347" s="94"/>
      <c r="JBQ347" s="94"/>
      <c r="JBR347" s="94"/>
      <c r="JBS347" s="94"/>
      <c r="JBT347" s="94"/>
      <c r="JBU347" s="94"/>
      <c r="JBV347" s="94"/>
      <c r="JBW347" s="94"/>
      <c r="JBX347" s="94"/>
      <c r="JBY347" s="94"/>
      <c r="JBZ347" s="94"/>
      <c r="JCA347" s="94"/>
      <c r="JCB347" s="94"/>
      <c r="JCC347" s="94"/>
      <c r="JCD347" s="94"/>
      <c r="JCE347" s="94"/>
      <c r="JCF347" s="94"/>
      <c r="JCG347" s="94"/>
      <c r="JCH347" s="94"/>
      <c r="JCI347" s="94"/>
      <c r="JCJ347" s="94"/>
      <c r="JCK347" s="94"/>
      <c r="JCL347" s="94"/>
      <c r="JCM347" s="94"/>
      <c r="JCN347" s="94"/>
      <c r="JCO347" s="94"/>
      <c r="JCP347" s="94"/>
      <c r="JCQ347" s="94"/>
      <c r="JCR347" s="94"/>
      <c r="JCS347" s="94"/>
      <c r="JCT347" s="94"/>
      <c r="JCU347" s="94"/>
      <c r="JCV347" s="94"/>
      <c r="JCW347" s="94"/>
      <c r="JCX347" s="94"/>
      <c r="JCY347" s="94"/>
      <c r="JCZ347" s="94"/>
      <c r="JDA347" s="94"/>
      <c r="JDB347" s="94"/>
      <c r="JDC347" s="94"/>
      <c r="JDD347" s="94"/>
      <c r="JDE347" s="94"/>
      <c r="JDF347" s="94"/>
      <c r="JDG347" s="94"/>
      <c r="JDH347" s="94"/>
      <c r="JDI347" s="94"/>
      <c r="JDJ347" s="94"/>
      <c r="JDK347" s="94"/>
      <c r="JDL347" s="94"/>
      <c r="JDM347" s="94"/>
      <c r="JDN347" s="94"/>
      <c r="JDO347" s="94"/>
      <c r="JDP347" s="94"/>
      <c r="JDQ347" s="94"/>
      <c r="JDR347" s="94"/>
      <c r="JDS347" s="94"/>
      <c r="JDT347" s="94"/>
      <c r="JDU347" s="94"/>
      <c r="JDV347" s="94"/>
      <c r="JDW347" s="94"/>
      <c r="JDX347" s="94"/>
      <c r="JDY347" s="94"/>
      <c r="JDZ347" s="94"/>
      <c r="JEA347" s="94"/>
      <c r="JEB347" s="94"/>
      <c r="JEC347" s="94"/>
      <c r="JED347" s="94"/>
      <c r="JEE347" s="94"/>
      <c r="JEF347" s="94"/>
      <c r="JEG347" s="94"/>
      <c r="JEH347" s="94"/>
      <c r="JEI347" s="94"/>
      <c r="JEJ347" s="94"/>
      <c r="JEK347" s="94"/>
      <c r="JEL347" s="94"/>
      <c r="JEM347" s="94"/>
      <c r="JEN347" s="94"/>
      <c r="JEO347" s="94"/>
      <c r="JEP347" s="94"/>
      <c r="JEQ347" s="94"/>
      <c r="JER347" s="94"/>
      <c r="JES347" s="94"/>
      <c r="JET347" s="94"/>
      <c r="JEU347" s="94"/>
      <c r="JEV347" s="94"/>
      <c r="JEW347" s="94"/>
      <c r="JEX347" s="94"/>
      <c r="JEY347" s="94"/>
      <c r="JEZ347" s="94"/>
      <c r="JFA347" s="94"/>
      <c r="JFB347" s="94"/>
      <c r="JFC347" s="94"/>
      <c r="JFD347" s="94"/>
      <c r="JFE347" s="94"/>
      <c r="JFF347" s="94"/>
      <c r="JFG347" s="94"/>
      <c r="JFH347" s="94"/>
      <c r="JFI347" s="94"/>
      <c r="JFJ347" s="94"/>
      <c r="JFK347" s="94"/>
      <c r="JFL347" s="94"/>
      <c r="JFM347" s="94"/>
      <c r="JFN347" s="94"/>
      <c r="JFO347" s="94"/>
      <c r="JFP347" s="94"/>
      <c r="JFQ347" s="94"/>
      <c r="JFR347" s="94"/>
      <c r="JFS347" s="94"/>
      <c r="JFT347" s="94"/>
      <c r="JFU347" s="94"/>
      <c r="JFV347" s="94"/>
      <c r="JFW347" s="94"/>
      <c r="JFX347" s="94"/>
      <c r="JFY347" s="94"/>
      <c r="JFZ347" s="94"/>
      <c r="JGA347" s="94"/>
      <c r="JGB347" s="94"/>
      <c r="JGC347" s="94"/>
      <c r="JGD347" s="94"/>
      <c r="JGE347" s="94"/>
      <c r="JGF347" s="94"/>
      <c r="JGG347" s="94"/>
      <c r="JGH347" s="94"/>
      <c r="JGI347" s="94"/>
      <c r="JGJ347" s="94"/>
      <c r="JGK347" s="94"/>
      <c r="JGL347" s="94"/>
      <c r="JGM347" s="94"/>
      <c r="JGN347" s="94"/>
      <c r="JGO347" s="94"/>
      <c r="JGP347" s="94"/>
      <c r="JGQ347" s="94"/>
      <c r="JGR347" s="94"/>
      <c r="JGS347" s="94"/>
      <c r="JGT347" s="94"/>
      <c r="JGU347" s="94"/>
      <c r="JGV347" s="94"/>
      <c r="JGW347" s="94"/>
      <c r="JGX347" s="94"/>
      <c r="JGY347" s="94"/>
      <c r="JGZ347" s="94"/>
      <c r="JHA347" s="94"/>
      <c r="JHB347" s="94"/>
      <c r="JHC347" s="94"/>
      <c r="JHD347" s="94"/>
      <c r="JHE347" s="94"/>
      <c r="JHF347" s="94"/>
      <c r="JHG347" s="94"/>
      <c r="JHH347" s="94"/>
      <c r="JHI347" s="94"/>
      <c r="JHJ347" s="94"/>
      <c r="JHK347" s="94"/>
      <c r="JHL347" s="94"/>
      <c r="JHM347" s="94"/>
      <c r="JHN347" s="94"/>
      <c r="JHO347" s="94"/>
      <c r="JHP347" s="94"/>
      <c r="JHQ347" s="94"/>
      <c r="JHR347" s="94"/>
      <c r="JHS347" s="94"/>
      <c r="JHT347" s="94"/>
      <c r="JHU347" s="94"/>
      <c r="JHV347" s="94"/>
      <c r="JHW347" s="94"/>
      <c r="JHX347" s="94"/>
      <c r="JHY347" s="94"/>
      <c r="JHZ347" s="94"/>
      <c r="JIA347" s="94"/>
      <c r="JIB347" s="94"/>
      <c r="JIC347" s="94"/>
      <c r="JID347" s="94"/>
      <c r="JIE347" s="94"/>
      <c r="JIF347" s="94"/>
      <c r="JIG347" s="94"/>
      <c r="JIH347" s="94"/>
      <c r="JII347" s="94"/>
      <c r="JIJ347" s="94"/>
      <c r="JIK347" s="94"/>
      <c r="JIL347" s="94"/>
      <c r="JIM347" s="94"/>
      <c r="JIN347" s="94"/>
      <c r="JIO347" s="94"/>
      <c r="JIP347" s="94"/>
      <c r="JIQ347" s="94"/>
      <c r="JIR347" s="94"/>
      <c r="JIS347" s="94"/>
      <c r="JIT347" s="94"/>
      <c r="JIU347" s="94"/>
      <c r="JIV347" s="94"/>
      <c r="JIW347" s="94"/>
      <c r="JIX347" s="94"/>
      <c r="JIY347" s="94"/>
      <c r="JIZ347" s="94"/>
      <c r="JJA347" s="94"/>
      <c r="JJB347" s="94"/>
      <c r="JJC347" s="94"/>
      <c r="JJD347" s="94"/>
      <c r="JJE347" s="94"/>
      <c r="JJF347" s="94"/>
      <c r="JJG347" s="94"/>
      <c r="JJH347" s="94"/>
      <c r="JJI347" s="94"/>
      <c r="JJJ347" s="94"/>
      <c r="JJK347" s="94"/>
      <c r="JJL347" s="94"/>
      <c r="JJM347" s="94"/>
      <c r="JJN347" s="94"/>
      <c r="JJO347" s="94"/>
      <c r="JJP347" s="94"/>
      <c r="JJQ347" s="94"/>
      <c r="JJR347" s="94"/>
      <c r="JJS347" s="94"/>
      <c r="JJT347" s="94"/>
      <c r="JJU347" s="94"/>
      <c r="JJV347" s="94"/>
      <c r="JJW347" s="94"/>
      <c r="JJX347" s="94"/>
      <c r="JJY347" s="94"/>
      <c r="JJZ347" s="94"/>
      <c r="JKA347" s="94"/>
      <c r="JKB347" s="94"/>
      <c r="JKC347" s="94"/>
      <c r="JKD347" s="94"/>
      <c r="JKE347" s="94"/>
      <c r="JKF347" s="94"/>
      <c r="JKG347" s="94"/>
      <c r="JKH347" s="94"/>
      <c r="JKI347" s="94"/>
      <c r="JKJ347" s="94"/>
      <c r="JKK347" s="94"/>
      <c r="JKL347" s="94"/>
      <c r="JKM347" s="94"/>
      <c r="JKN347" s="94"/>
      <c r="JKO347" s="94"/>
      <c r="JKP347" s="94"/>
      <c r="JKQ347" s="94"/>
      <c r="JKR347" s="94"/>
      <c r="JKS347" s="94"/>
      <c r="JKT347" s="94"/>
      <c r="JKU347" s="94"/>
      <c r="JKV347" s="94"/>
      <c r="JKW347" s="94"/>
      <c r="JKX347" s="94"/>
      <c r="JKY347" s="94"/>
      <c r="JKZ347" s="94"/>
      <c r="JLA347" s="94"/>
      <c r="JLB347" s="94"/>
      <c r="JLC347" s="94"/>
      <c r="JLD347" s="94"/>
      <c r="JLE347" s="94"/>
      <c r="JLF347" s="94"/>
      <c r="JLG347" s="94"/>
      <c r="JLH347" s="94"/>
      <c r="JLI347" s="94"/>
      <c r="JLJ347" s="94"/>
      <c r="JLK347" s="94"/>
      <c r="JLL347" s="94"/>
      <c r="JLM347" s="94"/>
      <c r="JLN347" s="94"/>
      <c r="JLO347" s="94"/>
      <c r="JLP347" s="94"/>
      <c r="JLQ347" s="94"/>
      <c r="JLR347" s="94"/>
      <c r="JLS347" s="94"/>
      <c r="JLT347" s="94"/>
      <c r="JLU347" s="94"/>
      <c r="JLV347" s="94"/>
      <c r="JLW347" s="94"/>
      <c r="JLX347" s="94"/>
      <c r="JLY347" s="94"/>
      <c r="JLZ347" s="94"/>
      <c r="JMA347" s="94"/>
      <c r="JMB347" s="94"/>
      <c r="JMC347" s="94"/>
      <c r="JMD347" s="94"/>
      <c r="JME347" s="94"/>
      <c r="JMF347" s="94"/>
      <c r="JMG347" s="94"/>
      <c r="JMH347" s="94"/>
      <c r="JMI347" s="94"/>
      <c r="JMJ347" s="94"/>
      <c r="JMK347" s="94"/>
      <c r="JML347" s="94"/>
      <c r="JMM347" s="94"/>
      <c r="JMN347" s="94"/>
      <c r="JMO347" s="94"/>
      <c r="JMP347" s="94"/>
      <c r="JMQ347" s="94"/>
      <c r="JMR347" s="94"/>
      <c r="JMS347" s="94"/>
      <c r="JMT347" s="94"/>
      <c r="JMU347" s="94"/>
      <c r="JMV347" s="94"/>
      <c r="JMW347" s="94"/>
      <c r="JMX347" s="94"/>
      <c r="JMY347" s="94"/>
      <c r="JMZ347" s="94"/>
      <c r="JNA347" s="94"/>
      <c r="JNB347" s="94"/>
      <c r="JNC347" s="94"/>
      <c r="JND347" s="94"/>
      <c r="JNE347" s="94"/>
      <c r="JNF347" s="94"/>
      <c r="JNG347" s="94"/>
      <c r="JNH347" s="94"/>
      <c r="JNI347" s="94"/>
      <c r="JNJ347" s="94"/>
      <c r="JNK347" s="94"/>
      <c r="JNL347" s="94"/>
      <c r="JNM347" s="94"/>
      <c r="JNN347" s="94"/>
      <c r="JNO347" s="94"/>
      <c r="JNP347" s="94"/>
      <c r="JNQ347" s="94"/>
      <c r="JNR347" s="94"/>
      <c r="JNS347" s="94"/>
      <c r="JNT347" s="94"/>
      <c r="JNU347" s="94"/>
      <c r="JNV347" s="94"/>
      <c r="JNW347" s="94"/>
      <c r="JNX347" s="94"/>
      <c r="JNY347" s="94"/>
      <c r="JNZ347" s="94"/>
      <c r="JOA347" s="94"/>
      <c r="JOB347" s="94"/>
      <c r="JOC347" s="94"/>
      <c r="JOD347" s="94"/>
      <c r="JOE347" s="94"/>
      <c r="JOF347" s="94"/>
      <c r="JOG347" s="94"/>
      <c r="JOH347" s="94"/>
      <c r="JOI347" s="94"/>
      <c r="JOJ347" s="94"/>
      <c r="JOK347" s="94"/>
      <c r="JOL347" s="94"/>
      <c r="JOM347" s="94"/>
      <c r="JON347" s="94"/>
      <c r="JOO347" s="94"/>
      <c r="JOP347" s="94"/>
      <c r="JOQ347" s="94"/>
      <c r="JOR347" s="94"/>
      <c r="JOS347" s="94"/>
      <c r="JOT347" s="94"/>
      <c r="JOU347" s="94"/>
      <c r="JOV347" s="94"/>
      <c r="JOW347" s="94"/>
      <c r="JOX347" s="94"/>
      <c r="JOY347" s="94"/>
      <c r="JOZ347" s="94"/>
      <c r="JPA347" s="94"/>
      <c r="JPB347" s="94"/>
      <c r="JPC347" s="94"/>
      <c r="JPD347" s="94"/>
      <c r="JPE347" s="94"/>
      <c r="JPF347" s="94"/>
      <c r="JPG347" s="94"/>
      <c r="JPH347" s="94"/>
      <c r="JPI347" s="94"/>
      <c r="JPJ347" s="94"/>
      <c r="JPK347" s="94"/>
      <c r="JPL347" s="94"/>
      <c r="JPM347" s="94"/>
      <c r="JPN347" s="94"/>
      <c r="JPO347" s="94"/>
      <c r="JPP347" s="94"/>
      <c r="JPQ347" s="94"/>
      <c r="JPR347" s="94"/>
      <c r="JPS347" s="94"/>
      <c r="JPT347" s="94"/>
      <c r="JPU347" s="94"/>
      <c r="JPV347" s="94"/>
      <c r="JPW347" s="94"/>
      <c r="JPX347" s="94"/>
      <c r="JPY347" s="94"/>
      <c r="JPZ347" s="94"/>
      <c r="JQA347" s="94"/>
      <c r="JQB347" s="94"/>
      <c r="JQC347" s="94"/>
      <c r="JQD347" s="94"/>
      <c r="JQE347" s="94"/>
      <c r="JQF347" s="94"/>
      <c r="JQG347" s="94"/>
      <c r="JQH347" s="94"/>
      <c r="JQI347" s="94"/>
      <c r="JQJ347" s="94"/>
      <c r="JQK347" s="94"/>
      <c r="JQL347" s="94"/>
      <c r="JQM347" s="94"/>
      <c r="JQN347" s="94"/>
      <c r="JQO347" s="94"/>
      <c r="JQP347" s="94"/>
      <c r="JQQ347" s="94"/>
      <c r="JQR347" s="94"/>
      <c r="JQS347" s="94"/>
      <c r="JQT347" s="94"/>
      <c r="JQU347" s="94"/>
      <c r="JQV347" s="94"/>
      <c r="JQW347" s="94"/>
      <c r="JQX347" s="94"/>
      <c r="JQY347" s="94"/>
      <c r="JQZ347" s="94"/>
      <c r="JRA347" s="94"/>
      <c r="JRB347" s="94"/>
      <c r="JRC347" s="94"/>
      <c r="JRD347" s="94"/>
      <c r="JRE347" s="94"/>
      <c r="JRF347" s="94"/>
      <c r="JRG347" s="94"/>
      <c r="JRH347" s="94"/>
      <c r="JRI347" s="94"/>
      <c r="JRJ347" s="94"/>
      <c r="JRK347" s="94"/>
      <c r="JRL347" s="94"/>
      <c r="JRM347" s="94"/>
      <c r="JRN347" s="94"/>
      <c r="JRO347" s="94"/>
      <c r="JRP347" s="94"/>
      <c r="JRQ347" s="94"/>
      <c r="JRR347" s="94"/>
      <c r="JRS347" s="94"/>
      <c r="JRT347" s="94"/>
      <c r="JRU347" s="94"/>
      <c r="JRV347" s="94"/>
      <c r="JRW347" s="94"/>
      <c r="JRX347" s="94"/>
      <c r="JRY347" s="94"/>
      <c r="JRZ347" s="94"/>
      <c r="JSA347" s="94"/>
      <c r="JSB347" s="94"/>
      <c r="JSC347" s="94"/>
      <c r="JSD347" s="94"/>
      <c r="JSE347" s="94"/>
      <c r="JSF347" s="94"/>
      <c r="JSG347" s="94"/>
      <c r="JSH347" s="94"/>
      <c r="JSI347" s="94"/>
      <c r="JSJ347" s="94"/>
      <c r="JSK347" s="94"/>
      <c r="JSL347" s="94"/>
      <c r="JSM347" s="94"/>
      <c r="JSN347" s="94"/>
      <c r="JSO347" s="94"/>
      <c r="JSP347" s="94"/>
      <c r="JSQ347" s="94"/>
      <c r="JSR347" s="94"/>
      <c r="JSS347" s="94"/>
      <c r="JST347" s="94"/>
      <c r="JSU347" s="94"/>
      <c r="JSV347" s="94"/>
      <c r="JSW347" s="94"/>
      <c r="JSX347" s="94"/>
      <c r="JSY347" s="94"/>
      <c r="JSZ347" s="94"/>
      <c r="JTA347" s="94"/>
      <c r="JTB347" s="94"/>
      <c r="JTC347" s="94"/>
      <c r="JTD347" s="94"/>
      <c r="JTE347" s="94"/>
      <c r="JTF347" s="94"/>
      <c r="JTG347" s="94"/>
      <c r="JTH347" s="94"/>
      <c r="JTI347" s="94"/>
      <c r="JTJ347" s="94"/>
      <c r="JTK347" s="94"/>
      <c r="JTL347" s="94"/>
      <c r="JTM347" s="94"/>
      <c r="JTN347" s="94"/>
      <c r="JTO347" s="94"/>
      <c r="JTP347" s="94"/>
      <c r="JTQ347" s="94"/>
      <c r="JTR347" s="94"/>
      <c r="JTS347" s="94"/>
      <c r="JTT347" s="94"/>
      <c r="JTU347" s="94"/>
      <c r="JTV347" s="94"/>
      <c r="JTW347" s="94"/>
      <c r="JTX347" s="94"/>
      <c r="JTY347" s="94"/>
      <c r="JTZ347" s="94"/>
      <c r="JUA347" s="94"/>
      <c r="JUB347" s="94"/>
      <c r="JUC347" s="94"/>
      <c r="JUD347" s="94"/>
      <c r="JUE347" s="94"/>
      <c r="JUF347" s="94"/>
      <c r="JUG347" s="94"/>
      <c r="JUH347" s="94"/>
      <c r="JUI347" s="94"/>
      <c r="JUJ347" s="94"/>
      <c r="JUK347" s="94"/>
      <c r="JUL347" s="94"/>
      <c r="JUM347" s="94"/>
      <c r="JUN347" s="94"/>
      <c r="JUO347" s="94"/>
      <c r="JUP347" s="94"/>
      <c r="JUQ347" s="94"/>
      <c r="JUR347" s="94"/>
      <c r="JUS347" s="94"/>
      <c r="JUT347" s="94"/>
      <c r="JUU347" s="94"/>
      <c r="JUV347" s="94"/>
      <c r="JUW347" s="94"/>
      <c r="JUX347" s="94"/>
      <c r="JUY347" s="94"/>
      <c r="JUZ347" s="94"/>
      <c r="JVA347" s="94"/>
      <c r="JVB347" s="94"/>
      <c r="JVC347" s="94"/>
      <c r="JVD347" s="94"/>
      <c r="JVE347" s="94"/>
      <c r="JVF347" s="94"/>
      <c r="JVG347" s="94"/>
      <c r="JVH347" s="94"/>
      <c r="JVI347" s="94"/>
      <c r="JVJ347" s="94"/>
      <c r="JVK347" s="94"/>
      <c r="JVL347" s="94"/>
      <c r="JVM347" s="94"/>
      <c r="JVN347" s="94"/>
      <c r="JVO347" s="94"/>
      <c r="JVP347" s="94"/>
      <c r="JVQ347" s="94"/>
      <c r="JVR347" s="94"/>
      <c r="JVS347" s="94"/>
      <c r="JVT347" s="94"/>
      <c r="JVU347" s="94"/>
      <c r="JVV347" s="94"/>
      <c r="JVW347" s="94"/>
      <c r="JVX347" s="94"/>
      <c r="JVY347" s="94"/>
      <c r="JVZ347" s="94"/>
      <c r="JWA347" s="94"/>
      <c r="JWB347" s="94"/>
      <c r="JWC347" s="94"/>
      <c r="JWD347" s="94"/>
      <c r="JWE347" s="94"/>
      <c r="JWF347" s="94"/>
      <c r="JWG347" s="94"/>
      <c r="JWH347" s="94"/>
      <c r="JWI347" s="94"/>
      <c r="JWJ347" s="94"/>
      <c r="JWK347" s="94"/>
      <c r="JWL347" s="94"/>
      <c r="JWM347" s="94"/>
      <c r="JWN347" s="94"/>
      <c r="JWO347" s="94"/>
      <c r="JWP347" s="94"/>
      <c r="JWQ347" s="94"/>
      <c r="JWR347" s="94"/>
      <c r="JWS347" s="94"/>
      <c r="JWT347" s="94"/>
      <c r="JWU347" s="94"/>
      <c r="JWV347" s="94"/>
      <c r="JWW347" s="94"/>
      <c r="JWX347" s="94"/>
      <c r="JWY347" s="94"/>
      <c r="JWZ347" s="94"/>
      <c r="JXA347" s="94"/>
      <c r="JXB347" s="94"/>
      <c r="JXC347" s="94"/>
      <c r="JXD347" s="94"/>
      <c r="JXE347" s="94"/>
      <c r="JXF347" s="94"/>
      <c r="JXG347" s="94"/>
      <c r="JXH347" s="94"/>
      <c r="JXI347" s="94"/>
      <c r="JXJ347" s="94"/>
      <c r="JXK347" s="94"/>
      <c r="JXL347" s="94"/>
      <c r="JXM347" s="94"/>
      <c r="JXN347" s="94"/>
      <c r="JXO347" s="94"/>
      <c r="JXP347" s="94"/>
      <c r="JXQ347" s="94"/>
      <c r="JXR347" s="94"/>
      <c r="JXS347" s="94"/>
      <c r="JXT347" s="94"/>
      <c r="JXU347" s="94"/>
      <c r="JXV347" s="94"/>
      <c r="JXW347" s="94"/>
      <c r="JXX347" s="94"/>
      <c r="JXY347" s="94"/>
      <c r="JXZ347" s="94"/>
      <c r="JYA347" s="94"/>
      <c r="JYB347" s="94"/>
      <c r="JYC347" s="94"/>
      <c r="JYD347" s="94"/>
      <c r="JYE347" s="94"/>
      <c r="JYF347" s="94"/>
      <c r="JYG347" s="94"/>
      <c r="JYH347" s="94"/>
      <c r="JYI347" s="94"/>
      <c r="JYJ347" s="94"/>
      <c r="JYK347" s="94"/>
      <c r="JYL347" s="94"/>
      <c r="JYM347" s="94"/>
      <c r="JYN347" s="94"/>
      <c r="JYO347" s="94"/>
      <c r="JYP347" s="94"/>
      <c r="JYQ347" s="94"/>
      <c r="JYR347" s="94"/>
      <c r="JYS347" s="94"/>
      <c r="JYT347" s="94"/>
      <c r="JYU347" s="94"/>
      <c r="JYV347" s="94"/>
      <c r="JYW347" s="94"/>
      <c r="JYX347" s="94"/>
      <c r="JYY347" s="94"/>
      <c r="JYZ347" s="94"/>
      <c r="JZA347" s="94"/>
      <c r="JZB347" s="94"/>
      <c r="JZC347" s="94"/>
      <c r="JZD347" s="94"/>
      <c r="JZE347" s="94"/>
      <c r="JZF347" s="94"/>
      <c r="JZG347" s="94"/>
      <c r="JZH347" s="94"/>
      <c r="JZI347" s="94"/>
      <c r="JZJ347" s="94"/>
      <c r="JZK347" s="94"/>
      <c r="JZL347" s="94"/>
      <c r="JZM347" s="94"/>
      <c r="JZN347" s="94"/>
      <c r="JZO347" s="94"/>
      <c r="JZP347" s="94"/>
      <c r="JZQ347" s="94"/>
      <c r="JZR347" s="94"/>
      <c r="JZS347" s="94"/>
      <c r="JZT347" s="94"/>
      <c r="JZU347" s="94"/>
      <c r="JZV347" s="94"/>
      <c r="JZW347" s="94"/>
      <c r="JZX347" s="94"/>
      <c r="JZY347" s="94"/>
      <c r="JZZ347" s="94"/>
      <c r="KAA347" s="94"/>
      <c r="KAB347" s="94"/>
      <c r="KAC347" s="94"/>
      <c r="KAD347" s="94"/>
      <c r="KAE347" s="94"/>
      <c r="KAF347" s="94"/>
      <c r="KAG347" s="94"/>
      <c r="KAH347" s="94"/>
      <c r="KAI347" s="94"/>
      <c r="KAJ347" s="94"/>
      <c r="KAK347" s="94"/>
      <c r="KAL347" s="94"/>
      <c r="KAM347" s="94"/>
      <c r="KAN347" s="94"/>
      <c r="KAO347" s="94"/>
      <c r="KAP347" s="94"/>
      <c r="KAQ347" s="94"/>
      <c r="KAR347" s="94"/>
      <c r="KAS347" s="94"/>
      <c r="KAT347" s="94"/>
      <c r="KAU347" s="94"/>
      <c r="KAV347" s="94"/>
      <c r="KAW347" s="94"/>
      <c r="KAX347" s="94"/>
      <c r="KAY347" s="94"/>
      <c r="KAZ347" s="94"/>
      <c r="KBA347" s="94"/>
      <c r="KBB347" s="94"/>
      <c r="KBC347" s="94"/>
      <c r="KBD347" s="94"/>
      <c r="KBE347" s="94"/>
      <c r="KBF347" s="94"/>
      <c r="KBG347" s="94"/>
      <c r="KBH347" s="94"/>
      <c r="KBI347" s="94"/>
      <c r="KBJ347" s="94"/>
      <c r="KBK347" s="94"/>
      <c r="KBL347" s="94"/>
      <c r="KBM347" s="94"/>
      <c r="KBN347" s="94"/>
      <c r="KBO347" s="94"/>
      <c r="KBP347" s="94"/>
      <c r="KBQ347" s="94"/>
      <c r="KBR347" s="94"/>
      <c r="KBS347" s="94"/>
      <c r="KBT347" s="94"/>
      <c r="KBU347" s="94"/>
      <c r="KBV347" s="94"/>
      <c r="KBW347" s="94"/>
      <c r="KBX347" s="94"/>
      <c r="KBY347" s="94"/>
      <c r="KBZ347" s="94"/>
      <c r="KCA347" s="94"/>
      <c r="KCB347" s="94"/>
      <c r="KCC347" s="94"/>
      <c r="KCD347" s="94"/>
      <c r="KCE347" s="94"/>
      <c r="KCF347" s="94"/>
      <c r="KCG347" s="94"/>
      <c r="KCH347" s="94"/>
      <c r="KCI347" s="94"/>
      <c r="KCJ347" s="94"/>
      <c r="KCK347" s="94"/>
      <c r="KCL347" s="94"/>
      <c r="KCM347" s="94"/>
      <c r="KCN347" s="94"/>
      <c r="KCO347" s="94"/>
      <c r="KCP347" s="94"/>
      <c r="KCQ347" s="94"/>
      <c r="KCR347" s="94"/>
      <c r="KCS347" s="94"/>
      <c r="KCT347" s="94"/>
      <c r="KCU347" s="94"/>
      <c r="KCV347" s="94"/>
      <c r="KCW347" s="94"/>
      <c r="KCX347" s="94"/>
      <c r="KCY347" s="94"/>
      <c r="KCZ347" s="94"/>
      <c r="KDA347" s="94"/>
      <c r="KDB347" s="94"/>
      <c r="KDC347" s="94"/>
      <c r="KDD347" s="94"/>
      <c r="KDE347" s="94"/>
      <c r="KDF347" s="94"/>
      <c r="KDG347" s="94"/>
      <c r="KDH347" s="94"/>
      <c r="KDI347" s="94"/>
      <c r="KDJ347" s="94"/>
      <c r="KDK347" s="94"/>
      <c r="KDL347" s="94"/>
      <c r="KDM347" s="94"/>
      <c r="KDN347" s="94"/>
      <c r="KDO347" s="94"/>
      <c r="KDP347" s="94"/>
      <c r="KDQ347" s="94"/>
      <c r="KDR347" s="94"/>
      <c r="KDS347" s="94"/>
      <c r="KDT347" s="94"/>
      <c r="KDU347" s="94"/>
      <c r="KDV347" s="94"/>
      <c r="KDW347" s="94"/>
      <c r="KDX347" s="94"/>
      <c r="KDY347" s="94"/>
      <c r="KDZ347" s="94"/>
      <c r="KEA347" s="94"/>
      <c r="KEB347" s="94"/>
      <c r="KEC347" s="94"/>
      <c r="KED347" s="94"/>
      <c r="KEE347" s="94"/>
      <c r="KEF347" s="94"/>
      <c r="KEG347" s="94"/>
      <c r="KEH347" s="94"/>
      <c r="KEI347" s="94"/>
      <c r="KEJ347" s="94"/>
      <c r="KEK347" s="94"/>
      <c r="KEL347" s="94"/>
      <c r="KEM347" s="94"/>
      <c r="KEN347" s="94"/>
      <c r="KEO347" s="94"/>
      <c r="KEP347" s="94"/>
      <c r="KEQ347" s="94"/>
      <c r="KER347" s="94"/>
      <c r="KES347" s="94"/>
      <c r="KET347" s="94"/>
      <c r="KEU347" s="94"/>
      <c r="KEV347" s="94"/>
      <c r="KEW347" s="94"/>
      <c r="KEX347" s="94"/>
      <c r="KEY347" s="94"/>
      <c r="KEZ347" s="94"/>
      <c r="KFA347" s="94"/>
      <c r="KFB347" s="94"/>
      <c r="KFC347" s="94"/>
      <c r="KFD347" s="94"/>
      <c r="KFE347" s="94"/>
      <c r="KFF347" s="94"/>
      <c r="KFG347" s="94"/>
      <c r="KFH347" s="94"/>
      <c r="KFI347" s="94"/>
      <c r="KFJ347" s="94"/>
      <c r="KFK347" s="94"/>
      <c r="KFL347" s="94"/>
      <c r="KFM347" s="94"/>
      <c r="KFN347" s="94"/>
      <c r="KFO347" s="94"/>
      <c r="KFP347" s="94"/>
      <c r="KFQ347" s="94"/>
      <c r="KFR347" s="94"/>
      <c r="KFS347" s="94"/>
      <c r="KFT347" s="94"/>
      <c r="KFU347" s="94"/>
      <c r="KFV347" s="94"/>
      <c r="KFW347" s="94"/>
      <c r="KFX347" s="94"/>
      <c r="KFY347" s="94"/>
      <c r="KFZ347" s="94"/>
      <c r="KGA347" s="94"/>
      <c r="KGB347" s="94"/>
      <c r="KGC347" s="94"/>
      <c r="KGD347" s="94"/>
      <c r="KGE347" s="94"/>
      <c r="KGF347" s="94"/>
      <c r="KGG347" s="94"/>
      <c r="KGH347" s="94"/>
      <c r="KGI347" s="94"/>
      <c r="KGJ347" s="94"/>
      <c r="KGK347" s="94"/>
      <c r="KGL347" s="94"/>
      <c r="KGM347" s="94"/>
      <c r="KGN347" s="94"/>
      <c r="KGO347" s="94"/>
      <c r="KGP347" s="94"/>
      <c r="KGQ347" s="94"/>
      <c r="KGR347" s="94"/>
      <c r="KGS347" s="94"/>
      <c r="KGT347" s="94"/>
      <c r="KGU347" s="94"/>
      <c r="KGV347" s="94"/>
      <c r="KGW347" s="94"/>
      <c r="KGX347" s="94"/>
      <c r="KGY347" s="94"/>
      <c r="KGZ347" s="94"/>
      <c r="KHA347" s="94"/>
      <c r="KHB347" s="94"/>
      <c r="KHC347" s="94"/>
      <c r="KHD347" s="94"/>
      <c r="KHE347" s="94"/>
      <c r="KHF347" s="94"/>
      <c r="KHG347" s="94"/>
      <c r="KHH347" s="94"/>
      <c r="KHI347" s="94"/>
      <c r="KHJ347" s="94"/>
      <c r="KHK347" s="94"/>
      <c r="KHL347" s="94"/>
      <c r="KHM347" s="94"/>
      <c r="KHN347" s="94"/>
      <c r="KHO347" s="94"/>
      <c r="KHP347" s="94"/>
      <c r="KHQ347" s="94"/>
      <c r="KHR347" s="94"/>
      <c r="KHS347" s="94"/>
      <c r="KHT347" s="94"/>
      <c r="KHU347" s="94"/>
      <c r="KHV347" s="94"/>
      <c r="KHW347" s="94"/>
      <c r="KHX347" s="94"/>
      <c r="KHY347" s="94"/>
      <c r="KHZ347" s="94"/>
      <c r="KIA347" s="94"/>
      <c r="KIB347" s="94"/>
      <c r="KIC347" s="94"/>
      <c r="KID347" s="94"/>
      <c r="KIE347" s="94"/>
      <c r="KIF347" s="94"/>
      <c r="KIG347" s="94"/>
      <c r="KIH347" s="94"/>
      <c r="KII347" s="94"/>
      <c r="KIJ347" s="94"/>
      <c r="KIK347" s="94"/>
      <c r="KIL347" s="94"/>
      <c r="KIM347" s="94"/>
      <c r="KIN347" s="94"/>
      <c r="KIO347" s="94"/>
      <c r="KIP347" s="94"/>
      <c r="KIQ347" s="94"/>
      <c r="KIR347" s="94"/>
      <c r="KIS347" s="94"/>
      <c r="KIT347" s="94"/>
      <c r="KIU347" s="94"/>
      <c r="KIV347" s="94"/>
      <c r="KIW347" s="94"/>
      <c r="KIX347" s="94"/>
      <c r="KIY347" s="94"/>
      <c r="KIZ347" s="94"/>
      <c r="KJA347" s="94"/>
      <c r="KJB347" s="94"/>
      <c r="KJC347" s="94"/>
      <c r="KJD347" s="94"/>
      <c r="KJE347" s="94"/>
      <c r="KJF347" s="94"/>
      <c r="KJG347" s="94"/>
      <c r="KJH347" s="94"/>
      <c r="KJI347" s="94"/>
      <c r="KJJ347" s="94"/>
      <c r="KJK347" s="94"/>
      <c r="KJL347" s="94"/>
      <c r="KJM347" s="94"/>
      <c r="KJN347" s="94"/>
      <c r="KJO347" s="94"/>
      <c r="KJP347" s="94"/>
      <c r="KJQ347" s="94"/>
      <c r="KJR347" s="94"/>
      <c r="KJS347" s="94"/>
      <c r="KJT347" s="94"/>
      <c r="KJU347" s="94"/>
      <c r="KJV347" s="94"/>
      <c r="KJW347" s="94"/>
      <c r="KJX347" s="94"/>
      <c r="KJY347" s="94"/>
      <c r="KJZ347" s="94"/>
      <c r="KKA347" s="94"/>
      <c r="KKB347" s="94"/>
      <c r="KKC347" s="94"/>
      <c r="KKD347" s="94"/>
      <c r="KKE347" s="94"/>
      <c r="KKF347" s="94"/>
      <c r="KKG347" s="94"/>
      <c r="KKH347" s="94"/>
      <c r="KKI347" s="94"/>
      <c r="KKJ347" s="94"/>
      <c r="KKK347" s="94"/>
      <c r="KKL347" s="94"/>
      <c r="KKM347" s="94"/>
      <c r="KKN347" s="94"/>
      <c r="KKO347" s="94"/>
      <c r="KKP347" s="94"/>
      <c r="KKQ347" s="94"/>
      <c r="KKR347" s="94"/>
      <c r="KKS347" s="94"/>
      <c r="KKT347" s="94"/>
      <c r="KKU347" s="94"/>
      <c r="KKV347" s="94"/>
      <c r="KKW347" s="94"/>
      <c r="KKX347" s="94"/>
      <c r="KKY347" s="94"/>
      <c r="KKZ347" s="94"/>
      <c r="KLA347" s="94"/>
      <c r="KLB347" s="94"/>
      <c r="KLC347" s="94"/>
      <c r="KLD347" s="94"/>
      <c r="KLE347" s="94"/>
      <c r="KLF347" s="94"/>
      <c r="KLG347" s="94"/>
      <c r="KLH347" s="94"/>
      <c r="KLI347" s="94"/>
      <c r="KLJ347" s="94"/>
      <c r="KLK347" s="94"/>
      <c r="KLL347" s="94"/>
      <c r="KLM347" s="94"/>
      <c r="KLN347" s="94"/>
      <c r="KLO347" s="94"/>
      <c r="KLP347" s="94"/>
      <c r="KLQ347" s="94"/>
      <c r="KLR347" s="94"/>
      <c r="KLS347" s="94"/>
      <c r="KLT347" s="94"/>
      <c r="KLU347" s="94"/>
      <c r="KLV347" s="94"/>
      <c r="KLW347" s="94"/>
      <c r="KLX347" s="94"/>
      <c r="KLY347" s="94"/>
      <c r="KLZ347" s="94"/>
      <c r="KMA347" s="94"/>
      <c r="KMB347" s="94"/>
      <c r="KMC347" s="94"/>
      <c r="KMD347" s="94"/>
      <c r="KME347" s="94"/>
      <c r="KMF347" s="94"/>
      <c r="KMG347" s="94"/>
      <c r="KMH347" s="94"/>
      <c r="KMI347" s="94"/>
      <c r="KMJ347" s="94"/>
      <c r="KMK347" s="94"/>
      <c r="KML347" s="94"/>
      <c r="KMM347" s="94"/>
      <c r="KMN347" s="94"/>
      <c r="KMO347" s="94"/>
      <c r="KMP347" s="94"/>
      <c r="KMQ347" s="94"/>
      <c r="KMR347" s="94"/>
      <c r="KMS347" s="94"/>
      <c r="KMT347" s="94"/>
      <c r="KMU347" s="94"/>
      <c r="KMV347" s="94"/>
      <c r="KMW347" s="94"/>
      <c r="KMX347" s="94"/>
      <c r="KMY347" s="94"/>
      <c r="KMZ347" s="94"/>
      <c r="KNA347" s="94"/>
      <c r="KNB347" s="94"/>
      <c r="KNC347" s="94"/>
      <c r="KND347" s="94"/>
      <c r="KNE347" s="94"/>
      <c r="KNF347" s="94"/>
      <c r="KNG347" s="94"/>
      <c r="KNH347" s="94"/>
      <c r="KNI347" s="94"/>
      <c r="KNJ347" s="94"/>
      <c r="KNK347" s="94"/>
      <c r="KNL347" s="94"/>
      <c r="KNM347" s="94"/>
      <c r="KNN347" s="94"/>
      <c r="KNO347" s="94"/>
      <c r="KNP347" s="94"/>
      <c r="KNQ347" s="94"/>
      <c r="KNR347" s="94"/>
      <c r="KNS347" s="94"/>
      <c r="KNT347" s="94"/>
      <c r="KNU347" s="94"/>
      <c r="KNV347" s="94"/>
      <c r="KNW347" s="94"/>
      <c r="KNX347" s="94"/>
      <c r="KNY347" s="94"/>
      <c r="KNZ347" s="94"/>
      <c r="KOA347" s="94"/>
      <c r="KOB347" s="94"/>
      <c r="KOC347" s="94"/>
      <c r="KOD347" s="94"/>
      <c r="KOE347" s="94"/>
      <c r="KOF347" s="94"/>
      <c r="KOG347" s="94"/>
      <c r="KOH347" s="94"/>
      <c r="KOI347" s="94"/>
      <c r="KOJ347" s="94"/>
      <c r="KOK347" s="94"/>
      <c r="KOL347" s="94"/>
      <c r="KOM347" s="94"/>
      <c r="KON347" s="94"/>
      <c r="KOO347" s="94"/>
      <c r="KOP347" s="94"/>
      <c r="KOQ347" s="94"/>
      <c r="KOR347" s="94"/>
      <c r="KOS347" s="94"/>
      <c r="KOT347" s="94"/>
      <c r="KOU347" s="94"/>
      <c r="KOV347" s="94"/>
      <c r="KOW347" s="94"/>
      <c r="KOX347" s="94"/>
      <c r="KOY347" s="94"/>
      <c r="KOZ347" s="94"/>
      <c r="KPA347" s="94"/>
      <c r="KPB347" s="94"/>
      <c r="KPC347" s="94"/>
      <c r="KPD347" s="94"/>
      <c r="KPE347" s="94"/>
      <c r="KPF347" s="94"/>
      <c r="KPG347" s="94"/>
      <c r="KPH347" s="94"/>
      <c r="KPI347" s="94"/>
      <c r="KPJ347" s="94"/>
      <c r="KPK347" s="94"/>
      <c r="KPL347" s="94"/>
      <c r="KPM347" s="94"/>
      <c r="KPN347" s="94"/>
      <c r="KPO347" s="94"/>
      <c r="KPP347" s="94"/>
      <c r="KPQ347" s="94"/>
      <c r="KPR347" s="94"/>
      <c r="KPS347" s="94"/>
      <c r="KPT347" s="94"/>
      <c r="KPU347" s="94"/>
      <c r="KPV347" s="94"/>
      <c r="KPW347" s="94"/>
      <c r="KPX347" s="94"/>
      <c r="KPY347" s="94"/>
      <c r="KPZ347" s="94"/>
      <c r="KQA347" s="94"/>
      <c r="KQB347" s="94"/>
      <c r="KQC347" s="94"/>
      <c r="KQD347" s="94"/>
      <c r="KQE347" s="94"/>
      <c r="KQF347" s="94"/>
      <c r="KQG347" s="94"/>
      <c r="KQH347" s="94"/>
      <c r="KQI347" s="94"/>
      <c r="KQJ347" s="94"/>
      <c r="KQK347" s="94"/>
      <c r="KQL347" s="94"/>
      <c r="KQM347" s="94"/>
      <c r="KQN347" s="94"/>
      <c r="KQO347" s="94"/>
      <c r="KQP347" s="94"/>
      <c r="KQQ347" s="94"/>
      <c r="KQR347" s="94"/>
      <c r="KQS347" s="94"/>
      <c r="KQT347" s="94"/>
      <c r="KQU347" s="94"/>
      <c r="KQV347" s="94"/>
      <c r="KQW347" s="94"/>
      <c r="KQX347" s="94"/>
      <c r="KQY347" s="94"/>
      <c r="KQZ347" s="94"/>
      <c r="KRA347" s="94"/>
      <c r="KRB347" s="94"/>
      <c r="KRC347" s="94"/>
      <c r="KRD347" s="94"/>
      <c r="KRE347" s="94"/>
      <c r="KRF347" s="94"/>
      <c r="KRG347" s="94"/>
      <c r="KRH347" s="94"/>
      <c r="KRI347" s="94"/>
      <c r="KRJ347" s="94"/>
      <c r="KRK347" s="94"/>
      <c r="KRL347" s="94"/>
      <c r="KRM347" s="94"/>
      <c r="KRN347" s="94"/>
      <c r="KRO347" s="94"/>
      <c r="KRP347" s="94"/>
      <c r="KRQ347" s="94"/>
      <c r="KRR347" s="94"/>
      <c r="KRS347" s="94"/>
      <c r="KRT347" s="94"/>
      <c r="KRU347" s="94"/>
      <c r="KRV347" s="94"/>
      <c r="KRW347" s="94"/>
      <c r="KRX347" s="94"/>
      <c r="KRY347" s="94"/>
      <c r="KRZ347" s="94"/>
      <c r="KSA347" s="94"/>
      <c r="KSB347" s="94"/>
      <c r="KSC347" s="94"/>
      <c r="KSD347" s="94"/>
      <c r="KSE347" s="94"/>
      <c r="KSF347" s="94"/>
      <c r="KSG347" s="94"/>
      <c r="KSH347" s="94"/>
      <c r="KSI347" s="94"/>
      <c r="KSJ347" s="94"/>
      <c r="KSK347" s="94"/>
      <c r="KSL347" s="94"/>
      <c r="KSM347" s="94"/>
      <c r="KSN347" s="94"/>
      <c r="KSO347" s="94"/>
      <c r="KSP347" s="94"/>
      <c r="KSQ347" s="94"/>
      <c r="KSR347" s="94"/>
      <c r="KSS347" s="94"/>
      <c r="KST347" s="94"/>
      <c r="KSU347" s="94"/>
      <c r="KSV347" s="94"/>
      <c r="KSW347" s="94"/>
      <c r="KSX347" s="94"/>
      <c r="KSY347" s="94"/>
      <c r="KSZ347" s="94"/>
      <c r="KTA347" s="94"/>
      <c r="KTB347" s="94"/>
      <c r="KTC347" s="94"/>
      <c r="KTD347" s="94"/>
      <c r="KTE347" s="94"/>
      <c r="KTF347" s="94"/>
      <c r="KTG347" s="94"/>
      <c r="KTH347" s="94"/>
      <c r="KTI347" s="94"/>
      <c r="KTJ347" s="94"/>
      <c r="KTK347" s="94"/>
      <c r="KTL347" s="94"/>
      <c r="KTM347" s="94"/>
      <c r="KTN347" s="94"/>
      <c r="KTO347" s="94"/>
      <c r="KTP347" s="94"/>
      <c r="KTQ347" s="94"/>
      <c r="KTR347" s="94"/>
      <c r="KTS347" s="94"/>
      <c r="KTT347" s="94"/>
      <c r="KTU347" s="94"/>
      <c r="KTV347" s="94"/>
      <c r="KTW347" s="94"/>
      <c r="KTX347" s="94"/>
      <c r="KTY347" s="94"/>
      <c r="KTZ347" s="94"/>
      <c r="KUA347" s="94"/>
      <c r="KUB347" s="94"/>
      <c r="KUC347" s="94"/>
      <c r="KUD347" s="94"/>
      <c r="KUE347" s="94"/>
      <c r="KUF347" s="94"/>
      <c r="KUG347" s="94"/>
      <c r="KUH347" s="94"/>
      <c r="KUI347" s="94"/>
      <c r="KUJ347" s="94"/>
      <c r="KUK347" s="94"/>
      <c r="KUL347" s="94"/>
      <c r="KUM347" s="94"/>
      <c r="KUN347" s="94"/>
      <c r="KUO347" s="94"/>
      <c r="KUP347" s="94"/>
      <c r="KUQ347" s="94"/>
      <c r="KUR347" s="94"/>
      <c r="KUS347" s="94"/>
      <c r="KUT347" s="94"/>
      <c r="KUU347" s="94"/>
      <c r="KUV347" s="94"/>
      <c r="KUW347" s="94"/>
      <c r="KUX347" s="94"/>
      <c r="KUY347" s="94"/>
      <c r="KUZ347" s="94"/>
      <c r="KVA347" s="94"/>
      <c r="KVB347" s="94"/>
      <c r="KVC347" s="94"/>
      <c r="KVD347" s="94"/>
      <c r="KVE347" s="94"/>
      <c r="KVF347" s="94"/>
      <c r="KVG347" s="94"/>
      <c r="KVH347" s="94"/>
      <c r="KVI347" s="94"/>
      <c r="KVJ347" s="94"/>
      <c r="KVK347" s="94"/>
      <c r="KVL347" s="94"/>
      <c r="KVM347" s="94"/>
      <c r="KVN347" s="94"/>
      <c r="KVO347" s="94"/>
      <c r="KVP347" s="94"/>
      <c r="KVQ347" s="94"/>
      <c r="KVR347" s="94"/>
      <c r="KVS347" s="94"/>
      <c r="KVT347" s="94"/>
      <c r="KVU347" s="94"/>
      <c r="KVV347" s="94"/>
      <c r="KVW347" s="94"/>
      <c r="KVX347" s="94"/>
      <c r="KVY347" s="94"/>
      <c r="KVZ347" s="94"/>
      <c r="KWA347" s="94"/>
      <c r="KWB347" s="94"/>
      <c r="KWC347" s="94"/>
      <c r="KWD347" s="94"/>
      <c r="KWE347" s="94"/>
      <c r="KWF347" s="94"/>
      <c r="KWG347" s="94"/>
      <c r="KWH347" s="94"/>
      <c r="KWI347" s="94"/>
      <c r="KWJ347" s="94"/>
      <c r="KWK347" s="94"/>
      <c r="KWL347" s="94"/>
      <c r="KWM347" s="94"/>
      <c r="KWN347" s="94"/>
      <c r="KWO347" s="94"/>
      <c r="KWP347" s="94"/>
      <c r="KWQ347" s="94"/>
      <c r="KWR347" s="94"/>
      <c r="KWS347" s="94"/>
      <c r="KWT347" s="94"/>
      <c r="KWU347" s="94"/>
      <c r="KWV347" s="94"/>
      <c r="KWW347" s="94"/>
      <c r="KWX347" s="94"/>
      <c r="KWY347" s="94"/>
      <c r="KWZ347" s="94"/>
      <c r="KXA347" s="94"/>
      <c r="KXB347" s="94"/>
      <c r="KXC347" s="94"/>
      <c r="KXD347" s="94"/>
      <c r="KXE347" s="94"/>
      <c r="KXF347" s="94"/>
      <c r="KXG347" s="94"/>
      <c r="KXH347" s="94"/>
      <c r="KXI347" s="94"/>
      <c r="KXJ347" s="94"/>
      <c r="KXK347" s="94"/>
      <c r="KXL347" s="94"/>
      <c r="KXM347" s="94"/>
      <c r="KXN347" s="94"/>
      <c r="KXO347" s="94"/>
      <c r="KXP347" s="94"/>
      <c r="KXQ347" s="94"/>
      <c r="KXR347" s="94"/>
      <c r="KXS347" s="94"/>
      <c r="KXT347" s="94"/>
      <c r="KXU347" s="94"/>
      <c r="KXV347" s="94"/>
      <c r="KXW347" s="94"/>
      <c r="KXX347" s="94"/>
      <c r="KXY347" s="94"/>
      <c r="KXZ347" s="94"/>
      <c r="KYA347" s="94"/>
      <c r="KYB347" s="94"/>
      <c r="KYC347" s="94"/>
      <c r="KYD347" s="94"/>
      <c r="KYE347" s="94"/>
      <c r="KYF347" s="94"/>
      <c r="KYG347" s="94"/>
      <c r="KYH347" s="94"/>
      <c r="KYI347" s="94"/>
      <c r="KYJ347" s="94"/>
      <c r="KYK347" s="94"/>
      <c r="KYL347" s="94"/>
      <c r="KYM347" s="94"/>
      <c r="KYN347" s="94"/>
      <c r="KYO347" s="94"/>
      <c r="KYP347" s="94"/>
      <c r="KYQ347" s="94"/>
      <c r="KYR347" s="94"/>
      <c r="KYS347" s="94"/>
      <c r="KYT347" s="94"/>
      <c r="KYU347" s="94"/>
      <c r="KYV347" s="94"/>
      <c r="KYW347" s="94"/>
      <c r="KYX347" s="94"/>
      <c r="KYY347" s="94"/>
      <c r="KYZ347" s="94"/>
      <c r="KZA347" s="94"/>
      <c r="KZB347" s="94"/>
      <c r="KZC347" s="94"/>
      <c r="KZD347" s="94"/>
      <c r="KZE347" s="94"/>
      <c r="KZF347" s="94"/>
      <c r="KZG347" s="94"/>
      <c r="KZH347" s="94"/>
      <c r="KZI347" s="94"/>
      <c r="KZJ347" s="94"/>
      <c r="KZK347" s="94"/>
      <c r="KZL347" s="94"/>
      <c r="KZM347" s="94"/>
      <c r="KZN347" s="94"/>
      <c r="KZO347" s="94"/>
      <c r="KZP347" s="94"/>
      <c r="KZQ347" s="94"/>
      <c r="KZR347" s="94"/>
      <c r="KZS347" s="94"/>
      <c r="KZT347" s="94"/>
      <c r="KZU347" s="94"/>
      <c r="KZV347" s="94"/>
      <c r="KZW347" s="94"/>
      <c r="KZX347" s="94"/>
      <c r="KZY347" s="94"/>
      <c r="KZZ347" s="94"/>
      <c r="LAA347" s="94"/>
      <c r="LAB347" s="94"/>
      <c r="LAC347" s="94"/>
      <c r="LAD347" s="94"/>
      <c r="LAE347" s="94"/>
      <c r="LAF347" s="94"/>
      <c r="LAG347" s="94"/>
      <c r="LAH347" s="94"/>
      <c r="LAI347" s="94"/>
      <c r="LAJ347" s="94"/>
      <c r="LAK347" s="94"/>
      <c r="LAL347" s="94"/>
      <c r="LAM347" s="94"/>
      <c r="LAN347" s="94"/>
      <c r="LAO347" s="94"/>
      <c r="LAP347" s="94"/>
      <c r="LAQ347" s="94"/>
      <c r="LAR347" s="94"/>
      <c r="LAS347" s="94"/>
      <c r="LAT347" s="94"/>
      <c r="LAU347" s="94"/>
      <c r="LAV347" s="94"/>
      <c r="LAW347" s="94"/>
      <c r="LAX347" s="94"/>
      <c r="LAY347" s="94"/>
      <c r="LAZ347" s="94"/>
      <c r="LBA347" s="94"/>
      <c r="LBB347" s="94"/>
      <c r="LBC347" s="94"/>
      <c r="LBD347" s="94"/>
      <c r="LBE347" s="94"/>
      <c r="LBF347" s="94"/>
      <c r="LBG347" s="94"/>
      <c r="LBH347" s="94"/>
      <c r="LBI347" s="94"/>
      <c r="LBJ347" s="94"/>
      <c r="LBK347" s="94"/>
      <c r="LBL347" s="94"/>
      <c r="LBM347" s="94"/>
      <c r="LBN347" s="94"/>
      <c r="LBO347" s="94"/>
      <c r="LBP347" s="94"/>
      <c r="LBQ347" s="94"/>
      <c r="LBR347" s="94"/>
      <c r="LBS347" s="94"/>
      <c r="LBT347" s="94"/>
      <c r="LBU347" s="94"/>
      <c r="LBV347" s="94"/>
      <c r="LBW347" s="94"/>
      <c r="LBX347" s="94"/>
      <c r="LBY347" s="94"/>
      <c r="LBZ347" s="94"/>
      <c r="LCA347" s="94"/>
      <c r="LCB347" s="94"/>
      <c r="LCC347" s="94"/>
      <c r="LCD347" s="94"/>
      <c r="LCE347" s="94"/>
      <c r="LCF347" s="94"/>
      <c r="LCG347" s="94"/>
      <c r="LCH347" s="94"/>
      <c r="LCI347" s="94"/>
      <c r="LCJ347" s="94"/>
      <c r="LCK347" s="94"/>
      <c r="LCL347" s="94"/>
      <c r="LCM347" s="94"/>
      <c r="LCN347" s="94"/>
      <c r="LCO347" s="94"/>
      <c r="LCP347" s="94"/>
      <c r="LCQ347" s="94"/>
      <c r="LCR347" s="94"/>
      <c r="LCS347" s="94"/>
      <c r="LCT347" s="94"/>
      <c r="LCU347" s="94"/>
      <c r="LCV347" s="94"/>
      <c r="LCW347" s="94"/>
      <c r="LCX347" s="94"/>
      <c r="LCY347" s="94"/>
      <c r="LCZ347" s="94"/>
      <c r="LDA347" s="94"/>
      <c r="LDB347" s="94"/>
      <c r="LDC347" s="94"/>
      <c r="LDD347" s="94"/>
      <c r="LDE347" s="94"/>
      <c r="LDF347" s="94"/>
      <c r="LDG347" s="94"/>
      <c r="LDH347" s="94"/>
      <c r="LDI347" s="94"/>
      <c r="LDJ347" s="94"/>
      <c r="LDK347" s="94"/>
      <c r="LDL347" s="94"/>
      <c r="LDM347" s="94"/>
      <c r="LDN347" s="94"/>
      <c r="LDO347" s="94"/>
      <c r="LDP347" s="94"/>
      <c r="LDQ347" s="94"/>
      <c r="LDR347" s="94"/>
      <c r="LDS347" s="94"/>
      <c r="LDT347" s="94"/>
      <c r="LDU347" s="94"/>
      <c r="LDV347" s="94"/>
      <c r="LDW347" s="94"/>
      <c r="LDX347" s="94"/>
      <c r="LDY347" s="94"/>
      <c r="LDZ347" s="94"/>
      <c r="LEA347" s="94"/>
      <c r="LEB347" s="94"/>
      <c r="LEC347" s="94"/>
      <c r="LED347" s="94"/>
      <c r="LEE347" s="94"/>
      <c r="LEF347" s="94"/>
      <c r="LEG347" s="94"/>
      <c r="LEH347" s="94"/>
      <c r="LEI347" s="94"/>
      <c r="LEJ347" s="94"/>
      <c r="LEK347" s="94"/>
      <c r="LEL347" s="94"/>
      <c r="LEM347" s="94"/>
      <c r="LEN347" s="94"/>
      <c r="LEO347" s="94"/>
      <c r="LEP347" s="94"/>
      <c r="LEQ347" s="94"/>
      <c r="LER347" s="94"/>
      <c r="LES347" s="94"/>
      <c r="LET347" s="94"/>
      <c r="LEU347" s="94"/>
      <c r="LEV347" s="94"/>
      <c r="LEW347" s="94"/>
      <c r="LEX347" s="94"/>
      <c r="LEY347" s="94"/>
      <c r="LEZ347" s="94"/>
      <c r="LFA347" s="94"/>
      <c r="LFB347" s="94"/>
      <c r="LFC347" s="94"/>
      <c r="LFD347" s="94"/>
      <c r="LFE347" s="94"/>
      <c r="LFF347" s="94"/>
      <c r="LFG347" s="94"/>
      <c r="LFH347" s="94"/>
      <c r="LFI347" s="94"/>
      <c r="LFJ347" s="94"/>
      <c r="LFK347" s="94"/>
      <c r="LFL347" s="94"/>
      <c r="LFM347" s="94"/>
      <c r="LFN347" s="94"/>
      <c r="LFO347" s="94"/>
      <c r="LFP347" s="94"/>
      <c r="LFQ347" s="94"/>
      <c r="LFR347" s="94"/>
      <c r="LFS347" s="94"/>
      <c r="LFT347" s="94"/>
      <c r="LFU347" s="94"/>
      <c r="LFV347" s="94"/>
      <c r="LFW347" s="94"/>
      <c r="LFX347" s="94"/>
      <c r="LFY347" s="94"/>
      <c r="LFZ347" s="94"/>
      <c r="LGA347" s="94"/>
      <c r="LGB347" s="94"/>
      <c r="LGC347" s="94"/>
      <c r="LGD347" s="94"/>
      <c r="LGE347" s="94"/>
      <c r="LGF347" s="94"/>
      <c r="LGG347" s="94"/>
      <c r="LGH347" s="94"/>
      <c r="LGI347" s="94"/>
      <c r="LGJ347" s="94"/>
      <c r="LGK347" s="94"/>
      <c r="LGL347" s="94"/>
      <c r="LGM347" s="94"/>
      <c r="LGN347" s="94"/>
      <c r="LGO347" s="94"/>
      <c r="LGP347" s="94"/>
      <c r="LGQ347" s="94"/>
      <c r="LGR347" s="94"/>
      <c r="LGS347" s="94"/>
      <c r="LGT347" s="94"/>
      <c r="LGU347" s="94"/>
      <c r="LGV347" s="94"/>
      <c r="LGW347" s="94"/>
      <c r="LGX347" s="94"/>
      <c r="LGY347" s="94"/>
      <c r="LGZ347" s="94"/>
      <c r="LHA347" s="94"/>
      <c r="LHB347" s="94"/>
      <c r="LHC347" s="94"/>
      <c r="LHD347" s="94"/>
      <c r="LHE347" s="94"/>
      <c r="LHF347" s="94"/>
      <c r="LHG347" s="94"/>
      <c r="LHH347" s="94"/>
      <c r="LHI347" s="94"/>
      <c r="LHJ347" s="94"/>
      <c r="LHK347" s="94"/>
      <c r="LHL347" s="94"/>
      <c r="LHM347" s="94"/>
      <c r="LHN347" s="94"/>
      <c r="LHO347" s="94"/>
      <c r="LHP347" s="94"/>
      <c r="LHQ347" s="94"/>
      <c r="LHR347" s="94"/>
      <c r="LHS347" s="94"/>
      <c r="LHT347" s="94"/>
      <c r="LHU347" s="94"/>
      <c r="LHV347" s="94"/>
      <c r="LHW347" s="94"/>
      <c r="LHX347" s="94"/>
      <c r="LHY347" s="94"/>
      <c r="LHZ347" s="94"/>
      <c r="LIA347" s="94"/>
      <c r="LIB347" s="94"/>
      <c r="LIC347" s="94"/>
      <c r="LID347" s="94"/>
      <c r="LIE347" s="94"/>
      <c r="LIF347" s="94"/>
      <c r="LIG347" s="94"/>
      <c r="LIH347" s="94"/>
      <c r="LII347" s="94"/>
      <c r="LIJ347" s="94"/>
      <c r="LIK347" s="94"/>
      <c r="LIL347" s="94"/>
      <c r="LIM347" s="94"/>
      <c r="LIN347" s="94"/>
      <c r="LIO347" s="94"/>
      <c r="LIP347" s="94"/>
      <c r="LIQ347" s="94"/>
      <c r="LIR347" s="94"/>
      <c r="LIS347" s="94"/>
      <c r="LIT347" s="94"/>
      <c r="LIU347" s="94"/>
      <c r="LIV347" s="94"/>
      <c r="LIW347" s="94"/>
      <c r="LIX347" s="94"/>
      <c r="LIY347" s="94"/>
      <c r="LIZ347" s="94"/>
      <c r="LJA347" s="94"/>
      <c r="LJB347" s="94"/>
      <c r="LJC347" s="94"/>
      <c r="LJD347" s="94"/>
      <c r="LJE347" s="94"/>
      <c r="LJF347" s="94"/>
      <c r="LJG347" s="94"/>
      <c r="LJH347" s="94"/>
      <c r="LJI347" s="94"/>
      <c r="LJJ347" s="94"/>
      <c r="LJK347" s="94"/>
      <c r="LJL347" s="94"/>
      <c r="LJM347" s="94"/>
      <c r="LJN347" s="94"/>
      <c r="LJO347" s="94"/>
      <c r="LJP347" s="94"/>
      <c r="LJQ347" s="94"/>
      <c r="LJR347" s="94"/>
      <c r="LJS347" s="94"/>
      <c r="LJT347" s="94"/>
      <c r="LJU347" s="94"/>
      <c r="LJV347" s="94"/>
      <c r="LJW347" s="94"/>
      <c r="LJX347" s="94"/>
      <c r="LJY347" s="94"/>
      <c r="LJZ347" s="94"/>
      <c r="LKA347" s="94"/>
      <c r="LKB347" s="94"/>
      <c r="LKC347" s="94"/>
      <c r="LKD347" s="94"/>
      <c r="LKE347" s="94"/>
      <c r="LKF347" s="94"/>
      <c r="LKG347" s="94"/>
      <c r="LKH347" s="94"/>
      <c r="LKI347" s="94"/>
      <c r="LKJ347" s="94"/>
      <c r="LKK347" s="94"/>
      <c r="LKL347" s="94"/>
      <c r="LKM347" s="94"/>
      <c r="LKN347" s="94"/>
      <c r="LKO347" s="94"/>
      <c r="LKP347" s="94"/>
      <c r="LKQ347" s="94"/>
      <c r="LKR347" s="94"/>
      <c r="LKS347" s="94"/>
      <c r="LKT347" s="94"/>
      <c r="LKU347" s="94"/>
      <c r="LKV347" s="94"/>
      <c r="LKW347" s="94"/>
      <c r="LKX347" s="94"/>
      <c r="LKY347" s="94"/>
      <c r="LKZ347" s="94"/>
      <c r="LLA347" s="94"/>
      <c r="LLB347" s="94"/>
      <c r="LLC347" s="94"/>
      <c r="LLD347" s="94"/>
      <c r="LLE347" s="94"/>
      <c r="LLF347" s="94"/>
      <c r="LLG347" s="94"/>
      <c r="LLH347" s="94"/>
      <c r="LLI347" s="94"/>
      <c r="LLJ347" s="94"/>
      <c r="LLK347" s="94"/>
      <c r="LLL347" s="94"/>
      <c r="LLM347" s="94"/>
      <c r="LLN347" s="94"/>
      <c r="LLO347" s="94"/>
      <c r="LLP347" s="94"/>
      <c r="LLQ347" s="94"/>
      <c r="LLR347" s="94"/>
      <c r="LLS347" s="94"/>
      <c r="LLT347" s="94"/>
      <c r="LLU347" s="94"/>
      <c r="LLV347" s="94"/>
      <c r="LLW347" s="94"/>
      <c r="LLX347" s="94"/>
      <c r="LLY347" s="94"/>
      <c r="LLZ347" s="94"/>
      <c r="LMA347" s="94"/>
      <c r="LMB347" s="94"/>
      <c r="LMC347" s="94"/>
      <c r="LMD347" s="94"/>
      <c r="LME347" s="94"/>
      <c r="LMF347" s="94"/>
      <c r="LMG347" s="94"/>
      <c r="LMH347" s="94"/>
      <c r="LMI347" s="94"/>
      <c r="LMJ347" s="94"/>
      <c r="LMK347" s="94"/>
      <c r="LML347" s="94"/>
      <c r="LMM347" s="94"/>
      <c r="LMN347" s="94"/>
      <c r="LMO347" s="94"/>
      <c r="LMP347" s="94"/>
      <c r="LMQ347" s="94"/>
      <c r="LMR347" s="94"/>
      <c r="LMS347" s="94"/>
      <c r="LMT347" s="94"/>
      <c r="LMU347" s="94"/>
      <c r="LMV347" s="94"/>
      <c r="LMW347" s="94"/>
      <c r="LMX347" s="94"/>
      <c r="LMY347" s="94"/>
      <c r="LMZ347" s="94"/>
      <c r="LNA347" s="94"/>
      <c r="LNB347" s="94"/>
      <c r="LNC347" s="94"/>
      <c r="LND347" s="94"/>
      <c r="LNE347" s="94"/>
      <c r="LNF347" s="94"/>
      <c r="LNG347" s="94"/>
      <c r="LNH347" s="94"/>
      <c r="LNI347" s="94"/>
      <c r="LNJ347" s="94"/>
      <c r="LNK347" s="94"/>
      <c r="LNL347" s="94"/>
      <c r="LNM347" s="94"/>
      <c r="LNN347" s="94"/>
      <c r="LNO347" s="94"/>
      <c r="LNP347" s="94"/>
      <c r="LNQ347" s="94"/>
      <c r="LNR347" s="94"/>
      <c r="LNS347" s="94"/>
      <c r="LNT347" s="94"/>
      <c r="LNU347" s="94"/>
      <c r="LNV347" s="94"/>
      <c r="LNW347" s="94"/>
      <c r="LNX347" s="94"/>
      <c r="LNY347" s="94"/>
      <c r="LNZ347" s="94"/>
      <c r="LOA347" s="94"/>
      <c r="LOB347" s="94"/>
      <c r="LOC347" s="94"/>
      <c r="LOD347" s="94"/>
      <c r="LOE347" s="94"/>
      <c r="LOF347" s="94"/>
      <c r="LOG347" s="94"/>
      <c r="LOH347" s="94"/>
      <c r="LOI347" s="94"/>
      <c r="LOJ347" s="94"/>
      <c r="LOK347" s="94"/>
      <c r="LOL347" s="94"/>
      <c r="LOM347" s="94"/>
      <c r="LON347" s="94"/>
      <c r="LOO347" s="94"/>
      <c r="LOP347" s="94"/>
      <c r="LOQ347" s="94"/>
      <c r="LOR347" s="94"/>
      <c r="LOS347" s="94"/>
      <c r="LOT347" s="94"/>
      <c r="LOU347" s="94"/>
      <c r="LOV347" s="94"/>
      <c r="LOW347" s="94"/>
      <c r="LOX347" s="94"/>
      <c r="LOY347" s="94"/>
      <c r="LOZ347" s="94"/>
      <c r="LPA347" s="94"/>
      <c r="LPB347" s="94"/>
      <c r="LPC347" s="94"/>
      <c r="LPD347" s="94"/>
      <c r="LPE347" s="94"/>
      <c r="LPF347" s="94"/>
      <c r="LPG347" s="94"/>
      <c r="LPH347" s="94"/>
      <c r="LPI347" s="94"/>
      <c r="LPJ347" s="94"/>
      <c r="LPK347" s="94"/>
      <c r="LPL347" s="94"/>
      <c r="LPM347" s="94"/>
      <c r="LPN347" s="94"/>
      <c r="LPO347" s="94"/>
      <c r="LPP347" s="94"/>
      <c r="LPQ347" s="94"/>
      <c r="LPR347" s="94"/>
      <c r="LPS347" s="94"/>
      <c r="LPT347" s="94"/>
      <c r="LPU347" s="94"/>
      <c r="LPV347" s="94"/>
      <c r="LPW347" s="94"/>
      <c r="LPX347" s="94"/>
      <c r="LPY347" s="94"/>
      <c r="LPZ347" s="94"/>
      <c r="LQA347" s="94"/>
      <c r="LQB347" s="94"/>
      <c r="LQC347" s="94"/>
      <c r="LQD347" s="94"/>
      <c r="LQE347" s="94"/>
      <c r="LQF347" s="94"/>
      <c r="LQG347" s="94"/>
      <c r="LQH347" s="94"/>
      <c r="LQI347" s="94"/>
      <c r="LQJ347" s="94"/>
      <c r="LQK347" s="94"/>
      <c r="LQL347" s="94"/>
      <c r="LQM347" s="94"/>
      <c r="LQN347" s="94"/>
      <c r="LQO347" s="94"/>
      <c r="LQP347" s="94"/>
      <c r="LQQ347" s="94"/>
      <c r="LQR347" s="94"/>
      <c r="LQS347" s="94"/>
      <c r="LQT347" s="94"/>
      <c r="LQU347" s="94"/>
      <c r="LQV347" s="94"/>
      <c r="LQW347" s="94"/>
      <c r="LQX347" s="94"/>
      <c r="LQY347" s="94"/>
      <c r="LQZ347" s="94"/>
      <c r="LRA347" s="94"/>
      <c r="LRB347" s="94"/>
      <c r="LRC347" s="94"/>
      <c r="LRD347" s="94"/>
      <c r="LRE347" s="94"/>
      <c r="LRF347" s="94"/>
      <c r="LRG347" s="94"/>
      <c r="LRH347" s="94"/>
      <c r="LRI347" s="94"/>
      <c r="LRJ347" s="94"/>
      <c r="LRK347" s="94"/>
      <c r="LRL347" s="94"/>
      <c r="LRM347" s="94"/>
      <c r="LRN347" s="94"/>
      <c r="LRO347" s="94"/>
      <c r="LRP347" s="94"/>
      <c r="LRQ347" s="94"/>
      <c r="LRR347" s="94"/>
      <c r="LRS347" s="94"/>
      <c r="LRT347" s="94"/>
      <c r="LRU347" s="94"/>
      <c r="LRV347" s="94"/>
      <c r="LRW347" s="94"/>
      <c r="LRX347" s="94"/>
      <c r="LRY347" s="94"/>
      <c r="LRZ347" s="94"/>
      <c r="LSA347" s="94"/>
      <c r="LSB347" s="94"/>
      <c r="LSC347" s="94"/>
      <c r="LSD347" s="94"/>
      <c r="LSE347" s="94"/>
      <c r="LSF347" s="94"/>
      <c r="LSG347" s="94"/>
      <c r="LSH347" s="94"/>
      <c r="LSI347" s="94"/>
      <c r="LSJ347" s="94"/>
      <c r="LSK347" s="94"/>
      <c r="LSL347" s="94"/>
      <c r="LSM347" s="94"/>
      <c r="LSN347" s="94"/>
      <c r="LSO347" s="94"/>
      <c r="LSP347" s="94"/>
      <c r="LSQ347" s="94"/>
      <c r="LSR347" s="94"/>
      <c r="LSS347" s="94"/>
      <c r="LST347" s="94"/>
      <c r="LSU347" s="94"/>
      <c r="LSV347" s="94"/>
      <c r="LSW347" s="94"/>
      <c r="LSX347" s="94"/>
      <c r="LSY347" s="94"/>
      <c r="LSZ347" s="94"/>
      <c r="LTA347" s="94"/>
      <c r="LTB347" s="94"/>
      <c r="LTC347" s="94"/>
      <c r="LTD347" s="94"/>
      <c r="LTE347" s="94"/>
      <c r="LTF347" s="94"/>
      <c r="LTG347" s="94"/>
      <c r="LTH347" s="94"/>
      <c r="LTI347" s="94"/>
      <c r="LTJ347" s="94"/>
      <c r="LTK347" s="94"/>
      <c r="LTL347" s="94"/>
      <c r="LTM347" s="94"/>
      <c r="LTN347" s="94"/>
      <c r="LTO347" s="94"/>
      <c r="LTP347" s="94"/>
      <c r="LTQ347" s="94"/>
      <c r="LTR347" s="94"/>
      <c r="LTS347" s="94"/>
      <c r="LTT347" s="94"/>
      <c r="LTU347" s="94"/>
      <c r="LTV347" s="94"/>
      <c r="LTW347" s="94"/>
      <c r="LTX347" s="94"/>
      <c r="LTY347" s="94"/>
      <c r="LTZ347" s="94"/>
      <c r="LUA347" s="94"/>
      <c r="LUB347" s="94"/>
      <c r="LUC347" s="94"/>
      <c r="LUD347" s="94"/>
      <c r="LUE347" s="94"/>
      <c r="LUF347" s="94"/>
      <c r="LUG347" s="94"/>
      <c r="LUH347" s="94"/>
      <c r="LUI347" s="94"/>
      <c r="LUJ347" s="94"/>
      <c r="LUK347" s="94"/>
      <c r="LUL347" s="94"/>
      <c r="LUM347" s="94"/>
      <c r="LUN347" s="94"/>
      <c r="LUO347" s="94"/>
      <c r="LUP347" s="94"/>
      <c r="LUQ347" s="94"/>
      <c r="LUR347" s="94"/>
      <c r="LUS347" s="94"/>
      <c r="LUT347" s="94"/>
      <c r="LUU347" s="94"/>
      <c r="LUV347" s="94"/>
      <c r="LUW347" s="94"/>
      <c r="LUX347" s="94"/>
      <c r="LUY347" s="94"/>
      <c r="LUZ347" s="94"/>
      <c r="LVA347" s="94"/>
      <c r="LVB347" s="94"/>
      <c r="LVC347" s="94"/>
      <c r="LVD347" s="94"/>
      <c r="LVE347" s="94"/>
      <c r="LVF347" s="94"/>
      <c r="LVG347" s="94"/>
      <c r="LVH347" s="94"/>
      <c r="LVI347" s="94"/>
      <c r="LVJ347" s="94"/>
      <c r="LVK347" s="94"/>
      <c r="LVL347" s="94"/>
      <c r="LVM347" s="94"/>
      <c r="LVN347" s="94"/>
      <c r="LVO347" s="94"/>
      <c r="LVP347" s="94"/>
      <c r="LVQ347" s="94"/>
      <c r="LVR347" s="94"/>
      <c r="LVS347" s="94"/>
      <c r="LVT347" s="94"/>
      <c r="LVU347" s="94"/>
      <c r="LVV347" s="94"/>
      <c r="LVW347" s="94"/>
      <c r="LVX347" s="94"/>
      <c r="LVY347" s="94"/>
      <c r="LVZ347" s="94"/>
      <c r="LWA347" s="94"/>
      <c r="LWB347" s="94"/>
      <c r="LWC347" s="94"/>
      <c r="LWD347" s="94"/>
      <c r="LWE347" s="94"/>
      <c r="LWF347" s="94"/>
      <c r="LWG347" s="94"/>
      <c r="LWH347" s="94"/>
      <c r="LWI347" s="94"/>
      <c r="LWJ347" s="94"/>
      <c r="LWK347" s="94"/>
      <c r="LWL347" s="94"/>
      <c r="LWM347" s="94"/>
      <c r="LWN347" s="94"/>
      <c r="LWO347" s="94"/>
      <c r="LWP347" s="94"/>
      <c r="LWQ347" s="94"/>
      <c r="LWR347" s="94"/>
      <c r="LWS347" s="94"/>
      <c r="LWT347" s="94"/>
      <c r="LWU347" s="94"/>
      <c r="LWV347" s="94"/>
      <c r="LWW347" s="94"/>
      <c r="LWX347" s="94"/>
      <c r="LWY347" s="94"/>
      <c r="LWZ347" s="94"/>
      <c r="LXA347" s="94"/>
      <c r="LXB347" s="94"/>
      <c r="LXC347" s="94"/>
      <c r="LXD347" s="94"/>
      <c r="LXE347" s="94"/>
      <c r="LXF347" s="94"/>
      <c r="LXG347" s="94"/>
      <c r="LXH347" s="94"/>
      <c r="LXI347" s="94"/>
      <c r="LXJ347" s="94"/>
      <c r="LXK347" s="94"/>
      <c r="LXL347" s="94"/>
      <c r="LXM347" s="94"/>
      <c r="LXN347" s="94"/>
      <c r="LXO347" s="94"/>
      <c r="LXP347" s="94"/>
      <c r="LXQ347" s="94"/>
      <c r="LXR347" s="94"/>
      <c r="LXS347" s="94"/>
      <c r="LXT347" s="94"/>
      <c r="LXU347" s="94"/>
      <c r="LXV347" s="94"/>
      <c r="LXW347" s="94"/>
      <c r="LXX347" s="94"/>
      <c r="LXY347" s="94"/>
      <c r="LXZ347" s="94"/>
      <c r="LYA347" s="94"/>
      <c r="LYB347" s="94"/>
      <c r="LYC347" s="94"/>
      <c r="LYD347" s="94"/>
      <c r="LYE347" s="94"/>
      <c r="LYF347" s="94"/>
      <c r="LYG347" s="94"/>
      <c r="LYH347" s="94"/>
      <c r="LYI347" s="94"/>
      <c r="LYJ347" s="94"/>
      <c r="LYK347" s="94"/>
      <c r="LYL347" s="94"/>
      <c r="LYM347" s="94"/>
      <c r="LYN347" s="94"/>
      <c r="LYO347" s="94"/>
      <c r="LYP347" s="94"/>
      <c r="LYQ347" s="94"/>
      <c r="LYR347" s="94"/>
      <c r="LYS347" s="94"/>
      <c r="LYT347" s="94"/>
      <c r="LYU347" s="94"/>
      <c r="LYV347" s="94"/>
      <c r="LYW347" s="94"/>
      <c r="LYX347" s="94"/>
      <c r="LYY347" s="94"/>
      <c r="LYZ347" s="94"/>
      <c r="LZA347" s="94"/>
      <c r="LZB347" s="94"/>
      <c r="LZC347" s="94"/>
      <c r="LZD347" s="94"/>
      <c r="LZE347" s="94"/>
      <c r="LZF347" s="94"/>
      <c r="LZG347" s="94"/>
      <c r="LZH347" s="94"/>
      <c r="LZI347" s="94"/>
      <c r="LZJ347" s="94"/>
      <c r="LZK347" s="94"/>
      <c r="LZL347" s="94"/>
      <c r="LZM347" s="94"/>
      <c r="LZN347" s="94"/>
      <c r="LZO347" s="94"/>
      <c r="LZP347" s="94"/>
      <c r="LZQ347" s="94"/>
      <c r="LZR347" s="94"/>
      <c r="LZS347" s="94"/>
      <c r="LZT347" s="94"/>
      <c r="LZU347" s="94"/>
      <c r="LZV347" s="94"/>
      <c r="LZW347" s="94"/>
      <c r="LZX347" s="94"/>
      <c r="LZY347" s="94"/>
      <c r="LZZ347" s="94"/>
      <c r="MAA347" s="94"/>
      <c r="MAB347" s="94"/>
      <c r="MAC347" s="94"/>
      <c r="MAD347" s="94"/>
      <c r="MAE347" s="94"/>
      <c r="MAF347" s="94"/>
      <c r="MAG347" s="94"/>
      <c r="MAH347" s="94"/>
      <c r="MAI347" s="94"/>
      <c r="MAJ347" s="94"/>
      <c r="MAK347" s="94"/>
      <c r="MAL347" s="94"/>
      <c r="MAM347" s="94"/>
      <c r="MAN347" s="94"/>
      <c r="MAO347" s="94"/>
      <c r="MAP347" s="94"/>
      <c r="MAQ347" s="94"/>
      <c r="MAR347" s="94"/>
      <c r="MAS347" s="94"/>
      <c r="MAT347" s="94"/>
      <c r="MAU347" s="94"/>
      <c r="MAV347" s="94"/>
      <c r="MAW347" s="94"/>
      <c r="MAX347" s="94"/>
      <c r="MAY347" s="94"/>
      <c r="MAZ347" s="94"/>
      <c r="MBA347" s="94"/>
      <c r="MBB347" s="94"/>
      <c r="MBC347" s="94"/>
      <c r="MBD347" s="94"/>
      <c r="MBE347" s="94"/>
      <c r="MBF347" s="94"/>
      <c r="MBG347" s="94"/>
      <c r="MBH347" s="94"/>
      <c r="MBI347" s="94"/>
      <c r="MBJ347" s="94"/>
      <c r="MBK347" s="94"/>
      <c r="MBL347" s="94"/>
      <c r="MBM347" s="94"/>
      <c r="MBN347" s="94"/>
      <c r="MBO347" s="94"/>
      <c r="MBP347" s="94"/>
      <c r="MBQ347" s="94"/>
      <c r="MBR347" s="94"/>
      <c r="MBS347" s="94"/>
      <c r="MBT347" s="94"/>
      <c r="MBU347" s="94"/>
      <c r="MBV347" s="94"/>
      <c r="MBW347" s="94"/>
      <c r="MBX347" s="94"/>
      <c r="MBY347" s="94"/>
      <c r="MBZ347" s="94"/>
      <c r="MCA347" s="94"/>
      <c r="MCB347" s="94"/>
      <c r="MCC347" s="94"/>
      <c r="MCD347" s="94"/>
      <c r="MCE347" s="94"/>
      <c r="MCF347" s="94"/>
      <c r="MCG347" s="94"/>
      <c r="MCH347" s="94"/>
      <c r="MCI347" s="94"/>
      <c r="MCJ347" s="94"/>
      <c r="MCK347" s="94"/>
      <c r="MCL347" s="94"/>
      <c r="MCM347" s="94"/>
      <c r="MCN347" s="94"/>
      <c r="MCO347" s="94"/>
      <c r="MCP347" s="94"/>
      <c r="MCQ347" s="94"/>
      <c r="MCR347" s="94"/>
      <c r="MCS347" s="94"/>
      <c r="MCT347" s="94"/>
      <c r="MCU347" s="94"/>
      <c r="MCV347" s="94"/>
      <c r="MCW347" s="94"/>
      <c r="MCX347" s="94"/>
      <c r="MCY347" s="94"/>
      <c r="MCZ347" s="94"/>
      <c r="MDA347" s="94"/>
      <c r="MDB347" s="94"/>
      <c r="MDC347" s="94"/>
      <c r="MDD347" s="94"/>
      <c r="MDE347" s="94"/>
      <c r="MDF347" s="94"/>
      <c r="MDG347" s="94"/>
      <c r="MDH347" s="94"/>
      <c r="MDI347" s="94"/>
      <c r="MDJ347" s="94"/>
      <c r="MDK347" s="94"/>
      <c r="MDL347" s="94"/>
      <c r="MDM347" s="94"/>
      <c r="MDN347" s="94"/>
      <c r="MDO347" s="94"/>
      <c r="MDP347" s="94"/>
      <c r="MDQ347" s="94"/>
      <c r="MDR347" s="94"/>
      <c r="MDS347" s="94"/>
      <c r="MDT347" s="94"/>
      <c r="MDU347" s="94"/>
      <c r="MDV347" s="94"/>
      <c r="MDW347" s="94"/>
      <c r="MDX347" s="94"/>
      <c r="MDY347" s="94"/>
      <c r="MDZ347" s="94"/>
      <c r="MEA347" s="94"/>
      <c r="MEB347" s="94"/>
      <c r="MEC347" s="94"/>
      <c r="MED347" s="94"/>
      <c r="MEE347" s="94"/>
      <c r="MEF347" s="94"/>
      <c r="MEG347" s="94"/>
      <c r="MEH347" s="94"/>
      <c r="MEI347" s="94"/>
      <c r="MEJ347" s="94"/>
      <c r="MEK347" s="94"/>
      <c r="MEL347" s="94"/>
      <c r="MEM347" s="94"/>
      <c r="MEN347" s="94"/>
      <c r="MEO347" s="94"/>
      <c r="MEP347" s="94"/>
      <c r="MEQ347" s="94"/>
      <c r="MER347" s="94"/>
      <c r="MES347" s="94"/>
      <c r="MET347" s="94"/>
      <c r="MEU347" s="94"/>
      <c r="MEV347" s="94"/>
      <c r="MEW347" s="94"/>
      <c r="MEX347" s="94"/>
      <c r="MEY347" s="94"/>
      <c r="MEZ347" s="94"/>
      <c r="MFA347" s="94"/>
      <c r="MFB347" s="94"/>
      <c r="MFC347" s="94"/>
      <c r="MFD347" s="94"/>
      <c r="MFE347" s="94"/>
      <c r="MFF347" s="94"/>
      <c r="MFG347" s="94"/>
      <c r="MFH347" s="94"/>
      <c r="MFI347" s="94"/>
      <c r="MFJ347" s="94"/>
      <c r="MFK347" s="94"/>
      <c r="MFL347" s="94"/>
      <c r="MFM347" s="94"/>
      <c r="MFN347" s="94"/>
      <c r="MFO347" s="94"/>
      <c r="MFP347" s="94"/>
      <c r="MFQ347" s="94"/>
      <c r="MFR347" s="94"/>
      <c r="MFS347" s="94"/>
      <c r="MFT347" s="94"/>
      <c r="MFU347" s="94"/>
      <c r="MFV347" s="94"/>
      <c r="MFW347" s="94"/>
      <c r="MFX347" s="94"/>
      <c r="MFY347" s="94"/>
      <c r="MFZ347" s="94"/>
      <c r="MGA347" s="94"/>
      <c r="MGB347" s="94"/>
      <c r="MGC347" s="94"/>
      <c r="MGD347" s="94"/>
      <c r="MGE347" s="94"/>
      <c r="MGF347" s="94"/>
      <c r="MGG347" s="94"/>
      <c r="MGH347" s="94"/>
      <c r="MGI347" s="94"/>
      <c r="MGJ347" s="94"/>
      <c r="MGK347" s="94"/>
      <c r="MGL347" s="94"/>
      <c r="MGM347" s="94"/>
      <c r="MGN347" s="94"/>
      <c r="MGO347" s="94"/>
      <c r="MGP347" s="94"/>
      <c r="MGQ347" s="94"/>
      <c r="MGR347" s="94"/>
      <c r="MGS347" s="94"/>
      <c r="MGT347" s="94"/>
      <c r="MGU347" s="94"/>
      <c r="MGV347" s="94"/>
      <c r="MGW347" s="94"/>
      <c r="MGX347" s="94"/>
      <c r="MGY347" s="94"/>
      <c r="MGZ347" s="94"/>
      <c r="MHA347" s="94"/>
      <c r="MHB347" s="94"/>
      <c r="MHC347" s="94"/>
      <c r="MHD347" s="94"/>
      <c r="MHE347" s="94"/>
      <c r="MHF347" s="94"/>
      <c r="MHG347" s="94"/>
      <c r="MHH347" s="94"/>
      <c r="MHI347" s="94"/>
      <c r="MHJ347" s="94"/>
      <c r="MHK347" s="94"/>
      <c r="MHL347" s="94"/>
      <c r="MHM347" s="94"/>
      <c r="MHN347" s="94"/>
      <c r="MHO347" s="94"/>
      <c r="MHP347" s="94"/>
      <c r="MHQ347" s="94"/>
      <c r="MHR347" s="94"/>
      <c r="MHS347" s="94"/>
      <c r="MHT347" s="94"/>
      <c r="MHU347" s="94"/>
      <c r="MHV347" s="94"/>
      <c r="MHW347" s="94"/>
      <c r="MHX347" s="94"/>
      <c r="MHY347" s="94"/>
      <c r="MHZ347" s="94"/>
      <c r="MIA347" s="94"/>
      <c r="MIB347" s="94"/>
      <c r="MIC347" s="94"/>
      <c r="MID347" s="94"/>
      <c r="MIE347" s="94"/>
      <c r="MIF347" s="94"/>
      <c r="MIG347" s="94"/>
      <c r="MIH347" s="94"/>
      <c r="MII347" s="94"/>
      <c r="MIJ347" s="94"/>
      <c r="MIK347" s="94"/>
      <c r="MIL347" s="94"/>
      <c r="MIM347" s="94"/>
      <c r="MIN347" s="94"/>
      <c r="MIO347" s="94"/>
      <c r="MIP347" s="94"/>
      <c r="MIQ347" s="94"/>
      <c r="MIR347" s="94"/>
      <c r="MIS347" s="94"/>
      <c r="MIT347" s="94"/>
      <c r="MIU347" s="94"/>
      <c r="MIV347" s="94"/>
      <c r="MIW347" s="94"/>
      <c r="MIX347" s="94"/>
      <c r="MIY347" s="94"/>
      <c r="MIZ347" s="94"/>
      <c r="MJA347" s="94"/>
      <c r="MJB347" s="94"/>
      <c r="MJC347" s="94"/>
      <c r="MJD347" s="94"/>
      <c r="MJE347" s="94"/>
      <c r="MJF347" s="94"/>
      <c r="MJG347" s="94"/>
      <c r="MJH347" s="94"/>
      <c r="MJI347" s="94"/>
      <c r="MJJ347" s="94"/>
      <c r="MJK347" s="94"/>
      <c r="MJL347" s="94"/>
      <c r="MJM347" s="94"/>
      <c r="MJN347" s="94"/>
      <c r="MJO347" s="94"/>
      <c r="MJP347" s="94"/>
      <c r="MJQ347" s="94"/>
      <c r="MJR347" s="94"/>
      <c r="MJS347" s="94"/>
      <c r="MJT347" s="94"/>
      <c r="MJU347" s="94"/>
      <c r="MJV347" s="94"/>
      <c r="MJW347" s="94"/>
      <c r="MJX347" s="94"/>
      <c r="MJY347" s="94"/>
      <c r="MJZ347" s="94"/>
      <c r="MKA347" s="94"/>
      <c r="MKB347" s="94"/>
      <c r="MKC347" s="94"/>
      <c r="MKD347" s="94"/>
      <c r="MKE347" s="94"/>
      <c r="MKF347" s="94"/>
      <c r="MKG347" s="94"/>
      <c r="MKH347" s="94"/>
      <c r="MKI347" s="94"/>
      <c r="MKJ347" s="94"/>
      <c r="MKK347" s="94"/>
      <c r="MKL347" s="94"/>
      <c r="MKM347" s="94"/>
      <c r="MKN347" s="94"/>
      <c r="MKO347" s="94"/>
      <c r="MKP347" s="94"/>
      <c r="MKQ347" s="94"/>
      <c r="MKR347" s="94"/>
      <c r="MKS347" s="94"/>
      <c r="MKT347" s="94"/>
      <c r="MKU347" s="94"/>
      <c r="MKV347" s="94"/>
      <c r="MKW347" s="94"/>
      <c r="MKX347" s="94"/>
      <c r="MKY347" s="94"/>
      <c r="MKZ347" s="94"/>
      <c r="MLA347" s="94"/>
      <c r="MLB347" s="94"/>
      <c r="MLC347" s="94"/>
      <c r="MLD347" s="94"/>
      <c r="MLE347" s="94"/>
      <c r="MLF347" s="94"/>
      <c r="MLG347" s="94"/>
      <c r="MLH347" s="94"/>
      <c r="MLI347" s="94"/>
      <c r="MLJ347" s="94"/>
      <c r="MLK347" s="94"/>
      <c r="MLL347" s="94"/>
      <c r="MLM347" s="94"/>
      <c r="MLN347" s="94"/>
      <c r="MLO347" s="94"/>
      <c r="MLP347" s="94"/>
      <c r="MLQ347" s="94"/>
      <c r="MLR347" s="94"/>
      <c r="MLS347" s="94"/>
      <c r="MLT347" s="94"/>
      <c r="MLU347" s="94"/>
      <c r="MLV347" s="94"/>
      <c r="MLW347" s="94"/>
      <c r="MLX347" s="94"/>
      <c r="MLY347" s="94"/>
      <c r="MLZ347" s="94"/>
      <c r="MMA347" s="94"/>
      <c r="MMB347" s="94"/>
      <c r="MMC347" s="94"/>
      <c r="MMD347" s="94"/>
      <c r="MME347" s="94"/>
      <c r="MMF347" s="94"/>
      <c r="MMG347" s="94"/>
      <c r="MMH347" s="94"/>
      <c r="MMI347" s="94"/>
      <c r="MMJ347" s="94"/>
      <c r="MMK347" s="94"/>
      <c r="MML347" s="94"/>
      <c r="MMM347" s="94"/>
      <c r="MMN347" s="94"/>
      <c r="MMO347" s="94"/>
      <c r="MMP347" s="94"/>
      <c r="MMQ347" s="94"/>
      <c r="MMR347" s="94"/>
      <c r="MMS347" s="94"/>
      <c r="MMT347" s="94"/>
      <c r="MMU347" s="94"/>
      <c r="MMV347" s="94"/>
      <c r="MMW347" s="94"/>
      <c r="MMX347" s="94"/>
      <c r="MMY347" s="94"/>
      <c r="MMZ347" s="94"/>
      <c r="MNA347" s="94"/>
      <c r="MNB347" s="94"/>
      <c r="MNC347" s="94"/>
      <c r="MND347" s="94"/>
      <c r="MNE347" s="94"/>
      <c r="MNF347" s="94"/>
      <c r="MNG347" s="94"/>
      <c r="MNH347" s="94"/>
      <c r="MNI347" s="94"/>
      <c r="MNJ347" s="94"/>
      <c r="MNK347" s="94"/>
      <c r="MNL347" s="94"/>
      <c r="MNM347" s="94"/>
      <c r="MNN347" s="94"/>
      <c r="MNO347" s="94"/>
      <c r="MNP347" s="94"/>
      <c r="MNQ347" s="94"/>
      <c r="MNR347" s="94"/>
      <c r="MNS347" s="94"/>
      <c r="MNT347" s="94"/>
      <c r="MNU347" s="94"/>
      <c r="MNV347" s="94"/>
      <c r="MNW347" s="94"/>
      <c r="MNX347" s="94"/>
      <c r="MNY347" s="94"/>
      <c r="MNZ347" s="94"/>
      <c r="MOA347" s="94"/>
      <c r="MOB347" s="94"/>
      <c r="MOC347" s="94"/>
      <c r="MOD347" s="94"/>
      <c r="MOE347" s="94"/>
      <c r="MOF347" s="94"/>
      <c r="MOG347" s="94"/>
      <c r="MOH347" s="94"/>
      <c r="MOI347" s="94"/>
      <c r="MOJ347" s="94"/>
      <c r="MOK347" s="94"/>
      <c r="MOL347" s="94"/>
      <c r="MOM347" s="94"/>
      <c r="MON347" s="94"/>
      <c r="MOO347" s="94"/>
      <c r="MOP347" s="94"/>
      <c r="MOQ347" s="94"/>
      <c r="MOR347" s="94"/>
      <c r="MOS347" s="94"/>
      <c r="MOT347" s="94"/>
      <c r="MOU347" s="94"/>
      <c r="MOV347" s="94"/>
      <c r="MOW347" s="94"/>
      <c r="MOX347" s="94"/>
      <c r="MOY347" s="94"/>
      <c r="MOZ347" s="94"/>
      <c r="MPA347" s="94"/>
      <c r="MPB347" s="94"/>
      <c r="MPC347" s="94"/>
      <c r="MPD347" s="94"/>
      <c r="MPE347" s="94"/>
      <c r="MPF347" s="94"/>
      <c r="MPG347" s="94"/>
      <c r="MPH347" s="94"/>
      <c r="MPI347" s="94"/>
      <c r="MPJ347" s="94"/>
      <c r="MPK347" s="94"/>
      <c r="MPL347" s="94"/>
      <c r="MPM347" s="94"/>
      <c r="MPN347" s="94"/>
      <c r="MPO347" s="94"/>
      <c r="MPP347" s="94"/>
      <c r="MPQ347" s="94"/>
      <c r="MPR347" s="94"/>
      <c r="MPS347" s="94"/>
      <c r="MPT347" s="94"/>
      <c r="MPU347" s="94"/>
      <c r="MPV347" s="94"/>
      <c r="MPW347" s="94"/>
      <c r="MPX347" s="94"/>
      <c r="MPY347" s="94"/>
      <c r="MPZ347" s="94"/>
      <c r="MQA347" s="94"/>
      <c r="MQB347" s="94"/>
      <c r="MQC347" s="94"/>
      <c r="MQD347" s="94"/>
      <c r="MQE347" s="94"/>
      <c r="MQF347" s="94"/>
      <c r="MQG347" s="94"/>
      <c r="MQH347" s="94"/>
      <c r="MQI347" s="94"/>
      <c r="MQJ347" s="94"/>
      <c r="MQK347" s="94"/>
      <c r="MQL347" s="94"/>
      <c r="MQM347" s="94"/>
      <c r="MQN347" s="94"/>
      <c r="MQO347" s="94"/>
      <c r="MQP347" s="94"/>
      <c r="MQQ347" s="94"/>
      <c r="MQR347" s="94"/>
      <c r="MQS347" s="94"/>
      <c r="MQT347" s="94"/>
      <c r="MQU347" s="94"/>
      <c r="MQV347" s="94"/>
      <c r="MQW347" s="94"/>
      <c r="MQX347" s="94"/>
      <c r="MQY347" s="94"/>
      <c r="MQZ347" s="94"/>
      <c r="MRA347" s="94"/>
      <c r="MRB347" s="94"/>
      <c r="MRC347" s="94"/>
      <c r="MRD347" s="94"/>
      <c r="MRE347" s="94"/>
      <c r="MRF347" s="94"/>
      <c r="MRG347" s="94"/>
      <c r="MRH347" s="94"/>
      <c r="MRI347" s="94"/>
      <c r="MRJ347" s="94"/>
      <c r="MRK347" s="94"/>
      <c r="MRL347" s="94"/>
      <c r="MRM347" s="94"/>
      <c r="MRN347" s="94"/>
      <c r="MRO347" s="94"/>
      <c r="MRP347" s="94"/>
      <c r="MRQ347" s="94"/>
      <c r="MRR347" s="94"/>
      <c r="MRS347" s="94"/>
      <c r="MRT347" s="94"/>
      <c r="MRU347" s="94"/>
      <c r="MRV347" s="94"/>
      <c r="MRW347" s="94"/>
      <c r="MRX347" s="94"/>
      <c r="MRY347" s="94"/>
      <c r="MRZ347" s="94"/>
      <c r="MSA347" s="94"/>
      <c r="MSB347" s="94"/>
      <c r="MSC347" s="94"/>
      <c r="MSD347" s="94"/>
      <c r="MSE347" s="94"/>
      <c r="MSF347" s="94"/>
      <c r="MSG347" s="94"/>
      <c r="MSH347" s="94"/>
      <c r="MSI347" s="94"/>
      <c r="MSJ347" s="94"/>
      <c r="MSK347" s="94"/>
      <c r="MSL347" s="94"/>
      <c r="MSM347" s="94"/>
      <c r="MSN347" s="94"/>
      <c r="MSO347" s="94"/>
      <c r="MSP347" s="94"/>
      <c r="MSQ347" s="94"/>
      <c r="MSR347" s="94"/>
      <c r="MSS347" s="94"/>
      <c r="MST347" s="94"/>
      <c r="MSU347" s="94"/>
      <c r="MSV347" s="94"/>
      <c r="MSW347" s="94"/>
      <c r="MSX347" s="94"/>
      <c r="MSY347" s="94"/>
      <c r="MSZ347" s="94"/>
      <c r="MTA347" s="94"/>
      <c r="MTB347" s="94"/>
      <c r="MTC347" s="94"/>
      <c r="MTD347" s="94"/>
      <c r="MTE347" s="94"/>
      <c r="MTF347" s="94"/>
      <c r="MTG347" s="94"/>
      <c r="MTH347" s="94"/>
      <c r="MTI347" s="94"/>
      <c r="MTJ347" s="94"/>
      <c r="MTK347" s="94"/>
      <c r="MTL347" s="94"/>
      <c r="MTM347" s="94"/>
      <c r="MTN347" s="94"/>
      <c r="MTO347" s="94"/>
      <c r="MTP347" s="94"/>
      <c r="MTQ347" s="94"/>
      <c r="MTR347" s="94"/>
      <c r="MTS347" s="94"/>
      <c r="MTT347" s="94"/>
      <c r="MTU347" s="94"/>
      <c r="MTV347" s="94"/>
      <c r="MTW347" s="94"/>
      <c r="MTX347" s="94"/>
      <c r="MTY347" s="94"/>
      <c r="MTZ347" s="94"/>
      <c r="MUA347" s="94"/>
      <c r="MUB347" s="94"/>
      <c r="MUC347" s="94"/>
      <c r="MUD347" s="94"/>
      <c r="MUE347" s="94"/>
      <c r="MUF347" s="94"/>
      <c r="MUG347" s="94"/>
      <c r="MUH347" s="94"/>
      <c r="MUI347" s="94"/>
      <c r="MUJ347" s="94"/>
      <c r="MUK347" s="94"/>
      <c r="MUL347" s="94"/>
      <c r="MUM347" s="94"/>
      <c r="MUN347" s="94"/>
      <c r="MUO347" s="94"/>
      <c r="MUP347" s="94"/>
      <c r="MUQ347" s="94"/>
      <c r="MUR347" s="94"/>
      <c r="MUS347" s="94"/>
      <c r="MUT347" s="94"/>
      <c r="MUU347" s="94"/>
      <c r="MUV347" s="94"/>
      <c r="MUW347" s="94"/>
      <c r="MUX347" s="94"/>
      <c r="MUY347" s="94"/>
      <c r="MUZ347" s="94"/>
      <c r="MVA347" s="94"/>
      <c r="MVB347" s="94"/>
      <c r="MVC347" s="94"/>
      <c r="MVD347" s="94"/>
      <c r="MVE347" s="94"/>
      <c r="MVF347" s="94"/>
      <c r="MVG347" s="94"/>
      <c r="MVH347" s="94"/>
      <c r="MVI347" s="94"/>
      <c r="MVJ347" s="94"/>
      <c r="MVK347" s="94"/>
      <c r="MVL347" s="94"/>
      <c r="MVM347" s="94"/>
      <c r="MVN347" s="94"/>
      <c r="MVO347" s="94"/>
      <c r="MVP347" s="94"/>
      <c r="MVQ347" s="94"/>
      <c r="MVR347" s="94"/>
      <c r="MVS347" s="94"/>
      <c r="MVT347" s="94"/>
      <c r="MVU347" s="94"/>
      <c r="MVV347" s="94"/>
      <c r="MVW347" s="94"/>
      <c r="MVX347" s="94"/>
      <c r="MVY347" s="94"/>
      <c r="MVZ347" s="94"/>
      <c r="MWA347" s="94"/>
      <c r="MWB347" s="94"/>
      <c r="MWC347" s="94"/>
      <c r="MWD347" s="94"/>
      <c r="MWE347" s="94"/>
      <c r="MWF347" s="94"/>
      <c r="MWG347" s="94"/>
      <c r="MWH347" s="94"/>
      <c r="MWI347" s="94"/>
      <c r="MWJ347" s="94"/>
      <c r="MWK347" s="94"/>
      <c r="MWL347" s="94"/>
      <c r="MWM347" s="94"/>
      <c r="MWN347" s="94"/>
      <c r="MWO347" s="94"/>
      <c r="MWP347" s="94"/>
      <c r="MWQ347" s="94"/>
      <c r="MWR347" s="94"/>
      <c r="MWS347" s="94"/>
      <c r="MWT347" s="94"/>
      <c r="MWU347" s="94"/>
      <c r="MWV347" s="94"/>
      <c r="MWW347" s="94"/>
      <c r="MWX347" s="94"/>
      <c r="MWY347" s="94"/>
      <c r="MWZ347" s="94"/>
      <c r="MXA347" s="94"/>
      <c r="MXB347" s="94"/>
      <c r="MXC347" s="94"/>
      <c r="MXD347" s="94"/>
      <c r="MXE347" s="94"/>
      <c r="MXF347" s="94"/>
      <c r="MXG347" s="94"/>
      <c r="MXH347" s="94"/>
      <c r="MXI347" s="94"/>
      <c r="MXJ347" s="94"/>
      <c r="MXK347" s="94"/>
      <c r="MXL347" s="94"/>
      <c r="MXM347" s="94"/>
      <c r="MXN347" s="94"/>
      <c r="MXO347" s="94"/>
      <c r="MXP347" s="94"/>
      <c r="MXQ347" s="94"/>
      <c r="MXR347" s="94"/>
      <c r="MXS347" s="94"/>
      <c r="MXT347" s="94"/>
      <c r="MXU347" s="94"/>
      <c r="MXV347" s="94"/>
      <c r="MXW347" s="94"/>
      <c r="MXX347" s="94"/>
      <c r="MXY347" s="94"/>
      <c r="MXZ347" s="94"/>
      <c r="MYA347" s="94"/>
      <c r="MYB347" s="94"/>
      <c r="MYC347" s="94"/>
      <c r="MYD347" s="94"/>
      <c r="MYE347" s="94"/>
      <c r="MYF347" s="94"/>
      <c r="MYG347" s="94"/>
      <c r="MYH347" s="94"/>
      <c r="MYI347" s="94"/>
      <c r="MYJ347" s="94"/>
      <c r="MYK347" s="94"/>
      <c r="MYL347" s="94"/>
      <c r="MYM347" s="94"/>
      <c r="MYN347" s="94"/>
      <c r="MYO347" s="94"/>
      <c r="MYP347" s="94"/>
      <c r="MYQ347" s="94"/>
      <c r="MYR347" s="94"/>
      <c r="MYS347" s="94"/>
      <c r="MYT347" s="94"/>
      <c r="MYU347" s="94"/>
      <c r="MYV347" s="94"/>
      <c r="MYW347" s="94"/>
      <c r="MYX347" s="94"/>
      <c r="MYY347" s="94"/>
      <c r="MYZ347" s="94"/>
      <c r="MZA347" s="94"/>
      <c r="MZB347" s="94"/>
      <c r="MZC347" s="94"/>
      <c r="MZD347" s="94"/>
      <c r="MZE347" s="94"/>
      <c r="MZF347" s="94"/>
      <c r="MZG347" s="94"/>
      <c r="MZH347" s="94"/>
      <c r="MZI347" s="94"/>
      <c r="MZJ347" s="94"/>
      <c r="MZK347" s="94"/>
      <c r="MZL347" s="94"/>
      <c r="MZM347" s="94"/>
      <c r="MZN347" s="94"/>
      <c r="MZO347" s="94"/>
      <c r="MZP347" s="94"/>
      <c r="MZQ347" s="94"/>
      <c r="MZR347" s="94"/>
      <c r="MZS347" s="94"/>
      <c r="MZT347" s="94"/>
      <c r="MZU347" s="94"/>
      <c r="MZV347" s="94"/>
      <c r="MZW347" s="94"/>
      <c r="MZX347" s="94"/>
      <c r="MZY347" s="94"/>
      <c r="MZZ347" s="94"/>
      <c r="NAA347" s="94"/>
      <c r="NAB347" s="94"/>
      <c r="NAC347" s="94"/>
      <c r="NAD347" s="94"/>
      <c r="NAE347" s="94"/>
      <c r="NAF347" s="94"/>
      <c r="NAG347" s="94"/>
      <c r="NAH347" s="94"/>
      <c r="NAI347" s="94"/>
      <c r="NAJ347" s="94"/>
      <c r="NAK347" s="94"/>
      <c r="NAL347" s="94"/>
      <c r="NAM347" s="94"/>
      <c r="NAN347" s="94"/>
      <c r="NAO347" s="94"/>
      <c r="NAP347" s="94"/>
      <c r="NAQ347" s="94"/>
      <c r="NAR347" s="94"/>
      <c r="NAS347" s="94"/>
      <c r="NAT347" s="94"/>
      <c r="NAU347" s="94"/>
      <c r="NAV347" s="94"/>
      <c r="NAW347" s="94"/>
      <c r="NAX347" s="94"/>
      <c r="NAY347" s="94"/>
      <c r="NAZ347" s="94"/>
      <c r="NBA347" s="94"/>
      <c r="NBB347" s="94"/>
      <c r="NBC347" s="94"/>
      <c r="NBD347" s="94"/>
      <c r="NBE347" s="94"/>
      <c r="NBF347" s="94"/>
      <c r="NBG347" s="94"/>
      <c r="NBH347" s="94"/>
      <c r="NBI347" s="94"/>
      <c r="NBJ347" s="94"/>
      <c r="NBK347" s="94"/>
      <c r="NBL347" s="94"/>
      <c r="NBM347" s="94"/>
      <c r="NBN347" s="94"/>
      <c r="NBO347" s="94"/>
      <c r="NBP347" s="94"/>
      <c r="NBQ347" s="94"/>
      <c r="NBR347" s="94"/>
      <c r="NBS347" s="94"/>
      <c r="NBT347" s="94"/>
      <c r="NBU347" s="94"/>
      <c r="NBV347" s="94"/>
      <c r="NBW347" s="94"/>
      <c r="NBX347" s="94"/>
      <c r="NBY347" s="94"/>
      <c r="NBZ347" s="94"/>
      <c r="NCA347" s="94"/>
      <c r="NCB347" s="94"/>
      <c r="NCC347" s="94"/>
      <c r="NCD347" s="94"/>
      <c r="NCE347" s="94"/>
      <c r="NCF347" s="94"/>
      <c r="NCG347" s="94"/>
      <c r="NCH347" s="94"/>
      <c r="NCI347" s="94"/>
      <c r="NCJ347" s="94"/>
      <c r="NCK347" s="94"/>
      <c r="NCL347" s="94"/>
      <c r="NCM347" s="94"/>
      <c r="NCN347" s="94"/>
      <c r="NCO347" s="94"/>
      <c r="NCP347" s="94"/>
      <c r="NCQ347" s="94"/>
      <c r="NCR347" s="94"/>
      <c r="NCS347" s="94"/>
      <c r="NCT347" s="94"/>
      <c r="NCU347" s="94"/>
      <c r="NCV347" s="94"/>
      <c r="NCW347" s="94"/>
      <c r="NCX347" s="94"/>
      <c r="NCY347" s="94"/>
      <c r="NCZ347" s="94"/>
      <c r="NDA347" s="94"/>
      <c r="NDB347" s="94"/>
      <c r="NDC347" s="94"/>
      <c r="NDD347" s="94"/>
      <c r="NDE347" s="94"/>
      <c r="NDF347" s="94"/>
      <c r="NDG347" s="94"/>
      <c r="NDH347" s="94"/>
      <c r="NDI347" s="94"/>
      <c r="NDJ347" s="94"/>
      <c r="NDK347" s="94"/>
      <c r="NDL347" s="94"/>
      <c r="NDM347" s="94"/>
      <c r="NDN347" s="94"/>
      <c r="NDO347" s="94"/>
      <c r="NDP347" s="94"/>
      <c r="NDQ347" s="94"/>
      <c r="NDR347" s="94"/>
      <c r="NDS347" s="94"/>
      <c r="NDT347" s="94"/>
      <c r="NDU347" s="94"/>
      <c r="NDV347" s="94"/>
      <c r="NDW347" s="94"/>
      <c r="NDX347" s="94"/>
      <c r="NDY347" s="94"/>
      <c r="NDZ347" s="94"/>
      <c r="NEA347" s="94"/>
      <c r="NEB347" s="94"/>
      <c r="NEC347" s="94"/>
      <c r="NED347" s="94"/>
      <c r="NEE347" s="94"/>
      <c r="NEF347" s="94"/>
      <c r="NEG347" s="94"/>
      <c r="NEH347" s="94"/>
      <c r="NEI347" s="94"/>
      <c r="NEJ347" s="94"/>
      <c r="NEK347" s="94"/>
      <c r="NEL347" s="94"/>
      <c r="NEM347" s="94"/>
      <c r="NEN347" s="94"/>
      <c r="NEO347" s="94"/>
      <c r="NEP347" s="94"/>
      <c r="NEQ347" s="94"/>
      <c r="NER347" s="94"/>
      <c r="NES347" s="94"/>
      <c r="NET347" s="94"/>
      <c r="NEU347" s="94"/>
      <c r="NEV347" s="94"/>
      <c r="NEW347" s="94"/>
      <c r="NEX347" s="94"/>
      <c r="NEY347" s="94"/>
      <c r="NEZ347" s="94"/>
      <c r="NFA347" s="94"/>
      <c r="NFB347" s="94"/>
      <c r="NFC347" s="94"/>
      <c r="NFD347" s="94"/>
      <c r="NFE347" s="94"/>
      <c r="NFF347" s="94"/>
      <c r="NFG347" s="94"/>
      <c r="NFH347" s="94"/>
      <c r="NFI347" s="94"/>
      <c r="NFJ347" s="94"/>
      <c r="NFK347" s="94"/>
      <c r="NFL347" s="94"/>
      <c r="NFM347" s="94"/>
      <c r="NFN347" s="94"/>
      <c r="NFO347" s="94"/>
      <c r="NFP347" s="94"/>
      <c r="NFQ347" s="94"/>
      <c r="NFR347" s="94"/>
      <c r="NFS347" s="94"/>
      <c r="NFT347" s="94"/>
      <c r="NFU347" s="94"/>
      <c r="NFV347" s="94"/>
      <c r="NFW347" s="94"/>
      <c r="NFX347" s="94"/>
      <c r="NFY347" s="94"/>
      <c r="NFZ347" s="94"/>
      <c r="NGA347" s="94"/>
      <c r="NGB347" s="94"/>
      <c r="NGC347" s="94"/>
      <c r="NGD347" s="94"/>
      <c r="NGE347" s="94"/>
      <c r="NGF347" s="94"/>
      <c r="NGG347" s="94"/>
      <c r="NGH347" s="94"/>
      <c r="NGI347" s="94"/>
      <c r="NGJ347" s="94"/>
      <c r="NGK347" s="94"/>
      <c r="NGL347" s="94"/>
      <c r="NGM347" s="94"/>
      <c r="NGN347" s="94"/>
      <c r="NGO347" s="94"/>
      <c r="NGP347" s="94"/>
      <c r="NGQ347" s="94"/>
      <c r="NGR347" s="94"/>
      <c r="NGS347" s="94"/>
      <c r="NGT347" s="94"/>
      <c r="NGU347" s="94"/>
      <c r="NGV347" s="94"/>
      <c r="NGW347" s="94"/>
      <c r="NGX347" s="94"/>
      <c r="NGY347" s="94"/>
      <c r="NGZ347" s="94"/>
      <c r="NHA347" s="94"/>
      <c r="NHB347" s="94"/>
      <c r="NHC347" s="94"/>
      <c r="NHD347" s="94"/>
      <c r="NHE347" s="94"/>
      <c r="NHF347" s="94"/>
      <c r="NHG347" s="94"/>
      <c r="NHH347" s="94"/>
      <c r="NHI347" s="94"/>
      <c r="NHJ347" s="94"/>
      <c r="NHK347" s="94"/>
      <c r="NHL347" s="94"/>
      <c r="NHM347" s="94"/>
      <c r="NHN347" s="94"/>
      <c r="NHO347" s="94"/>
      <c r="NHP347" s="94"/>
      <c r="NHQ347" s="94"/>
      <c r="NHR347" s="94"/>
      <c r="NHS347" s="94"/>
      <c r="NHT347" s="94"/>
      <c r="NHU347" s="94"/>
      <c r="NHV347" s="94"/>
      <c r="NHW347" s="94"/>
      <c r="NHX347" s="94"/>
      <c r="NHY347" s="94"/>
      <c r="NHZ347" s="94"/>
      <c r="NIA347" s="94"/>
      <c r="NIB347" s="94"/>
      <c r="NIC347" s="94"/>
      <c r="NID347" s="94"/>
      <c r="NIE347" s="94"/>
      <c r="NIF347" s="94"/>
      <c r="NIG347" s="94"/>
      <c r="NIH347" s="94"/>
      <c r="NII347" s="94"/>
      <c r="NIJ347" s="94"/>
      <c r="NIK347" s="94"/>
      <c r="NIL347" s="94"/>
      <c r="NIM347" s="94"/>
      <c r="NIN347" s="94"/>
      <c r="NIO347" s="94"/>
      <c r="NIP347" s="94"/>
      <c r="NIQ347" s="94"/>
      <c r="NIR347" s="94"/>
      <c r="NIS347" s="94"/>
      <c r="NIT347" s="94"/>
      <c r="NIU347" s="94"/>
      <c r="NIV347" s="94"/>
      <c r="NIW347" s="94"/>
      <c r="NIX347" s="94"/>
      <c r="NIY347" s="94"/>
      <c r="NIZ347" s="94"/>
      <c r="NJA347" s="94"/>
      <c r="NJB347" s="94"/>
      <c r="NJC347" s="94"/>
      <c r="NJD347" s="94"/>
      <c r="NJE347" s="94"/>
      <c r="NJF347" s="94"/>
      <c r="NJG347" s="94"/>
      <c r="NJH347" s="94"/>
      <c r="NJI347" s="94"/>
      <c r="NJJ347" s="94"/>
      <c r="NJK347" s="94"/>
      <c r="NJL347" s="94"/>
      <c r="NJM347" s="94"/>
      <c r="NJN347" s="94"/>
      <c r="NJO347" s="94"/>
      <c r="NJP347" s="94"/>
      <c r="NJQ347" s="94"/>
      <c r="NJR347" s="94"/>
      <c r="NJS347" s="94"/>
      <c r="NJT347" s="94"/>
      <c r="NJU347" s="94"/>
      <c r="NJV347" s="94"/>
      <c r="NJW347" s="94"/>
      <c r="NJX347" s="94"/>
      <c r="NJY347" s="94"/>
      <c r="NJZ347" s="94"/>
      <c r="NKA347" s="94"/>
      <c r="NKB347" s="94"/>
      <c r="NKC347" s="94"/>
      <c r="NKD347" s="94"/>
      <c r="NKE347" s="94"/>
      <c r="NKF347" s="94"/>
      <c r="NKG347" s="94"/>
      <c r="NKH347" s="94"/>
      <c r="NKI347" s="94"/>
      <c r="NKJ347" s="94"/>
      <c r="NKK347" s="94"/>
      <c r="NKL347" s="94"/>
      <c r="NKM347" s="94"/>
      <c r="NKN347" s="94"/>
      <c r="NKO347" s="94"/>
      <c r="NKP347" s="94"/>
      <c r="NKQ347" s="94"/>
      <c r="NKR347" s="94"/>
      <c r="NKS347" s="94"/>
      <c r="NKT347" s="94"/>
      <c r="NKU347" s="94"/>
      <c r="NKV347" s="94"/>
      <c r="NKW347" s="94"/>
      <c r="NKX347" s="94"/>
      <c r="NKY347" s="94"/>
      <c r="NKZ347" s="94"/>
      <c r="NLA347" s="94"/>
      <c r="NLB347" s="94"/>
      <c r="NLC347" s="94"/>
      <c r="NLD347" s="94"/>
      <c r="NLE347" s="94"/>
      <c r="NLF347" s="94"/>
      <c r="NLG347" s="94"/>
      <c r="NLH347" s="94"/>
      <c r="NLI347" s="94"/>
      <c r="NLJ347" s="94"/>
      <c r="NLK347" s="94"/>
      <c r="NLL347" s="94"/>
      <c r="NLM347" s="94"/>
      <c r="NLN347" s="94"/>
      <c r="NLO347" s="94"/>
      <c r="NLP347" s="94"/>
      <c r="NLQ347" s="94"/>
      <c r="NLR347" s="94"/>
      <c r="NLS347" s="94"/>
      <c r="NLT347" s="94"/>
      <c r="NLU347" s="94"/>
      <c r="NLV347" s="94"/>
      <c r="NLW347" s="94"/>
      <c r="NLX347" s="94"/>
      <c r="NLY347" s="94"/>
      <c r="NLZ347" s="94"/>
      <c r="NMA347" s="94"/>
      <c r="NMB347" s="94"/>
      <c r="NMC347" s="94"/>
      <c r="NMD347" s="94"/>
      <c r="NME347" s="94"/>
      <c r="NMF347" s="94"/>
      <c r="NMG347" s="94"/>
      <c r="NMH347" s="94"/>
      <c r="NMI347" s="94"/>
      <c r="NMJ347" s="94"/>
      <c r="NMK347" s="94"/>
      <c r="NML347" s="94"/>
      <c r="NMM347" s="94"/>
      <c r="NMN347" s="94"/>
      <c r="NMO347" s="94"/>
      <c r="NMP347" s="94"/>
      <c r="NMQ347" s="94"/>
      <c r="NMR347" s="94"/>
      <c r="NMS347" s="94"/>
      <c r="NMT347" s="94"/>
      <c r="NMU347" s="94"/>
      <c r="NMV347" s="94"/>
      <c r="NMW347" s="94"/>
      <c r="NMX347" s="94"/>
      <c r="NMY347" s="94"/>
      <c r="NMZ347" s="94"/>
      <c r="NNA347" s="94"/>
      <c r="NNB347" s="94"/>
      <c r="NNC347" s="94"/>
      <c r="NND347" s="94"/>
      <c r="NNE347" s="94"/>
      <c r="NNF347" s="94"/>
      <c r="NNG347" s="94"/>
      <c r="NNH347" s="94"/>
      <c r="NNI347" s="94"/>
      <c r="NNJ347" s="94"/>
      <c r="NNK347" s="94"/>
      <c r="NNL347" s="94"/>
      <c r="NNM347" s="94"/>
      <c r="NNN347" s="94"/>
      <c r="NNO347" s="94"/>
      <c r="NNP347" s="94"/>
      <c r="NNQ347" s="94"/>
      <c r="NNR347" s="94"/>
      <c r="NNS347" s="94"/>
      <c r="NNT347" s="94"/>
      <c r="NNU347" s="94"/>
      <c r="NNV347" s="94"/>
      <c r="NNW347" s="94"/>
      <c r="NNX347" s="94"/>
      <c r="NNY347" s="94"/>
      <c r="NNZ347" s="94"/>
      <c r="NOA347" s="94"/>
      <c r="NOB347" s="94"/>
      <c r="NOC347" s="94"/>
      <c r="NOD347" s="94"/>
      <c r="NOE347" s="94"/>
      <c r="NOF347" s="94"/>
      <c r="NOG347" s="94"/>
      <c r="NOH347" s="94"/>
      <c r="NOI347" s="94"/>
      <c r="NOJ347" s="94"/>
      <c r="NOK347" s="94"/>
      <c r="NOL347" s="94"/>
      <c r="NOM347" s="94"/>
      <c r="NON347" s="94"/>
      <c r="NOO347" s="94"/>
      <c r="NOP347" s="94"/>
      <c r="NOQ347" s="94"/>
      <c r="NOR347" s="94"/>
      <c r="NOS347" s="94"/>
      <c r="NOT347" s="94"/>
      <c r="NOU347" s="94"/>
      <c r="NOV347" s="94"/>
      <c r="NOW347" s="94"/>
      <c r="NOX347" s="94"/>
      <c r="NOY347" s="94"/>
      <c r="NOZ347" s="94"/>
      <c r="NPA347" s="94"/>
      <c r="NPB347" s="94"/>
      <c r="NPC347" s="94"/>
      <c r="NPD347" s="94"/>
      <c r="NPE347" s="94"/>
      <c r="NPF347" s="94"/>
      <c r="NPG347" s="94"/>
      <c r="NPH347" s="94"/>
      <c r="NPI347" s="94"/>
      <c r="NPJ347" s="94"/>
      <c r="NPK347" s="94"/>
      <c r="NPL347" s="94"/>
      <c r="NPM347" s="94"/>
      <c r="NPN347" s="94"/>
      <c r="NPO347" s="94"/>
      <c r="NPP347" s="94"/>
      <c r="NPQ347" s="94"/>
      <c r="NPR347" s="94"/>
      <c r="NPS347" s="94"/>
      <c r="NPT347" s="94"/>
      <c r="NPU347" s="94"/>
      <c r="NPV347" s="94"/>
      <c r="NPW347" s="94"/>
      <c r="NPX347" s="94"/>
      <c r="NPY347" s="94"/>
      <c r="NPZ347" s="94"/>
      <c r="NQA347" s="94"/>
      <c r="NQB347" s="94"/>
      <c r="NQC347" s="94"/>
      <c r="NQD347" s="94"/>
      <c r="NQE347" s="94"/>
      <c r="NQF347" s="94"/>
      <c r="NQG347" s="94"/>
      <c r="NQH347" s="94"/>
      <c r="NQI347" s="94"/>
      <c r="NQJ347" s="94"/>
      <c r="NQK347" s="94"/>
      <c r="NQL347" s="94"/>
      <c r="NQM347" s="94"/>
      <c r="NQN347" s="94"/>
      <c r="NQO347" s="94"/>
      <c r="NQP347" s="94"/>
      <c r="NQQ347" s="94"/>
      <c r="NQR347" s="94"/>
      <c r="NQS347" s="94"/>
      <c r="NQT347" s="94"/>
      <c r="NQU347" s="94"/>
      <c r="NQV347" s="94"/>
      <c r="NQW347" s="94"/>
      <c r="NQX347" s="94"/>
      <c r="NQY347" s="94"/>
      <c r="NQZ347" s="94"/>
      <c r="NRA347" s="94"/>
      <c r="NRB347" s="94"/>
      <c r="NRC347" s="94"/>
      <c r="NRD347" s="94"/>
      <c r="NRE347" s="94"/>
      <c r="NRF347" s="94"/>
      <c r="NRG347" s="94"/>
      <c r="NRH347" s="94"/>
      <c r="NRI347" s="94"/>
      <c r="NRJ347" s="94"/>
      <c r="NRK347" s="94"/>
      <c r="NRL347" s="94"/>
      <c r="NRM347" s="94"/>
      <c r="NRN347" s="94"/>
      <c r="NRO347" s="94"/>
      <c r="NRP347" s="94"/>
      <c r="NRQ347" s="94"/>
      <c r="NRR347" s="94"/>
      <c r="NRS347" s="94"/>
      <c r="NRT347" s="94"/>
      <c r="NRU347" s="94"/>
      <c r="NRV347" s="94"/>
      <c r="NRW347" s="94"/>
      <c r="NRX347" s="94"/>
      <c r="NRY347" s="94"/>
      <c r="NRZ347" s="94"/>
      <c r="NSA347" s="94"/>
      <c r="NSB347" s="94"/>
      <c r="NSC347" s="94"/>
      <c r="NSD347" s="94"/>
      <c r="NSE347" s="94"/>
      <c r="NSF347" s="94"/>
      <c r="NSG347" s="94"/>
      <c r="NSH347" s="94"/>
      <c r="NSI347" s="94"/>
      <c r="NSJ347" s="94"/>
      <c r="NSK347" s="94"/>
      <c r="NSL347" s="94"/>
      <c r="NSM347" s="94"/>
      <c r="NSN347" s="94"/>
      <c r="NSO347" s="94"/>
      <c r="NSP347" s="94"/>
      <c r="NSQ347" s="94"/>
      <c r="NSR347" s="94"/>
      <c r="NSS347" s="94"/>
      <c r="NST347" s="94"/>
      <c r="NSU347" s="94"/>
      <c r="NSV347" s="94"/>
      <c r="NSW347" s="94"/>
      <c r="NSX347" s="94"/>
      <c r="NSY347" s="94"/>
      <c r="NSZ347" s="94"/>
      <c r="NTA347" s="94"/>
      <c r="NTB347" s="94"/>
      <c r="NTC347" s="94"/>
      <c r="NTD347" s="94"/>
      <c r="NTE347" s="94"/>
      <c r="NTF347" s="94"/>
      <c r="NTG347" s="94"/>
      <c r="NTH347" s="94"/>
      <c r="NTI347" s="94"/>
      <c r="NTJ347" s="94"/>
      <c r="NTK347" s="94"/>
      <c r="NTL347" s="94"/>
      <c r="NTM347" s="94"/>
      <c r="NTN347" s="94"/>
      <c r="NTO347" s="94"/>
      <c r="NTP347" s="94"/>
      <c r="NTQ347" s="94"/>
      <c r="NTR347" s="94"/>
      <c r="NTS347" s="94"/>
      <c r="NTT347" s="94"/>
      <c r="NTU347" s="94"/>
      <c r="NTV347" s="94"/>
      <c r="NTW347" s="94"/>
      <c r="NTX347" s="94"/>
      <c r="NTY347" s="94"/>
      <c r="NTZ347" s="94"/>
      <c r="NUA347" s="94"/>
      <c r="NUB347" s="94"/>
      <c r="NUC347" s="94"/>
      <c r="NUD347" s="94"/>
      <c r="NUE347" s="94"/>
      <c r="NUF347" s="94"/>
      <c r="NUG347" s="94"/>
      <c r="NUH347" s="94"/>
      <c r="NUI347" s="94"/>
      <c r="NUJ347" s="94"/>
      <c r="NUK347" s="94"/>
      <c r="NUL347" s="94"/>
      <c r="NUM347" s="94"/>
      <c r="NUN347" s="94"/>
      <c r="NUO347" s="94"/>
      <c r="NUP347" s="94"/>
      <c r="NUQ347" s="94"/>
      <c r="NUR347" s="94"/>
      <c r="NUS347" s="94"/>
      <c r="NUT347" s="94"/>
      <c r="NUU347" s="94"/>
      <c r="NUV347" s="94"/>
      <c r="NUW347" s="94"/>
      <c r="NUX347" s="94"/>
      <c r="NUY347" s="94"/>
      <c r="NUZ347" s="94"/>
      <c r="NVA347" s="94"/>
      <c r="NVB347" s="94"/>
      <c r="NVC347" s="94"/>
      <c r="NVD347" s="94"/>
      <c r="NVE347" s="94"/>
      <c r="NVF347" s="94"/>
      <c r="NVG347" s="94"/>
      <c r="NVH347" s="94"/>
      <c r="NVI347" s="94"/>
      <c r="NVJ347" s="94"/>
      <c r="NVK347" s="94"/>
      <c r="NVL347" s="94"/>
      <c r="NVM347" s="94"/>
      <c r="NVN347" s="94"/>
      <c r="NVO347" s="94"/>
      <c r="NVP347" s="94"/>
      <c r="NVQ347" s="94"/>
      <c r="NVR347" s="94"/>
      <c r="NVS347" s="94"/>
      <c r="NVT347" s="94"/>
      <c r="NVU347" s="94"/>
      <c r="NVV347" s="94"/>
      <c r="NVW347" s="94"/>
      <c r="NVX347" s="94"/>
      <c r="NVY347" s="94"/>
      <c r="NVZ347" s="94"/>
      <c r="NWA347" s="94"/>
      <c r="NWB347" s="94"/>
      <c r="NWC347" s="94"/>
      <c r="NWD347" s="94"/>
      <c r="NWE347" s="94"/>
      <c r="NWF347" s="94"/>
      <c r="NWG347" s="94"/>
      <c r="NWH347" s="94"/>
      <c r="NWI347" s="94"/>
      <c r="NWJ347" s="94"/>
      <c r="NWK347" s="94"/>
      <c r="NWL347" s="94"/>
      <c r="NWM347" s="94"/>
      <c r="NWN347" s="94"/>
      <c r="NWO347" s="94"/>
      <c r="NWP347" s="94"/>
      <c r="NWQ347" s="94"/>
      <c r="NWR347" s="94"/>
      <c r="NWS347" s="94"/>
      <c r="NWT347" s="94"/>
      <c r="NWU347" s="94"/>
      <c r="NWV347" s="94"/>
      <c r="NWW347" s="94"/>
      <c r="NWX347" s="94"/>
      <c r="NWY347" s="94"/>
      <c r="NWZ347" s="94"/>
      <c r="NXA347" s="94"/>
      <c r="NXB347" s="94"/>
      <c r="NXC347" s="94"/>
      <c r="NXD347" s="94"/>
      <c r="NXE347" s="94"/>
      <c r="NXF347" s="94"/>
      <c r="NXG347" s="94"/>
      <c r="NXH347" s="94"/>
      <c r="NXI347" s="94"/>
      <c r="NXJ347" s="94"/>
      <c r="NXK347" s="94"/>
      <c r="NXL347" s="94"/>
      <c r="NXM347" s="94"/>
      <c r="NXN347" s="94"/>
      <c r="NXO347" s="94"/>
      <c r="NXP347" s="94"/>
      <c r="NXQ347" s="94"/>
      <c r="NXR347" s="94"/>
      <c r="NXS347" s="94"/>
      <c r="NXT347" s="94"/>
      <c r="NXU347" s="94"/>
      <c r="NXV347" s="94"/>
      <c r="NXW347" s="94"/>
      <c r="NXX347" s="94"/>
      <c r="NXY347" s="94"/>
      <c r="NXZ347" s="94"/>
      <c r="NYA347" s="94"/>
      <c r="NYB347" s="94"/>
      <c r="NYC347" s="94"/>
      <c r="NYD347" s="94"/>
      <c r="NYE347" s="94"/>
      <c r="NYF347" s="94"/>
      <c r="NYG347" s="94"/>
      <c r="NYH347" s="94"/>
      <c r="NYI347" s="94"/>
      <c r="NYJ347" s="94"/>
      <c r="NYK347" s="94"/>
      <c r="NYL347" s="94"/>
      <c r="NYM347" s="94"/>
      <c r="NYN347" s="94"/>
      <c r="NYO347" s="94"/>
      <c r="NYP347" s="94"/>
      <c r="NYQ347" s="94"/>
      <c r="NYR347" s="94"/>
      <c r="NYS347" s="94"/>
      <c r="NYT347" s="94"/>
      <c r="NYU347" s="94"/>
      <c r="NYV347" s="94"/>
      <c r="NYW347" s="94"/>
      <c r="NYX347" s="94"/>
      <c r="NYY347" s="94"/>
      <c r="NYZ347" s="94"/>
      <c r="NZA347" s="94"/>
      <c r="NZB347" s="94"/>
      <c r="NZC347" s="94"/>
      <c r="NZD347" s="94"/>
      <c r="NZE347" s="94"/>
      <c r="NZF347" s="94"/>
      <c r="NZG347" s="94"/>
      <c r="NZH347" s="94"/>
      <c r="NZI347" s="94"/>
      <c r="NZJ347" s="94"/>
      <c r="NZK347" s="94"/>
      <c r="NZL347" s="94"/>
      <c r="NZM347" s="94"/>
      <c r="NZN347" s="94"/>
      <c r="NZO347" s="94"/>
      <c r="NZP347" s="94"/>
      <c r="NZQ347" s="94"/>
      <c r="NZR347" s="94"/>
      <c r="NZS347" s="94"/>
      <c r="NZT347" s="94"/>
      <c r="NZU347" s="94"/>
      <c r="NZV347" s="94"/>
      <c r="NZW347" s="94"/>
      <c r="NZX347" s="94"/>
      <c r="NZY347" s="94"/>
      <c r="NZZ347" s="94"/>
      <c r="OAA347" s="94"/>
      <c r="OAB347" s="94"/>
      <c r="OAC347" s="94"/>
      <c r="OAD347" s="94"/>
      <c r="OAE347" s="94"/>
      <c r="OAF347" s="94"/>
      <c r="OAG347" s="94"/>
      <c r="OAH347" s="94"/>
      <c r="OAI347" s="94"/>
      <c r="OAJ347" s="94"/>
      <c r="OAK347" s="94"/>
      <c r="OAL347" s="94"/>
      <c r="OAM347" s="94"/>
      <c r="OAN347" s="94"/>
      <c r="OAO347" s="94"/>
      <c r="OAP347" s="94"/>
      <c r="OAQ347" s="94"/>
      <c r="OAR347" s="94"/>
      <c r="OAS347" s="94"/>
      <c r="OAT347" s="94"/>
      <c r="OAU347" s="94"/>
      <c r="OAV347" s="94"/>
      <c r="OAW347" s="94"/>
      <c r="OAX347" s="94"/>
      <c r="OAY347" s="94"/>
      <c r="OAZ347" s="94"/>
      <c r="OBA347" s="94"/>
      <c r="OBB347" s="94"/>
      <c r="OBC347" s="94"/>
      <c r="OBD347" s="94"/>
      <c r="OBE347" s="94"/>
      <c r="OBF347" s="94"/>
      <c r="OBG347" s="94"/>
      <c r="OBH347" s="94"/>
      <c r="OBI347" s="94"/>
      <c r="OBJ347" s="94"/>
      <c r="OBK347" s="94"/>
      <c r="OBL347" s="94"/>
      <c r="OBM347" s="94"/>
      <c r="OBN347" s="94"/>
      <c r="OBO347" s="94"/>
      <c r="OBP347" s="94"/>
      <c r="OBQ347" s="94"/>
      <c r="OBR347" s="94"/>
      <c r="OBS347" s="94"/>
      <c r="OBT347" s="94"/>
      <c r="OBU347" s="94"/>
      <c r="OBV347" s="94"/>
      <c r="OBW347" s="94"/>
      <c r="OBX347" s="94"/>
      <c r="OBY347" s="94"/>
      <c r="OBZ347" s="94"/>
      <c r="OCA347" s="94"/>
      <c r="OCB347" s="94"/>
      <c r="OCC347" s="94"/>
      <c r="OCD347" s="94"/>
      <c r="OCE347" s="94"/>
      <c r="OCF347" s="94"/>
      <c r="OCG347" s="94"/>
      <c r="OCH347" s="94"/>
      <c r="OCI347" s="94"/>
      <c r="OCJ347" s="94"/>
      <c r="OCK347" s="94"/>
      <c r="OCL347" s="94"/>
      <c r="OCM347" s="94"/>
      <c r="OCN347" s="94"/>
      <c r="OCO347" s="94"/>
      <c r="OCP347" s="94"/>
      <c r="OCQ347" s="94"/>
      <c r="OCR347" s="94"/>
      <c r="OCS347" s="94"/>
      <c r="OCT347" s="94"/>
      <c r="OCU347" s="94"/>
      <c r="OCV347" s="94"/>
      <c r="OCW347" s="94"/>
      <c r="OCX347" s="94"/>
      <c r="OCY347" s="94"/>
      <c r="OCZ347" s="94"/>
      <c r="ODA347" s="94"/>
      <c r="ODB347" s="94"/>
      <c r="ODC347" s="94"/>
      <c r="ODD347" s="94"/>
      <c r="ODE347" s="94"/>
      <c r="ODF347" s="94"/>
      <c r="ODG347" s="94"/>
      <c r="ODH347" s="94"/>
      <c r="ODI347" s="94"/>
      <c r="ODJ347" s="94"/>
      <c r="ODK347" s="94"/>
      <c r="ODL347" s="94"/>
      <c r="ODM347" s="94"/>
      <c r="ODN347" s="94"/>
      <c r="ODO347" s="94"/>
      <c r="ODP347" s="94"/>
      <c r="ODQ347" s="94"/>
      <c r="ODR347" s="94"/>
      <c r="ODS347" s="94"/>
      <c r="ODT347" s="94"/>
      <c r="ODU347" s="94"/>
      <c r="ODV347" s="94"/>
      <c r="ODW347" s="94"/>
      <c r="ODX347" s="94"/>
      <c r="ODY347" s="94"/>
      <c r="ODZ347" s="94"/>
      <c r="OEA347" s="94"/>
      <c r="OEB347" s="94"/>
      <c r="OEC347" s="94"/>
      <c r="OED347" s="94"/>
      <c r="OEE347" s="94"/>
      <c r="OEF347" s="94"/>
      <c r="OEG347" s="94"/>
      <c r="OEH347" s="94"/>
      <c r="OEI347" s="94"/>
      <c r="OEJ347" s="94"/>
      <c r="OEK347" s="94"/>
      <c r="OEL347" s="94"/>
      <c r="OEM347" s="94"/>
      <c r="OEN347" s="94"/>
      <c r="OEO347" s="94"/>
      <c r="OEP347" s="94"/>
      <c r="OEQ347" s="94"/>
      <c r="OER347" s="94"/>
      <c r="OES347" s="94"/>
      <c r="OET347" s="94"/>
      <c r="OEU347" s="94"/>
      <c r="OEV347" s="94"/>
      <c r="OEW347" s="94"/>
      <c r="OEX347" s="94"/>
      <c r="OEY347" s="94"/>
      <c r="OEZ347" s="94"/>
      <c r="OFA347" s="94"/>
      <c r="OFB347" s="94"/>
      <c r="OFC347" s="94"/>
      <c r="OFD347" s="94"/>
      <c r="OFE347" s="94"/>
      <c r="OFF347" s="94"/>
      <c r="OFG347" s="94"/>
      <c r="OFH347" s="94"/>
      <c r="OFI347" s="94"/>
      <c r="OFJ347" s="94"/>
      <c r="OFK347" s="94"/>
      <c r="OFL347" s="94"/>
      <c r="OFM347" s="94"/>
      <c r="OFN347" s="94"/>
      <c r="OFO347" s="94"/>
      <c r="OFP347" s="94"/>
      <c r="OFQ347" s="94"/>
      <c r="OFR347" s="94"/>
      <c r="OFS347" s="94"/>
      <c r="OFT347" s="94"/>
      <c r="OFU347" s="94"/>
      <c r="OFV347" s="94"/>
      <c r="OFW347" s="94"/>
      <c r="OFX347" s="94"/>
      <c r="OFY347" s="94"/>
      <c r="OFZ347" s="94"/>
      <c r="OGA347" s="94"/>
      <c r="OGB347" s="94"/>
      <c r="OGC347" s="94"/>
      <c r="OGD347" s="94"/>
      <c r="OGE347" s="94"/>
      <c r="OGF347" s="94"/>
      <c r="OGG347" s="94"/>
      <c r="OGH347" s="94"/>
      <c r="OGI347" s="94"/>
      <c r="OGJ347" s="94"/>
      <c r="OGK347" s="94"/>
      <c r="OGL347" s="94"/>
      <c r="OGM347" s="94"/>
      <c r="OGN347" s="94"/>
      <c r="OGO347" s="94"/>
      <c r="OGP347" s="94"/>
      <c r="OGQ347" s="94"/>
      <c r="OGR347" s="94"/>
      <c r="OGS347" s="94"/>
      <c r="OGT347" s="94"/>
      <c r="OGU347" s="94"/>
      <c r="OGV347" s="94"/>
      <c r="OGW347" s="94"/>
      <c r="OGX347" s="94"/>
      <c r="OGY347" s="94"/>
      <c r="OGZ347" s="94"/>
      <c r="OHA347" s="94"/>
      <c r="OHB347" s="94"/>
      <c r="OHC347" s="94"/>
      <c r="OHD347" s="94"/>
      <c r="OHE347" s="94"/>
      <c r="OHF347" s="94"/>
      <c r="OHG347" s="94"/>
      <c r="OHH347" s="94"/>
      <c r="OHI347" s="94"/>
      <c r="OHJ347" s="94"/>
      <c r="OHK347" s="94"/>
      <c r="OHL347" s="94"/>
      <c r="OHM347" s="94"/>
      <c r="OHN347" s="94"/>
      <c r="OHO347" s="94"/>
      <c r="OHP347" s="94"/>
      <c r="OHQ347" s="94"/>
      <c r="OHR347" s="94"/>
      <c r="OHS347" s="94"/>
      <c r="OHT347" s="94"/>
      <c r="OHU347" s="94"/>
      <c r="OHV347" s="94"/>
      <c r="OHW347" s="94"/>
      <c r="OHX347" s="94"/>
      <c r="OHY347" s="94"/>
      <c r="OHZ347" s="94"/>
      <c r="OIA347" s="94"/>
      <c r="OIB347" s="94"/>
      <c r="OIC347" s="94"/>
      <c r="OID347" s="94"/>
      <c r="OIE347" s="94"/>
      <c r="OIF347" s="94"/>
      <c r="OIG347" s="94"/>
      <c r="OIH347" s="94"/>
      <c r="OII347" s="94"/>
      <c r="OIJ347" s="94"/>
      <c r="OIK347" s="94"/>
      <c r="OIL347" s="94"/>
      <c r="OIM347" s="94"/>
      <c r="OIN347" s="94"/>
      <c r="OIO347" s="94"/>
      <c r="OIP347" s="94"/>
      <c r="OIQ347" s="94"/>
      <c r="OIR347" s="94"/>
      <c r="OIS347" s="94"/>
      <c r="OIT347" s="94"/>
      <c r="OIU347" s="94"/>
      <c r="OIV347" s="94"/>
      <c r="OIW347" s="94"/>
      <c r="OIX347" s="94"/>
      <c r="OIY347" s="94"/>
      <c r="OIZ347" s="94"/>
      <c r="OJA347" s="94"/>
      <c r="OJB347" s="94"/>
      <c r="OJC347" s="94"/>
      <c r="OJD347" s="94"/>
      <c r="OJE347" s="94"/>
      <c r="OJF347" s="94"/>
      <c r="OJG347" s="94"/>
      <c r="OJH347" s="94"/>
      <c r="OJI347" s="94"/>
      <c r="OJJ347" s="94"/>
      <c r="OJK347" s="94"/>
      <c r="OJL347" s="94"/>
      <c r="OJM347" s="94"/>
      <c r="OJN347" s="94"/>
      <c r="OJO347" s="94"/>
      <c r="OJP347" s="94"/>
      <c r="OJQ347" s="94"/>
      <c r="OJR347" s="94"/>
      <c r="OJS347" s="94"/>
      <c r="OJT347" s="94"/>
      <c r="OJU347" s="94"/>
      <c r="OJV347" s="94"/>
      <c r="OJW347" s="94"/>
      <c r="OJX347" s="94"/>
      <c r="OJY347" s="94"/>
      <c r="OJZ347" s="94"/>
      <c r="OKA347" s="94"/>
      <c r="OKB347" s="94"/>
      <c r="OKC347" s="94"/>
      <c r="OKD347" s="94"/>
      <c r="OKE347" s="94"/>
      <c r="OKF347" s="94"/>
      <c r="OKG347" s="94"/>
      <c r="OKH347" s="94"/>
      <c r="OKI347" s="94"/>
      <c r="OKJ347" s="94"/>
      <c r="OKK347" s="94"/>
      <c r="OKL347" s="94"/>
      <c r="OKM347" s="94"/>
      <c r="OKN347" s="94"/>
      <c r="OKO347" s="94"/>
      <c r="OKP347" s="94"/>
      <c r="OKQ347" s="94"/>
      <c r="OKR347" s="94"/>
      <c r="OKS347" s="94"/>
      <c r="OKT347" s="94"/>
      <c r="OKU347" s="94"/>
      <c r="OKV347" s="94"/>
      <c r="OKW347" s="94"/>
      <c r="OKX347" s="94"/>
      <c r="OKY347" s="94"/>
      <c r="OKZ347" s="94"/>
      <c r="OLA347" s="94"/>
      <c r="OLB347" s="94"/>
      <c r="OLC347" s="94"/>
      <c r="OLD347" s="94"/>
      <c r="OLE347" s="94"/>
      <c r="OLF347" s="94"/>
      <c r="OLG347" s="94"/>
      <c r="OLH347" s="94"/>
      <c r="OLI347" s="94"/>
      <c r="OLJ347" s="94"/>
      <c r="OLK347" s="94"/>
      <c r="OLL347" s="94"/>
      <c r="OLM347" s="94"/>
      <c r="OLN347" s="94"/>
      <c r="OLO347" s="94"/>
      <c r="OLP347" s="94"/>
      <c r="OLQ347" s="94"/>
      <c r="OLR347" s="94"/>
      <c r="OLS347" s="94"/>
      <c r="OLT347" s="94"/>
      <c r="OLU347" s="94"/>
      <c r="OLV347" s="94"/>
      <c r="OLW347" s="94"/>
      <c r="OLX347" s="94"/>
      <c r="OLY347" s="94"/>
      <c r="OLZ347" s="94"/>
      <c r="OMA347" s="94"/>
      <c r="OMB347" s="94"/>
      <c r="OMC347" s="94"/>
      <c r="OMD347" s="94"/>
      <c r="OME347" s="94"/>
      <c r="OMF347" s="94"/>
      <c r="OMG347" s="94"/>
      <c r="OMH347" s="94"/>
      <c r="OMI347" s="94"/>
      <c r="OMJ347" s="94"/>
      <c r="OMK347" s="94"/>
      <c r="OML347" s="94"/>
      <c r="OMM347" s="94"/>
      <c r="OMN347" s="94"/>
      <c r="OMO347" s="94"/>
      <c r="OMP347" s="94"/>
      <c r="OMQ347" s="94"/>
      <c r="OMR347" s="94"/>
      <c r="OMS347" s="94"/>
      <c r="OMT347" s="94"/>
      <c r="OMU347" s="94"/>
      <c r="OMV347" s="94"/>
      <c r="OMW347" s="94"/>
      <c r="OMX347" s="94"/>
      <c r="OMY347" s="94"/>
      <c r="OMZ347" s="94"/>
      <c r="ONA347" s="94"/>
      <c r="ONB347" s="94"/>
      <c r="ONC347" s="94"/>
      <c r="OND347" s="94"/>
      <c r="ONE347" s="94"/>
      <c r="ONF347" s="94"/>
      <c r="ONG347" s="94"/>
      <c r="ONH347" s="94"/>
      <c r="ONI347" s="94"/>
      <c r="ONJ347" s="94"/>
      <c r="ONK347" s="94"/>
      <c r="ONL347" s="94"/>
      <c r="ONM347" s="94"/>
      <c r="ONN347" s="94"/>
      <c r="ONO347" s="94"/>
      <c r="ONP347" s="94"/>
      <c r="ONQ347" s="94"/>
      <c r="ONR347" s="94"/>
      <c r="ONS347" s="94"/>
      <c r="ONT347" s="94"/>
      <c r="ONU347" s="94"/>
      <c r="ONV347" s="94"/>
      <c r="ONW347" s="94"/>
      <c r="ONX347" s="94"/>
      <c r="ONY347" s="94"/>
      <c r="ONZ347" s="94"/>
      <c r="OOA347" s="94"/>
      <c r="OOB347" s="94"/>
      <c r="OOC347" s="94"/>
      <c r="OOD347" s="94"/>
      <c r="OOE347" s="94"/>
      <c r="OOF347" s="94"/>
      <c r="OOG347" s="94"/>
      <c r="OOH347" s="94"/>
      <c r="OOI347" s="94"/>
      <c r="OOJ347" s="94"/>
      <c r="OOK347" s="94"/>
      <c r="OOL347" s="94"/>
      <c r="OOM347" s="94"/>
      <c r="OON347" s="94"/>
      <c r="OOO347" s="94"/>
      <c r="OOP347" s="94"/>
      <c r="OOQ347" s="94"/>
      <c r="OOR347" s="94"/>
      <c r="OOS347" s="94"/>
      <c r="OOT347" s="94"/>
      <c r="OOU347" s="94"/>
      <c r="OOV347" s="94"/>
      <c r="OOW347" s="94"/>
      <c r="OOX347" s="94"/>
      <c r="OOY347" s="94"/>
      <c r="OOZ347" s="94"/>
      <c r="OPA347" s="94"/>
      <c r="OPB347" s="94"/>
      <c r="OPC347" s="94"/>
      <c r="OPD347" s="94"/>
      <c r="OPE347" s="94"/>
      <c r="OPF347" s="94"/>
      <c r="OPG347" s="94"/>
      <c r="OPH347" s="94"/>
      <c r="OPI347" s="94"/>
      <c r="OPJ347" s="94"/>
      <c r="OPK347" s="94"/>
      <c r="OPL347" s="94"/>
      <c r="OPM347" s="94"/>
      <c r="OPN347" s="94"/>
      <c r="OPO347" s="94"/>
      <c r="OPP347" s="94"/>
      <c r="OPQ347" s="94"/>
      <c r="OPR347" s="94"/>
      <c r="OPS347" s="94"/>
      <c r="OPT347" s="94"/>
      <c r="OPU347" s="94"/>
      <c r="OPV347" s="94"/>
      <c r="OPW347" s="94"/>
      <c r="OPX347" s="94"/>
      <c r="OPY347" s="94"/>
      <c r="OPZ347" s="94"/>
      <c r="OQA347" s="94"/>
      <c r="OQB347" s="94"/>
      <c r="OQC347" s="94"/>
      <c r="OQD347" s="94"/>
      <c r="OQE347" s="94"/>
      <c r="OQF347" s="94"/>
      <c r="OQG347" s="94"/>
      <c r="OQH347" s="94"/>
      <c r="OQI347" s="94"/>
      <c r="OQJ347" s="94"/>
      <c r="OQK347" s="94"/>
      <c r="OQL347" s="94"/>
      <c r="OQM347" s="94"/>
      <c r="OQN347" s="94"/>
      <c r="OQO347" s="94"/>
      <c r="OQP347" s="94"/>
      <c r="OQQ347" s="94"/>
      <c r="OQR347" s="94"/>
      <c r="OQS347" s="94"/>
      <c r="OQT347" s="94"/>
      <c r="OQU347" s="94"/>
      <c r="OQV347" s="94"/>
      <c r="OQW347" s="94"/>
      <c r="OQX347" s="94"/>
      <c r="OQY347" s="94"/>
      <c r="OQZ347" s="94"/>
      <c r="ORA347" s="94"/>
      <c r="ORB347" s="94"/>
      <c r="ORC347" s="94"/>
      <c r="ORD347" s="94"/>
      <c r="ORE347" s="94"/>
      <c r="ORF347" s="94"/>
      <c r="ORG347" s="94"/>
      <c r="ORH347" s="94"/>
      <c r="ORI347" s="94"/>
      <c r="ORJ347" s="94"/>
      <c r="ORK347" s="94"/>
      <c r="ORL347" s="94"/>
      <c r="ORM347" s="94"/>
      <c r="ORN347" s="94"/>
      <c r="ORO347" s="94"/>
      <c r="ORP347" s="94"/>
      <c r="ORQ347" s="94"/>
      <c r="ORR347" s="94"/>
      <c r="ORS347" s="94"/>
      <c r="ORT347" s="94"/>
      <c r="ORU347" s="94"/>
      <c r="ORV347" s="94"/>
      <c r="ORW347" s="94"/>
      <c r="ORX347" s="94"/>
      <c r="ORY347" s="94"/>
      <c r="ORZ347" s="94"/>
      <c r="OSA347" s="94"/>
      <c r="OSB347" s="94"/>
      <c r="OSC347" s="94"/>
      <c r="OSD347" s="94"/>
      <c r="OSE347" s="94"/>
      <c r="OSF347" s="94"/>
      <c r="OSG347" s="94"/>
      <c r="OSH347" s="94"/>
      <c r="OSI347" s="94"/>
      <c r="OSJ347" s="94"/>
      <c r="OSK347" s="94"/>
      <c r="OSL347" s="94"/>
      <c r="OSM347" s="94"/>
      <c r="OSN347" s="94"/>
      <c r="OSO347" s="94"/>
      <c r="OSP347" s="94"/>
      <c r="OSQ347" s="94"/>
      <c r="OSR347" s="94"/>
      <c r="OSS347" s="94"/>
      <c r="OST347" s="94"/>
      <c r="OSU347" s="94"/>
      <c r="OSV347" s="94"/>
      <c r="OSW347" s="94"/>
      <c r="OSX347" s="94"/>
      <c r="OSY347" s="94"/>
      <c r="OSZ347" s="94"/>
      <c r="OTA347" s="94"/>
      <c r="OTB347" s="94"/>
      <c r="OTC347" s="94"/>
      <c r="OTD347" s="94"/>
      <c r="OTE347" s="94"/>
      <c r="OTF347" s="94"/>
      <c r="OTG347" s="94"/>
      <c r="OTH347" s="94"/>
      <c r="OTI347" s="94"/>
      <c r="OTJ347" s="94"/>
      <c r="OTK347" s="94"/>
      <c r="OTL347" s="94"/>
      <c r="OTM347" s="94"/>
      <c r="OTN347" s="94"/>
      <c r="OTO347" s="94"/>
      <c r="OTP347" s="94"/>
      <c r="OTQ347" s="94"/>
      <c r="OTR347" s="94"/>
      <c r="OTS347" s="94"/>
      <c r="OTT347" s="94"/>
      <c r="OTU347" s="94"/>
      <c r="OTV347" s="94"/>
      <c r="OTW347" s="94"/>
      <c r="OTX347" s="94"/>
      <c r="OTY347" s="94"/>
      <c r="OTZ347" s="94"/>
      <c r="OUA347" s="94"/>
      <c r="OUB347" s="94"/>
      <c r="OUC347" s="94"/>
      <c r="OUD347" s="94"/>
      <c r="OUE347" s="94"/>
      <c r="OUF347" s="94"/>
      <c r="OUG347" s="94"/>
      <c r="OUH347" s="94"/>
      <c r="OUI347" s="94"/>
      <c r="OUJ347" s="94"/>
      <c r="OUK347" s="94"/>
      <c r="OUL347" s="94"/>
      <c r="OUM347" s="94"/>
      <c r="OUN347" s="94"/>
      <c r="OUO347" s="94"/>
      <c r="OUP347" s="94"/>
      <c r="OUQ347" s="94"/>
      <c r="OUR347" s="94"/>
      <c r="OUS347" s="94"/>
      <c r="OUT347" s="94"/>
      <c r="OUU347" s="94"/>
      <c r="OUV347" s="94"/>
      <c r="OUW347" s="94"/>
      <c r="OUX347" s="94"/>
      <c r="OUY347" s="94"/>
      <c r="OUZ347" s="94"/>
      <c r="OVA347" s="94"/>
      <c r="OVB347" s="94"/>
      <c r="OVC347" s="94"/>
      <c r="OVD347" s="94"/>
      <c r="OVE347" s="94"/>
      <c r="OVF347" s="94"/>
      <c r="OVG347" s="94"/>
      <c r="OVH347" s="94"/>
      <c r="OVI347" s="94"/>
      <c r="OVJ347" s="94"/>
      <c r="OVK347" s="94"/>
      <c r="OVL347" s="94"/>
      <c r="OVM347" s="94"/>
      <c r="OVN347" s="94"/>
      <c r="OVO347" s="94"/>
      <c r="OVP347" s="94"/>
      <c r="OVQ347" s="94"/>
      <c r="OVR347" s="94"/>
      <c r="OVS347" s="94"/>
      <c r="OVT347" s="94"/>
      <c r="OVU347" s="94"/>
      <c r="OVV347" s="94"/>
      <c r="OVW347" s="94"/>
      <c r="OVX347" s="94"/>
      <c r="OVY347" s="94"/>
      <c r="OVZ347" s="94"/>
      <c r="OWA347" s="94"/>
      <c r="OWB347" s="94"/>
      <c r="OWC347" s="94"/>
      <c r="OWD347" s="94"/>
      <c r="OWE347" s="94"/>
      <c r="OWF347" s="94"/>
      <c r="OWG347" s="94"/>
      <c r="OWH347" s="94"/>
      <c r="OWI347" s="94"/>
      <c r="OWJ347" s="94"/>
      <c r="OWK347" s="94"/>
      <c r="OWL347" s="94"/>
      <c r="OWM347" s="94"/>
      <c r="OWN347" s="94"/>
      <c r="OWO347" s="94"/>
      <c r="OWP347" s="94"/>
      <c r="OWQ347" s="94"/>
      <c r="OWR347" s="94"/>
      <c r="OWS347" s="94"/>
      <c r="OWT347" s="94"/>
      <c r="OWU347" s="94"/>
      <c r="OWV347" s="94"/>
      <c r="OWW347" s="94"/>
      <c r="OWX347" s="94"/>
      <c r="OWY347" s="94"/>
      <c r="OWZ347" s="94"/>
      <c r="OXA347" s="94"/>
      <c r="OXB347" s="94"/>
      <c r="OXC347" s="94"/>
      <c r="OXD347" s="94"/>
      <c r="OXE347" s="94"/>
      <c r="OXF347" s="94"/>
      <c r="OXG347" s="94"/>
      <c r="OXH347" s="94"/>
      <c r="OXI347" s="94"/>
      <c r="OXJ347" s="94"/>
      <c r="OXK347" s="94"/>
      <c r="OXL347" s="94"/>
      <c r="OXM347" s="94"/>
      <c r="OXN347" s="94"/>
      <c r="OXO347" s="94"/>
      <c r="OXP347" s="94"/>
      <c r="OXQ347" s="94"/>
      <c r="OXR347" s="94"/>
      <c r="OXS347" s="94"/>
      <c r="OXT347" s="94"/>
      <c r="OXU347" s="94"/>
      <c r="OXV347" s="94"/>
      <c r="OXW347" s="94"/>
      <c r="OXX347" s="94"/>
      <c r="OXY347" s="94"/>
      <c r="OXZ347" s="94"/>
      <c r="OYA347" s="94"/>
      <c r="OYB347" s="94"/>
      <c r="OYC347" s="94"/>
      <c r="OYD347" s="94"/>
      <c r="OYE347" s="94"/>
      <c r="OYF347" s="94"/>
      <c r="OYG347" s="94"/>
      <c r="OYH347" s="94"/>
      <c r="OYI347" s="94"/>
      <c r="OYJ347" s="94"/>
      <c r="OYK347" s="94"/>
      <c r="OYL347" s="94"/>
      <c r="OYM347" s="94"/>
      <c r="OYN347" s="94"/>
      <c r="OYO347" s="94"/>
      <c r="OYP347" s="94"/>
      <c r="OYQ347" s="94"/>
      <c r="OYR347" s="94"/>
      <c r="OYS347" s="94"/>
      <c r="OYT347" s="94"/>
      <c r="OYU347" s="94"/>
      <c r="OYV347" s="94"/>
      <c r="OYW347" s="94"/>
      <c r="OYX347" s="94"/>
      <c r="OYY347" s="94"/>
      <c r="OYZ347" s="94"/>
      <c r="OZA347" s="94"/>
      <c r="OZB347" s="94"/>
      <c r="OZC347" s="94"/>
      <c r="OZD347" s="94"/>
      <c r="OZE347" s="94"/>
      <c r="OZF347" s="94"/>
      <c r="OZG347" s="94"/>
      <c r="OZH347" s="94"/>
      <c r="OZI347" s="94"/>
      <c r="OZJ347" s="94"/>
      <c r="OZK347" s="94"/>
      <c r="OZL347" s="94"/>
      <c r="OZM347" s="94"/>
      <c r="OZN347" s="94"/>
      <c r="OZO347" s="94"/>
      <c r="OZP347" s="94"/>
      <c r="OZQ347" s="94"/>
      <c r="OZR347" s="94"/>
      <c r="OZS347" s="94"/>
      <c r="OZT347" s="94"/>
      <c r="OZU347" s="94"/>
      <c r="OZV347" s="94"/>
      <c r="OZW347" s="94"/>
      <c r="OZX347" s="94"/>
      <c r="OZY347" s="94"/>
      <c r="OZZ347" s="94"/>
      <c r="PAA347" s="94"/>
      <c r="PAB347" s="94"/>
      <c r="PAC347" s="94"/>
      <c r="PAD347" s="94"/>
      <c r="PAE347" s="94"/>
      <c r="PAF347" s="94"/>
      <c r="PAG347" s="94"/>
      <c r="PAH347" s="94"/>
      <c r="PAI347" s="94"/>
      <c r="PAJ347" s="94"/>
      <c r="PAK347" s="94"/>
      <c r="PAL347" s="94"/>
      <c r="PAM347" s="94"/>
      <c r="PAN347" s="94"/>
      <c r="PAO347" s="94"/>
      <c r="PAP347" s="94"/>
      <c r="PAQ347" s="94"/>
      <c r="PAR347" s="94"/>
      <c r="PAS347" s="94"/>
      <c r="PAT347" s="94"/>
      <c r="PAU347" s="94"/>
      <c r="PAV347" s="94"/>
      <c r="PAW347" s="94"/>
      <c r="PAX347" s="94"/>
      <c r="PAY347" s="94"/>
      <c r="PAZ347" s="94"/>
      <c r="PBA347" s="94"/>
      <c r="PBB347" s="94"/>
      <c r="PBC347" s="94"/>
      <c r="PBD347" s="94"/>
      <c r="PBE347" s="94"/>
      <c r="PBF347" s="94"/>
      <c r="PBG347" s="94"/>
      <c r="PBH347" s="94"/>
      <c r="PBI347" s="94"/>
      <c r="PBJ347" s="94"/>
      <c r="PBK347" s="94"/>
      <c r="PBL347" s="94"/>
      <c r="PBM347" s="94"/>
      <c r="PBN347" s="94"/>
      <c r="PBO347" s="94"/>
      <c r="PBP347" s="94"/>
      <c r="PBQ347" s="94"/>
      <c r="PBR347" s="94"/>
      <c r="PBS347" s="94"/>
      <c r="PBT347" s="94"/>
      <c r="PBU347" s="94"/>
      <c r="PBV347" s="94"/>
      <c r="PBW347" s="94"/>
      <c r="PBX347" s="94"/>
      <c r="PBY347" s="94"/>
      <c r="PBZ347" s="94"/>
      <c r="PCA347" s="94"/>
      <c r="PCB347" s="94"/>
      <c r="PCC347" s="94"/>
      <c r="PCD347" s="94"/>
      <c r="PCE347" s="94"/>
      <c r="PCF347" s="94"/>
      <c r="PCG347" s="94"/>
      <c r="PCH347" s="94"/>
      <c r="PCI347" s="94"/>
      <c r="PCJ347" s="94"/>
      <c r="PCK347" s="94"/>
      <c r="PCL347" s="94"/>
      <c r="PCM347" s="94"/>
      <c r="PCN347" s="94"/>
      <c r="PCO347" s="94"/>
      <c r="PCP347" s="94"/>
      <c r="PCQ347" s="94"/>
      <c r="PCR347" s="94"/>
      <c r="PCS347" s="94"/>
      <c r="PCT347" s="94"/>
      <c r="PCU347" s="94"/>
      <c r="PCV347" s="94"/>
      <c r="PCW347" s="94"/>
      <c r="PCX347" s="94"/>
      <c r="PCY347" s="94"/>
      <c r="PCZ347" s="94"/>
      <c r="PDA347" s="94"/>
      <c r="PDB347" s="94"/>
      <c r="PDC347" s="94"/>
      <c r="PDD347" s="94"/>
      <c r="PDE347" s="94"/>
      <c r="PDF347" s="94"/>
      <c r="PDG347" s="94"/>
      <c r="PDH347" s="94"/>
      <c r="PDI347" s="94"/>
      <c r="PDJ347" s="94"/>
      <c r="PDK347" s="94"/>
      <c r="PDL347" s="94"/>
      <c r="PDM347" s="94"/>
      <c r="PDN347" s="94"/>
      <c r="PDO347" s="94"/>
      <c r="PDP347" s="94"/>
      <c r="PDQ347" s="94"/>
      <c r="PDR347" s="94"/>
      <c r="PDS347" s="94"/>
      <c r="PDT347" s="94"/>
      <c r="PDU347" s="94"/>
      <c r="PDV347" s="94"/>
      <c r="PDW347" s="94"/>
      <c r="PDX347" s="94"/>
      <c r="PDY347" s="94"/>
      <c r="PDZ347" s="94"/>
      <c r="PEA347" s="94"/>
      <c r="PEB347" s="94"/>
      <c r="PEC347" s="94"/>
      <c r="PED347" s="94"/>
      <c r="PEE347" s="94"/>
      <c r="PEF347" s="94"/>
      <c r="PEG347" s="94"/>
      <c r="PEH347" s="94"/>
      <c r="PEI347" s="94"/>
      <c r="PEJ347" s="94"/>
      <c r="PEK347" s="94"/>
      <c r="PEL347" s="94"/>
      <c r="PEM347" s="94"/>
      <c r="PEN347" s="94"/>
      <c r="PEO347" s="94"/>
      <c r="PEP347" s="94"/>
      <c r="PEQ347" s="94"/>
      <c r="PER347" s="94"/>
      <c r="PES347" s="94"/>
      <c r="PET347" s="94"/>
      <c r="PEU347" s="94"/>
      <c r="PEV347" s="94"/>
      <c r="PEW347" s="94"/>
      <c r="PEX347" s="94"/>
      <c r="PEY347" s="94"/>
      <c r="PEZ347" s="94"/>
      <c r="PFA347" s="94"/>
      <c r="PFB347" s="94"/>
      <c r="PFC347" s="94"/>
      <c r="PFD347" s="94"/>
      <c r="PFE347" s="94"/>
      <c r="PFF347" s="94"/>
      <c r="PFG347" s="94"/>
      <c r="PFH347" s="94"/>
      <c r="PFI347" s="94"/>
      <c r="PFJ347" s="94"/>
      <c r="PFK347" s="94"/>
      <c r="PFL347" s="94"/>
      <c r="PFM347" s="94"/>
      <c r="PFN347" s="94"/>
      <c r="PFO347" s="94"/>
      <c r="PFP347" s="94"/>
      <c r="PFQ347" s="94"/>
      <c r="PFR347" s="94"/>
      <c r="PFS347" s="94"/>
      <c r="PFT347" s="94"/>
      <c r="PFU347" s="94"/>
      <c r="PFV347" s="94"/>
      <c r="PFW347" s="94"/>
      <c r="PFX347" s="94"/>
      <c r="PFY347" s="94"/>
      <c r="PFZ347" s="94"/>
      <c r="PGA347" s="94"/>
      <c r="PGB347" s="94"/>
      <c r="PGC347" s="94"/>
      <c r="PGD347" s="94"/>
      <c r="PGE347" s="94"/>
      <c r="PGF347" s="94"/>
      <c r="PGG347" s="94"/>
      <c r="PGH347" s="94"/>
      <c r="PGI347" s="94"/>
      <c r="PGJ347" s="94"/>
      <c r="PGK347" s="94"/>
      <c r="PGL347" s="94"/>
      <c r="PGM347" s="94"/>
      <c r="PGN347" s="94"/>
      <c r="PGO347" s="94"/>
      <c r="PGP347" s="94"/>
      <c r="PGQ347" s="94"/>
      <c r="PGR347" s="94"/>
      <c r="PGS347" s="94"/>
      <c r="PGT347" s="94"/>
      <c r="PGU347" s="94"/>
      <c r="PGV347" s="94"/>
      <c r="PGW347" s="94"/>
      <c r="PGX347" s="94"/>
      <c r="PGY347" s="94"/>
      <c r="PGZ347" s="94"/>
      <c r="PHA347" s="94"/>
      <c r="PHB347" s="94"/>
      <c r="PHC347" s="94"/>
      <c r="PHD347" s="94"/>
      <c r="PHE347" s="94"/>
      <c r="PHF347" s="94"/>
      <c r="PHG347" s="94"/>
      <c r="PHH347" s="94"/>
      <c r="PHI347" s="94"/>
      <c r="PHJ347" s="94"/>
      <c r="PHK347" s="94"/>
      <c r="PHL347" s="94"/>
      <c r="PHM347" s="94"/>
      <c r="PHN347" s="94"/>
      <c r="PHO347" s="94"/>
      <c r="PHP347" s="94"/>
      <c r="PHQ347" s="94"/>
      <c r="PHR347" s="94"/>
      <c r="PHS347" s="94"/>
      <c r="PHT347" s="94"/>
      <c r="PHU347" s="94"/>
      <c r="PHV347" s="94"/>
      <c r="PHW347" s="94"/>
      <c r="PHX347" s="94"/>
      <c r="PHY347" s="94"/>
      <c r="PHZ347" s="94"/>
      <c r="PIA347" s="94"/>
      <c r="PIB347" s="94"/>
      <c r="PIC347" s="94"/>
      <c r="PID347" s="94"/>
      <c r="PIE347" s="94"/>
      <c r="PIF347" s="94"/>
      <c r="PIG347" s="94"/>
      <c r="PIH347" s="94"/>
      <c r="PII347" s="94"/>
      <c r="PIJ347" s="94"/>
      <c r="PIK347" s="94"/>
      <c r="PIL347" s="94"/>
      <c r="PIM347" s="94"/>
      <c r="PIN347" s="94"/>
      <c r="PIO347" s="94"/>
      <c r="PIP347" s="94"/>
      <c r="PIQ347" s="94"/>
      <c r="PIR347" s="94"/>
      <c r="PIS347" s="94"/>
      <c r="PIT347" s="94"/>
      <c r="PIU347" s="94"/>
      <c r="PIV347" s="94"/>
      <c r="PIW347" s="94"/>
      <c r="PIX347" s="94"/>
      <c r="PIY347" s="94"/>
      <c r="PIZ347" s="94"/>
      <c r="PJA347" s="94"/>
      <c r="PJB347" s="94"/>
      <c r="PJC347" s="94"/>
      <c r="PJD347" s="94"/>
      <c r="PJE347" s="94"/>
      <c r="PJF347" s="94"/>
      <c r="PJG347" s="94"/>
      <c r="PJH347" s="94"/>
      <c r="PJI347" s="94"/>
      <c r="PJJ347" s="94"/>
      <c r="PJK347" s="94"/>
      <c r="PJL347" s="94"/>
      <c r="PJM347" s="94"/>
      <c r="PJN347" s="94"/>
      <c r="PJO347" s="94"/>
      <c r="PJP347" s="94"/>
      <c r="PJQ347" s="94"/>
      <c r="PJR347" s="94"/>
      <c r="PJS347" s="94"/>
      <c r="PJT347" s="94"/>
      <c r="PJU347" s="94"/>
      <c r="PJV347" s="94"/>
      <c r="PJW347" s="94"/>
      <c r="PJX347" s="94"/>
      <c r="PJY347" s="94"/>
      <c r="PJZ347" s="94"/>
      <c r="PKA347" s="94"/>
      <c r="PKB347" s="94"/>
      <c r="PKC347" s="94"/>
      <c r="PKD347" s="94"/>
      <c r="PKE347" s="94"/>
      <c r="PKF347" s="94"/>
      <c r="PKG347" s="94"/>
      <c r="PKH347" s="94"/>
      <c r="PKI347" s="94"/>
      <c r="PKJ347" s="94"/>
      <c r="PKK347" s="94"/>
      <c r="PKL347" s="94"/>
      <c r="PKM347" s="94"/>
      <c r="PKN347" s="94"/>
      <c r="PKO347" s="94"/>
      <c r="PKP347" s="94"/>
      <c r="PKQ347" s="94"/>
      <c r="PKR347" s="94"/>
      <c r="PKS347" s="94"/>
      <c r="PKT347" s="94"/>
      <c r="PKU347" s="94"/>
      <c r="PKV347" s="94"/>
      <c r="PKW347" s="94"/>
      <c r="PKX347" s="94"/>
      <c r="PKY347" s="94"/>
      <c r="PKZ347" s="94"/>
      <c r="PLA347" s="94"/>
      <c r="PLB347" s="94"/>
      <c r="PLC347" s="94"/>
      <c r="PLD347" s="94"/>
      <c r="PLE347" s="94"/>
      <c r="PLF347" s="94"/>
      <c r="PLG347" s="94"/>
      <c r="PLH347" s="94"/>
      <c r="PLI347" s="94"/>
      <c r="PLJ347" s="94"/>
      <c r="PLK347" s="94"/>
      <c r="PLL347" s="94"/>
      <c r="PLM347" s="94"/>
      <c r="PLN347" s="94"/>
      <c r="PLO347" s="94"/>
      <c r="PLP347" s="94"/>
      <c r="PLQ347" s="94"/>
      <c r="PLR347" s="94"/>
      <c r="PLS347" s="94"/>
      <c r="PLT347" s="94"/>
      <c r="PLU347" s="94"/>
      <c r="PLV347" s="94"/>
      <c r="PLW347" s="94"/>
      <c r="PLX347" s="94"/>
      <c r="PLY347" s="94"/>
      <c r="PLZ347" s="94"/>
      <c r="PMA347" s="94"/>
      <c r="PMB347" s="94"/>
      <c r="PMC347" s="94"/>
      <c r="PMD347" s="94"/>
      <c r="PME347" s="94"/>
      <c r="PMF347" s="94"/>
      <c r="PMG347" s="94"/>
      <c r="PMH347" s="94"/>
      <c r="PMI347" s="94"/>
      <c r="PMJ347" s="94"/>
      <c r="PMK347" s="94"/>
      <c r="PML347" s="94"/>
      <c r="PMM347" s="94"/>
      <c r="PMN347" s="94"/>
      <c r="PMO347" s="94"/>
      <c r="PMP347" s="94"/>
      <c r="PMQ347" s="94"/>
      <c r="PMR347" s="94"/>
      <c r="PMS347" s="94"/>
      <c r="PMT347" s="94"/>
      <c r="PMU347" s="94"/>
      <c r="PMV347" s="94"/>
      <c r="PMW347" s="94"/>
      <c r="PMX347" s="94"/>
      <c r="PMY347" s="94"/>
      <c r="PMZ347" s="94"/>
      <c r="PNA347" s="94"/>
      <c r="PNB347" s="94"/>
      <c r="PNC347" s="94"/>
      <c r="PND347" s="94"/>
      <c r="PNE347" s="94"/>
      <c r="PNF347" s="94"/>
      <c r="PNG347" s="94"/>
      <c r="PNH347" s="94"/>
      <c r="PNI347" s="94"/>
      <c r="PNJ347" s="94"/>
      <c r="PNK347" s="94"/>
      <c r="PNL347" s="94"/>
      <c r="PNM347" s="94"/>
      <c r="PNN347" s="94"/>
      <c r="PNO347" s="94"/>
      <c r="PNP347" s="94"/>
      <c r="PNQ347" s="94"/>
      <c r="PNR347" s="94"/>
      <c r="PNS347" s="94"/>
      <c r="PNT347" s="94"/>
      <c r="PNU347" s="94"/>
      <c r="PNV347" s="94"/>
      <c r="PNW347" s="94"/>
      <c r="PNX347" s="94"/>
      <c r="PNY347" s="94"/>
      <c r="PNZ347" s="94"/>
      <c r="POA347" s="94"/>
      <c r="POB347" s="94"/>
      <c r="POC347" s="94"/>
      <c r="POD347" s="94"/>
      <c r="POE347" s="94"/>
      <c r="POF347" s="94"/>
      <c r="POG347" s="94"/>
      <c r="POH347" s="94"/>
      <c r="POI347" s="94"/>
      <c r="POJ347" s="94"/>
      <c r="POK347" s="94"/>
      <c r="POL347" s="94"/>
      <c r="POM347" s="94"/>
      <c r="PON347" s="94"/>
      <c r="POO347" s="94"/>
      <c r="POP347" s="94"/>
      <c r="POQ347" s="94"/>
      <c r="POR347" s="94"/>
      <c r="POS347" s="94"/>
      <c r="POT347" s="94"/>
      <c r="POU347" s="94"/>
      <c r="POV347" s="94"/>
      <c r="POW347" s="94"/>
      <c r="POX347" s="94"/>
      <c r="POY347" s="94"/>
      <c r="POZ347" s="94"/>
      <c r="PPA347" s="94"/>
      <c r="PPB347" s="94"/>
      <c r="PPC347" s="94"/>
      <c r="PPD347" s="94"/>
      <c r="PPE347" s="94"/>
      <c r="PPF347" s="94"/>
      <c r="PPG347" s="94"/>
      <c r="PPH347" s="94"/>
      <c r="PPI347" s="94"/>
      <c r="PPJ347" s="94"/>
      <c r="PPK347" s="94"/>
      <c r="PPL347" s="94"/>
      <c r="PPM347" s="94"/>
      <c r="PPN347" s="94"/>
      <c r="PPO347" s="94"/>
      <c r="PPP347" s="94"/>
      <c r="PPQ347" s="94"/>
      <c r="PPR347" s="94"/>
      <c r="PPS347" s="94"/>
      <c r="PPT347" s="94"/>
      <c r="PPU347" s="94"/>
      <c r="PPV347" s="94"/>
      <c r="PPW347" s="94"/>
      <c r="PPX347" s="94"/>
      <c r="PPY347" s="94"/>
      <c r="PPZ347" s="94"/>
      <c r="PQA347" s="94"/>
      <c r="PQB347" s="94"/>
      <c r="PQC347" s="94"/>
      <c r="PQD347" s="94"/>
      <c r="PQE347" s="94"/>
      <c r="PQF347" s="94"/>
      <c r="PQG347" s="94"/>
      <c r="PQH347" s="94"/>
      <c r="PQI347" s="94"/>
      <c r="PQJ347" s="94"/>
      <c r="PQK347" s="94"/>
      <c r="PQL347" s="94"/>
      <c r="PQM347" s="94"/>
      <c r="PQN347" s="94"/>
      <c r="PQO347" s="94"/>
      <c r="PQP347" s="94"/>
      <c r="PQQ347" s="94"/>
      <c r="PQR347" s="94"/>
      <c r="PQS347" s="94"/>
      <c r="PQT347" s="94"/>
      <c r="PQU347" s="94"/>
      <c r="PQV347" s="94"/>
      <c r="PQW347" s="94"/>
      <c r="PQX347" s="94"/>
      <c r="PQY347" s="94"/>
      <c r="PQZ347" s="94"/>
      <c r="PRA347" s="94"/>
      <c r="PRB347" s="94"/>
      <c r="PRC347" s="94"/>
      <c r="PRD347" s="94"/>
      <c r="PRE347" s="94"/>
      <c r="PRF347" s="94"/>
      <c r="PRG347" s="94"/>
      <c r="PRH347" s="94"/>
      <c r="PRI347" s="94"/>
      <c r="PRJ347" s="94"/>
      <c r="PRK347" s="94"/>
      <c r="PRL347" s="94"/>
      <c r="PRM347" s="94"/>
      <c r="PRN347" s="94"/>
      <c r="PRO347" s="94"/>
      <c r="PRP347" s="94"/>
      <c r="PRQ347" s="94"/>
      <c r="PRR347" s="94"/>
      <c r="PRS347" s="94"/>
      <c r="PRT347" s="94"/>
      <c r="PRU347" s="94"/>
      <c r="PRV347" s="94"/>
      <c r="PRW347" s="94"/>
      <c r="PRX347" s="94"/>
      <c r="PRY347" s="94"/>
      <c r="PRZ347" s="94"/>
      <c r="PSA347" s="94"/>
      <c r="PSB347" s="94"/>
      <c r="PSC347" s="94"/>
      <c r="PSD347" s="94"/>
      <c r="PSE347" s="94"/>
      <c r="PSF347" s="94"/>
      <c r="PSG347" s="94"/>
      <c r="PSH347" s="94"/>
      <c r="PSI347" s="94"/>
      <c r="PSJ347" s="94"/>
      <c r="PSK347" s="94"/>
      <c r="PSL347" s="94"/>
      <c r="PSM347" s="94"/>
      <c r="PSN347" s="94"/>
      <c r="PSO347" s="94"/>
      <c r="PSP347" s="94"/>
      <c r="PSQ347" s="94"/>
      <c r="PSR347" s="94"/>
      <c r="PSS347" s="94"/>
      <c r="PST347" s="94"/>
      <c r="PSU347" s="94"/>
      <c r="PSV347" s="94"/>
      <c r="PSW347" s="94"/>
      <c r="PSX347" s="94"/>
      <c r="PSY347" s="94"/>
      <c r="PSZ347" s="94"/>
      <c r="PTA347" s="94"/>
      <c r="PTB347" s="94"/>
      <c r="PTC347" s="94"/>
      <c r="PTD347" s="94"/>
      <c r="PTE347" s="94"/>
      <c r="PTF347" s="94"/>
      <c r="PTG347" s="94"/>
      <c r="PTH347" s="94"/>
      <c r="PTI347" s="94"/>
      <c r="PTJ347" s="94"/>
      <c r="PTK347" s="94"/>
      <c r="PTL347" s="94"/>
      <c r="PTM347" s="94"/>
      <c r="PTN347" s="94"/>
      <c r="PTO347" s="94"/>
      <c r="PTP347" s="94"/>
      <c r="PTQ347" s="94"/>
      <c r="PTR347" s="94"/>
      <c r="PTS347" s="94"/>
      <c r="PTT347" s="94"/>
      <c r="PTU347" s="94"/>
      <c r="PTV347" s="94"/>
      <c r="PTW347" s="94"/>
      <c r="PTX347" s="94"/>
      <c r="PTY347" s="94"/>
      <c r="PTZ347" s="94"/>
      <c r="PUA347" s="94"/>
      <c r="PUB347" s="94"/>
      <c r="PUC347" s="94"/>
      <c r="PUD347" s="94"/>
      <c r="PUE347" s="94"/>
      <c r="PUF347" s="94"/>
      <c r="PUG347" s="94"/>
      <c r="PUH347" s="94"/>
      <c r="PUI347" s="94"/>
      <c r="PUJ347" s="94"/>
      <c r="PUK347" s="94"/>
      <c r="PUL347" s="94"/>
      <c r="PUM347" s="94"/>
      <c r="PUN347" s="94"/>
      <c r="PUO347" s="94"/>
      <c r="PUP347" s="94"/>
      <c r="PUQ347" s="94"/>
      <c r="PUR347" s="94"/>
      <c r="PUS347" s="94"/>
      <c r="PUT347" s="94"/>
      <c r="PUU347" s="94"/>
      <c r="PUV347" s="94"/>
      <c r="PUW347" s="94"/>
      <c r="PUX347" s="94"/>
      <c r="PUY347" s="94"/>
      <c r="PUZ347" s="94"/>
      <c r="PVA347" s="94"/>
      <c r="PVB347" s="94"/>
      <c r="PVC347" s="94"/>
      <c r="PVD347" s="94"/>
      <c r="PVE347" s="94"/>
      <c r="PVF347" s="94"/>
      <c r="PVG347" s="94"/>
      <c r="PVH347" s="94"/>
      <c r="PVI347" s="94"/>
      <c r="PVJ347" s="94"/>
      <c r="PVK347" s="94"/>
      <c r="PVL347" s="94"/>
      <c r="PVM347" s="94"/>
      <c r="PVN347" s="94"/>
      <c r="PVO347" s="94"/>
      <c r="PVP347" s="94"/>
      <c r="PVQ347" s="94"/>
      <c r="PVR347" s="94"/>
      <c r="PVS347" s="94"/>
      <c r="PVT347" s="94"/>
      <c r="PVU347" s="94"/>
      <c r="PVV347" s="94"/>
      <c r="PVW347" s="94"/>
      <c r="PVX347" s="94"/>
      <c r="PVY347" s="94"/>
      <c r="PVZ347" s="94"/>
      <c r="PWA347" s="94"/>
      <c r="PWB347" s="94"/>
      <c r="PWC347" s="94"/>
      <c r="PWD347" s="94"/>
      <c r="PWE347" s="94"/>
      <c r="PWF347" s="94"/>
      <c r="PWG347" s="94"/>
      <c r="PWH347" s="94"/>
      <c r="PWI347" s="94"/>
      <c r="PWJ347" s="94"/>
      <c r="PWK347" s="94"/>
      <c r="PWL347" s="94"/>
      <c r="PWM347" s="94"/>
      <c r="PWN347" s="94"/>
      <c r="PWO347" s="94"/>
      <c r="PWP347" s="94"/>
      <c r="PWQ347" s="94"/>
      <c r="PWR347" s="94"/>
      <c r="PWS347" s="94"/>
      <c r="PWT347" s="94"/>
      <c r="PWU347" s="94"/>
      <c r="PWV347" s="94"/>
      <c r="PWW347" s="94"/>
      <c r="PWX347" s="94"/>
      <c r="PWY347" s="94"/>
      <c r="PWZ347" s="94"/>
      <c r="PXA347" s="94"/>
      <c r="PXB347" s="94"/>
      <c r="PXC347" s="94"/>
      <c r="PXD347" s="94"/>
      <c r="PXE347" s="94"/>
      <c r="PXF347" s="94"/>
      <c r="PXG347" s="94"/>
      <c r="PXH347" s="94"/>
      <c r="PXI347" s="94"/>
      <c r="PXJ347" s="94"/>
      <c r="PXK347" s="94"/>
      <c r="PXL347" s="94"/>
      <c r="PXM347" s="94"/>
      <c r="PXN347" s="94"/>
      <c r="PXO347" s="94"/>
      <c r="PXP347" s="94"/>
      <c r="PXQ347" s="94"/>
      <c r="PXR347" s="94"/>
      <c r="PXS347" s="94"/>
      <c r="PXT347" s="94"/>
      <c r="PXU347" s="94"/>
      <c r="PXV347" s="94"/>
      <c r="PXW347" s="94"/>
      <c r="PXX347" s="94"/>
      <c r="PXY347" s="94"/>
      <c r="PXZ347" s="94"/>
      <c r="PYA347" s="94"/>
      <c r="PYB347" s="94"/>
      <c r="PYC347" s="94"/>
      <c r="PYD347" s="94"/>
      <c r="PYE347" s="94"/>
      <c r="PYF347" s="94"/>
      <c r="PYG347" s="94"/>
      <c r="PYH347" s="94"/>
      <c r="PYI347" s="94"/>
      <c r="PYJ347" s="94"/>
      <c r="PYK347" s="94"/>
      <c r="PYL347" s="94"/>
      <c r="PYM347" s="94"/>
      <c r="PYN347" s="94"/>
      <c r="PYO347" s="94"/>
      <c r="PYP347" s="94"/>
      <c r="PYQ347" s="94"/>
      <c r="PYR347" s="94"/>
      <c r="PYS347" s="94"/>
      <c r="PYT347" s="94"/>
      <c r="PYU347" s="94"/>
      <c r="PYV347" s="94"/>
      <c r="PYW347" s="94"/>
      <c r="PYX347" s="94"/>
      <c r="PYY347" s="94"/>
      <c r="PYZ347" s="94"/>
      <c r="PZA347" s="94"/>
      <c r="PZB347" s="94"/>
      <c r="PZC347" s="94"/>
      <c r="PZD347" s="94"/>
      <c r="PZE347" s="94"/>
      <c r="PZF347" s="94"/>
      <c r="PZG347" s="94"/>
      <c r="PZH347" s="94"/>
      <c r="PZI347" s="94"/>
      <c r="PZJ347" s="94"/>
      <c r="PZK347" s="94"/>
      <c r="PZL347" s="94"/>
      <c r="PZM347" s="94"/>
      <c r="PZN347" s="94"/>
      <c r="PZO347" s="94"/>
      <c r="PZP347" s="94"/>
      <c r="PZQ347" s="94"/>
      <c r="PZR347" s="94"/>
      <c r="PZS347" s="94"/>
      <c r="PZT347" s="94"/>
      <c r="PZU347" s="94"/>
      <c r="PZV347" s="94"/>
      <c r="PZW347" s="94"/>
      <c r="PZX347" s="94"/>
      <c r="PZY347" s="94"/>
      <c r="PZZ347" s="94"/>
      <c r="QAA347" s="94"/>
      <c r="QAB347" s="94"/>
      <c r="QAC347" s="94"/>
      <c r="QAD347" s="94"/>
      <c r="QAE347" s="94"/>
      <c r="QAF347" s="94"/>
      <c r="QAG347" s="94"/>
      <c r="QAH347" s="94"/>
      <c r="QAI347" s="94"/>
      <c r="QAJ347" s="94"/>
      <c r="QAK347" s="94"/>
      <c r="QAL347" s="94"/>
      <c r="QAM347" s="94"/>
      <c r="QAN347" s="94"/>
      <c r="QAO347" s="94"/>
      <c r="QAP347" s="94"/>
      <c r="QAQ347" s="94"/>
      <c r="QAR347" s="94"/>
      <c r="QAS347" s="94"/>
      <c r="QAT347" s="94"/>
      <c r="QAU347" s="94"/>
      <c r="QAV347" s="94"/>
      <c r="QAW347" s="94"/>
      <c r="QAX347" s="94"/>
      <c r="QAY347" s="94"/>
      <c r="QAZ347" s="94"/>
      <c r="QBA347" s="94"/>
      <c r="QBB347" s="94"/>
      <c r="QBC347" s="94"/>
      <c r="QBD347" s="94"/>
      <c r="QBE347" s="94"/>
      <c r="QBF347" s="94"/>
      <c r="QBG347" s="94"/>
      <c r="QBH347" s="94"/>
      <c r="QBI347" s="94"/>
      <c r="QBJ347" s="94"/>
      <c r="QBK347" s="94"/>
      <c r="QBL347" s="94"/>
      <c r="QBM347" s="94"/>
      <c r="QBN347" s="94"/>
      <c r="QBO347" s="94"/>
      <c r="QBP347" s="94"/>
      <c r="QBQ347" s="94"/>
      <c r="QBR347" s="94"/>
      <c r="QBS347" s="94"/>
      <c r="QBT347" s="94"/>
      <c r="QBU347" s="94"/>
      <c r="QBV347" s="94"/>
      <c r="QBW347" s="94"/>
      <c r="QBX347" s="94"/>
      <c r="QBY347" s="94"/>
      <c r="QBZ347" s="94"/>
      <c r="QCA347" s="94"/>
      <c r="QCB347" s="94"/>
      <c r="QCC347" s="94"/>
      <c r="QCD347" s="94"/>
      <c r="QCE347" s="94"/>
      <c r="QCF347" s="94"/>
      <c r="QCG347" s="94"/>
      <c r="QCH347" s="94"/>
      <c r="QCI347" s="94"/>
      <c r="QCJ347" s="94"/>
      <c r="QCK347" s="94"/>
      <c r="QCL347" s="94"/>
      <c r="QCM347" s="94"/>
      <c r="QCN347" s="94"/>
      <c r="QCO347" s="94"/>
      <c r="QCP347" s="94"/>
      <c r="QCQ347" s="94"/>
      <c r="QCR347" s="94"/>
      <c r="QCS347" s="94"/>
      <c r="QCT347" s="94"/>
      <c r="QCU347" s="94"/>
      <c r="QCV347" s="94"/>
      <c r="QCW347" s="94"/>
      <c r="QCX347" s="94"/>
      <c r="QCY347" s="94"/>
      <c r="QCZ347" s="94"/>
      <c r="QDA347" s="94"/>
      <c r="QDB347" s="94"/>
      <c r="QDC347" s="94"/>
      <c r="QDD347" s="94"/>
      <c r="QDE347" s="94"/>
      <c r="QDF347" s="94"/>
      <c r="QDG347" s="94"/>
      <c r="QDH347" s="94"/>
      <c r="QDI347" s="94"/>
      <c r="QDJ347" s="94"/>
      <c r="QDK347" s="94"/>
      <c r="QDL347" s="94"/>
      <c r="QDM347" s="94"/>
      <c r="QDN347" s="94"/>
      <c r="QDO347" s="94"/>
      <c r="QDP347" s="94"/>
      <c r="QDQ347" s="94"/>
      <c r="QDR347" s="94"/>
      <c r="QDS347" s="94"/>
      <c r="QDT347" s="94"/>
      <c r="QDU347" s="94"/>
      <c r="QDV347" s="94"/>
      <c r="QDW347" s="94"/>
      <c r="QDX347" s="94"/>
      <c r="QDY347" s="94"/>
      <c r="QDZ347" s="94"/>
      <c r="QEA347" s="94"/>
      <c r="QEB347" s="94"/>
      <c r="QEC347" s="94"/>
      <c r="QED347" s="94"/>
      <c r="QEE347" s="94"/>
      <c r="QEF347" s="94"/>
      <c r="QEG347" s="94"/>
      <c r="QEH347" s="94"/>
      <c r="QEI347" s="94"/>
      <c r="QEJ347" s="94"/>
      <c r="QEK347" s="94"/>
      <c r="QEL347" s="94"/>
      <c r="QEM347" s="94"/>
      <c r="QEN347" s="94"/>
      <c r="QEO347" s="94"/>
      <c r="QEP347" s="94"/>
      <c r="QEQ347" s="94"/>
      <c r="QER347" s="94"/>
      <c r="QES347" s="94"/>
      <c r="QET347" s="94"/>
      <c r="QEU347" s="94"/>
      <c r="QEV347" s="94"/>
      <c r="QEW347" s="94"/>
      <c r="QEX347" s="94"/>
      <c r="QEY347" s="94"/>
      <c r="QEZ347" s="94"/>
      <c r="QFA347" s="94"/>
      <c r="QFB347" s="94"/>
      <c r="QFC347" s="94"/>
      <c r="QFD347" s="94"/>
      <c r="QFE347" s="94"/>
      <c r="QFF347" s="94"/>
      <c r="QFG347" s="94"/>
      <c r="QFH347" s="94"/>
      <c r="QFI347" s="94"/>
      <c r="QFJ347" s="94"/>
      <c r="QFK347" s="94"/>
      <c r="QFL347" s="94"/>
      <c r="QFM347" s="94"/>
      <c r="QFN347" s="94"/>
      <c r="QFO347" s="94"/>
      <c r="QFP347" s="94"/>
      <c r="QFQ347" s="94"/>
      <c r="QFR347" s="94"/>
      <c r="QFS347" s="94"/>
      <c r="QFT347" s="94"/>
      <c r="QFU347" s="94"/>
      <c r="QFV347" s="94"/>
      <c r="QFW347" s="94"/>
      <c r="QFX347" s="94"/>
      <c r="QFY347" s="94"/>
      <c r="QFZ347" s="94"/>
      <c r="QGA347" s="94"/>
      <c r="QGB347" s="94"/>
      <c r="QGC347" s="94"/>
      <c r="QGD347" s="94"/>
      <c r="QGE347" s="94"/>
      <c r="QGF347" s="94"/>
      <c r="QGG347" s="94"/>
      <c r="QGH347" s="94"/>
      <c r="QGI347" s="94"/>
      <c r="QGJ347" s="94"/>
      <c r="QGK347" s="94"/>
      <c r="QGL347" s="94"/>
      <c r="QGM347" s="94"/>
      <c r="QGN347" s="94"/>
      <c r="QGO347" s="94"/>
      <c r="QGP347" s="94"/>
      <c r="QGQ347" s="94"/>
      <c r="QGR347" s="94"/>
      <c r="QGS347" s="94"/>
      <c r="QGT347" s="94"/>
      <c r="QGU347" s="94"/>
      <c r="QGV347" s="94"/>
      <c r="QGW347" s="94"/>
      <c r="QGX347" s="94"/>
      <c r="QGY347" s="94"/>
      <c r="QGZ347" s="94"/>
      <c r="QHA347" s="94"/>
      <c r="QHB347" s="94"/>
      <c r="QHC347" s="94"/>
      <c r="QHD347" s="94"/>
      <c r="QHE347" s="94"/>
      <c r="QHF347" s="94"/>
      <c r="QHG347" s="94"/>
      <c r="QHH347" s="94"/>
      <c r="QHI347" s="94"/>
      <c r="QHJ347" s="94"/>
      <c r="QHK347" s="94"/>
      <c r="QHL347" s="94"/>
      <c r="QHM347" s="94"/>
      <c r="QHN347" s="94"/>
      <c r="QHO347" s="94"/>
      <c r="QHP347" s="94"/>
      <c r="QHQ347" s="94"/>
      <c r="QHR347" s="94"/>
      <c r="QHS347" s="94"/>
      <c r="QHT347" s="94"/>
      <c r="QHU347" s="94"/>
      <c r="QHV347" s="94"/>
      <c r="QHW347" s="94"/>
      <c r="QHX347" s="94"/>
      <c r="QHY347" s="94"/>
      <c r="QHZ347" s="94"/>
      <c r="QIA347" s="94"/>
      <c r="QIB347" s="94"/>
      <c r="QIC347" s="94"/>
      <c r="QID347" s="94"/>
      <c r="QIE347" s="94"/>
      <c r="QIF347" s="94"/>
      <c r="QIG347" s="94"/>
      <c r="QIH347" s="94"/>
      <c r="QII347" s="94"/>
      <c r="QIJ347" s="94"/>
      <c r="QIK347" s="94"/>
      <c r="QIL347" s="94"/>
      <c r="QIM347" s="94"/>
      <c r="QIN347" s="94"/>
      <c r="QIO347" s="94"/>
      <c r="QIP347" s="94"/>
      <c r="QIQ347" s="94"/>
      <c r="QIR347" s="94"/>
      <c r="QIS347" s="94"/>
      <c r="QIT347" s="94"/>
      <c r="QIU347" s="94"/>
      <c r="QIV347" s="94"/>
      <c r="QIW347" s="94"/>
      <c r="QIX347" s="94"/>
      <c r="QIY347" s="94"/>
      <c r="QIZ347" s="94"/>
      <c r="QJA347" s="94"/>
      <c r="QJB347" s="94"/>
      <c r="QJC347" s="94"/>
      <c r="QJD347" s="94"/>
      <c r="QJE347" s="94"/>
      <c r="QJF347" s="94"/>
      <c r="QJG347" s="94"/>
      <c r="QJH347" s="94"/>
      <c r="QJI347" s="94"/>
      <c r="QJJ347" s="94"/>
      <c r="QJK347" s="94"/>
      <c r="QJL347" s="94"/>
      <c r="QJM347" s="94"/>
      <c r="QJN347" s="94"/>
      <c r="QJO347" s="94"/>
      <c r="QJP347" s="94"/>
      <c r="QJQ347" s="94"/>
      <c r="QJR347" s="94"/>
      <c r="QJS347" s="94"/>
      <c r="QJT347" s="94"/>
      <c r="QJU347" s="94"/>
      <c r="QJV347" s="94"/>
      <c r="QJW347" s="94"/>
      <c r="QJX347" s="94"/>
      <c r="QJY347" s="94"/>
      <c r="QJZ347" s="94"/>
      <c r="QKA347" s="94"/>
      <c r="QKB347" s="94"/>
      <c r="QKC347" s="94"/>
      <c r="QKD347" s="94"/>
      <c r="QKE347" s="94"/>
      <c r="QKF347" s="94"/>
      <c r="QKG347" s="94"/>
      <c r="QKH347" s="94"/>
      <c r="QKI347" s="94"/>
      <c r="QKJ347" s="94"/>
      <c r="QKK347" s="94"/>
      <c r="QKL347" s="94"/>
      <c r="QKM347" s="94"/>
      <c r="QKN347" s="94"/>
      <c r="QKO347" s="94"/>
      <c r="QKP347" s="94"/>
      <c r="QKQ347" s="94"/>
      <c r="QKR347" s="94"/>
      <c r="QKS347" s="94"/>
      <c r="QKT347" s="94"/>
      <c r="QKU347" s="94"/>
      <c r="QKV347" s="94"/>
      <c r="QKW347" s="94"/>
      <c r="QKX347" s="94"/>
      <c r="QKY347" s="94"/>
      <c r="QKZ347" s="94"/>
      <c r="QLA347" s="94"/>
      <c r="QLB347" s="94"/>
      <c r="QLC347" s="94"/>
      <c r="QLD347" s="94"/>
      <c r="QLE347" s="94"/>
      <c r="QLF347" s="94"/>
      <c r="QLG347" s="94"/>
      <c r="QLH347" s="94"/>
      <c r="QLI347" s="94"/>
      <c r="QLJ347" s="94"/>
      <c r="QLK347" s="94"/>
      <c r="QLL347" s="94"/>
      <c r="QLM347" s="94"/>
      <c r="QLN347" s="94"/>
      <c r="QLO347" s="94"/>
      <c r="QLP347" s="94"/>
      <c r="QLQ347" s="94"/>
      <c r="QLR347" s="94"/>
      <c r="QLS347" s="94"/>
      <c r="QLT347" s="94"/>
      <c r="QLU347" s="94"/>
      <c r="QLV347" s="94"/>
      <c r="QLW347" s="94"/>
      <c r="QLX347" s="94"/>
      <c r="QLY347" s="94"/>
      <c r="QLZ347" s="94"/>
      <c r="QMA347" s="94"/>
      <c r="QMB347" s="94"/>
      <c r="QMC347" s="94"/>
      <c r="QMD347" s="94"/>
      <c r="QME347" s="94"/>
      <c r="QMF347" s="94"/>
      <c r="QMG347" s="94"/>
      <c r="QMH347" s="94"/>
      <c r="QMI347" s="94"/>
      <c r="QMJ347" s="94"/>
      <c r="QMK347" s="94"/>
      <c r="QML347" s="94"/>
      <c r="QMM347" s="94"/>
      <c r="QMN347" s="94"/>
      <c r="QMO347" s="94"/>
      <c r="QMP347" s="94"/>
      <c r="QMQ347" s="94"/>
      <c r="QMR347" s="94"/>
      <c r="QMS347" s="94"/>
      <c r="QMT347" s="94"/>
      <c r="QMU347" s="94"/>
      <c r="QMV347" s="94"/>
      <c r="QMW347" s="94"/>
      <c r="QMX347" s="94"/>
      <c r="QMY347" s="94"/>
      <c r="QMZ347" s="94"/>
      <c r="QNA347" s="94"/>
      <c r="QNB347" s="94"/>
      <c r="QNC347" s="94"/>
      <c r="QND347" s="94"/>
      <c r="QNE347" s="94"/>
      <c r="QNF347" s="94"/>
      <c r="QNG347" s="94"/>
      <c r="QNH347" s="94"/>
      <c r="QNI347" s="94"/>
      <c r="QNJ347" s="94"/>
      <c r="QNK347" s="94"/>
      <c r="QNL347" s="94"/>
      <c r="QNM347" s="94"/>
      <c r="QNN347" s="94"/>
      <c r="QNO347" s="94"/>
      <c r="QNP347" s="94"/>
      <c r="QNQ347" s="94"/>
      <c r="QNR347" s="94"/>
      <c r="QNS347" s="94"/>
      <c r="QNT347" s="94"/>
      <c r="QNU347" s="94"/>
      <c r="QNV347" s="94"/>
      <c r="QNW347" s="94"/>
      <c r="QNX347" s="94"/>
      <c r="QNY347" s="94"/>
      <c r="QNZ347" s="94"/>
      <c r="QOA347" s="94"/>
      <c r="QOB347" s="94"/>
      <c r="QOC347" s="94"/>
      <c r="QOD347" s="94"/>
      <c r="QOE347" s="94"/>
      <c r="QOF347" s="94"/>
      <c r="QOG347" s="94"/>
      <c r="QOH347" s="94"/>
      <c r="QOI347" s="94"/>
      <c r="QOJ347" s="94"/>
      <c r="QOK347" s="94"/>
      <c r="QOL347" s="94"/>
      <c r="QOM347" s="94"/>
      <c r="QON347" s="94"/>
      <c r="QOO347" s="94"/>
      <c r="QOP347" s="94"/>
      <c r="QOQ347" s="94"/>
      <c r="QOR347" s="94"/>
      <c r="QOS347" s="94"/>
      <c r="QOT347" s="94"/>
      <c r="QOU347" s="94"/>
      <c r="QOV347" s="94"/>
      <c r="QOW347" s="94"/>
      <c r="QOX347" s="94"/>
      <c r="QOY347" s="94"/>
      <c r="QOZ347" s="94"/>
      <c r="QPA347" s="94"/>
      <c r="QPB347" s="94"/>
      <c r="QPC347" s="94"/>
      <c r="QPD347" s="94"/>
      <c r="QPE347" s="94"/>
      <c r="QPF347" s="94"/>
      <c r="QPG347" s="94"/>
      <c r="QPH347" s="94"/>
      <c r="QPI347" s="94"/>
      <c r="QPJ347" s="94"/>
      <c r="QPK347" s="94"/>
      <c r="QPL347" s="94"/>
      <c r="QPM347" s="94"/>
      <c r="QPN347" s="94"/>
      <c r="QPO347" s="94"/>
      <c r="QPP347" s="94"/>
      <c r="QPQ347" s="94"/>
      <c r="QPR347" s="94"/>
      <c r="QPS347" s="94"/>
      <c r="QPT347" s="94"/>
      <c r="QPU347" s="94"/>
      <c r="QPV347" s="94"/>
      <c r="QPW347" s="94"/>
      <c r="QPX347" s="94"/>
      <c r="QPY347" s="94"/>
      <c r="QPZ347" s="94"/>
      <c r="QQA347" s="94"/>
      <c r="QQB347" s="94"/>
      <c r="QQC347" s="94"/>
      <c r="QQD347" s="94"/>
      <c r="QQE347" s="94"/>
      <c r="QQF347" s="94"/>
      <c r="QQG347" s="94"/>
      <c r="QQH347" s="94"/>
      <c r="QQI347" s="94"/>
      <c r="QQJ347" s="94"/>
      <c r="QQK347" s="94"/>
      <c r="QQL347" s="94"/>
      <c r="QQM347" s="94"/>
      <c r="QQN347" s="94"/>
      <c r="QQO347" s="94"/>
      <c r="QQP347" s="94"/>
      <c r="QQQ347" s="94"/>
      <c r="QQR347" s="94"/>
      <c r="QQS347" s="94"/>
      <c r="QQT347" s="94"/>
      <c r="QQU347" s="94"/>
      <c r="QQV347" s="94"/>
      <c r="QQW347" s="94"/>
      <c r="QQX347" s="94"/>
      <c r="QQY347" s="94"/>
      <c r="QQZ347" s="94"/>
      <c r="QRA347" s="94"/>
      <c r="QRB347" s="94"/>
      <c r="QRC347" s="94"/>
      <c r="QRD347" s="94"/>
      <c r="QRE347" s="94"/>
      <c r="QRF347" s="94"/>
      <c r="QRG347" s="94"/>
      <c r="QRH347" s="94"/>
      <c r="QRI347" s="94"/>
      <c r="QRJ347" s="94"/>
      <c r="QRK347" s="94"/>
      <c r="QRL347" s="94"/>
      <c r="QRM347" s="94"/>
      <c r="QRN347" s="94"/>
      <c r="QRO347" s="94"/>
      <c r="QRP347" s="94"/>
      <c r="QRQ347" s="94"/>
      <c r="QRR347" s="94"/>
      <c r="QRS347" s="94"/>
      <c r="QRT347" s="94"/>
      <c r="QRU347" s="94"/>
      <c r="QRV347" s="94"/>
      <c r="QRW347" s="94"/>
      <c r="QRX347" s="94"/>
      <c r="QRY347" s="94"/>
      <c r="QRZ347" s="94"/>
      <c r="QSA347" s="94"/>
      <c r="QSB347" s="94"/>
      <c r="QSC347" s="94"/>
      <c r="QSD347" s="94"/>
      <c r="QSE347" s="94"/>
      <c r="QSF347" s="94"/>
      <c r="QSG347" s="94"/>
      <c r="QSH347" s="94"/>
      <c r="QSI347" s="94"/>
      <c r="QSJ347" s="94"/>
      <c r="QSK347" s="94"/>
      <c r="QSL347" s="94"/>
      <c r="QSM347" s="94"/>
      <c r="QSN347" s="94"/>
      <c r="QSO347" s="94"/>
      <c r="QSP347" s="94"/>
      <c r="QSQ347" s="94"/>
      <c r="QSR347" s="94"/>
      <c r="QSS347" s="94"/>
      <c r="QST347" s="94"/>
      <c r="QSU347" s="94"/>
      <c r="QSV347" s="94"/>
      <c r="QSW347" s="94"/>
      <c r="QSX347" s="94"/>
      <c r="QSY347" s="94"/>
      <c r="QSZ347" s="94"/>
      <c r="QTA347" s="94"/>
      <c r="QTB347" s="94"/>
      <c r="QTC347" s="94"/>
      <c r="QTD347" s="94"/>
      <c r="QTE347" s="94"/>
      <c r="QTF347" s="94"/>
      <c r="QTG347" s="94"/>
      <c r="QTH347" s="94"/>
      <c r="QTI347" s="94"/>
      <c r="QTJ347" s="94"/>
      <c r="QTK347" s="94"/>
      <c r="QTL347" s="94"/>
      <c r="QTM347" s="94"/>
      <c r="QTN347" s="94"/>
      <c r="QTO347" s="94"/>
      <c r="QTP347" s="94"/>
      <c r="QTQ347" s="94"/>
      <c r="QTR347" s="94"/>
      <c r="QTS347" s="94"/>
      <c r="QTT347" s="94"/>
      <c r="QTU347" s="94"/>
      <c r="QTV347" s="94"/>
      <c r="QTW347" s="94"/>
      <c r="QTX347" s="94"/>
      <c r="QTY347" s="94"/>
      <c r="QTZ347" s="94"/>
      <c r="QUA347" s="94"/>
      <c r="QUB347" s="94"/>
      <c r="QUC347" s="94"/>
      <c r="QUD347" s="94"/>
      <c r="QUE347" s="94"/>
      <c r="QUF347" s="94"/>
      <c r="QUG347" s="94"/>
      <c r="QUH347" s="94"/>
      <c r="QUI347" s="94"/>
      <c r="QUJ347" s="94"/>
      <c r="QUK347" s="94"/>
      <c r="QUL347" s="94"/>
      <c r="QUM347" s="94"/>
      <c r="QUN347" s="94"/>
      <c r="QUO347" s="94"/>
      <c r="QUP347" s="94"/>
      <c r="QUQ347" s="94"/>
      <c r="QUR347" s="94"/>
      <c r="QUS347" s="94"/>
      <c r="QUT347" s="94"/>
      <c r="QUU347" s="94"/>
      <c r="QUV347" s="94"/>
      <c r="QUW347" s="94"/>
      <c r="QUX347" s="94"/>
      <c r="QUY347" s="94"/>
      <c r="QUZ347" s="94"/>
      <c r="QVA347" s="94"/>
      <c r="QVB347" s="94"/>
      <c r="QVC347" s="94"/>
      <c r="QVD347" s="94"/>
      <c r="QVE347" s="94"/>
      <c r="QVF347" s="94"/>
      <c r="QVG347" s="94"/>
      <c r="QVH347" s="94"/>
      <c r="QVI347" s="94"/>
      <c r="QVJ347" s="94"/>
      <c r="QVK347" s="94"/>
      <c r="QVL347" s="94"/>
      <c r="QVM347" s="94"/>
      <c r="QVN347" s="94"/>
      <c r="QVO347" s="94"/>
      <c r="QVP347" s="94"/>
      <c r="QVQ347" s="94"/>
      <c r="QVR347" s="94"/>
      <c r="QVS347" s="94"/>
      <c r="QVT347" s="94"/>
      <c r="QVU347" s="94"/>
      <c r="QVV347" s="94"/>
      <c r="QVW347" s="94"/>
      <c r="QVX347" s="94"/>
      <c r="QVY347" s="94"/>
      <c r="QVZ347" s="94"/>
      <c r="QWA347" s="94"/>
      <c r="QWB347" s="94"/>
      <c r="QWC347" s="94"/>
      <c r="QWD347" s="94"/>
      <c r="QWE347" s="94"/>
      <c r="QWF347" s="94"/>
      <c r="QWG347" s="94"/>
      <c r="QWH347" s="94"/>
      <c r="QWI347" s="94"/>
      <c r="QWJ347" s="94"/>
      <c r="QWK347" s="94"/>
      <c r="QWL347" s="94"/>
      <c r="QWM347" s="94"/>
      <c r="QWN347" s="94"/>
      <c r="QWO347" s="94"/>
      <c r="QWP347" s="94"/>
      <c r="QWQ347" s="94"/>
      <c r="QWR347" s="94"/>
      <c r="QWS347" s="94"/>
      <c r="QWT347" s="94"/>
      <c r="QWU347" s="94"/>
      <c r="QWV347" s="94"/>
      <c r="QWW347" s="94"/>
      <c r="QWX347" s="94"/>
      <c r="QWY347" s="94"/>
      <c r="QWZ347" s="94"/>
      <c r="QXA347" s="94"/>
      <c r="QXB347" s="94"/>
      <c r="QXC347" s="94"/>
      <c r="QXD347" s="94"/>
      <c r="QXE347" s="94"/>
      <c r="QXF347" s="94"/>
      <c r="QXG347" s="94"/>
      <c r="QXH347" s="94"/>
      <c r="QXI347" s="94"/>
      <c r="QXJ347" s="94"/>
      <c r="QXK347" s="94"/>
      <c r="QXL347" s="94"/>
      <c r="QXM347" s="94"/>
      <c r="QXN347" s="94"/>
      <c r="QXO347" s="94"/>
      <c r="QXP347" s="94"/>
      <c r="QXQ347" s="94"/>
      <c r="QXR347" s="94"/>
      <c r="QXS347" s="94"/>
      <c r="QXT347" s="94"/>
      <c r="QXU347" s="94"/>
      <c r="QXV347" s="94"/>
      <c r="QXW347" s="94"/>
      <c r="QXX347" s="94"/>
      <c r="QXY347" s="94"/>
      <c r="QXZ347" s="94"/>
      <c r="QYA347" s="94"/>
      <c r="QYB347" s="94"/>
      <c r="QYC347" s="94"/>
      <c r="QYD347" s="94"/>
      <c r="QYE347" s="94"/>
      <c r="QYF347" s="94"/>
      <c r="QYG347" s="94"/>
      <c r="QYH347" s="94"/>
      <c r="QYI347" s="94"/>
      <c r="QYJ347" s="94"/>
      <c r="QYK347" s="94"/>
      <c r="QYL347" s="94"/>
      <c r="QYM347" s="94"/>
      <c r="QYN347" s="94"/>
      <c r="QYO347" s="94"/>
      <c r="QYP347" s="94"/>
      <c r="QYQ347" s="94"/>
      <c r="QYR347" s="94"/>
      <c r="QYS347" s="94"/>
      <c r="QYT347" s="94"/>
      <c r="QYU347" s="94"/>
      <c r="QYV347" s="94"/>
      <c r="QYW347" s="94"/>
      <c r="QYX347" s="94"/>
      <c r="QYY347" s="94"/>
      <c r="QYZ347" s="94"/>
      <c r="QZA347" s="94"/>
      <c r="QZB347" s="94"/>
      <c r="QZC347" s="94"/>
      <c r="QZD347" s="94"/>
      <c r="QZE347" s="94"/>
      <c r="QZF347" s="94"/>
      <c r="QZG347" s="94"/>
      <c r="QZH347" s="94"/>
      <c r="QZI347" s="94"/>
      <c r="QZJ347" s="94"/>
      <c r="QZK347" s="94"/>
      <c r="QZL347" s="94"/>
      <c r="QZM347" s="94"/>
      <c r="QZN347" s="94"/>
      <c r="QZO347" s="94"/>
      <c r="QZP347" s="94"/>
      <c r="QZQ347" s="94"/>
      <c r="QZR347" s="94"/>
      <c r="QZS347" s="94"/>
      <c r="QZT347" s="94"/>
      <c r="QZU347" s="94"/>
      <c r="QZV347" s="94"/>
      <c r="QZW347" s="94"/>
      <c r="QZX347" s="94"/>
      <c r="QZY347" s="94"/>
      <c r="QZZ347" s="94"/>
      <c r="RAA347" s="94"/>
      <c r="RAB347" s="94"/>
      <c r="RAC347" s="94"/>
      <c r="RAD347" s="94"/>
      <c r="RAE347" s="94"/>
      <c r="RAF347" s="94"/>
      <c r="RAG347" s="94"/>
      <c r="RAH347" s="94"/>
      <c r="RAI347" s="94"/>
      <c r="RAJ347" s="94"/>
      <c r="RAK347" s="94"/>
      <c r="RAL347" s="94"/>
      <c r="RAM347" s="94"/>
      <c r="RAN347" s="94"/>
      <c r="RAO347" s="94"/>
      <c r="RAP347" s="94"/>
      <c r="RAQ347" s="94"/>
      <c r="RAR347" s="94"/>
      <c r="RAS347" s="94"/>
      <c r="RAT347" s="94"/>
      <c r="RAU347" s="94"/>
      <c r="RAV347" s="94"/>
      <c r="RAW347" s="94"/>
      <c r="RAX347" s="94"/>
      <c r="RAY347" s="94"/>
      <c r="RAZ347" s="94"/>
      <c r="RBA347" s="94"/>
      <c r="RBB347" s="94"/>
      <c r="RBC347" s="94"/>
      <c r="RBD347" s="94"/>
      <c r="RBE347" s="94"/>
      <c r="RBF347" s="94"/>
      <c r="RBG347" s="94"/>
      <c r="RBH347" s="94"/>
      <c r="RBI347" s="94"/>
      <c r="RBJ347" s="94"/>
      <c r="RBK347" s="94"/>
      <c r="RBL347" s="94"/>
      <c r="RBM347" s="94"/>
      <c r="RBN347" s="94"/>
      <c r="RBO347" s="94"/>
      <c r="RBP347" s="94"/>
      <c r="RBQ347" s="94"/>
      <c r="RBR347" s="94"/>
      <c r="RBS347" s="94"/>
      <c r="RBT347" s="94"/>
      <c r="RBU347" s="94"/>
      <c r="RBV347" s="94"/>
      <c r="RBW347" s="94"/>
      <c r="RBX347" s="94"/>
      <c r="RBY347" s="94"/>
      <c r="RBZ347" s="94"/>
      <c r="RCA347" s="94"/>
      <c r="RCB347" s="94"/>
      <c r="RCC347" s="94"/>
      <c r="RCD347" s="94"/>
      <c r="RCE347" s="94"/>
      <c r="RCF347" s="94"/>
      <c r="RCG347" s="94"/>
      <c r="RCH347" s="94"/>
      <c r="RCI347" s="94"/>
      <c r="RCJ347" s="94"/>
      <c r="RCK347" s="94"/>
      <c r="RCL347" s="94"/>
      <c r="RCM347" s="94"/>
      <c r="RCN347" s="94"/>
      <c r="RCO347" s="94"/>
      <c r="RCP347" s="94"/>
      <c r="RCQ347" s="94"/>
      <c r="RCR347" s="94"/>
      <c r="RCS347" s="94"/>
      <c r="RCT347" s="94"/>
      <c r="RCU347" s="94"/>
      <c r="RCV347" s="94"/>
      <c r="RCW347" s="94"/>
      <c r="RCX347" s="94"/>
      <c r="RCY347" s="94"/>
      <c r="RCZ347" s="94"/>
      <c r="RDA347" s="94"/>
      <c r="RDB347" s="94"/>
      <c r="RDC347" s="94"/>
      <c r="RDD347" s="94"/>
      <c r="RDE347" s="94"/>
      <c r="RDF347" s="94"/>
      <c r="RDG347" s="94"/>
      <c r="RDH347" s="94"/>
      <c r="RDI347" s="94"/>
      <c r="RDJ347" s="94"/>
      <c r="RDK347" s="94"/>
      <c r="RDL347" s="94"/>
      <c r="RDM347" s="94"/>
      <c r="RDN347" s="94"/>
      <c r="RDO347" s="94"/>
      <c r="RDP347" s="94"/>
      <c r="RDQ347" s="94"/>
      <c r="RDR347" s="94"/>
      <c r="RDS347" s="94"/>
      <c r="RDT347" s="94"/>
      <c r="RDU347" s="94"/>
      <c r="RDV347" s="94"/>
      <c r="RDW347" s="94"/>
      <c r="RDX347" s="94"/>
      <c r="RDY347" s="94"/>
      <c r="RDZ347" s="94"/>
      <c r="REA347" s="94"/>
      <c r="REB347" s="94"/>
      <c r="REC347" s="94"/>
      <c r="RED347" s="94"/>
      <c r="REE347" s="94"/>
      <c r="REF347" s="94"/>
      <c r="REG347" s="94"/>
      <c r="REH347" s="94"/>
      <c r="REI347" s="94"/>
      <c r="REJ347" s="94"/>
      <c r="REK347" s="94"/>
      <c r="REL347" s="94"/>
      <c r="REM347" s="94"/>
      <c r="REN347" s="94"/>
      <c r="REO347" s="94"/>
      <c r="REP347" s="94"/>
      <c r="REQ347" s="94"/>
      <c r="RER347" s="94"/>
      <c r="RES347" s="94"/>
      <c r="RET347" s="94"/>
      <c r="REU347" s="94"/>
      <c r="REV347" s="94"/>
      <c r="REW347" s="94"/>
      <c r="REX347" s="94"/>
      <c r="REY347" s="94"/>
      <c r="REZ347" s="94"/>
      <c r="RFA347" s="94"/>
      <c r="RFB347" s="94"/>
      <c r="RFC347" s="94"/>
      <c r="RFD347" s="94"/>
      <c r="RFE347" s="94"/>
      <c r="RFF347" s="94"/>
      <c r="RFG347" s="94"/>
      <c r="RFH347" s="94"/>
      <c r="RFI347" s="94"/>
      <c r="RFJ347" s="94"/>
      <c r="RFK347" s="94"/>
      <c r="RFL347" s="94"/>
      <c r="RFM347" s="94"/>
      <c r="RFN347" s="94"/>
      <c r="RFO347" s="94"/>
      <c r="RFP347" s="94"/>
      <c r="RFQ347" s="94"/>
      <c r="RFR347" s="94"/>
      <c r="RFS347" s="94"/>
      <c r="RFT347" s="94"/>
      <c r="RFU347" s="94"/>
      <c r="RFV347" s="94"/>
      <c r="RFW347" s="94"/>
      <c r="RFX347" s="94"/>
      <c r="RFY347" s="94"/>
      <c r="RFZ347" s="94"/>
      <c r="RGA347" s="94"/>
      <c r="RGB347" s="94"/>
      <c r="RGC347" s="94"/>
      <c r="RGD347" s="94"/>
      <c r="RGE347" s="94"/>
      <c r="RGF347" s="94"/>
      <c r="RGG347" s="94"/>
      <c r="RGH347" s="94"/>
      <c r="RGI347" s="94"/>
      <c r="RGJ347" s="94"/>
      <c r="RGK347" s="94"/>
      <c r="RGL347" s="94"/>
      <c r="RGM347" s="94"/>
      <c r="RGN347" s="94"/>
      <c r="RGO347" s="94"/>
      <c r="RGP347" s="94"/>
      <c r="RGQ347" s="94"/>
      <c r="RGR347" s="94"/>
      <c r="RGS347" s="94"/>
      <c r="RGT347" s="94"/>
      <c r="RGU347" s="94"/>
      <c r="RGV347" s="94"/>
      <c r="RGW347" s="94"/>
      <c r="RGX347" s="94"/>
      <c r="RGY347" s="94"/>
      <c r="RGZ347" s="94"/>
      <c r="RHA347" s="94"/>
      <c r="RHB347" s="94"/>
      <c r="RHC347" s="94"/>
      <c r="RHD347" s="94"/>
      <c r="RHE347" s="94"/>
      <c r="RHF347" s="94"/>
      <c r="RHG347" s="94"/>
      <c r="RHH347" s="94"/>
      <c r="RHI347" s="94"/>
      <c r="RHJ347" s="94"/>
      <c r="RHK347" s="94"/>
      <c r="RHL347" s="94"/>
      <c r="RHM347" s="94"/>
      <c r="RHN347" s="94"/>
      <c r="RHO347" s="94"/>
      <c r="RHP347" s="94"/>
      <c r="RHQ347" s="94"/>
      <c r="RHR347" s="94"/>
      <c r="RHS347" s="94"/>
      <c r="RHT347" s="94"/>
      <c r="RHU347" s="94"/>
      <c r="RHV347" s="94"/>
      <c r="RHW347" s="94"/>
      <c r="RHX347" s="94"/>
      <c r="RHY347" s="94"/>
      <c r="RHZ347" s="94"/>
      <c r="RIA347" s="94"/>
      <c r="RIB347" s="94"/>
      <c r="RIC347" s="94"/>
      <c r="RID347" s="94"/>
      <c r="RIE347" s="94"/>
      <c r="RIF347" s="94"/>
      <c r="RIG347" s="94"/>
      <c r="RIH347" s="94"/>
      <c r="RII347" s="94"/>
      <c r="RIJ347" s="94"/>
      <c r="RIK347" s="94"/>
      <c r="RIL347" s="94"/>
      <c r="RIM347" s="94"/>
      <c r="RIN347" s="94"/>
      <c r="RIO347" s="94"/>
      <c r="RIP347" s="94"/>
      <c r="RIQ347" s="94"/>
      <c r="RIR347" s="94"/>
      <c r="RIS347" s="94"/>
      <c r="RIT347" s="94"/>
      <c r="RIU347" s="94"/>
      <c r="RIV347" s="94"/>
      <c r="RIW347" s="94"/>
      <c r="RIX347" s="94"/>
      <c r="RIY347" s="94"/>
      <c r="RIZ347" s="94"/>
      <c r="RJA347" s="94"/>
      <c r="RJB347" s="94"/>
      <c r="RJC347" s="94"/>
      <c r="RJD347" s="94"/>
      <c r="RJE347" s="94"/>
      <c r="RJF347" s="94"/>
      <c r="RJG347" s="94"/>
      <c r="RJH347" s="94"/>
      <c r="RJI347" s="94"/>
      <c r="RJJ347" s="94"/>
      <c r="RJK347" s="94"/>
      <c r="RJL347" s="94"/>
      <c r="RJM347" s="94"/>
      <c r="RJN347" s="94"/>
      <c r="RJO347" s="94"/>
      <c r="RJP347" s="94"/>
      <c r="RJQ347" s="94"/>
      <c r="RJR347" s="94"/>
      <c r="RJS347" s="94"/>
      <c r="RJT347" s="94"/>
      <c r="RJU347" s="94"/>
      <c r="RJV347" s="94"/>
      <c r="RJW347" s="94"/>
      <c r="RJX347" s="94"/>
      <c r="RJY347" s="94"/>
      <c r="RJZ347" s="94"/>
      <c r="RKA347" s="94"/>
      <c r="RKB347" s="94"/>
      <c r="RKC347" s="94"/>
      <c r="RKD347" s="94"/>
      <c r="RKE347" s="94"/>
      <c r="RKF347" s="94"/>
      <c r="RKG347" s="94"/>
      <c r="RKH347" s="94"/>
      <c r="RKI347" s="94"/>
      <c r="RKJ347" s="94"/>
      <c r="RKK347" s="94"/>
      <c r="RKL347" s="94"/>
      <c r="RKM347" s="94"/>
      <c r="RKN347" s="94"/>
      <c r="RKO347" s="94"/>
      <c r="RKP347" s="94"/>
      <c r="RKQ347" s="94"/>
      <c r="RKR347" s="94"/>
      <c r="RKS347" s="94"/>
      <c r="RKT347" s="94"/>
      <c r="RKU347" s="94"/>
      <c r="RKV347" s="94"/>
      <c r="RKW347" s="94"/>
      <c r="RKX347" s="94"/>
      <c r="RKY347" s="94"/>
      <c r="RKZ347" s="94"/>
      <c r="RLA347" s="94"/>
      <c r="RLB347" s="94"/>
      <c r="RLC347" s="94"/>
      <c r="RLD347" s="94"/>
      <c r="RLE347" s="94"/>
      <c r="RLF347" s="94"/>
      <c r="RLG347" s="94"/>
      <c r="RLH347" s="94"/>
      <c r="RLI347" s="94"/>
      <c r="RLJ347" s="94"/>
      <c r="RLK347" s="94"/>
      <c r="RLL347" s="94"/>
      <c r="RLM347" s="94"/>
      <c r="RLN347" s="94"/>
      <c r="RLO347" s="94"/>
      <c r="RLP347" s="94"/>
      <c r="RLQ347" s="94"/>
      <c r="RLR347" s="94"/>
      <c r="RLS347" s="94"/>
      <c r="RLT347" s="94"/>
      <c r="RLU347" s="94"/>
      <c r="RLV347" s="94"/>
      <c r="RLW347" s="94"/>
      <c r="RLX347" s="94"/>
      <c r="RLY347" s="94"/>
      <c r="RLZ347" s="94"/>
      <c r="RMA347" s="94"/>
      <c r="RMB347" s="94"/>
      <c r="RMC347" s="94"/>
      <c r="RMD347" s="94"/>
      <c r="RME347" s="94"/>
      <c r="RMF347" s="94"/>
      <c r="RMG347" s="94"/>
      <c r="RMH347" s="94"/>
      <c r="RMI347" s="94"/>
      <c r="RMJ347" s="94"/>
      <c r="RMK347" s="94"/>
      <c r="RML347" s="94"/>
      <c r="RMM347" s="94"/>
      <c r="RMN347" s="94"/>
      <c r="RMO347" s="94"/>
      <c r="RMP347" s="94"/>
      <c r="RMQ347" s="94"/>
      <c r="RMR347" s="94"/>
      <c r="RMS347" s="94"/>
      <c r="RMT347" s="94"/>
      <c r="RMU347" s="94"/>
      <c r="RMV347" s="94"/>
      <c r="RMW347" s="94"/>
      <c r="RMX347" s="94"/>
      <c r="RMY347" s="94"/>
      <c r="RMZ347" s="94"/>
      <c r="RNA347" s="94"/>
      <c r="RNB347" s="94"/>
      <c r="RNC347" s="94"/>
      <c r="RND347" s="94"/>
      <c r="RNE347" s="94"/>
      <c r="RNF347" s="94"/>
      <c r="RNG347" s="94"/>
      <c r="RNH347" s="94"/>
      <c r="RNI347" s="94"/>
      <c r="RNJ347" s="94"/>
      <c r="RNK347" s="94"/>
      <c r="RNL347" s="94"/>
      <c r="RNM347" s="94"/>
      <c r="RNN347" s="94"/>
      <c r="RNO347" s="94"/>
      <c r="RNP347" s="94"/>
      <c r="RNQ347" s="94"/>
      <c r="RNR347" s="94"/>
      <c r="RNS347" s="94"/>
      <c r="RNT347" s="94"/>
      <c r="RNU347" s="94"/>
      <c r="RNV347" s="94"/>
      <c r="RNW347" s="94"/>
      <c r="RNX347" s="94"/>
      <c r="RNY347" s="94"/>
      <c r="RNZ347" s="94"/>
      <c r="ROA347" s="94"/>
      <c r="ROB347" s="94"/>
      <c r="ROC347" s="94"/>
      <c r="ROD347" s="94"/>
      <c r="ROE347" s="94"/>
      <c r="ROF347" s="94"/>
      <c r="ROG347" s="94"/>
      <c r="ROH347" s="94"/>
      <c r="ROI347" s="94"/>
      <c r="ROJ347" s="94"/>
      <c r="ROK347" s="94"/>
      <c r="ROL347" s="94"/>
      <c r="ROM347" s="94"/>
      <c r="RON347" s="94"/>
      <c r="ROO347" s="94"/>
      <c r="ROP347" s="94"/>
      <c r="ROQ347" s="94"/>
      <c r="ROR347" s="94"/>
      <c r="ROS347" s="94"/>
      <c r="ROT347" s="94"/>
      <c r="ROU347" s="94"/>
      <c r="ROV347" s="94"/>
      <c r="ROW347" s="94"/>
      <c r="ROX347" s="94"/>
      <c r="ROY347" s="94"/>
      <c r="ROZ347" s="94"/>
      <c r="RPA347" s="94"/>
      <c r="RPB347" s="94"/>
      <c r="RPC347" s="94"/>
      <c r="RPD347" s="94"/>
      <c r="RPE347" s="94"/>
      <c r="RPF347" s="94"/>
      <c r="RPG347" s="94"/>
      <c r="RPH347" s="94"/>
      <c r="RPI347" s="94"/>
      <c r="RPJ347" s="94"/>
      <c r="RPK347" s="94"/>
      <c r="RPL347" s="94"/>
      <c r="RPM347" s="94"/>
      <c r="RPN347" s="94"/>
      <c r="RPO347" s="94"/>
      <c r="RPP347" s="94"/>
      <c r="RPQ347" s="94"/>
      <c r="RPR347" s="94"/>
      <c r="RPS347" s="94"/>
      <c r="RPT347" s="94"/>
      <c r="RPU347" s="94"/>
      <c r="RPV347" s="94"/>
      <c r="RPW347" s="94"/>
      <c r="RPX347" s="94"/>
      <c r="RPY347" s="94"/>
      <c r="RPZ347" s="94"/>
      <c r="RQA347" s="94"/>
      <c r="RQB347" s="94"/>
      <c r="RQC347" s="94"/>
      <c r="RQD347" s="94"/>
      <c r="RQE347" s="94"/>
      <c r="RQF347" s="94"/>
      <c r="RQG347" s="94"/>
      <c r="RQH347" s="94"/>
      <c r="RQI347" s="94"/>
      <c r="RQJ347" s="94"/>
      <c r="RQK347" s="94"/>
      <c r="RQL347" s="94"/>
      <c r="RQM347" s="94"/>
      <c r="RQN347" s="94"/>
      <c r="RQO347" s="94"/>
      <c r="RQP347" s="94"/>
      <c r="RQQ347" s="94"/>
      <c r="RQR347" s="94"/>
      <c r="RQS347" s="94"/>
      <c r="RQT347" s="94"/>
      <c r="RQU347" s="94"/>
      <c r="RQV347" s="94"/>
      <c r="RQW347" s="94"/>
      <c r="RQX347" s="94"/>
      <c r="RQY347" s="94"/>
      <c r="RQZ347" s="94"/>
      <c r="RRA347" s="94"/>
      <c r="RRB347" s="94"/>
      <c r="RRC347" s="94"/>
      <c r="RRD347" s="94"/>
      <c r="RRE347" s="94"/>
      <c r="RRF347" s="94"/>
      <c r="RRG347" s="94"/>
      <c r="RRH347" s="94"/>
      <c r="RRI347" s="94"/>
      <c r="RRJ347" s="94"/>
      <c r="RRK347" s="94"/>
      <c r="RRL347" s="94"/>
      <c r="RRM347" s="94"/>
      <c r="RRN347" s="94"/>
      <c r="RRO347" s="94"/>
      <c r="RRP347" s="94"/>
      <c r="RRQ347" s="94"/>
      <c r="RRR347" s="94"/>
      <c r="RRS347" s="94"/>
      <c r="RRT347" s="94"/>
      <c r="RRU347" s="94"/>
      <c r="RRV347" s="94"/>
      <c r="RRW347" s="94"/>
      <c r="RRX347" s="94"/>
      <c r="RRY347" s="94"/>
      <c r="RRZ347" s="94"/>
      <c r="RSA347" s="94"/>
      <c r="RSB347" s="94"/>
      <c r="RSC347" s="94"/>
      <c r="RSD347" s="94"/>
      <c r="RSE347" s="94"/>
      <c r="RSF347" s="94"/>
      <c r="RSG347" s="94"/>
      <c r="RSH347" s="94"/>
      <c r="RSI347" s="94"/>
      <c r="RSJ347" s="94"/>
      <c r="RSK347" s="94"/>
      <c r="RSL347" s="94"/>
      <c r="RSM347" s="94"/>
      <c r="RSN347" s="94"/>
      <c r="RSO347" s="94"/>
      <c r="RSP347" s="94"/>
      <c r="RSQ347" s="94"/>
      <c r="RSR347" s="94"/>
      <c r="RSS347" s="94"/>
      <c r="RST347" s="94"/>
      <c r="RSU347" s="94"/>
      <c r="RSV347" s="94"/>
      <c r="RSW347" s="94"/>
      <c r="RSX347" s="94"/>
      <c r="RSY347" s="94"/>
      <c r="RSZ347" s="94"/>
      <c r="RTA347" s="94"/>
      <c r="RTB347" s="94"/>
      <c r="RTC347" s="94"/>
      <c r="RTD347" s="94"/>
      <c r="RTE347" s="94"/>
      <c r="RTF347" s="94"/>
      <c r="RTG347" s="94"/>
      <c r="RTH347" s="94"/>
      <c r="RTI347" s="94"/>
      <c r="RTJ347" s="94"/>
      <c r="RTK347" s="94"/>
      <c r="RTL347" s="94"/>
      <c r="RTM347" s="94"/>
      <c r="RTN347" s="94"/>
      <c r="RTO347" s="94"/>
      <c r="RTP347" s="94"/>
      <c r="RTQ347" s="94"/>
      <c r="RTR347" s="94"/>
      <c r="RTS347" s="94"/>
      <c r="RTT347" s="94"/>
      <c r="RTU347" s="94"/>
      <c r="RTV347" s="94"/>
      <c r="RTW347" s="94"/>
      <c r="RTX347" s="94"/>
      <c r="RTY347" s="94"/>
      <c r="RTZ347" s="94"/>
      <c r="RUA347" s="94"/>
      <c r="RUB347" s="94"/>
      <c r="RUC347" s="94"/>
      <c r="RUD347" s="94"/>
      <c r="RUE347" s="94"/>
      <c r="RUF347" s="94"/>
      <c r="RUG347" s="94"/>
      <c r="RUH347" s="94"/>
      <c r="RUI347" s="94"/>
      <c r="RUJ347" s="94"/>
      <c r="RUK347" s="94"/>
      <c r="RUL347" s="94"/>
      <c r="RUM347" s="94"/>
      <c r="RUN347" s="94"/>
      <c r="RUO347" s="94"/>
      <c r="RUP347" s="94"/>
      <c r="RUQ347" s="94"/>
      <c r="RUR347" s="94"/>
      <c r="RUS347" s="94"/>
      <c r="RUT347" s="94"/>
      <c r="RUU347" s="94"/>
      <c r="RUV347" s="94"/>
      <c r="RUW347" s="94"/>
      <c r="RUX347" s="94"/>
      <c r="RUY347" s="94"/>
      <c r="RUZ347" s="94"/>
      <c r="RVA347" s="94"/>
      <c r="RVB347" s="94"/>
      <c r="RVC347" s="94"/>
      <c r="RVD347" s="94"/>
      <c r="RVE347" s="94"/>
      <c r="RVF347" s="94"/>
      <c r="RVG347" s="94"/>
      <c r="RVH347" s="94"/>
      <c r="RVI347" s="94"/>
      <c r="RVJ347" s="94"/>
      <c r="RVK347" s="94"/>
      <c r="RVL347" s="94"/>
      <c r="RVM347" s="94"/>
      <c r="RVN347" s="94"/>
      <c r="RVO347" s="94"/>
      <c r="RVP347" s="94"/>
      <c r="RVQ347" s="94"/>
      <c r="RVR347" s="94"/>
      <c r="RVS347" s="94"/>
      <c r="RVT347" s="94"/>
      <c r="RVU347" s="94"/>
      <c r="RVV347" s="94"/>
      <c r="RVW347" s="94"/>
      <c r="RVX347" s="94"/>
      <c r="RVY347" s="94"/>
      <c r="RVZ347" s="94"/>
      <c r="RWA347" s="94"/>
      <c r="RWB347" s="94"/>
      <c r="RWC347" s="94"/>
      <c r="RWD347" s="94"/>
      <c r="RWE347" s="94"/>
      <c r="RWF347" s="94"/>
      <c r="RWG347" s="94"/>
      <c r="RWH347" s="94"/>
      <c r="RWI347" s="94"/>
      <c r="RWJ347" s="94"/>
      <c r="RWK347" s="94"/>
      <c r="RWL347" s="94"/>
      <c r="RWM347" s="94"/>
      <c r="RWN347" s="94"/>
      <c r="RWO347" s="94"/>
      <c r="RWP347" s="94"/>
      <c r="RWQ347" s="94"/>
      <c r="RWR347" s="94"/>
      <c r="RWS347" s="94"/>
      <c r="RWT347" s="94"/>
      <c r="RWU347" s="94"/>
      <c r="RWV347" s="94"/>
      <c r="RWW347" s="94"/>
      <c r="RWX347" s="94"/>
      <c r="RWY347" s="94"/>
      <c r="RWZ347" s="94"/>
      <c r="RXA347" s="94"/>
      <c r="RXB347" s="94"/>
      <c r="RXC347" s="94"/>
      <c r="RXD347" s="94"/>
      <c r="RXE347" s="94"/>
      <c r="RXF347" s="94"/>
      <c r="RXG347" s="94"/>
      <c r="RXH347" s="94"/>
      <c r="RXI347" s="94"/>
      <c r="RXJ347" s="94"/>
      <c r="RXK347" s="94"/>
      <c r="RXL347" s="94"/>
      <c r="RXM347" s="94"/>
      <c r="RXN347" s="94"/>
      <c r="RXO347" s="94"/>
      <c r="RXP347" s="94"/>
      <c r="RXQ347" s="94"/>
      <c r="RXR347" s="94"/>
      <c r="RXS347" s="94"/>
      <c r="RXT347" s="94"/>
      <c r="RXU347" s="94"/>
      <c r="RXV347" s="94"/>
      <c r="RXW347" s="94"/>
      <c r="RXX347" s="94"/>
      <c r="RXY347" s="94"/>
      <c r="RXZ347" s="94"/>
      <c r="RYA347" s="94"/>
      <c r="RYB347" s="94"/>
      <c r="RYC347" s="94"/>
      <c r="RYD347" s="94"/>
      <c r="RYE347" s="94"/>
      <c r="RYF347" s="94"/>
      <c r="RYG347" s="94"/>
      <c r="RYH347" s="94"/>
      <c r="RYI347" s="94"/>
      <c r="RYJ347" s="94"/>
      <c r="RYK347" s="94"/>
      <c r="RYL347" s="94"/>
      <c r="RYM347" s="94"/>
      <c r="RYN347" s="94"/>
      <c r="RYO347" s="94"/>
      <c r="RYP347" s="94"/>
      <c r="RYQ347" s="94"/>
      <c r="RYR347" s="94"/>
      <c r="RYS347" s="94"/>
      <c r="RYT347" s="94"/>
      <c r="RYU347" s="94"/>
      <c r="RYV347" s="94"/>
      <c r="RYW347" s="94"/>
      <c r="RYX347" s="94"/>
      <c r="RYY347" s="94"/>
      <c r="RYZ347" s="94"/>
      <c r="RZA347" s="94"/>
      <c r="RZB347" s="94"/>
      <c r="RZC347" s="94"/>
      <c r="RZD347" s="94"/>
      <c r="RZE347" s="94"/>
      <c r="RZF347" s="94"/>
      <c r="RZG347" s="94"/>
      <c r="RZH347" s="94"/>
      <c r="RZI347" s="94"/>
      <c r="RZJ347" s="94"/>
      <c r="RZK347" s="94"/>
      <c r="RZL347" s="94"/>
      <c r="RZM347" s="94"/>
      <c r="RZN347" s="94"/>
      <c r="RZO347" s="94"/>
      <c r="RZP347" s="94"/>
      <c r="RZQ347" s="94"/>
      <c r="RZR347" s="94"/>
      <c r="RZS347" s="94"/>
      <c r="RZT347" s="94"/>
      <c r="RZU347" s="94"/>
      <c r="RZV347" s="94"/>
      <c r="RZW347" s="94"/>
      <c r="RZX347" s="94"/>
      <c r="RZY347" s="94"/>
      <c r="RZZ347" s="94"/>
      <c r="SAA347" s="94"/>
      <c r="SAB347" s="94"/>
      <c r="SAC347" s="94"/>
      <c r="SAD347" s="94"/>
      <c r="SAE347" s="94"/>
      <c r="SAF347" s="94"/>
      <c r="SAG347" s="94"/>
      <c r="SAH347" s="94"/>
      <c r="SAI347" s="94"/>
      <c r="SAJ347" s="94"/>
      <c r="SAK347" s="94"/>
      <c r="SAL347" s="94"/>
      <c r="SAM347" s="94"/>
      <c r="SAN347" s="94"/>
      <c r="SAO347" s="94"/>
      <c r="SAP347" s="94"/>
      <c r="SAQ347" s="94"/>
      <c r="SAR347" s="94"/>
      <c r="SAS347" s="94"/>
      <c r="SAT347" s="94"/>
      <c r="SAU347" s="94"/>
      <c r="SAV347" s="94"/>
      <c r="SAW347" s="94"/>
      <c r="SAX347" s="94"/>
      <c r="SAY347" s="94"/>
      <c r="SAZ347" s="94"/>
      <c r="SBA347" s="94"/>
      <c r="SBB347" s="94"/>
      <c r="SBC347" s="94"/>
      <c r="SBD347" s="94"/>
      <c r="SBE347" s="94"/>
      <c r="SBF347" s="94"/>
      <c r="SBG347" s="94"/>
      <c r="SBH347" s="94"/>
      <c r="SBI347" s="94"/>
      <c r="SBJ347" s="94"/>
      <c r="SBK347" s="94"/>
      <c r="SBL347" s="94"/>
      <c r="SBM347" s="94"/>
      <c r="SBN347" s="94"/>
      <c r="SBO347" s="94"/>
      <c r="SBP347" s="94"/>
      <c r="SBQ347" s="94"/>
      <c r="SBR347" s="94"/>
      <c r="SBS347" s="94"/>
      <c r="SBT347" s="94"/>
      <c r="SBU347" s="94"/>
      <c r="SBV347" s="94"/>
      <c r="SBW347" s="94"/>
      <c r="SBX347" s="94"/>
      <c r="SBY347" s="94"/>
      <c r="SBZ347" s="94"/>
      <c r="SCA347" s="94"/>
      <c r="SCB347" s="94"/>
      <c r="SCC347" s="94"/>
      <c r="SCD347" s="94"/>
      <c r="SCE347" s="94"/>
      <c r="SCF347" s="94"/>
      <c r="SCG347" s="94"/>
      <c r="SCH347" s="94"/>
      <c r="SCI347" s="94"/>
      <c r="SCJ347" s="94"/>
      <c r="SCK347" s="94"/>
      <c r="SCL347" s="94"/>
      <c r="SCM347" s="94"/>
      <c r="SCN347" s="94"/>
      <c r="SCO347" s="94"/>
      <c r="SCP347" s="94"/>
      <c r="SCQ347" s="94"/>
      <c r="SCR347" s="94"/>
      <c r="SCS347" s="94"/>
      <c r="SCT347" s="94"/>
      <c r="SCU347" s="94"/>
      <c r="SCV347" s="94"/>
      <c r="SCW347" s="94"/>
      <c r="SCX347" s="94"/>
      <c r="SCY347" s="94"/>
      <c r="SCZ347" s="94"/>
      <c r="SDA347" s="94"/>
      <c r="SDB347" s="94"/>
      <c r="SDC347" s="94"/>
      <c r="SDD347" s="94"/>
      <c r="SDE347" s="94"/>
      <c r="SDF347" s="94"/>
      <c r="SDG347" s="94"/>
      <c r="SDH347" s="94"/>
      <c r="SDI347" s="94"/>
      <c r="SDJ347" s="94"/>
      <c r="SDK347" s="94"/>
      <c r="SDL347" s="94"/>
      <c r="SDM347" s="94"/>
      <c r="SDN347" s="94"/>
      <c r="SDO347" s="94"/>
      <c r="SDP347" s="94"/>
      <c r="SDQ347" s="94"/>
      <c r="SDR347" s="94"/>
      <c r="SDS347" s="94"/>
      <c r="SDT347" s="94"/>
      <c r="SDU347" s="94"/>
      <c r="SDV347" s="94"/>
      <c r="SDW347" s="94"/>
      <c r="SDX347" s="94"/>
      <c r="SDY347" s="94"/>
      <c r="SDZ347" s="94"/>
      <c r="SEA347" s="94"/>
      <c r="SEB347" s="94"/>
      <c r="SEC347" s="94"/>
      <c r="SED347" s="94"/>
      <c r="SEE347" s="94"/>
      <c r="SEF347" s="94"/>
      <c r="SEG347" s="94"/>
      <c r="SEH347" s="94"/>
      <c r="SEI347" s="94"/>
      <c r="SEJ347" s="94"/>
      <c r="SEK347" s="94"/>
      <c r="SEL347" s="94"/>
      <c r="SEM347" s="94"/>
      <c r="SEN347" s="94"/>
      <c r="SEO347" s="94"/>
      <c r="SEP347" s="94"/>
      <c r="SEQ347" s="94"/>
      <c r="SER347" s="94"/>
      <c r="SES347" s="94"/>
      <c r="SET347" s="94"/>
      <c r="SEU347" s="94"/>
      <c r="SEV347" s="94"/>
      <c r="SEW347" s="94"/>
      <c r="SEX347" s="94"/>
      <c r="SEY347" s="94"/>
      <c r="SEZ347" s="94"/>
      <c r="SFA347" s="94"/>
      <c r="SFB347" s="94"/>
      <c r="SFC347" s="94"/>
      <c r="SFD347" s="94"/>
      <c r="SFE347" s="94"/>
      <c r="SFF347" s="94"/>
      <c r="SFG347" s="94"/>
      <c r="SFH347" s="94"/>
      <c r="SFI347" s="94"/>
      <c r="SFJ347" s="94"/>
      <c r="SFK347" s="94"/>
      <c r="SFL347" s="94"/>
      <c r="SFM347" s="94"/>
      <c r="SFN347" s="94"/>
      <c r="SFO347" s="94"/>
      <c r="SFP347" s="94"/>
      <c r="SFQ347" s="94"/>
      <c r="SFR347" s="94"/>
      <c r="SFS347" s="94"/>
      <c r="SFT347" s="94"/>
      <c r="SFU347" s="94"/>
      <c r="SFV347" s="94"/>
      <c r="SFW347" s="94"/>
      <c r="SFX347" s="94"/>
      <c r="SFY347" s="94"/>
      <c r="SFZ347" s="94"/>
      <c r="SGA347" s="94"/>
      <c r="SGB347" s="94"/>
      <c r="SGC347" s="94"/>
      <c r="SGD347" s="94"/>
      <c r="SGE347" s="94"/>
      <c r="SGF347" s="94"/>
      <c r="SGG347" s="94"/>
      <c r="SGH347" s="94"/>
      <c r="SGI347" s="94"/>
      <c r="SGJ347" s="94"/>
      <c r="SGK347" s="94"/>
      <c r="SGL347" s="94"/>
      <c r="SGM347" s="94"/>
      <c r="SGN347" s="94"/>
      <c r="SGO347" s="94"/>
      <c r="SGP347" s="94"/>
      <c r="SGQ347" s="94"/>
      <c r="SGR347" s="94"/>
      <c r="SGS347" s="94"/>
      <c r="SGT347" s="94"/>
      <c r="SGU347" s="94"/>
      <c r="SGV347" s="94"/>
      <c r="SGW347" s="94"/>
      <c r="SGX347" s="94"/>
      <c r="SGY347" s="94"/>
      <c r="SGZ347" s="94"/>
      <c r="SHA347" s="94"/>
      <c r="SHB347" s="94"/>
      <c r="SHC347" s="94"/>
      <c r="SHD347" s="94"/>
      <c r="SHE347" s="94"/>
      <c r="SHF347" s="94"/>
      <c r="SHG347" s="94"/>
      <c r="SHH347" s="94"/>
      <c r="SHI347" s="94"/>
      <c r="SHJ347" s="94"/>
      <c r="SHK347" s="94"/>
      <c r="SHL347" s="94"/>
      <c r="SHM347" s="94"/>
      <c r="SHN347" s="94"/>
      <c r="SHO347" s="94"/>
      <c r="SHP347" s="94"/>
      <c r="SHQ347" s="94"/>
      <c r="SHR347" s="94"/>
      <c r="SHS347" s="94"/>
      <c r="SHT347" s="94"/>
      <c r="SHU347" s="94"/>
      <c r="SHV347" s="94"/>
      <c r="SHW347" s="94"/>
      <c r="SHX347" s="94"/>
      <c r="SHY347" s="94"/>
      <c r="SHZ347" s="94"/>
      <c r="SIA347" s="94"/>
      <c r="SIB347" s="94"/>
      <c r="SIC347" s="94"/>
      <c r="SID347" s="94"/>
      <c r="SIE347" s="94"/>
      <c r="SIF347" s="94"/>
      <c r="SIG347" s="94"/>
      <c r="SIH347" s="94"/>
      <c r="SII347" s="94"/>
      <c r="SIJ347" s="94"/>
      <c r="SIK347" s="94"/>
      <c r="SIL347" s="94"/>
      <c r="SIM347" s="94"/>
      <c r="SIN347" s="94"/>
      <c r="SIO347" s="94"/>
      <c r="SIP347" s="94"/>
      <c r="SIQ347" s="94"/>
      <c r="SIR347" s="94"/>
      <c r="SIS347" s="94"/>
      <c r="SIT347" s="94"/>
      <c r="SIU347" s="94"/>
      <c r="SIV347" s="94"/>
      <c r="SIW347" s="94"/>
      <c r="SIX347" s="94"/>
      <c r="SIY347" s="94"/>
      <c r="SIZ347" s="94"/>
      <c r="SJA347" s="94"/>
      <c r="SJB347" s="94"/>
      <c r="SJC347" s="94"/>
      <c r="SJD347" s="94"/>
      <c r="SJE347" s="94"/>
      <c r="SJF347" s="94"/>
      <c r="SJG347" s="94"/>
      <c r="SJH347" s="94"/>
      <c r="SJI347" s="94"/>
      <c r="SJJ347" s="94"/>
      <c r="SJK347" s="94"/>
      <c r="SJL347" s="94"/>
      <c r="SJM347" s="94"/>
      <c r="SJN347" s="94"/>
      <c r="SJO347" s="94"/>
      <c r="SJP347" s="94"/>
      <c r="SJQ347" s="94"/>
      <c r="SJR347" s="94"/>
      <c r="SJS347" s="94"/>
      <c r="SJT347" s="94"/>
      <c r="SJU347" s="94"/>
      <c r="SJV347" s="94"/>
      <c r="SJW347" s="94"/>
      <c r="SJX347" s="94"/>
      <c r="SJY347" s="94"/>
      <c r="SJZ347" s="94"/>
      <c r="SKA347" s="94"/>
      <c r="SKB347" s="94"/>
      <c r="SKC347" s="94"/>
      <c r="SKD347" s="94"/>
      <c r="SKE347" s="94"/>
      <c r="SKF347" s="94"/>
      <c r="SKG347" s="94"/>
      <c r="SKH347" s="94"/>
      <c r="SKI347" s="94"/>
      <c r="SKJ347" s="94"/>
      <c r="SKK347" s="94"/>
      <c r="SKL347" s="94"/>
      <c r="SKM347" s="94"/>
      <c r="SKN347" s="94"/>
      <c r="SKO347" s="94"/>
      <c r="SKP347" s="94"/>
      <c r="SKQ347" s="94"/>
      <c r="SKR347" s="94"/>
      <c r="SKS347" s="94"/>
      <c r="SKT347" s="94"/>
      <c r="SKU347" s="94"/>
      <c r="SKV347" s="94"/>
      <c r="SKW347" s="94"/>
      <c r="SKX347" s="94"/>
      <c r="SKY347" s="94"/>
      <c r="SKZ347" s="94"/>
      <c r="SLA347" s="94"/>
      <c r="SLB347" s="94"/>
      <c r="SLC347" s="94"/>
      <c r="SLD347" s="94"/>
      <c r="SLE347" s="94"/>
      <c r="SLF347" s="94"/>
      <c r="SLG347" s="94"/>
      <c r="SLH347" s="94"/>
      <c r="SLI347" s="94"/>
      <c r="SLJ347" s="94"/>
      <c r="SLK347" s="94"/>
      <c r="SLL347" s="94"/>
      <c r="SLM347" s="94"/>
      <c r="SLN347" s="94"/>
      <c r="SLO347" s="94"/>
      <c r="SLP347" s="94"/>
      <c r="SLQ347" s="94"/>
      <c r="SLR347" s="94"/>
      <c r="SLS347" s="94"/>
      <c r="SLT347" s="94"/>
      <c r="SLU347" s="94"/>
      <c r="SLV347" s="94"/>
      <c r="SLW347" s="94"/>
      <c r="SLX347" s="94"/>
      <c r="SLY347" s="94"/>
      <c r="SLZ347" s="94"/>
      <c r="SMA347" s="94"/>
      <c r="SMB347" s="94"/>
      <c r="SMC347" s="94"/>
      <c r="SMD347" s="94"/>
      <c r="SME347" s="94"/>
      <c r="SMF347" s="94"/>
      <c r="SMG347" s="94"/>
      <c r="SMH347" s="94"/>
      <c r="SMI347" s="94"/>
      <c r="SMJ347" s="94"/>
      <c r="SMK347" s="94"/>
      <c r="SML347" s="94"/>
      <c r="SMM347" s="94"/>
      <c r="SMN347" s="94"/>
      <c r="SMO347" s="94"/>
      <c r="SMP347" s="94"/>
      <c r="SMQ347" s="94"/>
      <c r="SMR347" s="94"/>
      <c r="SMS347" s="94"/>
      <c r="SMT347" s="94"/>
      <c r="SMU347" s="94"/>
      <c r="SMV347" s="94"/>
      <c r="SMW347" s="94"/>
      <c r="SMX347" s="94"/>
      <c r="SMY347" s="94"/>
      <c r="SMZ347" s="94"/>
      <c r="SNA347" s="94"/>
      <c r="SNB347" s="94"/>
      <c r="SNC347" s="94"/>
      <c r="SND347" s="94"/>
      <c r="SNE347" s="94"/>
      <c r="SNF347" s="94"/>
      <c r="SNG347" s="94"/>
      <c r="SNH347" s="94"/>
      <c r="SNI347" s="94"/>
      <c r="SNJ347" s="94"/>
      <c r="SNK347" s="94"/>
      <c r="SNL347" s="94"/>
      <c r="SNM347" s="94"/>
      <c r="SNN347" s="94"/>
      <c r="SNO347" s="94"/>
      <c r="SNP347" s="94"/>
      <c r="SNQ347" s="94"/>
      <c r="SNR347" s="94"/>
      <c r="SNS347" s="94"/>
      <c r="SNT347" s="94"/>
      <c r="SNU347" s="94"/>
      <c r="SNV347" s="94"/>
      <c r="SNW347" s="94"/>
      <c r="SNX347" s="94"/>
      <c r="SNY347" s="94"/>
      <c r="SNZ347" s="94"/>
      <c r="SOA347" s="94"/>
      <c r="SOB347" s="94"/>
      <c r="SOC347" s="94"/>
      <c r="SOD347" s="94"/>
      <c r="SOE347" s="94"/>
      <c r="SOF347" s="94"/>
      <c r="SOG347" s="94"/>
      <c r="SOH347" s="94"/>
      <c r="SOI347" s="94"/>
      <c r="SOJ347" s="94"/>
      <c r="SOK347" s="94"/>
      <c r="SOL347" s="94"/>
      <c r="SOM347" s="94"/>
      <c r="SON347" s="94"/>
      <c r="SOO347" s="94"/>
      <c r="SOP347" s="94"/>
      <c r="SOQ347" s="94"/>
      <c r="SOR347" s="94"/>
      <c r="SOS347" s="94"/>
      <c r="SOT347" s="94"/>
      <c r="SOU347" s="94"/>
      <c r="SOV347" s="94"/>
      <c r="SOW347" s="94"/>
      <c r="SOX347" s="94"/>
      <c r="SOY347" s="94"/>
      <c r="SOZ347" s="94"/>
      <c r="SPA347" s="94"/>
      <c r="SPB347" s="94"/>
      <c r="SPC347" s="94"/>
      <c r="SPD347" s="94"/>
      <c r="SPE347" s="94"/>
      <c r="SPF347" s="94"/>
      <c r="SPG347" s="94"/>
      <c r="SPH347" s="94"/>
      <c r="SPI347" s="94"/>
      <c r="SPJ347" s="94"/>
      <c r="SPK347" s="94"/>
      <c r="SPL347" s="94"/>
      <c r="SPM347" s="94"/>
      <c r="SPN347" s="94"/>
      <c r="SPO347" s="94"/>
      <c r="SPP347" s="94"/>
      <c r="SPQ347" s="94"/>
      <c r="SPR347" s="94"/>
      <c r="SPS347" s="94"/>
      <c r="SPT347" s="94"/>
      <c r="SPU347" s="94"/>
      <c r="SPV347" s="94"/>
      <c r="SPW347" s="94"/>
      <c r="SPX347" s="94"/>
      <c r="SPY347" s="94"/>
      <c r="SPZ347" s="94"/>
      <c r="SQA347" s="94"/>
      <c r="SQB347" s="94"/>
      <c r="SQC347" s="94"/>
      <c r="SQD347" s="94"/>
      <c r="SQE347" s="94"/>
      <c r="SQF347" s="94"/>
      <c r="SQG347" s="94"/>
      <c r="SQH347" s="94"/>
      <c r="SQI347" s="94"/>
      <c r="SQJ347" s="94"/>
      <c r="SQK347" s="94"/>
      <c r="SQL347" s="94"/>
      <c r="SQM347" s="94"/>
      <c r="SQN347" s="94"/>
      <c r="SQO347" s="94"/>
      <c r="SQP347" s="94"/>
      <c r="SQQ347" s="94"/>
      <c r="SQR347" s="94"/>
      <c r="SQS347" s="94"/>
      <c r="SQT347" s="94"/>
      <c r="SQU347" s="94"/>
      <c r="SQV347" s="94"/>
      <c r="SQW347" s="94"/>
      <c r="SQX347" s="94"/>
      <c r="SQY347" s="94"/>
      <c r="SQZ347" s="94"/>
      <c r="SRA347" s="94"/>
      <c r="SRB347" s="94"/>
      <c r="SRC347" s="94"/>
      <c r="SRD347" s="94"/>
      <c r="SRE347" s="94"/>
      <c r="SRF347" s="94"/>
      <c r="SRG347" s="94"/>
      <c r="SRH347" s="94"/>
      <c r="SRI347" s="94"/>
      <c r="SRJ347" s="94"/>
      <c r="SRK347" s="94"/>
      <c r="SRL347" s="94"/>
      <c r="SRM347" s="94"/>
      <c r="SRN347" s="94"/>
      <c r="SRO347" s="94"/>
      <c r="SRP347" s="94"/>
      <c r="SRQ347" s="94"/>
      <c r="SRR347" s="94"/>
      <c r="SRS347" s="94"/>
      <c r="SRT347" s="94"/>
      <c r="SRU347" s="94"/>
      <c r="SRV347" s="94"/>
      <c r="SRW347" s="94"/>
      <c r="SRX347" s="94"/>
      <c r="SRY347" s="94"/>
      <c r="SRZ347" s="94"/>
      <c r="SSA347" s="94"/>
      <c r="SSB347" s="94"/>
      <c r="SSC347" s="94"/>
      <c r="SSD347" s="94"/>
      <c r="SSE347" s="94"/>
      <c r="SSF347" s="94"/>
      <c r="SSG347" s="94"/>
      <c r="SSH347" s="94"/>
      <c r="SSI347" s="94"/>
      <c r="SSJ347" s="94"/>
      <c r="SSK347" s="94"/>
      <c r="SSL347" s="94"/>
      <c r="SSM347" s="94"/>
      <c r="SSN347" s="94"/>
      <c r="SSO347" s="94"/>
      <c r="SSP347" s="94"/>
      <c r="SSQ347" s="94"/>
      <c r="SSR347" s="94"/>
      <c r="SSS347" s="94"/>
      <c r="SST347" s="94"/>
      <c r="SSU347" s="94"/>
      <c r="SSV347" s="94"/>
      <c r="SSW347" s="94"/>
      <c r="SSX347" s="94"/>
      <c r="SSY347" s="94"/>
      <c r="SSZ347" s="94"/>
      <c r="STA347" s="94"/>
      <c r="STB347" s="94"/>
      <c r="STC347" s="94"/>
      <c r="STD347" s="94"/>
      <c r="STE347" s="94"/>
      <c r="STF347" s="94"/>
      <c r="STG347" s="94"/>
      <c r="STH347" s="94"/>
      <c r="STI347" s="94"/>
      <c r="STJ347" s="94"/>
      <c r="STK347" s="94"/>
      <c r="STL347" s="94"/>
      <c r="STM347" s="94"/>
      <c r="STN347" s="94"/>
      <c r="STO347" s="94"/>
      <c r="STP347" s="94"/>
      <c r="STQ347" s="94"/>
      <c r="STR347" s="94"/>
      <c r="STS347" s="94"/>
      <c r="STT347" s="94"/>
      <c r="STU347" s="94"/>
      <c r="STV347" s="94"/>
      <c r="STW347" s="94"/>
      <c r="STX347" s="94"/>
      <c r="STY347" s="94"/>
      <c r="STZ347" s="94"/>
      <c r="SUA347" s="94"/>
      <c r="SUB347" s="94"/>
      <c r="SUC347" s="94"/>
      <c r="SUD347" s="94"/>
      <c r="SUE347" s="94"/>
      <c r="SUF347" s="94"/>
      <c r="SUG347" s="94"/>
      <c r="SUH347" s="94"/>
      <c r="SUI347" s="94"/>
      <c r="SUJ347" s="94"/>
      <c r="SUK347" s="94"/>
      <c r="SUL347" s="94"/>
      <c r="SUM347" s="94"/>
      <c r="SUN347" s="94"/>
      <c r="SUO347" s="94"/>
      <c r="SUP347" s="94"/>
      <c r="SUQ347" s="94"/>
      <c r="SUR347" s="94"/>
      <c r="SUS347" s="94"/>
      <c r="SUT347" s="94"/>
      <c r="SUU347" s="94"/>
      <c r="SUV347" s="94"/>
      <c r="SUW347" s="94"/>
      <c r="SUX347" s="94"/>
      <c r="SUY347" s="94"/>
      <c r="SUZ347" s="94"/>
      <c r="SVA347" s="94"/>
      <c r="SVB347" s="94"/>
      <c r="SVC347" s="94"/>
      <c r="SVD347" s="94"/>
      <c r="SVE347" s="94"/>
      <c r="SVF347" s="94"/>
      <c r="SVG347" s="94"/>
      <c r="SVH347" s="94"/>
      <c r="SVI347" s="94"/>
      <c r="SVJ347" s="94"/>
      <c r="SVK347" s="94"/>
      <c r="SVL347" s="94"/>
      <c r="SVM347" s="94"/>
      <c r="SVN347" s="94"/>
      <c r="SVO347" s="94"/>
      <c r="SVP347" s="94"/>
      <c r="SVQ347" s="94"/>
      <c r="SVR347" s="94"/>
      <c r="SVS347" s="94"/>
      <c r="SVT347" s="94"/>
      <c r="SVU347" s="94"/>
      <c r="SVV347" s="94"/>
      <c r="SVW347" s="94"/>
      <c r="SVX347" s="94"/>
      <c r="SVY347" s="94"/>
      <c r="SVZ347" s="94"/>
      <c r="SWA347" s="94"/>
      <c r="SWB347" s="94"/>
      <c r="SWC347" s="94"/>
      <c r="SWD347" s="94"/>
      <c r="SWE347" s="94"/>
      <c r="SWF347" s="94"/>
      <c r="SWG347" s="94"/>
      <c r="SWH347" s="94"/>
      <c r="SWI347" s="94"/>
      <c r="SWJ347" s="94"/>
      <c r="SWK347" s="94"/>
      <c r="SWL347" s="94"/>
      <c r="SWM347" s="94"/>
      <c r="SWN347" s="94"/>
      <c r="SWO347" s="94"/>
      <c r="SWP347" s="94"/>
      <c r="SWQ347" s="94"/>
      <c r="SWR347" s="94"/>
      <c r="SWS347" s="94"/>
      <c r="SWT347" s="94"/>
      <c r="SWU347" s="94"/>
      <c r="SWV347" s="94"/>
      <c r="SWW347" s="94"/>
      <c r="SWX347" s="94"/>
      <c r="SWY347" s="94"/>
      <c r="SWZ347" s="94"/>
      <c r="SXA347" s="94"/>
      <c r="SXB347" s="94"/>
      <c r="SXC347" s="94"/>
      <c r="SXD347" s="94"/>
      <c r="SXE347" s="94"/>
      <c r="SXF347" s="94"/>
      <c r="SXG347" s="94"/>
      <c r="SXH347" s="94"/>
      <c r="SXI347" s="94"/>
      <c r="SXJ347" s="94"/>
      <c r="SXK347" s="94"/>
      <c r="SXL347" s="94"/>
      <c r="SXM347" s="94"/>
      <c r="SXN347" s="94"/>
      <c r="SXO347" s="94"/>
      <c r="SXP347" s="94"/>
      <c r="SXQ347" s="94"/>
      <c r="SXR347" s="94"/>
      <c r="SXS347" s="94"/>
      <c r="SXT347" s="94"/>
      <c r="SXU347" s="94"/>
      <c r="SXV347" s="94"/>
      <c r="SXW347" s="94"/>
      <c r="SXX347" s="94"/>
      <c r="SXY347" s="94"/>
      <c r="SXZ347" s="94"/>
      <c r="SYA347" s="94"/>
      <c r="SYB347" s="94"/>
      <c r="SYC347" s="94"/>
      <c r="SYD347" s="94"/>
      <c r="SYE347" s="94"/>
      <c r="SYF347" s="94"/>
      <c r="SYG347" s="94"/>
      <c r="SYH347" s="94"/>
      <c r="SYI347" s="94"/>
      <c r="SYJ347" s="94"/>
      <c r="SYK347" s="94"/>
      <c r="SYL347" s="94"/>
      <c r="SYM347" s="94"/>
      <c r="SYN347" s="94"/>
      <c r="SYO347" s="94"/>
      <c r="SYP347" s="94"/>
      <c r="SYQ347" s="94"/>
      <c r="SYR347" s="94"/>
      <c r="SYS347" s="94"/>
      <c r="SYT347" s="94"/>
      <c r="SYU347" s="94"/>
      <c r="SYV347" s="94"/>
      <c r="SYW347" s="94"/>
      <c r="SYX347" s="94"/>
      <c r="SYY347" s="94"/>
      <c r="SYZ347" s="94"/>
      <c r="SZA347" s="94"/>
      <c r="SZB347" s="94"/>
      <c r="SZC347" s="94"/>
      <c r="SZD347" s="94"/>
      <c r="SZE347" s="94"/>
      <c r="SZF347" s="94"/>
      <c r="SZG347" s="94"/>
      <c r="SZH347" s="94"/>
      <c r="SZI347" s="94"/>
      <c r="SZJ347" s="94"/>
      <c r="SZK347" s="94"/>
      <c r="SZL347" s="94"/>
      <c r="SZM347" s="94"/>
      <c r="SZN347" s="94"/>
      <c r="SZO347" s="94"/>
      <c r="SZP347" s="94"/>
      <c r="SZQ347" s="94"/>
      <c r="SZR347" s="94"/>
      <c r="SZS347" s="94"/>
      <c r="SZT347" s="94"/>
      <c r="SZU347" s="94"/>
      <c r="SZV347" s="94"/>
      <c r="SZW347" s="94"/>
      <c r="SZX347" s="94"/>
      <c r="SZY347" s="94"/>
      <c r="SZZ347" s="94"/>
      <c r="TAA347" s="94"/>
      <c r="TAB347" s="94"/>
      <c r="TAC347" s="94"/>
      <c r="TAD347" s="94"/>
      <c r="TAE347" s="94"/>
      <c r="TAF347" s="94"/>
      <c r="TAG347" s="94"/>
      <c r="TAH347" s="94"/>
      <c r="TAI347" s="94"/>
      <c r="TAJ347" s="94"/>
      <c r="TAK347" s="94"/>
      <c r="TAL347" s="94"/>
      <c r="TAM347" s="94"/>
      <c r="TAN347" s="94"/>
      <c r="TAO347" s="94"/>
      <c r="TAP347" s="94"/>
      <c r="TAQ347" s="94"/>
      <c r="TAR347" s="94"/>
      <c r="TAS347" s="94"/>
      <c r="TAT347" s="94"/>
      <c r="TAU347" s="94"/>
      <c r="TAV347" s="94"/>
      <c r="TAW347" s="94"/>
      <c r="TAX347" s="94"/>
      <c r="TAY347" s="94"/>
      <c r="TAZ347" s="94"/>
      <c r="TBA347" s="94"/>
      <c r="TBB347" s="94"/>
      <c r="TBC347" s="94"/>
      <c r="TBD347" s="94"/>
      <c r="TBE347" s="94"/>
      <c r="TBF347" s="94"/>
      <c r="TBG347" s="94"/>
      <c r="TBH347" s="94"/>
      <c r="TBI347" s="94"/>
      <c r="TBJ347" s="94"/>
      <c r="TBK347" s="94"/>
      <c r="TBL347" s="94"/>
      <c r="TBM347" s="94"/>
      <c r="TBN347" s="94"/>
      <c r="TBO347" s="94"/>
      <c r="TBP347" s="94"/>
      <c r="TBQ347" s="94"/>
      <c r="TBR347" s="94"/>
      <c r="TBS347" s="94"/>
      <c r="TBT347" s="94"/>
      <c r="TBU347" s="94"/>
      <c r="TBV347" s="94"/>
      <c r="TBW347" s="94"/>
      <c r="TBX347" s="94"/>
      <c r="TBY347" s="94"/>
      <c r="TBZ347" s="94"/>
      <c r="TCA347" s="94"/>
      <c r="TCB347" s="94"/>
      <c r="TCC347" s="94"/>
      <c r="TCD347" s="94"/>
      <c r="TCE347" s="94"/>
      <c r="TCF347" s="94"/>
      <c r="TCG347" s="94"/>
      <c r="TCH347" s="94"/>
      <c r="TCI347" s="94"/>
      <c r="TCJ347" s="94"/>
      <c r="TCK347" s="94"/>
      <c r="TCL347" s="94"/>
      <c r="TCM347" s="94"/>
      <c r="TCN347" s="94"/>
      <c r="TCO347" s="94"/>
      <c r="TCP347" s="94"/>
      <c r="TCQ347" s="94"/>
      <c r="TCR347" s="94"/>
      <c r="TCS347" s="94"/>
      <c r="TCT347" s="94"/>
      <c r="TCU347" s="94"/>
      <c r="TCV347" s="94"/>
      <c r="TCW347" s="94"/>
      <c r="TCX347" s="94"/>
      <c r="TCY347" s="94"/>
      <c r="TCZ347" s="94"/>
      <c r="TDA347" s="94"/>
      <c r="TDB347" s="94"/>
      <c r="TDC347" s="94"/>
      <c r="TDD347" s="94"/>
      <c r="TDE347" s="94"/>
      <c r="TDF347" s="94"/>
      <c r="TDG347" s="94"/>
      <c r="TDH347" s="94"/>
      <c r="TDI347" s="94"/>
      <c r="TDJ347" s="94"/>
      <c r="TDK347" s="94"/>
      <c r="TDL347" s="94"/>
      <c r="TDM347" s="94"/>
      <c r="TDN347" s="94"/>
      <c r="TDO347" s="94"/>
      <c r="TDP347" s="94"/>
      <c r="TDQ347" s="94"/>
      <c r="TDR347" s="94"/>
      <c r="TDS347" s="94"/>
      <c r="TDT347" s="94"/>
      <c r="TDU347" s="94"/>
      <c r="TDV347" s="94"/>
      <c r="TDW347" s="94"/>
      <c r="TDX347" s="94"/>
      <c r="TDY347" s="94"/>
      <c r="TDZ347" s="94"/>
      <c r="TEA347" s="94"/>
      <c r="TEB347" s="94"/>
      <c r="TEC347" s="94"/>
      <c r="TED347" s="94"/>
      <c r="TEE347" s="94"/>
      <c r="TEF347" s="94"/>
      <c r="TEG347" s="94"/>
      <c r="TEH347" s="94"/>
      <c r="TEI347" s="94"/>
      <c r="TEJ347" s="94"/>
      <c r="TEK347" s="94"/>
      <c r="TEL347" s="94"/>
      <c r="TEM347" s="94"/>
      <c r="TEN347" s="94"/>
      <c r="TEO347" s="94"/>
      <c r="TEP347" s="94"/>
      <c r="TEQ347" s="94"/>
      <c r="TER347" s="94"/>
      <c r="TES347" s="94"/>
      <c r="TET347" s="94"/>
      <c r="TEU347" s="94"/>
      <c r="TEV347" s="94"/>
      <c r="TEW347" s="94"/>
      <c r="TEX347" s="94"/>
      <c r="TEY347" s="94"/>
      <c r="TEZ347" s="94"/>
      <c r="TFA347" s="94"/>
      <c r="TFB347" s="94"/>
      <c r="TFC347" s="94"/>
      <c r="TFD347" s="94"/>
      <c r="TFE347" s="94"/>
      <c r="TFF347" s="94"/>
      <c r="TFG347" s="94"/>
      <c r="TFH347" s="94"/>
      <c r="TFI347" s="94"/>
      <c r="TFJ347" s="94"/>
      <c r="TFK347" s="94"/>
      <c r="TFL347" s="94"/>
      <c r="TFM347" s="94"/>
      <c r="TFN347" s="94"/>
      <c r="TFO347" s="94"/>
      <c r="TFP347" s="94"/>
      <c r="TFQ347" s="94"/>
      <c r="TFR347" s="94"/>
      <c r="TFS347" s="94"/>
      <c r="TFT347" s="94"/>
      <c r="TFU347" s="94"/>
      <c r="TFV347" s="94"/>
      <c r="TFW347" s="94"/>
      <c r="TFX347" s="94"/>
      <c r="TFY347" s="94"/>
      <c r="TFZ347" s="94"/>
      <c r="TGA347" s="94"/>
      <c r="TGB347" s="94"/>
      <c r="TGC347" s="94"/>
      <c r="TGD347" s="94"/>
      <c r="TGE347" s="94"/>
      <c r="TGF347" s="94"/>
      <c r="TGG347" s="94"/>
      <c r="TGH347" s="94"/>
      <c r="TGI347" s="94"/>
      <c r="TGJ347" s="94"/>
      <c r="TGK347" s="94"/>
      <c r="TGL347" s="94"/>
      <c r="TGM347" s="94"/>
      <c r="TGN347" s="94"/>
      <c r="TGO347" s="94"/>
      <c r="TGP347" s="94"/>
      <c r="TGQ347" s="94"/>
      <c r="TGR347" s="94"/>
      <c r="TGS347" s="94"/>
      <c r="TGT347" s="94"/>
      <c r="TGU347" s="94"/>
      <c r="TGV347" s="94"/>
      <c r="TGW347" s="94"/>
      <c r="TGX347" s="94"/>
      <c r="TGY347" s="94"/>
      <c r="TGZ347" s="94"/>
      <c r="THA347" s="94"/>
      <c r="THB347" s="94"/>
      <c r="THC347" s="94"/>
      <c r="THD347" s="94"/>
      <c r="THE347" s="94"/>
      <c r="THF347" s="94"/>
      <c r="THG347" s="94"/>
      <c r="THH347" s="94"/>
      <c r="THI347" s="94"/>
      <c r="THJ347" s="94"/>
      <c r="THK347" s="94"/>
      <c r="THL347" s="94"/>
      <c r="THM347" s="94"/>
      <c r="THN347" s="94"/>
      <c r="THO347" s="94"/>
      <c r="THP347" s="94"/>
      <c r="THQ347" s="94"/>
      <c r="THR347" s="94"/>
      <c r="THS347" s="94"/>
      <c r="THT347" s="94"/>
      <c r="THU347" s="94"/>
      <c r="THV347" s="94"/>
      <c r="THW347" s="94"/>
      <c r="THX347" s="94"/>
      <c r="THY347" s="94"/>
      <c r="THZ347" s="94"/>
      <c r="TIA347" s="94"/>
      <c r="TIB347" s="94"/>
      <c r="TIC347" s="94"/>
      <c r="TID347" s="94"/>
      <c r="TIE347" s="94"/>
      <c r="TIF347" s="94"/>
      <c r="TIG347" s="94"/>
      <c r="TIH347" s="94"/>
      <c r="TII347" s="94"/>
      <c r="TIJ347" s="94"/>
      <c r="TIK347" s="94"/>
      <c r="TIL347" s="94"/>
      <c r="TIM347" s="94"/>
      <c r="TIN347" s="94"/>
      <c r="TIO347" s="94"/>
      <c r="TIP347" s="94"/>
      <c r="TIQ347" s="94"/>
      <c r="TIR347" s="94"/>
      <c r="TIS347" s="94"/>
      <c r="TIT347" s="94"/>
      <c r="TIU347" s="94"/>
      <c r="TIV347" s="94"/>
      <c r="TIW347" s="94"/>
      <c r="TIX347" s="94"/>
      <c r="TIY347" s="94"/>
      <c r="TIZ347" s="94"/>
      <c r="TJA347" s="94"/>
      <c r="TJB347" s="94"/>
      <c r="TJC347" s="94"/>
      <c r="TJD347" s="94"/>
      <c r="TJE347" s="94"/>
      <c r="TJF347" s="94"/>
      <c r="TJG347" s="94"/>
      <c r="TJH347" s="94"/>
      <c r="TJI347" s="94"/>
      <c r="TJJ347" s="94"/>
      <c r="TJK347" s="94"/>
      <c r="TJL347" s="94"/>
      <c r="TJM347" s="94"/>
      <c r="TJN347" s="94"/>
      <c r="TJO347" s="94"/>
      <c r="TJP347" s="94"/>
      <c r="TJQ347" s="94"/>
      <c r="TJR347" s="94"/>
      <c r="TJS347" s="94"/>
      <c r="TJT347" s="94"/>
      <c r="TJU347" s="94"/>
      <c r="TJV347" s="94"/>
      <c r="TJW347" s="94"/>
      <c r="TJX347" s="94"/>
      <c r="TJY347" s="94"/>
      <c r="TJZ347" s="94"/>
      <c r="TKA347" s="94"/>
      <c r="TKB347" s="94"/>
      <c r="TKC347" s="94"/>
      <c r="TKD347" s="94"/>
      <c r="TKE347" s="94"/>
      <c r="TKF347" s="94"/>
      <c r="TKG347" s="94"/>
      <c r="TKH347" s="94"/>
      <c r="TKI347" s="94"/>
      <c r="TKJ347" s="94"/>
      <c r="TKK347" s="94"/>
      <c r="TKL347" s="94"/>
      <c r="TKM347" s="94"/>
      <c r="TKN347" s="94"/>
      <c r="TKO347" s="94"/>
      <c r="TKP347" s="94"/>
      <c r="TKQ347" s="94"/>
      <c r="TKR347" s="94"/>
      <c r="TKS347" s="94"/>
      <c r="TKT347" s="94"/>
      <c r="TKU347" s="94"/>
      <c r="TKV347" s="94"/>
      <c r="TKW347" s="94"/>
      <c r="TKX347" s="94"/>
      <c r="TKY347" s="94"/>
      <c r="TKZ347" s="94"/>
      <c r="TLA347" s="94"/>
      <c r="TLB347" s="94"/>
      <c r="TLC347" s="94"/>
      <c r="TLD347" s="94"/>
      <c r="TLE347" s="94"/>
      <c r="TLF347" s="94"/>
      <c r="TLG347" s="94"/>
      <c r="TLH347" s="94"/>
      <c r="TLI347" s="94"/>
      <c r="TLJ347" s="94"/>
      <c r="TLK347" s="94"/>
      <c r="TLL347" s="94"/>
      <c r="TLM347" s="94"/>
      <c r="TLN347" s="94"/>
      <c r="TLO347" s="94"/>
      <c r="TLP347" s="94"/>
      <c r="TLQ347" s="94"/>
      <c r="TLR347" s="94"/>
      <c r="TLS347" s="94"/>
      <c r="TLT347" s="94"/>
      <c r="TLU347" s="94"/>
      <c r="TLV347" s="94"/>
      <c r="TLW347" s="94"/>
      <c r="TLX347" s="94"/>
      <c r="TLY347" s="94"/>
      <c r="TLZ347" s="94"/>
      <c r="TMA347" s="94"/>
      <c r="TMB347" s="94"/>
      <c r="TMC347" s="94"/>
      <c r="TMD347" s="94"/>
      <c r="TME347" s="94"/>
      <c r="TMF347" s="94"/>
      <c r="TMG347" s="94"/>
      <c r="TMH347" s="94"/>
      <c r="TMI347" s="94"/>
      <c r="TMJ347" s="94"/>
      <c r="TMK347" s="94"/>
      <c r="TML347" s="94"/>
      <c r="TMM347" s="94"/>
      <c r="TMN347" s="94"/>
      <c r="TMO347" s="94"/>
      <c r="TMP347" s="94"/>
      <c r="TMQ347" s="94"/>
      <c r="TMR347" s="94"/>
      <c r="TMS347" s="94"/>
      <c r="TMT347" s="94"/>
      <c r="TMU347" s="94"/>
      <c r="TMV347" s="94"/>
      <c r="TMW347" s="94"/>
      <c r="TMX347" s="94"/>
      <c r="TMY347" s="94"/>
      <c r="TMZ347" s="94"/>
      <c r="TNA347" s="94"/>
      <c r="TNB347" s="94"/>
      <c r="TNC347" s="94"/>
      <c r="TND347" s="94"/>
      <c r="TNE347" s="94"/>
      <c r="TNF347" s="94"/>
      <c r="TNG347" s="94"/>
      <c r="TNH347" s="94"/>
      <c r="TNI347" s="94"/>
      <c r="TNJ347" s="94"/>
      <c r="TNK347" s="94"/>
      <c r="TNL347" s="94"/>
      <c r="TNM347" s="94"/>
      <c r="TNN347" s="94"/>
      <c r="TNO347" s="94"/>
      <c r="TNP347" s="94"/>
      <c r="TNQ347" s="94"/>
      <c r="TNR347" s="94"/>
      <c r="TNS347" s="94"/>
      <c r="TNT347" s="94"/>
      <c r="TNU347" s="94"/>
      <c r="TNV347" s="94"/>
      <c r="TNW347" s="94"/>
      <c r="TNX347" s="94"/>
      <c r="TNY347" s="94"/>
      <c r="TNZ347" s="94"/>
      <c r="TOA347" s="94"/>
      <c r="TOB347" s="94"/>
      <c r="TOC347" s="94"/>
      <c r="TOD347" s="94"/>
      <c r="TOE347" s="94"/>
      <c r="TOF347" s="94"/>
      <c r="TOG347" s="94"/>
      <c r="TOH347" s="94"/>
      <c r="TOI347" s="94"/>
      <c r="TOJ347" s="94"/>
      <c r="TOK347" s="94"/>
      <c r="TOL347" s="94"/>
      <c r="TOM347" s="94"/>
      <c r="TON347" s="94"/>
      <c r="TOO347" s="94"/>
      <c r="TOP347" s="94"/>
      <c r="TOQ347" s="94"/>
      <c r="TOR347" s="94"/>
      <c r="TOS347" s="94"/>
      <c r="TOT347" s="94"/>
      <c r="TOU347" s="94"/>
      <c r="TOV347" s="94"/>
      <c r="TOW347" s="94"/>
      <c r="TOX347" s="94"/>
      <c r="TOY347" s="94"/>
      <c r="TOZ347" s="94"/>
      <c r="TPA347" s="94"/>
      <c r="TPB347" s="94"/>
      <c r="TPC347" s="94"/>
      <c r="TPD347" s="94"/>
      <c r="TPE347" s="94"/>
      <c r="TPF347" s="94"/>
      <c r="TPG347" s="94"/>
      <c r="TPH347" s="94"/>
      <c r="TPI347" s="94"/>
      <c r="TPJ347" s="94"/>
      <c r="TPK347" s="94"/>
      <c r="TPL347" s="94"/>
      <c r="TPM347" s="94"/>
      <c r="TPN347" s="94"/>
      <c r="TPO347" s="94"/>
      <c r="TPP347" s="94"/>
      <c r="TPQ347" s="94"/>
      <c r="TPR347" s="94"/>
      <c r="TPS347" s="94"/>
      <c r="TPT347" s="94"/>
      <c r="TPU347" s="94"/>
      <c r="TPV347" s="94"/>
      <c r="TPW347" s="94"/>
      <c r="TPX347" s="94"/>
      <c r="TPY347" s="94"/>
      <c r="TPZ347" s="94"/>
      <c r="TQA347" s="94"/>
      <c r="TQB347" s="94"/>
      <c r="TQC347" s="94"/>
      <c r="TQD347" s="94"/>
      <c r="TQE347" s="94"/>
      <c r="TQF347" s="94"/>
      <c r="TQG347" s="94"/>
      <c r="TQH347" s="94"/>
      <c r="TQI347" s="94"/>
      <c r="TQJ347" s="94"/>
      <c r="TQK347" s="94"/>
      <c r="TQL347" s="94"/>
      <c r="TQM347" s="94"/>
      <c r="TQN347" s="94"/>
      <c r="TQO347" s="94"/>
      <c r="TQP347" s="94"/>
      <c r="TQQ347" s="94"/>
      <c r="TQR347" s="94"/>
      <c r="TQS347" s="94"/>
      <c r="TQT347" s="94"/>
      <c r="TQU347" s="94"/>
      <c r="TQV347" s="94"/>
      <c r="TQW347" s="94"/>
      <c r="TQX347" s="94"/>
      <c r="TQY347" s="94"/>
      <c r="TQZ347" s="94"/>
      <c r="TRA347" s="94"/>
      <c r="TRB347" s="94"/>
      <c r="TRC347" s="94"/>
      <c r="TRD347" s="94"/>
      <c r="TRE347" s="94"/>
      <c r="TRF347" s="94"/>
      <c r="TRG347" s="94"/>
      <c r="TRH347" s="94"/>
      <c r="TRI347" s="94"/>
      <c r="TRJ347" s="94"/>
      <c r="TRK347" s="94"/>
      <c r="TRL347" s="94"/>
      <c r="TRM347" s="94"/>
      <c r="TRN347" s="94"/>
      <c r="TRO347" s="94"/>
      <c r="TRP347" s="94"/>
      <c r="TRQ347" s="94"/>
      <c r="TRR347" s="94"/>
      <c r="TRS347" s="94"/>
      <c r="TRT347" s="94"/>
      <c r="TRU347" s="94"/>
      <c r="TRV347" s="94"/>
      <c r="TRW347" s="94"/>
      <c r="TRX347" s="94"/>
      <c r="TRY347" s="94"/>
      <c r="TRZ347" s="94"/>
      <c r="TSA347" s="94"/>
      <c r="TSB347" s="94"/>
      <c r="TSC347" s="94"/>
      <c r="TSD347" s="94"/>
      <c r="TSE347" s="94"/>
      <c r="TSF347" s="94"/>
      <c r="TSG347" s="94"/>
      <c r="TSH347" s="94"/>
      <c r="TSI347" s="94"/>
      <c r="TSJ347" s="94"/>
      <c r="TSK347" s="94"/>
      <c r="TSL347" s="94"/>
      <c r="TSM347" s="94"/>
      <c r="TSN347" s="94"/>
      <c r="TSO347" s="94"/>
      <c r="TSP347" s="94"/>
      <c r="TSQ347" s="94"/>
      <c r="TSR347" s="94"/>
      <c r="TSS347" s="94"/>
      <c r="TST347" s="94"/>
      <c r="TSU347" s="94"/>
      <c r="TSV347" s="94"/>
      <c r="TSW347" s="94"/>
      <c r="TSX347" s="94"/>
      <c r="TSY347" s="94"/>
      <c r="TSZ347" s="94"/>
      <c r="TTA347" s="94"/>
      <c r="TTB347" s="94"/>
      <c r="TTC347" s="94"/>
      <c r="TTD347" s="94"/>
      <c r="TTE347" s="94"/>
      <c r="TTF347" s="94"/>
      <c r="TTG347" s="94"/>
      <c r="TTH347" s="94"/>
      <c r="TTI347" s="94"/>
      <c r="TTJ347" s="94"/>
      <c r="TTK347" s="94"/>
      <c r="TTL347" s="94"/>
      <c r="TTM347" s="94"/>
      <c r="TTN347" s="94"/>
      <c r="TTO347" s="94"/>
      <c r="TTP347" s="94"/>
      <c r="TTQ347" s="94"/>
      <c r="TTR347" s="94"/>
      <c r="TTS347" s="94"/>
      <c r="TTT347" s="94"/>
      <c r="TTU347" s="94"/>
      <c r="TTV347" s="94"/>
      <c r="TTW347" s="94"/>
      <c r="TTX347" s="94"/>
      <c r="TTY347" s="94"/>
      <c r="TTZ347" s="94"/>
      <c r="TUA347" s="94"/>
      <c r="TUB347" s="94"/>
      <c r="TUC347" s="94"/>
      <c r="TUD347" s="94"/>
      <c r="TUE347" s="94"/>
      <c r="TUF347" s="94"/>
      <c r="TUG347" s="94"/>
      <c r="TUH347" s="94"/>
      <c r="TUI347" s="94"/>
      <c r="TUJ347" s="94"/>
      <c r="TUK347" s="94"/>
      <c r="TUL347" s="94"/>
      <c r="TUM347" s="94"/>
      <c r="TUN347" s="94"/>
      <c r="TUO347" s="94"/>
      <c r="TUP347" s="94"/>
      <c r="TUQ347" s="94"/>
      <c r="TUR347" s="94"/>
      <c r="TUS347" s="94"/>
      <c r="TUT347" s="94"/>
      <c r="TUU347" s="94"/>
      <c r="TUV347" s="94"/>
      <c r="TUW347" s="94"/>
      <c r="TUX347" s="94"/>
      <c r="TUY347" s="94"/>
      <c r="TUZ347" s="94"/>
      <c r="TVA347" s="94"/>
      <c r="TVB347" s="94"/>
      <c r="TVC347" s="94"/>
      <c r="TVD347" s="94"/>
      <c r="TVE347" s="94"/>
      <c r="TVF347" s="94"/>
      <c r="TVG347" s="94"/>
      <c r="TVH347" s="94"/>
      <c r="TVI347" s="94"/>
      <c r="TVJ347" s="94"/>
      <c r="TVK347" s="94"/>
      <c r="TVL347" s="94"/>
      <c r="TVM347" s="94"/>
      <c r="TVN347" s="94"/>
      <c r="TVO347" s="94"/>
      <c r="TVP347" s="94"/>
      <c r="TVQ347" s="94"/>
      <c r="TVR347" s="94"/>
      <c r="TVS347" s="94"/>
      <c r="TVT347" s="94"/>
      <c r="TVU347" s="94"/>
      <c r="TVV347" s="94"/>
      <c r="TVW347" s="94"/>
      <c r="TVX347" s="94"/>
      <c r="TVY347" s="94"/>
      <c r="TVZ347" s="94"/>
      <c r="TWA347" s="94"/>
      <c r="TWB347" s="94"/>
      <c r="TWC347" s="94"/>
      <c r="TWD347" s="94"/>
      <c r="TWE347" s="94"/>
      <c r="TWF347" s="94"/>
      <c r="TWG347" s="94"/>
      <c r="TWH347" s="94"/>
      <c r="TWI347" s="94"/>
      <c r="TWJ347" s="94"/>
      <c r="TWK347" s="94"/>
      <c r="TWL347" s="94"/>
      <c r="TWM347" s="94"/>
      <c r="TWN347" s="94"/>
      <c r="TWO347" s="94"/>
      <c r="TWP347" s="94"/>
      <c r="TWQ347" s="94"/>
      <c r="TWR347" s="94"/>
      <c r="TWS347" s="94"/>
      <c r="TWT347" s="94"/>
      <c r="TWU347" s="94"/>
      <c r="TWV347" s="94"/>
      <c r="TWW347" s="94"/>
      <c r="TWX347" s="94"/>
      <c r="TWY347" s="94"/>
      <c r="TWZ347" s="94"/>
      <c r="TXA347" s="94"/>
      <c r="TXB347" s="94"/>
      <c r="TXC347" s="94"/>
      <c r="TXD347" s="94"/>
      <c r="TXE347" s="94"/>
      <c r="TXF347" s="94"/>
      <c r="TXG347" s="94"/>
      <c r="TXH347" s="94"/>
      <c r="TXI347" s="94"/>
      <c r="TXJ347" s="94"/>
      <c r="TXK347" s="94"/>
      <c r="TXL347" s="94"/>
      <c r="TXM347" s="94"/>
      <c r="TXN347" s="94"/>
      <c r="TXO347" s="94"/>
      <c r="TXP347" s="94"/>
      <c r="TXQ347" s="94"/>
      <c r="TXR347" s="94"/>
      <c r="TXS347" s="94"/>
      <c r="TXT347" s="94"/>
      <c r="TXU347" s="94"/>
      <c r="TXV347" s="94"/>
      <c r="TXW347" s="94"/>
      <c r="TXX347" s="94"/>
      <c r="TXY347" s="94"/>
      <c r="TXZ347" s="94"/>
      <c r="TYA347" s="94"/>
      <c r="TYB347" s="94"/>
      <c r="TYC347" s="94"/>
      <c r="TYD347" s="94"/>
      <c r="TYE347" s="94"/>
      <c r="TYF347" s="94"/>
      <c r="TYG347" s="94"/>
      <c r="TYH347" s="94"/>
      <c r="TYI347" s="94"/>
      <c r="TYJ347" s="94"/>
      <c r="TYK347" s="94"/>
      <c r="TYL347" s="94"/>
      <c r="TYM347" s="94"/>
      <c r="TYN347" s="94"/>
      <c r="TYO347" s="94"/>
      <c r="TYP347" s="94"/>
      <c r="TYQ347" s="94"/>
      <c r="TYR347" s="94"/>
      <c r="TYS347" s="94"/>
      <c r="TYT347" s="94"/>
      <c r="TYU347" s="94"/>
      <c r="TYV347" s="94"/>
      <c r="TYW347" s="94"/>
      <c r="TYX347" s="94"/>
      <c r="TYY347" s="94"/>
      <c r="TYZ347" s="94"/>
      <c r="TZA347" s="94"/>
      <c r="TZB347" s="94"/>
      <c r="TZC347" s="94"/>
      <c r="TZD347" s="94"/>
      <c r="TZE347" s="94"/>
      <c r="TZF347" s="94"/>
      <c r="TZG347" s="94"/>
      <c r="TZH347" s="94"/>
      <c r="TZI347" s="94"/>
      <c r="TZJ347" s="94"/>
      <c r="TZK347" s="94"/>
      <c r="TZL347" s="94"/>
      <c r="TZM347" s="94"/>
      <c r="TZN347" s="94"/>
      <c r="TZO347" s="94"/>
      <c r="TZP347" s="94"/>
      <c r="TZQ347" s="94"/>
      <c r="TZR347" s="94"/>
      <c r="TZS347" s="94"/>
      <c r="TZT347" s="94"/>
      <c r="TZU347" s="94"/>
      <c r="TZV347" s="94"/>
      <c r="TZW347" s="94"/>
      <c r="TZX347" s="94"/>
      <c r="TZY347" s="94"/>
      <c r="TZZ347" s="94"/>
      <c r="UAA347" s="94"/>
      <c r="UAB347" s="94"/>
      <c r="UAC347" s="94"/>
      <c r="UAD347" s="94"/>
      <c r="UAE347" s="94"/>
      <c r="UAF347" s="94"/>
      <c r="UAG347" s="94"/>
      <c r="UAH347" s="94"/>
      <c r="UAI347" s="94"/>
      <c r="UAJ347" s="94"/>
      <c r="UAK347" s="94"/>
      <c r="UAL347" s="94"/>
      <c r="UAM347" s="94"/>
      <c r="UAN347" s="94"/>
      <c r="UAO347" s="94"/>
      <c r="UAP347" s="94"/>
      <c r="UAQ347" s="94"/>
      <c r="UAR347" s="94"/>
      <c r="UAS347" s="94"/>
      <c r="UAT347" s="94"/>
      <c r="UAU347" s="94"/>
      <c r="UAV347" s="94"/>
      <c r="UAW347" s="94"/>
      <c r="UAX347" s="94"/>
      <c r="UAY347" s="94"/>
      <c r="UAZ347" s="94"/>
      <c r="UBA347" s="94"/>
      <c r="UBB347" s="94"/>
      <c r="UBC347" s="94"/>
      <c r="UBD347" s="94"/>
      <c r="UBE347" s="94"/>
      <c r="UBF347" s="94"/>
      <c r="UBG347" s="94"/>
      <c r="UBH347" s="94"/>
      <c r="UBI347" s="94"/>
      <c r="UBJ347" s="94"/>
      <c r="UBK347" s="94"/>
      <c r="UBL347" s="94"/>
      <c r="UBM347" s="94"/>
      <c r="UBN347" s="94"/>
      <c r="UBO347" s="94"/>
      <c r="UBP347" s="94"/>
      <c r="UBQ347" s="94"/>
      <c r="UBR347" s="94"/>
      <c r="UBS347" s="94"/>
      <c r="UBT347" s="94"/>
      <c r="UBU347" s="94"/>
      <c r="UBV347" s="94"/>
      <c r="UBW347" s="94"/>
      <c r="UBX347" s="94"/>
      <c r="UBY347" s="94"/>
      <c r="UBZ347" s="94"/>
      <c r="UCA347" s="94"/>
      <c r="UCB347" s="94"/>
      <c r="UCC347" s="94"/>
      <c r="UCD347" s="94"/>
      <c r="UCE347" s="94"/>
      <c r="UCF347" s="94"/>
      <c r="UCG347" s="94"/>
      <c r="UCH347" s="94"/>
      <c r="UCI347" s="94"/>
      <c r="UCJ347" s="94"/>
      <c r="UCK347" s="94"/>
      <c r="UCL347" s="94"/>
      <c r="UCM347" s="94"/>
      <c r="UCN347" s="94"/>
      <c r="UCO347" s="94"/>
      <c r="UCP347" s="94"/>
      <c r="UCQ347" s="94"/>
      <c r="UCR347" s="94"/>
      <c r="UCS347" s="94"/>
      <c r="UCT347" s="94"/>
      <c r="UCU347" s="94"/>
      <c r="UCV347" s="94"/>
      <c r="UCW347" s="94"/>
      <c r="UCX347" s="94"/>
      <c r="UCY347" s="94"/>
      <c r="UCZ347" s="94"/>
      <c r="UDA347" s="94"/>
      <c r="UDB347" s="94"/>
      <c r="UDC347" s="94"/>
      <c r="UDD347" s="94"/>
      <c r="UDE347" s="94"/>
      <c r="UDF347" s="94"/>
      <c r="UDG347" s="94"/>
      <c r="UDH347" s="94"/>
      <c r="UDI347" s="94"/>
      <c r="UDJ347" s="94"/>
      <c r="UDK347" s="94"/>
      <c r="UDL347" s="94"/>
      <c r="UDM347" s="94"/>
      <c r="UDN347" s="94"/>
      <c r="UDO347" s="94"/>
      <c r="UDP347" s="94"/>
      <c r="UDQ347" s="94"/>
      <c r="UDR347" s="94"/>
      <c r="UDS347" s="94"/>
      <c r="UDT347" s="94"/>
      <c r="UDU347" s="94"/>
      <c r="UDV347" s="94"/>
      <c r="UDW347" s="94"/>
      <c r="UDX347" s="94"/>
      <c r="UDY347" s="94"/>
      <c r="UDZ347" s="94"/>
      <c r="UEA347" s="94"/>
      <c r="UEB347" s="94"/>
      <c r="UEC347" s="94"/>
      <c r="UED347" s="94"/>
      <c r="UEE347" s="94"/>
      <c r="UEF347" s="94"/>
      <c r="UEG347" s="94"/>
      <c r="UEH347" s="94"/>
      <c r="UEI347" s="94"/>
      <c r="UEJ347" s="94"/>
      <c r="UEK347" s="94"/>
      <c r="UEL347" s="94"/>
      <c r="UEM347" s="94"/>
      <c r="UEN347" s="94"/>
      <c r="UEO347" s="94"/>
      <c r="UEP347" s="94"/>
      <c r="UEQ347" s="94"/>
      <c r="UER347" s="94"/>
      <c r="UES347" s="94"/>
      <c r="UET347" s="94"/>
      <c r="UEU347" s="94"/>
      <c r="UEV347" s="94"/>
      <c r="UEW347" s="94"/>
      <c r="UEX347" s="94"/>
      <c r="UEY347" s="94"/>
      <c r="UEZ347" s="94"/>
      <c r="UFA347" s="94"/>
      <c r="UFB347" s="94"/>
      <c r="UFC347" s="94"/>
      <c r="UFD347" s="94"/>
      <c r="UFE347" s="94"/>
      <c r="UFF347" s="94"/>
      <c r="UFG347" s="94"/>
      <c r="UFH347" s="94"/>
      <c r="UFI347" s="94"/>
      <c r="UFJ347" s="94"/>
      <c r="UFK347" s="94"/>
      <c r="UFL347" s="94"/>
      <c r="UFM347" s="94"/>
      <c r="UFN347" s="94"/>
      <c r="UFO347" s="94"/>
      <c r="UFP347" s="94"/>
      <c r="UFQ347" s="94"/>
      <c r="UFR347" s="94"/>
      <c r="UFS347" s="94"/>
      <c r="UFT347" s="94"/>
      <c r="UFU347" s="94"/>
      <c r="UFV347" s="94"/>
      <c r="UFW347" s="94"/>
      <c r="UFX347" s="94"/>
      <c r="UFY347" s="94"/>
      <c r="UFZ347" s="94"/>
      <c r="UGA347" s="94"/>
      <c r="UGB347" s="94"/>
      <c r="UGC347" s="94"/>
      <c r="UGD347" s="94"/>
      <c r="UGE347" s="94"/>
      <c r="UGF347" s="94"/>
      <c r="UGG347" s="94"/>
      <c r="UGH347" s="94"/>
      <c r="UGI347" s="94"/>
      <c r="UGJ347" s="94"/>
      <c r="UGK347" s="94"/>
      <c r="UGL347" s="94"/>
      <c r="UGM347" s="94"/>
      <c r="UGN347" s="94"/>
      <c r="UGO347" s="94"/>
      <c r="UGP347" s="94"/>
      <c r="UGQ347" s="94"/>
      <c r="UGR347" s="94"/>
      <c r="UGS347" s="94"/>
      <c r="UGT347" s="94"/>
      <c r="UGU347" s="94"/>
      <c r="UGV347" s="94"/>
      <c r="UGW347" s="94"/>
      <c r="UGX347" s="94"/>
      <c r="UGY347" s="94"/>
      <c r="UGZ347" s="94"/>
      <c r="UHA347" s="94"/>
      <c r="UHB347" s="94"/>
      <c r="UHC347" s="94"/>
      <c r="UHD347" s="94"/>
      <c r="UHE347" s="94"/>
      <c r="UHF347" s="94"/>
      <c r="UHG347" s="94"/>
      <c r="UHH347" s="94"/>
      <c r="UHI347" s="94"/>
      <c r="UHJ347" s="94"/>
      <c r="UHK347" s="94"/>
      <c r="UHL347" s="94"/>
      <c r="UHM347" s="94"/>
      <c r="UHN347" s="94"/>
      <c r="UHO347" s="94"/>
      <c r="UHP347" s="94"/>
      <c r="UHQ347" s="94"/>
      <c r="UHR347" s="94"/>
      <c r="UHS347" s="94"/>
      <c r="UHT347" s="94"/>
      <c r="UHU347" s="94"/>
      <c r="UHV347" s="94"/>
      <c r="UHW347" s="94"/>
      <c r="UHX347" s="94"/>
      <c r="UHY347" s="94"/>
      <c r="UHZ347" s="94"/>
      <c r="UIA347" s="94"/>
      <c r="UIB347" s="94"/>
      <c r="UIC347" s="94"/>
      <c r="UID347" s="94"/>
      <c r="UIE347" s="94"/>
      <c r="UIF347" s="94"/>
      <c r="UIG347" s="94"/>
      <c r="UIH347" s="94"/>
      <c r="UII347" s="94"/>
      <c r="UIJ347" s="94"/>
      <c r="UIK347" s="94"/>
      <c r="UIL347" s="94"/>
      <c r="UIM347" s="94"/>
      <c r="UIN347" s="94"/>
      <c r="UIO347" s="94"/>
      <c r="UIP347" s="94"/>
      <c r="UIQ347" s="94"/>
      <c r="UIR347" s="94"/>
      <c r="UIS347" s="94"/>
      <c r="UIT347" s="94"/>
      <c r="UIU347" s="94"/>
      <c r="UIV347" s="94"/>
      <c r="UIW347" s="94"/>
      <c r="UIX347" s="94"/>
      <c r="UIY347" s="94"/>
      <c r="UIZ347" s="94"/>
      <c r="UJA347" s="94"/>
      <c r="UJB347" s="94"/>
      <c r="UJC347" s="94"/>
      <c r="UJD347" s="94"/>
      <c r="UJE347" s="94"/>
      <c r="UJF347" s="94"/>
      <c r="UJG347" s="94"/>
      <c r="UJH347" s="94"/>
      <c r="UJI347" s="94"/>
      <c r="UJJ347" s="94"/>
      <c r="UJK347" s="94"/>
      <c r="UJL347" s="94"/>
      <c r="UJM347" s="94"/>
      <c r="UJN347" s="94"/>
      <c r="UJO347" s="94"/>
      <c r="UJP347" s="94"/>
      <c r="UJQ347" s="94"/>
      <c r="UJR347" s="94"/>
      <c r="UJS347" s="94"/>
      <c r="UJT347" s="94"/>
      <c r="UJU347" s="94"/>
      <c r="UJV347" s="94"/>
      <c r="UJW347" s="94"/>
      <c r="UJX347" s="94"/>
      <c r="UJY347" s="94"/>
      <c r="UJZ347" s="94"/>
      <c r="UKA347" s="94"/>
      <c r="UKB347" s="94"/>
      <c r="UKC347" s="94"/>
      <c r="UKD347" s="94"/>
      <c r="UKE347" s="94"/>
      <c r="UKF347" s="94"/>
      <c r="UKG347" s="94"/>
      <c r="UKH347" s="94"/>
      <c r="UKI347" s="94"/>
      <c r="UKJ347" s="94"/>
      <c r="UKK347" s="94"/>
      <c r="UKL347" s="94"/>
      <c r="UKM347" s="94"/>
      <c r="UKN347" s="94"/>
      <c r="UKO347" s="94"/>
      <c r="UKP347" s="94"/>
      <c r="UKQ347" s="94"/>
      <c r="UKR347" s="94"/>
      <c r="UKS347" s="94"/>
      <c r="UKT347" s="94"/>
      <c r="UKU347" s="94"/>
      <c r="UKV347" s="94"/>
      <c r="UKW347" s="94"/>
      <c r="UKX347" s="94"/>
      <c r="UKY347" s="94"/>
      <c r="UKZ347" s="94"/>
      <c r="ULA347" s="94"/>
      <c r="ULB347" s="94"/>
      <c r="ULC347" s="94"/>
      <c r="ULD347" s="94"/>
      <c r="ULE347" s="94"/>
      <c r="ULF347" s="94"/>
      <c r="ULG347" s="94"/>
      <c r="ULH347" s="94"/>
      <c r="ULI347" s="94"/>
      <c r="ULJ347" s="94"/>
      <c r="ULK347" s="94"/>
      <c r="ULL347" s="94"/>
      <c r="ULM347" s="94"/>
      <c r="ULN347" s="94"/>
      <c r="ULO347" s="94"/>
      <c r="ULP347" s="94"/>
      <c r="ULQ347" s="94"/>
      <c r="ULR347" s="94"/>
      <c r="ULS347" s="94"/>
      <c r="ULT347" s="94"/>
      <c r="ULU347" s="94"/>
      <c r="ULV347" s="94"/>
      <c r="ULW347" s="94"/>
      <c r="ULX347" s="94"/>
      <c r="ULY347" s="94"/>
      <c r="ULZ347" s="94"/>
      <c r="UMA347" s="94"/>
      <c r="UMB347" s="94"/>
      <c r="UMC347" s="94"/>
      <c r="UMD347" s="94"/>
      <c r="UME347" s="94"/>
      <c r="UMF347" s="94"/>
      <c r="UMG347" s="94"/>
      <c r="UMH347" s="94"/>
      <c r="UMI347" s="94"/>
      <c r="UMJ347" s="94"/>
      <c r="UMK347" s="94"/>
      <c r="UML347" s="94"/>
      <c r="UMM347" s="94"/>
      <c r="UMN347" s="94"/>
      <c r="UMO347" s="94"/>
      <c r="UMP347" s="94"/>
      <c r="UMQ347" s="94"/>
      <c r="UMR347" s="94"/>
      <c r="UMS347" s="94"/>
      <c r="UMT347" s="94"/>
      <c r="UMU347" s="94"/>
      <c r="UMV347" s="94"/>
      <c r="UMW347" s="94"/>
      <c r="UMX347" s="94"/>
      <c r="UMY347" s="94"/>
      <c r="UMZ347" s="94"/>
      <c r="UNA347" s="94"/>
      <c r="UNB347" s="94"/>
      <c r="UNC347" s="94"/>
      <c r="UND347" s="94"/>
      <c r="UNE347" s="94"/>
      <c r="UNF347" s="94"/>
      <c r="UNG347" s="94"/>
      <c r="UNH347" s="94"/>
      <c r="UNI347" s="94"/>
      <c r="UNJ347" s="94"/>
      <c r="UNK347" s="94"/>
      <c r="UNL347" s="94"/>
      <c r="UNM347" s="94"/>
      <c r="UNN347" s="94"/>
      <c r="UNO347" s="94"/>
      <c r="UNP347" s="94"/>
      <c r="UNQ347" s="94"/>
      <c r="UNR347" s="94"/>
      <c r="UNS347" s="94"/>
      <c r="UNT347" s="94"/>
      <c r="UNU347" s="94"/>
      <c r="UNV347" s="94"/>
      <c r="UNW347" s="94"/>
      <c r="UNX347" s="94"/>
      <c r="UNY347" s="94"/>
      <c r="UNZ347" s="94"/>
      <c r="UOA347" s="94"/>
      <c r="UOB347" s="94"/>
      <c r="UOC347" s="94"/>
      <c r="UOD347" s="94"/>
      <c r="UOE347" s="94"/>
      <c r="UOF347" s="94"/>
      <c r="UOG347" s="94"/>
      <c r="UOH347" s="94"/>
      <c r="UOI347" s="94"/>
      <c r="UOJ347" s="94"/>
      <c r="UOK347" s="94"/>
      <c r="UOL347" s="94"/>
      <c r="UOM347" s="94"/>
      <c r="UON347" s="94"/>
      <c r="UOO347" s="94"/>
      <c r="UOP347" s="94"/>
      <c r="UOQ347" s="94"/>
      <c r="UOR347" s="94"/>
      <c r="UOS347" s="94"/>
      <c r="UOT347" s="94"/>
      <c r="UOU347" s="94"/>
      <c r="UOV347" s="94"/>
      <c r="UOW347" s="94"/>
      <c r="UOX347" s="94"/>
      <c r="UOY347" s="94"/>
      <c r="UOZ347" s="94"/>
      <c r="UPA347" s="94"/>
      <c r="UPB347" s="94"/>
      <c r="UPC347" s="94"/>
      <c r="UPD347" s="94"/>
      <c r="UPE347" s="94"/>
      <c r="UPF347" s="94"/>
      <c r="UPG347" s="94"/>
      <c r="UPH347" s="94"/>
      <c r="UPI347" s="94"/>
      <c r="UPJ347" s="94"/>
      <c r="UPK347" s="94"/>
      <c r="UPL347" s="94"/>
      <c r="UPM347" s="94"/>
      <c r="UPN347" s="94"/>
      <c r="UPO347" s="94"/>
      <c r="UPP347" s="94"/>
      <c r="UPQ347" s="94"/>
      <c r="UPR347" s="94"/>
      <c r="UPS347" s="94"/>
      <c r="UPT347" s="94"/>
      <c r="UPU347" s="94"/>
      <c r="UPV347" s="94"/>
      <c r="UPW347" s="94"/>
      <c r="UPX347" s="94"/>
      <c r="UPY347" s="94"/>
      <c r="UPZ347" s="94"/>
      <c r="UQA347" s="94"/>
      <c r="UQB347" s="94"/>
      <c r="UQC347" s="94"/>
      <c r="UQD347" s="94"/>
      <c r="UQE347" s="94"/>
      <c r="UQF347" s="94"/>
      <c r="UQG347" s="94"/>
      <c r="UQH347" s="94"/>
      <c r="UQI347" s="94"/>
      <c r="UQJ347" s="94"/>
      <c r="UQK347" s="94"/>
      <c r="UQL347" s="94"/>
      <c r="UQM347" s="94"/>
      <c r="UQN347" s="94"/>
      <c r="UQO347" s="94"/>
      <c r="UQP347" s="94"/>
      <c r="UQQ347" s="94"/>
      <c r="UQR347" s="94"/>
      <c r="UQS347" s="94"/>
      <c r="UQT347" s="94"/>
      <c r="UQU347" s="94"/>
      <c r="UQV347" s="94"/>
      <c r="UQW347" s="94"/>
      <c r="UQX347" s="94"/>
      <c r="UQY347" s="94"/>
      <c r="UQZ347" s="94"/>
      <c r="URA347" s="94"/>
      <c r="URB347" s="94"/>
      <c r="URC347" s="94"/>
      <c r="URD347" s="94"/>
      <c r="URE347" s="94"/>
      <c r="URF347" s="94"/>
      <c r="URG347" s="94"/>
      <c r="URH347" s="94"/>
      <c r="URI347" s="94"/>
      <c r="URJ347" s="94"/>
      <c r="URK347" s="94"/>
      <c r="URL347" s="94"/>
      <c r="URM347" s="94"/>
      <c r="URN347" s="94"/>
      <c r="URO347" s="94"/>
      <c r="URP347" s="94"/>
      <c r="URQ347" s="94"/>
      <c r="URR347" s="94"/>
      <c r="URS347" s="94"/>
      <c r="URT347" s="94"/>
      <c r="URU347" s="94"/>
      <c r="URV347" s="94"/>
      <c r="URW347" s="94"/>
      <c r="URX347" s="94"/>
      <c r="URY347" s="94"/>
      <c r="URZ347" s="94"/>
      <c r="USA347" s="94"/>
      <c r="USB347" s="94"/>
      <c r="USC347" s="94"/>
      <c r="USD347" s="94"/>
      <c r="USE347" s="94"/>
      <c r="USF347" s="94"/>
      <c r="USG347" s="94"/>
      <c r="USH347" s="94"/>
      <c r="USI347" s="94"/>
      <c r="USJ347" s="94"/>
      <c r="USK347" s="94"/>
      <c r="USL347" s="94"/>
      <c r="USM347" s="94"/>
      <c r="USN347" s="94"/>
      <c r="USO347" s="94"/>
      <c r="USP347" s="94"/>
      <c r="USQ347" s="94"/>
      <c r="USR347" s="94"/>
      <c r="USS347" s="94"/>
      <c r="UST347" s="94"/>
      <c r="USU347" s="94"/>
      <c r="USV347" s="94"/>
      <c r="USW347" s="94"/>
      <c r="USX347" s="94"/>
      <c r="USY347" s="94"/>
      <c r="USZ347" s="94"/>
      <c r="UTA347" s="94"/>
      <c r="UTB347" s="94"/>
      <c r="UTC347" s="94"/>
      <c r="UTD347" s="94"/>
      <c r="UTE347" s="94"/>
      <c r="UTF347" s="94"/>
      <c r="UTG347" s="94"/>
      <c r="UTH347" s="94"/>
      <c r="UTI347" s="94"/>
      <c r="UTJ347" s="94"/>
      <c r="UTK347" s="94"/>
      <c r="UTL347" s="94"/>
      <c r="UTM347" s="94"/>
      <c r="UTN347" s="94"/>
      <c r="UTO347" s="94"/>
      <c r="UTP347" s="94"/>
      <c r="UTQ347" s="94"/>
      <c r="UTR347" s="94"/>
      <c r="UTS347" s="94"/>
      <c r="UTT347" s="94"/>
      <c r="UTU347" s="94"/>
      <c r="UTV347" s="94"/>
      <c r="UTW347" s="94"/>
      <c r="UTX347" s="94"/>
      <c r="UTY347" s="94"/>
      <c r="UTZ347" s="94"/>
      <c r="UUA347" s="94"/>
      <c r="UUB347" s="94"/>
      <c r="UUC347" s="94"/>
      <c r="UUD347" s="94"/>
      <c r="UUE347" s="94"/>
      <c r="UUF347" s="94"/>
      <c r="UUG347" s="94"/>
      <c r="UUH347" s="94"/>
      <c r="UUI347" s="94"/>
      <c r="UUJ347" s="94"/>
      <c r="UUK347" s="94"/>
      <c r="UUL347" s="94"/>
      <c r="UUM347" s="94"/>
      <c r="UUN347" s="94"/>
      <c r="UUO347" s="94"/>
      <c r="UUP347" s="94"/>
      <c r="UUQ347" s="94"/>
      <c r="UUR347" s="94"/>
      <c r="UUS347" s="94"/>
      <c r="UUT347" s="94"/>
      <c r="UUU347" s="94"/>
      <c r="UUV347" s="94"/>
      <c r="UUW347" s="94"/>
      <c r="UUX347" s="94"/>
      <c r="UUY347" s="94"/>
      <c r="UUZ347" s="94"/>
      <c r="UVA347" s="94"/>
      <c r="UVB347" s="94"/>
      <c r="UVC347" s="94"/>
      <c r="UVD347" s="94"/>
      <c r="UVE347" s="94"/>
      <c r="UVF347" s="94"/>
      <c r="UVG347" s="94"/>
      <c r="UVH347" s="94"/>
      <c r="UVI347" s="94"/>
      <c r="UVJ347" s="94"/>
      <c r="UVK347" s="94"/>
      <c r="UVL347" s="94"/>
      <c r="UVM347" s="94"/>
      <c r="UVN347" s="94"/>
      <c r="UVO347" s="94"/>
      <c r="UVP347" s="94"/>
      <c r="UVQ347" s="94"/>
      <c r="UVR347" s="94"/>
      <c r="UVS347" s="94"/>
      <c r="UVT347" s="94"/>
      <c r="UVU347" s="94"/>
      <c r="UVV347" s="94"/>
      <c r="UVW347" s="94"/>
      <c r="UVX347" s="94"/>
      <c r="UVY347" s="94"/>
      <c r="UVZ347" s="94"/>
      <c r="UWA347" s="94"/>
      <c r="UWB347" s="94"/>
      <c r="UWC347" s="94"/>
      <c r="UWD347" s="94"/>
      <c r="UWE347" s="94"/>
      <c r="UWF347" s="94"/>
      <c r="UWG347" s="94"/>
      <c r="UWH347" s="94"/>
      <c r="UWI347" s="94"/>
      <c r="UWJ347" s="94"/>
      <c r="UWK347" s="94"/>
      <c r="UWL347" s="94"/>
      <c r="UWM347" s="94"/>
      <c r="UWN347" s="94"/>
      <c r="UWO347" s="94"/>
      <c r="UWP347" s="94"/>
      <c r="UWQ347" s="94"/>
      <c r="UWR347" s="94"/>
      <c r="UWS347" s="94"/>
      <c r="UWT347" s="94"/>
      <c r="UWU347" s="94"/>
      <c r="UWV347" s="94"/>
      <c r="UWW347" s="94"/>
      <c r="UWX347" s="94"/>
      <c r="UWY347" s="94"/>
      <c r="UWZ347" s="94"/>
      <c r="UXA347" s="94"/>
      <c r="UXB347" s="94"/>
      <c r="UXC347" s="94"/>
      <c r="UXD347" s="94"/>
      <c r="UXE347" s="94"/>
      <c r="UXF347" s="94"/>
      <c r="UXG347" s="94"/>
      <c r="UXH347" s="94"/>
      <c r="UXI347" s="94"/>
      <c r="UXJ347" s="94"/>
      <c r="UXK347" s="94"/>
      <c r="UXL347" s="94"/>
      <c r="UXM347" s="94"/>
      <c r="UXN347" s="94"/>
      <c r="UXO347" s="94"/>
      <c r="UXP347" s="94"/>
      <c r="UXQ347" s="94"/>
      <c r="UXR347" s="94"/>
      <c r="UXS347" s="94"/>
      <c r="UXT347" s="94"/>
      <c r="UXU347" s="94"/>
      <c r="UXV347" s="94"/>
      <c r="UXW347" s="94"/>
      <c r="UXX347" s="94"/>
      <c r="UXY347" s="94"/>
      <c r="UXZ347" s="94"/>
      <c r="UYA347" s="94"/>
      <c r="UYB347" s="94"/>
      <c r="UYC347" s="94"/>
      <c r="UYD347" s="94"/>
      <c r="UYE347" s="94"/>
      <c r="UYF347" s="94"/>
      <c r="UYG347" s="94"/>
      <c r="UYH347" s="94"/>
      <c r="UYI347" s="94"/>
      <c r="UYJ347" s="94"/>
      <c r="UYK347" s="94"/>
      <c r="UYL347" s="94"/>
      <c r="UYM347" s="94"/>
      <c r="UYN347" s="94"/>
      <c r="UYO347" s="94"/>
      <c r="UYP347" s="94"/>
      <c r="UYQ347" s="94"/>
      <c r="UYR347" s="94"/>
      <c r="UYS347" s="94"/>
      <c r="UYT347" s="94"/>
      <c r="UYU347" s="94"/>
      <c r="UYV347" s="94"/>
      <c r="UYW347" s="94"/>
      <c r="UYX347" s="94"/>
      <c r="UYY347" s="94"/>
      <c r="UYZ347" s="94"/>
      <c r="UZA347" s="94"/>
      <c r="UZB347" s="94"/>
      <c r="UZC347" s="94"/>
      <c r="UZD347" s="94"/>
      <c r="UZE347" s="94"/>
      <c r="UZF347" s="94"/>
      <c r="UZG347" s="94"/>
      <c r="UZH347" s="94"/>
      <c r="UZI347" s="94"/>
      <c r="UZJ347" s="94"/>
      <c r="UZK347" s="94"/>
      <c r="UZL347" s="94"/>
      <c r="UZM347" s="94"/>
      <c r="UZN347" s="94"/>
      <c r="UZO347" s="94"/>
      <c r="UZP347" s="94"/>
      <c r="UZQ347" s="94"/>
      <c r="UZR347" s="94"/>
      <c r="UZS347" s="94"/>
      <c r="UZT347" s="94"/>
      <c r="UZU347" s="94"/>
      <c r="UZV347" s="94"/>
      <c r="UZW347" s="94"/>
      <c r="UZX347" s="94"/>
      <c r="UZY347" s="94"/>
      <c r="UZZ347" s="94"/>
      <c r="VAA347" s="94"/>
      <c r="VAB347" s="94"/>
      <c r="VAC347" s="94"/>
      <c r="VAD347" s="94"/>
      <c r="VAE347" s="94"/>
      <c r="VAF347" s="94"/>
      <c r="VAG347" s="94"/>
      <c r="VAH347" s="94"/>
      <c r="VAI347" s="94"/>
      <c r="VAJ347" s="94"/>
      <c r="VAK347" s="94"/>
      <c r="VAL347" s="94"/>
      <c r="VAM347" s="94"/>
      <c r="VAN347" s="94"/>
      <c r="VAO347" s="94"/>
      <c r="VAP347" s="94"/>
      <c r="VAQ347" s="94"/>
      <c r="VAR347" s="94"/>
      <c r="VAS347" s="94"/>
      <c r="VAT347" s="94"/>
      <c r="VAU347" s="94"/>
      <c r="VAV347" s="94"/>
      <c r="VAW347" s="94"/>
      <c r="VAX347" s="94"/>
      <c r="VAY347" s="94"/>
      <c r="VAZ347" s="94"/>
      <c r="VBA347" s="94"/>
      <c r="VBB347" s="94"/>
      <c r="VBC347" s="94"/>
      <c r="VBD347" s="94"/>
      <c r="VBE347" s="94"/>
      <c r="VBF347" s="94"/>
      <c r="VBG347" s="94"/>
      <c r="VBH347" s="94"/>
      <c r="VBI347" s="94"/>
      <c r="VBJ347" s="94"/>
      <c r="VBK347" s="94"/>
      <c r="VBL347" s="94"/>
      <c r="VBM347" s="94"/>
      <c r="VBN347" s="94"/>
      <c r="VBO347" s="94"/>
      <c r="VBP347" s="94"/>
      <c r="VBQ347" s="94"/>
      <c r="VBR347" s="94"/>
      <c r="VBS347" s="94"/>
      <c r="VBT347" s="94"/>
      <c r="VBU347" s="94"/>
      <c r="VBV347" s="94"/>
      <c r="VBW347" s="94"/>
      <c r="VBX347" s="94"/>
      <c r="VBY347" s="94"/>
      <c r="VBZ347" s="94"/>
      <c r="VCA347" s="94"/>
      <c r="VCB347" s="94"/>
      <c r="VCC347" s="94"/>
      <c r="VCD347" s="94"/>
      <c r="VCE347" s="94"/>
      <c r="VCF347" s="94"/>
      <c r="VCG347" s="94"/>
      <c r="VCH347" s="94"/>
      <c r="VCI347" s="94"/>
      <c r="VCJ347" s="94"/>
      <c r="VCK347" s="94"/>
      <c r="VCL347" s="94"/>
      <c r="VCM347" s="94"/>
      <c r="VCN347" s="94"/>
      <c r="VCO347" s="94"/>
      <c r="VCP347" s="94"/>
      <c r="VCQ347" s="94"/>
      <c r="VCR347" s="94"/>
      <c r="VCS347" s="94"/>
      <c r="VCT347" s="94"/>
      <c r="VCU347" s="94"/>
      <c r="VCV347" s="94"/>
      <c r="VCW347" s="94"/>
      <c r="VCX347" s="94"/>
      <c r="VCY347" s="94"/>
      <c r="VCZ347" s="94"/>
      <c r="VDA347" s="94"/>
      <c r="VDB347" s="94"/>
      <c r="VDC347" s="94"/>
      <c r="VDD347" s="94"/>
      <c r="VDE347" s="94"/>
      <c r="VDF347" s="94"/>
      <c r="VDG347" s="94"/>
      <c r="VDH347" s="94"/>
      <c r="VDI347" s="94"/>
      <c r="VDJ347" s="94"/>
      <c r="VDK347" s="94"/>
      <c r="VDL347" s="94"/>
      <c r="VDM347" s="94"/>
      <c r="VDN347" s="94"/>
      <c r="VDO347" s="94"/>
      <c r="VDP347" s="94"/>
      <c r="VDQ347" s="94"/>
      <c r="VDR347" s="94"/>
      <c r="VDS347" s="94"/>
      <c r="VDT347" s="94"/>
      <c r="VDU347" s="94"/>
      <c r="VDV347" s="94"/>
      <c r="VDW347" s="94"/>
      <c r="VDX347" s="94"/>
      <c r="VDY347" s="94"/>
      <c r="VDZ347" s="94"/>
      <c r="VEA347" s="94"/>
      <c r="VEB347" s="94"/>
      <c r="VEC347" s="94"/>
      <c r="VED347" s="94"/>
      <c r="VEE347" s="94"/>
      <c r="VEF347" s="94"/>
      <c r="VEG347" s="94"/>
      <c r="VEH347" s="94"/>
      <c r="VEI347" s="94"/>
      <c r="VEJ347" s="94"/>
      <c r="VEK347" s="94"/>
      <c r="VEL347" s="94"/>
      <c r="VEM347" s="94"/>
      <c r="VEN347" s="94"/>
      <c r="VEO347" s="94"/>
      <c r="VEP347" s="94"/>
      <c r="VEQ347" s="94"/>
      <c r="VER347" s="94"/>
      <c r="VES347" s="94"/>
      <c r="VET347" s="94"/>
      <c r="VEU347" s="94"/>
      <c r="VEV347" s="94"/>
      <c r="VEW347" s="94"/>
      <c r="VEX347" s="94"/>
      <c r="VEY347" s="94"/>
      <c r="VEZ347" s="94"/>
      <c r="VFA347" s="94"/>
      <c r="VFB347" s="94"/>
      <c r="VFC347" s="94"/>
      <c r="VFD347" s="94"/>
      <c r="VFE347" s="94"/>
      <c r="VFF347" s="94"/>
      <c r="VFG347" s="94"/>
      <c r="VFH347" s="94"/>
      <c r="VFI347" s="94"/>
      <c r="VFJ347" s="94"/>
      <c r="VFK347" s="94"/>
      <c r="VFL347" s="94"/>
      <c r="VFM347" s="94"/>
      <c r="VFN347" s="94"/>
      <c r="VFO347" s="94"/>
      <c r="VFP347" s="94"/>
      <c r="VFQ347" s="94"/>
      <c r="VFR347" s="94"/>
      <c r="VFS347" s="94"/>
      <c r="VFT347" s="94"/>
      <c r="VFU347" s="94"/>
      <c r="VFV347" s="94"/>
      <c r="VFW347" s="94"/>
      <c r="VFX347" s="94"/>
      <c r="VFY347" s="94"/>
      <c r="VFZ347" s="94"/>
      <c r="VGA347" s="94"/>
      <c r="VGB347" s="94"/>
      <c r="VGC347" s="94"/>
      <c r="VGD347" s="94"/>
      <c r="VGE347" s="94"/>
      <c r="VGF347" s="94"/>
      <c r="VGG347" s="94"/>
      <c r="VGH347" s="94"/>
      <c r="VGI347" s="94"/>
      <c r="VGJ347" s="94"/>
      <c r="VGK347" s="94"/>
      <c r="VGL347" s="94"/>
      <c r="VGM347" s="94"/>
      <c r="VGN347" s="94"/>
      <c r="VGO347" s="94"/>
      <c r="VGP347" s="94"/>
      <c r="VGQ347" s="94"/>
      <c r="VGR347" s="94"/>
      <c r="VGS347" s="94"/>
      <c r="VGT347" s="94"/>
      <c r="VGU347" s="94"/>
      <c r="VGV347" s="94"/>
      <c r="VGW347" s="94"/>
      <c r="VGX347" s="94"/>
      <c r="VGY347" s="94"/>
      <c r="VGZ347" s="94"/>
      <c r="VHA347" s="94"/>
      <c r="VHB347" s="94"/>
      <c r="VHC347" s="94"/>
      <c r="VHD347" s="94"/>
      <c r="VHE347" s="94"/>
      <c r="VHF347" s="94"/>
      <c r="VHG347" s="94"/>
      <c r="VHH347" s="94"/>
      <c r="VHI347" s="94"/>
      <c r="VHJ347" s="94"/>
      <c r="VHK347" s="94"/>
      <c r="VHL347" s="94"/>
      <c r="VHM347" s="94"/>
      <c r="VHN347" s="94"/>
      <c r="VHO347" s="94"/>
      <c r="VHP347" s="94"/>
      <c r="VHQ347" s="94"/>
      <c r="VHR347" s="94"/>
      <c r="VHS347" s="94"/>
      <c r="VHT347" s="94"/>
      <c r="VHU347" s="94"/>
      <c r="VHV347" s="94"/>
      <c r="VHW347" s="94"/>
      <c r="VHX347" s="94"/>
      <c r="VHY347" s="94"/>
      <c r="VHZ347" s="94"/>
      <c r="VIA347" s="94"/>
      <c r="VIB347" s="94"/>
      <c r="VIC347" s="94"/>
      <c r="VID347" s="94"/>
      <c r="VIE347" s="94"/>
      <c r="VIF347" s="94"/>
      <c r="VIG347" s="94"/>
      <c r="VIH347" s="94"/>
      <c r="VII347" s="94"/>
      <c r="VIJ347" s="94"/>
      <c r="VIK347" s="94"/>
      <c r="VIL347" s="94"/>
      <c r="VIM347" s="94"/>
      <c r="VIN347" s="94"/>
      <c r="VIO347" s="94"/>
      <c r="VIP347" s="94"/>
      <c r="VIQ347" s="94"/>
      <c r="VIR347" s="94"/>
      <c r="VIS347" s="94"/>
      <c r="VIT347" s="94"/>
      <c r="VIU347" s="94"/>
      <c r="VIV347" s="94"/>
      <c r="VIW347" s="94"/>
      <c r="VIX347" s="94"/>
      <c r="VIY347" s="94"/>
      <c r="VIZ347" s="94"/>
      <c r="VJA347" s="94"/>
      <c r="VJB347" s="94"/>
      <c r="VJC347" s="94"/>
      <c r="VJD347" s="94"/>
      <c r="VJE347" s="94"/>
      <c r="VJF347" s="94"/>
      <c r="VJG347" s="94"/>
      <c r="VJH347" s="94"/>
      <c r="VJI347" s="94"/>
      <c r="VJJ347" s="94"/>
      <c r="VJK347" s="94"/>
      <c r="VJL347" s="94"/>
      <c r="VJM347" s="94"/>
      <c r="VJN347" s="94"/>
      <c r="VJO347" s="94"/>
      <c r="VJP347" s="94"/>
      <c r="VJQ347" s="94"/>
      <c r="VJR347" s="94"/>
      <c r="VJS347" s="94"/>
      <c r="VJT347" s="94"/>
      <c r="VJU347" s="94"/>
      <c r="VJV347" s="94"/>
      <c r="VJW347" s="94"/>
      <c r="VJX347" s="94"/>
      <c r="VJY347" s="94"/>
      <c r="VJZ347" s="94"/>
      <c r="VKA347" s="94"/>
      <c r="VKB347" s="94"/>
      <c r="VKC347" s="94"/>
      <c r="VKD347" s="94"/>
      <c r="VKE347" s="94"/>
      <c r="VKF347" s="94"/>
      <c r="VKG347" s="94"/>
      <c r="VKH347" s="94"/>
      <c r="VKI347" s="94"/>
      <c r="VKJ347" s="94"/>
      <c r="VKK347" s="94"/>
      <c r="VKL347" s="94"/>
      <c r="VKM347" s="94"/>
      <c r="VKN347" s="94"/>
      <c r="VKO347" s="94"/>
      <c r="VKP347" s="94"/>
      <c r="VKQ347" s="94"/>
      <c r="VKR347" s="94"/>
      <c r="VKS347" s="94"/>
      <c r="VKT347" s="94"/>
      <c r="VKU347" s="94"/>
      <c r="VKV347" s="94"/>
      <c r="VKW347" s="94"/>
      <c r="VKX347" s="94"/>
      <c r="VKY347" s="94"/>
      <c r="VKZ347" s="94"/>
      <c r="VLA347" s="94"/>
      <c r="VLB347" s="94"/>
      <c r="VLC347" s="94"/>
      <c r="VLD347" s="94"/>
      <c r="VLE347" s="94"/>
      <c r="VLF347" s="94"/>
      <c r="VLG347" s="94"/>
      <c r="VLH347" s="94"/>
      <c r="VLI347" s="94"/>
      <c r="VLJ347" s="94"/>
      <c r="VLK347" s="94"/>
      <c r="VLL347" s="94"/>
      <c r="VLM347" s="94"/>
      <c r="VLN347" s="94"/>
      <c r="VLO347" s="94"/>
      <c r="VLP347" s="94"/>
      <c r="VLQ347" s="94"/>
      <c r="VLR347" s="94"/>
      <c r="VLS347" s="94"/>
      <c r="VLT347" s="94"/>
      <c r="VLU347" s="94"/>
      <c r="VLV347" s="94"/>
      <c r="VLW347" s="94"/>
      <c r="VLX347" s="94"/>
      <c r="VLY347" s="94"/>
      <c r="VLZ347" s="94"/>
      <c r="VMA347" s="94"/>
      <c r="VMB347" s="94"/>
      <c r="VMC347" s="94"/>
      <c r="VMD347" s="94"/>
      <c r="VME347" s="94"/>
      <c r="VMF347" s="94"/>
      <c r="VMG347" s="94"/>
      <c r="VMH347" s="94"/>
      <c r="VMI347" s="94"/>
      <c r="VMJ347" s="94"/>
      <c r="VMK347" s="94"/>
      <c r="VML347" s="94"/>
      <c r="VMM347" s="94"/>
      <c r="VMN347" s="94"/>
      <c r="VMO347" s="94"/>
      <c r="VMP347" s="94"/>
      <c r="VMQ347" s="94"/>
      <c r="VMR347" s="94"/>
      <c r="VMS347" s="94"/>
      <c r="VMT347" s="94"/>
      <c r="VMU347" s="94"/>
      <c r="VMV347" s="94"/>
      <c r="VMW347" s="94"/>
      <c r="VMX347" s="94"/>
      <c r="VMY347" s="94"/>
      <c r="VMZ347" s="94"/>
      <c r="VNA347" s="94"/>
      <c r="VNB347" s="94"/>
      <c r="VNC347" s="94"/>
      <c r="VND347" s="94"/>
      <c r="VNE347" s="94"/>
      <c r="VNF347" s="94"/>
      <c r="VNG347" s="94"/>
      <c r="VNH347" s="94"/>
      <c r="VNI347" s="94"/>
      <c r="VNJ347" s="94"/>
      <c r="VNK347" s="94"/>
      <c r="VNL347" s="94"/>
      <c r="VNM347" s="94"/>
      <c r="VNN347" s="94"/>
      <c r="VNO347" s="94"/>
      <c r="VNP347" s="94"/>
      <c r="VNQ347" s="94"/>
      <c r="VNR347" s="94"/>
      <c r="VNS347" s="94"/>
      <c r="VNT347" s="94"/>
      <c r="VNU347" s="94"/>
      <c r="VNV347" s="94"/>
      <c r="VNW347" s="94"/>
      <c r="VNX347" s="94"/>
      <c r="VNY347" s="94"/>
      <c r="VNZ347" s="94"/>
      <c r="VOA347" s="94"/>
      <c r="VOB347" s="94"/>
      <c r="VOC347" s="94"/>
      <c r="VOD347" s="94"/>
      <c r="VOE347" s="94"/>
      <c r="VOF347" s="94"/>
      <c r="VOG347" s="94"/>
      <c r="VOH347" s="94"/>
      <c r="VOI347" s="94"/>
      <c r="VOJ347" s="94"/>
      <c r="VOK347" s="94"/>
      <c r="VOL347" s="94"/>
      <c r="VOM347" s="94"/>
      <c r="VON347" s="94"/>
      <c r="VOO347" s="94"/>
      <c r="VOP347" s="94"/>
      <c r="VOQ347" s="94"/>
      <c r="VOR347" s="94"/>
      <c r="VOS347" s="94"/>
      <c r="VOT347" s="94"/>
      <c r="VOU347" s="94"/>
      <c r="VOV347" s="94"/>
      <c r="VOW347" s="94"/>
      <c r="VOX347" s="94"/>
      <c r="VOY347" s="94"/>
      <c r="VOZ347" s="94"/>
      <c r="VPA347" s="94"/>
      <c r="VPB347" s="94"/>
      <c r="VPC347" s="94"/>
      <c r="VPD347" s="94"/>
      <c r="VPE347" s="94"/>
      <c r="VPF347" s="94"/>
      <c r="VPG347" s="94"/>
      <c r="VPH347" s="94"/>
      <c r="VPI347" s="94"/>
      <c r="VPJ347" s="94"/>
      <c r="VPK347" s="94"/>
      <c r="VPL347" s="94"/>
      <c r="VPM347" s="94"/>
      <c r="VPN347" s="94"/>
      <c r="VPO347" s="94"/>
      <c r="VPP347" s="94"/>
      <c r="VPQ347" s="94"/>
      <c r="VPR347" s="94"/>
      <c r="VPS347" s="94"/>
      <c r="VPT347" s="94"/>
      <c r="VPU347" s="94"/>
      <c r="VPV347" s="94"/>
      <c r="VPW347" s="94"/>
      <c r="VPX347" s="94"/>
      <c r="VPY347" s="94"/>
      <c r="VPZ347" s="94"/>
      <c r="VQA347" s="94"/>
      <c r="VQB347" s="94"/>
      <c r="VQC347" s="94"/>
      <c r="VQD347" s="94"/>
      <c r="VQE347" s="94"/>
      <c r="VQF347" s="94"/>
      <c r="VQG347" s="94"/>
      <c r="VQH347" s="94"/>
      <c r="VQI347" s="94"/>
      <c r="VQJ347" s="94"/>
      <c r="VQK347" s="94"/>
      <c r="VQL347" s="94"/>
      <c r="VQM347" s="94"/>
      <c r="VQN347" s="94"/>
      <c r="VQO347" s="94"/>
      <c r="VQP347" s="94"/>
      <c r="VQQ347" s="94"/>
      <c r="VQR347" s="94"/>
      <c r="VQS347" s="94"/>
      <c r="VQT347" s="94"/>
      <c r="VQU347" s="94"/>
      <c r="VQV347" s="94"/>
      <c r="VQW347" s="94"/>
      <c r="VQX347" s="94"/>
      <c r="VQY347" s="94"/>
      <c r="VQZ347" s="94"/>
      <c r="VRA347" s="94"/>
      <c r="VRB347" s="94"/>
      <c r="VRC347" s="94"/>
      <c r="VRD347" s="94"/>
      <c r="VRE347" s="94"/>
      <c r="VRF347" s="94"/>
      <c r="VRG347" s="94"/>
      <c r="VRH347" s="94"/>
      <c r="VRI347" s="94"/>
      <c r="VRJ347" s="94"/>
      <c r="VRK347" s="94"/>
      <c r="VRL347" s="94"/>
      <c r="VRM347" s="94"/>
      <c r="VRN347" s="94"/>
      <c r="VRO347" s="94"/>
      <c r="VRP347" s="94"/>
      <c r="VRQ347" s="94"/>
      <c r="VRR347" s="94"/>
      <c r="VRS347" s="94"/>
      <c r="VRT347" s="94"/>
      <c r="VRU347" s="94"/>
      <c r="VRV347" s="94"/>
      <c r="VRW347" s="94"/>
      <c r="VRX347" s="94"/>
      <c r="VRY347" s="94"/>
      <c r="VRZ347" s="94"/>
      <c r="VSA347" s="94"/>
      <c r="VSB347" s="94"/>
      <c r="VSC347" s="94"/>
      <c r="VSD347" s="94"/>
      <c r="VSE347" s="94"/>
      <c r="VSF347" s="94"/>
      <c r="VSG347" s="94"/>
      <c r="VSH347" s="94"/>
      <c r="VSI347" s="94"/>
      <c r="VSJ347" s="94"/>
      <c r="VSK347" s="94"/>
      <c r="VSL347" s="94"/>
      <c r="VSM347" s="94"/>
      <c r="VSN347" s="94"/>
      <c r="VSO347" s="94"/>
      <c r="VSP347" s="94"/>
      <c r="VSQ347" s="94"/>
      <c r="VSR347" s="94"/>
      <c r="VSS347" s="94"/>
      <c r="VST347" s="94"/>
      <c r="VSU347" s="94"/>
      <c r="VSV347" s="94"/>
      <c r="VSW347" s="94"/>
      <c r="VSX347" s="94"/>
      <c r="VSY347" s="94"/>
      <c r="VSZ347" s="94"/>
      <c r="VTA347" s="94"/>
      <c r="VTB347" s="94"/>
      <c r="VTC347" s="94"/>
      <c r="VTD347" s="94"/>
      <c r="VTE347" s="94"/>
      <c r="VTF347" s="94"/>
      <c r="VTG347" s="94"/>
      <c r="VTH347" s="94"/>
      <c r="VTI347" s="94"/>
      <c r="VTJ347" s="94"/>
      <c r="VTK347" s="94"/>
      <c r="VTL347" s="94"/>
      <c r="VTM347" s="94"/>
      <c r="VTN347" s="94"/>
      <c r="VTO347" s="94"/>
      <c r="VTP347" s="94"/>
      <c r="VTQ347" s="94"/>
      <c r="VTR347" s="94"/>
      <c r="VTS347" s="94"/>
      <c r="VTT347" s="94"/>
      <c r="VTU347" s="94"/>
      <c r="VTV347" s="94"/>
      <c r="VTW347" s="94"/>
      <c r="VTX347" s="94"/>
      <c r="VTY347" s="94"/>
      <c r="VTZ347" s="94"/>
      <c r="VUA347" s="94"/>
      <c r="VUB347" s="94"/>
      <c r="VUC347" s="94"/>
      <c r="VUD347" s="94"/>
      <c r="VUE347" s="94"/>
      <c r="VUF347" s="94"/>
      <c r="VUG347" s="94"/>
      <c r="VUH347" s="94"/>
      <c r="VUI347" s="94"/>
      <c r="VUJ347" s="94"/>
      <c r="VUK347" s="94"/>
      <c r="VUL347" s="94"/>
      <c r="VUM347" s="94"/>
      <c r="VUN347" s="94"/>
      <c r="VUO347" s="94"/>
      <c r="VUP347" s="94"/>
      <c r="VUQ347" s="94"/>
      <c r="VUR347" s="94"/>
      <c r="VUS347" s="94"/>
      <c r="VUT347" s="94"/>
      <c r="VUU347" s="94"/>
      <c r="VUV347" s="94"/>
      <c r="VUW347" s="94"/>
      <c r="VUX347" s="94"/>
      <c r="VUY347" s="94"/>
      <c r="VUZ347" s="94"/>
      <c r="VVA347" s="94"/>
      <c r="VVB347" s="94"/>
      <c r="VVC347" s="94"/>
      <c r="VVD347" s="94"/>
      <c r="VVE347" s="94"/>
      <c r="VVF347" s="94"/>
      <c r="VVG347" s="94"/>
      <c r="VVH347" s="94"/>
      <c r="VVI347" s="94"/>
      <c r="VVJ347" s="94"/>
      <c r="VVK347" s="94"/>
      <c r="VVL347" s="94"/>
      <c r="VVM347" s="94"/>
      <c r="VVN347" s="94"/>
      <c r="VVO347" s="94"/>
      <c r="VVP347" s="94"/>
      <c r="VVQ347" s="94"/>
      <c r="VVR347" s="94"/>
      <c r="VVS347" s="94"/>
      <c r="VVT347" s="94"/>
      <c r="VVU347" s="94"/>
      <c r="VVV347" s="94"/>
      <c r="VVW347" s="94"/>
      <c r="VVX347" s="94"/>
      <c r="VVY347" s="94"/>
      <c r="VVZ347" s="94"/>
      <c r="VWA347" s="94"/>
      <c r="VWB347" s="94"/>
      <c r="VWC347" s="94"/>
      <c r="VWD347" s="94"/>
      <c r="VWE347" s="94"/>
      <c r="VWF347" s="94"/>
      <c r="VWG347" s="94"/>
      <c r="VWH347" s="94"/>
      <c r="VWI347" s="94"/>
      <c r="VWJ347" s="94"/>
      <c r="VWK347" s="94"/>
      <c r="VWL347" s="94"/>
      <c r="VWM347" s="94"/>
      <c r="VWN347" s="94"/>
      <c r="VWO347" s="94"/>
      <c r="VWP347" s="94"/>
      <c r="VWQ347" s="94"/>
      <c r="VWR347" s="94"/>
      <c r="VWS347" s="94"/>
      <c r="VWT347" s="94"/>
      <c r="VWU347" s="94"/>
      <c r="VWV347" s="94"/>
      <c r="VWW347" s="94"/>
      <c r="VWX347" s="94"/>
      <c r="VWY347" s="94"/>
      <c r="VWZ347" s="94"/>
      <c r="VXA347" s="94"/>
      <c r="VXB347" s="94"/>
      <c r="VXC347" s="94"/>
      <c r="VXD347" s="94"/>
      <c r="VXE347" s="94"/>
      <c r="VXF347" s="94"/>
      <c r="VXG347" s="94"/>
      <c r="VXH347" s="94"/>
      <c r="VXI347" s="94"/>
      <c r="VXJ347" s="94"/>
      <c r="VXK347" s="94"/>
      <c r="VXL347" s="94"/>
      <c r="VXM347" s="94"/>
      <c r="VXN347" s="94"/>
      <c r="VXO347" s="94"/>
      <c r="VXP347" s="94"/>
      <c r="VXQ347" s="94"/>
      <c r="VXR347" s="94"/>
      <c r="VXS347" s="94"/>
      <c r="VXT347" s="94"/>
      <c r="VXU347" s="94"/>
      <c r="VXV347" s="94"/>
      <c r="VXW347" s="94"/>
      <c r="VXX347" s="94"/>
      <c r="VXY347" s="94"/>
      <c r="VXZ347" s="94"/>
      <c r="VYA347" s="94"/>
      <c r="VYB347" s="94"/>
      <c r="VYC347" s="94"/>
      <c r="VYD347" s="94"/>
      <c r="VYE347" s="94"/>
      <c r="VYF347" s="94"/>
      <c r="VYG347" s="94"/>
      <c r="VYH347" s="94"/>
      <c r="VYI347" s="94"/>
      <c r="VYJ347" s="94"/>
      <c r="VYK347" s="94"/>
      <c r="VYL347" s="94"/>
      <c r="VYM347" s="94"/>
      <c r="VYN347" s="94"/>
      <c r="VYO347" s="94"/>
      <c r="VYP347" s="94"/>
      <c r="VYQ347" s="94"/>
      <c r="VYR347" s="94"/>
      <c r="VYS347" s="94"/>
      <c r="VYT347" s="94"/>
      <c r="VYU347" s="94"/>
      <c r="VYV347" s="94"/>
      <c r="VYW347" s="94"/>
      <c r="VYX347" s="94"/>
      <c r="VYY347" s="94"/>
      <c r="VYZ347" s="94"/>
      <c r="VZA347" s="94"/>
      <c r="VZB347" s="94"/>
      <c r="VZC347" s="94"/>
      <c r="VZD347" s="94"/>
      <c r="VZE347" s="94"/>
      <c r="VZF347" s="94"/>
      <c r="VZG347" s="94"/>
      <c r="VZH347" s="94"/>
      <c r="VZI347" s="94"/>
      <c r="VZJ347" s="94"/>
      <c r="VZK347" s="94"/>
      <c r="VZL347" s="94"/>
      <c r="VZM347" s="94"/>
      <c r="VZN347" s="94"/>
      <c r="VZO347" s="94"/>
      <c r="VZP347" s="94"/>
      <c r="VZQ347" s="94"/>
      <c r="VZR347" s="94"/>
      <c r="VZS347" s="94"/>
      <c r="VZT347" s="94"/>
      <c r="VZU347" s="94"/>
      <c r="VZV347" s="94"/>
      <c r="VZW347" s="94"/>
      <c r="VZX347" s="94"/>
      <c r="VZY347" s="94"/>
      <c r="VZZ347" s="94"/>
      <c r="WAA347" s="94"/>
      <c r="WAB347" s="94"/>
      <c r="WAC347" s="94"/>
      <c r="WAD347" s="94"/>
      <c r="WAE347" s="94"/>
      <c r="WAF347" s="94"/>
      <c r="WAG347" s="94"/>
      <c r="WAH347" s="94"/>
      <c r="WAI347" s="94"/>
      <c r="WAJ347" s="94"/>
      <c r="WAK347" s="94"/>
      <c r="WAL347" s="94"/>
      <c r="WAM347" s="94"/>
      <c r="WAN347" s="94"/>
      <c r="WAO347" s="94"/>
      <c r="WAP347" s="94"/>
      <c r="WAQ347" s="94"/>
      <c r="WAR347" s="94"/>
      <c r="WAS347" s="94"/>
      <c r="WAT347" s="94"/>
      <c r="WAU347" s="94"/>
      <c r="WAV347" s="94"/>
      <c r="WAW347" s="94"/>
      <c r="WAX347" s="94"/>
      <c r="WAY347" s="94"/>
      <c r="WAZ347" s="94"/>
      <c r="WBA347" s="94"/>
      <c r="WBB347" s="94"/>
      <c r="WBC347" s="94"/>
      <c r="WBD347" s="94"/>
      <c r="WBE347" s="94"/>
      <c r="WBF347" s="94"/>
      <c r="WBG347" s="94"/>
      <c r="WBH347" s="94"/>
      <c r="WBI347" s="94"/>
      <c r="WBJ347" s="94"/>
      <c r="WBK347" s="94"/>
      <c r="WBL347" s="94"/>
      <c r="WBM347" s="94"/>
      <c r="WBN347" s="94"/>
      <c r="WBO347" s="94"/>
      <c r="WBP347" s="94"/>
      <c r="WBQ347" s="94"/>
      <c r="WBR347" s="94"/>
      <c r="WBS347" s="94"/>
      <c r="WBT347" s="94"/>
      <c r="WBU347" s="94"/>
      <c r="WBV347" s="94"/>
      <c r="WBW347" s="94"/>
      <c r="WBX347" s="94"/>
      <c r="WBY347" s="94"/>
      <c r="WBZ347" s="94"/>
      <c r="WCA347" s="94"/>
      <c r="WCB347" s="94"/>
      <c r="WCC347" s="94"/>
      <c r="WCD347" s="94"/>
      <c r="WCE347" s="94"/>
      <c r="WCF347" s="94"/>
      <c r="WCG347" s="94"/>
      <c r="WCH347" s="94"/>
      <c r="WCI347" s="94"/>
      <c r="WCJ347" s="94"/>
      <c r="WCK347" s="94"/>
      <c r="WCL347" s="94"/>
      <c r="WCM347" s="94"/>
      <c r="WCN347" s="94"/>
      <c r="WCO347" s="94"/>
      <c r="WCP347" s="94"/>
      <c r="WCQ347" s="94"/>
      <c r="WCR347" s="94"/>
      <c r="WCS347" s="94"/>
      <c r="WCT347" s="94"/>
      <c r="WCU347" s="94"/>
      <c r="WCV347" s="94"/>
      <c r="WCW347" s="94"/>
      <c r="WCX347" s="94"/>
      <c r="WCY347" s="94"/>
      <c r="WCZ347" s="94"/>
      <c r="WDA347" s="94"/>
      <c r="WDB347" s="94"/>
      <c r="WDC347" s="94"/>
      <c r="WDD347" s="94"/>
      <c r="WDE347" s="94"/>
      <c r="WDF347" s="94"/>
      <c r="WDG347" s="94"/>
      <c r="WDH347" s="94"/>
      <c r="WDI347" s="94"/>
      <c r="WDJ347" s="94"/>
      <c r="WDK347" s="94"/>
      <c r="WDL347" s="94"/>
      <c r="WDM347" s="94"/>
      <c r="WDN347" s="94"/>
      <c r="WDO347" s="94"/>
      <c r="WDP347" s="94"/>
      <c r="WDQ347" s="94"/>
      <c r="WDR347" s="94"/>
      <c r="WDS347" s="94"/>
      <c r="WDT347" s="94"/>
      <c r="WDU347" s="94"/>
      <c r="WDV347" s="94"/>
      <c r="WDW347" s="94"/>
      <c r="WDX347" s="94"/>
      <c r="WDY347" s="94"/>
      <c r="WDZ347" s="94"/>
      <c r="WEA347" s="94"/>
      <c r="WEB347" s="94"/>
      <c r="WEC347" s="94"/>
      <c r="WED347" s="94"/>
      <c r="WEE347" s="94"/>
      <c r="WEF347" s="94"/>
      <c r="WEG347" s="94"/>
      <c r="WEH347" s="94"/>
      <c r="WEI347" s="94"/>
      <c r="WEJ347" s="94"/>
      <c r="WEK347" s="94"/>
      <c r="WEL347" s="94"/>
      <c r="WEM347" s="94"/>
      <c r="WEN347" s="94"/>
      <c r="WEO347" s="94"/>
      <c r="WEP347" s="94"/>
      <c r="WEQ347" s="94"/>
      <c r="WER347" s="94"/>
      <c r="WES347" s="94"/>
      <c r="WET347" s="94"/>
      <c r="WEU347" s="94"/>
      <c r="WEV347" s="94"/>
      <c r="WEW347" s="94"/>
      <c r="WEX347" s="94"/>
      <c r="WEY347" s="94"/>
      <c r="WEZ347" s="94"/>
      <c r="WFA347" s="94"/>
      <c r="WFB347" s="94"/>
      <c r="WFC347" s="94"/>
      <c r="WFD347" s="94"/>
      <c r="WFE347" s="94"/>
      <c r="WFF347" s="94"/>
      <c r="WFG347" s="94"/>
      <c r="WFH347" s="94"/>
      <c r="WFI347" s="94"/>
      <c r="WFJ347" s="94"/>
      <c r="WFK347" s="94"/>
      <c r="WFL347" s="94"/>
      <c r="WFM347" s="94"/>
      <c r="WFN347" s="94"/>
      <c r="WFO347" s="94"/>
      <c r="WFP347" s="94"/>
      <c r="WFQ347" s="94"/>
      <c r="WFR347" s="94"/>
      <c r="WFS347" s="94"/>
      <c r="WFT347" s="94"/>
      <c r="WFU347" s="94"/>
      <c r="WFV347" s="94"/>
      <c r="WFW347" s="94"/>
      <c r="WFX347" s="94"/>
      <c r="WFY347" s="94"/>
      <c r="WFZ347" s="94"/>
      <c r="WGA347" s="94"/>
      <c r="WGB347" s="94"/>
      <c r="WGC347" s="94"/>
      <c r="WGD347" s="94"/>
      <c r="WGE347" s="94"/>
      <c r="WGF347" s="94"/>
      <c r="WGG347" s="94"/>
      <c r="WGH347" s="94"/>
      <c r="WGI347" s="94"/>
      <c r="WGJ347" s="94"/>
      <c r="WGK347" s="94"/>
      <c r="WGL347" s="94"/>
      <c r="WGM347" s="94"/>
      <c r="WGN347" s="94"/>
      <c r="WGO347" s="94"/>
      <c r="WGP347" s="94"/>
      <c r="WGQ347" s="94"/>
      <c r="WGR347" s="94"/>
      <c r="WGS347" s="94"/>
      <c r="WGT347" s="94"/>
      <c r="WGU347" s="94"/>
      <c r="WGV347" s="94"/>
      <c r="WGW347" s="94"/>
      <c r="WGX347" s="94"/>
      <c r="WGY347" s="94"/>
      <c r="WGZ347" s="94"/>
      <c r="WHA347" s="94"/>
      <c r="WHB347" s="94"/>
      <c r="WHC347" s="94"/>
      <c r="WHD347" s="94"/>
      <c r="WHE347" s="94"/>
      <c r="WHF347" s="94"/>
      <c r="WHG347" s="94"/>
      <c r="WHH347" s="94"/>
      <c r="WHI347" s="94"/>
      <c r="WHJ347" s="94"/>
      <c r="WHK347" s="94"/>
      <c r="WHL347" s="94"/>
      <c r="WHM347" s="94"/>
      <c r="WHN347" s="94"/>
      <c r="WHO347" s="94"/>
      <c r="WHP347" s="94"/>
      <c r="WHQ347" s="94"/>
      <c r="WHR347" s="94"/>
      <c r="WHS347" s="94"/>
      <c r="WHT347" s="94"/>
      <c r="WHU347" s="94"/>
      <c r="WHV347" s="94"/>
      <c r="WHW347" s="94"/>
      <c r="WHX347" s="94"/>
      <c r="WHY347" s="94"/>
      <c r="WHZ347" s="94"/>
      <c r="WIA347" s="94"/>
      <c r="WIB347" s="94"/>
      <c r="WIC347" s="94"/>
      <c r="WID347" s="94"/>
      <c r="WIE347" s="94"/>
      <c r="WIF347" s="94"/>
      <c r="WIG347" s="94"/>
      <c r="WIH347" s="94"/>
      <c r="WII347" s="94"/>
      <c r="WIJ347" s="94"/>
      <c r="WIK347" s="94"/>
      <c r="WIL347" s="94"/>
      <c r="WIM347" s="94"/>
      <c r="WIN347" s="94"/>
      <c r="WIO347" s="94"/>
      <c r="WIP347" s="94"/>
      <c r="WIQ347" s="94"/>
      <c r="WIR347" s="94"/>
      <c r="WIS347" s="94"/>
      <c r="WIT347" s="94"/>
      <c r="WIU347" s="94"/>
      <c r="WIV347" s="94"/>
      <c r="WIW347" s="94"/>
      <c r="WIX347" s="94"/>
      <c r="WIY347" s="94"/>
      <c r="WIZ347" s="94"/>
      <c r="WJA347" s="94"/>
      <c r="WJB347" s="94"/>
      <c r="WJC347" s="94"/>
      <c r="WJD347" s="94"/>
      <c r="WJE347" s="94"/>
      <c r="WJF347" s="94"/>
      <c r="WJG347" s="94"/>
      <c r="WJH347" s="94"/>
      <c r="WJI347" s="94"/>
      <c r="WJJ347" s="94"/>
      <c r="WJK347" s="94"/>
      <c r="WJL347" s="94"/>
      <c r="WJM347" s="94"/>
      <c r="WJN347" s="94"/>
      <c r="WJO347" s="94"/>
      <c r="WJP347" s="94"/>
      <c r="WJQ347" s="94"/>
      <c r="WJR347" s="94"/>
      <c r="WJS347" s="94"/>
      <c r="WJT347" s="94"/>
      <c r="WJU347" s="94"/>
      <c r="WJV347" s="94"/>
      <c r="WJW347" s="94"/>
      <c r="WJX347" s="94"/>
      <c r="WJY347" s="94"/>
      <c r="WJZ347" s="94"/>
      <c r="WKA347" s="94"/>
      <c r="WKB347" s="94"/>
      <c r="WKC347" s="94"/>
      <c r="WKD347" s="94"/>
      <c r="WKE347" s="94"/>
      <c r="WKF347" s="94"/>
      <c r="WKG347" s="94"/>
      <c r="WKH347" s="94"/>
      <c r="WKI347" s="94"/>
      <c r="WKJ347" s="94"/>
      <c r="WKK347" s="94"/>
      <c r="WKL347" s="94"/>
      <c r="WKM347" s="94"/>
      <c r="WKN347" s="94"/>
      <c r="WKO347" s="94"/>
      <c r="WKP347" s="94"/>
      <c r="WKQ347" s="94"/>
      <c r="WKR347" s="94"/>
      <c r="WKS347" s="94"/>
      <c r="WKT347" s="94"/>
      <c r="WKU347" s="94"/>
      <c r="WKV347" s="94"/>
      <c r="WKW347" s="94"/>
      <c r="WKX347" s="94"/>
      <c r="WKY347" s="94"/>
      <c r="WKZ347" s="94"/>
      <c r="WLA347" s="94"/>
      <c r="WLB347" s="94"/>
      <c r="WLC347" s="94"/>
      <c r="WLD347" s="94"/>
      <c r="WLE347" s="94"/>
      <c r="WLF347" s="94"/>
      <c r="WLG347" s="94"/>
      <c r="WLH347" s="94"/>
      <c r="WLI347" s="94"/>
      <c r="WLJ347" s="94"/>
      <c r="WLK347" s="94"/>
      <c r="WLL347" s="94"/>
      <c r="WLM347" s="94"/>
      <c r="WLN347" s="94"/>
      <c r="WLO347" s="94"/>
      <c r="WLP347" s="94"/>
      <c r="WLQ347" s="94"/>
      <c r="WLR347" s="94"/>
      <c r="WLS347" s="94"/>
      <c r="WLT347" s="94"/>
      <c r="WLU347" s="94"/>
      <c r="WLV347" s="94"/>
      <c r="WLW347" s="94"/>
      <c r="WLX347" s="94"/>
      <c r="WLY347" s="94"/>
      <c r="WLZ347" s="94"/>
      <c r="WMA347" s="94"/>
      <c r="WMB347" s="94"/>
      <c r="WMC347" s="94"/>
      <c r="WMD347" s="94"/>
      <c r="WME347" s="94"/>
      <c r="WMF347" s="94"/>
      <c r="WMG347" s="94"/>
      <c r="WMH347" s="94"/>
      <c r="WMI347" s="94"/>
      <c r="WMJ347" s="94"/>
      <c r="WMK347" s="94"/>
      <c r="WML347" s="94"/>
      <c r="WMM347" s="94"/>
      <c r="WMN347" s="94"/>
      <c r="WMO347" s="94"/>
      <c r="WMP347" s="94"/>
      <c r="WMQ347" s="94"/>
      <c r="WMR347" s="94"/>
      <c r="WMS347" s="94"/>
      <c r="WMT347" s="94"/>
      <c r="WMU347" s="94"/>
      <c r="WMV347" s="94"/>
      <c r="WMW347" s="94"/>
      <c r="WMX347" s="94"/>
      <c r="WMY347" s="94"/>
      <c r="WMZ347" s="94"/>
      <c r="WNA347" s="94"/>
      <c r="WNB347" s="94"/>
      <c r="WNC347" s="94"/>
      <c r="WND347" s="94"/>
      <c r="WNE347" s="94"/>
      <c r="WNF347" s="94"/>
      <c r="WNG347" s="94"/>
      <c r="WNH347" s="94"/>
      <c r="WNI347" s="94"/>
      <c r="WNJ347" s="94"/>
      <c r="WNK347" s="94"/>
      <c r="WNL347" s="94"/>
      <c r="WNM347" s="94"/>
      <c r="WNN347" s="94"/>
      <c r="WNO347" s="94"/>
      <c r="WNP347" s="94"/>
      <c r="WNQ347" s="94"/>
      <c r="WNR347" s="94"/>
      <c r="WNS347" s="94"/>
      <c r="WNT347" s="94"/>
      <c r="WNU347" s="94"/>
      <c r="WNV347" s="94"/>
      <c r="WNW347" s="94"/>
      <c r="WNX347" s="94"/>
      <c r="WNY347" s="94"/>
      <c r="WNZ347" s="94"/>
      <c r="WOA347" s="94"/>
      <c r="WOB347" s="94"/>
      <c r="WOC347" s="94"/>
      <c r="WOD347" s="94"/>
      <c r="WOE347" s="94"/>
      <c r="WOF347" s="94"/>
      <c r="WOG347" s="94"/>
      <c r="WOH347" s="94"/>
      <c r="WOI347" s="94"/>
      <c r="WOJ347" s="94"/>
      <c r="WOK347" s="94"/>
      <c r="WOL347" s="94"/>
      <c r="WOM347" s="94"/>
      <c r="WON347" s="94"/>
      <c r="WOO347" s="94"/>
      <c r="WOP347" s="94"/>
      <c r="WOQ347" s="94"/>
      <c r="WOR347" s="94"/>
      <c r="WOS347" s="94"/>
      <c r="WOT347" s="94"/>
      <c r="WOU347" s="94"/>
      <c r="WOV347" s="94"/>
      <c r="WOW347" s="94"/>
      <c r="WOX347" s="94"/>
      <c r="WOY347" s="94"/>
      <c r="WOZ347" s="94"/>
      <c r="WPA347" s="94"/>
      <c r="WPB347" s="94"/>
      <c r="WPC347" s="94"/>
      <c r="WPD347" s="94"/>
      <c r="WPE347" s="94"/>
      <c r="WPF347" s="94"/>
      <c r="WPG347" s="94"/>
      <c r="WPH347" s="94"/>
      <c r="WPI347" s="94"/>
      <c r="WPJ347" s="94"/>
      <c r="WPK347" s="94"/>
      <c r="WPL347" s="94"/>
      <c r="WPM347" s="94"/>
      <c r="WPN347" s="94"/>
      <c r="WPO347" s="94"/>
      <c r="WPP347" s="94"/>
      <c r="WPQ347" s="94"/>
      <c r="WPR347" s="94"/>
      <c r="WPS347" s="94"/>
      <c r="WPT347" s="94"/>
      <c r="WPU347" s="94"/>
      <c r="WPV347" s="94"/>
      <c r="WPW347" s="94"/>
      <c r="WPX347" s="94"/>
      <c r="WPY347" s="94"/>
      <c r="WPZ347" s="94"/>
      <c r="WQA347" s="94"/>
      <c r="WQB347" s="94"/>
      <c r="WQC347" s="94"/>
      <c r="WQD347" s="94"/>
      <c r="WQE347" s="94"/>
      <c r="WQF347" s="94"/>
      <c r="WQG347" s="94"/>
      <c r="WQH347" s="94"/>
      <c r="WQI347" s="94"/>
      <c r="WQJ347" s="94"/>
      <c r="WQK347" s="94"/>
      <c r="WQL347" s="94"/>
      <c r="WQM347" s="94"/>
      <c r="WQN347" s="94"/>
      <c r="WQO347" s="94"/>
      <c r="WQP347" s="94"/>
      <c r="WQQ347" s="94"/>
      <c r="WQR347" s="94"/>
      <c r="WQS347" s="94"/>
      <c r="WQT347" s="94"/>
      <c r="WQU347" s="94"/>
      <c r="WQV347" s="94"/>
      <c r="WQW347" s="94"/>
      <c r="WQX347" s="94"/>
      <c r="WQY347" s="94"/>
      <c r="WQZ347" s="94"/>
      <c r="WRA347" s="94"/>
      <c r="WRB347" s="94"/>
      <c r="WRC347" s="94"/>
      <c r="WRD347" s="94"/>
      <c r="WRE347" s="94"/>
      <c r="WRF347" s="94"/>
      <c r="WRG347" s="94"/>
      <c r="WRH347" s="94"/>
      <c r="WRI347" s="94"/>
      <c r="WRJ347" s="94"/>
      <c r="WRK347" s="94"/>
      <c r="WRL347" s="94"/>
      <c r="WRM347" s="94"/>
      <c r="WRN347" s="94"/>
      <c r="WRO347" s="94"/>
      <c r="WRP347" s="94"/>
      <c r="WRQ347" s="94"/>
      <c r="WRR347" s="94"/>
      <c r="WRS347" s="94"/>
      <c r="WRT347" s="94"/>
      <c r="WRU347" s="94"/>
      <c r="WRV347" s="94"/>
      <c r="WRW347" s="94"/>
      <c r="WRX347" s="94"/>
      <c r="WRY347" s="94"/>
      <c r="WRZ347" s="94"/>
      <c r="WSA347" s="94"/>
      <c r="WSB347" s="94"/>
      <c r="WSC347" s="94"/>
      <c r="WSD347" s="94"/>
      <c r="WSE347" s="94"/>
      <c r="WSF347" s="94"/>
      <c r="WSG347" s="94"/>
      <c r="WSH347" s="94"/>
      <c r="WSI347" s="94"/>
      <c r="WSJ347" s="94"/>
      <c r="WSK347" s="94"/>
      <c r="WSL347" s="94"/>
      <c r="WSM347" s="94"/>
      <c r="WSN347" s="94"/>
      <c r="WSO347" s="94"/>
      <c r="WSP347" s="94"/>
      <c r="WSQ347" s="94"/>
      <c r="WSR347" s="94"/>
      <c r="WSS347" s="94"/>
      <c r="WST347" s="94"/>
      <c r="WSU347" s="94"/>
      <c r="WSV347" s="94"/>
      <c r="WSW347" s="94"/>
      <c r="WSX347" s="94"/>
      <c r="WSY347" s="94"/>
      <c r="WSZ347" s="94"/>
      <c r="WTA347" s="94"/>
      <c r="WTB347" s="94"/>
      <c r="WTC347" s="94"/>
      <c r="WTD347" s="94"/>
      <c r="WTE347" s="94"/>
      <c r="WTF347" s="94"/>
      <c r="WTG347" s="94"/>
      <c r="WTH347" s="94"/>
      <c r="WTI347" s="94"/>
      <c r="WTJ347" s="94"/>
      <c r="WTK347" s="94"/>
      <c r="WTL347" s="94"/>
      <c r="WTM347" s="94"/>
      <c r="WTN347" s="94"/>
      <c r="WTO347" s="94"/>
      <c r="WTP347" s="94"/>
      <c r="WTQ347" s="94"/>
      <c r="WTR347" s="94"/>
      <c r="WTS347" s="94"/>
      <c r="WTT347" s="94"/>
      <c r="WTU347" s="94"/>
      <c r="WTV347" s="94"/>
      <c r="WTW347" s="94"/>
      <c r="WTX347" s="94"/>
      <c r="WTY347" s="94"/>
      <c r="WTZ347" s="94"/>
      <c r="WUA347" s="94"/>
      <c r="WUB347" s="94"/>
      <c r="WUC347" s="94"/>
      <c r="WUD347" s="94"/>
      <c r="WUE347" s="94"/>
      <c r="WUF347" s="94"/>
      <c r="WUG347" s="94"/>
      <c r="WUH347" s="94"/>
      <c r="WUI347" s="94"/>
      <c r="WUJ347" s="94"/>
      <c r="WUK347" s="94"/>
      <c r="WUL347" s="94"/>
      <c r="WUM347" s="94"/>
      <c r="WUN347" s="94"/>
      <c r="WUO347" s="94"/>
      <c r="WUP347" s="94"/>
      <c r="WUQ347" s="94"/>
      <c r="WUR347" s="94"/>
      <c r="WUS347" s="94"/>
      <c r="WUT347" s="94"/>
      <c r="WUU347" s="94"/>
      <c r="WUV347" s="94"/>
      <c r="WUW347" s="94"/>
      <c r="WUX347" s="94"/>
      <c r="WUY347" s="94"/>
      <c r="WUZ347" s="94"/>
      <c r="WVA347" s="94"/>
      <c r="WVB347" s="94"/>
      <c r="WVC347" s="94"/>
      <c r="WVD347" s="94"/>
      <c r="WVE347" s="94"/>
      <c r="WVF347" s="94"/>
      <c r="WVG347" s="94"/>
      <c r="WVH347" s="94"/>
      <c r="WVI347" s="94"/>
      <c r="WVJ347" s="94"/>
      <c r="WVK347" s="94"/>
      <c r="WVL347" s="94"/>
      <c r="WVM347" s="94"/>
      <c r="WVN347" s="94"/>
      <c r="WVO347" s="94"/>
      <c r="WVP347" s="94"/>
      <c r="WVQ347" s="94"/>
      <c r="WVR347" s="94"/>
      <c r="WVS347" s="94"/>
      <c r="WVT347" s="94"/>
      <c r="WVU347" s="94"/>
      <c r="WVV347" s="94"/>
      <c r="WVW347" s="94"/>
      <c r="WVX347" s="94"/>
      <c r="WVY347" s="94"/>
      <c r="WVZ347" s="94"/>
      <c r="WWA347" s="94"/>
      <c r="WWB347" s="94"/>
      <c r="WWC347" s="94"/>
      <c r="WWD347" s="94"/>
      <c r="WWE347" s="94"/>
      <c r="WWF347" s="94"/>
      <c r="WWG347" s="94"/>
      <c r="WWH347" s="94"/>
      <c r="WWI347" s="94"/>
      <c r="WWJ347" s="94"/>
      <c r="WWK347" s="94"/>
      <c r="WWL347" s="94"/>
      <c r="WWM347" s="94"/>
      <c r="WWN347" s="94"/>
      <c r="WWO347" s="94"/>
      <c r="WWP347" s="94"/>
      <c r="WWQ347" s="94"/>
      <c r="WWR347" s="94"/>
      <c r="WWS347" s="94"/>
      <c r="WWT347" s="94"/>
      <c r="WWU347" s="94"/>
      <c r="WWV347" s="94"/>
      <c r="WWW347" s="94"/>
      <c r="WWX347" s="94"/>
      <c r="WWY347" s="94"/>
      <c r="WWZ347" s="94"/>
      <c r="WXA347" s="94"/>
      <c r="WXB347" s="94"/>
      <c r="WXC347" s="94"/>
      <c r="WXD347" s="94"/>
      <c r="WXE347" s="94"/>
      <c r="WXF347" s="94"/>
      <c r="WXG347" s="94"/>
      <c r="WXH347" s="94"/>
      <c r="WXI347" s="94"/>
      <c r="WXJ347" s="94"/>
      <c r="WXK347" s="94"/>
      <c r="WXL347" s="94"/>
      <c r="WXM347" s="94"/>
      <c r="WXN347" s="94"/>
      <c r="WXO347" s="94"/>
      <c r="WXP347" s="94"/>
      <c r="WXQ347" s="94"/>
      <c r="WXR347" s="94"/>
      <c r="WXS347" s="94"/>
      <c r="WXT347" s="94"/>
      <c r="WXU347" s="94"/>
      <c r="WXV347" s="94"/>
      <c r="WXW347" s="94"/>
      <c r="WXX347" s="94"/>
      <c r="WXY347" s="94"/>
      <c r="WXZ347" s="94"/>
      <c r="WYA347" s="94"/>
      <c r="WYB347" s="94"/>
      <c r="WYC347" s="94"/>
      <c r="WYD347" s="94"/>
      <c r="WYE347" s="94"/>
      <c r="WYF347" s="94"/>
      <c r="WYG347" s="94"/>
      <c r="WYH347" s="94"/>
      <c r="WYI347" s="94"/>
      <c r="WYJ347" s="94"/>
      <c r="WYK347" s="94"/>
      <c r="WYL347" s="94"/>
      <c r="WYM347" s="94"/>
      <c r="WYN347" s="94"/>
      <c r="WYO347" s="94"/>
      <c r="WYP347" s="94"/>
      <c r="WYQ347" s="94"/>
      <c r="WYR347" s="94"/>
      <c r="WYS347" s="94"/>
      <c r="WYT347" s="94"/>
      <c r="WYU347" s="94"/>
      <c r="WYV347" s="94"/>
      <c r="WYW347" s="94"/>
      <c r="WYX347" s="94"/>
      <c r="WYY347" s="94"/>
      <c r="WYZ347" s="94"/>
      <c r="WZA347" s="94"/>
      <c r="WZB347" s="94"/>
      <c r="WZC347" s="94"/>
      <c r="WZD347" s="94"/>
      <c r="WZE347" s="94"/>
      <c r="WZF347" s="94"/>
      <c r="WZG347" s="94"/>
      <c r="WZH347" s="94"/>
      <c r="WZI347" s="94"/>
      <c r="WZJ347" s="94"/>
      <c r="WZK347" s="94"/>
      <c r="WZL347" s="94"/>
      <c r="WZM347" s="94"/>
      <c r="WZN347" s="94"/>
      <c r="WZO347" s="94"/>
      <c r="WZP347" s="94"/>
      <c r="WZQ347" s="94"/>
      <c r="WZR347" s="94"/>
      <c r="WZS347" s="94"/>
      <c r="WZT347" s="94"/>
      <c r="WZU347" s="94"/>
      <c r="WZV347" s="94"/>
      <c r="WZW347" s="94"/>
      <c r="WZX347" s="94"/>
      <c r="WZY347" s="94"/>
      <c r="WZZ347" s="94"/>
      <c r="XAA347" s="94"/>
      <c r="XAB347" s="112"/>
      <c r="XAC347" s="112"/>
      <c r="XAD347" s="112"/>
      <c r="XAE347" s="112"/>
      <c r="XAF347" s="112"/>
      <c r="XAG347" s="112"/>
      <c r="XAH347" s="112"/>
      <c r="XAI347" s="112"/>
      <c r="XAJ347" s="112"/>
      <c r="XAK347" s="112"/>
      <c r="XAL347" s="112"/>
      <c r="XAM347" s="112"/>
      <c r="XAN347" s="112"/>
      <c r="XAO347" s="112"/>
      <c r="XAP347" s="112"/>
      <c r="XAQ347" s="112"/>
      <c r="XAR347" s="112"/>
      <c r="XAS347" s="112"/>
      <c r="XAT347" s="112"/>
      <c r="XAU347" s="112"/>
      <c r="XAV347" s="112"/>
      <c r="XAW347" s="112"/>
      <c r="XAX347" s="112"/>
      <c r="XAY347" s="112"/>
      <c r="XAZ347" s="112"/>
      <c r="XBA347" s="112"/>
      <c r="XBB347" s="112"/>
      <c r="XBC347" s="112"/>
      <c r="XBD347" s="112"/>
      <c r="XBE347" s="112"/>
      <c r="XBF347" s="112"/>
      <c r="XBG347" s="112"/>
      <c r="XBH347" s="112"/>
      <c r="XBI347" s="112"/>
      <c r="XBJ347" s="112"/>
      <c r="XBK347" s="112"/>
      <c r="XBL347" s="112"/>
      <c r="XBM347" s="112"/>
      <c r="XBN347" s="112"/>
      <c r="XBO347" s="112"/>
      <c r="XBP347" s="112"/>
      <c r="XBQ347" s="112"/>
      <c r="XBR347" s="112"/>
      <c r="XBS347" s="112"/>
      <c r="XBT347" s="112"/>
      <c r="XBU347" s="112"/>
      <c r="XBV347" s="112"/>
      <c r="XBW347" s="112"/>
      <c r="XBX347" s="112"/>
      <c r="XBY347" s="112"/>
      <c r="XBZ347" s="112"/>
      <c r="XCA347" s="112"/>
      <c r="XCB347" s="112"/>
      <c r="XCC347" s="112"/>
      <c r="XCD347" s="112"/>
      <c r="XCE347" s="112"/>
      <c r="XCF347" s="112"/>
      <c r="XCG347" s="112"/>
      <c r="XCH347" s="112"/>
      <c r="XCI347" s="112"/>
      <c r="XCJ347" s="112"/>
      <c r="XCK347" s="112"/>
      <c r="XCL347" s="112"/>
      <c r="XCM347" s="112"/>
      <c r="XCN347" s="112"/>
      <c r="XCO347" s="112"/>
      <c r="XCP347" s="112"/>
      <c r="XCQ347" s="112"/>
      <c r="XCR347" s="112"/>
      <c r="XCS347" s="112"/>
      <c r="XCT347" s="112"/>
      <c r="XCU347" s="112"/>
      <c r="XCV347" s="112"/>
      <c r="XCW347" s="112"/>
      <c r="XCX347" s="112"/>
      <c r="XCY347" s="112"/>
      <c r="XCZ347" s="112"/>
      <c r="XDA347" s="112"/>
      <c r="XDB347" s="112"/>
      <c r="XDC347" s="112"/>
      <c r="XDD347" s="112"/>
      <c r="XDE347" s="112"/>
      <c r="XDF347" s="112"/>
      <c r="XDG347" s="112"/>
      <c r="XDH347" s="112"/>
      <c r="XDI347" s="112"/>
      <c r="XDJ347" s="112"/>
      <c r="XDK347" s="112"/>
      <c r="XDL347" s="112"/>
      <c r="XDM347" s="112"/>
      <c r="XDN347" s="112"/>
      <c r="XDO347" s="112"/>
      <c r="XDP347" s="112"/>
      <c r="XDQ347" s="112"/>
      <c r="XDR347" s="112"/>
      <c r="XDS347" s="112"/>
      <c r="XDT347" s="112"/>
      <c r="XDU347" s="112"/>
      <c r="XDV347" s="112"/>
      <c r="XDW347" s="112"/>
      <c r="XDX347" s="112"/>
      <c r="XDY347" s="112"/>
      <c r="XDZ347" s="112"/>
      <c r="XEA347" s="112"/>
      <c r="XEB347" s="112"/>
      <c r="XEC347" s="112"/>
      <c r="XED347" s="112"/>
      <c r="XEE347" s="112"/>
      <c r="XEF347" s="112"/>
      <c r="XEG347" s="112"/>
      <c r="XEH347" s="112"/>
      <c r="XEI347" s="112"/>
      <c r="XEJ347" s="112"/>
      <c r="XEK347" s="112"/>
      <c r="XEL347" s="112"/>
      <c r="XEM347" s="112"/>
      <c r="XEN347" s="112"/>
      <c r="XEO347" s="112"/>
      <c r="XEP347" s="112"/>
      <c r="XEQ347" s="112"/>
      <c r="XER347" s="112"/>
      <c r="XES347" s="112"/>
      <c r="XET347" s="112"/>
      <c r="XEU347" s="112"/>
      <c r="XEV347" s="112"/>
      <c r="XEW347" s="112"/>
      <c r="XEX347" s="112"/>
      <c r="XEY347" s="112"/>
      <c r="XEZ347" s="112"/>
      <c r="XFA347" s="112"/>
      <c r="XFB347" s="112"/>
      <c r="XFC347" s="112"/>
      <c r="XFD347" s="112"/>
    </row>
    <row r="348" s="104" customFormat="1" ht="71.25" spans="1:16384">
      <c r="A348" s="231" t="s">
        <v>10421</v>
      </c>
      <c r="B348" s="222" t="s">
        <v>60</v>
      </c>
      <c r="C348" s="222" t="s">
        <v>10434</v>
      </c>
      <c r="D348" s="208" t="s">
        <v>10435</v>
      </c>
      <c r="E348" s="233" t="s">
        <v>10436</v>
      </c>
      <c r="F348" s="233" t="s">
        <v>10437</v>
      </c>
      <c r="G348" s="233"/>
      <c r="H348" s="233"/>
      <c r="I348" s="208" t="s">
        <v>161</v>
      </c>
      <c r="J348" s="222">
        <v>120</v>
      </c>
      <c r="K348" s="222">
        <v>120</v>
      </c>
      <c r="L348" s="259"/>
      <c r="M348" s="154" t="s">
        <v>118</v>
      </c>
      <c r="N348" s="154"/>
      <c r="O348" s="15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94"/>
      <c r="DV348" s="94"/>
      <c r="DW348" s="94"/>
      <c r="DX348" s="94"/>
      <c r="DY348" s="94"/>
      <c r="DZ348" s="94"/>
      <c r="EA348" s="94"/>
      <c r="EB348" s="94"/>
      <c r="EC348" s="94"/>
      <c r="ED348" s="94"/>
      <c r="EE348" s="94"/>
      <c r="EF348" s="94"/>
      <c r="EG348" s="94"/>
      <c r="EH348" s="94"/>
      <c r="EI348" s="94"/>
      <c r="EJ348" s="94"/>
      <c r="EK348" s="94"/>
      <c r="EL348" s="94"/>
      <c r="EM348" s="94"/>
      <c r="EN348" s="94"/>
      <c r="EO348" s="94"/>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94"/>
      <c r="FU348" s="94"/>
      <c r="FV348" s="94"/>
      <c r="FW348" s="94"/>
      <c r="FX348" s="94"/>
      <c r="FY348" s="94"/>
      <c r="FZ348" s="94"/>
      <c r="GA348" s="94"/>
      <c r="GB348" s="94"/>
      <c r="GC348" s="94"/>
      <c r="GD348" s="94"/>
      <c r="GE348" s="94"/>
      <c r="GF348" s="94"/>
      <c r="GG348" s="94"/>
      <c r="GH348" s="94"/>
      <c r="GI348" s="94"/>
      <c r="GJ348" s="94"/>
      <c r="GK348" s="94"/>
      <c r="GL348" s="94"/>
      <c r="GM348" s="94"/>
      <c r="GN348" s="94"/>
      <c r="GO348" s="94"/>
      <c r="GP348" s="94"/>
      <c r="GQ348" s="94"/>
      <c r="GR348" s="94"/>
      <c r="GS348" s="94"/>
      <c r="GT348" s="94"/>
      <c r="GU348" s="94"/>
      <c r="GV348" s="94"/>
      <c r="GW348" s="94"/>
      <c r="GX348" s="94"/>
      <c r="GY348" s="94"/>
      <c r="GZ348" s="94"/>
      <c r="HA348" s="94"/>
      <c r="HB348" s="94"/>
      <c r="HC348" s="94"/>
      <c r="HD348" s="94"/>
      <c r="HE348" s="94"/>
      <c r="HF348" s="94"/>
      <c r="HG348" s="94"/>
      <c r="HH348" s="94"/>
      <c r="HI348" s="94"/>
      <c r="HJ348" s="94"/>
      <c r="HK348" s="94"/>
      <c r="HL348" s="94"/>
      <c r="HM348" s="94"/>
      <c r="HN348" s="94"/>
      <c r="HO348" s="94"/>
      <c r="HP348" s="94"/>
      <c r="HQ348" s="94"/>
      <c r="HR348" s="94"/>
      <c r="HS348" s="94"/>
      <c r="HT348" s="94"/>
      <c r="HU348" s="94"/>
      <c r="HV348" s="94"/>
      <c r="HW348" s="94"/>
      <c r="HX348" s="94"/>
      <c r="HY348" s="94"/>
      <c r="HZ348" s="94"/>
      <c r="IA348" s="94"/>
      <c r="IB348" s="94"/>
      <c r="IC348" s="94"/>
      <c r="ID348" s="94"/>
      <c r="IE348" s="94"/>
      <c r="IF348" s="94"/>
      <c r="IG348" s="94"/>
      <c r="IH348" s="94"/>
      <c r="II348" s="94"/>
      <c r="IJ348" s="94"/>
      <c r="IK348" s="94"/>
      <c r="IL348" s="94"/>
      <c r="IM348" s="94"/>
      <c r="IN348" s="94"/>
      <c r="IO348" s="94"/>
      <c r="IP348" s="94"/>
      <c r="IQ348" s="94"/>
      <c r="IR348" s="94"/>
      <c r="IS348" s="94"/>
      <c r="IT348" s="94"/>
      <c r="IU348" s="94"/>
      <c r="IV348" s="94"/>
      <c r="IW348" s="94"/>
      <c r="IX348" s="94"/>
      <c r="IY348" s="94"/>
      <c r="IZ348" s="94"/>
      <c r="JA348" s="94"/>
      <c r="JB348" s="94"/>
      <c r="JC348" s="94"/>
      <c r="JD348" s="94"/>
      <c r="JE348" s="94"/>
      <c r="JF348" s="94"/>
      <c r="JG348" s="94"/>
      <c r="JH348" s="94"/>
      <c r="JI348" s="94"/>
      <c r="JJ348" s="94"/>
      <c r="JK348" s="94"/>
      <c r="JL348" s="94"/>
      <c r="JM348" s="94"/>
      <c r="JN348" s="94"/>
      <c r="JO348" s="94"/>
      <c r="JP348" s="94"/>
      <c r="JQ348" s="94"/>
      <c r="JR348" s="94"/>
      <c r="JS348" s="94"/>
      <c r="JT348" s="94"/>
      <c r="JU348" s="94"/>
      <c r="JV348" s="94"/>
      <c r="JW348" s="94"/>
      <c r="JX348" s="94"/>
      <c r="JY348" s="94"/>
      <c r="JZ348" s="94"/>
      <c r="KA348" s="94"/>
      <c r="KB348" s="94"/>
      <c r="KC348" s="94"/>
      <c r="KD348" s="94"/>
      <c r="KE348" s="94"/>
      <c r="KF348" s="94"/>
      <c r="KG348" s="94"/>
      <c r="KH348" s="94"/>
      <c r="KI348" s="94"/>
      <c r="KJ348" s="94"/>
      <c r="KK348" s="94"/>
      <c r="KL348" s="94"/>
      <c r="KM348" s="94"/>
      <c r="KN348" s="94"/>
      <c r="KO348" s="94"/>
      <c r="KP348" s="94"/>
      <c r="KQ348" s="94"/>
      <c r="KR348" s="94"/>
      <c r="KS348" s="94"/>
      <c r="KT348" s="94"/>
      <c r="KU348" s="94"/>
      <c r="KV348" s="94"/>
      <c r="KW348" s="94"/>
      <c r="KX348" s="94"/>
      <c r="KY348" s="94"/>
      <c r="KZ348" s="94"/>
      <c r="LA348" s="94"/>
      <c r="LB348" s="94"/>
      <c r="LC348" s="94"/>
      <c r="LD348" s="94"/>
      <c r="LE348" s="94"/>
      <c r="LF348" s="94"/>
      <c r="LG348" s="94"/>
      <c r="LH348" s="94"/>
      <c r="LI348" s="94"/>
      <c r="LJ348" s="94"/>
      <c r="LK348" s="94"/>
      <c r="LL348" s="94"/>
      <c r="LM348" s="94"/>
      <c r="LN348" s="94"/>
      <c r="LO348" s="94"/>
      <c r="LP348" s="94"/>
      <c r="LQ348" s="94"/>
      <c r="LR348" s="94"/>
      <c r="LS348" s="94"/>
      <c r="LT348" s="94"/>
      <c r="LU348" s="94"/>
      <c r="LV348" s="94"/>
      <c r="LW348" s="94"/>
      <c r="LX348" s="94"/>
      <c r="LY348" s="94"/>
      <c r="LZ348" s="94"/>
      <c r="MA348" s="94"/>
      <c r="MB348" s="94"/>
      <c r="MC348" s="94"/>
      <c r="MD348" s="94"/>
      <c r="ME348" s="94"/>
      <c r="MF348" s="94"/>
      <c r="MG348" s="94"/>
      <c r="MH348" s="94"/>
      <c r="MI348" s="94"/>
      <c r="MJ348" s="94"/>
      <c r="MK348" s="94"/>
      <c r="ML348" s="94"/>
      <c r="MM348" s="94"/>
      <c r="MN348" s="94"/>
      <c r="MO348" s="94"/>
      <c r="MP348" s="94"/>
      <c r="MQ348" s="94"/>
      <c r="MR348" s="94"/>
      <c r="MS348" s="94"/>
      <c r="MT348" s="94"/>
      <c r="MU348" s="94"/>
      <c r="MV348" s="94"/>
      <c r="MW348" s="94"/>
      <c r="MX348" s="94"/>
      <c r="MY348" s="94"/>
      <c r="MZ348" s="94"/>
      <c r="NA348" s="94"/>
      <c r="NB348" s="94"/>
      <c r="NC348" s="94"/>
      <c r="ND348" s="94"/>
      <c r="NE348" s="94"/>
      <c r="NF348" s="94"/>
      <c r="NG348" s="94"/>
      <c r="NH348" s="94"/>
      <c r="NI348" s="94"/>
      <c r="NJ348" s="94"/>
      <c r="NK348" s="94"/>
      <c r="NL348" s="94"/>
      <c r="NM348" s="94"/>
      <c r="NN348" s="94"/>
      <c r="NO348" s="94"/>
      <c r="NP348" s="94"/>
      <c r="NQ348" s="94"/>
      <c r="NR348" s="94"/>
      <c r="NS348" s="94"/>
      <c r="NT348" s="94"/>
      <c r="NU348" s="94"/>
      <c r="NV348" s="94"/>
      <c r="NW348" s="94"/>
      <c r="NX348" s="94"/>
      <c r="NY348" s="94"/>
      <c r="NZ348" s="94"/>
      <c r="OA348" s="94"/>
      <c r="OB348" s="94"/>
      <c r="OC348" s="94"/>
      <c r="OD348" s="94"/>
      <c r="OE348" s="94"/>
      <c r="OF348" s="94"/>
      <c r="OG348" s="94"/>
      <c r="OH348" s="94"/>
      <c r="OI348" s="94"/>
      <c r="OJ348" s="94"/>
      <c r="OK348" s="94"/>
      <c r="OL348" s="94"/>
      <c r="OM348" s="94"/>
      <c r="ON348" s="94"/>
      <c r="OO348" s="94"/>
      <c r="OP348" s="94"/>
      <c r="OQ348" s="94"/>
      <c r="OR348" s="94"/>
      <c r="OS348" s="94"/>
      <c r="OT348" s="94"/>
      <c r="OU348" s="94"/>
      <c r="OV348" s="94"/>
      <c r="OW348" s="94"/>
      <c r="OX348" s="94"/>
      <c r="OY348" s="94"/>
      <c r="OZ348" s="94"/>
      <c r="PA348" s="94"/>
      <c r="PB348" s="94"/>
      <c r="PC348" s="94"/>
      <c r="PD348" s="94"/>
      <c r="PE348" s="94"/>
      <c r="PF348" s="94"/>
      <c r="PG348" s="94"/>
      <c r="PH348" s="94"/>
      <c r="PI348" s="94"/>
      <c r="PJ348" s="94"/>
      <c r="PK348" s="94"/>
      <c r="PL348" s="94"/>
      <c r="PM348" s="94"/>
      <c r="PN348" s="94"/>
      <c r="PO348" s="94"/>
      <c r="PP348" s="94"/>
      <c r="PQ348" s="94"/>
      <c r="PR348" s="94"/>
      <c r="PS348" s="94"/>
      <c r="PT348" s="94"/>
      <c r="PU348" s="94"/>
      <c r="PV348" s="94"/>
      <c r="PW348" s="94"/>
      <c r="PX348" s="94"/>
      <c r="PY348" s="94"/>
      <c r="PZ348" s="94"/>
      <c r="QA348" s="94"/>
      <c r="QB348" s="94"/>
      <c r="QC348" s="94"/>
      <c r="QD348" s="94"/>
      <c r="QE348" s="94"/>
      <c r="QF348" s="94"/>
      <c r="QG348" s="94"/>
      <c r="QH348" s="94"/>
      <c r="QI348" s="94"/>
      <c r="QJ348" s="94"/>
      <c r="QK348" s="94"/>
      <c r="QL348" s="94"/>
      <c r="QM348" s="94"/>
      <c r="QN348" s="94"/>
      <c r="QO348" s="94"/>
      <c r="QP348" s="94"/>
      <c r="QQ348" s="94"/>
      <c r="QR348" s="94"/>
      <c r="QS348" s="94"/>
      <c r="QT348" s="94"/>
      <c r="QU348" s="94"/>
      <c r="QV348" s="94"/>
      <c r="QW348" s="94"/>
      <c r="QX348" s="94"/>
      <c r="QY348" s="94"/>
      <c r="QZ348" s="94"/>
      <c r="RA348" s="94"/>
      <c r="RB348" s="94"/>
      <c r="RC348" s="94"/>
      <c r="RD348" s="94"/>
      <c r="RE348" s="94"/>
      <c r="RF348" s="94"/>
      <c r="RG348" s="94"/>
      <c r="RH348" s="94"/>
      <c r="RI348" s="94"/>
      <c r="RJ348" s="94"/>
      <c r="RK348" s="94"/>
      <c r="RL348" s="94"/>
      <c r="RM348" s="94"/>
      <c r="RN348" s="94"/>
      <c r="RO348" s="94"/>
      <c r="RP348" s="94"/>
      <c r="RQ348" s="94"/>
      <c r="RR348" s="94"/>
      <c r="RS348" s="94"/>
      <c r="RT348" s="94"/>
      <c r="RU348" s="94"/>
      <c r="RV348" s="94"/>
      <c r="RW348" s="94"/>
      <c r="RX348" s="94"/>
      <c r="RY348" s="94"/>
      <c r="RZ348" s="94"/>
      <c r="SA348" s="94"/>
      <c r="SB348" s="94"/>
      <c r="SC348" s="94"/>
      <c r="SD348" s="94"/>
      <c r="SE348" s="94"/>
      <c r="SF348" s="94"/>
      <c r="SG348" s="94"/>
      <c r="SH348" s="94"/>
      <c r="SI348" s="94"/>
      <c r="SJ348" s="94"/>
      <c r="SK348" s="94"/>
      <c r="SL348" s="94"/>
      <c r="SM348" s="94"/>
      <c r="SN348" s="94"/>
      <c r="SO348" s="94"/>
      <c r="SP348" s="94"/>
      <c r="SQ348" s="94"/>
      <c r="SR348" s="94"/>
      <c r="SS348" s="94"/>
      <c r="ST348" s="94"/>
      <c r="SU348" s="94"/>
      <c r="SV348" s="94"/>
      <c r="SW348" s="94"/>
      <c r="SX348" s="94"/>
      <c r="SY348" s="94"/>
      <c r="SZ348" s="94"/>
      <c r="TA348" s="94"/>
      <c r="TB348" s="94"/>
      <c r="TC348" s="94"/>
      <c r="TD348" s="94"/>
      <c r="TE348" s="94"/>
      <c r="TF348" s="94"/>
      <c r="TG348" s="94"/>
      <c r="TH348" s="94"/>
      <c r="TI348" s="94"/>
      <c r="TJ348" s="94"/>
      <c r="TK348" s="94"/>
      <c r="TL348" s="94"/>
      <c r="TM348" s="94"/>
      <c r="TN348" s="94"/>
      <c r="TO348" s="94"/>
      <c r="TP348" s="94"/>
      <c r="TQ348" s="94"/>
      <c r="TR348" s="94"/>
      <c r="TS348" s="94"/>
      <c r="TT348" s="94"/>
      <c r="TU348" s="94"/>
      <c r="TV348" s="94"/>
      <c r="TW348" s="94"/>
      <c r="TX348" s="94"/>
      <c r="TY348" s="94"/>
      <c r="TZ348" s="94"/>
      <c r="UA348" s="94"/>
      <c r="UB348" s="94"/>
      <c r="UC348" s="94"/>
      <c r="UD348" s="94"/>
      <c r="UE348" s="94"/>
      <c r="UF348" s="94"/>
      <c r="UG348" s="94"/>
      <c r="UH348" s="94"/>
      <c r="UI348" s="94"/>
      <c r="UJ348" s="94"/>
      <c r="UK348" s="94"/>
      <c r="UL348" s="94"/>
      <c r="UM348" s="94"/>
      <c r="UN348" s="94"/>
      <c r="UO348" s="94"/>
      <c r="UP348" s="94"/>
      <c r="UQ348" s="94"/>
      <c r="UR348" s="94"/>
      <c r="US348" s="94"/>
      <c r="UT348" s="94"/>
      <c r="UU348" s="94"/>
      <c r="UV348" s="94"/>
      <c r="UW348" s="94"/>
      <c r="UX348" s="94"/>
      <c r="UY348" s="94"/>
      <c r="UZ348" s="94"/>
      <c r="VA348" s="94"/>
      <c r="VB348" s="94"/>
      <c r="VC348" s="94"/>
      <c r="VD348" s="94"/>
      <c r="VE348" s="94"/>
      <c r="VF348" s="94"/>
      <c r="VG348" s="94"/>
      <c r="VH348" s="94"/>
      <c r="VI348" s="94"/>
      <c r="VJ348" s="94"/>
      <c r="VK348" s="94"/>
      <c r="VL348" s="94"/>
      <c r="VM348" s="94"/>
      <c r="VN348" s="94"/>
      <c r="VO348" s="94"/>
      <c r="VP348" s="94"/>
      <c r="VQ348" s="94"/>
      <c r="VR348" s="94"/>
      <c r="VS348" s="94"/>
      <c r="VT348" s="94"/>
      <c r="VU348" s="94"/>
      <c r="VV348" s="94"/>
      <c r="VW348" s="94"/>
      <c r="VX348" s="94"/>
      <c r="VY348" s="94"/>
      <c r="VZ348" s="94"/>
      <c r="WA348" s="94"/>
      <c r="WB348" s="94"/>
      <c r="WC348" s="94"/>
      <c r="WD348" s="94"/>
      <c r="WE348" s="94"/>
      <c r="WF348" s="94"/>
      <c r="WG348" s="94"/>
      <c r="WH348" s="94"/>
      <c r="WI348" s="94"/>
      <c r="WJ348" s="94"/>
      <c r="WK348" s="94"/>
      <c r="WL348" s="94"/>
      <c r="WM348" s="94"/>
      <c r="WN348" s="94"/>
      <c r="WO348" s="94"/>
      <c r="WP348" s="94"/>
      <c r="WQ348" s="94"/>
      <c r="WR348" s="94"/>
      <c r="WS348" s="94"/>
      <c r="WT348" s="94"/>
      <c r="WU348" s="94"/>
      <c r="WV348" s="94"/>
      <c r="WW348" s="94"/>
      <c r="WX348" s="94"/>
      <c r="WY348" s="94"/>
      <c r="WZ348" s="94"/>
      <c r="XA348" s="94"/>
      <c r="XB348" s="94"/>
      <c r="XC348" s="94"/>
      <c r="XD348" s="94"/>
      <c r="XE348" s="94"/>
      <c r="XF348" s="94"/>
      <c r="XG348" s="94"/>
      <c r="XH348" s="94"/>
      <c r="XI348" s="94"/>
      <c r="XJ348" s="94"/>
      <c r="XK348" s="94"/>
      <c r="XL348" s="94"/>
      <c r="XM348" s="94"/>
      <c r="XN348" s="94"/>
      <c r="XO348" s="94"/>
      <c r="XP348" s="94"/>
      <c r="XQ348" s="94"/>
      <c r="XR348" s="94"/>
      <c r="XS348" s="94"/>
      <c r="XT348" s="94"/>
      <c r="XU348" s="94"/>
      <c r="XV348" s="94"/>
      <c r="XW348" s="94"/>
      <c r="XX348" s="94"/>
      <c r="XY348" s="94"/>
      <c r="XZ348" s="94"/>
      <c r="YA348" s="94"/>
      <c r="YB348" s="94"/>
      <c r="YC348" s="94"/>
      <c r="YD348" s="94"/>
      <c r="YE348" s="94"/>
      <c r="YF348" s="94"/>
      <c r="YG348" s="94"/>
      <c r="YH348" s="94"/>
      <c r="YI348" s="94"/>
      <c r="YJ348" s="94"/>
      <c r="YK348" s="94"/>
      <c r="YL348" s="94"/>
      <c r="YM348" s="94"/>
      <c r="YN348" s="94"/>
      <c r="YO348" s="94"/>
      <c r="YP348" s="94"/>
      <c r="YQ348" s="94"/>
      <c r="YR348" s="94"/>
      <c r="YS348" s="94"/>
      <c r="YT348" s="94"/>
      <c r="YU348" s="94"/>
      <c r="YV348" s="94"/>
      <c r="YW348" s="94"/>
      <c r="YX348" s="94"/>
      <c r="YY348" s="94"/>
      <c r="YZ348" s="94"/>
      <c r="ZA348" s="94"/>
      <c r="ZB348" s="94"/>
      <c r="ZC348" s="94"/>
      <c r="ZD348" s="94"/>
      <c r="ZE348" s="94"/>
      <c r="ZF348" s="94"/>
      <c r="ZG348" s="94"/>
      <c r="ZH348" s="94"/>
      <c r="ZI348" s="94"/>
      <c r="ZJ348" s="94"/>
      <c r="ZK348" s="94"/>
      <c r="ZL348" s="94"/>
      <c r="ZM348" s="94"/>
      <c r="ZN348" s="94"/>
      <c r="ZO348" s="94"/>
      <c r="ZP348" s="94"/>
      <c r="ZQ348" s="94"/>
      <c r="ZR348" s="94"/>
      <c r="ZS348" s="94"/>
      <c r="ZT348" s="94"/>
      <c r="ZU348" s="94"/>
      <c r="ZV348" s="94"/>
      <c r="ZW348" s="94"/>
      <c r="ZX348" s="94"/>
      <c r="ZY348" s="94"/>
      <c r="ZZ348" s="94"/>
      <c r="AAA348" s="94"/>
      <c r="AAB348" s="94"/>
      <c r="AAC348" s="94"/>
      <c r="AAD348" s="94"/>
      <c r="AAE348" s="94"/>
      <c r="AAF348" s="94"/>
      <c r="AAG348" s="94"/>
      <c r="AAH348" s="94"/>
      <c r="AAI348" s="94"/>
      <c r="AAJ348" s="94"/>
      <c r="AAK348" s="94"/>
      <c r="AAL348" s="94"/>
      <c r="AAM348" s="94"/>
      <c r="AAN348" s="94"/>
      <c r="AAO348" s="94"/>
      <c r="AAP348" s="94"/>
      <c r="AAQ348" s="94"/>
      <c r="AAR348" s="94"/>
      <c r="AAS348" s="94"/>
      <c r="AAT348" s="94"/>
      <c r="AAU348" s="94"/>
      <c r="AAV348" s="94"/>
      <c r="AAW348" s="94"/>
      <c r="AAX348" s="94"/>
      <c r="AAY348" s="94"/>
      <c r="AAZ348" s="94"/>
      <c r="ABA348" s="94"/>
      <c r="ABB348" s="94"/>
      <c r="ABC348" s="94"/>
      <c r="ABD348" s="94"/>
      <c r="ABE348" s="94"/>
      <c r="ABF348" s="94"/>
      <c r="ABG348" s="94"/>
      <c r="ABH348" s="94"/>
      <c r="ABI348" s="94"/>
      <c r="ABJ348" s="94"/>
      <c r="ABK348" s="94"/>
      <c r="ABL348" s="94"/>
      <c r="ABM348" s="94"/>
      <c r="ABN348" s="94"/>
      <c r="ABO348" s="94"/>
      <c r="ABP348" s="94"/>
      <c r="ABQ348" s="94"/>
      <c r="ABR348" s="94"/>
      <c r="ABS348" s="94"/>
      <c r="ABT348" s="94"/>
      <c r="ABU348" s="94"/>
      <c r="ABV348" s="94"/>
      <c r="ABW348" s="94"/>
      <c r="ABX348" s="94"/>
      <c r="ABY348" s="94"/>
      <c r="ABZ348" s="94"/>
      <c r="ACA348" s="94"/>
      <c r="ACB348" s="94"/>
      <c r="ACC348" s="94"/>
      <c r="ACD348" s="94"/>
      <c r="ACE348" s="94"/>
      <c r="ACF348" s="94"/>
      <c r="ACG348" s="94"/>
      <c r="ACH348" s="94"/>
      <c r="ACI348" s="94"/>
      <c r="ACJ348" s="94"/>
      <c r="ACK348" s="94"/>
      <c r="ACL348" s="94"/>
      <c r="ACM348" s="94"/>
      <c r="ACN348" s="94"/>
      <c r="ACO348" s="94"/>
      <c r="ACP348" s="94"/>
      <c r="ACQ348" s="94"/>
      <c r="ACR348" s="94"/>
      <c r="ACS348" s="94"/>
      <c r="ACT348" s="94"/>
      <c r="ACU348" s="94"/>
      <c r="ACV348" s="94"/>
      <c r="ACW348" s="94"/>
      <c r="ACX348" s="94"/>
      <c r="ACY348" s="94"/>
      <c r="ACZ348" s="94"/>
      <c r="ADA348" s="94"/>
      <c r="ADB348" s="94"/>
      <c r="ADC348" s="94"/>
      <c r="ADD348" s="94"/>
      <c r="ADE348" s="94"/>
      <c r="ADF348" s="94"/>
      <c r="ADG348" s="94"/>
      <c r="ADH348" s="94"/>
      <c r="ADI348" s="94"/>
      <c r="ADJ348" s="94"/>
      <c r="ADK348" s="94"/>
      <c r="ADL348" s="94"/>
      <c r="ADM348" s="94"/>
      <c r="ADN348" s="94"/>
      <c r="ADO348" s="94"/>
      <c r="ADP348" s="94"/>
      <c r="ADQ348" s="94"/>
      <c r="ADR348" s="94"/>
      <c r="ADS348" s="94"/>
      <c r="ADT348" s="94"/>
      <c r="ADU348" s="94"/>
      <c r="ADV348" s="94"/>
      <c r="ADW348" s="94"/>
      <c r="ADX348" s="94"/>
      <c r="ADY348" s="94"/>
      <c r="ADZ348" s="94"/>
      <c r="AEA348" s="94"/>
      <c r="AEB348" s="94"/>
      <c r="AEC348" s="94"/>
      <c r="AED348" s="94"/>
      <c r="AEE348" s="94"/>
      <c r="AEF348" s="94"/>
      <c r="AEG348" s="94"/>
      <c r="AEH348" s="94"/>
      <c r="AEI348" s="94"/>
      <c r="AEJ348" s="94"/>
      <c r="AEK348" s="94"/>
      <c r="AEL348" s="94"/>
      <c r="AEM348" s="94"/>
      <c r="AEN348" s="94"/>
      <c r="AEO348" s="94"/>
      <c r="AEP348" s="94"/>
      <c r="AEQ348" s="94"/>
      <c r="AER348" s="94"/>
      <c r="AES348" s="94"/>
      <c r="AET348" s="94"/>
      <c r="AEU348" s="94"/>
      <c r="AEV348" s="94"/>
      <c r="AEW348" s="94"/>
      <c r="AEX348" s="94"/>
      <c r="AEY348" s="94"/>
      <c r="AEZ348" s="94"/>
      <c r="AFA348" s="94"/>
      <c r="AFB348" s="94"/>
      <c r="AFC348" s="94"/>
      <c r="AFD348" s="94"/>
      <c r="AFE348" s="94"/>
      <c r="AFF348" s="94"/>
      <c r="AFG348" s="94"/>
      <c r="AFH348" s="94"/>
      <c r="AFI348" s="94"/>
      <c r="AFJ348" s="94"/>
      <c r="AFK348" s="94"/>
      <c r="AFL348" s="94"/>
      <c r="AFM348" s="94"/>
      <c r="AFN348" s="94"/>
      <c r="AFO348" s="94"/>
      <c r="AFP348" s="94"/>
      <c r="AFQ348" s="94"/>
      <c r="AFR348" s="94"/>
      <c r="AFS348" s="94"/>
      <c r="AFT348" s="94"/>
      <c r="AFU348" s="94"/>
      <c r="AFV348" s="94"/>
      <c r="AFW348" s="94"/>
      <c r="AFX348" s="94"/>
      <c r="AFY348" s="94"/>
      <c r="AFZ348" s="94"/>
      <c r="AGA348" s="94"/>
      <c r="AGB348" s="94"/>
      <c r="AGC348" s="94"/>
      <c r="AGD348" s="94"/>
      <c r="AGE348" s="94"/>
      <c r="AGF348" s="94"/>
      <c r="AGG348" s="94"/>
      <c r="AGH348" s="94"/>
      <c r="AGI348" s="94"/>
      <c r="AGJ348" s="94"/>
      <c r="AGK348" s="94"/>
      <c r="AGL348" s="94"/>
      <c r="AGM348" s="94"/>
      <c r="AGN348" s="94"/>
      <c r="AGO348" s="94"/>
      <c r="AGP348" s="94"/>
      <c r="AGQ348" s="94"/>
      <c r="AGR348" s="94"/>
      <c r="AGS348" s="94"/>
      <c r="AGT348" s="94"/>
      <c r="AGU348" s="94"/>
      <c r="AGV348" s="94"/>
      <c r="AGW348" s="94"/>
      <c r="AGX348" s="94"/>
      <c r="AGY348" s="94"/>
      <c r="AGZ348" s="94"/>
      <c r="AHA348" s="94"/>
      <c r="AHB348" s="94"/>
      <c r="AHC348" s="94"/>
      <c r="AHD348" s="94"/>
      <c r="AHE348" s="94"/>
      <c r="AHF348" s="94"/>
      <c r="AHG348" s="94"/>
      <c r="AHH348" s="94"/>
      <c r="AHI348" s="94"/>
      <c r="AHJ348" s="94"/>
      <c r="AHK348" s="94"/>
      <c r="AHL348" s="94"/>
      <c r="AHM348" s="94"/>
      <c r="AHN348" s="94"/>
      <c r="AHO348" s="94"/>
      <c r="AHP348" s="94"/>
      <c r="AHQ348" s="94"/>
      <c r="AHR348" s="94"/>
      <c r="AHS348" s="94"/>
      <c r="AHT348" s="94"/>
      <c r="AHU348" s="94"/>
      <c r="AHV348" s="94"/>
      <c r="AHW348" s="94"/>
      <c r="AHX348" s="94"/>
      <c r="AHY348" s="94"/>
      <c r="AHZ348" s="94"/>
      <c r="AIA348" s="94"/>
      <c r="AIB348" s="94"/>
      <c r="AIC348" s="94"/>
      <c r="AID348" s="94"/>
      <c r="AIE348" s="94"/>
      <c r="AIF348" s="94"/>
      <c r="AIG348" s="94"/>
      <c r="AIH348" s="94"/>
      <c r="AII348" s="94"/>
      <c r="AIJ348" s="94"/>
      <c r="AIK348" s="94"/>
      <c r="AIL348" s="94"/>
      <c r="AIM348" s="94"/>
      <c r="AIN348" s="94"/>
      <c r="AIO348" s="94"/>
      <c r="AIP348" s="94"/>
      <c r="AIQ348" s="94"/>
      <c r="AIR348" s="94"/>
      <c r="AIS348" s="94"/>
      <c r="AIT348" s="94"/>
      <c r="AIU348" s="94"/>
      <c r="AIV348" s="94"/>
      <c r="AIW348" s="94"/>
      <c r="AIX348" s="94"/>
      <c r="AIY348" s="94"/>
      <c r="AIZ348" s="94"/>
      <c r="AJA348" s="94"/>
      <c r="AJB348" s="94"/>
      <c r="AJC348" s="94"/>
      <c r="AJD348" s="94"/>
      <c r="AJE348" s="94"/>
      <c r="AJF348" s="94"/>
      <c r="AJG348" s="94"/>
      <c r="AJH348" s="94"/>
      <c r="AJI348" s="94"/>
      <c r="AJJ348" s="94"/>
      <c r="AJK348" s="94"/>
      <c r="AJL348" s="94"/>
      <c r="AJM348" s="94"/>
      <c r="AJN348" s="94"/>
      <c r="AJO348" s="94"/>
      <c r="AJP348" s="94"/>
      <c r="AJQ348" s="94"/>
      <c r="AJR348" s="94"/>
      <c r="AJS348" s="94"/>
      <c r="AJT348" s="94"/>
      <c r="AJU348" s="94"/>
      <c r="AJV348" s="94"/>
      <c r="AJW348" s="94"/>
      <c r="AJX348" s="94"/>
      <c r="AJY348" s="94"/>
      <c r="AJZ348" s="94"/>
      <c r="AKA348" s="94"/>
      <c r="AKB348" s="94"/>
      <c r="AKC348" s="94"/>
      <c r="AKD348" s="94"/>
      <c r="AKE348" s="94"/>
      <c r="AKF348" s="94"/>
      <c r="AKG348" s="94"/>
      <c r="AKH348" s="94"/>
      <c r="AKI348" s="94"/>
      <c r="AKJ348" s="94"/>
      <c r="AKK348" s="94"/>
      <c r="AKL348" s="94"/>
      <c r="AKM348" s="94"/>
      <c r="AKN348" s="94"/>
      <c r="AKO348" s="94"/>
      <c r="AKP348" s="94"/>
      <c r="AKQ348" s="94"/>
      <c r="AKR348" s="94"/>
      <c r="AKS348" s="94"/>
      <c r="AKT348" s="94"/>
      <c r="AKU348" s="94"/>
      <c r="AKV348" s="94"/>
      <c r="AKW348" s="94"/>
      <c r="AKX348" s="94"/>
      <c r="AKY348" s="94"/>
      <c r="AKZ348" s="94"/>
      <c r="ALA348" s="94"/>
      <c r="ALB348" s="94"/>
      <c r="ALC348" s="94"/>
      <c r="ALD348" s="94"/>
      <c r="ALE348" s="94"/>
      <c r="ALF348" s="94"/>
      <c r="ALG348" s="94"/>
      <c r="ALH348" s="94"/>
      <c r="ALI348" s="94"/>
      <c r="ALJ348" s="94"/>
      <c r="ALK348" s="94"/>
      <c r="ALL348" s="94"/>
      <c r="ALM348" s="94"/>
      <c r="ALN348" s="94"/>
      <c r="ALO348" s="94"/>
      <c r="ALP348" s="94"/>
      <c r="ALQ348" s="94"/>
      <c r="ALR348" s="94"/>
      <c r="ALS348" s="94"/>
      <c r="ALT348" s="94"/>
      <c r="ALU348" s="94"/>
      <c r="ALV348" s="94"/>
      <c r="ALW348" s="94"/>
      <c r="ALX348" s="94"/>
      <c r="ALY348" s="94"/>
      <c r="ALZ348" s="94"/>
      <c r="AMA348" s="94"/>
      <c r="AMB348" s="94"/>
      <c r="AMC348" s="94"/>
      <c r="AMD348" s="94"/>
      <c r="AME348" s="94"/>
      <c r="AMF348" s="94"/>
      <c r="AMG348" s="94"/>
      <c r="AMH348" s="94"/>
      <c r="AMI348" s="94"/>
      <c r="AMJ348" s="94"/>
      <c r="AMK348" s="94"/>
      <c r="AML348" s="94"/>
      <c r="AMM348" s="94"/>
      <c r="AMN348" s="94"/>
      <c r="AMO348" s="94"/>
      <c r="AMP348" s="94"/>
      <c r="AMQ348" s="94"/>
      <c r="AMR348" s="94"/>
      <c r="AMS348" s="94"/>
      <c r="AMT348" s="94"/>
      <c r="AMU348" s="94"/>
      <c r="AMV348" s="94"/>
      <c r="AMW348" s="94"/>
      <c r="AMX348" s="94"/>
      <c r="AMY348" s="94"/>
      <c r="AMZ348" s="94"/>
      <c r="ANA348" s="94"/>
      <c r="ANB348" s="94"/>
      <c r="ANC348" s="94"/>
      <c r="AND348" s="94"/>
      <c r="ANE348" s="94"/>
      <c r="ANF348" s="94"/>
      <c r="ANG348" s="94"/>
      <c r="ANH348" s="94"/>
      <c r="ANI348" s="94"/>
      <c r="ANJ348" s="94"/>
      <c r="ANK348" s="94"/>
      <c r="ANL348" s="94"/>
      <c r="ANM348" s="94"/>
      <c r="ANN348" s="94"/>
      <c r="ANO348" s="94"/>
      <c r="ANP348" s="94"/>
      <c r="ANQ348" s="94"/>
      <c r="ANR348" s="94"/>
      <c r="ANS348" s="94"/>
      <c r="ANT348" s="94"/>
      <c r="ANU348" s="94"/>
      <c r="ANV348" s="94"/>
      <c r="ANW348" s="94"/>
      <c r="ANX348" s="94"/>
      <c r="ANY348" s="94"/>
      <c r="ANZ348" s="94"/>
      <c r="AOA348" s="94"/>
      <c r="AOB348" s="94"/>
      <c r="AOC348" s="94"/>
      <c r="AOD348" s="94"/>
      <c r="AOE348" s="94"/>
      <c r="AOF348" s="94"/>
      <c r="AOG348" s="94"/>
      <c r="AOH348" s="94"/>
      <c r="AOI348" s="94"/>
      <c r="AOJ348" s="94"/>
      <c r="AOK348" s="94"/>
      <c r="AOL348" s="94"/>
      <c r="AOM348" s="94"/>
      <c r="AON348" s="94"/>
      <c r="AOO348" s="94"/>
      <c r="AOP348" s="94"/>
      <c r="AOQ348" s="94"/>
      <c r="AOR348" s="94"/>
      <c r="AOS348" s="94"/>
      <c r="AOT348" s="94"/>
      <c r="AOU348" s="94"/>
      <c r="AOV348" s="94"/>
      <c r="AOW348" s="94"/>
      <c r="AOX348" s="94"/>
      <c r="AOY348" s="94"/>
      <c r="AOZ348" s="94"/>
      <c r="APA348" s="94"/>
      <c r="APB348" s="94"/>
      <c r="APC348" s="94"/>
      <c r="APD348" s="94"/>
      <c r="APE348" s="94"/>
      <c r="APF348" s="94"/>
      <c r="APG348" s="94"/>
      <c r="APH348" s="94"/>
      <c r="API348" s="94"/>
      <c r="APJ348" s="94"/>
      <c r="APK348" s="94"/>
      <c r="APL348" s="94"/>
      <c r="APM348" s="94"/>
      <c r="APN348" s="94"/>
      <c r="APO348" s="94"/>
      <c r="APP348" s="94"/>
      <c r="APQ348" s="94"/>
      <c r="APR348" s="94"/>
      <c r="APS348" s="94"/>
      <c r="APT348" s="94"/>
      <c r="APU348" s="94"/>
      <c r="APV348" s="94"/>
      <c r="APW348" s="94"/>
      <c r="APX348" s="94"/>
      <c r="APY348" s="94"/>
      <c r="APZ348" s="94"/>
      <c r="AQA348" s="94"/>
      <c r="AQB348" s="94"/>
      <c r="AQC348" s="94"/>
      <c r="AQD348" s="94"/>
      <c r="AQE348" s="94"/>
      <c r="AQF348" s="94"/>
      <c r="AQG348" s="94"/>
      <c r="AQH348" s="94"/>
      <c r="AQI348" s="94"/>
      <c r="AQJ348" s="94"/>
      <c r="AQK348" s="94"/>
      <c r="AQL348" s="94"/>
      <c r="AQM348" s="94"/>
      <c r="AQN348" s="94"/>
      <c r="AQO348" s="94"/>
      <c r="AQP348" s="94"/>
      <c r="AQQ348" s="94"/>
      <c r="AQR348" s="94"/>
      <c r="AQS348" s="94"/>
      <c r="AQT348" s="94"/>
      <c r="AQU348" s="94"/>
      <c r="AQV348" s="94"/>
      <c r="AQW348" s="94"/>
      <c r="AQX348" s="94"/>
      <c r="AQY348" s="94"/>
      <c r="AQZ348" s="94"/>
      <c r="ARA348" s="94"/>
      <c r="ARB348" s="94"/>
      <c r="ARC348" s="94"/>
      <c r="ARD348" s="94"/>
      <c r="ARE348" s="94"/>
      <c r="ARF348" s="94"/>
      <c r="ARG348" s="94"/>
      <c r="ARH348" s="94"/>
      <c r="ARI348" s="94"/>
      <c r="ARJ348" s="94"/>
      <c r="ARK348" s="94"/>
      <c r="ARL348" s="94"/>
      <c r="ARM348" s="94"/>
      <c r="ARN348" s="94"/>
      <c r="ARO348" s="94"/>
      <c r="ARP348" s="94"/>
      <c r="ARQ348" s="94"/>
      <c r="ARR348" s="94"/>
      <c r="ARS348" s="94"/>
      <c r="ART348" s="94"/>
      <c r="ARU348" s="94"/>
      <c r="ARV348" s="94"/>
      <c r="ARW348" s="94"/>
      <c r="ARX348" s="94"/>
      <c r="ARY348" s="94"/>
      <c r="ARZ348" s="94"/>
      <c r="ASA348" s="94"/>
      <c r="ASB348" s="94"/>
      <c r="ASC348" s="94"/>
      <c r="ASD348" s="94"/>
      <c r="ASE348" s="94"/>
      <c r="ASF348" s="94"/>
      <c r="ASG348" s="94"/>
      <c r="ASH348" s="94"/>
      <c r="ASI348" s="94"/>
      <c r="ASJ348" s="94"/>
      <c r="ASK348" s="94"/>
      <c r="ASL348" s="94"/>
      <c r="ASM348" s="94"/>
      <c r="ASN348" s="94"/>
      <c r="ASO348" s="94"/>
      <c r="ASP348" s="94"/>
      <c r="ASQ348" s="94"/>
      <c r="ASR348" s="94"/>
      <c r="ASS348" s="94"/>
      <c r="AST348" s="94"/>
      <c r="ASU348" s="94"/>
      <c r="ASV348" s="94"/>
      <c r="ASW348" s="94"/>
      <c r="ASX348" s="94"/>
      <c r="ASY348" s="94"/>
      <c r="ASZ348" s="94"/>
      <c r="ATA348" s="94"/>
      <c r="ATB348" s="94"/>
      <c r="ATC348" s="94"/>
      <c r="ATD348" s="94"/>
      <c r="ATE348" s="94"/>
      <c r="ATF348" s="94"/>
      <c r="ATG348" s="94"/>
      <c r="ATH348" s="94"/>
      <c r="ATI348" s="94"/>
      <c r="ATJ348" s="94"/>
      <c r="ATK348" s="94"/>
      <c r="ATL348" s="94"/>
      <c r="ATM348" s="94"/>
      <c r="ATN348" s="94"/>
      <c r="ATO348" s="94"/>
      <c r="ATP348" s="94"/>
      <c r="ATQ348" s="94"/>
      <c r="ATR348" s="94"/>
      <c r="ATS348" s="94"/>
      <c r="ATT348" s="94"/>
      <c r="ATU348" s="94"/>
      <c r="ATV348" s="94"/>
      <c r="ATW348" s="94"/>
      <c r="ATX348" s="94"/>
      <c r="ATY348" s="94"/>
      <c r="ATZ348" s="94"/>
      <c r="AUA348" s="94"/>
      <c r="AUB348" s="94"/>
      <c r="AUC348" s="94"/>
      <c r="AUD348" s="94"/>
      <c r="AUE348" s="94"/>
      <c r="AUF348" s="94"/>
      <c r="AUG348" s="94"/>
      <c r="AUH348" s="94"/>
      <c r="AUI348" s="94"/>
      <c r="AUJ348" s="94"/>
      <c r="AUK348" s="94"/>
      <c r="AUL348" s="94"/>
      <c r="AUM348" s="94"/>
      <c r="AUN348" s="94"/>
      <c r="AUO348" s="94"/>
      <c r="AUP348" s="94"/>
      <c r="AUQ348" s="94"/>
      <c r="AUR348" s="94"/>
      <c r="AUS348" s="94"/>
      <c r="AUT348" s="94"/>
      <c r="AUU348" s="94"/>
      <c r="AUV348" s="94"/>
      <c r="AUW348" s="94"/>
      <c r="AUX348" s="94"/>
      <c r="AUY348" s="94"/>
      <c r="AUZ348" s="94"/>
      <c r="AVA348" s="94"/>
      <c r="AVB348" s="94"/>
      <c r="AVC348" s="94"/>
      <c r="AVD348" s="94"/>
      <c r="AVE348" s="94"/>
      <c r="AVF348" s="94"/>
      <c r="AVG348" s="94"/>
      <c r="AVH348" s="94"/>
      <c r="AVI348" s="94"/>
      <c r="AVJ348" s="94"/>
      <c r="AVK348" s="94"/>
      <c r="AVL348" s="94"/>
      <c r="AVM348" s="94"/>
      <c r="AVN348" s="94"/>
      <c r="AVO348" s="94"/>
      <c r="AVP348" s="94"/>
      <c r="AVQ348" s="94"/>
      <c r="AVR348" s="94"/>
      <c r="AVS348" s="94"/>
      <c r="AVT348" s="94"/>
      <c r="AVU348" s="94"/>
      <c r="AVV348" s="94"/>
      <c r="AVW348" s="94"/>
      <c r="AVX348" s="94"/>
      <c r="AVY348" s="94"/>
      <c r="AVZ348" s="94"/>
      <c r="AWA348" s="94"/>
      <c r="AWB348" s="94"/>
      <c r="AWC348" s="94"/>
      <c r="AWD348" s="94"/>
      <c r="AWE348" s="94"/>
      <c r="AWF348" s="94"/>
      <c r="AWG348" s="94"/>
      <c r="AWH348" s="94"/>
      <c r="AWI348" s="94"/>
      <c r="AWJ348" s="94"/>
      <c r="AWK348" s="94"/>
      <c r="AWL348" s="94"/>
      <c r="AWM348" s="94"/>
      <c r="AWN348" s="94"/>
      <c r="AWO348" s="94"/>
      <c r="AWP348" s="94"/>
      <c r="AWQ348" s="94"/>
      <c r="AWR348" s="94"/>
      <c r="AWS348" s="94"/>
      <c r="AWT348" s="94"/>
      <c r="AWU348" s="94"/>
      <c r="AWV348" s="94"/>
      <c r="AWW348" s="94"/>
      <c r="AWX348" s="94"/>
      <c r="AWY348" s="94"/>
      <c r="AWZ348" s="94"/>
      <c r="AXA348" s="94"/>
      <c r="AXB348" s="94"/>
      <c r="AXC348" s="94"/>
      <c r="AXD348" s="94"/>
      <c r="AXE348" s="94"/>
      <c r="AXF348" s="94"/>
      <c r="AXG348" s="94"/>
      <c r="AXH348" s="94"/>
      <c r="AXI348" s="94"/>
      <c r="AXJ348" s="94"/>
      <c r="AXK348" s="94"/>
      <c r="AXL348" s="94"/>
      <c r="AXM348" s="94"/>
      <c r="AXN348" s="94"/>
      <c r="AXO348" s="94"/>
      <c r="AXP348" s="94"/>
      <c r="AXQ348" s="94"/>
      <c r="AXR348" s="94"/>
      <c r="AXS348" s="94"/>
      <c r="AXT348" s="94"/>
      <c r="AXU348" s="94"/>
      <c r="AXV348" s="94"/>
      <c r="AXW348" s="94"/>
      <c r="AXX348" s="94"/>
      <c r="AXY348" s="94"/>
      <c r="AXZ348" s="94"/>
      <c r="AYA348" s="94"/>
      <c r="AYB348" s="94"/>
      <c r="AYC348" s="94"/>
      <c r="AYD348" s="94"/>
      <c r="AYE348" s="94"/>
      <c r="AYF348" s="94"/>
      <c r="AYG348" s="94"/>
      <c r="AYH348" s="94"/>
      <c r="AYI348" s="94"/>
      <c r="AYJ348" s="94"/>
      <c r="AYK348" s="94"/>
      <c r="AYL348" s="94"/>
      <c r="AYM348" s="94"/>
      <c r="AYN348" s="94"/>
      <c r="AYO348" s="94"/>
      <c r="AYP348" s="94"/>
      <c r="AYQ348" s="94"/>
      <c r="AYR348" s="94"/>
      <c r="AYS348" s="94"/>
      <c r="AYT348" s="94"/>
      <c r="AYU348" s="94"/>
      <c r="AYV348" s="94"/>
      <c r="AYW348" s="94"/>
      <c r="AYX348" s="94"/>
      <c r="AYY348" s="94"/>
      <c r="AYZ348" s="94"/>
      <c r="AZA348" s="94"/>
      <c r="AZB348" s="94"/>
      <c r="AZC348" s="94"/>
      <c r="AZD348" s="94"/>
      <c r="AZE348" s="94"/>
      <c r="AZF348" s="94"/>
      <c r="AZG348" s="94"/>
      <c r="AZH348" s="94"/>
      <c r="AZI348" s="94"/>
      <c r="AZJ348" s="94"/>
      <c r="AZK348" s="94"/>
      <c r="AZL348" s="94"/>
      <c r="AZM348" s="94"/>
      <c r="AZN348" s="94"/>
      <c r="AZO348" s="94"/>
      <c r="AZP348" s="94"/>
      <c r="AZQ348" s="94"/>
      <c r="AZR348" s="94"/>
      <c r="AZS348" s="94"/>
      <c r="AZT348" s="94"/>
      <c r="AZU348" s="94"/>
      <c r="AZV348" s="94"/>
      <c r="AZW348" s="94"/>
      <c r="AZX348" s="94"/>
      <c r="AZY348" s="94"/>
      <c r="AZZ348" s="94"/>
      <c r="BAA348" s="94"/>
      <c r="BAB348" s="94"/>
      <c r="BAC348" s="94"/>
      <c r="BAD348" s="94"/>
      <c r="BAE348" s="94"/>
      <c r="BAF348" s="94"/>
      <c r="BAG348" s="94"/>
      <c r="BAH348" s="94"/>
      <c r="BAI348" s="94"/>
      <c r="BAJ348" s="94"/>
      <c r="BAK348" s="94"/>
      <c r="BAL348" s="94"/>
      <c r="BAM348" s="94"/>
      <c r="BAN348" s="94"/>
      <c r="BAO348" s="94"/>
      <c r="BAP348" s="94"/>
      <c r="BAQ348" s="94"/>
      <c r="BAR348" s="94"/>
      <c r="BAS348" s="94"/>
      <c r="BAT348" s="94"/>
      <c r="BAU348" s="94"/>
      <c r="BAV348" s="94"/>
      <c r="BAW348" s="94"/>
      <c r="BAX348" s="94"/>
      <c r="BAY348" s="94"/>
      <c r="BAZ348" s="94"/>
      <c r="BBA348" s="94"/>
      <c r="BBB348" s="94"/>
      <c r="BBC348" s="94"/>
      <c r="BBD348" s="94"/>
      <c r="BBE348" s="94"/>
      <c r="BBF348" s="94"/>
      <c r="BBG348" s="94"/>
      <c r="BBH348" s="94"/>
      <c r="BBI348" s="94"/>
      <c r="BBJ348" s="94"/>
      <c r="BBK348" s="94"/>
      <c r="BBL348" s="94"/>
      <c r="BBM348" s="94"/>
      <c r="BBN348" s="94"/>
      <c r="BBO348" s="94"/>
      <c r="BBP348" s="94"/>
      <c r="BBQ348" s="94"/>
      <c r="BBR348" s="94"/>
      <c r="BBS348" s="94"/>
      <c r="BBT348" s="94"/>
      <c r="BBU348" s="94"/>
      <c r="BBV348" s="94"/>
      <c r="BBW348" s="94"/>
      <c r="BBX348" s="94"/>
      <c r="BBY348" s="94"/>
      <c r="BBZ348" s="94"/>
      <c r="BCA348" s="94"/>
      <c r="BCB348" s="94"/>
      <c r="BCC348" s="94"/>
      <c r="BCD348" s="94"/>
      <c r="BCE348" s="94"/>
      <c r="BCF348" s="94"/>
      <c r="BCG348" s="94"/>
      <c r="BCH348" s="94"/>
      <c r="BCI348" s="94"/>
      <c r="BCJ348" s="94"/>
      <c r="BCK348" s="94"/>
      <c r="BCL348" s="94"/>
      <c r="BCM348" s="94"/>
      <c r="BCN348" s="94"/>
      <c r="BCO348" s="94"/>
      <c r="BCP348" s="94"/>
      <c r="BCQ348" s="94"/>
      <c r="BCR348" s="94"/>
      <c r="BCS348" s="94"/>
      <c r="BCT348" s="94"/>
      <c r="BCU348" s="94"/>
      <c r="BCV348" s="94"/>
      <c r="BCW348" s="94"/>
      <c r="BCX348" s="94"/>
      <c r="BCY348" s="94"/>
      <c r="BCZ348" s="94"/>
      <c r="BDA348" s="94"/>
      <c r="BDB348" s="94"/>
      <c r="BDC348" s="94"/>
      <c r="BDD348" s="94"/>
      <c r="BDE348" s="94"/>
      <c r="BDF348" s="94"/>
      <c r="BDG348" s="94"/>
      <c r="BDH348" s="94"/>
      <c r="BDI348" s="94"/>
      <c r="BDJ348" s="94"/>
      <c r="BDK348" s="94"/>
      <c r="BDL348" s="94"/>
      <c r="BDM348" s="94"/>
      <c r="BDN348" s="94"/>
      <c r="BDO348" s="94"/>
      <c r="BDP348" s="94"/>
      <c r="BDQ348" s="94"/>
      <c r="BDR348" s="94"/>
      <c r="BDS348" s="94"/>
      <c r="BDT348" s="94"/>
      <c r="BDU348" s="94"/>
      <c r="BDV348" s="94"/>
      <c r="BDW348" s="94"/>
      <c r="BDX348" s="94"/>
      <c r="BDY348" s="94"/>
      <c r="BDZ348" s="94"/>
      <c r="BEA348" s="94"/>
      <c r="BEB348" s="94"/>
      <c r="BEC348" s="94"/>
      <c r="BED348" s="94"/>
      <c r="BEE348" s="94"/>
      <c r="BEF348" s="94"/>
      <c r="BEG348" s="94"/>
      <c r="BEH348" s="94"/>
      <c r="BEI348" s="94"/>
      <c r="BEJ348" s="94"/>
      <c r="BEK348" s="94"/>
      <c r="BEL348" s="94"/>
      <c r="BEM348" s="94"/>
      <c r="BEN348" s="94"/>
      <c r="BEO348" s="94"/>
      <c r="BEP348" s="94"/>
      <c r="BEQ348" s="94"/>
      <c r="BER348" s="94"/>
      <c r="BES348" s="94"/>
      <c r="BET348" s="94"/>
      <c r="BEU348" s="94"/>
      <c r="BEV348" s="94"/>
      <c r="BEW348" s="94"/>
      <c r="BEX348" s="94"/>
      <c r="BEY348" s="94"/>
      <c r="BEZ348" s="94"/>
      <c r="BFA348" s="94"/>
      <c r="BFB348" s="94"/>
      <c r="BFC348" s="94"/>
      <c r="BFD348" s="94"/>
      <c r="BFE348" s="94"/>
      <c r="BFF348" s="94"/>
      <c r="BFG348" s="94"/>
      <c r="BFH348" s="94"/>
      <c r="BFI348" s="94"/>
      <c r="BFJ348" s="94"/>
      <c r="BFK348" s="94"/>
      <c r="BFL348" s="94"/>
      <c r="BFM348" s="94"/>
      <c r="BFN348" s="94"/>
      <c r="BFO348" s="94"/>
      <c r="BFP348" s="94"/>
      <c r="BFQ348" s="94"/>
      <c r="BFR348" s="94"/>
      <c r="BFS348" s="94"/>
      <c r="BFT348" s="94"/>
      <c r="BFU348" s="94"/>
      <c r="BFV348" s="94"/>
      <c r="BFW348" s="94"/>
      <c r="BFX348" s="94"/>
      <c r="BFY348" s="94"/>
      <c r="BFZ348" s="94"/>
      <c r="BGA348" s="94"/>
      <c r="BGB348" s="94"/>
      <c r="BGC348" s="94"/>
      <c r="BGD348" s="94"/>
      <c r="BGE348" s="94"/>
      <c r="BGF348" s="94"/>
      <c r="BGG348" s="94"/>
      <c r="BGH348" s="94"/>
      <c r="BGI348" s="94"/>
      <c r="BGJ348" s="94"/>
      <c r="BGK348" s="94"/>
      <c r="BGL348" s="94"/>
      <c r="BGM348" s="94"/>
      <c r="BGN348" s="94"/>
      <c r="BGO348" s="94"/>
      <c r="BGP348" s="94"/>
      <c r="BGQ348" s="94"/>
      <c r="BGR348" s="94"/>
      <c r="BGS348" s="94"/>
      <c r="BGT348" s="94"/>
      <c r="BGU348" s="94"/>
      <c r="BGV348" s="94"/>
      <c r="BGW348" s="94"/>
      <c r="BGX348" s="94"/>
      <c r="BGY348" s="94"/>
      <c r="BGZ348" s="94"/>
      <c r="BHA348" s="94"/>
      <c r="BHB348" s="94"/>
      <c r="BHC348" s="94"/>
      <c r="BHD348" s="94"/>
      <c r="BHE348" s="94"/>
      <c r="BHF348" s="94"/>
      <c r="BHG348" s="94"/>
      <c r="BHH348" s="94"/>
      <c r="BHI348" s="94"/>
      <c r="BHJ348" s="94"/>
      <c r="BHK348" s="94"/>
      <c r="BHL348" s="94"/>
      <c r="BHM348" s="94"/>
      <c r="BHN348" s="94"/>
      <c r="BHO348" s="94"/>
      <c r="BHP348" s="94"/>
      <c r="BHQ348" s="94"/>
      <c r="BHR348" s="94"/>
      <c r="BHS348" s="94"/>
      <c r="BHT348" s="94"/>
      <c r="BHU348" s="94"/>
      <c r="BHV348" s="94"/>
      <c r="BHW348" s="94"/>
      <c r="BHX348" s="94"/>
      <c r="BHY348" s="94"/>
      <c r="BHZ348" s="94"/>
      <c r="BIA348" s="94"/>
      <c r="BIB348" s="94"/>
      <c r="BIC348" s="94"/>
      <c r="BID348" s="94"/>
      <c r="BIE348" s="94"/>
      <c r="BIF348" s="94"/>
      <c r="BIG348" s="94"/>
      <c r="BIH348" s="94"/>
      <c r="BII348" s="94"/>
      <c r="BIJ348" s="94"/>
      <c r="BIK348" s="94"/>
      <c r="BIL348" s="94"/>
      <c r="BIM348" s="94"/>
      <c r="BIN348" s="94"/>
      <c r="BIO348" s="94"/>
      <c r="BIP348" s="94"/>
      <c r="BIQ348" s="94"/>
      <c r="BIR348" s="94"/>
      <c r="BIS348" s="94"/>
      <c r="BIT348" s="94"/>
      <c r="BIU348" s="94"/>
      <c r="BIV348" s="94"/>
      <c r="BIW348" s="94"/>
      <c r="BIX348" s="94"/>
      <c r="BIY348" s="94"/>
      <c r="BIZ348" s="94"/>
      <c r="BJA348" s="94"/>
      <c r="BJB348" s="94"/>
      <c r="BJC348" s="94"/>
      <c r="BJD348" s="94"/>
      <c r="BJE348" s="94"/>
      <c r="BJF348" s="94"/>
      <c r="BJG348" s="94"/>
      <c r="BJH348" s="94"/>
      <c r="BJI348" s="94"/>
      <c r="BJJ348" s="94"/>
      <c r="BJK348" s="94"/>
      <c r="BJL348" s="94"/>
      <c r="BJM348" s="94"/>
      <c r="BJN348" s="94"/>
      <c r="BJO348" s="94"/>
      <c r="BJP348" s="94"/>
      <c r="BJQ348" s="94"/>
      <c r="BJR348" s="94"/>
      <c r="BJS348" s="94"/>
      <c r="BJT348" s="94"/>
      <c r="BJU348" s="94"/>
      <c r="BJV348" s="94"/>
      <c r="BJW348" s="94"/>
      <c r="BJX348" s="94"/>
      <c r="BJY348" s="94"/>
      <c r="BJZ348" s="94"/>
      <c r="BKA348" s="94"/>
      <c r="BKB348" s="94"/>
      <c r="BKC348" s="94"/>
      <c r="BKD348" s="94"/>
      <c r="BKE348" s="94"/>
      <c r="BKF348" s="94"/>
      <c r="BKG348" s="94"/>
      <c r="BKH348" s="94"/>
      <c r="BKI348" s="94"/>
      <c r="BKJ348" s="94"/>
      <c r="BKK348" s="94"/>
      <c r="BKL348" s="94"/>
      <c r="BKM348" s="94"/>
      <c r="BKN348" s="94"/>
      <c r="BKO348" s="94"/>
      <c r="BKP348" s="94"/>
      <c r="BKQ348" s="94"/>
      <c r="BKR348" s="94"/>
      <c r="BKS348" s="94"/>
      <c r="BKT348" s="94"/>
      <c r="BKU348" s="94"/>
      <c r="BKV348" s="94"/>
      <c r="BKW348" s="94"/>
      <c r="BKX348" s="94"/>
      <c r="BKY348" s="94"/>
      <c r="BKZ348" s="94"/>
      <c r="BLA348" s="94"/>
      <c r="BLB348" s="94"/>
      <c r="BLC348" s="94"/>
      <c r="BLD348" s="94"/>
      <c r="BLE348" s="94"/>
      <c r="BLF348" s="94"/>
      <c r="BLG348" s="94"/>
      <c r="BLH348" s="94"/>
      <c r="BLI348" s="94"/>
      <c r="BLJ348" s="94"/>
      <c r="BLK348" s="94"/>
      <c r="BLL348" s="94"/>
      <c r="BLM348" s="94"/>
      <c r="BLN348" s="94"/>
      <c r="BLO348" s="94"/>
      <c r="BLP348" s="94"/>
      <c r="BLQ348" s="94"/>
      <c r="BLR348" s="94"/>
      <c r="BLS348" s="94"/>
      <c r="BLT348" s="94"/>
      <c r="BLU348" s="94"/>
      <c r="BLV348" s="94"/>
      <c r="BLW348" s="94"/>
      <c r="BLX348" s="94"/>
      <c r="BLY348" s="94"/>
      <c r="BLZ348" s="94"/>
      <c r="BMA348" s="94"/>
      <c r="BMB348" s="94"/>
      <c r="BMC348" s="94"/>
      <c r="BMD348" s="94"/>
      <c r="BME348" s="94"/>
      <c r="BMF348" s="94"/>
      <c r="BMG348" s="94"/>
      <c r="BMH348" s="94"/>
      <c r="BMI348" s="94"/>
      <c r="BMJ348" s="94"/>
      <c r="BMK348" s="94"/>
      <c r="BML348" s="94"/>
      <c r="BMM348" s="94"/>
      <c r="BMN348" s="94"/>
      <c r="BMO348" s="94"/>
      <c r="BMP348" s="94"/>
      <c r="BMQ348" s="94"/>
      <c r="BMR348" s="94"/>
      <c r="BMS348" s="94"/>
      <c r="BMT348" s="94"/>
      <c r="BMU348" s="94"/>
      <c r="BMV348" s="94"/>
      <c r="BMW348" s="94"/>
      <c r="BMX348" s="94"/>
      <c r="BMY348" s="94"/>
      <c r="BMZ348" s="94"/>
      <c r="BNA348" s="94"/>
      <c r="BNB348" s="94"/>
      <c r="BNC348" s="94"/>
      <c r="BND348" s="94"/>
      <c r="BNE348" s="94"/>
      <c r="BNF348" s="94"/>
      <c r="BNG348" s="94"/>
      <c r="BNH348" s="94"/>
      <c r="BNI348" s="94"/>
      <c r="BNJ348" s="94"/>
      <c r="BNK348" s="94"/>
      <c r="BNL348" s="94"/>
      <c r="BNM348" s="94"/>
      <c r="BNN348" s="94"/>
      <c r="BNO348" s="94"/>
      <c r="BNP348" s="94"/>
      <c r="BNQ348" s="94"/>
      <c r="BNR348" s="94"/>
      <c r="BNS348" s="94"/>
      <c r="BNT348" s="94"/>
      <c r="BNU348" s="94"/>
      <c r="BNV348" s="94"/>
      <c r="BNW348" s="94"/>
      <c r="BNX348" s="94"/>
      <c r="BNY348" s="94"/>
      <c r="BNZ348" s="94"/>
      <c r="BOA348" s="94"/>
      <c r="BOB348" s="94"/>
      <c r="BOC348" s="94"/>
      <c r="BOD348" s="94"/>
      <c r="BOE348" s="94"/>
      <c r="BOF348" s="94"/>
      <c r="BOG348" s="94"/>
      <c r="BOH348" s="94"/>
      <c r="BOI348" s="94"/>
      <c r="BOJ348" s="94"/>
      <c r="BOK348" s="94"/>
      <c r="BOL348" s="94"/>
      <c r="BOM348" s="94"/>
      <c r="BON348" s="94"/>
      <c r="BOO348" s="94"/>
      <c r="BOP348" s="94"/>
      <c r="BOQ348" s="94"/>
      <c r="BOR348" s="94"/>
      <c r="BOS348" s="94"/>
      <c r="BOT348" s="94"/>
      <c r="BOU348" s="94"/>
      <c r="BOV348" s="94"/>
      <c r="BOW348" s="94"/>
      <c r="BOX348" s="94"/>
      <c r="BOY348" s="94"/>
      <c r="BOZ348" s="94"/>
      <c r="BPA348" s="94"/>
      <c r="BPB348" s="94"/>
      <c r="BPC348" s="94"/>
      <c r="BPD348" s="94"/>
      <c r="BPE348" s="94"/>
      <c r="BPF348" s="94"/>
      <c r="BPG348" s="94"/>
      <c r="BPH348" s="94"/>
      <c r="BPI348" s="94"/>
      <c r="BPJ348" s="94"/>
      <c r="BPK348" s="94"/>
      <c r="BPL348" s="94"/>
      <c r="BPM348" s="94"/>
      <c r="BPN348" s="94"/>
      <c r="BPO348" s="94"/>
      <c r="BPP348" s="94"/>
      <c r="BPQ348" s="94"/>
      <c r="BPR348" s="94"/>
      <c r="BPS348" s="94"/>
      <c r="BPT348" s="94"/>
      <c r="BPU348" s="94"/>
      <c r="BPV348" s="94"/>
      <c r="BPW348" s="94"/>
      <c r="BPX348" s="94"/>
      <c r="BPY348" s="94"/>
      <c r="BPZ348" s="94"/>
      <c r="BQA348" s="94"/>
      <c r="BQB348" s="94"/>
      <c r="BQC348" s="94"/>
      <c r="BQD348" s="94"/>
      <c r="BQE348" s="94"/>
      <c r="BQF348" s="94"/>
      <c r="BQG348" s="94"/>
      <c r="BQH348" s="94"/>
      <c r="BQI348" s="94"/>
      <c r="BQJ348" s="94"/>
      <c r="BQK348" s="94"/>
      <c r="BQL348" s="94"/>
      <c r="BQM348" s="94"/>
      <c r="BQN348" s="94"/>
      <c r="BQO348" s="94"/>
      <c r="BQP348" s="94"/>
      <c r="BQQ348" s="94"/>
      <c r="BQR348" s="94"/>
      <c r="BQS348" s="94"/>
      <c r="BQT348" s="94"/>
      <c r="BQU348" s="94"/>
      <c r="BQV348" s="94"/>
      <c r="BQW348" s="94"/>
      <c r="BQX348" s="94"/>
      <c r="BQY348" s="94"/>
      <c r="BQZ348" s="94"/>
      <c r="BRA348" s="94"/>
      <c r="BRB348" s="94"/>
      <c r="BRC348" s="94"/>
      <c r="BRD348" s="94"/>
      <c r="BRE348" s="94"/>
      <c r="BRF348" s="94"/>
      <c r="BRG348" s="94"/>
      <c r="BRH348" s="94"/>
      <c r="BRI348" s="94"/>
      <c r="BRJ348" s="94"/>
      <c r="BRK348" s="94"/>
      <c r="BRL348" s="94"/>
      <c r="BRM348" s="94"/>
      <c r="BRN348" s="94"/>
      <c r="BRO348" s="94"/>
      <c r="BRP348" s="94"/>
      <c r="BRQ348" s="94"/>
      <c r="BRR348" s="94"/>
      <c r="BRS348" s="94"/>
      <c r="BRT348" s="94"/>
      <c r="BRU348" s="94"/>
      <c r="BRV348" s="94"/>
      <c r="BRW348" s="94"/>
      <c r="BRX348" s="94"/>
      <c r="BRY348" s="94"/>
      <c r="BRZ348" s="94"/>
      <c r="BSA348" s="94"/>
      <c r="BSB348" s="94"/>
      <c r="BSC348" s="94"/>
      <c r="BSD348" s="94"/>
      <c r="BSE348" s="94"/>
      <c r="BSF348" s="94"/>
      <c r="BSG348" s="94"/>
      <c r="BSH348" s="94"/>
      <c r="BSI348" s="94"/>
      <c r="BSJ348" s="94"/>
      <c r="BSK348" s="94"/>
      <c r="BSL348" s="94"/>
      <c r="BSM348" s="94"/>
      <c r="BSN348" s="94"/>
      <c r="BSO348" s="94"/>
      <c r="BSP348" s="94"/>
      <c r="BSQ348" s="94"/>
      <c r="BSR348" s="94"/>
      <c r="BSS348" s="94"/>
      <c r="BST348" s="94"/>
      <c r="BSU348" s="94"/>
      <c r="BSV348" s="94"/>
      <c r="BSW348" s="94"/>
      <c r="BSX348" s="94"/>
      <c r="BSY348" s="94"/>
      <c r="BSZ348" s="94"/>
      <c r="BTA348" s="94"/>
      <c r="BTB348" s="94"/>
      <c r="BTC348" s="94"/>
      <c r="BTD348" s="94"/>
      <c r="BTE348" s="94"/>
      <c r="BTF348" s="94"/>
      <c r="BTG348" s="94"/>
      <c r="BTH348" s="94"/>
      <c r="BTI348" s="94"/>
      <c r="BTJ348" s="94"/>
      <c r="BTK348" s="94"/>
      <c r="BTL348" s="94"/>
      <c r="BTM348" s="94"/>
      <c r="BTN348" s="94"/>
      <c r="BTO348" s="94"/>
      <c r="BTP348" s="94"/>
      <c r="BTQ348" s="94"/>
      <c r="BTR348" s="94"/>
      <c r="BTS348" s="94"/>
      <c r="BTT348" s="94"/>
      <c r="BTU348" s="94"/>
      <c r="BTV348" s="94"/>
      <c r="BTW348" s="94"/>
      <c r="BTX348" s="94"/>
      <c r="BTY348" s="94"/>
      <c r="BTZ348" s="94"/>
      <c r="BUA348" s="94"/>
      <c r="BUB348" s="94"/>
      <c r="BUC348" s="94"/>
      <c r="BUD348" s="94"/>
      <c r="BUE348" s="94"/>
      <c r="BUF348" s="94"/>
      <c r="BUG348" s="94"/>
      <c r="BUH348" s="94"/>
      <c r="BUI348" s="94"/>
      <c r="BUJ348" s="94"/>
      <c r="BUK348" s="94"/>
      <c r="BUL348" s="94"/>
      <c r="BUM348" s="94"/>
      <c r="BUN348" s="94"/>
      <c r="BUO348" s="94"/>
      <c r="BUP348" s="94"/>
      <c r="BUQ348" s="94"/>
      <c r="BUR348" s="94"/>
      <c r="BUS348" s="94"/>
      <c r="BUT348" s="94"/>
      <c r="BUU348" s="94"/>
      <c r="BUV348" s="94"/>
      <c r="BUW348" s="94"/>
      <c r="BUX348" s="94"/>
      <c r="BUY348" s="94"/>
      <c r="BUZ348" s="94"/>
      <c r="BVA348" s="94"/>
      <c r="BVB348" s="94"/>
      <c r="BVC348" s="94"/>
      <c r="BVD348" s="94"/>
      <c r="BVE348" s="94"/>
      <c r="BVF348" s="94"/>
      <c r="BVG348" s="94"/>
      <c r="BVH348" s="94"/>
      <c r="BVI348" s="94"/>
      <c r="BVJ348" s="94"/>
      <c r="BVK348" s="94"/>
      <c r="BVL348" s="94"/>
      <c r="BVM348" s="94"/>
      <c r="BVN348" s="94"/>
      <c r="BVO348" s="94"/>
      <c r="BVP348" s="94"/>
      <c r="BVQ348" s="94"/>
      <c r="BVR348" s="94"/>
      <c r="BVS348" s="94"/>
      <c r="BVT348" s="94"/>
      <c r="BVU348" s="94"/>
      <c r="BVV348" s="94"/>
      <c r="BVW348" s="94"/>
      <c r="BVX348" s="94"/>
      <c r="BVY348" s="94"/>
      <c r="BVZ348" s="94"/>
      <c r="BWA348" s="94"/>
      <c r="BWB348" s="94"/>
      <c r="BWC348" s="94"/>
      <c r="BWD348" s="94"/>
      <c r="BWE348" s="94"/>
      <c r="BWF348" s="94"/>
      <c r="BWG348" s="94"/>
      <c r="BWH348" s="94"/>
      <c r="BWI348" s="94"/>
      <c r="BWJ348" s="94"/>
      <c r="BWK348" s="94"/>
      <c r="BWL348" s="94"/>
      <c r="BWM348" s="94"/>
      <c r="BWN348" s="94"/>
      <c r="BWO348" s="94"/>
      <c r="BWP348" s="94"/>
      <c r="BWQ348" s="94"/>
      <c r="BWR348" s="94"/>
      <c r="BWS348" s="94"/>
      <c r="BWT348" s="94"/>
      <c r="BWU348" s="94"/>
      <c r="BWV348" s="94"/>
      <c r="BWW348" s="94"/>
      <c r="BWX348" s="94"/>
      <c r="BWY348" s="94"/>
      <c r="BWZ348" s="94"/>
      <c r="BXA348" s="94"/>
      <c r="BXB348" s="94"/>
      <c r="BXC348" s="94"/>
      <c r="BXD348" s="94"/>
      <c r="BXE348" s="94"/>
      <c r="BXF348" s="94"/>
      <c r="BXG348" s="94"/>
      <c r="BXH348" s="94"/>
      <c r="BXI348" s="94"/>
      <c r="BXJ348" s="94"/>
      <c r="BXK348" s="94"/>
      <c r="BXL348" s="94"/>
      <c r="BXM348" s="94"/>
      <c r="BXN348" s="94"/>
      <c r="BXO348" s="94"/>
      <c r="BXP348" s="94"/>
      <c r="BXQ348" s="94"/>
      <c r="BXR348" s="94"/>
      <c r="BXS348" s="94"/>
      <c r="BXT348" s="94"/>
      <c r="BXU348" s="94"/>
      <c r="BXV348" s="94"/>
      <c r="BXW348" s="94"/>
      <c r="BXX348" s="94"/>
      <c r="BXY348" s="94"/>
      <c r="BXZ348" s="94"/>
      <c r="BYA348" s="94"/>
      <c r="BYB348" s="94"/>
      <c r="BYC348" s="94"/>
      <c r="BYD348" s="94"/>
      <c r="BYE348" s="94"/>
      <c r="BYF348" s="94"/>
      <c r="BYG348" s="94"/>
      <c r="BYH348" s="94"/>
      <c r="BYI348" s="94"/>
      <c r="BYJ348" s="94"/>
      <c r="BYK348" s="94"/>
      <c r="BYL348" s="94"/>
      <c r="BYM348" s="94"/>
      <c r="BYN348" s="94"/>
      <c r="BYO348" s="94"/>
      <c r="BYP348" s="94"/>
      <c r="BYQ348" s="94"/>
      <c r="BYR348" s="94"/>
      <c r="BYS348" s="94"/>
      <c r="BYT348" s="94"/>
      <c r="BYU348" s="94"/>
      <c r="BYV348" s="94"/>
      <c r="BYW348" s="94"/>
      <c r="BYX348" s="94"/>
      <c r="BYY348" s="94"/>
      <c r="BYZ348" s="94"/>
      <c r="BZA348" s="94"/>
      <c r="BZB348" s="94"/>
      <c r="BZC348" s="94"/>
      <c r="BZD348" s="94"/>
      <c r="BZE348" s="94"/>
      <c r="BZF348" s="94"/>
      <c r="BZG348" s="94"/>
      <c r="BZH348" s="94"/>
      <c r="BZI348" s="94"/>
      <c r="BZJ348" s="94"/>
      <c r="BZK348" s="94"/>
      <c r="BZL348" s="94"/>
      <c r="BZM348" s="94"/>
      <c r="BZN348" s="94"/>
      <c r="BZO348" s="94"/>
      <c r="BZP348" s="94"/>
      <c r="BZQ348" s="94"/>
      <c r="BZR348" s="94"/>
      <c r="BZS348" s="94"/>
      <c r="BZT348" s="94"/>
      <c r="BZU348" s="94"/>
      <c r="BZV348" s="94"/>
      <c r="BZW348" s="94"/>
      <c r="BZX348" s="94"/>
      <c r="BZY348" s="94"/>
      <c r="BZZ348" s="94"/>
      <c r="CAA348" s="94"/>
      <c r="CAB348" s="94"/>
      <c r="CAC348" s="94"/>
      <c r="CAD348" s="94"/>
      <c r="CAE348" s="94"/>
      <c r="CAF348" s="94"/>
      <c r="CAG348" s="94"/>
      <c r="CAH348" s="94"/>
      <c r="CAI348" s="94"/>
      <c r="CAJ348" s="94"/>
      <c r="CAK348" s="94"/>
      <c r="CAL348" s="94"/>
      <c r="CAM348" s="94"/>
      <c r="CAN348" s="94"/>
      <c r="CAO348" s="94"/>
      <c r="CAP348" s="94"/>
      <c r="CAQ348" s="94"/>
      <c r="CAR348" s="94"/>
      <c r="CAS348" s="94"/>
      <c r="CAT348" s="94"/>
      <c r="CAU348" s="94"/>
      <c r="CAV348" s="94"/>
      <c r="CAW348" s="94"/>
      <c r="CAX348" s="94"/>
      <c r="CAY348" s="94"/>
      <c r="CAZ348" s="94"/>
      <c r="CBA348" s="94"/>
      <c r="CBB348" s="94"/>
      <c r="CBC348" s="94"/>
      <c r="CBD348" s="94"/>
      <c r="CBE348" s="94"/>
      <c r="CBF348" s="94"/>
      <c r="CBG348" s="94"/>
      <c r="CBH348" s="94"/>
      <c r="CBI348" s="94"/>
      <c r="CBJ348" s="94"/>
      <c r="CBK348" s="94"/>
      <c r="CBL348" s="94"/>
      <c r="CBM348" s="94"/>
      <c r="CBN348" s="94"/>
      <c r="CBO348" s="94"/>
      <c r="CBP348" s="94"/>
      <c r="CBQ348" s="94"/>
      <c r="CBR348" s="94"/>
      <c r="CBS348" s="94"/>
      <c r="CBT348" s="94"/>
      <c r="CBU348" s="94"/>
      <c r="CBV348" s="94"/>
      <c r="CBW348" s="94"/>
      <c r="CBX348" s="94"/>
      <c r="CBY348" s="94"/>
      <c r="CBZ348" s="94"/>
      <c r="CCA348" s="94"/>
      <c r="CCB348" s="94"/>
      <c r="CCC348" s="94"/>
      <c r="CCD348" s="94"/>
      <c r="CCE348" s="94"/>
      <c r="CCF348" s="94"/>
      <c r="CCG348" s="94"/>
      <c r="CCH348" s="94"/>
      <c r="CCI348" s="94"/>
      <c r="CCJ348" s="94"/>
      <c r="CCK348" s="94"/>
      <c r="CCL348" s="94"/>
      <c r="CCM348" s="94"/>
      <c r="CCN348" s="94"/>
      <c r="CCO348" s="94"/>
      <c r="CCP348" s="94"/>
      <c r="CCQ348" s="94"/>
      <c r="CCR348" s="94"/>
      <c r="CCS348" s="94"/>
      <c r="CCT348" s="94"/>
      <c r="CCU348" s="94"/>
      <c r="CCV348" s="94"/>
      <c r="CCW348" s="94"/>
      <c r="CCX348" s="94"/>
      <c r="CCY348" s="94"/>
      <c r="CCZ348" s="94"/>
      <c r="CDA348" s="94"/>
      <c r="CDB348" s="94"/>
      <c r="CDC348" s="94"/>
      <c r="CDD348" s="94"/>
      <c r="CDE348" s="94"/>
      <c r="CDF348" s="94"/>
      <c r="CDG348" s="94"/>
      <c r="CDH348" s="94"/>
      <c r="CDI348" s="94"/>
      <c r="CDJ348" s="94"/>
      <c r="CDK348" s="94"/>
      <c r="CDL348" s="94"/>
      <c r="CDM348" s="94"/>
      <c r="CDN348" s="94"/>
      <c r="CDO348" s="94"/>
      <c r="CDP348" s="94"/>
      <c r="CDQ348" s="94"/>
      <c r="CDR348" s="94"/>
      <c r="CDS348" s="94"/>
      <c r="CDT348" s="94"/>
      <c r="CDU348" s="94"/>
      <c r="CDV348" s="94"/>
      <c r="CDW348" s="94"/>
      <c r="CDX348" s="94"/>
      <c r="CDY348" s="94"/>
      <c r="CDZ348" s="94"/>
      <c r="CEA348" s="94"/>
      <c r="CEB348" s="94"/>
      <c r="CEC348" s="94"/>
      <c r="CED348" s="94"/>
      <c r="CEE348" s="94"/>
      <c r="CEF348" s="94"/>
      <c r="CEG348" s="94"/>
      <c r="CEH348" s="94"/>
      <c r="CEI348" s="94"/>
      <c r="CEJ348" s="94"/>
      <c r="CEK348" s="94"/>
      <c r="CEL348" s="94"/>
      <c r="CEM348" s="94"/>
      <c r="CEN348" s="94"/>
      <c r="CEO348" s="94"/>
      <c r="CEP348" s="94"/>
      <c r="CEQ348" s="94"/>
      <c r="CER348" s="94"/>
      <c r="CES348" s="94"/>
      <c r="CET348" s="94"/>
      <c r="CEU348" s="94"/>
      <c r="CEV348" s="94"/>
      <c r="CEW348" s="94"/>
      <c r="CEX348" s="94"/>
      <c r="CEY348" s="94"/>
      <c r="CEZ348" s="94"/>
      <c r="CFA348" s="94"/>
      <c r="CFB348" s="94"/>
      <c r="CFC348" s="94"/>
      <c r="CFD348" s="94"/>
      <c r="CFE348" s="94"/>
      <c r="CFF348" s="94"/>
      <c r="CFG348" s="94"/>
      <c r="CFH348" s="94"/>
      <c r="CFI348" s="94"/>
      <c r="CFJ348" s="94"/>
      <c r="CFK348" s="94"/>
      <c r="CFL348" s="94"/>
      <c r="CFM348" s="94"/>
      <c r="CFN348" s="94"/>
      <c r="CFO348" s="94"/>
      <c r="CFP348" s="94"/>
      <c r="CFQ348" s="94"/>
      <c r="CFR348" s="94"/>
      <c r="CFS348" s="94"/>
      <c r="CFT348" s="94"/>
      <c r="CFU348" s="94"/>
      <c r="CFV348" s="94"/>
      <c r="CFW348" s="94"/>
      <c r="CFX348" s="94"/>
      <c r="CFY348" s="94"/>
      <c r="CFZ348" s="94"/>
      <c r="CGA348" s="94"/>
      <c r="CGB348" s="94"/>
      <c r="CGC348" s="94"/>
      <c r="CGD348" s="94"/>
      <c r="CGE348" s="94"/>
      <c r="CGF348" s="94"/>
      <c r="CGG348" s="94"/>
      <c r="CGH348" s="94"/>
      <c r="CGI348" s="94"/>
      <c r="CGJ348" s="94"/>
      <c r="CGK348" s="94"/>
      <c r="CGL348" s="94"/>
      <c r="CGM348" s="94"/>
      <c r="CGN348" s="94"/>
      <c r="CGO348" s="94"/>
      <c r="CGP348" s="94"/>
      <c r="CGQ348" s="94"/>
      <c r="CGR348" s="94"/>
      <c r="CGS348" s="94"/>
      <c r="CGT348" s="94"/>
      <c r="CGU348" s="94"/>
      <c r="CGV348" s="94"/>
      <c r="CGW348" s="94"/>
      <c r="CGX348" s="94"/>
      <c r="CGY348" s="94"/>
      <c r="CGZ348" s="94"/>
      <c r="CHA348" s="94"/>
      <c r="CHB348" s="94"/>
      <c r="CHC348" s="94"/>
      <c r="CHD348" s="94"/>
      <c r="CHE348" s="94"/>
      <c r="CHF348" s="94"/>
      <c r="CHG348" s="94"/>
      <c r="CHH348" s="94"/>
      <c r="CHI348" s="94"/>
      <c r="CHJ348" s="94"/>
      <c r="CHK348" s="94"/>
      <c r="CHL348" s="94"/>
      <c r="CHM348" s="94"/>
      <c r="CHN348" s="94"/>
      <c r="CHO348" s="94"/>
      <c r="CHP348" s="94"/>
      <c r="CHQ348" s="94"/>
      <c r="CHR348" s="94"/>
      <c r="CHS348" s="94"/>
      <c r="CHT348" s="94"/>
      <c r="CHU348" s="94"/>
      <c r="CHV348" s="94"/>
      <c r="CHW348" s="94"/>
      <c r="CHX348" s="94"/>
      <c r="CHY348" s="94"/>
      <c r="CHZ348" s="94"/>
      <c r="CIA348" s="94"/>
      <c r="CIB348" s="94"/>
      <c r="CIC348" s="94"/>
      <c r="CID348" s="94"/>
      <c r="CIE348" s="94"/>
      <c r="CIF348" s="94"/>
      <c r="CIG348" s="94"/>
      <c r="CIH348" s="94"/>
      <c r="CII348" s="94"/>
      <c r="CIJ348" s="94"/>
      <c r="CIK348" s="94"/>
      <c r="CIL348" s="94"/>
      <c r="CIM348" s="94"/>
      <c r="CIN348" s="94"/>
      <c r="CIO348" s="94"/>
      <c r="CIP348" s="94"/>
      <c r="CIQ348" s="94"/>
      <c r="CIR348" s="94"/>
      <c r="CIS348" s="94"/>
      <c r="CIT348" s="94"/>
      <c r="CIU348" s="94"/>
      <c r="CIV348" s="94"/>
      <c r="CIW348" s="94"/>
      <c r="CIX348" s="94"/>
      <c r="CIY348" s="94"/>
      <c r="CIZ348" s="94"/>
      <c r="CJA348" s="94"/>
      <c r="CJB348" s="94"/>
      <c r="CJC348" s="94"/>
      <c r="CJD348" s="94"/>
      <c r="CJE348" s="94"/>
      <c r="CJF348" s="94"/>
      <c r="CJG348" s="94"/>
      <c r="CJH348" s="94"/>
      <c r="CJI348" s="94"/>
      <c r="CJJ348" s="94"/>
      <c r="CJK348" s="94"/>
      <c r="CJL348" s="94"/>
      <c r="CJM348" s="94"/>
      <c r="CJN348" s="94"/>
      <c r="CJO348" s="94"/>
      <c r="CJP348" s="94"/>
      <c r="CJQ348" s="94"/>
      <c r="CJR348" s="94"/>
      <c r="CJS348" s="94"/>
      <c r="CJT348" s="94"/>
      <c r="CJU348" s="94"/>
      <c r="CJV348" s="94"/>
      <c r="CJW348" s="94"/>
      <c r="CJX348" s="94"/>
      <c r="CJY348" s="94"/>
      <c r="CJZ348" s="94"/>
      <c r="CKA348" s="94"/>
      <c r="CKB348" s="94"/>
      <c r="CKC348" s="94"/>
      <c r="CKD348" s="94"/>
      <c r="CKE348" s="94"/>
      <c r="CKF348" s="94"/>
      <c r="CKG348" s="94"/>
      <c r="CKH348" s="94"/>
      <c r="CKI348" s="94"/>
      <c r="CKJ348" s="94"/>
      <c r="CKK348" s="94"/>
      <c r="CKL348" s="94"/>
      <c r="CKM348" s="94"/>
      <c r="CKN348" s="94"/>
      <c r="CKO348" s="94"/>
      <c r="CKP348" s="94"/>
      <c r="CKQ348" s="94"/>
      <c r="CKR348" s="94"/>
      <c r="CKS348" s="94"/>
      <c r="CKT348" s="94"/>
      <c r="CKU348" s="94"/>
      <c r="CKV348" s="94"/>
      <c r="CKW348" s="94"/>
      <c r="CKX348" s="94"/>
      <c r="CKY348" s="94"/>
      <c r="CKZ348" s="94"/>
      <c r="CLA348" s="94"/>
      <c r="CLB348" s="94"/>
      <c r="CLC348" s="94"/>
      <c r="CLD348" s="94"/>
      <c r="CLE348" s="94"/>
      <c r="CLF348" s="94"/>
      <c r="CLG348" s="94"/>
      <c r="CLH348" s="94"/>
      <c r="CLI348" s="94"/>
      <c r="CLJ348" s="94"/>
      <c r="CLK348" s="94"/>
      <c r="CLL348" s="94"/>
      <c r="CLM348" s="94"/>
      <c r="CLN348" s="94"/>
      <c r="CLO348" s="94"/>
      <c r="CLP348" s="94"/>
      <c r="CLQ348" s="94"/>
      <c r="CLR348" s="94"/>
      <c r="CLS348" s="94"/>
      <c r="CLT348" s="94"/>
      <c r="CLU348" s="94"/>
      <c r="CLV348" s="94"/>
      <c r="CLW348" s="94"/>
      <c r="CLX348" s="94"/>
      <c r="CLY348" s="94"/>
      <c r="CLZ348" s="94"/>
      <c r="CMA348" s="94"/>
      <c r="CMB348" s="94"/>
      <c r="CMC348" s="94"/>
      <c r="CMD348" s="94"/>
      <c r="CME348" s="94"/>
      <c r="CMF348" s="94"/>
      <c r="CMG348" s="94"/>
      <c r="CMH348" s="94"/>
      <c r="CMI348" s="94"/>
      <c r="CMJ348" s="94"/>
      <c r="CMK348" s="94"/>
      <c r="CML348" s="94"/>
      <c r="CMM348" s="94"/>
      <c r="CMN348" s="94"/>
      <c r="CMO348" s="94"/>
      <c r="CMP348" s="94"/>
      <c r="CMQ348" s="94"/>
      <c r="CMR348" s="94"/>
      <c r="CMS348" s="94"/>
      <c r="CMT348" s="94"/>
      <c r="CMU348" s="94"/>
      <c r="CMV348" s="94"/>
      <c r="CMW348" s="94"/>
      <c r="CMX348" s="94"/>
      <c r="CMY348" s="94"/>
      <c r="CMZ348" s="94"/>
      <c r="CNA348" s="94"/>
      <c r="CNB348" s="94"/>
      <c r="CNC348" s="94"/>
      <c r="CND348" s="94"/>
      <c r="CNE348" s="94"/>
      <c r="CNF348" s="94"/>
      <c r="CNG348" s="94"/>
      <c r="CNH348" s="94"/>
      <c r="CNI348" s="94"/>
      <c r="CNJ348" s="94"/>
      <c r="CNK348" s="94"/>
      <c r="CNL348" s="94"/>
      <c r="CNM348" s="94"/>
      <c r="CNN348" s="94"/>
      <c r="CNO348" s="94"/>
      <c r="CNP348" s="94"/>
      <c r="CNQ348" s="94"/>
      <c r="CNR348" s="94"/>
      <c r="CNS348" s="94"/>
      <c r="CNT348" s="94"/>
      <c r="CNU348" s="94"/>
      <c r="CNV348" s="94"/>
      <c r="CNW348" s="94"/>
      <c r="CNX348" s="94"/>
      <c r="CNY348" s="94"/>
      <c r="CNZ348" s="94"/>
      <c r="COA348" s="94"/>
      <c r="COB348" s="94"/>
      <c r="COC348" s="94"/>
      <c r="COD348" s="94"/>
      <c r="COE348" s="94"/>
      <c r="COF348" s="94"/>
      <c r="COG348" s="94"/>
      <c r="COH348" s="94"/>
      <c r="COI348" s="94"/>
      <c r="COJ348" s="94"/>
      <c r="COK348" s="94"/>
      <c r="COL348" s="94"/>
      <c r="COM348" s="94"/>
      <c r="CON348" s="94"/>
      <c r="COO348" s="94"/>
      <c r="COP348" s="94"/>
      <c r="COQ348" s="94"/>
      <c r="COR348" s="94"/>
      <c r="COS348" s="94"/>
      <c r="COT348" s="94"/>
      <c r="COU348" s="94"/>
      <c r="COV348" s="94"/>
      <c r="COW348" s="94"/>
      <c r="COX348" s="94"/>
      <c r="COY348" s="94"/>
      <c r="COZ348" s="94"/>
      <c r="CPA348" s="94"/>
      <c r="CPB348" s="94"/>
      <c r="CPC348" s="94"/>
      <c r="CPD348" s="94"/>
      <c r="CPE348" s="94"/>
      <c r="CPF348" s="94"/>
      <c r="CPG348" s="94"/>
      <c r="CPH348" s="94"/>
      <c r="CPI348" s="94"/>
      <c r="CPJ348" s="94"/>
      <c r="CPK348" s="94"/>
      <c r="CPL348" s="94"/>
      <c r="CPM348" s="94"/>
      <c r="CPN348" s="94"/>
      <c r="CPO348" s="94"/>
      <c r="CPP348" s="94"/>
      <c r="CPQ348" s="94"/>
      <c r="CPR348" s="94"/>
      <c r="CPS348" s="94"/>
      <c r="CPT348" s="94"/>
      <c r="CPU348" s="94"/>
      <c r="CPV348" s="94"/>
      <c r="CPW348" s="94"/>
      <c r="CPX348" s="94"/>
      <c r="CPY348" s="94"/>
      <c r="CPZ348" s="94"/>
      <c r="CQA348" s="94"/>
      <c r="CQB348" s="94"/>
      <c r="CQC348" s="94"/>
      <c r="CQD348" s="94"/>
      <c r="CQE348" s="94"/>
      <c r="CQF348" s="94"/>
      <c r="CQG348" s="94"/>
      <c r="CQH348" s="94"/>
      <c r="CQI348" s="94"/>
      <c r="CQJ348" s="94"/>
      <c r="CQK348" s="94"/>
      <c r="CQL348" s="94"/>
      <c r="CQM348" s="94"/>
      <c r="CQN348" s="94"/>
      <c r="CQO348" s="94"/>
      <c r="CQP348" s="94"/>
      <c r="CQQ348" s="94"/>
      <c r="CQR348" s="94"/>
      <c r="CQS348" s="94"/>
      <c r="CQT348" s="94"/>
      <c r="CQU348" s="94"/>
      <c r="CQV348" s="94"/>
      <c r="CQW348" s="94"/>
      <c r="CQX348" s="94"/>
      <c r="CQY348" s="94"/>
      <c r="CQZ348" s="94"/>
      <c r="CRA348" s="94"/>
      <c r="CRB348" s="94"/>
      <c r="CRC348" s="94"/>
      <c r="CRD348" s="94"/>
      <c r="CRE348" s="94"/>
      <c r="CRF348" s="94"/>
      <c r="CRG348" s="94"/>
      <c r="CRH348" s="94"/>
      <c r="CRI348" s="94"/>
      <c r="CRJ348" s="94"/>
      <c r="CRK348" s="94"/>
      <c r="CRL348" s="94"/>
      <c r="CRM348" s="94"/>
      <c r="CRN348" s="94"/>
      <c r="CRO348" s="94"/>
      <c r="CRP348" s="94"/>
      <c r="CRQ348" s="94"/>
      <c r="CRR348" s="94"/>
      <c r="CRS348" s="94"/>
      <c r="CRT348" s="94"/>
      <c r="CRU348" s="94"/>
      <c r="CRV348" s="94"/>
      <c r="CRW348" s="94"/>
      <c r="CRX348" s="94"/>
      <c r="CRY348" s="94"/>
      <c r="CRZ348" s="94"/>
      <c r="CSA348" s="94"/>
      <c r="CSB348" s="94"/>
      <c r="CSC348" s="94"/>
      <c r="CSD348" s="94"/>
      <c r="CSE348" s="94"/>
      <c r="CSF348" s="94"/>
      <c r="CSG348" s="94"/>
      <c r="CSH348" s="94"/>
      <c r="CSI348" s="94"/>
      <c r="CSJ348" s="94"/>
      <c r="CSK348" s="94"/>
      <c r="CSL348" s="94"/>
      <c r="CSM348" s="94"/>
      <c r="CSN348" s="94"/>
      <c r="CSO348" s="94"/>
      <c r="CSP348" s="94"/>
      <c r="CSQ348" s="94"/>
      <c r="CSR348" s="94"/>
      <c r="CSS348" s="94"/>
      <c r="CST348" s="94"/>
      <c r="CSU348" s="94"/>
      <c r="CSV348" s="94"/>
      <c r="CSW348" s="94"/>
      <c r="CSX348" s="94"/>
      <c r="CSY348" s="94"/>
      <c r="CSZ348" s="94"/>
      <c r="CTA348" s="94"/>
      <c r="CTB348" s="94"/>
      <c r="CTC348" s="94"/>
      <c r="CTD348" s="94"/>
      <c r="CTE348" s="94"/>
      <c r="CTF348" s="94"/>
      <c r="CTG348" s="94"/>
      <c r="CTH348" s="94"/>
      <c r="CTI348" s="94"/>
      <c r="CTJ348" s="94"/>
      <c r="CTK348" s="94"/>
      <c r="CTL348" s="94"/>
      <c r="CTM348" s="94"/>
      <c r="CTN348" s="94"/>
      <c r="CTO348" s="94"/>
      <c r="CTP348" s="94"/>
      <c r="CTQ348" s="94"/>
      <c r="CTR348" s="94"/>
      <c r="CTS348" s="94"/>
      <c r="CTT348" s="94"/>
      <c r="CTU348" s="94"/>
      <c r="CTV348" s="94"/>
      <c r="CTW348" s="94"/>
      <c r="CTX348" s="94"/>
      <c r="CTY348" s="94"/>
      <c r="CTZ348" s="94"/>
      <c r="CUA348" s="94"/>
      <c r="CUB348" s="94"/>
      <c r="CUC348" s="94"/>
      <c r="CUD348" s="94"/>
      <c r="CUE348" s="94"/>
      <c r="CUF348" s="94"/>
      <c r="CUG348" s="94"/>
      <c r="CUH348" s="94"/>
      <c r="CUI348" s="94"/>
      <c r="CUJ348" s="94"/>
      <c r="CUK348" s="94"/>
      <c r="CUL348" s="94"/>
      <c r="CUM348" s="94"/>
      <c r="CUN348" s="94"/>
      <c r="CUO348" s="94"/>
      <c r="CUP348" s="94"/>
      <c r="CUQ348" s="94"/>
      <c r="CUR348" s="94"/>
      <c r="CUS348" s="94"/>
      <c r="CUT348" s="94"/>
      <c r="CUU348" s="94"/>
      <c r="CUV348" s="94"/>
      <c r="CUW348" s="94"/>
      <c r="CUX348" s="94"/>
      <c r="CUY348" s="94"/>
      <c r="CUZ348" s="94"/>
      <c r="CVA348" s="94"/>
      <c r="CVB348" s="94"/>
      <c r="CVC348" s="94"/>
      <c r="CVD348" s="94"/>
      <c r="CVE348" s="94"/>
      <c r="CVF348" s="94"/>
      <c r="CVG348" s="94"/>
      <c r="CVH348" s="94"/>
      <c r="CVI348" s="94"/>
      <c r="CVJ348" s="94"/>
      <c r="CVK348" s="94"/>
      <c r="CVL348" s="94"/>
      <c r="CVM348" s="94"/>
      <c r="CVN348" s="94"/>
      <c r="CVO348" s="94"/>
      <c r="CVP348" s="94"/>
      <c r="CVQ348" s="94"/>
      <c r="CVR348" s="94"/>
      <c r="CVS348" s="94"/>
      <c r="CVT348" s="94"/>
      <c r="CVU348" s="94"/>
      <c r="CVV348" s="94"/>
      <c r="CVW348" s="94"/>
      <c r="CVX348" s="94"/>
      <c r="CVY348" s="94"/>
      <c r="CVZ348" s="94"/>
      <c r="CWA348" s="94"/>
      <c r="CWB348" s="94"/>
      <c r="CWC348" s="94"/>
      <c r="CWD348" s="94"/>
      <c r="CWE348" s="94"/>
      <c r="CWF348" s="94"/>
      <c r="CWG348" s="94"/>
      <c r="CWH348" s="94"/>
      <c r="CWI348" s="94"/>
      <c r="CWJ348" s="94"/>
      <c r="CWK348" s="94"/>
      <c r="CWL348" s="94"/>
      <c r="CWM348" s="94"/>
      <c r="CWN348" s="94"/>
      <c r="CWO348" s="94"/>
      <c r="CWP348" s="94"/>
      <c r="CWQ348" s="94"/>
      <c r="CWR348" s="94"/>
      <c r="CWS348" s="94"/>
      <c r="CWT348" s="94"/>
      <c r="CWU348" s="94"/>
      <c r="CWV348" s="94"/>
      <c r="CWW348" s="94"/>
      <c r="CWX348" s="94"/>
      <c r="CWY348" s="94"/>
      <c r="CWZ348" s="94"/>
      <c r="CXA348" s="94"/>
      <c r="CXB348" s="94"/>
      <c r="CXC348" s="94"/>
      <c r="CXD348" s="94"/>
      <c r="CXE348" s="94"/>
      <c r="CXF348" s="94"/>
      <c r="CXG348" s="94"/>
      <c r="CXH348" s="94"/>
      <c r="CXI348" s="94"/>
      <c r="CXJ348" s="94"/>
      <c r="CXK348" s="94"/>
      <c r="CXL348" s="94"/>
      <c r="CXM348" s="94"/>
      <c r="CXN348" s="94"/>
      <c r="CXO348" s="94"/>
      <c r="CXP348" s="94"/>
      <c r="CXQ348" s="94"/>
      <c r="CXR348" s="94"/>
      <c r="CXS348" s="94"/>
      <c r="CXT348" s="94"/>
      <c r="CXU348" s="94"/>
      <c r="CXV348" s="94"/>
      <c r="CXW348" s="94"/>
      <c r="CXX348" s="94"/>
      <c r="CXY348" s="94"/>
      <c r="CXZ348" s="94"/>
      <c r="CYA348" s="94"/>
      <c r="CYB348" s="94"/>
      <c r="CYC348" s="94"/>
      <c r="CYD348" s="94"/>
      <c r="CYE348" s="94"/>
      <c r="CYF348" s="94"/>
      <c r="CYG348" s="94"/>
      <c r="CYH348" s="94"/>
      <c r="CYI348" s="94"/>
      <c r="CYJ348" s="94"/>
      <c r="CYK348" s="94"/>
      <c r="CYL348" s="94"/>
      <c r="CYM348" s="94"/>
      <c r="CYN348" s="94"/>
      <c r="CYO348" s="94"/>
      <c r="CYP348" s="94"/>
      <c r="CYQ348" s="94"/>
      <c r="CYR348" s="94"/>
      <c r="CYS348" s="94"/>
      <c r="CYT348" s="94"/>
      <c r="CYU348" s="94"/>
      <c r="CYV348" s="94"/>
      <c r="CYW348" s="94"/>
      <c r="CYX348" s="94"/>
      <c r="CYY348" s="94"/>
      <c r="CYZ348" s="94"/>
      <c r="CZA348" s="94"/>
      <c r="CZB348" s="94"/>
      <c r="CZC348" s="94"/>
      <c r="CZD348" s="94"/>
      <c r="CZE348" s="94"/>
      <c r="CZF348" s="94"/>
      <c r="CZG348" s="94"/>
      <c r="CZH348" s="94"/>
      <c r="CZI348" s="94"/>
      <c r="CZJ348" s="94"/>
      <c r="CZK348" s="94"/>
      <c r="CZL348" s="94"/>
      <c r="CZM348" s="94"/>
      <c r="CZN348" s="94"/>
      <c r="CZO348" s="94"/>
      <c r="CZP348" s="94"/>
      <c r="CZQ348" s="94"/>
      <c r="CZR348" s="94"/>
      <c r="CZS348" s="94"/>
      <c r="CZT348" s="94"/>
      <c r="CZU348" s="94"/>
      <c r="CZV348" s="94"/>
      <c r="CZW348" s="94"/>
      <c r="CZX348" s="94"/>
      <c r="CZY348" s="94"/>
      <c r="CZZ348" s="94"/>
      <c r="DAA348" s="94"/>
      <c r="DAB348" s="94"/>
      <c r="DAC348" s="94"/>
      <c r="DAD348" s="94"/>
      <c r="DAE348" s="94"/>
      <c r="DAF348" s="94"/>
      <c r="DAG348" s="94"/>
      <c r="DAH348" s="94"/>
      <c r="DAI348" s="94"/>
      <c r="DAJ348" s="94"/>
      <c r="DAK348" s="94"/>
      <c r="DAL348" s="94"/>
      <c r="DAM348" s="94"/>
      <c r="DAN348" s="94"/>
      <c r="DAO348" s="94"/>
      <c r="DAP348" s="94"/>
      <c r="DAQ348" s="94"/>
      <c r="DAR348" s="94"/>
      <c r="DAS348" s="94"/>
      <c r="DAT348" s="94"/>
      <c r="DAU348" s="94"/>
      <c r="DAV348" s="94"/>
      <c r="DAW348" s="94"/>
      <c r="DAX348" s="94"/>
      <c r="DAY348" s="94"/>
      <c r="DAZ348" s="94"/>
      <c r="DBA348" s="94"/>
      <c r="DBB348" s="94"/>
      <c r="DBC348" s="94"/>
      <c r="DBD348" s="94"/>
      <c r="DBE348" s="94"/>
      <c r="DBF348" s="94"/>
      <c r="DBG348" s="94"/>
      <c r="DBH348" s="94"/>
      <c r="DBI348" s="94"/>
      <c r="DBJ348" s="94"/>
      <c r="DBK348" s="94"/>
      <c r="DBL348" s="94"/>
      <c r="DBM348" s="94"/>
      <c r="DBN348" s="94"/>
      <c r="DBO348" s="94"/>
      <c r="DBP348" s="94"/>
      <c r="DBQ348" s="94"/>
      <c r="DBR348" s="94"/>
      <c r="DBS348" s="94"/>
      <c r="DBT348" s="94"/>
      <c r="DBU348" s="94"/>
      <c r="DBV348" s="94"/>
      <c r="DBW348" s="94"/>
      <c r="DBX348" s="94"/>
      <c r="DBY348" s="94"/>
      <c r="DBZ348" s="94"/>
      <c r="DCA348" s="94"/>
      <c r="DCB348" s="94"/>
      <c r="DCC348" s="94"/>
      <c r="DCD348" s="94"/>
      <c r="DCE348" s="94"/>
      <c r="DCF348" s="94"/>
      <c r="DCG348" s="94"/>
      <c r="DCH348" s="94"/>
      <c r="DCI348" s="94"/>
      <c r="DCJ348" s="94"/>
      <c r="DCK348" s="94"/>
      <c r="DCL348" s="94"/>
      <c r="DCM348" s="94"/>
      <c r="DCN348" s="94"/>
      <c r="DCO348" s="94"/>
      <c r="DCP348" s="94"/>
      <c r="DCQ348" s="94"/>
      <c r="DCR348" s="94"/>
      <c r="DCS348" s="94"/>
      <c r="DCT348" s="94"/>
      <c r="DCU348" s="94"/>
      <c r="DCV348" s="94"/>
      <c r="DCW348" s="94"/>
      <c r="DCX348" s="94"/>
      <c r="DCY348" s="94"/>
      <c r="DCZ348" s="94"/>
      <c r="DDA348" s="94"/>
      <c r="DDB348" s="94"/>
      <c r="DDC348" s="94"/>
      <c r="DDD348" s="94"/>
      <c r="DDE348" s="94"/>
      <c r="DDF348" s="94"/>
      <c r="DDG348" s="94"/>
      <c r="DDH348" s="94"/>
      <c r="DDI348" s="94"/>
      <c r="DDJ348" s="94"/>
      <c r="DDK348" s="94"/>
      <c r="DDL348" s="94"/>
      <c r="DDM348" s="94"/>
      <c r="DDN348" s="94"/>
      <c r="DDO348" s="94"/>
      <c r="DDP348" s="94"/>
      <c r="DDQ348" s="94"/>
      <c r="DDR348" s="94"/>
      <c r="DDS348" s="94"/>
      <c r="DDT348" s="94"/>
      <c r="DDU348" s="94"/>
      <c r="DDV348" s="94"/>
      <c r="DDW348" s="94"/>
      <c r="DDX348" s="94"/>
      <c r="DDY348" s="94"/>
      <c r="DDZ348" s="94"/>
      <c r="DEA348" s="94"/>
      <c r="DEB348" s="94"/>
      <c r="DEC348" s="94"/>
      <c r="DED348" s="94"/>
      <c r="DEE348" s="94"/>
      <c r="DEF348" s="94"/>
      <c r="DEG348" s="94"/>
      <c r="DEH348" s="94"/>
      <c r="DEI348" s="94"/>
      <c r="DEJ348" s="94"/>
      <c r="DEK348" s="94"/>
      <c r="DEL348" s="94"/>
      <c r="DEM348" s="94"/>
      <c r="DEN348" s="94"/>
      <c r="DEO348" s="94"/>
      <c r="DEP348" s="94"/>
      <c r="DEQ348" s="94"/>
      <c r="DER348" s="94"/>
      <c r="DES348" s="94"/>
      <c r="DET348" s="94"/>
      <c r="DEU348" s="94"/>
      <c r="DEV348" s="94"/>
      <c r="DEW348" s="94"/>
      <c r="DEX348" s="94"/>
      <c r="DEY348" s="94"/>
      <c r="DEZ348" s="94"/>
      <c r="DFA348" s="94"/>
      <c r="DFB348" s="94"/>
      <c r="DFC348" s="94"/>
      <c r="DFD348" s="94"/>
      <c r="DFE348" s="94"/>
      <c r="DFF348" s="94"/>
      <c r="DFG348" s="94"/>
      <c r="DFH348" s="94"/>
      <c r="DFI348" s="94"/>
      <c r="DFJ348" s="94"/>
      <c r="DFK348" s="94"/>
      <c r="DFL348" s="94"/>
      <c r="DFM348" s="94"/>
      <c r="DFN348" s="94"/>
      <c r="DFO348" s="94"/>
      <c r="DFP348" s="94"/>
      <c r="DFQ348" s="94"/>
      <c r="DFR348" s="94"/>
      <c r="DFS348" s="94"/>
      <c r="DFT348" s="94"/>
      <c r="DFU348" s="94"/>
      <c r="DFV348" s="94"/>
      <c r="DFW348" s="94"/>
      <c r="DFX348" s="94"/>
      <c r="DFY348" s="94"/>
      <c r="DFZ348" s="94"/>
      <c r="DGA348" s="94"/>
      <c r="DGB348" s="94"/>
      <c r="DGC348" s="94"/>
      <c r="DGD348" s="94"/>
      <c r="DGE348" s="94"/>
      <c r="DGF348" s="94"/>
      <c r="DGG348" s="94"/>
      <c r="DGH348" s="94"/>
      <c r="DGI348" s="94"/>
      <c r="DGJ348" s="94"/>
      <c r="DGK348" s="94"/>
      <c r="DGL348" s="94"/>
      <c r="DGM348" s="94"/>
      <c r="DGN348" s="94"/>
      <c r="DGO348" s="94"/>
      <c r="DGP348" s="94"/>
      <c r="DGQ348" s="94"/>
      <c r="DGR348" s="94"/>
      <c r="DGS348" s="94"/>
      <c r="DGT348" s="94"/>
      <c r="DGU348" s="94"/>
      <c r="DGV348" s="94"/>
      <c r="DGW348" s="94"/>
      <c r="DGX348" s="94"/>
      <c r="DGY348" s="94"/>
      <c r="DGZ348" s="94"/>
      <c r="DHA348" s="94"/>
      <c r="DHB348" s="94"/>
      <c r="DHC348" s="94"/>
      <c r="DHD348" s="94"/>
      <c r="DHE348" s="94"/>
      <c r="DHF348" s="94"/>
      <c r="DHG348" s="94"/>
      <c r="DHH348" s="94"/>
      <c r="DHI348" s="94"/>
      <c r="DHJ348" s="94"/>
      <c r="DHK348" s="94"/>
      <c r="DHL348" s="94"/>
      <c r="DHM348" s="94"/>
      <c r="DHN348" s="94"/>
      <c r="DHO348" s="94"/>
      <c r="DHP348" s="94"/>
      <c r="DHQ348" s="94"/>
      <c r="DHR348" s="94"/>
      <c r="DHS348" s="94"/>
      <c r="DHT348" s="94"/>
      <c r="DHU348" s="94"/>
      <c r="DHV348" s="94"/>
      <c r="DHW348" s="94"/>
      <c r="DHX348" s="94"/>
      <c r="DHY348" s="94"/>
      <c r="DHZ348" s="94"/>
      <c r="DIA348" s="94"/>
      <c r="DIB348" s="94"/>
      <c r="DIC348" s="94"/>
      <c r="DID348" s="94"/>
      <c r="DIE348" s="94"/>
      <c r="DIF348" s="94"/>
      <c r="DIG348" s="94"/>
      <c r="DIH348" s="94"/>
      <c r="DII348" s="94"/>
      <c r="DIJ348" s="94"/>
      <c r="DIK348" s="94"/>
      <c r="DIL348" s="94"/>
      <c r="DIM348" s="94"/>
      <c r="DIN348" s="94"/>
      <c r="DIO348" s="94"/>
      <c r="DIP348" s="94"/>
      <c r="DIQ348" s="94"/>
      <c r="DIR348" s="94"/>
      <c r="DIS348" s="94"/>
      <c r="DIT348" s="94"/>
      <c r="DIU348" s="94"/>
      <c r="DIV348" s="94"/>
      <c r="DIW348" s="94"/>
      <c r="DIX348" s="94"/>
      <c r="DIY348" s="94"/>
      <c r="DIZ348" s="94"/>
      <c r="DJA348" s="94"/>
      <c r="DJB348" s="94"/>
      <c r="DJC348" s="94"/>
      <c r="DJD348" s="94"/>
      <c r="DJE348" s="94"/>
      <c r="DJF348" s="94"/>
      <c r="DJG348" s="94"/>
      <c r="DJH348" s="94"/>
      <c r="DJI348" s="94"/>
      <c r="DJJ348" s="94"/>
      <c r="DJK348" s="94"/>
      <c r="DJL348" s="94"/>
      <c r="DJM348" s="94"/>
      <c r="DJN348" s="94"/>
      <c r="DJO348" s="94"/>
      <c r="DJP348" s="94"/>
      <c r="DJQ348" s="94"/>
      <c r="DJR348" s="94"/>
      <c r="DJS348" s="94"/>
      <c r="DJT348" s="94"/>
      <c r="DJU348" s="94"/>
      <c r="DJV348" s="94"/>
      <c r="DJW348" s="94"/>
      <c r="DJX348" s="94"/>
      <c r="DJY348" s="94"/>
      <c r="DJZ348" s="94"/>
      <c r="DKA348" s="94"/>
      <c r="DKB348" s="94"/>
      <c r="DKC348" s="94"/>
      <c r="DKD348" s="94"/>
      <c r="DKE348" s="94"/>
      <c r="DKF348" s="94"/>
      <c r="DKG348" s="94"/>
      <c r="DKH348" s="94"/>
      <c r="DKI348" s="94"/>
      <c r="DKJ348" s="94"/>
      <c r="DKK348" s="94"/>
      <c r="DKL348" s="94"/>
      <c r="DKM348" s="94"/>
      <c r="DKN348" s="94"/>
      <c r="DKO348" s="94"/>
      <c r="DKP348" s="94"/>
      <c r="DKQ348" s="94"/>
      <c r="DKR348" s="94"/>
      <c r="DKS348" s="94"/>
      <c r="DKT348" s="94"/>
      <c r="DKU348" s="94"/>
      <c r="DKV348" s="94"/>
      <c r="DKW348" s="94"/>
      <c r="DKX348" s="94"/>
      <c r="DKY348" s="94"/>
      <c r="DKZ348" s="94"/>
      <c r="DLA348" s="94"/>
      <c r="DLB348" s="94"/>
      <c r="DLC348" s="94"/>
      <c r="DLD348" s="94"/>
      <c r="DLE348" s="94"/>
      <c r="DLF348" s="94"/>
      <c r="DLG348" s="94"/>
      <c r="DLH348" s="94"/>
      <c r="DLI348" s="94"/>
      <c r="DLJ348" s="94"/>
      <c r="DLK348" s="94"/>
      <c r="DLL348" s="94"/>
      <c r="DLM348" s="94"/>
      <c r="DLN348" s="94"/>
      <c r="DLO348" s="94"/>
      <c r="DLP348" s="94"/>
      <c r="DLQ348" s="94"/>
      <c r="DLR348" s="94"/>
      <c r="DLS348" s="94"/>
      <c r="DLT348" s="94"/>
      <c r="DLU348" s="94"/>
      <c r="DLV348" s="94"/>
      <c r="DLW348" s="94"/>
      <c r="DLX348" s="94"/>
      <c r="DLY348" s="94"/>
      <c r="DLZ348" s="94"/>
      <c r="DMA348" s="94"/>
      <c r="DMB348" s="94"/>
      <c r="DMC348" s="94"/>
      <c r="DMD348" s="94"/>
      <c r="DME348" s="94"/>
      <c r="DMF348" s="94"/>
      <c r="DMG348" s="94"/>
      <c r="DMH348" s="94"/>
      <c r="DMI348" s="94"/>
      <c r="DMJ348" s="94"/>
      <c r="DMK348" s="94"/>
      <c r="DML348" s="94"/>
      <c r="DMM348" s="94"/>
      <c r="DMN348" s="94"/>
      <c r="DMO348" s="94"/>
      <c r="DMP348" s="94"/>
      <c r="DMQ348" s="94"/>
      <c r="DMR348" s="94"/>
      <c r="DMS348" s="94"/>
      <c r="DMT348" s="94"/>
      <c r="DMU348" s="94"/>
      <c r="DMV348" s="94"/>
      <c r="DMW348" s="94"/>
      <c r="DMX348" s="94"/>
      <c r="DMY348" s="94"/>
      <c r="DMZ348" s="94"/>
      <c r="DNA348" s="94"/>
      <c r="DNB348" s="94"/>
      <c r="DNC348" s="94"/>
      <c r="DND348" s="94"/>
      <c r="DNE348" s="94"/>
      <c r="DNF348" s="94"/>
      <c r="DNG348" s="94"/>
      <c r="DNH348" s="94"/>
      <c r="DNI348" s="94"/>
      <c r="DNJ348" s="94"/>
      <c r="DNK348" s="94"/>
      <c r="DNL348" s="94"/>
      <c r="DNM348" s="94"/>
      <c r="DNN348" s="94"/>
      <c r="DNO348" s="94"/>
      <c r="DNP348" s="94"/>
      <c r="DNQ348" s="94"/>
      <c r="DNR348" s="94"/>
      <c r="DNS348" s="94"/>
      <c r="DNT348" s="94"/>
      <c r="DNU348" s="94"/>
      <c r="DNV348" s="94"/>
      <c r="DNW348" s="94"/>
      <c r="DNX348" s="94"/>
      <c r="DNY348" s="94"/>
      <c r="DNZ348" s="94"/>
      <c r="DOA348" s="94"/>
      <c r="DOB348" s="94"/>
      <c r="DOC348" s="94"/>
      <c r="DOD348" s="94"/>
      <c r="DOE348" s="94"/>
      <c r="DOF348" s="94"/>
      <c r="DOG348" s="94"/>
      <c r="DOH348" s="94"/>
      <c r="DOI348" s="94"/>
      <c r="DOJ348" s="94"/>
      <c r="DOK348" s="94"/>
      <c r="DOL348" s="94"/>
      <c r="DOM348" s="94"/>
      <c r="DON348" s="94"/>
      <c r="DOO348" s="94"/>
      <c r="DOP348" s="94"/>
      <c r="DOQ348" s="94"/>
      <c r="DOR348" s="94"/>
      <c r="DOS348" s="94"/>
      <c r="DOT348" s="94"/>
      <c r="DOU348" s="94"/>
      <c r="DOV348" s="94"/>
      <c r="DOW348" s="94"/>
      <c r="DOX348" s="94"/>
      <c r="DOY348" s="94"/>
      <c r="DOZ348" s="94"/>
      <c r="DPA348" s="94"/>
      <c r="DPB348" s="94"/>
      <c r="DPC348" s="94"/>
      <c r="DPD348" s="94"/>
      <c r="DPE348" s="94"/>
      <c r="DPF348" s="94"/>
      <c r="DPG348" s="94"/>
      <c r="DPH348" s="94"/>
      <c r="DPI348" s="94"/>
      <c r="DPJ348" s="94"/>
      <c r="DPK348" s="94"/>
      <c r="DPL348" s="94"/>
      <c r="DPM348" s="94"/>
      <c r="DPN348" s="94"/>
      <c r="DPO348" s="94"/>
      <c r="DPP348" s="94"/>
      <c r="DPQ348" s="94"/>
      <c r="DPR348" s="94"/>
      <c r="DPS348" s="94"/>
      <c r="DPT348" s="94"/>
      <c r="DPU348" s="94"/>
      <c r="DPV348" s="94"/>
      <c r="DPW348" s="94"/>
      <c r="DPX348" s="94"/>
      <c r="DPY348" s="94"/>
      <c r="DPZ348" s="94"/>
      <c r="DQA348" s="94"/>
      <c r="DQB348" s="94"/>
      <c r="DQC348" s="94"/>
      <c r="DQD348" s="94"/>
      <c r="DQE348" s="94"/>
      <c r="DQF348" s="94"/>
      <c r="DQG348" s="94"/>
      <c r="DQH348" s="94"/>
      <c r="DQI348" s="94"/>
      <c r="DQJ348" s="94"/>
      <c r="DQK348" s="94"/>
      <c r="DQL348" s="94"/>
      <c r="DQM348" s="94"/>
      <c r="DQN348" s="94"/>
      <c r="DQO348" s="94"/>
      <c r="DQP348" s="94"/>
      <c r="DQQ348" s="94"/>
      <c r="DQR348" s="94"/>
      <c r="DQS348" s="94"/>
      <c r="DQT348" s="94"/>
      <c r="DQU348" s="94"/>
      <c r="DQV348" s="94"/>
      <c r="DQW348" s="94"/>
      <c r="DQX348" s="94"/>
      <c r="DQY348" s="94"/>
      <c r="DQZ348" s="94"/>
      <c r="DRA348" s="94"/>
      <c r="DRB348" s="94"/>
      <c r="DRC348" s="94"/>
      <c r="DRD348" s="94"/>
      <c r="DRE348" s="94"/>
      <c r="DRF348" s="94"/>
      <c r="DRG348" s="94"/>
      <c r="DRH348" s="94"/>
      <c r="DRI348" s="94"/>
      <c r="DRJ348" s="94"/>
      <c r="DRK348" s="94"/>
      <c r="DRL348" s="94"/>
      <c r="DRM348" s="94"/>
      <c r="DRN348" s="94"/>
      <c r="DRO348" s="94"/>
      <c r="DRP348" s="94"/>
      <c r="DRQ348" s="94"/>
      <c r="DRR348" s="94"/>
      <c r="DRS348" s="94"/>
      <c r="DRT348" s="94"/>
      <c r="DRU348" s="94"/>
      <c r="DRV348" s="94"/>
      <c r="DRW348" s="94"/>
      <c r="DRX348" s="94"/>
      <c r="DRY348" s="94"/>
      <c r="DRZ348" s="94"/>
      <c r="DSA348" s="94"/>
      <c r="DSB348" s="94"/>
      <c r="DSC348" s="94"/>
      <c r="DSD348" s="94"/>
      <c r="DSE348" s="94"/>
      <c r="DSF348" s="94"/>
      <c r="DSG348" s="94"/>
      <c r="DSH348" s="94"/>
      <c r="DSI348" s="94"/>
      <c r="DSJ348" s="94"/>
      <c r="DSK348" s="94"/>
      <c r="DSL348" s="94"/>
      <c r="DSM348" s="94"/>
      <c r="DSN348" s="94"/>
      <c r="DSO348" s="94"/>
      <c r="DSP348" s="94"/>
      <c r="DSQ348" s="94"/>
      <c r="DSR348" s="94"/>
      <c r="DSS348" s="94"/>
      <c r="DST348" s="94"/>
      <c r="DSU348" s="94"/>
      <c r="DSV348" s="94"/>
      <c r="DSW348" s="94"/>
      <c r="DSX348" s="94"/>
      <c r="DSY348" s="94"/>
      <c r="DSZ348" s="94"/>
      <c r="DTA348" s="94"/>
      <c r="DTB348" s="94"/>
      <c r="DTC348" s="94"/>
      <c r="DTD348" s="94"/>
      <c r="DTE348" s="94"/>
      <c r="DTF348" s="94"/>
      <c r="DTG348" s="94"/>
      <c r="DTH348" s="94"/>
      <c r="DTI348" s="94"/>
      <c r="DTJ348" s="94"/>
      <c r="DTK348" s="94"/>
      <c r="DTL348" s="94"/>
      <c r="DTM348" s="94"/>
      <c r="DTN348" s="94"/>
      <c r="DTO348" s="94"/>
      <c r="DTP348" s="94"/>
      <c r="DTQ348" s="94"/>
      <c r="DTR348" s="94"/>
      <c r="DTS348" s="94"/>
      <c r="DTT348" s="94"/>
      <c r="DTU348" s="94"/>
      <c r="DTV348" s="94"/>
      <c r="DTW348" s="94"/>
      <c r="DTX348" s="94"/>
      <c r="DTY348" s="94"/>
      <c r="DTZ348" s="94"/>
      <c r="DUA348" s="94"/>
      <c r="DUB348" s="94"/>
      <c r="DUC348" s="94"/>
      <c r="DUD348" s="94"/>
      <c r="DUE348" s="94"/>
      <c r="DUF348" s="94"/>
      <c r="DUG348" s="94"/>
      <c r="DUH348" s="94"/>
      <c r="DUI348" s="94"/>
      <c r="DUJ348" s="94"/>
      <c r="DUK348" s="94"/>
      <c r="DUL348" s="94"/>
      <c r="DUM348" s="94"/>
      <c r="DUN348" s="94"/>
      <c r="DUO348" s="94"/>
      <c r="DUP348" s="94"/>
      <c r="DUQ348" s="94"/>
      <c r="DUR348" s="94"/>
      <c r="DUS348" s="94"/>
      <c r="DUT348" s="94"/>
      <c r="DUU348" s="94"/>
      <c r="DUV348" s="94"/>
      <c r="DUW348" s="94"/>
      <c r="DUX348" s="94"/>
      <c r="DUY348" s="94"/>
      <c r="DUZ348" s="94"/>
      <c r="DVA348" s="94"/>
      <c r="DVB348" s="94"/>
      <c r="DVC348" s="94"/>
      <c r="DVD348" s="94"/>
      <c r="DVE348" s="94"/>
      <c r="DVF348" s="94"/>
      <c r="DVG348" s="94"/>
      <c r="DVH348" s="94"/>
      <c r="DVI348" s="94"/>
      <c r="DVJ348" s="94"/>
      <c r="DVK348" s="94"/>
      <c r="DVL348" s="94"/>
      <c r="DVM348" s="94"/>
      <c r="DVN348" s="94"/>
      <c r="DVO348" s="94"/>
      <c r="DVP348" s="94"/>
      <c r="DVQ348" s="94"/>
      <c r="DVR348" s="94"/>
      <c r="DVS348" s="94"/>
      <c r="DVT348" s="94"/>
      <c r="DVU348" s="94"/>
      <c r="DVV348" s="94"/>
      <c r="DVW348" s="94"/>
      <c r="DVX348" s="94"/>
      <c r="DVY348" s="94"/>
      <c r="DVZ348" s="94"/>
      <c r="DWA348" s="94"/>
      <c r="DWB348" s="94"/>
      <c r="DWC348" s="94"/>
      <c r="DWD348" s="94"/>
      <c r="DWE348" s="94"/>
      <c r="DWF348" s="94"/>
      <c r="DWG348" s="94"/>
      <c r="DWH348" s="94"/>
      <c r="DWI348" s="94"/>
      <c r="DWJ348" s="94"/>
      <c r="DWK348" s="94"/>
      <c r="DWL348" s="94"/>
      <c r="DWM348" s="94"/>
      <c r="DWN348" s="94"/>
      <c r="DWO348" s="94"/>
      <c r="DWP348" s="94"/>
      <c r="DWQ348" s="94"/>
      <c r="DWR348" s="94"/>
      <c r="DWS348" s="94"/>
      <c r="DWT348" s="94"/>
      <c r="DWU348" s="94"/>
      <c r="DWV348" s="94"/>
      <c r="DWW348" s="94"/>
      <c r="DWX348" s="94"/>
      <c r="DWY348" s="94"/>
      <c r="DWZ348" s="94"/>
      <c r="DXA348" s="94"/>
      <c r="DXB348" s="94"/>
      <c r="DXC348" s="94"/>
      <c r="DXD348" s="94"/>
      <c r="DXE348" s="94"/>
      <c r="DXF348" s="94"/>
      <c r="DXG348" s="94"/>
      <c r="DXH348" s="94"/>
      <c r="DXI348" s="94"/>
      <c r="DXJ348" s="94"/>
      <c r="DXK348" s="94"/>
      <c r="DXL348" s="94"/>
      <c r="DXM348" s="94"/>
      <c r="DXN348" s="94"/>
      <c r="DXO348" s="94"/>
      <c r="DXP348" s="94"/>
      <c r="DXQ348" s="94"/>
      <c r="DXR348" s="94"/>
      <c r="DXS348" s="94"/>
      <c r="DXT348" s="94"/>
      <c r="DXU348" s="94"/>
      <c r="DXV348" s="94"/>
      <c r="DXW348" s="94"/>
      <c r="DXX348" s="94"/>
      <c r="DXY348" s="94"/>
      <c r="DXZ348" s="94"/>
      <c r="DYA348" s="94"/>
      <c r="DYB348" s="94"/>
      <c r="DYC348" s="94"/>
      <c r="DYD348" s="94"/>
      <c r="DYE348" s="94"/>
      <c r="DYF348" s="94"/>
      <c r="DYG348" s="94"/>
      <c r="DYH348" s="94"/>
      <c r="DYI348" s="94"/>
      <c r="DYJ348" s="94"/>
      <c r="DYK348" s="94"/>
      <c r="DYL348" s="94"/>
      <c r="DYM348" s="94"/>
      <c r="DYN348" s="94"/>
      <c r="DYO348" s="94"/>
      <c r="DYP348" s="94"/>
      <c r="DYQ348" s="94"/>
      <c r="DYR348" s="94"/>
      <c r="DYS348" s="94"/>
      <c r="DYT348" s="94"/>
      <c r="DYU348" s="94"/>
      <c r="DYV348" s="94"/>
      <c r="DYW348" s="94"/>
      <c r="DYX348" s="94"/>
      <c r="DYY348" s="94"/>
      <c r="DYZ348" s="94"/>
      <c r="DZA348" s="94"/>
      <c r="DZB348" s="94"/>
      <c r="DZC348" s="94"/>
      <c r="DZD348" s="94"/>
      <c r="DZE348" s="94"/>
      <c r="DZF348" s="94"/>
      <c r="DZG348" s="94"/>
      <c r="DZH348" s="94"/>
      <c r="DZI348" s="94"/>
      <c r="DZJ348" s="94"/>
      <c r="DZK348" s="94"/>
      <c r="DZL348" s="94"/>
      <c r="DZM348" s="94"/>
      <c r="DZN348" s="94"/>
      <c r="DZO348" s="94"/>
      <c r="DZP348" s="94"/>
      <c r="DZQ348" s="94"/>
      <c r="DZR348" s="94"/>
      <c r="DZS348" s="94"/>
      <c r="DZT348" s="94"/>
      <c r="DZU348" s="94"/>
      <c r="DZV348" s="94"/>
      <c r="DZW348" s="94"/>
      <c r="DZX348" s="94"/>
      <c r="DZY348" s="94"/>
      <c r="DZZ348" s="94"/>
      <c r="EAA348" s="94"/>
      <c r="EAB348" s="94"/>
      <c r="EAC348" s="94"/>
      <c r="EAD348" s="94"/>
      <c r="EAE348" s="94"/>
      <c r="EAF348" s="94"/>
      <c r="EAG348" s="94"/>
      <c r="EAH348" s="94"/>
      <c r="EAI348" s="94"/>
      <c r="EAJ348" s="94"/>
      <c r="EAK348" s="94"/>
      <c r="EAL348" s="94"/>
      <c r="EAM348" s="94"/>
      <c r="EAN348" s="94"/>
      <c r="EAO348" s="94"/>
      <c r="EAP348" s="94"/>
      <c r="EAQ348" s="94"/>
      <c r="EAR348" s="94"/>
      <c r="EAS348" s="94"/>
      <c r="EAT348" s="94"/>
      <c r="EAU348" s="94"/>
      <c r="EAV348" s="94"/>
      <c r="EAW348" s="94"/>
      <c r="EAX348" s="94"/>
      <c r="EAY348" s="94"/>
      <c r="EAZ348" s="94"/>
      <c r="EBA348" s="94"/>
      <c r="EBB348" s="94"/>
      <c r="EBC348" s="94"/>
      <c r="EBD348" s="94"/>
      <c r="EBE348" s="94"/>
      <c r="EBF348" s="94"/>
      <c r="EBG348" s="94"/>
      <c r="EBH348" s="94"/>
      <c r="EBI348" s="94"/>
      <c r="EBJ348" s="94"/>
      <c r="EBK348" s="94"/>
      <c r="EBL348" s="94"/>
      <c r="EBM348" s="94"/>
      <c r="EBN348" s="94"/>
      <c r="EBO348" s="94"/>
      <c r="EBP348" s="94"/>
      <c r="EBQ348" s="94"/>
      <c r="EBR348" s="94"/>
      <c r="EBS348" s="94"/>
      <c r="EBT348" s="94"/>
      <c r="EBU348" s="94"/>
      <c r="EBV348" s="94"/>
      <c r="EBW348" s="94"/>
      <c r="EBX348" s="94"/>
      <c r="EBY348" s="94"/>
      <c r="EBZ348" s="94"/>
      <c r="ECA348" s="94"/>
      <c r="ECB348" s="94"/>
      <c r="ECC348" s="94"/>
      <c r="ECD348" s="94"/>
      <c r="ECE348" s="94"/>
      <c r="ECF348" s="94"/>
      <c r="ECG348" s="94"/>
      <c r="ECH348" s="94"/>
      <c r="ECI348" s="94"/>
      <c r="ECJ348" s="94"/>
      <c r="ECK348" s="94"/>
      <c r="ECL348" s="94"/>
      <c r="ECM348" s="94"/>
      <c r="ECN348" s="94"/>
      <c r="ECO348" s="94"/>
      <c r="ECP348" s="94"/>
      <c r="ECQ348" s="94"/>
      <c r="ECR348" s="94"/>
      <c r="ECS348" s="94"/>
      <c r="ECT348" s="94"/>
      <c r="ECU348" s="94"/>
      <c r="ECV348" s="94"/>
      <c r="ECW348" s="94"/>
      <c r="ECX348" s="94"/>
      <c r="ECY348" s="94"/>
      <c r="ECZ348" s="94"/>
      <c r="EDA348" s="94"/>
      <c r="EDB348" s="94"/>
      <c r="EDC348" s="94"/>
      <c r="EDD348" s="94"/>
      <c r="EDE348" s="94"/>
      <c r="EDF348" s="94"/>
      <c r="EDG348" s="94"/>
      <c r="EDH348" s="94"/>
      <c r="EDI348" s="94"/>
      <c r="EDJ348" s="94"/>
      <c r="EDK348" s="94"/>
      <c r="EDL348" s="94"/>
      <c r="EDM348" s="94"/>
      <c r="EDN348" s="94"/>
      <c r="EDO348" s="94"/>
      <c r="EDP348" s="94"/>
      <c r="EDQ348" s="94"/>
      <c r="EDR348" s="94"/>
      <c r="EDS348" s="94"/>
      <c r="EDT348" s="94"/>
      <c r="EDU348" s="94"/>
      <c r="EDV348" s="94"/>
      <c r="EDW348" s="94"/>
      <c r="EDX348" s="94"/>
      <c r="EDY348" s="94"/>
      <c r="EDZ348" s="94"/>
      <c r="EEA348" s="94"/>
      <c r="EEB348" s="94"/>
      <c r="EEC348" s="94"/>
      <c r="EED348" s="94"/>
      <c r="EEE348" s="94"/>
      <c r="EEF348" s="94"/>
      <c r="EEG348" s="94"/>
      <c r="EEH348" s="94"/>
      <c r="EEI348" s="94"/>
      <c r="EEJ348" s="94"/>
      <c r="EEK348" s="94"/>
      <c r="EEL348" s="94"/>
      <c r="EEM348" s="94"/>
      <c r="EEN348" s="94"/>
      <c r="EEO348" s="94"/>
      <c r="EEP348" s="94"/>
      <c r="EEQ348" s="94"/>
      <c r="EER348" s="94"/>
      <c r="EES348" s="94"/>
      <c r="EET348" s="94"/>
      <c r="EEU348" s="94"/>
      <c r="EEV348" s="94"/>
      <c r="EEW348" s="94"/>
      <c r="EEX348" s="94"/>
      <c r="EEY348" s="94"/>
      <c r="EEZ348" s="94"/>
      <c r="EFA348" s="94"/>
      <c r="EFB348" s="94"/>
      <c r="EFC348" s="94"/>
      <c r="EFD348" s="94"/>
      <c r="EFE348" s="94"/>
      <c r="EFF348" s="94"/>
      <c r="EFG348" s="94"/>
      <c r="EFH348" s="94"/>
      <c r="EFI348" s="94"/>
      <c r="EFJ348" s="94"/>
      <c r="EFK348" s="94"/>
      <c r="EFL348" s="94"/>
      <c r="EFM348" s="94"/>
      <c r="EFN348" s="94"/>
      <c r="EFO348" s="94"/>
      <c r="EFP348" s="94"/>
      <c r="EFQ348" s="94"/>
      <c r="EFR348" s="94"/>
      <c r="EFS348" s="94"/>
      <c r="EFT348" s="94"/>
      <c r="EFU348" s="94"/>
      <c r="EFV348" s="94"/>
      <c r="EFW348" s="94"/>
      <c r="EFX348" s="94"/>
      <c r="EFY348" s="94"/>
      <c r="EFZ348" s="94"/>
      <c r="EGA348" s="94"/>
      <c r="EGB348" s="94"/>
      <c r="EGC348" s="94"/>
      <c r="EGD348" s="94"/>
      <c r="EGE348" s="94"/>
      <c r="EGF348" s="94"/>
      <c r="EGG348" s="94"/>
      <c r="EGH348" s="94"/>
      <c r="EGI348" s="94"/>
      <c r="EGJ348" s="94"/>
      <c r="EGK348" s="94"/>
      <c r="EGL348" s="94"/>
      <c r="EGM348" s="94"/>
      <c r="EGN348" s="94"/>
      <c r="EGO348" s="94"/>
      <c r="EGP348" s="94"/>
      <c r="EGQ348" s="94"/>
      <c r="EGR348" s="94"/>
      <c r="EGS348" s="94"/>
      <c r="EGT348" s="94"/>
      <c r="EGU348" s="94"/>
      <c r="EGV348" s="94"/>
      <c r="EGW348" s="94"/>
      <c r="EGX348" s="94"/>
      <c r="EGY348" s="94"/>
      <c r="EGZ348" s="94"/>
      <c r="EHA348" s="94"/>
      <c r="EHB348" s="94"/>
      <c r="EHC348" s="94"/>
      <c r="EHD348" s="94"/>
      <c r="EHE348" s="94"/>
      <c r="EHF348" s="94"/>
      <c r="EHG348" s="94"/>
      <c r="EHH348" s="94"/>
      <c r="EHI348" s="94"/>
      <c r="EHJ348" s="94"/>
      <c r="EHK348" s="94"/>
      <c r="EHL348" s="94"/>
      <c r="EHM348" s="94"/>
      <c r="EHN348" s="94"/>
      <c r="EHO348" s="94"/>
      <c r="EHP348" s="94"/>
      <c r="EHQ348" s="94"/>
      <c r="EHR348" s="94"/>
      <c r="EHS348" s="94"/>
      <c r="EHT348" s="94"/>
      <c r="EHU348" s="94"/>
      <c r="EHV348" s="94"/>
      <c r="EHW348" s="94"/>
      <c r="EHX348" s="94"/>
      <c r="EHY348" s="94"/>
      <c r="EHZ348" s="94"/>
      <c r="EIA348" s="94"/>
      <c r="EIB348" s="94"/>
      <c r="EIC348" s="94"/>
      <c r="EID348" s="94"/>
      <c r="EIE348" s="94"/>
      <c r="EIF348" s="94"/>
      <c r="EIG348" s="94"/>
      <c r="EIH348" s="94"/>
      <c r="EII348" s="94"/>
      <c r="EIJ348" s="94"/>
      <c r="EIK348" s="94"/>
      <c r="EIL348" s="94"/>
      <c r="EIM348" s="94"/>
      <c r="EIN348" s="94"/>
      <c r="EIO348" s="94"/>
      <c r="EIP348" s="94"/>
      <c r="EIQ348" s="94"/>
      <c r="EIR348" s="94"/>
      <c r="EIS348" s="94"/>
      <c r="EIT348" s="94"/>
      <c r="EIU348" s="94"/>
      <c r="EIV348" s="94"/>
      <c r="EIW348" s="94"/>
      <c r="EIX348" s="94"/>
      <c r="EIY348" s="94"/>
      <c r="EIZ348" s="94"/>
      <c r="EJA348" s="94"/>
      <c r="EJB348" s="94"/>
      <c r="EJC348" s="94"/>
      <c r="EJD348" s="94"/>
      <c r="EJE348" s="94"/>
      <c r="EJF348" s="94"/>
      <c r="EJG348" s="94"/>
      <c r="EJH348" s="94"/>
      <c r="EJI348" s="94"/>
      <c r="EJJ348" s="94"/>
      <c r="EJK348" s="94"/>
      <c r="EJL348" s="94"/>
      <c r="EJM348" s="94"/>
      <c r="EJN348" s="94"/>
      <c r="EJO348" s="94"/>
      <c r="EJP348" s="94"/>
      <c r="EJQ348" s="94"/>
      <c r="EJR348" s="94"/>
      <c r="EJS348" s="94"/>
      <c r="EJT348" s="94"/>
      <c r="EJU348" s="94"/>
      <c r="EJV348" s="94"/>
      <c r="EJW348" s="94"/>
      <c r="EJX348" s="94"/>
      <c r="EJY348" s="94"/>
      <c r="EJZ348" s="94"/>
      <c r="EKA348" s="94"/>
      <c r="EKB348" s="94"/>
      <c r="EKC348" s="94"/>
      <c r="EKD348" s="94"/>
      <c r="EKE348" s="94"/>
      <c r="EKF348" s="94"/>
      <c r="EKG348" s="94"/>
      <c r="EKH348" s="94"/>
      <c r="EKI348" s="94"/>
      <c r="EKJ348" s="94"/>
      <c r="EKK348" s="94"/>
      <c r="EKL348" s="94"/>
      <c r="EKM348" s="94"/>
      <c r="EKN348" s="94"/>
      <c r="EKO348" s="94"/>
      <c r="EKP348" s="94"/>
      <c r="EKQ348" s="94"/>
      <c r="EKR348" s="94"/>
      <c r="EKS348" s="94"/>
      <c r="EKT348" s="94"/>
      <c r="EKU348" s="94"/>
      <c r="EKV348" s="94"/>
      <c r="EKW348" s="94"/>
      <c r="EKX348" s="94"/>
      <c r="EKY348" s="94"/>
      <c r="EKZ348" s="94"/>
      <c r="ELA348" s="94"/>
      <c r="ELB348" s="94"/>
      <c r="ELC348" s="94"/>
      <c r="ELD348" s="94"/>
      <c r="ELE348" s="94"/>
      <c r="ELF348" s="94"/>
      <c r="ELG348" s="94"/>
      <c r="ELH348" s="94"/>
      <c r="ELI348" s="94"/>
      <c r="ELJ348" s="94"/>
      <c r="ELK348" s="94"/>
      <c r="ELL348" s="94"/>
      <c r="ELM348" s="94"/>
      <c r="ELN348" s="94"/>
      <c r="ELO348" s="94"/>
      <c r="ELP348" s="94"/>
      <c r="ELQ348" s="94"/>
      <c r="ELR348" s="94"/>
      <c r="ELS348" s="94"/>
      <c r="ELT348" s="94"/>
      <c r="ELU348" s="94"/>
      <c r="ELV348" s="94"/>
      <c r="ELW348" s="94"/>
      <c r="ELX348" s="94"/>
      <c r="ELY348" s="94"/>
      <c r="ELZ348" s="94"/>
      <c r="EMA348" s="94"/>
      <c r="EMB348" s="94"/>
      <c r="EMC348" s="94"/>
      <c r="EMD348" s="94"/>
      <c r="EME348" s="94"/>
      <c r="EMF348" s="94"/>
      <c r="EMG348" s="94"/>
      <c r="EMH348" s="94"/>
      <c r="EMI348" s="94"/>
      <c r="EMJ348" s="94"/>
      <c r="EMK348" s="94"/>
      <c r="EML348" s="94"/>
      <c r="EMM348" s="94"/>
      <c r="EMN348" s="94"/>
      <c r="EMO348" s="94"/>
      <c r="EMP348" s="94"/>
      <c r="EMQ348" s="94"/>
      <c r="EMR348" s="94"/>
      <c r="EMS348" s="94"/>
      <c r="EMT348" s="94"/>
      <c r="EMU348" s="94"/>
      <c r="EMV348" s="94"/>
      <c r="EMW348" s="94"/>
      <c r="EMX348" s="94"/>
      <c r="EMY348" s="94"/>
      <c r="EMZ348" s="94"/>
      <c r="ENA348" s="94"/>
      <c r="ENB348" s="94"/>
      <c r="ENC348" s="94"/>
      <c r="END348" s="94"/>
      <c r="ENE348" s="94"/>
      <c r="ENF348" s="94"/>
      <c r="ENG348" s="94"/>
      <c r="ENH348" s="94"/>
      <c r="ENI348" s="94"/>
      <c r="ENJ348" s="94"/>
      <c r="ENK348" s="94"/>
      <c r="ENL348" s="94"/>
      <c r="ENM348" s="94"/>
      <c r="ENN348" s="94"/>
      <c r="ENO348" s="94"/>
      <c r="ENP348" s="94"/>
      <c r="ENQ348" s="94"/>
      <c r="ENR348" s="94"/>
      <c r="ENS348" s="94"/>
      <c r="ENT348" s="94"/>
      <c r="ENU348" s="94"/>
      <c r="ENV348" s="94"/>
      <c r="ENW348" s="94"/>
      <c r="ENX348" s="94"/>
      <c r="ENY348" s="94"/>
      <c r="ENZ348" s="94"/>
      <c r="EOA348" s="94"/>
      <c r="EOB348" s="94"/>
      <c r="EOC348" s="94"/>
      <c r="EOD348" s="94"/>
      <c r="EOE348" s="94"/>
      <c r="EOF348" s="94"/>
      <c r="EOG348" s="94"/>
      <c r="EOH348" s="94"/>
      <c r="EOI348" s="94"/>
      <c r="EOJ348" s="94"/>
      <c r="EOK348" s="94"/>
      <c r="EOL348" s="94"/>
      <c r="EOM348" s="94"/>
      <c r="EON348" s="94"/>
      <c r="EOO348" s="94"/>
      <c r="EOP348" s="94"/>
      <c r="EOQ348" s="94"/>
      <c r="EOR348" s="94"/>
      <c r="EOS348" s="94"/>
      <c r="EOT348" s="94"/>
      <c r="EOU348" s="94"/>
      <c r="EOV348" s="94"/>
      <c r="EOW348" s="94"/>
      <c r="EOX348" s="94"/>
      <c r="EOY348" s="94"/>
      <c r="EOZ348" s="94"/>
      <c r="EPA348" s="94"/>
      <c r="EPB348" s="94"/>
      <c r="EPC348" s="94"/>
      <c r="EPD348" s="94"/>
      <c r="EPE348" s="94"/>
      <c r="EPF348" s="94"/>
      <c r="EPG348" s="94"/>
      <c r="EPH348" s="94"/>
      <c r="EPI348" s="94"/>
      <c r="EPJ348" s="94"/>
      <c r="EPK348" s="94"/>
      <c r="EPL348" s="94"/>
      <c r="EPM348" s="94"/>
      <c r="EPN348" s="94"/>
      <c r="EPO348" s="94"/>
      <c r="EPP348" s="94"/>
      <c r="EPQ348" s="94"/>
      <c r="EPR348" s="94"/>
      <c r="EPS348" s="94"/>
      <c r="EPT348" s="94"/>
      <c r="EPU348" s="94"/>
      <c r="EPV348" s="94"/>
      <c r="EPW348" s="94"/>
      <c r="EPX348" s="94"/>
      <c r="EPY348" s="94"/>
      <c r="EPZ348" s="94"/>
      <c r="EQA348" s="94"/>
      <c r="EQB348" s="94"/>
      <c r="EQC348" s="94"/>
      <c r="EQD348" s="94"/>
      <c r="EQE348" s="94"/>
      <c r="EQF348" s="94"/>
      <c r="EQG348" s="94"/>
      <c r="EQH348" s="94"/>
      <c r="EQI348" s="94"/>
      <c r="EQJ348" s="94"/>
      <c r="EQK348" s="94"/>
      <c r="EQL348" s="94"/>
      <c r="EQM348" s="94"/>
      <c r="EQN348" s="94"/>
      <c r="EQO348" s="94"/>
      <c r="EQP348" s="94"/>
      <c r="EQQ348" s="94"/>
      <c r="EQR348" s="94"/>
      <c r="EQS348" s="94"/>
      <c r="EQT348" s="94"/>
      <c r="EQU348" s="94"/>
      <c r="EQV348" s="94"/>
      <c r="EQW348" s="94"/>
      <c r="EQX348" s="94"/>
      <c r="EQY348" s="94"/>
      <c r="EQZ348" s="94"/>
      <c r="ERA348" s="94"/>
      <c r="ERB348" s="94"/>
      <c r="ERC348" s="94"/>
      <c r="ERD348" s="94"/>
      <c r="ERE348" s="94"/>
      <c r="ERF348" s="94"/>
      <c r="ERG348" s="94"/>
      <c r="ERH348" s="94"/>
      <c r="ERI348" s="94"/>
      <c r="ERJ348" s="94"/>
      <c r="ERK348" s="94"/>
      <c r="ERL348" s="94"/>
      <c r="ERM348" s="94"/>
      <c r="ERN348" s="94"/>
      <c r="ERO348" s="94"/>
      <c r="ERP348" s="94"/>
      <c r="ERQ348" s="94"/>
      <c r="ERR348" s="94"/>
      <c r="ERS348" s="94"/>
      <c r="ERT348" s="94"/>
      <c r="ERU348" s="94"/>
      <c r="ERV348" s="94"/>
      <c r="ERW348" s="94"/>
      <c r="ERX348" s="94"/>
      <c r="ERY348" s="94"/>
      <c r="ERZ348" s="94"/>
      <c r="ESA348" s="94"/>
      <c r="ESB348" s="94"/>
      <c r="ESC348" s="94"/>
      <c r="ESD348" s="94"/>
      <c r="ESE348" s="94"/>
      <c r="ESF348" s="94"/>
      <c r="ESG348" s="94"/>
      <c r="ESH348" s="94"/>
      <c r="ESI348" s="94"/>
      <c r="ESJ348" s="94"/>
      <c r="ESK348" s="94"/>
      <c r="ESL348" s="94"/>
      <c r="ESM348" s="94"/>
      <c r="ESN348" s="94"/>
      <c r="ESO348" s="94"/>
      <c r="ESP348" s="94"/>
      <c r="ESQ348" s="94"/>
      <c r="ESR348" s="94"/>
      <c r="ESS348" s="94"/>
      <c r="EST348" s="94"/>
      <c r="ESU348" s="94"/>
      <c r="ESV348" s="94"/>
      <c r="ESW348" s="94"/>
      <c r="ESX348" s="94"/>
      <c r="ESY348" s="94"/>
      <c r="ESZ348" s="94"/>
      <c r="ETA348" s="94"/>
      <c r="ETB348" s="94"/>
      <c r="ETC348" s="94"/>
      <c r="ETD348" s="94"/>
      <c r="ETE348" s="94"/>
      <c r="ETF348" s="94"/>
      <c r="ETG348" s="94"/>
      <c r="ETH348" s="94"/>
      <c r="ETI348" s="94"/>
      <c r="ETJ348" s="94"/>
      <c r="ETK348" s="94"/>
      <c r="ETL348" s="94"/>
      <c r="ETM348" s="94"/>
      <c r="ETN348" s="94"/>
      <c r="ETO348" s="94"/>
      <c r="ETP348" s="94"/>
      <c r="ETQ348" s="94"/>
      <c r="ETR348" s="94"/>
      <c r="ETS348" s="94"/>
      <c r="ETT348" s="94"/>
      <c r="ETU348" s="94"/>
      <c r="ETV348" s="94"/>
      <c r="ETW348" s="94"/>
      <c r="ETX348" s="94"/>
      <c r="ETY348" s="94"/>
      <c r="ETZ348" s="94"/>
      <c r="EUA348" s="94"/>
      <c r="EUB348" s="94"/>
      <c r="EUC348" s="94"/>
      <c r="EUD348" s="94"/>
      <c r="EUE348" s="94"/>
      <c r="EUF348" s="94"/>
      <c r="EUG348" s="94"/>
      <c r="EUH348" s="94"/>
      <c r="EUI348" s="94"/>
      <c r="EUJ348" s="94"/>
      <c r="EUK348" s="94"/>
      <c r="EUL348" s="94"/>
      <c r="EUM348" s="94"/>
      <c r="EUN348" s="94"/>
      <c r="EUO348" s="94"/>
      <c r="EUP348" s="94"/>
      <c r="EUQ348" s="94"/>
      <c r="EUR348" s="94"/>
      <c r="EUS348" s="94"/>
      <c r="EUT348" s="94"/>
      <c r="EUU348" s="94"/>
      <c r="EUV348" s="94"/>
      <c r="EUW348" s="94"/>
      <c r="EUX348" s="94"/>
      <c r="EUY348" s="94"/>
      <c r="EUZ348" s="94"/>
      <c r="EVA348" s="94"/>
      <c r="EVB348" s="94"/>
      <c r="EVC348" s="94"/>
      <c r="EVD348" s="94"/>
      <c r="EVE348" s="94"/>
      <c r="EVF348" s="94"/>
      <c r="EVG348" s="94"/>
      <c r="EVH348" s="94"/>
      <c r="EVI348" s="94"/>
      <c r="EVJ348" s="94"/>
      <c r="EVK348" s="94"/>
      <c r="EVL348" s="94"/>
      <c r="EVM348" s="94"/>
      <c r="EVN348" s="94"/>
      <c r="EVO348" s="94"/>
      <c r="EVP348" s="94"/>
      <c r="EVQ348" s="94"/>
      <c r="EVR348" s="94"/>
      <c r="EVS348" s="94"/>
      <c r="EVT348" s="94"/>
      <c r="EVU348" s="94"/>
      <c r="EVV348" s="94"/>
      <c r="EVW348" s="94"/>
      <c r="EVX348" s="94"/>
      <c r="EVY348" s="94"/>
      <c r="EVZ348" s="94"/>
      <c r="EWA348" s="94"/>
      <c r="EWB348" s="94"/>
      <c r="EWC348" s="94"/>
      <c r="EWD348" s="94"/>
      <c r="EWE348" s="94"/>
      <c r="EWF348" s="94"/>
      <c r="EWG348" s="94"/>
      <c r="EWH348" s="94"/>
      <c r="EWI348" s="94"/>
      <c r="EWJ348" s="94"/>
      <c r="EWK348" s="94"/>
      <c r="EWL348" s="94"/>
      <c r="EWM348" s="94"/>
      <c r="EWN348" s="94"/>
      <c r="EWO348" s="94"/>
      <c r="EWP348" s="94"/>
      <c r="EWQ348" s="94"/>
      <c r="EWR348" s="94"/>
      <c r="EWS348" s="94"/>
      <c r="EWT348" s="94"/>
      <c r="EWU348" s="94"/>
      <c r="EWV348" s="94"/>
      <c r="EWW348" s="94"/>
      <c r="EWX348" s="94"/>
      <c r="EWY348" s="94"/>
      <c r="EWZ348" s="94"/>
      <c r="EXA348" s="94"/>
      <c r="EXB348" s="94"/>
      <c r="EXC348" s="94"/>
      <c r="EXD348" s="94"/>
      <c r="EXE348" s="94"/>
      <c r="EXF348" s="94"/>
      <c r="EXG348" s="94"/>
      <c r="EXH348" s="94"/>
      <c r="EXI348" s="94"/>
      <c r="EXJ348" s="94"/>
      <c r="EXK348" s="94"/>
      <c r="EXL348" s="94"/>
      <c r="EXM348" s="94"/>
      <c r="EXN348" s="94"/>
      <c r="EXO348" s="94"/>
      <c r="EXP348" s="94"/>
      <c r="EXQ348" s="94"/>
      <c r="EXR348" s="94"/>
      <c r="EXS348" s="94"/>
      <c r="EXT348" s="94"/>
      <c r="EXU348" s="94"/>
      <c r="EXV348" s="94"/>
      <c r="EXW348" s="94"/>
      <c r="EXX348" s="94"/>
      <c r="EXY348" s="94"/>
      <c r="EXZ348" s="94"/>
      <c r="EYA348" s="94"/>
      <c r="EYB348" s="94"/>
      <c r="EYC348" s="94"/>
      <c r="EYD348" s="94"/>
      <c r="EYE348" s="94"/>
      <c r="EYF348" s="94"/>
      <c r="EYG348" s="94"/>
      <c r="EYH348" s="94"/>
      <c r="EYI348" s="94"/>
      <c r="EYJ348" s="94"/>
      <c r="EYK348" s="94"/>
      <c r="EYL348" s="94"/>
      <c r="EYM348" s="94"/>
      <c r="EYN348" s="94"/>
      <c r="EYO348" s="94"/>
      <c r="EYP348" s="94"/>
      <c r="EYQ348" s="94"/>
      <c r="EYR348" s="94"/>
      <c r="EYS348" s="94"/>
      <c r="EYT348" s="94"/>
      <c r="EYU348" s="94"/>
      <c r="EYV348" s="94"/>
      <c r="EYW348" s="94"/>
      <c r="EYX348" s="94"/>
      <c r="EYY348" s="94"/>
      <c r="EYZ348" s="94"/>
      <c r="EZA348" s="94"/>
      <c r="EZB348" s="94"/>
      <c r="EZC348" s="94"/>
      <c r="EZD348" s="94"/>
      <c r="EZE348" s="94"/>
      <c r="EZF348" s="94"/>
      <c r="EZG348" s="94"/>
      <c r="EZH348" s="94"/>
      <c r="EZI348" s="94"/>
      <c r="EZJ348" s="94"/>
      <c r="EZK348" s="94"/>
      <c r="EZL348" s="94"/>
      <c r="EZM348" s="94"/>
      <c r="EZN348" s="94"/>
      <c r="EZO348" s="94"/>
      <c r="EZP348" s="94"/>
      <c r="EZQ348" s="94"/>
      <c r="EZR348" s="94"/>
      <c r="EZS348" s="94"/>
      <c r="EZT348" s="94"/>
      <c r="EZU348" s="94"/>
      <c r="EZV348" s="94"/>
      <c r="EZW348" s="94"/>
      <c r="EZX348" s="94"/>
      <c r="EZY348" s="94"/>
      <c r="EZZ348" s="94"/>
      <c r="FAA348" s="94"/>
      <c r="FAB348" s="94"/>
      <c r="FAC348" s="94"/>
      <c r="FAD348" s="94"/>
      <c r="FAE348" s="94"/>
      <c r="FAF348" s="94"/>
      <c r="FAG348" s="94"/>
      <c r="FAH348" s="94"/>
      <c r="FAI348" s="94"/>
      <c r="FAJ348" s="94"/>
      <c r="FAK348" s="94"/>
      <c r="FAL348" s="94"/>
      <c r="FAM348" s="94"/>
      <c r="FAN348" s="94"/>
      <c r="FAO348" s="94"/>
      <c r="FAP348" s="94"/>
      <c r="FAQ348" s="94"/>
      <c r="FAR348" s="94"/>
      <c r="FAS348" s="94"/>
      <c r="FAT348" s="94"/>
      <c r="FAU348" s="94"/>
      <c r="FAV348" s="94"/>
      <c r="FAW348" s="94"/>
      <c r="FAX348" s="94"/>
      <c r="FAY348" s="94"/>
      <c r="FAZ348" s="94"/>
      <c r="FBA348" s="94"/>
      <c r="FBB348" s="94"/>
      <c r="FBC348" s="94"/>
      <c r="FBD348" s="94"/>
      <c r="FBE348" s="94"/>
      <c r="FBF348" s="94"/>
      <c r="FBG348" s="94"/>
      <c r="FBH348" s="94"/>
      <c r="FBI348" s="94"/>
      <c r="FBJ348" s="94"/>
      <c r="FBK348" s="94"/>
      <c r="FBL348" s="94"/>
      <c r="FBM348" s="94"/>
      <c r="FBN348" s="94"/>
      <c r="FBO348" s="94"/>
      <c r="FBP348" s="94"/>
      <c r="FBQ348" s="94"/>
      <c r="FBR348" s="94"/>
      <c r="FBS348" s="94"/>
      <c r="FBT348" s="94"/>
      <c r="FBU348" s="94"/>
      <c r="FBV348" s="94"/>
      <c r="FBW348" s="94"/>
      <c r="FBX348" s="94"/>
      <c r="FBY348" s="94"/>
      <c r="FBZ348" s="94"/>
      <c r="FCA348" s="94"/>
      <c r="FCB348" s="94"/>
      <c r="FCC348" s="94"/>
      <c r="FCD348" s="94"/>
      <c r="FCE348" s="94"/>
      <c r="FCF348" s="94"/>
      <c r="FCG348" s="94"/>
      <c r="FCH348" s="94"/>
      <c r="FCI348" s="94"/>
      <c r="FCJ348" s="94"/>
      <c r="FCK348" s="94"/>
      <c r="FCL348" s="94"/>
      <c r="FCM348" s="94"/>
      <c r="FCN348" s="94"/>
      <c r="FCO348" s="94"/>
      <c r="FCP348" s="94"/>
      <c r="FCQ348" s="94"/>
      <c r="FCR348" s="94"/>
      <c r="FCS348" s="94"/>
      <c r="FCT348" s="94"/>
      <c r="FCU348" s="94"/>
      <c r="FCV348" s="94"/>
      <c r="FCW348" s="94"/>
      <c r="FCX348" s="94"/>
      <c r="FCY348" s="94"/>
      <c r="FCZ348" s="94"/>
      <c r="FDA348" s="94"/>
      <c r="FDB348" s="94"/>
      <c r="FDC348" s="94"/>
      <c r="FDD348" s="94"/>
      <c r="FDE348" s="94"/>
      <c r="FDF348" s="94"/>
      <c r="FDG348" s="94"/>
      <c r="FDH348" s="94"/>
      <c r="FDI348" s="94"/>
      <c r="FDJ348" s="94"/>
      <c r="FDK348" s="94"/>
      <c r="FDL348" s="94"/>
      <c r="FDM348" s="94"/>
      <c r="FDN348" s="94"/>
      <c r="FDO348" s="94"/>
      <c r="FDP348" s="94"/>
      <c r="FDQ348" s="94"/>
      <c r="FDR348" s="94"/>
      <c r="FDS348" s="94"/>
      <c r="FDT348" s="94"/>
      <c r="FDU348" s="94"/>
      <c r="FDV348" s="94"/>
      <c r="FDW348" s="94"/>
      <c r="FDX348" s="94"/>
      <c r="FDY348" s="94"/>
      <c r="FDZ348" s="94"/>
      <c r="FEA348" s="94"/>
      <c r="FEB348" s="94"/>
      <c r="FEC348" s="94"/>
      <c r="FED348" s="94"/>
      <c r="FEE348" s="94"/>
      <c r="FEF348" s="94"/>
      <c r="FEG348" s="94"/>
      <c r="FEH348" s="94"/>
      <c r="FEI348" s="94"/>
      <c r="FEJ348" s="94"/>
      <c r="FEK348" s="94"/>
      <c r="FEL348" s="94"/>
      <c r="FEM348" s="94"/>
      <c r="FEN348" s="94"/>
      <c r="FEO348" s="94"/>
      <c r="FEP348" s="94"/>
      <c r="FEQ348" s="94"/>
      <c r="FER348" s="94"/>
      <c r="FES348" s="94"/>
      <c r="FET348" s="94"/>
      <c r="FEU348" s="94"/>
      <c r="FEV348" s="94"/>
      <c r="FEW348" s="94"/>
      <c r="FEX348" s="94"/>
      <c r="FEY348" s="94"/>
      <c r="FEZ348" s="94"/>
      <c r="FFA348" s="94"/>
      <c r="FFB348" s="94"/>
      <c r="FFC348" s="94"/>
      <c r="FFD348" s="94"/>
      <c r="FFE348" s="94"/>
      <c r="FFF348" s="94"/>
      <c r="FFG348" s="94"/>
      <c r="FFH348" s="94"/>
      <c r="FFI348" s="94"/>
      <c r="FFJ348" s="94"/>
      <c r="FFK348" s="94"/>
      <c r="FFL348" s="94"/>
      <c r="FFM348" s="94"/>
      <c r="FFN348" s="94"/>
      <c r="FFO348" s="94"/>
      <c r="FFP348" s="94"/>
      <c r="FFQ348" s="94"/>
      <c r="FFR348" s="94"/>
      <c r="FFS348" s="94"/>
      <c r="FFT348" s="94"/>
      <c r="FFU348" s="94"/>
      <c r="FFV348" s="94"/>
      <c r="FFW348" s="94"/>
      <c r="FFX348" s="94"/>
      <c r="FFY348" s="94"/>
      <c r="FFZ348" s="94"/>
      <c r="FGA348" s="94"/>
      <c r="FGB348" s="94"/>
      <c r="FGC348" s="94"/>
      <c r="FGD348" s="94"/>
      <c r="FGE348" s="94"/>
      <c r="FGF348" s="94"/>
      <c r="FGG348" s="94"/>
      <c r="FGH348" s="94"/>
      <c r="FGI348" s="94"/>
      <c r="FGJ348" s="94"/>
      <c r="FGK348" s="94"/>
      <c r="FGL348" s="94"/>
      <c r="FGM348" s="94"/>
      <c r="FGN348" s="94"/>
      <c r="FGO348" s="94"/>
      <c r="FGP348" s="94"/>
      <c r="FGQ348" s="94"/>
      <c r="FGR348" s="94"/>
      <c r="FGS348" s="94"/>
      <c r="FGT348" s="94"/>
      <c r="FGU348" s="94"/>
      <c r="FGV348" s="94"/>
      <c r="FGW348" s="94"/>
      <c r="FGX348" s="94"/>
      <c r="FGY348" s="94"/>
      <c r="FGZ348" s="94"/>
      <c r="FHA348" s="94"/>
      <c r="FHB348" s="94"/>
      <c r="FHC348" s="94"/>
      <c r="FHD348" s="94"/>
      <c r="FHE348" s="94"/>
      <c r="FHF348" s="94"/>
      <c r="FHG348" s="94"/>
      <c r="FHH348" s="94"/>
      <c r="FHI348" s="94"/>
      <c r="FHJ348" s="94"/>
      <c r="FHK348" s="94"/>
      <c r="FHL348" s="94"/>
      <c r="FHM348" s="94"/>
      <c r="FHN348" s="94"/>
      <c r="FHO348" s="94"/>
      <c r="FHP348" s="94"/>
      <c r="FHQ348" s="94"/>
      <c r="FHR348" s="94"/>
      <c r="FHS348" s="94"/>
      <c r="FHT348" s="94"/>
      <c r="FHU348" s="94"/>
      <c r="FHV348" s="94"/>
      <c r="FHW348" s="94"/>
      <c r="FHX348" s="94"/>
      <c r="FHY348" s="94"/>
      <c r="FHZ348" s="94"/>
      <c r="FIA348" s="94"/>
      <c r="FIB348" s="94"/>
      <c r="FIC348" s="94"/>
      <c r="FID348" s="94"/>
      <c r="FIE348" s="94"/>
      <c r="FIF348" s="94"/>
      <c r="FIG348" s="94"/>
      <c r="FIH348" s="94"/>
      <c r="FII348" s="94"/>
      <c r="FIJ348" s="94"/>
      <c r="FIK348" s="94"/>
      <c r="FIL348" s="94"/>
      <c r="FIM348" s="94"/>
      <c r="FIN348" s="94"/>
      <c r="FIO348" s="94"/>
      <c r="FIP348" s="94"/>
      <c r="FIQ348" s="94"/>
      <c r="FIR348" s="94"/>
      <c r="FIS348" s="94"/>
      <c r="FIT348" s="94"/>
      <c r="FIU348" s="94"/>
      <c r="FIV348" s="94"/>
      <c r="FIW348" s="94"/>
      <c r="FIX348" s="94"/>
      <c r="FIY348" s="94"/>
      <c r="FIZ348" s="94"/>
      <c r="FJA348" s="94"/>
      <c r="FJB348" s="94"/>
      <c r="FJC348" s="94"/>
      <c r="FJD348" s="94"/>
      <c r="FJE348" s="94"/>
      <c r="FJF348" s="94"/>
      <c r="FJG348" s="94"/>
      <c r="FJH348" s="94"/>
      <c r="FJI348" s="94"/>
      <c r="FJJ348" s="94"/>
      <c r="FJK348" s="94"/>
      <c r="FJL348" s="94"/>
      <c r="FJM348" s="94"/>
      <c r="FJN348" s="94"/>
      <c r="FJO348" s="94"/>
      <c r="FJP348" s="94"/>
      <c r="FJQ348" s="94"/>
      <c r="FJR348" s="94"/>
      <c r="FJS348" s="94"/>
      <c r="FJT348" s="94"/>
      <c r="FJU348" s="94"/>
      <c r="FJV348" s="94"/>
      <c r="FJW348" s="94"/>
      <c r="FJX348" s="94"/>
      <c r="FJY348" s="94"/>
      <c r="FJZ348" s="94"/>
      <c r="FKA348" s="94"/>
      <c r="FKB348" s="94"/>
      <c r="FKC348" s="94"/>
      <c r="FKD348" s="94"/>
      <c r="FKE348" s="94"/>
      <c r="FKF348" s="94"/>
      <c r="FKG348" s="94"/>
      <c r="FKH348" s="94"/>
      <c r="FKI348" s="94"/>
      <c r="FKJ348" s="94"/>
      <c r="FKK348" s="94"/>
      <c r="FKL348" s="94"/>
      <c r="FKM348" s="94"/>
      <c r="FKN348" s="94"/>
      <c r="FKO348" s="94"/>
      <c r="FKP348" s="94"/>
      <c r="FKQ348" s="94"/>
      <c r="FKR348" s="94"/>
      <c r="FKS348" s="94"/>
      <c r="FKT348" s="94"/>
      <c r="FKU348" s="94"/>
      <c r="FKV348" s="94"/>
      <c r="FKW348" s="94"/>
      <c r="FKX348" s="94"/>
      <c r="FKY348" s="94"/>
      <c r="FKZ348" s="94"/>
      <c r="FLA348" s="94"/>
      <c r="FLB348" s="94"/>
      <c r="FLC348" s="94"/>
      <c r="FLD348" s="94"/>
      <c r="FLE348" s="94"/>
      <c r="FLF348" s="94"/>
      <c r="FLG348" s="94"/>
      <c r="FLH348" s="94"/>
      <c r="FLI348" s="94"/>
      <c r="FLJ348" s="94"/>
      <c r="FLK348" s="94"/>
      <c r="FLL348" s="94"/>
      <c r="FLM348" s="94"/>
      <c r="FLN348" s="94"/>
      <c r="FLO348" s="94"/>
      <c r="FLP348" s="94"/>
      <c r="FLQ348" s="94"/>
      <c r="FLR348" s="94"/>
      <c r="FLS348" s="94"/>
      <c r="FLT348" s="94"/>
      <c r="FLU348" s="94"/>
      <c r="FLV348" s="94"/>
      <c r="FLW348" s="94"/>
      <c r="FLX348" s="94"/>
      <c r="FLY348" s="94"/>
      <c r="FLZ348" s="94"/>
      <c r="FMA348" s="94"/>
      <c r="FMB348" s="94"/>
      <c r="FMC348" s="94"/>
      <c r="FMD348" s="94"/>
      <c r="FME348" s="94"/>
      <c r="FMF348" s="94"/>
      <c r="FMG348" s="94"/>
      <c r="FMH348" s="94"/>
      <c r="FMI348" s="94"/>
      <c r="FMJ348" s="94"/>
      <c r="FMK348" s="94"/>
      <c r="FML348" s="94"/>
      <c r="FMM348" s="94"/>
      <c r="FMN348" s="94"/>
      <c r="FMO348" s="94"/>
      <c r="FMP348" s="94"/>
      <c r="FMQ348" s="94"/>
      <c r="FMR348" s="94"/>
      <c r="FMS348" s="94"/>
      <c r="FMT348" s="94"/>
      <c r="FMU348" s="94"/>
      <c r="FMV348" s="94"/>
      <c r="FMW348" s="94"/>
      <c r="FMX348" s="94"/>
      <c r="FMY348" s="94"/>
      <c r="FMZ348" s="94"/>
      <c r="FNA348" s="94"/>
      <c r="FNB348" s="94"/>
      <c r="FNC348" s="94"/>
      <c r="FND348" s="94"/>
      <c r="FNE348" s="94"/>
      <c r="FNF348" s="94"/>
      <c r="FNG348" s="94"/>
      <c r="FNH348" s="94"/>
      <c r="FNI348" s="94"/>
      <c r="FNJ348" s="94"/>
      <c r="FNK348" s="94"/>
      <c r="FNL348" s="94"/>
      <c r="FNM348" s="94"/>
      <c r="FNN348" s="94"/>
      <c r="FNO348" s="94"/>
      <c r="FNP348" s="94"/>
      <c r="FNQ348" s="94"/>
      <c r="FNR348" s="94"/>
      <c r="FNS348" s="94"/>
      <c r="FNT348" s="94"/>
      <c r="FNU348" s="94"/>
      <c r="FNV348" s="94"/>
      <c r="FNW348" s="94"/>
      <c r="FNX348" s="94"/>
      <c r="FNY348" s="94"/>
      <c r="FNZ348" s="94"/>
      <c r="FOA348" s="94"/>
      <c r="FOB348" s="94"/>
      <c r="FOC348" s="94"/>
      <c r="FOD348" s="94"/>
      <c r="FOE348" s="94"/>
      <c r="FOF348" s="94"/>
      <c r="FOG348" s="94"/>
      <c r="FOH348" s="94"/>
      <c r="FOI348" s="94"/>
      <c r="FOJ348" s="94"/>
      <c r="FOK348" s="94"/>
      <c r="FOL348" s="94"/>
      <c r="FOM348" s="94"/>
      <c r="FON348" s="94"/>
      <c r="FOO348" s="94"/>
      <c r="FOP348" s="94"/>
      <c r="FOQ348" s="94"/>
      <c r="FOR348" s="94"/>
      <c r="FOS348" s="94"/>
      <c r="FOT348" s="94"/>
      <c r="FOU348" s="94"/>
      <c r="FOV348" s="94"/>
      <c r="FOW348" s="94"/>
      <c r="FOX348" s="94"/>
      <c r="FOY348" s="94"/>
      <c r="FOZ348" s="94"/>
      <c r="FPA348" s="94"/>
      <c r="FPB348" s="94"/>
      <c r="FPC348" s="94"/>
      <c r="FPD348" s="94"/>
      <c r="FPE348" s="94"/>
      <c r="FPF348" s="94"/>
      <c r="FPG348" s="94"/>
      <c r="FPH348" s="94"/>
      <c r="FPI348" s="94"/>
      <c r="FPJ348" s="94"/>
      <c r="FPK348" s="94"/>
      <c r="FPL348" s="94"/>
      <c r="FPM348" s="94"/>
      <c r="FPN348" s="94"/>
      <c r="FPO348" s="94"/>
      <c r="FPP348" s="94"/>
      <c r="FPQ348" s="94"/>
      <c r="FPR348" s="94"/>
      <c r="FPS348" s="94"/>
      <c r="FPT348" s="94"/>
      <c r="FPU348" s="94"/>
      <c r="FPV348" s="94"/>
      <c r="FPW348" s="94"/>
      <c r="FPX348" s="94"/>
      <c r="FPY348" s="94"/>
      <c r="FPZ348" s="94"/>
      <c r="FQA348" s="94"/>
      <c r="FQB348" s="94"/>
      <c r="FQC348" s="94"/>
      <c r="FQD348" s="94"/>
      <c r="FQE348" s="94"/>
      <c r="FQF348" s="94"/>
      <c r="FQG348" s="94"/>
      <c r="FQH348" s="94"/>
      <c r="FQI348" s="94"/>
      <c r="FQJ348" s="94"/>
      <c r="FQK348" s="94"/>
      <c r="FQL348" s="94"/>
      <c r="FQM348" s="94"/>
      <c r="FQN348" s="94"/>
      <c r="FQO348" s="94"/>
      <c r="FQP348" s="94"/>
      <c r="FQQ348" s="94"/>
      <c r="FQR348" s="94"/>
      <c r="FQS348" s="94"/>
      <c r="FQT348" s="94"/>
      <c r="FQU348" s="94"/>
      <c r="FQV348" s="94"/>
      <c r="FQW348" s="94"/>
      <c r="FQX348" s="94"/>
      <c r="FQY348" s="94"/>
      <c r="FQZ348" s="94"/>
      <c r="FRA348" s="94"/>
      <c r="FRB348" s="94"/>
      <c r="FRC348" s="94"/>
      <c r="FRD348" s="94"/>
      <c r="FRE348" s="94"/>
      <c r="FRF348" s="94"/>
      <c r="FRG348" s="94"/>
      <c r="FRH348" s="94"/>
      <c r="FRI348" s="94"/>
      <c r="FRJ348" s="94"/>
      <c r="FRK348" s="94"/>
      <c r="FRL348" s="94"/>
      <c r="FRM348" s="94"/>
      <c r="FRN348" s="94"/>
      <c r="FRO348" s="94"/>
      <c r="FRP348" s="94"/>
      <c r="FRQ348" s="94"/>
      <c r="FRR348" s="94"/>
      <c r="FRS348" s="94"/>
      <c r="FRT348" s="94"/>
      <c r="FRU348" s="94"/>
      <c r="FRV348" s="94"/>
      <c r="FRW348" s="94"/>
      <c r="FRX348" s="94"/>
      <c r="FRY348" s="94"/>
      <c r="FRZ348" s="94"/>
      <c r="FSA348" s="94"/>
      <c r="FSB348" s="94"/>
      <c r="FSC348" s="94"/>
      <c r="FSD348" s="94"/>
      <c r="FSE348" s="94"/>
      <c r="FSF348" s="94"/>
      <c r="FSG348" s="94"/>
      <c r="FSH348" s="94"/>
      <c r="FSI348" s="94"/>
      <c r="FSJ348" s="94"/>
      <c r="FSK348" s="94"/>
      <c r="FSL348" s="94"/>
      <c r="FSM348" s="94"/>
      <c r="FSN348" s="94"/>
      <c r="FSO348" s="94"/>
      <c r="FSP348" s="94"/>
      <c r="FSQ348" s="94"/>
      <c r="FSR348" s="94"/>
      <c r="FSS348" s="94"/>
      <c r="FST348" s="94"/>
      <c r="FSU348" s="94"/>
      <c r="FSV348" s="94"/>
      <c r="FSW348" s="94"/>
      <c r="FSX348" s="94"/>
      <c r="FSY348" s="94"/>
      <c r="FSZ348" s="94"/>
      <c r="FTA348" s="94"/>
      <c r="FTB348" s="94"/>
      <c r="FTC348" s="94"/>
      <c r="FTD348" s="94"/>
      <c r="FTE348" s="94"/>
      <c r="FTF348" s="94"/>
      <c r="FTG348" s="94"/>
      <c r="FTH348" s="94"/>
      <c r="FTI348" s="94"/>
      <c r="FTJ348" s="94"/>
      <c r="FTK348" s="94"/>
      <c r="FTL348" s="94"/>
      <c r="FTM348" s="94"/>
      <c r="FTN348" s="94"/>
      <c r="FTO348" s="94"/>
      <c r="FTP348" s="94"/>
      <c r="FTQ348" s="94"/>
      <c r="FTR348" s="94"/>
      <c r="FTS348" s="94"/>
      <c r="FTT348" s="94"/>
      <c r="FTU348" s="94"/>
      <c r="FTV348" s="94"/>
      <c r="FTW348" s="94"/>
      <c r="FTX348" s="94"/>
      <c r="FTY348" s="94"/>
      <c r="FTZ348" s="94"/>
      <c r="FUA348" s="94"/>
      <c r="FUB348" s="94"/>
      <c r="FUC348" s="94"/>
      <c r="FUD348" s="94"/>
      <c r="FUE348" s="94"/>
      <c r="FUF348" s="94"/>
      <c r="FUG348" s="94"/>
      <c r="FUH348" s="94"/>
      <c r="FUI348" s="94"/>
      <c r="FUJ348" s="94"/>
      <c r="FUK348" s="94"/>
      <c r="FUL348" s="94"/>
      <c r="FUM348" s="94"/>
      <c r="FUN348" s="94"/>
      <c r="FUO348" s="94"/>
      <c r="FUP348" s="94"/>
      <c r="FUQ348" s="94"/>
      <c r="FUR348" s="94"/>
      <c r="FUS348" s="94"/>
      <c r="FUT348" s="94"/>
      <c r="FUU348" s="94"/>
      <c r="FUV348" s="94"/>
      <c r="FUW348" s="94"/>
      <c r="FUX348" s="94"/>
      <c r="FUY348" s="94"/>
      <c r="FUZ348" s="94"/>
      <c r="FVA348" s="94"/>
      <c r="FVB348" s="94"/>
      <c r="FVC348" s="94"/>
      <c r="FVD348" s="94"/>
      <c r="FVE348" s="94"/>
      <c r="FVF348" s="94"/>
      <c r="FVG348" s="94"/>
      <c r="FVH348" s="94"/>
      <c r="FVI348" s="94"/>
      <c r="FVJ348" s="94"/>
      <c r="FVK348" s="94"/>
      <c r="FVL348" s="94"/>
      <c r="FVM348" s="94"/>
      <c r="FVN348" s="94"/>
      <c r="FVO348" s="94"/>
      <c r="FVP348" s="94"/>
      <c r="FVQ348" s="94"/>
      <c r="FVR348" s="94"/>
      <c r="FVS348" s="94"/>
      <c r="FVT348" s="94"/>
      <c r="FVU348" s="94"/>
      <c r="FVV348" s="94"/>
      <c r="FVW348" s="94"/>
      <c r="FVX348" s="94"/>
      <c r="FVY348" s="94"/>
      <c r="FVZ348" s="94"/>
      <c r="FWA348" s="94"/>
      <c r="FWB348" s="94"/>
      <c r="FWC348" s="94"/>
      <c r="FWD348" s="94"/>
      <c r="FWE348" s="94"/>
      <c r="FWF348" s="94"/>
      <c r="FWG348" s="94"/>
      <c r="FWH348" s="94"/>
      <c r="FWI348" s="94"/>
      <c r="FWJ348" s="94"/>
      <c r="FWK348" s="94"/>
      <c r="FWL348" s="94"/>
      <c r="FWM348" s="94"/>
      <c r="FWN348" s="94"/>
      <c r="FWO348" s="94"/>
      <c r="FWP348" s="94"/>
      <c r="FWQ348" s="94"/>
      <c r="FWR348" s="94"/>
      <c r="FWS348" s="94"/>
      <c r="FWT348" s="94"/>
      <c r="FWU348" s="94"/>
      <c r="FWV348" s="94"/>
      <c r="FWW348" s="94"/>
      <c r="FWX348" s="94"/>
      <c r="FWY348" s="94"/>
      <c r="FWZ348" s="94"/>
      <c r="FXA348" s="94"/>
      <c r="FXB348" s="94"/>
      <c r="FXC348" s="94"/>
      <c r="FXD348" s="94"/>
      <c r="FXE348" s="94"/>
      <c r="FXF348" s="94"/>
      <c r="FXG348" s="94"/>
      <c r="FXH348" s="94"/>
      <c r="FXI348" s="94"/>
      <c r="FXJ348" s="94"/>
      <c r="FXK348" s="94"/>
      <c r="FXL348" s="94"/>
      <c r="FXM348" s="94"/>
      <c r="FXN348" s="94"/>
      <c r="FXO348" s="94"/>
      <c r="FXP348" s="94"/>
      <c r="FXQ348" s="94"/>
      <c r="FXR348" s="94"/>
      <c r="FXS348" s="94"/>
      <c r="FXT348" s="94"/>
      <c r="FXU348" s="94"/>
      <c r="FXV348" s="94"/>
      <c r="FXW348" s="94"/>
      <c r="FXX348" s="94"/>
      <c r="FXY348" s="94"/>
      <c r="FXZ348" s="94"/>
      <c r="FYA348" s="94"/>
      <c r="FYB348" s="94"/>
      <c r="FYC348" s="94"/>
      <c r="FYD348" s="94"/>
      <c r="FYE348" s="94"/>
      <c r="FYF348" s="94"/>
      <c r="FYG348" s="94"/>
      <c r="FYH348" s="94"/>
      <c r="FYI348" s="94"/>
      <c r="FYJ348" s="94"/>
      <c r="FYK348" s="94"/>
      <c r="FYL348" s="94"/>
      <c r="FYM348" s="94"/>
      <c r="FYN348" s="94"/>
      <c r="FYO348" s="94"/>
      <c r="FYP348" s="94"/>
      <c r="FYQ348" s="94"/>
      <c r="FYR348" s="94"/>
      <c r="FYS348" s="94"/>
      <c r="FYT348" s="94"/>
      <c r="FYU348" s="94"/>
      <c r="FYV348" s="94"/>
      <c r="FYW348" s="94"/>
      <c r="FYX348" s="94"/>
      <c r="FYY348" s="94"/>
      <c r="FYZ348" s="94"/>
      <c r="FZA348" s="94"/>
      <c r="FZB348" s="94"/>
      <c r="FZC348" s="94"/>
      <c r="FZD348" s="94"/>
      <c r="FZE348" s="94"/>
      <c r="FZF348" s="94"/>
      <c r="FZG348" s="94"/>
      <c r="FZH348" s="94"/>
      <c r="FZI348" s="94"/>
      <c r="FZJ348" s="94"/>
      <c r="FZK348" s="94"/>
      <c r="FZL348" s="94"/>
      <c r="FZM348" s="94"/>
      <c r="FZN348" s="94"/>
      <c r="FZO348" s="94"/>
      <c r="FZP348" s="94"/>
      <c r="FZQ348" s="94"/>
      <c r="FZR348" s="94"/>
      <c r="FZS348" s="94"/>
      <c r="FZT348" s="94"/>
      <c r="FZU348" s="94"/>
      <c r="FZV348" s="94"/>
      <c r="FZW348" s="94"/>
      <c r="FZX348" s="94"/>
      <c r="FZY348" s="94"/>
      <c r="FZZ348" s="94"/>
      <c r="GAA348" s="94"/>
      <c r="GAB348" s="94"/>
      <c r="GAC348" s="94"/>
      <c r="GAD348" s="94"/>
      <c r="GAE348" s="94"/>
      <c r="GAF348" s="94"/>
      <c r="GAG348" s="94"/>
      <c r="GAH348" s="94"/>
      <c r="GAI348" s="94"/>
      <c r="GAJ348" s="94"/>
      <c r="GAK348" s="94"/>
      <c r="GAL348" s="94"/>
      <c r="GAM348" s="94"/>
      <c r="GAN348" s="94"/>
      <c r="GAO348" s="94"/>
      <c r="GAP348" s="94"/>
      <c r="GAQ348" s="94"/>
      <c r="GAR348" s="94"/>
      <c r="GAS348" s="94"/>
      <c r="GAT348" s="94"/>
      <c r="GAU348" s="94"/>
      <c r="GAV348" s="94"/>
      <c r="GAW348" s="94"/>
      <c r="GAX348" s="94"/>
      <c r="GAY348" s="94"/>
      <c r="GAZ348" s="94"/>
      <c r="GBA348" s="94"/>
      <c r="GBB348" s="94"/>
      <c r="GBC348" s="94"/>
      <c r="GBD348" s="94"/>
      <c r="GBE348" s="94"/>
      <c r="GBF348" s="94"/>
      <c r="GBG348" s="94"/>
      <c r="GBH348" s="94"/>
      <c r="GBI348" s="94"/>
      <c r="GBJ348" s="94"/>
      <c r="GBK348" s="94"/>
      <c r="GBL348" s="94"/>
      <c r="GBM348" s="94"/>
      <c r="GBN348" s="94"/>
      <c r="GBO348" s="94"/>
      <c r="GBP348" s="94"/>
      <c r="GBQ348" s="94"/>
      <c r="GBR348" s="94"/>
      <c r="GBS348" s="94"/>
      <c r="GBT348" s="94"/>
      <c r="GBU348" s="94"/>
      <c r="GBV348" s="94"/>
      <c r="GBW348" s="94"/>
      <c r="GBX348" s="94"/>
      <c r="GBY348" s="94"/>
      <c r="GBZ348" s="94"/>
      <c r="GCA348" s="94"/>
      <c r="GCB348" s="94"/>
      <c r="GCC348" s="94"/>
      <c r="GCD348" s="94"/>
      <c r="GCE348" s="94"/>
      <c r="GCF348" s="94"/>
      <c r="GCG348" s="94"/>
      <c r="GCH348" s="94"/>
      <c r="GCI348" s="94"/>
      <c r="GCJ348" s="94"/>
      <c r="GCK348" s="94"/>
      <c r="GCL348" s="94"/>
      <c r="GCM348" s="94"/>
      <c r="GCN348" s="94"/>
      <c r="GCO348" s="94"/>
      <c r="GCP348" s="94"/>
      <c r="GCQ348" s="94"/>
      <c r="GCR348" s="94"/>
      <c r="GCS348" s="94"/>
      <c r="GCT348" s="94"/>
      <c r="GCU348" s="94"/>
      <c r="GCV348" s="94"/>
      <c r="GCW348" s="94"/>
      <c r="GCX348" s="94"/>
      <c r="GCY348" s="94"/>
      <c r="GCZ348" s="94"/>
      <c r="GDA348" s="94"/>
      <c r="GDB348" s="94"/>
      <c r="GDC348" s="94"/>
      <c r="GDD348" s="94"/>
      <c r="GDE348" s="94"/>
      <c r="GDF348" s="94"/>
      <c r="GDG348" s="94"/>
      <c r="GDH348" s="94"/>
      <c r="GDI348" s="94"/>
      <c r="GDJ348" s="94"/>
      <c r="GDK348" s="94"/>
      <c r="GDL348" s="94"/>
      <c r="GDM348" s="94"/>
      <c r="GDN348" s="94"/>
      <c r="GDO348" s="94"/>
      <c r="GDP348" s="94"/>
      <c r="GDQ348" s="94"/>
      <c r="GDR348" s="94"/>
      <c r="GDS348" s="94"/>
      <c r="GDT348" s="94"/>
      <c r="GDU348" s="94"/>
      <c r="GDV348" s="94"/>
      <c r="GDW348" s="94"/>
      <c r="GDX348" s="94"/>
      <c r="GDY348" s="94"/>
      <c r="GDZ348" s="94"/>
      <c r="GEA348" s="94"/>
      <c r="GEB348" s="94"/>
      <c r="GEC348" s="94"/>
      <c r="GED348" s="94"/>
      <c r="GEE348" s="94"/>
      <c r="GEF348" s="94"/>
      <c r="GEG348" s="94"/>
      <c r="GEH348" s="94"/>
      <c r="GEI348" s="94"/>
      <c r="GEJ348" s="94"/>
      <c r="GEK348" s="94"/>
      <c r="GEL348" s="94"/>
      <c r="GEM348" s="94"/>
      <c r="GEN348" s="94"/>
      <c r="GEO348" s="94"/>
      <c r="GEP348" s="94"/>
      <c r="GEQ348" s="94"/>
      <c r="GER348" s="94"/>
      <c r="GES348" s="94"/>
      <c r="GET348" s="94"/>
      <c r="GEU348" s="94"/>
      <c r="GEV348" s="94"/>
      <c r="GEW348" s="94"/>
      <c r="GEX348" s="94"/>
      <c r="GEY348" s="94"/>
      <c r="GEZ348" s="94"/>
      <c r="GFA348" s="94"/>
      <c r="GFB348" s="94"/>
      <c r="GFC348" s="94"/>
      <c r="GFD348" s="94"/>
      <c r="GFE348" s="94"/>
      <c r="GFF348" s="94"/>
      <c r="GFG348" s="94"/>
      <c r="GFH348" s="94"/>
      <c r="GFI348" s="94"/>
      <c r="GFJ348" s="94"/>
      <c r="GFK348" s="94"/>
      <c r="GFL348" s="94"/>
      <c r="GFM348" s="94"/>
      <c r="GFN348" s="94"/>
      <c r="GFO348" s="94"/>
      <c r="GFP348" s="94"/>
      <c r="GFQ348" s="94"/>
      <c r="GFR348" s="94"/>
      <c r="GFS348" s="94"/>
      <c r="GFT348" s="94"/>
      <c r="GFU348" s="94"/>
      <c r="GFV348" s="94"/>
      <c r="GFW348" s="94"/>
      <c r="GFX348" s="94"/>
      <c r="GFY348" s="94"/>
      <c r="GFZ348" s="94"/>
      <c r="GGA348" s="94"/>
      <c r="GGB348" s="94"/>
      <c r="GGC348" s="94"/>
      <c r="GGD348" s="94"/>
      <c r="GGE348" s="94"/>
      <c r="GGF348" s="94"/>
      <c r="GGG348" s="94"/>
      <c r="GGH348" s="94"/>
      <c r="GGI348" s="94"/>
      <c r="GGJ348" s="94"/>
      <c r="GGK348" s="94"/>
      <c r="GGL348" s="94"/>
      <c r="GGM348" s="94"/>
      <c r="GGN348" s="94"/>
      <c r="GGO348" s="94"/>
      <c r="GGP348" s="94"/>
      <c r="GGQ348" s="94"/>
      <c r="GGR348" s="94"/>
      <c r="GGS348" s="94"/>
      <c r="GGT348" s="94"/>
      <c r="GGU348" s="94"/>
      <c r="GGV348" s="94"/>
      <c r="GGW348" s="94"/>
      <c r="GGX348" s="94"/>
      <c r="GGY348" s="94"/>
      <c r="GGZ348" s="94"/>
      <c r="GHA348" s="94"/>
      <c r="GHB348" s="94"/>
      <c r="GHC348" s="94"/>
      <c r="GHD348" s="94"/>
      <c r="GHE348" s="94"/>
      <c r="GHF348" s="94"/>
      <c r="GHG348" s="94"/>
      <c r="GHH348" s="94"/>
      <c r="GHI348" s="94"/>
      <c r="GHJ348" s="94"/>
      <c r="GHK348" s="94"/>
      <c r="GHL348" s="94"/>
      <c r="GHM348" s="94"/>
      <c r="GHN348" s="94"/>
      <c r="GHO348" s="94"/>
      <c r="GHP348" s="94"/>
      <c r="GHQ348" s="94"/>
      <c r="GHR348" s="94"/>
      <c r="GHS348" s="94"/>
      <c r="GHT348" s="94"/>
      <c r="GHU348" s="94"/>
      <c r="GHV348" s="94"/>
      <c r="GHW348" s="94"/>
      <c r="GHX348" s="94"/>
      <c r="GHY348" s="94"/>
      <c r="GHZ348" s="94"/>
      <c r="GIA348" s="94"/>
      <c r="GIB348" s="94"/>
      <c r="GIC348" s="94"/>
      <c r="GID348" s="94"/>
      <c r="GIE348" s="94"/>
      <c r="GIF348" s="94"/>
      <c r="GIG348" s="94"/>
      <c r="GIH348" s="94"/>
      <c r="GII348" s="94"/>
      <c r="GIJ348" s="94"/>
      <c r="GIK348" s="94"/>
      <c r="GIL348" s="94"/>
      <c r="GIM348" s="94"/>
      <c r="GIN348" s="94"/>
      <c r="GIO348" s="94"/>
      <c r="GIP348" s="94"/>
      <c r="GIQ348" s="94"/>
      <c r="GIR348" s="94"/>
      <c r="GIS348" s="94"/>
      <c r="GIT348" s="94"/>
      <c r="GIU348" s="94"/>
      <c r="GIV348" s="94"/>
      <c r="GIW348" s="94"/>
      <c r="GIX348" s="94"/>
      <c r="GIY348" s="94"/>
      <c r="GIZ348" s="94"/>
      <c r="GJA348" s="94"/>
      <c r="GJB348" s="94"/>
      <c r="GJC348" s="94"/>
      <c r="GJD348" s="94"/>
      <c r="GJE348" s="94"/>
      <c r="GJF348" s="94"/>
      <c r="GJG348" s="94"/>
      <c r="GJH348" s="94"/>
      <c r="GJI348" s="94"/>
      <c r="GJJ348" s="94"/>
      <c r="GJK348" s="94"/>
      <c r="GJL348" s="94"/>
      <c r="GJM348" s="94"/>
      <c r="GJN348" s="94"/>
      <c r="GJO348" s="94"/>
      <c r="GJP348" s="94"/>
      <c r="GJQ348" s="94"/>
      <c r="GJR348" s="94"/>
      <c r="GJS348" s="94"/>
      <c r="GJT348" s="94"/>
      <c r="GJU348" s="94"/>
      <c r="GJV348" s="94"/>
      <c r="GJW348" s="94"/>
      <c r="GJX348" s="94"/>
      <c r="GJY348" s="94"/>
      <c r="GJZ348" s="94"/>
      <c r="GKA348" s="94"/>
      <c r="GKB348" s="94"/>
      <c r="GKC348" s="94"/>
      <c r="GKD348" s="94"/>
      <c r="GKE348" s="94"/>
      <c r="GKF348" s="94"/>
      <c r="GKG348" s="94"/>
      <c r="GKH348" s="94"/>
      <c r="GKI348" s="94"/>
      <c r="GKJ348" s="94"/>
      <c r="GKK348" s="94"/>
      <c r="GKL348" s="94"/>
      <c r="GKM348" s="94"/>
      <c r="GKN348" s="94"/>
      <c r="GKO348" s="94"/>
      <c r="GKP348" s="94"/>
      <c r="GKQ348" s="94"/>
      <c r="GKR348" s="94"/>
      <c r="GKS348" s="94"/>
      <c r="GKT348" s="94"/>
      <c r="GKU348" s="94"/>
      <c r="GKV348" s="94"/>
      <c r="GKW348" s="94"/>
      <c r="GKX348" s="94"/>
      <c r="GKY348" s="94"/>
      <c r="GKZ348" s="94"/>
      <c r="GLA348" s="94"/>
      <c r="GLB348" s="94"/>
      <c r="GLC348" s="94"/>
      <c r="GLD348" s="94"/>
      <c r="GLE348" s="94"/>
      <c r="GLF348" s="94"/>
      <c r="GLG348" s="94"/>
      <c r="GLH348" s="94"/>
      <c r="GLI348" s="94"/>
      <c r="GLJ348" s="94"/>
      <c r="GLK348" s="94"/>
      <c r="GLL348" s="94"/>
      <c r="GLM348" s="94"/>
      <c r="GLN348" s="94"/>
      <c r="GLO348" s="94"/>
      <c r="GLP348" s="94"/>
      <c r="GLQ348" s="94"/>
      <c r="GLR348" s="94"/>
      <c r="GLS348" s="94"/>
      <c r="GLT348" s="94"/>
      <c r="GLU348" s="94"/>
      <c r="GLV348" s="94"/>
      <c r="GLW348" s="94"/>
      <c r="GLX348" s="94"/>
      <c r="GLY348" s="94"/>
      <c r="GLZ348" s="94"/>
      <c r="GMA348" s="94"/>
      <c r="GMB348" s="94"/>
      <c r="GMC348" s="94"/>
      <c r="GMD348" s="94"/>
      <c r="GME348" s="94"/>
      <c r="GMF348" s="94"/>
      <c r="GMG348" s="94"/>
      <c r="GMH348" s="94"/>
      <c r="GMI348" s="94"/>
      <c r="GMJ348" s="94"/>
      <c r="GMK348" s="94"/>
      <c r="GML348" s="94"/>
      <c r="GMM348" s="94"/>
      <c r="GMN348" s="94"/>
      <c r="GMO348" s="94"/>
      <c r="GMP348" s="94"/>
      <c r="GMQ348" s="94"/>
      <c r="GMR348" s="94"/>
      <c r="GMS348" s="94"/>
      <c r="GMT348" s="94"/>
      <c r="GMU348" s="94"/>
      <c r="GMV348" s="94"/>
      <c r="GMW348" s="94"/>
      <c r="GMX348" s="94"/>
      <c r="GMY348" s="94"/>
      <c r="GMZ348" s="94"/>
      <c r="GNA348" s="94"/>
      <c r="GNB348" s="94"/>
      <c r="GNC348" s="94"/>
      <c r="GND348" s="94"/>
      <c r="GNE348" s="94"/>
      <c r="GNF348" s="94"/>
      <c r="GNG348" s="94"/>
      <c r="GNH348" s="94"/>
      <c r="GNI348" s="94"/>
      <c r="GNJ348" s="94"/>
      <c r="GNK348" s="94"/>
      <c r="GNL348" s="94"/>
      <c r="GNM348" s="94"/>
      <c r="GNN348" s="94"/>
      <c r="GNO348" s="94"/>
      <c r="GNP348" s="94"/>
      <c r="GNQ348" s="94"/>
      <c r="GNR348" s="94"/>
      <c r="GNS348" s="94"/>
      <c r="GNT348" s="94"/>
      <c r="GNU348" s="94"/>
      <c r="GNV348" s="94"/>
      <c r="GNW348" s="94"/>
      <c r="GNX348" s="94"/>
      <c r="GNY348" s="94"/>
      <c r="GNZ348" s="94"/>
      <c r="GOA348" s="94"/>
      <c r="GOB348" s="94"/>
      <c r="GOC348" s="94"/>
      <c r="GOD348" s="94"/>
      <c r="GOE348" s="94"/>
      <c r="GOF348" s="94"/>
      <c r="GOG348" s="94"/>
      <c r="GOH348" s="94"/>
      <c r="GOI348" s="94"/>
      <c r="GOJ348" s="94"/>
      <c r="GOK348" s="94"/>
      <c r="GOL348" s="94"/>
      <c r="GOM348" s="94"/>
      <c r="GON348" s="94"/>
      <c r="GOO348" s="94"/>
      <c r="GOP348" s="94"/>
      <c r="GOQ348" s="94"/>
      <c r="GOR348" s="94"/>
      <c r="GOS348" s="94"/>
      <c r="GOT348" s="94"/>
      <c r="GOU348" s="94"/>
      <c r="GOV348" s="94"/>
      <c r="GOW348" s="94"/>
      <c r="GOX348" s="94"/>
      <c r="GOY348" s="94"/>
      <c r="GOZ348" s="94"/>
      <c r="GPA348" s="94"/>
      <c r="GPB348" s="94"/>
      <c r="GPC348" s="94"/>
      <c r="GPD348" s="94"/>
      <c r="GPE348" s="94"/>
      <c r="GPF348" s="94"/>
      <c r="GPG348" s="94"/>
      <c r="GPH348" s="94"/>
      <c r="GPI348" s="94"/>
      <c r="GPJ348" s="94"/>
      <c r="GPK348" s="94"/>
      <c r="GPL348" s="94"/>
      <c r="GPM348" s="94"/>
      <c r="GPN348" s="94"/>
      <c r="GPO348" s="94"/>
      <c r="GPP348" s="94"/>
      <c r="GPQ348" s="94"/>
      <c r="GPR348" s="94"/>
      <c r="GPS348" s="94"/>
      <c r="GPT348" s="94"/>
      <c r="GPU348" s="94"/>
      <c r="GPV348" s="94"/>
      <c r="GPW348" s="94"/>
      <c r="GPX348" s="94"/>
      <c r="GPY348" s="94"/>
      <c r="GPZ348" s="94"/>
      <c r="GQA348" s="94"/>
      <c r="GQB348" s="94"/>
      <c r="GQC348" s="94"/>
      <c r="GQD348" s="94"/>
      <c r="GQE348" s="94"/>
      <c r="GQF348" s="94"/>
      <c r="GQG348" s="94"/>
      <c r="GQH348" s="94"/>
      <c r="GQI348" s="94"/>
      <c r="GQJ348" s="94"/>
      <c r="GQK348" s="94"/>
      <c r="GQL348" s="94"/>
      <c r="GQM348" s="94"/>
      <c r="GQN348" s="94"/>
      <c r="GQO348" s="94"/>
      <c r="GQP348" s="94"/>
      <c r="GQQ348" s="94"/>
      <c r="GQR348" s="94"/>
      <c r="GQS348" s="94"/>
      <c r="GQT348" s="94"/>
      <c r="GQU348" s="94"/>
      <c r="GQV348" s="94"/>
      <c r="GQW348" s="94"/>
      <c r="GQX348" s="94"/>
      <c r="GQY348" s="94"/>
      <c r="GQZ348" s="94"/>
      <c r="GRA348" s="94"/>
      <c r="GRB348" s="94"/>
      <c r="GRC348" s="94"/>
      <c r="GRD348" s="94"/>
      <c r="GRE348" s="94"/>
      <c r="GRF348" s="94"/>
      <c r="GRG348" s="94"/>
      <c r="GRH348" s="94"/>
      <c r="GRI348" s="94"/>
      <c r="GRJ348" s="94"/>
      <c r="GRK348" s="94"/>
      <c r="GRL348" s="94"/>
      <c r="GRM348" s="94"/>
      <c r="GRN348" s="94"/>
      <c r="GRO348" s="94"/>
      <c r="GRP348" s="94"/>
      <c r="GRQ348" s="94"/>
      <c r="GRR348" s="94"/>
      <c r="GRS348" s="94"/>
      <c r="GRT348" s="94"/>
      <c r="GRU348" s="94"/>
      <c r="GRV348" s="94"/>
      <c r="GRW348" s="94"/>
      <c r="GRX348" s="94"/>
      <c r="GRY348" s="94"/>
      <c r="GRZ348" s="94"/>
      <c r="GSA348" s="94"/>
      <c r="GSB348" s="94"/>
      <c r="GSC348" s="94"/>
      <c r="GSD348" s="94"/>
      <c r="GSE348" s="94"/>
      <c r="GSF348" s="94"/>
      <c r="GSG348" s="94"/>
      <c r="GSH348" s="94"/>
      <c r="GSI348" s="94"/>
      <c r="GSJ348" s="94"/>
      <c r="GSK348" s="94"/>
      <c r="GSL348" s="94"/>
      <c r="GSM348" s="94"/>
      <c r="GSN348" s="94"/>
      <c r="GSO348" s="94"/>
      <c r="GSP348" s="94"/>
      <c r="GSQ348" s="94"/>
      <c r="GSR348" s="94"/>
      <c r="GSS348" s="94"/>
      <c r="GST348" s="94"/>
      <c r="GSU348" s="94"/>
      <c r="GSV348" s="94"/>
      <c r="GSW348" s="94"/>
      <c r="GSX348" s="94"/>
      <c r="GSY348" s="94"/>
      <c r="GSZ348" s="94"/>
      <c r="GTA348" s="94"/>
      <c r="GTB348" s="94"/>
      <c r="GTC348" s="94"/>
      <c r="GTD348" s="94"/>
      <c r="GTE348" s="94"/>
      <c r="GTF348" s="94"/>
      <c r="GTG348" s="94"/>
      <c r="GTH348" s="94"/>
      <c r="GTI348" s="94"/>
      <c r="GTJ348" s="94"/>
      <c r="GTK348" s="94"/>
      <c r="GTL348" s="94"/>
      <c r="GTM348" s="94"/>
      <c r="GTN348" s="94"/>
      <c r="GTO348" s="94"/>
      <c r="GTP348" s="94"/>
      <c r="GTQ348" s="94"/>
      <c r="GTR348" s="94"/>
      <c r="GTS348" s="94"/>
      <c r="GTT348" s="94"/>
      <c r="GTU348" s="94"/>
      <c r="GTV348" s="94"/>
      <c r="GTW348" s="94"/>
      <c r="GTX348" s="94"/>
      <c r="GTY348" s="94"/>
      <c r="GTZ348" s="94"/>
      <c r="GUA348" s="94"/>
      <c r="GUB348" s="94"/>
      <c r="GUC348" s="94"/>
      <c r="GUD348" s="94"/>
      <c r="GUE348" s="94"/>
      <c r="GUF348" s="94"/>
      <c r="GUG348" s="94"/>
      <c r="GUH348" s="94"/>
      <c r="GUI348" s="94"/>
      <c r="GUJ348" s="94"/>
      <c r="GUK348" s="94"/>
      <c r="GUL348" s="94"/>
      <c r="GUM348" s="94"/>
      <c r="GUN348" s="94"/>
      <c r="GUO348" s="94"/>
      <c r="GUP348" s="94"/>
      <c r="GUQ348" s="94"/>
      <c r="GUR348" s="94"/>
      <c r="GUS348" s="94"/>
      <c r="GUT348" s="94"/>
      <c r="GUU348" s="94"/>
      <c r="GUV348" s="94"/>
      <c r="GUW348" s="94"/>
      <c r="GUX348" s="94"/>
      <c r="GUY348" s="94"/>
      <c r="GUZ348" s="94"/>
      <c r="GVA348" s="94"/>
      <c r="GVB348" s="94"/>
      <c r="GVC348" s="94"/>
      <c r="GVD348" s="94"/>
      <c r="GVE348" s="94"/>
      <c r="GVF348" s="94"/>
      <c r="GVG348" s="94"/>
      <c r="GVH348" s="94"/>
      <c r="GVI348" s="94"/>
      <c r="GVJ348" s="94"/>
      <c r="GVK348" s="94"/>
      <c r="GVL348" s="94"/>
      <c r="GVM348" s="94"/>
      <c r="GVN348" s="94"/>
      <c r="GVO348" s="94"/>
      <c r="GVP348" s="94"/>
      <c r="GVQ348" s="94"/>
      <c r="GVR348" s="94"/>
      <c r="GVS348" s="94"/>
      <c r="GVT348" s="94"/>
      <c r="GVU348" s="94"/>
      <c r="GVV348" s="94"/>
      <c r="GVW348" s="94"/>
      <c r="GVX348" s="94"/>
      <c r="GVY348" s="94"/>
      <c r="GVZ348" s="94"/>
      <c r="GWA348" s="94"/>
      <c r="GWB348" s="94"/>
      <c r="GWC348" s="94"/>
      <c r="GWD348" s="94"/>
      <c r="GWE348" s="94"/>
      <c r="GWF348" s="94"/>
      <c r="GWG348" s="94"/>
      <c r="GWH348" s="94"/>
      <c r="GWI348" s="94"/>
      <c r="GWJ348" s="94"/>
      <c r="GWK348" s="94"/>
      <c r="GWL348" s="94"/>
      <c r="GWM348" s="94"/>
      <c r="GWN348" s="94"/>
      <c r="GWO348" s="94"/>
      <c r="GWP348" s="94"/>
      <c r="GWQ348" s="94"/>
      <c r="GWR348" s="94"/>
      <c r="GWS348" s="94"/>
      <c r="GWT348" s="94"/>
      <c r="GWU348" s="94"/>
      <c r="GWV348" s="94"/>
      <c r="GWW348" s="94"/>
      <c r="GWX348" s="94"/>
      <c r="GWY348" s="94"/>
      <c r="GWZ348" s="94"/>
      <c r="GXA348" s="94"/>
      <c r="GXB348" s="94"/>
      <c r="GXC348" s="94"/>
      <c r="GXD348" s="94"/>
      <c r="GXE348" s="94"/>
      <c r="GXF348" s="94"/>
      <c r="GXG348" s="94"/>
      <c r="GXH348" s="94"/>
      <c r="GXI348" s="94"/>
      <c r="GXJ348" s="94"/>
      <c r="GXK348" s="94"/>
      <c r="GXL348" s="94"/>
      <c r="GXM348" s="94"/>
      <c r="GXN348" s="94"/>
      <c r="GXO348" s="94"/>
      <c r="GXP348" s="94"/>
      <c r="GXQ348" s="94"/>
      <c r="GXR348" s="94"/>
      <c r="GXS348" s="94"/>
      <c r="GXT348" s="94"/>
      <c r="GXU348" s="94"/>
      <c r="GXV348" s="94"/>
      <c r="GXW348" s="94"/>
      <c r="GXX348" s="94"/>
      <c r="GXY348" s="94"/>
      <c r="GXZ348" s="94"/>
      <c r="GYA348" s="94"/>
      <c r="GYB348" s="94"/>
      <c r="GYC348" s="94"/>
      <c r="GYD348" s="94"/>
      <c r="GYE348" s="94"/>
      <c r="GYF348" s="94"/>
      <c r="GYG348" s="94"/>
      <c r="GYH348" s="94"/>
      <c r="GYI348" s="94"/>
      <c r="GYJ348" s="94"/>
      <c r="GYK348" s="94"/>
      <c r="GYL348" s="94"/>
      <c r="GYM348" s="94"/>
      <c r="GYN348" s="94"/>
      <c r="GYO348" s="94"/>
      <c r="GYP348" s="94"/>
      <c r="GYQ348" s="94"/>
      <c r="GYR348" s="94"/>
      <c r="GYS348" s="94"/>
      <c r="GYT348" s="94"/>
      <c r="GYU348" s="94"/>
      <c r="GYV348" s="94"/>
      <c r="GYW348" s="94"/>
      <c r="GYX348" s="94"/>
      <c r="GYY348" s="94"/>
      <c r="GYZ348" s="94"/>
      <c r="GZA348" s="94"/>
      <c r="GZB348" s="94"/>
      <c r="GZC348" s="94"/>
      <c r="GZD348" s="94"/>
      <c r="GZE348" s="94"/>
      <c r="GZF348" s="94"/>
      <c r="GZG348" s="94"/>
      <c r="GZH348" s="94"/>
      <c r="GZI348" s="94"/>
      <c r="GZJ348" s="94"/>
      <c r="GZK348" s="94"/>
      <c r="GZL348" s="94"/>
      <c r="GZM348" s="94"/>
      <c r="GZN348" s="94"/>
      <c r="GZO348" s="94"/>
      <c r="GZP348" s="94"/>
      <c r="GZQ348" s="94"/>
      <c r="GZR348" s="94"/>
      <c r="GZS348" s="94"/>
      <c r="GZT348" s="94"/>
      <c r="GZU348" s="94"/>
      <c r="GZV348" s="94"/>
      <c r="GZW348" s="94"/>
      <c r="GZX348" s="94"/>
      <c r="GZY348" s="94"/>
      <c r="GZZ348" s="94"/>
      <c r="HAA348" s="94"/>
      <c r="HAB348" s="94"/>
      <c r="HAC348" s="94"/>
      <c r="HAD348" s="94"/>
      <c r="HAE348" s="94"/>
      <c r="HAF348" s="94"/>
      <c r="HAG348" s="94"/>
      <c r="HAH348" s="94"/>
      <c r="HAI348" s="94"/>
      <c r="HAJ348" s="94"/>
      <c r="HAK348" s="94"/>
      <c r="HAL348" s="94"/>
      <c r="HAM348" s="94"/>
      <c r="HAN348" s="94"/>
      <c r="HAO348" s="94"/>
      <c r="HAP348" s="94"/>
      <c r="HAQ348" s="94"/>
      <c r="HAR348" s="94"/>
      <c r="HAS348" s="94"/>
      <c r="HAT348" s="94"/>
      <c r="HAU348" s="94"/>
      <c r="HAV348" s="94"/>
      <c r="HAW348" s="94"/>
      <c r="HAX348" s="94"/>
      <c r="HAY348" s="94"/>
      <c r="HAZ348" s="94"/>
      <c r="HBA348" s="94"/>
      <c r="HBB348" s="94"/>
      <c r="HBC348" s="94"/>
      <c r="HBD348" s="94"/>
      <c r="HBE348" s="94"/>
      <c r="HBF348" s="94"/>
      <c r="HBG348" s="94"/>
      <c r="HBH348" s="94"/>
      <c r="HBI348" s="94"/>
      <c r="HBJ348" s="94"/>
      <c r="HBK348" s="94"/>
      <c r="HBL348" s="94"/>
      <c r="HBM348" s="94"/>
      <c r="HBN348" s="94"/>
      <c r="HBO348" s="94"/>
      <c r="HBP348" s="94"/>
      <c r="HBQ348" s="94"/>
      <c r="HBR348" s="94"/>
      <c r="HBS348" s="94"/>
      <c r="HBT348" s="94"/>
      <c r="HBU348" s="94"/>
      <c r="HBV348" s="94"/>
      <c r="HBW348" s="94"/>
      <c r="HBX348" s="94"/>
      <c r="HBY348" s="94"/>
      <c r="HBZ348" s="94"/>
      <c r="HCA348" s="94"/>
      <c r="HCB348" s="94"/>
      <c r="HCC348" s="94"/>
      <c r="HCD348" s="94"/>
      <c r="HCE348" s="94"/>
      <c r="HCF348" s="94"/>
      <c r="HCG348" s="94"/>
      <c r="HCH348" s="94"/>
      <c r="HCI348" s="94"/>
      <c r="HCJ348" s="94"/>
      <c r="HCK348" s="94"/>
      <c r="HCL348" s="94"/>
      <c r="HCM348" s="94"/>
      <c r="HCN348" s="94"/>
      <c r="HCO348" s="94"/>
      <c r="HCP348" s="94"/>
      <c r="HCQ348" s="94"/>
      <c r="HCR348" s="94"/>
      <c r="HCS348" s="94"/>
      <c r="HCT348" s="94"/>
      <c r="HCU348" s="94"/>
      <c r="HCV348" s="94"/>
      <c r="HCW348" s="94"/>
      <c r="HCX348" s="94"/>
      <c r="HCY348" s="94"/>
      <c r="HCZ348" s="94"/>
      <c r="HDA348" s="94"/>
      <c r="HDB348" s="94"/>
      <c r="HDC348" s="94"/>
      <c r="HDD348" s="94"/>
      <c r="HDE348" s="94"/>
      <c r="HDF348" s="94"/>
      <c r="HDG348" s="94"/>
      <c r="HDH348" s="94"/>
      <c r="HDI348" s="94"/>
      <c r="HDJ348" s="94"/>
      <c r="HDK348" s="94"/>
      <c r="HDL348" s="94"/>
      <c r="HDM348" s="94"/>
      <c r="HDN348" s="94"/>
      <c r="HDO348" s="94"/>
      <c r="HDP348" s="94"/>
      <c r="HDQ348" s="94"/>
      <c r="HDR348" s="94"/>
      <c r="HDS348" s="94"/>
      <c r="HDT348" s="94"/>
      <c r="HDU348" s="94"/>
      <c r="HDV348" s="94"/>
      <c r="HDW348" s="94"/>
      <c r="HDX348" s="94"/>
      <c r="HDY348" s="94"/>
      <c r="HDZ348" s="94"/>
      <c r="HEA348" s="94"/>
      <c r="HEB348" s="94"/>
      <c r="HEC348" s="94"/>
      <c r="HED348" s="94"/>
      <c r="HEE348" s="94"/>
      <c r="HEF348" s="94"/>
      <c r="HEG348" s="94"/>
      <c r="HEH348" s="94"/>
      <c r="HEI348" s="94"/>
      <c r="HEJ348" s="94"/>
      <c r="HEK348" s="94"/>
      <c r="HEL348" s="94"/>
      <c r="HEM348" s="94"/>
      <c r="HEN348" s="94"/>
      <c r="HEO348" s="94"/>
      <c r="HEP348" s="94"/>
      <c r="HEQ348" s="94"/>
      <c r="HER348" s="94"/>
      <c r="HES348" s="94"/>
      <c r="HET348" s="94"/>
      <c r="HEU348" s="94"/>
      <c r="HEV348" s="94"/>
      <c r="HEW348" s="94"/>
      <c r="HEX348" s="94"/>
      <c r="HEY348" s="94"/>
      <c r="HEZ348" s="94"/>
      <c r="HFA348" s="94"/>
      <c r="HFB348" s="94"/>
      <c r="HFC348" s="94"/>
      <c r="HFD348" s="94"/>
      <c r="HFE348" s="94"/>
      <c r="HFF348" s="94"/>
      <c r="HFG348" s="94"/>
      <c r="HFH348" s="94"/>
      <c r="HFI348" s="94"/>
      <c r="HFJ348" s="94"/>
      <c r="HFK348" s="94"/>
      <c r="HFL348" s="94"/>
      <c r="HFM348" s="94"/>
      <c r="HFN348" s="94"/>
      <c r="HFO348" s="94"/>
      <c r="HFP348" s="94"/>
      <c r="HFQ348" s="94"/>
      <c r="HFR348" s="94"/>
      <c r="HFS348" s="94"/>
      <c r="HFT348" s="94"/>
      <c r="HFU348" s="94"/>
      <c r="HFV348" s="94"/>
      <c r="HFW348" s="94"/>
      <c r="HFX348" s="94"/>
      <c r="HFY348" s="94"/>
      <c r="HFZ348" s="94"/>
      <c r="HGA348" s="94"/>
      <c r="HGB348" s="94"/>
      <c r="HGC348" s="94"/>
      <c r="HGD348" s="94"/>
      <c r="HGE348" s="94"/>
      <c r="HGF348" s="94"/>
      <c r="HGG348" s="94"/>
      <c r="HGH348" s="94"/>
      <c r="HGI348" s="94"/>
      <c r="HGJ348" s="94"/>
      <c r="HGK348" s="94"/>
      <c r="HGL348" s="94"/>
      <c r="HGM348" s="94"/>
      <c r="HGN348" s="94"/>
      <c r="HGO348" s="94"/>
      <c r="HGP348" s="94"/>
      <c r="HGQ348" s="94"/>
      <c r="HGR348" s="94"/>
      <c r="HGS348" s="94"/>
      <c r="HGT348" s="94"/>
      <c r="HGU348" s="94"/>
      <c r="HGV348" s="94"/>
      <c r="HGW348" s="94"/>
      <c r="HGX348" s="94"/>
      <c r="HGY348" s="94"/>
      <c r="HGZ348" s="94"/>
      <c r="HHA348" s="94"/>
      <c r="HHB348" s="94"/>
      <c r="HHC348" s="94"/>
      <c r="HHD348" s="94"/>
      <c r="HHE348" s="94"/>
      <c r="HHF348" s="94"/>
      <c r="HHG348" s="94"/>
      <c r="HHH348" s="94"/>
      <c r="HHI348" s="94"/>
      <c r="HHJ348" s="94"/>
      <c r="HHK348" s="94"/>
      <c r="HHL348" s="94"/>
      <c r="HHM348" s="94"/>
      <c r="HHN348" s="94"/>
      <c r="HHO348" s="94"/>
      <c r="HHP348" s="94"/>
      <c r="HHQ348" s="94"/>
      <c r="HHR348" s="94"/>
      <c r="HHS348" s="94"/>
      <c r="HHT348" s="94"/>
      <c r="HHU348" s="94"/>
      <c r="HHV348" s="94"/>
      <c r="HHW348" s="94"/>
      <c r="HHX348" s="94"/>
      <c r="HHY348" s="94"/>
      <c r="HHZ348" s="94"/>
      <c r="HIA348" s="94"/>
      <c r="HIB348" s="94"/>
      <c r="HIC348" s="94"/>
      <c r="HID348" s="94"/>
      <c r="HIE348" s="94"/>
      <c r="HIF348" s="94"/>
      <c r="HIG348" s="94"/>
      <c r="HIH348" s="94"/>
      <c r="HII348" s="94"/>
      <c r="HIJ348" s="94"/>
      <c r="HIK348" s="94"/>
      <c r="HIL348" s="94"/>
      <c r="HIM348" s="94"/>
      <c r="HIN348" s="94"/>
      <c r="HIO348" s="94"/>
      <c r="HIP348" s="94"/>
      <c r="HIQ348" s="94"/>
      <c r="HIR348" s="94"/>
      <c r="HIS348" s="94"/>
      <c r="HIT348" s="94"/>
      <c r="HIU348" s="94"/>
      <c r="HIV348" s="94"/>
      <c r="HIW348" s="94"/>
      <c r="HIX348" s="94"/>
      <c r="HIY348" s="94"/>
      <c r="HIZ348" s="94"/>
      <c r="HJA348" s="94"/>
      <c r="HJB348" s="94"/>
      <c r="HJC348" s="94"/>
      <c r="HJD348" s="94"/>
      <c r="HJE348" s="94"/>
      <c r="HJF348" s="94"/>
      <c r="HJG348" s="94"/>
      <c r="HJH348" s="94"/>
      <c r="HJI348" s="94"/>
      <c r="HJJ348" s="94"/>
      <c r="HJK348" s="94"/>
      <c r="HJL348" s="94"/>
      <c r="HJM348" s="94"/>
      <c r="HJN348" s="94"/>
      <c r="HJO348" s="94"/>
      <c r="HJP348" s="94"/>
      <c r="HJQ348" s="94"/>
      <c r="HJR348" s="94"/>
      <c r="HJS348" s="94"/>
      <c r="HJT348" s="94"/>
      <c r="HJU348" s="94"/>
      <c r="HJV348" s="94"/>
      <c r="HJW348" s="94"/>
      <c r="HJX348" s="94"/>
      <c r="HJY348" s="94"/>
      <c r="HJZ348" s="94"/>
      <c r="HKA348" s="94"/>
      <c r="HKB348" s="94"/>
      <c r="HKC348" s="94"/>
      <c r="HKD348" s="94"/>
      <c r="HKE348" s="94"/>
      <c r="HKF348" s="94"/>
      <c r="HKG348" s="94"/>
      <c r="HKH348" s="94"/>
      <c r="HKI348" s="94"/>
      <c r="HKJ348" s="94"/>
      <c r="HKK348" s="94"/>
      <c r="HKL348" s="94"/>
      <c r="HKM348" s="94"/>
      <c r="HKN348" s="94"/>
      <c r="HKO348" s="94"/>
      <c r="HKP348" s="94"/>
      <c r="HKQ348" s="94"/>
      <c r="HKR348" s="94"/>
      <c r="HKS348" s="94"/>
      <c r="HKT348" s="94"/>
      <c r="HKU348" s="94"/>
      <c r="HKV348" s="94"/>
      <c r="HKW348" s="94"/>
      <c r="HKX348" s="94"/>
      <c r="HKY348" s="94"/>
      <c r="HKZ348" s="94"/>
      <c r="HLA348" s="94"/>
      <c r="HLB348" s="94"/>
      <c r="HLC348" s="94"/>
      <c r="HLD348" s="94"/>
      <c r="HLE348" s="94"/>
      <c r="HLF348" s="94"/>
      <c r="HLG348" s="94"/>
      <c r="HLH348" s="94"/>
      <c r="HLI348" s="94"/>
      <c r="HLJ348" s="94"/>
      <c r="HLK348" s="94"/>
      <c r="HLL348" s="94"/>
      <c r="HLM348" s="94"/>
      <c r="HLN348" s="94"/>
      <c r="HLO348" s="94"/>
      <c r="HLP348" s="94"/>
      <c r="HLQ348" s="94"/>
      <c r="HLR348" s="94"/>
      <c r="HLS348" s="94"/>
      <c r="HLT348" s="94"/>
      <c r="HLU348" s="94"/>
      <c r="HLV348" s="94"/>
      <c r="HLW348" s="94"/>
      <c r="HLX348" s="94"/>
      <c r="HLY348" s="94"/>
      <c r="HLZ348" s="94"/>
      <c r="HMA348" s="94"/>
      <c r="HMB348" s="94"/>
      <c r="HMC348" s="94"/>
      <c r="HMD348" s="94"/>
      <c r="HME348" s="94"/>
      <c r="HMF348" s="94"/>
      <c r="HMG348" s="94"/>
      <c r="HMH348" s="94"/>
      <c r="HMI348" s="94"/>
      <c r="HMJ348" s="94"/>
      <c r="HMK348" s="94"/>
      <c r="HML348" s="94"/>
      <c r="HMM348" s="94"/>
      <c r="HMN348" s="94"/>
      <c r="HMO348" s="94"/>
      <c r="HMP348" s="94"/>
      <c r="HMQ348" s="94"/>
      <c r="HMR348" s="94"/>
      <c r="HMS348" s="94"/>
      <c r="HMT348" s="94"/>
      <c r="HMU348" s="94"/>
      <c r="HMV348" s="94"/>
      <c r="HMW348" s="94"/>
      <c r="HMX348" s="94"/>
      <c r="HMY348" s="94"/>
      <c r="HMZ348" s="94"/>
      <c r="HNA348" s="94"/>
      <c r="HNB348" s="94"/>
      <c r="HNC348" s="94"/>
      <c r="HND348" s="94"/>
      <c r="HNE348" s="94"/>
      <c r="HNF348" s="94"/>
      <c r="HNG348" s="94"/>
      <c r="HNH348" s="94"/>
      <c r="HNI348" s="94"/>
      <c r="HNJ348" s="94"/>
      <c r="HNK348" s="94"/>
      <c r="HNL348" s="94"/>
      <c r="HNM348" s="94"/>
      <c r="HNN348" s="94"/>
      <c r="HNO348" s="94"/>
      <c r="HNP348" s="94"/>
      <c r="HNQ348" s="94"/>
      <c r="HNR348" s="94"/>
      <c r="HNS348" s="94"/>
      <c r="HNT348" s="94"/>
      <c r="HNU348" s="94"/>
      <c r="HNV348" s="94"/>
      <c r="HNW348" s="94"/>
      <c r="HNX348" s="94"/>
      <c r="HNY348" s="94"/>
      <c r="HNZ348" s="94"/>
      <c r="HOA348" s="94"/>
      <c r="HOB348" s="94"/>
      <c r="HOC348" s="94"/>
      <c r="HOD348" s="94"/>
      <c r="HOE348" s="94"/>
      <c r="HOF348" s="94"/>
      <c r="HOG348" s="94"/>
      <c r="HOH348" s="94"/>
      <c r="HOI348" s="94"/>
      <c r="HOJ348" s="94"/>
      <c r="HOK348" s="94"/>
      <c r="HOL348" s="94"/>
      <c r="HOM348" s="94"/>
      <c r="HON348" s="94"/>
      <c r="HOO348" s="94"/>
      <c r="HOP348" s="94"/>
      <c r="HOQ348" s="94"/>
      <c r="HOR348" s="94"/>
      <c r="HOS348" s="94"/>
      <c r="HOT348" s="94"/>
      <c r="HOU348" s="94"/>
      <c r="HOV348" s="94"/>
      <c r="HOW348" s="94"/>
      <c r="HOX348" s="94"/>
      <c r="HOY348" s="94"/>
      <c r="HOZ348" s="94"/>
      <c r="HPA348" s="94"/>
      <c r="HPB348" s="94"/>
      <c r="HPC348" s="94"/>
      <c r="HPD348" s="94"/>
      <c r="HPE348" s="94"/>
      <c r="HPF348" s="94"/>
      <c r="HPG348" s="94"/>
      <c r="HPH348" s="94"/>
      <c r="HPI348" s="94"/>
      <c r="HPJ348" s="94"/>
      <c r="HPK348" s="94"/>
      <c r="HPL348" s="94"/>
      <c r="HPM348" s="94"/>
      <c r="HPN348" s="94"/>
      <c r="HPO348" s="94"/>
      <c r="HPP348" s="94"/>
      <c r="HPQ348" s="94"/>
      <c r="HPR348" s="94"/>
      <c r="HPS348" s="94"/>
      <c r="HPT348" s="94"/>
      <c r="HPU348" s="94"/>
      <c r="HPV348" s="94"/>
      <c r="HPW348" s="94"/>
      <c r="HPX348" s="94"/>
      <c r="HPY348" s="94"/>
      <c r="HPZ348" s="94"/>
      <c r="HQA348" s="94"/>
      <c r="HQB348" s="94"/>
      <c r="HQC348" s="94"/>
      <c r="HQD348" s="94"/>
      <c r="HQE348" s="94"/>
      <c r="HQF348" s="94"/>
      <c r="HQG348" s="94"/>
      <c r="HQH348" s="94"/>
      <c r="HQI348" s="94"/>
      <c r="HQJ348" s="94"/>
      <c r="HQK348" s="94"/>
      <c r="HQL348" s="94"/>
      <c r="HQM348" s="94"/>
      <c r="HQN348" s="94"/>
      <c r="HQO348" s="94"/>
      <c r="HQP348" s="94"/>
      <c r="HQQ348" s="94"/>
      <c r="HQR348" s="94"/>
      <c r="HQS348" s="94"/>
      <c r="HQT348" s="94"/>
      <c r="HQU348" s="94"/>
      <c r="HQV348" s="94"/>
      <c r="HQW348" s="94"/>
      <c r="HQX348" s="94"/>
      <c r="HQY348" s="94"/>
      <c r="HQZ348" s="94"/>
      <c r="HRA348" s="94"/>
      <c r="HRB348" s="94"/>
      <c r="HRC348" s="94"/>
      <c r="HRD348" s="94"/>
      <c r="HRE348" s="94"/>
      <c r="HRF348" s="94"/>
      <c r="HRG348" s="94"/>
      <c r="HRH348" s="94"/>
      <c r="HRI348" s="94"/>
      <c r="HRJ348" s="94"/>
      <c r="HRK348" s="94"/>
      <c r="HRL348" s="94"/>
      <c r="HRM348" s="94"/>
      <c r="HRN348" s="94"/>
      <c r="HRO348" s="94"/>
      <c r="HRP348" s="94"/>
      <c r="HRQ348" s="94"/>
      <c r="HRR348" s="94"/>
      <c r="HRS348" s="94"/>
      <c r="HRT348" s="94"/>
      <c r="HRU348" s="94"/>
      <c r="HRV348" s="94"/>
      <c r="HRW348" s="94"/>
      <c r="HRX348" s="94"/>
      <c r="HRY348" s="94"/>
      <c r="HRZ348" s="94"/>
      <c r="HSA348" s="94"/>
      <c r="HSB348" s="94"/>
      <c r="HSC348" s="94"/>
      <c r="HSD348" s="94"/>
      <c r="HSE348" s="94"/>
      <c r="HSF348" s="94"/>
      <c r="HSG348" s="94"/>
      <c r="HSH348" s="94"/>
      <c r="HSI348" s="94"/>
      <c r="HSJ348" s="94"/>
      <c r="HSK348" s="94"/>
      <c r="HSL348" s="94"/>
      <c r="HSM348" s="94"/>
      <c r="HSN348" s="94"/>
      <c r="HSO348" s="94"/>
      <c r="HSP348" s="94"/>
      <c r="HSQ348" s="94"/>
      <c r="HSR348" s="94"/>
      <c r="HSS348" s="94"/>
      <c r="HST348" s="94"/>
      <c r="HSU348" s="94"/>
      <c r="HSV348" s="94"/>
      <c r="HSW348" s="94"/>
      <c r="HSX348" s="94"/>
      <c r="HSY348" s="94"/>
      <c r="HSZ348" s="94"/>
      <c r="HTA348" s="94"/>
      <c r="HTB348" s="94"/>
      <c r="HTC348" s="94"/>
      <c r="HTD348" s="94"/>
      <c r="HTE348" s="94"/>
      <c r="HTF348" s="94"/>
      <c r="HTG348" s="94"/>
      <c r="HTH348" s="94"/>
      <c r="HTI348" s="94"/>
      <c r="HTJ348" s="94"/>
      <c r="HTK348" s="94"/>
      <c r="HTL348" s="94"/>
      <c r="HTM348" s="94"/>
      <c r="HTN348" s="94"/>
      <c r="HTO348" s="94"/>
      <c r="HTP348" s="94"/>
      <c r="HTQ348" s="94"/>
      <c r="HTR348" s="94"/>
      <c r="HTS348" s="94"/>
      <c r="HTT348" s="94"/>
      <c r="HTU348" s="94"/>
      <c r="HTV348" s="94"/>
      <c r="HTW348" s="94"/>
      <c r="HTX348" s="94"/>
      <c r="HTY348" s="94"/>
      <c r="HTZ348" s="94"/>
      <c r="HUA348" s="94"/>
      <c r="HUB348" s="94"/>
      <c r="HUC348" s="94"/>
      <c r="HUD348" s="94"/>
      <c r="HUE348" s="94"/>
      <c r="HUF348" s="94"/>
      <c r="HUG348" s="94"/>
      <c r="HUH348" s="94"/>
      <c r="HUI348" s="94"/>
      <c r="HUJ348" s="94"/>
      <c r="HUK348" s="94"/>
      <c r="HUL348" s="94"/>
      <c r="HUM348" s="94"/>
      <c r="HUN348" s="94"/>
      <c r="HUO348" s="94"/>
      <c r="HUP348" s="94"/>
      <c r="HUQ348" s="94"/>
      <c r="HUR348" s="94"/>
      <c r="HUS348" s="94"/>
      <c r="HUT348" s="94"/>
      <c r="HUU348" s="94"/>
      <c r="HUV348" s="94"/>
      <c r="HUW348" s="94"/>
      <c r="HUX348" s="94"/>
      <c r="HUY348" s="94"/>
      <c r="HUZ348" s="94"/>
      <c r="HVA348" s="94"/>
      <c r="HVB348" s="94"/>
      <c r="HVC348" s="94"/>
      <c r="HVD348" s="94"/>
      <c r="HVE348" s="94"/>
      <c r="HVF348" s="94"/>
      <c r="HVG348" s="94"/>
      <c r="HVH348" s="94"/>
      <c r="HVI348" s="94"/>
      <c r="HVJ348" s="94"/>
      <c r="HVK348" s="94"/>
      <c r="HVL348" s="94"/>
      <c r="HVM348" s="94"/>
      <c r="HVN348" s="94"/>
      <c r="HVO348" s="94"/>
      <c r="HVP348" s="94"/>
      <c r="HVQ348" s="94"/>
      <c r="HVR348" s="94"/>
      <c r="HVS348" s="94"/>
      <c r="HVT348" s="94"/>
      <c r="HVU348" s="94"/>
      <c r="HVV348" s="94"/>
      <c r="HVW348" s="94"/>
      <c r="HVX348" s="94"/>
      <c r="HVY348" s="94"/>
      <c r="HVZ348" s="94"/>
      <c r="HWA348" s="94"/>
      <c r="HWB348" s="94"/>
      <c r="HWC348" s="94"/>
      <c r="HWD348" s="94"/>
      <c r="HWE348" s="94"/>
      <c r="HWF348" s="94"/>
      <c r="HWG348" s="94"/>
      <c r="HWH348" s="94"/>
      <c r="HWI348" s="94"/>
      <c r="HWJ348" s="94"/>
      <c r="HWK348" s="94"/>
      <c r="HWL348" s="94"/>
      <c r="HWM348" s="94"/>
      <c r="HWN348" s="94"/>
      <c r="HWO348" s="94"/>
      <c r="HWP348" s="94"/>
      <c r="HWQ348" s="94"/>
      <c r="HWR348" s="94"/>
      <c r="HWS348" s="94"/>
      <c r="HWT348" s="94"/>
      <c r="HWU348" s="94"/>
      <c r="HWV348" s="94"/>
      <c r="HWW348" s="94"/>
      <c r="HWX348" s="94"/>
      <c r="HWY348" s="94"/>
      <c r="HWZ348" s="94"/>
      <c r="HXA348" s="94"/>
      <c r="HXB348" s="94"/>
      <c r="HXC348" s="94"/>
      <c r="HXD348" s="94"/>
      <c r="HXE348" s="94"/>
      <c r="HXF348" s="94"/>
      <c r="HXG348" s="94"/>
      <c r="HXH348" s="94"/>
      <c r="HXI348" s="94"/>
      <c r="HXJ348" s="94"/>
      <c r="HXK348" s="94"/>
      <c r="HXL348" s="94"/>
      <c r="HXM348" s="94"/>
      <c r="HXN348" s="94"/>
      <c r="HXO348" s="94"/>
      <c r="HXP348" s="94"/>
      <c r="HXQ348" s="94"/>
      <c r="HXR348" s="94"/>
      <c r="HXS348" s="94"/>
      <c r="HXT348" s="94"/>
      <c r="HXU348" s="94"/>
      <c r="HXV348" s="94"/>
      <c r="HXW348" s="94"/>
      <c r="HXX348" s="94"/>
      <c r="HXY348" s="94"/>
      <c r="HXZ348" s="94"/>
      <c r="HYA348" s="94"/>
      <c r="HYB348" s="94"/>
      <c r="HYC348" s="94"/>
      <c r="HYD348" s="94"/>
      <c r="HYE348" s="94"/>
      <c r="HYF348" s="94"/>
      <c r="HYG348" s="94"/>
      <c r="HYH348" s="94"/>
      <c r="HYI348" s="94"/>
      <c r="HYJ348" s="94"/>
      <c r="HYK348" s="94"/>
      <c r="HYL348" s="94"/>
      <c r="HYM348" s="94"/>
      <c r="HYN348" s="94"/>
      <c r="HYO348" s="94"/>
      <c r="HYP348" s="94"/>
      <c r="HYQ348" s="94"/>
      <c r="HYR348" s="94"/>
      <c r="HYS348" s="94"/>
      <c r="HYT348" s="94"/>
      <c r="HYU348" s="94"/>
      <c r="HYV348" s="94"/>
      <c r="HYW348" s="94"/>
      <c r="HYX348" s="94"/>
      <c r="HYY348" s="94"/>
      <c r="HYZ348" s="94"/>
      <c r="HZA348" s="94"/>
      <c r="HZB348" s="94"/>
      <c r="HZC348" s="94"/>
      <c r="HZD348" s="94"/>
      <c r="HZE348" s="94"/>
      <c r="HZF348" s="94"/>
      <c r="HZG348" s="94"/>
      <c r="HZH348" s="94"/>
      <c r="HZI348" s="94"/>
      <c r="HZJ348" s="94"/>
      <c r="HZK348" s="94"/>
      <c r="HZL348" s="94"/>
      <c r="HZM348" s="94"/>
      <c r="HZN348" s="94"/>
      <c r="HZO348" s="94"/>
      <c r="HZP348" s="94"/>
      <c r="HZQ348" s="94"/>
      <c r="HZR348" s="94"/>
      <c r="HZS348" s="94"/>
      <c r="HZT348" s="94"/>
      <c r="HZU348" s="94"/>
      <c r="HZV348" s="94"/>
      <c r="HZW348" s="94"/>
      <c r="HZX348" s="94"/>
      <c r="HZY348" s="94"/>
      <c r="HZZ348" s="94"/>
      <c r="IAA348" s="94"/>
      <c r="IAB348" s="94"/>
      <c r="IAC348" s="94"/>
      <c r="IAD348" s="94"/>
      <c r="IAE348" s="94"/>
      <c r="IAF348" s="94"/>
      <c r="IAG348" s="94"/>
      <c r="IAH348" s="94"/>
      <c r="IAI348" s="94"/>
      <c r="IAJ348" s="94"/>
      <c r="IAK348" s="94"/>
      <c r="IAL348" s="94"/>
      <c r="IAM348" s="94"/>
      <c r="IAN348" s="94"/>
      <c r="IAO348" s="94"/>
      <c r="IAP348" s="94"/>
      <c r="IAQ348" s="94"/>
      <c r="IAR348" s="94"/>
      <c r="IAS348" s="94"/>
      <c r="IAT348" s="94"/>
      <c r="IAU348" s="94"/>
      <c r="IAV348" s="94"/>
      <c r="IAW348" s="94"/>
      <c r="IAX348" s="94"/>
      <c r="IAY348" s="94"/>
      <c r="IAZ348" s="94"/>
      <c r="IBA348" s="94"/>
      <c r="IBB348" s="94"/>
      <c r="IBC348" s="94"/>
      <c r="IBD348" s="94"/>
      <c r="IBE348" s="94"/>
      <c r="IBF348" s="94"/>
      <c r="IBG348" s="94"/>
      <c r="IBH348" s="94"/>
      <c r="IBI348" s="94"/>
      <c r="IBJ348" s="94"/>
      <c r="IBK348" s="94"/>
      <c r="IBL348" s="94"/>
      <c r="IBM348" s="94"/>
      <c r="IBN348" s="94"/>
      <c r="IBO348" s="94"/>
      <c r="IBP348" s="94"/>
      <c r="IBQ348" s="94"/>
      <c r="IBR348" s="94"/>
      <c r="IBS348" s="94"/>
      <c r="IBT348" s="94"/>
      <c r="IBU348" s="94"/>
      <c r="IBV348" s="94"/>
      <c r="IBW348" s="94"/>
      <c r="IBX348" s="94"/>
      <c r="IBY348" s="94"/>
      <c r="IBZ348" s="94"/>
      <c r="ICA348" s="94"/>
      <c r="ICB348" s="94"/>
      <c r="ICC348" s="94"/>
      <c r="ICD348" s="94"/>
      <c r="ICE348" s="94"/>
      <c r="ICF348" s="94"/>
      <c r="ICG348" s="94"/>
      <c r="ICH348" s="94"/>
      <c r="ICI348" s="94"/>
      <c r="ICJ348" s="94"/>
      <c r="ICK348" s="94"/>
      <c r="ICL348" s="94"/>
      <c r="ICM348" s="94"/>
      <c r="ICN348" s="94"/>
      <c r="ICO348" s="94"/>
      <c r="ICP348" s="94"/>
      <c r="ICQ348" s="94"/>
      <c r="ICR348" s="94"/>
      <c r="ICS348" s="94"/>
      <c r="ICT348" s="94"/>
      <c r="ICU348" s="94"/>
      <c r="ICV348" s="94"/>
      <c r="ICW348" s="94"/>
      <c r="ICX348" s="94"/>
      <c r="ICY348" s="94"/>
      <c r="ICZ348" s="94"/>
      <c r="IDA348" s="94"/>
      <c r="IDB348" s="94"/>
      <c r="IDC348" s="94"/>
      <c r="IDD348" s="94"/>
      <c r="IDE348" s="94"/>
      <c r="IDF348" s="94"/>
      <c r="IDG348" s="94"/>
      <c r="IDH348" s="94"/>
      <c r="IDI348" s="94"/>
      <c r="IDJ348" s="94"/>
      <c r="IDK348" s="94"/>
      <c r="IDL348" s="94"/>
      <c r="IDM348" s="94"/>
      <c r="IDN348" s="94"/>
      <c r="IDO348" s="94"/>
      <c r="IDP348" s="94"/>
      <c r="IDQ348" s="94"/>
      <c r="IDR348" s="94"/>
      <c r="IDS348" s="94"/>
      <c r="IDT348" s="94"/>
      <c r="IDU348" s="94"/>
      <c r="IDV348" s="94"/>
      <c r="IDW348" s="94"/>
      <c r="IDX348" s="94"/>
      <c r="IDY348" s="94"/>
      <c r="IDZ348" s="94"/>
      <c r="IEA348" s="94"/>
      <c r="IEB348" s="94"/>
      <c r="IEC348" s="94"/>
      <c r="IED348" s="94"/>
      <c r="IEE348" s="94"/>
      <c r="IEF348" s="94"/>
      <c r="IEG348" s="94"/>
      <c r="IEH348" s="94"/>
      <c r="IEI348" s="94"/>
      <c r="IEJ348" s="94"/>
      <c r="IEK348" s="94"/>
      <c r="IEL348" s="94"/>
      <c r="IEM348" s="94"/>
      <c r="IEN348" s="94"/>
      <c r="IEO348" s="94"/>
      <c r="IEP348" s="94"/>
      <c r="IEQ348" s="94"/>
      <c r="IER348" s="94"/>
      <c r="IES348" s="94"/>
      <c r="IET348" s="94"/>
      <c r="IEU348" s="94"/>
      <c r="IEV348" s="94"/>
      <c r="IEW348" s="94"/>
      <c r="IEX348" s="94"/>
      <c r="IEY348" s="94"/>
      <c r="IEZ348" s="94"/>
      <c r="IFA348" s="94"/>
      <c r="IFB348" s="94"/>
      <c r="IFC348" s="94"/>
      <c r="IFD348" s="94"/>
      <c r="IFE348" s="94"/>
      <c r="IFF348" s="94"/>
      <c r="IFG348" s="94"/>
      <c r="IFH348" s="94"/>
      <c r="IFI348" s="94"/>
      <c r="IFJ348" s="94"/>
      <c r="IFK348" s="94"/>
      <c r="IFL348" s="94"/>
      <c r="IFM348" s="94"/>
      <c r="IFN348" s="94"/>
      <c r="IFO348" s="94"/>
      <c r="IFP348" s="94"/>
      <c r="IFQ348" s="94"/>
      <c r="IFR348" s="94"/>
      <c r="IFS348" s="94"/>
      <c r="IFT348" s="94"/>
      <c r="IFU348" s="94"/>
      <c r="IFV348" s="94"/>
      <c r="IFW348" s="94"/>
      <c r="IFX348" s="94"/>
      <c r="IFY348" s="94"/>
      <c r="IFZ348" s="94"/>
      <c r="IGA348" s="94"/>
      <c r="IGB348" s="94"/>
      <c r="IGC348" s="94"/>
      <c r="IGD348" s="94"/>
      <c r="IGE348" s="94"/>
      <c r="IGF348" s="94"/>
      <c r="IGG348" s="94"/>
      <c r="IGH348" s="94"/>
      <c r="IGI348" s="94"/>
      <c r="IGJ348" s="94"/>
      <c r="IGK348" s="94"/>
      <c r="IGL348" s="94"/>
      <c r="IGM348" s="94"/>
      <c r="IGN348" s="94"/>
      <c r="IGO348" s="94"/>
      <c r="IGP348" s="94"/>
      <c r="IGQ348" s="94"/>
      <c r="IGR348" s="94"/>
      <c r="IGS348" s="94"/>
      <c r="IGT348" s="94"/>
      <c r="IGU348" s="94"/>
      <c r="IGV348" s="94"/>
      <c r="IGW348" s="94"/>
      <c r="IGX348" s="94"/>
      <c r="IGY348" s="94"/>
      <c r="IGZ348" s="94"/>
      <c r="IHA348" s="94"/>
      <c r="IHB348" s="94"/>
      <c r="IHC348" s="94"/>
      <c r="IHD348" s="94"/>
      <c r="IHE348" s="94"/>
      <c r="IHF348" s="94"/>
      <c r="IHG348" s="94"/>
      <c r="IHH348" s="94"/>
      <c r="IHI348" s="94"/>
      <c r="IHJ348" s="94"/>
      <c r="IHK348" s="94"/>
      <c r="IHL348" s="94"/>
      <c r="IHM348" s="94"/>
      <c r="IHN348" s="94"/>
      <c r="IHO348" s="94"/>
      <c r="IHP348" s="94"/>
      <c r="IHQ348" s="94"/>
      <c r="IHR348" s="94"/>
      <c r="IHS348" s="94"/>
      <c r="IHT348" s="94"/>
      <c r="IHU348" s="94"/>
      <c r="IHV348" s="94"/>
      <c r="IHW348" s="94"/>
      <c r="IHX348" s="94"/>
      <c r="IHY348" s="94"/>
      <c r="IHZ348" s="94"/>
      <c r="IIA348" s="94"/>
      <c r="IIB348" s="94"/>
      <c r="IIC348" s="94"/>
      <c r="IID348" s="94"/>
      <c r="IIE348" s="94"/>
      <c r="IIF348" s="94"/>
      <c r="IIG348" s="94"/>
      <c r="IIH348" s="94"/>
      <c r="III348" s="94"/>
      <c r="IIJ348" s="94"/>
      <c r="IIK348" s="94"/>
      <c r="IIL348" s="94"/>
      <c r="IIM348" s="94"/>
      <c r="IIN348" s="94"/>
      <c r="IIO348" s="94"/>
      <c r="IIP348" s="94"/>
      <c r="IIQ348" s="94"/>
      <c r="IIR348" s="94"/>
      <c r="IIS348" s="94"/>
      <c r="IIT348" s="94"/>
      <c r="IIU348" s="94"/>
      <c r="IIV348" s="94"/>
      <c r="IIW348" s="94"/>
      <c r="IIX348" s="94"/>
      <c r="IIY348" s="94"/>
      <c r="IIZ348" s="94"/>
      <c r="IJA348" s="94"/>
      <c r="IJB348" s="94"/>
      <c r="IJC348" s="94"/>
      <c r="IJD348" s="94"/>
      <c r="IJE348" s="94"/>
      <c r="IJF348" s="94"/>
      <c r="IJG348" s="94"/>
      <c r="IJH348" s="94"/>
      <c r="IJI348" s="94"/>
      <c r="IJJ348" s="94"/>
      <c r="IJK348" s="94"/>
      <c r="IJL348" s="94"/>
      <c r="IJM348" s="94"/>
      <c r="IJN348" s="94"/>
      <c r="IJO348" s="94"/>
      <c r="IJP348" s="94"/>
      <c r="IJQ348" s="94"/>
      <c r="IJR348" s="94"/>
      <c r="IJS348" s="94"/>
      <c r="IJT348" s="94"/>
      <c r="IJU348" s="94"/>
      <c r="IJV348" s="94"/>
      <c r="IJW348" s="94"/>
      <c r="IJX348" s="94"/>
      <c r="IJY348" s="94"/>
      <c r="IJZ348" s="94"/>
      <c r="IKA348" s="94"/>
      <c r="IKB348" s="94"/>
      <c r="IKC348" s="94"/>
      <c r="IKD348" s="94"/>
      <c r="IKE348" s="94"/>
      <c r="IKF348" s="94"/>
      <c r="IKG348" s="94"/>
      <c r="IKH348" s="94"/>
      <c r="IKI348" s="94"/>
      <c r="IKJ348" s="94"/>
      <c r="IKK348" s="94"/>
      <c r="IKL348" s="94"/>
      <c r="IKM348" s="94"/>
      <c r="IKN348" s="94"/>
      <c r="IKO348" s="94"/>
      <c r="IKP348" s="94"/>
      <c r="IKQ348" s="94"/>
      <c r="IKR348" s="94"/>
      <c r="IKS348" s="94"/>
      <c r="IKT348" s="94"/>
      <c r="IKU348" s="94"/>
      <c r="IKV348" s="94"/>
      <c r="IKW348" s="94"/>
      <c r="IKX348" s="94"/>
      <c r="IKY348" s="94"/>
      <c r="IKZ348" s="94"/>
      <c r="ILA348" s="94"/>
      <c r="ILB348" s="94"/>
      <c r="ILC348" s="94"/>
      <c r="ILD348" s="94"/>
      <c r="ILE348" s="94"/>
      <c r="ILF348" s="94"/>
      <c r="ILG348" s="94"/>
      <c r="ILH348" s="94"/>
      <c r="ILI348" s="94"/>
      <c r="ILJ348" s="94"/>
      <c r="ILK348" s="94"/>
      <c r="ILL348" s="94"/>
      <c r="ILM348" s="94"/>
      <c r="ILN348" s="94"/>
      <c r="ILO348" s="94"/>
      <c r="ILP348" s="94"/>
      <c r="ILQ348" s="94"/>
      <c r="ILR348" s="94"/>
      <c r="ILS348" s="94"/>
      <c r="ILT348" s="94"/>
      <c r="ILU348" s="94"/>
      <c r="ILV348" s="94"/>
      <c r="ILW348" s="94"/>
      <c r="ILX348" s="94"/>
      <c r="ILY348" s="94"/>
      <c r="ILZ348" s="94"/>
      <c r="IMA348" s="94"/>
      <c r="IMB348" s="94"/>
      <c r="IMC348" s="94"/>
      <c r="IMD348" s="94"/>
      <c r="IME348" s="94"/>
      <c r="IMF348" s="94"/>
      <c r="IMG348" s="94"/>
      <c r="IMH348" s="94"/>
      <c r="IMI348" s="94"/>
      <c r="IMJ348" s="94"/>
      <c r="IMK348" s="94"/>
      <c r="IML348" s="94"/>
      <c r="IMM348" s="94"/>
      <c r="IMN348" s="94"/>
      <c r="IMO348" s="94"/>
      <c r="IMP348" s="94"/>
      <c r="IMQ348" s="94"/>
      <c r="IMR348" s="94"/>
      <c r="IMS348" s="94"/>
      <c r="IMT348" s="94"/>
      <c r="IMU348" s="94"/>
      <c r="IMV348" s="94"/>
      <c r="IMW348" s="94"/>
      <c r="IMX348" s="94"/>
      <c r="IMY348" s="94"/>
      <c r="IMZ348" s="94"/>
      <c r="INA348" s="94"/>
      <c r="INB348" s="94"/>
      <c r="INC348" s="94"/>
      <c r="IND348" s="94"/>
      <c r="INE348" s="94"/>
      <c r="INF348" s="94"/>
      <c r="ING348" s="94"/>
      <c r="INH348" s="94"/>
      <c r="INI348" s="94"/>
      <c r="INJ348" s="94"/>
      <c r="INK348" s="94"/>
      <c r="INL348" s="94"/>
      <c r="INM348" s="94"/>
      <c r="INN348" s="94"/>
      <c r="INO348" s="94"/>
      <c r="INP348" s="94"/>
      <c r="INQ348" s="94"/>
      <c r="INR348" s="94"/>
      <c r="INS348" s="94"/>
      <c r="INT348" s="94"/>
      <c r="INU348" s="94"/>
      <c r="INV348" s="94"/>
      <c r="INW348" s="94"/>
      <c r="INX348" s="94"/>
      <c r="INY348" s="94"/>
      <c r="INZ348" s="94"/>
      <c r="IOA348" s="94"/>
      <c r="IOB348" s="94"/>
      <c r="IOC348" s="94"/>
      <c r="IOD348" s="94"/>
      <c r="IOE348" s="94"/>
      <c r="IOF348" s="94"/>
      <c r="IOG348" s="94"/>
      <c r="IOH348" s="94"/>
      <c r="IOI348" s="94"/>
      <c r="IOJ348" s="94"/>
      <c r="IOK348" s="94"/>
      <c r="IOL348" s="94"/>
      <c r="IOM348" s="94"/>
      <c r="ION348" s="94"/>
      <c r="IOO348" s="94"/>
      <c r="IOP348" s="94"/>
      <c r="IOQ348" s="94"/>
      <c r="IOR348" s="94"/>
      <c r="IOS348" s="94"/>
      <c r="IOT348" s="94"/>
      <c r="IOU348" s="94"/>
      <c r="IOV348" s="94"/>
      <c r="IOW348" s="94"/>
      <c r="IOX348" s="94"/>
      <c r="IOY348" s="94"/>
      <c r="IOZ348" s="94"/>
      <c r="IPA348" s="94"/>
      <c r="IPB348" s="94"/>
      <c r="IPC348" s="94"/>
      <c r="IPD348" s="94"/>
      <c r="IPE348" s="94"/>
      <c r="IPF348" s="94"/>
      <c r="IPG348" s="94"/>
      <c r="IPH348" s="94"/>
      <c r="IPI348" s="94"/>
      <c r="IPJ348" s="94"/>
      <c r="IPK348" s="94"/>
      <c r="IPL348" s="94"/>
      <c r="IPM348" s="94"/>
      <c r="IPN348" s="94"/>
      <c r="IPO348" s="94"/>
      <c r="IPP348" s="94"/>
      <c r="IPQ348" s="94"/>
      <c r="IPR348" s="94"/>
      <c r="IPS348" s="94"/>
      <c r="IPT348" s="94"/>
      <c r="IPU348" s="94"/>
      <c r="IPV348" s="94"/>
      <c r="IPW348" s="94"/>
      <c r="IPX348" s="94"/>
      <c r="IPY348" s="94"/>
      <c r="IPZ348" s="94"/>
      <c r="IQA348" s="94"/>
      <c r="IQB348" s="94"/>
      <c r="IQC348" s="94"/>
      <c r="IQD348" s="94"/>
      <c r="IQE348" s="94"/>
      <c r="IQF348" s="94"/>
      <c r="IQG348" s="94"/>
      <c r="IQH348" s="94"/>
      <c r="IQI348" s="94"/>
      <c r="IQJ348" s="94"/>
      <c r="IQK348" s="94"/>
      <c r="IQL348" s="94"/>
      <c r="IQM348" s="94"/>
      <c r="IQN348" s="94"/>
      <c r="IQO348" s="94"/>
      <c r="IQP348" s="94"/>
      <c r="IQQ348" s="94"/>
      <c r="IQR348" s="94"/>
      <c r="IQS348" s="94"/>
      <c r="IQT348" s="94"/>
      <c r="IQU348" s="94"/>
      <c r="IQV348" s="94"/>
      <c r="IQW348" s="94"/>
      <c r="IQX348" s="94"/>
      <c r="IQY348" s="94"/>
      <c r="IQZ348" s="94"/>
      <c r="IRA348" s="94"/>
      <c r="IRB348" s="94"/>
      <c r="IRC348" s="94"/>
      <c r="IRD348" s="94"/>
      <c r="IRE348" s="94"/>
      <c r="IRF348" s="94"/>
      <c r="IRG348" s="94"/>
      <c r="IRH348" s="94"/>
      <c r="IRI348" s="94"/>
      <c r="IRJ348" s="94"/>
      <c r="IRK348" s="94"/>
      <c r="IRL348" s="94"/>
      <c r="IRM348" s="94"/>
      <c r="IRN348" s="94"/>
      <c r="IRO348" s="94"/>
      <c r="IRP348" s="94"/>
      <c r="IRQ348" s="94"/>
      <c r="IRR348" s="94"/>
      <c r="IRS348" s="94"/>
      <c r="IRT348" s="94"/>
      <c r="IRU348" s="94"/>
      <c r="IRV348" s="94"/>
      <c r="IRW348" s="94"/>
      <c r="IRX348" s="94"/>
      <c r="IRY348" s="94"/>
      <c r="IRZ348" s="94"/>
      <c r="ISA348" s="94"/>
      <c r="ISB348" s="94"/>
      <c r="ISC348" s="94"/>
      <c r="ISD348" s="94"/>
      <c r="ISE348" s="94"/>
      <c r="ISF348" s="94"/>
      <c r="ISG348" s="94"/>
      <c r="ISH348" s="94"/>
      <c r="ISI348" s="94"/>
      <c r="ISJ348" s="94"/>
      <c r="ISK348" s="94"/>
      <c r="ISL348" s="94"/>
      <c r="ISM348" s="94"/>
      <c r="ISN348" s="94"/>
      <c r="ISO348" s="94"/>
      <c r="ISP348" s="94"/>
      <c r="ISQ348" s="94"/>
      <c r="ISR348" s="94"/>
      <c r="ISS348" s="94"/>
      <c r="IST348" s="94"/>
      <c r="ISU348" s="94"/>
      <c r="ISV348" s="94"/>
      <c r="ISW348" s="94"/>
      <c r="ISX348" s="94"/>
      <c r="ISY348" s="94"/>
      <c r="ISZ348" s="94"/>
      <c r="ITA348" s="94"/>
      <c r="ITB348" s="94"/>
      <c r="ITC348" s="94"/>
      <c r="ITD348" s="94"/>
      <c r="ITE348" s="94"/>
      <c r="ITF348" s="94"/>
      <c r="ITG348" s="94"/>
      <c r="ITH348" s="94"/>
      <c r="ITI348" s="94"/>
      <c r="ITJ348" s="94"/>
      <c r="ITK348" s="94"/>
      <c r="ITL348" s="94"/>
      <c r="ITM348" s="94"/>
      <c r="ITN348" s="94"/>
      <c r="ITO348" s="94"/>
      <c r="ITP348" s="94"/>
      <c r="ITQ348" s="94"/>
      <c r="ITR348" s="94"/>
      <c r="ITS348" s="94"/>
      <c r="ITT348" s="94"/>
      <c r="ITU348" s="94"/>
      <c r="ITV348" s="94"/>
      <c r="ITW348" s="94"/>
      <c r="ITX348" s="94"/>
      <c r="ITY348" s="94"/>
      <c r="ITZ348" s="94"/>
      <c r="IUA348" s="94"/>
      <c r="IUB348" s="94"/>
      <c r="IUC348" s="94"/>
      <c r="IUD348" s="94"/>
      <c r="IUE348" s="94"/>
      <c r="IUF348" s="94"/>
      <c r="IUG348" s="94"/>
      <c r="IUH348" s="94"/>
      <c r="IUI348" s="94"/>
      <c r="IUJ348" s="94"/>
      <c r="IUK348" s="94"/>
      <c r="IUL348" s="94"/>
      <c r="IUM348" s="94"/>
      <c r="IUN348" s="94"/>
      <c r="IUO348" s="94"/>
      <c r="IUP348" s="94"/>
      <c r="IUQ348" s="94"/>
      <c r="IUR348" s="94"/>
      <c r="IUS348" s="94"/>
      <c r="IUT348" s="94"/>
      <c r="IUU348" s="94"/>
      <c r="IUV348" s="94"/>
      <c r="IUW348" s="94"/>
      <c r="IUX348" s="94"/>
      <c r="IUY348" s="94"/>
      <c r="IUZ348" s="94"/>
      <c r="IVA348" s="94"/>
      <c r="IVB348" s="94"/>
      <c r="IVC348" s="94"/>
      <c r="IVD348" s="94"/>
      <c r="IVE348" s="94"/>
      <c r="IVF348" s="94"/>
      <c r="IVG348" s="94"/>
      <c r="IVH348" s="94"/>
      <c r="IVI348" s="94"/>
      <c r="IVJ348" s="94"/>
      <c r="IVK348" s="94"/>
      <c r="IVL348" s="94"/>
      <c r="IVM348" s="94"/>
      <c r="IVN348" s="94"/>
      <c r="IVO348" s="94"/>
      <c r="IVP348" s="94"/>
      <c r="IVQ348" s="94"/>
      <c r="IVR348" s="94"/>
      <c r="IVS348" s="94"/>
      <c r="IVT348" s="94"/>
      <c r="IVU348" s="94"/>
      <c r="IVV348" s="94"/>
      <c r="IVW348" s="94"/>
      <c r="IVX348" s="94"/>
      <c r="IVY348" s="94"/>
      <c r="IVZ348" s="94"/>
      <c r="IWA348" s="94"/>
      <c r="IWB348" s="94"/>
      <c r="IWC348" s="94"/>
      <c r="IWD348" s="94"/>
      <c r="IWE348" s="94"/>
      <c r="IWF348" s="94"/>
      <c r="IWG348" s="94"/>
      <c r="IWH348" s="94"/>
      <c r="IWI348" s="94"/>
      <c r="IWJ348" s="94"/>
      <c r="IWK348" s="94"/>
      <c r="IWL348" s="94"/>
      <c r="IWM348" s="94"/>
      <c r="IWN348" s="94"/>
      <c r="IWO348" s="94"/>
      <c r="IWP348" s="94"/>
      <c r="IWQ348" s="94"/>
      <c r="IWR348" s="94"/>
      <c r="IWS348" s="94"/>
      <c r="IWT348" s="94"/>
      <c r="IWU348" s="94"/>
      <c r="IWV348" s="94"/>
      <c r="IWW348" s="94"/>
      <c r="IWX348" s="94"/>
      <c r="IWY348" s="94"/>
      <c r="IWZ348" s="94"/>
      <c r="IXA348" s="94"/>
      <c r="IXB348" s="94"/>
      <c r="IXC348" s="94"/>
      <c r="IXD348" s="94"/>
      <c r="IXE348" s="94"/>
      <c r="IXF348" s="94"/>
      <c r="IXG348" s="94"/>
      <c r="IXH348" s="94"/>
      <c r="IXI348" s="94"/>
      <c r="IXJ348" s="94"/>
      <c r="IXK348" s="94"/>
      <c r="IXL348" s="94"/>
      <c r="IXM348" s="94"/>
      <c r="IXN348" s="94"/>
      <c r="IXO348" s="94"/>
      <c r="IXP348" s="94"/>
      <c r="IXQ348" s="94"/>
      <c r="IXR348" s="94"/>
      <c r="IXS348" s="94"/>
      <c r="IXT348" s="94"/>
      <c r="IXU348" s="94"/>
      <c r="IXV348" s="94"/>
      <c r="IXW348" s="94"/>
      <c r="IXX348" s="94"/>
      <c r="IXY348" s="94"/>
      <c r="IXZ348" s="94"/>
      <c r="IYA348" s="94"/>
      <c r="IYB348" s="94"/>
      <c r="IYC348" s="94"/>
      <c r="IYD348" s="94"/>
      <c r="IYE348" s="94"/>
      <c r="IYF348" s="94"/>
      <c r="IYG348" s="94"/>
      <c r="IYH348" s="94"/>
      <c r="IYI348" s="94"/>
      <c r="IYJ348" s="94"/>
      <c r="IYK348" s="94"/>
      <c r="IYL348" s="94"/>
      <c r="IYM348" s="94"/>
      <c r="IYN348" s="94"/>
      <c r="IYO348" s="94"/>
      <c r="IYP348" s="94"/>
      <c r="IYQ348" s="94"/>
      <c r="IYR348" s="94"/>
      <c r="IYS348" s="94"/>
      <c r="IYT348" s="94"/>
      <c r="IYU348" s="94"/>
      <c r="IYV348" s="94"/>
      <c r="IYW348" s="94"/>
      <c r="IYX348" s="94"/>
      <c r="IYY348" s="94"/>
      <c r="IYZ348" s="94"/>
      <c r="IZA348" s="94"/>
      <c r="IZB348" s="94"/>
      <c r="IZC348" s="94"/>
      <c r="IZD348" s="94"/>
      <c r="IZE348" s="94"/>
      <c r="IZF348" s="94"/>
      <c r="IZG348" s="94"/>
      <c r="IZH348" s="94"/>
      <c r="IZI348" s="94"/>
      <c r="IZJ348" s="94"/>
      <c r="IZK348" s="94"/>
      <c r="IZL348" s="94"/>
      <c r="IZM348" s="94"/>
      <c r="IZN348" s="94"/>
      <c r="IZO348" s="94"/>
      <c r="IZP348" s="94"/>
      <c r="IZQ348" s="94"/>
      <c r="IZR348" s="94"/>
      <c r="IZS348" s="94"/>
      <c r="IZT348" s="94"/>
      <c r="IZU348" s="94"/>
      <c r="IZV348" s="94"/>
      <c r="IZW348" s="94"/>
      <c r="IZX348" s="94"/>
      <c r="IZY348" s="94"/>
      <c r="IZZ348" s="94"/>
      <c r="JAA348" s="94"/>
      <c r="JAB348" s="94"/>
      <c r="JAC348" s="94"/>
      <c r="JAD348" s="94"/>
      <c r="JAE348" s="94"/>
      <c r="JAF348" s="94"/>
      <c r="JAG348" s="94"/>
      <c r="JAH348" s="94"/>
      <c r="JAI348" s="94"/>
      <c r="JAJ348" s="94"/>
      <c r="JAK348" s="94"/>
      <c r="JAL348" s="94"/>
      <c r="JAM348" s="94"/>
      <c r="JAN348" s="94"/>
      <c r="JAO348" s="94"/>
      <c r="JAP348" s="94"/>
      <c r="JAQ348" s="94"/>
      <c r="JAR348" s="94"/>
      <c r="JAS348" s="94"/>
      <c r="JAT348" s="94"/>
      <c r="JAU348" s="94"/>
      <c r="JAV348" s="94"/>
      <c r="JAW348" s="94"/>
      <c r="JAX348" s="94"/>
      <c r="JAY348" s="94"/>
      <c r="JAZ348" s="94"/>
      <c r="JBA348" s="94"/>
      <c r="JBB348" s="94"/>
      <c r="JBC348" s="94"/>
      <c r="JBD348" s="94"/>
      <c r="JBE348" s="94"/>
      <c r="JBF348" s="94"/>
      <c r="JBG348" s="94"/>
      <c r="JBH348" s="94"/>
      <c r="JBI348" s="94"/>
      <c r="JBJ348" s="94"/>
      <c r="JBK348" s="94"/>
      <c r="JBL348" s="94"/>
      <c r="JBM348" s="94"/>
      <c r="JBN348" s="94"/>
      <c r="JBO348" s="94"/>
      <c r="JBP348" s="94"/>
      <c r="JBQ348" s="94"/>
      <c r="JBR348" s="94"/>
      <c r="JBS348" s="94"/>
      <c r="JBT348" s="94"/>
      <c r="JBU348" s="94"/>
      <c r="JBV348" s="94"/>
      <c r="JBW348" s="94"/>
      <c r="JBX348" s="94"/>
      <c r="JBY348" s="94"/>
      <c r="JBZ348" s="94"/>
      <c r="JCA348" s="94"/>
      <c r="JCB348" s="94"/>
      <c r="JCC348" s="94"/>
      <c r="JCD348" s="94"/>
      <c r="JCE348" s="94"/>
      <c r="JCF348" s="94"/>
      <c r="JCG348" s="94"/>
      <c r="JCH348" s="94"/>
      <c r="JCI348" s="94"/>
      <c r="JCJ348" s="94"/>
      <c r="JCK348" s="94"/>
      <c r="JCL348" s="94"/>
      <c r="JCM348" s="94"/>
      <c r="JCN348" s="94"/>
      <c r="JCO348" s="94"/>
      <c r="JCP348" s="94"/>
      <c r="JCQ348" s="94"/>
      <c r="JCR348" s="94"/>
      <c r="JCS348" s="94"/>
      <c r="JCT348" s="94"/>
      <c r="JCU348" s="94"/>
      <c r="JCV348" s="94"/>
      <c r="JCW348" s="94"/>
      <c r="JCX348" s="94"/>
      <c r="JCY348" s="94"/>
      <c r="JCZ348" s="94"/>
      <c r="JDA348" s="94"/>
      <c r="JDB348" s="94"/>
      <c r="JDC348" s="94"/>
      <c r="JDD348" s="94"/>
      <c r="JDE348" s="94"/>
      <c r="JDF348" s="94"/>
      <c r="JDG348" s="94"/>
      <c r="JDH348" s="94"/>
      <c r="JDI348" s="94"/>
      <c r="JDJ348" s="94"/>
      <c r="JDK348" s="94"/>
      <c r="JDL348" s="94"/>
      <c r="JDM348" s="94"/>
      <c r="JDN348" s="94"/>
      <c r="JDO348" s="94"/>
      <c r="JDP348" s="94"/>
      <c r="JDQ348" s="94"/>
      <c r="JDR348" s="94"/>
      <c r="JDS348" s="94"/>
      <c r="JDT348" s="94"/>
      <c r="JDU348" s="94"/>
      <c r="JDV348" s="94"/>
      <c r="JDW348" s="94"/>
      <c r="JDX348" s="94"/>
      <c r="JDY348" s="94"/>
      <c r="JDZ348" s="94"/>
      <c r="JEA348" s="94"/>
      <c r="JEB348" s="94"/>
      <c r="JEC348" s="94"/>
      <c r="JED348" s="94"/>
      <c r="JEE348" s="94"/>
      <c r="JEF348" s="94"/>
      <c r="JEG348" s="94"/>
      <c r="JEH348" s="94"/>
      <c r="JEI348" s="94"/>
      <c r="JEJ348" s="94"/>
      <c r="JEK348" s="94"/>
      <c r="JEL348" s="94"/>
      <c r="JEM348" s="94"/>
      <c r="JEN348" s="94"/>
      <c r="JEO348" s="94"/>
      <c r="JEP348" s="94"/>
      <c r="JEQ348" s="94"/>
      <c r="JER348" s="94"/>
      <c r="JES348" s="94"/>
      <c r="JET348" s="94"/>
      <c r="JEU348" s="94"/>
      <c r="JEV348" s="94"/>
      <c r="JEW348" s="94"/>
      <c r="JEX348" s="94"/>
      <c r="JEY348" s="94"/>
      <c r="JEZ348" s="94"/>
      <c r="JFA348" s="94"/>
      <c r="JFB348" s="94"/>
      <c r="JFC348" s="94"/>
      <c r="JFD348" s="94"/>
      <c r="JFE348" s="94"/>
      <c r="JFF348" s="94"/>
      <c r="JFG348" s="94"/>
      <c r="JFH348" s="94"/>
      <c r="JFI348" s="94"/>
      <c r="JFJ348" s="94"/>
      <c r="JFK348" s="94"/>
      <c r="JFL348" s="94"/>
      <c r="JFM348" s="94"/>
      <c r="JFN348" s="94"/>
      <c r="JFO348" s="94"/>
      <c r="JFP348" s="94"/>
      <c r="JFQ348" s="94"/>
      <c r="JFR348" s="94"/>
      <c r="JFS348" s="94"/>
      <c r="JFT348" s="94"/>
      <c r="JFU348" s="94"/>
      <c r="JFV348" s="94"/>
      <c r="JFW348" s="94"/>
      <c r="JFX348" s="94"/>
      <c r="JFY348" s="94"/>
      <c r="JFZ348" s="94"/>
      <c r="JGA348" s="94"/>
      <c r="JGB348" s="94"/>
      <c r="JGC348" s="94"/>
      <c r="JGD348" s="94"/>
      <c r="JGE348" s="94"/>
      <c r="JGF348" s="94"/>
      <c r="JGG348" s="94"/>
      <c r="JGH348" s="94"/>
      <c r="JGI348" s="94"/>
      <c r="JGJ348" s="94"/>
      <c r="JGK348" s="94"/>
      <c r="JGL348" s="94"/>
      <c r="JGM348" s="94"/>
      <c r="JGN348" s="94"/>
      <c r="JGO348" s="94"/>
      <c r="JGP348" s="94"/>
      <c r="JGQ348" s="94"/>
      <c r="JGR348" s="94"/>
      <c r="JGS348" s="94"/>
      <c r="JGT348" s="94"/>
      <c r="JGU348" s="94"/>
      <c r="JGV348" s="94"/>
      <c r="JGW348" s="94"/>
      <c r="JGX348" s="94"/>
      <c r="JGY348" s="94"/>
      <c r="JGZ348" s="94"/>
      <c r="JHA348" s="94"/>
      <c r="JHB348" s="94"/>
      <c r="JHC348" s="94"/>
      <c r="JHD348" s="94"/>
      <c r="JHE348" s="94"/>
      <c r="JHF348" s="94"/>
      <c r="JHG348" s="94"/>
      <c r="JHH348" s="94"/>
      <c r="JHI348" s="94"/>
      <c r="JHJ348" s="94"/>
      <c r="JHK348" s="94"/>
      <c r="JHL348" s="94"/>
      <c r="JHM348" s="94"/>
      <c r="JHN348" s="94"/>
      <c r="JHO348" s="94"/>
      <c r="JHP348" s="94"/>
      <c r="JHQ348" s="94"/>
      <c r="JHR348" s="94"/>
      <c r="JHS348" s="94"/>
      <c r="JHT348" s="94"/>
      <c r="JHU348" s="94"/>
      <c r="JHV348" s="94"/>
      <c r="JHW348" s="94"/>
      <c r="JHX348" s="94"/>
      <c r="JHY348" s="94"/>
      <c r="JHZ348" s="94"/>
      <c r="JIA348" s="94"/>
      <c r="JIB348" s="94"/>
      <c r="JIC348" s="94"/>
      <c r="JID348" s="94"/>
      <c r="JIE348" s="94"/>
      <c r="JIF348" s="94"/>
      <c r="JIG348" s="94"/>
      <c r="JIH348" s="94"/>
      <c r="JII348" s="94"/>
      <c r="JIJ348" s="94"/>
      <c r="JIK348" s="94"/>
      <c r="JIL348" s="94"/>
      <c r="JIM348" s="94"/>
      <c r="JIN348" s="94"/>
      <c r="JIO348" s="94"/>
      <c r="JIP348" s="94"/>
      <c r="JIQ348" s="94"/>
      <c r="JIR348" s="94"/>
      <c r="JIS348" s="94"/>
      <c r="JIT348" s="94"/>
      <c r="JIU348" s="94"/>
      <c r="JIV348" s="94"/>
      <c r="JIW348" s="94"/>
      <c r="JIX348" s="94"/>
      <c r="JIY348" s="94"/>
      <c r="JIZ348" s="94"/>
      <c r="JJA348" s="94"/>
      <c r="JJB348" s="94"/>
      <c r="JJC348" s="94"/>
      <c r="JJD348" s="94"/>
      <c r="JJE348" s="94"/>
      <c r="JJF348" s="94"/>
      <c r="JJG348" s="94"/>
      <c r="JJH348" s="94"/>
      <c r="JJI348" s="94"/>
      <c r="JJJ348" s="94"/>
      <c r="JJK348" s="94"/>
      <c r="JJL348" s="94"/>
      <c r="JJM348" s="94"/>
      <c r="JJN348" s="94"/>
      <c r="JJO348" s="94"/>
      <c r="JJP348" s="94"/>
      <c r="JJQ348" s="94"/>
      <c r="JJR348" s="94"/>
      <c r="JJS348" s="94"/>
      <c r="JJT348" s="94"/>
      <c r="JJU348" s="94"/>
      <c r="JJV348" s="94"/>
      <c r="JJW348" s="94"/>
      <c r="JJX348" s="94"/>
      <c r="JJY348" s="94"/>
      <c r="JJZ348" s="94"/>
      <c r="JKA348" s="94"/>
      <c r="JKB348" s="94"/>
      <c r="JKC348" s="94"/>
      <c r="JKD348" s="94"/>
      <c r="JKE348" s="94"/>
      <c r="JKF348" s="94"/>
      <c r="JKG348" s="94"/>
      <c r="JKH348" s="94"/>
      <c r="JKI348" s="94"/>
      <c r="JKJ348" s="94"/>
      <c r="JKK348" s="94"/>
      <c r="JKL348" s="94"/>
      <c r="JKM348" s="94"/>
      <c r="JKN348" s="94"/>
      <c r="JKO348" s="94"/>
      <c r="JKP348" s="94"/>
      <c r="JKQ348" s="94"/>
      <c r="JKR348" s="94"/>
      <c r="JKS348" s="94"/>
      <c r="JKT348" s="94"/>
      <c r="JKU348" s="94"/>
      <c r="JKV348" s="94"/>
      <c r="JKW348" s="94"/>
      <c r="JKX348" s="94"/>
      <c r="JKY348" s="94"/>
      <c r="JKZ348" s="94"/>
      <c r="JLA348" s="94"/>
      <c r="JLB348" s="94"/>
      <c r="JLC348" s="94"/>
      <c r="JLD348" s="94"/>
      <c r="JLE348" s="94"/>
      <c r="JLF348" s="94"/>
      <c r="JLG348" s="94"/>
      <c r="JLH348" s="94"/>
      <c r="JLI348" s="94"/>
      <c r="JLJ348" s="94"/>
      <c r="JLK348" s="94"/>
      <c r="JLL348" s="94"/>
      <c r="JLM348" s="94"/>
      <c r="JLN348" s="94"/>
      <c r="JLO348" s="94"/>
      <c r="JLP348" s="94"/>
      <c r="JLQ348" s="94"/>
      <c r="JLR348" s="94"/>
      <c r="JLS348" s="94"/>
      <c r="JLT348" s="94"/>
      <c r="JLU348" s="94"/>
      <c r="JLV348" s="94"/>
      <c r="JLW348" s="94"/>
      <c r="JLX348" s="94"/>
      <c r="JLY348" s="94"/>
      <c r="JLZ348" s="94"/>
      <c r="JMA348" s="94"/>
      <c r="JMB348" s="94"/>
      <c r="JMC348" s="94"/>
      <c r="JMD348" s="94"/>
      <c r="JME348" s="94"/>
      <c r="JMF348" s="94"/>
      <c r="JMG348" s="94"/>
      <c r="JMH348" s="94"/>
      <c r="JMI348" s="94"/>
      <c r="JMJ348" s="94"/>
      <c r="JMK348" s="94"/>
      <c r="JML348" s="94"/>
      <c r="JMM348" s="94"/>
      <c r="JMN348" s="94"/>
      <c r="JMO348" s="94"/>
      <c r="JMP348" s="94"/>
      <c r="JMQ348" s="94"/>
      <c r="JMR348" s="94"/>
      <c r="JMS348" s="94"/>
      <c r="JMT348" s="94"/>
      <c r="JMU348" s="94"/>
      <c r="JMV348" s="94"/>
      <c r="JMW348" s="94"/>
      <c r="JMX348" s="94"/>
      <c r="JMY348" s="94"/>
      <c r="JMZ348" s="94"/>
      <c r="JNA348" s="94"/>
      <c r="JNB348" s="94"/>
      <c r="JNC348" s="94"/>
      <c r="JND348" s="94"/>
      <c r="JNE348" s="94"/>
      <c r="JNF348" s="94"/>
      <c r="JNG348" s="94"/>
      <c r="JNH348" s="94"/>
      <c r="JNI348" s="94"/>
      <c r="JNJ348" s="94"/>
      <c r="JNK348" s="94"/>
      <c r="JNL348" s="94"/>
      <c r="JNM348" s="94"/>
      <c r="JNN348" s="94"/>
      <c r="JNO348" s="94"/>
      <c r="JNP348" s="94"/>
      <c r="JNQ348" s="94"/>
      <c r="JNR348" s="94"/>
      <c r="JNS348" s="94"/>
      <c r="JNT348" s="94"/>
      <c r="JNU348" s="94"/>
      <c r="JNV348" s="94"/>
      <c r="JNW348" s="94"/>
      <c r="JNX348" s="94"/>
      <c r="JNY348" s="94"/>
      <c r="JNZ348" s="94"/>
      <c r="JOA348" s="94"/>
      <c r="JOB348" s="94"/>
      <c r="JOC348" s="94"/>
      <c r="JOD348" s="94"/>
      <c r="JOE348" s="94"/>
      <c r="JOF348" s="94"/>
      <c r="JOG348" s="94"/>
      <c r="JOH348" s="94"/>
      <c r="JOI348" s="94"/>
      <c r="JOJ348" s="94"/>
      <c r="JOK348" s="94"/>
      <c r="JOL348" s="94"/>
      <c r="JOM348" s="94"/>
      <c r="JON348" s="94"/>
      <c r="JOO348" s="94"/>
      <c r="JOP348" s="94"/>
      <c r="JOQ348" s="94"/>
      <c r="JOR348" s="94"/>
      <c r="JOS348" s="94"/>
      <c r="JOT348" s="94"/>
      <c r="JOU348" s="94"/>
      <c r="JOV348" s="94"/>
      <c r="JOW348" s="94"/>
      <c r="JOX348" s="94"/>
      <c r="JOY348" s="94"/>
      <c r="JOZ348" s="94"/>
      <c r="JPA348" s="94"/>
      <c r="JPB348" s="94"/>
      <c r="JPC348" s="94"/>
      <c r="JPD348" s="94"/>
      <c r="JPE348" s="94"/>
      <c r="JPF348" s="94"/>
      <c r="JPG348" s="94"/>
      <c r="JPH348" s="94"/>
      <c r="JPI348" s="94"/>
      <c r="JPJ348" s="94"/>
      <c r="JPK348" s="94"/>
      <c r="JPL348" s="94"/>
      <c r="JPM348" s="94"/>
      <c r="JPN348" s="94"/>
      <c r="JPO348" s="94"/>
      <c r="JPP348" s="94"/>
      <c r="JPQ348" s="94"/>
      <c r="JPR348" s="94"/>
      <c r="JPS348" s="94"/>
      <c r="JPT348" s="94"/>
      <c r="JPU348" s="94"/>
      <c r="JPV348" s="94"/>
      <c r="JPW348" s="94"/>
      <c r="JPX348" s="94"/>
      <c r="JPY348" s="94"/>
      <c r="JPZ348" s="94"/>
      <c r="JQA348" s="94"/>
      <c r="JQB348" s="94"/>
      <c r="JQC348" s="94"/>
      <c r="JQD348" s="94"/>
      <c r="JQE348" s="94"/>
      <c r="JQF348" s="94"/>
      <c r="JQG348" s="94"/>
      <c r="JQH348" s="94"/>
      <c r="JQI348" s="94"/>
      <c r="JQJ348" s="94"/>
      <c r="JQK348" s="94"/>
      <c r="JQL348" s="94"/>
      <c r="JQM348" s="94"/>
      <c r="JQN348" s="94"/>
      <c r="JQO348" s="94"/>
      <c r="JQP348" s="94"/>
      <c r="JQQ348" s="94"/>
      <c r="JQR348" s="94"/>
      <c r="JQS348" s="94"/>
      <c r="JQT348" s="94"/>
      <c r="JQU348" s="94"/>
      <c r="JQV348" s="94"/>
      <c r="JQW348" s="94"/>
      <c r="JQX348" s="94"/>
      <c r="JQY348" s="94"/>
      <c r="JQZ348" s="94"/>
      <c r="JRA348" s="94"/>
      <c r="JRB348" s="94"/>
      <c r="JRC348" s="94"/>
      <c r="JRD348" s="94"/>
      <c r="JRE348" s="94"/>
      <c r="JRF348" s="94"/>
      <c r="JRG348" s="94"/>
      <c r="JRH348" s="94"/>
      <c r="JRI348" s="94"/>
      <c r="JRJ348" s="94"/>
      <c r="JRK348" s="94"/>
      <c r="JRL348" s="94"/>
      <c r="JRM348" s="94"/>
      <c r="JRN348" s="94"/>
      <c r="JRO348" s="94"/>
      <c r="JRP348" s="94"/>
      <c r="JRQ348" s="94"/>
      <c r="JRR348" s="94"/>
      <c r="JRS348" s="94"/>
      <c r="JRT348" s="94"/>
      <c r="JRU348" s="94"/>
      <c r="JRV348" s="94"/>
      <c r="JRW348" s="94"/>
      <c r="JRX348" s="94"/>
      <c r="JRY348" s="94"/>
      <c r="JRZ348" s="94"/>
      <c r="JSA348" s="94"/>
      <c r="JSB348" s="94"/>
      <c r="JSC348" s="94"/>
      <c r="JSD348" s="94"/>
      <c r="JSE348" s="94"/>
      <c r="JSF348" s="94"/>
      <c r="JSG348" s="94"/>
      <c r="JSH348" s="94"/>
      <c r="JSI348" s="94"/>
      <c r="JSJ348" s="94"/>
      <c r="JSK348" s="94"/>
      <c r="JSL348" s="94"/>
      <c r="JSM348" s="94"/>
      <c r="JSN348" s="94"/>
      <c r="JSO348" s="94"/>
      <c r="JSP348" s="94"/>
      <c r="JSQ348" s="94"/>
      <c r="JSR348" s="94"/>
      <c r="JSS348" s="94"/>
      <c r="JST348" s="94"/>
      <c r="JSU348" s="94"/>
      <c r="JSV348" s="94"/>
      <c r="JSW348" s="94"/>
      <c r="JSX348" s="94"/>
      <c r="JSY348" s="94"/>
      <c r="JSZ348" s="94"/>
      <c r="JTA348" s="94"/>
      <c r="JTB348" s="94"/>
      <c r="JTC348" s="94"/>
      <c r="JTD348" s="94"/>
      <c r="JTE348" s="94"/>
      <c r="JTF348" s="94"/>
      <c r="JTG348" s="94"/>
      <c r="JTH348" s="94"/>
      <c r="JTI348" s="94"/>
      <c r="JTJ348" s="94"/>
      <c r="JTK348" s="94"/>
      <c r="JTL348" s="94"/>
      <c r="JTM348" s="94"/>
      <c r="JTN348" s="94"/>
      <c r="JTO348" s="94"/>
      <c r="JTP348" s="94"/>
      <c r="JTQ348" s="94"/>
      <c r="JTR348" s="94"/>
      <c r="JTS348" s="94"/>
      <c r="JTT348" s="94"/>
      <c r="JTU348" s="94"/>
      <c r="JTV348" s="94"/>
      <c r="JTW348" s="94"/>
      <c r="JTX348" s="94"/>
      <c r="JTY348" s="94"/>
      <c r="JTZ348" s="94"/>
      <c r="JUA348" s="94"/>
      <c r="JUB348" s="94"/>
      <c r="JUC348" s="94"/>
      <c r="JUD348" s="94"/>
      <c r="JUE348" s="94"/>
      <c r="JUF348" s="94"/>
      <c r="JUG348" s="94"/>
      <c r="JUH348" s="94"/>
      <c r="JUI348" s="94"/>
      <c r="JUJ348" s="94"/>
      <c r="JUK348" s="94"/>
      <c r="JUL348" s="94"/>
      <c r="JUM348" s="94"/>
      <c r="JUN348" s="94"/>
      <c r="JUO348" s="94"/>
      <c r="JUP348" s="94"/>
      <c r="JUQ348" s="94"/>
      <c r="JUR348" s="94"/>
      <c r="JUS348" s="94"/>
      <c r="JUT348" s="94"/>
      <c r="JUU348" s="94"/>
      <c r="JUV348" s="94"/>
      <c r="JUW348" s="94"/>
      <c r="JUX348" s="94"/>
      <c r="JUY348" s="94"/>
      <c r="JUZ348" s="94"/>
      <c r="JVA348" s="94"/>
      <c r="JVB348" s="94"/>
      <c r="JVC348" s="94"/>
      <c r="JVD348" s="94"/>
      <c r="JVE348" s="94"/>
      <c r="JVF348" s="94"/>
      <c r="JVG348" s="94"/>
      <c r="JVH348" s="94"/>
      <c r="JVI348" s="94"/>
      <c r="JVJ348" s="94"/>
      <c r="JVK348" s="94"/>
      <c r="JVL348" s="94"/>
      <c r="JVM348" s="94"/>
      <c r="JVN348" s="94"/>
      <c r="JVO348" s="94"/>
      <c r="JVP348" s="94"/>
      <c r="JVQ348" s="94"/>
      <c r="JVR348" s="94"/>
      <c r="JVS348" s="94"/>
      <c r="JVT348" s="94"/>
      <c r="JVU348" s="94"/>
      <c r="JVV348" s="94"/>
      <c r="JVW348" s="94"/>
      <c r="JVX348" s="94"/>
      <c r="JVY348" s="94"/>
      <c r="JVZ348" s="94"/>
      <c r="JWA348" s="94"/>
      <c r="JWB348" s="94"/>
      <c r="JWC348" s="94"/>
      <c r="JWD348" s="94"/>
      <c r="JWE348" s="94"/>
      <c r="JWF348" s="94"/>
      <c r="JWG348" s="94"/>
      <c r="JWH348" s="94"/>
      <c r="JWI348" s="94"/>
      <c r="JWJ348" s="94"/>
      <c r="JWK348" s="94"/>
      <c r="JWL348" s="94"/>
      <c r="JWM348" s="94"/>
      <c r="JWN348" s="94"/>
      <c r="JWO348" s="94"/>
      <c r="JWP348" s="94"/>
      <c r="JWQ348" s="94"/>
      <c r="JWR348" s="94"/>
      <c r="JWS348" s="94"/>
      <c r="JWT348" s="94"/>
      <c r="JWU348" s="94"/>
      <c r="JWV348" s="94"/>
      <c r="JWW348" s="94"/>
      <c r="JWX348" s="94"/>
      <c r="JWY348" s="94"/>
      <c r="JWZ348" s="94"/>
      <c r="JXA348" s="94"/>
      <c r="JXB348" s="94"/>
      <c r="JXC348" s="94"/>
      <c r="JXD348" s="94"/>
      <c r="JXE348" s="94"/>
      <c r="JXF348" s="94"/>
      <c r="JXG348" s="94"/>
      <c r="JXH348" s="94"/>
      <c r="JXI348" s="94"/>
      <c r="JXJ348" s="94"/>
      <c r="JXK348" s="94"/>
      <c r="JXL348" s="94"/>
      <c r="JXM348" s="94"/>
      <c r="JXN348" s="94"/>
      <c r="JXO348" s="94"/>
      <c r="JXP348" s="94"/>
      <c r="JXQ348" s="94"/>
      <c r="JXR348" s="94"/>
      <c r="JXS348" s="94"/>
      <c r="JXT348" s="94"/>
      <c r="JXU348" s="94"/>
      <c r="JXV348" s="94"/>
      <c r="JXW348" s="94"/>
      <c r="JXX348" s="94"/>
      <c r="JXY348" s="94"/>
      <c r="JXZ348" s="94"/>
      <c r="JYA348" s="94"/>
      <c r="JYB348" s="94"/>
      <c r="JYC348" s="94"/>
      <c r="JYD348" s="94"/>
      <c r="JYE348" s="94"/>
      <c r="JYF348" s="94"/>
      <c r="JYG348" s="94"/>
      <c r="JYH348" s="94"/>
      <c r="JYI348" s="94"/>
      <c r="JYJ348" s="94"/>
      <c r="JYK348" s="94"/>
      <c r="JYL348" s="94"/>
      <c r="JYM348" s="94"/>
      <c r="JYN348" s="94"/>
      <c r="JYO348" s="94"/>
      <c r="JYP348" s="94"/>
      <c r="JYQ348" s="94"/>
      <c r="JYR348" s="94"/>
      <c r="JYS348" s="94"/>
      <c r="JYT348" s="94"/>
      <c r="JYU348" s="94"/>
      <c r="JYV348" s="94"/>
      <c r="JYW348" s="94"/>
      <c r="JYX348" s="94"/>
      <c r="JYY348" s="94"/>
      <c r="JYZ348" s="94"/>
      <c r="JZA348" s="94"/>
      <c r="JZB348" s="94"/>
      <c r="JZC348" s="94"/>
      <c r="JZD348" s="94"/>
      <c r="JZE348" s="94"/>
      <c r="JZF348" s="94"/>
      <c r="JZG348" s="94"/>
      <c r="JZH348" s="94"/>
      <c r="JZI348" s="94"/>
      <c r="JZJ348" s="94"/>
      <c r="JZK348" s="94"/>
      <c r="JZL348" s="94"/>
      <c r="JZM348" s="94"/>
      <c r="JZN348" s="94"/>
      <c r="JZO348" s="94"/>
      <c r="JZP348" s="94"/>
      <c r="JZQ348" s="94"/>
      <c r="JZR348" s="94"/>
      <c r="JZS348" s="94"/>
      <c r="JZT348" s="94"/>
      <c r="JZU348" s="94"/>
      <c r="JZV348" s="94"/>
      <c r="JZW348" s="94"/>
      <c r="JZX348" s="94"/>
      <c r="JZY348" s="94"/>
      <c r="JZZ348" s="94"/>
      <c r="KAA348" s="94"/>
      <c r="KAB348" s="94"/>
      <c r="KAC348" s="94"/>
      <c r="KAD348" s="94"/>
      <c r="KAE348" s="94"/>
      <c r="KAF348" s="94"/>
      <c r="KAG348" s="94"/>
      <c r="KAH348" s="94"/>
      <c r="KAI348" s="94"/>
      <c r="KAJ348" s="94"/>
      <c r="KAK348" s="94"/>
      <c r="KAL348" s="94"/>
      <c r="KAM348" s="94"/>
      <c r="KAN348" s="94"/>
      <c r="KAO348" s="94"/>
      <c r="KAP348" s="94"/>
      <c r="KAQ348" s="94"/>
      <c r="KAR348" s="94"/>
      <c r="KAS348" s="94"/>
      <c r="KAT348" s="94"/>
      <c r="KAU348" s="94"/>
      <c r="KAV348" s="94"/>
      <c r="KAW348" s="94"/>
      <c r="KAX348" s="94"/>
      <c r="KAY348" s="94"/>
      <c r="KAZ348" s="94"/>
      <c r="KBA348" s="94"/>
      <c r="KBB348" s="94"/>
      <c r="KBC348" s="94"/>
      <c r="KBD348" s="94"/>
      <c r="KBE348" s="94"/>
      <c r="KBF348" s="94"/>
      <c r="KBG348" s="94"/>
      <c r="KBH348" s="94"/>
      <c r="KBI348" s="94"/>
      <c r="KBJ348" s="94"/>
      <c r="KBK348" s="94"/>
      <c r="KBL348" s="94"/>
      <c r="KBM348" s="94"/>
      <c r="KBN348" s="94"/>
      <c r="KBO348" s="94"/>
      <c r="KBP348" s="94"/>
      <c r="KBQ348" s="94"/>
      <c r="KBR348" s="94"/>
      <c r="KBS348" s="94"/>
      <c r="KBT348" s="94"/>
      <c r="KBU348" s="94"/>
      <c r="KBV348" s="94"/>
      <c r="KBW348" s="94"/>
      <c r="KBX348" s="94"/>
      <c r="KBY348" s="94"/>
      <c r="KBZ348" s="94"/>
      <c r="KCA348" s="94"/>
      <c r="KCB348" s="94"/>
      <c r="KCC348" s="94"/>
      <c r="KCD348" s="94"/>
      <c r="KCE348" s="94"/>
      <c r="KCF348" s="94"/>
      <c r="KCG348" s="94"/>
      <c r="KCH348" s="94"/>
      <c r="KCI348" s="94"/>
      <c r="KCJ348" s="94"/>
      <c r="KCK348" s="94"/>
      <c r="KCL348" s="94"/>
      <c r="KCM348" s="94"/>
      <c r="KCN348" s="94"/>
      <c r="KCO348" s="94"/>
      <c r="KCP348" s="94"/>
      <c r="KCQ348" s="94"/>
      <c r="KCR348" s="94"/>
      <c r="KCS348" s="94"/>
      <c r="KCT348" s="94"/>
      <c r="KCU348" s="94"/>
      <c r="KCV348" s="94"/>
      <c r="KCW348" s="94"/>
      <c r="KCX348" s="94"/>
      <c r="KCY348" s="94"/>
      <c r="KCZ348" s="94"/>
      <c r="KDA348" s="94"/>
      <c r="KDB348" s="94"/>
      <c r="KDC348" s="94"/>
      <c r="KDD348" s="94"/>
      <c r="KDE348" s="94"/>
      <c r="KDF348" s="94"/>
      <c r="KDG348" s="94"/>
      <c r="KDH348" s="94"/>
      <c r="KDI348" s="94"/>
      <c r="KDJ348" s="94"/>
      <c r="KDK348" s="94"/>
      <c r="KDL348" s="94"/>
      <c r="KDM348" s="94"/>
      <c r="KDN348" s="94"/>
      <c r="KDO348" s="94"/>
      <c r="KDP348" s="94"/>
      <c r="KDQ348" s="94"/>
      <c r="KDR348" s="94"/>
      <c r="KDS348" s="94"/>
      <c r="KDT348" s="94"/>
      <c r="KDU348" s="94"/>
      <c r="KDV348" s="94"/>
      <c r="KDW348" s="94"/>
      <c r="KDX348" s="94"/>
      <c r="KDY348" s="94"/>
      <c r="KDZ348" s="94"/>
      <c r="KEA348" s="94"/>
      <c r="KEB348" s="94"/>
      <c r="KEC348" s="94"/>
      <c r="KED348" s="94"/>
      <c r="KEE348" s="94"/>
      <c r="KEF348" s="94"/>
      <c r="KEG348" s="94"/>
      <c r="KEH348" s="94"/>
      <c r="KEI348" s="94"/>
      <c r="KEJ348" s="94"/>
      <c r="KEK348" s="94"/>
      <c r="KEL348" s="94"/>
      <c r="KEM348" s="94"/>
      <c r="KEN348" s="94"/>
      <c r="KEO348" s="94"/>
      <c r="KEP348" s="94"/>
      <c r="KEQ348" s="94"/>
      <c r="KER348" s="94"/>
      <c r="KES348" s="94"/>
      <c r="KET348" s="94"/>
      <c r="KEU348" s="94"/>
      <c r="KEV348" s="94"/>
      <c r="KEW348" s="94"/>
      <c r="KEX348" s="94"/>
      <c r="KEY348" s="94"/>
      <c r="KEZ348" s="94"/>
      <c r="KFA348" s="94"/>
      <c r="KFB348" s="94"/>
      <c r="KFC348" s="94"/>
      <c r="KFD348" s="94"/>
      <c r="KFE348" s="94"/>
      <c r="KFF348" s="94"/>
      <c r="KFG348" s="94"/>
      <c r="KFH348" s="94"/>
      <c r="KFI348" s="94"/>
      <c r="KFJ348" s="94"/>
      <c r="KFK348" s="94"/>
      <c r="KFL348" s="94"/>
      <c r="KFM348" s="94"/>
      <c r="KFN348" s="94"/>
      <c r="KFO348" s="94"/>
      <c r="KFP348" s="94"/>
      <c r="KFQ348" s="94"/>
      <c r="KFR348" s="94"/>
      <c r="KFS348" s="94"/>
      <c r="KFT348" s="94"/>
      <c r="KFU348" s="94"/>
      <c r="KFV348" s="94"/>
      <c r="KFW348" s="94"/>
      <c r="KFX348" s="94"/>
      <c r="KFY348" s="94"/>
      <c r="KFZ348" s="94"/>
      <c r="KGA348" s="94"/>
      <c r="KGB348" s="94"/>
      <c r="KGC348" s="94"/>
      <c r="KGD348" s="94"/>
      <c r="KGE348" s="94"/>
      <c r="KGF348" s="94"/>
      <c r="KGG348" s="94"/>
      <c r="KGH348" s="94"/>
      <c r="KGI348" s="94"/>
      <c r="KGJ348" s="94"/>
      <c r="KGK348" s="94"/>
      <c r="KGL348" s="94"/>
      <c r="KGM348" s="94"/>
      <c r="KGN348" s="94"/>
      <c r="KGO348" s="94"/>
      <c r="KGP348" s="94"/>
      <c r="KGQ348" s="94"/>
      <c r="KGR348" s="94"/>
      <c r="KGS348" s="94"/>
      <c r="KGT348" s="94"/>
      <c r="KGU348" s="94"/>
      <c r="KGV348" s="94"/>
      <c r="KGW348" s="94"/>
      <c r="KGX348" s="94"/>
      <c r="KGY348" s="94"/>
      <c r="KGZ348" s="94"/>
      <c r="KHA348" s="94"/>
      <c r="KHB348" s="94"/>
      <c r="KHC348" s="94"/>
      <c r="KHD348" s="94"/>
      <c r="KHE348" s="94"/>
      <c r="KHF348" s="94"/>
      <c r="KHG348" s="94"/>
      <c r="KHH348" s="94"/>
      <c r="KHI348" s="94"/>
      <c r="KHJ348" s="94"/>
      <c r="KHK348" s="94"/>
      <c r="KHL348" s="94"/>
      <c r="KHM348" s="94"/>
      <c r="KHN348" s="94"/>
      <c r="KHO348" s="94"/>
      <c r="KHP348" s="94"/>
      <c r="KHQ348" s="94"/>
      <c r="KHR348" s="94"/>
      <c r="KHS348" s="94"/>
      <c r="KHT348" s="94"/>
      <c r="KHU348" s="94"/>
      <c r="KHV348" s="94"/>
      <c r="KHW348" s="94"/>
      <c r="KHX348" s="94"/>
      <c r="KHY348" s="94"/>
      <c r="KHZ348" s="94"/>
      <c r="KIA348" s="94"/>
      <c r="KIB348" s="94"/>
      <c r="KIC348" s="94"/>
      <c r="KID348" s="94"/>
      <c r="KIE348" s="94"/>
      <c r="KIF348" s="94"/>
      <c r="KIG348" s="94"/>
      <c r="KIH348" s="94"/>
      <c r="KII348" s="94"/>
      <c r="KIJ348" s="94"/>
      <c r="KIK348" s="94"/>
      <c r="KIL348" s="94"/>
      <c r="KIM348" s="94"/>
      <c r="KIN348" s="94"/>
      <c r="KIO348" s="94"/>
      <c r="KIP348" s="94"/>
      <c r="KIQ348" s="94"/>
      <c r="KIR348" s="94"/>
      <c r="KIS348" s="94"/>
      <c r="KIT348" s="94"/>
      <c r="KIU348" s="94"/>
      <c r="KIV348" s="94"/>
      <c r="KIW348" s="94"/>
      <c r="KIX348" s="94"/>
      <c r="KIY348" s="94"/>
      <c r="KIZ348" s="94"/>
      <c r="KJA348" s="94"/>
      <c r="KJB348" s="94"/>
      <c r="KJC348" s="94"/>
      <c r="KJD348" s="94"/>
      <c r="KJE348" s="94"/>
      <c r="KJF348" s="94"/>
      <c r="KJG348" s="94"/>
      <c r="KJH348" s="94"/>
      <c r="KJI348" s="94"/>
      <c r="KJJ348" s="94"/>
      <c r="KJK348" s="94"/>
      <c r="KJL348" s="94"/>
      <c r="KJM348" s="94"/>
      <c r="KJN348" s="94"/>
      <c r="KJO348" s="94"/>
      <c r="KJP348" s="94"/>
      <c r="KJQ348" s="94"/>
      <c r="KJR348" s="94"/>
      <c r="KJS348" s="94"/>
      <c r="KJT348" s="94"/>
      <c r="KJU348" s="94"/>
      <c r="KJV348" s="94"/>
      <c r="KJW348" s="94"/>
      <c r="KJX348" s="94"/>
      <c r="KJY348" s="94"/>
      <c r="KJZ348" s="94"/>
      <c r="KKA348" s="94"/>
      <c r="KKB348" s="94"/>
      <c r="KKC348" s="94"/>
      <c r="KKD348" s="94"/>
      <c r="KKE348" s="94"/>
      <c r="KKF348" s="94"/>
      <c r="KKG348" s="94"/>
      <c r="KKH348" s="94"/>
      <c r="KKI348" s="94"/>
      <c r="KKJ348" s="94"/>
      <c r="KKK348" s="94"/>
      <c r="KKL348" s="94"/>
      <c r="KKM348" s="94"/>
      <c r="KKN348" s="94"/>
      <c r="KKO348" s="94"/>
      <c r="KKP348" s="94"/>
      <c r="KKQ348" s="94"/>
      <c r="KKR348" s="94"/>
      <c r="KKS348" s="94"/>
      <c r="KKT348" s="94"/>
      <c r="KKU348" s="94"/>
      <c r="KKV348" s="94"/>
      <c r="KKW348" s="94"/>
      <c r="KKX348" s="94"/>
      <c r="KKY348" s="94"/>
      <c r="KKZ348" s="94"/>
      <c r="KLA348" s="94"/>
      <c r="KLB348" s="94"/>
      <c r="KLC348" s="94"/>
      <c r="KLD348" s="94"/>
      <c r="KLE348" s="94"/>
      <c r="KLF348" s="94"/>
      <c r="KLG348" s="94"/>
      <c r="KLH348" s="94"/>
      <c r="KLI348" s="94"/>
      <c r="KLJ348" s="94"/>
      <c r="KLK348" s="94"/>
      <c r="KLL348" s="94"/>
      <c r="KLM348" s="94"/>
      <c r="KLN348" s="94"/>
      <c r="KLO348" s="94"/>
      <c r="KLP348" s="94"/>
      <c r="KLQ348" s="94"/>
      <c r="KLR348" s="94"/>
      <c r="KLS348" s="94"/>
      <c r="KLT348" s="94"/>
      <c r="KLU348" s="94"/>
      <c r="KLV348" s="94"/>
      <c r="KLW348" s="94"/>
      <c r="KLX348" s="94"/>
      <c r="KLY348" s="94"/>
      <c r="KLZ348" s="94"/>
      <c r="KMA348" s="94"/>
      <c r="KMB348" s="94"/>
      <c r="KMC348" s="94"/>
      <c r="KMD348" s="94"/>
      <c r="KME348" s="94"/>
      <c r="KMF348" s="94"/>
      <c r="KMG348" s="94"/>
      <c r="KMH348" s="94"/>
      <c r="KMI348" s="94"/>
      <c r="KMJ348" s="94"/>
      <c r="KMK348" s="94"/>
      <c r="KML348" s="94"/>
      <c r="KMM348" s="94"/>
      <c r="KMN348" s="94"/>
      <c r="KMO348" s="94"/>
      <c r="KMP348" s="94"/>
      <c r="KMQ348" s="94"/>
      <c r="KMR348" s="94"/>
      <c r="KMS348" s="94"/>
      <c r="KMT348" s="94"/>
      <c r="KMU348" s="94"/>
      <c r="KMV348" s="94"/>
      <c r="KMW348" s="94"/>
      <c r="KMX348" s="94"/>
      <c r="KMY348" s="94"/>
      <c r="KMZ348" s="94"/>
      <c r="KNA348" s="94"/>
      <c r="KNB348" s="94"/>
      <c r="KNC348" s="94"/>
      <c r="KND348" s="94"/>
      <c r="KNE348" s="94"/>
      <c r="KNF348" s="94"/>
      <c r="KNG348" s="94"/>
      <c r="KNH348" s="94"/>
      <c r="KNI348" s="94"/>
      <c r="KNJ348" s="94"/>
      <c r="KNK348" s="94"/>
      <c r="KNL348" s="94"/>
      <c r="KNM348" s="94"/>
      <c r="KNN348" s="94"/>
      <c r="KNO348" s="94"/>
      <c r="KNP348" s="94"/>
      <c r="KNQ348" s="94"/>
      <c r="KNR348" s="94"/>
      <c r="KNS348" s="94"/>
      <c r="KNT348" s="94"/>
      <c r="KNU348" s="94"/>
      <c r="KNV348" s="94"/>
      <c r="KNW348" s="94"/>
      <c r="KNX348" s="94"/>
      <c r="KNY348" s="94"/>
      <c r="KNZ348" s="94"/>
      <c r="KOA348" s="94"/>
      <c r="KOB348" s="94"/>
      <c r="KOC348" s="94"/>
      <c r="KOD348" s="94"/>
      <c r="KOE348" s="94"/>
      <c r="KOF348" s="94"/>
      <c r="KOG348" s="94"/>
      <c r="KOH348" s="94"/>
      <c r="KOI348" s="94"/>
      <c r="KOJ348" s="94"/>
      <c r="KOK348" s="94"/>
      <c r="KOL348" s="94"/>
      <c r="KOM348" s="94"/>
      <c r="KON348" s="94"/>
      <c r="KOO348" s="94"/>
      <c r="KOP348" s="94"/>
      <c r="KOQ348" s="94"/>
      <c r="KOR348" s="94"/>
      <c r="KOS348" s="94"/>
      <c r="KOT348" s="94"/>
      <c r="KOU348" s="94"/>
      <c r="KOV348" s="94"/>
      <c r="KOW348" s="94"/>
      <c r="KOX348" s="94"/>
      <c r="KOY348" s="94"/>
      <c r="KOZ348" s="94"/>
      <c r="KPA348" s="94"/>
      <c r="KPB348" s="94"/>
      <c r="KPC348" s="94"/>
      <c r="KPD348" s="94"/>
      <c r="KPE348" s="94"/>
      <c r="KPF348" s="94"/>
      <c r="KPG348" s="94"/>
      <c r="KPH348" s="94"/>
      <c r="KPI348" s="94"/>
      <c r="KPJ348" s="94"/>
      <c r="KPK348" s="94"/>
      <c r="KPL348" s="94"/>
      <c r="KPM348" s="94"/>
      <c r="KPN348" s="94"/>
      <c r="KPO348" s="94"/>
      <c r="KPP348" s="94"/>
      <c r="KPQ348" s="94"/>
      <c r="KPR348" s="94"/>
      <c r="KPS348" s="94"/>
      <c r="KPT348" s="94"/>
      <c r="KPU348" s="94"/>
      <c r="KPV348" s="94"/>
      <c r="KPW348" s="94"/>
      <c r="KPX348" s="94"/>
      <c r="KPY348" s="94"/>
      <c r="KPZ348" s="94"/>
      <c r="KQA348" s="94"/>
      <c r="KQB348" s="94"/>
      <c r="KQC348" s="94"/>
      <c r="KQD348" s="94"/>
      <c r="KQE348" s="94"/>
      <c r="KQF348" s="94"/>
      <c r="KQG348" s="94"/>
      <c r="KQH348" s="94"/>
      <c r="KQI348" s="94"/>
      <c r="KQJ348" s="94"/>
      <c r="KQK348" s="94"/>
      <c r="KQL348" s="94"/>
      <c r="KQM348" s="94"/>
      <c r="KQN348" s="94"/>
      <c r="KQO348" s="94"/>
      <c r="KQP348" s="94"/>
      <c r="KQQ348" s="94"/>
      <c r="KQR348" s="94"/>
      <c r="KQS348" s="94"/>
      <c r="KQT348" s="94"/>
      <c r="KQU348" s="94"/>
      <c r="KQV348" s="94"/>
      <c r="KQW348" s="94"/>
      <c r="KQX348" s="94"/>
      <c r="KQY348" s="94"/>
      <c r="KQZ348" s="94"/>
      <c r="KRA348" s="94"/>
      <c r="KRB348" s="94"/>
      <c r="KRC348" s="94"/>
      <c r="KRD348" s="94"/>
      <c r="KRE348" s="94"/>
      <c r="KRF348" s="94"/>
      <c r="KRG348" s="94"/>
      <c r="KRH348" s="94"/>
      <c r="KRI348" s="94"/>
      <c r="KRJ348" s="94"/>
      <c r="KRK348" s="94"/>
      <c r="KRL348" s="94"/>
      <c r="KRM348" s="94"/>
      <c r="KRN348" s="94"/>
      <c r="KRO348" s="94"/>
      <c r="KRP348" s="94"/>
      <c r="KRQ348" s="94"/>
      <c r="KRR348" s="94"/>
      <c r="KRS348" s="94"/>
      <c r="KRT348" s="94"/>
      <c r="KRU348" s="94"/>
      <c r="KRV348" s="94"/>
      <c r="KRW348" s="94"/>
      <c r="KRX348" s="94"/>
      <c r="KRY348" s="94"/>
      <c r="KRZ348" s="94"/>
      <c r="KSA348" s="94"/>
      <c r="KSB348" s="94"/>
      <c r="KSC348" s="94"/>
      <c r="KSD348" s="94"/>
      <c r="KSE348" s="94"/>
      <c r="KSF348" s="94"/>
      <c r="KSG348" s="94"/>
      <c r="KSH348" s="94"/>
      <c r="KSI348" s="94"/>
      <c r="KSJ348" s="94"/>
      <c r="KSK348" s="94"/>
      <c r="KSL348" s="94"/>
      <c r="KSM348" s="94"/>
      <c r="KSN348" s="94"/>
      <c r="KSO348" s="94"/>
      <c r="KSP348" s="94"/>
      <c r="KSQ348" s="94"/>
      <c r="KSR348" s="94"/>
      <c r="KSS348" s="94"/>
      <c r="KST348" s="94"/>
      <c r="KSU348" s="94"/>
      <c r="KSV348" s="94"/>
      <c r="KSW348" s="94"/>
      <c r="KSX348" s="94"/>
      <c r="KSY348" s="94"/>
      <c r="KSZ348" s="94"/>
      <c r="KTA348" s="94"/>
      <c r="KTB348" s="94"/>
      <c r="KTC348" s="94"/>
      <c r="KTD348" s="94"/>
      <c r="KTE348" s="94"/>
      <c r="KTF348" s="94"/>
      <c r="KTG348" s="94"/>
      <c r="KTH348" s="94"/>
      <c r="KTI348" s="94"/>
      <c r="KTJ348" s="94"/>
      <c r="KTK348" s="94"/>
      <c r="KTL348" s="94"/>
      <c r="KTM348" s="94"/>
      <c r="KTN348" s="94"/>
      <c r="KTO348" s="94"/>
      <c r="KTP348" s="94"/>
      <c r="KTQ348" s="94"/>
      <c r="KTR348" s="94"/>
      <c r="KTS348" s="94"/>
      <c r="KTT348" s="94"/>
      <c r="KTU348" s="94"/>
      <c r="KTV348" s="94"/>
      <c r="KTW348" s="94"/>
      <c r="KTX348" s="94"/>
      <c r="KTY348" s="94"/>
      <c r="KTZ348" s="94"/>
      <c r="KUA348" s="94"/>
      <c r="KUB348" s="94"/>
      <c r="KUC348" s="94"/>
      <c r="KUD348" s="94"/>
      <c r="KUE348" s="94"/>
      <c r="KUF348" s="94"/>
      <c r="KUG348" s="94"/>
      <c r="KUH348" s="94"/>
      <c r="KUI348" s="94"/>
      <c r="KUJ348" s="94"/>
      <c r="KUK348" s="94"/>
      <c r="KUL348" s="94"/>
      <c r="KUM348" s="94"/>
      <c r="KUN348" s="94"/>
      <c r="KUO348" s="94"/>
      <c r="KUP348" s="94"/>
      <c r="KUQ348" s="94"/>
      <c r="KUR348" s="94"/>
      <c r="KUS348" s="94"/>
      <c r="KUT348" s="94"/>
      <c r="KUU348" s="94"/>
      <c r="KUV348" s="94"/>
      <c r="KUW348" s="94"/>
      <c r="KUX348" s="94"/>
      <c r="KUY348" s="94"/>
      <c r="KUZ348" s="94"/>
      <c r="KVA348" s="94"/>
      <c r="KVB348" s="94"/>
      <c r="KVC348" s="94"/>
      <c r="KVD348" s="94"/>
      <c r="KVE348" s="94"/>
      <c r="KVF348" s="94"/>
      <c r="KVG348" s="94"/>
      <c r="KVH348" s="94"/>
      <c r="KVI348" s="94"/>
      <c r="KVJ348" s="94"/>
      <c r="KVK348" s="94"/>
      <c r="KVL348" s="94"/>
      <c r="KVM348" s="94"/>
      <c r="KVN348" s="94"/>
      <c r="KVO348" s="94"/>
      <c r="KVP348" s="94"/>
      <c r="KVQ348" s="94"/>
      <c r="KVR348" s="94"/>
      <c r="KVS348" s="94"/>
      <c r="KVT348" s="94"/>
      <c r="KVU348" s="94"/>
      <c r="KVV348" s="94"/>
      <c r="KVW348" s="94"/>
      <c r="KVX348" s="94"/>
      <c r="KVY348" s="94"/>
      <c r="KVZ348" s="94"/>
      <c r="KWA348" s="94"/>
      <c r="KWB348" s="94"/>
      <c r="KWC348" s="94"/>
      <c r="KWD348" s="94"/>
      <c r="KWE348" s="94"/>
      <c r="KWF348" s="94"/>
      <c r="KWG348" s="94"/>
      <c r="KWH348" s="94"/>
      <c r="KWI348" s="94"/>
      <c r="KWJ348" s="94"/>
      <c r="KWK348" s="94"/>
      <c r="KWL348" s="94"/>
      <c r="KWM348" s="94"/>
      <c r="KWN348" s="94"/>
      <c r="KWO348" s="94"/>
      <c r="KWP348" s="94"/>
      <c r="KWQ348" s="94"/>
      <c r="KWR348" s="94"/>
      <c r="KWS348" s="94"/>
      <c r="KWT348" s="94"/>
      <c r="KWU348" s="94"/>
      <c r="KWV348" s="94"/>
      <c r="KWW348" s="94"/>
      <c r="KWX348" s="94"/>
      <c r="KWY348" s="94"/>
      <c r="KWZ348" s="94"/>
      <c r="KXA348" s="94"/>
      <c r="KXB348" s="94"/>
      <c r="KXC348" s="94"/>
      <c r="KXD348" s="94"/>
      <c r="KXE348" s="94"/>
      <c r="KXF348" s="94"/>
      <c r="KXG348" s="94"/>
      <c r="KXH348" s="94"/>
      <c r="KXI348" s="94"/>
      <c r="KXJ348" s="94"/>
      <c r="KXK348" s="94"/>
      <c r="KXL348" s="94"/>
      <c r="KXM348" s="94"/>
      <c r="KXN348" s="94"/>
      <c r="KXO348" s="94"/>
      <c r="KXP348" s="94"/>
      <c r="KXQ348" s="94"/>
      <c r="KXR348" s="94"/>
      <c r="KXS348" s="94"/>
      <c r="KXT348" s="94"/>
      <c r="KXU348" s="94"/>
      <c r="KXV348" s="94"/>
      <c r="KXW348" s="94"/>
      <c r="KXX348" s="94"/>
      <c r="KXY348" s="94"/>
      <c r="KXZ348" s="94"/>
      <c r="KYA348" s="94"/>
      <c r="KYB348" s="94"/>
      <c r="KYC348" s="94"/>
      <c r="KYD348" s="94"/>
      <c r="KYE348" s="94"/>
      <c r="KYF348" s="94"/>
      <c r="KYG348" s="94"/>
      <c r="KYH348" s="94"/>
      <c r="KYI348" s="94"/>
      <c r="KYJ348" s="94"/>
      <c r="KYK348" s="94"/>
      <c r="KYL348" s="94"/>
      <c r="KYM348" s="94"/>
      <c r="KYN348" s="94"/>
      <c r="KYO348" s="94"/>
      <c r="KYP348" s="94"/>
      <c r="KYQ348" s="94"/>
      <c r="KYR348" s="94"/>
      <c r="KYS348" s="94"/>
      <c r="KYT348" s="94"/>
      <c r="KYU348" s="94"/>
      <c r="KYV348" s="94"/>
      <c r="KYW348" s="94"/>
      <c r="KYX348" s="94"/>
      <c r="KYY348" s="94"/>
      <c r="KYZ348" s="94"/>
      <c r="KZA348" s="94"/>
      <c r="KZB348" s="94"/>
      <c r="KZC348" s="94"/>
      <c r="KZD348" s="94"/>
      <c r="KZE348" s="94"/>
      <c r="KZF348" s="94"/>
      <c r="KZG348" s="94"/>
      <c r="KZH348" s="94"/>
      <c r="KZI348" s="94"/>
      <c r="KZJ348" s="94"/>
      <c r="KZK348" s="94"/>
      <c r="KZL348" s="94"/>
      <c r="KZM348" s="94"/>
      <c r="KZN348" s="94"/>
      <c r="KZO348" s="94"/>
      <c r="KZP348" s="94"/>
      <c r="KZQ348" s="94"/>
      <c r="KZR348" s="94"/>
      <c r="KZS348" s="94"/>
      <c r="KZT348" s="94"/>
      <c r="KZU348" s="94"/>
      <c r="KZV348" s="94"/>
      <c r="KZW348" s="94"/>
      <c r="KZX348" s="94"/>
      <c r="KZY348" s="94"/>
      <c r="KZZ348" s="94"/>
      <c r="LAA348" s="94"/>
      <c r="LAB348" s="94"/>
      <c r="LAC348" s="94"/>
      <c r="LAD348" s="94"/>
      <c r="LAE348" s="94"/>
      <c r="LAF348" s="94"/>
      <c r="LAG348" s="94"/>
      <c r="LAH348" s="94"/>
      <c r="LAI348" s="94"/>
      <c r="LAJ348" s="94"/>
      <c r="LAK348" s="94"/>
      <c r="LAL348" s="94"/>
      <c r="LAM348" s="94"/>
      <c r="LAN348" s="94"/>
      <c r="LAO348" s="94"/>
      <c r="LAP348" s="94"/>
      <c r="LAQ348" s="94"/>
      <c r="LAR348" s="94"/>
      <c r="LAS348" s="94"/>
      <c r="LAT348" s="94"/>
      <c r="LAU348" s="94"/>
      <c r="LAV348" s="94"/>
      <c r="LAW348" s="94"/>
      <c r="LAX348" s="94"/>
      <c r="LAY348" s="94"/>
      <c r="LAZ348" s="94"/>
      <c r="LBA348" s="94"/>
      <c r="LBB348" s="94"/>
      <c r="LBC348" s="94"/>
      <c r="LBD348" s="94"/>
      <c r="LBE348" s="94"/>
      <c r="LBF348" s="94"/>
      <c r="LBG348" s="94"/>
      <c r="LBH348" s="94"/>
      <c r="LBI348" s="94"/>
      <c r="LBJ348" s="94"/>
      <c r="LBK348" s="94"/>
      <c r="LBL348" s="94"/>
      <c r="LBM348" s="94"/>
      <c r="LBN348" s="94"/>
      <c r="LBO348" s="94"/>
      <c r="LBP348" s="94"/>
      <c r="LBQ348" s="94"/>
      <c r="LBR348" s="94"/>
      <c r="LBS348" s="94"/>
      <c r="LBT348" s="94"/>
      <c r="LBU348" s="94"/>
      <c r="LBV348" s="94"/>
      <c r="LBW348" s="94"/>
      <c r="LBX348" s="94"/>
      <c r="LBY348" s="94"/>
      <c r="LBZ348" s="94"/>
      <c r="LCA348" s="94"/>
      <c r="LCB348" s="94"/>
      <c r="LCC348" s="94"/>
      <c r="LCD348" s="94"/>
      <c r="LCE348" s="94"/>
      <c r="LCF348" s="94"/>
      <c r="LCG348" s="94"/>
      <c r="LCH348" s="94"/>
      <c r="LCI348" s="94"/>
      <c r="LCJ348" s="94"/>
      <c r="LCK348" s="94"/>
      <c r="LCL348" s="94"/>
      <c r="LCM348" s="94"/>
      <c r="LCN348" s="94"/>
      <c r="LCO348" s="94"/>
      <c r="LCP348" s="94"/>
      <c r="LCQ348" s="94"/>
      <c r="LCR348" s="94"/>
      <c r="LCS348" s="94"/>
      <c r="LCT348" s="94"/>
      <c r="LCU348" s="94"/>
      <c r="LCV348" s="94"/>
      <c r="LCW348" s="94"/>
      <c r="LCX348" s="94"/>
      <c r="LCY348" s="94"/>
      <c r="LCZ348" s="94"/>
      <c r="LDA348" s="94"/>
      <c r="LDB348" s="94"/>
      <c r="LDC348" s="94"/>
      <c r="LDD348" s="94"/>
      <c r="LDE348" s="94"/>
      <c r="LDF348" s="94"/>
      <c r="LDG348" s="94"/>
      <c r="LDH348" s="94"/>
      <c r="LDI348" s="94"/>
      <c r="LDJ348" s="94"/>
      <c r="LDK348" s="94"/>
      <c r="LDL348" s="94"/>
      <c r="LDM348" s="94"/>
      <c r="LDN348" s="94"/>
      <c r="LDO348" s="94"/>
      <c r="LDP348" s="94"/>
      <c r="LDQ348" s="94"/>
      <c r="LDR348" s="94"/>
      <c r="LDS348" s="94"/>
      <c r="LDT348" s="94"/>
      <c r="LDU348" s="94"/>
      <c r="LDV348" s="94"/>
      <c r="LDW348" s="94"/>
      <c r="LDX348" s="94"/>
      <c r="LDY348" s="94"/>
      <c r="LDZ348" s="94"/>
      <c r="LEA348" s="94"/>
      <c r="LEB348" s="94"/>
      <c r="LEC348" s="94"/>
      <c r="LED348" s="94"/>
      <c r="LEE348" s="94"/>
      <c r="LEF348" s="94"/>
      <c r="LEG348" s="94"/>
      <c r="LEH348" s="94"/>
      <c r="LEI348" s="94"/>
      <c r="LEJ348" s="94"/>
      <c r="LEK348" s="94"/>
      <c r="LEL348" s="94"/>
      <c r="LEM348" s="94"/>
      <c r="LEN348" s="94"/>
      <c r="LEO348" s="94"/>
      <c r="LEP348" s="94"/>
      <c r="LEQ348" s="94"/>
      <c r="LER348" s="94"/>
      <c r="LES348" s="94"/>
      <c r="LET348" s="94"/>
      <c r="LEU348" s="94"/>
      <c r="LEV348" s="94"/>
      <c r="LEW348" s="94"/>
      <c r="LEX348" s="94"/>
      <c r="LEY348" s="94"/>
      <c r="LEZ348" s="94"/>
      <c r="LFA348" s="94"/>
      <c r="LFB348" s="94"/>
      <c r="LFC348" s="94"/>
      <c r="LFD348" s="94"/>
      <c r="LFE348" s="94"/>
      <c r="LFF348" s="94"/>
      <c r="LFG348" s="94"/>
      <c r="LFH348" s="94"/>
      <c r="LFI348" s="94"/>
      <c r="LFJ348" s="94"/>
      <c r="LFK348" s="94"/>
      <c r="LFL348" s="94"/>
      <c r="LFM348" s="94"/>
      <c r="LFN348" s="94"/>
      <c r="LFO348" s="94"/>
      <c r="LFP348" s="94"/>
      <c r="LFQ348" s="94"/>
      <c r="LFR348" s="94"/>
      <c r="LFS348" s="94"/>
      <c r="LFT348" s="94"/>
      <c r="LFU348" s="94"/>
      <c r="LFV348" s="94"/>
      <c r="LFW348" s="94"/>
      <c r="LFX348" s="94"/>
      <c r="LFY348" s="94"/>
      <c r="LFZ348" s="94"/>
      <c r="LGA348" s="94"/>
      <c r="LGB348" s="94"/>
      <c r="LGC348" s="94"/>
      <c r="LGD348" s="94"/>
      <c r="LGE348" s="94"/>
      <c r="LGF348" s="94"/>
      <c r="LGG348" s="94"/>
      <c r="LGH348" s="94"/>
      <c r="LGI348" s="94"/>
      <c r="LGJ348" s="94"/>
      <c r="LGK348" s="94"/>
      <c r="LGL348" s="94"/>
      <c r="LGM348" s="94"/>
      <c r="LGN348" s="94"/>
      <c r="LGO348" s="94"/>
      <c r="LGP348" s="94"/>
      <c r="LGQ348" s="94"/>
      <c r="LGR348" s="94"/>
      <c r="LGS348" s="94"/>
      <c r="LGT348" s="94"/>
      <c r="LGU348" s="94"/>
      <c r="LGV348" s="94"/>
      <c r="LGW348" s="94"/>
      <c r="LGX348" s="94"/>
      <c r="LGY348" s="94"/>
      <c r="LGZ348" s="94"/>
      <c r="LHA348" s="94"/>
      <c r="LHB348" s="94"/>
      <c r="LHC348" s="94"/>
      <c r="LHD348" s="94"/>
      <c r="LHE348" s="94"/>
      <c r="LHF348" s="94"/>
      <c r="LHG348" s="94"/>
      <c r="LHH348" s="94"/>
      <c r="LHI348" s="94"/>
      <c r="LHJ348" s="94"/>
      <c r="LHK348" s="94"/>
      <c r="LHL348" s="94"/>
      <c r="LHM348" s="94"/>
      <c r="LHN348" s="94"/>
      <c r="LHO348" s="94"/>
      <c r="LHP348" s="94"/>
      <c r="LHQ348" s="94"/>
      <c r="LHR348" s="94"/>
      <c r="LHS348" s="94"/>
      <c r="LHT348" s="94"/>
      <c r="LHU348" s="94"/>
      <c r="LHV348" s="94"/>
      <c r="LHW348" s="94"/>
      <c r="LHX348" s="94"/>
      <c r="LHY348" s="94"/>
      <c r="LHZ348" s="94"/>
      <c r="LIA348" s="94"/>
      <c r="LIB348" s="94"/>
      <c r="LIC348" s="94"/>
      <c r="LID348" s="94"/>
      <c r="LIE348" s="94"/>
      <c r="LIF348" s="94"/>
      <c r="LIG348" s="94"/>
      <c r="LIH348" s="94"/>
      <c r="LII348" s="94"/>
      <c r="LIJ348" s="94"/>
      <c r="LIK348" s="94"/>
      <c r="LIL348" s="94"/>
      <c r="LIM348" s="94"/>
      <c r="LIN348" s="94"/>
      <c r="LIO348" s="94"/>
      <c r="LIP348" s="94"/>
      <c r="LIQ348" s="94"/>
      <c r="LIR348" s="94"/>
      <c r="LIS348" s="94"/>
      <c r="LIT348" s="94"/>
      <c r="LIU348" s="94"/>
      <c r="LIV348" s="94"/>
      <c r="LIW348" s="94"/>
      <c r="LIX348" s="94"/>
      <c r="LIY348" s="94"/>
      <c r="LIZ348" s="94"/>
      <c r="LJA348" s="94"/>
      <c r="LJB348" s="94"/>
      <c r="LJC348" s="94"/>
      <c r="LJD348" s="94"/>
      <c r="LJE348" s="94"/>
      <c r="LJF348" s="94"/>
      <c r="LJG348" s="94"/>
      <c r="LJH348" s="94"/>
      <c r="LJI348" s="94"/>
      <c r="LJJ348" s="94"/>
      <c r="LJK348" s="94"/>
      <c r="LJL348" s="94"/>
      <c r="LJM348" s="94"/>
      <c r="LJN348" s="94"/>
      <c r="LJO348" s="94"/>
      <c r="LJP348" s="94"/>
      <c r="LJQ348" s="94"/>
      <c r="LJR348" s="94"/>
      <c r="LJS348" s="94"/>
      <c r="LJT348" s="94"/>
      <c r="LJU348" s="94"/>
      <c r="LJV348" s="94"/>
      <c r="LJW348" s="94"/>
      <c r="LJX348" s="94"/>
      <c r="LJY348" s="94"/>
      <c r="LJZ348" s="94"/>
      <c r="LKA348" s="94"/>
      <c r="LKB348" s="94"/>
      <c r="LKC348" s="94"/>
      <c r="LKD348" s="94"/>
      <c r="LKE348" s="94"/>
      <c r="LKF348" s="94"/>
      <c r="LKG348" s="94"/>
      <c r="LKH348" s="94"/>
      <c r="LKI348" s="94"/>
      <c r="LKJ348" s="94"/>
      <c r="LKK348" s="94"/>
      <c r="LKL348" s="94"/>
      <c r="LKM348" s="94"/>
      <c r="LKN348" s="94"/>
      <c r="LKO348" s="94"/>
      <c r="LKP348" s="94"/>
      <c r="LKQ348" s="94"/>
      <c r="LKR348" s="94"/>
      <c r="LKS348" s="94"/>
      <c r="LKT348" s="94"/>
      <c r="LKU348" s="94"/>
      <c r="LKV348" s="94"/>
      <c r="LKW348" s="94"/>
      <c r="LKX348" s="94"/>
      <c r="LKY348" s="94"/>
      <c r="LKZ348" s="94"/>
      <c r="LLA348" s="94"/>
      <c r="LLB348" s="94"/>
      <c r="LLC348" s="94"/>
      <c r="LLD348" s="94"/>
      <c r="LLE348" s="94"/>
      <c r="LLF348" s="94"/>
      <c r="LLG348" s="94"/>
      <c r="LLH348" s="94"/>
      <c r="LLI348" s="94"/>
      <c r="LLJ348" s="94"/>
      <c r="LLK348" s="94"/>
      <c r="LLL348" s="94"/>
      <c r="LLM348" s="94"/>
      <c r="LLN348" s="94"/>
      <c r="LLO348" s="94"/>
      <c r="LLP348" s="94"/>
      <c r="LLQ348" s="94"/>
      <c r="LLR348" s="94"/>
      <c r="LLS348" s="94"/>
      <c r="LLT348" s="94"/>
      <c r="LLU348" s="94"/>
      <c r="LLV348" s="94"/>
      <c r="LLW348" s="94"/>
      <c r="LLX348" s="94"/>
      <c r="LLY348" s="94"/>
      <c r="LLZ348" s="94"/>
      <c r="LMA348" s="94"/>
      <c r="LMB348" s="94"/>
      <c r="LMC348" s="94"/>
      <c r="LMD348" s="94"/>
      <c r="LME348" s="94"/>
      <c r="LMF348" s="94"/>
      <c r="LMG348" s="94"/>
      <c r="LMH348" s="94"/>
      <c r="LMI348" s="94"/>
      <c r="LMJ348" s="94"/>
      <c r="LMK348" s="94"/>
      <c r="LML348" s="94"/>
      <c r="LMM348" s="94"/>
      <c r="LMN348" s="94"/>
      <c r="LMO348" s="94"/>
      <c r="LMP348" s="94"/>
      <c r="LMQ348" s="94"/>
      <c r="LMR348" s="94"/>
      <c r="LMS348" s="94"/>
      <c r="LMT348" s="94"/>
      <c r="LMU348" s="94"/>
      <c r="LMV348" s="94"/>
      <c r="LMW348" s="94"/>
      <c r="LMX348" s="94"/>
      <c r="LMY348" s="94"/>
      <c r="LMZ348" s="94"/>
      <c r="LNA348" s="94"/>
      <c r="LNB348" s="94"/>
      <c r="LNC348" s="94"/>
      <c r="LND348" s="94"/>
      <c r="LNE348" s="94"/>
      <c r="LNF348" s="94"/>
      <c r="LNG348" s="94"/>
      <c r="LNH348" s="94"/>
      <c r="LNI348" s="94"/>
      <c r="LNJ348" s="94"/>
      <c r="LNK348" s="94"/>
      <c r="LNL348" s="94"/>
      <c r="LNM348" s="94"/>
      <c r="LNN348" s="94"/>
      <c r="LNO348" s="94"/>
      <c r="LNP348" s="94"/>
      <c r="LNQ348" s="94"/>
      <c r="LNR348" s="94"/>
      <c r="LNS348" s="94"/>
      <c r="LNT348" s="94"/>
      <c r="LNU348" s="94"/>
      <c r="LNV348" s="94"/>
      <c r="LNW348" s="94"/>
      <c r="LNX348" s="94"/>
      <c r="LNY348" s="94"/>
      <c r="LNZ348" s="94"/>
      <c r="LOA348" s="94"/>
      <c r="LOB348" s="94"/>
      <c r="LOC348" s="94"/>
      <c r="LOD348" s="94"/>
      <c r="LOE348" s="94"/>
      <c r="LOF348" s="94"/>
      <c r="LOG348" s="94"/>
      <c r="LOH348" s="94"/>
      <c r="LOI348" s="94"/>
      <c r="LOJ348" s="94"/>
      <c r="LOK348" s="94"/>
      <c r="LOL348" s="94"/>
      <c r="LOM348" s="94"/>
      <c r="LON348" s="94"/>
      <c r="LOO348" s="94"/>
      <c r="LOP348" s="94"/>
      <c r="LOQ348" s="94"/>
      <c r="LOR348" s="94"/>
      <c r="LOS348" s="94"/>
      <c r="LOT348" s="94"/>
      <c r="LOU348" s="94"/>
      <c r="LOV348" s="94"/>
      <c r="LOW348" s="94"/>
      <c r="LOX348" s="94"/>
      <c r="LOY348" s="94"/>
      <c r="LOZ348" s="94"/>
      <c r="LPA348" s="94"/>
      <c r="LPB348" s="94"/>
      <c r="LPC348" s="94"/>
      <c r="LPD348" s="94"/>
      <c r="LPE348" s="94"/>
      <c r="LPF348" s="94"/>
      <c r="LPG348" s="94"/>
      <c r="LPH348" s="94"/>
      <c r="LPI348" s="94"/>
      <c r="LPJ348" s="94"/>
      <c r="LPK348" s="94"/>
      <c r="LPL348" s="94"/>
      <c r="LPM348" s="94"/>
      <c r="LPN348" s="94"/>
      <c r="LPO348" s="94"/>
      <c r="LPP348" s="94"/>
      <c r="LPQ348" s="94"/>
      <c r="LPR348" s="94"/>
      <c r="LPS348" s="94"/>
      <c r="LPT348" s="94"/>
      <c r="LPU348" s="94"/>
      <c r="LPV348" s="94"/>
      <c r="LPW348" s="94"/>
      <c r="LPX348" s="94"/>
      <c r="LPY348" s="94"/>
      <c r="LPZ348" s="94"/>
      <c r="LQA348" s="94"/>
      <c r="LQB348" s="94"/>
      <c r="LQC348" s="94"/>
      <c r="LQD348" s="94"/>
      <c r="LQE348" s="94"/>
      <c r="LQF348" s="94"/>
      <c r="LQG348" s="94"/>
      <c r="LQH348" s="94"/>
      <c r="LQI348" s="94"/>
      <c r="LQJ348" s="94"/>
      <c r="LQK348" s="94"/>
      <c r="LQL348" s="94"/>
      <c r="LQM348" s="94"/>
      <c r="LQN348" s="94"/>
      <c r="LQO348" s="94"/>
      <c r="LQP348" s="94"/>
      <c r="LQQ348" s="94"/>
      <c r="LQR348" s="94"/>
      <c r="LQS348" s="94"/>
      <c r="LQT348" s="94"/>
      <c r="LQU348" s="94"/>
      <c r="LQV348" s="94"/>
      <c r="LQW348" s="94"/>
      <c r="LQX348" s="94"/>
      <c r="LQY348" s="94"/>
      <c r="LQZ348" s="94"/>
      <c r="LRA348" s="94"/>
      <c r="LRB348" s="94"/>
      <c r="LRC348" s="94"/>
      <c r="LRD348" s="94"/>
      <c r="LRE348" s="94"/>
      <c r="LRF348" s="94"/>
      <c r="LRG348" s="94"/>
      <c r="LRH348" s="94"/>
      <c r="LRI348" s="94"/>
      <c r="LRJ348" s="94"/>
      <c r="LRK348" s="94"/>
      <c r="LRL348" s="94"/>
      <c r="LRM348" s="94"/>
      <c r="LRN348" s="94"/>
      <c r="LRO348" s="94"/>
      <c r="LRP348" s="94"/>
      <c r="LRQ348" s="94"/>
      <c r="LRR348" s="94"/>
      <c r="LRS348" s="94"/>
      <c r="LRT348" s="94"/>
      <c r="LRU348" s="94"/>
      <c r="LRV348" s="94"/>
      <c r="LRW348" s="94"/>
      <c r="LRX348" s="94"/>
      <c r="LRY348" s="94"/>
      <c r="LRZ348" s="94"/>
      <c r="LSA348" s="94"/>
      <c r="LSB348" s="94"/>
      <c r="LSC348" s="94"/>
      <c r="LSD348" s="94"/>
      <c r="LSE348" s="94"/>
      <c r="LSF348" s="94"/>
      <c r="LSG348" s="94"/>
      <c r="LSH348" s="94"/>
      <c r="LSI348" s="94"/>
      <c r="LSJ348" s="94"/>
      <c r="LSK348" s="94"/>
      <c r="LSL348" s="94"/>
      <c r="LSM348" s="94"/>
      <c r="LSN348" s="94"/>
      <c r="LSO348" s="94"/>
      <c r="LSP348" s="94"/>
      <c r="LSQ348" s="94"/>
      <c r="LSR348" s="94"/>
      <c r="LSS348" s="94"/>
      <c r="LST348" s="94"/>
      <c r="LSU348" s="94"/>
      <c r="LSV348" s="94"/>
      <c r="LSW348" s="94"/>
      <c r="LSX348" s="94"/>
      <c r="LSY348" s="94"/>
      <c r="LSZ348" s="94"/>
      <c r="LTA348" s="94"/>
      <c r="LTB348" s="94"/>
      <c r="LTC348" s="94"/>
      <c r="LTD348" s="94"/>
      <c r="LTE348" s="94"/>
      <c r="LTF348" s="94"/>
      <c r="LTG348" s="94"/>
      <c r="LTH348" s="94"/>
      <c r="LTI348" s="94"/>
      <c r="LTJ348" s="94"/>
      <c r="LTK348" s="94"/>
      <c r="LTL348" s="94"/>
      <c r="LTM348" s="94"/>
      <c r="LTN348" s="94"/>
      <c r="LTO348" s="94"/>
      <c r="LTP348" s="94"/>
      <c r="LTQ348" s="94"/>
      <c r="LTR348" s="94"/>
      <c r="LTS348" s="94"/>
      <c r="LTT348" s="94"/>
      <c r="LTU348" s="94"/>
      <c r="LTV348" s="94"/>
      <c r="LTW348" s="94"/>
      <c r="LTX348" s="94"/>
      <c r="LTY348" s="94"/>
      <c r="LTZ348" s="94"/>
      <c r="LUA348" s="94"/>
      <c r="LUB348" s="94"/>
      <c r="LUC348" s="94"/>
      <c r="LUD348" s="94"/>
      <c r="LUE348" s="94"/>
      <c r="LUF348" s="94"/>
      <c r="LUG348" s="94"/>
      <c r="LUH348" s="94"/>
      <c r="LUI348" s="94"/>
      <c r="LUJ348" s="94"/>
      <c r="LUK348" s="94"/>
      <c r="LUL348" s="94"/>
      <c r="LUM348" s="94"/>
      <c r="LUN348" s="94"/>
      <c r="LUO348" s="94"/>
      <c r="LUP348" s="94"/>
      <c r="LUQ348" s="94"/>
      <c r="LUR348" s="94"/>
      <c r="LUS348" s="94"/>
      <c r="LUT348" s="94"/>
      <c r="LUU348" s="94"/>
      <c r="LUV348" s="94"/>
      <c r="LUW348" s="94"/>
      <c r="LUX348" s="94"/>
      <c r="LUY348" s="94"/>
      <c r="LUZ348" s="94"/>
      <c r="LVA348" s="94"/>
      <c r="LVB348" s="94"/>
      <c r="LVC348" s="94"/>
      <c r="LVD348" s="94"/>
      <c r="LVE348" s="94"/>
      <c r="LVF348" s="94"/>
      <c r="LVG348" s="94"/>
      <c r="LVH348" s="94"/>
      <c r="LVI348" s="94"/>
      <c r="LVJ348" s="94"/>
      <c r="LVK348" s="94"/>
      <c r="LVL348" s="94"/>
      <c r="LVM348" s="94"/>
      <c r="LVN348" s="94"/>
      <c r="LVO348" s="94"/>
      <c r="LVP348" s="94"/>
      <c r="LVQ348" s="94"/>
      <c r="LVR348" s="94"/>
      <c r="LVS348" s="94"/>
      <c r="LVT348" s="94"/>
      <c r="LVU348" s="94"/>
      <c r="LVV348" s="94"/>
      <c r="LVW348" s="94"/>
      <c r="LVX348" s="94"/>
      <c r="LVY348" s="94"/>
      <c r="LVZ348" s="94"/>
      <c r="LWA348" s="94"/>
      <c r="LWB348" s="94"/>
      <c r="LWC348" s="94"/>
      <c r="LWD348" s="94"/>
      <c r="LWE348" s="94"/>
      <c r="LWF348" s="94"/>
      <c r="LWG348" s="94"/>
      <c r="LWH348" s="94"/>
      <c r="LWI348" s="94"/>
      <c r="LWJ348" s="94"/>
      <c r="LWK348" s="94"/>
      <c r="LWL348" s="94"/>
      <c r="LWM348" s="94"/>
      <c r="LWN348" s="94"/>
      <c r="LWO348" s="94"/>
      <c r="LWP348" s="94"/>
      <c r="LWQ348" s="94"/>
      <c r="LWR348" s="94"/>
      <c r="LWS348" s="94"/>
      <c r="LWT348" s="94"/>
      <c r="LWU348" s="94"/>
      <c r="LWV348" s="94"/>
      <c r="LWW348" s="94"/>
      <c r="LWX348" s="94"/>
      <c r="LWY348" s="94"/>
      <c r="LWZ348" s="94"/>
      <c r="LXA348" s="94"/>
      <c r="LXB348" s="94"/>
      <c r="LXC348" s="94"/>
      <c r="LXD348" s="94"/>
      <c r="LXE348" s="94"/>
      <c r="LXF348" s="94"/>
      <c r="LXG348" s="94"/>
      <c r="LXH348" s="94"/>
      <c r="LXI348" s="94"/>
      <c r="LXJ348" s="94"/>
      <c r="LXK348" s="94"/>
      <c r="LXL348" s="94"/>
      <c r="LXM348" s="94"/>
      <c r="LXN348" s="94"/>
      <c r="LXO348" s="94"/>
      <c r="LXP348" s="94"/>
      <c r="LXQ348" s="94"/>
      <c r="LXR348" s="94"/>
      <c r="LXS348" s="94"/>
      <c r="LXT348" s="94"/>
      <c r="LXU348" s="94"/>
      <c r="LXV348" s="94"/>
      <c r="LXW348" s="94"/>
      <c r="LXX348" s="94"/>
      <c r="LXY348" s="94"/>
      <c r="LXZ348" s="94"/>
      <c r="LYA348" s="94"/>
      <c r="LYB348" s="94"/>
      <c r="LYC348" s="94"/>
      <c r="LYD348" s="94"/>
      <c r="LYE348" s="94"/>
      <c r="LYF348" s="94"/>
      <c r="LYG348" s="94"/>
      <c r="LYH348" s="94"/>
      <c r="LYI348" s="94"/>
      <c r="LYJ348" s="94"/>
      <c r="LYK348" s="94"/>
      <c r="LYL348" s="94"/>
      <c r="LYM348" s="94"/>
      <c r="LYN348" s="94"/>
      <c r="LYO348" s="94"/>
      <c r="LYP348" s="94"/>
      <c r="LYQ348" s="94"/>
      <c r="LYR348" s="94"/>
      <c r="LYS348" s="94"/>
      <c r="LYT348" s="94"/>
      <c r="LYU348" s="94"/>
      <c r="LYV348" s="94"/>
      <c r="LYW348" s="94"/>
      <c r="LYX348" s="94"/>
      <c r="LYY348" s="94"/>
      <c r="LYZ348" s="94"/>
      <c r="LZA348" s="94"/>
      <c r="LZB348" s="94"/>
      <c r="LZC348" s="94"/>
      <c r="LZD348" s="94"/>
      <c r="LZE348" s="94"/>
      <c r="LZF348" s="94"/>
      <c r="LZG348" s="94"/>
      <c r="LZH348" s="94"/>
      <c r="LZI348" s="94"/>
      <c r="LZJ348" s="94"/>
      <c r="LZK348" s="94"/>
      <c r="LZL348" s="94"/>
      <c r="LZM348" s="94"/>
      <c r="LZN348" s="94"/>
      <c r="LZO348" s="94"/>
      <c r="LZP348" s="94"/>
      <c r="LZQ348" s="94"/>
      <c r="LZR348" s="94"/>
      <c r="LZS348" s="94"/>
      <c r="LZT348" s="94"/>
      <c r="LZU348" s="94"/>
      <c r="LZV348" s="94"/>
      <c r="LZW348" s="94"/>
      <c r="LZX348" s="94"/>
      <c r="LZY348" s="94"/>
      <c r="LZZ348" s="94"/>
      <c r="MAA348" s="94"/>
      <c r="MAB348" s="94"/>
      <c r="MAC348" s="94"/>
      <c r="MAD348" s="94"/>
      <c r="MAE348" s="94"/>
      <c r="MAF348" s="94"/>
      <c r="MAG348" s="94"/>
      <c r="MAH348" s="94"/>
      <c r="MAI348" s="94"/>
      <c r="MAJ348" s="94"/>
      <c r="MAK348" s="94"/>
      <c r="MAL348" s="94"/>
      <c r="MAM348" s="94"/>
      <c r="MAN348" s="94"/>
      <c r="MAO348" s="94"/>
      <c r="MAP348" s="94"/>
      <c r="MAQ348" s="94"/>
      <c r="MAR348" s="94"/>
      <c r="MAS348" s="94"/>
      <c r="MAT348" s="94"/>
      <c r="MAU348" s="94"/>
      <c r="MAV348" s="94"/>
      <c r="MAW348" s="94"/>
      <c r="MAX348" s="94"/>
      <c r="MAY348" s="94"/>
      <c r="MAZ348" s="94"/>
      <c r="MBA348" s="94"/>
      <c r="MBB348" s="94"/>
      <c r="MBC348" s="94"/>
      <c r="MBD348" s="94"/>
      <c r="MBE348" s="94"/>
      <c r="MBF348" s="94"/>
      <c r="MBG348" s="94"/>
      <c r="MBH348" s="94"/>
      <c r="MBI348" s="94"/>
      <c r="MBJ348" s="94"/>
      <c r="MBK348" s="94"/>
      <c r="MBL348" s="94"/>
      <c r="MBM348" s="94"/>
      <c r="MBN348" s="94"/>
      <c r="MBO348" s="94"/>
      <c r="MBP348" s="94"/>
      <c r="MBQ348" s="94"/>
      <c r="MBR348" s="94"/>
      <c r="MBS348" s="94"/>
      <c r="MBT348" s="94"/>
      <c r="MBU348" s="94"/>
      <c r="MBV348" s="94"/>
      <c r="MBW348" s="94"/>
      <c r="MBX348" s="94"/>
      <c r="MBY348" s="94"/>
      <c r="MBZ348" s="94"/>
      <c r="MCA348" s="94"/>
      <c r="MCB348" s="94"/>
      <c r="MCC348" s="94"/>
      <c r="MCD348" s="94"/>
      <c r="MCE348" s="94"/>
      <c r="MCF348" s="94"/>
      <c r="MCG348" s="94"/>
      <c r="MCH348" s="94"/>
      <c r="MCI348" s="94"/>
      <c r="MCJ348" s="94"/>
      <c r="MCK348" s="94"/>
      <c r="MCL348" s="94"/>
      <c r="MCM348" s="94"/>
      <c r="MCN348" s="94"/>
      <c r="MCO348" s="94"/>
      <c r="MCP348" s="94"/>
      <c r="MCQ348" s="94"/>
      <c r="MCR348" s="94"/>
      <c r="MCS348" s="94"/>
      <c r="MCT348" s="94"/>
      <c r="MCU348" s="94"/>
      <c r="MCV348" s="94"/>
      <c r="MCW348" s="94"/>
      <c r="MCX348" s="94"/>
      <c r="MCY348" s="94"/>
      <c r="MCZ348" s="94"/>
      <c r="MDA348" s="94"/>
      <c r="MDB348" s="94"/>
      <c r="MDC348" s="94"/>
      <c r="MDD348" s="94"/>
      <c r="MDE348" s="94"/>
      <c r="MDF348" s="94"/>
      <c r="MDG348" s="94"/>
      <c r="MDH348" s="94"/>
      <c r="MDI348" s="94"/>
      <c r="MDJ348" s="94"/>
      <c r="MDK348" s="94"/>
      <c r="MDL348" s="94"/>
      <c r="MDM348" s="94"/>
      <c r="MDN348" s="94"/>
      <c r="MDO348" s="94"/>
      <c r="MDP348" s="94"/>
      <c r="MDQ348" s="94"/>
      <c r="MDR348" s="94"/>
      <c r="MDS348" s="94"/>
      <c r="MDT348" s="94"/>
      <c r="MDU348" s="94"/>
      <c r="MDV348" s="94"/>
      <c r="MDW348" s="94"/>
      <c r="MDX348" s="94"/>
      <c r="MDY348" s="94"/>
      <c r="MDZ348" s="94"/>
      <c r="MEA348" s="94"/>
      <c r="MEB348" s="94"/>
      <c r="MEC348" s="94"/>
      <c r="MED348" s="94"/>
      <c r="MEE348" s="94"/>
      <c r="MEF348" s="94"/>
      <c r="MEG348" s="94"/>
      <c r="MEH348" s="94"/>
      <c r="MEI348" s="94"/>
      <c r="MEJ348" s="94"/>
      <c r="MEK348" s="94"/>
      <c r="MEL348" s="94"/>
      <c r="MEM348" s="94"/>
      <c r="MEN348" s="94"/>
      <c r="MEO348" s="94"/>
      <c r="MEP348" s="94"/>
      <c r="MEQ348" s="94"/>
      <c r="MER348" s="94"/>
      <c r="MES348" s="94"/>
      <c r="MET348" s="94"/>
      <c r="MEU348" s="94"/>
      <c r="MEV348" s="94"/>
      <c r="MEW348" s="94"/>
      <c r="MEX348" s="94"/>
      <c r="MEY348" s="94"/>
      <c r="MEZ348" s="94"/>
      <c r="MFA348" s="94"/>
      <c r="MFB348" s="94"/>
      <c r="MFC348" s="94"/>
      <c r="MFD348" s="94"/>
      <c r="MFE348" s="94"/>
      <c r="MFF348" s="94"/>
      <c r="MFG348" s="94"/>
      <c r="MFH348" s="94"/>
      <c r="MFI348" s="94"/>
      <c r="MFJ348" s="94"/>
      <c r="MFK348" s="94"/>
      <c r="MFL348" s="94"/>
      <c r="MFM348" s="94"/>
      <c r="MFN348" s="94"/>
      <c r="MFO348" s="94"/>
      <c r="MFP348" s="94"/>
      <c r="MFQ348" s="94"/>
      <c r="MFR348" s="94"/>
      <c r="MFS348" s="94"/>
      <c r="MFT348" s="94"/>
      <c r="MFU348" s="94"/>
      <c r="MFV348" s="94"/>
      <c r="MFW348" s="94"/>
      <c r="MFX348" s="94"/>
      <c r="MFY348" s="94"/>
      <c r="MFZ348" s="94"/>
      <c r="MGA348" s="94"/>
      <c r="MGB348" s="94"/>
      <c r="MGC348" s="94"/>
      <c r="MGD348" s="94"/>
      <c r="MGE348" s="94"/>
      <c r="MGF348" s="94"/>
      <c r="MGG348" s="94"/>
      <c r="MGH348" s="94"/>
      <c r="MGI348" s="94"/>
      <c r="MGJ348" s="94"/>
      <c r="MGK348" s="94"/>
      <c r="MGL348" s="94"/>
      <c r="MGM348" s="94"/>
      <c r="MGN348" s="94"/>
      <c r="MGO348" s="94"/>
      <c r="MGP348" s="94"/>
      <c r="MGQ348" s="94"/>
      <c r="MGR348" s="94"/>
      <c r="MGS348" s="94"/>
      <c r="MGT348" s="94"/>
      <c r="MGU348" s="94"/>
      <c r="MGV348" s="94"/>
      <c r="MGW348" s="94"/>
      <c r="MGX348" s="94"/>
      <c r="MGY348" s="94"/>
      <c r="MGZ348" s="94"/>
      <c r="MHA348" s="94"/>
      <c r="MHB348" s="94"/>
      <c r="MHC348" s="94"/>
      <c r="MHD348" s="94"/>
      <c r="MHE348" s="94"/>
      <c r="MHF348" s="94"/>
      <c r="MHG348" s="94"/>
      <c r="MHH348" s="94"/>
      <c r="MHI348" s="94"/>
      <c r="MHJ348" s="94"/>
      <c r="MHK348" s="94"/>
      <c r="MHL348" s="94"/>
      <c r="MHM348" s="94"/>
      <c r="MHN348" s="94"/>
      <c r="MHO348" s="94"/>
      <c r="MHP348" s="94"/>
      <c r="MHQ348" s="94"/>
      <c r="MHR348" s="94"/>
      <c r="MHS348" s="94"/>
      <c r="MHT348" s="94"/>
      <c r="MHU348" s="94"/>
      <c r="MHV348" s="94"/>
      <c r="MHW348" s="94"/>
      <c r="MHX348" s="94"/>
      <c r="MHY348" s="94"/>
      <c r="MHZ348" s="94"/>
      <c r="MIA348" s="94"/>
      <c r="MIB348" s="94"/>
      <c r="MIC348" s="94"/>
      <c r="MID348" s="94"/>
      <c r="MIE348" s="94"/>
      <c r="MIF348" s="94"/>
      <c r="MIG348" s="94"/>
      <c r="MIH348" s="94"/>
      <c r="MII348" s="94"/>
      <c r="MIJ348" s="94"/>
      <c r="MIK348" s="94"/>
      <c r="MIL348" s="94"/>
      <c r="MIM348" s="94"/>
      <c r="MIN348" s="94"/>
      <c r="MIO348" s="94"/>
      <c r="MIP348" s="94"/>
      <c r="MIQ348" s="94"/>
      <c r="MIR348" s="94"/>
      <c r="MIS348" s="94"/>
      <c r="MIT348" s="94"/>
      <c r="MIU348" s="94"/>
      <c r="MIV348" s="94"/>
      <c r="MIW348" s="94"/>
      <c r="MIX348" s="94"/>
      <c r="MIY348" s="94"/>
      <c r="MIZ348" s="94"/>
      <c r="MJA348" s="94"/>
      <c r="MJB348" s="94"/>
      <c r="MJC348" s="94"/>
      <c r="MJD348" s="94"/>
      <c r="MJE348" s="94"/>
      <c r="MJF348" s="94"/>
      <c r="MJG348" s="94"/>
      <c r="MJH348" s="94"/>
      <c r="MJI348" s="94"/>
      <c r="MJJ348" s="94"/>
      <c r="MJK348" s="94"/>
      <c r="MJL348" s="94"/>
      <c r="MJM348" s="94"/>
      <c r="MJN348" s="94"/>
      <c r="MJO348" s="94"/>
      <c r="MJP348" s="94"/>
      <c r="MJQ348" s="94"/>
      <c r="MJR348" s="94"/>
      <c r="MJS348" s="94"/>
      <c r="MJT348" s="94"/>
      <c r="MJU348" s="94"/>
      <c r="MJV348" s="94"/>
      <c r="MJW348" s="94"/>
      <c r="MJX348" s="94"/>
      <c r="MJY348" s="94"/>
      <c r="MJZ348" s="94"/>
      <c r="MKA348" s="94"/>
      <c r="MKB348" s="94"/>
      <c r="MKC348" s="94"/>
      <c r="MKD348" s="94"/>
      <c r="MKE348" s="94"/>
      <c r="MKF348" s="94"/>
      <c r="MKG348" s="94"/>
      <c r="MKH348" s="94"/>
      <c r="MKI348" s="94"/>
      <c r="MKJ348" s="94"/>
      <c r="MKK348" s="94"/>
      <c r="MKL348" s="94"/>
      <c r="MKM348" s="94"/>
      <c r="MKN348" s="94"/>
      <c r="MKO348" s="94"/>
      <c r="MKP348" s="94"/>
      <c r="MKQ348" s="94"/>
      <c r="MKR348" s="94"/>
      <c r="MKS348" s="94"/>
      <c r="MKT348" s="94"/>
      <c r="MKU348" s="94"/>
      <c r="MKV348" s="94"/>
      <c r="MKW348" s="94"/>
      <c r="MKX348" s="94"/>
      <c r="MKY348" s="94"/>
      <c r="MKZ348" s="94"/>
      <c r="MLA348" s="94"/>
      <c r="MLB348" s="94"/>
      <c r="MLC348" s="94"/>
      <c r="MLD348" s="94"/>
      <c r="MLE348" s="94"/>
      <c r="MLF348" s="94"/>
      <c r="MLG348" s="94"/>
      <c r="MLH348" s="94"/>
      <c r="MLI348" s="94"/>
      <c r="MLJ348" s="94"/>
      <c r="MLK348" s="94"/>
      <c r="MLL348" s="94"/>
      <c r="MLM348" s="94"/>
      <c r="MLN348" s="94"/>
      <c r="MLO348" s="94"/>
      <c r="MLP348" s="94"/>
      <c r="MLQ348" s="94"/>
      <c r="MLR348" s="94"/>
      <c r="MLS348" s="94"/>
      <c r="MLT348" s="94"/>
      <c r="MLU348" s="94"/>
      <c r="MLV348" s="94"/>
      <c r="MLW348" s="94"/>
      <c r="MLX348" s="94"/>
      <c r="MLY348" s="94"/>
      <c r="MLZ348" s="94"/>
      <c r="MMA348" s="94"/>
      <c r="MMB348" s="94"/>
      <c r="MMC348" s="94"/>
      <c r="MMD348" s="94"/>
      <c r="MME348" s="94"/>
      <c r="MMF348" s="94"/>
      <c r="MMG348" s="94"/>
      <c r="MMH348" s="94"/>
      <c r="MMI348" s="94"/>
      <c r="MMJ348" s="94"/>
      <c r="MMK348" s="94"/>
      <c r="MML348" s="94"/>
      <c r="MMM348" s="94"/>
      <c r="MMN348" s="94"/>
      <c r="MMO348" s="94"/>
      <c r="MMP348" s="94"/>
      <c r="MMQ348" s="94"/>
      <c r="MMR348" s="94"/>
      <c r="MMS348" s="94"/>
      <c r="MMT348" s="94"/>
      <c r="MMU348" s="94"/>
      <c r="MMV348" s="94"/>
      <c r="MMW348" s="94"/>
      <c r="MMX348" s="94"/>
      <c r="MMY348" s="94"/>
      <c r="MMZ348" s="94"/>
      <c r="MNA348" s="94"/>
      <c r="MNB348" s="94"/>
      <c r="MNC348" s="94"/>
      <c r="MND348" s="94"/>
      <c r="MNE348" s="94"/>
      <c r="MNF348" s="94"/>
      <c r="MNG348" s="94"/>
      <c r="MNH348" s="94"/>
      <c r="MNI348" s="94"/>
      <c r="MNJ348" s="94"/>
      <c r="MNK348" s="94"/>
      <c r="MNL348" s="94"/>
      <c r="MNM348" s="94"/>
      <c r="MNN348" s="94"/>
      <c r="MNO348" s="94"/>
      <c r="MNP348" s="94"/>
      <c r="MNQ348" s="94"/>
      <c r="MNR348" s="94"/>
      <c r="MNS348" s="94"/>
      <c r="MNT348" s="94"/>
      <c r="MNU348" s="94"/>
      <c r="MNV348" s="94"/>
      <c r="MNW348" s="94"/>
      <c r="MNX348" s="94"/>
      <c r="MNY348" s="94"/>
      <c r="MNZ348" s="94"/>
      <c r="MOA348" s="94"/>
      <c r="MOB348" s="94"/>
      <c r="MOC348" s="94"/>
      <c r="MOD348" s="94"/>
      <c r="MOE348" s="94"/>
      <c r="MOF348" s="94"/>
      <c r="MOG348" s="94"/>
      <c r="MOH348" s="94"/>
      <c r="MOI348" s="94"/>
      <c r="MOJ348" s="94"/>
      <c r="MOK348" s="94"/>
      <c r="MOL348" s="94"/>
      <c r="MOM348" s="94"/>
      <c r="MON348" s="94"/>
      <c r="MOO348" s="94"/>
      <c r="MOP348" s="94"/>
      <c r="MOQ348" s="94"/>
      <c r="MOR348" s="94"/>
      <c r="MOS348" s="94"/>
      <c r="MOT348" s="94"/>
      <c r="MOU348" s="94"/>
      <c r="MOV348" s="94"/>
      <c r="MOW348" s="94"/>
      <c r="MOX348" s="94"/>
      <c r="MOY348" s="94"/>
      <c r="MOZ348" s="94"/>
      <c r="MPA348" s="94"/>
      <c r="MPB348" s="94"/>
      <c r="MPC348" s="94"/>
      <c r="MPD348" s="94"/>
      <c r="MPE348" s="94"/>
      <c r="MPF348" s="94"/>
      <c r="MPG348" s="94"/>
      <c r="MPH348" s="94"/>
      <c r="MPI348" s="94"/>
      <c r="MPJ348" s="94"/>
      <c r="MPK348" s="94"/>
      <c r="MPL348" s="94"/>
      <c r="MPM348" s="94"/>
      <c r="MPN348" s="94"/>
      <c r="MPO348" s="94"/>
      <c r="MPP348" s="94"/>
      <c r="MPQ348" s="94"/>
      <c r="MPR348" s="94"/>
      <c r="MPS348" s="94"/>
      <c r="MPT348" s="94"/>
      <c r="MPU348" s="94"/>
      <c r="MPV348" s="94"/>
      <c r="MPW348" s="94"/>
      <c r="MPX348" s="94"/>
      <c r="MPY348" s="94"/>
      <c r="MPZ348" s="94"/>
      <c r="MQA348" s="94"/>
      <c r="MQB348" s="94"/>
      <c r="MQC348" s="94"/>
      <c r="MQD348" s="94"/>
      <c r="MQE348" s="94"/>
      <c r="MQF348" s="94"/>
      <c r="MQG348" s="94"/>
      <c r="MQH348" s="94"/>
      <c r="MQI348" s="94"/>
      <c r="MQJ348" s="94"/>
      <c r="MQK348" s="94"/>
      <c r="MQL348" s="94"/>
      <c r="MQM348" s="94"/>
      <c r="MQN348" s="94"/>
      <c r="MQO348" s="94"/>
      <c r="MQP348" s="94"/>
      <c r="MQQ348" s="94"/>
      <c r="MQR348" s="94"/>
      <c r="MQS348" s="94"/>
      <c r="MQT348" s="94"/>
      <c r="MQU348" s="94"/>
      <c r="MQV348" s="94"/>
      <c r="MQW348" s="94"/>
      <c r="MQX348" s="94"/>
      <c r="MQY348" s="94"/>
      <c r="MQZ348" s="94"/>
      <c r="MRA348" s="94"/>
      <c r="MRB348" s="94"/>
      <c r="MRC348" s="94"/>
      <c r="MRD348" s="94"/>
      <c r="MRE348" s="94"/>
      <c r="MRF348" s="94"/>
      <c r="MRG348" s="94"/>
      <c r="MRH348" s="94"/>
      <c r="MRI348" s="94"/>
      <c r="MRJ348" s="94"/>
      <c r="MRK348" s="94"/>
      <c r="MRL348" s="94"/>
      <c r="MRM348" s="94"/>
      <c r="MRN348" s="94"/>
      <c r="MRO348" s="94"/>
      <c r="MRP348" s="94"/>
      <c r="MRQ348" s="94"/>
      <c r="MRR348" s="94"/>
      <c r="MRS348" s="94"/>
      <c r="MRT348" s="94"/>
      <c r="MRU348" s="94"/>
      <c r="MRV348" s="94"/>
      <c r="MRW348" s="94"/>
      <c r="MRX348" s="94"/>
      <c r="MRY348" s="94"/>
      <c r="MRZ348" s="94"/>
      <c r="MSA348" s="94"/>
      <c r="MSB348" s="94"/>
      <c r="MSC348" s="94"/>
      <c r="MSD348" s="94"/>
      <c r="MSE348" s="94"/>
      <c r="MSF348" s="94"/>
      <c r="MSG348" s="94"/>
      <c r="MSH348" s="94"/>
      <c r="MSI348" s="94"/>
      <c r="MSJ348" s="94"/>
      <c r="MSK348" s="94"/>
      <c r="MSL348" s="94"/>
      <c r="MSM348" s="94"/>
      <c r="MSN348" s="94"/>
      <c r="MSO348" s="94"/>
      <c r="MSP348" s="94"/>
      <c r="MSQ348" s="94"/>
      <c r="MSR348" s="94"/>
      <c r="MSS348" s="94"/>
      <c r="MST348" s="94"/>
      <c r="MSU348" s="94"/>
      <c r="MSV348" s="94"/>
      <c r="MSW348" s="94"/>
      <c r="MSX348" s="94"/>
      <c r="MSY348" s="94"/>
      <c r="MSZ348" s="94"/>
      <c r="MTA348" s="94"/>
      <c r="MTB348" s="94"/>
      <c r="MTC348" s="94"/>
      <c r="MTD348" s="94"/>
      <c r="MTE348" s="94"/>
      <c r="MTF348" s="94"/>
      <c r="MTG348" s="94"/>
      <c r="MTH348" s="94"/>
      <c r="MTI348" s="94"/>
      <c r="MTJ348" s="94"/>
      <c r="MTK348" s="94"/>
      <c r="MTL348" s="94"/>
      <c r="MTM348" s="94"/>
      <c r="MTN348" s="94"/>
      <c r="MTO348" s="94"/>
      <c r="MTP348" s="94"/>
      <c r="MTQ348" s="94"/>
      <c r="MTR348" s="94"/>
      <c r="MTS348" s="94"/>
      <c r="MTT348" s="94"/>
      <c r="MTU348" s="94"/>
      <c r="MTV348" s="94"/>
      <c r="MTW348" s="94"/>
      <c r="MTX348" s="94"/>
      <c r="MTY348" s="94"/>
      <c r="MTZ348" s="94"/>
      <c r="MUA348" s="94"/>
      <c r="MUB348" s="94"/>
      <c r="MUC348" s="94"/>
      <c r="MUD348" s="94"/>
      <c r="MUE348" s="94"/>
      <c r="MUF348" s="94"/>
      <c r="MUG348" s="94"/>
      <c r="MUH348" s="94"/>
      <c r="MUI348" s="94"/>
      <c r="MUJ348" s="94"/>
      <c r="MUK348" s="94"/>
      <c r="MUL348" s="94"/>
      <c r="MUM348" s="94"/>
      <c r="MUN348" s="94"/>
      <c r="MUO348" s="94"/>
      <c r="MUP348" s="94"/>
      <c r="MUQ348" s="94"/>
      <c r="MUR348" s="94"/>
      <c r="MUS348" s="94"/>
      <c r="MUT348" s="94"/>
      <c r="MUU348" s="94"/>
      <c r="MUV348" s="94"/>
      <c r="MUW348" s="94"/>
      <c r="MUX348" s="94"/>
      <c r="MUY348" s="94"/>
      <c r="MUZ348" s="94"/>
      <c r="MVA348" s="94"/>
      <c r="MVB348" s="94"/>
      <c r="MVC348" s="94"/>
      <c r="MVD348" s="94"/>
      <c r="MVE348" s="94"/>
      <c r="MVF348" s="94"/>
      <c r="MVG348" s="94"/>
      <c r="MVH348" s="94"/>
      <c r="MVI348" s="94"/>
      <c r="MVJ348" s="94"/>
      <c r="MVK348" s="94"/>
      <c r="MVL348" s="94"/>
      <c r="MVM348" s="94"/>
      <c r="MVN348" s="94"/>
      <c r="MVO348" s="94"/>
      <c r="MVP348" s="94"/>
      <c r="MVQ348" s="94"/>
      <c r="MVR348" s="94"/>
      <c r="MVS348" s="94"/>
      <c r="MVT348" s="94"/>
      <c r="MVU348" s="94"/>
      <c r="MVV348" s="94"/>
      <c r="MVW348" s="94"/>
      <c r="MVX348" s="94"/>
      <c r="MVY348" s="94"/>
      <c r="MVZ348" s="94"/>
      <c r="MWA348" s="94"/>
      <c r="MWB348" s="94"/>
      <c r="MWC348" s="94"/>
      <c r="MWD348" s="94"/>
      <c r="MWE348" s="94"/>
      <c r="MWF348" s="94"/>
      <c r="MWG348" s="94"/>
      <c r="MWH348" s="94"/>
      <c r="MWI348" s="94"/>
      <c r="MWJ348" s="94"/>
      <c r="MWK348" s="94"/>
      <c r="MWL348" s="94"/>
      <c r="MWM348" s="94"/>
      <c r="MWN348" s="94"/>
      <c r="MWO348" s="94"/>
      <c r="MWP348" s="94"/>
      <c r="MWQ348" s="94"/>
      <c r="MWR348" s="94"/>
      <c r="MWS348" s="94"/>
      <c r="MWT348" s="94"/>
      <c r="MWU348" s="94"/>
      <c r="MWV348" s="94"/>
      <c r="MWW348" s="94"/>
      <c r="MWX348" s="94"/>
      <c r="MWY348" s="94"/>
      <c r="MWZ348" s="94"/>
      <c r="MXA348" s="94"/>
      <c r="MXB348" s="94"/>
      <c r="MXC348" s="94"/>
      <c r="MXD348" s="94"/>
      <c r="MXE348" s="94"/>
      <c r="MXF348" s="94"/>
      <c r="MXG348" s="94"/>
      <c r="MXH348" s="94"/>
      <c r="MXI348" s="94"/>
      <c r="MXJ348" s="94"/>
      <c r="MXK348" s="94"/>
      <c r="MXL348" s="94"/>
      <c r="MXM348" s="94"/>
      <c r="MXN348" s="94"/>
      <c r="MXO348" s="94"/>
      <c r="MXP348" s="94"/>
      <c r="MXQ348" s="94"/>
      <c r="MXR348" s="94"/>
      <c r="MXS348" s="94"/>
      <c r="MXT348" s="94"/>
      <c r="MXU348" s="94"/>
      <c r="MXV348" s="94"/>
      <c r="MXW348" s="94"/>
      <c r="MXX348" s="94"/>
      <c r="MXY348" s="94"/>
      <c r="MXZ348" s="94"/>
      <c r="MYA348" s="94"/>
      <c r="MYB348" s="94"/>
      <c r="MYC348" s="94"/>
      <c r="MYD348" s="94"/>
      <c r="MYE348" s="94"/>
      <c r="MYF348" s="94"/>
      <c r="MYG348" s="94"/>
      <c r="MYH348" s="94"/>
      <c r="MYI348" s="94"/>
      <c r="MYJ348" s="94"/>
      <c r="MYK348" s="94"/>
      <c r="MYL348" s="94"/>
      <c r="MYM348" s="94"/>
      <c r="MYN348" s="94"/>
      <c r="MYO348" s="94"/>
      <c r="MYP348" s="94"/>
      <c r="MYQ348" s="94"/>
      <c r="MYR348" s="94"/>
      <c r="MYS348" s="94"/>
      <c r="MYT348" s="94"/>
      <c r="MYU348" s="94"/>
      <c r="MYV348" s="94"/>
      <c r="MYW348" s="94"/>
      <c r="MYX348" s="94"/>
      <c r="MYY348" s="94"/>
      <c r="MYZ348" s="94"/>
      <c r="MZA348" s="94"/>
      <c r="MZB348" s="94"/>
      <c r="MZC348" s="94"/>
      <c r="MZD348" s="94"/>
      <c r="MZE348" s="94"/>
      <c r="MZF348" s="94"/>
      <c r="MZG348" s="94"/>
      <c r="MZH348" s="94"/>
      <c r="MZI348" s="94"/>
      <c r="MZJ348" s="94"/>
      <c r="MZK348" s="94"/>
      <c r="MZL348" s="94"/>
      <c r="MZM348" s="94"/>
      <c r="MZN348" s="94"/>
      <c r="MZO348" s="94"/>
      <c r="MZP348" s="94"/>
      <c r="MZQ348" s="94"/>
      <c r="MZR348" s="94"/>
      <c r="MZS348" s="94"/>
      <c r="MZT348" s="94"/>
      <c r="MZU348" s="94"/>
      <c r="MZV348" s="94"/>
      <c r="MZW348" s="94"/>
      <c r="MZX348" s="94"/>
      <c r="MZY348" s="94"/>
      <c r="MZZ348" s="94"/>
      <c r="NAA348" s="94"/>
      <c r="NAB348" s="94"/>
      <c r="NAC348" s="94"/>
      <c r="NAD348" s="94"/>
      <c r="NAE348" s="94"/>
      <c r="NAF348" s="94"/>
      <c r="NAG348" s="94"/>
      <c r="NAH348" s="94"/>
      <c r="NAI348" s="94"/>
      <c r="NAJ348" s="94"/>
      <c r="NAK348" s="94"/>
      <c r="NAL348" s="94"/>
      <c r="NAM348" s="94"/>
      <c r="NAN348" s="94"/>
      <c r="NAO348" s="94"/>
      <c r="NAP348" s="94"/>
      <c r="NAQ348" s="94"/>
      <c r="NAR348" s="94"/>
      <c r="NAS348" s="94"/>
      <c r="NAT348" s="94"/>
      <c r="NAU348" s="94"/>
      <c r="NAV348" s="94"/>
      <c r="NAW348" s="94"/>
      <c r="NAX348" s="94"/>
      <c r="NAY348" s="94"/>
      <c r="NAZ348" s="94"/>
      <c r="NBA348" s="94"/>
      <c r="NBB348" s="94"/>
      <c r="NBC348" s="94"/>
      <c r="NBD348" s="94"/>
      <c r="NBE348" s="94"/>
      <c r="NBF348" s="94"/>
      <c r="NBG348" s="94"/>
      <c r="NBH348" s="94"/>
      <c r="NBI348" s="94"/>
      <c r="NBJ348" s="94"/>
      <c r="NBK348" s="94"/>
      <c r="NBL348" s="94"/>
      <c r="NBM348" s="94"/>
      <c r="NBN348" s="94"/>
      <c r="NBO348" s="94"/>
      <c r="NBP348" s="94"/>
      <c r="NBQ348" s="94"/>
      <c r="NBR348" s="94"/>
      <c r="NBS348" s="94"/>
      <c r="NBT348" s="94"/>
      <c r="NBU348" s="94"/>
      <c r="NBV348" s="94"/>
      <c r="NBW348" s="94"/>
      <c r="NBX348" s="94"/>
      <c r="NBY348" s="94"/>
      <c r="NBZ348" s="94"/>
      <c r="NCA348" s="94"/>
      <c r="NCB348" s="94"/>
      <c r="NCC348" s="94"/>
      <c r="NCD348" s="94"/>
      <c r="NCE348" s="94"/>
      <c r="NCF348" s="94"/>
      <c r="NCG348" s="94"/>
      <c r="NCH348" s="94"/>
      <c r="NCI348" s="94"/>
      <c r="NCJ348" s="94"/>
      <c r="NCK348" s="94"/>
      <c r="NCL348" s="94"/>
      <c r="NCM348" s="94"/>
      <c r="NCN348" s="94"/>
      <c r="NCO348" s="94"/>
      <c r="NCP348" s="94"/>
      <c r="NCQ348" s="94"/>
      <c r="NCR348" s="94"/>
      <c r="NCS348" s="94"/>
      <c r="NCT348" s="94"/>
      <c r="NCU348" s="94"/>
      <c r="NCV348" s="94"/>
      <c r="NCW348" s="94"/>
      <c r="NCX348" s="94"/>
      <c r="NCY348" s="94"/>
      <c r="NCZ348" s="94"/>
      <c r="NDA348" s="94"/>
      <c r="NDB348" s="94"/>
      <c r="NDC348" s="94"/>
      <c r="NDD348" s="94"/>
      <c r="NDE348" s="94"/>
      <c r="NDF348" s="94"/>
      <c r="NDG348" s="94"/>
      <c r="NDH348" s="94"/>
      <c r="NDI348" s="94"/>
      <c r="NDJ348" s="94"/>
      <c r="NDK348" s="94"/>
      <c r="NDL348" s="94"/>
      <c r="NDM348" s="94"/>
      <c r="NDN348" s="94"/>
      <c r="NDO348" s="94"/>
      <c r="NDP348" s="94"/>
      <c r="NDQ348" s="94"/>
      <c r="NDR348" s="94"/>
      <c r="NDS348" s="94"/>
      <c r="NDT348" s="94"/>
      <c r="NDU348" s="94"/>
      <c r="NDV348" s="94"/>
      <c r="NDW348" s="94"/>
      <c r="NDX348" s="94"/>
      <c r="NDY348" s="94"/>
      <c r="NDZ348" s="94"/>
      <c r="NEA348" s="94"/>
      <c r="NEB348" s="94"/>
      <c r="NEC348" s="94"/>
      <c r="NED348" s="94"/>
      <c r="NEE348" s="94"/>
      <c r="NEF348" s="94"/>
      <c r="NEG348" s="94"/>
      <c r="NEH348" s="94"/>
      <c r="NEI348" s="94"/>
      <c r="NEJ348" s="94"/>
      <c r="NEK348" s="94"/>
      <c r="NEL348" s="94"/>
      <c r="NEM348" s="94"/>
      <c r="NEN348" s="94"/>
      <c r="NEO348" s="94"/>
      <c r="NEP348" s="94"/>
      <c r="NEQ348" s="94"/>
      <c r="NER348" s="94"/>
      <c r="NES348" s="94"/>
      <c r="NET348" s="94"/>
      <c r="NEU348" s="94"/>
      <c r="NEV348" s="94"/>
      <c r="NEW348" s="94"/>
      <c r="NEX348" s="94"/>
      <c r="NEY348" s="94"/>
      <c r="NEZ348" s="94"/>
      <c r="NFA348" s="94"/>
      <c r="NFB348" s="94"/>
      <c r="NFC348" s="94"/>
      <c r="NFD348" s="94"/>
      <c r="NFE348" s="94"/>
      <c r="NFF348" s="94"/>
      <c r="NFG348" s="94"/>
      <c r="NFH348" s="94"/>
      <c r="NFI348" s="94"/>
      <c r="NFJ348" s="94"/>
      <c r="NFK348" s="94"/>
      <c r="NFL348" s="94"/>
      <c r="NFM348" s="94"/>
      <c r="NFN348" s="94"/>
      <c r="NFO348" s="94"/>
      <c r="NFP348" s="94"/>
      <c r="NFQ348" s="94"/>
      <c r="NFR348" s="94"/>
      <c r="NFS348" s="94"/>
      <c r="NFT348" s="94"/>
      <c r="NFU348" s="94"/>
      <c r="NFV348" s="94"/>
      <c r="NFW348" s="94"/>
      <c r="NFX348" s="94"/>
      <c r="NFY348" s="94"/>
      <c r="NFZ348" s="94"/>
      <c r="NGA348" s="94"/>
      <c r="NGB348" s="94"/>
      <c r="NGC348" s="94"/>
      <c r="NGD348" s="94"/>
      <c r="NGE348" s="94"/>
      <c r="NGF348" s="94"/>
      <c r="NGG348" s="94"/>
      <c r="NGH348" s="94"/>
      <c r="NGI348" s="94"/>
      <c r="NGJ348" s="94"/>
      <c r="NGK348" s="94"/>
      <c r="NGL348" s="94"/>
      <c r="NGM348" s="94"/>
      <c r="NGN348" s="94"/>
      <c r="NGO348" s="94"/>
      <c r="NGP348" s="94"/>
      <c r="NGQ348" s="94"/>
      <c r="NGR348" s="94"/>
      <c r="NGS348" s="94"/>
      <c r="NGT348" s="94"/>
      <c r="NGU348" s="94"/>
      <c r="NGV348" s="94"/>
      <c r="NGW348" s="94"/>
      <c r="NGX348" s="94"/>
      <c r="NGY348" s="94"/>
      <c r="NGZ348" s="94"/>
      <c r="NHA348" s="94"/>
      <c r="NHB348" s="94"/>
      <c r="NHC348" s="94"/>
      <c r="NHD348" s="94"/>
      <c r="NHE348" s="94"/>
      <c r="NHF348" s="94"/>
      <c r="NHG348" s="94"/>
      <c r="NHH348" s="94"/>
      <c r="NHI348" s="94"/>
      <c r="NHJ348" s="94"/>
      <c r="NHK348" s="94"/>
      <c r="NHL348" s="94"/>
      <c r="NHM348" s="94"/>
      <c r="NHN348" s="94"/>
      <c r="NHO348" s="94"/>
      <c r="NHP348" s="94"/>
      <c r="NHQ348" s="94"/>
      <c r="NHR348" s="94"/>
      <c r="NHS348" s="94"/>
      <c r="NHT348" s="94"/>
      <c r="NHU348" s="94"/>
      <c r="NHV348" s="94"/>
      <c r="NHW348" s="94"/>
      <c r="NHX348" s="94"/>
      <c r="NHY348" s="94"/>
      <c r="NHZ348" s="94"/>
      <c r="NIA348" s="94"/>
      <c r="NIB348" s="94"/>
      <c r="NIC348" s="94"/>
      <c r="NID348" s="94"/>
      <c r="NIE348" s="94"/>
      <c r="NIF348" s="94"/>
      <c r="NIG348" s="94"/>
      <c r="NIH348" s="94"/>
      <c r="NII348" s="94"/>
      <c r="NIJ348" s="94"/>
      <c r="NIK348" s="94"/>
      <c r="NIL348" s="94"/>
      <c r="NIM348" s="94"/>
      <c r="NIN348" s="94"/>
      <c r="NIO348" s="94"/>
      <c r="NIP348" s="94"/>
      <c r="NIQ348" s="94"/>
      <c r="NIR348" s="94"/>
      <c r="NIS348" s="94"/>
      <c r="NIT348" s="94"/>
      <c r="NIU348" s="94"/>
      <c r="NIV348" s="94"/>
      <c r="NIW348" s="94"/>
      <c r="NIX348" s="94"/>
      <c r="NIY348" s="94"/>
      <c r="NIZ348" s="94"/>
      <c r="NJA348" s="94"/>
      <c r="NJB348" s="94"/>
      <c r="NJC348" s="94"/>
      <c r="NJD348" s="94"/>
      <c r="NJE348" s="94"/>
      <c r="NJF348" s="94"/>
      <c r="NJG348" s="94"/>
      <c r="NJH348" s="94"/>
      <c r="NJI348" s="94"/>
      <c r="NJJ348" s="94"/>
      <c r="NJK348" s="94"/>
      <c r="NJL348" s="94"/>
      <c r="NJM348" s="94"/>
      <c r="NJN348" s="94"/>
      <c r="NJO348" s="94"/>
      <c r="NJP348" s="94"/>
      <c r="NJQ348" s="94"/>
      <c r="NJR348" s="94"/>
      <c r="NJS348" s="94"/>
      <c r="NJT348" s="94"/>
      <c r="NJU348" s="94"/>
      <c r="NJV348" s="94"/>
      <c r="NJW348" s="94"/>
      <c r="NJX348" s="94"/>
      <c r="NJY348" s="94"/>
      <c r="NJZ348" s="94"/>
      <c r="NKA348" s="94"/>
      <c r="NKB348" s="94"/>
      <c r="NKC348" s="94"/>
      <c r="NKD348" s="94"/>
      <c r="NKE348" s="94"/>
      <c r="NKF348" s="94"/>
      <c r="NKG348" s="94"/>
      <c r="NKH348" s="94"/>
      <c r="NKI348" s="94"/>
      <c r="NKJ348" s="94"/>
      <c r="NKK348" s="94"/>
      <c r="NKL348" s="94"/>
      <c r="NKM348" s="94"/>
      <c r="NKN348" s="94"/>
      <c r="NKO348" s="94"/>
      <c r="NKP348" s="94"/>
      <c r="NKQ348" s="94"/>
      <c r="NKR348" s="94"/>
      <c r="NKS348" s="94"/>
      <c r="NKT348" s="94"/>
      <c r="NKU348" s="94"/>
      <c r="NKV348" s="94"/>
      <c r="NKW348" s="94"/>
      <c r="NKX348" s="94"/>
      <c r="NKY348" s="94"/>
      <c r="NKZ348" s="94"/>
      <c r="NLA348" s="94"/>
      <c r="NLB348" s="94"/>
      <c r="NLC348" s="94"/>
      <c r="NLD348" s="94"/>
      <c r="NLE348" s="94"/>
      <c r="NLF348" s="94"/>
      <c r="NLG348" s="94"/>
      <c r="NLH348" s="94"/>
      <c r="NLI348" s="94"/>
      <c r="NLJ348" s="94"/>
      <c r="NLK348" s="94"/>
      <c r="NLL348" s="94"/>
      <c r="NLM348" s="94"/>
      <c r="NLN348" s="94"/>
      <c r="NLO348" s="94"/>
      <c r="NLP348" s="94"/>
      <c r="NLQ348" s="94"/>
      <c r="NLR348" s="94"/>
      <c r="NLS348" s="94"/>
      <c r="NLT348" s="94"/>
      <c r="NLU348" s="94"/>
      <c r="NLV348" s="94"/>
      <c r="NLW348" s="94"/>
      <c r="NLX348" s="94"/>
      <c r="NLY348" s="94"/>
      <c r="NLZ348" s="94"/>
      <c r="NMA348" s="94"/>
      <c r="NMB348" s="94"/>
      <c r="NMC348" s="94"/>
      <c r="NMD348" s="94"/>
      <c r="NME348" s="94"/>
      <c r="NMF348" s="94"/>
      <c r="NMG348" s="94"/>
      <c r="NMH348" s="94"/>
      <c r="NMI348" s="94"/>
      <c r="NMJ348" s="94"/>
      <c r="NMK348" s="94"/>
      <c r="NML348" s="94"/>
      <c r="NMM348" s="94"/>
      <c r="NMN348" s="94"/>
      <c r="NMO348" s="94"/>
      <c r="NMP348" s="94"/>
      <c r="NMQ348" s="94"/>
      <c r="NMR348" s="94"/>
      <c r="NMS348" s="94"/>
      <c r="NMT348" s="94"/>
      <c r="NMU348" s="94"/>
      <c r="NMV348" s="94"/>
      <c r="NMW348" s="94"/>
      <c r="NMX348" s="94"/>
      <c r="NMY348" s="94"/>
      <c r="NMZ348" s="94"/>
      <c r="NNA348" s="94"/>
      <c r="NNB348" s="94"/>
      <c r="NNC348" s="94"/>
      <c r="NND348" s="94"/>
      <c r="NNE348" s="94"/>
      <c r="NNF348" s="94"/>
      <c r="NNG348" s="94"/>
      <c r="NNH348" s="94"/>
      <c r="NNI348" s="94"/>
      <c r="NNJ348" s="94"/>
      <c r="NNK348" s="94"/>
      <c r="NNL348" s="94"/>
      <c r="NNM348" s="94"/>
      <c r="NNN348" s="94"/>
      <c r="NNO348" s="94"/>
      <c r="NNP348" s="94"/>
      <c r="NNQ348" s="94"/>
      <c r="NNR348" s="94"/>
      <c r="NNS348" s="94"/>
      <c r="NNT348" s="94"/>
      <c r="NNU348" s="94"/>
      <c r="NNV348" s="94"/>
      <c r="NNW348" s="94"/>
      <c r="NNX348" s="94"/>
      <c r="NNY348" s="94"/>
      <c r="NNZ348" s="94"/>
      <c r="NOA348" s="94"/>
      <c r="NOB348" s="94"/>
      <c r="NOC348" s="94"/>
      <c r="NOD348" s="94"/>
      <c r="NOE348" s="94"/>
      <c r="NOF348" s="94"/>
      <c r="NOG348" s="94"/>
      <c r="NOH348" s="94"/>
      <c r="NOI348" s="94"/>
      <c r="NOJ348" s="94"/>
      <c r="NOK348" s="94"/>
      <c r="NOL348" s="94"/>
      <c r="NOM348" s="94"/>
      <c r="NON348" s="94"/>
      <c r="NOO348" s="94"/>
      <c r="NOP348" s="94"/>
      <c r="NOQ348" s="94"/>
      <c r="NOR348" s="94"/>
      <c r="NOS348" s="94"/>
      <c r="NOT348" s="94"/>
      <c r="NOU348" s="94"/>
      <c r="NOV348" s="94"/>
      <c r="NOW348" s="94"/>
      <c r="NOX348" s="94"/>
      <c r="NOY348" s="94"/>
      <c r="NOZ348" s="94"/>
      <c r="NPA348" s="94"/>
      <c r="NPB348" s="94"/>
      <c r="NPC348" s="94"/>
      <c r="NPD348" s="94"/>
      <c r="NPE348" s="94"/>
      <c r="NPF348" s="94"/>
      <c r="NPG348" s="94"/>
      <c r="NPH348" s="94"/>
      <c r="NPI348" s="94"/>
      <c r="NPJ348" s="94"/>
      <c r="NPK348" s="94"/>
      <c r="NPL348" s="94"/>
      <c r="NPM348" s="94"/>
      <c r="NPN348" s="94"/>
      <c r="NPO348" s="94"/>
      <c r="NPP348" s="94"/>
      <c r="NPQ348" s="94"/>
      <c r="NPR348" s="94"/>
      <c r="NPS348" s="94"/>
      <c r="NPT348" s="94"/>
      <c r="NPU348" s="94"/>
      <c r="NPV348" s="94"/>
      <c r="NPW348" s="94"/>
      <c r="NPX348" s="94"/>
      <c r="NPY348" s="94"/>
      <c r="NPZ348" s="94"/>
      <c r="NQA348" s="94"/>
      <c r="NQB348" s="94"/>
      <c r="NQC348" s="94"/>
      <c r="NQD348" s="94"/>
      <c r="NQE348" s="94"/>
      <c r="NQF348" s="94"/>
      <c r="NQG348" s="94"/>
      <c r="NQH348" s="94"/>
      <c r="NQI348" s="94"/>
      <c r="NQJ348" s="94"/>
      <c r="NQK348" s="94"/>
      <c r="NQL348" s="94"/>
      <c r="NQM348" s="94"/>
      <c r="NQN348" s="94"/>
      <c r="NQO348" s="94"/>
      <c r="NQP348" s="94"/>
      <c r="NQQ348" s="94"/>
      <c r="NQR348" s="94"/>
      <c r="NQS348" s="94"/>
      <c r="NQT348" s="94"/>
      <c r="NQU348" s="94"/>
      <c r="NQV348" s="94"/>
      <c r="NQW348" s="94"/>
      <c r="NQX348" s="94"/>
      <c r="NQY348" s="94"/>
      <c r="NQZ348" s="94"/>
      <c r="NRA348" s="94"/>
      <c r="NRB348" s="94"/>
      <c r="NRC348" s="94"/>
      <c r="NRD348" s="94"/>
      <c r="NRE348" s="94"/>
      <c r="NRF348" s="94"/>
      <c r="NRG348" s="94"/>
      <c r="NRH348" s="94"/>
      <c r="NRI348" s="94"/>
      <c r="NRJ348" s="94"/>
      <c r="NRK348" s="94"/>
      <c r="NRL348" s="94"/>
      <c r="NRM348" s="94"/>
      <c r="NRN348" s="94"/>
      <c r="NRO348" s="94"/>
      <c r="NRP348" s="94"/>
      <c r="NRQ348" s="94"/>
      <c r="NRR348" s="94"/>
      <c r="NRS348" s="94"/>
      <c r="NRT348" s="94"/>
      <c r="NRU348" s="94"/>
      <c r="NRV348" s="94"/>
      <c r="NRW348" s="94"/>
      <c r="NRX348" s="94"/>
      <c r="NRY348" s="94"/>
      <c r="NRZ348" s="94"/>
      <c r="NSA348" s="94"/>
      <c r="NSB348" s="94"/>
      <c r="NSC348" s="94"/>
      <c r="NSD348" s="94"/>
      <c r="NSE348" s="94"/>
      <c r="NSF348" s="94"/>
      <c r="NSG348" s="94"/>
      <c r="NSH348" s="94"/>
      <c r="NSI348" s="94"/>
      <c r="NSJ348" s="94"/>
      <c r="NSK348" s="94"/>
      <c r="NSL348" s="94"/>
      <c r="NSM348" s="94"/>
      <c r="NSN348" s="94"/>
      <c r="NSO348" s="94"/>
      <c r="NSP348" s="94"/>
      <c r="NSQ348" s="94"/>
      <c r="NSR348" s="94"/>
      <c r="NSS348" s="94"/>
      <c r="NST348" s="94"/>
      <c r="NSU348" s="94"/>
      <c r="NSV348" s="94"/>
      <c r="NSW348" s="94"/>
      <c r="NSX348" s="94"/>
      <c r="NSY348" s="94"/>
      <c r="NSZ348" s="94"/>
      <c r="NTA348" s="94"/>
      <c r="NTB348" s="94"/>
      <c r="NTC348" s="94"/>
      <c r="NTD348" s="94"/>
      <c r="NTE348" s="94"/>
      <c r="NTF348" s="94"/>
      <c r="NTG348" s="94"/>
      <c r="NTH348" s="94"/>
      <c r="NTI348" s="94"/>
      <c r="NTJ348" s="94"/>
      <c r="NTK348" s="94"/>
      <c r="NTL348" s="94"/>
      <c r="NTM348" s="94"/>
      <c r="NTN348" s="94"/>
      <c r="NTO348" s="94"/>
      <c r="NTP348" s="94"/>
      <c r="NTQ348" s="94"/>
      <c r="NTR348" s="94"/>
      <c r="NTS348" s="94"/>
      <c r="NTT348" s="94"/>
      <c r="NTU348" s="94"/>
      <c r="NTV348" s="94"/>
      <c r="NTW348" s="94"/>
      <c r="NTX348" s="94"/>
      <c r="NTY348" s="94"/>
      <c r="NTZ348" s="94"/>
      <c r="NUA348" s="94"/>
      <c r="NUB348" s="94"/>
      <c r="NUC348" s="94"/>
      <c r="NUD348" s="94"/>
      <c r="NUE348" s="94"/>
      <c r="NUF348" s="94"/>
      <c r="NUG348" s="94"/>
      <c r="NUH348" s="94"/>
      <c r="NUI348" s="94"/>
      <c r="NUJ348" s="94"/>
      <c r="NUK348" s="94"/>
      <c r="NUL348" s="94"/>
      <c r="NUM348" s="94"/>
      <c r="NUN348" s="94"/>
      <c r="NUO348" s="94"/>
      <c r="NUP348" s="94"/>
      <c r="NUQ348" s="94"/>
      <c r="NUR348" s="94"/>
      <c r="NUS348" s="94"/>
      <c r="NUT348" s="94"/>
      <c r="NUU348" s="94"/>
      <c r="NUV348" s="94"/>
      <c r="NUW348" s="94"/>
      <c r="NUX348" s="94"/>
      <c r="NUY348" s="94"/>
      <c r="NUZ348" s="94"/>
      <c r="NVA348" s="94"/>
      <c r="NVB348" s="94"/>
      <c r="NVC348" s="94"/>
      <c r="NVD348" s="94"/>
      <c r="NVE348" s="94"/>
      <c r="NVF348" s="94"/>
      <c r="NVG348" s="94"/>
      <c r="NVH348" s="94"/>
      <c r="NVI348" s="94"/>
      <c r="NVJ348" s="94"/>
      <c r="NVK348" s="94"/>
      <c r="NVL348" s="94"/>
      <c r="NVM348" s="94"/>
      <c r="NVN348" s="94"/>
      <c r="NVO348" s="94"/>
      <c r="NVP348" s="94"/>
      <c r="NVQ348" s="94"/>
      <c r="NVR348" s="94"/>
      <c r="NVS348" s="94"/>
      <c r="NVT348" s="94"/>
      <c r="NVU348" s="94"/>
      <c r="NVV348" s="94"/>
      <c r="NVW348" s="94"/>
      <c r="NVX348" s="94"/>
      <c r="NVY348" s="94"/>
      <c r="NVZ348" s="94"/>
      <c r="NWA348" s="94"/>
      <c r="NWB348" s="94"/>
      <c r="NWC348" s="94"/>
      <c r="NWD348" s="94"/>
      <c r="NWE348" s="94"/>
      <c r="NWF348" s="94"/>
      <c r="NWG348" s="94"/>
      <c r="NWH348" s="94"/>
      <c r="NWI348" s="94"/>
      <c r="NWJ348" s="94"/>
      <c r="NWK348" s="94"/>
      <c r="NWL348" s="94"/>
      <c r="NWM348" s="94"/>
      <c r="NWN348" s="94"/>
      <c r="NWO348" s="94"/>
      <c r="NWP348" s="94"/>
      <c r="NWQ348" s="94"/>
      <c r="NWR348" s="94"/>
      <c r="NWS348" s="94"/>
      <c r="NWT348" s="94"/>
      <c r="NWU348" s="94"/>
      <c r="NWV348" s="94"/>
      <c r="NWW348" s="94"/>
      <c r="NWX348" s="94"/>
      <c r="NWY348" s="94"/>
      <c r="NWZ348" s="94"/>
      <c r="NXA348" s="94"/>
      <c r="NXB348" s="94"/>
      <c r="NXC348" s="94"/>
      <c r="NXD348" s="94"/>
      <c r="NXE348" s="94"/>
      <c r="NXF348" s="94"/>
      <c r="NXG348" s="94"/>
      <c r="NXH348" s="94"/>
      <c r="NXI348" s="94"/>
      <c r="NXJ348" s="94"/>
      <c r="NXK348" s="94"/>
      <c r="NXL348" s="94"/>
      <c r="NXM348" s="94"/>
      <c r="NXN348" s="94"/>
      <c r="NXO348" s="94"/>
      <c r="NXP348" s="94"/>
      <c r="NXQ348" s="94"/>
      <c r="NXR348" s="94"/>
      <c r="NXS348" s="94"/>
      <c r="NXT348" s="94"/>
      <c r="NXU348" s="94"/>
      <c r="NXV348" s="94"/>
      <c r="NXW348" s="94"/>
      <c r="NXX348" s="94"/>
      <c r="NXY348" s="94"/>
      <c r="NXZ348" s="94"/>
      <c r="NYA348" s="94"/>
      <c r="NYB348" s="94"/>
      <c r="NYC348" s="94"/>
      <c r="NYD348" s="94"/>
      <c r="NYE348" s="94"/>
      <c r="NYF348" s="94"/>
      <c r="NYG348" s="94"/>
      <c r="NYH348" s="94"/>
      <c r="NYI348" s="94"/>
      <c r="NYJ348" s="94"/>
      <c r="NYK348" s="94"/>
      <c r="NYL348" s="94"/>
      <c r="NYM348" s="94"/>
      <c r="NYN348" s="94"/>
      <c r="NYO348" s="94"/>
      <c r="NYP348" s="94"/>
      <c r="NYQ348" s="94"/>
      <c r="NYR348" s="94"/>
      <c r="NYS348" s="94"/>
      <c r="NYT348" s="94"/>
      <c r="NYU348" s="94"/>
      <c r="NYV348" s="94"/>
      <c r="NYW348" s="94"/>
      <c r="NYX348" s="94"/>
      <c r="NYY348" s="94"/>
      <c r="NYZ348" s="94"/>
      <c r="NZA348" s="94"/>
      <c r="NZB348" s="94"/>
      <c r="NZC348" s="94"/>
      <c r="NZD348" s="94"/>
      <c r="NZE348" s="94"/>
      <c r="NZF348" s="94"/>
      <c r="NZG348" s="94"/>
      <c r="NZH348" s="94"/>
      <c r="NZI348" s="94"/>
      <c r="NZJ348" s="94"/>
      <c r="NZK348" s="94"/>
      <c r="NZL348" s="94"/>
      <c r="NZM348" s="94"/>
      <c r="NZN348" s="94"/>
      <c r="NZO348" s="94"/>
      <c r="NZP348" s="94"/>
      <c r="NZQ348" s="94"/>
      <c r="NZR348" s="94"/>
      <c r="NZS348" s="94"/>
      <c r="NZT348" s="94"/>
      <c r="NZU348" s="94"/>
      <c r="NZV348" s="94"/>
      <c r="NZW348" s="94"/>
      <c r="NZX348" s="94"/>
      <c r="NZY348" s="94"/>
      <c r="NZZ348" s="94"/>
      <c r="OAA348" s="94"/>
      <c r="OAB348" s="94"/>
      <c r="OAC348" s="94"/>
      <c r="OAD348" s="94"/>
      <c r="OAE348" s="94"/>
      <c r="OAF348" s="94"/>
      <c r="OAG348" s="94"/>
      <c r="OAH348" s="94"/>
      <c r="OAI348" s="94"/>
      <c r="OAJ348" s="94"/>
      <c r="OAK348" s="94"/>
      <c r="OAL348" s="94"/>
      <c r="OAM348" s="94"/>
      <c r="OAN348" s="94"/>
      <c r="OAO348" s="94"/>
      <c r="OAP348" s="94"/>
      <c r="OAQ348" s="94"/>
      <c r="OAR348" s="94"/>
      <c r="OAS348" s="94"/>
      <c r="OAT348" s="94"/>
      <c r="OAU348" s="94"/>
      <c r="OAV348" s="94"/>
      <c r="OAW348" s="94"/>
      <c r="OAX348" s="94"/>
      <c r="OAY348" s="94"/>
      <c r="OAZ348" s="94"/>
      <c r="OBA348" s="94"/>
      <c r="OBB348" s="94"/>
      <c r="OBC348" s="94"/>
      <c r="OBD348" s="94"/>
      <c r="OBE348" s="94"/>
      <c r="OBF348" s="94"/>
      <c r="OBG348" s="94"/>
      <c r="OBH348" s="94"/>
      <c r="OBI348" s="94"/>
      <c r="OBJ348" s="94"/>
      <c r="OBK348" s="94"/>
      <c r="OBL348" s="94"/>
      <c r="OBM348" s="94"/>
      <c r="OBN348" s="94"/>
      <c r="OBO348" s="94"/>
      <c r="OBP348" s="94"/>
      <c r="OBQ348" s="94"/>
      <c r="OBR348" s="94"/>
      <c r="OBS348" s="94"/>
      <c r="OBT348" s="94"/>
      <c r="OBU348" s="94"/>
      <c r="OBV348" s="94"/>
      <c r="OBW348" s="94"/>
      <c r="OBX348" s="94"/>
      <c r="OBY348" s="94"/>
      <c r="OBZ348" s="94"/>
      <c r="OCA348" s="94"/>
      <c r="OCB348" s="94"/>
      <c r="OCC348" s="94"/>
      <c r="OCD348" s="94"/>
      <c r="OCE348" s="94"/>
      <c r="OCF348" s="94"/>
      <c r="OCG348" s="94"/>
      <c r="OCH348" s="94"/>
      <c r="OCI348" s="94"/>
      <c r="OCJ348" s="94"/>
      <c r="OCK348" s="94"/>
      <c r="OCL348" s="94"/>
      <c r="OCM348" s="94"/>
      <c r="OCN348" s="94"/>
      <c r="OCO348" s="94"/>
      <c r="OCP348" s="94"/>
      <c r="OCQ348" s="94"/>
      <c r="OCR348" s="94"/>
      <c r="OCS348" s="94"/>
      <c r="OCT348" s="94"/>
      <c r="OCU348" s="94"/>
      <c r="OCV348" s="94"/>
      <c r="OCW348" s="94"/>
      <c r="OCX348" s="94"/>
      <c r="OCY348" s="94"/>
      <c r="OCZ348" s="94"/>
      <c r="ODA348" s="94"/>
      <c r="ODB348" s="94"/>
      <c r="ODC348" s="94"/>
      <c r="ODD348" s="94"/>
      <c r="ODE348" s="94"/>
      <c r="ODF348" s="94"/>
      <c r="ODG348" s="94"/>
      <c r="ODH348" s="94"/>
      <c r="ODI348" s="94"/>
      <c r="ODJ348" s="94"/>
      <c r="ODK348" s="94"/>
      <c r="ODL348" s="94"/>
      <c r="ODM348" s="94"/>
      <c r="ODN348" s="94"/>
      <c r="ODO348" s="94"/>
      <c r="ODP348" s="94"/>
      <c r="ODQ348" s="94"/>
      <c r="ODR348" s="94"/>
      <c r="ODS348" s="94"/>
      <c r="ODT348" s="94"/>
      <c r="ODU348" s="94"/>
      <c r="ODV348" s="94"/>
      <c r="ODW348" s="94"/>
      <c r="ODX348" s="94"/>
      <c r="ODY348" s="94"/>
      <c r="ODZ348" s="94"/>
      <c r="OEA348" s="94"/>
      <c r="OEB348" s="94"/>
      <c r="OEC348" s="94"/>
      <c r="OED348" s="94"/>
      <c r="OEE348" s="94"/>
      <c r="OEF348" s="94"/>
      <c r="OEG348" s="94"/>
      <c r="OEH348" s="94"/>
      <c r="OEI348" s="94"/>
      <c r="OEJ348" s="94"/>
      <c r="OEK348" s="94"/>
      <c r="OEL348" s="94"/>
      <c r="OEM348" s="94"/>
      <c r="OEN348" s="94"/>
      <c r="OEO348" s="94"/>
      <c r="OEP348" s="94"/>
      <c r="OEQ348" s="94"/>
      <c r="OER348" s="94"/>
      <c r="OES348" s="94"/>
      <c r="OET348" s="94"/>
      <c r="OEU348" s="94"/>
      <c r="OEV348" s="94"/>
      <c r="OEW348" s="94"/>
      <c r="OEX348" s="94"/>
      <c r="OEY348" s="94"/>
      <c r="OEZ348" s="94"/>
      <c r="OFA348" s="94"/>
      <c r="OFB348" s="94"/>
      <c r="OFC348" s="94"/>
      <c r="OFD348" s="94"/>
      <c r="OFE348" s="94"/>
      <c r="OFF348" s="94"/>
      <c r="OFG348" s="94"/>
      <c r="OFH348" s="94"/>
      <c r="OFI348" s="94"/>
      <c r="OFJ348" s="94"/>
      <c r="OFK348" s="94"/>
      <c r="OFL348" s="94"/>
      <c r="OFM348" s="94"/>
      <c r="OFN348" s="94"/>
      <c r="OFO348" s="94"/>
      <c r="OFP348" s="94"/>
      <c r="OFQ348" s="94"/>
      <c r="OFR348" s="94"/>
      <c r="OFS348" s="94"/>
      <c r="OFT348" s="94"/>
      <c r="OFU348" s="94"/>
      <c r="OFV348" s="94"/>
      <c r="OFW348" s="94"/>
      <c r="OFX348" s="94"/>
      <c r="OFY348" s="94"/>
      <c r="OFZ348" s="94"/>
      <c r="OGA348" s="94"/>
      <c r="OGB348" s="94"/>
      <c r="OGC348" s="94"/>
      <c r="OGD348" s="94"/>
      <c r="OGE348" s="94"/>
      <c r="OGF348" s="94"/>
      <c r="OGG348" s="94"/>
      <c r="OGH348" s="94"/>
      <c r="OGI348" s="94"/>
      <c r="OGJ348" s="94"/>
      <c r="OGK348" s="94"/>
      <c r="OGL348" s="94"/>
      <c r="OGM348" s="94"/>
      <c r="OGN348" s="94"/>
      <c r="OGO348" s="94"/>
      <c r="OGP348" s="94"/>
      <c r="OGQ348" s="94"/>
      <c r="OGR348" s="94"/>
      <c r="OGS348" s="94"/>
      <c r="OGT348" s="94"/>
      <c r="OGU348" s="94"/>
      <c r="OGV348" s="94"/>
      <c r="OGW348" s="94"/>
      <c r="OGX348" s="94"/>
      <c r="OGY348" s="94"/>
      <c r="OGZ348" s="94"/>
      <c r="OHA348" s="94"/>
      <c r="OHB348" s="94"/>
      <c r="OHC348" s="94"/>
      <c r="OHD348" s="94"/>
      <c r="OHE348" s="94"/>
      <c r="OHF348" s="94"/>
      <c r="OHG348" s="94"/>
      <c r="OHH348" s="94"/>
      <c r="OHI348" s="94"/>
      <c r="OHJ348" s="94"/>
      <c r="OHK348" s="94"/>
      <c r="OHL348" s="94"/>
      <c r="OHM348" s="94"/>
      <c r="OHN348" s="94"/>
      <c r="OHO348" s="94"/>
      <c r="OHP348" s="94"/>
      <c r="OHQ348" s="94"/>
      <c r="OHR348" s="94"/>
      <c r="OHS348" s="94"/>
      <c r="OHT348" s="94"/>
      <c r="OHU348" s="94"/>
      <c r="OHV348" s="94"/>
      <c r="OHW348" s="94"/>
      <c r="OHX348" s="94"/>
      <c r="OHY348" s="94"/>
      <c r="OHZ348" s="94"/>
      <c r="OIA348" s="94"/>
      <c r="OIB348" s="94"/>
      <c r="OIC348" s="94"/>
      <c r="OID348" s="94"/>
      <c r="OIE348" s="94"/>
      <c r="OIF348" s="94"/>
      <c r="OIG348" s="94"/>
      <c r="OIH348" s="94"/>
      <c r="OII348" s="94"/>
      <c r="OIJ348" s="94"/>
      <c r="OIK348" s="94"/>
      <c r="OIL348" s="94"/>
      <c r="OIM348" s="94"/>
      <c r="OIN348" s="94"/>
      <c r="OIO348" s="94"/>
      <c r="OIP348" s="94"/>
      <c r="OIQ348" s="94"/>
      <c r="OIR348" s="94"/>
      <c r="OIS348" s="94"/>
      <c r="OIT348" s="94"/>
      <c r="OIU348" s="94"/>
      <c r="OIV348" s="94"/>
      <c r="OIW348" s="94"/>
      <c r="OIX348" s="94"/>
      <c r="OIY348" s="94"/>
      <c r="OIZ348" s="94"/>
      <c r="OJA348" s="94"/>
      <c r="OJB348" s="94"/>
      <c r="OJC348" s="94"/>
      <c r="OJD348" s="94"/>
      <c r="OJE348" s="94"/>
      <c r="OJF348" s="94"/>
      <c r="OJG348" s="94"/>
      <c r="OJH348" s="94"/>
      <c r="OJI348" s="94"/>
      <c r="OJJ348" s="94"/>
      <c r="OJK348" s="94"/>
      <c r="OJL348" s="94"/>
      <c r="OJM348" s="94"/>
      <c r="OJN348" s="94"/>
      <c r="OJO348" s="94"/>
      <c r="OJP348" s="94"/>
      <c r="OJQ348" s="94"/>
      <c r="OJR348" s="94"/>
      <c r="OJS348" s="94"/>
      <c r="OJT348" s="94"/>
      <c r="OJU348" s="94"/>
      <c r="OJV348" s="94"/>
      <c r="OJW348" s="94"/>
      <c r="OJX348" s="94"/>
      <c r="OJY348" s="94"/>
      <c r="OJZ348" s="94"/>
      <c r="OKA348" s="94"/>
      <c r="OKB348" s="94"/>
      <c r="OKC348" s="94"/>
      <c r="OKD348" s="94"/>
      <c r="OKE348" s="94"/>
      <c r="OKF348" s="94"/>
      <c r="OKG348" s="94"/>
      <c r="OKH348" s="94"/>
      <c r="OKI348" s="94"/>
      <c r="OKJ348" s="94"/>
      <c r="OKK348" s="94"/>
      <c r="OKL348" s="94"/>
      <c r="OKM348" s="94"/>
      <c r="OKN348" s="94"/>
      <c r="OKO348" s="94"/>
      <c r="OKP348" s="94"/>
      <c r="OKQ348" s="94"/>
      <c r="OKR348" s="94"/>
      <c r="OKS348" s="94"/>
      <c r="OKT348" s="94"/>
      <c r="OKU348" s="94"/>
      <c r="OKV348" s="94"/>
      <c r="OKW348" s="94"/>
      <c r="OKX348" s="94"/>
      <c r="OKY348" s="94"/>
      <c r="OKZ348" s="94"/>
      <c r="OLA348" s="94"/>
      <c r="OLB348" s="94"/>
      <c r="OLC348" s="94"/>
      <c r="OLD348" s="94"/>
      <c r="OLE348" s="94"/>
      <c r="OLF348" s="94"/>
      <c r="OLG348" s="94"/>
      <c r="OLH348" s="94"/>
      <c r="OLI348" s="94"/>
      <c r="OLJ348" s="94"/>
      <c r="OLK348" s="94"/>
      <c r="OLL348" s="94"/>
      <c r="OLM348" s="94"/>
      <c r="OLN348" s="94"/>
      <c r="OLO348" s="94"/>
      <c r="OLP348" s="94"/>
      <c r="OLQ348" s="94"/>
      <c r="OLR348" s="94"/>
      <c r="OLS348" s="94"/>
      <c r="OLT348" s="94"/>
      <c r="OLU348" s="94"/>
      <c r="OLV348" s="94"/>
      <c r="OLW348" s="94"/>
      <c r="OLX348" s="94"/>
      <c r="OLY348" s="94"/>
      <c r="OLZ348" s="94"/>
      <c r="OMA348" s="94"/>
      <c r="OMB348" s="94"/>
      <c r="OMC348" s="94"/>
      <c r="OMD348" s="94"/>
      <c r="OME348" s="94"/>
      <c r="OMF348" s="94"/>
      <c r="OMG348" s="94"/>
      <c r="OMH348" s="94"/>
      <c r="OMI348" s="94"/>
      <c r="OMJ348" s="94"/>
      <c r="OMK348" s="94"/>
      <c r="OML348" s="94"/>
      <c r="OMM348" s="94"/>
      <c r="OMN348" s="94"/>
      <c r="OMO348" s="94"/>
      <c r="OMP348" s="94"/>
      <c r="OMQ348" s="94"/>
      <c r="OMR348" s="94"/>
      <c r="OMS348" s="94"/>
      <c r="OMT348" s="94"/>
      <c r="OMU348" s="94"/>
      <c r="OMV348" s="94"/>
      <c r="OMW348" s="94"/>
      <c r="OMX348" s="94"/>
      <c r="OMY348" s="94"/>
      <c r="OMZ348" s="94"/>
      <c r="ONA348" s="94"/>
      <c r="ONB348" s="94"/>
      <c r="ONC348" s="94"/>
      <c r="OND348" s="94"/>
      <c r="ONE348" s="94"/>
      <c r="ONF348" s="94"/>
      <c r="ONG348" s="94"/>
      <c r="ONH348" s="94"/>
      <c r="ONI348" s="94"/>
      <c r="ONJ348" s="94"/>
      <c r="ONK348" s="94"/>
      <c r="ONL348" s="94"/>
      <c r="ONM348" s="94"/>
      <c r="ONN348" s="94"/>
      <c r="ONO348" s="94"/>
      <c r="ONP348" s="94"/>
      <c r="ONQ348" s="94"/>
      <c r="ONR348" s="94"/>
      <c r="ONS348" s="94"/>
      <c r="ONT348" s="94"/>
      <c r="ONU348" s="94"/>
      <c r="ONV348" s="94"/>
      <c r="ONW348" s="94"/>
      <c r="ONX348" s="94"/>
      <c r="ONY348" s="94"/>
      <c r="ONZ348" s="94"/>
      <c r="OOA348" s="94"/>
      <c r="OOB348" s="94"/>
      <c r="OOC348" s="94"/>
      <c r="OOD348" s="94"/>
      <c r="OOE348" s="94"/>
      <c r="OOF348" s="94"/>
      <c r="OOG348" s="94"/>
      <c r="OOH348" s="94"/>
      <c r="OOI348" s="94"/>
      <c r="OOJ348" s="94"/>
      <c r="OOK348" s="94"/>
      <c r="OOL348" s="94"/>
      <c r="OOM348" s="94"/>
      <c r="OON348" s="94"/>
      <c r="OOO348" s="94"/>
      <c r="OOP348" s="94"/>
      <c r="OOQ348" s="94"/>
      <c r="OOR348" s="94"/>
      <c r="OOS348" s="94"/>
      <c r="OOT348" s="94"/>
      <c r="OOU348" s="94"/>
      <c r="OOV348" s="94"/>
      <c r="OOW348" s="94"/>
      <c r="OOX348" s="94"/>
      <c r="OOY348" s="94"/>
      <c r="OOZ348" s="94"/>
      <c r="OPA348" s="94"/>
      <c r="OPB348" s="94"/>
      <c r="OPC348" s="94"/>
      <c r="OPD348" s="94"/>
      <c r="OPE348" s="94"/>
      <c r="OPF348" s="94"/>
      <c r="OPG348" s="94"/>
      <c r="OPH348" s="94"/>
      <c r="OPI348" s="94"/>
      <c r="OPJ348" s="94"/>
      <c r="OPK348" s="94"/>
      <c r="OPL348" s="94"/>
      <c r="OPM348" s="94"/>
      <c r="OPN348" s="94"/>
      <c r="OPO348" s="94"/>
      <c r="OPP348" s="94"/>
      <c r="OPQ348" s="94"/>
      <c r="OPR348" s="94"/>
      <c r="OPS348" s="94"/>
      <c r="OPT348" s="94"/>
      <c r="OPU348" s="94"/>
      <c r="OPV348" s="94"/>
      <c r="OPW348" s="94"/>
      <c r="OPX348" s="94"/>
      <c r="OPY348" s="94"/>
      <c r="OPZ348" s="94"/>
      <c r="OQA348" s="94"/>
      <c r="OQB348" s="94"/>
      <c r="OQC348" s="94"/>
      <c r="OQD348" s="94"/>
      <c r="OQE348" s="94"/>
      <c r="OQF348" s="94"/>
      <c r="OQG348" s="94"/>
      <c r="OQH348" s="94"/>
      <c r="OQI348" s="94"/>
      <c r="OQJ348" s="94"/>
      <c r="OQK348" s="94"/>
      <c r="OQL348" s="94"/>
      <c r="OQM348" s="94"/>
      <c r="OQN348" s="94"/>
      <c r="OQO348" s="94"/>
      <c r="OQP348" s="94"/>
      <c r="OQQ348" s="94"/>
      <c r="OQR348" s="94"/>
      <c r="OQS348" s="94"/>
      <c r="OQT348" s="94"/>
      <c r="OQU348" s="94"/>
      <c r="OQV348" s="94"/>
      <c r="OQW348" s="94"/>
      <c r="OQX348" s="94"/>
      <c r="OQY348" s="94"/>
      <c r="OQZ348" s="94"/>
      <c r="ORA348" s="94"/>
      <c r="ORB348" s="94"/>
      <c r="ORC348" s="94"/>
      <c r="ORD348" s="94"/>
      <c r="ORE348" s="94"/>
      <c r="ORF348" s="94"/>
      <c r="ORG348" s="94"/>
      <c r="ORH348" s="94"/>
      <c r="ORI348" s="94"/>
      <c r="ORJ348" s="94"/>
      <c r="ORK348" s="94"/>
      <c r="ORL348" s="94"/>
      <c r="ORM348" s="94"/>
      <c r="ORN348" s="94"/>
      <c r="ORO348" s="94"/>
      <c r="ORP348" s="94"/>
      <c r="ORQ348" s="94"/>
      <c r="ORR348" s="94"/>
      <c r="ORS348" s="94"/>
      <c r="ORT348" s="94"/>
      <c r="ORU348" s="94"/>
      <c r="ORV348" s="94"/>
      <c r="ORW348" s="94"/>
      <c r="ORX348" s="94"/>
      <c r="ORY348" s="94"/>
      <c r="ORZ348" s="94"/>
      <c r="OSA348" s="94"/>
      <c r="OSB348" s="94"/>
      <c r="OSC348" s="94"/>
      <c r="OSD348" s="94"/>
      <c r="OSE348" s="94"/>
      <c r="OSF348" s="94"/>
      <c r="OSG348" s="94"/>
      <c r="OSH348" s="94"/>
      <c r="OSI348" s="94"/>
      <c r="OSJ348" s="94"/>
      <c r="OSK348" s="94"/>
      <c r="OSL348" s="94"/>
      <c r="OSM348" s="94"/>
      <c r="OSN348" s="94"/>
      <c r="OSO348" s="94"/>
      <c r="OSP348" s="94"/>
      <c r="OSQ348" s="94"/>
      <c r="OSR348" s="94"/>
      <c r="OSS348" s="94"/>
      <c r="OST348" s="94"/>
      <c r="OSU348" s="94"/>
      <c r="OSV348" s="94"/>
      <c r="OSW348" s="94"/>
      <c r="OSX348" s="94"/>
      <c r="OSY348" s="94"/>
      <c r="OSZ348" s="94"/>
      <c r="OTA348" s="94"/>
      <c r="OTB348" s="94"/>
      <c r="OTC348" s="94"/>
      <c r="OTD348" s="94"/>
      <c r="OTE348" s="94"/>
      <c r="OTF348" s="94"/>
      <c r="OTG348" s="94"/>
      <c r="OTH348" s="94"/>
      <c r="OTI348" s="94"/>
      <c r="OTJ348" s="94"/>
      <c r="OTK348" s="94"/>
      <c r="OTL348" s="94"/>
      <c r="OTM348" s="94"/>
      <c r="OTN348" s="94"/>
      <c r="OTO348" s="94"/>
      <c r="OTP348" s="94"/>
      <c r="OTQ348" s="94"/>
      <c r="OTR348" s="94"/>
      <c r="OTS348" s="94"/>
      <c r="OTT348" s="94"/>
      <c r="OTU348" s="94"/>
      <c r="OTV348" s="94"/>
      <c r="OTW348" s="94"/>
      <c r="OTX348" s="94"/>
      <c r="OTY348" s="94"/>
      <c r="OTZ348" s="94"/>
      <c r="OUA348" s="94"/>
      <c r="OUB348" s="94"/>
      <c r="OUC348" s="94"/>
      <c r="OUD348" s="94"/>
      <c r="OUE348" s="94"/>
      <c r="OUF348" s="94"/>
      <c r="OUG348" s="94"/>
      <c r="OUH348" s="94"/>
      <c r="OUI348" s="94"/>
      <c r="OUJ348" s="94"/>
      <c r="OUK348" s="94"/>
      <c r="OUL348" s="94"/>
      <c r="OUM348" s="94"/>
      <c r="OUN348" s="94"/>
      <c r="OUO348" s="94"/>
      <c r="OUP348" s="94"/>
      <c r="OUQ348" s="94"/>
      <c r="OUR348" s="94"/>
      <c r="OUS348" s="94"/>
      <c r="OUT348" s="94"/>
      <c r="OUU348" s="94"/>
      <c r="OUV348" s="94"/>
      <c r="OUW348" s="94"/>
      <c r="OUX348" s="94"/>
      <c r="OUY348" s="94"/>
      <c r="OUZ348" s="94"/>
      <c r="OVA348" s="94"/>
      <c r="OVB348" s="94"/>
      <c r="OVC348" s="94"/>
      <c r="OVD348" s="94"/>
      <c r="OVE348" s="94"/>
      <c r="OVF348" s="94"/>
      <c r="OVG348" s="94"/>
      <c r="OVH348" s="94"/>
      <c r="OVI348" s="94"/>
      <c r="OVJ348" s="94"/>
      <c r="OVK348" s="94"/>
      <c r="OVL348" s="94"/>
      <c r="OVM348" s="94"/>
      <c r="OVN348" s="94"/>
      <c r="OVO348" s="94"/>
      <c r="OVP348" s="94"/>
      <c r="OVQ348" s="94"/>
      <c r="OVR348" s="94"/>
      <c r="OVS348" s="94"/>
      <c r="OVT348" s="94"/>
      <c r="OVU348" s="94"/>
      <c r="OVV348" s="94"/>
      <c r="OVW348" s="94"/>
      <c r="OVX348" s="94"/>
      <c r="OVY348" s="94"/>
      <c r="OVZ348" s="94"/>
      <c r="OWA348" s="94"/>
      <c r="OWB348" s="94"/>
      <c r="OWC348" s="94"/>
      <c r="OWD348" s="94"/>
      <c r="OWE348" s="94"/>
      <c r="OWF348" s="94"/>
      <c r="OWG348" s="94"/>
      <c r="OWH348" s="94"/>
      <c r="OWI348" s="94"/>
      <c r="OWJ348" s="94"/>
      <c r="OWK348" s="94"/>
      <c r="OWL348" s="94"/>
      <c r="OWM348" s="94"/>
      <c r="OWN348" s="94"/>
      <c r="OWO348" s="94"/>
      <c r="OWP348" s="94"/>
      <c r="OWQ348" s="94"/>
      <c r="OWR348" s="94"/>
      <c r="OWS348" s="94"/>
      <c r="OWT348" s="94"/>
      <c r="OWU348" s="94"/>
      <c r="OWV348" s="94"/>
      <c r="OWW348" s="94"/>
      <c r="OWX348" s="94"/>
      <c r="OWY348" s="94"/>
      <c r="OWZ348" s="94"/>
      <c r="OXA348" s="94"/>
      <c r="OXB348" s="94"/>
      <c r="OXC348" s="94"/>
      <c r="OXD348" s="94"/>
      <c r="OXE348" s="94"/>
      <c r="OXF348" s="94"/>
      <c r="OXG348" s="94"/>
      <c r="OXH348" s="94"/>
      <c r="OXI348" s="94"/>
      <c r="OXJ348" s="94"/>
      <c r="OXK348" s="94"/>
      <c r="OXL348" s="94"/>
      <c r="OXM348" s="94"/>
      <c r="OXN348" s="94"/>
      <c r="OXO348" s="94"/>
      <c r="OXP348" s="94"/>
      <c r="OXQ348" s="94"/>
      <c r="OXR348" s="94"/>
      <c r="OXS348" s="94"/>
      <c r="OXT348" s="94"/>
      <c r="OXU348" s="94"/>
      <c r="OXV348" s="94"/>
      <c r="OXW348" s="94"/>
      <c r="OXX348" s="94"/>
      <c r="OXY348" s="94"/>
      <c r="OXZ348" s="94"/>
      <c r="OYA348" s="94"/>
      <c r="OYB348" s="94"/>
      <c r="OYC348" s="94"/>
      <c r="OYD348" s="94"/>
      <c r="OYE348" s="94"/>
      <c r="OYF348" s="94"/>
      <c r="OYG348" s="94"/>
      <c r="OYH348" s="94"/>
      <c r="OYI348" s="94"/>
      <c r="OYJ348" s="94"/>
      <c r="OYK348" s="94"/>
      <c r="OYL348" s="94"/>
      <c r="OYM348" s="94"/>
      <c r="OYN348" s="94"/>
      <c r="OYO348" s="94"/>
      <c r="OYP348" s="94"/>
      <c r="OYQ348" s="94"/>
      <c r="OYR348" s="94"/>
      <c r="OYS348" s="94"/>
      <c r="OYT348" s="94"/>
      <c r="OYU348" s="94"/>
      <c r="OYV348" s="94"/>
      <c r="OYW348" s="94"/>
      <c r="OYX348" s="94"/>
      <c r="OYY348" s="94"/>
      <c r="OYZ348" s="94"/>
      <c r="OZA348" s="94"/>
      <c r="OZB348" s="94"/>
      <c r="OZC348" s="94"/>
      <c r="OZD348" s="94"/>
      <c r="OZE348" s="94"/>
      <c r="OZF348" s="94"/>
      <c r="OZG348" s="94"/>
      <c r="OZH348" s="94"/>
      <c r="OZI348" s="94"/>
      <c r="OZJ348" s="94"/>
      <c r="OZK348" s="94"/>
      <c r="OZL348" s="94"/>
      <c r="OZM348" s="94"/>
      <c r="OZN348" s="94"/>
      <c r="OZO348" s="94"/>
      <c r="OZP348" s="94"/>
      <c r="OZQ348" s="94"/>
      <c r="OZR348" s="94"/>
      <c r="OZS348" s="94"/>
      <c r="OZT348" s="94"/>
      <c r="OZU348" s="94"/>
      <c r="OZV348" s="94"/>
      <c r="OZW348" s="94"/>
      <c r="OZX348" s="94"/>
      <c r="OZY348" s="94"/>
      <c r="OZZ348" s="94"/>
      <c r="PAA348" s="94"/>
      <c r="PAB348" s="94"/>
      <c r="PAC348" s="94"/>
      <c r="PAD348" s="94"/>
      <c r="PAE348" s="94"/>
      <c r="PAF348" s="94"/>
      <c r="PAG348" s="94"/>
      <c r="PAH348" s="94"/>
      <c r="PAI348" s="94"/>
      <c r="PAJ348" s="94"/>
      <c r="PAK348" s="94"/>
      <c r="PAL348" s="94"/>
      <c r="PAM348" s="94"/>
      <c r="PAN348" s="94"/>
      <c r="PAO348" s="94"/>
      <c r="PAP348" s="94"/>
      <c r="PAQ348" s="94"/>
      <c r="PAR348" s="94"/>
      <c r="PAS348" s="94"/>
      <c r="PAT348" s="94"/>
      <c r="PAU348" s="94"/>
      <c r="PAV348" s="94"/>
      <c r="PAW348" s="94"/>
      <c r="PAX348" s="94"/>
      <c r="PAY348" s="94"/>
      <c r="PAZ348" s="94"/>
      <c r="PBA348" s="94"/>
      <c r="PBB348" s="94"/>
      <c r="PBC348" s="94"/>
      <c r="PBD348" s="94"/>
      <c r="PBE348" s="94"/>
      <c r="PBF348" s="94"/>
      <c r="PBG348" s="94"/>
      <c r="PBH348" s="94"/>
      <c r="PBI348" s="94"/>
      <c r="PBJ348" s="94"/>
      <c r="PBK348" s="94"/>
      <c r="PBL348" s="94"/>
      <c r="PBM348" s="94"/>
      <c r="PBN348" s="94"/>
      <c r="PBO348" s="94"/>
      <c r="PBP348" s="94"/>
      <c r="PBQ348" s="94"/>
      <c r="PBR348" s="94"/>
      <c r="PBS348" s="94"/>
      <c r="PBT348" s="94"/>
      <c r="PBU348" s="94"/>
      <c r="PBV348" s="94"/>
      <c r="PBW348" s="94"/>
      <c r="PBX348" s="94"/>
      <c r="PBY348" s="94"/>
      <c r="PBZ348" s="94"/>
      <c r="PCA348" s="94"/>
      <c r="PCB348" s="94"/>
      <c r="PCC348" s="94"/>
      <c r="PCD348" s="94"/>
      <c r="PCE348" s="94"/>
      <c r="PCF348" s="94"/>
      <c r="PCG348" s="94"/>
      <c r="PCH348" s="94"/>
      <c r="PCI348" s="94"/>
      <c r="PCJ348" s="94"/>
      <c r="PCK348" s="94"/>
      <c r="PCL348" s="94"/>
      <c r="PCM348" s="94"/>
      <c r="PCN348" s="94"/>
      <c r="PCO348" s="94"/>
      <c r="PCP348" s="94"/>
      <c r="PCQ348" s="94"/>
      <c r="PCR348" s="94"/>
      <c r="PCS348" s="94"/>
      <c r="PCT348" s="94"/>
      <c r="PCU348" s="94"/>
      <c r="PCV348" s="94"/>
      <c r="PCW348" s="94"/>
      <c r="PCX348" s="94"/>
      <c r="PCY348" s="94"/>
      <c r="PCZ348" s="94"/>
      <c r="PDA348" s="94"/>
      <c r="PDB348" s="94"/>
      <c r="PDC348" s="94"/>
      <c r="PDD348" s="94"/>
      <c r="PDE348" s="94"/>
      <c r="PDF348" s="94"/>
      <c r="PDG348" s="94"/>
      <c r="PDH348" s="94"/>
      <c r="PDI348" s="94"/>
      <c r="PDJ348" s="94"/>
      <c r="PDK348" s="94"/>
      <c r="PDL348" s="94"/>
      <c r="PDM348" s="94"/>
      <c r="PDN348" s="94"/>
      <c r="PDO348" s="94"/>
      <c r="PDP348" s="94"/>
      <c r="PDQ348" s="94"/>
      <c r="PDR348" s="94"/>
      <c r="PDS348" s="94"/>
      <c r="PDT348" s="94"/>
      <c r="PDU348" s="94"/>
      <c r="PDV348" s="94"/>
      <c r="PDW348" s="94"/>
      <c r="PDX348" s="94"/>
      <c r="PDY348" s="94"/>
      <c r="PDZ348" s="94"/>
      <c r="PEA348" s="94"/>
      <c r="PEB348" s="94"/>
      <c r="PEC348" s="94"/>
      <c r="PED348" s="94"/>
      <c r="PEE348" s="94"/>
      <c r="PEF348" s="94"/>
      <c r="PEG348" s="94"/>
      <c r="PEH348" s="94"/>
      <c r="PEI348" s="94"/>
      <c r="PEJ348" s="94"/>
      <c r="PEK348" s="94"/>
      <c r="PEL348" s="94"/>
      <c r="PEM348" s="94"/>
      <c r="PEN348" s="94"/>
      <c r="PEO348" s="94"/>
      <c r="PEP348" s="94"/>
      <c r="PEQ348" s="94"/>
      <c r="PER348" s="94"/>
      <c r="PES348" s="94"/>
      <c r="PET348" s="94"/>
      <c r="PEU348" s="94"/>
      <c r="PEV348" s="94"/>
      <c r="PEW348" s="94"/>
      <c r="PEX348" s="94"/>
      <c r="PEY348" s="94"/>
      <c r="PEZ348" s="94"/>
      <c r="PFA348" s="94"/>
      <c r="PFB348" s="94"/>
      <c r="PFC348" s="94"/>
      <c r="PFD348" s="94"/>
      <c r="PFE348" s="94"/>
      <c r="PFF348" s="94"/>
      <c r="PFG348" s="94"/>
      <c r="PFH348" s="94"/>
      <c r="PFI348" s="94"/>
      <c r="PFJ348" s="94"/>
      <c r="PFK348" s="94"/>
      <c r="PFL348" s="94"/>
      <c r="PFM348" s="94"/>
      <c r="PFN348" s="94"/>
      <c r="PFO348" s="94"/>
      <c r="PFP348" s="94"/>
      <c r="PFQ348" s="94"/>
      <c r="PFR348" s="94"/>
      <c r="PFS348" s="94"/>
      <c r="PFT348" s="94"/>
      <c r="PFU348" s="94"/>
      <c r="PFV348" s="94"/>
      <c r="PFW348" s="94"/>
      <c r="PFX348" s="94"/>
      <c r="PFY348" s="94"/>
      <c r="PFZ348" s="94"/>
      <c r="PGA348" s="94"/>
      <c r="PGB348" s="94"/>
      <c r="PGC348" s="94"/>
      <c r="PGD348" s="94"/>
      <c r="PGE348" s="94"/>
      <c r="PGF348" s="94"/>
      <c r="PGG348" s="94"/>
      <c r="PGH348" s="94"/>
      <c r="PGI348" s="94"/>
      <c r="PGJ348" s="94"/>
      <c r="PGK348" s="94"/>
      <c r="PGL348" s="94"/>
      <c r="PGM348" s="94"/>
      <c r="PGN348" s="94"/>
      <c r="PGO348" s="94"/>
      <c r="PGP348" s="94"/>
      <c r="PGQ348" s="94"/>
      <c r="PGR348" s="94"/>
      <c r="PGS348" s="94"/>
      <c r="PGT348" s="94"/>
      <c r="PGU348" s="94"/>
      <c r="PGV348" s="94"/>
      <c r="PGW348" s="94"/>
      <c r="PGX348" s="94"/>
      <c r="PGY348" s="94"/>
      <c r="PGZ348" s="94"/>
      <c r="PHA348" s="94"/>
      <c r="PHB348" s="94"/>
      <c r="PHC348" s="94"/>
      <c r="PHD348" s="94"/>
      <c r="PHE348" s="94"/>
      <c r="PHF348" s="94"/>
      <c r="PHG348" s="94"/>
      <c r="PHH348" s="94"/>
      <c r="PHI348" s="94"/>
      <c r="PHJ348" s="94"/>
      <c r="PHK348" s="94"/>
      <c r="PHL348" s="94"/>
      <c r="PHM348" s="94"/>
      <c r="PHN348" s="94"/>
      <c r="PHO348" s="94"/>
      <c r="PHP348" s="94"/>
      <c r="PHQ348" s="94"/>
      <c r="PHR348" s="94"/>
      <c r="PHS348" s="94"/>
      <c r="PHT348" s="94"/>
      <c r="PHU348" s="94"/>
      <c r="PHV348" s="94"/>
      <c r="PHW348" s="94"/>
      <c r="PHX348" s="94"/>
      <c r="PHY348" s="94"/>
      <c r="PHZ348" s="94"/>
      <c r="PIA348" s="94"/>
      <c r="PIB348" s="94"/>
      <c r="PIC348" s="94"/>
      <c r="PID348" s="94"/>
      <c r="PIE348" s="94"/>
      <c r="PIF348" s="94"/>
      <c r="PIG348" s="94"/>
      <c r="PIH348" s="94"/>
      <c r="PII348" s="94"/>
      <c r="PIJ348" s="94"/>
      <c r="PIK348" s="94"/>
      <c r="PIL348" s="94"/>
      <c r="PIM348" s="94"/>
      <c r="PIN348" s="94"/>
      <c r="PIO348" s="94"/>
      <c r="PIP348" s="94"/>
      <c r="PIQ348" s="94"/>
      <c r="PIR348" s="94"/>
      <c r="PIS348" s="94"/>
      <c r="PIT348" s="94"/>
      <c r="PIU348" s="94"/>
      <c r="PIV348" s="94"/>
      <c r="PIW348" s="94"/>
      <c r="PIX348" s="94"/>
      <c r="PIY348" s="94"/>
      <c r="PIZ348" s="94"/>
      <c r="PJA348" s="94"/>
      <c r="PJB348" s="94"/>
      <c r="PJC348" s="94"/>
      <c r="PJD348" s="94"/>
      <c r="PJE348" s="94"/>
      <c r="PJF348" s="94"/>
      <c r="PJG348" s="94"/>
      <c r="PJH348" s="94"/>
      <c r="PJI348" s="94"/>
      <c r="PJJ348" s="94"/>
      <c r="PJK348" s="94"/>
      <c r="PJL348" s="94"/>
      <c r="PJM348" s="94"/>
      <c r="PJN348" s="94"/>
      <c r="PJO348" s="94"/>
      <c r="PJP348" s="94"/>
      <c r="PJQ348" s="94"/>
      <c r="PJR348" s="94"/>
      <c r="PJS348" s="94"/>
      <c r="PJT348" s="94"/>
      <c r="PJU348" s="94"/>
      <c r="PJV348" s="94"/>
      <c r="PJW348" s="94"/>
      <c r="PJX348" s="94"/>
      <c r="PJY348" s="94"/>
      <c r="PJZ348" s="94"/>
      <c r="PKA348" s="94"/>
      <c r="PKB348" s="94"/>
      <c r="PKC348" s="94"/>
      <c r="PKD348" s="94"/>
      <c r="PKE348" s="94"/>
      <c r="PKF348" s="94"/>
      <c r="PKG348" s="94"/>
      <c r="PKH348" s="94"/>
      <c r="PKI348" s="94"/>
      <c r="PKJ348" s="94"/>
      <c r="PKK348" s="94"/>
      <c r="PKL348" s="94"/>
      <c r="PKM348" s="94"/>
      <c r="PKN348" s="94"/>
      <c r="PKO348" s="94"/>
      <c r="PKP348" s="94"/>
      <c r="PKQ348" s="94"/>
      <c r="PKR348" s="94"/>
      <c r="PKS348" s="94"/>
      <c r="PKT348" s="94"/>
      <c r="PKU348" s="94"/>
      <c r="PKV348" s="94"/>
      <c r="PKW348" s="94"/>
      <c r="PKX348" s="94"/>
      <c r="PKY348" s="94"/>
      <c r="PKZ348" s="94"/>
      <c r="PLA348" s="94"/>
      <c r="PLB348" s="94"/>
      <c r="PLC348" s="94"/>
      <c r="PLD348" s="94"/>
      <c r="PLE348" s="94"/>
      <c r="PLF348" s="94"/>
      <c r="PLG348" s="94"/>
      <c r="PLH348" s="94"/>
      <c r="PLI348" s="94"/>
      <c r="PLJ348" s="94"/>
      <c r="PLK348" s="94"/>
      <c r="PLL348" s="94"/>
      <c r="PLM348" s="94"/>
      <c r="PLN348" s="94"/>
      <c r="PLO348" s="94"/>
      <c r="PLP348" s="94"/>
      <c r="PLQ348" s="94"/>
      <c r="PLR348" s="94"/>
      <c r="PLS348" s="94"/>
      <c r="PLT348" s="94"/>
      <c r="PLU348" s="94"/>
      <c r="PLV348" s="94"/>
      <c r="PLW348" s="94"/>
      <c r="PLX348" s="94"/>
      <c r="PLY348" s="94"/>
      <c r="PLZ348" s="94"/>
      <c r="PMA348" s="94"/>
      <c r="PMB348" s="94"/>
      <c r="PMC348" s="94"/>
      <c r="PMD348" s="94"/>
      <c r="PME348" s="94"/>
      <c r="PMF348" s="94"/>
      <c r="PMG348" s="94"/>
      <c r="PMH348" s="94"/>
      <c r="PMI348" s="94"/>
      <c r="PMJ348" s="94"/>
      <c r="PMK348" s="94"/>
      <c r="PML348" s="94"/>
      <c r="PMM348" s="94"/>
      <c r="PMN348" s="94"/>
      <c r="PMO348" s="94"/>
      <c r="PMP348" s="94"/>
      <c r="PMQ348" s="94"/>
      <c r="PMR348" s="94"/>
      <c r="PMS348" s="94"/>
      <c r="PMT348" s="94"/>
      <c r="PMU348" s="94"/>
      <c r="PMV348" s="94"/>
      <c r="PMW348" s="94"/>
      <c r="PMX348" s="94"/>
      <c r="PMY348" s="94"/>
      <c r="PMZ348" s="94"/>
      <c r="PNA348" s="94"/>
      <c r="PNB348" s="94"/>
      <c r="PNC348" s="94"/>
      <c r="PND348" s="94"/>
      <c r="PNE348" s="94"/>
      <c r="PNF348" s="94"/>
      <c r="PNG348" s="94"/>
      <c r="PNH348" s="94"/>
      <c r="PNI348" s="94"/>
      <c r="PNJ348" s="94"/>
      <c r="PNK348" s="94"/>
      <c r="PNL348" s="94"/>
      <c r="PNM348" s="94"/>
      <c r="PNN348" s="94"/>
      <c r="PNO348" s="94"/>
      <c r="PNP348" s="94"/>
      <c r="PNQ348" s="94"/>
      <c r="PNR348" s="94"/>
      <c r="PNS348" s="94"/>
      <c r="PNT348" s="94"/>
      <c r="PNU348" s="94"/>
      <c r="PNV348" s="94"/>
      <c r="PNW348" s="94"/>
      <c r="PNX348" s="94"/>
      <c r="PNY348" s="94"/>
      <c r="PNZ348" s="94"/>
      <c r="POA348" s="94"/>
      <c r="POB348" s="94"/>
      <c r="POC348" s="94"/>
      <c r="POD348" s="94"/>
      <c r="POE348" s="94"/>
      <c r="POF348" s="94"/>
      <c r="POG348" s="94"/>
      <c r="POH348" s="94"/>
      <c r="POI348" s="94"/>
      <c r="POJ348" s="94"/>
      <c r="POK348" s="94"/>
      <c r="POL348" s="94"/>
      <c r="POM348" s="94"/>
      <c r="PON348" s="94"/>
      <c r="POO348" s="94"/>
      <c r="POP348" s="94"/>
      <c r="POQ348" s="94"/>
      <c r="POR348" s="94"/>
      <c r="POS348" s="94"/>
      <c r="POT348" s="94"/>
      <c r="POU348" s="94"/>
      <c r="POV348" s="94"/>
      <c r="POW348" s="94"/>
      <c r="POX348" s="94"/>
      <c r="POY348" s="94"/>
      <c r="POZ348" s="94"/>
      <c r="PPA348" s="94"/>
      <c r="PPB348" s="94"/>
      <c r="PPC348" s="94"/>
      <c r="PPD348" s="94"/>
      <c r="PPE348" s="94"/>
      <c r="PPF348" s="94"/>
      <c r="PPG348" s="94"/>
      <c r="PPH348" s="94"/>
      <c r="PPI348" s="94"/>
      <c r="PPJ348" s="94"/>
      <c r="PPK348" s="94"/>
      <c r="PPL348" s="94"/>
      <c r="PPM348" s="94"/>
      <c r="PPN348" s="94"/>
      <c r="PPO348" s="94"/>
      <c r="PPP348" s="94"/>
      <c r="PPQ348" s="94"/>
      <c r="PPR348" s="94"/>
      <c r="PPS348" s="94"/>
      <c r="PPT348" s="94"/>
      <c r="PPU348" s="94"/>
      <c r="PPV348" s="94"/>
      <c r="PPW348" s="94"/>
      <c r="PPX348" s="94"/>
      <c r="PPY348" s="94"/>
      <c r="PPZ348" s="94"/>
      <c r="PQA348" s="94"/>
      <c r="PQB348" s="94"/>
      <c r="PQC348" s="94"/>
      <c r="PQD348" s="94"/>
      <c r="PQE348" s="94"/>
      <c r="PQF348" s="94"/>
      <c r="PQG348" s="94"/>
      <c r="PQH348" s="94"/>
      <c r="PQI348" s="94"/>
      <c r="PQJ348" s="94"/>
      <c r="PQK348" s="94"/>
      <c r="PQL348" s="94"/>
      <c r="PQM348" s="94"/>
      <c r="PQN348" s="94"/>
      <c r="PQO348" s="94"/>
      <c r="PQP348" s="94"/>
      <c r="PQQ348" s="94"/>
      <c r="PQR348" s="94"/>
      <c r="PQS348" s="94"/>
      <c r="PQT348" s="94"/>
      <c r="PQU348" s="94"/>
      <c r="PQV348" s="94"/>
      <c r="PQW348" s="94"/>
      <c r="PQX348" s="94"/>
      <c r="PQY348" s="94"/>
      <c r="PQZ348" s="94"/>
      <c r="PRA348" s="94"/>
      <c r="PRB348" s="94"/>
      <c r="PRC348" s="94"/>
      <c r="PRD348" s="94"/>
      <c r="PRE348" s="94"/>
      <c r="PRF348" s="94"/>
      <c r="PRG348" s="94"/>
      <c r="PRH348" s="94"/>
      <c r="PRI348" s="94"/>
      <c r="PRJ348" s="94"/>
      <c r="PRK348" s="94"/>
      <c r="PRL348" s="94"/>
      <c r="PRM348" s="94"/>
      <c r="PRN348" s="94"/>
      <c r="PRO348" s="94"/>
      <c r="PRP348" s="94"/>
      <c r="PRQ348" s="94"/>
      <c r="PRR348" s="94"/>
      <c r="PRS348" s="94"/>
      <c r="PRT348" s="94"/>
      <c r="PRU348" s="94"/>
      <c r="PRV348" s="94"/>
      <c r="PRW348" s="94"/>
      <c r="PRX348" s="94"/>
      <c r="PRY348" s="94"/>
      <c r="PRZ348" s="94"/>
      <c r="PSA348" s="94"/>
      <c r="PSB348" s="94"/>
      <c r="PSC348" s="94"/>
      <c r="PSD348" s="94"/>
      <c r="PSE348" s="94"/>
      <c r="PSF348" s="94"/>
      <c r="PSG348" s="94"/>
      <c r="PSH348" s="94"/>
      <c r="PSI348" s="94"/>
      <c r="PSJ348" s="94"/>
      <c r="PSK348" s="94"/>
      <c r="PSL348" s="94"/>
      <c r="PSM348" s="94"/>
      <c r="PSN348" s="94"/>
      <c r="PSO348" s="94"/>
      <c r="PSP348" s="94"/>
      <c r="PSQ348" s="94"/>
      <c r="PSR348" s="94"/>
      <c r="PSS348" s="94"/>
      <c r="PST348" s="94"/>
      <c r="PSU348" s="94"/>
      <c r="PSV348" s="94"/>
      <c r="PSW348" s="94"/>
      <c r="PSX348" s="94"/>
      <c r="PSY348" s="94"/>
      <c r="PSZ348" s="94"/>
      <c r="PTA348" s="94"/>
      <c r="PTB348" s="94"/>
      <c r="PTC348" s="94"/>
      <c r="PTD348" s="94"/>
      <c r="PTE348" s="94"/>
      <c r="PTF348" s="94"/>
      <c r="PTG348" s="94"/>
      <c r="PTH348" s="94"/>
      <c r="PTI348" s="94"/>
      <c r="PTJ348" s="94"/>
      <c r="PTK348" s="94"/>
      <c r="PTL348" s="94"/>
      <c r="PTM348" s="94"/>
      <c r="PTN348" s="94"/>
      <c r="PTO348" s="94"/>
      <c r="PTP348" s="94"/>
      <c r="PTQ348" s="94"/>
      <c r="PTR348" s="94"/>
      <c r="PTS348" s="94"/>
      <c r="PTT348" s="94"/>
      <c r="PTU348" s="94"/>
      <c r="PTV348" s="94"/>
      <c r="PTW348" s="94"/>
      <c r="PTX348" s="94"/>
      <c r="PTY348" s="94"/>
      <c r="PTZ348" s="94"/>
      <c r="PUA348" s="94"/>
      <c r="PUB348" s="94"/>
      <c r="PUC348" s="94"/>
      <c r="PUD348" s="94"/>
      <c r="PUE348" s="94"/>
      <c r="PUF348" s="94"/>
      <c r="PUG348" s="94"/>
      <c r="PUH348" s="94"/>
      <c r="PUI348" s="94"/>
      <c r="PUJ348" s="94"/>
      <c r="PUK348" s="94"/>
      <c r="PUL348" s="94"/>
      <c r="PUM348" s="94"/>
      <c r="PUN348" s="94"/>
      <c r="PUO348" s="94"/>
      <c r="PUP348" s="94"/>
      <c r="PUQ348" s="94"/>
      <c r="PUR348" s="94"/>
      <c r="PUS348" s="94"/>
      <c r="PUT348" s="94"/>
      <c r="PUU348" s="94"/>
      <c r="PUV348" s="94"/>
      <c r="PUW348" s="94"/>
      <c r="PUX348" s="94"/>
      <c r="PUY348" s="94"/>
      <c r="PUZ348" s="94"/>
      <c r="PVA348" s="94"/>
      <c r="PVB348" s="94"/>
      <c r="PVC348" s="94"/>
      <c r="PVD348" s="94"/>
      <c r="PVE348" s="94"/>
      <c r="PVF348" s="94"/>
      <c r="PVG348" s="94"/>
      <c r="PVH348" s="94"/>
      <c r="PVI348" s="94"/>
      <c r="PVJ348" s="94"/>
      <c r="PVK348" s="94"/>
      <c r="PVL348" s="94"/>
      <c r="PVM348" s="94"/>
      <c r="PVN348" s="94"/>
      <c r="PVO348" s="94"/>
      <c r="PVP348" s="94"/>
      <c r="PVQ348" s="94"/>
      <c r="PVR348" s="94"/>
      <c r="PVS348" s="94"/>
      <c r="PVT348" s="94"/>
      <c r="PVU348" s="94"/>
      <c r="PVV348" s="94"/>
      <c r="PVW348" s="94"/>
      <c r="PVX348" s="94"/>
      <c r="PVY348" s="94"/>
      <c r="PVZ348" s="94"/>
      <c r="PWA348" s="94"/>
      <c r="PWB348" s="94"/>
      <c r="PWC348" s="94"/>
      <c r="PWD348" s="94"/>
      <c r="PWE348" s="94"/>
      <c r="PWF348" s="94"/>
      <c r="PWG348" s="94"/>
      <c r="PWH348" s="94"/>
      <c r="PWI348" s="94"/>
      <c r="PWJ348" s="94"/>
      <c r="PWK348" s="94"/>
      <c r="PWL348" s="94"/>
      <c r="PWM348" s="94"/>
      <c r="PWN348" s="94"/>
      <c r="PWO348" s="94"/>
      <c r="PWP348" s="94"/>
      <c r="PWQ348" s="94"/>
      <c r="PWR348" s="94"/>
      <c r="PWS348" s="94"/>
      <c r="PWT348" s="94"/>
      <c r="PWU348" s="94"/>
      <c r="PWV348" s="94"/>
      <c r="PWW348" s="94"/>
      <c r="PWX348" s="94"/>
      <c r="PWY348" s="94"/>
      <c r="PWZ348" s="94"/>
      <c r="PXA348" s="94"/>
      <c r="PXB348" s="94"/>
      <c r="PXC348" s="94"/>
      <c r="PXD348" s="94"/>
      <c r="PXE348" s="94"/>
      <c r="PXF348" s="94"/>
      <c r="PXG348" s="94"/>
      <c r="PXH348" s="94"/>
      <c r="PXI348" s="94"/>
      <c r="PXJ348" s="94"/>
      <c r="PXK348" s="94"/>
      <c r="PXL348" s="94"/>
      <c r="PXM348" s="94"/>
      <c r="PXN348" s="94"/>
      <c r="PXO348" s="94"/>
      <c r="PXP348" s="94"/>
      <c r="PXQ348" s="94"/>
      <c r="PXR348" s="94"/>
      <c r="PXS348" s="94"/>
      <c r="PXT348" s="94"/>
      <c r="PXU348" s="94"/>
      <c r="PXV348" s="94"/>
      <c r="PXW348" s="94"/>
      <c r="PXX348" s="94"/>
      <c r="PXY348" s="94"/>
      <c r="PXZ348" s="94"/>
      <c r="PYA348" s="94"/>
      <c r="PYB348" s="94"/>
      <c r="PYC348" s="94"/>
      <c r="PYD348" s="94"/>
      <c r="PYE348" s="94"/>
      <c r="PYF348" s="94"/>
      <c r="PYG348" s="94"/>
      <c r="PYH348" s="94"/>
      <c r="PYI348" s="94"/>
      <c r="PYJ348" s="94"/>
      <c r="PYK348" s="94"/>
      <c r="PYL348" s="94"/>
      <c r="PYM348" s="94"/>
      <c r="PYN348" s="94"/>
      <c r="PYO348" s="94"/>
      <c r="PYP348" s="94"/>
      <c r="PYQ348" s="94"/>
      <c r="PYR348" s="94"/>
      <c r="PYS348" s="94"/>
      <c r="PYT348" s="94"/>
      <c r="PYU348" s="94"/>
      <c r="PYV348" s="94"/>
      <c r="PYW348" s="94"/>
      <c r="PYX348" s="94"/>
      <c r="PYY348" s="94"/>
      <c r="PYZ348" s="94"/>
      <c r="PZA348" s="94"/>
      <c r="PZB348" s="94"/>
      <c r="PZC348" s="94"/>
      <c r="PZD348" s="94"/>
      <c r="PZE348" s="94"/>
      <c r="PZF348" s="94"/>
      <c r="PZG348" s="94"/>
      <c r="PZH348" s="94"/>
      <c r="PZI348" s="94"/>
      <c r="PZJ348" s="94"/>
      <c r="PZK348" s="94"/>
      <c r="PZL348" s="94"/>
      <c r="PZM348" s="94"/>
      <c r="PZN348" s="94"/>
      <c r="PZO348" s="94"/>
      <c r="PZP348" s="94"/>
      <c r="PZQ348" s="94"/>
      <c r="PZR348" s="94"/>
      <c r="PZS348" s="94"/>
      <c r="PZT348" s="94"/>
      <c r="PZU348" s="94"/>
      <c r="PZV348" s="94"/>
      <c r="PZW348" s="94"/>
      <c r="PZX348" s="94"/>
      <c r="PZY348" s="94"/>
      <c r="PZZ348" s="94"/>
      <c r="QAA348" s="94"/>
      <c r="QAB348" s="94"/>
      <c r="QAC348" s="94"/>
      <c r="QAD348" s="94"/>
      <c r="QAE348" s="94"/>
      <c r="QAF348" s="94"/>
      <c r="QAG348" s="94"/>
      <c r="QAH348" s="94"/>
      <c r="QAI348" s="94"/>
      <c r="QAJ348" s="94"/>
      <c r="QAK348" s="94"/>
      <c r="QAL348" s="94"/>
      <c r="QAM348" s="94"/>
      <c r="QAN348" s="94"/>
      <c r="QAO348" s="94"/>
      <c r="QAP348" s="94"/>
      <c r="QAQ348" s="94"/>
      <c r="QAR348" s="94"/>
      <c r="QAS348" s="94"/>
      <c r="QAT348" s="94"/>
      <c r="QAU348" s="94"/>
      <c r="QAV348" s="94"/>
      <c r="QAW348" s="94"/>
      <c r="QAX348" s="94"/>
      <c r="QAY348" s="94"/>
      <c r="QAZ348" s="94"/>
      <c r="QBA348" s="94"/>
      <c r="QBB348" s="94"/>
      <c r="QBC348" s="94"/>
      <c r="QBD348" s="94"/>
      <c r="QBE348" s="94"/>
      <c r="QBF348" s="94"/>
      <c r="QBG348" s="94"/>
      <c r="QBH348" s="94"/>
      <c r="QBI348" s="94"/>
      <c r="QBJ348" s="94"/>
      <c r="QBK348" s="94"/>
      <c r="QBL348" s="94"/>
      <c r="QBM348" s="94"/>
      <c r="QBN348" s="94"/>
      <c r="QBO348" s="94"/>
      <c r="QBP348" s="94"/>
      <c r="QBQ348" s="94"/>
      <c r="QBR348" s="94"/>
      <c r="QBS348" s="94"/>
      <c r="QBT348" s="94"/>
      <c r="QBU348" s="94"/>
      <c r="QBV348" s="94"/>
      <c r="QBW348" s="94"/>
      <c r="QBX348" s="94"/>
      <c r="QBY348" s="94"/>
      <c r="QBZ348" s="94"/>
      <c r="QCA348" s="94"/>
      <c r="QCB348" s="94"/>
      <c r="QCC348" s="94"/>
      <c r="QCD348" s="94"/>
      <c r="QCE348" s="94"/>
      <c r="QCF348" s="94"/>
      <c r="QCG348" s="94"/>
      <c r="QCH348" s="94"/>
      <c r="QCI348" s="94"/>
      <c r="QCJ348" s="94"/>
      <c r="QCK348" s="94"/>
      <c r="QCL348" s="94"/>
      <c r="QCM348" s="94"/>
      <c r="QCN348" s="94"/>
      <c r="QCO348" s="94"/>
      <c r="QCP348" s="94"/>
      <c r="QCQ348" s="94"/>
      <c r="QCR348" s="94"/>
      <c r="QCS348" s="94"/>
      <c r="QCT348" s="94"/>
      <c r="QCU348" s="94"/>
      <c r="QCV348" s="94"/>
      <c r="QCW348" s="94"/>
      <c r="QCX348" s="94"/>
      <c r="QCY348" s="94"/>
      <c r="QCZ348" s="94"/>
      <c r="QDA348" s="94"/>
      <c r="QDB348" s="94"/>
      <c r="QDC348" s="94"/>
      <c r="QDD348" s="94"/>
      <c r="QDE348" s="94"/>
      <c r="QDF348" s="94"/>
      <c r="QDG348" s="94"/>
      <c r="QDH348" s="94"/>
      <c r="QDI348" s="94"/>
      <c r="QDJ348" s="94"/>
      <c r="QDK348" s="94"/>
      <c r="QDL348" s="94"/>
      <c r="QDM348" s="94"/>
      <c r="QDN348" s="94"/>
      <c r="QDO348" s="94"/>
      <c r="QDP348" s="94"/>
      <c r="QDQ348" s="94"/>
      <c r="QDR348" s="94"/>
      <c r="QDS348" s="94"/>
      <c r="QDT348" s="94"/>
      <c r="QDU348" s="94"/>
      <c r="QDV348" s="94"/>
      <c r="QDW348" s="94"/>
      <c r="QDX348" s="94"/>
      <c r="QDY348" s="94"/>
      <c r="QDZ348" s="94"/>
      <c r="QEA348" s="94"/>
      <c r="QEB348" s="94"/>
      <c r="QEC348" s="94"/>
      <c r="QED348" s="94"/>
      <c r="QEE348" s="94"/>
      <c r="QEF348" s="94"/>
      <c r="QEG348" s="94"/>
      <c r="QEH348" s="94"/>
      <c r="QEI348" s="94"/>
      <c r="QEJ348" s="94"/>
      <c r="QEK348" s="94"/>
      <c r="QEL348" s="94"/>
      <c r="QEM348" s="94"/>
      <c r="QEN348" s="94"/>
      <c r="QEO348" s="94"/>
      <c r="QEP348" s="94"/>
      <c r="QEQ348" s="94"/>
      <c r="QER348" s="94"/>
      <c r="QES348" s="94"/>
      <c r="QET348" s="94"/>
      <c r="QEU348" s="94"/>
      <c r="QEV348" s="94"/>
      <c r="QEW348" s="94"/>
      <c r="QEX348" s="94"/>
      <c r="QEY348" s="94"/>
      <c r="QEZ348" s="94"/>
      <c r="QFA348" s="94"/>
      <c r="QFB348" s="94"/>
      <c r="QFC348" s="94"/>
      <c r="QFD348" s="94"/>
      <c r="QFE348" s="94"/>
      <c r="QFF348" s="94"/>
      <c r="QFG348" s="94"/>
      <c r="QFH348" s="94"/>
      <c r="QFI348" s="94"/>
      <c r="QFJ348" s="94"/>
      <c r="QFK348" s="94"/>
      <c r="QFL348" s="94"/>
      <c r="QFM348" s="94"/>
      <c r="QFN348" s="94"/>
      <c r="QFO348" s="94"/>
      <c r="QFP348" s="94"/>
      <c r="QFQ348" s="94"/>
      <c r="QFR348" s="94"/>
      <c r="QFS348" s="94"/>
      <c r="QFT348" s="94"/>
      <c r="QFU348" s="94"/>
      <c r="QFV348" s="94"/>
      <c r="QFW348" s="94"/>
      <c r="QFX348" s="94"/>
      <c r="QFY348" s="94"/>
      <c r="QFZ348" s="94"/>
      <c r="QGA348" s="94"/>
      <c r="QGB348" s="94"/>
      <c r="QGC348" s="94"/>
      <c r="QGD348" s="94"/>
      <c r="QGE348" s="94"/>
      <c r="QGF348" s="94"/>
      <c r="QGG348" s="94"/>
      <c r="QGH348" s="94"/>
      <c r="QGI348" s="94"/>
      <c r="QGJ348" s="94"/>
      <c r="QGK348" s="94"/>
      <c r="QGL348" s="94"/>
      <c r="QGM348" s="94"/>
      <c r="QGN348" s="94"/>
      <c r="QGO348" s="94"/>
      <c r="QGP348" s="94"/>
      <c r="QGQ348" s="94"/>
      <c r="QGR348" s="94"/>
      <c r="QGS348" s="94"/>
      <c r="QGT348" s="94"/>
      <c r="QGU348" s="94"/>
      <c r="QGV348" s="94"/>
      <c r="QGW348" s="94"/>
      <c r="QGX348" s="94"/>
      <c r="QGY348" s="94"/>
      <c r="QGZ348" s="94"/>
      <c r="QHA348" s="94"/>
      <c r="QHB348" s="94"/>
      <c r="QHC348" s="94"/>
      <c r="QHD348" s="94"/>
      <c r="QHE348" s="94"/>
      <c r="QHF348" s="94"/>
      <c r="QHG348" s="94"/>
      <c r="QHH348" s="94"/>
      <c r="QHI348" s="94"/>
      <c r="QHJ348" s="94"/>
      <c r="QHK348" s="94"/>
      <c r="QHL348" s="94"/>
      <c r="QHM348" s="94"/>
      <c r="QHN348" s="94"/>
      <c r="QHO348" s="94"/>
      <c r="QHP348" s="94"/>
      <c r="QHQ348" s="94"/>
      <c r="QHR348" s="94"/>
      <c r="QHS348" s="94"/>
      <c r="QHT348" s="94"/>
      <c r="QHU348" s="94"/>
      <c r="QHV348" s="94"/>
      <c r="QHW348" s="94"/>
      <c r="QHX348" s="94"/>
      <c r="QHY348" s="94"/>
      <c r="QHZ348" s="94"/>
      <c r="QIA348" s="94"/>
      <c r="QIB348" s="94"/>
      <c r="QIC348" s="94"/>
      <c r="QID348" s="94"/>
      <c r="QIE348" s="94"/>
      <c r="QIF348" s="94"/>
      <c r="QIG348" s="94"/>
      <c r="QIH348" s="94"/>
      <c r="QII348" s="94"/>
      <c r="QIJ348" s="94"/>
      <c r="QIK348" s="94"/>
      <c r="QIL348" s="94"/>
      <c r="QIM348" s="94"/>
      <c r="QIN348" s="94"/>
      <c r="QIO348" s="94"/>
      <c r="QIP348" s="94"/>
      <c r="QIQ348" s="94"/>
      <c r="QIR348" s="94"/>
      <c r="QIS348" s="94"/>
      <c r="QIT348" s="94"/>
      <c r="QIU348" s="94"/>
      <c r="QIV348" s="94"/>
      <c r="QIW348" s="94"/>
      <c r="QIX348" s="94"/>
      <c r="QIY348" s="94"/>
      <c r="QIZ348" s="94"/>
      <c r="QJA348" s="94"/>
      <c r="QJB348" s="94"/>
      <c r="QJC348" s="94"/>
      <c r="QJD348" s="94"/>
      <c r="QJE348" s="94"/>
      <c r="QJF348" s="94"/>
      <c r="QJG348" s="94"/>
      <c r="QJH348" s="94"/>
      <c r="QJI348" s="94"/>
      <c r="QJJ348" s="94"/>
      <c r="QJK348" s="94"/>
      <c r="QJL348" s="94"/>
      <c r="QJM348" s="94"/>
      <c r="QJN348" s="94"/>
      <c r="QJO348" s="94"/>
      <c r="QJP348" s="94"/>
      <c r="QJQ348" s="94"/>
      <c r="QJR348" s="94"/>
      <c r="QJS348" s="94"/>
      <c r="QJT348" s="94"/>
      <c r="QJU348" s="94"/>
      <c r="QJV348" s="94"/>
      <c r="QJW348" s="94"/>
      <c r="QJX348" s="94"/>
      <c r="QJY348" s="94"/>
      <c r="QJZ348" s="94"/>
      <c r="QKA348" s="94"/>
      <c r="QKB348" s="94"/>
      <c r="QKC348" s="94"/>
      <c r="QKD348" s="94"/>
      <c r="QKE348" s="94"/>
      <c r="QKF348" s="94"/>
      <c r="QKG348" s="94"/>
      <c r="QKH348" s="94"/>
      <c r="QKI348" s="94"/>
      <c r="QKJ348" s="94"/>
      <c r="QKK348" s="94"/>
      <c r="QKL348" s="94"/>
      <c r="QKM348" s="94"/>
      <c r="QKN348" s="94"/>
      <c r="QKO348" s="94"/>
      <c r="QKP348" s="94"/>
      <c r="QKQ348" s="94"/>
      <c r="QKR348" s="94"/>
      <c r="QKS348" s="94"/>
      <c r="QKT348" s="94"/>
      <c r="QKU348" s="94"/>
      <c r="QKV348" s="94"/>
      <c r="QKW348" s="94"/>
      <c r="QKX348" s="94"/>
      <c r="QKY348" s="94"/>
      <c r="QKZ348" s="94"/>
      <c r="QLA348" s="94"/>
      <c r="QLB348" s="94"/>
      <c r="QLC348" s="94"/>
      <c r="QLD348" s="94"/>
      <c r="QLE348" s="94"/>
      <c r="QLF348" s="94"/>
      <c r="QLG348" s="94"/>
      <c r="QLH348" s="94"/>
      <c r="QLI348" s="94"/>
      <c r="QLJ348" s="94"/>
      <c r="QLK348" s="94"/>
      <c r="QLL348" s="94"/>
      <c r="QLM348" s="94"/>
      <c r="QLN348" s="94"/>
      <c r="QLO348" s="94"/>
      <c r="QLP348" s="94"/>
      <c r="QLQ348" s="94"/>
      <c r="QLR348" s="94"/>
      <c r="QLS348" s="94"/>
      <c r="QLT348" s="94"/>
      <c r="QLU348" s="94"/>
      <c r="QLV348" s="94"/>
      <c r="QLW348" s="94"/>
      <c r="QLX348" s="94"/>
      <c r="QLY348" s="94"/>
      <c r="QLZ348" s="94"/>
      <c r="QMA348" s="94"/>
      <c r="QMB348" s="94"/>
      <c r="QMC348" s="94"/>
      <c r="QMD348" s="94"/>
      <c r="QME348" s="94"/>
      <c r="QMF348" s="94"/>
      <c r="QMG348" s="94"/>
      <c r="QMH348" s="94"/>
      <c r="QMI348" s="94"/>
      <c r="QMJ348" s="94"/>
      <c r="QMK348" s="94"/>
      <c r="QML348" s="94"/>
      <c r="QMM348" s="94"/>
      <c r="QMN348" s="94"/>
      <c r="QMO348" s="94"/>
      <c r="QMP348" s="94"/>
      <c r="QMQ348" s="94"/>
      <c r="QMR348" s="94"/>
      <c r="QMS348" s="94"/>
      <c r="QMT348" s="94"/>
      <c r="QMU348" s="94"/>
      <c r="QMV348" s="94"/>
      <c r="QMW348" s="94"/>
      <c r="QMX348" s="94"/>
      <c r="QMY348" s="94"/>
      <c r="QMZ348" s="94"/>
      <c r="QNA348" s="94"/>
      <c r="QNB348" s="94"/>
      <c r="QNC348" s="94"/>
      <c r="QND348" s="94"/>
      <c r="QNE348" s="94"/>
      <c r="QNF348" s="94"/>
      <c r="QNG348" s="94"/>
      <c r="QNH348" s="94"/>
      <c r="QNI348" s="94"/>
      <c r="QNJ348" s="94"/>
      <c r="QNK348" s="94"/>
      <c r="QNL348" s="94"/>
      <c r="QNM348" s="94"/>
      <c r="QNN348" s="94"/>
      <c r="QNO348" s="94"/>
      <c r="QNP348" s="94"/>
      <c r="QNQ348" s="94"/>
      <c r="QNR348" s="94"/>
      <c r="QNS348" s="94"/>
      <c r="QNT348" s="94"/>
      <c r="QNU348" s="94"/>
      <c r="QNV348" s="94"/>
      <c r="QNW348" s="94"/>
      <c r="QNX348" s="94"/>
      <c r="QNY348" s="94"/>
      <c r="QNZ348" s="94"/>
      <c r="QOA348" s="94"/>
      <c r="QOB348" s="94"/>
      <c r="QOC348" s="94"/>
      <c r="QOD348" s="94"/>
      <c r="QOE348" s="94"/>
      <c r="QOF348" s="94"/>
      <c r="QOG348" s="94"/>
      <c r="QOH348" s="94"/>
      <c r="QOI348" s="94"/>
      <c r="QOJ348" s="94"/>
      <c r="QOK348" s="94"/>
      <c r="QOL348" s="94"/>
      <c r="QOM348" s="94"/>
      <c r="QON348" s="94"/>
      <c r="QOO348" s="94"/>
      <c r="QOP348" s="94"/>
      <c r="QOQ348" s="94"/>
      <c r="QOR348" s="94"/>
      <c r="QOS348" s="94"/>
      <c r="QOT348" s="94"/>
      <c r="QOU348" s="94"/>
      <c r="QOV348" s="94"/>
      <c r="QOW348" s="94"/>
      <c r="QOX348" s="94"/>
      <c r="QOY348" s="94"/>
      <c r="QOZ348" s="94"/>
      <c r="QPA348" s="94"/>
      <c r="QPB348" s="94"/>
      <c r="QPC348" s="94"/>
      <c r="QPD348" s="94"/>
      <c r="QPE348" s="94"/>
      <c r="QPF348" s="94"/>
      <c r="QPG348" s="94"/>
      <c r="QPH348" s="94"/>
      <c r="QPI348" s="94"/>
      <c r="QPJ348" s="94"/>
      <c r="QPK348" s="94"/>
      <c r="QPL348" s="94"/>
      <c r="QPM348" s="94"/>
      <c r="QPN348" s="94"/>
      <c r="QPO348" s="94"/>
      <c r="QPP348" s="94"/>
      <c r="QPQ348" s="94"/>
      <c r="QPR348" s="94"/>
      <c r="QPS348" s="94"/>
      <c r="QPT348" s="94"/>
      <c r="QPU348" s="94"/>
      <c r="QPV348" s="94"/>
      <c r="QPW348" s="94"/>
      <c r="QPX348" s="94"/>
      <c r="QPY348" s="94"/>
      <c r="QPZ348" s="94"/>
      <c r="QQA348" s="94"/>
      <c r="QQB348" s="94"/>
      <c r="QQC348" s="94"/>
      <c r="QQD348" s="94"/>
      <c r="QQE348" s="94"/>
      <c r="QQF348" s="94"/>
      <c r="QQG348" s="94"/>
      <c r="QQH348" s="94"/>
      <c r="QQI348" s="94"/>
      <c r="QQJ348" s="94"/>
      <c r="QQK348" s="94"/>
      <c r="QQL348" s="94"/>
      <c r="QQM348" s="94"/>
      <c r="QQN348" s="94"/>
      <c r="QQO348" s="94"/>
      <c r="QQP348" s="94"/>
      <c r="QQQ348" s="94"/>
      <c r="QQR348" s="94"/>
      <c r="QQS348" s="94"/>
      <c r="QQT348" s="94"/>
      <c r="QQU348" s="94"/>
      <c r="QQV348" s="94"/>
      <c r="QQW348" s="94"/>
      <c r="QQX348" s="94"/>
      <c r="QQY348" s="94"/>
      <c r="QQZ348" s="94"/>
      <c r="QRA348" s="94"/>
      <c r="QRB348" s="94"/>
      <c r="QRC348" s="94"/>
      <c r="QRD348" s="94"/>
      <c r="QRE348" s="94"/>
      <c r="QRF348" s="94"/>
      <c r="QRG348" s="94"/>
      <c r="QRH348" s="94"/>
      <c r="QRI348" s="94"/>
      <c r="QRJ348" s="94"/>
      <c r="QRK348" s="94"/>
      <c r="QRL348" s="94"/>
      <c r="QRM348" s="94"/>
      <c r="QRN348" s="94"/>
      <c r="QRO348" s="94"/>
      <c r="QRP348" s="94"/>
      <c r="QRQ348" s="94"/>
      <c r="QRR348" s="94"/>
      <c r="QRS348" s="94"/>
      <c r="QRT348" s="94"/>
      <c r="QRU348" s="94"/>
      <c r="QRV348" s="94"/>
      <c r="QRW348" s="94"/>
      <c r="QRX348" s="94"/>
      <c r="QRY348" s="94"/>
      <c r="QRZ348" s="94"/>
      <c r="QSA348" s="94"/>
      <c r="QSB348" s="94"/>
      <c r="QSC348" s="94"/>
      <c r="QSD348" s="94"/>
      <c r="QSE348" s="94"/>
      <c r="QSF348" s="94"/>
      <c r="QSG348" s="94"/>
      <c r="QSH348" s="94"/>
      <c r="QSI348" s="94"/>
      <c r="QSJ348" s="94"/>
      <c r="QSK348" s="94"/>
      <c r="QSL348" s="94"/>
      <c r="QSM348" s="94"/>
      <c r="QSN348" s="94"/>
      <c r="QSO348" s="94"/>
      <c r="QSP348" s="94"/>
      <c r="QSQ348" s="94"/>
      <c r="QSR348" s="94"/>
      <c r="QSS348" s="94"/>
      <c r="QST348" s="94"/>
      <c r="QSU348" s="94"/>
      <c r="QSV348" s="94"/>
      <c r="QSW348" s="94"/>
      <c r="QSX348" s="94"/>
      <c r="QSY348" s="94"/>
      <c r="QSZ348" s="94"/>
      <c r="QTA348" s="94"/>
      <c r="QTB348" s="94"/>
      <c r="QTC348" s="94"/>
      <c r="QTD348" s="94"/>
      <c r="QTE348" s="94"/>
      <c r="QTF348" s="94"/>
      <c r="QTG348" s="94"/>
      <c r="QTH348" s="94"/>
      <c r="QTI348" s="94"/>
      <c r="QTJ348" s="94"/>
      <c r="QTK348" s="94"/>
      <c r="QTL348" s="94"/>
      <c r="QTM348" s="94"/>
      <c r="QTN348" s="94"/>
      <c r="QTO348" s="94"/>
      <c r="QTP348" s="94"/>
      <c r="QTQ348" s="94"/>
      <c r="QTR348" s="94"/>
      <c r="QTS348" s="94"/>
      <c r="QTT348" s="94"/>
      <c r="QTU348" s="94"/>
      <c r="QTV348" s="94"/>
      <c r="QTW348" s="94"/>
      <c r="QTX348" s="94"/>
      <c r="QTY348" s="94"/>
      <c r="QTZ348" s="94"/>
      <c r="QUA348" s="94"/>
      <c r="QUB348" s="94"/>
      <c r="QUC348" s="94"/>
      <c r="QUD348" s="94"/>
      <c r="QUE348" s="94"/>
      <c r="QUF348" s="94"/>
      <c r="QUG348" s="94"/>
      <c r="QUH348" s="94"/>
      <c r="QUI348" s="94"/>
      <c r="QUJ348" s="94"/>
      <c r="QUK348" s="94"/>
      <c r="QUL348" s="94"/>
      <c r="QUM348" s="94"/>
      <c r="QUN348" s="94"/>
      <c r="QUO348" s="94"/>
      <c r="QUP348" s="94"/>
      <c r="QUQ348" s="94"/>
      <c r="QUR348" s="94"/>
      <c r="QUS348" s="94"/>
      <c r="QUT348" s="94"/>
      <c r="QUU348" s="94"/>
      <c r="QUV348" s="94"/>
      <c r="QUW348" s="94"/>
      <c r="QUX348" s="94"/>
      <c r="QUY348" s="94"/>
      <c r="QUZ348" s="94"/>
      <c r="QVA348" s="94"/>
      <c r="QVB348" s="94"/>
      <c r="QVC348" s="94"/>
      <c r="QVD348" s="94"/>
      <c r="QVE348" s="94"/>
      <c r="QVF348" s="94"/>
      <c r="QVG348" s="94"/>
      <c r="QVH348" s="94"/>
      <c r="QVI348" s="94"/>
      <c r="QVJ348" s="94"/>
      <c r="QVK348" s="94"/>
      <c r="QVL348" s="94"/>
      <c r="QVM348" s="94"/>
      <c r="QVN348" s="94"/>
      <c r="QVO348" s="94"/>
      <c r="QVP348" s="94"/>
      <c r="QVQ348" s="94"/>
      <c r="QVR348" s="94"/>
      <c r="QVS348" s="94"/>
      <c r="QVT348" s="94"/>
      <c r="QVU348" s="94"/>
      <c r="QVV348" s="94"/>
      <c r="QVW348" s="94"/>
      <c r="QVX348" s="94"/>
      <c r="QVY348" s="94"/>
      <c r="QVZ348" s="94"/>
      <c r="QWA348" s="94"/>
      <c r="QWB348" s="94"/>
      <c r="QWC348" s="94"/>
      <c r="QWD348" s="94"/>
      <c r="QWE348" s="94"/>
      <c r="QWF348" s="94"/>
      <c r="QWG348" s="94"/>
      <c r="QWH348" s="94"/>
      <c r="QWI348" s="94"/>
      <c r="QWJ348" s="94"/>
      <c r="QWK348" s="94"/>
      <c r="QWL348" s="94"/>
      <c r="QWM348" s="94"/>
      <c r="QWN348" s="94"/>
      <c r="QWO348" s="94"/>
      <c r="QWP348" s="94"/>
      <c r="QWQ348" s="94"/>
      <c r="QWR348" s="94"/>
      <c r="QWS348" s="94"/>
      <c r="QWT348" s="94"/>
      <c r="QWU348" s="94"/>
      <c r="QWV348" s="94"/>
      <c r="QWW348" s="94"/>
      <c r="QWX348" s="94"/>
      <c r="QWY348" s="94"/>
      <c r="QWZ348" s="94"/>
      <c r="QXA348" s="94"/>
      <c r="QXB348" s="94"/>
      <c r="QXC348" s="94"/>
      <c r="QXD348" s="94"/>
      <c r="QXE348" s="94"/>
      <c r="QXF348" s="94"/>
      <c r="QXG348" s="94"/>
      <c r="QXH348" s="94"/>
      <c r="QXI348" s="94"/>
      <c r="QXJ348" s="94"/>
      <c r="QXK348" s="94"/>
      <c r="QXL348" s="94"/>
      <c r="QXM348" s="94"/>
      <c r="QXN348" s="94"/>
      <c r="QXO348" s="94"/>
      <c r="QXP348" s="94"/>
      <c r="QXQ348" s="94"/>
      <c r="QXR348" s="94"/>
      <c r="QXS348" s="94"/>
      <c r="QXT348" s="94"/>
      <c r="QXU348" s="94"/>
      <c r="QXV348" s="94"/>
      <c r="QXW348" s="94"/>
      <c r="QXX348" s="94"/>
      <c r="QXY348" s="94"/>
      <c r="QXZ348" s="94"/>
      <c r="QYA348" s="94"/>
      <c r="QYB348" s="94"/>
      <c r="QYC348" s="94"/>
      <c r="QYD348" s="94"/>
      <c r="QYE348" s="94"/>
      <c r="QYF348" s="94"/>
      <c r="QYG348" s="94"/>
      <c r="QYH348" s="94"/>
      <c r="QYI348" s="94"/>
      <c r="QYJ348" s="94"/>
      <c r="QYK348" s="94"/>
      <c r="QYL348" s="94"/>
      <c r="QYM348" s="94"/>
      <c r="QYN348" s="94"/>
      <c r="QYO348" s="94"/>
      <c r="QYP348" s="94"/>
      <c r="QYQ348" s="94"/>
      <c r="QYR348" s="94"/>
      <c r="QYS348" s="94"/>
      <c r="QYT348" s="94"/>
      <c r="QYU348" s="94"/>
      <c r="QYV348" s="94"/>
      <c r="QYW348" s="94"/>
      <c r="QYX348" s="94"/>
      <c r="QYY348" s="94"/>
      <c r="QYZ348" s="94"/>
      <c r="QZA348" s="94"/>
      <c r="QZB348" s="94"/>
      <c r="QZC348" s="94"/>
      <c r="QZD348" s="94"/>
      <c r="QZE348" s="94"/>
      <c r="QZF348" s="94"/>
      <c r="QZG348" s="94"/>
      <c r="QZH348" s="94"/>
      <c r="QZI348" s="94"/>
      <c r="QZJ348" s="94"/>
      <c r="QZK348" s="94"/>
      <c r="QZL348" s="94"/>
      <c r="QZM348" s="94"/>
      <c r="QZN348" s="94"/>
      <c r="QZO348" s="94"/>
      <c r="QZP348" s="94"/>
      <c r="QZQ348" s="94"/>
      <c r="QZR348" s="94"/>
      <c r="QZS348" s="94"/>
      <c r="QZT348" s="94"/>
      <c r="QZU348" s="94"/>
      <c r="QZV348" s="94"/>
      <c r="QZW348" s="94"/>
      <c r="QZX348" s="94"/>
      <c r="QZY348" s="94"/>
      <c r="QZZ348" s="94"/>
      <c r="RAA348" s="94"/>
      <c r="RAB348" s="94"/>
      <c r="RAC348" s="94"/>
      <c r="RAD348" s="94"/>
      <c r="RAE348" s="94"/>
      <c r="RAF348" s="94"/>
      <c r="RAG348" s="94"/>
      <c r="RAH348" s="94"/>
      <c r="RAI348" s="94"/>
      <c r="RAJ348" s="94"/>
      <c r="RAK348" s="94"/>
      <c r="RAL348" s="94"/>
      <c r="RAM348" s="94"/>
      <c r="RAN348" s="94"/>
      <c r="RAO348" s="94"/>
      <c r="RAP348" s="94"/>
      <c r="RAQ348" s="94"/>
      <c r="RAR348" s="94"/>
      <c r="RAS348" s="94"/>
      <c r="RAT348" s="94"/>
      <c r="RAU348" s="94"/>
      <c r="RAV348" s="94"/>
      <c r="RAW348" s="94"/>
      <c r="RAX348" s="94"/>
      <c r="RAY348" s="94"/>
      <c r="RAZ348" s="94"/>
      <c r="RBA348" s="94"/>
      <c r="RBB348" s="94"/>
      <c r="RBC348" s="94"/>
      <c r="RBD348" s="94"/>
      <c r="RBE348" s="94"/>
      <c r="RBF348" s="94"/>
      <c r="RBG348" s="94"/>
      <c r="RBH348" s="94"/>
      <c r="RBI348" s="94"/>
      <c r="RBJ348" s="94"/>
      <c r="RBK348" s="94"/>
      <c r="RBL348" s="94"/>
      <c r="RBM348" s="94"/>
      <c r="RBN348" s="94"/>
      <c r="RBO348" s="94"/>
      <c r="RBP348" s="94"/>
      <c r="RBQ348" s="94"/>
      <c r="RBR348" s="94"/>
      <c r="RBS348" s="94"/>
      <c r="RBT348" s="94"/>
      <c r="RBU348" s="94"/>
      <c r="RBV348" s="94"/>
      <c r="RBW348" s="94"/>
      <c r="RBX348" s="94"/>
      <c r="RBY348" s="94"/>
      <c r="RBZ348" s="94"/>
      <c r="RCA348" s="94"/>
      <c r="RCB348" s="94"/>
      <c r="RCC348" s="94"/>
      <c r="RCD348" s="94"/>
      <c r="RCE348" s="94"/>
      <c r="RCF348" s="94"/>
      <c r="RCG348" s="94"/>
      <c r="RCH348" s="94"/>
      <c r="RCI348" s="94"/>
      <c r="RCJ348" s="94"/>
      <c r="RCK348" s="94"/>
      <c r="RCL348" s="94"/>
      <c r="RCM348" s="94"/>
      <c r="RCN348" s="94"/>
      <c r="RCO348" s="94"/>
      <c r="RCP348" s="94"/>
      <c r="RCQ348" s="94"/>
      <c r="RCR348" s="94"/>
      <c r="RCS348" s="94"/>
      <c r="RCT348" s="94"/>
      <c r="RCU348" s="94"/>
      <c r="RCV348" s="94"/>
      <c r="RCW348" s="94"/>
      <c r="RCX348" s="94"/>
      <c r="RCY348" s="94"/>
      <c r="RCZ348" s="94"/>
      <c r="RDA348" s="94"/>
      <c r="RDB348" s="94"/>
      <c r="RDC348" s="94"/>
      <c r="RDD348" s="94"/>
      <c r="RDE348" s="94"/>
      <c r="RDF348" s="94"/>
      <c r="RDG348" s="94"/>
      <c r="RDH348" s="94"/>
      <c r="RDI348" s="94"/>
      <c r="RDJ348" s="94"/>
      <c r="RDK348" s="94"/>
      <c r="RDL348" s="94"/>
      <c r="RDM348" s="94"/>
      <c r="RDN348" s="94"/>
      <c r="RDO348" s="94"/>
      <c r="RDP348" s="94"/>
      <c r="RDQ348" s="94"/>
      <c r="RDR348" s="94"/>
      <c r="RDS348" s="94"/>
      <c r="RDT348" s="94"/>
      <c r="RDU348" s="94"/>
      <c r="RDV348" s="94"/>
      <c r="RDW348" s="94"/>
      <c r="RDX348" s="94"/>
      <c r="RDY348" s="94"/>
      <c r="RDZ348" s="94"/>
      <c r="REA348" s="94"/>
      <c r="REB348" s="94"/>
      <c r="REC348" s="94"/>
      <c r="RED348" s="94"/>
      <c r="REE348" s="94"/>
      <c r="REF348" s="94"/>
      <c r="REG348" s="94"/>
      <c r="REH348" s="94"/>
      <c r="REI348" s="94"/>
      <c r="REJ348" s="94"/>
      <c r="REK348" s="94"/>
      <c r="REL348" s="94"/>
      <c r="REM348" s="94"/>
      <c r="REN348" s="94"/>
      <c r="REO348" s="94"/>
      <c r="REP348" s="94"/>
      <c r="REQ348" s="94"/>
      <c r="RER348" s="94"/>
      <c r="RES348" s="94"/>
      <c r="RET348" s="94"/>
      <c r="REU348" s="94"/>
      <c r="REV348" s="94"/>
      <c r="REW348" s="94"/>
      <c r="REX348" s="94"/>
      <c r="REY348" s="94"/>
      <c r="REZ348" s="94"/>
      <c r="RFA348" s="94"/>
      <c r="RFB348" s="94"/>
      <c r="RFC348" s="94"/>
      <c r="RFD348" s="94"/>
      <c r="RFE348" s="94"/>
      <c r="RFF348" s="94"/>
      <c r="RFG348" s="94"/>
      <c r="RFH348" s="94"/>
      <c r="RFI348" s="94"/>
      <c r="RFJ348" s="94"/>
      <c r="RFK348" s="94"/>
      <c r="RFL348" s="94"/>
      <c r="RFM348" s="94"/>
      <c r="RFN348" s="94"/>
      <c r="RFO348" s="94"/>
      <c r="RFP348" s="94"/>
      <c r="RFQ348" s="94"/>
      <c r="RFR348" s="94"/>
      <c r="RFS348" s="94"/>
      <c r="RFT348" s="94"/>
      <c r="RFU348" s="94"/>
      <c r="RFV348" s="94"/>
      <c r="RFW348" s="94"/>
      <c r="RFX348" s="94"/>
      <c r="RFY348" s="94"/>
      <c r="RFZ348" s="94"/>
      <c r="RGA348" s="94"/>
      <c r="RGB348" s="94"/>
      <c r="RGC348" s="94"/>
      <c r="RGD348" s="94"/>
      <c r="RGE348" s="94"/>
      <c r="RGF348" s="94"/>
      <c r="RGG348" s="94"/>
      <c r="RGH348" s="94"/>
      <c r="RGI348" s="94"/>
      <c r="RGJ348" s="94"/>
      <c r="RGK348" s="94"/>
      <c r="RGL348" s="94"/>
      <c r="RGM348" s="94"/>
      <c r="RGN348" s="94"/>
      <c r="RGO348" s="94"/>
      <c r="RGP348" s="94"/>
      <c r="RGQ348" s="94"/>
      <c r="RGR348" s="94"/>
      <c r="RGS348" s="94"/>
      <c r="RGT348" s="94"/>
      <c r="RGU348" s="94"/>
      <c r="RGV348" s="94"/>
      <c r="RGW348" s="94"/>
      <c r="RGX348" s="94"/>
      <c r="RGY348" s="94"/>
      <c r="RGZ348" s="94"/>
      <c r="RHA348" s="94"/>
      <c r="RHB348" s="94"/>
      <c r="RHC348" s="94"/>
      <c r="RHD348" s="94"/>
      <c r="RHE348" s="94"/>
      <c r="RHF348" s="94"/>
      <c r="RHG348" s="94"/>
      <c r="RHH348" s="94"/>
      <c r="RHI348" s="94"/>
      <c r="RHJ348" s="94"/>
      <c r="RHK348" s="94"/>
      <c r="RHL348" s="94"/>
      <c r="RHM348" s="94"/>
      <c r="RHN348" s="94"/>
      <c r="RHO348" s="94"/>
      <c r="RHP348" s="94"/>
      <c r="RHQ348" s="94"/>
      <c r="RHR348" s="94"/>
      <c r="RHS348" s="94"/>
      <c r="RHT348" s="94"/>
      <c r="RHU348" s="94"/>
      <c r="RHV348" s="94"/>
      <c r="RHW348" s="94"/>
      <c r="RHX348" s="94"/>
      <c r="RHY348" s="94"/>
      <c r="RHZ348" s="94"/>
      <c r="RIA348" s="94"/>
      <c r="RIB348" s="94"/>
      <c r="RIC348" s="94"/>
      <c r="RID348" s="94"/>
      <c r="RIE348" s="94"/>
      <c r="RIF348" s="94"/>
      <c r="RIG348" s="94"/>
      <c r="RIH348" s="94"/>
      <c r="RII348" s="94"/>
      <c r="RIJ348" s="94"/>
      <c r="RIK348" s="94"/>
      <c r="RIL348" s="94"/>
      <c r="RIM348" s="94"/>
      <c r="RIN348" s="94"/>
      <c r="RIO348" s="94"/>
      <c r="RIP348" s="94"/>
      <c r="RIQ348" s="94"/>
      <c r="RIR348" s="94"/>
      <c r="RIS348" s="94"/>
      <c r="RIT348" s="94"/>
      <c r="RIU348" s="94"/>
      <c r="RIV348" s="94"/>
      <c r="RIW348" s="94"/>
      <c r="RIX348" s="94"/>
      <c r="RIY348" s="94"/>
      <c r="RIZ348" s="94"/>
      <c r="RJA348" s="94"/>
      <c r="RJB348" s="94"/>
      <c r="RJC348" s="94"/>
      <c r="RJD348" s="94"/>
      <c r="RJE348" s="94"/>
      <c r="RJF348" s="94"/>
      <c r="RJG348" s="94"/>
      <c r="RJH348" s="94"/>
      <c r="RJI348" s="94"/>
      <c r="RJJ348" s="94"/>
      <c r="RJK348" s="94"/>
      <c r="RJL348" s="94"/>
      <c r="RJM348" s="94"/>
      <c r="RJN348" s="94"/>
      <c r="RJO348" s="94"/>
      <c r="RJP348" s="94"/>
      <c r="RJQ348" s="94"/>
      <c r="RJR348" s="94"/>
      <c r="RJS348" s="94"/>
      <c r="RJT348" s="94"/>
      <c r="RJU348" s="94"/>
      <c r="RJV348" s="94"/>
      <c r="RJW348" s="94"/>
      <c r="RJX348" s="94"/>
      <c r="RJY348" s="94"/>
      <c r="RJZ348" s="94"/>
      <c r="RKA348" s="94"/>
      <c r="RKB348" s="94"/>
      <c r="RKC348" s="94"/>
      <c r="RKD348" s="94"/>
      <c r="RKE348" s="94"/>
      <c r="RKF348" s="94"/>
      <c r="RKG348" s="94"/>
      <c r="RKH348" s="94"/>
      <c r="RKI348" s="94"/>
      <c r="RKJ348" s="94"/>
      <c r="RKK348" s="94"/>
      <c r="RKL348" s="94"/>
      <c r="RKM348" s="94"/>
      <c r="RKN348" s="94"/>
      <c r="RKO348" s="94"/>
      <c r="RKP348" s="94"/>
      <c r="RKQ348" s="94"/>
      <c r="RKR348" s="94"/>
      <c r="RKS348" s="94"/>
      <c r="RKT348" s="94"/>
      <c r="RKU348" s="94"/>
      <c r="RKV348" s="94"/>
      <c r="RKW348" s="94"/>
      <c r="RKX348" s="94"/>
      <c r="RKY348" s="94"/>
      <c r="RKZ348" s="94"/>
      <c r="RLA348" s="94"/>
      <c r="RLB348" s="94"/>
      <c r="RLC348" s="94"/>
      <c r="RLD348" s="94"/>
      <c r="RLE348" s="94"/>
      <c r="RLF348" s="94"/>
      <c r="RLG348" s="94"/>
      <c r="RLH348" s="94"/>
      <c r="RLI348" s="94"/>
      <c r="RLJ348" s="94"/>
      <c r="RLK348" s="94"/>
      <c r="RLL348" s="94"/>
      <c r="RLM348" s="94"/>
      <c r="RLN348" s="94"/>
      <c r="RLO348" s="94"/>
      <c r="RLP348" s="94"/>
      <c r="RLQ348" s="94"/>
      <c r="RLR348" s="94"/>
      <c r="RLS348" s="94"/>
      <c r="RLT348" s="94"/>
      <c r="RLU348" s="94"/>
      <c r="RLV348" s="94"/>
      <c r="RLW348" s="94"/>
      <c r="RLX348" s="94"/>
      <c r="RLY348" s="94"/>
      <c r="RLZ348" s="94"/>
      <c r="RMA348" s="94"/>
      <c r="RMB348" s="94"/>
      <c r="RMC348" s="94"/>
      <c r="RMD348" s="94"/>
      <c r="RME348" s="94"/>
      <c r="RMF348" s="94"/>
      <c r="RMG348" s="94"/>
      <c r="RMH348" s="94"/>
      <c r="RMI348" s="94"/>
      <c r="RMJ348" s="94"/>
      <c r="RMK348" s="94"/>
      <c r="RML348" s="94"/>
      <c r="RMM348" s="94"/>
      <c r="RMN348" s="94"/>
      <c r="RMO348" s="94"/>
      <c r="RMP348" s="94"/>
      <c r="RMQ348" s="94"/>
      <c r="RMR348" s="94"/>
      <c r="RMS348" s="94"/>
      <c r="RMT348" s="94"/>
      <c r="RMU348" s="94"/>
      <c r="RMV348" s="94"/>
      <c r="RMW348" s="94"/>
      <c r="RMX348" s="94"/>
      <c r="RMY348" s="94"/>
      <c r="RMZ348" s="94"/>
      <c r="RNA348" s="94"/>
      <c r="RNB348" s="94"/>
      <c r="RNC348" s="94"/>
      <c r="RND348" s="94"/>
      <c r="RNE348" s="94"/>
      <c r="RNF348" s="94"/>
      <c r="RNG348" s="94"/>
      <c r="RNH348" s="94"/>
      <c r="RNI348" s="94"/>
      <c r="RNJ348" s="94"/>
      <c r="RNK348" s="94"/>
      <c r="RNL348" s="94"/>
      <c r="RNM348" s="94"/>
      <c r="RNN348" s="94"/>
      <c r="RNO348" s="94"/>
      <c r="RNP348" s="94"/>
      <c r="RNQ348" s="94"/>
      <c r="RNR348" s="94"/>
      <c r="RNS348" s="94"/>
      <c r="RNT348" s="94"/>
      <c r="RNU348" s="94"/>
      <c r="RNV348" s="94"/>
      <c r="RNW348" s="94"/>
      <c r="RNX348" s="94"/>
      <c r="RNY348" s="94"/>
      <c r="RNZ348" s="94"/>
      <c r="ROA348" s="94"/>
      <c r="ROB348" s="94"/>
      <c r="ROC348" s="94"/>
      <c r="ROD348" s="94"/>
      <c r="ROE348" s="94"/>
      <c r="ROF348" s="94"/>
      <c r="ROG348" s="94"/>
      <c r="ROH348" s="94"/>
      <c r="ROI348" s="94"/>
      <c r="ROJ348" s="94"/>
      <c r="ROK348" s="94"/>
      <c r="ROL348" s="94"/>
      <c r="ROM348" s="94"/>
      <c r="RON348" s="94"/>
      <c r="ROO348" s="94"/>
      <c r="ROP348" s="94"/>
      <c r="ROQ348" s="94"/>
      <c r="ROR348" s="94"/>
      <c r="ROS348" s="94"/>
      <c r="ROT348" s="94"/>
      <c r="ROU348" s="94"/>
      <c r="ROV348" s="94"/>
      <c r="ROW348" s="94"/>
      <c r="ROX348" s="94"/>
      <c r="ROY348" s="94"/>
      <c r="ROZ348" s="94"/>
      <c r="RPA348" s="94"/>
      <c r="RPB348" s="94"/>
      <c r="RPC348" s="94"/>
      <c r="RPD348" s="94"/>
      <c r="RPE348" s="94"/>
      <c r="RPF348" s="94"/>
      <c r="RPG348" s="94"/>
      <c r="RPH348" s="94"/>
      <c r="RPI348" s="94"/>
      <c r="RPJ348" s="94"/>
      <c r="RPK348" s="94"/>
      <c r="RPL348" s="94"/>
      <c r="RPM348" s="94"/>
      <c r="RPN348" s="94"/>
      <c r="RPO348" s="94"/>
      <c r="RPP348" s="94"/>
      <c r="RPQ348" s="94"/>
      <c r="RPR348" s="94"/>
      <c r="RPS348" s="94"/>
      <c r="RPT348" s="94"/>
      <c r="RPU348" s="94"/>
      <c r="RPV348" s="94"/>
      <c r="RPW348" s="94"/>
      <c r="RPX348" s="94"/>
      <c r="RPY348" s="94"/>
      <c r="RPZ348" s="94"/>
      <c r="RQA348" s="94"/>
      <c r="RQB348" s="94"/>
      <c r="RQC348" s="94"/>
      <c r="RQD348" s="94"/>
      <c r="RQE348" s="94"/>
      <c r="RQF348" s="94"/>
      <c r="RQG348" s="94"/>
      <c r="RQH348" s="94"/>
      <c r="RQI348" s="94"/>
      <c r="RQJ348" s="94"/>
      <c r="RQK348" s="94"/>
      <c r="RQL348" s="94"/>
      <c r="RQM348" s="94"/>
      <c r="RQN348" s="94"/>
      <c r="RQO348" s="94"/>
      <c r="RQP348" s="94"/>
      <c r="RQQ348" s="94"/>
      <c r="RQR348" s="94"/>
      <c r="RQS348" s="94"/>
      <c r="RQT348" s="94"/>
      <c r="RQU348" s="94"/>
      <c r="RQV348" s="94"/>
      <c r="RQW348" s="94"/>
      <c r="RQX348" s="94"/>
      <c r="RQY348" s="94"/>
      <c r="RQZ348" s="94"/>
      <c r="RRA348" s="94"/>
      <c r="RRB348" s="94"/>
      <c r="RRC348" s="94"/>
      <c r="RRD348" s="94"/>
      <c r="RRE348" s="94"/>
      <c r="RRF348" s="94"/>
      <c r="RRG348" s="94"/>
      <c r="RRH348" s="94"/>
      <c r="RRI348" s="94"/>
      <c r="RRJ348" s="94"/>
      <c r="RRK348" s="94"/>
      <c r="RRL348" s="94"/>
      <c r="RRM348" s="94"/>
      <c r="RRN348" s="94"/>
      <c r="RRO348" s="94"/>
      <c r="RRP348" s="94"/>
      <c r="RRQ348" s="94"/>
      <c r="RRR348" s="94"/>
      <c r="RRS348" s="94"/>
      <c r="RRT348" s="94"/>
      <c r="RRU348" s="94"/>
      <c r="RRV348" s="94"/>
      <c r="RRW348" s="94"/>
      <c r="RRX348" s="94"/>
      <c r="RRY348" s="94"/>
      <c r="RRZ348" s="94"/>
      <c r="RSA348" s="94"/>
      <c r="RSB348" s="94"/>
      <c r="RSC348" s="94"/>
      <c r="RSD348" s="94"/>
      <c r="RSE348" s="94"/>
      <c r="RSF348" s="94"/>
      <c r="RSG348" s="94"/>
      <c r="RSH348" s="94"/>
      <c r="RSI348" s="94"/>
      <c r="RSJ348" s="94"/>
      <c r="RSK348" s="94"/>
      <c r="RSL348" s="94"/>
      <c r="RSM348" s="94"/>
      <c r="RSN348" s="94"/>
      <c r="RSO348" s="94"/>
      <c r="RSP348" s="94"/>
      <c r="RSQ348" s="94"/>
      <c r="RSR348" s="94"/>
      <c r="RSS348" s="94"/>
      <c r="RST348" s="94"/>
      <c r="RSU348" s="94"/>
      <c r="RSV348" s="94"/>
      <c r="RSW348" s="94"/>
      <c r="RSX348" s="94"/>
      <c r="RSY348" s="94"/>
      <c r="RSZ348" s="94"/>
      <c r="RTA348" s="94"/>
      <c r="RTB348" s="94"/>
      <c r="RTC348" s="94"/>
      <c r="RTD348" s="94"/>
      <c r="RTE348" s="94"/>
      <c r="RTF348" s="94"/>
      <c r="RTG348" s="94"/>
      <c r="RTH348" s="94"/>
      <c r="RTI348" s="94"/>
      <c r="RTJ348" s="94"/>
      <c r="RTK348" s="94"/>
      <c r="RTL348" s="94"/>
      <c r="RTM348" s="94"/>
      <c r="RTN348" s="94"/>
      <c r="RTO348" s="94"/>
      <c r="RTP348" s="94"/>
      <c r="RTQ348" s="94"/>
      <c r="RTR348" s="94"/>
      <c r="RTS348" s="94"/>
      <c r="RTT348" s="94"/>
      <c r="RTU348" s="94"/>
      <c r="RTV348" s="94"/>
      <c r="RTW348" s="94"/>
      <c r="RTX348" s="94"/>
      <c r="RTY348" s="94"/>
      <c r="RTZ348" s="94"/>
      <c r="RUA348" s="94"/>
      <c r="RUB348" s="94"/>
      <c r="RUC348" s="94"/>
      <c r="RUD348" s="94"/>
      <c r="RUE348" s="94"/>
      <c r="RUF348" s="94"/>
      <c r="RUG348" s="94"/>
      <c r="RUH348" s="94"/>
      <c r="RUI348" s="94"/>
      <c r="RUJ348" s="94"/>
      <c r="RUK348" s="94"/>
      <c r="RUL348" s="94"/>
      <c r="RUM348" s="94"/>
      <c r="RUN348" s="94"/>
      <c r="RUO348" s="94"/>
      <c r="RUP348" s="94"/>
      <c r="RUQ348" s="94"/>
      <c r="RUR348" s="94"/>
      <c r="RUS348" s="94"/>
      <c r="RUT348" s="94"/>
      <c r="RUU348" s="94"/>
      <c r="RUV348" s="94"/>
      <c r="RUW348" s="94"/>
      <c r="RUX348" s="94"/>
      <c r="RUY348" s="94"/>
      <c r="RUZ348" s="94"/>
      <c r="RVA348" s="94"/>
      <c r="RVB348" s="94"/>
      <c r="RVC348" s="94"/>
      <c r="RVD348" s="94"/>
      <c r="RVE348" s="94"/>
      <c r="RVF348" s="94"/>
      <c r="RVG348" s="94"/>
      <c r="RVH348" s="94"/>
      <c r="RVI348" s="94"/>
      <c r="RVJ348" s="94"/>
      <c r="RVK348" s="94"/>
      <c r="RVL348" s="94"/>
      <c r="RVM348" s="94"/>
      <c r="RVN348" s="94"/>
      <c r="RVO348" s="94"/>
      <c r="RVP348" s="94"/>
      <c r="RVQ348" s="94"/>
      <c r="RVR348" s="94"/>
      <c r="RVS348" s="94"/>
      <c r="RVT348" s="94"/>
      <c r="RVU348" s="94"/>
      <c r="RVV348" s="94"/>
      <c r="RVW348" s="94"/>
      <c r="RVX348" s="94"/>
      <c r="RVY348" s="94"/>
      <c r="RVZ348" s="94"/>
      <c r="RWA348" s="94"/>
      <c r="RWB348" s="94"/>
      <c r="RWC348" s="94"/>
      <c r="RWD348" s="94"/>
      <c r="RWE348" s="94"/>
      <c r="RWF348" s="94"/>
      <c r="RWG348" s="94"/>
      <c r="RWH348" s="94"/>
      <c r="RWI348" s="94"/>
      <c r="RWJ348" s="94"/>
      <c r="RWK348" s="94"/>
      <c r="RWL348" s="94"/>
      <c r="RWM348" s="94"/>
      <c r="RWN348" s="94"/>
      <c r="RWO348" s="94"/>
      <c r="RWP348" s="94"/>
      <c r="RWQ348" s="94"/>
      <c r="RWR348" s="94"/>
      <c r="RWS348" s="94"/>
      <c r="RWT348" s="94"/>
      <c r="RWU348" s="94"/>
      <c r="RWV348" s="94"/>
      <c r="RWW348" s="94"/>
      <c r="RWX348" s="94"/>
      <c r="RWY348" s="94"/>
      <c r="RWZ348" s="94"/>
      <c r="RXA348" s="94"/>
      <c r="RXB348" s="94"/>
      <c r="RXC348" s="94"/>
      <c r="RXD348" s="94"/>
      <c r="RXE348" s="94"/>
      <c r="RXF348" s="94"/>
      <c r="RXG348" s="94"/>
      <c r="RXH348" s="94"/>
      <c r="RXI348" s="94"/>
      <c r="RXJ348" s="94"/>
      <c r="RXK348" s="94"/>
      <c r="RXL348" s="94"/>
      <c r="RXM348" s="94"/>
      <c r="RXN348" s="94"/>
      <c r="RXO348" s="94"/>
      <c r="RXP348" s="94"/>
      <c r="RXQ348" s="94"/>
      <c r="RXR348" s="94"/>
      <c r="RXS348" s="94"/>
      <c r="RXT348" s="94"/>
      <c r="RXU348" s="94"/>
      <c r="RXV348" s="94"/>
      <c r="RXW348" s="94"/>
      <c r="RXX348" s="94"/>
      <c r="RXY348" s="94"/>
      <c r="RXZ348" s="94"/>
      <c r="RYA348" s="94"/>
      <c r="RYB348" s="94"/>
      <c r="RYC348" s="94"/>
      <c r="RYD348" s="94"/>
      <c r="RYE348" s="94"/>
      <c r="RYF348" s="94"/>
      <c r="RYG348" s="94"/>
      <c r="RYH348" s="94"/>
      <c r="RYI348" s="94"/>
      <c r="RYJ348" s="94"/>
      <c r="RYK348" s="94"/>
      <c r="RYL348" s="94"/>
      <c r="RYM348" s="94"/>
      <c r="RYN348" s="94"/>
      <c r="RYO348" s="94"/>
      <c r="RYP348" s="94"/>
      <c r="RYQ348" s="94"/>
      <c r="RYR348" s="94"/>
      <c r="RYS348" s="94"/>
      <c r="RYT348" s="94"/>
      <c r="RYU348" s="94"/>
      <c r="RYV348" s="94"/>
      <c r="RYW348" s="94"/>
      <c r="RYX348" s="94"/>
      <c r="RYY348" s="94"/>
      <c r="RYZ348" s="94"/>
      <c r="RZA348" s="94"/>
      <c r="RZB348" s="94"/>
      <c r="RZC348" s="94"/>
      <c r="RZD348" s="94"/>
      <c r="RZE348" s="94"/>
      <c r="RZF348" s="94"/>
      <c r="RZG348" s="94"/>
      <c r="RZH348" s="94"/>
      <c r="RZI348" s="94"/>
      <c r="RZJ348" s="94"/>
      <c r="RZK348" s="94"/>
      <c r="RZL348" s="94"/>
      <c r="RZM348" s="94"/>
      <c r="RZN348" s="94"/>
      <c r="RZO348" s="94"/>
      <c r="RZP348" s="94"/>
      <c r="RZQ348" s="94"/>
      <c r="RZR348" s="94"/>
      <c r="RZS348" s="94"/>
      <c r="RZT348" s="94"/>
      <c r="RZU348" s="94"/>
      <c r="RZV348" s="94"/>
      <c r="RZW348" s="94"/>
      <c r="RZX348" s="94"/>
      <c r="RZY348" s="94"/>
      <c r="RZZ348" s="94"/>
      <c r="SAA348" s="94"/>
      <c r="SAB348" s="94"/>
      <c r="SAC348" s="94"/>
      <c r="SAD348" s="94"/>
      <c r="SAE348" s="94"/>
      <c r="SAF348" s="94"/>
      <c r="SAG348" s="94"/>
      <c r="SAH348" s="94"/>
      <c r="SAI348" s="94"/>
      <c r="SAJ348" s="94"/>
      <c r="SAK348" s="94"/>
      <c r="SAL348" s="94"/>
      <c r="SAM348" s="94"/>
      <c r="SAN348" s="94"/>
      <c r="SAO348" s="94"/>
      <c r="SAP348" s="94"/>
      <c r="SAQ348" s="94"/>
      <c r="SAR348" s="94"/>
      <c r="SAS348" s="94"/>
      <c r="SAT348" s="94"/>
      <c r="SAU348" s="94"/>
      <c r="SAV348" s="94"/>
      <c r="SAW348" s="94"/>
      <c r="SAX348" s="94"/>
      <c r="SAY348" s="94"/>
      <c r="SAZ348" s="94"/>
      <c r="SBA348" s="94"/>
      <c r="SBB348" s="94"/>
      <c r="SBC348" s="94"/>
      <c r="SBD348" s="94"/>
      <c r="SBE348" s="94"/>
      <c r="SBF348" s="94"/>
      <c r="SBG348" s="94"/>
      <c r="SBH348" s="94"/>
      <c r="SBI348" s="94"/>
      <c r="SBJ348" s="94"/>
      <c r="SBK348" s="94"/>
      <c r="SBL348" s="94"/>
      <c r="SBM348" s="94"/>
      <c r="SBN348" s="94"/>
      <c r="SBO348" s="94"/>
      <c r="SBP348" s="94"/>
      <c r="SBQ348" s="94"/>
      <c r="SBR348" s="94"/>
      <c r="SBS348" s="94"/>
      <c r="SBT348" s="94"/>
      <c r="SBU348" s="94"/>
      <c r="SBV348" s="94"/>
      <c r="SBW348" s="94"/>
      <c r="SBX348" s="94"/>
      <c r="SBY348" s="94"/>
      <c r="SBZ348" s="94"/>
      <c r="SCA348" s="94"/>
      <c r="SCB348" s="94"/>
      <c r="SCC348" s="94"/>
      <c r="SCD348" s="94"/>
      <c r="SCE348" s="94"/>
      <c r="SCF348" s="94"/>
      <c r="SCG348" s="94"/>
      <c r="SCH348" s="94"/>
      <c r="SCI348" s="94"/>
      <c r="SCJ348" s="94"/>
      <c r="SCK348" s="94"/>
      <c r="SCL348" s="94"/>
      <c r="SCM348" s="94"/>
      <c r="SCN348" s="94"/>
      <c r="SCO348" s="94"/>
      <c r="SCP348" s="94"/>
      <c r="SCQ348" s="94"/>
      <c r="SCR348" s="94"/>
      <c r="SCS348" s="94"/>
      <c r="SCT348" s="94"/>
      <c r="SCU348" s="94"/>
      <c r="SCV348" s="94"/>
      <c r="SCW348" s="94"/>
      <c r="SCX348" s="94"/>
      <c r="SCY348" s="94"/>
      <c r="SCZ348" s="94"/>
      <c r="SDA348" s="94"/>
      <c r="SDB348" s="94"/>
      <c r="SDC348" s="94"/>
      <c r="SDD348" s="94"/>
      <c r="SDE348" s="94"/>
      <c r="SDF348" s="94"/>
      <c r="SDG348" s="94"/>
      <c r="SDH348" s="94"/>
      <c r="SDI348" s="94"/>
      <c r="SDJ348" s="94"/>
      <c r="SDK348" s="94"/>
      <c r="SDL348" s="94"/>
      <c r="SDM348" s="94"/>
      <c r="SDN348" s="94"/>
      <c r="SDO348" s="94"/>
      <c r="SDP348" s="94"/>
      <c r="SDQ348" s="94"/>
      <c r="SDR348" s="94"/>
      <c r="SDS348" s="94"/>
      <c r="SDT348" s="94"/>
      <c r="SDU348" s="94"/>
      <c r="SDV348" s="94"/>
      <c r="SDW348" s="94"/>
      <c r="SDX348" s="94"/>
      <c r="SDY348" s="94"/>
      <c r="SDZ348" s="94"/>
      <c r="SEA348" s="94"/>
      <c r="SEB348" s="94"/>
      <c r="SEC348" s="94"/>
      <c r="SED348" s="94"/>
      <c r="SEE348" s="94"/>
      <c r="SEF348" s="94"/>
      <c r="SEG348" s="94"/>
      <c r="SEH348" s="94"/>
      <c r="SEI348" s="94"/>
      <c r="SEJ348" s="94"/>
      <c r="SEK348" s="94"/>
      <c r="SEL348" s="94"/>
      <c r="SEM348" s="94"/>
      <c r="SEN348" s="94"/>
      <c r="SEO348" s="94"/>
      <c r="SEP348" s="94"/>
      <c r="SEQ348" s="94"/>
      <c r="SER348" s="94"/>
      <c r="SES348" s="94"/>
      <c r="SET348" s="94"/>
      <c r="SEU348" s="94"/>
      <c r="SEV348" s="94"/>
      <c r="SEW348" s="94"/>
      <c r="SEX348" s="94"/>
      <c r="SEY348" s="94"/>
      <c r="SEZ348" s="94"/>
      <c r="SFA348" s="94"/>
      <c r="SFB348" s="94"/>
      <c r="SFC348" s="94"/>
      <c r="SFD348" s="94"/>
      <c r="SFE348" s="94"/>
      <c r="SFF348" s="94"/>
      <c r="SFG348" s="94"/>
      <c r="SFH348" s="94"/>
      <c r="SFI348" s="94"/>
      <c r="SFJ348" s="94"/>
      <c r="SFK348" s="94"/>
      <c r="SFL348" s="94"/>
      <c r="SFM348" s="94"/>
      <c r="SFN348" s="94"/>
      <c r="SFO348" s="94"/>
      <c r="SFP348" s="94"/>
      <c r="SFQ348" s="94"/>
      <c r="SFR348" s="94"/>
      <c r="SFS348" s="94"/>
      <c r="SFT348" s="94"/>
      <c r="SFU348" s="94"/>
      <c r="SFV348" s="94"/>
      <c r="SFW348" s="94"/>
      <c r="SFX348" s="94"/>
      <c r="SFY348" s="94"/>
      <c r="SFZ348" s="94"/>
      <c r="SGA348" s="94"/>
      <c r="SGB348" s="94"/>
      <c r="SGC348" s="94"/>
      <c r="SGD348" s="94"/>
      <c r="SGE348" s="94"/>
      <c r="SGF348" s="94"/>
      <c r="SGG348" s="94"/>
      <c r="SGH348" s="94"/>
      <c r="SGI348" s="94"/>
      <c r="SGJ348" s="94"/>
      <c r="SGK348" s="94"/>
      <c r="SGL348" s="94"/>
      <c r="SGM348" s="94"/>
      <c r="SGN348" s="94"/>
      <c r="SGO348" s="94"/>
      <c r="SGP348" s="94"/>
      <c r="SGQ348" s="94"/>
      <c r="SGR348" s="94"/>
      <c r="SGS348" s="94"/>
      <c r="SGT348" s="94"/>
      <c r="SGU348" s="94"/>
      <c r="SGV348" s="94"/>
      <c r="SGW348" s="94"/>
      <c r="SGX348" s="94"/>
      <c r="SGY348" s="94"/>
      <c r="SGZ348" s="94"/>
      <c r="SHA348" s="94"/>
      <c r="SHB348" s="94"/>
      <c r="SHC348" s="94"/>
      <c r="SHD348" s="94"/>
      <c r="SHE348" s="94"/>
      <c r="SHF348" s="94"/>
      <c r="SHG348" s="94"/>
      <c r="SHH348" s="94"/>
      <c r="SHI348" s="94"/>
      <c r="SHJ348" s="94"/>
      <c r="SHK348" s="94"/>
      <c r="SHL348" s="94"/>
      <c r="SHM348" s="94"/>
      <c r="SHN348" s="94"/>
      <c r="SHO348" s="94"/>
      <c r="SHP348" s="94"/>
      <c r="SHQ348" s="94"/>
      <c r="SHR348" s="94"/>
      <c r="SHS348" s="94"/>
      <c r="SHT348" s="94"/>
      <c r="SHU348" s="94"/>
      <c r="SHV348" s="94"/>
      <c r="SHW348" s="94"/>
      <c r="SHX348" s="94"/>
      <c r="SHY348" s="94"/>
      <c r="SHZ348" s="94"/>
      <c r="SIA348" s="94"/>
      <c r="SIB348" s="94"/>
      <c r="SIC348" s="94"/>
      <c r="SID348" s="94"/>
      <c r="SIE348" s="94"/>
      <c r="SIF348" s="94"/>
      <c r="SIG348" s="94"/>
      <c r="SIH348" s="94"/>
      <c r="SII348" s="94"/>
      <c r="SIJ348" s="94"/>
      <c r="SIK348" s="94"/>
      <c r="SIL348" s="94"/>
      <c r="SIM348" s="94"/>
      <c r="SIN348" s="94"/>
      <c r="SIO348" s="94"/>
      <c r="SIP348" s="94"/>
      <c r="SIQ348" s="94"/>
      <c r="SIR348" s="94"/>
      <c r="SIS348" s="94"/>
      <c r="SIT348" s="94"/>
      <c r="SIU348" s="94"/>
      <c r="SIV348" s="94"/>
      <c r="SIW348" s="94"/>
      <c r="SIX348" s="94"/>
      <c r="SIY348" s="94"/>
      <c r="SIZ348" s="94"/>
      <c r="SJA348" s="94"/>
      <c r="SJB348" s="94"/>
      <c r="SJC348" s="94"/>
      <c r="SJD348" s="94"/>
      <c r="SJE348" s="94"/>
      <c r="SJF348" s="94"/>
      <c r="SJG348" s="94"/>
      <c r="SJH348" s="94"/>
      <c r="SJI348" s="94"/>
      <c r="SJJ348" s="94"/>
      <c r="SJK348" s="94"/>
      <c r="SJL348" s="94"/>
      <c r="SJM348" s="94"/>
      <c r="SJN348" s="94"/>
      <c r="SJO348" s="94"/>
      <c r="SJP348" s="94"/>
      <c r="SJQ348" s="94"/>
      <c r="SJR348" s="94"/>
      <c r="SJS348" s="94"/>
      <c r="SJT348" s="94"/>
      <c r="SJU348" s="94"/>
      <c r="SJV348" s="94"/>
      <c r="SJW348" s="94"/>
      <c r="SJX348" s="94"/>
      <c r="SJY348" s="94"/>
      <c r="SJZ348" s="94"/>
      <c r="SKA348" s="94"/>
      <c r="SKB348" s="94"/>
      <c r="SKC348" s="94"/>
      <c r="SKD348" s="94"/>
      <c r="SKE348" s="94"/>
      <c r="SKF348" s="94"/>
      <c r="SKG348" s="94"/>
      <c r="SKH348" s="94"/>
      <c r="SKI348" s="94"/>
      <c r="SKJ348" s="94"/>
      <c r="SKK348" s="94"/>
      <c r="SKL348" s="94"/>
      <c r="SKM348" s="94"/>
      <c r="SKN348" s="94"/>
      <c r="SKO348" s="94"/>
      <c r="SKP348" s="94"/>
      <c r="SKQ348" s="94"/>
      <c r="SKR348" s="94"/>
      <c r="SKS348" s="94"/>
      <c r="SKT348" s="94"/>
      <c r="SKU348" s="94"/>
      <c r="SKV348" s="94"/>
      <c r="SKW348" s="94"/>
      <c r="SKX348" s="94"/>
      <c r="SKY348" s="94"/>
      <c r="SKZ348" s="94"/>
      <c r="SLA348" s="94"/>
      <c r="SLB348" s="94"/>
      <c r="SLC348" s="94"/>
      <c r="SLD348" s="94"/>
      <c r="SLE348" s="94"/>
      <c r="SLF348" s="94"/>
      <c r="SLG348" s="94"/>
      <c r="SLH348" s="94"/>
      <c r="SLI348" s="94"/>
      <c r="SLJ348" s="94"/>
      <c r="SLK348" s="94"/>
      <c r="SLL348" s="94"/>
      <c r="SLM348" s="94"/>
      <c r="SLN348" s="94"/>
      <c r="SLO348" s="94"/>
      <c r="SLP348" s="94"/>
      <c r="SLQ348" s="94"/>
      <c r="SLR348" s="94"/>
      <c r="SLS348" s="94"/>
      <c r="SLT348" s="94"/>
      <c r="SLU348" s="94"/>
      <c r="SLV348" s="94"/>
      <c r="SLW348" s="94"/>
      <c r="SLX348" s="94"/>
      <c r="SLY348" s="94"/>
      <c r="SLZ348" s="94"/>
      <c r="SMA348" s="94"/>
      <c r="SMB348" s="94"/>
      <c r="SMC348" s="94"/>
      <c r="SMD348" s="94"/>
      <c r="SME348" s="94"/>
      <c r="SMF348" s="94"/>
      <c r="SMG348" s="94"/>
      <c r="SMH348" s="94"/>
      <c r="SMI348" s="94"/>
      <c r="SMJ348" s="94"/>
      <c r="SMK348" s="94"/>
      <c r="SML348" s="94"/>
      <c r="SMM348" s="94"/>
      <c r="SMN348" s="94"/>
      <c r="SMO348" s="94"/>
      <c r="SMP348" s="94"/>
      <c r="SMQ348" s="94"/>
      <c r="SMR348" s="94"/>
      <c r="SMS348" s="94"/>
      <c r="SMT348" s="94"/>
      <c r="SMU348" s="94"/>
      <c r="SMV348" s="94"/>
      <c r="SMW348" s="94"/>
      <c r="SMX348" s="94"/>
      <c r="SMY348" s="94"/>
      <c r="SMZ348" s="94"/>
      <c r="SNA348" s="94"/>
      <c r="SNB348" s="94"/>
      <c r="SNC348" s="94"/>
      <c r="SND348" s="94"/>
      <c r="SNE348" s="94"/>
      <c r="SNF348" s="94"/>
      <c r="SNG348" s="94"/>
      <c r="SNH348" s="94"/>
      <c r="SNI348" s="94"/>
      <c r="SNJ348" s="94"/>
      <c r="SNK348" s="94"/>
      <c r="SNL348" s="94"/>
      <c r="SNM348" s="94"/>
      <c r="SNN348" s="94"/>
      <c r="SNO348" s="94"/>
      <c r="SNP348" s="94"/>
      <c r="SNQ348" s="94"/>
      <c r="SNR348" s="94"/>
      <c r="SNS348" s="94"/>
      <c r="SNT348" s="94"/>
      <c r="SNU348" s="94"/>
      <c r="SNV348" s="94"/>
      <c r="SNW348" s="94"/>
      <c r="SNX348" s="94"/>
      <c r="SNY348" s="94"/>
      <c r="SNZ348" s="94"/>
      <c r="SOA348" s="94"/>
      <c r="SOB348" s="94"/>
      <c r="SOC348" s="94"/>
      <c r="SOD348" s="94"/>
      <c r="SOE348" s="94"/>
      <c r="SOF348" s="94"/>
      <c r="SOG348" s="94"/>
      <c r="SOH348" s="94"/>
      <c r="SOI348" s="94"/>
      <c r="SOJ348" s="94"/>
      <c r="SOK348" s="94"/>
      <c r="SOL348" s="94"/>
      <c r="SOM348" s="94"/>
      <c r="SON348" s="94"/>
      <c r="SOO348" s="94"/>
      <c r="SOP348" s="94"/>
      <c r="SOQ348" s="94"/>
      <c r="SOR348" s="94"/>
      <c r="SOS348" s="94"/>
      <c r="SOT348" s="94"/>
      <c r="SOU348" s="94"/>
      <c r="SOV348" s="94"/>
      <c r="SOW348" s="94"/>
      <c r="SOX348" s="94"/>
      <c r="SOY348" s="94"/>
      <c r="SOZ348" s="94"/>
      <c r="SPA348" s="94"/>
      <c r="SPB348" s="94"/>
      <c r="SPC348" s="94"/>
      <c r="SPD348" s="94"/>
      <c r="SPE348" s="94"/>
      <c r="SPF348" s="94"/>
      <c r="SPG348" s="94"/>
      <c r="SPH348" s="94"/>
      <c r="SPI348" s="94"/>
      <c r="SPJ348" s="94"/>
      <c r="SPK348" s="94"/>
      <c r="SPL348" s="94"/>
      <c r="SPM348" s="94"/>
      <c r="SPN348" s="94"/>
      <c r="SPO348" s="94"/>
      <c r="SPP348" s="94"/>
      <c r="SPQ348" s="94"/>
      <c r="SPR348" s="94"/>
      <c r="SPS348" s="94"/>
      <c r="SPT348" s="94"/>
      <c r="SPU348" s="94"/>
      <c r="SPV348" s="94"/>
      <c r="SPW348" s="94"/>
      <c r="SPX348" s="94"/>
      <c r="SPY348" s="94"/>
      <c r="SPZ348" s="94"/>
      <c r="SQA348" s="94"/>
      <c r="SQB348" s="94"/>
      <c r="SQC348" s="94"/>
      <c r="SQD348" s="94"/>
      <c r="SQE348" s="94"/>
      <c r="SQF348" s="94"/>
      <c r="SQG348" s="94"/>
      <c r="SQH348" s="94"/>
      <c r="SQI348" s="94"/>
      <c r="SQJ348" s="94"/>
      <c r="SQK348" s="94"/>
      <c r="SQL348" s="94"/>
      <c r="SQM348" s="94"/>
      <c r="SQN348" s="94"/>
      <c r="SQO348" s="94"/>
      <c r="SQP348" s="94"/>
      <c r="SQQ348" s="94"/>
      <c r="SQR348" s="94"/>
      <c r="SQS348" s="94"/>
      <c r="SQT348" s="94"/>
      <c r="SQU348" s="94"/>
      <c r="SQV348" s="94"/>
      <c r="SQW348" s="94"/>
      <c r="SQX348" s="94"/>
      <c r="SQY348" s="94"/>
      <c r="SQZ348" s="94"/>
      <c r="SRA348" s="94"/>
      <c r="SRB348" s="94"/>
      <c r="SRC348" s="94"/>
      <c r="SRD348" s="94"/>
      <c r="SRE348" s="94"/>
      <c r="SRF348" s="94"/>
      <c r="SRG348" s="94"/>
      <c r="SRH348" s="94"/>
      <c r="SRI348" s="94"/>
      <c r="SRJ348" s="94"/>
      <c r="SRK348" s="94"/>
      <c r="SRL348" s="94"/>
      <c r="SRM348" s="94"/>
      <c r="SRN348" s="94"/>
      <c r="SRO348" s="94"/>
      <c r="SRP348" s="94"/>
      <c r="SRQ348" s="94"/>
      <c r="SRR348" s="94"/>
      <c r="SRS348" s="94"/>
      <c r="SRT348" s="94"/>
      <c r="SRU348" s="94"/>
      <c r="SRV348" s="94"/>
      <c r="SRW348" s="94"/>
      <c r="SRX348" s="94"/>
      <c r="SRY348" s="94"/>
      <c r="SRZ348" s="94"/>
      <c r="SSA348" s="94"/>
      <c r="SSB348" s="94"/>
      <c r="SSC348" s="94"/>
      <c r="SSD348" s="94"/>
      <c r="SSE348" s="94"/>
      <c r="SSF348" s="94"/>
      <c r="SSG348" s="94"/>
      <c r="SSH348" s="94"/>
      <c r="SSI348" s="94"/>
      <c r="SSJ348" s="94"/>
      <c r="SSK348" s="94"/>
      <c r="SSL348" s="94"/>
      <c r="SSM348" s="94"/>
      <c r="SSN348" s="94"/>
      <c r="SSO348" s="94"/>
      <c r="SSP348" s="94"/>
      <c r="SSQ348" s="94"/>
      <c r="SSR348" s="94"/>
      <c r="SSS348" s="94"/>
      <c r="SST348" s="94"/>
      <c r="SSU348" s="94"/>
      <c r="SSV348" s="94"/>
      <c r="SSW348" s="94"/>
      <c r="SSX348" s="94"/>
      <c r="SSY348" s="94"/>
      <c r="SSZ348" s="94"/>
      <c r="STA348" s="94"/>
      <c r="STB348" s="94"/>
      <c r="STC348" s="94"/>
      <c r="STD348" s="94"/>
      <c r="STE348" s="94"/>
      <c r="STF348" s="94"/>
      <c r="STG348" s="94"/>
      <c r="STH348" s="94"/>
      <c r="STI348" s="94"/>
      <c r="STJ348" s="94"/>
      <c r="STK348" s="94"/>
      <c r="STL348" s="94"/>
      <c r="STM348" s="94"/>
      <c r="STN348" s="94"/>
      <c r="STO348" s="94"/>
      <c r="STP348" s="94"/>
      <c r="STQ348" s="94"/>
      <c r="STR348" s="94"/>
      <c r="STS348" s="94"/>
      <c r="STT348" s="94"/>
      <c r="STU348" s="94"/>
      <c r="STV348" s="94"/>
      <c r="STW348" s="94"/>
      <c r="STX348" s="94"/>
      <c r="STY348" s="94"/>
      <c r="STZ348" s="94"/>
      <c r="SUA348" s="94"/>
      <c r="SUB348" s="94"/>
      <c r="SUC348" s="94"/>
      <c r="SUD348" s="94"/>
      <c r="SUE348" s="94"/>
      <c r="SUF348" s="94"/>
      <c r="SUG348" s="94"/>
      <c r="SUH348" s="94"/>
      <c r="SUI348" s="94"/>
      <c r="SUJ348" s="94"/>
      <c r="SUK348" s="94"/>
      <c r="SUL348" s="94"/>
      <c r="SUM348" s="94"/>
      <c r="SUN348" s="94"/>
      <c r="SUO348" s="94"/>
      <c r="SUP348" s="94"/>
      <c r="SUQ348" s="94"/>
      <c r="SUR348" s="94"/>
      <c r="SUS348" s="94"/>
      <c r="SUT348" s="94"/>
      <c r="SUU348" s="94"/>
      <c r="SUV348" s="94"/>
      <c r="SUW348" s="94"/>
      <c r="SUX348" s="94"/>
      <c r="SUY348" s="94"/>
      <c r="SUZ348" s="94"/>
      <c r="SVA348" s="94"/>
      <c r="SVB348" s="94"/>
      <c r="SVC348" s="94"/>
      <c r="SVD348" s="94"/>
      <c r="SVE348" s="94"/>
      <c r="SVF348" s="94"/>
      <c r="SVG348" s="94"/>
      <c r="SVH348" s="94"/>
      <c r="SVI348" s="94"/>
      <c r="SVJ348" s="94"/>
      <c r="SVK348" s="94"/>
      <c r="SVL348" s="94"/>
      <c r="SVM348" s="94"/>
      <c r="SVN348" s="94"/>
      <c r="SVO348" s="94"/>
      <c r="SVP348" s="94"/>
      <c r="SVQ348" s="94"/>
      <c r="SVR348" s="94"/>
      <c r="SVS348" s="94"/>
      <c r="SVT348" s="94"/>
      <c r="SVU348" s="94"/>
      <c r="SVV348" s="94"/>
      <c r="SVW348" s="94"/>
      <c r="SVX348" s="94"/>
      <c r="SVY348" s="94"/>
      <c r="SVZ348" s="94"/>
      <c r="SWA348" s="94"/>
      <c r="SWB348" s="94"/>
      <c r="SWC348" s="94"/>
      <c r="SWD348" s="94"/>
      <c r="SWE348" s="94"/>
      <c r="SWF348" s="94"/>
      <c r="SWG348" s="94"/>
      <c r="SWH348" s="94"/>
      <c r="SWI348" s="94"/>
      <c r="SWJ348" s="94"/>
      <c r="SWK348" s="94"/>
      <c r="SWL348" s="94"/>
      <c r="SWM348" s="94"/>
      <c r="SWN348" s="94"/>
      <c r="SWO348" s="94"/>
      <c r="SWP348" s="94"/>
      <c r="SWQ348" s="94"/>
      <c r="SWR348" s="94"/>
      <c r="SWS348" s="94"/>
      <c r="SWT348" s="94"/>
      <c r="SWU348" s="94"/>
      <c r="SWV348" s="94"/>
      <c r="SWW348" s="94"/>
      <c r="SWX348" s="94"/>
      <c r="SWY348" s="94"/>
      <c r="SWZ348" s="94"/>
      <c r="SXA348" s="94"/>
      <c r="SXB348" s="94"/>
      <c r="SXC348" s="94"/>
      <c r="SXD348" s="94"/>
      <c r="SXE348" s="94"/>
      <c r="SXF348" s="94"/>
      <c r="SXG348" s="94"/>
      <c r="SXH348" s="94"/>
      <c r="SXI348" s="94"/>
      <c r="SXJ348" s="94"/>
      <c r="SXK348" s="94"/>
      <c r="SXL348" s="94"/>
      <c r="SXM348" s="94"/>
      <c r="SXN348" s="94"/>
      <c r="SXO348" s="94"/>
      <c r="SXP348" s="94"/>
      <c r="SXQ348" s="94"/>
      <c r="SXR348" s="94"/>
      <c r="SXS348" s="94"/>
      <c r="SXT348" s="94"/>
      <c r="SXU348" s="94"/>
      <c r="SXV348" s="94"/>
      <c r="SXW348" s="94"/>
      <c r="SXX348" s="94"/>
      <c r="SXY348" s="94"/>
      <c r="SXZ348" s="94"/>
      <c r="SYA348" s="94"/>
      <c r="SYB348" s="94"/>
      <c r="SYC348" s="94"/>
      <c r="SYD348" s="94"/>
      <c r="SYE348" s="94"/>
      <c r="SYF348" s="94"/>
      <c r="SYG348" s="94"/>
      <c r="SYH348" s="94"/>
      <c r="SYI348" s="94"/>
      <c r="SYJ348" s="94"/>
      <c r="SYK348" s="94"/>
      <c r="SYL348" s="94"/>
      <c r="SYM348" s="94"/>
      <c r="SYN348" s="94"/>
      <c r="SYO348" s="94"/>
      <c r="SYP348" s="94"/>
      <c r="SYQ348" s="94"/>
      <c r="SYR348" s="94"/>
      <c r="SYS348" s="94"/>
      <c r="SYT348" s="94"/>
      <c r="SYU348" s="94"/>
      <c r="SYV348" s="94"/>
      <c r="SYW348" s="94"/>
      <c r="SYX348" s="94"/>
      <c r="SYY348" s="94"/>
      <c r="SYZ348" s="94"/>
      <c r="SZA348" s="94"/>
      <c r="SZB348" s="94"/>
      <c r="SZC348" s="94"/>
      <c r="SZD348" s="94"/>
      <c r="SZE348" s="94"/>
      <c r="SZF348" s="94"/>
      <c r="SZG348" s="94"/>
      <c r="SZH348" s="94"/>
      <c r="SZI348" s="94"/>
      <c r="SZJ348" s="94"/>
      <c r="SZK348" s="94"/>
      <c r="SZL348" s="94"/>
      <c r="SZM348" s="94"/>
      <c r="SZN348" s="94"/>
      <c r="SZO348" s="94"/>
      <c r="SZP348" s="94"/>
      <c r="SZQ348" s="94"/>
      <c r="SZR348" s="94"/>
      <c r="SZS348" s="94"/>
      <c r="SZT348" s="94"/>
      <c r="SZU348" s="94"/>
      <c r="SZV348" s="94"/>
      <c r="SZW348" s="94"/>
      <c r="SZX348" s="94"/>
      <c r="SZY348" s="94"/>
      <c r="SZZ348" s="94"/>
      <c r="TAA348" s="94"/>
      <c r="TAB348" s="94"/>
      <c r="TAC348" s="94"/>
      <c r="TAD348" s="94"/>
      <c r="TAE348" s="94"/>
      <c r="TAF348" s="94"/>
      <c r="TAG348" s="94"/>
      <c r="TAH348" s="94"/>
      <c r="TAI348" s="94"/>
      <c r="TAJ348" s="94"/>
      <c r="TAK348" s="94"/>
      <c r="TAL348" s="94"/>
      <c r="TAM348" s="94"/>
      <c r="TAN348" s="94"/>
      <c r="TAO348" s="94"/>
      <c r="TAP348" s="94"/>
      <c r="TAQ348" s="94"/>
      <c r="TAR348" s="94"/>
      <c r="TAS348" s="94"/>
      <c r="TAT348" s="94"/>
      <c r="TAU348" s="94"/>
      <c r="TAV348" s="94"/>
      <c r="TAW348" s="94"/>
      <c r="TAX348" s="94"/>
      <c r="TAY348" s="94"/>
      <c r="TAZ348" s="94"/>
      <c r="TBA348" s="94"/>
      <c r="TBB348" s="94"/>
      <c r="TBC348" s="94"/>
      <c r="TBD348" s="94"/>
      <c r="TBE348" s="94"/>
      <c r="TBF348" s="94"/>
      <c r="TBG348" s="94"/>
      <c r="TBH348" s="94"/>
      <c r="TBI348" s="94"/>
      <c r="TBJ348" s="94"/>
      <c r="TBK348" s="94"/>
      <c r="TBL348" s="94"/>
      <c r="TBM348" s="94"/>
      <c r="TBN348" s="94"/>
      <c r="TBO348" s="94"/>
      <c r="TBP348" s="94"/>
      <c r="TBQ348" s="94"/>
      <c r="TBR348" s="94"/>
      <c r="TBS348" s="94"/>
      <c r="TBT348" s="94"/>
      <c r="TBU348" s="94"/>
      <c r="TBV348" s="94"/>
      <c r="TBW348" s="94"/>
      <c r="TBX348" s="94"/>
      <c r="TBY348" s="94"/>
      <c r="TBZ348" s="94"/>
      <c r="TCA348" s="94"/>
      <c r="TCB348" s="94"/>
      <c r="TCC348" s="94"/>
      <c r="TCD348" s="94"/>
      <c r="TCE348" s="94"/>
      <c r="TCF348" s="94"/>
      <c r="TCG348" s="94"/>
      <c r="TCH348" s="94"/>
      <c r="TCI348" s="94"/>
      <c r="TCJ348" s="94"/>
      <c r="TCK348" s="94"/>
      <c r="TCL348" s="94"/>
      <c r="TCM348" s="94"/>
      <c r="TCN348" s="94"/>
      <c r="TCO348" s="94"/>
      <c r="TCP348" s="94"/>
      <c r="TCQ348" s="94"/>
      <c r="TCR348" s="94"/>
      <c r="TCS348" s="94"/>
      <c r="TCT348" s="94"/>
      <c r="TCU348" s="94"/>
      <c r="TCV348" s="94"/>
      <c r="TCW348" s="94"/>
      <c r="TCX348" s="94"/>
      <c r="TCY348" s="94"/>
      <c r="TCZ348" s="94"/>
      <c r="TDA348" s="94"/>
      <c r="TDB348" s="94"/>
      <c r="TDC348" s="94"/>
      <c r="TDD348" s="94"/>
      <c r="TDE348" s="94"/>
      <c r="TDF348" s="94"/>
      <c r="TDG348" s="94"/>
      <c r="TDH348" s="94"/>
      <c r="TDI348" s="94"/>
      <c r="TDJ348" s="94"/>
      <c r="TDK348" s="94"/>
      <c r="TDL348" s="94"/>
      <c r="TDM348" s="94"/>
      <c r="TDN348" s="94"/>
      <c r="TDO348" s="94"/>
      <c r="TDP348" s="94"/>
      <c r="TDQ348" s="94"/>
      <c r="TDR348" s="94"/>
      <c r="TDS348" s="94"/>
      <c r="TDT348" s="94"/>
      <c r="TDU348" s="94"/>
      <c r="TDV348" s="94"/>
      <c r="TDW348" s="94"/>
      <c r="TDX348" s="94"/>
      <c r="TDY348" s="94"/>
      <c r="TDZ348" s="94"/>
      <c r="TEA348" s="94"/>
      <c r="TEB348" s="94"/>
      <c r="TEC348" s="94"/>
      <c r="TED348" s="94"/>
      <c r="TEE348" s="94"/>
      <c r="TEF348" s="94"/>
      <c r="TEG348" s="94"/>
      <c r="TEH348" s="94"/>
      <c r="TEI348" s="94"/>
      <c r="TEJ348" s="94"/>
      <c r="TEK348" s="94"/>
      <c r="TEL348" s="94"/>
      <c r="TEM348" s="94"/>
      <c r="TEN348" s="94"/>
      <c r="TEO348" s="94"/>
      <c r="TEP348" s="94"/>
      <c r="TEQ348" s="94"/>
      <c r="TER348" s="94"/>
      <c r="TES348" s="94"/>
      <c r="TET348" s="94"/>
      <c r="TEU348" s="94"/>
      <c r="TEV348" s="94"/>
      <c r="TEW348" s="94"/>
      <c r="TEX348" s="94"/>
      <c r="TEY348" s="94"/>
      <c r="TEZ348" s="94"/>
      <c r="TFA348" s="94"/>
      <c r="TFB348" s="94"/>
      <c r="TFC348" s="94"/>
      <c r="TFD348" s="94"/>
      <c r="TFE348" s="94"/>
      <c r="TFF348" s="94"/>
      <c r="TFG348" s="94"/>
      <c r="TFH348" s="94"/>
      <c r="TFI348" s="94"/>
      <c r="TFJ348" s="94"/>
      <c r="TFK348" s="94"/>
      <c r="TFL348" s="94"/>
      <c r="TFM348" s="94"/>
      <c r="TFN348" s="94"/>
      <c r="TFO348" s="94"/>
      <c r="TFP348" s="94"/>
      <c r="TFQ348" s="94"/>
      <c r="TFR348" s="94"/>
      <c r="TFS348" s="94"/>
      <c r="TFT348" s="94"/>
      <c r="TFU348" s="94"/>
      <c r="TFV348" s="94"/>
      <c r="TFW348" s="94"/>
      <c r="TFX348" s="94"/>
      <c r="TFY348" s="94"/>
      <c r="TFZ348" s="94"/>
      <c r="TGA348" s="94"/>
      <c r="TGB348" s="94"/>
      <c r="TGC348" s="94"/>
      <c r="TGD348" s="94"/>
      <c r="TGE348" s="94"/>
      <c r="TGF348" s="94"/>
      <c r="TGG348" s="94"/>
      <c r="TGH348" s="94"/>
      <c r="TGI348" s="94"/>
      <c r="TGJ348" s="94"/>
      <c r="TGK348" s="94"/>
      <c r="TGL348" s="94"/>
      <c r="TGM348" s="94"/>
      <c r="TGN348" s="94"/>
      <c r="TGO348" s="94"/>
      <c r="TGP348" s="94"/>
      <c r="TGQ348" s="94"/>
      <c r="TGR348" s="94"/>
      <c r="TGS348" s="94"/>
      <c r="TGT348" s="94"/>
      <c r="TGU348" s="94"/>
      <c r="TGV348" s="94"/>
      <c r="TGW348" s="94"/>
      <c r="TGX348" s="94"/>
      <c r="TGY348" s="94"/>
      <c r="TGZ348" s="94"/>
      <c r="THA348" s="94"/>
      <c r="THB348" s="94"/>
      <c r="THC348" s="94"/>
      <c r="THD348" s="94"/>
      <c r="THE348" s="94"/>
      <c r="THF348" s="94"/>
      <c r="THG348" s="94"/>
      <c r="THH348" s="94"/>
      <c r="THI348" s="94"/>
      <c r="THJ348" s="94"/>
      <c r="THK348" s="94"/>
      <c r="THL348" s="94"/>
      <c r="THM348" s="94"/>
      <c r="THN348" s="94"/>
      <c r="THO348" s="94"/>
      <c r="THP348" s="94"/>
      <c r="THQ348" s="94"/>
      <c r="THR348" s="94"/>
      <c r="THS348" s="94"/>
      <c r="THT348" s="94"/>
      <c r="THU348" s="94"/>
      <c r="THV348" s="94"/>
      <c r="THW348" s="94"/>
      <c r="THX348" s="94"/>
      <c r="THY348" s="94"/>
      <c r="THZ348" s="94"/>
      <c r="TIA348" s="94"/>
      <c r="TIB348" s="94"/>
      <c r="TIC348" s="94"/>
      <c r="TID348" s="94"/>
      <c r="TIE348" s="94"/>
      <c r="TIF348" s="94"/>
      <c r="TIG348" s="94"/>
      <c r="TIH348" s="94"/>
      <c r="TII348" s="94"/>
      <c r="TIJ348" s="94"/>
      <c r="TIK348" s="94"/>
      <c r="TIL348" s="94"/>
      <c r="TIM348" s="94"/>
      <c r="TIN348" s="94"/>
      <c r="TIO348" s="94"/>
      <c r="TIP348" s="94"/>
      <c r="TIQ348" s="94"/>
      <c r="TIR348" s="94"/>
      <c r="TIS348" s="94"/>
      <c r="TIT348" s="94"/>
      <c r="TIU348" s="94"/>
      <c r="TIV348" s="94"/>
      <c r="TIW348" s="94"/>
      <c r="TIX348" s="94"/>
      <c r="TIY348" s="94"/>
      <c r="TIZ348" s="94"/>
      <c r="TJA348" s="94"/>
      <c r="TJB348" s="94"/>
      <c r="TJC348" s="94"/>
      <c r="TJD348" s="94"/>
      <c r="TJE348" s="94"/>
      <c r="TJF348" s="94"/>
      <c r="TJG348" s="94"/>
      <c r="TJH348" s="94"/>
      <c r="TJI348" s="94"/>
      <c r="TJJ348" s="94"/>
      <c r="TJK348" s="94"/>
      <c r="TJL348" s="94"/>
      <c r="TJM348" s="94"/>
      <c r="TJN348" s="94"/>
      <c r="TJO348" s="94"/>
      <c r="TJP348" s="94"/>
      <c r="TJQ348" s="94"/>
      <c r="TJR348" s="94"/>
      <c r="TJS348" s="94"/>
      <c r="TJT348" s="94"/>
      <c r="TJU348" s="94"/>
      <c r="TJV348" s="94"/>
      <c r="TJW348" s="94"/>
      <c r="TJX348" s="94"/>
      <c r="TJY348" s="94"/>
      <c r="TJZ348" s="94"/>
      <c r="TKA348" s="94"/>
      <c r="TKB348" s="94"/>
      <c r="TKC348" s="94"/>
      <c r="TKD348" s="94"/>
      <c r="TKE348" s="94"/>
      <c r="TKF348" s="94"/>
      <c r="TKG348" s="94"/>
      <c r="TKH348" s="94"/>
      <c r="TKI348" s="94"/>
      <c r="TKJ348" s="94"/>
      <c r="TKK348" s="94"/>
      <c r="TKL348" s="94"/>
      <c r="TKM348" s="94"/>
      <c r="TKN348" s="94"/>
      <c r="TKO348" s="94"/>
      <c r="TKP348" s="94"/>
      <c r="TKQ348" s="94"/>
      <c r="TKR348" s="94"/>
      <c r="TKS348" s="94"/>
      <c r="TKT348" s="94"/>
      <c r="TKU348" s="94"/>
      <c r="TKV348" s="94"/>
      <c r="TKW348" s="94"/>
      <c r="TKX348" s="94"/>
      <c r="TKY348" s="94"/>
      <c r="TKZ348" s="94"/>
      <c r="TLA348" s="94"/>
      <c r="TLB348" s="94"/>
      <c r="TLC348" s="94"/>
      <c r="TLD348" s="94"/>
      <c r="TLE348" s="94"/>
      <c r="TLF348" s="94"/>
      <c r="TLG348" s="94"/>
      <c r="TLH348" s="94"/>
      <c r="TLI348" s="94"/>
      <c r="TLJ348" s="94"/>
      <c r="TLK348" s="94"/>
      <c r="TLL348" s="94"/>
      <c r="TLM348" s="94"/>
      <c r="TLN348" s="94"/>
      <c r="TLO348" s="94"/>
      <c r="TLP348" s="94"/>
      <c r="TLQ348" s="94"/>
      <c r="TLR348" s="94"/>
      <c r="TLS348" s="94"/>
      <c r="TLT348" s="94"/>
      <c r="TLU348" s="94"/>
      <c r="TLV348" s="94"/>
      <c r="TLW348" s="94"/>
      <c r="TLX348" s="94"/>
      <c r="TLY348" s="94"/>
      <c r="TLZ348" s="94"/>
      <c r="TMA348" s="94"/>
      <c r="TMB348" s="94"/>
      <c r="TMC348" s="94"/>
      <c r="TMD348" s="94"/>
      <c r="TME348" s="94"/>
      <c r="TMF348" s="94"/>
      <c r="TMG348" s="94"/>
      <c r="TMH348" s="94"/>
      <c r="TMI348" s="94"/>
      <c r="TMJ348" s="94"/>
      <c r="TMK348" s="94"/>
      <c r="TML348" s="94"/>
      <c r="TMM348" s="94"/>
      <c r="TMN348" s="94"/>
      <c r="TMO348" s="94"/>
      <c r="TMP348" s="94"/>
      <c r="TMQ348" s="94"/>
      <c r="TMR348" s="94"/>
      <c r="TMS348" s="94"/>
      <c r="TMT348" s="94"/>
      <c r="TMU348" s="94"/>
      <c r="TMV348" s="94"/>
      <c r="TMW348" s="94"/>
      <c r="TMX348" s="94"/>
      <c r="TMY348" s="94"/>
      <c r="TMZ348" s="94"/>
      <c r="TNA348" s="94"/>
      <c r="TNB348" s="94"/>
      <c r="TNC348" s="94"/>
      <c r="TND348" s="94"/>
      <c r="TNE348" s="94"/>
      <c r="TNF348" s="94"/>
      <c r="TNG348" s="94"/>
      <c r="TNH348" s="94"/>
      <c r="TNI348" s="94"/>
      <c r="TNJ348" s="94"/>
      <c r="TNK348" s="94"/>
      <c r="TNL348" s="94"/>
      <c r="TNM348" s="94"/>
      <c r="TNN348" s="94"/>
      <c r="TNO348" s="94"/>
      <c r="TNP348" s="94"/>
      <c r="TNQ348" s="94"/>
      <c r="TNR348" s="94"/>
      <c r="TNS348" s="94"/>
      <c r="TNT348" s="94"/>
      <c r="TNU348" s="94"/>
      <c r="TNV348" s="94"/>
      <c r="TNW348" s="94"/>
      <c r="TNX348" s="94"/>
      <c r="TNY348" s="94"/>
      <c r="TNZ348" s="94"/>
      <c r="TOA348" s="94"/>
      <c r="TOB348" s="94"/>
      <c r="TOC348" s="94"/>
      <c r="TOD348" s="94"/>
      <c r="TOE348" s="94"/>
      <c r="TOF348" s="94"/>
      <c r="TOG348" s="94"/>
      <c r="TOH348" s="94"/>
      <c r="TOI348" s="94"/>
      <c r="TOJ348" s="94"/>
      <c r="TOK348" s="94"/>
      <c r="TOL348" s="94"/>
      <c r="TOM348" s="94"/>
      <c r="TON348" s="94"/>
      <c r="TOO348" s="94"/>
      <c r="TOP348" s="94"/>
      <c r="TOQ348" s="94"/>
      <c r="TOR348" s="94"/>
      <c r="TOS348" s="94"/>
      <c r="TOT348" s="94"/>
      <c r="TOU348" s="94"/>
      <c r="TOV348" s="94"/>
      <c r="TOW348" s="94"/>
      <c r="TOX348" s="94"/>
      <c r="TOY348" s="94"/>
      <c r="TOZ348" s="94"/>
      <c r="TPA348" s="94"/>
      <c r="TPB348" s="94"/>
      <c r="TPC348" s="94"/>
      <c r="TPD348" s="94"/>
      <c r="TPE348" s="94"/>
      <c r="TPF348" s="94"/>
      <c r="TPG348" s="94"/>
      <c r="TPH348" s="94"/>
      <c r="TPI348" s="94"/>
      <c r="TPJ348" s="94"/>
      <c r="TPK348" s="94"/>
      <c r="TPL348" s="94"/>
      <c r="TPM348" s="94"/>
      <c r="TPN348" s="94"/>
      <c r="TPO348" s="94"/>
      <c r="TPP348" s="94"/>
      <c r="TPQ348" s="94"/>
      <c r="TPR348" s="94"/>
      <c r="TPS348" s="94"/>
      <c r="TPT348" s="94"/>
      <c r="TPU348" s="94"/>
      <c r="TPV348" s="94"/>
      <c r="TPW348" s="94"/>
      <c r="TPX348" s="94"/>
      <c r="TPY348" s="94"/>
      <c r="TPZ348" s="94"/>
      <c r="TQA348" s="94"/>
      <c r="TQB348" s="94"/>
      <c r="TQC348" s="94"/>
      <c r="TQD348" s="94"/>
      <c r="TQE348" s="94"/>
      <c r="TQF348" s="94"/>
      <c r="TQG348" s="94"/>
      <c r="TQH348" s="94"/>
      <c r="TQI348" s="94"/>
      <c r="TQJ348" s="94"/>
      <c r="TQK348" s="94"/>
      <c r="TQL348" s="94"/>
      <c r="TQM348" s="94"/>
      <c r="TQN348" s="94"/>
      <c r="TQO348" s="94"/>
      <c r="TQP348" s="94"/>
      <c r="TQQ348" s="94"/>
      <c r="TQR348" s="94"/>
      <c r="TQS348" s="94"/>
      <c r="TQT348" s="94"/>
      <c r="TQU348" s="94"/>
      <c r="TQV348" s="94"/>
      <c r="TQW348" s="94"/>
      <c r="TQX348" s="94"/>
      <c r="TQY348" s="94"/>
      <c r="TQZ348" s="94"/>
      <c r="TRA348" s="94"/>
      <c r="TRB348" s="94"/>
      <c r="TRC348" s="94"/>
      <c r="TRD348" s="94"/>
      <c r="TRE348" s="94"/>
      <c r="TRF348" s="94"/>
      <c r="TRG348" s="94"/>
      <c r="TRH348" s="94"/>
      <c r="TRI348" s="94"/>
      <c r="TRJ348" s="94"/>
      <c r="TRK348" s="94"/>
      <c r="TRL348" s="94"/>
      <c r="TRM348" s="94"/>
      <c r="TRN348" s="94"/>
      <c r="TRO348" s="94"/>
      <c r="TRP348" s="94"/>
      <c r="TRQ348" s="94"/>
      <c r="TRR348" s="94"/>
      <c r="TRS348" s="94"/>
      <c r="TRT348" s="94"/>
      <c r="TRU348" s="94"/>
      <c r="TRV348" s="94"/>
      <c r="TRW348" s="94"/>
      <c r="TRX348" s="94"/>
      <c r="TRY348" s="94"/>
      <c r="TRZ348" s="94"/>
      <c r="TSA348" s="94"/>
      <c r="TSB348" s="94"/>
      <c r="TSC348" s="94"/>
      <c r="TSD348" s="94"/>
      <c r="TSE348" s="94"/>
      <c r="TSF348" s="94"/>
      <c r="TSG348" s="94"/>
      <c r="TSH348" s="94"/>
      <c r="TSI348" s="94"/>
      <c r="TSJ348" s="94"/>
      <c r="TSK348" s="94"/>
      <c r="TSL348" s="94"/>
      <c r="TSM348" s="94"/>
      <c r="TSN348" s="94"/>
      <c r="TSO348" s="94"/>
      <c r="TSP348" s="94"/>
      <c r="TSQ348" s="94"/>
      <c r="TSR348" s="94"/>
      <c r="TSS348" s="94"/>
      <c r="TST348" s="94"/>
      <c r="TSU348" s="94"/>
      <c r="TSV348" s="94"/>
      <c r="TSW348" s="94"/>
      <c r="TSX348" s="94"/>
      <c r="TSY348" s="94"/>
      <c r="TSZ348" s="94"/>
      <c r="TTA348" s="94"/>
      <c r="TTB348" s="94"/>
      <c r="TTC348" s="94"/>
      <c r="TTD348" s="94"/>
      <c r="TTE348" s="94"/>
      <c r="TTF348" s="94"/>
      <c r="TTG348" s="94"/>
      <c r="TTH348" s="94"/>
      <c r="TTI348" s="94"/>
      <c r="TTJ348" s="94"/>
      <c r="TTK348" s="94"/>
      <c r="TTL348" s="94"/>
      <c r="TTM348" s="94"/>
      <c r="TTN348" s="94"/>
      <c r="TTO348" s="94"/>
      <c r="TTP348" s="94"/>
      <c r="TTQ348" s="94"/>
      <c r="TTR348" s="94"/>
      <c r="TTS348" s="94"/>
      <c r="TTT348" s="94"/>
      <c r="TTU348" s="94"/>
      <c r="TTV348" s="94"/>
      <c r="TTW348" s="94"/>
      <c r="TTX348" s="94"/>
      <c r="TTY348" s="94"/>
      <c r="TTZ348" s="94"/>
      <c r="TUA348" s="94"/>
      <c r="TUB348" s="94"/>
      <c r="TUC348" s="94"/>
      <c r="TUD348" s="94"/>
      <c r="TUE348" s="94"/>
      <c r="TUF348" s="94"/>
      <c r="TUG348" s="94"/>
      <c r="TUH348" s="94"/>
      <c r="TUI348" s="94"/>
      <c r="TUJ348" s="94"/>
      <c r="TUK348" s="94"/>
      <c r="TUL348" s="94"/>
      <c r="TUM348" s="94"/>
      <c r="TUN348" s="94"/>
      <c r="TUO348" s="94"/>
      <c r="TUP348" s="94"/>
      <c r="TUQ348" s="94"/>
      <c r="TUR348" s="94"/>
      <c r="TUS348" s="94"/>
      <c r="TUT348" s="94"/>
      <c r="TUU348" s="94"/>
      <c r="TUV348" s="94"/>
      <c r="TUW348" s="94"/>
      <c r="TUX348" s="94"/>
      <c r="TUY348" s="94"/>
      <c r="TUZ348" s="94"/>
      <c r="TVA348" s="94"/>
      <c r="TVB348" s="94"/>
      <c r="TVC348" s="94"/>
      <c r="TVD348" s="94"/>
      <c r="TVE348" s="94"/>
      <c r="TVF348" s="94"/>
      <c r="TVG348" s="94"/>
      <c r="TVH348" s="94"/>
      <c r="TVI348" s="94"/>
      <c r="TVJ348" s="94"/>
      <c r="TVK348" s="94"/>
      <c r="TVL348" s="94"/>
      <c r="TVM348" s="94"/>
      <c r="TVN348" s="94"/>
      <c r="TVO348" s="94"/>
      <c r="TVP348" s="94"/>
      <c r="TVQ348" s="94"/>
      <c r="TVR348" s="94"/>
      <c r="TVS348" s="94"/>
      <c r="TVT348" s="94"/>
      <c r="TVU348" s="94"/>
      <c r="TVV348" s="94"/>
      <c r="TVW348" s="94"/>
      <c r="TVX348" s="94"/>
      <c r="TVY348" s="94"/>
      <c r="TVZ348" s="94"/>
      <c r="TWA348" s="94"/>
      <c r="TWB348" s="94"/>
      <c r="TWC348" s="94"/>
      <c r="TWD348" s="94"/>
      <c r="TWE348" s="94"/>
      <c r="TWF348" s="94"/>
      <c r="TWG348" s="94"/>
      <c r="TWH348" s="94"/>
      <c r="TWI348" s="94"/>
      <c r="TWJ348" s="94"/>
      <c r="TWK348" s="94"/>
      <c r="TWL348" s="94"/>
      <c r="TWM348" s="94"/>
      <c r="TWN348" s="94"/>
      <c r="TWO348" s="94"/>
      <c r="TWP348" s="94"/>
      <c r="TWQ348" s="94"/>
      <c r="TWR348" s="94"/>
      <c r="TWS348" s="94"/>
      <c r="TWT348" s="94"/>
      <c r="TWU348" s="94"/>
      <c r="TWV348" s="94"/>
      <c r="TWW348" s="94"/>
      <c r="TWX348" s="94"/>
      <c r="TWY348" s="94"/>
      <c r="TWZ348" s="94"/>
      <c r="TXA348" s="94"/>
      <c r="TXB348" s="94"/>
      <c r="TXC348" s="94"/>
      <c r="TXD348" s="94"/>
      <c r="TXE348" s="94"/>
      <c r="TXF348" s="94"/>
      <c r="TXG348" s="94"/>
      <c r="TXH348" s="94"/>
      <c r="TXI348" s="94"/>
      <c r="TXJ348" s="94"/>
      <c r="TXK348" s="94"/>
      <c r="TXL348" s="94"/>
      <c r="TXM348" s="94"/>
      <c r="TXN348" s="94"/>
      <c r="TXO348" s="94"/>
      <c r="TXP348" s="94"/>
      <c r="TXQ348" s="94"/>
      <c r="TXR348" s="94"/>
      <c r="TXS348" s="94"/>
      <c r="TXT348" s="94"/>
      <c r="TXU348" s="94"/>
      <c r="TXV348" s="94"/>
      <c r="TXW348" s="94"/>
      <c r="TXX348" s="94"/>
      <c r="TXY348" s="94"/>
      <c r="TXZ348" s="94"/>
      <c r="TYA348" s="94"/>
      <c r="TYB348" s="94"/>
      <c r="TYC348" s="94"/>
      <c r="TYD348" s="94"/>
      <c r="TYE348" s="94"/>
      <c r="TYF348" s="94"/>
      <c r="TYG348" s="94"/>
      <c r="TYH348" s="94"/>
      <c r="TYI348" s="94"/>
      <c r="TYJ348" s="94"/>
      <c r="TYK348" s="94"/>
      <c r="TYL348" s="94"/>
      <c r="TYM348" s="94"/>
      <c r="TYN348" s="94"/>
      <c r="TYO348" s="94"/>
      <c r="TYP348" s="94"/>
      <c r="TYQ348" s="94"/>
      <c r="TYR348" s="94"/>
      <c r="TYS348" s="94"/>
      <c r="TYT348" s="94"/>
      <c r="TYU348" s="94"/>
      <c r="TYV348" s="94"/>
      <c r="TYW348" s="94"/>
      <c r="TYX348" s="94"/>
      <c r="TYY348" s="94"/>
      <c r="TYZ348" s="94"/>
      <c r="TZA348" s="94"/>
      <c r="TZB348" s="94"/>
      <c r="TZC348" s="94"/>
      <c r="TZD348" s="94"/>
      <c r="TZE348" s="94"/>
      <c r="TZF348" s="94"/>
      <c r="TZG348" s="94"/>
      <c r="TZH348" s="94"/>
      <c r="TZI348" s="94"/>
      <c r="TZJ348" s="94"/>
      <c r="TZK348" s="94"/>
      <c r="TZL348" s="94"/>
      <c r="TZM348" s="94"/>
      <c r="TZN348" s="94"/>
      <c r="TZO348" s="94"/>
      <c r="TZP348" s="94"/>
      <c r="TZQ348" s="94"/>
      <c r="TZR348" s="94"/>
      <c r="TZS348" s="94"/>
      <c r="TZT348" s="94"/>
      <c r="TZU348" s="94"/>
      <c r="TZV348" s="94"/>
      <c r="TZW348" s="94"/>
      <c r="TZX348" s="94"/>
      <c r="TZY348" s="94"/>
      <c r="TZZ348" s="94"/>
      <c r="UAA348" s="94"/>
      <c r="UAB348" s="94"/>
      <c r="UAC348" s="94"/>
      <c r="UAD348" s="94"/>
      <c r="UAE348" s="94"/>
      <c r="UAF348" s="94"/>
      <c r="UAG348" s="94"/>
      <c r="UAH348" s="94"/>
      <c r="UAI348" s="94"/>
      <c r="UAJ348" s="94"/>
      <c r="UAK348" s="94"/>
      <c r="UAL348" s="94"/>
      <c r="UAM348" s="94"/>
      <c r="UAN348" s="94"/>
      <c r="UAO348" s="94"/>
      <c r="UAP348" s="94"/>
      <c r="UAQ348" s="94"/>
      <c r="UAR348" s="94"/>
      <c r="UAS348" s="94"/>
      <c r="UAT348" s="94"/>
      <c r="UAU348" s="94"/>
      <c r="UAV348" s="94"/>
      <c r="UAW348" s="94"/>
      <c r="UAX348" s="94"/>
      <c r="UAY348" s="94"/>
      <c r="UAZ348" s="94"/>
      <c r="UBA348" s="94"/>
      <c r="UBB348" s="94"/>
      <c r="UBC348" s="94"/>
      <c r="UBD348" s="94"/>
      <c r="UBE348" s="94"/>
      <c r="UBF348" s="94"/>
      <c r="UBG348" s="94"/>
      <c r="UBH348" s="94"/>
      <c r="UBI348" s="94"/>
      <c r="UBJ348" s="94"/>
      <c r="UBK348" s="94"/>
      <c r="UBL348" s="94"/>
      <c r="UBM348" s="94"/>
      <c r="UBN348" s="94"/>
      <c r="UBO348" s="94"/>
      <c r="UBP348" s="94"/>
      <c r="UBQ348" s="94"/>
      <c r="UBR348" s="94"/>
      <c r="UBS348" s="94"/>
      <c r="UBT348" s="94"/>
      <c r="UBU348" s="94"/>
      <c r="UBV348" s="94"/>
      <c r="UBW348" s="94"/>
      <c r="UBX348" s="94"/>
      <c r="UBY348" s="94"/>
      <c r="UBZ348" s="94"/>
      <c r="UCA348" s="94"/>
      <c r="UCB348" s="94"/>
      <c r="UCC348" s="94"/>
      <c r="UCD348" s="94"/>
      <c r="UCE348" s="94"/>
      <c r="UCF348" s="94"/>
      <c r="UCG348" s="94"/>
      <c r="UCH348" s="94"/>
      <c r="UCI348" s="94"/>
      <c r="UCJ348" s="94"/>
      <c r="UCK348" s="94"/>
      <c r="UCL348" s="94"/>
      <c r="UCM348" s="94"/>
      <c r="UCN348" s="94"/>
      <c r="UCO348" s="94"/>
      <c r="UCP348" s="94"/>
      <c r="UCQ348" s="94"/>
      <c r="UCR348" s="94"/>
      <c r="UCS348" s="94"/>
      <c r="UCT348" s="94"/>
      <c r="UCU348" s="94"/>
      <c r="UCV348" s="94"/>
      <c r="UCW348" s="94"/>
      <c r="UCX348" s="94"/>
      <c r="UCY348" s="94"/>
      <c r="UCZ348" s="94"/>
      <c r="UDA348" s="94"/>
      <c r="UDB348" s="94"/>
      <c r="UDC348" s="94"/>
      <c r="UDD348" s="94"/>
      <c r="UDE348" s="94"/>
      <c r="UDF348" s="94"/>
      <c r="UDG348" s="94"/>
      <c r="UDH348" s="94"/>
      <c r="UDI348" s="94"/>
      <c r="UDJ348" s="94"/>
      <c r="UDK348" s="94"/>
      <c r="UDL348" s="94"/>
      <c r="UDM348" s="94"/>
      <c r="UDN348" s="94"/>
      <c r="UDO348" s="94"/>
      <c r="UDP348" s="94"/>
      <c r="UDQ348" s="94"/>
      <c r="UDR348" s="94"/>
      <c r="UDS348" s="94"/>
      <c r="UDT348" s="94"/>
      <c r="UDU348" s="94"/>
      <c r="UDV348" s="94"/>
      <c r="UDW348" s="94"/>
      <c r="UDX348" s="94"/>
      <c r="UDY348" s="94"/>
      <c r="UDZ348" s="94"/>
      <c r="UEA348" s="94"/>
      <c r="UEB348" s="94"/>
      <c r="UEC348" s="94"/>
      <c r="UED348" s="94"/>
      <c r="UEE348" s="94"/>
      <c r="UEF348" s="94"/>
      <c r="UEG348" s="94"/>
      <c r="UEH348" s="94"/>
      <c r="UEI348" s="94"/>
      <c r="UEJ348" s="94"/>
      <c r="UEK348" s="94"/>
      <c r="UEL348" s="94"/>
      <c r="UEM348" s="94"/>
      <c r="UEN348" s="94"/>
      <c r="UEO348" s="94"/>
      <c r="UEP348" s="94"/>
      <c r="UEQ348" s="94"/>
      <c r="UER348" s="94"/>
      <c r="UES348" s="94"/>
      <c r="UET348" s="94"/>
      <c r="UEU348" s="94"/>
      <c r="UEV348" s="94"/>
      <c r="UEW348" s="94"/>
      <c r="UEX348" s="94"/>
      <c r="UEY348" s="94"/>
      <c r="UEZ348" s="94"/>
      <c r="UFA348" s="94"/>
      <c r="UFB348" s="94"/>
      <c r="UFC348" s="94"/>
      <c r="UFD348" s="94"/>
      <c r="UFE348" s="94"/>
      <c r="UFF348" s="94"/>
      <c r="UFG348" s="94"/>
      <c r="UFH348" s="94"/>
      <c r="UFI348" s="94"/>
      <c r="UFJ348" s="94"/>
      <c r="UFK348" s="94"/>
      <c r="UFL348" s="94"/>
      <c r="UFM348" s="94"/>
      <c r="UFN348" s="94"/>
      <c r="UFO348" s="94"/>
      <c r="UFP348" s="94"/>
      <c r="UFQ348" s="94"/>
      <c r="UFR348" s="94"/>
      <c r="UFS348" s="94"/>
      <c r="UFT348" s="94"/>
      <c r="UFU348" s="94"/>
      <c r="UFV348" s="94"/>
      <c r="UFW348" s="94"/>
      <c r="UFX348" s="94"/>
      <c r="UFY348" s="94"/>
      <c r="UFZ348" s="94"/>
      <c r="UGA348" s="94"/>
      <c r="UGB348" s="94"/>
      <c r="UGC348" s="94"/>
      <c r="UGD348" s="94"/>
      <c r="UGE348" s="94"/>
      <c r="UGF348" s="94"/>
      <c r="UGG348" s="94"/>
      <c r="UGH348" s="94"/>
      <c r="UGI348" s="94"/>
      <c r="UGJ348" s="94"/>
      <c r="UGK348" s="94"/>
      <c r="UGL348" s="94"/>
      <c r="UGM348" s="94"/>
      <c r="UGN348" s="94"/>
      <c r="UGO348" s="94"/>
      <c r="UGP348" s="94"/>
      <c r="UGQ348" s="94"/>
      <c r="UGR348" s="94"/>
      <c r="UGS348" s="94"/>
      <c r="UGT348" s="94"/>
      <c r="UGU348" s="94"/>
      <c r="UGV348" s="94"/>
      <c r="UGW348" s="94"/>
      <c r="UGX348" s="94"/>
      <c r="UGY348" s="94"/>
      <c r="UGZ348" s="94"/>
      <c r="UHA348" s="94"/>
      <c r="UHB348" s="94"/>
      <c r="UHC348" s="94"/>
      <c r="UHD348" s="94"/>
      <c r="UHE348" s="94"/>
      <c r="UHF348" s="94"/>
      <c r="UHG348" s="94"/>
      <c r="UHH348" s="94"/>
      <c r="UHI348" s="94"/>
      <c r="UHJ348" s="94"/>
      <c r="UHK348" s="94"/>
      <c r="UHL348" s="94"/>
      <c r="UHM348" s="94"/>
      <c r="UHN348" s="94"/>
      <c r="UHO348" s="94"/>
      <c r="UHP348" s="94"/>
      <c r="UHQ348" s="94"/>
      <c r="UHR348" s="94"/>
      <c r="UHS348" s="94"/>
      <c r="UHT348" s="94"/>
      <c r="UHU348" s="94"/>
      <c r="UHV348" s="94"/>
      <c r="UHW348" s="94"/>
      <c r="UHX348" s="94"/>
      <c r="UHY348" s="94"/>
      <c r="UHZ348" s="94"/>
      <c r="UIA348" s="94"/>
      <c r="UIB348" s="94"/>
      <c r="UIC348" s="94"/>
      <c r="UID348" s="94"/>
      <c r="UIE348" s="94"/>
      <c r="UIF348" s="94"/>
      <c r="UIG348" s="94"/>
      <c r="UIH348" s="94"/>
      <c r="UII348" s="94"/>
      <c r="UIJ348" s="94"/>
      <c r="UIK348" s="94"/>
      <c r="UIL348" s="94"/>
      <c r="UIM348" s="94"/>
      <c r="UIN348" s="94"/>
      <c r="UIO348" s="94"/>
      <c r="UIP348" s="94"/>
      <c r="UIQ348" s="94"/>
      <c r="UIR348" s="94"/>
      <c r="UIS348" s="94"/>
      <c r="UIT348" s="94"/>
      <c r="UIU348" s="94"/>
      <c r="UIV348" s="94"/>
      <c r="UIW348" s="94"/>
      <c r="UIX348" s="94"/>
      <c r="UIY348" s="94"/>
      <c r="UIZ348" s="94"/>
      <c r="UJA348" s="94"/>
      <c r="UJB348" s="94"/>
      <c r="UJC348" s="94"/>
      <c r="UJD348" s="94"/>
      <c r="UJE348" s="94"/>
      <c r="UJF348" s="94"/>
      <c r="UJG348" s="94"/>
      <c r="UJH348" s="94"/>
      <c r="UJI348" s="94"/>
      <c r="UJJ348" s="94"/>
      <c r="UJK348" s="94"/>
      <c r="UJL348" s="94"/>
      <c r="UJM348" s="94"/>
      <c r="UJN348" s="94"/>
      <c r="UJO348" s="94"/>
      <c r="UJP348" s="94"/>
      <c r="UJQ348" s="94"/>
      <c r="UJR348" s="94"/>
      <c r="UJS348" s="94"/>
      <c r="UJT348" s="94"/>
      <c r="UJU348" s="94"/>
      <c r="UJV348" s="94"/>
      <c r="UJW348" s="94"/>
      <c r="UJX348" s="94"/>
      <c r="UJY348" s="94"/>
      <c r="UJZ348" s="94"/>
      <c r="UKA348" s="94"/>
      <c r="UKB348" s="94"/>
      <c r="UKC348" s="94"/>
      <c r="UKD348" s="94"/>
      <c r="UKE348" s="94"/>
      <c r="UKF348" s="94"/>
      <c r="UKG348" s="94"/>
      <c r="UKH348" s="94"/>
      <c r="UKI348" s="94"/>
      <c r="UKJ348" s="94"/>
      <c r="UKK348" s="94"/>
      <c r="UKL348" s="94"/>
      <c r="UKM348" s="94"/>
      <c r="UKN348" s="94"/>
      <c r="UKO348" s="94"/>
      <c r="UKP348" s="94"/>
      <c r="UKQ348" s="94"/>
      <c r="UKR348" s="94"/>
      <c r="UKS348" s="94"/>
      <c r="UKT348" s="94"/>
      <c r="UKU348" s="94"/>
      <c r="UKV348" s="94"/>
      <c r="UKW348" s="94"/>
      <c r="UKX348" s="94"/>
      <c r="UKY348" s="94"/>
      <c r="UKZ348" s="94"/>
      <c r="ULA348" s="94"/>
      <c r="ULB348" s="94"/>
      <c r="ULC348" s="94"/>
      <c r="ULD348" s="94"/>
      <c r="ULE348" s="94"/>
      <c r="ULF348" s="94"/>
      <c r="ULG348" s="94"/>
      <c r="ULH348" s="94"/>
      <c r="ULI348" s="94"/>
      <c r="ULJ348" s="94"/>
      <c r="ULK348" s="94"/>
      <c r="ULL348" s="94"/>
      <c r="ULM348" s="94"/>
      <c r="ULN348" s="94"/>
      <c r="ULO348" s="94"/>
      <c r="ULP348" s="94"/>
      <c r="ULQ348" s="94"/>
      <c r="ULR348" s="94"/>
      <c r="ULS348" s="94"/>
      <c r="ULT348" s="94"/>
      <c r="ULU348" s="94"/>
      <c r="ULV348" s="94"/>
      <c r="ULW348" s="94"/>
      <c r="ULX348" s="94"/>
      <c r="ULY348" s="94"/>
      <c r="ULZ348" s="94"/>
      <c r="UMA348" s="94"/>
      <c r="UMB348" s="94"/>
      <c r="UMC348" s="94"/>
      <c r="UMD348" s="94"/>
      <c r="UME348" s="94"/>
      <c r="UMF348" s="94"/>
      <c r="UMG348" s="94"/>
      <c r="UMH348" s="94"/>
      <c r="UMI348" s="94"/>
      <c r="UMJ348" s="94"/>
      <c r="UMK348" s="94"/>
      <c r="UML348" s="94"/>
      <c r="UMM348" s="94"/>
      <c r="UMN348" s="94"/>
      <c r="UMO348" s="94"/>
      <c r="UMP348" s="94"/>
      <c r="UMQ348" s="94"/>
      <c r="UMR348" s="94"/>
      <c r="UMS348" s="94"/>
      <c r="UMT348" s="94"/>
      <c r="UMU348" s="94"/>
      <c r="UMV348" s="94"/>
      <c r="UMW348" s="94"/>
      <c r="UMX348" s="94"/>
      <c r="UMY348" s="94"/>
      <c r="UMZ348" s="94"/>
      <c r="UNA348" s="94"/>
      <c r="UNB348" s="94"/>
      <c r="UNC348" s="94"/>
      <c r="UND348" s="94"/>
      <c r="UNE348" s="94"/>
      <c r="UNF348" s="94"/>
      <c r="UNG348" s="94"/>
      <c r="UNH348" s="94"/>
      <c r="UNI348" s="94"/>
      <c r="UNJ348" s="94"/>
      <c r="UNK348" s="94"/>
      <c r="UNL348" s="94"/>
      <c r="UNM348" s="94"/>
      <c r="UNN348" s="94"/>
      <c r="UNO348" s="94"/>
      <c r="UNP348" s="94"/>
      <c r="UNQ348" s="94"/>
      <c r="UNR348" s="94"/>
      <c r="UNS348" s="94"/>
      <c r="UNT348" s="94"/>
      <c r="UNU348" s="94"/>
      <c r="UNV348" s="94"/>
      <c r="UNW348" s="94"/>
      <c r="UNX348" s="94"/>
      <c r="UNY348" s="94"/>
      <c r="UNZ348" s="94"/>
      <c r="UOA348" s="94"/>
      <c r="UOB348" s="94"/>
      <c r="UOC348" s="94"/>
      <c r="UOD348" s="94"/>
      <c r="UOE348" s="94"/>
      <c r="UOF348" s="94"/>
      <c r="UOG348" s="94"/>
      <c r="UOH348" s="94"/>
      <c r="UOI348" s="94"/>
      <c r="UOJ348" s="94"/>
      <c r="UOK348" s="94"/>
      <c r="UOL348" s="94"/>
      <c r="UOM348" s="94"/>
      <c r="UON348" s="94"/>
      <c r="UOO348" s="94"/>
      <c r="UOP348" s="94"/>
      <c r="UOQ348" s="94"/>
      <c r="UOR348" s="94"/>
      <c r="UOS348" s="94"/>
      <c r="UOT348" s="94"/>
      <c r="UOU348" s="94"/>
      <c r="UOV348" s="94"/>
      <c r="UOW348" s="94"/>
      <c r="UOX348" s="94"/>
      <c r="UOY348" s="94"/>
      <c r="UOZ348" s="94"/>
      <c r="UPA348" s="94"/>
      <c r="UPB348" s="94"/>
      <c r="UPC348" s="94"/>
      <c r="UPD348" s="94"/>
      <c r="UPE348" s="94"/>
      <c r="UPF348" s="94"/>
      <c r="UPG348" s="94"/>
      <c r="UPH348" s="94"/>
      <c r="UPI348" s="94"/>
      <c r="UPJ348" s="94"/>
      <c r="UPK348" s="94"/>
      <c r="UPL348" s="94"/>
      <c r="UPM348" s="94"/>
      <c r="UPN348" s="94"/>
      <c r="UPO348" s="94"/>
      <c r="UPP348" s="94"/>
      <c r="UPQ348" s="94"/>
      <c r="UPR348" s="94"/>
      <c r="UPS348" s="94"/>
      <c r="UPT348" s="94"/>
      <c r="UPU348" s="94"/>
      <c r="UPV348" s="94"/>
      <c r="UPW348" s="94"/>
      <c r="UPX348" s="94"/>
      <c r="UPY348" s="94"/>
      <c r="UPZ348" s="94"/>
      <c r="UQA348" s="94"/>
      <c r="UQB348" s="94"/>
      <c r="UQC348" s="94"/>
      <c r="UQD348" s="94"/>
      <c r="UQE348" s="94"/>
      <c r="UQF348" s="94"/>
      <c r="UQG348" s="94"/>
      <c r="UQH348" s="94"/>
      <c r="UQI348" s="94"/>
      <c r="UQJ348" s="94"/>
      <c r="UQK348" s="94"/>
      <c r="UQL348" s="94"/>
      <c r="UQM348" s="94"/>
      <c r="UQN348" s="94"/>
      <c r="UQO348" s="94"/>
      <c r="UQP348" s="94"/>
      <c r="UQQ348" s="94"/>
      <c r="UQR348" s="94"/>
      <c r="UQS348" s="94"/>
      <c r="UQT348" s="94"/>
      <c r="UQU348" s="94"/>
      <c r="UQV348" s="94"/>
      <c r="UQW348" s="94"/>
      <c r="UQX348" s="94"/>
      <c r="UQY348" s="94"/>
      <c r="UQZ348" s="94"/>
      <c r="URA348" s="94"/>
      <c r="URB348" s="94"/>
      <c r="URC348" s="94"/>
      <c r="URD348" s="94"/>
      <c r="URE348" s="94"/>
      <c r="URF348" s="94"/>
      <c r="URG348" s="94"/>
      <c r="URH348" s="94"/>
      <c r="URI348" s="94"/>
      <c r="URJ348" s="94"/>
      <c r="URK348" s="94"/>
      <c r="URL348" s="94"/>
      <c r="URM348" s="94"/>
      <c r="URN348" s="94"/>
      <c r="URO348" s="94"/>
      <c r="URP348" s="94"/>
      <c r="URQ348" s="94"/>
      <c r="URR348" s="94"/>
      <c r="URS348" s="94"/>
      <c r="URT348" s="94"/>
      <c r="URU348" s="94"/>
      <c r="URV348" s="94"/>
      <c r="URW348" s="94"/>
      <c r="URX348" s="94"/>
      <c r="URY348" s="94"/>
      <c r="URZ348" s="94"/>
      <c r="USA348" s="94"/>
      <c r="USB348" s="94"/>
      <c r="USC348" s="94"/>
      <c r="USD348" s="94"/>
      <c r="USE348" s="94"/>
      <c r="USF348" s="94"/>
      <c r="USG348" s="94"/>
      <c r="USH348" s="94"/>
      <c r="USI348" s="94"/>
      <c r="USJ348" s="94"/>
      <c r="USK348" s="94"/>
      <c r="USL348" s="94"/>
      <c r="USM348" s="94"/>
      <c r="USN348" s="94"/>
      <c r="USO348" s="94"/>
      <c r="USP348" s="94"/>
      <c r="USQ348" s="94"/>
      <c r="USR348" s="94"/>
      <c r="USS348" s="94"/>
      <c r="UST348" s="94"/>
      <c r="USU348" s="94"/>
      <c r="USV348" s="94"/>
      <c r="USW348" s="94"/>
      <c r="USX348" s="94"/>
      <c r="USY348" s="94"/>
      <c r="USZ348" s="94"/>
      <c r="UTA348" s="94"/>
      <c r="UTB348" s="94"/>
      <c r="UTC348" s="94"/>
      <c r="UTD348" s="94"/>
      <c r="UTE348" s="94"/>
      <c r="UTF348" s="94"/>
      <c r="UTG348" s="94"/>
      <c r="UTH348" s="94"/>
      <c r="UTI348" s="94"/>
      <c r="UTJ348" s="94"/>
      <c r="UTK348" s="94"/>
      <c r="UTL348" s="94"/>
      <c r="UTM348" s="94"/>
      <c r="UTN348" s="94"/>
      <c r="UTO348" s="94"/>
      <c r="UTP348" s="94"/>
      <c r="UTQ348" s="94"/>
      <c r="UTR348" s="94"/>
      <c r="UTS348" s="94"/>
      <c r="UTT348" s="94"/>
      <c r="UTU348" s="94"/>
      <c r="UTV348" s="94"/>
      <c r="UTW348" s="94"/>
      <c r="UTX348" s="94"/>
      <c r="UTY348" s="94"/>
      <c r="UTZ348" s="94"/>
      <c r="UUA348" s="94"/>
      <c r="UUB348" s="94"/>
      <c r="UUC348" s="94"/>
      <c r="UUD348" s="94"/>
      <c r="UUE348" s="94"/>
      <c r="UUF348" s="94"/>
      <c r="UUG348" s="94"/>
      <c r="UUH348" s="94"/>
      <c r="UUI348" s="94"/>
      <c r="UUJ348" s="94"/>
      <c r="UUK348" s="94"/>
      <c r="UUL348" s="94"/>
      <c r="UUM348" s="94"/>
      <c r="UUN348" s="94"/>
      <c r="UUO348" s="94"/>
      <c r="UUP348" s="94"/>
      <c r="UUQ348" s="94"/>
      <c r="UUR348" s="94"/>
      <c r="UUS348" s="94"/>
      <c r="UUT348" s="94"/>
      <c r="UUU348" s="94"/>
      <c r="UUV348" s="94"/>
      <c r="UUW348" s="94"/>
      <c r="UUX348" s="94"/>
      <c r="UUY348" s="94"/>
      <c r="UUZ348" s="94"/>
      <c r="UVA348" s="94"/>
      <c r="UVB348" s="94"/>
      <c r="UVC348" s="94"/>
      <c r="UVD348" s="94"/>
      <c r="UVE348" s="94"/>
      <c r="UVF348" s="94"/>
      <c r="UVG348" s="94"/>
      <c r="UVH348" s="94"/>
      <c r="UVI348" s="94"/>
      <c r="UVJ348" s="94"/>
      <c r="UVK348" s="94"/>
      <c r="UVL348" s="94"/>
      <c r="UVM348" s="94"/>
      <c r="UVN348" s="94"/>
      <c r="UVO348" s="94"/>
      <c r="UVP348" s="94"/>
      <c r="UVQ348" s="94"/>
      <c r="UVR348" s="94"/>
      <c r="UVS348" s="94"/>
      <c r="UVT348" s="94"/>
      <c r="UVU348" s="94"/>
      <c r="UVV348" s="94"/>
      <c r="UVW348" s="94"/>
      <c r="UVX348" s="94"/>
      <c r="UVY348" s="94"/>
      <c r="UVZ348" s="94"/>
      <c r="UWA348" s="94"/>
      <c r="UWB348" s="94"/>
      <c r="UWC348" s="94"/>
      <c r="UWD348" s="94"/>
      <c r="UWE348" s="94"/>
      <c r="UWF348" s="94"/>
      <c r="UWG348" s="94"/>
      <c r="UWH348" s="94"/>
      <c r="UWI348" s="94"/>
      <c r="UWJ348" s="94"/>
      <c r="UWK348" s="94"/>
      <c r="UWL348" s="94"/>
      <c r="UWM348" s="94"/>
      <c r="UWN348" s="94"/>
      <c r="UWO348" s="94"/>
      <c r="UWP348" s="94"/>
      <c r="UWQ348" s="94"/>
      <c r="UWR348" s="94"/>
      <c r="UWS348" s="94"/>
      <c r="UWT348" s="94"/>
      <c r="UWU348" s="94"/>
      <c r="UWV348" s="94"/>
      <c r="UWW348" s="94"/>
      <c r="UWX348" s="94"/>
      <c r="UWY348" s="94"/>
      <c r="UWZ348" s="94"/>
      <c r="UXA348" s="94"/>
      <c r="UXB348" s="94"/>
      <c r="UXC348" s="94"/>
      <c r="UXD348" s="94"/>
      <c r="UXE348" s="94"/>
      <c r="UXF348" s="94"/>
      <c r="UXG348" s="94"/>
      <c r="UXH348" s="94"/>
      <c r="UXI348" s="94"/>
      <c r="UXJ348" s="94"/>
      <c r="UXK348" s="94"/>
      <c r="UXL348" s="94"/>
      <c r="UXM348" s="94"/>
      <c r="UXN348" s="94"/>
      <c r="UXO348" s="94"/>
      <c r="UXP348" s="94"/>
      <c r="UXQ348" s="94"/>
      <c r="UXR348" s="94"/>
      <c r="UXS348" s="94"/>
      <c r="UXT348" s="94"/>
      <c r="UXU348" s="94"/>
      <c r="UXV348" s="94"/>
      <c r="UXW348" s="94"/>
      <c r="UXX348" s="94"/>
      <c r="UXY348" s="94"/>
      <c r="UXZ348" s="94"/>
      <c r="UYA348" s="94"/>
      <c r="UYB348" s="94"/>
      <c r="UYC348" s="94"/>
      <c r="UYD348" s="94"/>
      <c r="UYE348" s="94"/>
      <c r="UYF348" s="94"/>
      <c r="UYG348" s="94"/>
      <c r="UYH348" s="94"/>
      <c r="UYI348" s="94"/>
      <c r="UYJ348" s="94"/>
      <c r="UYK348" s="94"/>
      <c r="UYL348" s="94"/>
      <c r="UYM348" s="94"/>
      <c r="UYN348" s="94"/>
      <c r="UYO348" s="94"/>
      <c r="UYP348" s="94"/>
      <c r="UYQ348" s="94"/>
      <c r="UYR348" s="94"/>
      <c r="UYS348" s="94"/>
      <c r="UYT348" s="94"/>
      <c r="UYU348" s="94"/>
      <c r="UYV348" s="94"/>
      <c r="UYW348" s="94"/>
      <c r="UYX348" s="94"/>
      <c r="UYY348" s="94"/>
      <c r="UYZ348" s="94"/>
      <c r="UZA348" s="94"/>
      <c r="UZB348" s="94"/>
      <c r="UZC348" s="94"/>
      <c r="UZD348" s="94"/>
      <c r="UZE348" s="94"/>
      <c r="UZF348" s="94"/>
      <c r="UZG348" s="94"/>
      <c r="UZH348" s="94"/>
      <c r="UZI348" s="94"/>
      <c r="UZJ348" s="94"/>
      <c r="UZK348" s="94"/>
      <c r="UZL348" s="94"/>
      <c r="UZM348" s="94"/>
      <c r="UZN348" s="94"/>
      <c r="UZO348" s="94"/>
      <c r="UZP348" s="94"/>
      <c r="UZQ348" s="94"/>
      <c r="UZR348" s="94"/>
      <c r="UZS348" s="94"/>
      <c r="UZT348" s="94"/>
      <c r="UZU348" s="94"/>
      <c r="UZV348" s="94"/>
      <c r="UZW348" s="94"/>
      <c r="UZX348" s="94"/>
      <c r="UZY348" s="94"/>
      <c r="UZZ348" s="94"/>
      <c r="VAA348" s="94"/>
      <c r="VAB348" s="94"/>
      <c r="VAC348" s="94"/>
      <c r="VAD348" s="94"/>
      <c r="VAE348" s="94"/>
      <c r="VAF348" s="94"/>
      <c r="VAG348" s="94"/>
      <c r="VAH348" s="94"/>
      <c r="VAI348" s="94"/>
      <c r="VAJ348" s="94"/>
      <c r="VAK348" s="94"/>
      <c r="VAL348" s="94"/>
      <c r="VAM348" s="94"/>
      <c r="VAN348" s="94"/>
      <c r="VAO348" s="94"/>
      <c r="VAP348" s="94"/>
      <c r="VAQ348" s="94"/>
      <c r="VAR348" s="94"/>
      <c r="VAS348" s="94"/>
      <c r="VAT348" s="94"/>
      <c r="VAU348" s="94"/>
      <c r="VAV348" s="94"/>
      <c r="VAW348" s="94"/>
      <c r="VAX348" s="94"/>
      <c r="VAY348" s="94"/>
      <c r="VAZ348" s="94"/>
      <c r="VBA348" s="94"/>
      <c r="VBB348" s="94"/>
      <c r="VBC348" s="94"/>
      <c r="VBD348" s="94"/>
      <c r="VBE348" s="94"/>
      <c r="VBF348" s="94"/>
      <c r="VBG348" s="94"/>
      <c r="VBH348" s="94"/>
      <c r="VBI348" s="94"/>
      <c r="VBJ348" s="94"/>
      <c r="VBK348" s="94"/>
      <c r="VBL348" s="94"/>
      <c r="VBM348" s="94"/>
      <c r="VBN348" s="94"/>
      <c r="VBO348" s="94"/>
      <c r="VBP348" s="94"/>
      <c r="VBQ348" s="94"/>
      <c r="VBR348" s="94"/>
      <c r="VBS348" s="94"/>
      <c r="VBT348" s="94"/>
      <c r="VBU348" s="94"/>
      <c r="VBV348" s="94"/>
      <c r="VBW348" s="94"/>
      <c r="VBX348" s="94"/>
      <c r="VBY348" s="94"/>
      <c r="VBZ348" s="94"/>
      <c r="VCA348" s="94"/>
      <c r="VCB348" s="94"/>
      <c r="VCC348" s="94"/>
      <c r="VCD348" s="94"/>
      <c r="VCE348" s="94"/>
      <c r="VCF348" s="94"/>
      <c r="VCG348" s="94"/>
      <c r="VCH348" s="94"/>
      <c r="VCI348" s="94"/>
      <c r="VCJ348" s="94"/>
      <c r="VCK348" s="94"/>
      <c r="VCL348" s="94"/>
      <c r="VCM348" s="94"/>
      <c r="VCN348" s="94"/>
      <c r="VCO348" s="94"/>
      <c r="VCP348" s="94"/>
      <c r="VCQ348" s="94"/>
      <c r="VCR348" s="94"/>
      <c r="VCS348" s="94"/>
      <c r="VCT348" s="94"/>
      <c r="VCU348" s="94"/>
      <c r="VCV348" s="94"/>
      <c r="VCW348" s="94"/>
      <c r="VCX348" s="94"/>
      <c r="VCY348" s="94"/>
      <c r="VCZ348" s="94"/>
      <c r="VDA348" s="94"/>
      <c r="VDB348" s="94"/>
      <c r="VDC348" s="94"/>
      <c r="VDD348" s="94"/>
      <c r="VDE348" s="94"/>
      <c r="VDF348" s="94"/>
      <c r="VDG348" s="94"/>
      <c r="VDH348" s="94"/>
      <c r="VDI348" s="94"/>
      <c r="VDJ348" s="94"/>
      <c r="VDK348" s="94"/>
      <c r="VDL348" s="94"/>
      <c r="VDM348" s="94"/>
      <c r="VDN348" s="94"/>
      <c r="VDO348" s="94"/>
      <c r="VDP348" s="94"/>
      <c r="VDQ348" s="94"/>
      <c r="VDR348" s="94"/>
      <c r="VDS348" s="94"/>
      <c r="VDT348" s="94"/>
      <c r="VDU348" s="94"/>
      <c r="VDV348" s="94"/>
      <c r="VDW348" s="94"/>
      <c r="VDX348" s="94"/>
      <c r="VDY348" s="94"/>
      <c r="VDZ348" s="94"/>
      <c r="VEA348" s="94"/>
      <c r="VEB348" s="94"/>
      <c r="VEC348" s="94"/>
      <c r="VED348" s="94"/>
      <c r="VEE348" s="94"/>
      <c r="VEF348" s="94"/>
      <c r="VEG348" s="94"/>
      <c r="VEH348" s="94"/>
      <c r="VEI348" s="94"/>
      <c r="VEJ348" s="94"/>
      <c r="VEK348" s="94"/>
      <c r="VEL348" s="94"/>
      <c r="VEM348" s="94"/>
      <c r="VEN348" s="94"/>
      <c r="VEO348" s="94"/>
      <c r="VEP348" s="94"/>
      <c r="VEQ348" s="94"/>
      <c r="VER348" s="94"/>
      <c r="VES348" s="94"/>
      <c r="VET348" s="94"/>
      <c r="VEU348" s="94"/>
      <c r="VEV348" s="94"/>
      <c r="VEW348" s="94"/>
      <c r="VEX348" s="94"/>
      <c r="VEY348" s="94"/>
      <c r="VEZ348" s="94"/>
      <c r="VFA348" s="94"/>
      <c r="VFB348" s="94"/>
      <c r="VFC348" s="94"/>
      <c r="VFD348" s="94"/>
      <c r="VFE348" s="94"/>
      <c r="VFF348" s="94"/>
      <c r="VFG348" s="94"/>
      <c r="VFH348" s="94"/>
      <c r="VFI348" s="94"/>
      <c r="VFJ348" s="94"/>
      <c r="VFK348" s="94"/>
      <c r="VFL348" s="94"/>
      <c r="VFM348" s="94"/>
      <c r="VFN348" s="94"/>
      <c r="VFO348" s="94"/>
      <c r="VFP348" s="94"/>
      <c r="VFQ348" s="94"/>
      <c r="VFR348" s="94"/>
      <c r="VFS348" s="94"/>
      <c r="VFT348" s="94"/>
      <c r="VFU348" s="94"/>
      <c r="VFV348" s="94"/>
      <c r="VFW348" s="94"/>
      <c r="VFX348" s="94"/>
      <c r="VFY348" s="94"/>
      <c r="VFZ348" s="94"/>
      <c r="VGA348" s="94"/>
      <c r="VGB348" s="94"/>
      <c r="VGC348" s="94"/>
      <c r="VGD348" s="94"/>
      <c r="VGE348" s="94"/>
      <c r="VGF348" s="94"/>
      <c r="VGG348" s="94"/>
      <c r="VGH348" s="94"/>
      <c r="VGI348" s="94"/>
      <c r="VGJ348" s="94"/>
      <c r="VGK348" s="94"/>
      <c r="VGL348" s="94"/>
      <c r="VGM348" s="94"/>
      <c r="VGN348" s="94"/>
      <c r="VGO348" s="94"/>
      <c r="VGP348" s="94"/>
      <c r="VGQ348" s="94"/>
      <c r="VGR348" s="94"/>
      <c r="VGS348" s="94"/>
      <c r="VGT348" s="94"/>
      <c r="VGU348" s="94"/>
      <c r="VGV348" s="94"/>
      <c r="VGW348" s="94"/>
      <c r="VGX348" s="94"/>
      <c r="VGY348" s="94"/>
      <c r="VGZ348" s="94"/>
      <c r="VHA348" s="94"/>
      <c r="VHB348" s="94"/>
      <c r="VHC348" s="94"/>
      <c r="VHD348" s="94"/>
      <c r="VHE348" s="94"/>
      <c r="VHF348" s="94"/>
      <c r="VHG348" s="94"/>
      <c r="VHH348" s="94"/>
      <c r="VHI348" s="94"/>
      <c r="VHJ348" s="94"/>
      <c r="VHK348" s="94"/>
      <c r="VHL348" s="94"/>
      <c r="VHM348" s="94"/>
      <c r="VHN348" s="94"/>
      <c r="VHO348" s="94"/>
      <c r="VHP348" s="94"/>
      <c r="VHQ348" s="94"/>
      <c r="VHR348" s="94"/>
      <c r="VHS348" s="94"/>
      <c r="VHT348" s="94"/>
      <c r="VHU348" s="94"/>
      <c r="VHV348" s="94"/>
      <c r="VHW348" s="94"/>
      <c r="VHX348" s="94"/>
      <c r="VHY348" s="94"/>
      <c r="VHZ348" s="94"/>
      <c r="VIA348" s="94"/>
      <c r="VIB348" s="94"/>
      <c r="VIC348" s="94"/>
      <c r="VID348" s="94"/>
      <c r="VIE348" s="94"/>
      <c r="VIF348" s="94"/>
      <c r="VIG348" s="94"/>
      <c r="VIH348" s="94"/>
      <c r="VII348" s="94"/>
      <c r="VIJ348" s="94"/>
      <c r="VIK348" s="94"/>
      <c r="VIL348" s="94"/>
      <c r="VIM348" s="94"/>
      <c r="VIN348" s="94"/>
      <c r="VIO348" s="94"/>
      <c r="VIP348" s="94"/>
      <c r="VIQ348" s="94"/>
      <c r="VIR348" s="94"/>
      <c r="VIS348" s="94"/>
      <c r="VIT348" s="94"/>
      <c r="VIU348" s="94"/>
      <c r="VIV348" s="94"/>
      <c r="VIW348" s="94"/>
      <c r="VIX348" s="94"/>
      <c r="VIY348" s="94"/>
      <c r="VIZ348" s="94"/>
      <c r="VJA348" s="94"/>
      <c r="VJB348" s="94"/>
      <c r="VJC348" s="94"/>
      <c r="VJD348" s="94"/>
      <c r="VJE348" s="94"/>
      <c r="VJF348" s="94"/>
      <c r="VJG348" s="94"/>
      <c r="VJH348" s="94"/>
      <c r="VJI348" s="94"/>
      <c r="VJJ348" s="94"/>
      <c r="VJK348" s="94"/>
      <c r="VJL348" s="94"/>
      <c r="VJM348" s="94"/>
      <c r="VJN348" s="94"/>
      <c r="VJO348" s="94"/>
      <c r="VJP348" s="94"/>
      <c r="VJQ348" s="94"/>
      <c r="VJR348" s="94"/>
      <c r="VJS348" s="94"/>
      <c r="VJT348" s="94"/>
      <c r="VJU348" s="94"/>
      <c r="VJV348" s="94"/>
      <c r="VJW348" s="94"/>
      <c r="VJX348" s="94"/>
      <c r="VJY348" s="94"/>
      <c r="VJZ348" s="94"/>
      <c r="VKA348" s="94"/>
      <c r="VKB348" s="94"/>
      <c r="VKC348" s="94"/>
      <c r="VKD348" s="94"/>
      <c r="VKE348" s="94"/>
      <c r="VKF348" s="94"/>
      <c r="VKG348" s="94"/>
      <c r="VKH348" s="94"/>
      <c r="VKI348" s="94"/>
      <c r="VKJ348" s="94"/>
      <c r="VKK348" s="94"/>
      <c r="VKL348" s="94"/>
      <c r="VKM348" s="94"/>
      <c r="VKN348" s="94"/>
      <c r="VKO348" s="94"/>
      <c r="VKP348" s="94"/>
      <c r="VKQ348" s="94"/>
      <c r="VKR348" s="94"/>
      <c r="VKS348" s="94"/>
      <c r="VKT348" s="94"/>
      <c r="VKU348" s="94"/>
      <c r="VKV348" s="94"/>
      <c r="VKW348" s="94"/>
      <c r="VKX348" s="94"/>
      <c r="VKY348" s="94"/>
      <c r="VKZ348" s="94"/>
      <c r="VLA348" s="94"/>
      <c r="VLB348" s="94"/>
      <c r="VLC348" s="94"/>
      <c r="VLD348" s="94"/>
      <c r="VLE348" s="94"/>
      <c r="VLF348" s="94"/>
      <c r="VLG348" s="94"/>
      <c r="VLH348" s="94"/>
      <c r="VLI348" s="94"/>
      <c r="VLJ348" s="94"/>
      <c r="VLK348" s="94"/>
      <c r="VLL348" s="94"/>
      <c r="VLM348" s="94"/>
      <c r="VLN348" s="94"/>
      <c r="VLO348" s="94"/>
      <c r="VLP348" s="94"/>
      <c r="VLQ348" s="94"/>
      <c r="VLR348" s="94"/>
      <c r="VLS348" s="94"/>
      <c r="VLT348" s="94"/>
      <c r="VLU348" s="94"/>
      <c r="VLV348" s="94"/>
      <c r="VLW348" s="94"/>
      <c r="VLX348" s="94"/>
      <c r="VLY348" s="94"/>
      <c r="VLZ348" s="94"/>
      <c r="VMA348" s="94"/>
      <c r="VMB348" s="94"/>
      <c r="VMC348" s="94"/>
      <c r="VMD348" s="94"/>
      <c r="VME348" s="94"/>
      <c r="VMF348" s="94"/>
      <c r="VMG348" s="94"/>
      <c r="VMH348" s="94"/>
      <c r="VMI348" s="94"/>
      <c r="VMJ348" s="94"/>
      <c r="VMK348" s="94"/>
      <c r="VML348" s="94"/>
      <c r="VMM348" s="94"/>
      <c r="VMN348" s="94"/>
      <c r="VMO348" s="94"/>
      <c r="VMP348" s="94"/>
      <c r="VMQ348" s="94"/>
      <c r="VMR348" s="94"/>
      <c r="VMS348" s="94"/>
      <c r="VMT348" s="94"/>
      <c r="VMU348" s="94"/>
      <c r="VMV348" s="94"/>
      <c r="VMW348" s="94"/>
      <c r="VMX348" s="94"/>
      <c r="VMY348" s="94"/>
      <c r="VMZ348" s="94"/>
      <c r="VNA348" s="94"/>
      <c r="VNB348" s="94"/>
      <c r="VNC348" s="94"/>
      <c r="VND348" s="94"/>
      <c r="VNE348" s="94"/>
      <c r="VNF348" s="94"/>
      <c r="VNG348" s="94"/>
      <c r="VNH348" s="94"/>
      <c r="VNI348" s="94"/>
      <c r="VNJ348" s="94"/>
      <c r="VNK348" s="94"/>
      <c r="VNL348" s="94"/>
      <c r="VNM348" s="94"/>
      <c r="VNN348" s="94"/>
      <c r="VNO348" s="94"/>
      <c r="VNP348" s="94"/>
      <c r="VNQ348" s="94"/>
      <c r="VNR348" s="94"/>
      <c r="VNS348" s="94"/>
      <c r="VNT348" s="94"/>
      <c r="VNU348" s="94"/>
      <c r="VNV348" s="94"/>
      <c r="VNW348" s="94"/>
      <c r="VNX348" s="94"/>
      <c r="VNY348" s="94"/>
      <c r="VNZ348" s="94"/>
      <c r="VOA348" s="94"/>
      <c r="VOB348" s="94"/>
      <c r="VOC348" s="94"/>
      <c r="VOD348" s="94"/>
      <c r="VOE348" s="94"/>
      <c r="VOF348" s="94"/>
      <c r="VOG348" s="94"/>
      <c r="VOH348" s="94"/>
      <c r="VOI348" s="94"/>
      <c r="VOJ348" s="94"/>
      <c r="VOK348" s="94"/>
      <c r="VOL348" s="94"/>
      <c r="VOM348" s="94"/>
      <c r="VON348" s="94"/>
      <c r="VOO348" s="94"/>
      <c r="VOP348" s="94"/>
      <c r="VOQ348" s="94"/>
      <c r="VOR348" s="94"/>
      <c r="VOS348" s="94"/>
      <c r="VOT348" s="94"/>
      <c r="VOU348" s="94"/>
      <c r="VOV348" s="94"/>
      <c r="VOW348" s="94"/>
      <c r="VOX348" s="94"/>
      <c r="VOY348" s="94"/>
      <c r="VOZ348" s="94"/>
      <c r="VPA348" s="94"/>
      <c r="VPB348" s="94"/>
      <c r="VPC348" s="94"/>
      <c r="VPD348" s="94"/>
      <c r="VPE348" s="94"/>
      <c r="VPF348" s="94"/>
      <c r="VPG348" s="94"/>
      <c r="VPH348" s="94"/>
      <c r="VPI348" s="94"/>
      <c r="VPJ348" s="94"/>
      <c r="VPK348" s="94"/>
      <c r="VPL348" s="94"/>
      <c r="VPM348" s="94"/>
      <c r="VPN348" s="94"/>
      <c r="VPO348" s="94"/>
      <c r="VPP348" s="94"/>
      <c r="VPQ348" s="94"/>
      <c r="VPR348" s="94"/>
      <c r="VPS348" s="94"/>
      <c r="VPT348" s="94"/>
      <c r="VPU348" s="94"/>
      <c r="VPV348" s="94"/>
      <c r="VPW348" s="94"/>
      <c r="VPX348" s="94"/>
      <c r="VPY348" s="94"/>
      <c r="VPZ348" s="94"/>
      <c r="VQA348" s="94"/>
      <c r="VQB348" s="94"/>
      <c r="VQC348" s="94"/>
      <c r="VQD348" s="94"/>
      <c r="VQE348" s="94"/>
      <c r="VQF348" s="94"/>
      <c r="VQG348" s="94"/>
      <c r="VQH348" s="94"/>
      <c r="VQI348" s="94"/>
      <c r="VQJ348" s="94"/>
      <c r="VQK348" s="94"/>
      <c r="VQL348" s="94"/>
      <c r="VQM348" s="94"/>
      <c r="VQN348" s="94"/>
      <c r="VQO348" s="94"/>
      <c r="VQP348" s="94"/>
      <c r="VQQ348" s="94"/>
      <c r="VQR348" s="94"/>
      <c r="VQS348" s="94"/>
      <c r="VQT348" s="94"/>
      <c r="VQU348" s="94"/>
      <c r="VQV348" s="94"/>
      <c r="VQW348" s="94"/>
      <c r="VQX348" s="94"/>
      <c r="VQY348" s="94"/>
      <c r="VQZ348" s="94"/>
      <c r="VRA348" s="94"/>
      <c r="VRB348" s="94"/>
      <c r="VRC348" s="94"/>
      <c r="VRD348" s="94"/>
      <c r="VRE348" s="94"/>
      <c r="VRF348" s="94"/>
      <c r="VRG348" s="94"/>
      <c r="VRH348" s="94"/>
      <c r="VRI348" s="94"/>
      <c r="VRJ348" s="94"/>
      <c r="VRK348" s="94"/>
      <c r="VRL348" s="94"/>
      <c r="VRM348" s="94"/>
      <c r="VRN348" s="94"/>
      <c r="VRO348" s="94"/>
      <c r="VRP348" s="94"/>
      <c r="VRQ348" s="94"/>
      <c r="VRR348" s="94"/>
      <c r="VRS348" s="94"/>
      <c r="VRT348" s="94"/>
      <c r="VRU348" s="94"/>
      <c r="VRV348" s="94"/>
      <c r="VRW348" s="94"/>
      <c r="VRX348" s="94"/>
      <c r="VRY348" s="94"/>
      <c r="VRZ348" s="94"/>
      <c r="VSA348" s="94"/>
      <c r="VSB348" s="94"/>
      <c r="VSC348" s="94"/>
      <c r="VSD348" s="94"/>
      <c r="VSE348" s="94"/>
      <c r="VSF348" s="94"/>
      <c r="VSG348" s="94"/>
      <c r="VSH348" s="94"/>
      <c r="VSI348" s="94"/>
      <c r="VSJ348" s="94"/>
      <c r="VSK348" s="94"/>
      <c r="VSL348" s="94"/>
      <c r="VSM348" s="94"/>
      <c r="VSN348" s="94"/>
      <c r="VSO348" s="94"/>
      <c r="VSP348" s="94"/>
      <c r="VSQ348" s="94"/>
      <c r="VSR348" s="94"/>
      <c r="VSS348" s="94"/>
      <c r="VST348" s="94"/>
      <c r="VSU348" s="94"/>
      <c r="VSV348" s="94"/>
      <c r="VSW348" s="94"/>
      <c r="VSX348" s="94"/>
      <c r="VSY348" s="94"/>
      <c r="VSZ348" s="94"/>
      <c r="VTA348" s="94"/>
      <c r="VTB348" s="94"/>
      <c r="VTC348" s="94"/>
      <c r="VTD348" s="94"/>
      <c r="VTE348" s="94"/>
      <c r="VTF348" s="94"/>
      <c r="VTG348" s="94"/>
      <c r="VTH348" s="94"/>
      <c r="VTI348" s="94"/>
      <c r="VTJ348" s="94"/>
      <c r="VTK348" s="94"/>
      <c r="VTL348" s="94"/>
      <c r="VTM348" s="94"/>
      <c r="VTN348" s="94"/>
      <c r="VTO348" s="94"/>
      <c r="VTP348" s="94"/>
      <c r="VTQ348" s="94"/>
      <c r="VTR348" s="94"/>
      <c r="VTS348" s="94"/>
      <c r="VTT348" s="94"/>
      <c r="VTU348" s="94"/>
      <c r="VTV348" s="94"/>
      <c r="VTW348" s="94"/>
      <c r="VTX348" s="94"/>
      <c r="VTY348" s="94"/>
      <c r="VTZ348" s="94"/>
      <c r="VUA348" s="94"/>
      <c r="VUB348" s="94"/>
      <c r="VUC348" s="94"/>
      <c r="VUD348" s="94"/>
      <c r="VUE348" s="94"/>
      <c r="VUF348" s="94"/>
      <c r="VUG348" s="94"/>
      <c r="VUH348" s="94"/>
      <c r="VUI348" s="94"/>
      <c r="VUJ348" s="94"/>
      <c r="VUK348" s="94"/>
      <c r="VUL348" s="94"/>
      <c r="VUM348" s="94"/>
      <c r="VUN348" s="94"/>
      <c r="VUO348" s="94"/>
      <c r="VUP348" s="94"/>
      <c r="VUQ348" s="94"/>
      <c r="VUR348" s="94"/>
      <c r="VUS348" s="94"/>
      <c r="VUT348" s="94"/>
      <c r="VUU348" s="94"/>
      <c r="VUV348" s="94"/>
      <c r="VUW348" s="94"/>
      <c r="VUX348" s="94"/>
      <c r="VUY348" s="94"/>
      <c r="VUZ348" s="94"/>
      <c r="VVA348" s="94"/>
      <c r="VVB348" s="94"/>
      <c r="VVC348" s="94"/>
      <c r="VVD348" s="94"/>
      <c r="VVE348" s="94"/>
      <c r="VVF348" s="94"/>
      <c r="VVG348" s="94"/>
      <c r="VVH348" s="94"/>
      <c r="VVI348" s="94"/>
      <c r="VVJ348" s="94"/>
      <c r="VVK348" s="94"/>
      <c r="VVL348" s="94"/>
      <c r="VVM348" s="94"/>
      <c r="VVN348" s="94"/>
      <c r="VVO348" s="94"/>
      <c r="VVP348" s="94"/>
      <c r="VVQ348" s="94"/>
      <c r="VVR348" s="94"/>
      <c r="VVS348" s="94"/>
      <c r="VVT348" s="94"/>
      <c r="VVU348" s="94"/>
      <c r="VVV348" s="94"/>
      <c r="VVW348" s="94"/>
      <c r="VVX348" s="94"/>
      <c r="VVY348" s="94"/>
      <c r="VVZ348" s="94"/>
      <c r="VWA348" s="94"/>
      <c r="VWB348" s="94"/>
      <c r="VWC348" s="94"/>
      <c r="VWD348" s="94"/>
      <c r="VWE348" s="94"/>
      <c r="VWF348" s="94"/>
      <c r="VWG348" s="94"/>
      <c r="VWH348" s="94"/>
      <c r="VWI348" s="94"/>
      <c r="VWJ348" s="94"/>
      <c r="VWK348" s="94"/>
      <c r="VWL348" s="94"/>
      <c r="VWM348" s="94"/>
      <c r="VWN348" s="94"/>
      <c r="VWO348" s="94"/>
      <c r="VWP348" s="94"/>
      <c r="VWQ348" s="94"/>
      <c r="VWR348" s="94"/>
      <c r="VWS348" s="94"/>
      <c r="VWT348" s="94"/>
      <c r="VWU348" s="94"/>
      <c r="VWV348" s="94"/>
      <c r="VWW348" s="94"/>
      <c r="VWX348" s="94"/>
      <c r="VWY348" s="94"/>
      <c r="VWZ348" s="94"/>
      <c r="VXA348" s="94"/>
      <c r="VXB348" s="94"/>
      <c r="VXC348" s="94"/>
      <c r="VXD348" s="94"/>
      <c r="VXE348" s="94"/>
      <c r="VXF348" s="94"/>
      <c r="VXG348" s="94"/>
      <c r="VXH348" s="94"/>
      <c r="VXI348" s="94"/>
      <c r="VXJ348" s="94"/>
      <c r="VXK348" s="94"/>
      <c r="VXL348" s="94"/>
      <c r="VXM348" s="94"/>
      <c r="VXN348" s="94"/>
      <c r="VXO348" s="94"/>
      <c r="VXP348" s="94"/>
      <c r="VXQ348" s="94"/>
      <c r="VXR348" s="94"/>
      <c r="VXS348" s="94"/>
      <c r="VXT348" s="94"/>
      <c r="VXU348" s="94"/>
      <c r="VXV348" s="94"/>
      <c r="VXW348" s="94"/>
      <c r="VXX348" s="94"/>
      <c r="VXY348" s="94"/>
      <c r="VXZ348" s="94"/>
      <c r="VYA348" s="94"/>
      <c r="VYB348" s="94"/>
      <c r="VYC348" s="94"/>
      <c r="VYD348" s="94"/>
      <c r="VYE348" s="94"/>
      <c r="VYF348" s="94"/>
      <c r="VYG348" s="94"/>
      <c r="VYH348" s="94"/>
      <c r="VYI348" s="94"/>
      <c r="VYJ348" s="94"/>
      <c r="VYK348" s="94"/>
      <c r="VYL348" s="94"/>
      <c r="VYM348" s="94"/>
      <c r="VYN348" s="94"/>
      <c r="VYO348" s="94"/>
      <c r="VYP348" s="94"/>
      <c r="VYQ348" s="94"/>
      <c r="VYR348" s="94"/>
      <c r="VYS348" s="94"/>
      <c r="VYT348" s="94"/>
      <c r="VYU348" s="94"/>
      <c r="VYV348" s="94"/>
      <c r="VYW348" s="94"/>
      <c r="VYX348" s="94"/>
      <c r="VYY348" s="94"/>
      <c r="VYZ348" s="94"/>
      <c r="VZA348" s="94"/>
      <c r="VZB348" s="94"/>
      <c r="VZC348" s="94"/>
      <c r="VZD348" s="94"/>
      <c r="VZE348" s="94"/>
      <c r="VZF348" s="94"/>
      <c r="VZG348" s="94"/>
      <c r="VZH348" s="94"/>
      <c r="VZI348" s="94"/>
      <c r="VZJ348" s="94"/>
      <c r="VZK348" s="94"/>
      <c r="VZL348" s="94"/>
      <c r="VZM348" s="94"/>
      <c r="VZN348" s="94"/>
      <c r="VZO348" s="94"/>
      <c r="VZP348" s="94"/>
      <c r="VZQ348" s="94"/>
      <c r="VZR348" s="94"/>
      <c r="VZS348" s="94"/>
      <c r="VZT348" s="94"/>
      <c r="VZU348" s="94"/>
      <c r="VZV348" s="94"/>
      <c r="VZW348" s="94"/>
      <c r="VZX348" s="94"/>
      <c r="VZY348" s="94"/>
      <c r="VZZ348" s="94"/>
      <c r="WAA348" s="94"/>
      <c r="WAB348" s="94"/>
      <c r="WAC348" s="94"/>
      <c r="WAD348" s="94"/>
      <c r="WAE348" s="94"/>
      <c r="WAF348" s="94"/>
      <c r="WAG348" s="94"/>
      <c r="WAH348" s="94"/>
      <c r="WAI348" s="94"/>
      <c r="WAJ348" s="94"/>
      <c r="WAK348" s="94"/>
      <c r="WAL348" s="94"/>
      <c r="WAM348" s="94"/>
      <c r="WAN348" s="94"/>
      <c r="WAO348" s="94"/>
      <c r="WAP348" s="94"/>
      <c r="WAQ348" s="94"/>
      <c r="WAR348" s="94"/>
      <c r="WAS348" s="94"/>
      <c r="WAT348" s="94"/>
      <c r="WAU348" s="94"/>
      <c r="WAV348" s="94"/>
      <c r="WAW348" s="94"/>
      <c r="WAX348" s="94"/>
      <c r="WAY348" s="94"/>
      <c r="WAZ348" s="94"/>
      <c r="WBA348" s="94"/>
      <c r="WBB348" s="94"/>
      <c r="WBC348" s="94"/>
      <c r="WBD348" s="94"/>
      <c r="WBE348" s="94"/>
      <c r="WBF348" s="94"/>
      <c r="WBG348" s="94"/>
      <c r="WBH348" s="94"/>
      <c r="WBI348" s="94"/>
      <c r="WBJ348" s="94"/>
      <c r="WBK348" s="94"/>
      <c r="WBL348" s="94"/>
      <c r="WBM348" s="94"/>
      <c r="WBN348" s="94"/>
      <c r="WBO348" s="94"/>
      <c r="WBP348" s="94"/>
      <c r="WBQ348" s="94"/>
      <c r="WBR348" s="94"/>
      <c r="WBS348" s="94"/>
      <c r="WBT348" s="94"/>
      <c r="WBU348" s="94"/>
      <c r="WBV348" s="94"/>
      <c r="WBW348" s="94"/>
      <c r="WBX348" s="94"/>
      <c r="WBY348" s="94"/>
      <c r="WBZ348" s="94"/>
      <c r="WCA348" s="94"/>
      <c r="WCB348" s="94"/>
      <c r="WCC348" s="94"/>
      <c r="WCD348" s="94"/>
      <c r="WCE348" s="94"/>
      <c r="WCF348" s="94"/>
      <c r="WCG348" s="94"/>
      <c r="WCH348" s="94"/>
      <c r="WCI348" s="94"/>
      <c r="WCJ348" s="94"/>
      <c r="WCK348" s="94"/>
      <c r="WCL348" s="94"/>
      <c r="WCM348" s="94"/>
      <c r="WCN348" s="94"/>
      <c r="WCO348" s="94"/>
      <c r="WCP348" s="94"/>
      <c r="WCQ348" s="94"/>
      <c r="WCR348" s="94"/>
      <c r="WCS348" s="94"/>
      <c r="WCT348" s="94"/>
      <c r="WCU348" s="94"/>
      <c r="WCV348" s="94"/>
      <c r="WCW348" s="94"/>
      <c r="WCX348" s="94"/>
      <c r="WCY348" s="94"/>
      <c r="WCZ348" s="94"/>
      <c r="WDA348" s="94"/>
      <c r="WDB348" s="94"/>
      <c r="WDC348" s="94"/>
      <c r="WDD348" s="94"/>
      <c r="WDE348" s="94"/>
      <c r="WDF348" s="94"/>
      <c r="WDG348" s="94"/>
      <c r="WDH348" s="94"/>
      <c r="WDI348" s="94"/>
      <c r="WDJ348" s="94"/>
      <c r="WDK348" s="94"/>
      <c r="WDL348" s="94"/>
      <c r="WDM348" s="94"/>
      <c r="WDN348" s="94"/>
      <c r="WDO348" s="94"/>
      <c r="WDP348" s="94"/>
      <c r="WDQ348" s="94"/>
      <c r="WDR348" s="94"/>
      <c r="WDS348" s="94"/>
      <c r="WDT348" s="94"/>
      <c r="WDU348" s="94"/>
      <c r="WDV348" s="94"/>
      <c r="WDW348" s="94"/>
      <c r="WDX348" s="94"/>
      <c r="WDY348" s="94"/>
      <c r="WDZ348" s="94"/>
      <c r="WEA348" s="94"/>
      <c r="WEB348" s="94"/>
      <c r="WEC348" s="94"/>
      <c r="WED348" s="94"/>
      <c r="WEE348" s="94"/>
      <c r="WEF348" s="94"/>
      <c r="WEG348" s="94"/>
      <c r="WEH348" s="94"/>
      <c r="WEI348" s="94"/>
      <c r="WEJ348" s="94"/>
      <c r="WEK348" s="94"/>
      <c r="WEL348" s="94"/>
      <c r="WEM348" s="94"/>
      <c r="WEN348" s="94"/>
      <c r="WEO348" s="94"/>
      <c r="WEP348" s="94"/>
      <c r="WEQ348" s="94"/>
      <c r="WER348" s="94"/>
      <c r="WES348" s="94"/>
      <c r="WET348" s="94"/>
      <c r="WEU348" s="94"/>
      <c r="WEV348" s="94"/>
      <c r="WEW348" s="94"/>
      <c r="WEX348" s="94"/>
      <c r="WEY348" s="94"/>
      <c r="WEZ348" s="94"/>
      <c r="WFA348" s="94"/>
      <c r="WFB348" s="94"/>
      <c r="WFC348" s="94"/>
      <c r="WFD348" s="94"/>
      <c r="WFE348" s="94"/>
      <c r="WFF348" s="94"/>
      <c r="WFG348" s="94"/>
      <c r="WFH348" s="94"/>
      <c r="WFI348" s="94"/>
      <c r="WFJ348" s="94"/>
      <c r="WFK348" s="94"/>
      <c r="WFL348" s="94"/>
      <c r="WFM348" s="94"/>
      <c r="WFN348" s="94"/>
      <c r="WFO348" s="94"/>
      <c r="WFP348" s="94"/>
      <c r="WFQ348" s="94"/>
      <c r="WFR348" s="94"/>
      <c r="WFS348" s="94"/>
      <c r="WFT348" s="94"/>
      <c r="WFU348" s="94"/>
      <c r="WFV348" s="94"/>
      <c r="WFW348" s="94"/>
      <c r="WFX348" s="94"/>
      <c r="WFY348" s="94"/>
      <c r="WFZ348" s="94"/>
      <c r="WGA348" s="94"/>
      <c r="WGB348" s="94"/>
      <c r="WGC348" s="94"/>
      <c r="WGD348" s="94"/>
      <c r="WGE348" s="94"/>
      <c r="WGF348" s="94"/>
      <c r="WGG348" s="94"/>
      <c r="WGH348" s="94"/>
      <c r="WGI348" s="94"/>
      <c r="WGJ348" s="94"/>
      <c r="WGK348" s="94"/>
      <c r="WGL348" s="94"/>
      <c r="WGM348" s="94"/>
      <c r="WGN348" s="94"/>
      <c r="WGO348" s="94"/>
      <c r="WGP348" s="94"/>
      <c r="WGQ348" s="94"/>
      <c r="WGR348" s="94"/>
      <c r="WGS348" s="94"/>
      <c r="WGT348" s="94"/>
      <c r="WGU348" s="94"/>
      <c r="WGV348" s="94"/>
      <c r="WGW348" s="94"/>
      <c r="WGX348" s="94"/>
      <c r="WGY348" s="94"/>
      <c r="WGZ348" s="94"/>
      <c r="WHA348" s="94"/>
      <c r="WHB348" s="94"/>
      <c r="WHC348" s="94"/>
      <c r="WHD348" s="94"/>
      <c r="WHE348" s="94"/>
      <c r="WHF348" s="94"/>
      <c r="WHG348" s="94"/>
      <c r="WHH348" s="94"/>
      <c r="WHI348" s="94"/>
      <c r="WHJ348" s="94"/>
      <c r="WHK348" s="94"/>
      <c r="WHL348" s="94"/>
      <c r="WHM348" s="94"/>
      <c r="WHN348" s="94"/>
      <c r="WHO348" s="94"/>
      <c r="WHP348" s="94"/>
      <c r="WHQ348" s="94"/>
      <c r="WHR348" s="94"/>
      <c r="WHS348" s="94"/>
      <c r="WHT348" s="94"/>
      <c r="WHU348" s="94"/>
      <c r="WHV348" s="94"/>
      <c r="WHW348" s="94"/>
      <c r="WHX348" s="94"/>
      <c r="WHY348" s="94"/>
      <c r="WHZ348" s="94"/>
      <c r="WIA348" s="94"/>
      <c r="WIB348" s="94"/>
      <c r="WIC348" s="94"/>
      <c r="WID348" s="94"/>
      <c r="WIE348" s="94"/>
      <c r="WIF348" s="94"/>
      <c r="WIG348" s="94"/>
      <c r="WIH348" s="94"/>
      <c r="WII348" s="94"/>
      <c r="WIJ348" s="94"/>
      <c r="WIK348" s="94"/>
      <c r="WIL348" s="94"/>
      <c r="WIM348" s="94"/>
      <c r="WIN348" s="94"/>
      <c r="WIO348" s="94"/>
      <c r="WIP348" s="94"/>
      <c r="WIQ348" s="94"/>
      <c r="WIR348" s="94"/>
      <c r="WIS348" s="94"/>
      <c r="WIT348" s="94"/>
      <c r="WIU348" s="94"/>
      <c r="WIV348" s="94"/>
      <c r="WIW348" s="94"/>
      <c r="WIX348" s="94"/>
      <c r="WIY348" s="94"/>
      <c r="WIZ348" s="94"/>
      <c r="WJA348" s="94"/>
      <c r="WJB348" s="94"/>
      <c r="WJC348" s="94"/>
      <c r="WJD348" s="94"/>
      <c r="WJE348" s="94"/>
      <c r="WJF348" s="94"/>
      <c r="WJG348" s="94"/>
      <c r="WJH348" s="94"/>
      <c r="WJI348" s="94"/>
      <c r="WJJ348" s="94"/>
      <c r="WJK348" s="94"/>
      <c r="WJL348" s="94"/>
      <c r="WJM348" s="94"/>
      <c r="WJN348" s="94"/>
      <c r="WJO348" s="94"/>
      <c r="WJP348" s="94"/>
      <c r="WJQ348" s="94"/>
      <c r="WJR348" s="94"/>
      <c r="WJS348" s="94"/>
      <c r="WJT348" s="94"/>
      <c r="WJU348" s="94"/>
      <c r="WJV348" s="94"/>
      <c r="WJW348" s="94"/>
      <c r="WJX348" s="94"/>
      <c r="WJY348" s="94"/>
      <c r="WJZ348" s="94"/>
      <c r="WKA348" s="94"/>
      <c r="WKB348" s="94"/>
      <c r="WKC348" s="94"/>
      <c r="WKD348" s="94"/>
      <c r="WKE348" s="94"/>
      <c r="WKF348" s="94"/>
      <c r="WKG348" s="94"/>
      <c r="WKH348" s="94"/>
      <c r="WKI348" s="94"/>
      <c r="WKJ348" s="94"/>
      <c r="WKK348" s="94"/>
      <c r="WKL348" s="94"/>
      <c r="WKM348" s="94"/>
      <c r="WKN348" s="94"/>
      <c r="WKO348" s="94"/>
      <c r="WKP348" s="94"/>
      <c r="WKQ348" s="94"/>
      <c r="WKR348" s="94"/>
      <c r="WKS348" s="94"/>
      <c r="WKT348" s="94"/>
      <c r="WKU348" s="94"/>
      <c r="WKV348" s="94"/>
      <c r="WKW348" s="94"/>
      <c r="WKX348" s="94"/>
      <c r="WKY348" s="94"/>
      <c r="WKZ348" s="94"/>
      <c r="WLA348" s="94"/>
      <c r="WLB348" s="94"/>
      <c r="WLC348" s="94"/>
      <c r="WLD348" s="94"/>
      <c r="WLE348" s="94"/>
      <c r="WLF348" s="94"/>
      <c r="WLG348" s="94"/>
      <c r="WLH348" s="94"/>
      <c r="WLI348" s="94"/>
      <c r="WLJ348" s="94"/>
      <c r="WLK348" s="94"/>
      <c r="WLL348" s="94"/>
      <c r="WLM348" s="94"/>
      <c r="WLN348" s="94"/>
      <c r="WLO348" s="94"/>
      <c r="WLP348" s="94"/>
      <c r="WLQ348" s="94"/>
      <c r="WLR348" s="94"/>
      <c r="WLS348" s="94"/>
      <c r="WLT348" s="94"/>
      <c r="WLU348" s="94"/>
      <c r="WLV348" s="94"/>
      <c r="WLW348" s="94"/>
      <c r="WLX348" s="94"/>
      <c r="WLY348" s="94"/>
      <c r="WLZ348" s="94"/>
      <c r="WMA348" s="94"/>
      <c r="WMB348" s="94"/>
      <c r="WMC348" s="94"/>
      <c r="WMD348" s="94"/>
      <c r="WME348" s="94"/>
      <c r="WMF348" s="94"/>
      <c r="WMG348" s="94"/>
      <c r="WMH348" s="94"/>
      <c r="WMI348" s="94"/>
      <c r="WMJ348" s="94"/>
      <c r="WMK348" s="94"/>
      <c r="WML348" s="94"/>
      <c r="WMM348" s="94"/>
      <c r="WMN348" s="94"/>
      <c r="WMO348" s="94"/>
      <c r="WMP348" s="94"/>
      <c r="WMQ348" s="94"/>
      <c r="WMR348" s="94"/>
      <c r="WMS348" s="94"/>
      <c r="WMT348" s="94"/>
      <c r="WMU348" s="94"/>
      <c r="WMV348" s="94"/>
      <c r="WMW348" s="94"/>
      <c r="WMX348" s="94"/>
      <c r="WMY348" s="94"/>
      <c r="WMZ348" s="94"/>
      <c r="WNA348" s="94"/>
      <c r="WNB348" s="94"/>
      <c r="WNC348" s="94"/>
      <c r="WND348" s="94"/>
      <c r="WNE348" s="94"/>
      <c r="WNF348" s="94"/>
      <c r="WNG348" s="94"/>
      <c r="WNH348" s="94"/>
      <c r="WNI348" s="94"/>
      <c r="WNJ348" s="94"/>
      <c r="WNK348" s="94"/>
      <c r="WNL348" s="94"/>
      <c r="WNM348" s="94"/>
      <c r="WNN348" s="94"/>
      <c r="WNO348" s="94"/>
      <c r="WNP348" s="94"/>
      <c r="WNQ348" s="94"/>
      <c r="WNR348" s="94"/>
      <c r="WNS348" s="94"/>
      <c r="WNT348" s="94"/>
      <c r="WNU348" s="94"/>
      <c r="WNV348" s="94"/>
      <c r="WNW348" s="94"/>
      <c r="WNX348" s="94"/>
      <c r="WNY348" s="94"/>
      <c r="WNZ348" s="94"/>
      <c r="WOA348" s="94"/>
      <c r="WOB348" s="94"/>
      <c r="WOC348" s="94"/>
      <c r="WOD348" s="94"/>
      <c r="WOE348" s="94"/>
      <c r="WOF348" s="94"/>
      <c r="WOG348" s="94"/>
      <c r="WOH348" s="94"/>
      <c r="WOI348" s="94"/>
      <c r="WOJ348" s="94"/>
      <c r="WOK348" s="94"/>
      <c r="WOL348" s="94"/>
      <c r="WOM348" s="94"/>
      <c r="WON348" s="94"/>
      <c r="WOO348" s="94"/>
      <c r="WOP348" s="94"/>
      <c r="WOQ348" s="94"/>
      <c r="WOR348" s="94"/>
      <c r="WOS348" s="94"/>
      <c r="WOT348" s="94"/>
      <c r="WOU348" s="94"/>
      <c r="WOV348" s="94"/>
      <c r="WOW348" s="94"/>
      <c r="WOX348" s="94"/>
      <c r="WOY348" s="94"/>
      <c r="WOZ348" s="94"/>
      <c r="WPA348" s="94"/>
      <c r="WPB348" s="94"/>
      <c r="WPC348" s="94"/>
      <c r="WPD348" s="94"/>
      <c r="WPE348" s="94"/>
      <c r="WPF348" s="94"/>
      <c r="WPG348" s="94"/>
      <c r="WPH348" s="94"/>
      <c r="WPI348" s="94"/>
      <c r="WPJ348" s="94"/>
      <c r="WPK348" s="94"/>
      <c r="WPL348" s="94"/>
      <c r="WPM348" s="94"/>
      <c r="WPN348" s="94"/>
      <c r="WPO348" s="94"/>
      <c r="WPP348" s="94"/>
      <c r="WPQ348" s="94"/>
      <c r="WPR348" s="94"/>
      <c r="WPS348" s="94"/>
      <c r="WPT348" s="94"/>
      <c r="WPU348" s="94"/>
      <c r="WPV348" s="94"/>
      <c r="WPW348" s="94"/>
      <c r="WPX348" s="94"/>
      <c r="WPY348" s="94"/>
      <c r="WPZ348" s="94"/>
      <c r="WQA348" s="94"/>
      <c r="WQB348" s="94"/>
      <c r="WQC348" s="94"/>
      <c r="WQD348" s="94"/>
      <c r="WQE348" s="94"/>
      <c r="WQF348" s="94"/>
      <c r="WQG348" s="94"/>
      <c r="WQH348" s="94"/>
      <c r="WQI348" s="94"/>
      <c r="WQJ348" s="94"/>
      <c r="WQK348" s="94"/>
      <c r="WQL348" s="94"/>
      <c r="WQM348" s="94"/>
      <c r="WQN348" s="94"/>
      <c r="WQO348" s="94"/>
      <c r="WQP348" s="94"/>
      <c r="WQQ348" s="94"/>
      <c r="WQR348" s="94"/>
      <c r="WQS348" s="94"/>
      <c r="WQT348" s="94"/>
      <c r="WQU348" s="94"/>
      <c r="WQV348" s="94"/>
      <c r="WQW348" s="94"/>
      <c r="WQX348" s="94"/>
      <c r="WQY348" s="94"/>
      <c r="WQZ348" s="94"/>
      <c r="WRA348" s="94"/>
      <c r="WRB348" s="94"/>
      <c r="WRC348" s="94"/>
      <c r="WRD348" s="94"/>
      <c r="WRE348" s="94"/>
      <c r="WRF348" s="94"/>
      <c r="WRG348" s="94"/>
      <c r="WRH348" s="94"/>
      <c r="WRI348" s="94"/>
      <c r="WRJ348" s="94"/>
      <c r="WRK348" s="94"/>
      <c r="WRL348" s="94"/>
      <c r="WRM348" s="94"/>
      <c r="WRN348" s="94"/>
      <c r="WRO348" s="94"/>
      <c r="WRP348" s="94"/>
      <c r="WRQ348" s="94"/>
      <c r="WRR348" s="94"/>
      <c r="WRS348" s="94"/>
      <c r="WRT348" s="94"/>
      <c r="WRU348" s="94"/>
      <c r="WRV348" s="94"/>
      <c r="WRW348" s="94"/>
      <c r="WRX348" s="94"/>
      <c r="WRY348" s="94"/>
      <c r="WRZ348" s="94"/>
      <c r="WSA348" s="94"/>
      <c r="WSB348" s="94"/>
      <c r="WSC348" s="94"/>
      <c r="WSD348" s="94"/>
      <c r="WSE348" s="94"/>
      <c r="WSF348" s="94"/>
      <c r="WSG348" s="94"/>
      <c r="WSH348" s="94"/>
      <c r="WSI348" s="94"/>
      <c r="WSJ348" s="94"/>
      <c r="WSK348" s="94"/>
      <c r="WSL348" s="94"/>
      <c r="WSM348" s="94"/>
      <c r="WSN348" s="94"/>
      <c r="WSO348" s="94"/>
      <c r="WSP348" s="94"/>
      <c r="WSQ348" s="94"/>
      <c r="WSR348" s="94"/>
      <c r="WSS348" s="94"/>
      <c r="WST348" s="94"/>
      <c r="WSU348" s="94"/>
      <c r="WSV348" s="94"/>
      <c r="WSW348" s="94"/>
      <c r="WSX348" s="94"/>
      <c r="WSY348" s="94"/>
      <c r="WSZ348" s="94"/>
      <c r="WTA348" s="94"/>
      <c r="WTB348" s="94"/>
      <c r="WTC348" s="94"/>
      <c r="WTD348" s="94"/>
      <c r="WTE348" s="94"/>
      <c r="WTF348" s="94"/>
      <c r="WTG348" s="94"/>
      <c r="WTH348" s="94"/>
      <c r="WTI348" s="94"/>
      <c r="WTJ348" s="94"/>
      <c r="WTK348" s="94"/>
      <c r="WTL348" s="94"/>
      <c r="WTM348" s="94"/>
      <c r="WTN348" s="94"/>
      <c r="WTO348" s="94"/>
      <c r="WTP348" s="94"/>
      <c r="WTQ348" s="94"/>
      <c r="WTR348" s="94"/>
      <c r="WTS348" s="94"/>
      <c r="WTT348" s="94"/>
      <c r="WTU348" s="94"/>
      <c r="WTV348" s="94"/>
      <c r="WTW348" s="94"/>
      <c r="WTX348" s="94"/>
      <c r="WTY348" s="94"/>
      <c r="WTZ348" s="94"/>
      <c r="WUA348" s="94"/>
      <c r="WUB348" s="94"/>
      <c r="WUC348" s="94"/>
      <c r="WUD348" s="94"/>
      <c r="WUE348" s="94"/>
      <c r="WUF348" s="94"/>
      <c r="WUG348" s="94"/>
      <c r="WUH348" s="94"/>
      <c r="WUI348" s="94"/>
      <c r="WUJ348" s="94"/>
      <c r="WUK348" s="94"/>
      <c r="WUL348" s="94"/>
      <c r="WUM348" s="94"/>
      <c r="WUN348" s="94"/>
      <c r="WUO348" s="94"/>
      <c r="WUP348" s="94"/>
      <c r="WUQ348" s="94"/>
      <c r="WUR348" s="94"/>
      <c r="WUS348" s="94"/>
      <c r="WUT348" s="94"/>
      <c r="WUU348" s="94"/>
      <c r="WUV348" s="94"/>
      <c r="WUW348" s="94"/>
      <c r="WUX348" s="94"/>
      <c r="WUY348" s="94"/>
      <c r="WUZ348" s="94"/>
      <c r="WVA348" s="94"/>
      <c r="WVB348" s="94"/>
      <c r="WVC348" s="94"/>
      <c r="WVD348" s="94"/>
      <c r="WVE348" s="94"/>
      <c r="WVF348" s="94"/>
      <c r="WVG348" s="94"/>
      <c r="WVH348" s="94"/>
      <c r="WVI348" s="94"/>
      <c r="WVJ348" s="94"/>
      <c r="WVK348" s="94"/>
      <c r="WVL348" s="94"/>
      <c r="WVM348" s="94"/>
      <c r="WVN348" s="94"/>
      <c r="WVO348" s="94"/>
      <c r="WVP348" s="94"/>
      <c r="WVQ348" s="94"/>
      <c r="WVR348" s="94"/>
      <c r="WVS348" s="94"/>
      <c r="WVT348" s="94"/>
      <c r="WVU348" s="94"/>
      <c r="WVV348" s="94"/>
      <c r="WVW348" s="94"/>
      <c r="WVX348" s="94"/>
      <c r="WVY348" s="94"/>
      <c r="WVZ348" s="94"/>
      <c r="WWA348" s="94"/>
      <c r="WWB348" s="94"/>
      <c r="WWC348" s="94"/>
      <c r="WWD348" s="94"/>
      <c r="WWE348" s="94"/>
      <c r="WWF348" s="94"/>
      <c r="WWG348" s="94"/>
      <c r="WWH348" s="94"/>
      <c r="WWI348" s="94"/>
      <c r="WWJ348" s="94"/>
      <c r="WWK348" s="94"/>
      <c r="WWL348" s="94"/>
      <c r="WWM348" s="94"/>
      <c r="WWN348" s="94"/>
      <c r="WWO348" s="94"/>
      <c r="WWP348" s="94"/>
      <c r="WWQ348" s="94"/>
      <c r="WWR348" s="94"/>
      <c r="WWS348" s="94"/>
      <c r="WWT348" s="94"/>
      <c r="WWU348" s="94"/>
      <c r="WWV348" s="94"/>
      <c r="WWW348" s="94"/>
      <c r="WWX348" s="94"/>
      <c r="WWY348" s="94"/>
      <c r="WWZ348" s="94"/>
      <c r="WXA348" s="94"/>
      <c r="WXB348" s="94"/>
      <c r="WXC348" s="94"/>
      <c r="WXD348" s="94"/>
      <c r="WXE348" s="94"/>
      <c r="WXF348" s="94"/>
      <c r="WXG348" s="94"/>
      <c r="WXH348" s="94"/>
      <c r="WXI348" s="94"/>
      <c r="WXJ348" s="94"/>
      <c r="WXK348" s="94"/>
      <c r="WXL348" s="94"/>
      <c r="WXM348" s="94"/>
      <c r="WXN348" s="94"/>
      <c r="WXO348" s="94"/>
      <c r="WXP348" s="94"/>
      <c r="WXQ348" s="94"/>
      <c r="WXR348" s="94"/>
      <c r="WXS348" s="94"/>
      <c r="WXT348" s="94"/>
      <c r="WXU348" s="94"/>
      <c r="WXV348" s="94"/>
      <c r="WXW348" s="94"/>
      <c r="WXX348" s="94"/>
      <c r="WXY348" s="94"/>
      <c r="WXZ348" s="94"/>
      <c r="WYA348" s="94"/>
      <c r="WYB348" s="94"/>
      <c r="WYC348" s="94"/>
      <c r="WYD348" s="94"/>
      <c r="WYE348" s="94"/>
      <c r="WYF348" s="94"/>
      <c r="WYG348" s="94"/>
      <c r="WYH348" s="94"/>
      <c r="WYI348" s="94"/>
      <c r="WYJ348" s="94"/>
      <c r="WYK348" s="94"/>
      <c r="WYL348" s="94"/>
      <c r="WYM348" s="94"/>
      <c r="WYN348" s="94"/>
      <c r="WYO348" s="94"/>
      <c r="WYP348" s="94"/>
      <c r="WYQ348" s="94"/>
      <c r="WYR348" s="94"/>
      <c r="WYS348" s="94"/>
      <c r="WYT348" s="94"/>
      <c r="WYU348" s="94"/>
      <c r="WYV348" s="94"/>
      <c r="WYW348" s="94"/>
      <c r="WYX348" s="94"/>
      <c r="WYY348" s="94"/>
      <c r="WYZ348" s="94"/>
      <c r="WZA348" s="94"/>
      <c r="WZB348" s="94"/>
      <c r="WZC348" s="94"/>
      <c r="WZD348" s="94"/>
      <c r="WZE348" s="94"/>
      <c r="WZF348" s="94"/>
      <c r="WZG348" s="94"/>
      <c r="WZH348" s="94"/>
      <c r="WZI348" s="94"/>
      <c r="WZJ348" s="94"/>
      <c r="WZK348" s="94"/>
      <c r="WZL348" s="94"/>
      <c r="WZM348" s="94"/>
      <c r="WZN348" s="94"/>
      <c r="WZO348" s="94"/>
      <c r="WZP348" s="94"/>
      <c r="WZQ348" s="94"/>
      <c r="WZR348" s="94"/>
      <c r="WZS348" s="94"/>
      <c r="WZT348" s="94"/>
      <c r="WZU348" s="94"/>
      <c r="WZV348" s="94"/>
      <c r="WZW348" s="94"/>
      <c r="WZX348" s="94"/>
      <c r="WZY348" s="94"/>
      <c r="WZZ348" s="94"/>
      <c r="XAA348" s="94"/>
      <c r="XAB348" s="112"/>
      <c r="XAC348" s="112"/>
      <c r="XAD348" s="112"/>
      <c r="XAE348" s="112"/>
      <c r="XAF348" s="112"/>
      <c r="XAG348" s="112"/>
      <c r="XAH348" s="112"/>
      <c r="XAI348" s="112"/>
      <c r="XAJ348" s="112"/>
      <c r="XAK348" s="112"/>
      <c r="XAL348" s="112"/>
      <c r="XAM348" s="112"/>
      <c r="XAN348" s="112"/>
      <c r="XAO348" s="112"/>
      <c r="XAP348" s="112"/>
      <c r="XAQ348" s="112"/>
      <c r="XAR348" s="112"/>
      <c r="XAS348" s="112"/>
      <c r="XAT348" s="112"/>
      <c r="XAU348" s="112"/>
      <c r="XAV348" s="112"/>
      <c r="XAW348" s="112"/>
      <c r="XAX348" s="112"/>
      <c r="XAY348" s="112"/>
      <c r="XAZ348" s="112"/>
      <c r="XBA348" s="112"/>
      <c r="XBB348" s="112"/>
      <c r="XBC348" s="112"/>
      <c r="XBD348" s="112"/>
      <c r="XBE348" s="112"/>
      <c r="XBF348" s="112"/>
      <c r="XBG348" s="112"/>
      <c r="XBH348" s="112"/>
      <c r="XBI348" s="112"/>
      <c r="XBJ348" s="112"/>
      <c r="XBK348" s="112"/>
      <c r="XBL348" s="112"/>
      <c r="XBM348" s="112"/>
      <c r="XBN348" s="112"/>
      <c r="XBO348" s="112"/>
      <c r="XBP348" s="112"/>
      <c r="XBQ348" s="112"/>
      <c r="XBR348" s="112"/>
      <c r="XBS348" s="112"/>
      <c r="XBT348" s="112"/>
      <c r="XBU348" s="112"/>
      <c r="XBV348" s="112"/>
      <c r="XBW348" s="112"/>
      <c r="XBX348" s="112"/>
      <c r="XBY348" s="112"/>
      <c r="XBZ348" s="112"/>
      <c r="XCA348" s="112"/>
      <c r="XCB348" s="112"/>
      <c r="XCC348" s="112"/>
      <c r="XCD348" s="112"/>
      <c r="XCE348" s="112"/>
      <c r="XCF348" s="112"/>
      <c r="XCG348" s="112"/>
      <c r="XCH348" s="112"/>
      <c r="XCI348" s="112"/>
      <c r="XCJ348" s="112"/>
      <c r="XCK348" s="112"/>
      <c r="XCL348" s="112"/>
      <c r="XCM348" s="112"/>
      <c r="XCN348" s="112"/>
      <c r="XCO348" s="112"/>
      <c r="XCP348" s="112"/>
      <c r="XCQ348" s="112"/>
      <c r="XCR348" s="112"/>
      <c r="XCS348" s="112"/>
      <c r="XCT348" s="112"/>
      <c r="XCU348" s="112"/>
      <c r="XCV348" s="112"/>
      <c r="XCW348" s="112"/>
      <c r="XCX348" s="112"/>
      <c r="XCY348" s="112"/>
      <c r="XCZ348" s="112"/>
      <c r="XDA348" s="112"/>
      <c r="XDB348" s="112"/>
      <c r="XDC348" s="112"/>
      <c r="XDD348" s="112"/>
      <c r="XDE348" s="112"/>
      <c r="XDF348" s="112"/>
      <c r="XDG348" s="112"/>
      <c r="XDH348" s="112"/>
      <c r="XDI348" s="112"/>
      <c r="XDJ348" s="112"/>
      <c r="XDK348" s="112"/>
      <c r="XDL348" s="112"/>
      <c r="XDM348" s="112"/>
      <c r="XDN348" s="112"/>
      <c r="XDO348" s="112"/>
      <c r="XDP348" s="112"/>
      <c r="XDQ348" s="112"/>
      <c r="XDR348" s="112"/>
      <c r="XDS348" s="112"/>
      <c r="XDT348" s="112"/>
      <c r="XDU348" s="112"/>
      <c r="XDV348" s="112"/>
      <c r="XDW348" s="112"/>
      <c r="XDX348" s="112"/>
      <c r="XDY348" s="112"/>
      <c r="XDZ348" s="112"/>
      <c r="XEA348" s="112"/>
      <c r="XEB348" s="112"/>
      <c r="XEC348" s="112"/>
      <c r="XED348" s="112"/>
      <c r="XEE348" s="112"/>
      <c r="XEF348" s="112"/>
      <c r="XEG348" s="112"/>
      <c r="XEH348" s="112"/>
      <c r="XEI348" s="112"/>
      <c r="XEJ348" s="112"/>
      <c r="XEK348" s="112"/>
      <c r="XEL348" s="112"/>
      <c r="XEM348" s="112"/>
      <c r="XEN348" s="112"/>
      <c r="XEO348" s="112"/>
      <c r="XEP348" s="112"/>
      <c r="XEQ348" s="112"/>
      <c r="XER348" s="112"/>
      <c r="XES348" s="112"/>
      <c r="XET348" s="112"/>
      <c r="XEU348" s="112"/>
      <c r="XEV348" s="112"/>
      <c r="XEW348" s="112"/>
      <c r="XEX348" s="112"/>
      <c r="XEY348" s="112"/>
      <c r="XEZ348" s="112"/>
      <c r="XFA348" s="112"/>
      <c r="XFB348" s="112"/>
      <c r="XFC348" s="112"/>
      <c r="XFD348" s="112"/>
    </row>
    <row r="349" s="104" customFormat="1" ht="71.25" spans="1:16384">
      <c r="A349" s="231" t="s">
        <v>10421</v>
      </c>
      <c r="B349" s="222" t="s">
        <v>60</v>
      </c>
      <c r="C349" s="222" t="s">
        <v>10438</v>
      </c>
      <c r="D349" s="208" t="s">
        <v>10439</v>
      </c>
      <c r="E349" s="233" t="s">
        <v>10440</v>
      </c>
      <c r="F349" s="233" t="s">
        <v>10441</v>
      </c>
      <c r="G349" s="213"/>
      <c r="H349" s="213"/>
      <c r="I349" s="208" t="s">
        <v>10442</v>
      </c>
      <c r="J349" s="222">
        <v>1815</v>
      </c>
      <c r="K349" s="222">
        <v>1815</v>
      </c>
      <c r="L349" s="258" t="s">
        <v>10443</v>
      </c>
      <c r="M349" s="154" t="s">
        <v>128</v>
      </c>
      <c r="N349" s="154">
        <v>0.1</v>
      </c>
      <c r="O349" s="154" t="s">
        <v>1029</v>
      </c>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94"/>
      <c r="CD349" s="94"/>
      <c r="CE349" s="94"/>
      <c r="CF349" s="94"/>
      <c r="CG349" s="94"/>
      <c r="CH349" s="94"/>
      <c r="CI349" s="94"/>
      <c r="CJ349" s="94"/>
      <c r="CK349" s="94"/>
      <c r="CL349" s="94"/>
      <c r="CM349" s="94"/>
      <c r="CN349" s="94"/>
      <c r="CO349" s="94"/>
      <c r="CP349" s="94"/>
      <c r="CQ349" s="94"/>
      <c r="CR349" s="94"/>
      <c r="CS349" s="94"/>
      <c r="CT349" s="94"/>
      <c r="CU349" s="94"/>
      <c r="CV349" s="94"/>
      <c r="CW349" s="94"/>
      <c r="CX349" s="94"/>
      <c r="CY349" s="94"/>
      <c r="CZ349" s="94"/>
      <c r="DA349" s="94"/>
      <c r="DB349" s="94"/>
      <c r="DC349" s="94"/>
      <c r="DD349" s="94"/>
      <c r="DE349" s="94"/>
      <c r="DF349" s="94"/>
      <c r="DG349" s="94"/>
      <c r="DH349" s="94"/>
      <c r="DI349" s="94"/>
      <c r="DJ349" s="94"/>
      <c r="DK349" s="94"/>
      <c r="DL349" s="94"/>
      <c r="DM349" s="94"/>
      <c r="DN349" s="94"/>
      <c r="DO349" s="94"/>
      <c r="DP349" s="94"/>
      <c r="DQ349" s="94"/>
      <c r="DR349" s="94"/>
      <c r="DS349" s="94"/>
      <c r="DT349" s="94"/>
      <c r="DU349" s="94"/>
      <c r="DV349" s="94"/>
      <c r="DW349" s="94"/>
      <c r="DX349" s="94"/>
      <c r="DY349" s="94"/>
      <c r="DZ349" s="94"/>
      <c r="EA349" s="94"/>
      <c r="EB349" s="94"/>
      <c r="EC349" s="94"/>
      <c r="ED349" s="94"/>
      <c r="EE349" s="94"/>
      <c r="EF349" s="94"/>
      <c r="EG349" s="94"/>
      <c r="EH349" s="94"/>
      <c r="EI349" s="94"/>
      <c r="EJ349" s="94"/>
      <c r="EK349" s="94"/>
      <c r="EL349" s="94"/>
      <c r="EM349" s="94"/>
      <c r="EN349" s="94"/>
      <c r="EO349" s="94"/>
      <c r="EP349" s="94"/>
      <c r="EQ349" s="94"/>
      <c r="ER349" s="94"/>
      <c r="ES349" s="94"/>
      <c r="ET349" s="94"/>
      <c r="EU349" s="94"/>
      <c r="EV349" s="94"/>
      <c r="EW349" s="94"/>
      <c r="EX349" s="94"/>
      <c r="EY349" s="94"/>
      <c r="EZ349" s="94"/>
      <c r="FA349" s="94"/>
      <c r="FB349" s="94"/>
      <c r="FC349" s="94"/>
      <c r="FD349" s="94"/>
      <c r="FE349" s="94"/>
      <c r="FF349" s="94"/>
      <c r="FG349" s="94"/>
      <c r="FH349" s="94"/>
      <c r="FI349" s="94"/>
      <c r="FJ349" s="94"/>
      <c r="FK349" s="94"/>
      <c r="FL349" s="94"/>
      <c r="FM349" s="94"/>
      <c r="FN349" s="94"/>
      <c r="FO349" s="94"/>
      <c r="FP349" s="94"/>
      <c r="FQ349" s="94"/>
      <c r="FR349" s="94"/>
      <c r="FS349" s="94"/>
      <c r="FT349" s="94"/>
      <c r="FU349" s="94"/>
      <c r="FV349" s="94"/>
      <c r="FW349" s="94"/>
      <c r="FX349" s="94"/>
      <c r="FY349" s="94"/>
      <c r="FZ349" s="94"/>
      <c r="GA349" s="94"/>
      <c r="GB349" s="94"/>
      <c r="GC349" s="94"/>
      <c r="GD349" s="94"/>
      <c r="GE349" s="94"/>
      <c r="GF349" s="94"/>
      <c r="GG349" s="94"/>
      <c r="GH349" s="94"/>
      <c r="GI349" s="94"/>
      <c r="GJ349" s="94"/>
      <c r="GK349" s="94"/>
      <c r="GL349" s="94"/>
      <c r="GM349" s="94"/>
      <c r="GN349" s="94"/>
      <c r="GO349" s="94"/>
      <c r="GP349" s="94"/>
      <c r="GQ349" s="94"/>
      <c r="GR349" s="94"/>
      <c r="GS349" s="94"/>
      <c r="GT349" s="94"/>
      <c r="GU349" s="94"/>
      <c r="GV349" s="94"/>
      <c r="GW349" s="94"/>
      <c r="GX349" s="94"/>
      <c r="GY349" s="94"/>
      <c r="GZ349" s="94"/>
      <c r="HA349" s="94"/>
      <c r="HB349" s="94"/>
      <c r="HC349" s="94"/>
      <c r="HD349" s="94"/>
      <c r="HE349" s="94"/>
      <c r="HF349" s="94"/>
      <c r="HG349" s="94"/>
      <c r="HH349" s="94"/>
      <c r="HI349" s="94"/>
      <c r="HJ349" s="94"/>
      <c r="HK349" s="94"/>
      <c r="HL349" s="94"/>
      <c r="HM349" s="94"/>
      <c r="HN349" s="94"/>
      <c r="HO349" s="94"/>
      <c r="HP349" s="94"/>
      <c r="HQ349" s="94"/>
      <c r="HR349" s="94"/>
      <c r="HS349" s="94"/>
      <c r="HT349" s="94"/>
      <c r="HU349" s="94"/>
      <c r="HV349" s="94"/>
      <c r="HW349" s="94"/>
      <c r="HX349" s="94"/>
      <c r="HY349" s="94"/>
      <c r="HZ349" s="94"/>
      <c r="IA349" s="94"/>
      <c r="IB349" s="94"/>
      <c r="IC349" s="94"/>
      <c r="ID349" s="94"/>
      <c r="IE349" s="94"/>
      <c r="IF349" s="94"/>
      <c r="IG349" s="94"/>
      <c r="IH349" s="94"/>
      <c r="II349" s="94"/>
      <c r="IJ349" s="94"/>
      <c r="IK349" s="94"/>
      <c r="IL349" s="94"/>
      <c r="IM349" s="94"/>
      <c r="IN349" s="94"/>
      <c r="IO349" s="94"/>
      <c r="IP349" s="94"/>
      <c r="IQ349" s="94"/>
      <c r="IR349" s="94"/>
      <c r="IS349" s="94"/>
      <c r="IT349" s="94"/>
      <c r="IU349" s="94"/>
      <c r="IV349" s="94"/>
      <c r="IW349" s="94"/>
      <c r="IX349" s="94"/>
      <c r="IY349" s="94"/>
      <c r="IZ349" s="94"/>
      <c r="JA349" s="94"/>
      <c r="JB349" s="94"/>
      <c r="JC349" s="94"/>
      <c r="JD349" s="94"/>
      <c r="JE349" s="94"/>
      <c r="JF349" s="94"/>
      <c r="JG349" s="94"/>
      <c r="JH349" s="94"/>
      <c r="JI349" s="94"/>
      <c r="JJ349" s="94"/>
      <c r="JK349" s="94"/>
      <c r="JL349" s="94"/>
      <c r="JM349" s="94"/>
      <c r="JN349" s="94"/>
      <c r="JO349" s="94"/>
      <c r="JP349" s="94"/>
      <c r="JQ349" s="94"/>
      <c r="JR349" s="94"/>
      <c r="JS349" s="94"/>
      <c r="JT349" s="94"/>
      <c r="JU349" s="94"/>
      <c r="JV349" s="94"/>
      <c r="JW349" s="94"/>
      <c r="JX349" s="94"/>
      <c r="JY349" s="94"/>
      <c r="JZ349" s="94"/>
      <c r="KA349" s="94"/>
      <c r="KB349" s="94"/>
      <c r="KC349" s="94"/>
      <c r="KD349" s="94"/>
      <c r="KE349" s="94"/>
      <c r="KF349" s="94"/>
      <c r="KG349" s="94"/>
      <c r="KH349" s="94"/>
      <c r="KI349" s="94"/>
      <c r="KJ349" s="94"/>
      <c r="KK349" s="94"/>
      <c r="KL349" s="94"/>
      <c r="KM349" s="94"/>
      <c r="KN349" s="94"/>
      <c r="KO349" s="94"/>
      <c r="KP349" s="94"/>
      <c r="KQ349" s="94"/>
      <c r="KR349" s="94"/>
      <c r="KS349" s="94"/>
      <c r="KT349" s="94"/>
      <c r="KU349" s="94"/>
      <c r="KV349" s="94"/>
      <c r="KW349" s="94"/>
      <c r="KX349" s="94"/>
      <c r="KY349" s="94"/>
      <c r="KZ349" s="94"/>
      <c r="LA349" s="94"/>
      <c r="LB349" s="94"/>
      <c r="LC349" s="94"/>
      <c r="LD349" s="94"/>
      <c r="LE349" s="94"/>
      <c r="LF349" s="94"/>
      <c r="LG349" s="94"/>
      <c r="LH349" s="94"/>
      <c r="LI349" s="94"/>
      <c r="LJ349" s="94"/>
      <c r="LK349" s="94"/>
      <c r="LL349" s="94"/>
      <c r="LM349" s="94"/>
      <c r="LN349" s="94"/>
      <c r="LO349" s="94"/>
      <c r="LP349" s="94"/>
      <c r="LQ349" s="94"/>
      <c r="LR349" s="94"/>
      <c r="LS349" s="94"/>
      <c r="LT349" s="94"/>
      <c r="LU349" s="94"/>
      <c r="LV349" s="94"/>
      <c r="LW349" s="94"/>
      <c r="LX349" s="94"/>
      <c r="LY349" s="94"/>
      <c r="LZ349" s="94"/>
      <c r="MA349" s="94"/>
      <c r="MB349" s="94"/>
      <c r="MC349" s="94"/>
      <c r="MD349" s="94"/>
      <c r="ME349" s="94"/>
      <c r="MF349" s="94"/>
      <c r="MG349" s="94"/>
      <c r="MH349" s="94"/>
      <c r="MI349" s="94"/>
      <c r="MJ349" s="94"/>
      <c r="MK349" s="94"/>
      <c r="ML349" s="94"/>
      <c r="MM349" s="94"/>
      <c r="MN349" s="94"/>
      <c r="MO349" s="94"/>
      <c r="MP349" s="94"/>
      <c r="MQ349" s="94"/>
      <c r="MR349" s="94"/>
      <c r="MS349" s="94"/>
      <c r="MT349" s="94"/>
      <c r="MU349" s="94"/>
      <c r="MV349" s="94"/>
      <c r="MW349" s="94"/>
      <c r="MX349" s="94"/>
      <c r="MY349" s="94"/>
      <c r="MZ349" s="94"/>
      <c r="NA349" s="94"/>
      <c r="NB349" s="94"/>
      <c r="NC349" s="94"/>
      <c r="ND349" s="94"/>
      <c r="NE349" s="94"/>
      <c r="NF349" s="94"/>
      <c r="NG349" s="94"/>
      <c r="NH349" s="94"/>
      <c r="NI349" s="94"/>
      <c r="NJ349" s="94"/>
      <c r="NK349" s="94"/>
      <c r="NL349" s="94"/>
      <c r="NM349" s="94"/>
      <c r="NN349" s="94"/>
      <c r="NO349" s="94"/>
      <c r="NP349" s="94"/>
      <c r="NQ349" s="94"/>
      <c r="NR349" s="94"/>
      <c r="NS349" s="94"/>
      <c r="NT349" s="94"/>
      <c r="NU349" s="94"/>
      <c r="NV349" s="94"/>
      <c r="NW349" s="94"/>
      <c r="NX349" s="94"/>
      <c r="NY349" s="94"/>
      <c r="NZ349" s="94"/>
      <c r="OA349" s="94"/>
      <c r="OB349" s="94"/>
      <c r="OC349" s="94"/>
      <c r="OD349" s="94"/>
      <c r="OE349" s="94"/>
      <c r="OF349" s="94"/>
      <c r="OG349" s="94"/>
      <c r="OH349" s="94"/>
      <c r="OI349" s="94"/>
      <c r="OJ349" s="94"/>
      <c r="OK349" s="94"/>
      <c r="OL349" s="94"/>
      <c r="OM349" s="94"/>
      <c r="ON349" s="94"/>
      <c r="OO349" s="94"/>
      <c r="OP349" s="94"/>
      <c r="OQ349" s="94"/>
      <c r="OR349" s="94"/>
      <c r="OS349" s="94"/>
      <c r="OT349" s="94"/>
      <c r="OU349" s="94"/>
      <c r="OV349" s="94"/>
      <c r="OW349" s="94"/>
      <c r="OX349" s="94"/>
      <c r="OY349" s="94"/>
      <c r="OZ349" s="94"/>
      <c r="PA349" s="94"/>
      <c r="PB349" s="94"/>
      <c r="PC349" s="94"/>
      <c r="PD349" s="94"/>
      <c r="PE349" s="94"/>
      <c r="PF349" s="94"/>
      <c r="PG349" s="94"/>
      <c r="PH349" s="94"/>
      <c r="PI349" s="94"/>
      <c r="PJ349" s="94"/>
      <c r="PK349" s="94"/>
      <c r="PL349" s="94"/>
      <c r="PM349" s="94"/>
      <c r="PN349" s="94"/>
      <c r="PO349" s="94"/>
      <c r="PP349" s="94"/>
      <c r="PQ349" s="94"/>
      <c r="PR349" s="94"/>
      <c r="PS349" s="94"/>
      <c r="PT349" s="94"/>
      <c r="PU349" s="94"/>
      <c r="PV349" s="94"/>
      <c r="PW349" s="94"/>
      <c r="PX349" s="94"/>
      <c r="PY349" s="94"/>
      <c r="PZ349" s="94"/>
      <c r="QA349" s="94"/>
      <c r="QB349" s="94"/>
      <c r="QC349" s="94"/>
      <c r="QD349" s="94"/>
      <c r="QE349" s="94"/>
      <c r="QF349" s="94"/>
      <c r="QG349" s="94"/>
      <c r="QH349" s="94"/>
      <c r="QI349" s="94"/>
      <c r="QJ349" s="94"/>
      <c r="QK349" s="94"/>
      <c r="QL349" s="94"/>
      <c r="QM349" s="94"/>
      <c r="QN349" s="94"/>
      <c r="QO349" s="94"/>
      <c r="QP349" s="94"/>
      <c r="QQ349" s="94"/>
      <c r="QR349" s="94"/>
      <c r="QS349" s="94"/>
      <c r="QT349" s="94"/>
      <c r="QU349" s="94"/>
      <c r="QV349" s="94"/>
      <c r="QW349" s="94"/>
      <c r="QX349" s="94"/>
      <c r="QY349" s="94"/>
      <c r="QZ349" s="94"/>
      <c r="RA349" s="94"/>
      <c r="RB349" s="94"/>
      <c r="RC349" s="94"/>
      <c r="RD349" s="94"/>
      <c r="RE349" s="94"/>
      <c r="RF349" s="94"/>
      <c r="RG349" s="94"/>
      <c r="RH349" s="94"/>
      <c r="RI349" s="94"/>
      <c r="RJ349" s="94"/>
      <c r="RK349" s="94"/>
      <c r="RL349" s="94"/>
      <c r="RM349" s="94"/>
      <c r="RN349" s="94"/>
      <c r="RO349" s="94"/>
      <c r="RP349" s="94"/>
      <c r="RQ349" s="94"/>
      <c r="RR349" s="94"/>
      <c r="RS349" s="94"/>
      <c r="RT349" s="94"/>
      <c r="RU349" s="94"/>
      <c r="RV349" s="94"/>
      <c r="RW349" s="94"/>
      <c r="RX349" s="94"/>
      <c r="RY349" s="94"/>
      <c r="RZ349" s="94"/>
      <c r="SA349" s="94"/>
      <c r="SB349" s="94"/>
      <c r="SC349" s="94"/>
      <c r="SD349" s="94"/>
      <c r="SE349" s="94"/>
      <c r="SF349" s="94"/>
      <c r="SG349" s="94"/>
      <c r="SH349" s="94"/>
      <c r="SI349" s="94"/>
      <c r="SJ349" s="94"/>
      <c r="SK349" s="94"/>
      <c r="SL349" s="94"/>
      <c r="SM349" s="94"/>
      <c r="SN349" s="94"/>
      <c r="SO349" s="94"/>
      <c r="SP349" s="94"/>
      <c r="SQ349" s="94"/>
      <c r="SR349" s="94"/>
      <c r="SS349" s="94"/>
      <c r="ST349" s="94"/>
      <c r="SU349" s="94"/>
      <c r="SV349" s="94"/>
      <c r="SW349" s="94"/>
      <c r="SX349" s="94"/>
      <c r="SY349" s="94"/>
      <c r="SZ349" s="94"/>
      <c r="TA349" s="94"/>
      <c r="TB349" s="94"/>
      <c r="TC349" s="94"/>
      <c r="TD349" s="94"/>
      <c r="TE349" s="94"/>
      <c r="TF349" s="94"/>
      <c r="TG349" s="94"/>
      <c r="TH349" s="94"/>
      <c r="TI349" s="94"/>
      <c r="TJ349" s="94"/>
      <c r="TK349" s="94"/>
      <c r="TL349" s="94"/>
      <c r="TM349" s="94"/>
      <c r="TN349" s="94"/>
      <c r="TO349" s="94"/>
      <c r="TP349" s="94"/>
      <c r="TQ349" s="94"/>
      <c r="TR349" s="94"/>
      <c r="TS349" s="94"/>
      <c r="TT349" s="94"/>
      <c r="TU349" s="94"/>
      <c r="TV349" s="94"/>
      <c r="TW349" s="94"/>
      <c r="TX349" s="94"/>
      <c r="TY349" s="94"/>
      <c r="TZ349" s="94"/>
      <c r="UA349" s="94"/>
      <c r="UB349" s="94"/>
      <c r="UC349" s="94"/>
      <c r="UD349" s="94"/>
      <c r="UE349" s="94"/>
      <c r="UF349" s="94"/>
      <c r="UG349" s="94"/>
      <c r="UH349" s="94"/>
      <c r="UI349" s="94"/>
      <c r="UJ349" s="94"/>
      <c r="UK349" s="94"/>
      <c r="UL349" s="94"/>
      <c r="UM349" s="94"/>
      <c r="UN349" s="94"/>
      <c r="UO349" s="94"/>
      <c r="UP349" s="94"/>
      <c r="UQ349" s="94"/>
      <c r="UR349" s="94"/>
      <c r="US349" s="94"/>
      <c r="UT349" s="94"/>
      <c r="UU349" s="94"/>
      <c r="UV349" s="94"/>
      <c r="UW349" s="94"/>
      <c r="UX349" s="94"/>
      <c r="UY349" s="94"/>
      <c r="UZ349" s="94"/>
      <c r="VA349" s="94"/>
      <c r="VB349" s="94"/>
      <c r="VC349" s="94"/>
      <c r="VD349" s="94"/>
      <c r="VE349" s="94"/>
      <c r="VF349" s="94"/>
      <c r="VG349" s="94"/>
      <c r="VH349" s="94"/>
      <c r="VI349" s="94"/>
      <c r="VJ349" s="94"/>
      <c r="VK349" s="94"/>
      <c r="VL349" s="94"/>
      <c r="VM349" s="94"/>
      <c r="VN349" s="94"/>
      <c r="VO349" s="94"/>
      <c r="VP349" s="94"/>
      <c r="VQ349" s="94"/>
      <c r="VR349" s="94"/>
      <c r="VS349" s="94"/>
      <c r="VT349" s="94"/>
      <c r="VU349" s="94"/>
      <c r="VV349" s="94"/>
      <c r="VW349" s="94"/>
      <c r="VX349" s="94"/>
      <c r="VY349" s="94"/>
      <c r="VZ349" s="94"/>
      <c r="WA349" s="94"/>
      <c r="WB349" s="94"/>
      <c r="WC349" s="94"/>
      <c r="WD349" s="94"/>
      <c r="WE349" s="94"/>
      <c r="WF349" s="94"/>
      <c r="WG349" s="94"/>
      <c r="WH349" s="94"/>
      <c r="WI349" s="94"/>
      <c r="WJ349" s="94"/>
      <c r="WK349" s="94"/>
      <c r="WL349" s="94"/>
      <c r="WM349" s="94"/>
      <c r="WN349" s="94"/>
      <c r="WO349" s="94"/>
      <c r="WP349" s="94"/>
      <c r="WQ349" s="94"/>
      <c r="WR349" s="94"/>
      <c r="WS349" s="94"/>
      <c r="WT349" s="94"/>
      <c r="WU349" s="94"/>
      <c r="WV349" s="94"/>
      <c r="WW349" s="94"/>
      <c r="WX349" s="94"/>
      <c r="WY349" s="94"/>
      <c r="WZ349" s="94"/>
      <c r="XA349" s="94"/>
      <c r="XB349" s="94"/>
      <c r="XC349" s="94"/>
      <c r="XD349" s="94"/>
      <c r="XE349" s="94"/>
      <c r="XF349" s="94"/>
      <c r="XG349" s="94"/>
      <c r="XH349" s="94"/>
      <c r="XI349" s="94"/>
      <c r="XJ349" s="94"/>
      <c r="XK349" s="94"/>
      <c r="XL349" s="94"/>
      <c r="XM349" s="94"/>
      <c r="XN349" s="94"/>
      <c r="XO349" s="94"/>
      <c r="XP349" s="94"/>
      <c r="XQ349" s="94"/>
      <c r="XR349" s="94"/>
      <c r="XS349" s="94"/>
      <c r="XT349" s="94"/>
      <c r="XU349" s="94"/>
      <c r="XV349" s="94"/>
      <c r="XW349" s="94"/>
      <c r="XX349" s="94"/>
      <c r="XY349" s="94"/>
      <c r="XZ349" s="94"/>
      <c r="YA349" s="94"/>
      <c r="YB349" s="94"/>
      <c r="YC349" s="94"/>
      <c r="YD349" s="94"/>
      <c r="YE349" s="94"/>
      <c r="YF349" s="94"/>
      <c r="YG349" s="94"/>
      <c r="YH349" s="94"/>
      <c r="YI349" s="94"/>
      <c r="YJ349" s="94"/>
      <c r="YK349" s="94"/>
      <c r="YL349" s="94"/>
      <c r="YM349" s="94"/>
      <c r="YN349" s="94"/>
      <c r="YO349" s="94"/>
      <c r="YP349" s="94"/>
      <c r="YQ349" s="94"/>
      <c r="YR349" s="94"/>
      <c r="YS349" s="94"/>
      <c r="YT349" s="94"/>
      <c r="YU349" s="94"/>
      <c r="YV349" s="94"/>
      <c r="YW349" s="94"/>
      <c r="YX349" s="94"/>
      <c r="YY349" s="94"/>
      <c r="YZ349" s="94"/>
      <c r="ZA349" s="94"/>
      <c r="ZB349" s="94"/>
      <c r="ZC349" s="94"/>
      <c r="ZD349" s="94"/>
      <c r="ZE349" s="94"/>
      <c r="ZF349" s="94"/>
      <c r="ZG349" s="94"/>
      <c r="ZH349" s="94"/>
      <c r="ZI349" s="94"/>
      <c r="ZJ349" s="94"/>
      <c r="ZK349" s="94"/>
      <c r="ZL349" s="94"/>
      <c r="ZM349" s="94"/>
      <c r="ZN349" s="94"/>
      <c r="ZO349" s="94"/>
      <c r="ZP349" s="94"/>
      <c r="ZQ349" s="94"/>
      <c r="ZR349" s="94"/>
      <c r="ZS349" s="94"/>
      <c r="ZT349" s="94"/>
      <c r="ZU349" s="94"/>
      <c r="ZV349" s="94"/>
      <c r="ZW349" s="94"/>
      <c r="ZX349" s="94"/>
      <c r="ZY349" s="94"/>
      <c r="ZZ349" s="94"/>
      <c r="AAA349" s="94"/>
      <c r="AAB349" s="94"/>
      <c r="AAC349" s="94"/>
      <c r="AAD349" s="94"/>
      <c r="AAE349" s="94"/>
      <c r="AAF349" s="94"/>
      <c r="AAG349" s="94"/>
      <c r="AAH349" s="94"/>
      <c r="AAI349" s="94"/>
      <c r="AAJ349" s="94"/>
      <c r="AAK349" s="94"/>
      <c r="AAL349" s="94"/>
      <c r="AAM349" s="94"/>
      <c r="AAN349" s="94"/>
      <c r="AAO349" s="94"/>
      <c r="AAP349" s="94"/>
      <c r="AAQ349" s="94"/>
      <c r="AAR349" s="94"/>
      <c r="AAS349" s="94"/>
      <c r="AAT349" s="94"/>
      <c r="AAU349" s="94"/>
      <c r="AAV349" s="94"/>
      <c r="AAW349" s="94"/>
      <c r="AAX349" s="94"/>
      <c r="AAY349" s="94"/>
      <c r="AAZ349" s="94"/>
      <c r="ABA349" s="94"/>
      <c r="ABB349" s="94"/>
      <c r="ABC349" s="94"/>
      <c r="ABD349" s="94"/>
      <c r="ABE349" s="94"/>
      <c r="ABF349" s="94"/>
      <c r="ABG349" s="94"/>
      <c r="ABH349" s="94"/>
      <c r="ABI349" s="94"/>
      <c r="ABJ349" s="94"/>
      <c r="ABK349" s="94"/>
      <c r="ABL349" s="94"/>
      <c r="ABM349" s="94"/>
      <c r="ABN349" s="94"/>
      <c r="ABO349" s="94"/>
      <c r="ABP349" s="94"/>
      <c r="ABQ349" s="94"/>
      <c r="ABR349" s="94"/>
      <c r="ABS349" s="94"/>
      <c r="ABT349" s="94"/>
      <c r="ABU349" s="94"/>
      <c r="ABV349" s="94"/>
      <c r="ABW349" s="94"/>
      <c r="ABX349" s="94"/>
      <c r="ABY349" s="94"/>
      <c r="ABZ349" s="94"/>
      <c r="ACA349" s="94"/>
      <c r="ACB349" s="94"/>
      <c r="ACC349" s="94"/>
      <c r="ACD349" s="94"/>
      <c r="ACE349" s="94"/>
      <c r="ACF349" s="94"/>
      <c r="ACG349" s="94"/>
      <c r="ACH349" s="94"/>
      <c r="ACI349" s="94"/>
      <c r="ACJ349" s="94"/>
      <c r="ACK349" s="94"/>
      <c r="ACL349" s="94"/>
      <c r="ACM349" s="94"/>
      <c r="ACN349" s="94"/>
      <c r="ACO349" s="94"/>
      <c r="ACP349" s="94"/>
      <c r="ACQ349" s="94"/>
      <c r="ACR349" s="94"/>
      <c r="ACS349" s="94"/>
      <c r="ACT349" s="94"/>
      <c r="ACU349" s="94"/>
      <c r="ACV349" s="94"/>
      <c r="ACW349" s="94"/>
      <c r="ACX349" s="94"/>
      <c r="ACY349" s="94"/>
      <c r="ACZ349" s="94"/>
      <c r="ADA349" s="94"/>
      <c r="ADB349" s="94"/>
      <c r="ADC349" s="94"/>
      <c r="ADD349" s="94"/>
      <c r="ADE349" s="94"/>
      <c r="ADF349" s="94"/>
      <c r="ADG349" s="94"/>
      <c r="ADH349" s="94"/>
      <c r="ADI349" s="94"/>
      <c r="ADJ349" s="94"/>
      <c r="ADK349" s="94"/>
      <c r="ADL349" s="94"/>
      <c r="ADM349" s="94"/>
      <c r="ADN349" s="94"/>
      <c r="ADO349" s="94"/>
      <c r="ADP349" s="94"/>
      <c r="ADQ349" s="94"/>
      <c r="ADR349" s="94"/>
      <c r="ADS349" s="94"/>
      <c r="ADT349" s="94"/>
      <c r="ADU349" s="94"/>
      <c r="ADV349" s="94"/>
      <c r="ADW349" s="94"/>
      <c r="ADX349" s="94"/>
      <c r="ADY349" s="94"/>
      <c r="ADZ349" s="94"/>
      <c r="AEA349" s="94"/>
      <c r="AEB349" s="94"/>
      <c r="AEC349" s="94"/>
      <c r="AED349" s="94"/>
      <c r="AEE349" s="94"/>
      <c r="AEF349" s="94"/>
      <c r="AEG349" s="94"/>
      <c r="AEH349" s="94"/>
      <c r="AEI349" s="94"/>
      <c r="AEJ349" s="94"/>
      <c r="AEK349" s="94"/>
      <c r="AEL349" s="94"/>
      <c r="AEM349" s="94"/>
      <c r="AEN349" s="94"/>
      <c r="AEO349" s="94"/>
      <c r="AEP349" s="94"/>
      <c r="AEQ349" s="94"/>
      <c r="AER349" s="94"/>
      <c r="AES349" s="94"/>
      <c r="AET349" s="94"/>
      <c r="AEU349" s="94"/>
      <c r="AEV349" s="94"/>
      <c r="AEW349" s="94"/>
      <c r="AEX349" s="94"/>
      <c r="AEY349" s="94"/>
      <c r="AEZ349" s="94"/>
      <c r="AFA349" s="94"/>
      <c r="AFB349" s="94"/>
      <c r="AFC349" s="94"/>
      <c r="AFD349" s="94"/>
      <c r="AFE349" s="94"/>
      <c r="AFF349" s="94"/>
      <c r="AFG349" s="94"/>
      <c r="AFH349" s="94"/>
      <c r="AFI349" s="94"/>
      <c r="AFJ349" s="94"/>
      <c r="AFK349" s="94"/>
      <c r="AFL349" s="94"/>
      <c r="AFM349" s="94"/>
      <c r="AFN349" s="94"/>
      <c r="AFO349" s="94"/>
      <c r="AFP349" s="94"/>
      <c r="AFQ349" s="94"/>
      <c r="AFR349" s="94"/>
      <c r="AFS349" s="94"/>
      <c r="AFT349" s="94"/>
      <c r="AFU349" s="94"/>
      <c r="AFV349" s="94"/>
      <c r="AFW349" s="94"/>
      <c r="AFX349" s="94"/>
      <c r="AFY349" s="94"/>
      <c r="AFZ349" s="94"/>
      <c r="AGA349" s="94"/>
      <c r="AGB349" s="94"/>
      <c r="AGC349" s="94"/>
      <c r="AGD349" s="94"/>
      <c r="AGE349" s="94"/>
      <c r="AGF349" s="94"/>
      <c r="AGG349" s="94"/>
      <c r="AGH349" s="94"/>
      <c r="AGI349" s="94"/>
      <c r="AGJ349" s="94"/>
      <c r="AGK349" s="94"/>
      <c r="AGL349" s="94"/>
      <c r="AGM349" s="94"/>
      <c r="AGN349" s="94"/>
      <c r="AGO349" s="94"/>
      <c r="AGP349" s="94"/>
      <c r="AGQ349" s="94"/>
      <c r="AGR349" s="94"/>
      <c r="AGS349" s="94"/>
      <c r="AGT349" s="94"/>
      <c r="AGU349" s="94"/>
      <c r="AGV349" s="94"/>
      <c r="AGW349" s="94"/>
      <c r="AGX349" s="94"/>
      <c r="AGY349" s="94"/>
      <c r="AGZ349" s="94"/>
      <c r="AHA349" s="94"/>
      <c r="AHB349" s="94"/>
      <c r="AHC349" s="94"/>
      <c r="AHD349" s="94"/>
      <c r="AHE349" s="94"/>
      <c r="AHF349" s="94"/>
      <c r="AHG349" s="94"/>
      <c r="AHH349" s="94"/>
      <c r="AHI349" s="94"/>
      <c r="AHJ349" s="94"/>
      <c r="AHK349" s="94"/>
      <c r="AHL349" s="94"/>
      <c r="AHM349" s="94"/>
      <c r="AHN349" s="94"/>
      <c r="AHO349" s="94"/>
      <c r="AHP349" s="94"/>
      <c r="AHQ349" s="94"/>
      <c r="AHR349" s="94"/>
      <c r="AHS349" s="94"/>
      <c r="AHT349" s="94"/>
      <c r="AHU349" s="94"/>
      <c r="AHV349" s="94"/>
      <c r="AHW349" s="94"/>
      <c r="AHX349" s="94"/>
      <c r="AHY349" s="94"/>
      <c r="AHZ349" s="94"/>
      <c r="AIA349" s="94"/>
      <c r="AIB349" s="94"/>
      <c r="AIC349" s="94"/>
      <c r="AID349" s="94"/>
      <c r="AIE349" s="94"/>
      <c r="AIF349" s="94"/>
      <c r="AIG349" s="94"/>
      <c r="AIH349" s="94"/>
      <c r="AII349" s="94"/>
      <c r="AIJ349" s="94"/>
      <c r="AIK349" s="94"/>
      <c r="AIL349" s="94"/>
      <c r="AIM349" s="94"/>
      <c r="AIN349" s="94"/>
      <c r="AIO349" s="94"/>
      <c r="AIP349" s="94"/>
      <c r="AIQ349" s="94"/>
      <c r="AIR349" s="94"/>
      <c r="AIS349" s="94"/>
      <c r="AIT349" s="94"/>
      <c r="AIU349" s="94"/>
      <c r="AIV349" s="94"/>
      <c r="AIW349" s="94"/>
      <c r="AIX349" s="94"/>
      <c r="AIY349" s="94"/>
      <c r="AIZ349" s="94"/>
      <c r="AJA349" s="94"/>
      <c r="AJB349" s="94"/>
      <c r="AJC349" s="94"/>
      <c r="AJD349" s="94"/>
      <c r="AJE349" s="94"/>
      <c r="AJF349" s="94"/>
      <c r="AJG349" s="94"/>
      <c r="AJH349" s="94"/>
      <c r="AJI349" s="94"/>
      <c r="AJJ349" s="94"/>
      <c r="AJK349" s="94"/>
      <c r="AJL349" s="94"/>
      <c r="AJM349" s="94"/>
      <c r="AJN349" s="94"/>
      <c r="AJO349" s="94"/>
      <c r="AJP349" s="94"/>
      <c r="AJQ349" s="94"/>
      <c r="AJR349" s="94"/>
      <c r="AJS349" s="94"/>
      <c r="AJT349" s="94"/>
      <c r="AJU349" s="94"/>
      <c r="AJV349" s="94"/>
      <c r="AJW349" s="94"/>
      <c r="AJX349" s="94"/>
      <c r="AJY349" s="94"/>
      <c r="AJZ349" s="94"/>
      <c r="AKA349" s="94"/>
      <c r="AKB349" s="94"/>
      <c r="AKC349" s="94"/>
      <c r="AKD349" s="94"/>
      <c r="AKE349" s="94"/>
      <c r="AKF349" s="94"/>
      <c r="AKG349" s="94"/>
      <c r="AKH349" s="94"/>
      <c r="AKI349" s="94"/>
      <c r="AKJ349" s="94"/>
      <c r="AKK349" s="94"/>
      <c r="AKL349" s="94"/>
      <c r="AKM349" s="94"/>
      <c r="AKN349" s="94"/>
      <c r="AKO349" s="94"/>
      <c r="AKP349" s="94"/>
      <c r="AKQ349" s="94"/>
      <c r="AKR349" s="94"/>
      <c r="AKS349" s="94"/>
      <c r="AKT349" s="94"/>
      <c r="AKU349" s="94"/>
      <c r="AKV349" s="94"/>
      <c r="AKW349" s="94"/>
      <c r="AKX349" s="94"/>
      <c r="AKY349" s="94"/>
      <c r="AKZ349" s="94"/>
      <c r="ALA349" s="94"/>
      <c r="ALB349" s="94"/>
      <c r="ALC349" s="94"/>
      <c r="ALD349" s="94"/>
      <c r="ALE349" s="94"/>
      <c r="ALF349" s="94"/>
      <c r="ALG349" s="94"/>
      <c r="ALH349" s="94"/>
      <c r="ALI349" s="94"/>
      <c r="ALJ349" s="94"/>
      <c r="ALK349" s="94"/>
      <c r="ALL349" s="94"/>
      <c r="ALM349" s="94"/>
      <c r="ALN349" s="94"/>
      <c r="ALO349" s="94"/>
      <c r="ALP349" s="94"/>
      <c r="ALQ349" s="94"/>
      <c r="ALR349" s="94"/>
      <c r="ALS349" s="94"/>
      <c r="ALT349" s="94"/>
      <c r="ALU349" s="94"/>
      <c r="ALV349" s="94"/>
      <c r="ALW349" s="94"/>
      <c r="ALX349" s="94"/>
      <c r="ALY349" s="94"/>
      <c r="ALZ349" s="94"/>
      <c r="AMA349" s="94"/>
      <c r="AMB349" s="94"/>
      <c r="AMC349" s="94"/>
      <c r="AMD349" s="94"/>
      <c r="AME349" s="94"/>
      <c r="AMF349" s="94"/>
      <c r="AMG349" s="94"/>
      <c r="AMH349" s="94"/>
      <c r="AMI349" s="94"/>
      <c r="AMJ349" s="94"/>
      <c r="AMK349" s="94"/>
      <c r="AML349" s="94"/>
      <c r="AMM349" s="94"/>
      <c r="AMN349" s="94"/>
      <c r="AMO349" s="94"/>
      <c r="AMP349" s="94"/>
      <c r="AMQ349" s="94"/>
      <c r="AMR349" s="94"/>
      <c r="AMS349" s="94"/>
      <c r="AMT349" s="94"/>
      <c r="AMU349" s="94"/>
      <c r="AMV349" s="94"/>
      <c r="AMW349" s="94"/>
      <c r="AMX349" s="94"/>
      <c r="AMY349" s="94"/>
      <c r="AMZ349" s="94"/>
      <c r="ANA349" s="94"/>
      <c r="ANB349" s="94"/>
      <c r="ANC349" s="94"/>
      <c r="AND349" s="94"/>
      <c r="ANE349" s="94"/>
      <c r="ANF349" s="94"/>
      <c r="ANG349" s="94"/>
      <c r="ANH349" s="94"/>
      <c r="ANI349" s="94"/>
      <c r="ANJ349" s="94"/>
      <c r="ANK349" s="94"/>
      <c r="ANL349" s="94"/>
      <c r="ANM349" s="94"/>
      <c r="ANN349" s="94"/>
      <c r="ANO349" s="94"/>
      <c r="ANP349" s="94"/>
      <c r="ANQ349" s="94"/>
      <c r="ANR349" s="94"/>
      <c r="ANS349" s="94"/>
      <c r="ANT349" s="94"/>
      <c r="ANU349" s="94"/>
      <c r="ANV349" s="94"/>
      <c r="ANW349" s="94"/>
      <c r="ANX349" s="94"/>
      <c r="ANY349" s="94"/>
      <c r="ANZ349" s="94"/>
      <c r="AOA349" s="94"/>
      <c r="AOB349" s="94"/>
      <c r="AOC349" s="94"/>
      <c r="AOD349" s="94"/>
      <c r="AOE349" s="94"/>
      <c r="AOF349" s="94"/>
      <c r="AOG349" s="94"/>
      <c r="AOH349" s="94"/>
      <c r="AOI349" s="94"/>
      <c r="AOJ349" s="94"/>
      <c r="AOK349" s="94"/>
      <c r="AOL349" s="94"/>
      <c r="AOM349" s="94"/>
      <c r="AON349" s="94"/>
      <c r="AOO349" s="94"/>
      <c r="AOP349" s="94"/>
      <c r="AOQ349" s="94"/>
      <c r="AOR349" s="94"/>
      <c r="AOS349" s="94"/>
      <c r="AOT349" s="94"/>
      <c r="AOU349" s="94"/>
      <c r="AOV349" s="94"/>
      <c r="AOW349" s="94"/>
      <c r="AOX349" s="94"/>
      <c r="AOY349" s="94"/>
      <c r="AOZ349" s="94"/>
      <c r="APA349" s="94"/>
      <c r="APB349" s="94"/>
      <c r="APC349" s="94"/>
      <c r="APD349" s="94"/>
      <c r="APE349" s="94"/>
      <c r="APF349" s="94"/>
      <c r="APG349" s="94"/>
      <c r="APH349" s="94"/>
      <c r="API349" s="94"/>
      <c r="APJ349" s="94"/>
      <c r="APK349" s="94"/>
      <c r="APL349" s="94"/>
      <c r="APM349" s="94"/>
      <c r="APN349" s="94"/>
      <c r="APO349" s="94"/>
      <c r="APP349" s="94"/>
      <c r="APQ349" s="94"/>
      <c r="APR349" s="94"/>
      <c r="APS349" s="94"/>
      <c r="APT349" s="94"/>
      <c r="APU349" s="94"/>
      <c r="APV349" s="94"/>
      <c r="APW349" s="94"/>
      <c r="APX349" s="94"/>
      <c r="APY349" s="94"/>
      <c r="APZ349" s="94"/>
      <c r="AQA349" s="94"/>
      <c r="AQB349" s="94"/>
      <c r="AQC349" s="94"/>
      <c r="AQD349" s="94"/>
      <c r="AQE349" s="94"/>
      <c r="AQF349" s="94"/>
      <c r="AQG349" s="94"/>
      <c r="AQH349" s="94"/>
      <c r="AQI349" s="94"/>
      <c r="AQJ349" s="94"/>
      <c r="AQK349" s="94"/>
      <c r="AQL349" s="94"/>
      <c r="AQM349" s="94"/>
      <c r="AQN349" s="94"/>
      <c r="AQO349" s="94"/>
      <c r="AQP349" s="94"/>
      <c r="AQQ349" s="94"/>
      <c r="AQR349" s="94"/>
      <c r="AQS349" s="94"/>
      <c r="AQT349" s="94"/>
      <c r="AQU349" s="94"/>
      <c r="AQV349" s="94"/>
      <c r="AQW349" s="94"/>
      <c r="AQX349" s="94"/>
      <c r="AQY349" s="94"/>
      <c r="AQZ349" s="94"/>
      <c r="ARA349" s="94"/>
      <c r="ARB349" s="94"/>
      <c r="ARC349" s="94"/>
      <c r="ARD349" s="94"/>
      <c r="ARE349" s="94"/>
      <c r="ARF349" s="94"/>
      <c r="ARG349" s="94"/>
      <c r="ARH349" s="94"/>
      <c r="ARI349" s="94"/>
      <c r="ARJ349" s="94"/>
      <c r="ARK349" s="94"/>
      <c r="ARL349" s="94"/>
      <c r="ARM349" s="94"/>
      <c r="ARN349" s="94"/>
      <c r="ARO349" s="94"/>
      <c r="ARP349" s="94"/>
      <c r="ARQ349" s="94"/>
      <c r="ARR349" s="94"/>
      <c r="ARS349" s="94"/>
      <c r="ART349" s="94"/>
      <c r="ARU349" s="94"/>
      <c r="ARV349" s="94"/>
      <c r="ARW349" s="94"/>
      <c r="ARX349" s="94"/>
      <c r="ARY349" s="94"/>
      <c r="ARZ349" s="94"/>
      <c r="ASA349" s="94"/>
      <c r="ASB349" s="94"/>
      <c r="ASC349" s="94"/>
      <c r="ASD349" s="94"/>
      <c r="ASE349" s="94"/>
      <c r="ASF349" s="94"/>
      <c r="ASG349" s="94"/>
      <c r="ASH349" s="94"/>
      <c r="ASI349" s="94"/>
      <c r="ASJ349" s="94"/>
      <c r="ASK349" s="94"/>
      <c r="ASL349" s="94"/>
      <c r="ASM349" s="94"/>
      <c r="ASN349" s="94"/>
      <c r="ASO349" s="94"/>
      <c r="ASP349" s="94"/>
      <c r="ASQ349" s="94"/>
      <c r="ASR349" s="94"/>
      <c r="ASS349" s="94"/>
      <c r="AST349" s="94"/>
      <c r="ASU349" s="94"/>
      <c r="ASV349" s="94"/>
      <c r="ASW349" s="94"/>
      <c r="ASX349" s="94"/>
      <c r="ASY349" s="94"/>
      <c r="ASZ349" s="94"/>
      <c r="ATA349" s="94"/>
      <c r="ATB349" s="94"/>
      <c r="ATC349" s="94"/>
      <c r="ATD349" s="94"/>
      <c r="ATE349" s="94"/>
      <c r="ATF349" s="94"/>
      <c r="ATG349" s="94"/>
      <c r="ATH349" s="94"/>
      <c r="ATI349" s="94"/>
      <c r="ATJ349" s="94"/>
      <c r="ATK349" s="94"/>
      <c r="ATL349" s="94"/>
      <c r="ATM349" s="94"/>
      <c r="ATN349" s="94"/>
      <c r="ATO349" s="94"/>
      <c r="ATP349" s="94"/>
      <c r="ATQ349" s="94"/>
      <c r="ATR349" s="94"/>
      <c r="ATS349" s="94"/>
      <c r="ATT349" s="94"/>
      <c r="ATU349" s="94"/>
      <c r="ATV349" s="94"/>
      <c r="ATW349" s="94"/>
      <c r="ATX349" s="94"/>
      <c r="ATY349" s="94"/>
      <c r="ATZ349" s="94"/>
      <c r="AUA349" s="94"/>
      <c r="AUB349" s="94"/>
      <c r="AUC349" s="94"/>
      <c r="AUD349" s="94"/>
      <c r="AUE349" s="94"/>
      <c r="AUF349" s="94"/>
      <c r="AUG349" s="94"/>
      <c r="AUH349" s="94"/>
      <c r="AUI349" s="94"/>
      <c r="AUJ349" s="94"/>
      <c r="AUK349" s="94"/>
      <c r="AUL349" s="94"/>
      <c r="AUM349" s="94"/>
      <c r="AUN349" s="94"/>
      <c r="AUO349" s="94"/>
      <c r="AUP349" s="94"/>
      <c r="AUQ349" s="94"/>
      <c r="AUR349" s="94"/>
      <c r="AUS349" s="94"/>
      <c r="AUT349" s="94"/>
      <c r="AUU349" s="94"/>
      <c r="AUV349" s="94"/>
      <c r="AUW349" s="94"/>
      <c r="AUX349" s="94"/>
      <c r="AUY349" s="94"/>
      <c r="AUZ349" s="94"/>
      <c r="AVA349" s="94"/>
      <c r="AVB349" s="94"/>
      <c r="AVC349" s="94"/>
      <c r="AVD349" s="94"/>
      <c r="AVE349" s="94"/>
      <c r="AVF349" s="94"/>
      <c r="AVG349" s="94"/>
      <c r="AVH349" s="94"/>
      <c r="AVI349" s="94"/>
      <c r="AVJ349" s="94"/>
      <c r="AVK349" s="94"/>
      <c r="AVL349" s="94"/>
      <c r="AVM349" s="94"/>
      <c r="AVN349" s="94"/>
      <c r="AVO349" s="94"/>
      <c r="AVP349" s="94"/>
      <c r="AVQ349" s="94"/>
      <c r="AVR349" s="94"/>
      <c r="AVS349" s="94"/>
      <c r="AVT349" s="94"/>
      <c r="AVU349" s="94"/>
      <c r="AVV349" s="94"/>
      <c r="AVW349" s="94"/>
      <c r="AVX349" s="94"/>
      <c r="AVY349" s="94"/>
      <c r="AVZ349" s="94"/>
      <c r="AWA349" s="94"/>
      <c r="AWB349" s="94"/>
      <c r="AWC349" s="94"/>
      <c r="AWD349" s="94"/>
      <c r="AWE349" s="94"/>
      <c r="AWF349" s="94"/>
      <c r="AWG349" s="94"/>
      <c r="AWH349" s="94"/>
      <c r="AWI349" s="94"/>
      <c r="AWJ349" s="94"/>
      <c r="AWK349" s="94"/>
      <c r="AWL349" s="94"/>
      <c r="AWM349" s="94"/>
      <c r="AWN349" s="94"/>
      <c r="AWO349" s="94"/>
      <c r="AWP349" s="94"/>
      <c r="AWQ349" s="94"/>
      <c r="AWR349" s="94"/>
      <c r="AWS349" s="94"/>
      <c r="AWT349" s="94"/>
      <c r="AWU349" s="94"/>
      <c r="AWV349" s="94"/>
      <c r="AWW349" s="94"/>
      <c r="AWX349" s="94"/>
      <c r="AWY349" s="94"/>
      <c r="AWZ349" s="94"/>
      <c r="AXA349" s="94"/>
      <c r="AXB349" s="94"/>
      <c r="AXC349" s="94"/>
      <c r="AXD349" s="94"/>
      <c r="AXE349" s="94"/>
      <c r="AXF349" s="94"/>
      <c r="AXG349" s="94"/>
      <c r="AXH349" s="94"/>
      <c r="AXI349" s="94"/>
      <c r="AXJ349" s="94"/>
      <c r="AXK349" s="94"/>
      <c r="AXL349" s="94"/>
      <c r="AXM349" s="94"/>
      <c r="AXN349" s="94"/>
      <c r="AXO349" s="94"/>
      <c r="AXP349" s="94"/>
      <c r="AXQ349" s="94"/>
      <c r="AXR349" s="94"/>
      <c r="AXS349" s="94"/>
      <c r="AXT349" s="94"/>
      <c r="AXU349" s="94"/>
      <c r="AXV349" s="94"/>
      <c r="AXW349" s="94"/>
      <c r="AXX349" s="94"/>
      <c r="AXY349" s="94"/>
      <c r="AXZ349" s="94"/>
      <c r="AYA349" s="94"/>
      <c r="AYB349" s="94"/>
      <c r="AYC349" s="94"/>
      <c r="AYD349" s="94"/>
      <c r="AYE349" s="94"/>
      <c r="AYF349" s="94"/>
      <c r="AYG349" s="94"/>
      <c r="AYH349" s="94"/>
      <c r="AYI349" s="94"/>
      <c r="AYJ349" s="94"/>
      <c r="AYK349" s="94"/>
      <c r="AYL349" s="94"/>
      <c r="AYM349" s="94"/>
      <c r="AYN349" s="94"/>
      <c r="AYO349" s="94"/>
      <c r="AYP349" s="94"/>
      <c r="AYQ349" s="94"/>
      <c r="AYR349" s="94"/>
      <c r="AYS349" s="94"/>
      <c r="AYT349" s="94"/>
      <c r="AYU349" s="94"/>
      <c r="AYV349" s="94"/>
      <c r="AYW349" s="94"/>
      <c r="AYX349" s="94"/>
      <c r="AYY349" s="94"/>
      <c r="AYZ349" s="94"/>
      <c r="AZA349" s="94"/>
      <c r="AZB349" s="94"/>
      <c r="AZC349" s="94"/>
      <c r="AZD349" s="94"/>
      <c r="AZE349" s="94"/>
      <c r="AZF349" s="94"/>
      <c r="AZG349" s="94"/>
      <c r="AZH349" s="94"/>
      <c r="AZI349" s="94"/>
      <c r="AZJ349" s="94"/>
      <c r="AZK349" s="94"/>
      <c r="AZL349" s="94"/>
      <c r="AZM349" s="94"/>
      <c r="AZN349" s="94"/>
      <c r="AZO349" s="94"/>
      <c r="AZP349" s="94"/>
      <c r="AZQ349" s="94"/>
      <c r="AZR349" s="94"/>
      <c r="AZS349" s="94"/>
      <c r="AZT349" s="94"/>
      <c r="AZU349" s="94"/>
      <c r="AZV349" s="94"/>
      <c r="AZW349" s="94"/>
      <c r="AZX349" s="94"/>
      <c r="AZY349" s="94"/>
      <c r="AZZ349" s="94"/>
      <c r="BAA349" s="94"/>
      <c r="BAB349" s="94"/>
      <c r="BAC349" s="94"/>
      <c r="BAD349" s="94"/>
      <c r="BAE349" s="94"/>
      <c r="BAF349" s="94"/>
      <c r="BAG349" s="94"/>
      <c r="BAH349" s="94"/>
      <c r="BAI349" s="94"/>
      <c r="BAJ349" s="94"/>
      <c r="BAK349" s="94"/>
      <c r="BAL349" s="94"/>
      <c r="BAM349" s="94"/>
      <c r="BAN349" s="94"/>
      <c r="BAO349" s="94"/>
      <c r="BAP349" s="94"/>
      <c r="BAQ349" s="94"/>
      <c r="BAR349" s="94"/>
      <c r="BAS349" s="94"/>
      <c r="BAT349" s="94"/>
      <c r="BAU349" s="94"/>
      <c r="BAV349" s="94"/>
      <c r="BAW349" s="94"/>
      <c r="BAX349" s="94"/>
      <c r="BAY349" s="94"/>
      <c r="BAZ349" s="94"/>
      <c r="BBA349" s="94"/>
      <c r="BBB349" s="94"/>
      <c r="BBC349" s="94"/>
      <c r="BBD349" s="94"/>
      <c r="BBE349" s="94"/>
      <c r="BBF349" s="94"/>
      <c r="BBG349" s="94"/>
      <c r="BBH349" s="94"/>
      <c r="BBI349" s="94"/>
      <c r="BBJ349" s="94"/>
      <c r="BBK349" s="94"/>
      <c r="BBL349" s="94"/>
      <c r="BBM349" s="94"/>
      <c r="BBN349" s="94"/>
      <c r="BBO349" s="94"/>
      <c r="BBP349" s="94"/>
      <c r="BBQ349" s="94"/>
      <c r="BBR349" s="94"/>
      <c r="BBS349" s="94"/>
      <c r="BBT349" s="94"/>
      <c r="BBU349" s="94"/>
      <c r="BBV349" s="94"/>
      <c r="BBW349" s="94"/>
      <c r="BBX349" s="94"/>
      <c r="BBY349" s="94"/>
      <c r="BBZ349" s="94"/>
      <c r="BCA349" s="94"/>
      <c r="BCB349" s="94"/>
      <c r="BCC349" s="94"/>
      <c r="BCD349" s="94"/>
      <c r="BCE349" s="94"/>
      <c r="BCF349" s="94"/>
      <c r="BCG349" s="94"/>
      <c r="BCH349" s="94"/>
      <c r="BCI349" s="94"/>
      <c r="BCJ349" s="94"/>
      <c r="BCK349" s="94"/>
      <c r="BCL349" s="94"/>
      <c r="BCM349" s="94"/>
      <c r="BCN349" s="94"/>
      <c r="BCO349" s="94"/>
      <c r="BCP349" s="94"/>
      <c r="BCQ349" s="94"/>
      <c r="BCR349" s="94"/>
      <c r="BCS349" s="94"/>
      <c r="BCT349" s="94"/>
      <c r="BCU349" s="94"/>
      <c r="BCV349" s="94"/>
      <c r="BCW349" s="94"/>
      <c r="BCX349" s="94"/>
      <c r="BCY349" s="94"/>
      <c r="BCZ349" s="94"/>
      <c r="BDA349" s="94"/>
      <c r="BDB349" s="94"/>
      <c r="BDC349" s="94"/>
      <c r="BDD349" s="94"/>
      <c r="BDE349" s="94"/>
      <c r="BDF349" s="94"/>
      <c r="BDG349" s="94"/>
      <c r="BDH349" s="94"/>
      <c r="BDI349" s="94"/>
      <c r="BDJ349" s="94"/>
      <c r="BDK349" s="94"/>
      <c r="BDL349" s="94"/>
      <c r="BDM349" s="94"/>
      <c r="BDN349" s="94"/>
      <c r="BDO349" s="94"/>
      <c r="BDP349" s="94"/>
      <c r="BDQ349" s="94"/>
      <c r="BDR349" s="94"/>
      <c r="BDS349" s="94"/>
      <c r="BDT349" s="94"/>
      <c r="BDU349" s="94"/>
      <c r="BDV349" s="94"/>
      <c r="BDW349" s="94"/>
      <c r="BDX349" s="94"/>
      <c r="BDY349" s="94"/>
      <c r="BDZ349" s="94"/>
      <c r="BEA349" s="94"/>
      <c r="BEB349" s="94"/>
      <c r="BEC349" s="94"/>
      <c r="BED349" s="94"/>
      <c r="BEE349" s="94"/>
      <c r="BEF349" s="94"/>
      <c r="BEG349" s="94"/>
      <c r="BEH349" s="94"/>
      <c r="BEI349" s="94"/>
      <c r="BEJ349" s="94"/>
      <c r="BEK349" s="94"/>
      <c r="BEL349" s="94"/>
      <c r="BEM349" s="94"/>
      <c r="BEN349" s="94"/>
      <c r="BEO349" s="94"/>
      <c r="BEP349" s="94"/>
      <c r="BEQ349" s="94"/>
      <c r="BER349" s="94"/>
      <c r="BES349" s="94"/>
      <c r="BET349" s="94"/>
      <c r="BEU349" s="94"/>
      <c r="BEV349" s="94"/>
      <c r="BEW349" s="94"/>
      <c r="BEX349" s="94"/>
      <c r="BEY349" s="94"/>
      <c r="BEZ349" s="94"/>
      <c r="BFA349" s="94"/>
      <c r="BFB349" s="94"/>
      <c r="BFC349" s="94"/>
      <c r="BFD349" s="94"/>
      <c r="BFE349" s="94"/>
      <c r="BFF349" s="94"/>
      <c r="BFG349" s="94"/>
      <c r="BFH349" s="94"/>
      <c r="BFI349" s="94"/>
      <c r="BFJ349" s="94"/>
      <c r="BFK349" s="94"/>
      <c r="BFL349" s="94"/>
      <c r="BFM349" s="94"/>
      <c r="BFN349" s="94"/>
      <c r="BFO349" s="94"/>
      <c r="BFP349" s="94"/>
      <c r="BFQ349" s="94"/>
      <c r="BFR349" s="94"/>
      <c r="BFS349" s="94"/>
      <c r="BFT349" s="94"/>
      <c r="BFU349" s="94"/>
      <c r="BFV349" s="94"/>
      <c r="BFW349" s="94"/>
      <c r="BFX349" s="94"/>
      <c r="BFY349" s="94"/>
      <c r="BFZ349" s="94"/>
      <c r="BGA349" s="94"/>
      <c r="BGB349" s="94"/>
      <c r="BGC349" s="94"/>
      <c r="BGD349" s="94"/>
      <c r="BGE349" s="94"/>
      <c r="BGF349" s="94"/>
      <c r="BGG349" s="94"/>
      <c r="BGH349" s="94"/>
      <c r="BGI349" s="94"/>
      <c r="BGJ349" s="94"/>
      <c r="BGK349" s="94"/>
      <c r="BGL349" s="94"/>
      <c r="BGM349" s="94"/>
      <c r="BGN349" s="94"/>
      <c r="BGO349" s="94"/>
      <c r="BGP349" s="94"/>
      <c r="BGQ349" s="94"/>
      <c r="BGR349" s="94"/>
      <c r="BGS349" s="94"/>
      <c r="BGT349" s="94"/>
      <c r="BGU349" s="94"/>
      <c r="BGV349" s="94"/>
      <c r="BGW349" s="94"/>
      <c r="BGX349" s="94"/>
      <c r="BGY349" s="94"/>
      <c r="BGZ349" s="94"/>
      <c r="BHA349" s="94"/>
      <c r="BHB349" s="94"/>
      <c r="BHC349" s="94"/>
      <c r="BHD349" s="94"/>
      <c r="BHE349" s="94"/>
      <c r="BHF349" s="94"/>
      <c r="BHG349" s="94"/>
      <c r="BHH349" s="94"/>
      <c r="BHI349" s="94"/>
      <c r="BHJ349" s="94"/>
      <c r="BHK349" s="94"/>
      <c r="BHL349" s="94"/>
      <c r="BHM349" s="94"/>
      <c r="BHN349" s="94"/>
      <c r="BHO349" s="94"/>
      <c r="BHP349" s="94"/>
      <c r="BHQ349" s="94"/>
      <c r="BHR349" s="94"/>
      <c r="BHS349" s="94"/>
      <c r="BHT349" s="94"/>
      <c r="BHU349" s="94"/>
      <c r="BHV349" s="94"/>
      <c r="BHW349" s="94"/>
      <c r="BHX349" s="94"/>
      <c r="BHY349" s="94"/>
      <c r="BHZ349" s="94"/>
      <c r="BIA349" s="94"/>
      <c r="BIB349" s="94"/>
      <c r="BIC349" s="94"/>
      <c r="BID349" s="94"/>
      <c r="BIE349" s="94"/>
      <c r="BIF349" s="94"/>
      <c r="BIG349" s="94"/>
      <c r="BIH349" s="94"/>
      <c r="BII349" s="94"/>
      <c r="BIJ349" s="94"/>
      <c r="BIK349" s="94"/>
      <c r="BIL349" s="94"/>
      <c r="BIM349" s="94"/>
      <c r="BIN349" s="94"/>
      <c r="BIO349" s="94"/>
      <c r="BIP349" s="94"/>
      <c r="BIQ349" s="94"/>
      <c r="BIR349" s="94"/>
      <c r="BIS349" s="94"/>
      <c r="BIT349" s="94"/>
      <c r="BIU349" s="94"/>
      <c r="BIV349" s="94"/>
      <c r="BIW349" s="94"/>
      <c r="BIX349" s="94"/>
      <c r="BIY349" s="94"/>
      <c r="BIZ349" s="94"/>
      <c r="BJA349" s="94"/>
      <c r="BJB349" s="94"/>
      <c r="BJC349" s="94"/>
      <c r="BJD349" s="94"/>
      <c r="BJE349" s="94"/>
      <c r="BJF349" s="94"/>
      <c r="BJG349" s="94"/>
      <c r="BJH349" s="94"/>
      <c r="BJI349" s="94"/>
      <c r="BJJ349" s="94"/>
      <c r="BJK349" s="94"/>
      <c r="BJL349" s="94"/>
      <c r="BJM349" s="94"/>
      <c r="BJN349" s="94"/>
      <c r="BJO349" s="94"/>
      <c r="BJP349" s="94"/>
      <c r="BJQ349" s="94"/>
      <c r="BJR349" s="94"/>
      <c r="BJS349" s="94"/>
      <c r="BJT349" s="94"/>
      <c r="BJU349" s="94"/>
      <c r="BJV349" s="94"/>
      <c r="BJW349" s="94"/>
      <c r="BJX349" s="94"/>
      <c r="BJY349" s="94"/>
      <c r="BJZ349" s="94"/>
      <c r="BKA349" s="94"/>
      <c r="BKB349" s="94"/>
      <c r="BKC349" s="94"/>
      <c r="BKD349" s="94"/>
      <c r="BKE349" s="94"/>
      <c r="BKF349" s="94"/>
      <c r="BKG349" s="94"/>
      <c r="BKH349" s="94"/>
      <c r="BKI349" s="94"/>
      <c r="BKJ349" s="94"/>
      <c r="BKK349" s="94"/>
      <c r="BKL349" s="94"/>
      <c r="BKM349" s="94"/>
      <c r="BKN349" s="94"/>
      <c r="BKO349" s="94"/>
      <c r="BKP349" s="94"/>
      <c r="BKQ349" s="94"/>
      <c r="BKR349" s="94"/>
      <c r="BKS349" s="94"/>
      <c r="BKT349" s="94"/>
      <c r="BKU349" s="94"/>
      <c r="BKV349" s="94"/>
      <c r="BKW349" s="94"/>
      <c r="BKX349" s="94"/>
      <c r="BKY349" s="94"/>
      <c r="BKZ349" s="94"/>
      <c r="BLA349" s="94"/>
      <c r="BLB349" s="94"/>
      <c r="BLC349" s="94"/>
      <c r="BLD349" s="94"/>
      <c r="BLE349" s="94"/>
      <c r="BLF349" s="94"/>
      <c r="BLG349" s="94"/>
      <c r="BLH349" s="94"/>
      <c r="BLI349" s="94"/>
      <c r="BLJ349" s="94"/>
      <c r="BLK349" s="94"/>
      <c r="BLL349" s="94"/>
      <c r="BLM349" s="94"/>
      <c r="BLN349" s="94"/>
      <c r="BLO349" s="94"/>
      <c r="BLP349" s="94"/>
      <c r="BLQ349" s="94"/>
      <c r="BLR349" s="94"/>
      <c r="BLS349" s="94"/>
      <c r="BLT349" s="94"/>
      <c r="BLU349" s="94"/>
      <c r="BLV349" s="94"/>
      <c r="BLW349" s="94"/>
      <c r="BLX349" s="94"/>
      <c r="BLY349" s="94"/>
      <c r="BLZ349" s="94"/>
      <c r="BMA349" s="94"/>
      <c r="BMB349" s="94"/>
      <c r="BMC349" s="94"/>
      <c r="BMD349" s="94"/>
      <c r="BME349" s="94"/>
      <c r="BMF349" s="94"/>
      <c r="BMG349" s="94"/>
      <c r="BMH349" s="94"/>
      <c r="BMI349" s="94"/>
      <c r="BMJ349" s="94"/>
      <c r="BMK349" s="94"/>
      <c r="BML349" s="94"/>
      <c r="BMM349" s="94"/>
      <c r="BMN349" s="94"/>
      <c r="BMO349" s="94"/>
      <c r="BMP349" s="94"/>
      <c r="BMQ349" s="94"/>
      <c r="BMR349" s="94"/>
      <c r="BMS349" s="94"/>
      <c r="BMT349" s="94"/>
      <c r="BMU349" s="94"/>
      <c r="BMV349" s="94"/>
      <c r="BMW349" s="94"/>
      <c r="BMX349" s="94"/>
      <c r="BMY349" s="94"/>
      <c r="BMZ349" s="94"/>
      <c r="BNA349" s="94"/>
      <c r="BNB349" s="94"/>
      <c r="BNC349" s="94"/>
      <c r="BND349" s="94"/>
      <c r="BNE349" s="94"/>
      <c r="BNF349" s="94"/>
      <c r="BNG349" s="94"/>
      <c r="BNH349" s="94"/>
      <c r="BNI349" s="94"/>
      <c r="BNJ349" s="94"/>
      <c r="BNK349" s="94"/>
      <c r="BNL349" s="94"/>
      <c r="BNM349" s="94"/>
      <c r="BNN349" s="94"/>
      <c r="BNO349" s="94"/>
      <c r="BNP349" s="94"/>
      <c r="BNQ349" s="94"/>
      <c r="BNR349" s="94"/>
      <c r="BNS349" s="94"/>
      <c r="BNT349" s="94"/>
      <c r="BNU349" s="94"/>
      <c r="BNV349" s="94"/>
      <c r="BNW349" s="94"/>
      <c r="BNX349" s="94"/>
      <c r="BNY349" s="94"/>
      <c r="BNZ349" s="94"/>
      <c r="BOA349" s="94"/>
      <c r="BOB349" s="94"/>
      <c r="BOC349" s="94"/>
      <c r="BOD349" s="94"/>
      <c r="BOE349" s="94"/>
      <c r="BOF349" s="94"/>
      <c r="BOG349" s="94"/>
      <c r="BOH349" s="94"/>
      <c r="BOI349" s="94"/>
      <c r="BOJ349" s="94"/>
      <c r="BOK349" s="94"/>
      <c r="BOL349" s="94"/>
      <c r="BOM349" s="94"/>
      <c r="BON349" s="94"/>
      <c r="BOO349" s="94"/>
      <c r="BOP349" s="94"/>
      <c r="BOQ349" s="94"/>
      <c r="BOR349" s="94"/>
      <c r="BOS349" s="94"/>
      <c r="BOT349" s="94"/>
      <c r="BOU349" s="94"/>
      <c r="BOV349" s="94"/>
      <c r="BOW349" s="94"/>
      <c r="BOX349" s="94"/>
      <c r="BOY349" s="94"/>
      <c r="BOZ349" s="94"/>
      <c r="BPA349" s="94"/>
      <c r="BPB349" s="94"/>
      <c r="BPC349" s="94"/>
      <c r="BPD349" s="94"/>
      <c r="BPE349" s="94"/>
      <c r="BPF349" s="94"/>
      <c r="BPG349" s="94"/>
      <c r="BPH349" s="94"/>
      <c r="BPI349" s="94"/>
      <c r="BPJ349" s="94"/>
      <c r="BPK349" s="94"/>
      <c r="BPL349" s="94"/>
      <c r="BPM349" s="94"/>
      <c r="BPN349" s="94"/>
      <c r="BPO349" s="94"/>
      <c r="BPP349" s="94"/>
      <c r="BPQ349" s="94"/>
      <c r="BPR349" s="94"/>
      <c r="BPS349" s="94"/>
      <c r="BPT349" s="94"/>
      <c r="BPU349" s="94"/>
      <c r="BPV349" s="94"/>
      <c r="BPW349" s="94"/>
      <c r="BPX349" s="94"/>
      <c r="BPY349" s="94"/>
      <c r="BPZ349" s="94"/>
      <c r="BQA349" s="94"/>
      <c r="BQB349" s="94"/>
      <c r="BQC349" s="94"/>
      <c r="BQD349" s="94"/>
      <c r="BQE349" s="94"/>
      <c r="BQF349" s="94"/>
      <c r="BQG349" s="94"/>
      <c r="BQH349" s="94"/>
      <c r="BQI349" s="94"/>
      <c r="BQJ349" s="94"/>
      <c r="BQK349" s="94"/>
      <c r="BQL349" s="94"/>
      <c r="BQM349" s="94"/>
      <c r="BQN349" s="94"/>
      <c r="BQO349" s="94"/>
      <c r="BQP349" s="94"/>
      <c r="BQQ349" s="94"/>
      <c r="BQR349" s="94"/>
      <c r="BQS349" s="94"/>
      <c r="BQT349" s="94"/>
      <c r="BQU349" s="94"/>
      <c r="BQV349" s="94"/>
      <c r="BQW349" s="94"/>
      <c r="BQX349" s="94"/>
      <c r="BQY349" s="94"/>
      <c r="BQZ349" s="94"/>
      <c r="BRA349" s="94"/>
      <c r="BRB349" s="94"/>
      <c r="BRC349" s="94"/>
      <c r="BRD349" s="94"/>
      <c r="BRE349" s="94"/>
      <c r="BRF349" s="94"/>
      <c r="BRG349" s="94"/>
      <c r="BRH349" s="94"/>
      <c r="BRI349" s="94"/>
      <c r="BRJ349" s="94"/>
      <c r="BRK349" s="94"/>
      <c r="BRL349" s="94"/>
      <c r="BRM349" s="94"/>
      <c r="BRN349" s="94"/>
      <c r="BRO349" s="94"/>
      <c r="BRP349" s="94"/>
      <c r="BRQ349" s="94"/>
      <c r="BRR349" s="94"/>
      <c r="BRS349" s="94"/>
      <c r="BRT349" s="94"/>
      <c r="BRU349" s="94"/>
      <c r="BRV349" s="94"/>
      <c r="BRW349" s="94"/>
      <c r="BRX349" s="94"/>
      <c r="BRY349" s="94"/>
      <c r="BRZ349" s="94"/>
      <c r="BSA349" s="94"/>
      <c r="BSB349" s="94"/>
      <c r="BSC349" s="94"/>
      <c r="BSD349" s="94"/>
      <c r="BSE349" s="94"/>
      <c r="BSF349" s="94"/>
      <c r="BSG349" s="94"/>
      <c r="BSH349" s="94"/>
      <c r="BSI349" s="94"/>
      <c r="BSJ349" s="94"/>
      <c r="BSK349" s="94"/>
      <c r="BSL349" s="94"/>
      <c r="BSM349" s="94"/>
      <c r="BSN349" s="94"/>
      <c r="BSO349" s="94"/>
      <c r="BSP349" s="94"/>
      <c r="BSQ349" s="94"/>
      <c r="BSR349" s="94"/>
      <c r="BSS349" s="94"/>
      <c r="BST349" s="94"/>
      <c r="BSU349" s="94"/>
      <c r="BSV349" s="94"/>
      <c r="BSW349" s="94"/>
      <c r="BSX349" s="94"/>
      <c r="BSY349" s="94"/>
      <c r="BSZ349" s="94"/>
      <c r="BTA349" s="94"/>
      <c r="BTB349" s="94"/>
      <c r="BTC349" s="94"/>
      <c r="BTD349" s="94"/>
      <c r="BTE349" s="94"/>
      <c r="BTF349" s="94"/>
      <c r="BTG349" s="94"/>
      <c r="BTH349" s="94"/>
      <c r="BTI349" s="94"/>
      <c r="BTJ349" s="94"/>
      <c r="BTK349" s="94"/>
      <c r="BTL349" s="94"/>
      <c r="BTM349" s="94"/>
      <c r="BTN349" s="94"/>
      <c r="BTO349" s="94"/>
      <c r="BTP349" s="94"/>
      <c r="BTQ349" s="94"/>
      <c r="BTR349" s="94"/>
      <c r="BTS349" s="94"/>
      <c r="BTT349" s="94"/>
      <c r="BTU349" s="94"/>
      <c r="BTV349" s="94"/>
      <c r="BTW349" s="94"/>
      <c r="BTX349" s="94"/>
      <c r="BTY349" s="94"/>
      <c r="BTZ349" s="94"/>
      <c r="BUA349" s="94"/>
      <c r="BUB349" s="94"/>
      <c r="BUC349" s="94"/>
      <c r="BUD349" s="94"/>
      <c r="BUE349" s="94"/>
      <c r="BUF349" s="94"/>
      <c r="BUG349" s="94"/>
      <c r="BUH349" s="94"/>
      <c r="BUI349" s="94"/>
      <c r="BUJ349" s="94"/>
      <c r="BUK349" s="94"/>
      <c r="BUL349" s="94"/>
      <c r="BUM349" s="94"/>
      <c r="BUN349" s="94"/>
      <c r="BUO349" s="94"/>
      <c r="BUP349" s="94"/>
      <c r="BUQ349" s="94"/>
      <c r="BUR349" s="94"/>
      <c r="BUS349" s="94"/>
      <c r="BUT349" s="94"/>
      <c r="BUU349" s="94"/>
      <c r="BUV349" s="94"/>
      <c r="BUW349" s="94"/>
      <c r="BUX349" s="94"/>
      <c r="BUY349" s="94"/>
      <c r="BUZ349" s="94"/>
      <c r="BVA349" s="94"/>
      <c r="BVB349" s="94"/>
      <c r="BVC349" s="94"/>
      <c r="BVD349" s="94"/>
      <c r="BVE349" s="94"/>
      <c r="BVF349" s="94"/>
      <c r="BVG349" s="94"/>
      <c r="BVH349" s="94"/>
      <c r="BVI349" s="94"/>
      <c r="BVJ349" s="94"/>
      <c r="BVK349" s="94"/>
      <c r="BVL349" s="94"/>
      <c r="BVM349" s="94"/>
      <c r="BVN349" s="94"/>
      <c r="BVO349" s="94"/>
      <c r="BVP349" s="94"/>
      <c r="BVQ349" s="94"/>
      <c r="BVR349" s="94"/>
      <c r="BVS349" s="94"/>
      <c r="BVT349" s="94"/>
      <c r="BVU349" s="94"/>
      <c r="BVV349" s="94"/>
      <c r="BVW349" s="94"/>
      <c r="BVX349" s="94"/>
      <c r="BVY349" s="94"/>
      <c r="BVZ349" s="94"/>
      <c r="BWA349" s="94"/>
      <c r="BWB349" s="94"/>
      <c r="BWC349" s="94"/>
      <c r="BWD349" s="94"/>
      <c r="BWE349" s="94"/>
      <c r="BWF349" s="94"/>
      <c r="BWG349" s="94"/>
      <c r="BWH349" s="94"/>
      <c r="BWI349" s="94"/>
      <c r="BWJ349" s="94"/>
      <c r="BWK349" s="94"/>
      <c r="BWL349" s="94"/>
      <c r="BWM349" s="94"/>
      <c r="BWN349" s="94"/>
      <c r="BWO349" s="94"/>
      <c r="BWP349" s="94"/>
      <c r="BWQ349" s="94"/>
      <c r="BWR349" s="94"/>
      <c r="BWS349" s="94"/>
      <c r="BWT349" s="94"/>
      <c r="BWU349" s="94"/>
      <c r="BWV349" s="94"/>
      <c r="BWW349" s="94"/>
      <c r="BWX349" s="94"/>
      <c r="BWY349" s="94"/>
      <c r="BWZ349" s="94"/>
      <c r="BXA349" s="94"/>
      <c r="BXB349" s="94"/>
      <c r="BXC349" s="94"/>
      <c r="BXD349" s="94"/>
      <c r="BXE349" s="94"/>
      <c r="BXF349" s="94"/>
      <c r="BXG349" s="94"/>
      <c r="BXH349" s="94"/>
      <c r="BXI349" s="94"/>
      <c r="BXJ349" s="94"/>
      <c r="BXK349" s="94"/>
      <c r="BXL349" s="94"/>
      <c r="BXM349" s="94"/>
      <c r="BXN349" s="94"/>
      <c r="BXO349" s="94"/>
      <c r="BXP349" s="94"/>
      <c r="BXQ349" s="94"/>
      <c r="BXR349" s="94"/>
      <c r="BXS349" s="94"/>
      <c r="BXT349" s="94"/>
      <c r="BXU349" s="94"/>
      <c r="BXV349" s="94"/>
      <c r="BXW349" s="94"/>
      <c r="BXX349" s="94"/>
      <c r="BXY349" s="94"/>
      <c r="BXZ349" s="94"/>
      <c r="BYA349" s="94"/>
      <c r="BYB349" s="94"/>
      <c r="BYC349" s="94"/>
      <c r="BYD349" s="94"/>
      <c r="BYE349" s="94"/>
      <c r="BYF349" s="94"/>
      <c r="BYG349" s="94"/>
      <c r="BYH349" s="94"/>
      <c r="BYI349" s="94"/>
      <c r="BYJ349" s="94"/>
      <c r="BYK349" s="94"/>
      <c r="BYL349" s="94"/>
      <c r="BYM349" s="94"/>
      <c r="BYN349" s="94"/>
      <c r="BYO349" s="94"/>
      <c r="BYP349" s="94"/>
      <c r="BYQ349" s="94"/>
      <c r="BYR349" s="94"/>
      <c r="BYS349" s="94"/>
      <c r="BYT349" s="94"/>
      <c r="BYU349" s="94"/>
      <c r="BYV349" s="94"/>
      <c r="BYW349" s="94"/>
      <c r="BYX349" s="94"/>
      <c r="BYY349" s="94"/>
      <c r="BYZ349" s="94"/>
      <c r="BZA349" s="94"/>
      <c r="BZB349" s="94"/>
      <c r="BZC349" s="94"/>
      <c r="BZD349" s="94"/>
      <c r="BZE349" s="94"/>
      <c r="BZF349" s="94"/>
      <c r="BZG349" s="94"/>
      <c r="BZH349" s="94"/>
      <c r="BZI349" s="94"/>
      <c r="BZJ349" s="94"/>
      <c r="BZK349" s="94"/>
      <c r="BZL349" s="94"/>
      <c r="BZM349" s="94"/>
      <c r="BZN349" s="94"/>
      <c r="BZO349" s="94"/>
      <c r="BZP349" s="94"/>
      <c r="BZQ349" s="94"/>
      <c r="BZR349" s="94"/>
      <c r="BZS349" s="94"/>
      <c r="BZT349" s="94"/>
      <c r="BZU349" s="94"/>
      <c r="BZV349" s="94"/>
      <c r="BZW349" s="94"/>
      <c r="BZX349" s="94"/>
      <c r="BZY349" s="94"/>
      <c r="BZZ349" s="94"/>
      <c r="CAA349" s="94"/>
      <c r="CAB349" s="94"/>
      <c r="CAC349" s="94"/>
      <c r="CAD349" s="94"/>
      <c r="CAE349" s="94"/>
      <c r="CAF349" s="94"/>
      <c r="CAG349" s="94"/>
      <c r="CAH349" s="94"/>
      <c r="CAI349" s="94"/>
      <c r="CAJ349" s="94"/>
      <c r="CAK349" s="94"/>
      <c r="CAL349" s="94"/>
      <c r="CAM349" s="94"/>
      <c r="CAN349" s="94"/>
      <c r="CAO349" s="94"/>
      <c r="CAP349" s="94"/>
      <c r="CAQ349" s="94"/>
      <c r="CAR349" s="94"/>
      <c r="CAS349" s="94"/>
      <c r="CAT349" s="94"/>
      <c r="CAU349" s="94"/>
      <c r="CAV349" s="94"/>
      <c r="CAW349" s="94"/>
      <c r="CAX349" s="94"/>
      <c r="CAY349" s="94"/>
      <c r="CAZ349" s="94"/>
      <c r="CBA349" s="94"/>
      <c r="CBB349" s="94"/>
      <c r="CBC349" s="94"/>
      <c r="CBD349" s="94"/>
      <c r="CBE349" s="94"/>
      <c r="CBF349" s="94"/>
      <c r="CBG349" s="94"/>
      <c r="CBH349" s="94"/>
      <c r="CBI349" s="94"/>
      <c r="CBJ349" s="94"/>
      <c r="CBK349" s="94"/>
      <c r="CBL349" s="94"/>
      <c r="CBM349" s="94"/>
      <c r="CBN349" s="94"/>
      <c r="CBO349" s="94"/>
      <c r="CBP349" s="94"/>
      <c r="CBQ349" s="94"/>
      <c r="CBR349" s="94"/>
      <c r="CBS349" s="94"/>
      <c r="CBT349" s="94"/>
      <c r="CBU349" s="94"/>
      <c r="CBV349" s="94"/>
      <c r="CBW349" s="94"/>
      <c r="CBX349" s="94"/>
      <c r="CBY349" s="94"/>
      <c r="CBZ349" s="94"/>
      <c r="CCA349" s="94"/>
      <c r="CCB349" s="94"/>
      <c r="CCC349" s="94"/>
      <c r="CCD349" s="94"/>
      <c r="CCE349" s="94"/>
      <c r="CCF349" s="94"/>
      <c r="CCG349" s="94"/>
      <c r="CCH349" s="94"/>
      <c r="CCI349" s="94"/>
      <c r="CCJ349" s="94"/>
      <c r="CCK349" s="94"/>
      <c r="CCL349" s="94"/>
      <c r="CCM349" s="94"/>
      <c r="CCN349" s="94"/>
      <c r="CCO349" s="94"/>
      <c r="CCP349" s="94"/>
      <c r="CCQ349" s="94"/>
      <c r="CCR349" s="94"/>
      <c r="CCS349" s="94"/>
      <c r="CCT349" s="94"/>
      <c r="CCU349" s="94"/>
      <c r="CCV349" s="94"/>
      <c r="CCW349" s="94"/>
      <c r="CCX349" s="94"/>
      <c r="CCY349" s="94"/>
      <c r="CCZ349" s="94"/>
      <c r="CDA349" s="94"/>
      <c r="CDB349" s="94"/>
      <c r="CDC349" s="94"/>
      <c r="CDD349" s="94"/>
      <c r="CDE349" s="94"/>
      <c r="CDF349" s="94"/>
      <c r="CDG349" s="94"/>
      <c r="CDH349" s="94"/>
      <c r="CDI349" s="94"/>
      <c r="CDJ349" s="94"/>
      <c r="CDK349" s="94"/>
      <c r="CDL349" s="94"/>
      <c r="CDM349" s="94"/>
      <c r="CDN349" s="94"/>
      <c r="CDO349" s="94"/>
      <c r="CDP349" s="94"/>
      <c r="CDQ349" s="94"/>
      <c r="CDR349" s="94"/>
      <c r="CDS349" s="94"/>
      <c r="CDT349" s="94"/>
      <c r="CDU349" s="94"/>
      <c r="CDV349" s="94"/>
      <c r="CDW349" s="94"/>
      <c r="CDX349" s="94"/>
      <c r="CDY349" s="94"/>
      <c r="CDZ349" s="94"/>
      <c r="CEA349" s="94"/>
      <c r="CEB349" s="94"/>
      <c r="CEC349" s="94"/>
      <c r="CED349" s="94"/>
      <c r="CEE349" s="94"/>
      <c r="CEF349" s="94"/>
      <c r="CEG349" s="94"/>
      <c r="CEH349" s="94"/>
      <c r="CEI349" s="94"/>
      <c r="CEJ349" s="94"/>
      <c r="CEK349" s="94"/>
      <c r="CEL349" s="94"/>
      <c r="CEM349" s="94"/>
      <c r="CEN349" s="94"/>
      <c r="CEO349" s="94"/>
      <c r="CEP349" s="94"/>
      <c r="CEQ349" s="94"/>
      <c r="CER349" s="94"/>
      <c r="CES349" s="94"/>
      <c r="CET349" s="94"/>
      <c r="CEU349" s="94"/>
      <c r="CEV349" s="94"/>
      <c r="CEW349" s="94"/>
      <c r="CEX349" s="94"/>
      <c r="CEY349" s="94"/>
      <c r="CEZ349" s="94"/>
      <c r="CFA349" s="94"/>
      <c r="CFB349" s="94"/>
      <c r="CFC349" s="94"/>
      <c r="CFD349" s="94"/>
      <c r="CFE349" s="94"/>
      <c r="CFF349" s="94"/>
      <c r="CFG349" s="94"/>
      <c r="CFH349" s="94"/>
      <c r="CFI349" s="94"/>
      <c r="CFJ349" s="94"/>
      <c r="CFK349" s="94"/>
      <c r="CFL349" s="94"/>
      <c r="CFM349" s="94"/>
      <c r="CFN349" s="94"/>
      <c r="CFO349" s="94"/>
      <c r="CFP349" s="94"/>
      <c r="CFQ349" s="94"/>
      <c r="CFR349" s="94"/>
      <c r="CFS349" s="94"/>
      <c r="CFT349" s="94"/>
      <c r="CFU349" s="94"/>
      <c r="CFV349" s="94"/>
      <c r="CFW349" s="94"/>
      <c r="CFX349" s="94"/>
      <c r="CFY349" s="94"/>
      <c r="CFZ349" s="94"/>
      <c r="CGA349" s="94"/>
      <c r="CGB349" s="94"/>
      <c r="CGC349" s="94"/>
      <c r="CGD349" s="94"/>
      <c r="CGE349" s="94"/>
      <c r="CGF349" s="94"/>
      <c r="CGG349" s="94"/>
      <c r="CGH349" s="94"/>
      <c r="CGI349" s="94"/>
      <c r="CGJ349" s="94"/>
      <c r="CGK349" s="94"/>
      <c r="CGL349" s="94"/>
      <c r="CGM349" s="94"/>
      <c r="CGN349" s="94"/>
      <c r="CGO349" s="94"/>
      <c r="CGP349" s="94"/>
      <c r="CGQ349" s="94"/>
      <c r="CGR349" s="94"/>
      <c r="CGS349" s="94"/>
      <c r="CGT349" s="94"/>
      <c r="CGU349" s="94"/>
      <c r="CGV349" s="94"/>
      <c r="CGW349" s="94"/>
      <c r="CGX349" s="94"/>
      <c r="CGY349" s="94"/>
      <c r="CGZ349" s="94"/>
      <c r="CHA349" s="94"/>
      <c r="CHB349" s="94"/>
      <c r="CHC349" s="94"/>
      <c r="CHD349" s="94"/>
      <c r="CHE349" s="94"/>
      <c r="CHF349" s="94"/>
      <c r="CHG349" s="94"/>
      <c r="CHH349" s="94"/>
      <c r="CHI349" s="94"/>
      <c r="CHJ349" s="94"/>
      <c r="CHK349" s="94"/>
      <c r="CHL349" s="94"/>
      <c r="CHM349" s="94"/>
      <c r="CHN349" s="94"/>
      <c r="CHO349" s="94"/>
      <c r="CHP349" s="94"/>
      <c r="CHQ349" s="94"/>
      <c r="CHR349" s="94"/>
      <c r="CHS349" s="94"/>
      <c r="CHT349" s="94"/>
      <c r="CHU349" s="94"/>
      <c r="CHV349" s="94"/>
      <c r="CHW349" s="94"/>
      <c r="CHX349" s="94"/>
      <c r="CHY349" s="94"/>
      <c r="CHZ349" s="94"/>
      <c r="CIA349" s="94"/>
      <c r="CIB349" s="94"/>
      <c r="CIC349" s="94"/>
      <c r="CID349" s="94"/>
      <c r="CIE349" s="94"/>
      <c r="CIF349" s="94"/>
      <c r="CIG349" s="94"/>
      <c r="CIH349" s="94"/>
      <c r="CII349" s="94"/>
      <c r="CIJ349" s="94"/>
      <c r="CIK349" s="94"/>
      <c r="CIL349" s="94"/>
      <c r="CIM349" s="94"/>
      <c r="CIN349" s="94"/>
      <c r="CIO349" s="94"/>
      <c r="CIP349" s="94"/>
      <c r="CIQ349" s="94"/>
      <c r="CIR349" s="94"/>
      <c r="CIS349" s="94"/>
      <c r="CIT349" s="94"/>
      <c r="CIU349" s="94"/>
      <c r="CIV349" s="94"/>
      <c r="CIW349" s="94"/>
      <c r="CIX349" s="94"/>
      <c r="CIY349" s="94"/>
      <c r="CIZ349" s="94"/>
      <c r="CJA349" s="94"/>
      <c r="CJB349" s="94"/>
      <c r="CJC349" s="94"/>
      <c r="CJD349" s="94"/>
      <c r="CJE349" s="94"/>
      <c r="CJF349" s="94"/>
      <c r="CJG349" s="94"/>
      <c r="CJH349" s="94"/>
      <c r="CJI349" s="94"/>
      <c r="CJJ349" s="94"/>
      <c r="CJK349" s="94"/>
      <c r="CJL349" s="94"/>
      <c r="CJM349" s="94"/>
      <c r="CJN349" s="94"/>
      <c r="CJO349" s="94"/>
      <c r="CJP349" s="94"/>
      <c r="CJQ349" s="94"/>
      <c r="CJR349" s="94"/>
      <c r="CJS349" s="94"/>
      <c r="CJT349" s="94"/>
      <c r="CJU349" s="94"/>
      <c r="CJV349" s="94"/>
      <c r="CJW349" s="94"/>
      <c r="CJX349" s="94"/>
      <c r="CJY349" s="94"/>
      <c r="CJZ349" s="94"/>
      <c r="CKA349" s="94"/>
      <c r="CKB349" s="94"/>
      <c r="CKC349" s="94"/>
      <c r="CKD349" s="94"/>
      <c r="CKE349" s="94"/>
      <c r="CKF349" s="94"/>
      <c r="CKG349" s="94"/>
      <c r="CKH349" s="94"/>
      <c r="CKI349" s="94"/>
      <c r="CKJ349" s="94"/>
      <c r="CKK349" s="94"/>
      <c r="CKL349" s="94"/>
      <c r="CKM349" s="94"/>
      <c r="CKN349" s="94"/>
      <c r="CKO349" s="94"/>
      <c r="CKP349" s="94"/>
      <c r="CKQ349" s="94"/>
      <c r="CKR349" s="94"/>
      <c r="CKS349" s="94"/>
      <c r="CKT349" s="94"/>
      <c r="CKU349" s="94"/>
      <c r="CKV349" s="94"/>
      <c r="CKW349" s="94"/>
      <c r="CKX349" s="94"/>
      <c r="CKY349" s="94"/>
      <c r="CKZ349" s="94"/>
      <c r="CLA349" s="94"/>
      <c r="CLB349" s="94"/>
      <c r="CLC349" s="94"/>
      <c r="CLD349" s="94"/>
      <c r="CLE349" s="94"/>
      <c r="CLF349" s="94"/>
      <c r="CLG349" s="94"/>
      <c r="CLH349" s="94"/>
      <c r="CLI349" s="94"/>
      <c r="CLJ349" s="94"/>
      <c r="CLK349" s="94"/>
      <c r="CLL349" s="94"/>
      <c r="CLM349" s="94"/>
      <c r="CLN349" s="94"/>
      <c r="CLO349" s="94"/>
      <c r="CLP349" s="94"/>
      <c r="CLQ349" s="94"/>
      <c r="CLR349" s="94"/>
      <c r="CLS349" s="94"/>
      <c r="CLT349" s="94"/>
      <c r="CLU349" s="94"/>
      <c r="CLV349" s="94"/>
      <c r="CLW349" s="94"/>
      <c r="CLX349" s="94"/>
      <c r="CLY349" s="94"/>
      <c r="CLZ349" s="94"/>
      <c r="CMA349" s="94"/>
      <c r="CMB349" s="94"/>
      <c r="CMC349" s="94"/>
      <c r="CMD349" s="94"/>
      <c r="CME349" s="94"/>
      <c r="CMF349" s="94"/>
      <c r="CMG349" s="94"/>
      <c r="CMH349" s="94"/>
      <c r="CMI349" s="94"/>
      <c r="CMJ349" s="94"/>
      <c r="CMK349" s="94"/>
      <c r="CML349" s="94"/>
      <c r="CMM349" s="94"/>
      <c r="CMN349" s="94"/>
      <c r="CMO349" s="94"/>
      <c r="CMP349" s="94"/>
      <c r="CMQ349" s="94"/>
      <c r="CMR349" s="94"/>
      <c r="CMS349" s="94"/>
      <c r="CMT349" s="94"/>
      <c r="CMU349" s="94"/>
      <c r="CMV349" s="94"/>
      <c r="CMW349" s="94"/>
      <c r="CMX349" s="94"/>
      <c r="CMY349" s="94"/>
      <c r="CMZ349" s="94"/>
      <c r="CNA349" s="94"/>
      <c r="CNB349" s="94"/>
      <c r="CNC349" s="94"/>
      <c r="CND349" s="94"/>
      <c r="CNE349" s="94"/>
      <c r="CNF349" s="94"/>
      <c r="CNG349" s="94"/>
      <c r="CNH349" s="94"/>
      <c r="CNI349" s="94"/>
      <c r="CNJ349" s="94"/>
      <c r="CNK349" s="94"/>
      <c r="CNL349" s="94"/>
      <c r="CNM349" s="94"/>
      <c r="CNN349" s="94"/>
      <c r="CNO349" s="94"/>
      <c r="CNP349" s="94"/>
      <c r="CNQ349" s="94"/>
      <c r="CNR349" s="94"/>
      <c r="CNS349" s="94"/>
      <c r="CNT349" s="94"/>
      <c r="CNU349" s="94"/>
      <c r="CNV349" s="94"/>
      <c r="CNW349" s="94"/>
      <c r="CNX349" s="94"/>
      <c r="CNY349" s="94"/>
      <c r="CNZ349" s="94"/>
      <c r="COA349" s="94"/>
      <c r="COB349" s="94"/>
      <c r="COC349" s="94"/>
      <c r="COD349" s="94"/>
      <c r="COE349" s="94"/>
      <c r="COF349" s="94"/>
      <c r="COG349" s="94"/>
      <c r="COH349" s="94"/>
      <c r="COI349" s="94"/>
      <c r="COJ349" s="94"/>
      <c r="COK349" s="94"/>
      <c r="COL349" s="94"/>
      <c r="COM349" s="94"/>
      <c r="CON349" s="94"/>
      <c r="COO349" s="94"/>
      <c r="COP349" s="94"/>
      <c r="COQ349" s="94"/>
      <c r="COR349" s="94"/>
      <c r="COS349" s="94"/>
      <c r="COT349" s="94"/>
      <c r="COU349" s="94"/>
      <c r="COV349" s="94"/>
      <c r="COW349" s="94"/>
      <c r="COX349" s="94"/>
      <c r="COY349" s="94"/>
      <c r="COZ349" s="94"/>
      <c r="CPA349" s="94"/>
      <c r="CPB349" s="94"/>
      <c r="CPC349" s="94"/>
      <c r="CPD349" s="94"/>
      <c r="CPE349" s="94"/>
      <c r="CPF349" s="94"/>
      <c r="CPG349" s="94"/>
      <c r="CPH349" s="94"/>
      <c r="CPI349" s="94"/>
      <c r="CPJ349" s="94"/>
      <c r="CPK349" s="94"/>
      <c r="CPL349" s="94"/>
      <c r="CPM349" s="94"/>
      <c r="CPN349" s="94"/>
      <c r="CPO349" s="94"/>
      <c r="CPP349" s="94"/>
      <c r="CPQ349" s="94"/>
      <c r="CPR349" s="94"/>
      <c r="CPS349" s="94"/>
      <c r="CPT349" s="94"/>
      <c r="CPU349" s="94"/>
      <c r="CPV349" s="94"/>
      <c r="CPW349" s="94"/>
      <c r="CPX349" s="94"/>
      <c r="CPY349" s="94"/>
      <c r="CPZ349" s="94"/>
      <c r="CQA349" s="94"/>
      <c r="CQB349" s="94"/>
      <c r="CQC349" s="94"/>
      <c r="CQD349" s="94"/>
      <c r="CQE349" s="94"/>
      <c r="CQF349" s="94"/>
      <c r="CQG349" s="94"/>
      <c r="CQH349" s="94"/>
      <c r="CQI349" s="94"/>
      <c r="CQJ349" s="94"/>
      <c r="CQK349" s="94"/>
      <c r="CQL349" s="94"/>
      <c r="CQM349" s="94"/>
      <c r="CQN349" s="94"/>
      <c r="CQO349" s="94"/>
      <c r="CQP349" s="94"/>
      <c r="CQQ349" s="94"/>
      <c r="CQR349" s="94"/>
      <c r="CQS349" s="94"/>
      <c r="CQT349" s="94"/>
      <c r="CQU349" s="94"/>
      <c r="CQV349" s="94"/>
      <c r="CQW349" s="94"/>
      <c r="CQX349" s="94"/>
      <c r="CQY349" s="94"/>
      <c r="CQZ349" s="94"/>
      <c r="CRA349" s="94"/>
      <c r="CRB349" s="94"/>
      <c r="CRC349" s="94"/>
      <c r="CRD349" s="94"/>
      <c r="CRE349" s="94"/>
      <c r="CRF349" s="94"/>
      <c r="CRG349" s="94"/>
      <c r="CRH349" s="94"/>
      <c r="CRI349" s="94"/>
      <c r="CRJ349" s="94"/>
      <c r="CRK349" s="94"/>
      <c r="CRL349" s="94"/>
      <c r="CRM349" s="94"/>
      <c r="CRN349" s="94"/>
      <c r="CRO349" s="94"/>
      <c r="CRP349" s="94"/>
      <c r="CRQ349" s="94"/>
      <c r="CRR349" s="94"/>
      <c r="CRS349" s="94"/>
      <c r="CRT349" s="94"/>
      <c r="CRU349" s="94"/>
      <c r="CRV349" s="94"/>
      <c r="CRW349" s="94"/>
      <c r="CRX349" s="94"/>
      <c r="CRY349" s="94"/>
      <c r="CRZ349" s="94"/>
      <c r="CSA349" s="94"/>
      <c r="CSB349" s="94"/>
      <c r="CSC349" s="94"/>
      <c r="CSD349" s="94"/>
      <c r="CSE349" s="94"/>
      <c r="CSF349" s="94"/>
      <c r="CSG349" s="94"/>
      <c r="CSH349" s="94"/>
      <c r="CSI349" s="94"/>
      <c r="CSJ349" s="94"/>
      <c r="CSK349" s="94"/>
      <c r="CSL349" s="94"/>
      <c r="CSM349" s="94"/>
      <c r="CSN349" s="94"/>
      <c r="CSO349" s="94"/>
      <c r="CSP349" s="94"/>
      <c r="CSQ349" s="94"/>
      <c r="CSR349" s="94"/>
      <c r="CSS349" s="94"/>
      <c r="CST349" s="94"/>
      <c r="CSU349" s="94"/>
      <c r="CSV349" s="94"/>
      <c r="CSW349" s="94"/>
      <c r="CSX349" s="94"/>
      <c r="CSY349" s="94"/>
      <c r="CSZ349" s="94"/>
      <c r="CTA349" s="94"/>
      <c r="CTB349" s="94"/>
      <c r="CTC349" s="94"/>
      <c r="CTD349" s="94"/>
      <c r="CTE349" s="94"/>
      <c r="CTF349" s="94"/>
      <c r="CTG349" s="94"/>
      <c r="CTH349" s="94"/>
      <c r="CTI349" s="94"/>
      <c r="CTJ349" s="94"/>
      <c r="CTK349" s="94"/>
      <c r="CTL349" s="94"/>
      <c r="CTM349" s="94"/>
      <c r="CTN349" s="94"/>
      <c r="CTO349" s="94"/>
      <c r="CTP349" s="94"/>
      <c r="CTQ349" s="94"/>
      <c r="CTR349" s="94"/>
      <c r="CTS349" s="94"/>
      <c r="CTT349" s="94"/>
      <c r="CTU349" s="94"/>
      <c r="CTV349" s="94"/>
      <c r="CTW349" s="94"/>
      <c r="CTX349" s="94"/>
      <c r="CTY349" s="94"/>
      <c r="CTZ349" s="94"/>
      <c r="CUA349" s="94"/>
      <c r="CUB349" s="94"/>
      <c r="CUC349" s="94"/>
      <c r="CUD349" s="94"/>
      <c r="CUE349" s="94"/>
      <c r="CUF349" s="94"/>
      <c r="CUG349" s="94"/>
      <c r="CUH349" s="94"/>
      <c r="CUI349" s="94"/>
      <c r="CUJ349" s="94"/>
      <c r="CUK349" s="94"/>
      <c r="CUL349" s="94"/>
      <c r="CUM349" s="94"/>
      <c r="CUN349" s="94"/>
      <c r="CUO349" s="94"/>
      <c r="CUP349" s="94"/>
      <c r="CUQ349" s="94"/>
      <c r="CUR349" s="94"/>
      <c r="CUS349" s="94"/>
      <c r="CUT349" s="94"/>
      <c r="CUU349" s="94"/>
      <c r="CUV349" s="94"/>
      <c r="CUW349" s="94"/>
      <c r="CUX349" s="94"/>
      <c r="CUY349" s="94"/>
      <c r="CUZ349" s="94"/>
      <c r="CVA349" s="94"/>
      <c r="CVB349" s="94"/>
      <c r="CVC349" s="94"/>
      <c r="CVD349" s="94"/>
      <c r="CVE349" s="94"/>
      <c r="CVF349" s="94"/>
      <c r="CVG349" s="94"/>
      <c r="CVH349" s="94"/>
      <c r="CVI349" s="94"/>
      <c r="CVJ349" s="94"/>
      <c r="CVK349" s="94"/>
      <c r="CVL349" s="94"/>
      <c r="CVM349" s="94"/>
      <c r="CVN349" s="94"/>
      <c r="CVO349" s="94"/>
      <c r="CVP349" s="94"/>
      <c r="CVQ349" s="94"/>
      <c r="CVR349" s="94"/>
      <c r="CVS349" s="94"/>
      <c r="CVT349" s="94"/>
      <c r="CVU349" s="94"/>
      <c r="CVV349" s="94"/>
      <c r="CVW349" s="94"/>
      <c r="CVX349" s="94"/>
      <c r="CVY349" s="94"/>
      <c r="CVZ349" s="94"/>
      <c r="CWA349" s="94"/>
      <c r="CWB349" s="94"/>
      <c r="CWC349" s="94"/>
      <c r="CWD349" s="94"/>
      <c r="CWE349" s="94"/>
      <c r="CWF349" s="94"/>
      <c r="CWG349" s="94"/>
      <c r="CWH349" s="94"/>
      <c r="CWI349" s="94"/>
      <c r="CWJ349" s="94"/>
      <c r="CWK349" s="94"/>
      <c r="CWL349" s="94"/>
      <c r="CWM349" s="94"/>
      <c r="CWN349" s="94"/>
      <c r="CWO349" s="94"/>
      <c r="CWP349" s="94"/>
      <c r="CWQ349" s="94"/>
      <c r="CWR349" s="94"/>
      <c r="CWS349" s="94"/>
      <c r="CWT349" s="94"/>
      <c r="CWU349" s="94"/>
      <c r="CWV349" s="94"/>
      <c r="CWW349" s="94"/>
      <c r="CWX349" s="94"/>
      <c r="CWY349" s="94"/>
      <c r="CWZ349" s="94"/>
      <c r="CXA349" s="94"/>
      <c r="CXB349" s="94"/>
      <c r="CXC349" s="94"/>
      <c r="CXD349" s="94"/>
      <c r="CXE349" s="94"/>
      <c r="CXF349" s="94"/>
      <c r="CXG349" s="94"/>
      <c r="CXH349" s="94"/>
      <c r="CXI349" s="94"/>
      <c r="CXJ349" s="94"/>
      <c r="CXK349" s="94"/>
      <c r="CXL349" s="94"/>
      <c r="CXM349" s="94"/>
      <c r="CXN349" s="94"/>
      <c r="CXO349" s="94"/>
      <c r="CXP349" s="94"/>
      <c r="CXQ349" s="94"/>
      <c r="CXR349" s="94"/>
      <c r="CXS349" s="94"/>
      <c r="CXT349" s="94"/>
      <c r="CXU349" s="94"/>
      <c r="CXV349" s="94"/>
      <c r="CXW349" s="94"/>
      <c r="CXX349" s="94"/>
      <c r="CXY349" s="94"/>
      <c r="CXZ349" s="94"/>
      <c r="CYA349" s="94"/>
      <c r="CYB349" s="94"/>
      <c r="CYC349" s="94"/>
      <c r="CYD349" s="94"/>
      <c r="CYE349" s="94"/>
      <c r="CYF349" s="94"/>
      <c r="CYG349" s="94"/>
      <c r="CYH349" s="94"/>
      <c r="CYI349" s="94"/>
      <c r="CYJ349" s="94"/>
      <c r="CYK349" s="94"/>
      <c r="CYL349" s="94"/>
      <c r="CYM349" s="94"/>
      <c r="CYN349" s="94"/>
      <c r="CYO349" s="94"/>
      <c r="CYP349" s="94"/>
      <c r="CYQ349" s="94"/>
      <c r="CYR349" s="94"/>
      <c r="CYS349" s="94"/>
      <c r="CYT349" s="94"/>
      <c r="CYU349" s="94"/>
      <c r="CYV349" s="94"/>
      <c r="CYW349" s="94"/>
      <c r="CYX349" s="94"/>
      <c r="CYY349" s="94"/>
      <c r="CYZ349" s="94"/>
      <c r="CZA349" s="94"/>
      <c r="CZB349" s="94"/>
      <c r="CZC349" s="94"/>
      <c r="CZD349" s="94"/>
      <c r="CZE349" s="94"/>
      <c r="CZF349" s="94"/>
      <c r="CZG349" s="94"/>
      <c r="CZH349" s="94"/>
      <c r="CZI349" s="94"/>
      <c r="CZJ349" s="94"/>
      <c r="CZK349" s="94"/>
      <c r="CZL349" s="94"/>
      <c r="CZM349" s="94"/>
      <c r="CZN349" s="94"/>
      <c r="CZO349" s="94"/>
      <c r="CZP349" s="94"/>
      <c r="CZQ349" s="94"/>
      <c r="CZR349" s="94"/>
      <c r="CZS349" s="94"/>
      <c r="CZT349" s="94"/>
      <c r="CZU349" s="94"/>
      <c r="CZV349" s="94"/>
      <c r="CZW349" s="94"/>
      <c r="CZX349" s="94"/>
      <c r="CZY349" s="94"/>
      <c r="CZZ349" s="94"/>
      <c r="DAA349" s="94"/>
      <c r="DAB349" s="94"/>
      <c r="DAC349" s="94"/>
      <c r="DAD349" s="94"/>
      <c r="DAE349" s="94"/>
      <c r="DAF349" s="94"/>
      <c r="DAG349" s="94"/>
      <c r="DAH349" s="94"/>
      <c r="DAI349" s="94"/>
      <c r="DAJ349" s="94"/>
      <c r="DAK349" s="94"/>
      <c r="DAL349" s="94"/>
      <c r="DAM349" s="94"/>
      <c r="DAN349" s="94"/>
      <c r="DAO349" s="94"/>
      <c r="DAP349" s="94"/>
      <c r="DAQ349" s="94"/>
      <c r="DAR349" s="94"/>
      <c r="DAS349" s="94"/>
      <c r="DAT349" s="94"/>
      <c r="DAU349" s="94"/>
      <c r="DAV349" s="94"/>
      <c r="DAW349" s="94"/>
      <c r="DAX349" s="94"/>
      <c r="DAY349" s="94"/>
      <c r="DAZ349" s="94"/>
      <c r="DBA349" s="94"/>
      <c r="DBB349" s="94"/>
      <c r="DBC349" s="94"/>
      <c r="DBD349" s="94"/>
      <c r="DBE349" s="94"/>
      <c r="DBF349" s="94"/>
      <c r="DBG349" s="94"/>
      <c r="DBH349" s="94"/>
      <c r="DBI349" s="94"/>
      <c r="DBJ349" s="94"/>
      <c r="DBK349" s="94"/>
      <c r="DBL349" s="94"/>
      <c r="DBM349" s="94"/>
      <c r="DBN349" s="94"/>
      <c r="DBO349" s="94"/>
      <c r="DBP349" s="94"/>
      <c r="DBQ349" s="94"/>
      <c r="DBR349" s="94"/>
      <c r="DBS349" s="94"/>
      <c r="DBT349" s="94"/>
      <c r="DBU349" s="94"/>
      <c r="DBV349" s="94"/>
      <c r="DBW349" s="94"/>
      <c r="DBX349" s="94"/>
      <c r="DBY349" s="94"/>
      <c r="DBZ349" s="94"/>
      <c r="DCA349" s="94"/>
      <c r="DCB349" s="94"/>
      <c r="DCC349" s="94"/>
      <c r="DCD349" s="94"/>
      <c r="DCE349" s="94"/>
      <c r="DCF349" s="94"/>
      <c r="DCG349" s="94"/>
      <c r="DCH349" s="94"/>
      <c r="DCI349" s="94"/>
      <c r="DCJ349" s="94"/>
      <c r="DCK349" s="94"/>
      <c r="DCL349" s="94"/>
      <c r="DCM349" s="94"/>
      <c r="DCN349" s="94"/>
      <c r="DCO349" s="94"/>
      <c r="DCP349" s="94"/>
      <c r="DCQ349" s="94"/>
      <c r="DCR349" s="94"/>
      <c r="DCS349" s="94"/>
      <c r="DCT349" s="94"/>
      <c r="DCU349" s="94"/>
      <c r="DCV349" s="94"/>
      <c r="DCW349" s="94"/>
      <c r="DCX349" s="94"/>
      <c r="DCY349" s="94"/>
      <c r="DCZ349" s="94"/>
      <c r="DDA349" s="94"/>
      <c r="DDB349" s="94"/>
      <c r="DDC349" s="94"/>
      <c r="DDD349" s="94"/>
      <c r="DDE349" s="94"/>
      <c r="DDF349" s="94"/>
      <c r="DDG349" s="94"/>
      <c r="DDH349" s="94"/>
      <c r="DDI349" s="94"/>
      <c r="DDJ349" s="94"/>
      <c r="DDK349" s="94"/>
      <c r="DDL349" s="94"/>
      <c r="DDM349" s="94"/>
      <c r="DDN349" s="94"/>
      <c r="DDO349" s="94"/>
      <c r="DDP349" s="94"/>
      <c r="DDQ349" s="94"/>
      <c r="DDR349" s="94"/>
      <c r="DDS349" s="94"/>
      <c r="DDT349" s="94"/>
      <c r="DDU349" s="94"/>
      <c r="DDV349" s="94"/>
      <c r="DDW349" s="94"/>
      <c r="DDX349" s="94"/>
      <c r="DDY349" s="94"/>
      <c r="DDZ349" s="94"/>
      <c r="DEA349" s="94"/>
      <c r="DEB349" s="94"/>
      <c r="DEC349" s="94"/>
      <c r="DED349" s="94"/>
      <c r="DEE349" s="94"/>
      <c r="DEF349" s="94"/>
      <c r="DEG349" s="94"/>
      <c r="DEH349" s="94"/>
      <c r="DEI349" s="94"/>
      <c r="DEJ349" s="94"/>
      <c r="DEK349" s="94"/>
      <c r="DEL349" s="94"/>
      <c r="DEM349" s="94"/>
      <c r="DEN349" s="94"/>
      <c r="DEO349" s="94"/>
      <c r="DEP349" s="94"/>
      <c r="DEQ349" s="94"/>
      <c r="DER349" s="94"/>
      <c r="DES349" s="94"/>
      <c r="DET349" s="94"/>
      <c r="DEU349" s="94"/>
      <c r="DEV349" s="94"/>
      <c r="DEW349" s="94"/>
      <c r="DEX349" s="94"/>
      <c r="DEY349" s="94"/>
      <c r="DEZ349" s="94"/>
      <c r="DFA349" s="94"/>
      <c r="DFB349" s="94"/>
      <c r="DFC349" s="94"/>
      <c r="DFD349" s="94"/>
      <c r="DFE349" s="94"/>
      <c r="DFF349" s="94"/>
      <c r="DFG349" s="94"/>
      <c r="DFH349" s="94"/>
      <c r="DFI349" s="94"/>
      <c r="DFJ349" s="94"/>
      <c r="DFK349" s="94"/>
      <c r="DFL349" s="94"/>
      <c r="DFM349" s="94"/>
      <c r="DFN349" s="94"/>
      <c r="DFO349" s="94"/>
      <c r="DFP349" s="94"/>
      <c r="DFQ349" s="94"/>
      <c r="DFR349" s="94"/>
      <c r="DFS349" s="94"/>
      <c r="DFT349" s="94"/>
      <c r="DFU349" s="94"/>
      <c r="DFV349" s="94"/>
      <c r="DFW349" s="94"/>
      <c r="DFX349" s="94"/>
      <c r="DFY349" s="94"/>
      <c r="DFZ349" s="94"/>
      <c r="DGA349" s="94"/>
      <c r="DGB349" s="94"/>
      <c r="DGC349" s="94"/>
      <c r="DGD349" s="94"/>
      <c r="DGE349" s="94"/>
      <c r="DGF349" s="94"/>
      <c r="DGG349" s="94"/>
      <c r="DGH349" s="94"/>
      <c r="DGI349" s="94"/>
      <c r="DGJ349" s="94"/>
      <c r="DGK349" s="94"/>
      <c r="DGL349" s="94"/>
      <c r="DGM349" s="94"/>
      <c r="DGN349" s="94"/>
      <c r="DGO349" s="94"/>
      <c r="DGP349" s="94"/>
      <c r="DGQ349" s="94"/>
      <c r="DGR349" s="94"/>
      <c r="DGS349" s="94"/>
      <c r="DGT349" s="94"/>
      <c r="DGU349" s="94"/>
      <c r="DGV349" s="94"/>
      <c r="DGW349" s="94"/>
      <c r="DGX349" s="94"/>
      <c r="DGY349" s="94"/>
      <c r="DGZ349" s="94"/>
      <c r="DHA349" s="94"/>
      <c r="DHB349" s="94"/>
      <c r="DHC349" s="94"/>
      <c r="DHD349" s="94"/>
      <c r="DHE349" s="94"/>
      <c r="DHF349" s="94"/>
      <c r="DHG349" s="94"/>
      <c r="DHH349" s="94"/>
      <c r="DHI349" s="94"/>
      <c r="DHJ349" s="94"/>
      <c r="DHK349" s="94"/>
      <c r="DHL349" s="94"/>
      <c r="DHM349" s="94"/>
      <c r="DHN349" s="94"/>
      <c r="DHO349" s="94"/>
      <c r="DHP349" s="94"/>
      <c r="DHQ349" s="94"/>
      <c r="DHR349" s="94"/>
      <c r="DHS349" s="94"/>
      <c r="DHT349" s="94"/>
      <c r="DHU349" s="94"/>
      <c r="DHV349" s="94"/>
      <c r="DHW349" s="94"/>
      <c r="DHX349" s="94"/>
      <c r="DHY349" s="94"/>
      <c r="DHZ349" s="94"/>
      <c r="DIA349" s="94"/>
      <c r="DIB349" s="94"/>
      <c r="DIC349" s="94"/>
      <c r="DID349" s="94"/>
      <c r="DIE349" s="94"/>
      <c r="DIF349" s="94"/>
      <c r="DIG349" s="94"/>
      <c r="DIH349" s="94"/>
      <c r="DII349" s="94"/>
      <c r="DIJ349" s="94"/>
      <c r="DIK349" s="94"/>
      <c r="DIL349" s="94"/>
      <c r="DIM349" s="94"/>
      <c r="DIN349" s="94"/>
      <c r="DIO349" s="94"/>
      <c r="DIP349" s="94"/>
      <c r="DIQ349" s="94"/>
      <c r="DIR349" s="94"/>
      <c r="DIS349" s="94"/>
      <c r="DIT349" s="94"/>
      <c r="DIU349" s="94"/>
      <c r="DIV349" s="94"/>
      <c r="DIW349" s="94"/>
      <c r="DIX349" s="94"/>
      <c r="DIY349" s="94"/>
      <c r="DIZ349" s="94"/>
      <c r="DJA349" s="94"/>
      <c r="DJB349" s="94"/>
      <c r="DJC349" s="94"/>
      <c r="DJD349" s="94"/>
      <c r="DJE349" s="94"/>
      <c r="DJF349" s="94"/>
      <c r="DJG349" s="94"/>
      <c r="DJH349" s="94"/>
      <c r="DJI349" s="94"/>
      <c r="DJJ349" s="94"/>
      <c r="DJK349" s="94"/>
      <c r="DJL349" s="94"/>
      <c r="DJM349" s="94"/>
      <c r="DJN349" s="94"/>
      <c r="DJO349" s="94"/>
      <c r="DJP349" s="94"/>
      <c r="DJQ349" s="94"/>
      <c r="DJR349" s="94"/>
      <c r="DJS349" s="94"/>
      <c r="DJT349" s="94"/>
      <c r="DJU349" s="94"/>
      <c r="DJV349" s="94"/>
      <c r="DJW349" s="94"/>
      <c r="DJX349" s="94"/>
      <c r="DJY349" s="94"/>
      <c r="DJZ349" s="94"/>
      <c r="DKA349" s="94"/>
      <c r="DKB349" s="94"/>
      <c r="DKC349" s="94"/>
      <c r="DKD349" s="94"/>
      <c r="DKE349" s="94"/>
      <c r="DKF349" s="94"/>
      <c r="DKG349" s="94"/>
      <c r="DKH349" s="94"/>
      <c r="DKI349" s="94"/>
      <c r="DKJ349" s="94"/>
      <c r="DKK349" s="94"/>
      <c r="DKL349" s="94"/>
      <c r="DKM349" s="94"/>
      <c r="DKN349" s="94"/>
      <c r="DKO349" s="94"/>
      <c r="DKP349" s="94"/>
      <c r="DKQ349" s="94"/>
      <c r="DKR349" s="94"/>
      <c r="DKS349" s="94"/>
      <c r="DKT349" s="94"/>
      <c r="DKU349" s="94"/>
      <c r="DKV349" s="94"/>
      <c r="DKW349" s="94"/>
      <c r="DKX349" s="94"/>
      <c r="DKY349" s="94"/>
      <c r="DKZ349" s="94"/>
      <c r="DLA349" s="94"/>
      <c r="DLB349" s="94"/>
      <c r="DLC349" s="94"/>
      <c r="DLD349" s="94"/>
      <c r="DLE349" s="94"/>
      <c r="DLF349" s="94"/>
      <c r="DLG349" s="94"/>
      <c r="DLH349" s="94"/>
      <c r="DLI349" s="94"/>
      <c r="DLJ349" s="94"/>
      <c r="DLK349" s="94"/>
      <c r="DLL349" s="94"/>
      <c r="DLM349" s="94"/>
      <c r="DLN349" s="94"/>
      <c r="DLO349" s="94"/>
      <c r="DLP349" s="94"/>
      <c r="DLQ349" s="94"/>
      <c r="DLR349" s="94"/>
      <c r="DLS349" s="94"/>
      <c r="DLT349" s="94"/>
      <c r="DLU349" s="94"/>
      <c r="DLV349" s="94"/>
      <c r="DLW349" s="94"/>
      <c r="DLX349" s="94"/>
      <c r="DLY349" s="94"/>
      <c r="DLZ349" s="94"/>
      <c r="DMA349" s="94"/>
      <c r="DMB349" s="94"/>
      <c r="DMC349" s="94"/>
      <c r="DMD349" s="94"/>
      <c r="DME349" s="94"/>
      <c r="DMF349" s="94"/>
      <c r="DMG349" s="94"/>
      <c r="DMH349" s="94"/>
      <c r="DMI349" s="94"/>
      <c r="DMJ349" s="94"/>
      <c r="DMK349" s="94"/>
      <c r="DML349" s="94"/>
      <c r="DMM349" s="94"/>
      <c r="DMN349" s="94"/>
      <c r="DMO349" s="94"/>
      <c r="DMP349" s="94"/>
      <c r="DMQ349" s="94"/>
      <c r="DMR349" s="94"/>
      <c r="DMS349" s="94"/>
      <c r="DMT349" s="94"/>
      <c r="DMU349" s="94"/>
      <c r="DMV349" s="94"/>
      <c r="DMW349" s="94"/>
      <c r="DMX349" s="94"/>
      <c r="DMY349" s="94"/>
      <c r="DMZ349" s="94"/>
      <c r="DNA349" s="94"/>
      <c r="DNB349" s="94"/>
      <c r="DNC349" s="94"/>
      <c r="DND349" s="94"/>
      <c r="DNE349" s="94"/>
      <c r="DNF349" s="94"/>
      <c r="DNG349" s="94"/>
      <c r="DNH349" s="94"/>
      <c r="DNI349" s="94"/>
      <c r="DNJ349" s="94"/>
      <c r="DNK349" s="94"/>
      <c r="DNL349" s="94"/>
      <c r="DNM349" s="94"/>
      <c r="DNN349" s="94"/>
      <c r="DNO349" s="94"/>
      <c r="DNP349" s="94"/>
      <c r="DNQ349" s="94"/>
      <c r="DNR349" s="94"/>
      <c r="DNS349" s="94"/>
      <c r="DNT349" s="94"/>
      <c r="DNU349" s="94"/>
      <c r="DNV349" s="94"/>
      <c r="DNW349" s="94"/>
      <c r="DNX349" s="94"/>
      <c r="DNY349" s="94"/>
      <c r="DNZ349" s="94"/>
      <c r="DOA349" s="94"/>
      <c r="DOB349" s="94"/>
      <c r="DOC349" s="94"/>
      <c r="DOD349" s="94"/>
      <c r="DOE349" s="94"/>
      <c r="DOF349" s="94"/>
      <c r="DOG349" s="94"/>
      <c r="DOH349" s="94"/>
      <c r="DOI349" s="94"/>
      <c r="DOJ349" s="94"/>
      <c r="DOK349" s="94"/>
      <c r="DOL349" s="94"/>
      <c r="DOM349" s="94"/>
      <c r="DON349" s="94"/>
      <c r="DOO349" s="94"/>
      <c r="DOP349" s="94"/>
      <c r="DOQ349" s="94"/>
      <c r="DOR349" s="94"/>
      <c r="DOS349" s="94"/>
      <c r="DOT349" s="94"/>
      <c r="DOU349" s="94"/>
      <c r="DOV349" s="94"/>
      <c r="DOW349" s="94"/>
      <c r="DOX349" s="94"/>
      <c r="DOY349" s="94"/>
      <c r="DOZ349" s="94"/>
      <c r="DPA349" s="94"/>
      <c r="DPB349" s="94"/>
      <c r="DPC349" s="94"/>
      <c r="DPD349" s="94"/>
      <c r="DPE349" s="94"/>
      <c r="DPF349" s="94"/>
      <c r="DPG349" s="94"/>
      <c r="DPH349" s="94"/>
      <c r="DPI349" s="94"/>
      <c r="DPJ349" s="94"/>
      <c r="DPK349" s="94"/>
      <c r="DPL349" s="94"/>
      <c r="DPM349" s="94"/>
      <c r="DPN349" s="94"/>
      <c r="DPO349" s="94"/>
      <c r="DPP349" s="94"/>
      <c r="DPQ349" s="94"/>
      <c r="DPR349" s="94"/>
      <c r="DPS349" s="94"/>
      <c r="DPT349" s="94"/>
      <c r="DPU349" s="94"/>
      <c r="DPV349" s="94"/>
      <c r="DPW349" s="94"/>
      <c r="DPX349" s="94"/>
      <c r="DPY349" s="94"/>
      <c r="DPZ349" s="94"/>
      <c r="DQA349" s="94"/>
      <c r="DQB349" s="94"/>
      <c r="DQC349" s="94"/>
      <c r="DQD349" s="94"/>
      <c r="DQE349" s="94"/>
      <c r="DQF349" s="94"/>
      <c r="DQG349" s="94"/>
      <c r="DQH349" s="94"/>
      <c r="DQI349" s="94"/>
      <c r="DQJ349" s="94"/>
      <c r="DQK349" s="94"/>
      <c r="DQL349" s="94"/>
      <c r="DQM349" s="94"/>
      <c r="DQN349" s="94"/>
      <c r="DQO349" s="94"/>
      <c r="DQP349" s="94"/>
      <c r="DQQ349" s="94"/>
      <c r="DQR349" s="94"/>
      <c r="DQS349" s="94"/>
      <c r="DQT349" s="94"/>
      <c r="DQU349" s="94"/>
      <c r="DQV349" s="94"/>
      <c r="DQW349" s="94"/>
      <c r="DQX349" s="94"/>
      <c r="DQY349" s="94"/>
      <c r="DQZ349" s="94"/>
      <c r="DRA349" s="94"/>
      <c r="DRB349" s="94"/>
      <c r="DRC349" s="94"/>
      <c r="DRD349" s="94"/>
      <c r="DRE349" s="94"/>
      <c r="DRF349" s="94"/>
      <c r="DRG349" s="94"/>
      <c r="DRH349" s="94"/>
      <c r="DRI349" s="94"/>
      <c r="DRJ349" s="94"/>
      <c r="DRK349" s="94"/>
      <c r="DRL349" s="94"/>
      <c r="DRM349" s="94"/>
      <c r="DRN349" s="94"/>
      <c r="DRO349" s="94"/>
      <c r="DRP349" s="94"/>
      <c r="DRQ349" s="94"/>
      <c r="DRR349" s="94"/>
      <c r="DRS349" s="94"/>
      <c r="DRT349" s="94"/>
      <c r="DRU349" s="94"/>
      <c r="DRV349" s="94"/>
      <c r="DRW349" s="94"/>
      <c r="DRX349" s="94"/>
      <c r="DRY349" s="94"/>
      <c r="DRZ349" s="94"/>
      <c r="DSA349" s="94"/>
      <c r="DSB349" s="94"/>
      <c r="DSC349" s="94"/>
      <c r="DSD349" s="94"/>
      <c r="DSE349" s="94"/>
      <c r="DSF349" s="94"/>
      <c r="DSG349" s="94"/>
      <c r="DSH349" s="94"/>
      <c r="DSI349" s="94"/>
      <c r="DSJ349" s="94"/>
      <c r="DSK349" s="94"/>
      <c r="DSL349" s="94"/>
      <c r="DSM349" s="94"/>
      <c r="DSN349" s="94"/>
      <c r="DSO349" s="94"/>
      <c r="DSP349" s="94"/>
      <c r="DSQ349" s="94"/>
      <c r="DSR349" s="94"/>
      <c r="DSS349" s="94"/>
      <c r="DST349" s="94"/>
      <c r="DSU349" s="94"/>
      <c r="DSV349" s="94"/>
      <c r="DSW349" s="94"/>
      <c r="DSX349" s="94"/>
      <c r="DSY349" s="94"/>
      <c r="DSZ349" s="94"/>
      <c r="DTA349" s="94"/>
      <c r="DTB349" s="94"/>
      <c r="DTC349" s="94"/>
      <c r="DTD349" s="94"/>
      <c r="DTE349" s="94"/>
      <c r="DTF349" s="94"/>
      <c r="DTG349" s="94"/>
      <c r="DTH349" s="94"/>
      <c r="DTI349" s="94"/>
      <c r="DTJ349" s="94"/>
      <c r="DTK349" s="94"/>
      <c r="DTL349" s="94"/>
      <c r="DTM349" s="94"/>
      <c r="DTN349" s="94"/>
      <c r="DTO349" s="94"/>
      <c r="DTP349" s="94"/>
      <c r="DTQ349" s="94"/>
      <c r="DTR349" s="94"/>
      <c r="DTS349" s="94"/>
      <c r="DTT349" s="94"/>
      <c r="DTU349" s="94"/>
      <c r="DTV349" s="94"/>
      <c r="DTW349" s="94"/>
      <c r="DTX349" s="94"/>
      <c r="DTY349" s="94"/>
      <c r="DTZ349" s="94"/>
      <c r="DUA349" s="94"/>
      <c r="DUB349" s="94"/>
      <c r="DUC349" s="94"/>
      <c r="DUD349" s="94"/>
      <c r="DUE349" s="94"/>
      <c r="DUF349" s="94"/>
      <c r="DUG349" s="94"/>
      <c r="DUH349" s="94"/>
      <c r="DUI349" s="94"/>
      <c r="DUJ349" s="94"/>
      <c r="DUK349" s="94"/>
      <c r="DUL349" s="94"/>
      <c r="DUM349" s="94"/>
      <c r="DUN349" s="94"/>
      <c r="DUO349" s="94"/>
      <c r="DUP349" s="94"/>
      <c r="DUQ349" s="94"/>
      <c r="DUR349" s="94"/>
      <c r="DUS349" s="94"/>
      <c r="DUT349" s="94"/>
      <c r="DUU349" s="94"/>
      <c r="DUV349" s="94"/>
      <c r="DUW349" s="94"/>
      <c r="DUX349" s="94"/>
      <c r="DUY349" s="94"/>
      <c r="DUZ349" s="94"/>
      <c r="DVA349" s="94"/>
      <c r="DVB349" s="94"/>
      <c r="DVC349" s="94"/>
      <c r="DVD349" s="94"/>
      <c r="DVE349" s="94"/>
      <c r="DVF349" s="94"/>
      <c r="DVG349" s="94"/>
      <c r="DVH349" s="94"/>
      <c r="DVI349" s="94"/>
      <c r="DVJ349" s="94"/>
      <c r="DVK349" s="94"/>
      <c r="DVL349" s="94"/>
      <c r="DVM349" s="94"/>
      <c r="DVN349" s="94"/>
      <c r="DVO349" s="94"/>
      <c r="DVP349" s="94"/>
      <c r="DVQ349" s="94"/>
      <c r="DVR349" s="94"/>
      <c r="DVS349" s="94"/>
      <c r="DVT349" s="94"/>
      <c r="DVU349" s="94"/>
      <c r="DVV349" s="94"/>
      <c r="DVW349" s="94"/>
      <c r="DVX349" s="94"/>
      <c r="DVY349" s="94"/>
      <c r="DVZ349" s="94"/>
      <c r="DWA349" s="94"/>
      <c r="DWB349" s="94"/>
      <c r="DWC349" s="94"/>
      <c r="DWD349" s="94"/>
      <c r="DWE349" s="94"/>
      <c r="DWF349" s="94"/>
      <c r="DWG349" s="94"/>
      <c r="DWH349" s="94"/>
      <c r="DWI349" s="94"/>
      <c r="DWJ349" s="94"/>
      <c r="DWK349" s="94"/>
      <c r="DWL349" s="94"/>
      <c r="DWM349" s="94"/>
      <c r="DWN349" s="94"/>
      <c r="DWO349" s="94"/>
      <c r="DWP349" s="94"/>
      <c r="DWQ349" s="94"/>
      <c r="DWR349" s="94"/>
      <c r="DWS349" s="94"/>
      <c r="DWT349" s="94"/>
      <c r="DWU349" s="94"/>
      <c r="DWV349" s="94"/>
      <c r="DWW349" s="94"/>
      <c r="DWX349" s="94"/>
      <c r="DWY349" s="94"/>
      <c r="DWZ349" s="94"/>
      <c r="DXA349" s="94"/>
      <c r="DXB349" s="94"/>
      <c r="DXC349" s="94"/>
      <c r="DXD349" s="94"/>
      <c r="DXE349" s="94"/>
      <c r="DXF349" s="94"/>
      <c r="DXG349" s="94"/>
      <c r="DXH349" s="94"/>
      <c r="DXI349" s="94"/>
      <c r="DXJ349" s="94"/>
      <c r="DXK349" s="94"/>
      <c r="DXL349" s="94"/>
      <c r="DXM349" s="94"/>
      <c r="DXN349" s="94"/>
      <c r="DXO349" s="94"/>
      <c r="DXP349" s="94"/>
      <c r="DXQ349" s="94"/>
      <c r="DXR349" s="94"/>
      <c r="DXS349" s="94"/>
      <c r="DXT349" s="94"/>
      <c r="DXU349" s="94"/>
      <c r="DXV349" s="94"/>
      <c r="DXW349" s="94"/>
      <c r="DXX349" s="94"/>
      <c r="DXY349" s="94"/>
      <c r="DXZ349" s="94"/>
      <c r="DYA349" s="94"/>
      <c r="DYB349" s="94"/>
      <c r="DYC349" s="94"/>
      <c r="DYD349" s="94"/>
      <c r="DYE349" s="94"/>
      <c r="DYF349" s="94"/>
      <c r="DYG349" s="94"/>
      <c r="DYH349" s="94"/>
      <c r="DYI349" s="94"/>
      <c r="DYJ349" s="94"/>
      <c r="DYK349" s="94"/>
      <c r="DYL349" s="94"/>
      <c r="DYM349" s="94"/>
      <c r="DYN349" s="94"/>
      <c r="DYO349" s="94"/>
      <c r="DYP349" s="94"/>
      <c r="DYQ349" s="94"/>
      <c r="DYR349" s="94"/>
      <c r="DYS349" s="94"/>
      <c r="DYT349" s="94"/>
      <c r="DYU349" s="94"/>
      <c r="DYV349" s="94"/>
      <c r="DYW349" s="94"/>
      <c r="DYX349" s="94"/>
      <c r="DYY349" s="94"/>
      <c r="DYZ349" s="94"/>
      <c r="DZA349" s="94"/>
      <c r="DZB349" s="94"/>
      <c r="DZC349" s="94"/>
      <c r="DZD349" s="94"/>
      <c r="DZE349" s="94"/>
      <c r="DZF349" s="94"/>
      <c r="DZG349" s="94"/>
      <c r="DZH349" s="94"/>
      <c r="DZI349" s="94"/>
      <c r="DZJ349" s="94"/>
      <c r="DZK349" s="94"/>
      <c r="DZL349" s="94"/>
      <c r="DZM349" s="94"/>
      <c r="DZN349" s="94"/>
      <c r="DZO349" s="94"/>
      <c r="DZP349" s="94"/>
      <c r="DZQ349" s="94"/>
      <c r="DZR349" s="94"/>
      <c r="DZS349" s="94"/>
      <c r="DZT349" s="94"/>
      <c r="DZU349" s="94"/>
      <c r="DZV349" s="94"/>
      <c r="DZW349" s="94"/>
      <c r="DZX349" s="94"/>
      <c r="DZY349" s="94"/>
      <c r="DZZ349" s="94"/>
      <c r="EAA349" s="94"/>
      <c r="EAB349" s="94"/>
      <c r="EAC349" s="94"/>
      <c r="EAD349" s="94"/>
      <c r="EAE349" s="94"/>
      <c r="EAF349" s="94"/>
      <c r="EAG349" s="94"/>
      <c r="EAH349" s="94"/>
      <c r="EAI349" s="94"/>
      <c r="EAJ349" s="94"/>
      <c r="EAK349" s="94"/>
      <c r="EAL349" s="94"/>
      <c r="EAM349" s="94"/>
      <c r="EAN349" s="94"/>
      <c r="EAO349" s="94"/>
      <c r="EAP349" s="94"/>
      <c r="EAQ349" s="94"/>
      <c r="EAR349" s="94"/>
      <c r="EAS349" s="94"/>
      <c r="EAT349" s="94"/>
      <c r="EAU349" s="94"/>
      <c r="EAV349" s="94"/>
      <c r="EAW349" s="94"/>
      <c r="EAX349" s="94"/>
      <c r="EAY349" s="94"/>
      <c r="EAZ349" s="94"/>
      <c r="EBA349" s="94"/>
      <c r="EBB349" s="94"/>
      <c r="EBC349" s="94"/>
      <c r="EBD349" s="94"/>
      <c r="EBE349" s="94"/>
      <c r="EBF349" s="94"/>
      <c r="EBG349" s="94"/>
      <c r="EBH349" s="94"/>
      <c r="EBI349" s="94"/>
      <c r="EBJ349" s="94"/>
      <c r="EBK349" s="94"/>
      <c r="EBL349" s="94"/>
      <c r="EBM349" s="94"/>
      <c r="EBN349" s="94"/>
      <c r="EBO349" s="94"/>
      <c r="EBP349" s="94"/>
      <c r="EBQ349" s="94"/>
      <c r="EBR349" s="94"/>
      <c r="EBS349" s="94"/>
      <c r="EBT349" s="94"/>
      <c r="EBU349" s="94"/>
      <c r="EBV349" s="94"/>
      <c r="EBW349" s="94"/>
      <c r="EBX349" s="94"/>
      <c r="EBY349" s="94"/>
      <c r="EBZ349" s="94"/>
      <c r="ECA349" s="94"/>
      <c r="ECB349" s="94"/>
      <c r="ECC349" s="94"/>
      <c r="ECD349" s="94"/>
      <c r="ECE349" s="94"/>
      <c r="ECF349" s="94"/>
      <c r="ECG349" s="94"/>
      <c r="ECH349" s="94"/>
      <c r="ECI349" s="94"/>
      <c r="ECJ349" s="94"/>
      <c r="ECK349" s="94"/>
      <c r="ECL349" s="94"/>
      <c r="ECM349" s="94"/>
      <c r="ECN349" s="94"/>
      <c r="ECO349" s="94"/>
      <c r="ECP349" s="94"/>
      <c r="ECQ349" s="94"/>
      <c r="ECR349" s="94"/>
      <c r="ECS349" s="94"/>
      <c r="ECT349" s="94"/>
      <c r="ECU349" s="94"/>
      <c r="ECV349" s="94"/>
      <c r="ECW349" s="94"/>
      <c r="ECX349" s="94"/>
      <c r="ECY349" s="94"/>
      <c r="ECZ349" s="94"/>
      <c r="EDA349" s="94"/>
      <c r="EDB349" s="94"/>
      <c r="EDC349" s="94"/>
      <c r="EDD349" s="94"/>
      <c r="EDE349" s="94"/>
      <c r="EDF349" s="94"/>
      <c r="EDG349" s="94"/>
      <c r="EDH349" s="94"/>
      <c r="EDI349" s="94"/>
      <c r="EDJ349" s="94"/>
      <c r="EDK349" s="94"/>
      <c r="EDL349" s="94"/>
      <c r="EDM349" s="94"/>
      <c r="EDN349" s="94"/>
      <c r="EDO349" s="94"/>
      <c r="EDP349" s="94"/>
      <c r="EDQ349" s="94"/>
      <c r="EDR349" s="94"/>
      <c r="EDS349" s="94"/>
      <c r="EDT349" s="94"/>
      <c r="EDU349" s="94"/>
      <c r="EDV349" s="94"/>
      <c r="EDW349" s="94"/>
      <c r="EDX349" s="94"/>
      <c r="EDY349" s="94"/>
      <c r="EDZ349" s="94"/>
      <c r="EEA349" s="94"/>
      <c r="EEB349" s="94"/>
      <c r="EEC349" s="94"/>
      <c r="EED349" s="94"/>
      <c r="EEE349" s="94"/>
      <c r="EEF349" s="94"/>
      <c r="EEG349" s="94"/>
      <c r="EEH349" s="94"/>
      <c r="EEI349" s="94"/>
      <c r="EEJ349" s="94"/>
      <c r="EEK349" s="94"/>
      <c r="EEL349" s="94"/>
      <c r="EEM349" s="94"/>
      <c r="EEN349" s="94"/>
      <c r="EEO349" s="94"/>
      <c r="EEP349" s="94"/>
      <c r="EEQ349" s="94"/>
      <c r="EER349" s="94"/>
      <c r="EES349" s="94"/>
      <c r="EET349" s="94"/>
      <c r="EEU349" s="94"/>
      <c r="EEV349" s="94"/>
      <c r="EEW349" s="94"/>
      <c r="EEX349" s="94"/>
      <c r="EEY349" s="94"/>
      <c r="EEZ349" s="94"/>
      <c r="EFA349" s="94"/>
      <c r="EFB349" s="94"/>
      <c r="EFC349" s="94"/>
      <c r="EFD349" s="94"/>
      <c r="EFE349" s="94"/>
      <c r="EFF349" s="94"/>
      <c r="EFG349" s="94"/>
      <c r="EFH349" s="94"/>
      <c r="EFI349" s="94"/>
      <c r="EFJ349" s="94"/>
      <c r="EFK349" s="94"/>
      <c r="EFL349" s="94"/>
      <c r="EFM349" s="94"/>
      <c r="EFN349" s="94"/>
      <c r="EFO349" s="94"/>
      <c r="EFP349" s="94"/>
      <c r="EFQ349" s="94"/>
      <c r="EFR349" s="94"/>
      <c r="EFS349" s="94"/>
      <c r="EFT349" s="94"/>
      <c r="EFU349" s="94"/>
      <c r="EFV349" s="94"/>
      <c r="EFW349" s="94"/>
      <c r="EFX349" s="94"/>
      <c r="EFY349" s="94"/>
      <c r="EFZ349" s="94"/>
      <c r="EGA349" s="94"/>
      <c r="EGB349" s="94"/>
      <c r="EGC349" s="94"/>
      <c r="EGD349" s="94"/>
      <c r="EGE349" s="94"/>
      <c r="EGF349" s="94"/>
      <c r="EGG349" s="94"/>
      <c r="EGH349" s="94"/>
      <c r="EGI349" s="94"/>
      <c r="EGJ349" s="94"/>
      <c r="EGK349" s="94"/>
      <c r="EGL349" s="94"/>
      <c r="EGM349" s="94"/>
      <c r="EGN349" s="94"/>
      <c r="EGO349" s="94"/>
      <c r="EGP349" s="94"/>
      <c r="EGQ349" s="94"/>
      <c r="EGR349" s="94"/>
      <c r="EGS349" s="94"/>
      <c r="EGT349" s="94"/>
      <c r="EGU349" s="94"/>
      <c r="EGV349" s="94"/>
      <c r="EGW349" s="94"/>
      <c r="EGX349" s="94"/>
      <c r="EGY349" s="94"/>
      <c r="EGZ349" s="94"/>
      <c r="EHA349" s="94"/>
      <c r="EHB349" s="94"/>
      <c r="EHC349" s="94"/>
      <c r="EHD349" s="94"/>
      <c r="EHE349" s="94"/>
      <c r="EHF349" s="94"/>
      <c r="EHG349" s="94"/>
      <c r="EHH349" s="94"/>
      <c r="EHI349" s="94"/>
      <c r="EHJ349" s="94"/>
      <c r="EHK349" s="94"/>
      <c r="EHL349" s="94"/>
      <c r="EHM349" s="94"/>
      <c r="EHN349" s="94"/>
      <c r="EHO349" s="94"/>
      <c r="EHP349" s="94"/>
      <c r="EHQ349" s="94"/>
      <c r="EHR349" s="94"/>
      <c r="EHS349" s="94"/>
      <c r="EHT349" s="94"/>
      <c r="EHU349" s="94"/>
      <c r="EHV349" s="94"/>
      <c r="EHW349" s="94"/>
      <c r="EHX349" s="94"/>
      <c r="EHY349" s="94"/>
      <c r="EHZ349" s="94"/>
      <c r="EIA349" s="94"/>
      <c r="EIB349" s="94"/>
      <c r="EIC349" s="94"/>
      <c r="EID349" s="94"/>
      <c r="EIE349" s="94"/>
      <c r="EIF349" s="94"/>
      <c r="EIG349" s="94"/>
      <c r="EIH349" s="94"/>
      <c r="EII349" s="94"/>
      <c r="EIJ349" s="94"/>
      <c r="EIK349" s="94"/>
      <c r="EIL349" s="94"/>
      <c r="EIM349" s="94"/>
      <c r="EIN349" s="94"/>
      <c r="EIO349" s="94"/>
      <c r="EIP349" s="94"/>
      <c r="EIQ349" s="94"/>
      <c r="EIR349" s="94"/>
      <c r="EIS349" s="94"/>
      <c r="EIT349" s="94"/>
      <c r="EIU349" s="94"/>
      <c r="EIV349" s="94"/>
      <c r="EIW349" s="94"/>
      <c r="EIX349" s="94"/>
      <c r="EIY349" s="94"/>
      <c r="EIZ349" s="94"/>
      <c r="EJA349" s="94"/>
      <c r="EJB349" s="94"/>
      <c r="EJC349" s="94"/>
      <c r="EJD349" s="94"/>
      <c r="EJE349" s="94"/>
      <c r="EJF349" s="94"/>
      <c r="EJG349" s="94"/>
      <c r="EJH349" s="94"/>
      <c r="EJI349" s="94"/>
      <c r="EJJ349" s="94"/>
      <c r="EJK349" s="94"/>
      <c r="EJL349" s="94"/>
      <c r="EJM349" s="94"/>
      <c r="EJN349" s="94"/>
      <c r="EJO349" s="94"/>
      <c r="EJP349" s="94"/>
      <c r="EJQ349" s="94"/>
      <c r="EJR349" s="94"/>
      <c r="EJS349" s="94"/>
      <c r="EJT349" s="94"/>
      <c r="EJU349" s="94"/>
      <c r="EJV349" s="94"/>
      <c r="EJW349" s="94"/>
      <c r="EJX349" s="94"/>
      <c r="EJY349" s="94"/>
      <c r="EJZ349" s="94"/>
      <c r="EKA349" s="94"/>
      <c r="EKB349" s="94"/>
      <c r="EKC349" s="94"/>
      <c r="EKD349" s="94"/>
      <c r="EKE349" s="94"/>
      <c r="EKF349" s="94"/>
      <c r="EKG349" s="94"/>
      <c r="EKH349" s="94"/>
      <c r="EKI349" s="94"/>
      <c r="EKJ349" s="94"/>
      <c r="EKK349" s="94"/>
      <c r="EKL349" s="94"/>
      <c r="EKM349" s="94"/>
      <c r="EKN349" s="94"/>
      <c r="EKO349" s="94"/>
      <c r="EKP349" s="94"/>
      <c r="EKQ349" s="94"/>
      <c r="EKR349" s="94"/>
      <c r="EKS349" s="94"/>
      <c r="EKT349" s="94"/>
      <c r="EKU349" s="94"/>
      <c r="EKV349" s="94"/>
      <c r="EKW349" s="94"/>
      <c r="EKX349" s="94"/>
      <c r="EKY349" s="94"/>
      <c r="EKZ349" s="94"/>
      <c r="ELA349" s="94"/>
      <c r="ELB349" s="94"/>
      <c r="ELC349" s="94"/>
      <c r="ELD349" s="94"/>
      <c r="ELE349" s="94"/>
      <c r="ELF349" s="94"/>
      <c r="ELG349" s="94"/>
      <c r="ELH349" s="94"/>
      <c r="ELI349" s="94"/>
      <c r="ELJ349" s="94"/>
      <c r="ELK349" s="94"/>
      <c r="ELL349" s="94"/>
      <c r="ELM349" s="94"/>
      <c r="ELN349" s="94"/>
      <c r="ELO349" s="94"/>
      <c r="ELP349" s="94"/>
      <c r="ELQ349" s="94"/>
      <c r="ELR349" s="94"/>
      <c r="ELS349" s="94"/>
      <c r="ELT349" s="94"/>
      <c r="ELU349" s="94"/>
      <c r="ELV349" s="94"/>
      <c r="ELW349" s="94"/>
      <c r="ELX349" s="94"/>
      <c r="ELY349" s="94"/>
      <c r="ELZ349" s="94"/>
      <c r="EMA349" s="94"/>
      <c r="EMB349" s="94"/>
      <c r="EMC349" s="94"/>
      <c r="EMD349" s="94"/>
      <c r="EME349" s="94"/>
      <c r="EMF349" s="94"/>
      <c r="EMG349" s="94"/>
      <c r="EMH349" s="94"/>
      <c r="EMI349" s="94"/>
      <c r="EMJ349" s="94"/>
      <c r="EMK349" s="94"/>
      <c r="EML349" s="94"/>
      <c r="EMM349" s="94"/>
      <c r="EMN349" s="94"/>
      <c r="EMO349" s="94"/>
      <c r="EMP349" s="94"/>
      <c r="EMQ349" s="94"/>
      <c r="EMR349" s="94"/>
      <c r="EMS349" s="94"/>
      <c r="EMT349" s="94"/>
      <c r="EMU349" s="94"/>
      <c r="EMV349" s="94"/>
      <c r="EMW349" s="94"/>
      <c r="EMX349" s="94"/>
      <c r="EMY349" s="94"/>
      <c r="EMZ349" s="94"/>
      <c r="ENA349" s="94"/>
      <c r="ENB349" s="94"/>
      <c r="ENC349" s="94"/>
      <c r="END349" s="94"/>
      <c r="ENE349" s="94"/>
      <c r="ENF349" s="94"/>
      <c r="ENG349" s="94"/>
      <c r="ENH349" s="94"/>
      <c r="ENI349" s="94"/>
      <c r="ENJ349" s="94"/>
      <c r="ENK349" s="94"/>
      <c r="ENL349" s="94"/>
      <c r="ENM349" s="94"/>
      <c r="ENN349" s="94"/>
      <c r="ENO349" s="94"/>
      <c r="ENP349" s="94"/>
      <c r="ENQ349" s="94"/>
      <c r="ENR349" s="94"/>
      <c r="ENS349" s="94"/>
      <c r="ENT349" s="94"/>
      <c r="ENU349" s="94"/>
      <c r="ENV349" s="94"/>
      <c r="ENW349" s="94"/>
      <c r="ENX349" s="94"/>
      <c r="ENY349" s="94"/>
      <c r="ENZ349" s="94"/>
      <c r="EOA349" s="94"/>
      <c r="EOB349" s="94"/>
      <c r="EOC349" s="94"/>
      <c r="EOD349" s="94"/>
      <c r="EOE349" s="94"/>
      <c r="EOF349" s="94"/>
      <c r="EOG349" s="94"/>
      <c r="EOH349" s="94"/>
      <c r="EOI349" s="94"/>
      <c r="EOJ349" s="94"/>
      <c r="EOK349" s="94"/>
      <c r="EOL349" s="94"/>
      <c r="EOM349" s="94"/>
      <c r="EON349" s="94"/>
      <c r="EOO349" s="94"/>
      <c r="EOP349" s="94"/>
      <c r="EOQ349" s="94"/>
      <c r="EOR349" s="94"/>
      <c r="EOS349" s="94"/>
      <c r="EOT349" s="94"/>
      <c r="EOU349" s="94"/>
      <c r="EOV349" s="94"/>
      <c r="EOW349" s="94"/>
      <c r="EOX349" s="94"/>
      <c r="EOY349" s="94"/>
      <c r="EOZ349" s="94"/>
      <c r="EPA349" s="94"/>
      <c r="EPB349" s="94"/>
      <c r="EPC349" s="94"/>
      <c r="EPD349" s="94"/>
      <c r="EPE349" s="94"/>
      <c r="EPF349" s="94"/>
      <c r="EPG349" s="94"/>
      <c r="EPH349" s="94"/>
      <c r="EPI349" s="94"/>
      <c r="EPJ349" s="94"/>
      <c r="EPK349" s="94"/>
      <c r="EPL349" s="94"/>
      <c r="EPM349" s="94"/>
      <c r="EPN349" s="94"/>
      <c r="EPO349" s="94"/>
      <c r="EPP349" s="94"/>
      <c r="EPQ349" s="94"/>
      <c r="EPR349" s="94"/>
      <c r="EPS349" s="94"/>
      <c r="EPT349" s="94"/>
      <c r="EPU349" s="94"/>
      <c r="EPV349" s="94"/>
      <c r="EPW349" s="94"/>
      <c r="EPX349" s="94"/>
      <c r="EPY349" s="94"/>
      <c r="EPZ349" s="94"/>
      <c r="EQA349" s="94"/>
      <c r="EQB349" s="94"/>
      <c r="EQC349" s="94"/>
      <c r="EQD349" s="94"/>
      <c r="EQE349" s="94"/>
      <c r="EQF349" s="94"/>
      <c r="EQG349" s="94"/>
      <c r="EQH349" s="94"/>
      <c r="EQI349" s="94"/>
      <c r="EQJ349" s="94"/>
      <c r="EQK349" s="94"/>
      <c r="EQL349" s="94"/>
      <c r="EQM349" s="94"/>
      <c r="EQN349" s="94"/>
      <c r="EQO349" s="94"/>
      <c r="EQP349" s="94"/>
      <c r="EQQ349" s="94"/>
      <c r="EQR349" s="94"/>
      <c r="EQS349" s="94"/>
      <c r="EQT349" s="94"/>
      <c r="EQU349" s="94"/>
      <c r="EQV349" s="94"/>
      <c r="EQW349" s="94"/>
      <c r="EQX349" s="94"/>
      <c r="EQY349" s="94"/>
      <c r="EQZ349" s="94"/>
      <c r="ERA349" s="94"/>
      <c r="ERB349" s="94"/>
      <c r="ERC349" s="94"/>
      <c r="ERD349" s="94"/>
      <c r="ERE349" s="94"/>
      <c r="ERF349" s="94"/>
      <c r="ERG349" s="94"/>
      <c r="ERH349" s="94"/>
      <c r="ERI349" s="94"/>
      <c r="ERJ349" s="94"/>
      <c r="ERK349" s="94"/>
      <c r="ERL349" s="94"/>
      <c r="ERM349" s="94"/>
      <c r="ERN349" s="94"/>
      <c r="ERO349" s="94"/>
      <c r="ERP349" s="94"/>
      <c r="ERQ349" s="94"/>
      <c r="ERR349" s="94"/>
      <c r="ERS349" s="94"/>
      <c r="ERT349" s="94"/>
      <c r="ERU349" s="94"/>
      <c r="ERV349" s="94"/>
      <c r="ERW349" s="94"/>
      <c r="ERX349" s="94"/>
      <c r="ERY349" s="94"/>
      <c r="ERZ349" s="94"/>
      <c r="ESA349" s="94"/>
      <c r="ESB349" s="94"/>
      <c r="ESC349" s="94"/>
      <c r="ESD349" s="94"/>
      <c r="ESE349" s="94"/>
      <c r="ESF349" s="94"/>
      <c r="ESG349" s="94"/>
      <c r="ESH349" s="94"/>
      <c r="ESI349" s="94"/>
      <c r="ESJ349" s="94"/>
      <c r="ESK349" s="94"/>
      <c r="ESL349" s="94"/>
      <c r="ESM349" s="94"/>
      <c r="ESN349" s="94"/>
      <c r="ESO349" s="94"/>
      <c r="ESP349" s="94"/>
      <c r="ESQ349" s="94"/>
      <c r="ESR349" s="94"/>
      <c r="ESS349" s="94"/>
      <c r="EST349" s="94"/>
      <c r="ESU349" s="94"/>
      <c r="ESV349" s="94"/>
      <c r="ESW349" s="94"/>
      <c r="ESX349" s="94"/>
      <c r="ESY349" s="94"/>
      <c r="ESZ349" s="94"/>
      <c r="ETA349" s="94"/>
      <c r="ETB349" s="94"/>
      <c r="ETC349" s="94"/>
      <c r="ETD349" s="94"/>
      <c r="ETE349" s="94"/>
      <c r="ETF349" s="94"/>
      <c r="ETG349" s="94"/>
      <c r="ETH349" s="94"/>
      <c r="ETI349" s="94"/>
      <c r="ETJ349" s="94"/>
      <c r="ETK349" s="94"/>
      <c r="ETL349" s="94"/>
      <c r="ETM349" s="94"/>
      <c r="ETN349" s="94"/>
      <c r="ETO349" s="94"/>
      <c r="ETP349" s="94"/>
      <c r="ETQ349" s="94"/>
      <c r="ETR349" s="94"/>
      <c r="ETS349" s="94"/>
      <c r="ETT349" s="94"/>
      <c r="ETU349" s="94"/>
      <c r="ETV349" s="94"/>
      <c r="ETW349" s="94"/>
      <c r="ETX349" s="94"/>
      <c r="ETY349" s="94"/>
      <c r="ETZ349" s="94"/>
      <c r="EUA349" s="94"/>
      <c r="EUB349" s="94"/>
      <c r="EUC349" s="94"/>
      <c r="EUD349" s="94"/>
      <c r="EUE349" s="94"/>
      <c r="EUF349" s="94"/>
      <c r="EUG349" s="94"/>
      <c r="EUH349" s="94"/>
      <c r="EUI349" s="94"/>
      <c r="EUJ349" s="94"/>
      <c r="EUK349" s="94"/>
      <c r="EUL349" s="94"/>
      <c r="EUM349" s="94"/>
      <c r="EUN349" s="94"/>
      <c r="EUO349" s="94"/>
      <c r="EUP349" s="94"/>
      <c r="EUQ349" s="94"/>
      <c r="EUR349" s="94"/>
      <c r="EUS349" s="94"/>
      <c r="EUT349" s="94"/>
      <c r="EUU349" s="94"/>
      <c r="EUV349" s="94"/>
      <c r="EUW349" s="94"/>
      <c r="EUX349" s="94"/>
      <c r="EUY349" s="94"/>
      <c r="EUZ349" s="94"/>
      <c r="EVA349" s="94"/>
      <c r="EVB349" s="94"/>
      <c r="EVC349" s="94"/>
      <c r="EVD349" s="94"/>
      <c r="EVE349" s="94"/>
      <c r="EVF349" s="94"/>
      <c r="EVG349" s="94"/>
      <c r="EVH349" s="94"/>
      <c r="EVI349" s="94"/>
      <c r="EVJ349" s="94"/>
      <c r="EVK349" s="94"/>
      <c r="EVL349" s="94"/>
      <c r="EVM349" s="94"/>
      <c r="EVN349" s="94"/>
      <c r="EVO349" s="94"/>
      <c r="EVP349" s="94"/>
      <c r="EVQ349" s="94"/>
      <c r="EVR349" s="94"/>
      <c r="EVS349" s="94"/>
      <c r="EVT349" s="94"/>
      <c r="EVU349" s="94"/>
      <c r="EVV349" s="94"/>
      <c r="EVW349" s="94"/>
      <c r="EVX349" s="94"/>
      <c r="EVY349" s="94"/>
      <c r="EVZ349" s="94"/>
      <c r="EWA349" s="94"/>
      <c r="EWB349" s="94"/>
      <c r="EWC349" s="94"/>
      <c r="EWD349" s="94"/>
      <c r="EWE349" s="94"/>
      <c r="EWF349" s="94"/>
      <c r="EWG349" s="94"/>
      <c r="EWH349" s="94"/>
      <c r="EWI349" s="94"/>
      <c r="EWJ349" s="94"/>
      <c r="EWK349" s="94"/>
      <c r="EWL349" s="94"/>
      <c r="EWM349" s="94"/>
      <c r="EWN349" s="94"/>
      <c r="EWO349" s="94"/>
      <c r="EWP349" s="94"/>
      <c r="EWQ349" s="94"/>
      <c r="EWR349" s="94"/>
      <c r="EWS349" s="94"/>
      <c r="EWT349" s="94"/>
      <c r="EWU349" s="94"/>
      <c r="EWV349" s="94"/>
      <c r="EWW349" s="94"/>
      <c r="EWX349" s="94"/>
      <c r="EWY349" s="94"/>
      <c r="EWZ349" s="94"/>
      <c r="EXA349" s="94"/>
      <c r="EXB349" s="94"/>
      <c r="EXC349" s="94"/>
      <c r="EXD349" s="94"/>
      <c r="EXE349" s="94"/>
      <c r="EXF349" s="94"/>
      <c r="EXG349" s="94"/>
      <c r="EXH349" s="94"/>
      <c r="EXI349" s="94"/>
      <c r="EXJ349" s="94"/>
      <c r="EXK349" s="94"/>
      <c r="EXL349" s="94"/>
      <c r="EXM349" s="94"/>
      <c r="EXN349" s="94"/>
      <c r="EXO349" s="94"/>
      <c r="EXP349" s="94"/>
      <c r="EXQ349" s="94"/>
      <c r="EXR349" s="94"/>
      <c r="EXS349" s="94"/>
      <c r="EXT349" s="94"/>
      <c r="EXU349" s="94"/>
      <c r="EXV349" s="94"/>
      <c r="EXW349" s="94"/>
      <c r="EXX349" s="94"/>
      <c r="EXY349" s="94"/>
      <c r="EXZ349" s="94"/>
      <c r="EYA349" s="94"/>
      <c r="EYB349" s="94"/>
      <c r="EYC349" s="94"/>
      <c r="EYD349" s="94"/>
      <c r="EYE349" s="94"/>
      <c r="EYF349" s="94"/>
      <c r="EYG349" s="94"/>
      <c r="EYH349" s="94"/>
      <c r="EYI349" s="94"/>
      <c r="EYJ349" s="94"/>
      <c r="EYK349" s="94"/>
      <c r="EYL349" s="94"/>
      <c r="EYM349" s="94"/>
      <c r="EYN349" s="94"/>
      <c r="EYO349" s="94"/>
      <c r="EYP349" s="94"/>
      <c r="EYQ349" s="94"/>
      <c r="EYR349" s="94"/>
      <c r="EYS349" s="94"/>
      <c r="EYT349" s="94"/>
      <c r="EYU349" s="94"/>
      <c r="EYV349" s="94"/>
      <c r="EYW349" s="94"/>
      <c r="EYX349" s="94"/>
      <c r="EYY349" s="94"/>
      <c r="EYZ349" s="94"/>
      <c r="EZA349" s="94"/>
      <c r="EZB349" s="94"/>
      <c r="EZC349" s="94"/>
      <c r="EZD349" s="94"/>
      <c r="EZE349" s="94"/>
      <c r="EZF349" s="94"/>
      <c r="EZG349" s="94"/>
      <c r="EZH349" s="94"/>
      <c r="EZI349" s="94"/>
      <c r="EZJ349" s="94"/>
      <c r="EZK349" s="94"/>
      <c r="EZL349" s="94"/>
      <c r="EZM349" s="94"/>
      <c r="EZN349" s="94"/>
      <c r="EZO349" s="94"/>
      <c r="EZP349" s="94"/>
      <c r="EZQ349" s="94"/>
      <c r="EZR349" s="94"/>
      <c r="EZS349" s="94"/>
      <c r="EZT349" s="94"/>
      <c r="EZU349" s="94"/>
      <c r="EZV349" s="94"/>
      <c r="EZW349" s="94"/>
      <c r="EZX349" s="94"/>
      <c r="EZY349" s="94"/>
      <c r="EZZ349" s="94"/>
      <c r="FAA349" s="94"/>
      <c r="FAB349" s="94"/>
      <c r="FAC349" s="94"/>
      <c r="FAD349" s="94"/>
      <c r="FAE349" s="94"/>
      <c r="FAF349" s="94"/>
      <c r="FAG349" s="94"/>
      <c r="FAH349" s="94"/>
      <c r="FAI349" s="94"/>
      <c r="FAJ349" s="94"/>
      <c r="FAK349" s="94"/>
      <c r="FAL349" s="94"/>
      <c r="FAM349" s="94"/>
      <c r="FAN349" s="94"/>
      <c r="FAO349" s="94"/>
      <c r="FAP349" s="94"/>
      <c r="FAQ349" s="94"/>
      <c r="FAR349" s="94"/>
      <c r="FAS349" s="94"/>
      <c r="FAT349" s="94"/>
      <c r="FAU349" s="94"/>
      <c r="FAV349" s="94"/>
      <c r="FAW349" s="94"/>
      <c r="FAX349" s="94"/>
      <c r="FAY349" s="94"/>
      <c r="FAZ349" s="94"/>
      <c r="FBA349" s="94"/>
      <c r="FBB349" s="94"/>
      <c r="FBC349" s="94"/>
      <c r="FBD349" s="94"/>
      <c r="FBE349" s="94"/>
      <c r="FBF349" s="94"/>
      <c r="FBG349" s="94"/>
      <c r="FBH349" s="94"/>
      <c r="FBI349" s="94"/>
      <c r="FBJ349" s="94"/>
      <c r="FBK349" s="94"/>
      <c r="FBL349" s="94"/>
      <c r="FBM349" s="94"/>
      <c r="FBN349" s="94"/>
      <c r="FBO349" s="94"/>
      <c r="FBP349" s="94"/>
      <c r="FBQ349" s="94"/>
      <c r="FBR349" s="94"/>
      <c r="FBS349" s="94"/>
      <c r="FBT349" s="94"/>
      <c r="FBU349" s="94"/>
      <c r="FBV349" s="94"/>
      <c r="FBW349" s="94"/>
      <c r="FBX349" s="94"/>
      <c r="FBY349" s="94"/>
      <c r="FBZ349" s="94"/>
      <c r="FCA349" s="94"/>
      <c r="FCB349" s="94"/>
      <c r="FCC349" s="94"/>
      <c r="FCD349" s="94"/>
      <c r="FCE349" s="94"/>
      <c r="FCF349" s="94"/>
      <c r="FCG349" s="94"/>
      <c r="FCH349" s="94"/>
      <c r="FCI349" s="94"/>
      <c r="FCJ349" s="94"/>
      <c r="FCK349" s="94"/>
      <c r="FCL349" s="94"/>
      <c r="FCM349" s="94"/>
      <c r="FCN349" s="94"/>
      <c r="FCO349" s="94"/>
      <c r="FCP349" s="94"/>
      <c r="FCQ349" s="94"/>
      <c r="FCR349" s="94"/>
      <c r="FCS349" s="94"/>
      <c r="FCT349" s="94"/>
      <c r="FCU349" s="94"/>
      <c r="FCV349" s="94"/>
      <c r="FCW349" s="94"/>
      <c r="FCX349" s="94"/>
      <c r="FCY349" s="94"/>
      <c r="FCZ349" s="94"/>
      <c r="FDA349" s="94"/>
      <c r="FDB349" s="94"/>
      <c r="FDC349" s="94"/>
      <c r="FDD349" s="94"/>
      <c r="FDE349" s="94"/>
      <c r="FDF349" s="94"/>
      <c r="FDG349" s="94"/>
      <c r="FDH349" s="94"/>
      <c r="FDI349" s="94"/>
      <c r="FDJ349" s="94"/>
      <c r="FDK349" s="94"/>
      <c r="FDL349" s="94"/>
      <c r="FDM349" s="94"/>
      <c r="FDN349" s="94"/>
      <c r="FDO349" s="94"/>
      <c r="FDP349" s="94"/>
      <c r="FDQ349" s="94"/>
      <c r="FDR349" s="94"/>
      <c r="FDS349" s="94"/>
      <c r="FDT349" s="94"/>
      <c r="FDU349" s="94"/>
      <c r="FDV349" s="94"/>
      <c r="FDW349" s="94"/>
      <c r="FDX349" s="94"/>
      <c r="FDY349" s="94"/>
      <c r="FDZ349" s="94"/>
      <c r="FEA349" s="94"/>
      <c r="FEB349" s="94"/>
      <c r="FEC349" s="94"/>
      <c r="FED349" s="94"/>
      <c r="FEE349" s="94"/>
      <c r="FEF349" s="94"/>
      <c r="FEG349" s="94"/>
      <c r="FEH349" s="94"/>
      <c r="FEI349" s="94"/>
      <c r="FEJ349" s="94"/>
      <c r="FEK349" s="94"/>
      <c r="FEL349" s="94"/>
      <c r="FEM349" s="94"/>
      <c r="FEN349" s="94"/>
      <c r="FEO349" s="94"/>
      <c r="FEP349" s="94"/>
      <c r="FEQ349" s="94"/>
      <c r="FER349" s="94"/>
      <c r="FES349" s="94"/>
      <c r="FET349" s="94"/>
      <c r="FEU349" s="94"/>
      <c r="FEV349" s="94"/>
      <c r="FEW349" s="94"/>
      <c r="FEX349" s="94"/>
      <c r="FEY349" s="94"/>
      <c r="FEZ349" s="94"/>
      <c r="FFA349" s="94"/>
      <c r="FFB349" s="94"/>
      <c r="FFC349" s="94"/>
      <c r="FFD349" s="94"/>
      <c r="FFE349" s="94"/>
      <c r="FFF349" s="94"/>
      <c r="FFG349" s="94"/>
      <c r="FFH349" s="94"/>
      <c r="FFI349" s="94"/>
      <c r="FFJ349" s="94"/>
      <c r="FFK349" s="94"/>
      <c r="FFL349" s="94"/>
      <c r="FFM349" s="94"/>
      <c r="FFN349" s="94"/>
      <c r="FFO349" s="94"/>
      <c r="FFP349" s="94"/>
      <c r="FFQ349" s="94"/>
      <c r="FFR349" s="94"/>
      <c r="FFS349" s="94"/>
      <c r="FFT349" s="94"/>
      <c r="FFU349" s="94"/>
      <c r="FFV349" s="94"/>
      <c r="FFW349" s="94"/>
      <c r="FFX349" s="94"/>
      <c r="FFY349" s="94"/>
      <c r="FFZ349" s="94"/>
      <c r="FGA349" s="94"/>
      <c r="FGB349" s="94"/>
      <c r="FGC349" s="94"/>
      <c r="FGD349" s="94"/>
      <c r="FGE349" s="94"/>
      <c r="FGF349" s="94"/>
      <c r="FGG349" s="94"/>
      <c r="FGH349" s="94"/>
      <c r="FGI349" s="94"/>
      <c r="FGJ349" s="94"/>
      <c r="FGK349" s="94"/>
      <c r="FGL349" s="94"/>
      <c r="FGM349" s="94"/>
      <c r="FGN349" s="94"/>
      <c r="FGO349" s="94"/>
      <c r="FGP349" s="94"/>
      <c r="FGQ349" s="94"/>
      <c r="FGR349" s="94"/>
      <c r="FGS349" s="94"/>
      <c r="FGT349" s="94"/>
      <c r="FGU349" s="94"/>
      <c r="FGV349" s="94"/>
      <c r="FGW349" s="94"/>
      <c r="FGX349" s="94"/>
      <c r="FGY349" s="94"/>
      <c r="FGZ349" s="94"/>
      <c r="FHA349" s="94"/>
      <c r="FHB349" s="94"/>
      <c r="FHC349" s="94"/>
      <c r="FHD349" s="94"/>
      <c r="FHE349" s="94"/>
      <c r="FHF349" s="94"/>
      <c r="FHG349" s="94"/>
      <c r="FHH349" s="94"/>
      <c r="FHI349" s="94"/>
      <c r="FHJ349" s="94"/>
      <c r="FHK349" s="94"/>
      <c r="FHL349" s="94"/>
      <c r="FHM349" s="94"/>
      <c r="FHN349" s="94"/>
      <c r="FHO349" s="94"/>
      <c r="FHP349" s="94"/>
      <c r="FHQ349" s="94"/>
      <c r="FHR349" s="94"/>
      <c r="FHS349" s="94"/>
      <c r="FHT349" s="94"/>
      <c r="FHU349" s="94"/>
      <c r="FHV349" s="94"/>
      <c r="FHW349" s="94"/>
      <c r="FHX349" s="94"/>
      <c r="FHY349" s="94"/>
      <c r="FHZ349" s="94"/>
      <c r="FIA349" s="94"/>
      <c r="FIB349" s="94"/>
      <c r="FIC349" s="94"/>
      <c r="FID349" s="94"/>
      <c r="FIE349" s="94"/>
      <c r="FIF349" s="94"/>
      <c r="FIG349" s="94"/>
      <c r="FIH349" s="94"/>
      <c r="FII349" s="94"/>
      <c r="FIJ349" s="94"/>
      <c r="FIK349" s="94"/>
      <c r="FIL349" s="94"/>
      <c r="FIM349" s="94"/>
      <c r="FIN349" s="94"/>
      <c r="FIO349" s="94"/>
      <c r="FIP349" s="94"/>
      <c r="FIQ349" s="94"/>
      <c r="FIR349" s="94"/>
      <c r="FIS349" s="94"/>
      <c r="FIT349" s="94"/>
      <c r="FIU349" s="94"/>
      <c r="FIV349" s="94"/>
      <c r="FIW349" s="94"/>
      <c r="FIX349" s="94"/>
      <c r="FIY349" s="94"/>
      <c r="FIZ349" s="94"/>
      <c r="FJA349" s="94"/>
      <c r="FJB349" s="94"/>
      <c r="FJC349" s="94"/>
      <c r="FJD349" s="94"/>
      <c r="FJE349" s="94"/>
      <c r="FJF349" s="94"/>
      <c r="FJG349" s="94"/>
      <c r="FJH349" s="94"/>
      <c r="FJI349" s="94"/>
      <c r="FJJ349" s="94"/>
      <c r="FJK349" s="94"/>
      <c r="FJL349" s="94"/>
      <c r="FJM349" s="94"/>
      <c r="FJN349" s="94"/>
      <c r="FJO349" s="94"/>
      <c r="FJP349" s="94"/>
      <c r="FJQ349" s="94"/>
      <c r="FJR349" s="94"/>
      <c r="FJS349" s="94"/>
      <c r="FJT349" s="94"/>
      <c r="FJU349" s="94"/>
      <c r="FJV349" s="94"/>
      <c r="FJW349" s="94"/>
      <c r="FJX349" s="94"/>
      <c r="FJY349" s="94"/>
      <c r="FJZ349" s="94"/>
      <c r="FKA349" s="94"/>
      <c r="FKB349" s="94"/>
      <c r="FKC349" s="94"/>
      <c r="FKD349" s="94"/>
      <c r="FKE349" s="94"/>
      <c r="FKF349" s="94"/>
      <c r="FKG349" s="94"/>
      <c r="FKH349" s="94"/>
      <c r="FKI349" s="94"/>
      <c r="FKJ349" s="94"/>
      <c r="FKK349" s="94"/>
      <c r="FKL349" s="94"/>
      <c r="FKM349" s="94"/>
      <c r="FKN349" s="94"/>
      <c r="FKO349" s="94"/>
      <c r="FKP349" s="94"/>
      <c r="FKQ349" s="94"/>
      <c r="FKR349" s="94"/>
      <c r="FKS349" s="94"/>
      <c r="FKT349" s="94"/>
      <c r="FKU349" s="94"/>
      <c r="FKV349" s="94"/>
      <c r="FKW349" s="94"/>
      <c r="FKX349" s="94"/>
      <c r="FKY349" s="94"/>
      <c r="FKZ349" s="94"/>
      <c r="FLA349" s="94"/>
      <c r="FLB349" s="94"/>
      <c r="FLC349" s="94"/>
      <c r="FLD349" s="94"/>
      <c r="FLE349" s="94"/>
      <c r="FLF349" s="94"/>
      <c r="FLG349" s="94"/>
      <c r="FLH349" s="94"/>
      <c r="FLI349" s="94"/>
      <c r="FLJ349" s="94"/>
      <c r="FLK349" s="94"/>
      <c r="FLL349" s="94"/>
      <c r="FLM349" s="94"/>
      <c r="FLN349" s="94"/>
      <c r="FLO349" s="94"/>
      <c r="FLP349" s="94"/>
      <c r="FLQ349" s="94"/>
      <c r="FLR349" s="94"/>
      <c r="FLS349" s="94"/>
      <c r="FLT349" s="94"/>
      <c r="FLU349" s="94"/>
      <c r="FLV349" s="94"/>
      <c r="FLW349" s="94"/>
      <c r="FLX349" s="94"/>
      <c r="FLY349" s="94"/>
      <c r="FLZ349" s="94"/>
      <c r="FMA349" s="94"/>
      <c r="FMB349" s="94"/>
      <c r="FMC349" s="94"/>
      <c r="FMD349" s="94"/>
      <c r="FME349" s="94"/>
      <c r="FMF349" s="94"/>
      <c r="FMG349" s="94"/>
      <c r="FMH349" s="94"/>
      <c r="FMI349" s="94"/>
      <c r="FMJ349" s="94"/>
      <c r="FMK349" s="94"/>
      <c r="FML349" s="94"/>
      <c r="FMM349" s="94"/>
      <c r="FMN349" s="94"/>
      <c r="FMO349" s="94"/>
      <c r="FMP349" s="94"/>
      <c r="FMQ349" s="94"/>
      <c r="FMR349" s="94"/>
      <c r="FMS349" s="94"/>
      <c r="FMT349" s="94"/>
      <c r="FMU349" s="94"/>
      <c r="FMV349" s="94"/>
      <c r="FMW349" s="94"/>
      <c r="FMX349" s="94"/>
      <c r="FMY349" s="94"/>
      <c r="FMZ349" s="94"/>
      <c r="FNA349" s="94"/>
      <c r="FNB349" s="94"/>
      <c r="FNC349" s="94"/>
      <c r="FND349" s="94"/>
      <c r="FNE349" s="94"/>
      <c r="FNF349" s="94"/>
      <c r="FNG349" s="94"/>
      <c r="FNH349" s="94"/>
      <c r="FNI349" s="94"/>
      <c r="FNJ349" s="94"/>
      <c r="FNK349" s="94"/>
      <c r="FNL349" s="94"/>
      <c r="FNM349" s="94"/>
      <c r="FNN349" s="94"/>
      <c r="FNO349" s="94"/>
      <c r="FNP349" s="94"/>
      <c r="FNQ349" s="94"/>
      <c r="FNR349" s="94"/>
      <c r="FNS349" s="94"/>
      <c r="FNT349" s="94"/>
      <c r="FNU349" s="94"/>
      <c r="FNV349" s="94"/>
      <c r="FNW349" s="94"/>
      <c r="FNX349" s="94"/>
      <c r="FNY349" s="94"/>
      <c r="FNZ349" s="94"/>
      <c r="FOA349" s="94"/>
      <c r="FOB349" s="94"/>
      <c r="FOC349" s="94"/>
      <c r="FOD349" s="94"/>
      <c r="FOE349" s="94"/>
      <c r="FOF349" s="94"/>
      <c r="FOG349" s="94"/>
      <c r="FOH349" s="94"/>
      <c r="FOI349" s="94"/>
      <c r="FOJ349" s="94"/>
      <c r="FOK349" s="94"/>
      <c r="FOL349" s="94"/>
      <c r="FOM349" s="94"/>
      <c r="FON349" s="94"/>
      <c r="FOO349" s="94"/>
      <c r="FOP349" s="94"/>
      <c r="FOQ349" s="94"/>
      <c r="FOR349" s="94"/>
      <c r="FOS349" s="94"/>
      <c r="FOT349" s="94"/>
      <c r="FOU349" s="94"/>
      <c r="FOV349" s="94"/>
      <c r="FOW349" s="94"/>
      <c r="FOX349" s="94"/>
      <c r="FOY349" s="94"/>
      <c r="FOZ349" s="94"/>
      <c r="FPA349" s="94"/>
      <c r="FPB349" s="94"/>
      <c r="FPC349" s="94"/>
      <c r="FPD349" s="94"/>
      <c r="FPE349" s="94"/>
      <c r="FPF349" s="94"/>
      <c r="FPG349" s="94"/>
      <c r="FPH349" s="94"/>
      <c r="FPI349" s="94"/>
      <c r="FPJ349" s="94"/>
      <c r="FPK349" s="94"/>
      <c r="FPL349" s="94"/>
      <c r="FPM349" s="94"/>
      <c r="FPN349" s="94"/>
      <c r="FPO349" s="94"/>
      <c r="FPP349" s="94"/>
      <c r="FPQ349" s="94"/>
      <c r="FPR349" s="94"/>
      <c r="FPS349" s="94"/>
      <c r="FPT349" s="94"/>
      <c r="FPU349" s="94"/>
      <c r="FPV349" s="94"/>
      <c r="FPW349" s="94"/>
      <c r="FPX349" s="94"/>
      <c r="FPY349" s="94"/>
      <c r="FPZ349" s="94"/>
      <c r="FQA349" s="94"/>
      <c r="FQB349" s="94"/>
      <c r="FQC349" s="94"/>
      <c r="FQD349" s="94"/>
      <c r="FQE349" s="94"/>
      <c r="FQF349" s="94"/>
      <c r="FQG349" s="94"/>
      <c r="FQH349" s="94"/>
      <c r="FQI349" s="94"/>
      <c r="FQJ349" s="94"/>
      <c r="FQK349" s="94"/>
      <c r="FQL349" s="94"/>
      <c r="FQM349" s="94"/>
      <c r="FQN349" s="94"/>
      <c r="FQO349" s="94"/>
      <c r="FQP349" s="94"/>
      <c r="FQQ349" s="94"/>
      <c r="FQR349" s="94"/>
      <c r="FQS349" s="94"/>
      <c r="FQT349" s="94"/>
      <c r="FQU349" s="94"/>
      <c r="FQV349" s="94"/>
      <c r="FQW349" s="94"/>
      <c r="FQX349" s="94"/>
      <c r="FQY349" s="94"/>
      <c r="FQZ349" s="94"/>
      <c r="FRA349" s="94"/>
      <c r="FRB349" s="94"/>
      <c r="FRC349" s="94"/>
      <c r="FRD349" s="94"/>
      <c r="FRE349" s="94"/>
      <c r="FRF349" s="94"/>
      <c r="FRG349" s="94"/>
      <c r="FRH349" s="94"/>
      <c r="FRI349" s="94"/>
      <c r="FRJ349" s="94"/>
      <c r="FRK349" s="94"/>
      <c r="FRL349" s="94"/>
      <c r="FRM349" s="94"/>
      <c r="FRN349" s="94"/>
      <c r="FRO349" s="94"/>
      <c r="FRP349" s="94"/>
      <c r="FRQ349" s="94"/>
      <c r="FRR349" s="94"/>
      <c r="FRS349" s="94"/>
      <c r="FRT349" s="94"/>
      <c r="FRU349" s="94"/>
      <c r="FRV349" s="94"/>
      <c r="FRW349" s="94"/>
      <c r="FRX349" s="94"/>
      <c r="FRY349" s="94"/>
      <c r="FRZ349" s="94"/>
      <c r="FSA349" s="94"/>
      <c r="FSB349" s="94"/>
      <c r="FSC349" s="94"/>
      <c r="FSD349" s="94"/>
      <c r="FSE349" s="94"/>
      <c r="FSF349" s="94"/>
      <c r="FSG349" s="94"/>
      <c r="FSH349" s="94"/>
      <c r="FSI349" s="94"/>
      <c r="FSJ349" s="94"/>
      <c r="FSK349" s="94"/>
      <c r="FSL349" s="94"/>
      <c r="FSM349" s="94"/>
      <c r="FSN349" s="94"/>
      <c r="FSO349" s="94"/>
      <c r="FSP349" s="94"/>
      <c r="FSQ349" s="94"/>
      <c r="FSR349" s="94"/>
      <c r="FSS349" s="94"/>
      <c r="FST349" s="94"/>
      <c r="FSU349" s="94"/>
      <c r="FSV349" s="94"/>
      <c r="FSW349" s="94"/>
      <c r="FSX349" s="94"/>
      <c r="FSY349" s="94"/>
      <c r="FSZ349" s="94"/>
      <c r="FTA349" s="94"/>
      <c r="FTB349" s="94"/>
      <c r="FTC349" s="94"/>
      <c r="FTD349" s="94"/>
      <c r="FTE349" s="94"/>
      <c r="FTF349" s="94"/>
      <c r="FTG349" s="94"/>
      <c r="FTH349" s="94"/>
      <c r="FTI349" s="94"/>
      <c r="FTJ349" s="94"/>
      <c r="FTK349" s="94"/>
      <c r="FTL349" s="94"/>
      <c r="FTM349" s="94"/>
      <c r="FTN349" s="94"/>
      <c r="FTO349" s="94"/>
      <c r="FTP349" s="94"/>
      <c r="FTQ349" s="94"/>
      <c r="FTR349" s="94"/>
      <c r="FTS349" s="94"/>
      <c r="FTT349" s="94"/>
      <c r="FTU349" s="94"/>
      <c r="FTV349" s="94"/>
      <c r="FTW349" s="94"/>
      <c r="FTX349" s="94"/>
      <c r="FTY349" s="94"/>
      <c r="FTZ349" s="94"/>
      <c r="FUA349" s="94"/>
      <c r="FUB349" s="94"/>
      <c r="FUC349" s="94"/>
      <c r="FUD349" s="94"/>
      <c r="FUE349" s="94"/>
      <c r="FUF349" s="94"/>
      <c r="FUG349" s="94"/>
      <c r="FUH349" s="94"/>
      <c r="FUI349" s="94"/>
      <c r="FUJ349" s="94"/>
      <c r="FUK349" s="94"/>
      <c r="FUL349" s="94"/>
      <c r="FUM349" s="94"/>
      <c r="FUN349" s="94"/>
      <c r="FUO349" s="94"/>
      <c r="FUP349" s="94"/>
      <c r="FUQ349" s="94"/>
      <c r="FUR349" s="94"/>
      <c r="FUS349" s="94"/>
      <c r="FUT349" s="94"/>
      <c r="FUU349" s="94"/>
      <c r="FUV349" s="94"/>
      <c r="FUW349" s="94"/>
      <c r="FUX349" s="94"/>
      <c r="FUY349" s="94"/>
      <c r="FUZ349" s="94"/>
      <c r="FVA349" s="94"/>
      <c r="FVB349" s="94"/>
      <c r="FVC349" s="94"/>
      <c r="FVD349" s="94"/>
      <c r="FVE349" s="94"/>
      <c r="FVF349" s="94"/>
      <c r="FVG349" s="94"/>
      <c r="FVH349" s="94"/>
      <c r="FVI349" s="94"/>
      <c r="FVJ349" s="94"/>
      <c r="FVK349" s="94"/>
      <c r="FVL349" s="94"/>
      <c r="FVM349" s="94"/>
      <c r="FVN349" s="94"/>
      <c r="FVO349" s="94"/>
      <c r="FVP349" s="94"/>
      <c r="FVQ349" s="94"/>
      <c r="FVR349" s="94"/>
      <c r="FVS349" s="94"/>
      <c r="FVT349" s="94"/>
      <c r="FVU349" s="94"/>
      <c r="FVV349" s="94"/>
      <c r="FVW349" s="94"/>
      <c r="FVX349" s="94"/>
      <c r="FVY349" s="94"/>
      <c r="FVZ349" s="94"/>
      <c r="FWA349" s="94"/>
      <c r="FWB349" s="94"/>
      <c r="FWC349" s="94"/>
      <c r="FWD349" s="94"/>
      <c r="FWE349" s="94"/>
      <c r="FWF349" s="94"/>
      <c r="FWG349" s="94"/>
      <c r="FWH349" s="94"/>
      <c r="FWI349" s="94"/>
      <c r="FWJ349" s="94"/>
      <c r="FWK349" s="94"/>
      <c r="FWL349" s="94"/>
      <c r="FWM349" s="94"/>
      <c r="FWN349" s="94"/>
      <c r="FWO349" s="94"/>
      <c r="FWP349" s="94"/>
      <c r="FWQ349" s="94"/>
      <c r="FWR349" s="94"/>
      <c r="FWS349" s="94"/>
      <c r="FWT349" s="94"/>
      <c r="FWU349" s="94"/>
      <c r="FWV349" s="94"/>
      <c r="FWW349" s="94"/>
      <c r="FWX349" s="94"/>
      <c r="FWY349" s="94"/>
      <c r="FWZ349" s="94"/>
      <c r="FXA349" s="94"/>
      <c r="FXB349" s="94"/>
      <c r="FXC349" s="94"/>
      <c r="FXD349" s="94"/>
      <c r="FXE349" s="94"/>
      <c r="FXF349" s="94"/>
      <c r="FXG349" s="94"/>
      <c r="FXH349" s="94"/>
      <c r="FXI349" s="94"/>
      <c r="FXJ349" s="94"/>
      <c r="FXK349" s="94"/>
      <c r="FXL349" s="94"/>
      <c r="FXM349" s="94"/>
      <c r="FXN349" s="94"/>
      <c r="FXO349" s="94"/>
      <c r="FXP349" s="94"/>
      <c r="FXQ349" s="94"/>
      <c r="FXR349" s="94"/>
      <c r="FXS349" s="94"/>
      <c r="FXT349" s="94"/>
      <c r="FXU349" s="94"/>
      <c r="FXV349" s="94"/>
      <c r="FXW349" s="94"/>
      <c r="FXX349" s="94"/>
      <c r="FXY349" s="94"/>
      <c r="FXZ349" s="94"/>
      <c r="FYA349" s="94"/>
      <c r="FYB349" s="94"/>
      <c r="FYC349" s="94"/>
      <c r="FYD349" s="94"/>
      <c r="FYE349" s="94"/>
      <c r="FYF349" s="94"/>
      <c r="FYG349" s="94"/>
      <c r="FYH349" s="94"/>
      <c r="FYI349" s="94"/>
      <c r="FYJ349" s="94"/>
      <c r="FYK349" s="94"/>
      <c r="FYL349" s="94"/>
      <c r="FYM349" s="94"/>
      <c r="FYN349" s="94"/>
      <c r="FYO349" s="94"/>
      <c r="FYP349" s="94"/>
      <c r="FYQ349" s="94"/>
      <c r="FYR349" s="94"/>
      <c r="FYS349" s="94"/>
      <c r="FYT349" s="94"/>
      <c r="FYU349" s="94"/>
      <c r="FYV349" s="94"/>
      <c r="FYW349" s="94"/>
      <c r="FYX349" s="94"/>
      <c r="FYY349" s="94"/>
      <c r="FYZ349" s="94"/>
      <c r="FZA349" s="94"/>
      <c r="FZB349" s="94"/>
      <c r="FZC349" s="94"/>
      <c r="FZD349" s="94"/>
      <c r="FZE349" s="94"/>
      <c r="FZF349" s="94"/>
      <c r="FZG349" s="94"/>
      <c r="FZH349" s="94"/>
      <c r="FZI349" s="94"/>
      <c r="FZJ349" s="94"/>
      <c r="FZK349" s="94"/>
      <c r="FZL349" s="94"/>
      <c r="FZM349" s="94"/>
      <c r="FZN349" s="94"/>
      <c r="FZO349" s="94"/>
      <c r="FZP349" s="94"/>
      <c r="FZQ349" s="94"/>
      <c r="FZR349" s="94"/>
      <c r="FZS349" s="94"/>
      <c r="FZT349" s="94"/>
      <c r="FZU349" s="94"/>
      <c r="FZV349" s="94"/>
      <c r="FZW349" s="94"/>
      <c r="FZX349" s="94"/>
      <c r="FZY349" s="94"/>
      <c r="FZZ349" s="94"/>
      <c r="GAA349" s="94"/>
      <c r="GAB349" s="94"/>
      <c r="GAC349" s="94"/>
      <c r="GAD349" s="94"/>
      <c r="GAE349" s="94"/>
      <c r="GAF349" s="94"/>
      <c r="GAG349" s="94"/>
      <c r="GAH349" s="94"/>
      <c r="GAI349" s="94"/>
      <c r="GAJ349" s="94"/>
      <c r="GAK349" s="94"/>
      <c r="GAL349" s="94"/>
      <c r="GAM349" s="94"/>
      <c r="GAN349" s="94"/>
      <c r="GAO349" s="94"/>
      <c r="GAP349" s="94"/>
      <c r="GAQ349" s="94"/>
      <c r="GAR349" s="94"/>
      <c r="GAS349" s="94"/>
      <c r="GAT349" s="94"/>
      <c r="GAU349" s="94"/>
      <c r="GAV349" s="94"/>
      <c r="GAW349" s="94"/>
      <c r="GAX349" s="94"/>
      <c r="GAY349" s="94"/>
      <c r="GAZ349" s="94"/>
      <c r="GBA349" s="94"/>
      <c r="GBB349" s="94"/>
      <c r="GBC349" s="94"/>
      <c r="GBD349" s="94"/>
      <c r="GBE349" s="94"/>
      <c r="GBF349" s="94"/>
      <c r="GBG349" s="94"/>
      <c r="GBH349" s="94"/>
      <c r="GBI349" s="94"/>
      <c r="GBJ349" s="94"/>
      <c r="GBK349" s="94"/>
      <c r="GBL349" s="94"/>
      <c r="GBM349" s="94"/>
      <c r="GBN349" s="94"/>
      <c r="GBO349" s="94"/>
      <c r="GBP349" s="94"/>
      <c r="GBQ349" s="94"/>
      <c r="GBR349" s="94"/>
      <c r="GBS349" s="94"/>
      <c r="GBT349" s="94"/>
      <c r="GBU349" s="94"/>
      <c r="GBV349" s="94"/>
      <c r="GBW349" s="94"/>
      <c r="GBX349" s="94"/>
      <c r="GBY349" s="94"/>
      <c r="GBZ349" s="94"/>
      <c r="GCA349" s="94"/>
      <c r="GCB349" s="94"/>
      <c r="GCC349" s="94"/>
      <c r="GCD349" s="94"/>
      <c r="GCE349" s="94"/>
      <c r="GCF349" s="94"/>
      <c r="GCG349" s="94"/>
      <c r="GCH349" s="94"/>
      <c r="GCI349" s="94"/>
      <c r="GCJ349" s="94"/>
      <c r="GCK349" s="94"/>
      <c r="GCL349" s="94"/>
      <c r="GCM349" s="94"/>
      <c r="GCN349" s="94"/>
      <c r="GCO349" s="94"/>
      <c r="GCP349" s="94"/>
      <c r="GCQ349" s="94"/>
      <c r="GCR349" s="94"/>
      <c r="GCS349" s="94"/>
      <c r="GCT349" s="94"/>
      <c r="GCU349" s="94"/>
      <c r="GCV349" s="94"/>
      <c r="GCW349" s="94"/>
      <c r="GCX349" s="94"/>
      <c r="GCY349" s="94"/>
      <c r="GCZ349" s="94"/>
      <c r="GDA349" s="94"/>
      <c r="GDB349" s="94"/>
      <c r="GDC349" s="94"/>
      <c r="GDD349" s="94"/>
      <c r="GDE349" s="94"/>
      <c r="GDF349" s="94"/>
      <c r="GDG349" s="94"/>
      <c r="GDH349" s="94"/>
      <c r="GDI349" s="94"/>
      <c r="GDJ349" s="94"/>
      <c r="GDK349" s="94"/>
      <c r="GDL349" s="94"/>
      <c r="GDM349" s="94"/>
      <c r="GDN349" s="94"/>
      <c r="GDO349" s="94"/>
      <c r="GDP349" s="94"/>
      <c r="GDQ349" s="94"/>
      <c r="GDR349" s="94"/>
      <c r="GDS349" s="94"/>
      <c r="GDT349" s="94"/>
      <c r="GDU349" s="94"/>
      <c r="GDV349" s="94"/>
      <c r="GDW349" s="94"/>
      <c r="GDX349" s="94"/>
      <c r="GDY349" s="94"/>
      <c r="GDZ349" s="94"/>
      <c r="GEA349" s="94"/>
      <c r="GEB349" s="94"/>
      <c r="GEC349" s="94"/>
      <c r="GED349" s="94"/>
      <c r="GEE349" s="94"/>
      <c r="GEF349" s="94"/>
      <c r="GEG349" s="94"/>
      <c r="GEH349" s="94"/>
      <c r="GEI349" s="94"/>
      <c r="GEJ349" s="94"/>
      <c r="GEK349" s="94"/>
      <c r="GEL349" s="94"/>
      <c r="GEM349" s="94"/>
      <c r="GEN349" s="94"/>
      <c r="GEO349" s="94"/>
      <c r="GEP349" s="94"/>
      <c r="GEQ349" s="94"/>
      <c r="GER349" s="94"/>
      <c r="GES349" s="94"/>
      <c r="GET349" s="94"/>
      <c r="GEU349" s="94"/>
      <c r="GEV349" s="94"/>
      <c r="GEW349" s="94"/>
      <c r="GEX349" s="94"/>
      <c r="GEY349" s="94"/>
      <c r="GEZ349" s="94"/>
      <c r="GFA349" s="94"/>
      <c r="GFB349" s="94"/>
      <c r="GFC349" s="94"/>
      <c r="GFD349" s="94"/>
      <c r="GFE349" s="94"/>
      <c r="GFF349" s="94"/>
      <c r="GFG349" s="94"/>
      <c r="GFH349" s="94"/>
      <c r="GFI349" s="94"/>
      <c r="GFJ349" s="94"/>
      <c r="GFK349" s="94"/>
      <c r="GFL349" s="94"/>
      <c r="GFM349" s="94"/>
      <c r="GFN349" s="94"/>
      <c r="GFO349" s="94"/>
      <c r="GFP349" s="94"/>
      <c r="GFQ349" s="94"/>
      <c r="GFR349" s="94"/>
      <c r="GFS349" s="94"/>
      <c r="GFT349" s="94"/>
      <c r="GFU349" s="94"/>
      <c r="GFV349" s="94"/>
      <c r="GFW349" s="94"/>
      <c r="GFX349" s="94"/>
      <c r="GFY349" s="94"/>
      <c r="GFZ349" s="94"/>
      <c r="GGA349" s="94"/>
      <c r="GGB349" s="94"/>
      <c r="GGC349" s="94"/>
      <c r="GGD349" s="94"/>
      <c r="GGE349" s="94"/>
      <c r="GGF349" s="94"/>
      <c r="GGG349" s="94"/>
      <c r="GGH349" s="94"/>
      <c r="GGI349" s="94"/>
      <c r="GGJ349" s="94"/>
      <c r="GGK349" s="94"/>
      <c r="GGL349" s="94"/>
      <c r="GGM349" s="94"/>
      <c r="GGN349" s="94"/>
      <c r="GGO349" s="94"/>
      <c r="GGP349" s="94"/>
      <c r="GGQ349" s="94"/>
      <c r="GGR349" s="94"/>
      <c r="GGS349" s="94"/>
      <c r="GGT349" s="94"/>
      <c r="GGU349" s="94"/>
      <c r="GGV349" s="94"/>
      <c r="GGW349" s="94"/>
      <c r="GGX349" s="94"/>
      <c r="GGY349" s="94"/>
      <c r="GGZ349" s="94"/>
      <c r="GHA349" s="94"/>
      <c r="GHB349" s="94"/>
      <c r="GHC349" s="94"/>
      <c r="GHD349" s="94"/>
      <c r="GHE349" s="94"/>
      <c r="GHF349" s="94"/>
      <c r="GHG349" s="94"/>
      <c r="GHH349" s="94"/>
      <c r="GHI349" s="94"/>
      <c r="GHJ349" s="94"/>
      <c r="GHK349" s="94"/>
      <c r="GHL349" s="94"/>
      <c r="GHM349" s="94"/>
      <c r="GHN349" s="94"/>
      <c r="GHO349" s="94"/>
      <c r="GHP349" s="94"/>
      <c r="GHQ349" s="94"/>
      <c r="GHR349" s="94"/>
      <c r="GHS349" s="94"/>
      <c r="GHT349" s="94"/>
      <c r="GHU349" s="94"/>
      <c r="GHV349" s="94"/>
      <c r="GHW349" s="94"/>
      <c r="GHX349" s="94"/>
      <c r="GHY349" s="94"/>
      <c r="GHZ349" s="94"/>
      <c r="GIA349" s="94"/>
      <c r="GIB349" s="94"/>
      <c r="GIC349" s="94"/>
      <c r="GID349" s="94"/>
      <c r="GIE349" s="94"/>
      <c r="GIF349" s="94"/>
      <c r="GIG349" s="94"/>
      <c r="GIH349" s="94"/>
      <c r="GII349" s="94"/>
      <c r="GIJ349" s="94"/>
      <c r="GIK349" s="94"/>
      <c r="GIL349" s="94"/>
      <c r="GIM349" s="94"/>
      <c r="GIN349" s="94"/>
      <c r="GIO349" s="94"/>
      <c r="GIP349" s="94"/>
      <c r="GIQ349" s="94"/>
      <c r="GIR349" s="94"/>
      <c r="GIS349" s="94"/>
      <c r="GIT349" s="94"/>
      <c r="GIU349" s="94"/>
      <c r="GIV349" s="94"/>
      <c r="GIW349" s="94"/>
      <c r="GIX349" s="94"/>
      <c r="GIY349" s="94"/>
      <c r="GIZ349" s="94"/>
      <c r="GJA349" s="94"/>
      <c r="GJB349" s="94"/>
      <c r="GJC349" s="94"/>
      <c r="GJD349" s="94"/>
      <c r="GJE349" s="94"/>
      <c r="GJF349" s="94"/>
      <c r="GJG349" s="94"/>
      <c r="GJH349" s="94"/>
      <c r="GJI349" s="94"/>
      <c r="GJJ349" s="94"/>
      <c r="GJK349" s="94"/>
      <c r="GJL349" s="94"/>
      <c r="GJM349" s="94"/>
      <c r="GJN349" s="94"/>
      <c r="GJO349" s="94"/>
      <c r="GJP349" s="94"/>
      <c r="GJQ349" s="94"/>
      <c r="GJR349" s="94"/>
      <c r="GJS349" s="94"/>
      <c r="GJT349" s="94"/>
      <c r="GJU349" s="94"/>
      <c r="GJV349" s="94"/>
      <c r="GJW349" s="94"/>
      <c r="GJX349" s="94"/>
      <c r="GJY349" s="94"/>
      <c r="GJZ349" s="94"/>
      <c r="GKA349" s="94"/>
      <c r="GKB349" s="94"/>
      <c r="GKC349" s="94"/>
      <c r="GKD349" s="94"/>
      <c r="GKE349" s="94"/>
      <c r="GKF349" s="94"/>
      <c r="GKG349" s="94"/>
      <c r="GKH349" s="94"/>
      <c r="GKI349" s="94"/>
      <c r="GKJ349" s="94"/>
      <c r="GKK349" s="94"/>
      <c r="GKL349" s="94"/>
      <c r="GKM349" s="94"/>
      <c r="GKN349" s="94"/>
      <c r="GKO349" s="94"/>
      <c r="GKP349" s="94"/>
      <c r="GKQ349" s="94"/>
      <c r="GKR349" s="94"/>
      <c r="GKS349" s="94"/>
      <c r="GKT349" s="94"/>
      <c r="GKU349" s="94"/>
      <c r="GKV349" s="94"/>
      <c r="GKW349" s="94"/>
      <c r="GKX349" s="94"/>
      <c r="GKY349" s="94"/>
      <c r="GKZ349" s="94"/>
      <c r="GLA349" s="94"/>
      <c r="GLB349" s="94"/>
      <c r="GLC349" s="94"/>
      <c r="GLD349" s="94"/>
      <c r="GLE349" s="94"/>
      <c r="GLF349" s="94"/>
      <c r="GLG349" s="94"/>
      <c r="GLH349" s="94"/>
      <c r="GLI349" s="94"/>
      <c r="GLJ349" s="94"/>
      <c r="GLK349" s="94"/>
      <c r="GLL349" s="94"/>
      <c r="GLM349" s="94"/>
      <c r="GLN349" s="94"/>
      <c r="GLO349" s="94"/>
      <c r="GLP349" s="94"/>
      <c r="GLQ349" s="94"/>
      <c r="GLR349" s="94"/>
      <c r="GLS349" s="94"/>
      <c r="GLT349" s="94"/>
      <c r="GLU349" s="94"/>
      <c r="GLV349" s="94"/>
      <c r="GLW349" s="94"/>
      <c r="GLX349" s="94"/>
      <c r="GLY349" s="94"/>
      <c r="GLZ349" s="94"/>
      <c r="GMA349" s="94"/>
      <c r="GMB349" s="94"/>
      <c r="GMC349" s="94"/>
      <c r="GMD349" s="94"/>
      <c r="GME349" s="94"/>
      <c r="GMF349" s="94"/>
      <c r="GMG349" s="94"/>
      <c r="GMH349" s="94"/>
      <c r="GMI349" s="94"/>
      <c r="GMJ349" s="94"/>
      <c r="GMK349" s="94"/>
      <c r="GML349" s="94"/>
      <c r="GMM349" s="94"/>
      <c r="GMN349" s="94"/>
      <c r="GMO349" s="94"/>
      <c r="GMP349" s="94"/>
      <c r="GMQ349" s="94"/>
      <c r="GMR349" s="94"/>
      <c r="GMS349" s="94"/>
      <c r="GMT349" s="94"/>
      <c r="GMU349" s="94"/>
      <c r="GMV349" s="94"/>
      <c r="GMW349" s="94"/>
      <c r="GMX349" s="94"/>
      <c r="GMY349" s="94"/>
      <c r="GMZ349" s="94"/>
      <c r="GNA349" s="94"/>
      <c r="GNB349" s="94"/>
      <c r="GNC349" s="94"/>
      <c r="GND349" s="94"/>
      <c r="GNE349" s="94"/>
      <c r="GNF349" s="94"/>
      <c r="GNG349" s="94"/>
      <c r="GNH349" s="94"/>
      <c r="GNI349" s="94"/>
      <c r="GNJ349" s="94"/>
      <c r="GNK349" s="94"/>
      <c r="GNL349" s="94"/>
      <c r="GNM349" s="94"/>
      <c r="GNN349" s="94"/>
      <c r="GNO349" s="94"/>
      <c r="GNP349" s="94"/>
      <c r="GNQ349" s="94"/>
      <c r="GNR349" s="94"/>
      <c r="GNS349" s="94"/>
      <c r="GNT349" s="94"/>
      <c r="GNU349" s="94"/>
      <c r="GNV349" s="94"/>
      <c r="GNW349" s="94"/>
      <c r="GNX349" s="94"/>
      <c r="GNY349" s="94"/>
      <c r="GNZ349" s="94"/>
      <c r="GOA349" s="94"/>
      <c r="GOB349" s="94"/>
      <c r="GOC349" s="94"/>
      <c r="GOD349" s="94"/>
      <c r="GOE349" s="94"/>
      <c r="GOF349" s="94"/>
      <c r="GOG349" s="94"/>
      <c r="GOH349" s="94"/>
      <c r="GOI349" s="94"/>
      <c r="GOJ349" s="94"/>
      <c r="GOK349" s="94"/>
      <c r="GOL349" s="94"/>
      <c r="GOM349" s="94"/>
      <c r="GON349" s="94"/>
      <c r="GOO349" s="94"/>
      <c r="GOP349" s="94"/>
      <c r="GOQ349" s="94"/>
      <c r="GOR349" s="94"/>
      <c r="GOS349" s="94"/>
      <c r="GOT349" s="94"/>
      <c r="GOU349" s="94"/>
      <c r="GOV349" s="94"/>
      <c r="GOW349" s="94"/>
      <c r="GOX349" s="94"/>
      <c r="GOY349" s="94"/>
      <c r="GOZ349" s="94"/>
      <c r="GPA349" s="94"/>
      <c r="GPB349" s="94"/>
      <c r="GPC349" s="94"/>
      <c r="GPD349" s="94"/>
      <c r="GPE349" s="94"/>
      <c r="GPF349" s="94"/>
      <c r="GPG349" s="94"/>
      <c r="GPH349" s="94"/>
      <c r="GPI349" s="94"/>
      <c r="GPJ349" s="94"/>
      <c r="GPK349" s="94"/>
      <c r="GPL349" s="94"/>
      <c r="GPM349" s="94"/>
      <c r="GPN349" s="94"/>
      <c r="GPO349" s="94"/>
      <c r="GPP349" s="94"/>
      <c r="GPQ349" s="94"/>
      <c r="GPR349" s="94"/>
      <c r="GPS349" s="94"/>
      <c r="GPT349" s="94"/>
      <c r="GPU349" s="94"/>
      <c r="GPV349" s="94"/>
      <c r="GPW349" s="94"/>
      <c r="GPX349" s="94"/>
      <c r="GPY349" s="94"/>
      <c r="GPZ349" s="94"/>
      <c r="GQA349" s="94"/>
      <c r="GQB349" s="94"/>
      <c r="GQC349" s="94"/>
      <c r="GQD349" s="94"/>
      <c r="GQE349" s="94"/>
      <c r="GQF349" s="94"/>
      <c r="GQG349" s="94"/>
      <c r="GQH349" s="94"/>
      <c r="GQI349" s="94"/>
      <c r="GQJ349" s="94"/>
      <c r="GQK349" s="94"/>
      <c r="GQL349" s="94"/>
      <c r="GQM349" s="94"/>
      <c r="GQN349" s="94"/>
      <c r="GQO349" s="94"/>
      <c r="GQP349" s="94"/>
      <c r="GQQ349" s="94"/>
      <c r="GQR349" s="94"/>
      <c r="GQS349" s="94"/>
      <c r="GQT349" s="94"/>
      <c r="GQU349" s="94"/>
      <c r="GQV349" s="94"/>
      <c r="GQW349" s="94"/>
      <c r="GQX349" s="94"/>
      <c r="GQY349" s="94"/>
      <c r="GQZ349" s="94"/>
      <c r="GRA349" s="94"/>
      <c r="GRB349" s="94"/>
      <c r="GRC349" s="94"/>
      <c r="GRD349" s="94"/>
      <c r="GRE349" s="94"/>
      <c r="GRF349" s="94"/>
      <c r="GRG349" s="94"/>
      <c r="GRH349" s="94"/>
      <c r="GRI349" s="94"/>
      <c r="GRJ349" s="94"/>
      <c r="GRK349" s="94"/>
      <c r="GRL349" s="94"/>
      <c r="GRM349" s="94"/>
      <c r="GRN349" s="94"/>
      <c r="GRO349" s="94"/>
      <c r="GRP349" s="94"/>
      <c r="GRQ349" s="94"/>
      <c r="GRR349" s="94"/>
      <c r="GRS349" s="94"/>
      <c r="GRT349" s="94"/>
      <c r="GRU349" s="94"/>
      <c r="GRV349" s="94"/>
      <c r="GRW349" s="94"/>
      <c r="GRX349" s="94"/>
      <c r="GRY349" s="94"/>
      <c r="GRZ349" s="94"/>
      <c r="GSA349" s="94"/>
      <c r="GSB349" s="94"/>
      <c r="GSC349" s="94"/>
      <c r="GSD349" s="94"/>
      <c r="GSE349" s="94"/>
      <c r="GSF349" s="94"/>
      <c r="GSG349" s="94"/>
      <c r="GSH349" s="94"/>
      <c r="GSI349" s="94"/>
      <c r="GSJ349" s="94"/>
      <c r="GSK349" s="94"/>
      <c r="GSL349" s="94"/>
      <c r="GSM349" s="94"/>
      <c r="GSN349" s="94"/>
      <c r="GSO349" s="94"/>
      <c r="GSP349" s="94"/>
      <c r="GSQ349" s="94"/>
      <c r="GSR349" s="94"/>
      <c r="GSS349" s="94"/>
      <c r="GST349" s="94"/>
      <c r="GSU349" s="94"/>
      <c r="GSV349" s="94"/>
      <c r="GSW349" s="94"/>
      <c r="GSX349" s="94"/>
      <c r="GSY349" s="94"/>
      <c r="GSZ349" s="94"/>
      <c r="GTA349" s="94"/>
      <c r="GTB349" s="94"/>
      <c r="GTC349" s="94"/>
      <c r="GTD349" s="94"/>
      <c r="GTE349" s="94"/>
      <c r="GTF349" s="94"/>
      <c r="GTG349" s="94"/>
      <c r="GTH349" s="94"/>
      <c r="GTI349" s="94"/>
      <c r="GTJ349" s="94"/>
      <c r="GTK349" s="94"/>
      <c r="GTL349" s="94"/>
      <c r="GTM349" s="94"/>
      <c r="GTN349" s="94"/>
      <c r="GTO349" s="94"/>
      <c r="GTP349" s="94"/>
      <c r="GTQ349" s="94"/>
      <c r="GTR349" s="94"/>
      <c r="GTS349" s="94"/>
      <c r="GTT349" s="94"/>
      <c r="GTU349" s="94"/>
      <c r="GTV349" s="94"/>
      <c r="GTW349" s="94"/>
      <c r="GTX349" s="94"/>
      <c r="GTY349" s="94"/>
      <c r="GTZ349" s="94"/>
      <c r="GUA349" s="94"/>
      <c r="GUB349" s="94"/>
      <c r="GUC349" s="94"/>
      <c r="GUD349" s="94"/>
      <c r="GUE349" s="94"/>
      <c r="GUF349" s="94"/>
      <c r="GUG349" s="94"/>
      <c r="GUH349" s="94"/>
      <c r="GUI349" s="94"/>
      <c r="GUJ349" s="94"/>
      <c r="GUK349" s="94"/>
      <c r="GUL349" s="94"/>
      <c r="GUM349" s="94"/>
      <c r="GUN349" s="94"/>
      <c r="GUO349" s="94"/>
      <c r="GUP349" s="94"/>
      <c r="GUQ349" s="94"/>
      <c r="GUR349" s="94"/>
      <c r="GUS349" s="94"/>
      <c r="GUT349" s="94"/>
      <c r="GUU349" s="94"/>
      <c r="GUV349" s="94"/>
      <c r="GUW349" s="94"/>
      <c r="GUX349" s="94"/>
      <c r="GUY349" s="94"/>
      <c r="GUZ349" s="94"/>
      <c r="GVA349" s="94"/>
      <c r="GVB349" s="94"/>
      <c r="GVC349" s="94"/>
      <c r="GVD349" s="94"/>
      <c r="GVE349" s="94"/>
      <c r="GVF349" s="94"/>
      <c r="GVG349" s="94"/>
      <c r="GVH349" s="94"/>
      <c r="GVI349" s="94"/>
      <c r="GVJ349" s="94"/>
      <c r="GVK349" s="94"/>
      <c r="GVL349" s="94"/>
      <c r="GVM349" s="94"/>
      <c r="GVN349" s="94"/>
      <c r="GVO349" s="94"/>
      <c r="GVP349" s="94"/>
      <c r="GVQ349" s="94"/>
      <c r="GVR349" s="94"/>
      <c r="GVS349" s="94"/>
      <c r="GVT349" s="94"/>
      <c r="GVU349" s="94"/>
      <c r="GVV349" s="94"/>
      <c r="GVW349" s="94"/>
      <c r="GVX349" s="94"/>
      <c r="GVY349" s="94"/>
      <c r="GVZ349" s="94"/>
      <c r="GWA349" s="94"/>
      <c r="GWB349" s="94"/>
      <c r="GWC349" s="94"/>
      <c r="GWD349" s="94"/>
      <c r="GWE349" s="94"/>
      <c r="GWF349" s="94"/>
      <c r="GWG349" s="94"/>
      <c r="GWH349" s="94"/>
      <c r="GWI349" s="94"/>
      <c r="GWJ349" s="94"/>
      <c r="GWK349" s="94"/>
      <c r="GWL349" s="94"/>
      <c r="GWM349" s="94"/>
      <c r="GWN349" s="94"/>
      <c r="GWO349" s="94"/>
      <c r="GWP349" s="94"/>
      <c r="GWQ349" s="94"/>
      <c r="GWR349" s="94"/>
      <c r="GWS349" s="94"/>
      <c r="GWT349" s="94"/>
      <c r="GWU349" s="94"/>
      <c r="GWV349" s="94"/>
      <c r="GWW349" s="94"/>
      <c r="GWX349" s="94"/>
      <c r="GWY349" s="94"/>
      <c r="GWZ349" s="94"/>
      <c r="GXA349" s="94"/>
      <c r="GXB349" s="94"/>
      <c r="GXC349" s="94"/>
      <c r="GXD349" s="94"/>
      <c r="GXE349" s="94"/>
      <c r="GXF349" s="94"/>
      <c r="GXG349" s="94"/>
      <c r="GXH349" s="94"/>
      <c r="GXI349" s="94"/>
      <c r="GXJ349" s="94"/>
      <c r="GXK349" s="94"/>
      <c r="GXL349" s="94"/>
      <c r="GXM349" s="94"/>
      <c r="GXN349" s="94"/>
      <c r="GXO349" s="94"/>
      <c r="GXP349" s="94"/>
      <c r="GXQ349" s="94"/>
      <c r="GXR349" s="94"/>
      <c r="GXS349" s="94"/>
      <c r="GXT349" s="94"/>
      <c r="GXU349" s="94"/>
      <c r="GXV349" s="94"/>
      <c r="GXW349" s="94"/>
      <c r="GXX349" s="94"/>
      <c r="GXY349" s="94"/>
      <c r="GXZ349" s="94"/>
      <c r="GYA349" s="94"/>
      <c r="GYB349" s="94"/>
      <c r="GYC349" s="94"/>
      <c r="GYD349" s="94"/>
      <c r="GYE349" s="94"/>
      <c r="GYF349" s="94"/>
      <c r="GYG349" s="94"/>
      <c r="GYH349" s="94"/>
      <c r="GYI349" s="94"/>
      <c r="GYJ349" s="94"/>
      <c r="GYK349" s="94"/>
      <c r="GYL349" s="94"/>
      <c r="GYM349" s="94"/>
      <c r="GYN349" s="94"/>
      <c r="GYO349" s="94"/>
      <c r="GYP349" s="94"/>
      <c r="GYQ349" s="94"/>
      <c r="GYR349" s="94"/>
      <c r="GYS349" s="94"/>
      <c r="GYT349" s="94"/>
      <c r="GYU349" s="94"/>
      <c r="GYV349" s="94"/>
      <c r="GYW349" s="94"/>
      <c r="GYX349" s="94"/>
      <c r="GYY349" s="94"/>
      <c r="GYZ349" s="94"/>
      <c r="GZA349" s="94"/>
      <c r="GZB349" s="94"/>
      <c r="GZC349" s="94"/>
      <c r="GZD349" s="94"/>
      <c r="GZE349" s="94"/>
      <c r="GZF349" s="94"/>
      <c r="GZG349" s="94"/>
      <c r="GZH349" s="94"/>
      <c r="GZI349" s="94"/>
      <c r="GZJ349" s="94"/>
      <c r="GZK349" s="94"/>
      <c r="GZL349" s="94"/>
      <c r="GZM349" s="94"/>
      <c r="GZN349" s="94"/>
      <c r="GZO349" s="94"/>
      <c r="GZP349" s="94"/>
      <c r="GZQ349" s="94"/>
      <c r="GZR349" s="94"/>
      <c r="GZS349" s="94"/>
      <c r="GZT349" s="94"/>
      <c r="GZU349" s="94"/>
      <c r="GZV349" s="94"/>
      <c r="GZW349" s="94"/>
      <c r="GZX349" s="94"/>
      <c r="GZY349" s="94"/>
      <c r="GZZ349" s="94"/>
      <c r="HAA349" s="94"/>
      <c r="HAB349" s="94"/>
      <c r="HAC349" s="94"/>
      <c r="HAD349" s="94"/>
      <c r="HAE349" s="94"/>
      <c r="HAF349" s="94"/>
      <c r="HAG349" s="94"/>
      <c r="HAH349" s="94"/>
      <c r="HAI349" s="94"/>
      <c r="HAJ349" s="94"/>
      <c r="HAK349" s="94"/>
      <c r="HAL349" s="94"/>
      <c r="HAM349" s="94"/>
      <c r="HAN349" s="94"/>
      <c r="HAO349" s="94"/>
      <c r="HAP349" s="94"/>
      <c r="HAQ349" s="94"/>
      <c r="HAR349" s="94"/>
      <c r="HAS349" s="94"/>
      <c r="HAT349" s="94"/>
      <c r="HAU349" s="94"/>
      <c r="HAV349" s="94"/>
      <c r="HAW349" s="94"/>
      <c r="HAX349" s="94"/>
      <c r="HAY349" s="94"/>
      <c r="HAZ349" s="94"/>
      <c r="HBA349" s="94"/>
      <c r="HBB349" s="94"/>
      <c r="HBC349" s="94"/>
      <c r="HBD349" s="94"/>
      <c r="HBE349" s="94"/>
      <c r="HBF349" s="94"/>
      <c r="HBG349" s="94"/>
      <c r="HBH349" s="94"/>
      <c r="HBI349" s="94"/>
      <c r="HBJ349" s="94"/>
      <c r="HBK349" s="94"/>
      <c r="HBL349" s="94"/>
      <c r="HBM349" s="94"/>
      <c r="HBN349" s="94"/>
      <c r="HBO349" s="94"/>
      <c r="HBP349" s="94"/>
      <c r="HBQ349" s="94"/>
      <c r="HBR349" s="94"/>
      <c r="HBS349" s="94"/>
      <c r="HBT349" s="94"/>
      <c r="HBU349" s="94"/>
      <c r="HBV349" s="94"/>
      <c r="HBW349" s="94"/>
      <c r="HBX349" s="94"/>
      <c r="HBY349" s="94"/>
      <c r="HBZ349" s="94"/>
      <c r="HCA349" s="94"/>
      <c r="HCB349" s="94"/>
      <c r="HCC349" s="94"/>
      <c r="HCD349" s="94"/>
      <c r="HCE349" s="94"/>
      <c r="HCF349" s="94"/>
      <c r="HCG349" s="94"/>
      <c r="HCH349" s="94"/>
      <c r="HCI349" s="94"/>
      <c r="HCJ349" s="94"/>
      <c r="HCK349" s="94"/>
      <c r="HCL349" s="94"/>
      <c r="HCM349" s="94"/>
      <c r="HCN349" s="94"/>
      <c r="HCO349" s="94"/>
      <c r="HCP349" s="94"/>
      <c r="HCQ349" s="94"/>
      <c r="HCR349" s="94"/>
      <c r="HCS349" s="94"/>
      <c r="HCT349" s="94"/>
      <c r="HCU349" s="94"/>
      <c r="HCV349" s="94"/>
      <c r="HCW349" s="94"/>
      <c r="HCX349" s="94"/>
      <c r="HCY349" s="94"/>
      <c r="HCZ349" s="94"/>
      <c r="HDA349" s="94"/>
      <c r="HDB349" s="94"/>
      <c r="HDC349" s="94"/>
      <c r="HDD349" s="94"/>
      <c r="HDE349" s="94"/>
      <c r="HDF349" s="94"/>
      <c r="HDG349" s="94"/>
      <c r="HDH349" s="94"/>
      <c r="HDI349" s="94"/>
      <c r="HDJ349" s="94"/>
      <c r="HDK349" s="94"/>
      <c r="HDL349" s="94"/>
      <c r="HDM349" s="94"/>
      <c r="HDN349" s="94"/>
      <c r="HDO349" s="94"/>
      <c r="HDP349" s="94"/>
      <c r="HDQ349" s="94"/>
      <c r="HDR349" s="94"/>
      <c r="HDS349" s="94"/>
      <c r="HDT349" s="94"/>
      <c r="HDU349" s="94"/>
      <c r="HDV349" s="94"/>
      <c r="HDW349" s="94"/>
      <c r="HDX349" s="94"/>
      <c r="HDY349" s="94"/>
      <c r="HDZ349" s="94"/>
      <c r="HEA349" s="94"/>
      <c r="HEB349" s="94"/>
      <c r="HEC349" s="94"/>
      <c r="HED349" s="94"/>
      <c r="HEE349" s="94"/>
      <c r="HEF349" s="94"/>
      <c r="HEG349" s="94"/>
      <c r="HEH349" s="94"/>
      <c r="HEI349" s="94"/>
      <c r="HEJ349" s="94"/>
      <c r="HEK349" s="94"/>
      <c r="HEL349" s="94"/>
      <c r="HEM349" s="94"/>
      <c r="HEN349" s="94"/>
      <c r="HEO349" s="94"/>
      <c r="HEP349" s="94"/>
      <c r="HEQ349" s="94"/>
      <c r="HER349" s="94"/>
      <c r="HES349" s="94"/>
      <c r="HET349" s="94"/>
      <c r="HEU349" s="94"/>
      <c r="HEV349" s="94"/>
      <c r="HEW349" s="94"/>
      <c r="HEX349" s="94"/>
      <c r="HEY349" s="94"/>
      <c r="HEZ349" s="94"/>
      <c r="HFA349" s="94"/>
      <c r="HFB349" s="94"/>
      <c r="HFC349" s="94"/>
      <c r="HFD349" s="94"/>
      <c r="HFE349" s="94"/>
      <c r="HFF349" s="94"/>
      <c r="HFG349" s="94"/>
      <c r="HFH349" s="94"/>
      <c r="HFI349" s="94"/>
      <c r="HFJ349" s="94"/>
      <c r="HFK349" s="94"/>
      <c r="HFL349" s="94"/>
      <c r="HFM349" s="94"/>
      <c r="HFN349" s="94"/>
      <c r="HFO349" s="94"/>
      <c r="HFP349" s="94"/>
      <c r="HFQ349" s="94"/>
      <c r="HFR349" s="94"/>
      <c r="HFS349" s="94"/>
      <c r="HFT349" s="94"/>
      <c r="HFU349" s="94"/>
      <c r="HFV349" s="94"/>
      <c r="HFW349" s="94"/>
      <c r="HFX349" s="94"/>
      <c r="HFY349" s="94"/>
      <c r="HFZ349" s="94"/>
      <c r="HGA349" s="94"/>
      <c r="HGB349" s="94"/>
      <c r="HGC349" s="94"/>
      <c r="HGD349" s="94"/>
      <c r="HGE349" s="94"/>
      <c r="HGF349" s="94"/>
      <c r="HGG349" s="94"/>
      <c r="HGH349" s="94"/>
      <c r="HGI349" s="94"/>
      <c r="HGJ349" s="94"/>
      <c r="HGK349" s="94"/>
      <c r="HGL349" s="94"/>
      <c r="HGM349" s="94"/>
      <c r="HGN349" s="94"/>
      <c r="HGO349" s="94"/>
      <c r="HGP349" s="94"/>
      <c r="HGQ349" s="94"/>
      <c r="HGR349" s="94"/>
      <c r="HGS349" s="94"/>
      <c r="HGT349" s="94"/>
      <c r="HGU349" s="94"/>
      <c r="HGV349" s="94"/>
      <c r="HGW349" s="94"/>
      <c r="HGX349" s="94"/>
      <c r="HGY349" s="94"/>
      <c r="HGZ349" s="94"/>
      <c r="HHA349" s="94"/>
      <c r="HHB349" s="94"/>
      <c r="HHC349" s="94"/>
      <c r="HHD349" s="94"/>
      <c r="HHE349" s="94"/>
      <c r="HHF349" s="94"/>
      <c r="HHG349" s="94"/>
      <c r="HHH349" s="94"/>
      <c r="HHI349" s="94"/>
      <c r="HHJ349" s="94"/>
      <c r="HHK349" s="94"/>
      <c r="HHL349" s="94"/>
      <c r="HHM349" s="94"/>
      <c r="HHN349" s="94"/>
      <c r="HHO349" s="94"/>
      <c r="HHP349" s="94"/>
      <c r="HHQ349" s="94"/>
      <c r="HHR349" s="94"/>
      <c r="HHS349" s="94"/>
      <c r="HHT349" s="94"/>
      <c r="HHU349" s="94"/>
      <c r="HHV349" s="94"/>
      <c r="HHW349" s="94"/>
      <c r="HHX349" s="94"/>
      <c r="HHY349" s="94"/>
      <c r="HHZ349" s="94"/>
      <c r="HIA349" s="94"/>
      <c r="HIB349" s="94"/>
      <c r="HIC349" s="94"/>
      <c r="HID349" s="94"/>
      <c r="HIE349" s="94"/>
      <c r="HIF349" s="94"/>
      <c r="HIG349" s="94"/>
      <c r="HIH349" s="94"/>
      <c r="HII349" s="94"/>
      <c r="HIJ349" s="94"/>
      <c r="HIK349" s="94"/>
      <c r="HIL349" s="94"/>
      <c r="HIM349" s="94"/>
      <c r="HIN349" s="94"/>
      <c r="HIO349" s="94"/>
      <c r="HIP349" s="94"/>
      <c r="HIQ349" s="94"/>
      <c r="HIR349" s="94"/>
      <c r="HIS349" s="94"/>
      <c r="HIT349" s="94"/>
      <c r="HIU349" s="94"/>
      <c r="HIV349" s="94"/>
      <c r="HIW349" s="94"/>
      <c r="HIX349" s="94"/>
      <c r="HIY349" s="94"/>
      <c r="HIZ349" s="94"/>
      <c r="HJA349" s="94"/>
      <c r="HJB349" s="94"/>
      <c r="HJC349" s="94"/>
      <c r="HJD349" s="94"/>
      <c r="HJE349" s="94"/>
      <c r="HJF349" s="94"/>
      <c r="HJG349" s="94"/>
      <c r="HJH349" s="94"/>
      <c r="HJI349" s="94"/>
      <c r="HJJ349" s="94"/>
      <c r="HJK349" s="94"/>
      <c r="HJL349" s="94"/>
      <c r="HJM349" s="94"/>
      <c r="HJN349" s="94"/>
      <c r="HJO349" s="94"/>
      <c r="HJP349" s="94"/>
      <c r="HJQ349" s="94"/>
      <c r="HJR349" s="94"/>
      <c r="HJS349" s="94"/>
      <c r="HJT349" s="94"/>
      <c r="HJU349" s="94"/>
      <c r="HJV349" s="94"/>
      <c r="HJW349" s="94"/>
      <c r="HJX349" s="94"/>
      <c r="HJY349" s="94"/>
      <c r="HJZ349" s="94"/>
      <c r="HKA349" s="94"/>
      <c r="HKB349" s="94"/>
      <c r="HKC349" s="94"/>
      <c r="HKD349" s="94"/>
      <c r="HKE349" s="94"/>
      <c r="HKF349" s="94"/>
      <c r="HKG349" s="94"/>
      <c r="HKH349" s="94"/>
      <c r="HKI349" s="94"/>
      <c r="HKJ349" s="94"/>
      <c r="HKK349" s="94"/>
      <c r="HKL349" s="94"/>
      <c r="HKM349" s="94"/>
      <c r="HKN349" s="94"/>
      <c r="HKO349" s="94"/>
      <c r="HKP349" s="94"/>
      <c r="HKQ349" s="94"/>
      <c r="HKR349" s="94"/>
      <c r="HKS349" s="94"/>
      <c r="HKT349" s="94"/>
      <c r="HKU349" s="94"/>
      <c r="HKV349" s="94"/>
      <c r="HKW349" s="94"/>
      <c r="HKX349" s="94"/>
      <c r="HKY349" s="94"/>
      <c r="HKZ349" s="94"/>
      <c r="HLA349" s="94"/>
      <c r="HLB349" s="94"/>
      <c r="HLC349" s="94"/>
      <c r="HLD349" s="94"/>
      <c r="HLE349" s="94"/>
      <c r="HLF349" s="94"/>
      <c r="HLG349" s="94"/>
      <c r="HLH349" s="94"/>
      <c r="HLI349" s="94"/>
      <c r="HLJ349" s="94"/>
      <c r="HLK349" s="94"/>
      <c r="HLL349" s="94"/>
      <c r="HLM349" s="94"/>
      <c r="HLN349" s="94"/>
      <c r="HLO349" s="94"/>
      <c r="HLP349" s="94"/>
      <c r="HLQ349" s="94"/>
      <c r="HLR349" s="94"/>
      <c r="HLS349" s="94"/>
      <c r="HLT349" s="94"/>
      <c r="HLU349" s="94"/>
      <c r="HLV349" s="94"/>
      <c r="HLW349" s="94"/>
      <c r="HLX349" s="94"/>
      <c r="HLY349" s="94"/>
      <c r="HLZ349" s="94"/>
      <c r="HMA349" s="94"/>
      <c r="HMB349" s="94"/>
      <c r="HMC349" s="94"/>
      <c r="HMD349" s="94"/>
      <c r="HME349" s="94"/>
      <c r="HMF349" s="94"/>
      <c r="HMG349" s="94"/>
      <c r="HMH349" s="94"/>
      <c r="HMI349" s="94"/>
      <c r="HMJ349" s="94"/>
      <c r="HMK349" s="94"/>
      <c r="HML349" s="94"/>
      <c r="HMM349" s="94"/>
      <c r="HMN349" s="94"/>
      <c r="HMO349" s="94"/>
      <c r="HMP349" s="94"/>
      <c r="HMQ349" s="94"/>
      <c r="HMR349" s="94"/>
      <c r="HMS349" s="94"/>
      <c r="HMT349" s="94"/>
      <c r="HMU349" s="94"/>
      <c r="HMV349" s="94"/>
      <c r="HMW349" s="94"/>
      <c r="HMX349" s="94"/>
      <c r="HMY349" s="94"/>
      <c r="HMZ349" s="94"/>
      <c r="HNA349" s="94"/>
      <c r="HNB349" s="94"/>
      <c r="HNC349" s="94"/>
      <c r="HND349" s="94"/>
      <c r="HNE349" s="94"/>
      <c r="HNF349" s="94"/>
      <c r="HNG349" s="94"/>
      <c r="HNH349" s="94"/>
      <c r="HNI349" s="94"/>
      <c r="HNJ349" s="94"/>
      <c r="HNK349" s="94"/>
      <c r="HNL349" s="94"/>
      <c r="HNM349" s="94"/>
      <c r="HNN349" s="94"/>
      <c r="HNO349" s="94"/>
      <c r="HNP349" s="94"/>
      <c r="HNQ349" s="94"/>
      <c r="HNR349" s="94"/>
      <c r="HNS349" s="94"/>
      <c r="HNT349" s="94"/>
      <c r="HNU349" s="94"/>
      <c r="HNV349" s="94"/>
      <c r="HNW349" s="94"/>
      <c r="HNX349" s="94"/>
      <c r="HNY349" s="94"/>
      <c r="HNZ349" s="94"/>
      <c r="HOA349" s="94"/>
      <c r="HOB349" s="94"/>
      <c r="HOC349" s="94"/>
      <c r="HOD349" s="94"/>
      <c r="HOE349" s="94"/>
      <c r="HOF349" s="94"/>
      <c r="HOG349" s="94"/>
      <c r="HOH349" s="94"/>
      <c r="HOI349" s="94"/>
      <c r="HOJ349" s="94"/>
      <c r="HOK349" s="94"/>
      <c r="HOL349" s="94"/>
      <c r="HOM349" s="94"/>
      <c r="HON349" s="94"/>
      <c r="HOO349" s="94"/>
      <c r="HOP349" s="94"/>
      <c r="HOQ349" s="94"/>
      <c r="HOR349" s="94"/>
      <c r="HOS349" s="94"/>
      <c r="HOT349" s="94"/>
      <c r="HOU349" s="94"/>
      <c r="HOV349" s="94"/>
      <c r="HOW349" s="94"/>
      <c r="HOX349" s="94"/>
      <c r="HOY349" s="94"/>
      <c r="HOZ349" s="94"/>
      <c r="HPA349" s="94"/>
      <c r="HPB349" s="94"/>
      <c r="HPC349" s="94"/>
      <c r="HPD349" s="94"/>
      <c r="HPE349" s="94"/>
      <c r="HPF349" s="94"/>
      <c r="HPG349" s="94"/>
      <c r="HPH349" s="94"/>
      <c r="HPI349" s="94"/>
      <c r="HPJ349" s="94"/>
      <c r="HPK349" s="94"/>
      <c r="HPL349" s="94"/>
      <c r="HPM349" s="94"/>
      <c r="HPN349" s="94"/>
      <c r="HPO349" s="94"/>
      <c r="HPP349" s="94"/>
      <c r="HPQ349" s="94"/>
      <c r="HPR349" s="94"/>
      <c r="HPS349" s="94"/>
      <c r="HPT349" s="94"/>
      <c r="HPU349" s="94"/>
      <c r="HPV349" s="94"/>
      <c r="HPW349" s="94"/>
      <c r="HPX349" s="94"/>
      <c r="HPY349" s="94"/>
      <c r="HPZ349" s="94"/>
      <c r="HQA349" s="94"/>
      <c r="HQB349" s="94"/>
      <c r="HQC349" s="94"/>
      <c r="HQD349" s="94"/>
      <c r="HQE349" s="94"/>
      <c r="HQF349" s="94"/>
      <c r="HQG349" s="94"/>
      <c r="HQH349" s="94"/>
      <c r="HQI349" s="94"/>
      <c r="HQJ349" s="94"/>
      <c r="HQK349" s="94"/>
      <c r="HQL349" s="94"/>
      <c r="HQM349" s="94"/>
      <c r="HQN349" s="94"/>
      <c r="HQO349" s="94"/>
      <c r="HQP349" s="94"/>
      <c r="HQQ349" s="94"/>
      <c r="HQR349" s="94"/>
      <c r="HQS349" s="94"/>
      <c r="HQT349" s="94"/>
      <c r="HQU349" s="94"/>
      <c r="HQV349" s="94"/>
      <c r="HQW349" s="94"/>
      <c r="HQX349" s="94"/>
      <c r="HQY349" s="94"/>
      <c r="HQZ349" s="94"/>
      <c r="HRA349" s="94"/>
      <c r="HRB349" s="94"/>
      <c r="HRC349" s="94"/>
      <c r="HRD349" s="94"/>
      <c r="HRE349" s="94"/>
      <c r="HRF349" s="94"/>
      <c r="HRG349" s="94"/>
      <c r="HRH349" s="94"/>
      <c r="HRI349" s="94"/>
      <c r="HRJ349" s="94"/>
      <c r="HRK349" s="94"/>
      <c r="HRL349" s="94"/>
      <c r="HRM349" s="94"/>
      <c r="HRN349" s="94"/>
      <c r="HRO349" s="94"/>
      <c r="HRP349" s="94"/>
      <c r="HRQ349" s="94"/>
      <c r="HRR349" s="94"/>
      <c r="HRS349" s="94"/>
      <c r="HRT349" s="94"/>
      <c r="HRU349" s="94"/>
      <c r="HRV349" s="94"/>
      <c r="HRW349" s="94"/>
      <c r="HRX349" s="94"/>
      <c r="HRY349" s="94"/>
      <c r="HRZ349" s="94"/>
      <c r="HSA349" s="94"/>
      <c r="HSB349" s="94"/>
      <c r="HSC349" s="94"/>
      <c r="HSD349" s="94"/>
      <c r="HSE349" s="94"/>
      <c r="HSF349" s="94"/>
      <c r="HSG349" s="94"/>
      <c r="HSH349" s="94"/>
      <c r="HSI349" s="94"/>
      <c r="HSJ349" s="94"/>
      <c r="HSK349" s="94"/>
      <c r="HSL349" s="94"/>
      <c r="HSM349" s="94"/>
      <c r="HSN349" s="94"/>
      <c r="HSO349" s="94"/>
      <c r="HSP349" s="94"/>
      <c r="HSQ349" s="94"/>
      <c r="HSR349" s="94"/>
      <c r="HSS349" s="94"/>
      <c r="HST349" s="94"/>
      <c r="HSU349" s="94"/>
      <c r="HSV349" s="94"/>
      <c r="HSW349" s="94"/>
      <c r="HSX349" s="94"/>
      <c r="HSY349" s="94"/>
      <c r="HSZ349" s="94"/>
      <c r="HTA349" s="94"/>
      <c r="HTB349" s="94"/>
      <c r="HTC349" s="94"/>
      <c r="HTD349" s="94"/>
      <c r="HTE349" s="94"/>
      <c r="HTF349" s="94"/>
      <c r="HTG349" s="94"/>
      <c r="HTH349" s="94"/>
      <c r="HTI349" s="94"/>
      <c r="HTJ349" s="94"/>
      <c r="HTK349" s="94"/>
      <c r="HTL349" s="94"/>
      <c r="HTM349" s="94"/>
      <c r="HTN349" s="94"/>
      <c r="HTO349" s="94"/>
      <c r="HTP349" s="94"/>
      <c r="HTQ349" s="94"/>
      <c r="HTR349" s="94"/>
      <c r="HTS349" s="94"/>
      <c r="HTT349" s="94"/>
      <c r="HTU349" s="94"/>
      <c r="HTV349" s="94"/>
      <c r="HTW349" s="94"/>
      <c r="HTX349" s="94"/>
      <c r="HTY349" s="94"/>
      <c r="HTZ349" s="94"/>
      <c r="HUA349" s="94"/>
      <c r="HUB349" s="94"/>
      <c r="HUC349" s="94"/>
      <c r="HUD349" s="94"/>
      <c r="HUE349" s="94"/>
      <c r="HUF349" s="94"/>
      <c r="HUG349" s="94"/>
      <c r="HUH349" s="94"/>
      <c r="HUI349" s="94"/>
      <c r="HUJ349" s="94"/>
      <c r="HUK349" s="94"/>
      <c r="HUL349" s="94"/>
      <c r="HUM349" s="94"/>
      <c r="HUN349" s="94"/>
      <c r="HUO349" s="94"/>
      <c r="HUP349" s="94"/>
      <c r="HUQ349" s="94"/>
      <c r="HUR349" s="94"/>
      <c r="HUS349" s="94"/>
      <c r="HUT349" s="94"/>
      <c r="HUU349" s="94"/>
      <c r="HUV349" s="94"/>
      <c r="HUW349" s="94"/>
      <c r="HUX349" s="94"/>
      <c r="HUY349" s="94"/>
      <c r="HUZ349" s="94"/>
      <c r="HVA349" s="94"/>
      <c r="HVB349" s="94"/>
      <c r="HVC349" s="94"/>
      <c r="HVD349" s="94"/>
      <c r="HVE349" s="94"/>
      <c r="HVF349" s="94"/>
      <c r="HVG349" s="94"/>
      <c r="HVH349" s="94"/>
      <c r="HVI349" s="94"/>
      <c r="HVJ349" s="94"/>
      <c r="HVK349" s="94"/>
      <c r="HVL349" s="94"/>
      <c r="HVM349" s="94"/>
      <c r="HVN349" s="94"/>
      <c r="HVO349" s="94"/>
      <c r="HVP349" s="94"/>
      <c r="HVQ349" s="94"/>
      <c r="HVR349" s="94"/>
      <c r="HVS349" s="94"/>
      <c r="HVT349" s="94"/>
      <c r="HVU349" s="94"/>
      <c r="HVV349" s="94"/>
      <c r="HVW349" s="94"/>
      <c r="HVX349" s="94"/>
      <c r="HVY349" s="94"/>
      <c r="HVZ349" s="94"/>
      <c r="HWA349" s="94"/>
      <c r="HWB349" s="94"/>
      <c r="HWC349" s="94"/>
      <c r="HWD349" s="94"/>
      <c r="HWE349" s="94"/>
      <c r="HWF349" s="94"/>
      <c r="HWG349" s="94"/>
      <c r="HWH349" s="94"/>
      <c r="HWI349" s="94"/>
      <c r="HWJ349" s="94"/>
      <c r="HWK349" s="94"/>
      <c r="HWL349" s="94"/>
      <c r="HWM349" s="94"/>
      <c r="HWN349" s="94"/>
      <c r="HWO349" s="94"/>
      <c r="HWP349" s="94"/>
      <c r="HWQ349" s="94"/>
      <c r="HWR349" s="94"/>
      <c r="HWS349" s="94"/>
      <c r="HWT349" s="94"/>
      <c r="HWU349" s="94"/>
      <c r="HWV349" s="94"/>
      <c r="HWW349" s="94"/>
      <c r="HWX349" s="94"/>
      <c r="HWY349" s="94"/>
      <c r="HWZ349" s="94"/>
      <c r="HXA349" s="94"/>
      <c r="HXB349" s="94"/>
      <c r="HXC349" s="94"/>
      <c r="HXD349" s="94"/>
      <c r="HXE349" s="94"/>
      <c r="HXF349" s="94"/>
      <c r="HXG349" s="94"/>
      <c r="HXH349" s="94"/>
      <c r="HXI349" s="94"/>
      <c r="HXJ349" s="94"/>
      <c r="HXK349" s="94"/>
      <c r="HXL349" s="94"/>
      <c r="HXM349" s="94"/>
      <c r="HXN349" s="94"/>
      <c r="HXO349" s="94"/>
      <c r="HXP349" s="94"/>
      <c r="HXQ349" s="94"/>
      <c r="HXR349" s="94"/>
      <c r="HXS349" s="94"/>
      <c r="HXT349" s="94"/>
      <c r="HXU349" s="94"/>
      <c r="HXV349" s="94"/>
      <c r="HXW349" s="94"/>
      <c r="HXX349" s="94"/>
      <c r="HXY349" s="94"/>
      <c r="HXZ349" s="94"/>
      <c r="HYA349" s="94"/>
      <c r="HYB349" s="94"/>
      <c r="HYC349" s="94"/>
      <c r="HYD349" s="94"/>
      <c r="HYE349" s="94"/>
      <c r="HYF349" s="94"/>
      <c r="HYG349" s="94"/>
      <c r="HYH349" s="94"/>
      <c r="HYI349" s="94"/>
      <c r="HYJ349" s="94"/>
      <c r="HYK349" s="94"/>
      <c r="HYL349" s="94"/>
      <c r="HYM349" s="94"/>
      <c r="HYN349" s="94"/>
      <c r="HYO349" s="94"/>
      <c r="HYP349" s="94"/>
      <c r="HYQ349" s="94"/>
      <c r="HYR349" s="94"/>
      <c r="HYS349" s="94"/>
      <c r="HYT349" s="94"/>
      <c r="HYU349" s="94"/>
      <c r="HYV349" s="94"/>
      <c r="HYW349" s="94"/>
      <c r="HYX349" s="94"/>
      <c r="HYY349" s="94"/>
      <c r="HYZ349" s="94"/>
      <c r="HZA349" s="94"/>
      <c r="HZB349" s="94"/>
      <c r="HZC349" s="94"/>
      <c r="HZD349" s="94"/>
      <c r="HZE349" s="94"/>
      <c r="HZF349" s="94"/>
      <c r="HZG349" s="94"/>
      <c r="HZH349" s="94"/>
      <c r="HZI349" s="94"/>
      <c r="HZJ349" s="94"/>
      <c r="HZK349" s="94"/>
      <c r="HZL349" s="94"/>
      <c r="HZM349" s="94"/>
      <c r="HZN349" s="94"/>
      <c r="HZO349" s="94"/>
      <c r="HZP349" s="94"/>
      <c r="HZQ349" s="94"/>
      <c r="HZR349" s="94"/>
      <c r="HZS349" s="94"/>
      <c r="HZT349" s="94"/>
      <c r="HZU349" s="94"/>
      <c r="HZV349" s="94"/>
      <c r="HZW349" s="94"/>
      <c r="HZX349" s="94"/>
      <c r="HZY349" s="94"/>
      <c r="HZZ349" s="94"/>
      <c r="IAA349" s="94"/>
      <c r="IAB349" s="94"/>
      <c r="IAC349" s="94"/>
      <c r="IAD349" s="94"/>
      <c r="IAE349" s="94"/>
      <c r="IAF349" s="94"/>
      <c r="IAG349" s="94"/>
      <c r="IAH349" s="94"/>
      <c r="IAI349" s="94"/>
      <c r="IAJ349" s="94"/>
      <c r="IAK349" s="94"/>
      <c r="IAL349" s="94"/>
      <c r="IAM349" s="94"/>
      <c r="IAN349" s="94"/>
      <c r="IAO349" s="94"/>
      <c r="IAP349" s="94"/>
      <c r="IAQ349" s="94"/>
      <c r="IAR349" s="94"/>
      <c r="IAS349" s="94"/>
      <c r="IAT349" s="94"/>
      <c r="IAU349" s="94"/>
      <c r="IAV349" s="94"/>
      <c r="IAW349" s="94"/>
      <c r="IAX349" s="94"/>
      <c r="IAY349" s="94"/>
      <c r="IAZ349" s="94"/>
      <c r="IBA349" s="94"/>
      <c r="IBB349" s="94"/>
      <c r="IBC349" s="94"/>
      <c r="IBD349" s="94"/>
      <c r="IBE349" s="94"/>
      <c r="IBF349" s="94"/>
      <c r="IBG349" s="94"/>
      <c r="IBH349" s="94"/>
      <c r="IBI349" s="94"/>
      <c r="IBJ349" s="94"/>
      <c r="IBK349" s="94"/>
      <c r="IBL349" s="94"/>
      <c r="IBM349" s="94"/>
      <c r="IBN349" s="94"/>
      <c r="IBO349" s="94"/>
      <c r="IBP349" s="94"/>
      <c r="IBQ349" s="94"/>
      <c r="IBR349" s="94"/>
      <c r="IBS349" s="94"/>
      <c r="IBT349" s="94"/>
      <c r="IBU349" s="94"/>
      <c r="IBV349" s="94"/>
      <c r="IBW349" s="94"/>
      <c r="IBX349" s="94"/>
      <c r="IBY349" s="94"/>
      <c r="IBZ349" s="94"/>
      <c r="ICA349" s="94"/>
      <c r="ICB349" s="94"/>
      <c r="ICC349" s="94"/>
      <c r="ICD349" s="94"/>
      <c r="ICE349" s="94"/>
      <c r="ICF349" s="94"/>
      <c r="ICG349" s="94"/>
      <c r="ICH349" s="94"/>
      <c r="ICI349" s="94"/>
      <c r="ICJ349" s="94"/>
      <c r="ICK349" s="94"/>
      <c r="ICL349" s="94"/>
      <c r="ICM349" s="94"/>
      <c r="ICN349" s="94"/>
      <c r="ICO349" s="94"/>
      <c r="ICP349" s="94"/>
      <c r="ICQ349" s="94"/>
      <c r="ICR349" s="94"/>
      <c r="ICS349" s="94"/>
      <c r="ICT349" s="94"/>
      <c r="ICU349" s="94"/>
      <c r="ICV349" s="94"/>
      <c r="ICW349" s="94"/>
      <c r="ICX349" s="94"/>
      <c r="ICY349" s="94"/>
      <c r="ICZ349" s="94"/>
      <c r="IDA349" s="94"/>
      <c r="IDB349" s="94"/>
      <c r="IDC349" s="94"/>
      <c r="IDD349" s="94"/>
      <c r="IDE349" s="94"/>
      <c r="IDF349" s="94"/>
      <c r="IDG349" s="94"/>
      <c r="IDH349" s="94"/>
      <c r="IDI349" s="94"/>
      <c r="IDJ349" s="94"/>
      <c r="IDK349" s="94"/>
      <c r="IDL349" s="94"/>
      <c r="IDM349" s="94"/>
      <c r="IDN349" s="94"/>
      <c r="IDO349" s="94"/>
      <c r="IDP349" s="94"/>
      <c r="IDQ349" s="94"/>
      <c r="IDR349" s="94"/>
      <c r="IDS349" s="94"/>
      <c r="IDT349" s="94"/>
      <c r="IDU349" s="94"/>
      <c r="IDV349" s="94"/>
      <c r="IDW349" s="94"/>
      <c r="IDX349" s="94"/>
      <c r="IDY349" s="94"/>
      <c r="IDZ349" s="94"/>
      <c r="IEA349" s="94"/>
      <c r="IEB349" s="94"/>
      <c r="IEC349" s="94"/>
      <c r="IED349" s="94"/>
      <c r="IEE349" s="94"/>
      <c r="IEF349" s="94"/>
      <c r="IEG349" s="94"/>
      <c r="IEH349" s="94"/>
      <c r="IEI349" s="94"/>
      <c r="IEJ349" s="94"/>
      <c r="IEK349" s="94"/>
      <c r="IEL349" s="94"/>
      <c r="IEM349" s="94"/>
      <c r="IEN349" s="94"/>
      <c r="IEO349" s="94"/>
      <c r="IEP349" s="94"/>
      <c r="IEQ349" s="94"/>
      <c r="IER349" s="94"/>
      <c r="IES349" s="94"/>
      <c r="IET349" s="94"/>
      <c r="IEU349" s="94"/>
      <c r="IEV349" s="94"/>
      <c r="IEW349" s="94"/>
      <c r="IEX349" s="94"/>
      <c r="IEY349" s="94"/>
      <c r="IEZ349" s="94"/>
      <c r="IFA349" s="94"/>
      <c r="IFB349" s="94"/>
      <c r="IFC349" s="94"/>
      <c r="IFD349" s="94"/>
      <c r="IFE349" s="94"/>
      <c r="IFF349" s="94"/>
      <c r="IFG349" s="94"/>
      <c r="IFH349" s="94"/>
      <c r="IFI349" s="94"/>
      <c r="IFJ349" s="94"/>
      <c r="IFK349" s="94"/>
      <c r="IFL349" s="94"/>
      <c r="IFM349" s="94"/>
      <c r="IFN349" s="94"/>
      <c r="IFO349" s="94"/>
      <c r="IFP349" s="94"/>
      <c r="IFQ349" s="94"/>
      <c r="IFR349" s="94"/>
      <c r="IFS349" s="94"/>
      <c r="IFT349" s="94"/>
      <c r="IFU349" s="94"/>
      <c r="IFV349" s="94"/>
      <c r="IFW349" s="94"/>
      <c r="IFX349" s="94"/>
      <c r="IFY349" s="94"/>
      <c r="IFZ349" s="94"/>
      <c r="IGA349" s="94"/>
      <c r="IGB349" s="94"/>
      <c r="IGC349" s="94"/>
      <c r="IGD349" s="94"/>
      <c r="IGE349" s="94"/>
      <c r="IGF349" s="94"/>
      <c r="IGG349" s="94"/>
      <c r="IGH349" s="94"/>
      <c r="IGI349" s="94"/>
      <c r="IGJ349" s="94"/>
      <c r="IGK349" s="94"/>
      <c r="IGL349" s="94"/>
      <c r="IGM349" s="94"/>
      <c r="IGN349" s="94"/>
      <c r="IGO349" s="94"/>
      <c r="IGP349" s="94"/>
      <c r="IGQ349" s="94"/>
      <c r="IGR349" s="94"/>
      <c r="IGS349" s="94"/>
      <c r="IGT349" s="94"/>
      <c r="IGU349" s="94"/>
      <c r="IGV349" s="94"/>
      <c r="IGW349" s="94"/>
      <c r="IGX349" s="94"/>
      <c r="IGY349" s="94"/>
      <c r="IGZ349" s="94"/>
      <c r="IHA349" s="94"/>
      <c r="IHB349" s="94"/>
      <c r="IHC349" s="94"/>
      <c r="IHD349" s="94"/>
      <c r="IHE349" s="94"/>
      <c r="IHF349" s="94"/>
      <c r="IHG349" s="94"/>
      <c r="IHH349" s="94"/>
      <c r="IHI349" s="94"/>
      <c r="IHJ349" s="94"/>
      <c r="IHK349" s="94"/>
      <c r="IHL349" s="94"/>
      <c r="IHM349" s="94"/>
      <c r="IHN349" s="94"/>
      <c r="IHO349" s="94"/>
      <c r="IHP349" s="94"/>
      <c r="IHQ349" s="94"/>
      <c r="IHR349" s="94"/>
      <c r="IHS349" s="94"/>
      <c r="IHT349" s="94"/>
      <c r="IHU349" s="94"/>
      <c r="IHV349" s="94"/>
      <c r="IHW349" s="94"/>
      <c r="IHX349" s="94"/>
      <c r="IHY349" s="94"/>
      <c r="IHZ349" s="94"/>
      <c r="IIA349" s="94"/>
      <c r="IIB349" s="94"/>
      <c r="IIC349" s="94"/>
      <c r="IID349" s="94"/>
      <c r="IIE349" s="94"/>
      <c r="IIF349" s="94"/>
      <c r="IIG349" s="94"/>
      <c r="IIH349" s="94"/>
      <c r="III349" s="94"/>
      <c r="IIJ349" s="94"/>
      <c r="IIK349" s="94"/>
      <c r="IIL349" s="94"/>
      <c r="IIM349" s="94"/>
      <c r="IIN349" s="94"/>
      <c r="IIO349" s="94"/>
      <c r="IIP349" s="94"/>
      <c r="IIQ349" s="94"/>
      <c r="IIR349" s="94"/>
      <c r="IIS349" s="94"/>
      <c r="IIT349" s="94"/>
      <c r="IIU349" s="94"/>
      <c r="IIV349" s="94"/>
      <c r="IIW349" s="94"/>
      <c r="IIX349" s="94"/>
      <c r="IIY349" s="94"/>
      <c r="IIZ349" s="94"/>
      <c r="IJA349" s="94"/>
      <c r="IJB349" s="94"/>
      <c r="IJC349" s="94"/>
      <c r="IJD349" s="94"/>
      <c r="IJE349" s="94"/>
      <c r="IJF349" s="94"/>
      <c r="IJG349" s="94"/>
      <c r="IJH349" s="94"/>
      <c r="IJI349" s="94"/>
      <c r="IJJ349" s="94"/>
      <c r="IJK349" s="94"/>
      <c r="IJL349" s="94"/>
      <c r="IJM349" s="94"/>
      <c r="IJN349" s="94"/>
      <c r="IJO349" s="94"/>
      <c r="IJP349" s="94"/>
      <c r="IJQ349" s="94"/>
      <c r="IJR349" s="94"/>
      <c r="IJS349" s="94"/>
      <c r="IJT349" s="94"/>
      <c r="IJU349" s="94"/>
      <c r="IJV349" s="94"/>
      <c r="IJW349" s="94"/>
      <c r="IJX349" s="94"/>
      <c r="IJY349" s="94"/>
      <c r="IJZ349" s="94"/>
      <c r="IKA349" s="94"/>
      <c r="IKB349" s="94"/>
      <c r="IKC349" s="94"/>
      <c r="IKD349" s="94"/>
      <c r="IKE349" s="94"/>
      <c r="IKF349" s="94"/>
      <c r="IKG349" s="94"/>
      <c r="IKH349" s="94"/>
      <c r="IKI349" s="94"/>
      <c r="IKJ349" s="94"/>
      <c r="IKK349" s="94"/>
      <c r="IKL349" s="94"/>
      <c r="IKM349" s="94"/>
      <c r="IKN349" s="94"/>
      <c r="IKO349" s="94"/>
      <c r="IKP349" s="94"/>
      <c r="IKQ349" s="94"/>
      <c r="IKR349" s="94"/>
      <c r="IKS349" s="94"/>
      <c r="IKT349" s="94"/>
      <c r="IKU349" s="94"/>
      <c r="IKV349" s="94"/>
      <c r="IKW349" s="94"/>
      <c r="IKX349" s="94"/>
      <c r="IKY349" s="94"/>
      <c r="IKZ349" s="94"/>
      <c r="ILA349" s="94"/>
      <c r="ILB349" s="94"/>
      <c r="ILC349" s="94"/>
      <c r="ILD349" s="94"/>
      <c r="ILE349" s="94"/>
      <c r="ILF349" s="94"/>
      <c r="ILG349" s="94"/>
      <c r="ILH349" s="94"/>
      <c r="ILI349" s="94"/>
      <c r="ILJ349" s="94"/>
      <c r="ILK349" s="94"/>
      <c r="ILL349" s="94"/>
      <c r="ILM349" s="94"/>
      <c r="ILN349" s="94"/>
      <c r="ILO349" s="94"/>
      <c r="ILP349" s="94"/>
      <c r="ILQ349" s="94"/>
      <c r="ILR349" s="94"/>
      <c r="ILS349" s="94"/>
      <c r="ILT349" s="94"/>
      <c r="ILU349" s="94"/>
      <c r="ILV349" s="94"/>
      <c r="ILW349" s="94"/>
      <c r="ILX349" s="94"/>
      <c r="ILY349" s="94"/>
      <c r="ILZ349" s="94"/>
      <c r="IMA349" s="94"/>
      <c r="IMB349" s="94"/>
      <c r="IMC349" s="94"/>
      <c r="IMD349" s="94"/>
      <c r="IME349" s="94"/>
      <c r="IMF349" s="94"/>
      <c r="IMG349" s="94"/>
      <c r="IMH349" s="94"/>
      <c r="IMI349" s="94"/>
      <c r="IMJ349" s="94"/>
      <c r="IMK349" s="94"/>
      <c r="IML349" s="94"/>
      <c r="IMM349" s="94"/>
      <c r="IMN349" s="94"/>
      <c r="IMO349" s="94"/>
      <c r="IMP349" s="94"/>
      <c r="IMQ349" s="94"/>
      <c r="IMR349" s="94"/>
      <c r="IMS349" s="94"/>
      <c r="IMT349" s="94"/>
      <c r="IMU349" s="94"/>
      <c r="IMV349" s="94"/>
      <c r="IMW349" s="94"/>
      <c r="IMX349" s="94"/>
      <c r="IMY349" s="94"/>
      <c r="IMZ349" s="94"/>
      <c r="INA349" s="94"/>
      <c r="INB349" s="94"/>
      <c r="INC349" s="94"/>
      <c r="IND349" s="94"/>
      <c r="INE349" s="94"/>
      <c r="INF349" s="94"/>
      <c r="ING349" s="94"/>
      <c r="INH349" s="94"/>
      <c r="INI349" s="94"/>
      <c r="INJ349" s="94"/>
      <c r="INK349" s="94"/>
      <c r="INL349" s="94"/>
      <c r="INM349" s="94"/>
      <c r="INN349" s="94"/>
      <c r="INO349" s="94"/>
      <c r="INP349" s="94"/>
      <c r="INQ349" s="94"/>
      <c r="INR349" s="94"/>
      <c r="INS349" s="94"/>
      <c r="INT349" s="94"/>
      <c r="INU349" s="94"/>
      <c r="INV349" s="94"/>
      <c r="INW349" s="94"/>
      <c r="INX349" s="94"/>
      <c r="INY349" s="94"/>
      <c r="INZ349" s="94"/>
      <c r="IOA349" s="94"/>
      <c r="IOB349" s="94"/>
      <c r="IOC349" s="94"/>
      <c r="IOD349" s="94"/>
      <c r="IOE349" s="94"/>
      <c r="IOF349" s="94"/>
      <c r="IOG349" s="94"/>
      <c r="IOH349" s="94"/>
      <c r="IOI349" s="94"/>
      <c r="IOJ349" s="94"/>
      <c r="IOK349" s="94"/>
      <c r="IOL349" s="94"/>
      <c r="IOM349" s="94"/>
      <c r="ION349" s="94"/>
      <c r="IOO349" s="94"/>
      <c r="IOP349" s="94"/>
      <c r="IOQ349" s="94"/>
      <c r="IOR349" s="94"/>
      <c r="IOS349" s="94"/>
      <c r="IOT349" s="94"/>
      <c r="IOU349" s="94"/>
      <c r="IOV349" s="94"/>
      <c r="IOW349" s="94"/>
      <c r="IOX349" s="94"/>
      <c r="IOY349" s="94"/>
      <c r="IOZ349" s="94"/>
      <c r="IPA349" s="94"/>
      <c r="IPB349" s="94"/>
      <c r="IPC349" s="94"/>
      <c r="IPD349" s="94"/>
      <c r="IPE349" s="94"/>
      <c r="IPF349" s="94"/>
      <c r="IPG349" s="94"/>
      <c r="IPH349" s="94"/>
      <c r="IPI349" s="94"/>
      <c r="IPJ349" s="94"/>
      <c r="IPK349" s="94"/>
      <c r="IPL349" s="94"/>
      <c r="IPM349" s="94"/>
      <c r="IPN349" s="94"/>
      <c r="IPO349" s="94"/>
      <c r="IPP349" s="94"/>
      <c r="IPQ349" s="94"/>
      <c r="IPR349" s="94"/>
      <c r="IPS349" s="94"/>
      <c r="IPT349" s="94"/>
      <c r="IPU349" s="94"/>
      <c r="IPV349" s="94"/>
      <c r="IPW349" s="94"/>
      <c r="IPX349" s="94"/>
      <c r="IPY349" s="94"/>
      <c r="IPZ349" s="94"/>
      <c r="IQA349" s="94"/>
      <c r="IQB349" s="94"/>
      <c r="IQC349" s="94"/>
      <c r="IQD349" s="94"/>
      <c r="IQE349" s="94"/>
      <c r="IQF349" s="94"/>
      <c r="IQG349" s="94"/>
      <c r="IQH349" s="94"/>
      <c r="IQI349" s="94"/>
      <c r="IQJ349" s="94"/>
      <c r="IQK349" s="94"/>
      <c r="IQL349" s="94"/>
      <c r="IQM349" s="94"/>
      <c r="IQN349" s="94"/>
      <c r="IQO349" s="94"/>
      <c r="IQP349" s="94"/>
      <c r="IQQ349" s="94"/>
      <c r="IQR349" s="94"/>
      <c r="IQS349" s="94"/>
      <c r="IQT349" s="94"/>
      <c r="IQU349" s="94"/>
      <c r="IQV349" s="94"/>
      <c r="IQW349" s="94"/>
      <c r="IQX349" s="94"/>
      <c r="IQY349" s="94"/>
      <c r="IQZ349" s="94"/>
      <c r="IRA349" s="94"/>
      <c r="IRB349" s="94"/>
      <c r="IRC349" s="94"/>
      <c r="IRD349" s="94"/>
      <c r="IRE349" s="94"/>
      <c r="IRF349" s="94"/>
      <c r="IRG349" s="94"/>
      <c r="IRH349" s="94"/>
      <c r="IRI349" s="94"/>
      <c r="IRJ349" s="94"/>
      <c r="IRK349" s="94"/>
      <c r="IRL349" s="94"/>
      <c r="IRM349" s="94"/>
      <c r="IRN349" s="94"/>
      <c r="IRO349" s="94"/>
      <c r="IRP349" s="94"/>
      <c r="IRQ349" s="94"/>
      <c r="IRR349" s="94"/>
      <c r="IRS349" s="94"/>
      <c r="IRT349" s="94"/>
      <c r="IRU349" s="94"/>
      <c r="IRV349" s="94"/>
      <c r="IRW349" s="94"/>
      <c r="IRX349" s="94"/>
      <c r="IRY349" s="94"/>
      <c r="IRZ349" s="94"/>
      <c r="ISA349" s="94"/>
      <c r="ISB349" s="94"/>
      <c r="ISC349" s="94"/>
      <c r="ISD349" s="94"/>
      <c r="ISE349" s="94"/>
      <c r="ISF349" s="94"/>
      <c r="ISG349" s="94"/>
      <c r="ISH349" s="94"/>
      <c r="ISI349" s="94"/>
      <c r="ISJ349" s="94"/>
      <c r="ISK349" s="94"/>
      <c r="ISL349" s="94"/>
      <c r="ISM349" s="94"/>
      <c r="ISN349" s="94"/>
      <c r="ISO349" s="94"/>
      <c r="ISP349" s="94"/>
      <c r="ISQ349" s="94"/>
      <c r="ISR349" s="94"/>
      <c r="ISS349" s="94"/>
      <c r="IST349" s="94"/>
      <c r="ISU349" s="94"/>
      <c r="ISV349" s="94"/>
      <c r="ISW349" s="94"/>
      <c r="ISX349" s="94"/>
      <c r="ISY349" s="94"/>
      <c r="ISZ349" s="94"/>
      <c r="ITA349" s="94"/>
      <c r="ITB349" s="94"/>
      <c r="ITC349" s="94"/>
      <c r="ITD349" s="94"/>
      <c r="ITE349" s="94"/>
      <c r="ITF349" s="94"/>
      <c r="ITG349" s="94"/>
      <c r="ITH349" s="94"/>
      <c r="ITI349" s="94"/>
      <c r="ITJ349" s="94"/>
      <c r="ITK349" s="94"/>
      <c r="ITL349" s="94"/>
      <c r="ITM349" s="94"/>
      <c r="ITN349" s="94"/>
      <c r="ITO349" s="94"/>
      <c r="ITP349" s="94"/>
      <c r="ITQ349" s="94"/>
      <c r="ITR349" s="94"/>
      <c r="ITS349" s="94"/>
      <c r="ITT349" s="94"/>
      <c r="ITU349" s="94"/>
      <c r="ITV349" s="94"/>
      <c r="ITW349" s="94"/>
      <c r="ITX349" s="94"/>
      <c r="ITY349" s="94"/>
      <c r="ITZ349" s="94"/>
      <c r="IUA349" s="94"/>
      <c r="IUB349" s="94"/>
      <c r="IUC349" s="94"/>
      <c r="IUD349" s="94"/>
      <c r="IUE349" s="94"/>
      <c r="IUF349" s="94"/>
      <c r="IUG349" s="94"/>
      <c r="IUH349" s="94"/>
      <c r="IUI349" s="94"/>
      <c r="IUJ349" s="94"/>
      <c r="IUK349" s="94"/>
      <c r="IUL349" s="94"/>
      <c r="IUM349" s="94"/>
      <c r="IUN349" s="94"/>
      <c r="IUO349" s="94"/>
      <c r="IUP349" s="94"/>
      <c r="IUQ349" s="94"/>
      <c r="IUR349" s="94"/>
      <c r="IUS349" s="94"/>
      <c r="IUT349" s="94"/>
      <c r="IUU349" s="94"/>
      <c r="IUV349" s="94"/>
      <c r="IUW349" s="94"/>
      <c r="IUX349" s="94"/>
      <c r="IUY349" s="94"/>
      <c r="IUZ349" s="94"/>
      <c r="IVA349" s="94"/>
      <c r="IVB349" s="94"/>
      <c r="IVC349" s="94"/>
      <c r="IVD349" s="94"/>
      <c r="IVE349" s="94"/>
      <c r="IVF349" s="94"/>
      <c r="IVG349" s="94"/>
      <c r="IVH349" s="94"/>
      <c r="IVI349" s="94"/>
      <c r="IVJ349" s="94"/>
      <c r="IVK349" s="94"/>
      <c r="IVL349" s="94"/>
      <c r="IVM349" s="94"/>
      <c r="IVN349" s="94"/>
      <c r="IVO349" s="94"/>
      <c r="IVP349" s="94"/>
      <c r="IVQ349" s="94"/>
      <c r="IVR349" s="94"/>
      <c r="IVS349" s="94"/>
      <c r="IVT349" s="94"/>
      <c r="IVU349" s="94"/>
      <c r="IVV349" s="94"/>
      <c r="IVW349" s="94"/>
      <c r="IVX349" s="94"/>
      <c r="IVY349" s="94"/>
      <c r="IVZ349" s="94"/>
      <c r="IWA349" s="94"/>
      <c r="IWB349" s="94"/>
      <c r="IWC349" s="94"/>
      <c r="IWD349" s="94"/>
      <c r="IWE349" s="94"/>
      <c r="IWF349" s="94"/>
      <c r="IWG349" s="94"/>
      <c r="IWH349" s="94"/>
      <c r="IWI349" s="94"/>
      <c r="IWJ349" s="94"/>
      <c r="IWK349" s="94"/>
      <c r="IWL349" s="94"/>
      <c r="IWM349" s="94"/>
      <c r="IWN349" s="94"/>
      <c r="IWO349" s="94"/>
      <c r="IWP349" s="94"/>
      <c r="IWQ349" s="94"/>
      <c r="IWR349" s="94"/>
      <c r="IWS349" s="94"/>
      <c r="IWT349" s="94"/>
      <c r="IWU349" s="94"/>
      <c r="IWV349" s="94"/>
      <c r="IWW349" s="94"/>
      <c r="IWX349" s="94"/>
      <c r="IWY349" s="94"/>
      <c r="IWZ349" s="94"/>
      <c r="IXA349" s="94"/>
      <c r="IXB349" s="94"/>
      <c r="IXC349" s="94"/>
      <c r="IXD349" s="94"/>
      <c r="IXE349" s="94"/>
      <c r="IXF349" s="94"/>
      <c r="IXG349" s="94"/>
      <c r="IXH349" s="94"/>
      <c r="IXI349" s="94"/>
      <c r="IXJ349" s="94"/>
      <c r="IXK349" s="94"/>
      <c r="IXL349" s="94"/>
      <c r="IXM349" s="94"/>
      <c r="IXN349" s="94"/>
      <c r="IXO349" s="94"/>
      <c r="IXP349" s="94"/>
      <c r="IXQ349" s="94"/>
      <c r="IXR349" s="94"/>
      <c r="IXS349" s="94"/>
      <c r="IXT349" s="94"/>
      <c r="IXU349" s="94"/>
      <c r="IXV349" s="94"/>
      <c r="IXW349" s="94"/>
      <c r="IXX349" s="94"/>
      <c r="IXY349" s="94"/>
      <c r="IXZ349" s="94"/>
      <c r="IYA349" s="94"/>
      <c r="IYB349" s="94"/>
      <c r="IYC349" s="94"/>
      <c r="IYD349" s="94"/>
      <c r="IYE349" s="94"/>
      <c r="IYF349" s="94"/>
      <c r="IYG349" s="94"/>
      <c r="IYH349" s="94"/>
      <c r="IYI349" s="94"/>
      <c r="IYJ349" s="94"/>
      <c r="IYK349" s="94"/>
      <c r="IYL349" s="94"/>
      <c r="IYM349" s="94"/>
      <c r="IYN349" s="94"/>
      <c r="IYO349" s="94"/>
      <c r="IYP349" s="94"/>
      <c r="IYQ349" s="94"/>
      <c r="IYR349" s="94"/>
      <c r="IYS349" s="94"/>
      <c r="IYT349" s="94"/>
      <c r="IYU349" s="94"/>
      <c r="IYV349" s="94"/>
      <c r="IYW349" s="94"/>
      <c r="IYX349" s="94"/>
      <c r="IYY349" s="94"/>
      <c r="IYZ349" s="94"/>
      <c r="IZA349" s="94"/>
      <c r="IZB349" s="94"/>
      <c r="IZC349" s="94"/>
      <c r="IZD349" s="94"/>
      <c r="IZE349" s="94"/>
      <c r="IZF349" s="94"/>
      <c r="IZG349" s="94"/>
      <c r="IZH349" s="94"/>
      <c r="IZI349" s="94"/>
      <c r="IZJ349" s="94"/>
      <c r="IZK349" s="94"/>
      <c r="IZL349" s="94"/>
      <c r="IZM349" s="94"/>
      <c r="IZN349" s="94"/>
      <c r="IZO349" s="94"/>
      <c r="IZP349" s="94"/>
      <c r="IZQ349" s="94"/>
      <c r="IZR349" s="94"/>
      <c r="IZS349" s="94"/>
      <c r="IZT349" s="94"/>
      <c r="IZU349" s="94"/>
      <c r="IZV349" s="94"/>
      <c r="IZW349" s="94"/>
      <c r="IZX349" s="94"/>
      <c r="IZY349" s="94"/>
      <c r="IZZ349" s="94"/>
      <c r="JAA349" s="94"/>
      <c r="JAB349" s="94"/>
      <c r="JAC349" s="94"/>
      <c r="JAD349" s="94"/>
      <c r="JAE349" s="94"/>
      <c r="JAF349" s="94"/>
      <c r="JAG349" s="94"/>
      <c r="JAH349" s="94"/>
      <c r="JAI349" s="94"/>
      <c r="JAJ349" s="94"/>
      <c r="JAK349" s="94"/>
      <c r="JAL349" s="94"/>
      <c r="JAM349" s="94"/>
      <c r="JAN349" s="94"/>
      <c r="JAO349" s="94"/>
      <c r="JAP349" s="94"/>
      <c r="JAQ349" s="94"/>
      <c r="JAR349" s="94"/>
      <c r="JAS349" s="94"/>
      <c r="JAT349" s="94"/>
      <c r="JAU349" s="94"/>
      <c r="JAV349" s="94"/>
      <c r="JAW349" s="94"/>
      <c r="JAX349" s="94"/>
      <c r="JAY349" s="94"/>
      <c r="JAZ349" s="94"/>
      <c r="JBA349" s="94"/>
      <c r="JBB349" s="94"/>
      <c r="JBC349" s="94"/>
      <c r="JBD349" s="94"/>
      <c r="JBE349" s="94"/>
      <c r="JBF349" s="94"/>
      <c r="JBG349" s="94"/>
      <c r="JBH349" s="94"/>
      <c r="JBI349" s="94"/>
      <c r="JBJ349" s="94"/>
      <c r="JBK349" s="94"/>
      <c r="JBL349" s="94"/>
      <c r="JBM349" s="94"/>
      <c r="JBN349" s="94"/>
      <c r="JBO349" s="94"/>
      <c r="JBP349" s="94"/>
      <c r="JBQ349" s="94"/>
      <c r="JBR349" s="94"/>
      <c r="JBS349" s="94"/>
      <c r="JBT349" s="94"/>
      <c r="JBU349" s="94"/>
      <c r="JBV349" s="94"/>
      <c r="JBW349" s="94"/>
      <c r="JBX349" s="94"/>
      <c r="JBY349" s="94"/>
      <c r="JBZ349" s="94"/>
      <c r="JCA349" s="94"/>
      <c r="JCB349" s="94"/>
      <c r="JCC349" s="94"/>
      <c r="JCD349" s="94"/>
      <c r="JCE349" s="94"/>
      <c r="JCF349" s="94"/>
      <c r="JCG349" s="94"/>
      <c r="JCH349" s="94"/>
      <c r="JCI349" s="94"/>
      <c r="JCJ349" s="94"/>
      <c r="JCK349" s="94"/>
      <c r="JCL349" s="94"/>
      <c r="JCM349" s="94"/>
      <c r="JCN349" s="94"/>
      <c r="JCO349" s="94"/>
      <c r="JCP349" s="94"/>
      <c r="JCQ349" s="94"/>
      <c r="JCR349" s="94"/>
      <c r="JCS349" s="94"/>
      <c r="JCT349" s="94"/>
      <c r="JCU349" s="94"/>
      <c r="JCV349" s="94"/>
      <c r="JCW349" s="94"/>
      <c r="JCX349" s="94"/>
      <c r="JCY349" s="94"/>
      <c r="JCZ349" s="94"/>
      <c r="JDA349" s="94"/>
      <c r="JDB349" s="94"/>
      <c r="JDC349" s="94"/>
      <c r="JDD349" s="94"/>
      <c r="JDE349" s="94"/>
      <c r="JDF349" s="94"/>
      <c r="JDG349" s="94"/>
      <c r="JDH349" s="94"/>
      <c r="JDI349" s="94"/>
      <c r="JDJ349" s="94"/>
      <c r="JDK349" s="94"/>
      <c r="JDL349" s="94"/>
      <c r="JDM349" s="94"/>
      <c r="JDN349" s="94"/>
      <c r="JDO349" s="94"/>
      <c r="JDP349" s="94"/>
      <c r="JDQ349" s="94"/>
      <c r="JDR349" s="94"/>
      <c r="JDS349" s="94"/>
      <c r="JDT349" s="94"/>
      <c r="JDU349" s="94"/>
      <c r="JDV349" s="94"/>
      <c r="JDW349" s="94"/>
      <c r="JDX349" s="94"/>
      <c r="JDY349" s="94"/>
      <c r="JDZ349" s="94"/>
      <c r="JEA349" s="94"/>
      <c r="JEB349" s="94"/>
      <c r="JEC349" s="94"/>
      <c r="JED349" s="94"/>
      <c r="JEE349" s="94"/>
      <c r="JEF349" s="94"/>
      <c r="JEG349" s="94"/>
      <c r="JEH349" s="94"/>
      <c r="JEI349" s="94"/>
      <c r="JEJ349" s="94"/>
      <c r="JEK349" s="94"/>
      <c r="JEL349" s="94"/>
      <c r="JEM349" s="94"/>
      <c r="JEN349" s="94"/>
      <c r="JEO349" s="94"/>
      <c r="JEP349" s="94"/>
      <c r="JEQ349" s="94"/>
      <c r="JER349" s="94"/>
      <c r="JES349" s="94"/>
      <c r="JET349" s="94"/>
      <c r="JEU349" s="94"/>
      <c r="JEV349" s="94"/>
      <c r="JEW349" s="94"/>
      <c r="JEX349" s="94"/>
      <c r="JEY349" s="94"/>
      <c r="JEZ349" s="94"/>
      <c r="JFA349" s="94"/>
      <c r="JFB349" s="94"/>
      <c r="JFC349" s="94"/>
      <c r="JFD349" s="94"/>
      <c r="JFE349" s="94"/>
      <c r="JFF349" s="94"/>
      <c r="JFG349" s="94"/>
      <c r="JFH349" s="94"/>
      <c r="JFI349" s="94"/>
      <c r="JFJ349" s="94"/>
      <c r="JFK349" s="94"/>
      <c r="JFL349" s="94"/>
      <c r="JFM349" s="94"/>
      <c r="JFN349" s="94"/>
      <c r="JFO349" s="94"/>
      <c r="JFP349" s="94"/>
      <c r="JFQ349" s="94"/>
      <c r="JFR349" s="94"/>
      <c r="JFS349" s="94"/>
      <c r="JFT349" s="94"/>
      <c r="JFU349" s="94"/>
      <c r="JFV349" s="94"/>
      <c r="JFW349" s="94"/>
      <c r="JFX349" s="94"/>
      <c r="JFY349" s="94"/>
      <c r="JFZ349" s="94"/>
      <c r="JGA349" s="94"/>
      <c r="JGB349" s="94"/>
      <c r="JGC349" s="94"/>
      <c r="JGD349" s="94"/>
      <c r="JGE349" s="94"/>
      <c r="JGF349" s="94"/>
      <c r="JGG349" s="94"/>
      <c r="JGH349" s="94"/>
      <c r="JGI349" s="94"/>
      <c r="JGJ349" s="94"/>
      <c r="JGK349" s="94"/>
      <c r="JGL349" s="94"/>
      <c r="JGM349" s="94"/>
      <c r="JGN349" s="94"/>
      <c r="JGO349" s="94"/>
      <c r="JGP349" s="94"/>
      <c r="JGQ349" s="94"/>
      <c r="JGR349" s="94"/>
      <c r="JGS349" s="94"/>
      <c r="JGT349" s="94"/>
      <c r="JGU349" s="94"/>
      <c r="JGV349" s="94"/>
      <c r="JGW349" s="94"/>
      <c r="JGX349" s="94"/>
      <c r="JGY349" s="94"/>
      <c r="JGZ349" s="94"/>
      <c r="JHA349" s="94"/>
      <c r="JHB349" s="94"/>
      <c r="JHC349" s="94"/>
      <c r="JHD349" s="94"/>
      <c r="JHE349" s="94"/>
      <c r="JHF349" s="94"/>
      <c r="JHG349" s="94"/>
      <c r="JHH349" s="94"/>
      <c r="JHI349" s="94"/>
      <c r="JHJ349" s="94"/>
      <c r="JHK349" s="94"/>
      <c r="JHL349" s="94"/>
      <c r="JHM349" s="94"/>
      <c r="JHN349" s="94"/>
      <c r="JHO349" s="94"/>
      <c r="JHP349" s="94"/>
      <c r="JHQ349" s="94"/>
      <c r="JHR349" s="94"/>
      <c r="JHS349" s="94"/>
      <c r="JHT349" s="94"/>
      <c r="JHU349" s="94"/>
      <c r="JHV349" s="94"/>
      <c r="JHW349" s="94"/>
      <c r="JHX349" s="94"/>
      <c r="JHY349" s="94"/>
      <c r="JHZ349" s="94"/>
      <c r="JIA349" s="94"/>
      <c r="JIB349" s="94"/>
      <c r="JIC349" s="94"/>
      <c r="JID349" s="94"/>
      <c r="JIE349" s="94"/>
      <c r="JIF349" s="94"/>
      <c r="JIG349" s="94"/>
      <c r="JIH349" s="94"/>
      <c r="JII349" s="94"/>
      <c r="JIJ349" s="94"/>
      <c r="JIK349" s="94"/>
      <c r="JIL349" s="94"/>
      <c r="JIM349" s="94"/>
      <c r="JIN349" s="94"/>
      <c r="JIO349" s="94"/>
      <c r="JIP349" s="94"/>
      <c r="JIQ349" s="94"/>
      <c r="JIR349" s="94"/>
      <c r="JIS349" s="94"/>
      <c r="JIT349" s="94"/>
      <c r="JIU349" s="94"/>
      <c r="JIV349" s="94"/>
      <c r="JIW349" s="94"/>
      <c r="JIX349" s="94"/>
      <c r="JIY349" s="94"/>
      <c r="JIZ349" s="94"/>
      <c r="JJA349" s="94"/>
      <c r="JJB349" s="94"/>
      <c r="JJC349" s="94"/>
      <c r="JJD349" s="94"/>
      <c r="JJE349" s="94"/>
      <c r="JJF349" s="94"/>
      <c r="JJG349" s="94"/>
      <c r="JJH349" s="94"/>
      <c r="JJI349" s="94"/>
      <c r="JJJ349" s="94"/>
      <c r="JJK349" s="94"/>
      <c r="JJL349" s="94"/>
      <c r="JJM349" s="94"/>
      <c r="JJN349" s="94"/>
      <c r="JJO349" s="94"/>
      <c r="JJP349" s="94"/>
      <c r="JJQ349" s="94"/>
      <c r="JJR349" s="94"/>
      <c r="JJS349" s="94"/>
      <c r="JJT349" s="94"/>
      <c r="JJU349" s="94"/>
      <c r="JJV349" s="94"/>
      <c r="JJW349" s="94"/>
      <c r="JJX349" s="94"/>
      <c r="JJY349" s="94"/>
      <c r="JJZ349" s="94"/>
      <c r="JKA349" s="94"/>
      <c r="JKB349" s="94"/>
      <c r="JKC349" s="94"/>
      <c r="JKD349" s="94"/>
      <c r="JKE349" s="94"/>
      <c r="JKF349" s="94"/>
      <c r="JKG349" s="94"/>
      <c r="JKH349" s="94"/>
      <c r="JKI349" s="94"/>
      <c r="JKJ349" s="94"/>
      <c r="JKK349" s="94"/>
      <c r="JKL349" s="94"/>
      <c r="JKM349" s="94"/>
      <c r="JKN349" s="94"/>
      <c r="JKO349" s="94"/>
      <c r="JKP349" s="94"/>
      <c r="JKQ349" s="94"/>
      <c r="JKR349" s="94"/>
      <c r="JKS349" s="94"/>
      <c r="JKT349" s="94"/>
      <c r="JKU349" s="94"/>
      <c r="JKV349" s="94"/>
      <c r="JKW349" s="94"/>
      <c r="JKX349" s="94"/>
      <c r="JKY349" s="94"/>
      <c r="JKZ349" s="94"/>
      <c r="JLA349" s="94"/>
      <c r="JLB349" s="94"/>
      <c r="JLC349" s="94"/>
      <c r="JLD349" s="94"/>
      <c r="JLE349" s="94"/>
      <c r="JLF349" s="94"/>
      <c r="JLG349" s="94"/>
      <c r="JLH349" s="94"/>
      <c r="JLI349" s="94"/>
      <c r="JLJ349" s="94"/>
      <c r="JLK349" s="94"/>
      <c r="JLL349" s="94"/>
      <c r="JLM349" s="94"/>
      <c r="JLN349" s="94"/>
      <c r="JLO349" s="94"/>
      <c r="JLP349" s="94"/>
      <c r="JLQ349" s="94"/>
      <c r="JLR349" s="94"/>
      <c r="JLS349" s="94"/>
      <c r="JLT349" s="94"/>
      <c r="JLU349" s="94"/>
      <c r="JLV349" s="94"/>
      <c r="JLW349" s="94"/>
      <c r="JLX349" s="94"/>
      <c r="JLY349" s="94"/>
      <c r="JLZ349" s="94"/>
      <c r="JMA349" s="94"/>
      <c r="JMB349" s="94"/>
      <c r="JMC349" s="94"/>
      <c r="JMD349" s="94"/>
      <c r="JME349" s="94"/>
      <c r="JMF349" s="94"/>
      <c r="JMG349" s="94"/>
      <c r="JMH349" s="94"/>
      <c r="JMI349" s="94"/>
      <c r="JMJ349" s="94"/>
      <c r="JMK349" s="94"/>
      <c r="JML349" s="94"/>
      <c r="JMM349" s="94"/>
      <c r="JMN349" s="94"/>
      <c r="JMO349" s="94"/>
      <c r="JMP349" s="94"/>
      <c r="JMQ349" s="94"/>
      <c r="JMR349" s="94"/>
      <c r="JMS349" s="94"/>
      <c r="JMT349" s="94"/>
      <c r="JMU349" s="94"/>
      <c r="JMV349" s="94"/>
      <c r="JMW349" s="94"/>
      <c r="JMX349" s="94"/>
      <c r="JMY349" s="94"/>
      <c r="JMZ349" s="94"/>
      <c r="JNA349" s="94"/>
      <c r="JNB349" s="94"/>
      <c r="JNC349" s="94"/>
      <c r="JND349" s="94"/>
      <c r="JNE349" s="94"/>
      <c r="JNF349" s="94"/>
      <c r="JNG349" s="94"/>
      <c r="JNH349" s="94"/>
      <c r="JNI349" s="94"/>
      <c r="JNJ349" s="94"/>
      <c r="JNK349" s="94"/>
      <c r="JNL349" s="94"/>
      <c r="JNM349" s="94"/>
      <c r="JNN349" s="94"/>
      <c r="JNO349" s="94"/>
      <c r="JNP349" s="94"/>
      <c r="JNQ349" s="94"/>
      <c r="JNR349" s="94"/>
      <c r="JNS349" s="94"/>
      <c r="JNT349" s="94"/>
      <c r="JNU349" s="94"/>
      <c r="JNV349" s="94"/>
      <c r="JNW349" s="94"/>
      <c r="JNX349" s="94"/>
      <c r="JNY349" s="94"/>
      <c r="JNZ349" s="94"/>
      <c r="JOA349" s="94"/>
      <c r="JOB349" s="94"/>
      <c r="JOC349" s="94"/>
      <c r="JOD349" s="94"/>
      <c r="JOE349" s="94"/>
      <c r="JOF349" s="94"/>
      <c r="JOG349" s="94"/>
      <c r="JOH349" s="94"/>
      <c r="JOI349" s="94"/>
      <c r="JOJ349" s="94"/>
      <c r="JOK349" s="94"/>
      <c r="JOL349" s="94"/>
      <c r="JOM349" s="94"/>
      <c r="JON349" s="94"/>
      <c r="JOO349" s="94"/>
      <c r="JOP349" s="94"/>
      <c r="JOQ349" s="94"/>
      <c r="JOR349" s="94"/>
      <c r="JOS349" s="94"/>
      <c r="JOT349" s="94"/>
      <c r="JOU349" s="94"/>
      <c r="JOV349" s="94"/>
      <c r="JOW349" s="94"/>
      <c r="JOX349" s="94"/>
      <c r="JOY349" s="94"/>
      <c r="JOZ349" s="94"/>
      <c r="JPA349" s="94"/>
      <c r="JPB349" s="94"/>
      <c r="JPC349" s="94"/>
      <c r="JPD349" s="94"/>
      <c r="JPE349" s="94"/>
      <c r="JPF349" s="94"/>
      <c r="JPG349" s="94"/>
      <c r="JPH349" s="94"/>
      <c r="JPI349" s="94"/>
      <c r="JPJ349" s="94"/>
      <c r="JPK349" s="94"/>
      <c r="JPL349" s="94"/>
      <c r="JPM349" s="94"/>
      <c r="JPN349" s="94"/>
      <c r="JPO349" s="94"/>
      <c r="JPP349" s="94"/>
      <c r="JPQ349" s="94"/>
      <c r="JPR349" s="94"/>
      <c r="JPS349" s="94"/>
      <c r="JPT349" s="94"/>
      <c r="JPU349" s="94"/>
      <c r="JPV349" s="94"/>
      <c r="JPW349" s="94"/>
      <c r="JPX349" s="94"/>
      <c r="JPY349" s="94"/>
      <c r="JPZ349" s="94"/>
      <c r="JQA349" s="94"/>
      <c r="JQB349" s="94"/>
      <c r="JQC349" s="94"/>
      <c r="JQD349" s="94"/>
      <c r="JQE349" s="94"/>
      <c r="JQF349" s="94"/>
      <c r="JQG349" s="94"/>
      <c r="JQH349" s="94"/>
      <c r="JQI349" s="94"/>
      <c r="JQJ349" s="94"/>
      <c r="JQK349" s="94"/>
      <c r="JQL349" s="94"/>
      <c r="JQM349" s="94"/>
      <c r="JQN349" s="94"/>
      <c r="JQO349" s="94"/>
      <c r="JQP349" s="94"/>
      <c r="JQQ349" s="94"/>
      <c r="JQR349" s="94"/>
      <c r="JQS349" s="94"/>
      <c r="JQT349" s="94"/>
      <c r="JQU349" s="94"/>
      <c r="JQV349" s="94"/>
      <c r="JQW349" s="94"/>
      <c r="JQX349" s="94"/>
      <c r="JQY349" s="94"/>
      <c r="JQZ349" s="94"/>
      <c r="JRA349" s="94"/>
      <c r="JRB349" s="94"/>
      <c r="JRC349" s="94"/>
      <c r="JRD349" s="94"/>
      <c r="JRE349" s="94"/>
      <c r="JRF349" s="94"/>
      <c r="JRG349" s="94"/>
      <c r="JRH349" s="94"/>
      <c r="JRI349" s="94"/>
      <c r="JRJ349" s="94"/>
      <c r="JRK349" s="94"/>
      <c r="JRL349" s="94"/>
      <c r="JRM349" s="94"/>
      <c r="JRN349" s="94"/>
      <c r="JRO349" s="94"/>
      <c r="JRP349" s="94"/>
      <c r="JRQ349" s="94"/>
      <c r="JRR349" s="94"/>
      <c r="JRS349" s="94"/>
      <c r="JRT349" s="94"/>
      <c r="JRU349" s="94"/>
      <c r="JRV349" s="94"/>
      <c r="JRW349" s="94"/>
      <c r="JRX349" s="94"/>
      <c r="JRY349" s="94"/>
      <c r="JRZ349" s="94"/>
      <c r="JSA349" s="94"/>
      <c r="JSB349" s="94"/>
      <c r="JSC349" s="94"/>
      <c r="JSD349" s="94"/>
      <c r="JSE349" s="94"/>
      <c r="JSF349" s="94"/>
      <c r="JSG349" s="94"/>
      <c r="JSH349" s="94"/>
      <c r="JSI349" s="94"/>
      <c r="JSJ349" s="94"/>
      <c r="JSK349" s="94"/>
      <c r="JSL349" s="94"/>
      <c r="JSM349" s="94"/>
      <c r="JSN349" s="94"/>
      <c r="JSO349" s="94"/>
      <c r="JSP349" s="94"/>
      <c r="JSQ349" s="94"/>
      <c r="JSR349" s="94"/>
      <c r="JSS349" s="94"/>
      <c r="JST349" s="94"/>
      <c r="JSU349" s="94"/>
      <c r="JSV349" s="94"/>
      <c r="JSW349" s="94"/>
      <c r="JSX349" s="94"/>
      <c r="JSY349" s="94"/>
      <c r="JSZ349" s="94"/>
      <c r="JTA349" s="94"/>
      <c r="JTB349" s="94"/>
      <c r="JTC349" s="94"/>
      <c r="JTD349" s="94"/>
      <c r="JTE349" s="94"/>
      <c r="JTF349" s="94"/>
      <c r="JTG349" s="94"/>
      <c r="JTH349" s="94"/>
      <c r="JTI349" s="94"/>
      <c r="JTJ349" s="94"/>
      <c r="JTK349" s="94"/>
      <c r="JTL349" s="94"/>
      <c r="JTM349" s="94"/>
      <c r="JTN349" s="94"/>
      <c r="JTO349" s="94"/>
      <c r="JTP349" s="94"/>
      <c r="JTQ349" s="94"/>
      <c r="JTR349" s="94"/>
      <c r="JTS349" s="94"/>
      <c r="JTT349" s="94"/>
      <c r="JTU349" s="94"/>
      <c r="JTV349" s="94"/>
      <c r="JTW349" s="94"/>
      <c r="JTX349" s="94"/>
      <c r="JTY349" s="94"/>
      <c r="JTZ349" s="94"/>
      <c r="JUA349" s="94"/>
      <c r="JUB349" s="94"/>
      <c r="JUC349" s="94"/>
      <c r="JUD349" s="94"/>
      <c r="JUE349" s="94"/>
      <c r="JUF349" s="94"/>
      <c r="JUG349" s="94"/>
      <c r="JUH349" s="94"/>
      <c r="JUI349" s="94"/>
      <c r="JUJ349" s="94"/>
      <c r="JUK349" s="94"/>
      <c r="JUL349" s="94"/>
      <c r="JUM349" s="94"/>
      <c r="JUN349" s="94"/>
      <c r="JUO349" s="94"/>
      <c r="JUP349" s="94"/>
      <c r="JUQ349" s="94"/>
      <c r="JUR349" s="94"/>
      <c r="JUS349" s="94"/>
      <c r="JUT349" s="94"/>
      <c r="JUU349" s="94"/>
      <c r="JUV349" s="94"/>
      <c r="JUW349" s="94"/>
      <c r="JUX349" s="94"/>
      <c r="JUY349" s="94"/>
      <c r="JUZ349" s="94"/>
      <c r="JVA349" s="94"/>
      <c r="JVB349" s="94"/>
      <c r="JVC349" s="94"/>
      <c r="JVD349" s="94"/>
      <c r="JVE349" s="94"/>
      <c r="JVF349" s="94"/>
      <c r="JVG349" s="94"/>
      <c r="JVH349" s="94"/>
      <c r="JVI349" s="94"/>
      <c r="JVJ349" s="94"/>
      <c r="JVK349" s="94"/>
      <c r="JVL349" s="94"/>
      <c r="JVM349" s="94"/>
      <c r="JVN349" s="94"/>
      <c r="JVO349" s="94"/>
      <c r="JVP349" s="94"/>
      <c r="JVQ349" s="94"/>
      <c r="JVR349" s="94"/>
      <c r="JVS349" s="94"/>
      <c r="JVT349" s="94"/>
      <c r="JVU349" s="94"/>
      <c r="JVV349" s="94"/>
      <c r="JVW349" s="94"/>
      <c r="JVX349" s="94"/>
      <c r="JVY349" s="94"/>
      <c r="JVZ349" s="94"/>
      <c r="JWA349" s="94"/>
      <c r="JWB349" s="94"/>
      <c r="JWC349" s="94"/>
      <c r="JWD349" s="94"/>
      <c r="JWE349" s="94"/>
      <c r="JWF349" s="94"/>
      <c r="JWG349" s="94"/>
      <c r="JWH349" s="94"/>
      <c r="JWI349" s="94"/>
      <c r="JWJ349" s="94"/>
      <c r="JWK349" s="94"/>
      <c r="JWL349" s="94"/>
      <c r="JWM349" s="94"/>
      <c r="JWN349" s="94"/>
      <c r="JWO349" s="94"/>
      <c r="JWP349" s="94"/>
      <c r="JWQ349" s="94"/>
      <c r="JWR349" s="94"/>
      <c r="JWS349" s="94"/>
      <c r="JWT349" s="94"/>
      <c r="JWU349" s="94"/>
      <c r="JWV349" s="94"/>
      <c r="JWW349" s="94"/>
      <c r="JWX349" s="94"/>
      <c r="JWY349" s="94"/>
      <c r="JWZ349" s="94"/>
      <c r="JXA349" s="94"/>
      <c r="JXB349" s="94"/>
      <c r="JXC349" s="94"/>
      <c r="JXD349" s="94"/>
      <c r="JXE349" s="94"/>
      <c r="JXF349" s="94"/>
      <c r="JXG349" s="94"/>
      <c r="JXH349" s="94"/>
      <c r="JXI349" s="94"/>
      <c r="JXJ349" s="94"/>
      <c r="JXK349" s="94"/>
      <c r="JXL349" s="94"/>
      <c r="JXM349" s="94"/>
      <c r="JXN349" s="94"/>
      <c r="JXO349" s="94"/>
      <c r="JXP349" s="94"/>
      <c r="JXQ349" s="94"/>
      <c r="JXR349" s="94"/>
      <c r="JXS349" s="94"/>
      <c r="JXT349" s="94"/>
      <c r="JXU349" s="94"/>
      <c r="JXV349" s="94"/>
      <c r="JXW349" s="94"/>
      <c r="JXX349" s="94"/>
      <c r="JXY349" s="94"/>
      <c r="JXZ349" s="94"/>
      <c r="JYA349" s="94"/>
      <c r="JYB349" s="94"/>
      <c r="JYC349" s="94"/>
      <c r="JYD349" s="94"/>
      <c r="JYE349" s="94"/>
      <c r="JYF349" s="94"/>
      <c r="JYG349" s="94"/>
      <c r="JYH349" s="94"/>
      <c r="JYI349" s="94"/>
      <c r="JYJ349" s="94"/>
      <c r="JYK349" s="94"/>
      <c r="JYL349" s="94"/>
      <c r="JYM349" s="94"/>
      <c r="JYN349" s="94"/>
      <c r="JYO349" s="94"/>
      <c r="JYP349" s="94"/>
      <c r="JYQ349" s="94"/>
      <c r="JYR349" s="94"/>
      <c r="JYS349" s="94"/>
      <c r="JYT349" s="94"/>
      <c r="JYU349" s="94"/>
      <c r="JYV349" s="94"/>
      <c r="JYW349" s="94"/>
      <c r="JYX349" s="94"/>
      <c r="JYY349" s="94"/>
      <c r="JYZ349" s="94"/>
      <c r="JZA349" s="94"/>
      <c r="JZB349" s="94"/>
      <c r="JZC349" s="94"/>
      <c r="JZD349" s="94"/>
      <c r="JZE349" s="94"/>
      <c r="JZF349" s="94"/>
      <c r="JZG349" s="94"/>
      <c r="JZH349" s="94"/>
      <c r="JZI349" s="94"/>
      <c r="JZJ349" s="94"/>
      <c r="JZK349" s="94"/>
      <c r="JZL349" s="94"/>
      <c r="JZM349" s="94"/>
      <c r="JZN349" s="94"/>
      <c r="JZO349" s="94"/>
      <c r="JZP349" s="94"/>
      <c r="JZQ349" s="94"/>
      <c r="JZR349" s="94"/>
      <c r="JZS349" s="94"/>
      <c r="JZT349" s="94"/>
      <c r="JZU349" s="94"/>
      <c r="JZV349" s="94"/>
      <c r="JZW349" s="94"/>
      <c r="JZX349" s="94"/>
      <c r="JZY349" s="94"/>
      <c r="JZZ349" s="94"/>
      <c r="KAA349" s="94"/>
      <c r="KAB349" s="94"/>
      <c r="KAC349" s="94"/>
      <c r="KAD349" s="94"/>
      <c r="KAE349" s="94"/>
      <c r="KAF349" s="94"/>
      <c r="KAG349" s="94"/>
      <c r="KAH349" s="94"/>
      <c r="KAI349" s="94"/>
      <c r="KAJ349" s="94"/>
      <c r="KAK349" s="94"/>
      <c r="KAL349" s="94"/>
      <c r="KAM349" s="94"/>
      <c r="KAN349" s="94"/>
      <c r="KAO349" s="94"/>
      <c r="KAP349" s="94"/>
      <c r="KAQ349" s="94"/>
      <c r="KAR349" s="94"/>
      <c r="KAS349" s="94"/>
      <c r="KAT349" s="94"/>
      <c r="KAU349" s="94"/>
      <c r="KAV349" s="94"/>
      <c r="KAW349" s="94"/>
      <c r="KAX349" s="94"/>
      <c r="KAY349" s="94"/>
      <c r="KAZ349" s="94"/>
      <c r="KBA349" s="94"/>
      <c r="KBB349" s="94"/>
      <c r="KBC349" s="94"/>
      <c r="KBD349" s="94"/>
      <c r="KBE349" s="94"/>
      <c r="KBF349" s="94"/>
      <c r="KBG349" s="94"/>
      <c r="KBH349" s="94"/>
      <c r="KBI349" s="94"/>
      <c r="KBJ349" s="94"/>
      <c r="KBK349" s="94"/>
      <c r="KBL349" s="94"/>
      <c r="KBM349" s="94"/>
      <c r="KBN349" s="94"/>
      <c r="KBO349" s="94"/>
      <c r="KBP349" s="94"/>
      <c r="KBQ349" s="94"/>
      <c r="KBR349" s="94"/>
      <c r="KBS349" s="94"/>
      <c r="KBT349" s="94"/>
      <c r="KBU349" s="94"/>
      <c r="KBV349" s="94"/>
      <c r="KBW349" s="94"/>
      <c r="KBX349" s="94"/>
      <c r="KBY349" s="94"/>
      <c r="KBZ349" s="94"/>
      <c r="KCA349" s="94"/>
      <c r="KCB349" s="94"/>
      <c r="KCC349" s="94"/>
      <c r="KCD349" s="94"/>
      <c r="KCE349" s="94"/>
      <c r="KCF349" s="94"/>
      <c r="KCG349" s="94"/>
      <c r="KCH349" s="94"/>
      <c r="KCI349" s="94"/>
      <c r="KCJ349" s="94"/>
      <c r="KCK349" s="94"/>
      <c r="KCL349" s="94"/>
      <c r="KCM349" s="94"/>
      <c r="KCN349" s="94"/>
      <c r="KCO349" s="94"/>
      <c r="KCP349" s="94"/>
      <c r="KCQ349" s="94"/>
      <c r="KCR349" s="94"/>
      <c r="KCS349" s="94"/>
      <c r="KCT349" s="94"/>
      <c r="KCU349" s="94"/>
      <c r="KCV349" s="94"/>
      <c r="KCW349" s="94"/>
      <c r="KCX349" s="94"/>
      <c r="KCY349" s="94"/>
      <c r="KCZ349" s="94"/>
      <c r="KDA349" s="94"/>
      <c r="KDB349" s="94"/>
      <c r="KDC349" s="94"/>
      <c r="KDD349" s="94"/>
      <c r="KDE349" s="94"/>
      <c r="KDF349" s="94"/>
      <c r="KDG349" s="94"/>
      <c r="KDH349" s="94"/>
      <c r="KDI349" s="94"/>
      <c r="KDJ349" s="94"/>
      <c r="KDK349" s="94"/>
      <c r="KDL349" s="94"/>
      <c r="KDM349" s="94"/>
      <c r="KDN349" s="94"/>
      <c r="KDO349" s="94"/>
      <c r="KDP349" s="94"/>
      <c r="KDQ349" s="94"/>
      <c r="KDR349" s="94"/>
      <c r="KDS349" s="94"/>
      <c r="KDT349" s="94"/>
      <c r="KDU349" s="94"/>
      <c r="KDV349" s="94"/>
      <c r="KDW349" s="94"/>
      <c r="KDX349" s="94"/>
      <c r="KDY349" s="94"/>
      <c r="KDZ349" s="94"/>
      <c r="KEA349" s="94"/>
      <c r="KEB349" s="94"/>
      <c r="KEC349" s="94"/>
      <c r="KED349" s="94"/>
      <c r="KEE349" s="94"/>
      <c r="KEF349" s="94"/>
      <c r="KEG349" s="94"/>
      <c r="KEH349" s="94"/>
      <c r="KEI349" s="94"/>
      <c r="KEJ349" s="94"/>
      <c r="KEK349" s="94"/>
      <c r="KEL349" s="94"/>
      <c r="KEM349" s="94"/>
      <c r="KEN349" s="94"/>
      <c r="KEO349" s="94"/>
      <c r="KEP349" s="94"/>
      <c r="KEQ349" s="94"/>
      <c r="KER349" s="94"/>
      <c r="KES349" s="94"/>
      <c r="KET349" s="94"/>
      <c r="KEU349" s="94"/>
      <c r="KEV349" s="94"/>
      <c r="KEW349" s="94"/>
      <c r="KEX349" s="94"/>
      <c r="KEY349" s="94"/>
      <c r="KEZ349" s="94"/>
      <c r="KFA349" s="94"/>
      <c r="KFB349" s="94"/>
      <c r="KFC349" s="94"/>
      <c r="KFD349" s="94"/>
      <c r="KFE349" s="94"/>
      <c r="KFF349" s="94"/>
      <c r="KFG349" s="94"/>
      <c r="KFH349" s="94"/>
      <c r="KFI349" s="94"/>
      <c r="KFJ349" s="94"/>
      <c r="KFK349" s="94"/>
      <c r="KFL349" s="94"/>
      <c r="KFM349" s="94"/>
      <c r="KFN349" s="94"/>
      <c r="KFO349" s="94"/>
      <c r="KFP349" s="94"/>
      <c r="KFQ349" s="94"/>
      <c r="KFR349" s="94"/>
      <c r="KFS349" s="94"/>
      <c r="KFT349" s="94"/>
      <c r="KFU349" s="94"/>
      <c r="KFV349" s="94"/>
      <c r="KFW349" s="94"/>
      <c r="KFX349" s="94"/>
      <c r="KFY349" s="94"/>
      <c r="KFZ349" s="94"/>
      <c r="KGA349" s="94"/>
      <c r="KGB349" s="94"/>
      <c r="KGC349" s="94"/>
      <c r="KGD349" s="94"/>
      <c r="KGE349" s="94"/>
      <c r="KGF349" s="94"/>
      <c r="KGG349" s="94"/>
      <c r="KGH349" s="94"/>
      <c r="KGI349" s="94"/>
      <c r="KGJ349" s="94"/>
      <c r="KGK349" s="94"/>
      <c r="KGL349" s="94"/>
      <c r="KGM349" s="94"/>
      <c r="KGN349" s="94"/>
      <c r="KGO349" s="94"/>
      <c r="KGP349" s="94"/>
      <c r="KGQ349" s="94"/>
      <c r="KGR349" s="94"/>
      <c r="KGS349" s="94"/>
      <c r="KGT349" s="94"/>
      <c r="KGU349" s="94"/>
      <c r="KGV349" s="94"/>
      <c r="KGW349" s="94"/>
      <c r="KGX349" s="94"/>
      <c r="KGY349" s="94"/>
      <c r="KGZ349" s="94"/>
      <c r="KHA349" s="94"/>
      <c r="KHB349" s="94"/>
      <c r="KHC349" s="94"/>
      <c r="KHD349" s="94"/>
      <c r="KHE349" s="94"/>
      <c r="KHF349" s="94"/>
      <c r="KHG349" s="94"/>
      <c r="KHH349" s="94"/>
      <c r="KHI349" s="94"/>
      <c r="KHJ349" s="94"/>
      <c r="KHK349" s="94"/>
      <c r="KHL349" s="94"/>
      <c r="KHM349" s="94"/>
      <c r="KHN349" s="94"/>
      <c r="KHO349" s="94"/>
      <c r="KHP349" s="94"/>
      <c r="KHQ349" s="94"/>
      <c r="KHR349" s="94"/>
      <c r="KHS349" s="94"/>
      <c r="KHT349" s="94"/>
      <c r="KHU349" s="94"/>
      <c r="KHV349" s="94"/>
      <c r="KHW349" s="94"/>
      <c r="KHX349" s="94"/>
      <c r="KHY349" s="94"/>
      <c r="KHZ349" s="94"/>
      <c r="KIA349" s="94"/>
      <c r="KIB349" s="94"/>
      <c r="KIC349" s="94"/>
      <c r="KID349" s="94"/>
      <c r="KIE349" s="94"/>
      <c r="KIF349" s="94"/>
      <c r="KIG349" s="94"/>
      <c r="KIH349" s="94"/>
      <c r="KII349" s="94"/>
      <c r="KIJ349" s="94"/>
      <c r="KIK349" s="94"/>
      <c r="KIL349" s="94"/>
      <c r="KIM349" s="94"/>
      <c r="KIN349" s="94"/>
      <c r="KIO349" s="94"/>
      <c r="KIP349" s="94"/>
      <c r="KIQ349" s="94"/>
      <c r="KIR349" s="94"/>
      <c r="KIS349" s="94"/>
      <c r="KIT349" s="94"/>
      <c r="KIU349" s="94"/>
      <c r="KIV349" s="94"/>
      <c r="KIW349" s="94"/>
      <c r="KIX349" s="94"/>
      <c r="KIY349" s="94"/>
      <c r="KIZ349" s="94"/>
      <c r="KJA349" s="94"/>
      <c r="KJB349" s="94"/>
      <c r="KJC349" s="94"/>
      <c r="KJD349" s="94"/>
      <c r="KJE349" s="94"/>
      <c r="KJF349" s="94"/>
      <c r="KJG349" s="94"/>
      <c r="KJH349" s="94"/>
      <c r="KJI349" s="94"/>
      <c r="KJJ349" s="94"/>
      <c r="KJK349" s="94"/>
      <c r="KJL349" s="94"/>
      <c r="KJM349" s="94"/>
      <c r="KJN349" s="94"/>
      <c r="KJO349" s="94"/>
      <c r="KJP349" s="94"/>
      <c r="KJQ349" s="94"/>
      <c r="KJR349" s="94"/>
      <c r="KJS349" s="94"/>
      <c r="KJT349" s="94"/>
      <c r="KJU349" s="94"/>
      <c r="KJV349" s="94"/>
      <c r="KJW349" s="94"/>
      <c r="KJX349" s="94"/>
      <c r="KJY349" s="94"/>
      <c r="KJZ349" s="94"/>
      <c r="KKA349" s="94"/>
      <c r="KKB349" s="94"/>
      <c r="KKC349" s="94"/>
      <c r="KKD349" s="94"/>
      <c r="KKE349" s="94"/>
      <c r="KKF349" s="94"/>
      <c r="KKG349" s="94"/>
      <c r="KKH349" s="94"/>
      <c r="KKI349" s="94"/>
      <c r="KKJ349" s="94"/>
      <c r="KKK349" s="94"/>
      <c r="KKL349" s="94"/>
      <c r="KKM349" s="94"/>
      <c r="KKN349" s="94"/>
      <c r="KKO349" s="94"/>
      <c r="KKP349" s="94"/>
      <c r="KKQ349" s="94"/>
      <c r="KKR349" s="94"/>
      <c r="KKS349" s="94"/>
      <c r="KKT349" s="94"/>
      <c r="KKU349" s="94"/>
      <c r="KKV349" s="94"/>
      <c r="KKW349" s="94"/>
      <c r="KKX349" s="94"/>
      <c r="KKY349" s="94"/>
      <c r="KKZ349" s="94"/>
      <c r="KLA349" s="94"/>
      <c r="KLB349" s="94"/>
      <c r="KLC349" s="94"/>
      <c r="KLD349" s="94"/>
      <c r="KLE349" s="94"/>
      <c r="KLF349" s="94"/>
      <c r="KLG349" s="94"/>
      <c r="KLH349" s="94"/>
      <c r="KLI349" s="94"/>
      <c r="KLJ349" s="94"/>
      <c r="KLK349" s="94"/>
      <c r="KLL349" s="94"/>
      <c r="KLM349" s="94"/>
      <c r="KLN349" s="94"/>
      <c r="KLO349" s="94"/>
      <c r="KLP349" s="94"/>
      <c r="KLQ349" s="94"/>
      <c r="KLR349" s="94"/>
      <c r="KLS349" s="94"/>
      <c r="KLT349" s="94"/>
      <c r="KLU349" s="94"/>
      <c r="KLV349" s="94"/>
      <c r="KLW349" s="94"/>
      <c r="KLX349" s="94"/>
      <c r="KLY349" s="94"/>
      <c r="KLZ349" s="94"/>
      <c r="KMA349" s="94"/>
      <c r="KMB349" s="94"/>
      <c r="KMC349" s="94"/>
      <c r="KMD349" s="94"/>
      <c r="KME349" s="94"/>
      <c r="KMF349" s="94"/>
      <c r="KMG349" s="94"/>
      <c r="KMH349" s="94"/>
      <c r="KMI349" s="94"/>
      <c r="KMJ349" s="94"/>
      <c r="KMK349" s="94"/>
      <c r="KML349" s="94"/>
      <c r="KMM349" s="94"/>
      <c r="KMN349" s="94"/>
      <c r="KMO349" s="94"/>
      <c r="KMP349" s="94"/>
      <c r="KMQ349" s="94"/>
      <c r="KMR349" s="94"/>
      <c r="KMS349" s="94"/>
      <c r="KMT349" s="94"/>
      <c r="KMU349" s="94"/>
      <c r="KMV349" s="94"/>
      <c r="KMW349" s="94"/>
      <c r="KMX349" s="94"/>
      <c r="KMY349" s="94"/>
      <c r="KMZ349" s="94"/>
      <c r="KNA349" s="94"/>
      <c r="KNB349" s="94"/>
      <c r="KNC349" s="94"/>
      <c r="KND349" s="94"/>
      <c r="KNE349" s="94"/>
      <c r="KNF349" s="94"/>
      <c r="KNG349" s="94"/>
      <c r="KNH349" s="94"/>
      <c r="KNI349" s="94"/>
      <c r="KNJ349" s="94"/>
      <c r="KNK349" s="94"/>
      <c r="KNL349" s="94"/>
      <c r="KNM349" s="94"/>
      <c r="KNN349" s="94"/>
      <c r="KNO349" s="94"/>
      <c r="KNP349" s="94"/>
      <c r="KNQ349" s="94"/>
      <c r="KNR349" s="94"/>
      <c r="KNS349" s="94"/>
      <c r="KNT349" s="94"/>
      <c r="KNU349" s="94"/>
      <c r="KNV349" s="94"/>
      <c r="KNW349" s="94"/>
      <c r="KNX349" s="94"/>
      <c r="KNY349" s="94"/>
      <c r="KNZ349" s="94"/>
      <c r="KOA349" s="94"/>
      <c r="KOB349" s="94"/>
      <c r="KOC349" s="94"/>
      <c r="KOD349" s="94"/>
      <c r="KOE349" s="94"/>
      <c r="KOF349" s="94"/>
      <c r="KOG349" s="94"/>
      <c r="KOH349" s="94"/>
      <c r="KOI349" s="94"/>
      <c r="KOJ349" s="94"/>
      <c r="KOK349" s="94"/>
      <c r="KOL349" s="94"/>
      <c r="KOM349" s="94"/>
      <c r="KON349" s="94"/>
      <c r="KOO349" s="94"/>
      <c r="KOP349" s="94"/>
      <c r="KOQ349" s="94"/>
      <c r="KOR349" s="94"/>
      <c r="KOS349" s="94"/>
      <c r="KOT349" s="94"/>
      <c r="KOU349" s="94"/>
      <c r="KOV349" s="94"/>
      <c r="KOW349" s="94"/>
      <c r="KOX349" s="94"/>
      <c r="KOY349" s="94"/>
      <c r="KOZ349" s="94"/>
      <c r="KPA349" s="94"/>
      <c r="KPB349" s="94"/>
      <c r="KPC349" s="94"/>
      <c r="KPD349" s="94"/>
      <c r="KPE349" s="94"/>
      <c r="KPF349" s="94"/>
      <c r="KPG349" s="94"/>
      <c r="KPH349" s="94"/>
      <c r="KPI349" s="94"/>
      <c r="KPJ349" s="94"/>
      <c r="KPK349" s="94"/>
      <c r="KPL349" s="94"/>
      <c r="KPM349" s="94"/>
      <c r="KPN349" s="94"/>
      <c r="KPO349" s="94"/>
      <c r="KPP349" s="94"/>
      <c r="KPQ349" s="94"/>
      <c r="KPR349" s="94"/>
      <c r="KPS349" s="94"/>
      <c r="KPT349" s="94"/>
      <c r="KPU349" s="94"/>
      <c r="KPV349" s="94"/>
      <c r="KPW349" s="94"/>
      <c r="KPX349" s="94"/>
      <c r="KPY349" s="94"/>
      <c r="KPZ349" s="94"/>
      <c r="KQA349" s="94"/>
      <c r="KQB349" s="94"/>
      <c r="KQC349" s="94"/>
      <c r="KQD349" s="94"/>
      <c r="KQE349" s="94"/>
      <c r="KQF349" s="94"/>
      <c r="KQG349" s="94"/>
      <c r="KQH349" s="94"/>
      <c r="KQI349" s="94"/>
      <c r="KQJ349" s="94"/>
      <c r="KQK349" s="94"/>
      <c r="KQL349" s="94"/>
      <c r="KQM349" s="94"/>
      <c r="KQN349" s="94"/>
      <c r="KQO349" s="94"/>
      <c r="KQP349" s="94"/>
      <c r="KQQ349" s="94"/>
      <c r="KQR349" s="94"/>
      <c r="KQS349" s="94"/>
      <c r="KQT349" s="94"/>
      <c r="KQU349" s="94"/>
      <c r="KQV349" s="94"/>
      <c r="KQW349" s="94"/>
      <c r="KQX349" s="94"/>
      <c r="KQY349" s="94"/>
      <c r="KQZ349" s="94"/>
      <c r="KRA349" s="94"/>
      <c r="KRB349" s="94"/>
      <c r="KRC349" s="94"/>
      <c r="KRD349" s="94"/>
      <c r="KRE349" s="94"/>
      <c r="KRF349" s="94"/>
      <c r="KRG349" s="94"/>
      <c r="KRH349" s="94"/>
      <c r="KRI349" s="94"/>
      <c r="KRJ349" s="94"/>
      <c r="KRK349" s="94"/>
      <c r="KRL349" s="94"/>
      <c r="KRM349" s="94"/>
      <c r="KRN349" s="94"/>
      <c r="KRO349" s="94"/>
      <c r="KRP349" s="94"/>
      <c r="KRQ349" s="94"/>
      <c r="KRR349" s="94"/>
      <c r="KRS349" s="94"/>
      <c r="KRT349" s="94"/>
      <c r="KRU349" s="94"/>
      <c r="KRV349" s="94"/>
      <c r="KRW349" s="94"/>
      <c r="KRX349" s="94"/>
      <c r="KRY349" s="94"/>
      <c r="KRZ349" s="94"/>
      <c r="KSA349" s="94"/>
      <c r="KSB349" s="94"/>
      <c r="KSC349" s="94"/>
      <c r="KSD349" s="94"/>
      <c r="KSE349" s="94"/>
      <c r="KSF349" s="94"/>
      <c r="KSG349" s="94"/>
      <c r="KSH349" s="94"/>
      <c r="KSI349" s="94"/>
      <c r="KSJ349" s="94"/>
      <c r="KSK349" s="94"/>
      <c r="KSL349" s="94"/>
      <c r="KSM349" s="94"/>
      <c r="KSN349" s="94"/>
      <c r="KSO349" s="94"/>
      <c r="KSP349" s="94"/>
      <c r="KSQ349" s="94"/>
      <c r="KSR349" s="94"/>
      <c r="KSS349" s="94"/>
      <c r="KST349" s="94"/>
      <c r="KSU349" s="94"/>
      <c r="KSV349" s="94"/>
      <c r="KSW349" s="94"/>
      <c r="KSX349" s="94"/>
      <c r="KSY349" s="94"/>
      <c r="KSZ349" s="94"/>
      <c r="KTA349" s="94"/>
      <c r="KTB349" s="94"/>
      <c r="KTC349" s="94"/>
      <c r="KTD349" s="94"/>
      <c r="KTE349" s="94"/>
      <c r="KTF349" s="94"/>
      <c r="KTG349" s="94"/>
      <c r="KTH349" s="94"/>
      <c r="KTI349" s="94"/>
      <c r="KTJ349" s="94"/>
      <c r="KTK349" s="94"/>
      <c r="KTL349" s="94"/>
      <c r="KTM349" s="94"/>
      <c r="KTN349" s="94"/>
      <c r="KTO349" s="94"/>
      <c r="KTP349" s="94"/>
      <c r="KTQ349" s="94"/>
      <c r="KTR349" s="94"/>
      <c r="KTS349" s="94"/>
      <c r="KTT349" s="94"/>
      <c r="KTU349" s="94"/>
      <c r="KTV349" s="94"/>
      <c r="KTW349" s="94"/>
      <c r="KTX349" s="94"/>
      <c r="KTY349" s="94"/>
      <c r="KTZ349" s="94"/>
      <c r="KUA349" s="94"/>
      <c r="KUB349" s="94"/>
      <c r="KUC349" s="94"/>
      <c r="KUD349" s="94"/>
      <c r="KUE349" s="94"/>
      <c r="KUF349" s="94"/>
      <c r="KUG349" s="94"/>
      <c r="KUH349" s="94"/>
      <c r="KUI349" s="94"/>
      <c r="KUJ349" s="94"/>
      <c r="KUK349" s="94"/>
      <c r="KUL349" s="94"/>
      <c r="KUM349" s="94"/>
      <c r="KUN349" s="94"/>
      <c r="KUO349" s="94"/>
      <c r="KUP349" s="94"/>
      <c r="KUQ349" s="94"/>
      <c r="KUR349" s="94"/>
      <c r="KUS349" s="94"/>
      <c r="KUT349" s="94"/>
      <c r="KUU349" s="94"/>
      <c r="KUV349" s="94"/>
      <c r="KUW349" s="94"/>
      <c r="KUX349" s="94"/>
      <c r="KUY349" s="94"/>
      <c r="KUZ349" s="94"/>
      <c r="KVA349" s="94"/>
      <c r="KVB349" s="94"/>
      <c r="KVC349" s="94"/>
      <c r="KVD349" s="94"/>
      <c r="KVE349" s="94"/>
      <c r="KVF349" s="94"/>
      <c r="KVG349" s="94"/>
      <c r="KVH349" s="94"/>
      <c r="KVI349" s="94"/>
      <c r="KVJ349" s="94"/>
      <c r="KVK349" s="94"/>
      <c r="KVL349" s="94"/>
      <c r="KVM349" s="94"/>
      <c r="KVN349" s="94"/>
      <c r="KVO349" s="94"/>
      <c r="KVP349" s="94"/>
      <c r="KVQ349" s="94"/>
      <c r="KVR349" s="94"/>
      <c r="KVS349" s="94"/>
      <c r="KVT349" s="94"/>
      <c r="KVU349" s="94"/>
      <c r="KVV349" s="94"/>
      <c r="KVW349" s="94"/>
      <c r="KVX349" s="94"/>
      <c r="KVY349" s="94"/>
      <c r="KVZ349" s="94"/>
      <c r="KWA349" s="94"/>
      <c r="KWB349" s="94"/>
      <c r="KWC349" s="94"/>
      <c r="KWD349" s="94"/>
      <c r="KWE349" s="94"/>
      <c r="KWF349" s="94"/>
      <c r="KWG349" s="94"/>
      <c r="KWH349" s="94"/>
      <c r="KWI349" s="94"/>
      <c r="KWJ349" s="94"/>
      <c r="KWK349" s="94"/>
      <c r="KWL349" s="94"/>
      <c r="KWM349" s="94"/>
      <c r="KWN349" s="94"/>
      <c r="KWO349" s="94"/>
      <c r="KWP349" s="94"/>
      <c r="KWQ349" s="94"/>
      <c r="KWR349" s="94"/>
      <c r="KWS349" s="94"/>
      <c r="KWT349" s="94"/>
      <c r="KWU349" s="94"/>
      <c r="KWV349" s="94"/>
      <c r="KWW349" s="94"/>
      <c r="KWX349" s="94"/>
      <c r="KWY349" s="94"/>
      <c r="KWZ349" s="94"/>
      <c r="KXA349" s="94"/>
      <c r="KXB349" s="94"/>
      <c r="KXC349" s="94"/>
      <c r="KXD349" s="94"/>
      <c r="KXE349" s="94"/>
      <c r="KXF349" s="94"/>
      <c r="KXG349" s="94"/>
      <c r="KXH349" s="94"/>
      <c r="KXI349" s="94"/>
      <c r="KXJ349" s="94"/>
      <c r="KXK349" s="94"/>
      <c r="KXL349" s="94"/>
      <c r="KXM349" s="94"/>
      <c r="KXN349" s="94"/>
      <c r="KXO349" s="94"/>
      <c r="KXP349" s="94"/>
      <c r="KXQ349" s="94"/>
      <c r="KXR349" s="94"/>
      <c r="KXS349" s="94"/>
      <c r="KXT349" s="94"/>
      <c r="KXU349" s="94"/>
      <c r="KXV349" s="94"/>
      <c r="KXW349" s="94"/>
      <c r="KXX349" s="94"/>
      <c r="KXY349" s="94"/>
      <c r="KXZ349" s="94"/>
      <c r="KYA349" s="94"/>
      <c r="KYB349" s="94"/>
      <c r="KYC349" s="94"/>
      <c r="KYD349" s="94"/>
      <c r="KYE349" s="94"/>
      <c r="KYF349" s="94"/>
      <c r="KYG349" s="94"/>
      <c r="KYH349" s="94"/>
      <c r="KYI349" s="94"/>
      <c r="KYJ349" s="94"/>
      <c r="KYK349" s="94"/>
      <c r="KYL349" s="94"/>
      <c r="KYM349" s="94"/>
      <c r="KYN349" s="94"/>
      <c r="KYO349" s="94"/>
      <c r="KYP349" s="94"/>
      <c r="KYQ349" s="94"/>
      <c r="KYR349" s="94"/>
      <c r="KYS349" s="94"/>
      <c r="KYT349" s="94"/>
      <c r="KYU349" s="94"/>
      <c r="KYV349" s="94"/>
      <c r="KYW349" s="94"/>
      <c r="KYX349" s="94"/>
      <c r="KYY349" s="94"/>
      <c r="KYZ349" s="94"/>
      <c r="KZA349" s="94"/>
      <c r="KZB349" s="94"/>
      <c r="KZC349" s="94"/>
      <c r="KZD349" s="94"/>
      <c r="KZE349" s="94"/>
      <c r="KZF349" s="94"/>
      <c r="KZG349" s="94"/>
      <c r="KZH349" s="94"/>
      <c r="KZI349" s="94"/>
      <c r="KZJ349" s="94"/>
      <c r="KZK349" s="94"/>
      <c r="KZL349" s="94"/>
      <c r="KZM349" s="94"/>
      <c r="KZN349" s="94"/>
      <c r="KZO349" s="94"/>
      <c r="KZP349" s="94"/>
      <c r="KZQ349" s="94"/>
      <c r="KZR349" s="94"/>
      <c r="KZS349" s="94"/>
      <c r="KZT349" s="94"/>
      <c r="KZU349" s="94"/>
      <c r="KZV349" s="94"/>
      <c r="KZW349" s="94"/>
      <c r="KZX349" s="94"/>
      <c r="KZY349" s="94"/>
      <c r="KZZ349" s="94"/>
      <c r="LAA349" s="94"/>
      <c r="LAB349" s="94"/>
      <c r="LAC349" s="94"/>
      <c r="LAD349" s="94"/>
      <c r="LAE349" s="94"/>
      <c r="LAF349" s="94"/>
      <c r="LAG349" s="94"/>
      <c r="LAH349" s="94"/>
      <c r="LAI349" s="94"/>
      <c r="LAJ349" s="94"/>
      <c r="LAK349" s="94"/>
      <c r="LAL349" s="94"/>
      <c r="LAM349" s="94"/>
      <c r="LAN349" s="94"/>
      <c r="LAO349" s="94"/>
      <c r="LAP349" s="94"/>
      <c r="LAQ349" s="94"/>
      <c r="LAR349" s="94"/>
      <c r="LAS349" s="94"/>
      <c r="LAT349" s="94"/>
      <c r="LAU349" s="94"/>
      <c r="LAV349" s="94"/>
      <c r="LAW349" s="94"/>
      <c r="LAX349" s="94"/>
      <c r="LAY349" s="94"/>
      <c r="LAZ349" s="94"/>
      <c r="LBA349" s="94"/>
      <c r="LBB349" s="94"/>
      <c r="LBC349" s="94"/>
      <c r="LBD349" s="94"/>
      <c r="LBE349" s="94"/>
      <c r="LBF349" s="94"/>
      <c r="LBG349" s="94"/>
      <c r="LBH349" s="94"/>
      <c r="LBI349" s="94"/>
      <c r="LBJ349" s="94"/>
      <c r="LBK349" s="94"/>
      <c r="LBL349" s="94"/>
      <c r="LBM349" s="94"/>
      <c r="LBN349" s="94"/>
      <c r="LBO349" s="94"/>
      <c r="LBP349" s="94"/>
      <c r="LBQ349" s="94"/>
      <c r="LBR349" s="94"/>
      <c r="LBS349" s="94"/>
      <c r="LBT349" s="94"/>
      <c r="LBU349" s="94"/>
      <c r="LBV349" s="94"/>
      <c r="LBW349" s="94"/>
      <c r="LBX349" s="94"/>
      <c r="LBY349" s="94"/>
      <c r="LBZ349" s="94"/>
      <c r="LCA349" s="94"/>
      <c r="LCB349" s="94"/>
      <c r="LCC349" s="94"/>
      <c r="LCD349" s="94"/>
      <c r="LCE349" s="94"/>
      <c r="LCF349" s="94"/>
      <c r="LCG349" s="94"/>
      <c r="LCH349" s="94"/>
      <c r="LCI349" s="94"/>
      <c r="LCJ349" s="94"/>
      <c r="LCK349" s="94"/>
      <c r="LCL349" s="94"/>
      <c r="LCM349" s="94"/>
      <c r="LCN349" s="94"/>
      <c r="LCO349" s="94"/>
      <c r="LCP349" s="94"/>
      <c r="LCQ349" s="94"/>
      <c r="LCR349" s="94"/>
      <c r="LCS349" s="94"/>
      <c r="LCT349" s="94"/>
      <c r="LCU349" s="94"/>
      <c r="LCV349" s="94"/>
      <c r="LCW349" s="94"/>
      <c r="LCX349" s="94"/>
      <c r="LCY349" s="94"/>
      <c r="LCZ349" s="94"/>
      <c r="LDA349" s="94"/>
      <c r="LDB349" s="94"/>
      <c r="LDC349" s="94"/>
      <c r="LDD349" s="94"/>
      <c r="LDE349" s="94"/>
      <c r="LDF349" s="94"/>
      <c r="LDG349" s="94"/>
      <c r="LDH349" s="94"/>
      <c r="LDI349" s="94"/>
      <c r="LDJ349" s="94"/>
      <c r="LDK349" s="94"/>
      <c r="LDL349" s="94"/>
      <c r="LDM349" s="94"/>
      <c r="LDN349" s="94"/>
      <c r="LDO349" s="94"/>
      <c r="LDP349" s="94"/>
      <c r="LDQ349" s="94"/>
      <c r="LDR349" s="94"/>
      <c r="LDS349" s="94"/>
      <c r="LDT349" s="94"/>
      <c r="LDU349" s="94"/>
      <c r="LDV349" s="94"/>
      <c r="LDW349" s="94"/>
      <c r="LDX349" s="94"/>
      <c r="LDY349" s="94"/>
      <c r="LDZ349" s="94"/>
      <c r="LEA349" s="94"/>
      <c r="LEB349" s="94"/>
      <c r="LEC349" s="94"/>
      <c r="LED349" s="94"/>
      <c r="LEE349" s="94"/>
      <c r="LEF349" s="94"/>
      <c r="LEG349" s="94"/>
      <c r="LEH349" s="94"/>
      <c r="LEI349" s="94"/>
      <c r="LEJ349" s="94"/>
      <c r="LEK349" s="94"/>
      <c r="LEL349" s="94"/>
      <c r="LEM349" s="94"/>
      <c r="LEN349" s="94"/>
      <c r="LEO349" s="94"/>
      <c r="LEP349" s="94"/>
      <c r="LEQ349" s="94"/>
      <c r="LER349" s="94"/>
      <c r="LES349" s="94"/>
      <c r="LET349" s="94"/>
      <c r="LEU349" s="94"/>
      <c r="LEV349" s="94"/>
      <c r="LEW349" s="94"/>
      <c r="LEX349" s="94"/>
      <c r="LEY349" s="94"/>
      <c r="LEZ349" s="94"/>
      <c r="LFA349" s="94"/>
      <c r="LFB349" s="94"/>
      <c r="LFC349" s="94"/>
      <c r="LFD349" s="94"/>
      <c r="LFE349" s="94"/>
      <c r="LFF349" s="94"/>
      <c r="LFG349" s="94"/>
      <c r="LFH349" s="94"/>
      <c r="LFI349" s="94"/>
      <c r="LFJ349" s="94"/>
      <c r="LFK349" s="94"/>
      <c r="LFL349" s="94"/>
      <c r="LFM349" s="94"/>
      <c r="LFN349" s="94"/>
      <c r="LFO349" s="94"/>
      <c r="LFP349" s="94"/>
      <c r="LFQ349" s="94"/>
      <c r="LFR349" s="94"/>
      <c r="LFS349" s="94"/>
      <c r="LFT349" s="94"/>
      <c r="LFU349" s="94"/>
      <c r="LFV349" s="94"/>
      <c r="LFW349" s="94"/>
      <c r="LFX349" s="94"/>
      <c r="LFY349" s="94"/>
      <c r="LFZ349" s="94"/>
      <c r="LGA349" s="94"/>
      <c r="LGB349" s="94"/>
      <c r="LGC349" s="94"/>
      <c r="LGD349" s="94"/>
      <c r="LGE349" s="94"/>
      <c r="LGF349" s="94"/>
      <c r="LGG349" s="94"/>
      <c r="LGH349" s="94"/>
      <c r="LGI349" s="94"/>
      <c r="LGJ349" s="94"/>
      <c r="LGK349" s="94"/>
      <c r="LGL349" s="94"/>
      <c r="LGM349" s="94"/>
      <c r="LGN349" s="94"/>
      <c r="LGO349" s="94"/>
      <c r="LGP349" s="94"/>
      <c r="LGQ349" s="94"/>
      <c r="LGR349" s="94"/>
      <c r="LGS349" s="94"/>
      <c r="LGT349" s="94"/>
      <c r="LGU349" s="94"/>
      <c r="LGV349" s="94"/>
      <c r="LGW349" s="94"/>
      <c r="LGX349" s="94"/>
      <c r="LGY349" s="94"/>
      <c r="LGZ349" s="94"/>
      <c r="LHA349" s="94"/>
      <c r="LHB349" s="94"/>
      <c r="LHC349" s="94"/>
      <c r="LHD349" s="94"/>
      <c r="LHE349" s="94"/>
      <c r="LHF349" s="94"/>
      <c r="LHG349" s="94"/>
      <c r="LHH349" s="94"/>
      <c r="LHI349" s="94"/>
      <c r="LHJ349" s="94"/>
      <c r="LHK349" s="94"/>
      <c r="LHL349" s="94"/>
      <c r="LHM349" s="94"/>
      <c r="LHN349" s="94"/>
      <c r="LHO349" s="94"/>
      <c r="LHP349" s="94"/>
      <c r="LHQ349" s="94"/>
      <c r="LHR349" s="94"/>
      <c r="LHS349" s="94"/>
      <c r="LHT349" s="94"/>
      <c r="LHU349" s="94"/>
      <c r="LHV349" s="94"/>
      <c r="LHW349" s="94"/>
      <c r="LHX349" s="94"/>
      <c r="LHY349" s="94"/>
      <c r="LHZ349" s="94"/>
      <c r="LIA349" s="94"/>
      <c r="LIB349" s="94"/>
      <c r="LIC349" s="94"/>
      <c r="LID349" s="94"/>
      <c r="LIE349" s="94"/>
      <c r="LIF349" s="94"/>
      <c r="LIG349" s="94"/>
      <c r="LIH349" s="94"/>
      <c r="LII349" s="94"/>
      <c r="LIJ349" s="94"/>
      <c r="LIK349" s="94"/>
      <c r="LIL349" s="94"/>
      <c r="LIM349" s="94"/>
      <c r="LIN349" s="94"/>
      <c r="LIO349" s="94"/>
      <c r="LIP349" s="94"/>
      <c r="LIQ349" s="94"/>
      <c r="LIR349" s="94"/>
      <c r="LIS349" s="94"/>
      <c r="LIT349" s="94"/>
      <c r="LIU349" s="94"/>
      <c r="LIV349" s="94"/>
      <c r="LIW349" s="94"/>
      <c r="LIX349" s="94"/>
      <c r="LIY349" s="94"/>
      <c r="LIZ349" s="94"/>
      <c r="LJA349" s="94"/>
      <c r="LJB349" s="94"/>
      <c r="LJC349" s="94"/>
      <c r="LJD349" s="94"/>
      <c r="LJE349" s="94"/>
      <c r="LJF349" s="94"/>
      <c r="LJG349" s="94"/>
      <c r="LJH349" s="94"/>
      <c r="LJI349" s="94"/>
      <c r="LJJ349" s="94"/>
      <c r="LJK349" s="94"/>
      <c r="LJL349" s="94"/>
      <c r="LJM349" s="94"/>
      <c r="LJN349" s="94"/>
      <c r="LJO349" s="94"/>
      <c r="LJP349" s="94"/>
      <c r="LJQ349" s="94"/>
      <c r="LJR349" s="94"/>
      <c r="LJS349" s="94"/>
      <c r="LJT349" s="94"/>
      <c r="LJU349" s="94"/>
      <c r="LJV349" s="94"/>
      <c r="LJW349" s="94"/>
      <c r="LJX349" s="94"/>
      <c r="LJY349" s="94"/>
      <c r="LJZ349" s="94"/>
      <c r="LKA349" s="94"/>
      <c r="LKB349" s="94"/>
      <c r="LKC349" s="94"/>
      <c r="LKD349" s="94"/>
      <c r="LKE349" s="94"/>
      <c r="LKF349" s="94"/>
      <c r="LKG349" s="94"/>
      <c r="LKH349" s="94"/>
      <c r="LKI349" s="94"/>
      <c r="LKJ349" s="94"/>
      <c r="LKK349" s="94"/>
      <c r="LKL349" s="94"/>
      <c r="LKM349" s="94"/>
      <c r="LKN349" s="94"/>
      <c r="LKO349" s="94"/>
      <c r="LKP349" s="94"/>
      <c r="LKQ349" s="94"/>
      <c r="LKR349" s="94"/>
      <c r="LKS349" s="94"/>
      <c r="LKT349" s="94"/>
      <c r="LKU349" s="94"/>
      <c r="LKV349" s="94"/>
      <c r="LKW349" s="94"/>
      <c r="LKX349" s="94"/>
      <c r="LKY349" s="94"/>
      <c r="LKZ349" s="94"/>
      <c r="LLA349" s="94"/>
      <c r="LLB349" s="94"/>
      <c r="LLC349" s="94"/>
      <c r="LLD349" s="94"/>
      <c r="LLE349" s="94"/>
      <c r="LLF349" s="94"/>
      <c r="LLG349" s="94"/>
      <c r="LLH349" s="94"/>
      <c r="LLI349" s="94"/>
      <c r="LLJ349" s="94"/>
      <c r="LLK349" s="94"/>
      <c r="LLL349" s="94"/>
      <c r="LLM349" s="94"/>
      <c r="LLN349" s="94"/>
      <c r="LLO349" s="94"/>
      <c r="LLP349" s="94"/>
      <c r="LLQ349" s="94"/>
      <c r="LLR349" s="94"/>
      <c r="LLS349" s="94"/>
      <c r="LLT349" s="94"/>
      <c r="LLU349" s="94"/>
      <c r="LLV349" s="94"/>
      <c r="LLW349" s="94"/>
      <c r="LLX349" s="94"/>
      <c r="LLY349" s="94"/>
      <c r="LLZ349" s="94"/>
      <c r="LMA349" s="94"/>
      <c r="LMB349" s="94"/>
      <c r="LMC349" s="94"/>
      <c r="LMD349" s="94"/>
      <c r="LME349" s="94"/>
      <c r="LMF349" s="94"/>
      <c r="LMG349" s="94"/>
      <c r="LMH349" s="94"/>
      <c r="LMI349" s="94"/>
      <c r="LMJ349" s="94"/>
      <c r="LMK349" s="94"/>
      <c r="LML349" s="94"/>
      <c r="LMM349" s="94"/>
      <c r="LMN349" s="94"/>
      <c r="LMO349" s="94"/>
      <c r="LMP349" s="94"/>
      <c r="LMQ349" s="94"/>
      <c r="LMR349" s="94"/>
      <c r="LMS349" s="94"/>
      <c r="LMT349" s="94"/>
      <c r="LMU349" s="94"/>
      <c r="LMV349" s="94"/>
      <c r="LMW349" s="94"/>
      <c r="LMX349" s="94"/>
      <c r="LMY349" s="94"/>
      <c r="LMZ349" s="94"/>
      <c r="LNA349" s="94"/>
      <c r="LNB349" s="94"/>
      <c r="LNC349" s="94"/>
      <c r="LND349" s="94"/>
      <c r="LNE349" s="94"/>
      <c r="LNF349" s="94"/>
      <c r="LNG349" s="94"/>
      <c r="LNH349" s="94"/>
      <c r="LNI349" s="94"/>
      <c r="LNJ349" s="94"/>
      <c r="LNK349" s="94"/>
      <c r="LNL349" s="94"/>
      <c r="LNM349" s="94"/>
      <c r="LNN349" s="94"/>
      <c r="LNO349" s="94"/>
      <c r="LNP349" s="94"/>
      <c r="LNQ349" s="94"/>
      <c r="LNR349" s="94"/>
      <c r="LNS349" s="94"/>
      <c r="LNT349" s="94"/>
      <c r="LNU349" s="94"/>
      <c r="LNV349" s="94"/>
      <c r="LNW349" s="94"/>
      <c r="LNX349" s="94"/>
      <c r="LNY349" s="94"/>
      <c r="LNZ349" s="94"/>
      <c r="LOA349" s="94"/>
      <c r="LOB349" s="94"/>
      <c r="LOC349" s="94"/>
      <c r="LOD349" s="94"/>
      <c r="LOE349" s="94"/>
      <c r="LOF349" s="94"/>
      <c r="LOG349" s="94"/>
      <c r="LOH349" s="94"/>
      <c r="LOI349" s="94"/>
      <c r="LOJ349" s="94"/>
      <c r="LOK349" s="94"/>
      <c r="LOL349" s="94"/>
      <c r="LOM349" s="94"/>
      <c r="LON349" s="94"/>
      <c r="LOO349" s="94"/>
      <c r="LOP349" s="94"/>
      <c r="LOQ349" s="94"/>
      <c r="LOR349" s="94"/>
      <c r="LOS349" s="94"/>
      <c r="LOT349" s="94"/>
      <c r="LOU349" s="94"/>
      <c r="LOV349" s="94"/>
      <c r="LOW349" s="94"/>
      <c r="LOX349" s="94"/>
      <c r="LOY349" s="94"/>
      <c r="LOZ349" s="94"/>
      <c r="LPA349" s="94"/>
      <c r="LPB349" s="94"/>
      <c r="LPC349" s="94"/>
      <c r="LPD349" s="94"/>
      <c r="LPE349" s="94"/>
      <c r="LPF349" s="94"/>
      <c r="LPG349" s="94"/>
      <c r="LPH349" s="94"/>
      <c r="LPI349" s="94"/>
      <c r="LPJ349" s="94"/>
      <c r="LPK349" s="94"/>
      <c r="LPL349" s="94"/>
      <c r="LPM349" s="94"/>
      <c r="LPN349" s="94"/>
      <c r="LPO349" s="94"/>
      <c r="LPP349" s="94"/>
      <c r="LPQ349" s="94"/>
      <c r="LPR349" s="94"/>
      <c r="LPS349" s="94"/>
      <c r="LPT349" s="94"/>
      <c r="LPU349" s="94"/>
      <c r="LPV349" s="94"/>
      <c r="LPW349" s="94"/>
      <c r="LPX349" s="94"/>
      <c r="LPY349" s="94"/>
      <c r="LPZ349" s="94"/>
      <c r="LQA349" s="94"/>
      <c r="LQB349" s="94"/>
      <c r="LQC349" s="94"/>
      <c r="LQD349" s="94"/>
      <c r="LQE349" s="94"/>
      <c r="LQF349" s="94"/>
      <c r="LQG349" s="94"/>
      <c r="LQH349" s="94"/>
      <c r="LQI349" s="94"/>
      <c r="LQJ349" s="94"/>
      <c r="LQK349" s="94"/>
      <c r="LQL349" s="94"/>
      <c r="LQM349" s="94"/>
      <c r="LQN349" s="94"/>
      <c r="LQO349" s="94"/>
      <c r="LQP349" s="94"/>
      <c r="LQQ349" s="94"/>
      <c r="LQR349" s="94"/>
      <c r="LQS349" s="94"/>
      <c r="LQT349" s="94"/>
      <c r="LQU349" s="94"/>
      <c r="LQV349" s="94"/>
      <c r="LQW349" s="94"/>
      <c r="LQX349" s="94"/>
      <c r="LQY349" s="94"/>
      <c r="LQZ349" s="94"/>
      <c r="LRA349" s="94"/>
      <c r="LRB349" s="94"/>
      <c r="LRC349" s="94"/>
      <c r="LRD349" s="94"/>
      <c r="LRE349" s="94"/>
      <c r="LRF349" s="94"/>
      <c r="LRG349" s="94"/>
      <c r="LRH349" s="94"/>
      <c r="LRI349" s="94"/>
      <c r="LRJ349" s="94"/>
      <c r="LRK349" s="94"/>
      <c r="LRL349" s="94"/>
      <c r="LRM349" s="94"/>
      <c r="LRN349" s="94"/>
      <c r="LRO349" s="94"/>
      <c r="LRP349" s="94"/>
      <c r="LRQ349" s="94"/>
      <c r="LRR349" s="94"/>
      <c r="LRS349" s="94"/>
      <c r="LRT349" s="94"/>
      <c r="LRU349" s="94"/>
      <c r="LRV349" s="94"/>
      <c r="LRW349" s="94"/>
      <c r="LRX349" s="94"/>
      <c r="LRY349" s="94"/>
      <c r="LRZ349" s="94"/>
      <c r="LSA349" s="94"/>
      <c r="LSB349" s="94"/>
      <c r="LSC349" s="94"/>
      <c r="LSD349" s="94"/>
      <c r="LSE349" s="94"/>
      <c r="LSF349" s="94"/>
      <c r="LSG349" s="94"/>
      <c r="LSH349" s="94"/>
      <c r="LSI349" s="94"/>
      <c r="LSJ349" s="94"/>
      <c r="LSK349" s="94"/>
      <c r="LSL349" s="94"/>
      <c r="LSM349" s="94"/>
      <c r="LSN349" s="94"/>
      <c r="LSO349" s="94"/>
      <c r="LSP349" s="94"/>
      <c r="LSQ349" s="94"/>
      <c r="LSR349" s="94"/>
      <c r="LSS349" s="94"/>
      <c r="LST349" s="94"/>
      <c r="LSU349" s="94"/>
      <c r="LSV349" s="94"/>
      <c r="LSW349" s="94"/>
      <c r="LSX349" s="94"/>
      <c r="LSY349" s="94"/>
      <c r="LSZ349" s="94"/>
      <c r="LTA349" s="94"/>
      <c r="LTB349" s="94"/>
      <c r="LTC349" s="94"/>
      <c r="LTD349" s="94"/>
      <c r="LTE349" s="94"/>
      <c r="LTF349" s="94"/>
      <c r="LTG349" s="94"/>
      <c r="LTH349" s="94"/>
      <c r="LTI349" s="94"/>
      <c r="LTJ349" s="94"/>
      <c r="LTK349" s="94"/>
      <c r="LTL349" s="94"/>
      <c r="LTM349" s="94"/>
      <c r="LTN349" s="94"/>
      <c r="LTO349" s="94"/>
      <c r="LTP349" s="94"/>
      <c r="LTQ349" s="94"/>
      <c r="LTR349" s="94"/>
      <c r="LTS349" s="94"/>
      <c r="LTT349" s="94"/>
      <c r="LTU349" s="94"/>
      <c r="LTV349" s="94"/>
      <c r="LTW349" s="94"/>
      <c r="LTX349" s="94"/>
      <c r="LTY349" s="94"/>
      <c r="LTZ349" s="94"/>
      <c r="LUA349" s="94"/>
      <c r="LUB349" s="94"/>
      <c r="LUC349" s="94"/>
      <c r="LUD349" s="94"/>
      <c r="LUE349" s="94"/>
      <c r="LUF349" s="94"/>
      <c r="LUG349" s="94"/>
      <c r="LUH349" s="94"/>
      <c r="LUI349" s="94"/>
      <c r="LUJ349" s="94"/>
      <c r="LUK349" s="94"/>
      <c r="LUL349" s="94"/>
      <c r="LUM349" s="94"/>
      <c r="LUN349" s="94"/>
      <c r="LUO349" s="94"/>
      <c r="LUP349" s="94"/>
      <c r="LUQ349" s="94"/>
      <c r="LUR349" s="94"/>
      <c r="LUS349" s="94"/>
      <c r="LUT349" s="94"/>
      <c r="LUU349" s="94"/>
      <c r="LUV349" s="94"/>
      <c r="LUW349" s="94"/>
      <c r="LUX349" s="94"/>
      <c r="LUY349" s="94"/>
      <c r="LUZ349" s="94"/>
      <c r="LVA349" s="94"/>
      <c r="LVB349" s="94"/>
      <c r="LVC349" s="94"/>
      <c r="LVD349" s="94"/>
      <c r="LVE349" s="94"/>
      <c r="LVF349" s="94"/>
      <c r="LVG349" s="94"/>
      <c r="LVH349" s="94"/>
      <c r="LVI349" s="94"/>
      <c r="LVJ349" s="94"/>
      <c r="LVK349" s="94"/>
      <c r="LVL349" s="94"/>
      <c r="LVM349" s="94"/>
      <c r="LVN349" s="94"/>
      <c r="LVO349" s="94"/>
      <c r="LVP349" s="94"/>
      <c r="LVQ349" s="94"/>
      <c r="LVR349" s="94"/>
      <c r="LVS349" s="94"/>
      <c r="LVT349" s="94"/>
      <c r="LVU349" s="94"/>
      <c r="LVV349" s="94"/>
      <c r="LVW349" s="94"/>
      <c r="LVX349" s="94"/>
      <c r="LVY349" s="94"/>
      <c r="LVZ349" s="94"/>
      <c r="LWA349" s="94"/>
      <c r="LWB349" s="94"/>
      <c r="LWC349" s="94"/>
      <c r="LWD349" s="94"/>
      <c r="LWE349" s="94"/>
      <c r="LWF349" s="94"/>
      <c r="LWG349" s="94"/>
      <c r="LWH349" s="94"/>
      <c r="LWI349" s="94"/>
      <c r="LWJ349" s="94"/>
      <c r="LWK349" s="94"/>
      <c r="LWL349" s="94"/>
      <c r="LWM349" s="94"/>
      <c r="LWN349" s="94"/>
      <c r="LWO349" s="94"/>
      <c r="LWP349" s="94"/>
      <c r="LWQ349" s="94"/>
      <c r="LWR349" s="94"/>
      <c r="LWS349" s="94"/>
      <c r="LWT349" s="94"/>
      <c r="LWU349" s="94"/>
      <c r="LWV349" s="94"/>
      <c r="LWW349" s="94"/>
      <c r="LWX349" s="94"/>
      <c r="LWY349" s="94"/>
      <c r="LWZ349" s="94"/>
      <c r="LXA349" s="94"/>
      <c r="LXB349" s="94"/>
      <c r="LXC349" s="94"/>
      <c r="LXD349" s="94"/>
      <c r="LXE349" s="94"/>
      <c r="LXF349" s="94"/>
      <c r="LXG349" s="94"/>
      <c r="LXH349" s="94"/>
      <c r="LXI349" s="94"/>
      <c r="LXJ349" s="94"/>
      <c r="LXK349" s="94"/>
      <c r="LXL349" s="94"/>
      <c r="LXM349" s="94"/>
      <c r="LXN349" s="94"/>
      <c r="LXO349" s="94"/>
      <c r="LXP349" s="94"/>
      <c r="LXQ349" s="94"/>
      <c r="LXR349" s="94"/>
      <c r="LXS349" s="94"/>
      <c r="LXT349" s="94"/>
      <c r="LXU349" s="94"/>
      <c r="LXV349" s="94"/>
      <c r="LXW349" s="94"/>
      <c r="LXX349" s="94"/>
      <c r="LXY349" s="94"/>
      <c r="LXZ349" s="94"/>
      <c r="LYA349" s="94"/>
      <c r="LYB349" s="94"/>
      <c r="LYC349" s="94"/>
      <c r="LYD349" s="94"/>
      <c r="LYE349" s="94"/>
      <c r="LYF349" s="94"/>
      <c r="LYG349" s="94"/>
      <c r="LYH349" s="94"/>
      <c r="LYI349" s="94"/>
      <c r="LYJ349" s="94"/>
      <c r="LYK349" s="94"/>
      <c r="LYL349" s="94"/>
      <c r="LYM349" s="94"/>
      <c r="LYN349" s="94"/>
      <c r="LYO349" s="94"/>
      <c r="LYP349" s="94"/>
      <c r="LYQ349" s="94"/>
      <c r="LYR349" s="94"/>
      <c r="LYS349" s="94"/>
      <c r="LYT349" s="94"/>
      <c r="LYU349" s="94"/>
      <c r="LYV349" s="94"/>
      <c r="LYW349" s="94"/>
      <c r="LYX349" s="94"/>
      <c r="LYY349" s="94"/>
      <c r="LYZ349" s="94"/>
      <c r="LZA349" s="94"/>
      <c r="LZB349" s="94"/>
      <c r="LZC349" s="94"/>
      <c r="LZD349" s="94"/>
      <c r="LZE349" s="94"/>
      <c r="LZF349" s="94"/>
      <c r="LZG349" s="94"/>
      <c r="LZH349" s="94"/>
      <c r="LZI349" s="94"/>
      <c r="LZJ349" s="94"/>
      <c r="LZK349" s="94"/>
      <c r="LZL349" s="94"/>
      <c r="LZM349" s="94"/>
      <c r="LZN349" s="94"/>
      <c r="LZO349" s="94"/>
      <c r="LZP349" s="94"/>
      <c r="LZQ349" s="94"/>
      <c r="LZR349" s="94"/>
      <c r="LZS349" s="94"/>
      <c r="LZT349" s="94"/>
      <c r="LZU349" s="94"/>
      <c r="LZV349" s="94"/>
      <c r="LZW349" s="94"/>
      <c r="LZX349" s="94"/>
      <c r="LZY349" s="94"/>
      <c r="LZZ349" s="94"/>
      <c r="MAA349" s="94"/>
      <c r="MAB349" s="94"/>
      <c r="MAC349" s="94"/>
      <c r="MAD349" s="94"/>
      <c r="MAE349" s="94"/>
      <c r="MAF349" s="94"/>
      <c r="MAG349" s="94"/>
      <c r="MAH349" s="94"/>
      <c r="MAI349" s="94"/>
      <c r="MAJ349" s="94"/>
      <c r="MAK349" s="94"/>
      <c r="MAL349" s="94"/>
      <c r="MAM349" s="94"/>
      <c r="MAN349" s="94"/>
      <c r="MAO349" s="94"/>
      <c r="MAP349" s="94"/>
      <c r="MAQ349" s="94"/>
      <c r="MAR349" s="94"/>
      <c r="MAS349" s="94"/>
      <c r="MAT349" s="94"/>
      <c r="MAU349" s="94"/>
      <c r="MAV349" s="94"/>
      <c r="MAW349" s="94"/>
      <c r="MAX349" s="94"/>
      <c r="MAY349" s="94"/>
      <c r="MAZ349" s="94"/>
      <c r="MBA349" s="94"/>
      <c r="MBB349" s="94"/>
      <c r="MBC349" s="94"/>
      <c r="MBD349" s="94"/>
      <c r="MBE349" s="94"/>
      <c r="MBF349" s="94"/>
      <c r="MBG349" s="94"/>
      <c r="MBH349" s="94"/>
      <c r="MBI349" s="94"/>
      <c r="MBJ349" s="94"/>
      <c r="MBK349" s="94"/>
      <c r="MBL349" s="94"/>
      <c r="MBM349" s="94"/>
      <c r="MBN349" s="94"/>
      <c r="MBO349" s="94"/>
      <c r="MBP349" s="94"/>
      <c r="MBQ349" s="94"/>
      <c r="MBR349" s="94"/>
      <c r="MBS349" s="94"/>
      <c r="MBT349" s="94"/>
      <c r="MBU349" s="94"/>
      <c r="MBV349" s="94"/>
      <c r="MBW349" s="94"/>
      <c r="MBX349" s="94"/>
      <c r="MBY349" s="94"/>
      <c r="MBZ349" s="94"/>
      <c r="MCA349" s="94"/>
      <c r="MCB349" s="94"/>
      <c r="MCC349" s="94"/>
      <c r="MCD349" s="94"/>
      <c r="MCE349" s="94"/>
      <c r="MCF349" s="94"/>
      <c r="MCG349" s="94"/>
      <c r="MCH349" s="94"/>
      <c r="MCI349" s="94"/>
      <c r="MCJ349" s="94"/>
      <c r="MCK349" s="94"/>
      <c r="MCL349" s="94"/>
      <c r="MCM349" s="94"/>
      <c r="MCN349" s="94"/>
      <c r="MCO349" s="94"/>
      <c r="MCP349" s="94"/>
      <c r="MCQ349" s="94"/>
      <c r="MCR349" s="94"/>
      <c r="MCS349" s="94"/>
      <c r="MCT349" s="94"/>
      <c r="MCU349" s="94"/>
      <c r="MCV349" s="94"/>
      <c r="MCW349" s="94"/>
      <c r="MCX349" s="94"/>
      <c r="MCY349" s="94"/>
      <c r="MCZ349" s="94"/>
      <c r="MDA349" s="94"/>
      <c r="MDB349" s="94"/>
      <c r="MDC349" s="94"/>
      <c r="MDD349" s="94"/>
      <c r="MDE349" s="94"/>
      <c r="MDF349" s="94"/>
      <c r="MDG349" s="94"/>
      <c r="MDH349" s="94"/>
      <c r="MDI349" s="94"/>
      <c r="MDJ349" s="94"/>
      <c r="MDK349" s="94"/>
      <c r="MDL349" s="94"/>
      <c r="MDM349" s="94"/>
      <c r="MDN349" s="94"/>
      <c r="MDO349" s="94"/>
      <c r="MDP349" s="94"/>
      <c r="MDQ349" s="94"/>
      <c r="MDR349" s="94"/>
      <c r="MDS349" s="94"/>
      <c r="MDT349" s="94"/>
      <c r="MDU349" s="94"/>
      <c r="MDV349" s="94"/>
      <c r="MDW349" s="94"/>
      <c r="MDX349" s="94"/>
      <c r="MDY349" s="94"/>
      <c r="MDZ349" s="94"/>
      <c r="MEA349" s="94"/>
      <c r="MEB349" s="94"/>
      <c r="MEC349" s="94"/>
      <c r="MED349" s="94"/>
      <c r="MEE349" s="94"/>
      <c r="MEF349" s="94"/>
      <c r="MEG349" s="94"/>
      <c r="MEH349" s="94"/>
      <c r="MEI349" s="94"/>
      <c r="MEJ349" s="94"/>
      <c r="MEK349" s="94"/>
      <c r="MEL349" s="94"/>
      <c r="MEM349" s="94"/>
      <c r="MEN349" s="94"/>
      <c r="MEO349" s="94"/>
      <c r="MEP349" s="94"/>
      <c r="MEQ349" s="94"/>
      <c r="MER349" s="94"/>
      <c r="MES349" s="94"/>
      <c r="MET349" s="94"/>
      <c r="MEU349" s="94"/>
      <c r="MEV349" s="94"/>
      <c r="MEW349" s="94"/>
      <c r="MEX349" s="94"/>
      <c r="MEY349" s="94"/>
      <c r="MEZ349" s="94"/>
      <c r="MFA349" s="94"/>
      <c r="MFB349" s="94"/>
      <c r="MFC349" s="94"/>
      <c r="MFD349" s="94"/>
      <c r="MFE349" s="94"/>
      <c r="MFF349" s="94"/>
      <c r="MFG349" s="94"/>
      <c r="MFH349" s="94"/>
      <c r="MFI349" s="94"/>
      <c r="MFJ349" s="94"/>
      <c r="MFK349" s="94"/>
      <c r="MFL349" s="94"/>
      <c r="MFM349" s="94"/>
      <c r="MFN349" s="94"/>
      <c r="MFO349" s="94"/>
      <c r="MFP349" s="94"/>
      <c r="MFQ349" s="94"/>
      <c r="MFR349" s="94"/>
      <c r="MFS349" s="94"/>
      <c r="MFT349" s="94"/>
      <c r="MFU349" s="94"/>
      <c r="MFV349" s="94"/>
      <c r="MFW349" s="94"/>
      <c r="MFX349" s="94"/>
      <c r="MFY349" s="94"/>
      <c r="MFZ349" s="94"/>
      <c r="MGA349" s="94"/>
      <c r="MGB349" s="94"/>
      <c r="MGC349" s="94"/>
      <c r="MGD349" s="94"/>
      <c r="MGE349" s="94"/>
      <c r="MGF349" s="94"/>
      <c r="MGG349" s="94"/>
      <c r="MGH349" s="94"/>
      <c r="MGI349" s="94"/>
      <c r="MGJ349" s="94"/>
      <c r="MGK349" s="94"/>
      <c r="MGL349" s="94"/>
      <c r="MGM349" s="94"/>
      <c r="MGN349" s="94"/>
      <c r="MGO349" s="94"/>
      <c r="MGP349" s="94"/>
      <c r="MGQ349" s="94"/>
      <c r="MGR349" s="94"/>
      <c r="MGS349" s="94"/>
      <c r="MGT349" s="94"/>
      <c r="MGU349" s="94"/>
      <c r="MGV349" s="94"/>
      <c r="MGW349" s="94"/>
      <c r="MGX349" s="94"/>
      <c r="MGY349" s="94"/>
      <c r="MGZ349" s="94"/>
      <c r="MHA349" s="94"/>
      <c r="MHB349" s="94"/>
      <c r="MHC349" s="94"/>
      <c r="MHD349" s="94"/>
      <c r="MHE349" s="94"/>
      <c r="MHF349" s="94"/>
      <c r="MHG349" s="94"/>
      <c r="MHH349" s="94"/>
      <c r="MHI349" s="94"/>
      <c r="MHJ349" s="94"/>
      <c r="MHK349" s="94"/>
      <c r="MHL349" s="94"/>
      <c r="MHM349" s="94"/>
      <c r="MHN349" s="94"/>
      <c r="MHO349" s="94"/>
      <c r="MHP349" s="94"/>
      <c r="MHQ349" s="94"/>
      <c r="MHR349" s="94"/>
      <c r="MHS349" s="94"/>
      <c r="MHT349" s="94"/>
      <c r="MHU349" s="94"/>
      <c r="MHV349" s="94"/>
      <c r="MHW349" s="94"/>
      <c r="MHX349" s="94"/>
      <c r="MHY349" s="94"/>
      <c r="MHZ349" s="94"/>
      <c r="MIA349" s="94"/>
      <c r="MIB349" s="94"/>
      <c r="MIC349" s="94"/>
      <c r="MID349" s="94"/>
      <c r="MIE349" s="94"/>
      <c r="MIF349" s="94"/>
      <c r="MIG349" s="94"/>
      <c r="MIH349" s="94"/>
      <c r="MII349" s="94"/>
      <c r="MIJ349" s="94"/>
      <c r="MIK349" s="94"/>
      <c r="MIL349" s="94"/>
      <c r="MIM349" s="94"/>
      <c r="MIN349" s="94"/>
      <c r="MIO349" s="94"/>
      <c r="MIP349" s="94"/>
      <c r="MIQ349" s="94"/>
      <c r="MIR349" s="94"/>
      <c r="MIS349" s="94"/>
      <c r="MIT349" s="94"/>
      <c r="MIU349" s="94"/>
      <c r="MIV349" s="94"/>
      <c r="MIW349" s="94"/>
      <c r="MIX349" s="94"/>
      <c r="MIY349" s="94"/>
      <c r="MIZ349" s="94"/>
      <c r="MJA349" s="94"/>
      <c r="MJB349" s="94"/>
      <c r="MJC349" s="94"/>
      <c r="MJD349" s="94"/>
      <c r="MJE349" s="94"/>
      <c r="MJF349" s="94"/>
      <c r="MJG349" s="94"/>
      <c r="MJH349" s="94"/>
      <c r="MJI349" s="94"/>
      <c r="MJJ349" s="94"/>
      <c r="MJK349" s="94"/>
      <c r="MJL349" s="94"/>
      <c r="MJM349" s="94"/>
      <c r="MJN349" s="94"/>
      <c r="MJO349" s="94"/>
      <c r="MJP349" s="94"/>
      <c r="MJQ349" s="94"/>
      <c r="MJR349" s="94"/>
      <c r="MJS349" s="94"/>
      <c r="MJT349" s="94"/>
      <c r="MJU349" s="94"/>
      <c r="MJV349" s="94"/>
      <c r="MJW349" s="94"/>
      <c r="MJX349" s="94"/>
      <c r="MJY349" s="94"/>
      <c r="MJZ349" s="94"/>
      <c r="MKA349" s="94"/>
      <c r="MKB349" s="94"/>
      <c r="MKC349" s="94"/>
      <c r="MKD349" s="94"/>
      <c r="MKE349" s="94"/>
      <c r="MKF349" s="94"/>
      <c r="MKG349" s="94"/>
      <c r="MKH349" s="94"/>
      <c r="MKI349" s="94"/>
      <c r="MKJ349" s="94"/>
      <c r="MKK349" s="94"/>
      <c r="MKL349" s="94"/>
      <c r="MKM349" s="94"/>
      <c r="MKN349" s="94"/>
      <c r="MKO349" s="94"/>
      <c r="MKP349" s="94"/>
      <c r="MKQ349" s="94"/>
      <c r="MKR349" s="94"/>
      <c r="MKS349" s="94"/>
      <c r="MKT349" s="94"/>
      <c r="MKU349" s="94"/>
      <c r="MKV349" s="94"/>
      <c r="MKW349" s="94"/>
      <c r="MKX349" s="94"/>
      <c r="MKY349" s="94"/>
      <c r="MKZ349" s="94"/>
      <c r="MLA349" s="94"/>
      <c r="MLB349" s="94"/>
      <c r="MLC349" s="94"/>
      <c r="MLD349" s="94"/>
      <c r="MLE349" s="94"/>
      <c r="MLF349" s="94"/>
      <c r="MLG349" s="94"/>
      <c r="MLH349" s="94"/>
      <c r="MLI349" s="94"/>
      <c r="MLJ349" s="94"/>
      <c r="MLK349" s="94"/>
      <c r="MLL349" s="94"/>
      <c r="MLM349" s="94"/>
      <c r="MLN349" s="94"/>
      <c r="MLO349" s="94"/>
      <c r="MLP349" s="94"/>
      <c r="MLQ349" s="94"/>
      <c r="MLR349" s="94"/>
      <c r="MLS349" s="94"/>
      <c r="MLT349" s="94"/>
      <c r="MLU349" s="94"/>
      <c r="MLV349" s="94"/>
      <c r="MLW349" s="94"/>
      <c r="MLX349" s="94"/>
      <c r="MLY349" s="94"/>
      <c r="MLZ349" s="94"/>
      <c r="MMA349" s="94"/>
      <c r="MMB349" s="94"/>
      <c r="MMC349" s="94"/>
      <c r="MMD349" s="94"/>
      <c r="MME349" s="94"/>
      <c r="MMF349" s="94"/>
      <c r="MMG349" s="94"/>
      <c r="MMH349" s="94"/>
      <c r="MMI349" s="94"/>
      <c r="MMJ349" s="94"/>
      <c r="MMK349" s="94"/>
      <c r="MML349" s="94"/>
      <c r="MMM349" s="94"/>
      <c r="MMN349" s="94"/>
      <c r="MMO349" s="94"/>
      <c r="MMP349" s="94"/>
      <c r="MMQ349" s="94"/>
      <c r="MMR349" s="94"/>
      <c r="MMS349" s="94"/>
      <c r="MMT349" s="94"/>
      <c r="MMU349" s="94"/>
      <c r="MMV349" s="94"/>
      <c r="MMW349" s="94"/>
      <c r="MMX349" s="94"/>
      <c r="MMY349" s="94"/>
      <c r="MMZ349" s="94"/>
      <c r="MNA349" s="94"/>
      <c r="MNB349" s="94"/>
      <c r="MNC349" s="94"/>
      <c r="MND349" s="94"/>
      <c r="MNE349" s="94"/>
      <c r="MNF349" s="94"/>
      <c r="MNG349" s="94"/>
      <c r="MNH349" s="94"/>
      <c r="MNI349" s="94"/>
      <c r="MNJ349" s="94"/>
      <c r="MNK349" s="94"/>
      <c r="MNL349" s="94"/>
      <c r="MNM349" s="94"/>
      <c r="MNN349" s="94"/>
      <c r="MNO349" s="94"/>
      <c r="MNP349" s="94"/>
      <c r="MNQ349" s="94"/>
      <c r="MNR349" s="94"/>
      <c r="MNS349" s="94"/>
      <c r="MNT349" s="94"/>
      <c r="MNU349" s="94"/>
      <c r="MNV349" s="94"/>
      <c r="MNW349" s="94"/>
      <c r="MNX349" s="94"/>
      <c r="MNY349" s="94"/>
      <c r="MNZ349" s="94"/>
      <c r="MOA349" s="94"/>
      <c r="MOB349" s="94"/>
      <c r="MOC349" s="94"/>
      <c r="MOD349" s="94"/>
      <c r="MOE349" s="94"/>
      <c r="MOF349" s="94"/>
      <c r="MOG349" s="94"/>
      <c r="MOH349" s="94"/>
      <c r="MOI349" s="94"/>
      <c r="MOJ349" s="94"/>
      <c r="MOK349" s="94"/>
      <c r="MOL349" s="94"/>
      <c r="MOM349" s="94"/>
      <c r="MON349" s="94"/>
      <c r="MOO349" s="94"/>
      <c r="MOP349" s="94"/>
      <c r="MOQ349" s="94"/>
      <c r="MOR349" s="94"/>
      <c r="MOS349" s="94"/>
      <c r="MOT349" s="94"/>
      <c r="MOU349" s="94"/>
      <c r="MOV349" s="94"/>
      <c r="MOW349" s="94"/>
      <c r="MOX349" s="94"/>
      <c r="MOY349" s="94"/>
      <c r="MOZ349" s="94"/>
      <c r="MPA349" s="94"/>
      <c r="MPB349" s="94"/>
      <c r="MPC349" s="94"/>
      <c r="MPD349" s="94"/>
      <c r="MPE349" s="94"/>
      <c r="MPF349" s="94"/>
      <c r="MPG349" s="94"/>
      <c r="MPH349" s="94"/>
      <c r="MPI349" s="94"/>
      <c r="MPJ349" s="94"/>
      <c r="MPK349" s="94"/>
      <c r="MPL349" s="94"/>
      <c r="MPM349" s="94"/>
      <c r="MPN349" s="94"/>
      <c r="MPO349" s="94"/>
      <c r="MPP349" s="94"/>
      <c r="MPQ349" s="94"/>
      <c r="MPR349" s="94"/>
      <c r="MPS349" s="94"/>
      <c r="MPT349" s="94"/>
      <c r="MPU349" s="94"/>
      <c r="MPV349" s="94"/>
      <c r="MPW349" s="94"/>
      <c r="MPX349" s="94"/>
      <c r="MPY349" s="94"/>
      <c r="MPZ349" s="94"/>
      <c r="MQA349" s="94"/>
      <c r="MQB349" s="94"/>
      <c r="MQC349" s="94"/>
      <c r="MQD349" s="94"/>
      <c r="MQE349" s="94"/>
      <c r="MQF349" s="94"/>
      <c r="MQG349" s="94"/>
      <c r="MQH349" s="94"/>
      <c r="MQI349" s="94"/>
      <c r="MQJ349" s="94"/>
      <c r="MQK349" s="94"/>
      <c r="MQL349" s="94"/>
      <c r="MQM349" s="94"/>
      <c r="MQN349" s="94"/>
      <c r="MQO349" s="94"/>
      <c r="MQP349" s="94"/>
      <c r="MQQ349" s="94"/>
      <c r="MQR349" s="94"/>
      <c r="MQS349" s="94"/>
      <c r="MQT349" s="94"/>
      <c r="MQU349" s="94"/>
      <c r="MQV349" s="94"/>
      <c r="MQW349" s="94"/>
      <c r="MQX349" s="94"/>
      <c r="MQY349" s="94"/>
      <c r="MQZ349" s="94"/>
      <c r="MRA349" s="94"/>
      <c r="MRB349" s="94"/>
      <c r="MRC349" s="94"/>
      <c r="MRD349" s="94"/>
      <c r="MRE349" s="94"/>
      <c r="MRF349" s="94"/>
      <c r="MRG349" s="94"/>
      <c r="MRH349" s="94"/>
      <c r="MRI349" s="94"/>
      <c r="MRJ349" s="94"/>
      <c r="MRK349" s="94"/>
      <c r="MRL349" s="94"/>
      <c r="MRM349" s="94"/>
      <c r="MRN349" s="94"/>
      <c r="MRO349" s="94"/>
      <c r="MRP349" s="94"/>
      <c r="MRQ349" s="94"/>
      <c r="MRR349" s="94"/>
      <c r="MRS349" s="94"/>
      <c r="MRT349" s="94"/>
      <c r="MRU349" s="94"/>
      <c r="MRV349" s="94"/>
      <c r="MRW349" s="94"/>
      <c r="MRX349" s="94"/>
      <c r="MRY349" s="94"/>
      <c r="MRZ349" s="94"/>
      <c r="MSA349" s="94"/>
      <c r="MSB349" s="94"/>
      <c r="MSC349" s="94"/>
      <c r="MSD349" s="94"/>
      <c r="MSE349" s="94"/>
      <c r="MSF349" s="94"/>
      <c r="MSG349" s="94"/>
      <c r="MSH349" s="94"/>
      <c r="MSI349" s="94"/>
      <c r="MSJ349" s="94"/>
      <c r="MSK349" s="94"/>
      <c r="MSL349" s="94"/>
      <c r="MSM349" s="94"/>
      <c r="MSN349" s="94"/>
      <c r="MSO349" s="94"/>
      <c r="MSP349" s="94"/>
      <c r="MSQ349" s="94"/>
      <c r="MSR349" s="94"/>
      <c r="MSS349" s="94"/>
      <c r="MST349" s="94"/>
      <c r="MSU349" s="94"/>
      <c r="MSV349" s="94"/>
      <c r="MSW349" s="94"/>
      <c r="MSX349" s="94"/>
      <c r="MSY349" s="94"/>
      <c r="MSZ349" s="94"/>
      <c r="MTA349" s="94"/>
      <c r="MTB349" s="94"/>
      <c r="MTC349" s="94"/>
      <c r="MTD349" s="94"/>
      <c r="MTE349" s="94"/>
      <c r="MTF349" s="94"/>
      <c r="MTG349" s="94"/>
      <c r="MTH349" s="94"/>
      <c r="MTI349" s="94"/>
      <c r="MTJ349" s="94"/>
      <c r="MTK349" s="94"/>
      <c r="MTL349" s="94"/>
      <c r="MTM349" s="94"/>
      <c r="MTN349" s="94"/>
      <c r="MTO349" s="94"/>
      <c r="MTP349" s="94"/>
      <c r="MTQ349" s="94"/>
      <c r="MTR349" s="94"/>
      <c r="MTS349" s="94"/>
      <c r="MTT349" s="94"/>
      <c r="MTU349" s="94"/>
      <c r="MTV349" s="94"/>
      <c r="MTW349" s="94"/>
      <c r="MTX349" s="94"/>
      <c r="MTY349" s="94"/>
      <c r="MTZ349" s="94"/>
      <c r="MUA349" s="94"/>
      <c r="MUB349" s="94"/>
      <c r="MUC349" s="94"/>
      <c r="MUD349" s="94"/>
      <c r="MUE349" s="94"/>
      <c r="MUF349" s="94"/>
      <c r="MUG349" s="94"/>
      <c r="MUH349" s="94"/>
      <c r="MUI349" s="94"/>
      <c r="MUJ349" s="94"/>
      <c r="MUK349" s="94"/>
      <c r="MUL349" s="94"/>
      <c r="MUM349" s="94"/>
      <c r="MUN349" s="94"/>
      <c r="MUO349" s="94"/>
      <c r="MUP349" s="94"/>
      <c r="MUQ349" s="94"/>
      <c r="MUR349" s="94"/>
      <c r="MUS349" s="94"/>
      <c r="MUT349" s="94"/>
      <c r="MUU349" s="94"/>
      <c r="MUV349" s="94"/>
      <c r="MUW349" s="94"/>
      <c r="MUX349" s="94"/>
      <c r="MUY349" s="94"/>
      <c r="MUZ349" s="94"/>
      <c r="MVA349" s="94"/>
      <c r="MVB349" s="94"/>
      <c r="MVC349" s="94"/>
      <c r="MVD349" s="94"/>
      <c r="MVE349" s="94"/>
      <c r="MVF349" s="94"/>
      <c r="MVG349" s="94"/>
      <c r="MVH349" s="94"/>
      <c r="MVI349" s="94"/>
      <c r="MVJ349" s="94"/>
      <c r="MVK349" s="94"/>
      <c r="MVL349" s="94"/>
      <c r="MVM349" s="94"/>
      <c r="MVN349" s="94"/>
      <c r="MVO349" s="94"/>
      <c r="MVP349" s="94"/>
      <c r="MVQ349" s="94"/>
      <c r="MVR349" s="94"/>
      <c r="MVS349" s="94"/>
      <c r="MVT349" s="94"/>
      <c r="MVU349" s="94"/>
      <c r="MVV349" s="94"/>
      <c r="MVW349" s="94"/>
      <c r="MVX349" s="94"/>
      <c r="MVY349" s="94"/>
      <c r="MVZ349" s="94"/>
      <c r="MWA349" s="94"/>
      <c r="MWB349" s="94"/>
      <c r="MWC349" s="94"/>
      <c r="MWD349" s="94"/>
      <c r="MWE349" s="94"/>
      <c r="MWF349" s="94"/>
      <c r="MWG349" s="94"/>
      <c r="MWH349" s="94"/>
      <c r="MWI349" s="94"/>
      <c r="MWJ349" s="94"/>
      <c r="MWK349" s="94"/>
      <c r="MWL349" s="94"/>
      <c r="MWM349" s="94"/>
      <c r="MWN349" s="94"/>
      <c r="MWO349" s="94"/>
      <c r="MWP349" s="94"/>
      <c r="MWQ349" s="94"/>
      <c r="MWR349" s="94"/>
      <c r="MWS349" s="94"/>
      <c r="MWT349" s="94"/>
      <c r="MWU349" s="94"/>
      <c r="MWV349" s="94"/>
      <c r="MWW349" s="94"/>
      <c r="MWX349" s="94"/>
      <c r="MWY349" s="94"/>
      <c r="MWZ349" s="94"/>
      <c r="MXA349" s="94"/>
      <c r="MXB349" s="94"/>
      <c r="MXC349" s="94"/>
      <c r="MXD349" s="94"/>
      <c r="MXE349" s="94"/>
      <c r="MXF349" s="94"/>
      <c r="MXG349" s="94"/>
      <c r="MXH349" s="94"/>
      <c r="MXI349" s="94"/>
      <c r="MXJ349" s="94"/>
      <c r="MXK349" s="94"/>
      <c r="MXL349" s="94"/>
      <c r="MXM349" s="94"/>
      <c r="MXN349" s="94"/>
      <c r="MXO349" s="94"/>
      <c r="MXP349" s="94"/>
      <c r="MXQ349" s="94"/>
      <c r="MXR349" s="94"/>
      <c r="MXS349" s="94"/>
      <c r="MXT349" s="94"/>
      <c r="MXU349" s="94"/>
      <c r="MXV349" s="94"/>
      <c r="MXW349" s="94"/>
      <c r="MXX349" s="94"/>
      <c r="MXY349" s="94"/>
      <c r="MXZ349" s="94"/>
      <c r="MYA349" s="94"/>
      <c r="MYB349" s="94"/>
      <c r="MYC349" s="94"/>
      <c r="MYD349" s="94"/>
      <c r="MYE349" s="94"/>
      <c r="MYF349" s="94"/>
      <c r="MYG349" s="94"/>
      <c r="MYH349" s="94"/>
      <c r="MYI349" s="94"/>
      <c r="MYJ349" s="94"/>
      <c r="MYK349" s="94"/>
      <c r="MYL349" s="94"/>
      <c r="MYM349" s="94"/>
      <c r="MYN349" s="94"/>
      <c r="MYO349" s="94"/>
      <c r="MYP349" s="94"/>
      <c r="MYQ349" s="94"/>
      <c r="MYR349" s="94"/>
      <c r="MYS349" s="94"/>
      <c r="MYT349" s="94"/>
      <c r="MYU349" s="94"/>
      <c r="MYV349" s="94"/>
      <c r="MYW349" s="94"/>
      <c r="MYX349" s="94"/>
      <c r="MYY349" s="94"/>
      <c r="MYZ349" s="94"/>
      <c r="MZA349" s="94"/>
      <c r="MZB349" s="94"/>
      <c r="MZC349" s="94"/>
      <c r="MZD349" s="94"/>
      <c r="MZE349" s="94"/>
      <c r="MZF349" s="94"/>
      <c r="MZG349" s="94"/>
      <c r="MZH349" s="94"/>
      <c r="MZI349" s="94"/>
      <c r="MZJ349" s="94"/>
      <c r="MZK349" s="94"/>
      <c r="MZL349" s="94"/>
      <c r="MZM349" s="94"/>
      <c r="MZN349" s="94"/>
      <c r="MZO349" s="94"/>
      <c r="MZP349" s="94"/>
      <c r="MZQ349" s="94"/>
      <c r="MZR349" s="94"/>
      <c r="MZS349" s="94"/>
      <c r="MZT349" s="94"/>
      <c r="MZU349" s="94"/>
      <c r="MZV349" s="94"/>
      <c r="MZW349" s="94"/>
      <c r="MZX349" s="94"/>
      <c r="MZY349" s="94"/>
      <c r="MZZ349" s="94"/>
      <c r="NAA349" s="94"/>
      <c r="NAB349" s="94"/>
      <c r="NAC349" s="94"/>
      <c r="NAD349" s="94"/>
      <c r="NAE349" s="94"/>
      <c r="NAF349" s="94"/>
      <c r="NAG349" s="94"/>
      <c r="NAH349" s="94"/>
      <c r="NAI349" s="94"/>
      <c r="NAJ349" s="94"/>
      <c r="NAK349" s="94"/>
      <c r="NAL349" s="94"/>
      <c r="NAM349" s="94"/>
      <c r="NAN349" s="94"/>
      <c r="NAO349" s="94"/>
      <c r="NAP349" s="94"/>
      <c r="NAQ349" s="94"/>
      <c r="NAR349" s="94"/>
      <c r="NAS349" s="94"/>
      <c r="NAT349" s="94"/>
      <c r="NAU349" s="94"/>
      <c r="NAV349" s="94"/>
      <c r="NAW349" s="94"/>
      <c r="NAX349" s="94"/>
      <c r="NAY349" s="94"/>
      <c r="NAZ349" s="94"/>
      <c r="NBA349" s="94"/>
      <c r="NBB349" s="94"/>
      <c r="NBC349" s="94"/>
      <c r="NBD349" s="94"/>
      <c r="NBE349" s="94"/>
      <c r="NBF349" s="94"/>
      <c r="NBG349" s="94"/>
      <c r="NBH349" s="94"/>
      <c r="NBI349" s="94"/>
      <c r="NBJ349" s="94"/>
      <c r="NBK349" s="94"/>
      <c r="NBL349" s="94"/>
      <c r="NBM349" s="94"/>
      <c r="NBN349" s="94"/>
      <c r="NBO349" s="94"/>
      <c r="NBP349" s="94"/>
      <c r="NBQ349" s="94"/>
      <c r="NBR349" s="94"/>
      <c r="NBS349" s="94"/>
      <c r="NBT349" s="94"/>
      <c r="NBU349" s="94"/>
      <c r="NBV349" s="94"/>
      <c r="NBW349" s="94"/>
      <c r="NBX349" s="94"/>
      <c r="NBY349" s="94"/>
      <c r="NBZ349" s="94"/>
      <c r="NCA349" s="94"/>
      <c r="NCB349" s="94"/>
      <c r="NCC349" s="94"/>
      <c r="NCD349" s="94"/>
      <c r="NCE349" s="94"/>
      <c r="NCF349" s="94"/>
      <c r="NCG349" s="94"/>
      <c r="NCH349" s="94"/>
      <c r="NCI349" s="94"/>
      <c r="NCJ349" s="94"/>
      <c r="NCK349" s="94"/>
      <c r="NCL349" s="94"/>
      <c r="NCM349" s="94"/>
      <c r="NCN349" s="94"/>
      <c r="NCO349" s="94"/>
      <c r="NCP349" s="94"/>
      <c r="NCQ349" s="94"/>
      <c r="NCR349" s="94"/>
      <c r="NCS349" s="94"/>
      <c r="NCT349" s="94"/>
      <c r="NCU349" s="94"/>
      <c r="NCV349" s="94"/>
      <c r="NCW349" s="94"/>
      <c r="NCX349" s="94"/>
      <c r="NCY349" s="94"/>
      <c r="NCZ349" s="94"/>
      <c r="NDA349" s="94"/>
      <c r="NDB349" s="94"/>
      <c r="NDC349" s="94"/>
      <c r="NDD349" s="94"/>
      <c r="NDE349" s="94"/>
      <c r="NDF349" s="94"/>
      <c r="NDG349" s="94"/>
      <c r="NDH349" s="94"/>
      <c r="NDI349" s="94"/>
      <c r="NDJ349" s="94"/>
      <c r="NDK349" s="94"/>
      <c r="NDL349" s="94"/>
      <c r="NDM349" s="94"/>
      <c r="NDN349" s="94"/>
      <c r="NDO349" s="94"/>
      <c r="NDP349" s="94"/>
      <c r="NDQ349" s="94"/>
      <c r="NDR349" s="94"/>
      <c r="NDS349" s="94"/>
      <c r="NDT349" s="94"/>
      <c r="NDU349" s="94"/>
      <c r="NDV349" s="94"/>
      <c r="NDW349" s="94"/>
      <c r="NDX349" s="94"/>
      <c r="NDY349" s="94"/>
      <c r="NDZ349" s="94"/>
      <c r="NEA349" s="94"/>
      <c r="NEB349" s="94"/>
      <c r="NEC349" s="94"/>
      <c r="NED349" s="94"/>
      <c r="NEE349" s="94"/>
      <c r="NEF349" s="94"/>
      <c r="NEG349" s="94"/>
      <c r="NEH349" s="94"/>
      <c r="NEI349" s="94"/>
      <c r="NEJ349" s="94"/>
      <c r="NEK349" s="94"/>
      <c r="NEL349" s="94"/>
      <c r="NEM349" s="94"/>
      <c r="NEN349" s="94"/>
      <c r="NEO349" s="94"/>
      <c r="NEP349" s="94"/>
      <c r="NEQ349" s="94"/>
      <c r="NER349" s="94"/>
      <c r="NES349" s="94"/>
      <c r="NET349" s="94"/>
      <c r="NEU349" s="94"/>
      <c r="NEV349" s="94"/>
      <c r="NEW349" s="94"/>
      <c r="NEX349" s="94"/>
      <c r="NEY349" s="94"/>
      <c r="NEZ349" s="94"/>
      <c r="NFA349" s="94"/>
      <c r="NFB349" s="94"/>
      <c r="NFC349" s="94"/>
      <c r="NFD349" s="94"/>
      <c r="NFE349" s="94"/>
      <c r="NFF349" s="94"/>
      <c r="NFG349" s="94"/>
      <c r="NFH349" s="94"/>
      <c r="NFI349" s="94"/>
      <c r="NFJ349" s="94"/>
      <c r="NFK349" s="94"/>
      <c r="NFL349" s="94"/>
      <c r="NFM349" s="94"/>
      <c r="NFN349" s="94"/>
      <c r="NFO349" s="94"/>
      <c r="NFP349" s="94"/>
      <c r="NFQ349" s="94"/>
      <c r="NFR349" s="94"/>
      <c r="NFS349" s="94"/>
      <c r="NFT349" s="94"/>
      <c r="NFU349" s="94"/>
      <c r="NFV349" s="94"/>
      <c r="NFW349" s="94"/>
      <c r="NFX349" s="94"/>
      <c r="NFY349" s="94"/>
      <c r="NFZ349" s="94"/>
      <c r="NGA349" s="94"/>
      <c r="NGB349" s="94"/>
      <c r="NGC349" s="94"/>
      <c r="NGD349" s="94"/>
      <c r="NGE349" s="94"/>
      <c r="NGF349" s="94"/>
      <c r="NGG349" s="94"/>
      <c r="NGH349" s="94"/>
      <c r="NGI349" s="94"/>
      <c r="NGJ349" s="94"/>
      <c r="NGK349" s="94"/>
      <c r="NGL349" s="94"/>
      <c r="NGM349" s="94"/>
      <c r="NGN349" s="94"/>
      <c r="NGO349" s="94"/>
      <c r="NGP349" s="94"/>
      <c r="NGQ349" s="94"/>
      <c r="NGR349" s="94"/>
      <c r="NGS349" s="94"/>
      <c r="NGT349" s="94"/>
      <c r="NGU349" s="94"/>
      <c r="NGV349" s="94"/>
      <c r="NGW349" s="94"/>
      <c r="NGX349" s="94"/>
      <c r="NGY349" s="94"/>
      <c r="NGZ349" s="94"/>
      <c r="NHA349" s="94"/>
      <c r="NHB349" s="94"/>
      <c r="NHC349" s="94"/>
      <c r="NHD349" s="94"/>
      <c r="NHE349" s="94"/>
      <c r="NHF349" s="94"/>
      <c r="NHG349" s="94"/>
      <c r="NHH349" s="94"/>
      <c r="NHI349" s="94"/>
      <c r="NHJ349" s="94"/>
      <c r="NHK349" s="94"/>
      <c r="NHL349" s="94"/>
      <c r="NHM349" s="94"/>
      <c r="NHN349" s="94"/>
      <c r="NHO349" s="94"/>
      <c r="NHP349" s="94"/>
      <c r="NHQ349" s="94"/>
      <c r="NHR349" s="94"/>
      <c r="NHS349" s="94"/>
      <c r="NHT349" s="94"/>
      <c r="NHU349" s="94"/>
      <c r="NHV349" s="94"/>
      <c r="NHW349" s="94"/>
      <c r="NHX349" s="94"/>
      <c r="NHY349" s="94"/>
      <c r="NHZ349" s="94"/>
      <c r="NIA349" s="94"/>
      <c r="NIB349" s="94"/>
      <c r="NIC349" s="94"/>
      <c r="NID349" s="94"/>
      <c r="NIE349" s="94"/>
      <c r="NIF349" s="94"/>
      <c r="NIG349" s="94"/>
      <c r="NIH349" s="94"/>
      <c r="NII349" s="94"/>
      <c r="NIJ349" s="94"/>
      <c r="NIK349" s="94"/>
      <c r="NIL349" s="94"/>
      <c r="NIM349" s="94"/>
      <c r="NIN349" s="94"/>
      <c r="NIO349" s="94"/>
      <c r="NIP349" s="94"/>
      <c r="NIQ349" s="94"/>
      <c r="NIR349" s="94"/>
      <c r="NIS349" s="94"/>
      <c r="NIT349" s="94"/>
      <c r="NIU349" s="94"/>
      <c r="NIV349" s="94"/>
      <c r="NIW349" s="94"/>
      <c r="NIX349" s="94"/>
      <c r="NIY349" s="94"/>
      <c r="NIZ349" s="94"/>
      <c r="NJA349" s="94"/>
      <c r="NJB349" s="94"/>
      <c r="NJC349" s="94"/>
      <c r="NJD349" s="94"/>
      <c r="NJE349" s="94"/>
      <c r="NJF349" s="94"/>
      <c r="NJG349" s="94"/>
      <c r="NJH349" s="94"/>
      <c r="NJI349" s="94"/>
      <c r="NJJ349" s="94"/>
      <c r="NJK349" s="94"/>
      <c r="NJL349" s="94"/>
      <c r="NJM349" s="94"/>
      <c r="NJN349" s="94"/>
      <c r="NJO349" s="94"/>
      <c r="NJP349" s="94"/>
      <c r="NJQ349" s="94"/>
      <c r="NJR349" s="94"/>
      <c r="NJS349" s="94"/>
      <c r="NJT349" s="94"/>
      <c r="NJU349" s="94"/>
      <c r="NJV349" s="94"/>
      <c r="NJW349" s="94"/>
      <c r="NJX349" s="94"/>
      <c r="NJY349" s="94"/>
      <c r="NJZ349" s="94"/>
      <c r="NKA349" s="94"/>
      <c r="NKB349" s="94"/>
      <c r="NKC349" s="94"/>
      <c r="NKD349" s="94"/>
      <c r="NKE349" s="94"/>
      <c r="NKF349" s="94"/>
      <c r="NKG349" s="94"/>
      <c r="NKH349" s="94"/>
      <c r="NKI349" s="94"/>
      <c r="NKJ349" s="94"/>
      <c r="NKK349" s="94"/>
      <c r="NKL349" s="94"/>
      <c r="NKM349" s="94"/>
      <c r="NKN349" s="94"/>
      <c r="NKO349" s="94"/>
      <c r="NKP349" s="94"/>
      <c r="NKQ349" s="94"/>
      <c r="NKR349" s="94"/>
      <c r="NKS349" s="94"/>
      <c r="NKT349" s="94"/>
      <c r="NKU349" s="94"/>
      <c r="NKV349" s="94"/>
      <c r="NKW349" s="94"/>
      <c r="NKX349" s="94"/>
      <c r="NKY349" s="94"/>
      <c r="NKZ349" s="94"/>
      <c r="NLA349" s="94"/>
      <c r="NLB349" s="94"/>
      <c r="NLC349" s="94"/>
      <c r="NLD349" s="94"/>
      <c r="NLE349" s="94"/>
      <c r="NLF349" s="94"/>
      <c r="NLG349" s="94"/>
      <c r="NLH349" s="94"/>
      <c r="NLI349" s="94"/>
      <c r="NLJ349" s="94"/>
      <c r="NLK349" s="94"/>
      <c r="NLL349" s="94"/>
      <c r="NLM349" s="94"/>
      <c r="NLN349" s="94"/>
      <c r="NLO349" s="94"/>
      <c r="NLP349" s="94"/>
      <c r="NLQ349" s="94"/>
      <c r="NLR349" s="94"/>
      <c r="NLS349" s="94"/>
      <c r="NLT349" s="94"/>
      <c r="NLU349" s="94"/>
      <c r="NLV349" s="94"/>
      <c r="NLW349" s="94"/>
      <c r="NLX349" s="94"/>
      <c r="NLY349" s="94"/>
      <c r="NLZ349" s="94"/>
      <c r="NMA349" s="94"/>
      <c r="NMB349" s="94"/>
      <c r="NMC349" s="94"/>
      <c r="NMD349" s="94"/>
      <c r="NME349" s="94"/>
      <c r="NMF349" s="94"/>
      <c r="NMG349" s="94"/>
      <c r="NMH349" s="94"/>
      <c r="NMI349" s="94"/>
      <c r="NMJ349" s="94"/>
      <c r="NMK349" s="94"/>
      <c r="NML349" s="94"/>
      <c r="NMM349" s="94"/>
      <c r="NMN349" s="94"/>
      <c r="NMO349" s="94"/>
      <c r="NMP349" s="94"/>
      <c r="NMQ349" s="94"/>
      <c r="NMR349" s="94"/>
      <c r="NMS349" s="94"/>
      <c r="NMT349" s="94"/>
      <c r="NMU349" s="94"/>
      <c r="NMV349" s="94"/>
      <c r="NMW349" s="94"/>
      <c r="NMX349" s="94"/>
      <c r="NMY349" s="94"/>
      <c r="NMZ349" s="94"/>
      <c r="NNA349" s="94"/>
      <c r="NNB349" s="94"/>
      <c r="NNC349" s="94"/>
      <c r="NND349" s="94"/>
      <c r="NNE349" s="94"/>
      <c r="NNF349" s="94"/>
      <c r="NNG349" s="94"/>
      <c r="NNH349" s="94"/>
      <c r="NNI349" s="94"/>
      <c r="NNJ349" s="94"/>
      <c r="NNK349" s="94"/>
      <c r="NNL349" s="94"/>
      <c r="NNM349" s="94"/>
      <c r="NNN349" s="94"/>
      <c r="NNO349" s="94"/>
      <c r="NNP349" s="94"/>
      <c r="NNQ349" s="94"/>
      <c r="NNR349" s="94"/>
      <c r="NNS349" s="94"/>
      <c r="NNT349" s="94"/>
      <c r="NNU349" s="94"/>
      <c r="NNV349" s="94"/>
      <c r="NNW349" s="94"/>
      <c r="NNX349" s="94"/>
      <c r="NNY349" s="94"/>
      <c r="NNZ349" s="94"/>
      <c r="NOA349" s="94"/>
      <c r="NOB349" s="94"/>
      <c r="NOC349" s="94"/>
      <c r="NOD349" s="94"/>
      <c r="NOE349" s="94"/>
      <c r="NOF349" s="94"/>
      <c r="NOG349" s="94"/>
      <c r="NOH349" s="94"/>
      <c r="NOI349" s="94"/>
      <c r="NOJ349" s="94"/>
      <c r="NOK349" s="94"/>
      <c r="NOL349" s="94"/>
      <c r="NOM349" s="94"/>
      <c r="NON349" s="94"/>
      <c r="NOO349" s="94"/>
      <c r="NOP349" s="94"/>
      <c r="NOQ349" s="94"/>
      <c r="NOR349" s="94"/>
      <c r="NOS349" s="94"/>
      <c r="NOT349" s="94"/>
      <c r="NOU349" s="94"/>
      <c r="NOV349" s="94"/>
      <c r="NOW349" s="94"/>
      <c r="NOX349" s="94"/>
      <c r="NOY349" s="94"/>
      <c r="NOZ349" s="94"/>
      <c r="NPA349" s="94"/>
      <c r="NPB349" s="94"/>
      <c r="NPC349" s="94"/>
      <c r="NPD349" s="94"/>
      <c r="NPE349" s="94"/>
      <c r="NPF349" s="94"/>
      <c r="NPG349" s="94"/>
      <c r="NPH349" s="94"/>
      <c r="NPI349" s="94"/>
      <c r="NPJ349" s="94"/>
      <c r="NPK349" s="94"/>
      <c r="NPL349" s="94"/>
      <c r="NPM349" s="94"/>
      <c r="NPN349" s="94"/>
      <c r="NPO349" s="94"/>
      <c r="NPP349" s="94"/>
      <c r="NPQ349" s="94"/>
      <c r="NPR349" s="94"/>
      <c r="NPS349" s="94"/>
      <c r="NPT349" s="94"/>
      <c r="NPU349" s="94"/>
      <c r="NPV349" s="94"/>
      <c r="NPW349" s="94"/>
      <c r="NPX349" s="94"/>
      <c r="NPY349" s="94"/>
      <c r="NPZ349" s="94"/>
      <c r="NQA349" s="94"/>
      <c r="NQB349" s="94"/>
      <c r="NQC349" s="94"/>
      <c r="NQD349" s="94"/>
      <c r="NQE349" s="94"/>
      <c r="NQF349" s="94"/>
      <c r="NQG349" s="94"/>
      <c r="NQH349" s="94"/>
      <c r="NQI349" s="94"/>
      <c r="NQJ349" s="94"/>
      <c r="NQK349" s="94"/>
      <c r="NQL349" s="94"/>
      <c r="NQM349" s="94"/>
      <c r="NQN349" s="94"/>
      <c r="NQO349" s="94"/>
      <c r="NQP349" s="94"/>
      <c r="NQQ349" s="94"/>
      <c r="NQR349" s="94"/>
      <c r="NQS349" s="94"/>
      <c r="NQT349" s="94"/>
      <c r="NQU349" s="94"/>
      <c r="NQV349" s="94"/>
      <c r="NQW349" s="94"/>
      <c r="NQX349" s="94"/>
      <c r="NQY349" s="94"/>
      <c r="NQZ349" s="94"/>
      <c r="NRA349" s="94"/>
      <c r="NRB349" s="94"/>
      <c r="NRC349" s="94"/>
      <c r="NRD349" s="94"/>
      <c r="NRE349" s="94"/>
      <c r="NRF349" s="94"/>
      <c r="NRG349" s="94"/>
      <c r="NRH349" s="94"/>
      <c r="NRI349" s="94"/>
      <c r="NRJ349" s="94"/>
      <c r="NRK349" s="94"/>
      <c r="NRL349" s="94"/>
      <c r="NRM349" s="94"/>
      <c r="NRN349" s="94"/>
      <c r="NRO349" s="94"/>
      <c r="NRP349" s="94"/>
      <c r="NRQ349" s="94"/>
      <c r="NRR349" s="94"/>
      <c r="NRS349" s="94"/>
      <c r="NRT349" s="94"/>
      <c r="NRU349" s="94"/>
      <c r="NRV349" s="94"/>
      <c r="NRW349" s="94"/>
      <c r="NRX349" s="94"/>
      <c r="NRY349" s="94"/>
      <c r="NRZ349" s="94"/>
      <c r="NSA349" s="94"/>
      <c r="NSB349" s="94"/>
      <c r="NSC349" s="94"/>
      <c r="NSD349" s="94"/>
      <c r="NSE349" s="94"/>
      <c r="NSF349" s="94"/>
      <c r="NSG349" s="94"/>
      <c r="NSH349" s="94"/>
      <c r="NSI349" s="94"/>
      <c r="NSJ349" s="94"/>
      <c r="NSK349" s="94"/>
      <c r="NSL349" s="94"/>
      <c r="NSM349" s="94"/>
      <c r="NSN349" s="94"/>
      <c r="NSO349" s="94"/>
      <c r="NSP349" s="94"/>
      <c r="NSQ349" s="94"/>
      <c r="NSR349" s="94"/>
      <c r="NSS349" s="94"/>
      <c r="NST349" s="94"/>
      <c r="NSU349" s="94"/>
      <c r="NSV349" s="94"/>
      <c r="NSW349" s="94"/>
      <c r="NSX349" s="94"/>
      <c r="NSY349" s="94"/>
      <c r="NSZ349" s="94"/>
      <c r="NTA349" s="94"/>
      <c r="NTB349" s="94"/>
      <c r="NTC349" s="94"/>
      <c r="NTD349" s="94"/>
      <c r="NTE349" s="94"/>
      <c r="NTF349" s="94"/>
      <c r="NTG349" s="94"/>
      <c r="NTH349" s="94"/>
      <c r="NTI349" s="94"/>
      <c r="NTJ349" s="94"/>
      <c r="NTK349" s="94"/>
      <c r="NTL349" s="94"/>
      <c r="NTM349" s="94"/>
      <c r="NTN349" s="94"/>
      <c r="NTO349" s="94"/>
      <c r="NTP349" s="94"/>
      <c r="NTQ349" s="94"/>
      <c r="NTR349" s="94"/>
      <c r="NTS349" s="94"/>
      <c r="NTT349" s="94"/>
      <c r="NTU349" s="94"/>
      <c r="NTV349" s="94"/>
      <c r="NTW349" s="94"/>
      <c r="NTX349" s="94"/>
      <c r="NTY349" s="94"/>
      <c r="NTZ349" s="94"/>
      <c r="NUA349" s="94"/>
      <c r="NUB349" s="94"/>
      <c r="NUC349" s="94"/>
      <c r="NUD349" s="94"/>
      <c r="NUE349" s="94"/>
      <c r="NUF349" s="94"/>
      <c r="NUG349" s="94"/>
      <c r="NUH349" s="94"/>
      <c r="NUI349" s="94"/>
      <c r="NUJ349" s="94"/>
      <c r="NUK349" s="94"/>
      <c r="NUL349" s="94"/>
      <c r="NUM349" s="94"/>
      <c r="NUN349" s="94"/>
      <c r="NUO349" s="94"/>
      <c r="NUP349" s="94"/>
      <c r="NUQ349" s="94"/>
      <c r="NUR349" s="94"/>
      <c r="NUS349" s="94"/>
      <c r="NUT349" s="94"/>
      <c r="NUU349" s="94"/>
      <c r="NUV349" s="94"/>
      <c r="NUW349" s="94"/>
      <c r="NUX349" s="94"/>
      <c r="NUY349" s="94"/>
      <c r="NUZ349" s="94"/>
      <c r="NVA349" s="94"/>
      <c r="NVB349" s="94"/>
      <c r="NVC349" s="94"/>
      <c r="NVD349" s="94"/>
      <c r="NVE349" s="94"/>
      <c r="NVF349" s="94"/>
      <c r="NVG349" s="94"/>
      <c r="NVH349" s="94"/>
      <c r="NVI349" s="94"/>
      <c r="NVJ349" s="94"/>
      <c r="NVK349" s="94"/>
      <c r="NVL349" s="94"/>
      <c r="NVM349" s="94"/>
      <c r="NVN349" s="94"/>
      <c r="NVO349" s="94"/>
      <c r="NVP349" s="94"/>
      <c r="NVQ349" s="94"/>
      <c r="NVR349" s="94"/>
      <c r="NVS349" s="94"/>
      <c r="NVT349" s="94"/>
      <c r="NVU349" s="94"/>
      <c r="NVV349" s="94"/>
      <c r="NVW349" s="94"/>
      <c r="NVX349" s="94"/>
      <c r="NVY349" s="94"/>
      <c r="NVZ349" s="94"/>
      <c r="NWA349" s="94"/>
      <c r="NWB349" s="94"/>
      <c r="NWC349" s="94"/>
      <c r="NWD349" s="94"/>
      <c r="NWE349" s="94"/>
      <c r="NWF349" s="94"/>
      <c r="NWG349" s="94"/>
      <c r="NWH349" s="94"/>
      <c r="NWI349" s="94"/>
      <c r="NWJ349" s="94"/>
      <c r="NWK349" s="94"/>
      <c r="NWL349" s="94"/>
      <c r="NWM349" s="94"/>
      <c r="NWN349" s="94"/>
      <c r="NWO349" s="94"/>
      <c r="NWP349" s="94"/>
      <c r="NWQ349" s="94"/>
      <c r="NWR349" s="94"/>
      <c r="NWS349" s="94"/>
      <c r="NWT349" s="94"/>
      <c r="NWU349" s="94"/>
      <c r="NWV349" s="94"/>
      <c r="NWW349" s="94"/>
      <c r="NWX349" s="94"/>
      <c r="NWY349" s="94"/>
      <c r="NWZ349" s="94"/>
      <c r="NXA349" s="94"/>
      <c r="NXB349" s="94"/>
      <c r="NXC349" s="94"/>
      <c r="NXD349" s="94"/>
      <c r="NXE349" s="94"/>
      <c r="NXF349" s="94"/>
      <c r="NXG349" s="94"/>
      <c r="NXH349" s="94"/>
      <c r="NXI349" s="94"/>
      <c r="NXJ349" s="94"/>
      <c r="NXK349" s="94"/>
      <c r="NXL349" s="94"/>
      <c r="NXM349" s="94"/>
      <c r="NXN349" s="94"/>
      <c r="NXO349" s="94"/>
      <c r="NXP349" s="94"/>
      <c r="NXQ349" s="94"/>
      <c r="NXR349" s="94"/>
      <c r="NXS349" s="94"/>
      <c r="NXT349" s="94"/>
      <c r="NXU349" s="94"/>
      <c r="NXV349" s="94"/>
      <c r="NXW349" s="94"/>
      <c r="NXX349" s="94"/>
      <c r="NXY349" s="94"/>
      <c r="NXZ349" s="94"/>
      <c r="NYA349" s="94"/>
      <c r="NYB349" s="94"/>
      <c r="NYC349" s="94"/>
      <c r="NYD349" s="94"/>
      <c r="NYE349" s="94"/>
      <c r="NYF349" s="94"/>
      <c r="NYG349" s="94"/>
      <c r="NYH349" s="94"/>
      <c r="NYI349" s="94"/>
      <c r="NYJ349" s="94"/>
      <c r="NYK349" s="94"/>
      <c r="NYL349" s="94"/>
      <c r="NYM349" s="94"/>
      <c r="NYN349" s="94"/>
      <c r="NYO349" s="94"/>
      <c r="NYP349" s="94"/>
      <c r="NYQ349" s="94"/>
      <c r="NYR349" s="94"/>
      <c r="NYS349" s="94"/>
      <c r="NYT349" s="94"/>
      <c r="NYU349" s="94"/>
      <c r="NYV349" s="94"/>
      <c r="NYW349" s="94"/>
      <c r="NYX349" s="94"/>
      <c r="NYY349" s="94"/>
      <c r="NYZ349" s="94"/>
      <c r="NZA349" s="94"/>
      <c r="NZB349" s="94"/>
      <c r="NZC349" s="94"/>
      <c r="NZD349" s="94"/>
      <c r="NZE349" s="94"/>
      <c r="NZF349" s="94"/>
      <c r="NZG349" s="94"/>
      <c r="NZH349" s="94"/>
      <c r="NZI349" s="94"/>
      <c r="NZJ349" s="94"/>
      <c r="NZK349" s="94"/>
      <c r="NZL349" s="94"/>
      <c r="NZM349" s="94"/>
      <c r="NZN349" s="94"/>
      <c r="NZO349" s="94"/>
      <c r="NZP349" s="94"/>
      <c r="NZQ349" s="94"/>
      <c r="NZR349" s="94"/>
      <c r="NZS349" s="94"/>
      <c r="NZT349" s="94"/>
      <c r="NZU349" s="94"/>
      <c r="NZV349" s="94"/>
      <c r="NZW349" s="94"/>
      <c r="NZX349" s="94"/>
      <c r="NZY349" s="94"/>
      <c r="NZZ349" s="94"/>
      <c r="OAA349" s="94"/>
      <c r="OAB349" s="94"/>
      <c r="OAC349" s="94"/>
      <c r="OAD349" s="94"/>
      <c r="OAE349" s="94"/>
      <c r="OAF349" s="94"/>
      <c r="OAG349" s="94"/>
      <c r="OAH349" s="94"/>
      <c r="OAI349" s="94"/>
      <c r="OAJ349" s="94"/>
      <c r="OAK349" s="94"/>
      <c r="OAL349" s="94"/>
      <c r="OAM349" s="94"/>
      <c r="OAN349" s="94"/>
      <c r="OAO349" s="94"/>
      <c r="OAP349" s="94"/>
      <c r="OAQ349" s="94"/>
      <c r="OAR349" s="94"/>
      <c r="OAS349" s="94"/>
      <c r="OAT349" s="94"/>
      <c r="OAU349" s="94"/>
      <c r="OAV349" s="94"/>
      <c r="OAW349" s="94"/>
      <c r="OAX349" s="94"/>
      <c r="OAY349" s="94"/>
      <c r="OAZ349" s="94"/>
      <c r="OBA349" s="94"/>
      <c r="OBB349" s="94"/>
      <c r="OBC349" s="94"/>
      <c r="OBD349" s="94"/>
      <c r="OBE349" s="94"/>
      <c r="OBF349" s="94"/>
      <c r="OBG349" s="94"/>
      <c r="OBH349" s="94"/>
      <c r="OBI349" s="94"/>
      <c r="OBJ349" s="94"/>
      <c r="OBK349" s="94"/>
      <c r="OBL349" s="94"/>
      <c r="OBM349" s="94"/>
      <c r="OBN349" s="94"/>
      <c r="OBO349" s="94"/>
      <c r="OBP349" s="94"/>
      <c r="OBQ349" s="94"/>
      <c r="OBR349" s="94"/>
      <c r="OBS349" s="94"/>
      <c r="OBT349" s="94"/>
      <c r="OBU349" s="94"/>
      <c r="OBV349" s="94"/>
      <c r="OBW349" s="94"/>
      <c r="OBX349" s="94"/>
      <c r="OBY349" s="94"/>
      <c r="OBZ349" s="94"/>
      <c r="OCA349" s="94"/>
      <c r="OCB349" s="94"/>
      <c r="OCC349" s="94"/>
      <c r="OCD349" s="94"/>
      <c r="OCE349" s="94"/>
      <c r="OCF349" s="94"/>
      <c r="OCG349" s="94"/>
      <c r="OCH349" s="94"/>
      <c r="OCI349" s="94"/>
      <c r="OCJ349" s="94"/>
      <c r="OCK349" s="94"/>
      <c r="OCL349" s="94"/>
      <c r="OCM349" s="94"/>
      <c r="OCN349" s="94"/>
      <c r="OCO349" s="94"/>
      <c r="OCP349" s="94"/>
      <c r="OCQ349" s="94"/>
      <c r="OCR349" s="94"/>
      <c r="OCS349" s="94"/>
      <c r="OCT349" s="94"/>
      <c r="OCU349" s="94"/>
      <c r="OCV349" s="94"/>
      <c r="OCW349" s="94"/>
      <c r="OCX349" s="94"/>
      <c r="OCY349" s="94"/>
      <c r="OCZ349" s="94"/>
      <c r="ODA349" s="94"/>
      <c r="ODB349" s="94"/>
      <c r="ODC349" s="94"/>
      <c r="ODD349" s="94"/>
      <c r="ODE349" s="94"/>
      <c r="ODF349" s="94"/>
      <c r="ODG349" s="94"/>
      <c r="ODH349" s="94"/>
      <c r="ODI349" s="94"/>
      <c r="ODJ349" s="94"/>
      <c r="ODK349" s="94"/>
      <c r="ODL349" s="94"/>
      <c r="ODM349" s="94"/>
      <c r="ODN349" s="94"/>
      <c r="ODO349" s="94"/>
      <c r="ODP349" s="94"/>
      <c r="ODQ349" s="94"/>
      <c r="ODR349" s="94"/>
      <c r="ODS349" s="94"/>
      <c r="ODT349" s="94"/>
      <c r="ODU349" s="94"/>
      <c r="ODV349" s="94"/>
      <c r="ODW349" s="94"/>
      <c r="ODX349" s="94"/>
      <c r="ODY349" s="94"/>
      <c r="ODZ349" s="94"/>
      <c r="OEA349" s="94"/>
      <c r="OEB349" s="94"/>
      <c r="OEC349" s="94"/>
      <c r="OED349" s="94"/>
      <c r="OEE349" s="94"/>
      <c r="OEF349" s="94"/>
      <c r="OEG349" s="94"/>
      <c r="OEH349" s="94"/>
      <c r="OEI349" s="94"/>
      <c r="OEJ349" s="94"/>
      <c r="OEK349" s="94"/>
      <c r="OEL349" s="94"/>
      <c r="OEM349" s="94"/>
      <c r="OEN349" s="94"/>
      <c r="OEO349" s="94"/>
      <c r="OEP349" s="94"/>
      <c r="OEQ349" s="94"/>
      <c r="OER349" s="94"/>
      <c r="OES349" s="94"/>
      <c r="OET349" s="94"/>
      <c r="OEU349" s="94"/>
      <c r="OEV349" s="94"/>
      <c r="OEW349" s="94"/>
      <c r="OEX349" s="94"/>
      <c r="OEY349" s="94"/>
      <c r="OEZ349" s="94"/>
      <c r="OFA349" s="94"/>
      <c r="OFB349" s="94"/>
      <c r="OFC349" s="94"/>
      <c r="OFD349" s="94"/>
      <c r="OFE349" s="94"/>
      <c r="OFF349" s="94"/>
      <c r="OFG349" s="94"/>
      <c r="OFH349" s="94"/>
      <c r="OFI349" s="94"/>
      <c r="OFJ349" s="94"/>
      <c r="OFK349" s="94"/>
      <c r="OFL349" s="94"/>
      <c r="OFM349" s="94"/>
      <c r="OFN349" s="94"/>
      <c r="OFO349" s="94"/>
      <c r="OFP349" s="94"/>
      <c r="OFQ349" s="94"/>
      <c r="OFR349" s="94"/>
      <c r="OFS349" s="94"/>
      <c r="OFT349" s="94"/>
      <c r="OFU349" s="94"/>
      <c r="OFV349" s="94"/>
      <c r="OFW349" s="94"/>
      <c r="OFX349" s="94"/>
      <c r="OFY349" s="94"/>
      <c r="OFZ349" s="94"/>
      <c r="OGA349" s="94"/>
      <c r="OGB349" s="94"/>
      <c r="OGC349" s="94"/>
      <c r="OGD349" s="94"/>
      <c r="OGE349" s="94"/>
      <c r="OGF349" s="94"/>
      <c r="OGG349" s="94"/>
      <c r="OGH349" s="94"/>
      <c r="OGI349" s="94"/>
      <c r="OGJ349" s="94"/>
      <c r="OGK349" s="94"/>
      <c r="OGL349" s="94"/>
      <c r="OGM349" s="94"/>
      <c r="OGN349" s="94"/>
      <c r="OGO349" s="94"/>
      <c r="OGP349" s="94"/>
      <c r="OGQ349" s="94"/>
      <c r="OGR349" s="94"/>
      <c r="OGS349" s="94"/>
      <c r="OGT349" s="94"/>
      <c r="OGU349" s="94"/>
      <c r="OGV349" s="94"/>
      <c r="OGW349" s="94"/>
      <c r="OGX349" s="94"/>
      <c r="OGY349" s="94"/>
      <c r="OGZ349" s="94"/>
      <c r="OHA349" s="94"/>
      <c r="OHB349" s="94"/>
      <c r="OHC349" s="94"/>
      <c r="OHD349" s="94"/>
      <c r="OHE349" s="94"/>
      <c r="OHF349" s="94"/>
      <c r="OHG349" s="94"/>
      <c r="OHH349" s="94"/>
      <c r="OHI349" s="94"/>
      <c r="OHJ349" s="94"/>
      <c r="OHK349" s="94"/>
      <c r="OHL349" s="94"/>
      <c r="OHM349" s="94"/>
      <c r="OHN349" s="94"/>
      <c r="OHO349" s="94"/>
      <c r="OHP349" s="94"/>
      <c r="OHQ349" s="94"/>
      <c r="OHR349" s="94"/>
      <c r="OHS349" s="94"/>
      <c r="OHT349" s="94"/>
      <c r="OHU349" s="94"/>
      <c r="OHV349" s="94"/>
      <c r="OHW349" s="94"/>
      <c r="OHX349" s="94"/>
      <c r="OHY349" s="94"/>
      <c r="OHZ349" s="94"/>
      <c r="OIA349" s="94"/>
      <c r="OIB349" s="94"/>
      <c r="OIC349" s="94"/>
      <c r="OID349" s="94"/>
      <c r="OIE349" s="94"/>
      <c r="OIF349" s="94"/>
      <c r="OIG349" s="94"/>
      <c r="OIH349" s="94"/>
      <c r="OII349" s="94"/>
      <c r="OIJ349" s="94"/>
      <c r="OIK349" s="94"/>
      <c r="OIL349" s="94"/>
      <c r="OIM349" s="94"/>
      <c r="OIN349" s="94"/>
      <c r="OIO349" s="94"/>
      <c r="OIP349" s="94"/>
      <c r="OIQ349" s="94"/>
      <c r="OIR349" s="94"/>
      <c r="OIS349" s="94"/>
      <c r="OIT349" s="94"/>
      <c r="OIU349" s="94"/>
      <c r="OIV349" s="94"/>
      <c r="OIW349" s="94"/>
      <c r="OIX349" s="94"/>
      <c r="OIY349" s="94"/>
      <c r="OIZ349" s="94"/>
      <c r="OJA349" s="94"/>
      <c r="OJB349" s="94"/>
      <c r="OJC349" s="94"/>
      <c r="OJD349" s="94"/>
      <c r="OJE349" s="94"/>
      <c r="OJF349" s="94"/>
      <c r="OJG349" s="94"/>
      <c r="OJH349" s="94"/>
      <c r="OJI349" s="94"/>
      <c r="OJJ349" s="94"/>
      <c r="OJK349" s="94"/>
      <c r="OJL349" s="94"/>
      <c r="OJM349" s="94"/>
      <c r="OJN349" s="94"/>
      <c r="OJO349" s="94"/>
      <c r="OJP349" s="94"/>
      <c r="OJQ349" s="94"/>
      <c r="OJR349" s="94"/>
      <c r="OJS349" s="94"/>
      <c r="OJT349" s="94"/>
      <c r="OJU349" s="94"/>
      <c r="OJV349" s="94"/>
      <c r="OJW349" s="94"/>
      <c r="OJX349" s="94"/>
      <c r="OJY349" s="94"/>
      <c r="OJZ349" s="94"/>
      <c r="OKA349" s="94"/>
      <c r="OKB349" s="94"/>
      <c r="OKC349" s="94"/>
      <c r="OKD349" s="94"/>
      <c r="OKE349" s="94"/>
      <c r="OKF349" s="94"/>
      <c r="OKG349" s="94"/>
      <c r="OKH349" s="94"/>
      <c r="OKI349" s="94"/>
      <c r="OKJ349" s="94"/>
      <c r="OKK349" s="94"/>
      <c r="OKL349" s="94"/>
      <c r="OKM349" s="94"/>
      <c r="OKN349" s="94"/>
      <c r="OKO349" s="94"/>
      <c r="OKP349" s="94"/>
      <c r="OKQ349" s="94"/>
      <c r="OKR349" s="94"/>
      <c r="OKS349" s="94"/>
      <c r="OKT349" s="94"/>
      <c r="OKU349" s="94"/>
      <c r="OKV349" s="94"/>
      <c r="OKW349" s="94"/>
      <c r="OKX349" s="94"/>
      <c r="OKY349" s="94"/>
      <c r="OKZ349" s="94"/>
      <c r="OLA349" s="94"/>
      <c r="OLB349" s="94"/>
      <c r="OLC349" s="94"/>
      <c r="OLD349" s="94"/>
      <c r="OLE349" s="94"/>
      <c r="OLF349" s="94"/>
      <c r="OLG349" s="94"/>
      <c r="OLH349" s="94"/>
      <c r="OLI349" s="94"/>
      <c r="OLJ349" s="94"/>
      <c r="OLK349" s="94"/>
      <c r="OLL349" s="94"/>
      <c r="OLM349" s="94"/>
      <c r="OLN349" s="94"/>
      <c r="OLO349" s="94"/>
      <c r="OLP349" s="94"/>
      <c r="OLQ349" s="94"/>
      <c r="OLR349" s="94"/>
      <c r="OLS349" s="94"/>
      <c r="OLT349" s="94"/>
      <c r="OLU349" s="94"/>
      <c r="OLV349" s="94"/>
      <c r="OLW349" s="94"/>
      <c r="OLX349" s="94"/>
      <c r="OLY349" s="94"/>
      <c r="OLZ349" s="94"/>
      <c r="OMA349" s="94"/>
      <c r="OMB349" s="94"/>
      <c r="OMC349" s="94"/>
      <c r="OMD349" s="94"/>
      <c r="OME349" s="94"/>
      <c r="OMF349" s="94"/>
      <c r="OMG349" s="94"/>
      <c r="OMH349" s="94"/>
      <c r="OMI349" s="94"/>
      <c r="OMJ349" s="94"/>
      <c r="OMK349" s="94"/>
      <c r="OML349" s="94"/>
      <c r="OMM349" s="94"/>
      <c r="OMN349" s="94"/>
      <c r="OMO349" s="94"/>
      <c r="OMP349" s="94"/>
      <c r="OMQ349" s="94"/>
      <c r="OMR349" s="94"/>
      <c r="OMS349" s="94"/>
      <c r="OMT349" s="94"/>
      <c r="OMU349" s="94"/>
      <c r="OMV349" s="94"/>
      <c r="OMW349" s="94"/>
      <c r="OMX349" s="94"/>
      <c r="OMY349" s="94"/>
      <c r="OMZ349" s="94"/>
      <c r="ONA349" s="94"/>
      <c r="ONB349" s="94"/>
      <c r="ONC349" s="94"/>
      <c r="OND349" s="94"/>
      <c r="ONE349" s="94"/>
      <c r="ONF349" s="94"/>
      <c r="ONG349" s="94"/>
      <c r="ONH349" s="94"/>
      <c r="ONI349" s="94"/>
      <c r="ONJ349" s="94"/>
      <c r="ONK349" s="94"/>
      <c r="ONL349" s="94"/>
      <c r="ONM349" s="94"/>
      <c r="ONN349" s="94"/>
      <c r="ONO349" s="94"/>
      <c r="ONP349" s="94"/>
      <c r="ONQ349" s="94"/>
      <c r="ONR349" s="94"/>
      <c r="ONS349" s="94"/>
      <c r="ONT349" s="94"/>
      <c r="ONU349" s="94"/>
      <c r="ONV349" s="94"/>
      <c r="ONW349" s="94"/>
      <c r="ONX349" s="94"/>
      <c r="ONY349" s="94"/>
      <c r="ONZ349" s="94"/>
      <c r="OOA349" s="94"/>
      <c r="OOB349" s="94"/>
      <c r="OOC349" s="94"/>
      <c r="OOD349" s="94"/>
      <c r="OOE349" s="94"/>
      <c r="OOF349" s="94"/>
      <c r="OOG349" s="94"/>
      <c r="OOH349" s="94"/>
      <c r="OOI349" s="94"/>
      <c r="OOJ349" s="94"/>
      <c r="OOK349" s="94"/>
      <c r="OOL349" s="94"/>
      <c r="OOM349" s="94"/>
      <c r="OON349" s="94"/>
      <c r="OOO349" s="94"/>
      <c r="OOP349" s="94"/>
      <c r="OOQ349" s="94"/>
      <c r="OOR349" s="94"/>
      <c r="OOS349" s="94"/>
      <c r="OOT349" s="94"/>
      <c r="OOU349" s="94"/>
      <c r="OOV349" s="94"/>
      <c r="OOW349" s="94"/>
      <c r="OOX349" s="94"/>
      <c r="OOY349" s="94"/>
      <c r="OOZ349" s="94"/>
      <c r="OPA349" s="94"/>
      <c r="OPB349" s="94"/>
      <c r="OPC349" s="94"/>
      <c r="OPD349" s="94"/>
      <c r="OPE349" s="94"/>
      <c r="OPF349" s="94"/>
      <c r="OPG349" s="94"/>
      <c r="OPH349" s="94"/>
      <c r="OPI349" s="94"/>
      <c r="OPJ349" s="94"/>
      <c r="OPK349" s="94"/>
      <c r="OPL349" s="94"/>
      <c r="OPM349" s="94"/>
      <c r="OPN349" s="94"/>
      <c r="OPO349" s="94"/>
      <c r="OPP349" s="94"/>
      <c r="OPQ349" s="94"/>
      <c r="OPR349" s="94"/>
      <c r="OPS349" s="94"/>
      <c r="OPT349" s="94"/>
      <c r="OPU349" s="94"/>
      <c r="OPV349" s="94"/>
      <c r="OPW349" s="94"/>
      <c r="OPX349" s="94"/>
      <c r="OPY349" s="94"/>
      <c r="OPZ349" s="94"/>
      <c r="OQA349" s="94"/>
      <c r="OQB349" s="94"/>
      <c r="OQC349" s="94"/>
      <c r="OQD349" s="94"/>
      <c r="OQE349" s="94"/>
      <c r="OQF349" s="94"/>
      <c r="OQG349" s="94"/>
      <c r="OQH349" s="94"/>
      <c r="OQI349" s="94"/>
      <c r="OQJ349" s="94"/>
      <c r="OQK349" s="94"/>
      <c r="OQL349" s="94"/>
      <c r="OQM349" s="94"/>
      <c r="OQN349" s="94"/>
      <c r="OQO349" s="94"/>
      <c r="OQP349" s="94"/>
      <c r="OQQ349" s="94"/>
      <c r="OQR349" s="94"/>
      <c r="OQS349" s="94"/>
      <c r="OQT349" s="94"/>
      <c r="OQU349" s="94"/>
      <c r="OQV349" s="94"/>
      <c r="OQW349" s="94"/>
      <c r="OQX349" s="94"/>
      <c r="OQY349" s="94"/>
      <c r="OQZ349" s="94"/>
      <c r="ORA349" s="94"/>
      <c r="ORB349" s="94"/>
      <c r="ORC349" s="94"/>
      <c r="ORD349" s="94"/>
      <c r="ORE349" s="94"/>
      <c r="ORF349" s="94"/>
      <c r="ORG349" s="94"/>
      <c r="ORH349" s="94"/>
      <c r="ORI349" s="94"/>
      <c r="ORJ349" s="94"/>
      <c r="ORK349" s="94"/>
      <c r="ORL349" s="94"/>
      <c r="ORM349" s="94"/>
      <c r="ORN349" s="94"/>
      <c r="ORO349" s="94"/>
      <c r="ORP349" s="94"/>
      <c r="ORQ349" s="94"/>
      <c r="ORR349" s="94"/>
      <c r="ORS349" s="94"/>
      <c r="ORT349" s="94"/>
      <c r="ORU349" s="94"/>
      <c r="ORV349" s="94"/>
      <c r="ORW349" s="94"/>
      <c r="ORX349" s="94"/>
      <c r="ORY349" s="94"/>
      <c r="ORZ349" s="94"/>
      <c r="OSA349" s="94"/>
      <c r="OSB349" s="94"/>
      <c r="OSC349" s="94"/>
      <c r="OSD349" s="94"/>
      <c r="OSE349" s="94"/>
      <c r="OSF349" s="94"/>
      <c r="OSG349" s="94"/>
      <c r="OSH349" s="94"/>
      <c r="OSI349" s="94"/>
      <c r="OSJ349" s="94"/>
      <c r="OSK349" s="94"/>
      <c r="OSL349" s="94"/>
      <c r="OSM349" s="94"/>
      <c r="OSN349" s="94"/>
      <c r="OSO349" s="94"/>
      <c r="OSP349" s="94"/>
      <c r="OSQ349" s="94"/>
      <c r="OSR349" s="94"/>
      <c r="OSS349" s="94"/>
      <c r="OST349" s="94"/>
      <c r="OSU349" s="94"/>
      <c r="OSV349" s="94"/>
      <c r="OSW349" s="94"/>
      <c r="OSX349" s="94"/>
      <c r="OSY349" s="94"/>
      <c r="OSZ349" s="94"/>
      <c r="OTA349" s="94"/>
      <c r="OTB349" s="94"/>
      <c r="OTC349" s="94"/>
      <c r="OTD349" s="94"/>
      <c r="OTE349" s="94"/>
      <c r="OTF349" s="94"/>
      <c r="OTG349" s="94"/>
      <c r="OTH349" s="94"/>
      <c r="OTI349" s="94"/>
      <c r="OTJ349" s="94"/>
      <c r="OTK349" s="94"/>
      <c r="OTL349" s="94"/>
      <c r="OTM349" s="94"/>
      <c r="OTN349" s="94"/>
      <c r="OTO349" s="94"/>
      <c r="OTP349" s="94"/>
      <c r="OTQ349" s="94"/>
      <c r="OTR349" s="94"/>
      <c r="OTS349" s="94"/>
      <c r="OTT349" s="94"/>
      <c r="OTU349" s="94"/>
      <c r="OTV349" s="94"/>
      <c r="OTW349" s="94"/>
      <c r="OTX349" s="94"/>
      <c r="OTY349" s="94"/>
      <c r="OTZ349" s="94"/>
      <c r="OUA349" s="94"/>
      <c r="OUB349" s="94"/>
      <c r="OUC349" s="94"/>
      <c r="OUD349" s="94"/>
      <c r="OUE349" s="94"/>
      <c r="OUF349" s="94"/>
      <c r="OUG349" s="94"/>
      <c r="OUH349" s="94"/>
      <c r="OUI349" s="94"/>
      <c r="OUJ349" s="94"/>
      <c r="OUK349" s="94"/>
      <c r="OUL349" s="94"/>
      <c r="OUM349" s="94"/>
      <c r="OUN349" s="94"/>
      <c r="OUO349" s="94"/>
      <c r="OUP349" s="94"/>
      <c r="OUQ349" s="94"/>
      <c r="OUR349" s="94"/>
      <c r="OUS349" s="94"/>
      <c r="OUT349" s="94"/>
      <c r="OUU349" s="94"/>
      <c r="OUV349" s="94"/>
      <c r="OUW349" s="94"/>
      <c r="OUX349" s="94"/>
      <c r="OUY349" s="94"/>
      <c r="OUZ349" s="94"/>
      <c r="OVA349" s="94"/>
      <c r="OVB349" s="94"/>
      <c r="OVC349" s="94"/>
      <c r="OVD349" s="94"/>
      <c r="OVE349" s="94"/>
      <c r="OVF349" s="94"/>
      <c r="OVG349" s="94"/>
      <c r="OVH349" s="94"/>
      <c r="OVI349" s="94"/>
      <c r="OVJ349" s="94"/>
      <c r="OVK349" s="94"/>
      <c r="OVL349" s="94"/>
      <c r="OVM349" s="94"/>
      <c r="OVN349" s="94"/>
      <c r="OVO349" s="94"/>
      <c r="OVP349" s="94"/>
      <c r="OVQ349" s="94"/>
      <c r="OVR349" s="94"/>
      <c r="OVS349" s="94"/>
      <c r="OVT349" s="94"/>
      <c r="OVU349" s="94"/>
      <c r="OVV349" s="94"/>
      <c r="OVW349" s="94"/>
      <c r="OVX349" s="94"/>
      <c r="OVY349" s="94"/>
      <c r="OVZ349" s="94"/>
      <c r="OWA349" s="94"/>
      <c r="OWB349" s="94"/>
      <c r="OWC349" s="94"/>
      <c r="OWD349" s="94"/>
      <c r="OWE349" s="94"/>
      <c r="OWF349" s="94"/>
      <c r="OWG349" s="94"/>
      <c r="OWH349" s="94"/>
      <c r="OWI349" s="94"/>
      <c r="OWJ349" s="94"/>
      <c r="OWK349" s="94"/>
      <c r="OWL349" s="94"/>
      <c r="OWM349" s="94"/>
      <c r="OWN349" s="94"/>
      <c r="OWO349" s="94"/>
      <c r="OWP349" s="94"/>
      <c r="OWQ349" s="94"/>
      <c r="OWR349" s="94"/>
      <c r="OWS349" s="94"/>
      <c r="OWT349" s="94"/>
      <c r="OWU349" s="94"/>
      <c r="OWV349" s="94"/>
      <c r="OWW349" s="94"/>
      <c r="OWX349" s="94"/>
      <c r="OWY349" s="94"/>
      <c r="OWZ349" s="94"/>
      <c r="OXA349" s="94"/>
      <c r="OXB349" s="94"/>
      <c r="OXC349" s="94"/>
      <c r="OXD349" s="94"/>
      <c r="OXE349" s="94"/>
      <c r="OXF349" s="94"/>
      <c r="OXG349" s="94"/>
      <c r="OXH349" s="94"/>
      <c r="OXI349" s="94"/>
      <c r="OXJ349" s="94"/>
      <c r="OXK349" s="94"/>
      <c r="OXL349" s="94"/>
      <c r="OXM349" s="94"/>
      <c r="OXN349" s="94"/>
      <c r="OXO349" s="94"/>
      <c r="OXP349" s="94"/>
      <c r="OXQ349" s="94"/>
      <c r="OXR349" s="94"/>
      <c r="OXS349" s="94"/>
      <c r="OXT349" s="94"/>
      <c r="OXU349" s="94"/>
      <c r="OXV349" s="94"/>
      <c r="OXW349" s="94"/>
      <c r="OXX349" s="94"/>
      <c r="OXY349" s="94"/>
      <c r="OXZ349" s="94"/>
      <c r="OYA349" s="94"/>
      <c r="OYB349" s="94"/>
      <c r="OYC349" s="94"/>
      <c r="OYD349" s="94"/>
      <c r="OYE349" s="94"/>
      <c r="OYF349" s="94"/>
      <c r="OYG349" s="94"/>
      <c r="OYH349" s="94"/>
      <c r="OYI349" s="94"/>
      <c r="OYJ349" s="94"/>
      <c r="OYK349" s="94"/>
      <c r="OYL349" s="94"/>
      <c r="OYM349" s="94"/>
      <c r="OYN349" s="94"/>
      <c r="OYO349" s="94"/>
      <c r="OYP349" s="94"/>
      <c r="OYQ349" s="94"/>
      <c r="OYR349" s="94"/>
      <c r="OYS349" s="94"/>
      <c r="OYT349" s="94"/>
      <c r="OYU349" s="94"/>
      <c r="OYV349" s="94"/>
      <c r="OYW349" s="94"/>
      <c r="OYX349" s="94"/>
      <c r="OYY349" s="94"/>
      <c r="OYZ349" s="94"/>
      <c r="OZA349" s="94"/>
      <c r="OZB349" s="94"/>
      <c r="OZC349" s="94"/>
      <c r="OZD349" s="94"/>
      <c r="OZE349" s="94"/>
      <c r="OZF349" s="94"/>
      <c r="OZG349" s="94"/>
      <c r="OZH349" s="94"/>
      <c r="OZI349" s="94"/>
      <c r="OZJ349" s="94"/>
      <c r="OZK349" s="94"/>
      <c r="OZL349" s="94"/>
      <c r="OZM349" s="94"/>
      <c r="OZN349" s="94"/>
      <c r="OZO349" s="94"/>
      <c r="OZP349" s="94"/>
      <c r="OZQ349" s="94"/>
      <c r="OZR349" s="94"/>
      <c r="OZS349" s="94"/>
      <c r="OZT349" s="94"/>
      <c r="OZU349" s="94"/>
      <c r="OZV349" s="94"/>
      <c r="OZW349" s="94"/>
      <c r="OZX349" s="94"/>
      <c r="OZY349" s="94"/>
      <c r="OZZ349" s="94"/>
      <c r="PAA349" s="94"/>
      <c r="PAB349" s="94"/>
      <c r="PAC349" s="94"/>
      <c r="PAD349" s="94"/>
      <c r="PAE349" s="94"/>
      <c r="PAF349" s="94"/>
      <c r="PAG349" s="94"/>
      <c r="PAH349" s="94"/>
      <c r="PAI349" s="94"/>
      <c r="PAJ349" s="94"/>
      <c r="PAK349" s="94"/>
      <c r="PAL349" s="94"/>
      <c r="PAM349" s="94"/>
      <c r="PAN349" s="94"/>
      <c r="PAO349" s="94"/>
      <c r="PAP349" s="94"/>
      <c r="PAQ349" s="94"/>
      <c r="PAR349" s="94"/>
      <c r="PAS349" s="94"/>
      <c r="PAT349" s="94"/>
      <c r="PAU349" s="94"/>
      <c r="PAV349" s="94"/>
      <c r="PAW349" s="94"/>
      <c r="PAX349" s="94"/>
      <c r="PAY349" s="94"/>
      <c r="PAZ349" s="94"/>
      <c r="PBA349" s="94"/>
      <c r="PBB349" s="94"/>
      <c r="PBC349" s="94"/>
      <c r="PBD349" s="94"/>
      <c r="PBE349" s="94"/>
      <c r="PBF349" s="94"/>
      <c r="PBG349" s="94"/>
      <c r="PBH349" s="94"/>
      <c r="PBI349" s="94"/>
      <c r="PBJ349" s="94"/>
      <c r="PBK349" s="94"/>
      <c r="PBL349" s="94"/>
      <c r="PBM349" s="94"/>
      <c r="PBN349" s="94"/>
      <c r="PBO349" s="94"/>
      <c r="PBP349" s="94"/>
      <c r="PBQ349" s="94"/>
      <c r="PBR349" s="94"/>
      <c r="PBS349" s="94"/>
      <c r="PBT349" s="94"/>
      <c r="PBU349" s="94"/>
      <c r="PBV349" s="94"/>
      <c r="PBW349" s="94"/>
      <c r="PBX349" s="94"/>
      <c r="PBY349" s="94"/>
      <c r="PBZ349" s="94"/>
      <c r="PCA349" s="94"/>
      <c r="PCB349" s="94"/>
      <c r="PCC349" s="94"/>
      <c r="PCD349" s="94"/>
      <c r="PCE349" s="94"/>
      <c r="PCF349" s="94"/>
      <c r="PCG349" s="94"/>
      <c r="PCH349" s="94"/>
      <c r="PCI349" s="94"/>
      <c r="PCJ349" s="94"/>
      <c r="PCK349" s="94"/>
      <c r="PCL349" s="94"/>
      <c r="PCM349" s="94"/>
      <c r="PCN349" s="94"/>
      <c r="PCO349" s="94"/>
      <c r="PCP349" s="94"/>
      <c r="PCQ349" s="94"/>
      <c r="PCR349" s="94"/>
      <c r="PCS349" s="94"/>
      <c r="PCT349" s="94"/>
      <c r="PCU349" s="94"/>
      <c r="PCV349" s="94"/>
      <c r="PCW349" s="94"/>
      <c r="PCX349" s="94"/>
      <c r="PCY349" s="94"/>
      <c r="PCZ349" s="94"/>
      <c r="PDA349" s="94"/>
      <c r="PDB349" s="94"/>
      <c r="PDC349" s="94"/>
      <c r="PDD349" s="94"/>
      <c r="PDE349" s="94"/>
      <c r="PDF349" s="94"/>
      <c r="PDG349" s="94"/>
      <c r="PDH349" s="94"/>
      <c r="PDI349" s="94"/>
      <c r="PDJ349" s="94"/>
      <c r="PDK349" s="94"/>
      <c r="PDL349" s="94"/>
      <c r="PDM349" s="94"/>
      <c r="PDN349" s="94"/>
      <c r="PDO349" s="94"/>
      <c r="PDP349" s="94"/>
      <c r="PDQ349" s="94"/>
      <c r="PDR349" s="94"/>
      <c r="PDS349" s="94"/>
      <c r="PDT349" s="94"/>
      <c r="PDU349" s="94"/>
      <c r="PDV349" s="94"/>
      <c r="PDW349" s="94"/>
      <c r="PDX349" s="94"/>
      <c r="PDY349" s="94"/>
      <c r="PDZ349" s="94"/>
      <c r="PEA349" s="94"/>
      <c r="PEB349" s="94"/>
      <c r="PEC349" s="94"/>
      <c r="PED349" s="94"/>
      <c r="PEE349" s="94"/>
      <c r="PEF349" s="94"/>
      <c r="PEG349" s="94"/>
      <c r="PEH349" s="94"/>
      <c r="PEI349" s="94"/>
      <c r="PEJ349" s="94"/>
      <c r="PEK349" s="94"/>
      <c r="PEL349" s="94"/>
      <c r="PEM349" s="94"/>
      <c r="PEN349" s="94"/>
      <c r="PEO349" s="94"/>
      <c r="PEP349" s="94"/>
      <c r="PEQ349" s="94"/>
      <c r="PER349" s="94"/>
      <c r="PES349" s="94"/>
      <c r="PET349" s="94"/>
      <c r="PEU349" s="94"/>
      <c r="PEV349" s="94"/>
      <c r="PEW349" s="94"/>
      <c r="PEX349" s="94"/>
      <c r="PEY349" s="94"/>
      <c r="PEZ349" s="94"/>
      <c r="PFA349" s="94"/>
      <c r="PFB349" s="94"/>
      <c r="PFC349" s="94"/>
      <c r="PFD349" s="94"/>
      <c r="PFE349" s="94"/>
      <c r="PFF349" s="94"/>
      <c r="PFG349" s="94"/>
      <c r="PFH349" s="94"/>
      <c r="PFI349" s="94"/>
      <c r="PFJ349" s="94"/>
      <c r="PFK349" s="94"/>
      <c r="PFL349" s="94"/>
      <c r="PFM349" s="94"/>
      <c r="PFN349" s="94"/>
      <c r="PFO349" s="94"/>
      <c r="PFP349" s="94"/>
      <c r="PFQ349" s="94"/>
      <c r="PFR349" s="94"/>
      <c r="PFS349" s="94"/>
      <c r="PFT349" s="94"/>
      <c r="PFU349" s="94"/>
      <c r="PFV349" s="94"/>
      <c r="PFW349" s="94"/>
      <c r="PFX349" s="94"/>
      <c r="PFY349" s="94"/>
      <c r="PFZ349" s="94"/>
      <c r="PGA349" s="94"/>
      <c r="PGB349" s="94"/>
      <c r="PGC349" s="94"/>
      <c r="PGD349" s="94"/>
      <c r="PGE349" s="94"/>
      <c r="PGF349" s="94"/>
      <c r="PGG349" s="94"/>
      <c r="PGH349" s="94"/>
      <c r="PGI349" s="94"/>
      <c r="PGJ349" s="94"/>
      <c r="PGK349" s="94"/>
      <c r="PGL349" s="94"/>
      <c r="PGM349" s="94"/>
      <c r="PGN349" s="94"/>
      <c r="PGO349" s="94"/>
      <c r="PGP349" s="94"/>
      <c r="PGQ349" s="94"/>
      <c r="PGR349" s="94"/>
      <c r="PGS349" s="94"/>
      <c r="PGT349" s="94"/>
      <c r="PGU349" s="94"/>
      <c r="PGV349" s="94"/>
      <c r="PGW349" s="94"/>
      <c r="PGX349" s="94"/>
      <c r="PGY349" s="94"/>
      <c r="PGZ349" s="94"/>
      <c r="PHA349" s="94"/>
      <c r="PHB349" s="94"/>
      <c r="PHC349" s="94"/>
      <c r="PHD349" s="94"/>
      <c r="PHE349" s="94"/>
      <c r="PHF349" s="94"/>
      <c r="PHG349" s="94"/>
      <c r="PHH349" s="94"/>
      <c r="PHI349" s="94"/>
      <c r="PHJ349" s="94"/>
      <c r="PHK349" s="94"/>
      <c r="PHL349" s="94"/>
      <c r="PHM349" s="94"/>
      <c r="PHN349" s="94"/>
      <c r="PHO349" s="94"/>
      <c r="PHP349" s="94"/>
      <c r="PHQ349" s="94"/>
      <c r="PHR349" s="94"/>
      <c r="PHS349" s="94"/>
      <c r="PHT349" s="94"/>
      <c r="PHU349" s="94"/>
      <c r="PHV349" s="94"/>
      <c r="PHW349" s="94"/>
      <c r="PHX349" s="94"/>
      <c r="PHY349" s="94"/>
      <c r="PHZ349" s="94"/>
      <c r="PIA349" s="94"/>
      <c r="PIB349" s="94"/>
      <c r="PIC349" s="94"/>
      <c r="PID349" s="94"/>
      <c r="PIE349" s="94"/>
      <c r="PIF349" s="94"/>
      <c r="PIG349" s="94"/>
      <c r="PIH349" s="94"/>
      <c r="PII349" s="94"/>
      <c r="PIJ349" s="94"/>
      <c r="PIK349" s="94"/>
      <c r="PIL349" s="94"/>
      <c r="PIM349" s="94"/>
      <c r="PIN349" s="94"/>
      <c r="PIO349" s="94"/>
      <c r="PIP349" s="94"/>
      <c r="PIQ349" s="94"/>
      <c r="PIR349" s="94"/>
      <c r="PIS349" s="94"/>
      <c r="PIT349" s="94"/>
      <c r="PIU349" s="94"/>
      <c r="PIV349" s="94"/>
      <c r="PIW349" s="94"/>
      <c r="PIX349" s="94"/>
      <c r="PIY349" s="94"/>
      <c r="PIZ349" s="94"/>
      <c r="PJA349" s="94"/>
      <c r="PJB349" s="94"/>
      <c r="PJC349" s="94"/>
      <c r="PJD349" s="94"/>
      <c r="PJE349" s="94"/>
      <c r="PJF349" s="94"/>
      <c r="PJG349" s="94"/>
      <c r="PJH349" s="94"/>
      <c r="PJI349" s="94"/>
      <c r="PJJ349" s="94"/>
      <c r="PJK349" s="94"/>
      <c r="PJL349" s="94"/>
      <c r="PJM349" s="94"/>
      <c r="PJN349" s="94"/>
      <c r="PJO349" s="94"/>
      <c r="PJP349" s="94"/>
      <c r="PJQ349" s="94"/>
      <c r="PJR349" s="94"/>
      <c r="PJS349" s="94"/>
      <c r="PJT349" s="94"/>
      <c r="PJU349" s="94"/>
      <c r="PJV349" s="94"/>
      <c r="PJW349" s="94"/>
      <c r="PJX349" s="94"/>
      <c r="PJY349" s="94"/>
      <c r="PJZ349" s="94"/>
      <c r="PKA349" s="94"/>
      <c r="PKB349" s="94"/>
      <c r="PKC349" s="94"/>
      <c r="PKD349" s="94"/>
      <c r="PKE349" s="94"/>
      <c r="PKF349" s="94"/>
      <c r="PKG349" s="94"/>
      <c r="PKH349" s="94"/>
      <c r="PKI349" s="94"/>
      <c r="PKJ349" s="94"/>
      <c r="PKK349" s="94"/>
      <c r="PKL349" s="94"/>
      <c r="PKM349" s="94"/>
      <c r="PKN349" s="94"/>
      <c r="PKO349" s="94"/>
      <c r="PKP349" s="94"/>
      <c r="PKQ349" s="94"/>
      <c r="PKR349" s="94"/>
      <c r="PKS349" s="94"/>
      <c r="PKT349" s="94"/>
      <c r="PKU349" s="94"/>
      <c r="PKV349" s="94"/>
      <c r="PKW349" s="94"/>
      <c r="PKX349" s="94"/>
      <c r="PKY349" s="94"/>
      <c r="PKZ349" s="94"/>
      <c r="PLA349" s="94"/>
      <c r="PLB349" s="94"/>
      <c r="PLC349" s="94"/>
      <c r="PLD349" s="94"/>
      <c r="PLE349" s="94"/>
      <c r="PLF349" s="94"/>
      <c r="PLG349" s="94"/>
      <c r="PLH349" s="94"/>
      <c r="PLI349" s="94"/>
      <c r="PLJ349" s="94"/>
      <c r="PLK349" s="94"/>
      <c r="PLL349" s="94"/>
      <c r="PLM349" s="94"/>
      <c r="PLN349" s="94"/>
      <c r="PLO349" s="94"/>
      <c r="PLP349" s="94"/>
      <c r="PLQ349" s="94"/>
      <c r="PLR349" s="94"/>
      <c r="PLS349" s="94"/>
      <c r="PLT349" s="94"/>
      <c r="PLU349" s="94"/>
      <c r="PLV349" s="94"/>
      <c r="PLW349" s="94"/>
      <c r="PLX349" s="94"/>
      <c r="PLY349" s="94"/>
      <c r="PLZ349" s="94"/>
      <c r="PMA349" s="94"/>
      <c r="PMB349" s="94"/>
      <c r="PMC349" s="94"/>
      <c r="PMD349" s="94"/>
      <c r="PME349" s="94"/>
      <c r="PMF349" s="94"/>
      <c r="PMG349" s="94"/>
      <c r="PMH349" s="94"/>
      <c r="PMI349" s="94"/>
      <c r="PMJ349" s="94"/>
      <c r="PMK349" s="94"/>
      <c r="PML349" s="94"/>
      <c r="PMM349" s="94"/>
      <c r="PMN349" s="94"/>
      <c r="PMO349" s="94"/>
      <c r="PMP349" s="94"/>
      <c r="PMQ349" s="94"/>
      <c r="PMR349" s="94"/>
      <c r="PMS349" s="94"/>
      <c r="PMT349" s="94"/>
      <c r="PMU349" s="94"/>
      <c r="PMV349" s="94"/>
      <c r="PMW349" s="94"/>
      <c r="PMX349" s="94"/>
      <c r="PMY349" s="94"/>
      <c r="PMZ349" s="94"/>
      <c r="PNA349" s="94"/>
      <c r="PNB349" s="94"/>
      <c r="PNC349" s="94"/>
      <c r="PND349" s="94"/>
      <c r="PNE349" s="94"/>
      <c r="PNF349" s="94"/>
      <c r="PNG349" s="94"/>
      <c r="PNH349" s="94"/>
      <c r="PNI349" s="94"/>
      <c r="PNJ349" s="94"/>
      <c r="PNK349" s="94"/>
      <c r="PNL349" s="94"/>
      <c r="PNM349" s="94"/>
      <c r="PNN349" s="94"/>
      <c r="PNO349" s="94"/>
      <c r="PNP349" s="94"/>
      <c r="PNQ349" s="94"/>
      <c r="PNR349" s="94"/>
      <c r="PNS349" s="94"/>
      <c r="PNT349" s="94"/>
      <c r="PNU349" s="94"/>
      <c r="PNV349" s="94"/>
      <c r="PNW349" s="94"/>
      <c r="PNX349" s="94"/>
      <c r="PNY349" s="94"/>
      <c r="PNZ349" s="94"/>
      <c r="POA349" s="94"/>
      <c r="POB349" s="94"/>
      <c r="POC349" s="94"/>
      <c r="POD349" s="94"/>
      <c r="POE349" s="94"/>
      <c r="POF349" s="94"/>
      <c r="POG349" s="94"/>
      <c r="POH349" s="94"/>
      <c r="POI349" s="94"/>
      <c r="POJ349" s="94"/>
      <c r="POK349" s="94"/>
      <c r="POL349" s="94"/>
      <c r="POM349" s="94"/>
      <c r="PON349" s="94"/>
      <c r="POO349" s="94"/>
      <c r="POP349" s="94"/>
      <c r="POQ349" s="94"/>
      <c r="POR349" s="94"/>
      <c r="POS349" s="94"/>
      <c r="POT349" s="94"/>
      <c r="POU349" s="94"/>
      <c r="POV349" s="94"/>
      <c r="POW349" s="94"/>
      <c r="POX349" s="94"/>
      <c r="POY349" s="94"/>
      <c r="POZ349" s="94"/>
      <c r="PPA349" s="94"/>
      <c r="PPB349" s="94"/>
      <c r="PPC349" s="94"/>
      <c r="PPD349" s="94"/>
      <c r="PPE349" s="94"/>
      <c r="PPF349" s="94"/>
      <c r="PPG349" s="94"/>
      <c r="PPH349" s="94"/>
      <c r="PPI349" s="94"/>
      <c r="PPJ349" s="94"/>
      <c r="PPK349" s="94"/>
      <c r="PPL349" s="94"/>
      <c r="PPM349" s="94"/>
      <c r="PPN349" s="94"/>
      <c r="PPO349" s="94"/>
      <c r="PPP349" s="94"/>
      <c r="PPQ349" s="94"/>
      <c r="PPR349" s="94"/>
      <c r="PPS349" s="94"/>
      <c r="PPT349" s="94"/>
      <c r="PPU349" s="94"/>
      <c r="PPV349" s="94"/>
      <c r="PPW349" s="94"/>
      <c r="PPX349" s="94"/>
      <c r="PPY349" s="94"/>
      <c r="PPZ349" s="94"/>
      <c r="PQA349" s="94"/>
      <c r="PQB349" s="94"/>
      <c r="PQC349" s="94"/>
      <c r="PQD349" s="94"/>
      <c r="PQE349" s="94"/>
      <c r="PQF349" s="94"/>
      <c r="PQG349" s="94"/>
      <c r="PQH349" s="94"/>
      <c r="PQI349" s="94"/>
      <c r="PQJ349" s="94"/>
      <c r="PQK349" s="94"/>
      <c r="PQL349" s="94"/>
      <c r="PQM349" s="94"/>
      <c r="PQN349" s="94"/>
      <c r="PQO349" s="94"/>
      <c r="PQP349" s="94"/>
      <c r="PQQ349" s="94"/>
      <c r="PQR349" s="94"/>
      <c r="PQS349" s="94"/>
      <c r="PQT349" s="94"/>
      <c r="PQU349" s="94"/>
      <c r="PQV349" s="94"/>
      <c r="PQW349" s="94"/>
      <c r="PQX349" s="94"/>
      <c r="PQY349" s="94"/>
      <c r="PQZ349" s="94"/>
      <c r="PRA349" s="94"/>
      <c r="PRB349" s="94"/>
      <c r="PRC349" s="94"/>
      <c r="PRD349" s="94"/>
      <c r="PRE349" s="94"/>
      <c r="PRF349" s="94"/>
      <c r="PRG349" s="94"/>
      <c r="PRH349" s="94"/>
      <c r="PRI349" s="94"/>
      <c r="PRJ349" s="94"/>
      <c r="PRK349" s="94"/>
      <c r="PRL349" s="94"/>
      <c r="PRM349" s="94"/>
      <c r="PRN349" s="94"/>
      <c r="PRO349" s="94"/>
      <c r="PRP349" s="94"/>
      <c r="PRQ349" s="94"/>
      <c r="PRR349" s="94"/>
      <c r="PRS349" s="94"/>
      <c r="PRT349" s="94"/>
      <c r="PRU349" s="94"/>
      <c r="PRV349" s="94"/>
      <c r="PRW349" s="94"/>
      <c r="PRX349" s="94"/>
      <c r="PRY349" s="94"/>
      <c r="PRZ349" s="94"/>
      <c r="PSA349" s="94"/>
      <c r="PSB349" s="94"/>
      <c r="PSC349" s="94"/>
      <c r="PSD349" s="94"/>
      <c r="PSE349" s="94"/>
      <c r="PSF349" s="94"/>
      <c r="PSG349" s="94"/>
      <c r="PSH349" s="94"/>
      <c r="PSI349" s="94"/>
      <c r="PSJ349" s="94"/>
      <c r="PSK349" s="94"/>
      <c r="PSL349" s="94"/>
      <c r="PSM349" s="94"/>
      <c r="PSN349" s="94"/>
      <c r="PSO349" s="94"/>
      <c r="PSP349" s="94"/>
      <c r="PSQ349" s="94"/>
      <c r="PSR349" s="94"/>
      <c r="PSS349" s="94"/>
      <c r="PST349" s="94"/>
      <c r="PSU349" s="94"/>
      <c r="PSV349" s="94"/>
      <c r="PSW349" s="94"/>
      <c r="PSX349" s="94"/>
      <c r="PSY349" s="94"/>
      <c r="PSZ349" s="94"/>
      <c r="PTA349" s="94"/>
      <c r="PTB349" s="94"/>
      <c r="PTC349" s="94"/>
      <c r="PTD349" s="94"/>
      <c r="PTE349" s="94"/>
      <c r="PTF349" s="94"/>
      <c r="PTG349" s="94"/>
      <c r="PTH349" s="94"/>
      <c r="PTI349" s="94"/>
      <c r="PTJ349" s="94"/>
      <c r="PTK349" s="94"/>
      <c r="PTL349" s="94"/>
      <c r="PTM349" s="94"/>
      <c r="PTN349" s="94"/>
      <c r="PTO349" s="94"/>
      <c r="PTP349" s="94"/>
      <c r="PTQ349" s="94"/>
      <c r="PTR349" s="94"/>
      <c r="PTS349" s="94"/>
      <c r="PTT349" s="94"/>
      <c r="PTU349" s="94"/>
      <c r="PTV349" s="94"/>
      <c r="PTW349" s="94"/>
      <c r="PTX349" s="94"/>
      <c r="PTY349" s="94"/>
      <c r="PTZ349" s="94"/>
      <c r="PUA349" s="94"/>
      <c r="PUB349" s="94"/>
      <c r="PUC349" s="94"/>
      <c r="PUD349" s="94"/>
      <c r="PUE349" s="94"/>
      <c r="PUF349" s="94"/>
      <c r="PUG349" s="94"/>
      <c r="PUH349" s="94"/>
      <c r="PUI349" s="94"/>
      <c r="PUJ349" s="94"/>
      <c r="PUK349" s="94"/>
      <c r="PUL349" s="94"/>
      <c r="PUM349" s="94"/>
      <c r="PUN349" s="94"/>
      <c r="PUO349" s="94"/>
      <c r="PUP349" s="94"/>
      <c r="PUQ349" s="94"/>
      <c r="PUR349" s="94"/>
      <c r="PUS349" s="94"/>
      <c r="PUT349" s="94"/>
      <c r="PUU349" s="94"/>
      <c r="PUV349" s="94"/>
      <c r="PUW349" s="94"/>
      <c r="PUX349" s="94"/>
      <c r="PUY349" s="94"/>
      <c r="PUZ349" s="94"/>
      <c r="PVA349" s="94"/>
      <c r="PVB349" s="94"/>
      <c r="PVC349" s="94"/>
      <c r="PVD349" s="94"/>
      <c r="PVE349" s="94"/>
      <c r="PVF349" s="94"/>
      <c r="PVG349" s="94"/>
      <c r="PVH349" s="94"/>
      <c r="PVI349" s="94"/>
      <c r="PVJ349" s="94"/>
      <c r="PVK349" s="94"/>
      <c r="PVL349" s="94"/>
      <c r="PVM349" s="94"/>
      <c r="PVN349" s="94"/>
      <c r="PVO349" s="94"/>
      <c r="PVP349" s="94"/>
      <c r="PVQ349" s="94"/>
      <c r="PVR349" s="94"/>
      <c r="PVS349" s="94"/>
      <c r="PVT349" s="94"/>
      <c r="PVU349" s="94"/>
      <c r="PVV349" s="94"/>
      <c r="PVW349" s="94"/>
      <c r="PVX349" s="94"/>
      <c r="PVY349" s="94"/>
      <c r="PVZ349" s="94"/>
      <c r="PWA349" s="94"/>
      <c r="PWB349" s="94"/>
      <c r="PWC349" s="94"/>
      <c r="PWD349" s="94"/>
      <c r="PWE349" s="94"/>
      <c r="PWF349" s="94"/>
      <c r="PWG349" s="94"/>
      <c r="PWH349" s="94"/>
      <c r="PWI349" s="94"/>
      <c r="PWJ349" s="94"/>
      <c r="PWK349" s="94"/>
      <c r="PWL349" s="94"/>
      <c r="PWM349" s="94"/>
      <c r="PWN349" s="94"/>
      <c r="PWO349" s="94"/>
      <c r="PWP349" s="94"/>
      <c r="PWQ349" s="94"/>
      <c r="PWR349" s="94"/>
      <c r="PWS349" s="94"/>
      <c r="PWT349" s="94"/>
      <c r="PWU349" s="94"/>
      <c r="PWV349" s="94"/>
      <c r="PWW349" s="94"/>
      <c r="PWX349" s="94"/>
      <c r="PWY349" s="94"/>
      <c r="PWZ349" s="94"/>
      <c r="PXA349" s="94"/>
      <c r="PXB349" s="94"/>
      <c r="PXC349" s="94"/>
      <c r="PXD349" s="94"/>
      <c r="PXE349" s="94"/>
      <c r="PXF349" s="94"/>
      <c r="PXG349" s="94"/>
      <c r="PXH349" s="94"/>
      <c r="PXI349" s="94"/>
      <c r="PXJ349" s="94"/>
      <c r="PXK349" s="94"/>
      <c r="PXL349" s="94"/>
      <c r="PXM349" s="94"/>
      <c r="PXN349" s="94"/>
      <c r="PXO349" s="94"/>
      <c r="PXP349" s="94"/>
      <c r="PXQ349" s="94"/>
      <c r="PXR349" s="94"/>
      <c r="PXS349" s="94"/>
      <c r="PXT349" s="94"/>
      <c r="PXU349" s="94"/>
      <c r="PXV349" s="94"/>
      <c r="PXW349" s="94"/>
      <c r="PXX349" s="94"/>
      <c r="PXY349" s="94"/>
      <c r="PXZ349" s="94"/>
      <c r="PYA349" s="94"/>
      <c r="PYB349" s="94"/>
      <c r="PYC349" s="94"/>
      <c r="PYD349" s="94"/>
      <c r="PYE349" s="94"/>
      <c r="PYF349" s="94"/>
      <c r="PYG349" s="94"/>
      <c r="PYH349" s="94"/>
      <c r="PYI349" s="94"/>
      <c r="PYJ349" s="94"/>
      <c r="PYK349" s="94"/>
      <c r="PYL349" s="94"/>
      <c r="PYM349" s="94"/>
      <c r="PYN349" s="94"/>
      <c r="PYO349" s="94"/>
      <c r="PYP349" s="94"/>
      <c r="PYQ349" s="94"/>
      <c r="PYR349" s="94"/>
      <c r="PYS349" s="94"/>
      <c r="PYT349" s="94"/>
      <c r="PYU349" s="94"/>
      <c r="PYV349" s="94"/>
      <c r="PYW349" s="94"/>
      <c r="PYX349" s="94"/>
      <c r="PYY349" s="94"/>
      <c r="PYZ349" s="94"/>
      <c r="PZA349" s="94"/>
      <c r="PZB349" s="94"/>
      <c r="PZC349" s="94"/>
      <c r="PZD349" s="94"/>
      <c r="PZE349" s="94"/>
      <c r="PZF349" s="94"/>
      <c r="PZG349" s="94"/>
      <c r="PZH349" s="94"/>
      <c r="PZI349" s="94"/>
      <c r="PZJ349" s="94"/>
      <c r="PZK349" s="94"/>
      <c r="PZL349" s="94"/>
      <c r="PZM349" s="94"/>
      <c r="PZN349" s="94"/>
      <c r="PZO349" s="94"/>
      <c r="PZP349" s="94"/>
      <c r="PZQ349" s="94"/>
      <c r="PZR349" s="94"/>
      <c r="PZS349" s="94"/>
      <c r="PZT349" s="94"/>
      <c r="PZU349" s="94"/>
      <c r="PZV349" s="94"/>
      <c r="PZW349" s="94"/>
      <c r="PZX349" s="94"/>
      <c r="PZY349" s="94"/>
      <c r="PZZ349" s="94"/>
      <c r="QAA349" s="94"/>
      <c r="QAB349" s="94"/>
      <c r="QAC349" s="94"/>
      <c r="QAD349" s="94"/>
      <c r="QAE349" s="94"/>
      <c r="QAF349" s="94"/>
      <c r="QAG349" s="94"/>
      <c r="QAH349" s="94"/>
      <c r="QAI349" s="94"/>
      <c r="QAJ349" s="94"/>
      <c r="QAK349" s="94"/>
      <c r="QAL349" s="94"/>
      <c r="QAM349" s="94"/>
      <c r="QAN349" s="94"/>
      <c r="QAO349" s="94"/>
      <c r="QAP349" s="94"/>
      <c r="QAQ349" s="94"/>
      <c r="QAR349" s="94"/>
      <c r="QAS349" s="94"/>
      <c r="QAT349" s="94"/>
      <c r="QAU349" s="94"/>
      <c r="QAV349" s="94"/>
      <c r="QAW349" s="94"/>
      <c r="QAX349" s="94"/>
      <c r="QAY349" s="94"/>
      <c r="QAZ349" s="94"/>
      <c r="QBA349" s="94"/>
      <c r="QBB349" s="94"/>
      <c r="QBC349" s="94"/>
      <c r="QBD349" s="94"/>
      <c r="QBE349" s="94"/>
      <c r="QBF349" s="94"/>
      <c r="QBG349" s="94"/>
      <c r="QBH349" s="94"/>
      <c r="QBI349" s="94"/>
      <c r="QBJ349" s="94"/>
      <c r="QBK349" s="94"/>
      <c r="QBL349" s="94"/>
      <c r="QBM349" s="94"/>
      <c r="QBN349" s="94"/>
      <c r="QBO349" s="94"/>
      <c r="QBP349" s="94"/>
      <c r="QBQ349" s="94"/>
      <c r="QBR349" s="94"/>
      <c r="QBS349" s="94"/>
      <c r="QBT349" s="94"/>
      <c r="QBU349" s="94"/>
      <c r="QBV349" s="94"/>
      <c r="QBW349" s="94"/>
      <c r="QBX349" s="94"/>
      <c r="QBY349" s="94"/>
      <c r="QBZ349" s="94"/>
      <c r="QCA349" s="94"/>
      <c r="QCB349" s="94"/>
      <c r="QCC349" s="94"/>
      <c r="QCD349" s="94"/>
      <c r="QCE349" s="94"/>
      <c r="QCF349" s="94"/>
      <c r="QCG349" s="94"/>
      <c r="QCH349" s="94"/>
      <c r="QCI349" s="94"/>
      <c r="QCJ349" s="94"/>
      <c r="QCK349" s="94"/>
      <c r="QCL349" s="94"/>
      <c r="QCM349" s="94"/>
      <c r="QCN349" s="94"/>
      <c r="QCO349" s="94"/>
      <c r="QCP349" s="94"/>
      <c r="QCQ349" s="94"/>
      <c r="QCR349" s="94"/>
      <c r="QCS349" s="94"/>
      <c r="QCT349" s="94"/>
      <c r="QCU349" s="94"/>
      <c r="QCV349" s="94"/>
      <c r="QCW349" s="94"/>
      <c r="QCX349" s="94"/>
      <c r="QCY349" s="94"/>
      <c r="QCZ349" s="94"/>
      <c r="QDA349" s="94"/>
      <c r="QDB349" s="94"/>
      <c r="QDC349" s="94"/>
      <c r="QDD349" s="94"/>
      <c r="QDE349" s="94"/>
      <c r="QDF349" s="94"/>
      <c r="QDG349" s="94"/>
      <c r="QDH349" s="94"/>
      <c r="QDI349" s="94"/>
      <c r="QDJ349" s="94"/>
      <c r="QDK349" s="94"/>
      <c r="QDL349" s="94"/>
      <c r="QDM349" s="94"/>
      <c r="QDN349" s="94"/>
      <c r="QDO349" s="94"/>
      <c r="QDP349" s="94"/>
      <c r="QDQ349" s="94"/>
      <c r="QDR349" s="94"/>
      <c r="QDS349" s="94"/>
      <c r="QDT349" s="94"/>
      <c r="QDU349" s="94"/>
      <c r="QDV349" s="94"/>
      <c r="QDW349" s="94"/>
      <c r="QDX349" s="94"/>
      <c r="QDY349" s="94"/>
      <c r="QDZ349" s="94"/>
      <c r="QEA349" s="94"/>
      <c r="QEB349" s="94"/>
      <c r="QEC349" s="94"/>
      <c r="QED349" s="94"/>
      <c r="QEE349" s="94"/>
      <c r="QEF349" s="94"/>
      <c r="QEG349" s="94"/>
      <c r="QEH349" s="94"/>
      <c r="QEI349" s="94"/>
      <c r="QEJ349" s="94"/>
      <c r="QEK349" s="94"/>
      <c r="QEL349" s="94"/>
      <c r="QEM349" s="94"/>
      <c r="QEN349" s="94"/>
      <c r="QEO349" s="94"/>
      <c r="QEP349" s="94"/>
      <c r="QEQ349" s="94"/>
      <c r="QER349" s="94"/>
      <c r="QES349" s="94"/>
      <c r="QET349" s="94"/>
      <c r="QEU349" s="94"/>
      <c r="QEV349" s="94"/>
      <c r="QEW349" s="94"/>
      <c r="QEX349" s="94"/>
      <c r="QEY349" s="94"/>
      <c r="QEZ349" s="94"/>
      <c r="QFA349" s="94"/>
      <c r="QFB349" s="94"/>
      <c r="QFC349" s="94"/>
      <c r="QFD349" s="94"/>
      <c r="QFE349" s="94"/>
      <c r="QFF349" s="94"/>
      <c r="QFG349" s="94"/>
      <c r="QFH349" s="94"/>
      <c r="QFI349" s="94"/>
      <c r="QFJ349" s="94"/>
      <c r="QFK349" s="94"/>
      <c r="QFL349" s="94"/>
      <c r="QFM349" s="94"/>
      <c r="QFN349" s="94"/>
      <c r="QFO349" s="94"/>
      <c r="QFP349" s="94"/>
      <c r="QFQ349" s="94"/>
      <c r="QFR349" s="94"/>
      <c r="QFS349" s="94"/>
      <c r="QFT349" s="94"/>
      <c r="QFU349" s="94"/>
      <c r="QFV349" s="94"/>
      <c r="QFW349" s="94"/>
      <c r="QFX349" s="94"/>
      <c r="QFY349" s="94"/>
      <c r="QFZ349" s="94"/>
      <c r="QGA349" s="94"/>
      <c r="QGB349" s="94"/>
      <c r="QGC349" s="94"/>
      <c r="QGD349" s="94"/>
      <c r="QGE349" s="94"/>
      <c r="QGF349" s="94"/>
      <c r="QGG349" s="94"/>
      <c r="QGH349" s="94"/>
      <c r="QGI349" s="94"/>
      <c r="QGJ349" s="94"/>
      <c r="QGK349" s="94"/>
      <c r="QGL349" s="94"/>
      <c r="QGM349" s="94"/>
      <c r="QGN349" s="94"/>
      <c r="QGO349" s="94"/>
      <c r="QGP349" s="94"/>
      <c r="QGQ349" s="94"/>
      <c r="QGR349" s="94"/>
      <c r="QGS349" s="94"/>
      <c r="QGT349" s="94"/>
      <c r="QGU349" s="94"/>
      <c r="QGV349" s="94"/>
      <c r="QGW349" s="94"/>
      <c r="QGX349" s="94"/>
      <c r="QGY349" s="94"/>
      <c r="QGZ349" s="94"/>
      <c r="QHA349" s="94"/>
      <c r="QHB349" s="94"/>
      <c r="QHC349" s="94"/>
      <c r="QHD349" s="94"/>
      <c r="QHE349" s="94"/>
      <c r="QHF349" s="94"/>
      <c r="QHG349" s="94"/>
      <c r="QHH349" s="94"/>
      <c r="QHI349" s="94"/>
      <c r="QHJ349" s="94"/>
      <c r="QHK349" s="94"/>
      <c r="QHL349" s="94"/>
      <c r="QHM349" s="94"/>
      <c r="QHN349" s="94"/>
      <c r="QHO349" s="94"/>
      <c r="QHP349" s="94"/>
      <c r="QHQ349" s="94"/>
      <c r="QHR349" s="94"/>
      <c r="QHS349" s="94"/>
      <c r="QHT349" s="94"/>
      <c r="QHU349" s="94"/>
      <c r="QHV349" s="94"/>
      <c r="QHW349" s="94"/>
      <c r="QHX349" s="94"/>
      <c r="QHY349" s="94"/>
      <c r="QHZ349" s="94"/>
      <c r="QIA349" s="94"/>
      <c r="QIB349" s="94"/>
      <c r="QIC349" s="94"/>
      <c r="QID349" s="94"/>
      <c r="QIE349" s="94"/>
      <c r="QIF349" s="94"/>
      <c r="QIG349" s="94"/>
      <c r="QIH349" s="94"/>
      <c r="QII349" s="94"/>
      <c r="QIJ349" s="94"/>
      <c r="QIK349" s="94"/>
      <c r="QIL349" s="94"/>
      <c r="QIM349" s="94"/>
      <c r="QIN349" s="94"/>
      <c r="QIO349" s="94"/>
      <c r="QIP349" s="94"/>
      <c r="QIQ349" s="94"/>
      <c r="QIR349" s="94"/>
      <c r="QIS349" s="94"/>
      <c r="QIT349" s="94"/>
      <c r="QIU349" s="94"/>
      <c r="QIV349" s="94"/>
      <c r="QIW349" s="94"/>
      <c r="QIX349" s="94"/>
      <c r="QIY349" s="94"/>
      <c r="QIZ349" s="94"/>
      <c r="QJA349" s="94"/>
      <c r="QJB349" s="94"/>
      <c r="QJC349" s="94"/>
      <c r="QJD349" s="94"/>
      <c r="QJE349" s="94"/>
      <c r="QJF349" s="94"/>
      <c r="QJG349" s="94"/>
      <c r="QJH349" s="94"/>
      <c r="QJI349" s="94"/>
      <c r="QJJ349" s="94"/>
      <c r="QJK349" s="94"/>
      <c r="QJL349" s="94"/>
      <c r="QJM349" s="94"/>
      <c r="QJN349" s="94"/>
      <c r="QJO349" s="94"/>
      <c r="QJP349" s="94"/>
      <c r="QJQ349" s="94"/>
      <c r="QJR349" s="94"/>
      <c r="QJS349" s="94"/>
      <c r="QJT349" s="94"/>
      <c r="QJU349" s="94"/>
      <c r="QJV349" s="94"/>
      <c r="QJW349" s="94"/>
      <c r="QJX349" s="94"/>
      <c r="QJY349" s="94"/>
      <c r="QJZ349" s="94"/>
      <c r="QKA349" s="94"/>
      <c r="QKB349" s="94"/>
      <c r="QKC349" s="94"/>
      <c r="QKD349" s="94"/>
      <c r="QKE349" s="94"/>
      <c r="QKF349" s="94"/>
      <c r="QKG349" s="94"/>
      <c r="QKH349" s="94"/>
      <c r="QKI349" s="94"/>
      <c r="QKJ349" s="94"/>
      <c r="QKK349" s="94"/>
      <c r="QKL349" s="94"/>
      <c r="QKM349" s="94"/>
      <c r="QKN349" s="94"/>
      <c r="QKO349" s="94"/>
      <c r="QKP349" s="94"/>
      <c r="QKQ349" s="94"/>
      <c r="QKR349" s="94"/>
      <c r="QKS349" s="94"/>
      <c r="QKT349" s="94"/>
      <c r="QKU349" s="94"/>
      <c r="QKV349" s="94"/>
      <c r="QKW349" s="94"/>
      <c r="QKX349" s="94"/>
      <c r="QKY349" s="94"/>
      <c r="QKZ349" s="94"/>
      <c r="QLA349" s="94"/>
      <c r="QLB349" s="94"/>
      <c r="QLC349" s="94"/>
      <c r="QLD349" s="94"/>
      <c r="QLE349" s="94"/>
      <c r="QLF349" s="94"/>
      <c r="QLG349" s="94"/>
      <c r="QLH349" s="94"/>
      <c r="QLI349" s="94"/>
      <c r="QLJ349" s="94"/>
      <c r="QLK349" s="94"/>
      <c r="QLL349" s="94"/>
      <c r="QLM349" s="94"/>
      <c r="QLN349" s="94"/>
      <c r="QLO349" s="94"/>
      <c r="QLP349" s="94"/>
      <c r="QLQ349" s="94"/>
      <c r="QLR349" s="94"/>
      <c r="QLS349" s="94"/>
      <c r="QLT349" s="94"/>
      <c r="QLU349" s="94"/>
      <c r="QLV349" s="94"/>
      <c r="QLW349" s="94"/>
      <c r="QLX349" s="94"/>
      <c r="QLY349" s="94"/>
      <c r="QLZ349" s="94"/>
      <c r="QMA349" s="94"/>
      <c r="QMB349" s="94"/>
      <c r="QMC349" s="94"/>
      <c r="QMD349" s="94"/>
      <c r="QME349" s="94"/>
      <c r="QMF349" s="94"/>
      <c r="QMG349" s="94"/>
      <c r="QMH349" s="94"/>
      <c r="QMI349" s="94"/>
      <c r="QMJ349" s="94"/>
      <c r="QMK349" s="94"/>
      <c r="QML349" s="94"/>
      <c r="QMM349" s="94"/>
      <c r="QMN349" s="94"/>
      <c r="QMO349" s="94"/>
      <c r="QMP349" s="94"/>
      <c r="QMQ349" s="94"/>
      <c r="QMR349" s="94"/>
      <c r="QMS349" s="94"/>
      <c r="QMT349" s="94"/>
      <c r="QMU349" s="94"/>
      <c r="QMV349" s="94"/>
      <c r="QMW349" s="94"/>
      <c r="QMX349" s="94"/>
      <c r="QMY349" s="94"/>
      <c r="QMZ349" s="94"/>
      <c r="QNA349" s="94"/>
      <c r="QNB349" s="94"/>
      <c r="QNC349" s="94"/>
      <c r="QND349" s="94"/>
      <c r="QNE349" s="94"/>
      <c r="QNF349" s="94"/>
      <c r="QNG349" s="94"/>
      <c r="QNH349" s="94"/>
      <c r="QNI349" s="94"/>
      <c r="QNJ349" s="94"/>
      <c r="QNK349" s="94"/>
      <c r="QNL349" s="94"/>
      <c r="QNM349" s="94"/>
      <c r="QNN349" s="94"/>
      <c r="QNO349" s="94"/>
      <c r="QNP349" s="94"/>
      <c r="QNQ349" s="94"/>
      <c r="QNR349" s="94"/>
      <c r="QNS349" s="94"/>
      <c r="QNT349" s="94"/>
      <c r="QNU349" s="94"/>
      <c r="QNV349" s="94"/>
      <c r="QNW349" s="94"/>
      <c r="QNX349" s="94"/>
      <c r="QNY349" s="94"/>
      <c r="QNZ349" s="94"/>
      <c r="QOA349" s="94"/>
      <c r="QOB349" s="94"/>
      <c r="QOC349" s="94"/>
      <c r="QOD349" s="94"/>
      <c r="QOE349" s="94"/>
      <c r="QOF349" s="94"/>
      <c r="QOG349" s="94"/>
      <c r="QOH349" s="94"/>
      <c r="QOI349" s="94"/>
      <c r="QOJ349" s="94"/>
      <c r="QOK349" s="94"/>
      <c r="QOL349" s="94"/>
      <c r="QOM349" s="94"/>
      <c r="QON349" s="94"/>
      <c r="QOO349" s="94"/>
      <c r="QOP349" s="94"/>
      <c r="QOQ349" s="94"/>
      <c r="QOR349" s="94"/>
      <c r="QOS349" s="94"/>
      <c r="QOT349" s="94"/>
      <c r="QOU349" s="94"/>
      <c r="QOV349" s="94"/>
      <c r="QOW349" s="94"/>
      <c r="QOX349" s="94"/>
      <c r="QOY349" s="94"/>
      <c r="QOZ349" s="94"/>
      <c r="QPA349" s="94"/>
      <c r="QPB349" s="94"/>
      <c r="QPC349" s="94"/>
      <c r="QPD349" s="94"/>
      <c r="QPE349" s="94"/>
      <c r="QPF349" s="94"/>
      <c r="QPG349" s="94"/>
      <c r="QPH349" s="94"/>
      <c r="QPI349" s="94"/>
      <c r="QPJ349" s="94"/>
      <c r="QPK349" s="94"/>
      <c r="QPL349" s="94"/>
      <c r="QPM349" s="94"/>
      <c r="QPN349" s="94"/>
      <c r="QPO349" s="94"/>
      <c r="QPP349" s="94"/>
      <c r="QPQ349" s="94"/>
      <c r="QPR349" s="94"/>
      <c r="QPS349" s="94"/>
      <c r="QPT349" s="94"/>
      <c r="QPU349" s="94"/>
      <c r="QPV349" s="94"/>
      <c r="QPW349" s="94"/>
      <c r="QPX349" s="94"/>
      <c r="QPY349" s="94"/>
      <c r="QPZ349" s="94"/>
      <c r="QQA349" s="94"/>
      <c r="QQB349" s="94"/>
      <c r="QQC349" s="94"/>
      <c r="QQD349" s="94"/>
      <c r="QQE349" s="94"/>
      <c r="QQF349" s="94"/>
      <c r="QQG349" s="94"/>
      <c r="QQH349" s="94"/>
      <c r="QQI349" s="94"/>
      <c r="QQJ349" s="94"/>
      <c r="QQK349" s="94"/>
      <c r="QQL349" s="94"/>
      <c r="QQM349" s="94"/>
      <c r="QQN349" s="94"/>
      <c r="QQO349" s="94"/>
      <c r="QQP349" s="94"/>
      <c r="QQQ349" s="94"/>
      <c r="QQR349" s="94"/>
      <c r="QQS349" s="94"/>
      <c r="QQT349" s="94"/>
      <c r="QQU349" s="94"/>
      <c r="QQV349" s="94"/>
      <c r="QQW349" s="94"/>
      <c r="QQX349" s="94"/>
      <c r="QQY349" s="94"/>
      <c r="QQZ349" s="94"/>
      <c r="QRA349" s="94"/>
      <c r="QRB349" s="94"/>
      <c r="QRC349" s="94"/>
      <c r="QRD349" s="94"/>
      <c r="QRE349" s="94"/>
      <c r="QRF349" s="94"/>
      <c r="QRG349" s="94"/>
      <c r="QRH349" s="94"/>
      <c r="QRI349" s="94"/>
      <c r="QRJ349" s="94"/>
      <c r="QRK349" s="94"/>
      <c r="QRL349" s="94"/>
      <c r="QRM349" s="94"/>
      <c r="QRN349" s="94"/>
      <c r="QRO349" s="94"/>
      <c r="QRP349" s="94"/>
      <c r="QRQ349" s="94"/>
      <c r="QRR349" s="94"/>
      <c r="QRS349" s="94"/>
      <c r="QRT349" s="94"/>
      <c r="QRU349" s="94"/>
      <c r="QRV349" s="94"/>
      <c r="QRW349" s="94"/>
      <c r="QRX349" s="94"/>
      <c r="QRY349" s="94"/>
      <c r="QRZ349" s="94"/>
      <c r="QSA349" s="94"/>
      <c r="QSB349" s="94"/>
      <c r="QSC349" s="94"/>
      <c r="QSD349" s="94"/>
      <c r="QSE349" s="94"/>
      <c r="QSF349" s="94"/>
      <c r="QSG349" s="94"/>
      <c r="QSH349" s="94"/>
      <c r="QSI349" s="94"/>
      <c r="QSJ349" s="94"/>
      <c r="QSK349" s="94"/>
      <c r="QSL349" s="94"/>
      <c r="QSM349" s="94"/>
      <c r="QSN349" s="94"/>
      <c r="QSO349" s="94"/>
      <c r="QSP349" s="94"/>
      <c r="QSQ349" s="94"/>
      <c r="QSR349" s="94"/>
      <c r="QSS349" s="94"/>
      <c r="QST349" s="94"/>
      <c r="QSU349" s="94"/>
      <c r="QSV349" s="94"/>
      <c r="QSW349" s="94"/>
      <c r="QSX349" s="94"/>
      <c r="QSY349" s="94"/>
      <c r="QSZ349" s="94"/>
      <c r="QTA349" s="94"/>
      <c r="QTB349" s="94"/>
      <c r="QTC349" s="94"/>
      <c r="QTD349" s="94"/>
      <c r="QTE349" s="94"/>
      <c r="QTF349" s="94"/>
      <c r="QTG349" s="94"/>
      <c r="QTH349" s="94"/>
      <c r="QTI349" s="94"/>
      <c r="QTJ349" s="94"/>
      <c r="QTK349" s="94"/>
      <c r="QTL349" s="94"/>
      <c r="QTM349" s="94"/>
      <c r="QTN349" s="94"/>
      <c r="QTO349" s="94"/>
      <c r="QTP349" s="94"/>
      <c r="QTQ349" s="94"/>
      <c r="QTR349" s="94"/>
      <c r="QTS349" s="94"/>
      <c r="QTT349" s="94"/>
      <c r="QTU349" s="94"/>
      <c r="QTV349" s="94"/>
      <c r="QTW349" s="94"/>
      <c r="QTX349" s="94"/>
      <c r="QTY349" s="94"/>
      <c r="QTZ349" s="94"/>
      <c r="QUA349" s="94"/>
      <c r="QUB349" s="94"/>
      <c r="QUC349" s="94"/>
      <c r="QUD349" s="94"/>
      <c r="QUE349" s="94"/>
      <c r="QUF349" s="94"/>
      <c r="QUG349" s="94"/>
      <c r="QUH349" s="94"/>
      <c r="QUI349" s="94"/>
      <c r="QUJ349" s="94"/>
      <c r="QUK349" s="94"/>
      <c r="QUL349" s="94"/>
      <c r="QUM349" s="94"/>
      <c r="QUN349" s="94"/>
      <c r="QUO349" s="94"/>
      <c r="QUP349" s="94"/>
      <c r="QUQ349" s="94"/>
      <c r="QUR349" s="94"/>
      <c r="QUS349" s="94"/>
      <c r="QUT349" s="94"/>
      <c r="QUU349" s="94"/>
      <c r="QUV349" s="94"/>
      <c r="QUW349" s="94"/>
      <c r="QUX349" s="94"/>
      <c r="QUY349" s="94"/>
      <c r="QUZ349" s="94"/>
      <c r="QVA349" s="94"/>
      <c r="QVB349" s="94"/>
      <c r="QVC349" s="94"/>
      <c r="QVD349" s="94"/>
      <c r="QVE349" s="94"/>
      <c r="QVF349" s="94"/>
      <c r="QVG349" s="94"/>
      <c r="QVH349" s="94"/>
      <c r="QVI349" s="94"/>
      <c r="QVJ349" s="94"/>
      <c r="QVK349" s="94"/>
      <c r="QVL349" s="94"/>
      <c r="QVM349" s="94"/>
      <c r="QVN349" s="94"/>
      <c r="QVO349" s="94"/>
      <c r="QVP349" s="94"/>
      <c r="QVQ349" s="94"/>
      <c r="QVR349" s="94"/>
      <c r="QVS349" s="94"/>
      <c r="QVT349" s="94"/>
      <c r="QVU349" s="94"/>
      <c r="QVV349" s="94"/>
      <c r="QVW349" s="94"/>
      <c r="QVX349" s="94"/>
      <c r="QVY349" s="94"/>
      <c r="QVZ349" s="94"/>
      <c r="QWA349" s="94"/>
      <c r="QWB349" s="94"/>
      <c r="QWC349" s="94"/>
      <c r="QWD349" s="94"/>
      <c r="QWE349" s="94"/>
      <c r="QWF349" s="94"/>
      <c r="QWG349" s="94"/>
      <c r="QWH349" s="94"/>
      <c r="QWI349" s="94"/>
      <c r="QWJ349" s="94"/>
      <c r="QWK349" s="94"/>
      <c r="QWL349" s="94"/>
      <c r="QWM349" s="94"/>
      <c r="QWN349" s="94"/>
      <c r="QWO349" s="94"/>
      <c r="QWP349" s="94"/>
      <c r="QWQ349" s="94"/>
      <c r="QWR349" s="94"/>
      <c r="QWS349" s="94"/>
      <c r="QWT349" s="94"/>
      <c r="QWU349" s="94"/>
      <c r="QWV349" s="94"/>
      <c r="QWW349" s="94"/>
      <c r="QWX349" s="94"/>
      <c r="QWY349" s="94"/>
      <c r="QWZ349" s="94"/>
      <c r="QXA349" s="94"/>
      <c r="QXB349" s="94"/>
      <c r="QXC349" s="94"/>
      <c r="QXD349" s="94"/>
      <c r="QXE349" s="94"/>
      <c r="QXF349" s="94"/>
      <c r="QXG349" s="94"/>
      <c r="QXH349" s="94"/>
      <c r="QXI349" s="94"/>
      <c r="QXJ349" s="94"/>
      <c r="QXK349" s="94"/>
      <c r="QXL349" s="94"/>
      <c r="QXM349" s="94"/>
      <c r="QXN349" s="94"/>
      <c r="QXO349" s="94"/>
      <c r="QXP349" s="94"/>
      <c r="QXQ349" s="94"/>
      <c r="QXR349" s="94"/>
      <c r="QXS349" s="94"/>
      <c r="QXT349" s="94"/>
      <c r="QXU349" s="94"/>
      <c r="QXV349" s="94"/>
      <c r="QXW349" s="94"/>
      <c r="QXX349" s="94"/>
      <c r="QXY349" s="94"/>
      <c r="QXZ349" s="94"/>
      <c r="QYA349" s="94"/>
      <c r="QYB349" s="94"/>
      <c r="QYC349" s="94"/>
      <c r="QYD349" s="94"/>
      <c r="QYE349" s="94"/>
      <c r="QYF349" s="94"/>
      <c r="QYG349" s="94"/>
      <c r="QYH349" s="94"/>
      <c r="QYI349" s="94"/>
      <c r="QYJ349" s="94"/>
      <c r="QYK349" s="94"/>
      <c r="QYL349" s="94"/>
      <c r="QYM349" s="94"/>
      <c r="QYN349" s="94"/>
      <c r="QYO349" s="94"/>
      <c r="QYP349" s="94"/>
      <c r="QYQ349" s="94"/>
      <c r="QYR349" s="94"/>
      <c r="QYS349" s="94"/>
      <c r="QYT349" s="94"/>
      <c r="QYU349" s="94"/>
      <c r="QYV349" s="94"/>
      <c r="QYW349" s="94"/>
      <c r="QYX349" s="94"/>
      <c r="QYY349" s="94"/>
      <c r="QYZ349" s="94"/>
      <c r="QZA349" s="94"/>
      <c r="QZB349" s="94"/>
      <c r="QZC349" s="94"/>
      <c r="QZD349" s="94"/>
      <c r="QZE349" s="94"/>
      <c r="QZF349" s="94"/>
      <c r="QZG349" s="94"/>
      <c r="QZH349" s="94"/>
      <c r="QZI349" s="94"/>
      <c r="QZJ349" s="94"/>
      <c r="QZK349" s="94"/>
      <c r="QZL349" s="94"/>
      <c r="QZM349" s="94"/>
      <c r="QZN349" s="94"/>
      <c r="QZO349" s="94"/>
      <c r="QZP349" s="94"/>
      <c r="QZQ349" s="94"/>
      <c r="QZR349" s="94"/>
      <c r="QZS349" s="94"/>
      <c r="QZT349" s="94"/>
      <c r="QZU349" s="94"/>
      <c r="QZV349" s="94"/>
      <c r="QZW349" s="94"/>
      <c r="QZX349" s="94"/>
      <c r="QZY349" s="94"/>
      <c r="QZZ349" s="94"/>
      <c r="RAA349" s="94"/>
      <c r="RAB349" s="94"/>
      <c r="RAC349" s="94"/>
      <c r="RAD349" s="94"/>
      <c r="RAE349" s="94"/>
      <c r="RAF349" s="94"/>
      <c r="RAG349" s="94"/>
      <c r="RAH349" s="94"/>
      <c r="RAI349" s="94"/>
      <c r="RAJ349" s="94"/>
      <c r="RAK349" s="94"/>
      <c r="RAL349" s="94"/>
      <c r="RAM349" s="94"/>
      <c r="RAN349" s="94"/>
      <c r="RAO349" s="94"/>
      <c r="RAP349" s="94"/>
      <c r="RAQ349" s="94"/>
      <c r="RAR349" s="94"/>
      <c r="RAS349" s="94"/>
      <c r="RAT349" s="94"/>
      <c r="RAU349" s="94"/>
      <c r="RAV349" s="94"/>
      <c r="RAW349" s="94"/>
      <c r="RAX349" s="94"/>
      <c r="RAY349" s="94"/>
      <c r="RAZ349" s="94"/>
      <c r="RBA349" s="94"/>
      <c r="RBB349" s="94"/>
      <c r="RBC349" s="94"/>
      <c r="RBD349" s="94"/>
      <c r="RBE349" s="94"/>
      <c r="RBF349" s="94"/>
      <c r="RBG349" s="94"/>
      <c r="RBH349" s="94"/>
      <c r="RBI349" s="94"/>
      <c r="RBJ349" s="94"/>
      <c r="RBK349" s="94"/>
      <c r="RBL349" s="94"/>
      <c r="RBM349" s="94"/>
      <c r="RBN349" s="94"/>
      <c r="RBO349" s="94"/>
      <c r="RBP349" s="94"/>
      <c r="RBQ349" s="94"/>
      <c r="RBR349" s="94"/>
      <c r="RBS349" s="94"/>
      <c r="RBT349" s="94"/>
      <c r="RBU349" s="94"/>
      <c r="RBV349" s="94"/>
      <c r="RBW349" s="94"/>
      <c r="RBX349" s="94"/>
      <c r="RBY349" s="94"/>
      <c r="RBZ349" s="94"/>
      <c r="RCA349" s="94"/>
      <c r="RCB349" s="94"/>
      <c r="RCC349" s="94"/>
      <c r="RCD349" s="94"/>
      <c r="RCE349" s="94"/>
      <c r="RCF349" s="94"/>
      <c r="RCG349" s="94"/>
      <c r="RCH349" s="94"/>
      <c r="RCI349" s="94"/>
      <c r="RCJ349" s="94"/>
      <c r="RCK349" s="94"/>
      <c r="RCL349" s="94"/>
      <c r="RCM349" s="94"/>
      <c r="RCN349" s="94"/>
      <c r="RCO349" s="94"/>
      <c r="RCP349" s="94"/>
      <c r="RCQ349" s="94"/>
      <c r="RCR349" s="94"/>
      <c r="RCS349" s="94"/>
      <c r="RCT349" s="94"/>
      <c r="RCU349" s="94"/>
      <c r="RCV349" s="94"/>
      <c r="RCW349" s="94"/>
      <c r="RCX349" s="94"/>
      <c r="RCY349" s="94"/>
      <c r="RCZ349" s="94"/>
      <c r="RDA349" s="94"/>
      <c r="RDB349" s="94"/>
      <c r="RDC349" s="94"/>
      <c r="RDD349" s="94"/>
      <c r="RDE349" s="94"/>
      <c r="RDF349" s="94"/>
      <c r="RDG349" s="94"/>
      <c r="RDH349" s="94"/>
      <c r="RDI349" s="94"/>
      <c r="RDJ349" s="94"/>
      <c r="RDK349" s="94"/>
      <c r="RDL349" s="94"/>
      <c r="RDM349" s="94"/>
      <c r="RDN349" s="94"/>
      <c r="RDO349" s="94"/>
      <c r="RDP349" s="94"/>
      <c r="RDQ349" s="94"/>
      <c r="RDR349" s="94"/>
      <c r="RDS349" s="94"/>
      <c r="RDT349" s="94"/>
      <c r="RDU349" s="94"/>
      <c r="RDV349" s="94"/>
      <c r="RDW349" s="94"/>
      <c r="RDX349" s="94"/>
      <c r="RDY349" s="94"/>
      <c r="RDZ349" s="94"/>
      <c r="REA349" s="94"/>
      <c r="REB349" s="94"/>
      <c r="REC349" s="94"/>
      <c r="RED349" s="94"/>
      <c r="REE349" s="94"/>
      <c r="REF349" s="94"/>
      <c r="REG349" s="94"/>
      <c r="REH349" s="94"/>
      <c r="REI349" s="94"/>
      <c r="REJ349" s="94"/>
      <c r="REK349" s="94"/>
      <c r="REL349" s="94"/>
      <c r="REM349" s="94"/>
      <c r="REN349" s="94"/>
      <c r="REO349" s="94"/>
      <c r="REP349" s="94"/>
      <c r="REQ349" s="94"/>
      <c r="RER349" s="94"/>
      <c r="RES349" s="94"/>
      <c r="RET349" s="94"/>
      <c r="REU349" s="94"/>
      <c r="REV349" s="94"/>
      <c r="REW349" s="94"/>
      <c r="REX349" s="94"/>
      <c r="REY349" s="94"/>
      <c r="REZ349" s="94"/>
      <c r="RFA349" s="94"/>
      <c r="RFB349" s="94"/>
      <c r="RFC349" s="94"/>
      <c r="RFD349" s="94"/>
      <c r="RFE349" s="94"/>
      <c r="RFF349" s="94"/>
      <c r="RFG349" s="94"/>
      <c r="RFH349" s="94"/>
      <c r="RFI349" s="94"/>
      <c r="RFJ349" s="94"/>
      <c r="RFK349" s="94"/>
      <c r="RFL349" s="94"/>
      <c r="RFM349" s="94"/>
      <c r="RFN349" s="94"/>
      <c r="RFO349" s="94"/>
      <c r="RFP349" s="94"/>
      <c r="RFQ349" s="94"/>
      <c r="RFR349" s="94"/>
      <c r="RFS349" s="94"/>
      <c r="RFT349" s="94"/>
      <c r="RFU349" s="94"/>
      <c r="RFV349" s="94"/>
      <c r="RFW349" s="94"/>
      <c r="RFX349" s="94"/>
      <c r="RFY349" s="94"/>
      <c r="RFZ349" s="94"/>
      <c r="RGA349" s="94"/>
      <c r="RGB349" s="94"/>
      <c r="RGC349" s="94"/>
      <c r="RGD349" s="94"/>
      <c r="RGE349" s="94"/>
      <c r="RGF349" s="94"/>
      <c r="RGG349" s="94"/>
      <c r="RGH349" s="94"/>
      <c r="RGI349" s="94"/>
      <c r="RGJ349" s="94"/>
      <c r="RGK349" s="94"/>
      <c r="RGL349" s="94"/>
      <c r="RGM349" s="94"/>
      <c r="RGN349" s="94"/>
      <c r="RGO349" s="94"/>
      <c r="RGP349" s="94"/>
      <c r="RGQ349" s="94"/>
      <c r="RGR349" s="94"/>
      <c r="RGS349" s="94"/>
      <c r="RGT349" s="94"/>
      <c r="RGU349" s="94"/>
      <c r="RGV349" s="94"/>
      <c r="RGW349" s="94"/>
      <c r="RGX349" s="94"/>
      <c r="RGY349" s="94"/>
      <c r="RGZ349" s="94"/>
      <c r="RHA349" s="94"/>
      <c r="RHB349" s="94"/>
      <c r="RHC349" s="94"/>
      <c r="RHD349" s="94"/>
      <c r="RHE349" s="94"/>
      <c r="RHF349" s="94"/>
      <c r="RHG349" s="94"/>
      <c r="RHH349" s="94"/>
      <c r="RHI349" s="94"/>
      <c r="RHJ349" s="94"/>
      <c r="RHK349" s="94"/>
      <c r="RHL349" s="94"/>
      <c r="RHM349" s="94"/>
      <c r="RHN349" s="94"/>
      <c r="RHO349" s="94"/>
      <c r="RHP349" s="94"/>
      <c r="RHQ349" s="94"/>
      <c r="RHR349" s="94"/>
      <c r="RHS349" s="94"/>
      <c r="RHT349" s="94"/>
      <c r="RHU349" s="94"/>
      <c r="RHV349" s="94"/>
      <c r="RHW349" s="94"/>
      <c r="RHX349" s="94"/>
      <c r="RHY349" s="94"/>
      <c r="RHZ349" s="94"/>
      <c r="RIA349" s="94"/>
      <c r="RIB349" s="94"/>
      <c r="RIC349" s="94"/>
      <c r="RID349" s="94"/>
      <c r="RIE349" s="94"/>
      <c r="RIF349" s="94"/>
      <c r="RIG349" s="94"/>
      <c r="RIH349" s="94"/>
      <c r="RII349" s="94"/>
      <c r="RIJ349" s="94"/>
      <c r="RIK349" s="94"/>
      <c r="RIL349" s="94"/>
      <c r="RIM349" s="94"/>
      <c r="RIN349" s="94"/>
      <c r="RIO349" s="94"/>
      <c r="RIP349" s="94"/>
      <c r="RIQ349" s="94"/>
      <c r="RIR349" s="94"/>
      <c r="RIS349" s="94"/>
      <c r="RIT349" s="94"/>
      <c r="RIU349" s="94"/>
      <c r="RIV349" s="94"/>
      <c r="RIW349" s="94"/>
      <c r="RIX349" s="94"/>
      <c r="RIY349" s="94"/>
      <c r="RIZ349" s="94"/>
      <c r="RJA349" s="94"/>
      <c r="RJB349" s="94"/>
      <c r="RJC349" s="94"/>
      <c r="RJD349" s="94"/>
      <c r="RJE349" s="94"/>
      <c r="RJF349" s="94"/>
      <c r="RJG349" s="94"/>
      <c r="RJH349" s="94"/>
      <c r="RJI349" s="94"/>
      <c r="RJJ349" s="94"/>
      <c r="RJK349" s="94"/>
      <c r="RJL349" s="94"/>
      <c r="RJM349" s="94"/>
      <c r="RJN349" s="94"/>
      <c r="RJO349" s="94"/>
      <c r="RJP349" s="94"/>
      <c r="RJQ349" s="94"/>
      <c r="RJR349" s="94"/>
      <c r="RJS349" s="94"/>
      <c r="RJT349" s="94"/>
      <c r="RJU349" s="94"/>
      <c r="RJV349" s="94"/>
      <c r="RJW349" s="94"/>
      <c r="RJX349" s="94"/>
      <c r="RJY349" s="94"/>
      <c r="RJZ349" s="94"/>
      <c r="RKA349" s="94"/>
      <c r="RKB349" s="94"/>
      <c r="RKC349" s="94"/>
      <c r="RKD349" s="94"/>
      <c r="RKE349" s="94"/>
      <c r="RKF349" s="94"/>
      <c r="RKG349" s="94"/>
      <c r="RKH349" s="94"/>
      <c r="RKI349" s="94"/>
      <c r="RKJ349" s="94"/>
      <c r="RKK349" s="94"/>
      <c r="RKL349" s="94"/>
      <c r="RKM349" s="94"/>
      <c r="RKN349" s="94"/>
      <c r="RKO349" s="94"/>
      <c r="RKP349" s="94"/>
      <c r="RKQ349" s="94"/>
      <c r="RKR349" s="94"/>
      <c r="RKS349" s="94"/>
      <c r="RKT349" s="94"/>
      <c r="RKU349" s="94"/>
      <c r="RKV349" s="94"/>
      <c r="RKW349" s="94"/>
      <c r="RKX349" s="94"/>
      <c r="RKY349" s="94"/>
      <c r="RKZ349" s="94"/>
      <c r="RLA349" s="94"/>
      <c r="RLB349" s="94"/>
      <c r="RLC349" s="94"/>
      <c r="RLD349" s="94"/>
      <c r="RLE349" s="94"/>
      <c r="RLF349" s="94"/>
      <c r="RLG349" s="94"/>
      <c r="RLH349" s="94"/>
      <c r="RLI349" s="94"/>
      <c r="RLJ349" s="94"/>
      <c r="RLK349" s="94"/>
      <c r="RLL349" s="94"/>
      <c r="RLM349" s="94"/>
      <c r="RLN349" s="94"/>
      <c r="RLO349" s="94"/>
      <c r="RLP349" s="94"/>
      <c r="RLQ349" s="94"/>
      <c r="RLR349" s="94"/>
      <c r="RLS349" s="94"/>
      <c r="RLT349" s="94"/>
      <c r="RLU349" s="94"/>
      <c r="RLV349" s="94"/>
      <c r="RLW349" s="94"/>
      <c r="RLX349" s="94"/>
      <c r="RLY349" s="94"/>
      <c r="RLZ349" s="94"/>
      <c r="RMA349" s="94"/>
      <c r="RMB349" s="94"/>
      <c r="RMC349" s="94"/>
      <c r="RMD349" s="94"/>
      <c r="RME349" s="94"/>
      <c r="RMF349" s="94"/>
      <c r="RMG349" s="94"/>
      <c r="RMH349" s="94"/>
      <c r="RMI349" s="94"/>
      <c r="RMJ349" s="94"/>
      <c r="RMK349" s="94"/>
      <c r="RML349" s="94"/>
      <c r="RMM349" s="94"/>
      <c r="RMN349" s="94"/>
      <c r="RMO349" s="94"/>
      <c r="RMP349" s="94"/>
      <c r="RMQ349" s="94"/>
      <c r="RMR349" s="94"/>
      <c r="RMS349" s="94"/>
      <c r="RMT349" s="94"/>
      <c r="RMU349" s="94"/>
      <c r="RMV349" s="94"/>
      <c r="RMW349" s="94"/>
      <c r="RMX349" s="94"/>
      <c r="RMY349" s="94"/>
      <c r="RMZ349" s="94"/>
      <c r="RNA349" s="94"/>
      <c r="RNB349" s="94"/>
      <c r="RNC349" s="94"/>
      <c r="RND349" s="94"/>
      <c r="RNE349" s="94"/>
      <c r="RNF349" s="94"/>
      <c r="RNG349" s="94"/>
      <c r="RNH349" s="94"/>
      <c r="RNI349" s="94"/>
      <c r="RNJ349" s="94"/>
      <c r="RNK349" s="94"/>
      <c r="RNL349" s="94"/>
      <c r="RNM349" s="94"/>
      <c r="RNN349" s="94"/>
      <c r="RNO349" s="94"/>
      <c r="RNP349" s="94"/>
      <c r="RNQ349" s="94"/>
      <c r="RNR349" s="94"/>
      <c r="RNS349" s="94"/>
      <c r="RNT349" s="94"/>
      <c r="RNU349" s="94"/>
      <c r="RNV349" s="94"/>
      <c r="RNW349" s="94"/>
      <c r="RNX349" s="94"/>
      <c r="RNY349" s="94"/>
      <c r="RNZ349" s="94"/>
      <c r="ROA349" s="94"/>
      <c r="ROB349" s="94"/>
      <c r="ROC349" s="94"/>
      <c r="ROD349" s="94"/>
      <c r="ROE349" s="94"/>
      <c r="ROF349" s="94"/>
      <c r="ROG349" s="94"/>
      <c r="ROH349" s="94"/>
      <c r="ROI349" s="94"/>
      <c r="ROJ349" s="94"/>
      <c r="ROK349" s="94"/>
      <c r="ROL349" s="94"/>
      <c r="ROM349" s="94"/>
      <c r="RON349" s="94"/>
      <c r="ROO349" s="94"/>
      <c r="ROP349" s="94"/>
      <c r="ROQ349" s="94"/>
      <c r="ROR349" s="94"/>
      <c r="ROS349" s="94"/>
      <c r="ROT349" s="94"/>
      <c r="ROU349" s="94"/>
      <c r="ROV349" s="94"/>
      <c r="ROW349" s="94"/>
      <c r="ROX349" s="94"/>
      <c r="ROY349" s="94"/>
      <c r="ROZ349" s="94"/>
      <c r="RPA349" s="94"/>
      <c r="RPB349" s="94"/>
      <c r="RPC349" s="94"/>
      <c r="RPD349" s="94"/>
      <c r="RPE349" s="94"/>
      <c r="RPF349" s="94"/>
      <c r="RPG349" s="94"/>
      <c r="RPH349" s="94"/>
      <c r="RPI349" s="94"/>
      <c r="RPJ349" s="94"/>
      <c r="RPK349" s="94"/>
      <c r="RPL349" s="94"/>
      <c r="RPM349" s="94"/>
      <c r="RPN349" s="94"/>
      <c r="RPO349" s="94"/>
      <c r="RPP349" s="94"/>
      <c r="RPQ349" s="94"/>
      <c r="RPR349" s="94"/>
      <c r="RPS349" s="94"/>
      <c r="RPT349" s="94"/>
      <c r="RPU349" s="94"/>
      <c r="RPV349" s="94"/>
      <c r="RPW349" s="94"/>
      <c r="RPX349" s="94"/>
      <c r="RPY349" s="94"/>
      <c r="RPZ349" s="94"/>
      <c r="RQA349" s="94"/>
      <c r="RQB349" s="94"/>
      <c r="RQC349" s="94"/>
      <c r="RQD349" s="94"/>
      <c r="RQE349" s="94"/>
      <c r="RQF349" s="94"/>
      <c r="RQG349" s="94"/>
      <c r="RQH349" s="94"/>
      <c r="RQI349" s="94"/>
      <c r="RQJ349" s="94"/>
      <c r="RQK349" s="94"/>
      <c r="RQL349" s="94"/>
      <c r="RQM349" s="94"/>
      <c r="RQN349" s="94"/>
      <c r="RQO349" s="94"/>
      <c r="RQP349" s="94"/>
      <c r="RQQ349" s="94"/>
      <c r="RQR349" s="94"/>
      <c r="RQS349" s="94"/>
      <c r="RQT349" s="94"/>
      <c r="RQU349" s="94"/>
      <c r="RQV349" s="94"/>
      <c r="RQW349" s="94"/>
      <c r="RQX349" s="94"/>
      <c r="RQY349" s="94"/>
      <c r="RQZ349" s="94"/>
      <c r="RRA349" s="94"/>
      <c r="RRB349" s="94"/>
      <c r="RRC349" s="94"/>
      <c r="RRD349" s="94"/>
      <c r="RRE349" s="94"/>
      <c r="RRF349" s="94"/>
      <c r="RRG349" s="94"/>
      <c r="RRH349" s="94"/>
      <c r="RRI349" s="94"/>
      <c r="RRJ349" s="94"/>
      <c r="RRK349" s="94"/>
      <c r="RRL349" s="94"/>
      <c r="RRM349" s="94"/>
      <c r="RRN349" s="94"/>
      <c r="RRO349" s="94"/>
      <c r="RRP349" s="94"/>
      <c r="RRQ349" s="94"/>
      <c r="RRR349" s="94"/>
      <c r="RRS349" s="94"/>
      <c r="RRT349" s="94"/>
      <c r="RRU349" s="94"/>
      <c r="RRV349" s="94"/>
      <c r="RRW349" s="94"/>
      <c r="RRX349" s="94"/>
      <c r="RRY349" s="94"/>
      <c r="RRZ349" s="94"/>
      <c r="RSA349" s="94"/>
      <c r="RSB349" s="94"/>
      <c r="RSC349" s="94"/>
      <c r="RSD349" s="94"/>
      <c r="RSE349" s="94"/>
      <c r="RSF349" s="94"/>
      <c r="RSG349" s="94"/>
      <c r="RSH349" s="94"/>
      <c r="RSI349" s="94"/>
      <c r="RSJ349" s="94"/>
      <c r="RSK349" s="94"/>
      <c r="RSL349" s="94"/>
      <c r="RSM349" s="94"/>
      <c r="RSN349" s="94"/>
      <c r="RSO349" s="94"/>
      <c r="RSP349" s="94"/>
      <c r="RSQ349" s="94"/>
      <c r="RSR349" s="94"/>
      <c r="RSS349" s="94"/>
      <c r="RST349" s="94"/>
      <c r="RSU349" s="94"/>
      <c r="RSV349" s="94"/>
      <c r="RSW349" s="94"/>
      <c r="RSX349" s="94"/>
      <c r="RSY349" s="94"/>
      <c r="RSZ349" s="94"/>
      <c r="RTA349" s="94"/>
      <c r="RTB349" s="94"/>
      <c r="RTC349" s="94"/>
      <c r="RTD349" s="94"/>
      <c r="RTE349" s="94"/>
      <c r="RTF349" s="94"/>
      <c r="RTG349" s="94"/>
      <c r="RTH349" s="94"/>
      <c r="RTI349" s="94"/>
      <c r="RTJ349" s="94"/>
      <c r="RTK349" s="94"/>
      <c r="RTL349" s="94"/>
      <c r="RTM349" s="94"/>
      <c r="RTN349" s="94"/>
      <c r="RTO349" s="94"/>
      <c r="RTP349" s="94"/>
      <c r="RTQ349" s="94"/>
      <c r="RTR349" s="94"/>
      <c r="RTS349" s="94"/>
      <c r="RTT349" s="94"/>
      <c r="RTU349" s="94"/>
      <c r="RTV349" s="94"/>
      <c r="RTW349" s="94"/>
      <c r="RTX349" s="94"/>
      <c r="RTY349" s="94"/>
      <c r="RTZ349" s="94"/>
      <c r="RUA349" s="94"/>
      <c r="RUB349" s="94"/>
      <c r="RUC349" s="94"/>
      <c r="RUD349" s="94"/>
      <c r="RUE349" s="94"/>
      <c r="RUF349" s="94"/>
      <c r="RUG349" s="94"/>
      <c r="RUH349" s="94"/>
      <c r="RUI349" s="94"/>
      <c r="RUJ349" s="94"/>
      <c r="RUK349" s="94"/>
      <c r="RUL349" s="94"/>
      <c r="RUM349" s="94"/>
      <c r="RUN349" s="94"/>
      <c r="RUO349" s="94"/>
      <c r="RUP349" s="94"/>
      <c r="RUQ349" s="94"/>
      <c r="RUR349" s="94"/>
      <c r="RUS349" s="94"/>
      <c r="RUT349" s="94"/>
      <c r="RUU349" s="94"/>
      <c r="RUV349" s="94"/>
      <c r="RUW349" s="94"/>
      <c r="RUX349" s="94"/>
      <c r="RUY349" s="94"/>
      <c r="RUZ349" s="94"/>
      <c r="RVA349" s="94"/>
      <c r="RVB349" s="94"/>
      <c r="RVC349" s="94"/>
      <c r="RVD349" s="94"/>
      <c r="RVE349" s="94"/>
      <c r="RVF349" s="94"/>
      <c r="RVG349" s="94"/>
      <c r="RVH349" s="94"/>
      <c r="RVI349" s="94"/>
      <c r="RVJ349" s="94"/>
      <c r="RVK349" s="94"/>
      <c r="RVL349" s="94"/>
      <c r="RVM349" s="94"/>
      <c r="RVN349" s="94"/>
      <c r="RVO349" s="94"/>
      <c r="RVP349" s="94"/>
      <c r="RVQ349" s="94"/>
      <c r="RVR349" s="94"/>
      <c r="RVS349" s="94"/>
      <c r="RVT349" s="94"/>
      <c r="RVU349" s="94"/>
      <c r="RVV349" s="94"/>
      <c r="RVW349" s="94"/>
      <c r="RVX349" s="94"/>
      <c r="RVY349" s="94"/>
      <c r="RVZ349" s="94"/>
      <c r="RWA349" s="94"/>
      <c r="RWB349" s="94"/>
      <c r="RWC349" s="94"/>
      <c r="RWD349" s="94"/>
      <c r="RWE349" s="94"/>
      <c r="RWF349" s="94"/>
      <c r="RWG349" s="94"/>
      <c r="RWH349" s="94"/>
      <c r="RWI349" s="94"/>
      <c r="RWJ349" s="94"/>
      <c r="RWK349" s="94"/>
      <c r="RWL349" s="94"/>
      <c r="RWM349" s="94"/>
      <c r="RWN349" s="94"/>
      <c r="RWO349" s="94"/>
      <c r="RWP349" s="94"/>
      <c r="RWQ349" s="94"/>
      <c r="RWR349" s="94"/>
      <c r="RWS349" s="94"/>
      <c r="RWT349" s="94"/>
      <c r="RWU349" s="94"/>
      <c r="RWV349" s="94"/>
      <c r="RWW349" s="94"/>
      <c r="RWX349" s="94"/>
      <c r="RWY349" s="94"/>
      <c r="RWZ349" s="94"/>
      <c r="RXA349" s="94"/>
      <c r="RXB349" s="94"/>
      <c r="RXC349" s="94"/>
      <c r="RXD349" s="94"/>
      <c r="RXE349" s="94"/>
      <c r="RXF349" s="94"/>
      <c r="RXG349" s="94"/>
      <c r="RXH349" s="94"/>
      <c r="RXI349" s="94"/>
      <c r="RXJ349" s="94"/>
      <c r="RXK349" s="94"/>
      <c r="RXL349" s="94"/>
      <c r="RXM349" s="94"/>
      <c r="RXN349" s="94"/>
      <c r="RXO349" s="94"/>
      <c r="RXP349" s="94"/>
      <c r="RXQ349" s="94"/>
      <c r="RXR349" s="94"/>
      <c r="RXS349" s="94"/>
      <c r="RXT349" s="94"/>
      <c r="RXU349" s="94"/>
      <c r="RXV349" s="94"/>
      <c r="RXW349" s="94"/>
      <c r="RXX349" s="94"/>
      <c r="RXY349" s="94"/>
      <c r="RXZ349" s="94"/>
      <c r="RYA349" s="94"/>
      <c r="RYB349" s="94"/>
      <c r="RYC349" s="94"/>
      <c r="RYD349" s="94"/>
      <c r="RYE349" s="94"/>
      <c r="RYF349" s="94"/>
      <c r="RYG349" s="94"/>
      <c r="RYH349" s="94"/>
      <c r="RYI349" s="94"/>
      <c r="RYJ349" s="94"/>
      <c r="RYK349" s="94"/>
      <c r="RYL349" s="94"/>
      <c r="RYM349" s="94"/>
      <c r="RYN349" s="94"/>
      <c r="RYO349" s="94"/>
      <c r="RYP349" s="94"/>
      <c r="RYQ349" s="94"/>
      <c r="RYR349" s="94"/>
      <c r="RYS349" s="94"/>
      <c r="RYT349" s="94"/>
      <c r="RYU349" s="94"/>
      <c r="RYV349" s="94"/>
      <c r="RYW349" s="94"/>
      <c r="RYX349" s="94"/>
      <c r="RYY349" s="94"/>
      <c r="RYZ349" s="94"/>
      <c r="RZA349" s="94"/>
      <c r="RZB349" s="94"/>
      <c r="RZC349" s="94"/>
      <c r="RZD349" s="94"/>
      <c r="RZE349" s="94"/>
      <c r="RZF349" s="94"/>
      <c r="RZG349" s="94"/>
      <c r="RZH349" s="94"/>
      <c r="RZI349" s="94"/>
      <c r="RZJ349" s="94"/>
      <c r="RZK349" s="94"/>
      <c r="RZL349" s="94"/>
      <c r="RZM349" s="94"/>
      <c r="RZN349" s="94"/>
      <c r="RZO349" s="94"/>
      <c r="RZP349" s="94"/>
      <c r="RZQ349" s="94"/>
      <c r="RZR349" s="94"/>
      <c r="RZS349" s="94"/>
      <c r="RZT349" s="94"/>
      <c r="RZU349" s="94"/>
      <c r="RZV349" s="94"/>
      <c r="RZW349" s="94"/>
      <c r="RZX349" s="94"/>
      <c r="RZY349" s="94"/>
      <c r="RZZ349" s="94"/>
      <c r="SAA349" s="94"/>
      <c r="SAB349" s="94"/>
      <c r="SAC349" s="94"/>
      <c r="SAD349" s="94"/>
      <c r="SAE349" s="94"/>
      <c r="SAF349" s="94"/>
      <c r="SAG349" s="94"/>
      <c r="SAH349" s="94"/>
      <c r="SAI349" s="94"/>
      <c r="SAJ349" s="94"/>
      <c r="SAK349" s="94"/>
      <c r="SAL349" s="94"/>
      <c r="SAM349" s="94"/>
      <c r="SAN349" s="94"/>
      <c r="SAO349" s="94"/>
      <c r="SAP349" s="94"/>
      <c r="SAQ349" s="94"/>
      <c r="SAR349" s="94"/>
      <c r="SAS349" s="94"/>
      <c r="SAT349" s="94"/>
      <c r="SAU349" s="94"/>
      <c r="SAV349" s="94"/>
      <c r="SAW349" s="94"/>
      <c r="SAX349" s="94"/>
      <c r="SAY349" s="94"/>
      <c r="SAZ349" s="94"/>
      <c r="SBA349" s="94"/>
      <c r="SBB349" s="94"/>
      <c r="SBC349" s="94"/>
      <c r="SBD349" s="94"/>
      <c r="SBE349" s="94"/>
      <c r="SBF349" s="94"/>
      <c r="SBG349" s="94"/>
      <c r="SBH349" s="94"/>
      <c r="SBI349" s="94"/>
      <c r="SBJ349" s="94"/>
      <c r="SBK349" s="94"/>
      <c r="SBL349" s="94"/>
      <c r="SBM349" s="94"/>
      <c r="SBN349" s="94"/>
      <c r="SBO349" s="94"/>
      <c r="SBP349" s="94"/>
      <c r="SBQ349" s="94"/>
      <c r="SBR349" s="94"/>
      <c r="SBS349" s="94"/>
      <c r="SBT349" s="94"/>
      <c r="SBU349" s="94"/>
      <c r="SBV349" s="94"/>
      <c r="SBW349" s="94"/>
      <c r="SBX349" s="94"/>
      <c r="SBY349" s="94"/>
      <c r="SBZ349" s="94"/>
      <c r="SCA349" s="94"/>
      <c r="SCB349" s="94"/>
      <c r="SCC349" s="94"/>
      <c r="SCD349" s="94"/>
      <c r="SCE349" s="94"/>
      <c r="SCF349" s="94"/>
      <c r="SCG349" s="94"/>
      <c r="SCH349" s="94"/>
      <c r="SCI349" s="94"/>
      <c r="SCJ349" s="94"/>
      <c r="SCK349" s="94"/>
      <c r="SCL349" s="94"/>
      <c r="SCM349" s="94"/>
      <c r="SCN349" s="94"/>
      <c r="SCO349" s="94"/>
      <c r="SCP349" s="94"/>
      <c r="SCQ349" s="94"/>
      <c r="SCR349" s="94"/>
      <c r="SCS349" s="94"/>
      <c r="SCT349" s="94"/>
      <c r="SCU349" s="94"/>
      <c r="SCV349" s="94"/>
      <c r="SCW349" s="94"/>
      <c r="SCX349" s="94"/>
      <c r="SCY349" s="94"/>
      <c r="SCZ349" s="94"/>
      <c r="SDA349" s="94"/>
      <c r="SDB349" s="94"/>
      <c r="SDC349" s="94"/>
      <c r="SDD349" s="94"/>
      <c r="SDE349" s="94"/>
      <c r="SDF349" s="94"/>
      <c r="SDG349" s="94"/>
      <c r="SDH349" s="94"/>
      <c r="SDI349" s="94"/>
      <c r="SDJ349" s="94"/>
      <c r="SDK349" s="94"/>
      <c r="SDL349" s="94"/>
      <c r="SDM349" s="94"/>
      <c r="SDN349" s="94"/>
      <c r="SDO349" s="94"/>
      <c r="SDP349" s="94"/>
      <c r="SDQ349" s="94"/>
      <c r="SDR349" s="94"/>
      <c r="SDS349" s="94"/>
      <c r="SDT349" s="94"/>
      <c r="SDU349" s="94"/>
      <c r="SDV349" s="94"/>
      <c r="SDW349" s="94"/>
      <c r="SDX349" s="94"/>
      <c r="SDY349" s="94"/>
      <c r="SDZ349" s="94"/>
      <c r="SEA349" s="94"/>
      <c r="SEB349" s="94"/>
      <c r="SEC349" s="94"/>
      <c r="SED349" s="94"/>
      <c r="SEE349" s="94"/>
      <c r="SEF349" s="94"/>
      <c r="SEG349" s="94"/>
      <c r="SEH349" s="94"/>
      <c r="SEI349" s="94"/>
      <c r="SEJ349" s="94"/>
      <c r="SEK349" s="94"/>
      <c r="SEL349" s="94"/>
      <c r="SEM349" s="94"/>
      <c r="SEN349" s="94"/>
      <c r="SEO349" s="94"/>
      <c r="SEP349" s="94"/>
      <c r="SEQ349" s="94"/>
      <c r="SER349" s="94"/>
      <c r="SES349" s="94"/>
      <c r="SET349" s="94"/>
      <c r="SEU349" s="94"/>
      <c r="SEV349" s="94"/>
      <c r="SEW349" s="94"/>
      <c r="SEX349" s="94"/>
      <c r="SEY349" s="94"/>
      <c r="SEZ349" s="94"/>
      <c r="SFA349" s="94"/>
      <c r="SFB349" s="94"/>
      <c r="SFC349" s="94"/>
      <c r="SFD349" s="94"/>
      <c r="SFE349" s="94"/>
      <c r="SFF349" s="94"/>
      <c r="SFG349" s="94"/>
      <c r="SFH349" s="94"/>
      <c r="SFI349" s="94"/>
      <c r="SFJ349" s="94"/>
      <c r="SFK349" s="94"/>
      <c r="SFL349" s="94"/>
      <c r="SFM349" s="94"/>
      <c r="SFN349" s="94"/>
      <c r="SFO349" s="94"/>
      <c r="SFP349" s="94"/>
      <c r="SFQ349" s="94"/>
      <c r="SFR349" s="94"/>
      <c r="SFS349" s="94"/>
      <c r="SFT349" s="94"/>
      <c r="SFU349" s="94"/>
      <c r="SFV349" s="94"/>
      <c r="SFW349" s="94"/>
      <c r="SFX349" s="94"/>
      <c r="SFY349" s="94"/>
      <c r="SFZ349" s="94"/>
      <c r="SGA349" s="94"/>
      <c r="SGB349" s="94"/>
      <c r="SGC349" s="94"/>
      <c r="SGD349" s="94"/>
      <c r="SGE349" s="94"/>
      <c r="SGF349" s="94"/>
      <c r="SGG349" s="94"/>
      <c r="SGH349" s="94"/>
      <c r="SGI349" s="94"/>
      <c r="SGJ349" s="94"/>
      <c r="SGK349" s="94"/>
      <c r="SGL349" s="94"/>
      <c r="SGM349" s="94"/>
      <c r="SGN349" s="94"/>
      <c r="SGO349" s="94"/>
      <c r="SGP349" s="94"/>
      <c r="SGQ349" s="94"/>
      <c r="SGR349" s="94"/>
      <c r="SGS349" s="94"/>
      <c r="SGT349" s="94"/>
      <c r="SGU349" s="94"/>
      <c r="SGV349" s="94"/>
      <c r="SGW349" s="94"/>
      <c r="SGX349" s="94"/>
      <c r="SGY349" s="94"/>
      <c r="SGZ349" s="94"/>
      <c r="SHA349" s="94"/>
      <c r="SHB349" s="94"/>
      <c r="SHC349" s="94"/>
      <c r="SHD349" s="94"/>
      <c r="SHE349" s="94"/>
      <c r="SHF349" s="94"/>
      <c r="SHG349" s="94"/>
      <c r="SHH349" s="94"/>
      <c r="SHI349" s="94"/>
      <c r="SHJ349" s="94"/>
      <c r="SHK349" s="94"/>
      <c r="SHL349" s="94"/>
      <c r="SHM349" s="94"/>
      <c r="SHN349" s="94"/>
      <c r="SHO349" s="94"/>
      <c r="SHP349" s="94"/>
      <c r="SHQ349" s="94"/>
      <c r="SHR349" s="94"/>
      <c r="SHS349" s="94"/>
      <c r="SHT349" s="94"/>
      <c r="SHU349" s="94"/>
      <c r="SHV349" s="94"/>
      <c r="SHW349" s="94"/>
      <c r="SHX349" s="94"/>
      <c r="SHY349" s="94"/>
      <c r="SHZ349" s="94"/>
      <c r="SIA349" s="94"/>
      <c r="SIB349" s="94"/>
      <c r="SIC349" s="94"/>
      <c r="SID349" s="94"/>
      <c r="SIE349" s="94"/>
      <c r="SIF349" s="94"/>
      <c r="SIG349" s="94"/>
      <c r="SIH349" s="94"/>
      <c r="SII349" s="94"/>
      <c r="SIJ349" s="94"/>
      <c r="SIK349" s="94"/>
      <c r="SIL349" s="94"/>
      <c r="SIM349" s="94"/>
      <c r="SIN349" s="94"/>
      <c r="SIO349" s="94"/>
      <c r="SIP349" s="94"/>
      <c r="SIQ349" s="94"/>
      <c r="SIR349" s="94"/>
      <c r="SIS349" s="94"/>
      <c r="SIT349" s="94"/>
      <c r="SIU349" s="94"/>
      <c r="SIV349" s="94"/>
      <c r="SIW349" s="94"/>
      <c r="SIX349" s="94"/>
      <c r="SIY349" s="94"/>
      <c r="SIZ349" s="94"/>
      <c r="SJA349" s="94"/>
      <c r="SJB349" s="94"/>
      <c r="SJC349" s="94"/>
      <c r="SJD349" s="94"/>
      <c r="SJE349" s="94"/>
      <c r="SJF349" s="94"/>
      <c r="SJG349" s="94"/>
      <c r="SJH349" s="94"/>
      <c r="SJI349" s="94"/>
      <c r="SJJ349" s="94"/>
      <c r="SJK349" s="94"/>
      <c r="SJL349" s="94"/>
      <c r="SJM349" s="94"/>
      <c r="SJN349" s="94"/>
      <c r="SJO349" s="94"/>
      <c r="SJP349" s="94"/>
      <c r="SJQ349" s="94"/>
      <c r="SJR349" s="94"/>
      <c r="SJS349" s="94"/>
      <c r="SJT349" s="94"/>
      <c r="SJU349" s="94"/>
      <c r="SJV349" s="94"/>
      <c r="SJW349" s="94"/>
      <c r="SJX349" s="94"/>
      <c r="SJY349" s="94"/>
      <c r="SJZ349" s="94"/>
      <c r="SKA349" s="94"/>
      <c r="SKB349" s="94"/>
      <c r="SKC349" s="94"/>
      <c r="SKD349" s="94"/>
      <c r="SKE349" s="94"/>
      <c r="SKF349" s="94"/>
      <c r="SKG349" s="94"/>
      <c r="SKH349" s="94"/>
      <c r="SKI349" s="94"/>
      <c r="SKJ349" s="94"/>
      <c r="SKK349" s="94"/>
      <c r="SKL349" s="94"/>
      <c r="SKM349" s="94"/>
      <c r="SKN349" s="94"/>
      <c r="SKO349" s="94"/>
      <c r="SKP349" s="94"/>
      <c r="SKQ349" s="94"/>
      <c r="SKR349" s="94"/>
      <c r="SKS349" s="94"/>
      <c r="SKT349" s="94"/>
      <c r="SKU349" s="94"/>
      <c r="SKV349" s="94"/>
      <c r="SKW349" s="94"/>
      <c r="SKX349" s="94"/>
      <c r="SKY349" s="94"/>
      <c r="SKZ349" s="94"/>
      <c r="SLA349" s="94"/>
      <c r="SLB349" s="94"/>
      <c r="SLC349" s="94"/>
      <c r="SLD349" s="94"/>
      <c r="SLE349" s="94"/>
      <c r="SLF349" s="94"/>
      <c r="SLG349" s="94"/>
      <c r="SLH349" s="94"/>
      <c r="SLI349" s="94"/>
      <c r="SLJ349" s="94"/>
      <c r="SLK349" s="94"/>
      <c r="SLL349" s="94"/>
      <c r="SLM349" s="94"/>
      <c r="SLN349" s="94"/>
      <c r="SLO349" s="94"/>
      <c r="SLP349" s="94"/>
      <c r="SLQ349" s="94"/>
      <c r="SLR349" s="94"/>
      <c r="SLS349" s="94"/>
      <c r="SLT349" s="94"/>
      <c r="SLU349" s="94"/>
      <c r="SLV349" s="94"/>
      <c r="SLW349" s="94"/>
      <c r="SLX349" s="94"/>
      <c r="SLY349" s="94"/>
      <c r="SLZ349" s="94"/>
      <c r="SMA349" s="94"/>
      <c r="SMB349" s="94"/>
      <c r="SMC349" s="94"/>
      <c r="SMD349" s="94"/>
      <c r="SME349" s="94"/>
      <c r="SMF349" s="94"/>
      <c r="SMG349" s="94"/>
      <c r="SMH349" s="94"/>
      <c r="SMI349" s="94"/>
      <c r="SMJ349" s="94"/>
      <c r="SMK349" s="94"/>
      <c r="SML349" s="94"/>
      <c r="SMM349" s="94"/>
      <c r="SMN349" s="94"/>
      <c r="SMO349" s="94"/>
      <c r="SMP349" s="94"/>
      <c r="SMQ349" s="94"/>
      <c r="SMR349" s="94"/>
      <c r="SMS349" s="94"/>
      <c r="SMT349" s="94"/>
      <c r="SMU349" s="94"/>
      <c r="SMV349" s="94"/>
      <c r="SMW349" s="94"/>
      <c r="SMX349" s="94"/>
      <c r="SMY349" s="94"/>
      <c r="SMZ349" s="94"/>
      <c r="SNA349" s="94"/>
      <c r="SNB349" s="94"/>
      <c r="SNC349" s="94"/>
      <c r="SND349" s="94"/>
      <c r="SNE349" s="94"/>
      <c r="SNF349" s="94"/>
      <c r="SNG349" s="94"/>
      <c r="SNH349" s="94"/>
      <c r="SNI349" s="94"/>
      <c r="SNJ349" s="94"/>
      <c r="SNK349" s="94"/>
      <c r="SNL349" s="94"/>
      <c r="SNM349" s="94"/>
      <c r="SNN349" s="94"/>
      <c r="SNO349" s="94"/>
      <c r="SNP349" s="94"/>
      <c r="SNQ349" s="94"/>
      <c r="SNR349" s="94"/>
      <c r="SNS349" s="94"/>
      <c r="SNT349" s="94"/>
      <c r="SNU349" s="94"/>
      <c r="SNV349" s="94"/>
      <c r="SNW349" s="94"/>
      <c r="SNX349" s="94"/>
      <c r="SNY349" s="94"/>
      <c r="SNZ349" s="94"/>
      <c r="SOA349" s="94"/>
      <c r="SOB349" s="94"/>
      <c r="SOC349" s="94"/>
      <c r="SOD349" s="94"/>
      <c r="SOE349" s="94"/>
      <c r="SOF349" s="94"/>
      <c r="SOG349" s="94"/>
      <c r="SOH349" s="94"/>
      <c r="SOI349" s="94"/>
      <c r="SOJ349" s="94"/>
      <c r="SOK349" s="94"/>
      <c r="SOL349" s="94"/>
      <c r="SOM349" s="94"/>
      <c r="SON349" s="94"/>
      <c r="SOO349" s="94"/>
      <c r="SOP349" s="94"/>
      <c r="SOQ349" s="94"/>
      <c r="SOR349" s="94"/>
      <c r="SOS349" s="94"/>
      <c r="SOT349" s="94"/>
      <c r="SOU349" s="94"/>
      <c r="SOV349" s="94"/>
      <c r="SOW349" s="94"/>
      <c r="SOX349" s="94"/>
      <c r="SOY349" s="94"/>
      <c r="SOZ349" s="94"/>
      <c r="SPA349" s="94"/>
      <c r="SPB349" s="94"/>
      <c r="SPC349" s="94"/>
      <c r="SPD349" s="94"/>
      <c r="SPE349" s="94"/>
      <c r="SPF349" s="94"/>
      <c r="SPG349" s="94"/>
      <c r="SPH349" s="94"/>
      <c r="SPI349" s="94"/>
      <c r="SPJ349" s="94"/>
      <c r="SPK349" s="94"/>
      <c r="SPL349" s="94"/>
      <c r="SPM349" s="94"/>
      <c r="SPN349" s="94"/>
      <c r="SPO349" s="94"/>
      <c r="SPP349" s="94"/>
      <c r="SPQ349" s="94"/>
      <c r="SPR349" s="94"/>
      <c r="SPS349" s="94"/>
      <c r="SPT349" s="94"/>
      <c r="SPU349" s="94"/>
      <c r="SPV349" s="94"/>
      <c r="SPW349" s="94"/>
      <c r="SPX349" s="94"/>
      <c r="SPY349" s="94"/>
      <c r="SPZ349" s="94"/>
      <c r="SQA349" s="94"/>
      <c r="SQB349" s="94"/>
      <c r="SQC349" s="94"/>
      <c r="SQD349" s="94"/>
      <c r="SQE349" s="94"/>
      <c r="SQF349" s="94"/>
      <c r="SQG349" s="94"/>
      <c r="SQH349" s="94"/>
      <c r="SQI349" s="94"/>
      <c r="SQJ349" s="94"/>
      <c r="SQK349" s="94"/>
      <c r="SQL349" s="94"/>
      <c r="SQM349" s="94"/>
      <c r="SQN349" s="94"/>
      <c r="SQO349" s="94"/>
      <c r="SQP349" s="94"/>
      <c r="SQQ349" s="94"/>
      <c r="SQR349" s="94"/>
      <c r="SQS349" s="94"/>
      <c r="SQT349" s="94"/>
      <c r="SQU349" s="94"/>
      <c r="SQV349" s="94"/>
      <c r="SQW349" s="94"/>
      <c r="SQX349" s="94"/>
      <c r="SQY349" s="94"/>
      <c r="SQZ349" s="94"/>
      <c r="SRA349" s="94"/>
      <c r="SRB349" s="94"/>
      <c r="SRC349" s="94"/>
      <c r="SRD349" s="94"/>
      <c r="SRE349" s="94"/>
      <c r="SRF349" s="94"/>
      <c r="SRG349" s="94"/>
      <c r="SRH349" s="94"/>
      <c r="SRI349" s="94"/>
      <c r="SRJ349" s="94"/>
      <c r="SRK349" s="94"/>
      <c r="SRL349" s="94"/>
      <c r="SRM349" s="94"/>
      <c r="SRN349" s="94"/>
      <c r="SRO349" s="94"/>
      <c r="SRP349" s="94"/>
      <c r="SRQ349" s="94"/>
      <c r="SRR349" s="94"/>
      <c r="SRS349" s="94"/>
      <c r="SRT349" s="94"/>
      <c r="SRU349" s="94"/>
      <c r="SRV349" s="94"/>
      <c r="SRW349" s="94"/>
      <c r="SRX349" s="94"/>
      <c r="SRY349" s="94"/>
      <c r="SRZ349" s="94"/>
      <c r="SSA349" s="94"/>
      <c r="SSB349" s="94"/>
      <c r="SSC349" s="94"/>
      <c r="SSD349" s="94"/>
      <c r="SSE349" s="94"/>
      <c r="SSF349" s="94"/>
      <c r="SSG349" s="94"/>
      <c r="SSH349" s="94"/>
      <c r="SSI349" s="94"/>
      <c r="SSJ349" s="94"/>
      <c r="SSK349" s="94"/>
      <c r="SSL349" s="94"/>
      <c r="SSM349" s="94"/>
      <c r="SSN349" s="94"/>
      <c r="SSO349" s="94"/>
      <c r="SSP349" s="94"/>
      <c r="SSQ349" s="94"/>
      <c r="SSR349" s="94"/>
      <c r="SSS349" s="94"/>
      <c r="SST349" s="94"/>
      <c r="SSU349" s="94"/>
      <c r="SSV349" s="94"/>
      <c r="SSW349" s="94"/>
      <c r="SSX349" s="94"/>
      <c r="SSY349" s="94"/>
      <c r="SSZ349" s="94"/>
      <c r="STA349" s="94"/>
      <c r="STB349" s="94"/>
      <c r="STC349" s="94"/>
      <c r="STD349" s="94"/>
      <c r="STE349" s="94"/>
      <c r="STF349" s="94"/>
      <c r="STG349" s="94"/>
      <c r="STH349" s="94"/>
      <c r="STI349" s="94"/>
      <c r="STJ349" s="94"/>
      <c r="STK349" s="94"/>
      <c r="STL349" s="94"/>
      <c r="STM349" s="94"/>
      <c r="STN349" s="94"/>
      <c r="STO349" s="94"/>
      <c r="STP349" s="94"/>
      <c r="STQ349" s="94"/>
      <c r="STR349" s="94"/>
      <c r="STS349" s="94"/>
      <c r="STT349" s="94"/>
      <c r="STU349" s="94"/>
      <c r="STV349" s="94"/>
      <c r="STW349" s="94"/>
      <c r="STX349" s="94"/>
      <c r="STY349" s="94"/>
      <c r="STZ349" s="94"/>
      <c r="SUA349" s="94"/>
      <c r="SUB349" s="94"/>
      <c r="SUC349" s="94"/>
      <c r="SUD349" s="94"/>
      <c r="SUE349" s="94"/>
      <c r="SUF349" s="94"/>
      <c r="SUG349" s="94"/>
      <c r="SUH349" s="94"/>
      <c r="SUI349" s="94"/>
      <c r="SUJ349" s="94"/>
      <c r="SUK349" s="94"/>
      <c r="SUL349" s="94"/>
      <c r="SUM349" s="94"/>
      <c r="SUN349" s="94"/>
      <c r="SUO349" s="94"/>
      <c r="SUP349" s="94"/>
      <c r="SUQ349" s="94"/>
      <c r="SUR349" s="94"/>
      <c r="SUS349" s="94"/>
      <c r="SUT349" s="94"/>
      <c r="SUU349" s="94"/>
      <c r="SUV349" s="94"/>
      <c r="SUW349" s="94"/>
      <c r="SUX349" s="94"/>
      <c r="SUY349" s="94"/>
      <c r="SUZ349" s="94"/>
      <c r="SVA349" s="94"/>
      <c r="SVB349" s="94"/>
      <c r="SVC349" s="94"/>
      <c r="SVD349" s="94"/>
      <c r="SVE349" s="94"/>
      <c r="SVF349" s="94"/>
      <c r="SVG349" s="94"/>
      <c r="SVH349" s="94"/>
      <c r="SVI349" s="94"/>
      <c r="SVJ349" s="94"/>
      <c r="SVK349" s="94"/>
      <c r="SVL349" s="94"/>
      <c r="SVM349" s="94"/>
      <c r="SVN349" s="94"/>
      <c r="SVO349" s="94"/>
      <c r="SVP349" s="94"/>
      <c r="SVQ349" s="94"/>
      <c r="SVR349" s="94"/>
      <c r="SVS349" s="94"/>
      <c r="SVT349" s="94"/>
      <c r="SVU349" s="94"/>
      <c r="SVV349" s="94"/>
      <c r="SVW349" s="94"/>
      <c r="SVX349" s="94"/>
      <c r="SVY349" s="94"/>
      <c r="SVZ349" s="94"/>
      <c r="SWA349" s="94"/>
      <c r="SWB349" s="94"/>
      <c r="SWC349" s="94"/>
      <c r="SWD349" s="94"/>
      <c r="SWE349" s="94"/>
      <c r="SWF349" s="94"/>
      <c r="SWG349" s="94"/>
      <c r="SWH349" s="94"/>
      <c r="SWI349" s="94"/>
      <c r="SWJ349" s="94"/>
      <c r="SWK349" s="94"/>
      <c r="SWL349" s="94"/>
      <c r="SWM349" s="94"/>
      <c r="SWN349" s="94"/>
      <c r="SWO349" s="94"/>
      <c r="SWP349" s="94"/>
      <c r="SWQ349" s="94"/>
      <c r="SWR349" s="94"/>
      <c r="SWS349" s="94"/>
      <c r="SWT349" s="94"/>
      <c r="SWU349" s="94"/>
      <c r="SWV349" s="94"/>
      <c r="SWW349" s="94"/>
      <c r="SWX349" s="94"/>
      <c r="SWY349" s="94"/>
      <c r="SWZ349" s="94"/>
      <c r="SXA349" s="94"/>
      <c r="SXB349" s="94"/>
      <c r="SXC349" s="94"/>
      <c r="SXD349" s="94"/>
      <c r="SXE349" s="94"/>
      <c r="SXF349" s="94"/>
      <c r="SXG349" s="94"/>
      <c r="SXH349" s="94"/>
      <c r="SXI349" s="94"/>
      <c r="SXJ349" s="94"/>
      <c r="SXK349" s="94"/>
      <c r="SXL349" s="94"/>
      <c r="SXM349" s="94"/>
      <c r="SXN349" s="94"/>
      <c r="SXO349" s="94"/>
      <c r="SXP349" s="94"/>
      <c r="SXQ349" s="94"/>
      <c r="SXR349" s="94"/>
      <c r="SXS349" s="94"/>
      <c r="SXT349" s="94"/>
      <c r="SXU349" s="94"/>
      <c r="SXV349" s="94"/>
      <c r="SXW349" s="94"/>
      <c r="SXX349" s="94"/>
      <c r="SXY349" s="94"/>
      <c r="SXZ349" s="94"/>
      <c r="SYA349" s="94"/>
      <c r="SYB349" s="94"/>
      <c r="SYC349" s="94"/>
      <c r="SYD349" s="94"/>
      <c r="SYE349" s="94"/>
      <c r="SYF349" s="94"/>
      <c r="SYG349" s="94"/>
      <c r="SYH349" s="94"/>
      <c r="SYI349" s="94"/>
      <c r="SYJ349" s="94"/>
      <c r="SYK349" s="94"/>
      <c r="SYL349" s="94"/>
      <c r="SYM349" s="94"/>
      <c r="SYN349" s="94"/>
      <c r="SYO349" s="94"/>
      <c r="SYP349" s="94"/>
      <c r="SYQ349" s="94"/>
      <c r="SYR349" s="94"/>
      <c r="SYS349" s="94"/>
      <c r="SYT349" s="94"/>
      <c r="SYU349" s="94"/>
      <c r="SYV349" s="94"/>
      <c r="SYW349" s="94"/>
      <c r="SYX349" s="94"/>
      <c r="SYY349" s="94"/>
      <c r="SYZ349" s="94"/>
      <c r="SZA349" s="94"/>
      <c r="SZB349" s="94"/>
      <c r="SZC349" s="94"/>
      <c r="SZD349" s="94"/>
      <c r="SZE349" s="94"/>
      <c r="SZF349" s="94"/>
      <c r="SZG349" s="94"/>
      <c r="SZH349" s="94"/>
      <c r="SZI349" s="94"/>
      <c r="SZJ349" s="94"/>
      <c r="SZK349" s="94"/>
      <c r="SZL349" s="94"/>
      <c r="SZM349" s="94"/>
      <c r="SZN349" s="94"/>
      <c r="SZO349" s="94"/>
      <c r="SZP349" s="94"/>
      <c r="SZQ349" s="94"/>
      <c r="SZR349" s="94"/>
      <c r="SZS349" s="94"/>
      <c r="SZT349" s="94"/>
      <c r="SZU349" s="94"/>
      <c r="SZV349" s="94"/>
      <c r="SZW349" s="94"/>
      <c r="SZX349" s="94"/>
      <c r="SZY349" s="94"/>
      <c r="SZZ349" s="94"/>
      <c r="TAA349" s="94"/>
      <c r="TAB349" s="94"/>
      <c r="TAC349" s="94"/>
      <c r="TAD349" s="94"/>
      <c r="TAE349" s="94"/>
      <c r="TAF349" s="94"/>
      <c r="TAG349" s="94"/>
      <c r="TAH349" s="94"/>
      <c r="TAI349" s="94"/>
      <c r="TAJ349" s="94"/>
      <c r="TAK349" s="94"/>
      <c r="TAL349" s="94"/>
      <c r="TAM349" s="94"/>
      <c r="TAN349" s="94"/>
      <c r="TAO349" s="94"/>
      <c r="TAP349" s="94"/>
      <c r="TAQ349" s="94"/>
      <c r="TAR349" s="94"/>
      <c r="TAS349" s="94"/>
      <c r="TAT349" s="94"/>
      <c r="TAU349" s="94"/>
      <c r="TAV349" s="94"/>
      <c r="TAW349" s="94"/>
      <c r="TAX349" s="94"/>
      <c r="TAY349" s="94"/>
      <c r="TAZ349" s="94"/>
      <c r="TBA349" s="94"/>
      <c r="TBB349" s="94"/>
      <c r="TBC349" s="94"/>
      <c r="TBD349" s="94"/>
      <c r="TBE349" s="94"/>
      <c r="TBF349" s="94"/>
      <c r="TBG349" s="94"/>
      <c r="TBH349" s="94"/>
      <c r="TBI349" s="94"/>
      <c r="TBJ349" s="94"/>
      <c r="TBK349" s="94"/>
      <c r="TBL349" s="94"/>
      <c r="TBM349" s="94"/>
      <c r="TBN349" s="94"/>
      <c r="TBO349" s="94"/>
      <c r="TBP349" s="94"/>
      <c r="TBQ349" s="94"/>
      <c r="TBR349" s="94"/>
      <c r="TBS349" s="94"/>
      <c r="TBT349" s="94"/>
      <c r="TBU349" s="94"/>
      <c r="TBV349" s="94"/>
      <c r="TBW349" s="94"/>
      <c r="TBX349" s="94"/>
      <c r="TBY349" s="94"/>
      <c r="TBZ349" s="94"/>
      <c r="TCA349" s="94"/>
      <c r="TCB349" s="94"/>
      <c r="TCC349" s="94"/>
      <c r="TCD349" s="94"/>
      <c r="TCE349" s="94"/>
      <c r="TCF349" s="94"/>
      <c r="TCG349" s="94"/>
      <c r="TCH349" s="94"/>
      <c r="TCI349" s="94"/>
      <c r="TCJ349" s="94"/>
      <c r="TCK349" s="94"/>
      <c r="TCL349" s="94"/>
      <c r="TCM349" s="94"/>
      <c r="TCN349" s="94"/>
      <c r="TCO349" s="94"/>
      <c r="TCP349" s="94"/>
      <c r="TCQ349" s="94"/>
      <c r="TCR349" s="94"/>
      <c r="TCS349" s="94"/>
      <c r="TCT349" s="94"/>
      <c r="TCU349" s="94"/>
      <c r="TCV349" s="94"/>
      <c r="TCW349" s="94"/>
      <c r="TCX349" s="94"/>
      <c r="TCY349" s="94"/>
      <c r="TCZ349" s="94"/>
      <c r="TDA349" s="94"/>
      <c r="TDB349" s="94"/>
      <c r="TDC349" s="94"/>
      <c r="TDD349" s="94"/>
      <c r="TDE349" s="94"/>
      <c r="TDF349" s="94"/>
      <c r="TDG349" s="94"/>
      <c r="TDH349" s="94"/>
      <c r="TDI349" s="94"/>
      <c r="TDJ349" s="94"/>
      <c r="TDK349" s="94"/>
      <c r="TDL349" s="94"/>
      <c r="TDM349" s="94"/>
      <c r="TDN349" s="94"/>
      <c r="TDO349" s="94"/>
      <c r="TDP349" s="94"/>
      <c r="TDQ349" s="94"/>
      <c r="TDR349" s="94"/>
      <c r="TDS349" s="94"/>
      <c r="TDT349" s="94"/>
      <c r="TDU349" s="94"/>
      <c r="TDV349" s="94"/>
      <c r="TDW349" s="94"/>
      <c r="TDX349" s="94"/>
      <c r="TDY349" s="94"/>
      <c r="TDZ349" s="94"/>
      <c r="TEA349" s="94"/>
      <c r="TEB349" s="94"/>
      <c r="TEC349" s="94"/>
      <c r="TED349" s="94"/>
      <c r="TEE349" s="94"/>
      <c r="TEF349" s="94"/>
      <c r="TEG349" s="94"/>
      <c r="TEH349" s="94"/>
      <c r="TEI349" s="94"/>
      <c r="TEJ349" s="94"/>
      <c r="TEK349" s="94"/>
      <c r="TEL349" s="94"/>
      <c r="TEM349" s="94"/>
      <c r="TEN349" s="94"/>
      <c r="TEO349" s="94"/>
      <c r="TEP349" s="94"/>
      <c r="TEQ349" s="94"/>
      <c r="TER349" s="94"/>
      <c r="TES349" s="94"/>
      <c r="TET349" s="94"/>
      <c r="TEU349" s="94"/>
      <c r="TEV349" s="94"/>
      <c r="TEW349" s="94"/>
      <c r="TEX349" s="94"/>
      <c r="TEY349" s="94"/>
      <c r="TEZ349" s="94"/>
      <c r="TFA349" s="94"/>
      <c r="TFB349" s="94"/>
      <c r="TFC349" s="94"/>
      <c r="TFD349" s="94"/>
      <c r="TFE349" s="94"/>
      <c r="TFF349" s="94"/>
      <c r="TFG349" s="94"/>
      <c r="TFH349" s="94"/>
      <c r="TFI349" s="94"/>
      <c r="TFJ349" s="94"/>
      <c r="TFK349" s="94"/>
      <c r="TFL349" s="94"/>
      <c r="TFM349" s="94"/>
      <c r="TFN349" s="94"/>
      <c r="TFO349" s="94"/>
      <c r="TFP349" s="94"/>
      <c r="TFQ349" s="94"/>
      <c r="TFR349" s="94"/>
      <c r="TFS349" s="94"/>
      <c r="TFT349" s="94"/>
      <c r="TFU349" s="94"/>
      <c r="TFV349" s="94"/>
      <c r="TFW349" s="94"/>
      <c r="TFX349" s="94"/>
      <c r="TFY349" s="94"/>
      <c r="TFZ349" s="94"/>
      <c r="TGA349" s="94"/>
      <c r="TGB349" s="94"/>
      <c r="TGC349" s="94"/>
      <c r="TGD349" s="94"/>
      <c r="TGE349" s="94"/>
      <c r="TGF349" s="94"/>
      <c r="TGG349" s="94"/>
      <c r="TGH349" s="94"/>
      <c r="TGI349" s="94"/>
      <c r="TGJ349" s="94"/>
      <c r="TGK349" s="94"/>
      <c r="TGL349" s="94"/>
      <c r="TGM349" s="94"/>
      <c r="TGN349" s="94"/>
      <c r="TGO349" s="94"/>
      <c r="TGP349" s="94"/>
      <c r="TGQ349" s="94"/>
      <c r="TGR349" s="94"/>
      <c r="TGS349" s="94"/>
      <c r="TGT349" s="94"/>
      <c r="TGU349" s="94"/>
      <c r="TGV349" s="94"/>
      <c r="TGW349" s="94"/>
      <c r="TGX349" s="94"/>
      <c r="TGY349" s="94"/>
      <c r="TGZ349" s="94"/>
      <c r="THA349" s="94"/>
      <c r="THB349" s="94"/>
      <c r="THC349" s="94"/>
      <c r="THD349" s="94"/>
      <c r="THE349" s="94"/>
      <c r="THF349" s="94"/>
      <c r="THG349" s="94"/>
      <c r="THH349" s="94"/>
      <c r="THI349" s="94"/>
      <c r="THJ349" s="94"/>
      <c r="THK349" s="94"/>
      <c r="THL349" s="94"/>
      <c r="THM349" s="94"/>
      <c r="THN349" s="94"/>
      <c r="THO349" s="94"/>
      <c r="THP349" s="94"/>
      <c r="THQ349" s="94"/>
      <c r="THR349" s="94"/>
      <c r="THS349" s="94"/>
      <c r="THT349" s="94"/>
      <c r="THU349" s="94"/>
      <c r="THV349" s="94"/>
      <c r="THW349" s="94"/>
      <c r="THX349" s="94"/>
      <c r="THY349" s="94"/>
      <c r="THZ349" s="94"/>
      <c r="TIA349" s="94"/>
      <c r="TIB349" s="94"/>
      <c r="TIC349" s="94"/>
      <c r="TID349" s="94"/>
      <c r="TIE349" s="94"/>
      <c r="TIF349" s="94"/>
      <c r="TIG349" s="94"/>
      <c r="TIH349" s="94"/>
      <c r="TII349" s="94"/>
      <c r="TIJ349" s="94"/>
      <c r="TIK349" s="94"/>
      <c r="TIL349" s="94"/>
      <c r="TIM349" s="94"/>
      <c r="TIN349" s="94"/>
      <c r="TIO349" s="94"/>
      <c r="TIP349" s="94"/>
      <c r="TIQ349" s="94"/>
      <c r="TIR349" s="94"/>
      <c r="TIS349" s="94"/>
      <c r="TIT349" s="94"/>
      <c r="TIU349" s="94"/>
      <c r="TIV349" s="94"/>
      <c r="TIW349" s="94"/>
      <c r="TIX349" s="94"/>
      <c r="TIY349" s="94"/>
      <c r="TIZ349" s="94"/>
      <c r="TJA349" s="94"/>
      <c r="TJB349" s="94"/>
      <c r="TJC349" s="94"/>
      <c r="TJD349" s="94"/>
      <c r="TJE349" s="94"/>
      <c r="TJF349" s="94"/>
      <c r="TJG349" s="94"/>
      <c r="TJH349" s="94"/>
      <c r="TJI349" s="94"/>
      <c r="TJJ349" s="94"/>
      <c r="TJK349" s="94"/>
      <c r="TJL349" s="94"/>
      <c r="TJM349" s="94"/>
      <c r="TJN349" s="94"/>
      <c r="TJO349" s="94"/>
      <c r="TJP349" s="94"/>
      <c r="TJQ349" s="94"/>
      <c r="TJR349" s="94"/>
      <c r="TJS349" s="94"/>
      <c r="TJT349" s="94"/>
      <c r="TJU349" s="94"/>
      <c r="TJV349" s="94"/>
      <c r="TJW349" s="94"/>
      <c r="TJX349" s="94"/>
      <c r="TJY349" s="94"/>
      <c r="TJZ349" s="94"/>
      <c r="TKA349" s="94"/>
      <c r="TKB349" s="94"/>
      <c r="TKC349" s="94"/>
      <c r="TKD349" s="94"/>
      <c r="TKE349" s="94"/>
      <c r="TKF349" s="94"/>
      <c r="TKG349" s="94"/>
      <c r="TKH349" s="94"/>
      <c r="TKI349" s="94"/>
      <c r="TKJ349" s="94"/>
      <c r="TKK349" s="94"/>
      <c r="TKL349" s="94"/>
      <c r="TKM349" s="94"/>
      <c r="TKN349" s="94"/>
      <c r="TKO349" s="94"/>
      <c r="TKP349" s="94"/>
      <c r="TKQ349" s="94"/>
      <c r="TKR349" s="94"/>
      <c r="TKS349" s="94"/>
      <c r="TKT349" s="94"/>
      <c r="TKU349" s="94"/>
      <c r="TKV349" s="94"/>
      <c r="TKW349" s="94"/>
      <c r="TKX349" s="94"/>
      <c r="TKY349" s="94"/>
      <c r="TKZ349" s="94"/>
      <c r="TLA349" s="94"/>
      <c r="TLB349" s="94"/>
      <c r="TLC349" s="94"/>
      <c r="TLD349" s="94"/>
      <c r="TLE349" s="94"/>
      <c r="TLF349" s="94"/>
      <c r="TLG349" s="94"/>
      <c r="TLH349" s="94"/>
      <c r="TLI349" s="94"/>
      <c r="TLJ349" s="94"/>
      <c r="TLK349" s="94"/>
      <c r="TLL349" s="94"/>
      <c r="TLM349" s="94"/>
      <c r="TLN349" s="94"/>
      <c r="TLO349" s="94"/>
      <c r="TLP349" s="94"/>
      <c r="TLQ349" s="94"/>
      <c r="TLR349" s="94"/>
      <c r="TLS349" s="94"/>
      <c r="TLT349" s="94"/>
      <c r="TLU349" s="94"/>
      <c r="TLV349" s="94"/>
      <c r="TLW349" s="94"/>
      <c r="TLX349" s="94"/>
      <c r="TLY349" s="94"/>
      <c r="TLZ349" s="94"/>
      <c r="TMA349" s="94"/>
      <c r="TMB349" s="94"/>
      <c r="TMC349" s="94"/>
      <c r="TMD349" s="94"/>
      <c r="TME349" s="94"/>
      <c r="TMF349" s="94"/>
      <c r="TMG349" s="94"/>
      <c r="TMH349" s="94"/>
      <c r="TMI349" s="94"/>
      <c r="TMJ349" s="94"/>
      <c r="TMK349" s="94"/>
      <c r="TML349" s="94"/>
      <c r="TMM349" s="94"/>
      <c r="TMN349" s="94"/>
      <c r="TMO349" s="94"/>
      <c r="TMP349" s="94"/>
      <c r="TMQ349" s="94"/>
      <c r="TMR349" s="94"/>
      <c r="TMS349" s="94"/>
      <c r="TMT349" s="94"/>
      <c r="TMU349" s="94"/>
      <c r="TMV349" s="94"/>
      <c r="TMW349" s="94"/>
      <c r="TMX349" s="94"/>
      <c r="TMY349" s="94"/>
      <c r="TMZ349" s="94"/>
      <c r="TNA349" s="94"/>
      <c r="TNB349" s="94"/>
      <c r="TNC349" s="94"/>
      <c r="TND349" s="94"/>
      <c r="TNE349" s="94"/>
      <c r="TNF349" s="94"/>
      <c r="TNG349" s="94"/>
      <c r="TNH349" s="94"/>
      <c r="TNI349" s="94"/>
      <c r="TNJ349" s="94"/>
      <c r="TNK349" s="94"/>
      <c r="TNL349" s="94"/>
      <c r="TNM349" s="94"/>
      <c r="TNN349" s="94"/>
      <c r="TNO349" s="94"/>
      <c r="TNP349" s="94"/>
      <c r="TNQ349" s="94"/>
      <c r="TNR349" s="94"/>
      <c r="TNS349" s="94"/>
      <c r="TNT349" s="94"/>
      <c r="TNU349" s="94"/>
      <c r="TNV349" s="94"/>
      <c r="TNW349" s="94"/>
      <c r="TNX349" s="94"/>
      <c r="TNY349" s="94"/>
      <c r="TNZ349" s="94"/>
      <c r="TOA349" s="94"/>
      <c r="TOB349" s="94"/>
      <c r="TOC349" s="94"/>
      <c r="TOD349" s="94"/>
      <c r="TOE349" s="94"/>
      <c r="TOF349" s="94"/>
      <c r="TOG349" s="94"/>
      <c r="TOH349" s="94"/>
      <c r="TOI349" s="94"/>
      <c r="TOJ349" s="94"/>
      <c r="TOK349" s="94"/>
      <c r="TOL349" s="94"/>
      <c r="TOM349" s="94"/>
      <c r="TON349" s="94"/>
      <c r="TOO349" s="94"/>
      <c r="TOP349" s="94"/>
      <c r="TOQ349" s="94"/>
      <c r="TOR349" s="94"/>
      <c r="TOS349" s="94"/>
      <c r="TOT349" s="94"/>
      <c r="TOU349" s="94"/>
      <c r="TOV349" s="94"/>
      <c r="TOW349" s="94"/>
      <c r="TOX349" s="94"/>
      <c r="TOY349" s="94"/>
      <c r="TOZ349" s="94"/>
      <c r="TPA349" s="94"/>
      <c r="TPB349" s="94"/>
      <c r="TPC349" s="94"/>
      <c r="TPD349" s="94"/>
      <c r="TPE349" s="94"/>
      <c r="TPF349" s="94"/>
      <c r="TPG349" s="94"/>
      <c r="TPH349" s="94"/>
      <c r="TPI349" s="94"/>
      <c r="TPJ349" s="94"/>
      <c r="TPK349" s="94"/>
      <c r="TPL349" s="94"/>
      <c r="TPM349" s="94"/>
      <c r="TPN349" s="94"/>
      <c r="TPO349" s="94"/>
      <c r="TPP349" s="94"/>
      <c r="TPQ349" s="94"/>
      <c r="TPR349" s="94"/>
      <c r="TPS349" s="94"/>
      <c r="TPT349" s="94"/>
      <c r="TPU349" s="94"/>
      <c r="TPV349" s="94"/>
      <c r="TPW349" s="94"/>
      <c r="TPX349" s="94"/>
      <c r="TPY349" s="94"/>
      <c r="TPZ349" s="94"/>
      <c r="TQA349" s="94"/>
      <c r="TQB349" s="94"/>
      <c r="TQC349" s="94"/>
      <c r="TQD349" s="94"/>
      <c r="TQE349" s="94"/>
      <c r="TQF349" s="94"/>
      <c r="TQG349" s="94"/>
      <c r="TQH349" s="94"/>
      <c r="TQI349" s="94"/>
      <c r="TQJ349" s="94"/>
      <c r="TQK349" s="94"/>
      <c r="TQL349" s="94"/>
      <c r="TQM349" s="94"/>
      <c r="TQN349" s="94"/>
      <c r="TQO349" s="94"/>
      <c r="TQP349" s="94"/>
      <c r="TQQ349" s="94"/>
      <c r="TQR349" s="94"/>
      <c r="TQS349" s="94"/>
      <c r="TQT349" s="94"/>
      <c r="TQU349" s="94"/>
      <c r="TQV349" s="94"/>
      <c r="TQW349" s="94"/>
      <c r="TQX349" s="94"/>
      <c r="TQY349" s="94"/>
      <c r="TQZ349" s="94"/>
      <c r="TRA349" s="94"/>
      <c r="TRB349" s="94"/>
      <c r="TRC349" s="94"/>
      <c r="TRD349" s="94"/>
      <c r="TRE349" s="94"/>
      <c r="TRF349" s="94"/>
      <c r="TRG349" s="94"/>
      <c r="TRH349" s="94"/>
      <c r="TRI349" s="94"/>
      <c r="TRJ349" s="94"/>
      <c r="TRK349" s="94"/>
      <c r="TRL349" s="94"/>
      <c r="TRM349" s="94"/>
      <c r="TRN349" s="94"/>
      <c r="TRO349" s="94"/>
      <c r="TRP349" s="94"/>
      <c r="TRQ349" s="94"/>
      <c r="TRR349" s="94"/>
      <c r="TRS349" s="94"/>
      <c r="TRT349" s="94"/>
      <c r="TRU349" s="94"/>
      <c r="TRV349" s="94"/>
      <c r="TRW349" s="94"/>
      <c r="TRX349" s="94"/>
      <c r="TRY349" s="94"/>
      <c r="TRZ349" s="94"/>
      <c r="TSA349" s="94"/>
      <c r="TSB349" s="94"/>
      <c r="TSC349" s="94"/>
      <c r="TSD349" s="94"/>
      <c r="TSE349" s="94"/>
      <c r="TSF349" s="94"/>
      <c r="TSG349" s="94"/>
      <c r="TSH349" s="94"/>
      <c r="TSI349" s="94"/>
      <c r="TSJ349" s="94"/>
      <c r="TSK349" s="94"/>
      <c r="TSL349" s="94"/>
      <c r="TSM349" s="94"/>
      <c r="TSN349" s="94"/>
      <c r="TSO349" s="94"/>
      <c r="TSP349" s="94"/>
      <c r="TSQ349" s="94"/>
      <c r="TSR349" s="94"/>
      <c r="TSS349" s="94"/>
      <c r="TST349" s="94"/>
      <c r="TSU349" s="94"/>
      <c r="TSV349" s="94"/>
      <c r="TSW349" s="94"/>
      <c r="TSX349" s="94"/>
      <c r="TSY349" s="94"/>
      <c r="TSZ349" s="94"/>
      <c r="TTA349" s="94"/>
      <c r="TTB349" s="94"/>
      <c r="TTC349" s="94"/>
      <c r="TTD349" s="94"/>
      <c r="TTE349" s="94"/>
      <c r="TTF349" s="94"/>
      <c r="TTG349" s="94"/>
      <c r="TTH349" s="94"/>
      <c r="TTI349" s="94"/>
      <c r="TTJ349" s="94"/>
      <c r="TTK349" s="94"/>
      <c r="TTL349" s="94"/>
      <c r="TTM349" s="94"/>
      <c r="TTN349" s="94"/>
      <c r="TTO349" s="94"/>
      <c r="TTP349" s="94"/>
      <c r="TTQ349" s="94"/>
      <c r="TTR349" s="94"/>
      <c r="TTS349" s="94"/>
      <c r="TTT349" s="94"/>
      <c r="TTU349" s="94"/>
      <c r="TTV349" s="94"/>
      <c r="TTW349" s="94"/>
      <c r="TTX349" s="94"/>
      <c r="TTY349" s="94"/>
      <c r="TTZ349" s="94"/>
      <c r="TUA349" s="94"/>
      <c r="TUB349" s="94"/>
      <c r="TUC349" s="94"/>
      <c r="TUD349" s="94"/>
      <c r="TUE349" s="94"/>
      <c r="TUF349" s="94"/>
      <c r="TUG349" s="94"/>
      <c r="TUH349" s="94"/>
      <c r="TUI349" s="94"/>
      <c r="TUJ349" s="94"/>
      <c r="TUK349" s="94"/>
      <c r="TUL349" s="94"/>
      <c r="TUM349" s="94"/>
      <c r="TUN349" s="94"/>
      <c r="TUO349" s="94"/>
      <c r="TUP349" s="94"/>
      <c r="TUQ349" s="94"/>
      <c r="TUR349" s="94"/>
      <c r="TUS349" s="94"/>
      <c r="TUT349" s="94"/>
      <c r="TUU349" s="94"/>
      <c r="TUV349" s="94"/>
      <c r="TUW349" s="94"/>
      <c r="TUX349" s="94"/>
      <c r="TUY349" s="94"/>
      <c r="TUZ349" s="94"/>
      <c r="TVA349" s="94"/>
      <c r="TVB349" s="94"/>
      <c r="TVC349" s="94"/>
      <c r="TVD349" s="94"/>
      <c r="TVE349" s="94"/>
      <c r="TVF349" s="94"/>
      <c r="TVG349" s="94"/>
      <c r="TVH349" s="94"/>
      <c r="TVI349" s="94"/>
      <c r="TVJ349" s="94"/>
      <c r="TVK349" s="94"/>
      <c r="TVL349" s="94"/>
      <c r="TVM349" s="94"/>
      <c r="TVN349" s="94"/>
      <c r="TVO349" s="94"/>
      <c r="TVP349" s="94"/>
      <c r="TVQ349" s="94"/>
      <c r="TVR349" s="94"/>
      <c r="TVS349" s="94"/>
      <c r="TVT349" s="94"/>
      <c r="TVU349" s="94"/>
      <c r="TVV349" s="94"/>
      <c r="TVW349" s="94"/>
      <c r="TVX349" s="94"/>
      <c r="TVY349" s="94"/>
      <c r="TVZ349" s="94"/>
      <c r="TWA349" s="94"/>
      <c r="TWB349" s="94"/>
      <c r="TWC349" s="94"/>
      <c r="TWD349" s="94"/>
      <c r="TWE349" s="94"/>
      <c r="TWF349" s="94"/>
      <c r="TWG349" s="94"/>
      <c r="TWH349" s="94"/>
      <c r="TWI349" s="94"/>
      <c r="TWJ349" s="94"/>
      <c r="TWK349" s="94"/>
      <c r="TWL349" s="94"/>
      <c r="TWM349" s="94"/>
      <c r="TWN349" s="94"/>
      <c r="TWO349" s="94"/>
      <c r="TWP349" s="94"/>
      <c r="TWQ349" s="94"/>
      <c r="TWR349" s="94"/>
      <c r="TWS349" s="94"/>
      <c r="TWT349" s="94"/>
      <c r="TWU349" s="94"/>
      <c r="TWV349" s="94"/>
      <c r="TWW349" s="94"/>
      <c r="TWX349" s="94"/>
      <c r="TWY349" s="94"/>
      <c r="TWZ349" s="94"/>
      <c r="TXA349" s="94"/>
      <c r="TXB349" s="94"/>
      <c r="TXC349" s="94"/>
      <c r="TXD349" s="94"/>
      <c r="TXE349" s="94"/>
      <c r="TXF349" s="94"/>
      <c r="TXG349" s="94"/>
      <c r="TXH349" s="94"/>
      <c r="TXI349" s="94"/>
      <c r="TXJ349" s="94"/>
      <c r="TXK349" s="94"/>
      <c r="TXL349" s="94"/>
      <c r="TXM349" s="94"/>
      <c r="TXN349" s="94"/>
      <c r="TXO349" s="94"/>
      <c r="TXP349" s="94"/>
      <c r="TXQ349" s="94"/>
      <c r="TXR349" s="94"/>
      <c r="TXS349" s="94"/>
      <c r="TXT349" s="94"/>
      <c r="TXU349" s="94"/>
      <c r="TXV349" s="94"/>
      <c r="TXW349" s="94"/>
      <c r="TXX349" s="94"/>
      <c r="TXY349" s="94"/>
      <c r="TXZ349" s="94"/>
      <c r="TYA349" s="94"/>
      <c r="TYB349" s="94"/>
      <c r="TYC349" s="94"/>
      <c r="TYD349" s="94"/>
      <c r="TYE349" s="94"/>
      <c r="TYF349" s="94"/>
      <c r="TYG349" s="94"/>
      <c r="TYH349" s="94"/>
      <c r="TYI349" s="94"/>
      <c r="TYJ349" s="94"/>
      <c r="TYK349" s="94"/>
      <c r="TYL349" s="94"/>
      <c r="TYM349" s="94"/>
      <c r="TYN349" s="94"/>
      <c r="TYO349" s="94"/>
      <c r="TYP349" s="94"/>
      <c r="TYQ349" s="94"/>
      <c r="TYR349" s="94"/>
      <c r="TYS349" s="94"/>
      <c r="TYT349" s="94"/>
      <c r="TYU349" s="94"/>
      <c r="TYV349" s="94"/>
      <c r="TYW349" s="94"/>
      <c r="TYX349" s="94"/>
      <c r="TYY349" s="94"/>
      <c r="TYZ349" s="94"/>
      <c r="TZA349" s="94"/>
      <c r="TZB349" s="94"/>
      <c r="TZC349" s="94"/>
      <c r="TZD349" s="94"/>
      <c r="TZE349" s="94"/>
      <c r="TZF349" s="94"/>
      <c r="TZG349" s="94"/>
      <c r="TZH349" s="94"/>
      <c r="TZI349" s="94"/>
      <c r="TZJ349" s="94"/>
      <c r="TZK349" s="94"/>
      <c r="TZL349" s="94"/>
      <c r="TZM349" s="94"/>
      <c r="TZN349" s="94"/>
      <c r="TZO349" s="94"/>
      <c r="TZP349" s="94"/>
      <c r="TZQ349" s="94"/>
      <c r="TZR349" s="94"/>
      <c r="TZS349" s="94"/>
      <c r="TZT349" s="94"/>
      <c r="TZU349" s="94"/>
      <c r="TZV349" s="94"/>
      <c r="TZW349" s="94"/>
      <c r="TZX349" s="94"/>
      <c r="TZY349" s="94"/>
      <c r="TZZ349" s="94"/>
      <c r="UAA349" s="94"/>
      <c r="UAB349" s="94"/>
      <c r="UAC349" s="94"/>
      <c r="UAD349" s="94"/>
      <c r="UAE349" s="94"/>
      <c r="UAF349" s="94"/>
      <c r="UAG349" s="94"/>
      <c r="UAH349" s="94"/>
      <c r="UAI349" s="94"/>
      <c r="UAJ349" s="94"/>
      <c r="UAK349" s="94"/>
      <c r="UAL349" s="94"/>
      <c r="UAM349" s="94"/>
      <c r="UAN349" s="94"/>
      <c r="UAO349" s="94"/>
      <c r="UAP349" s="94"/>
      <c r="UAQ349" s="94"/>
      <c r="UAR349" s="94"/>
      <c r="UAS349" s="94"/>
      <c r="UAT349" s="94"/>
      <c r="UAU349" s="94"/>
      <c r="UAV349" s="94"/>
      <c r="UAW349" s="94"/>
      <c r="UAX349" s="94"/>
      <c r="UAY349" s="94"/>
      <c r="UAZ349" s="94"/>
      <c r="UBA349" s="94"/>
      <c r="UBB349" s="94"/>
      <c r="UBC349" s="94"/>
      <c r="UBD349" s="94"/>
      <c r="UBE349" s="94"/>
      <c r="UBF349" s="94"/>
      <c r="UBG349" s="94"/>
      <c r="UBH349" s="94"/>
      <c r="UBI349" s="94"/>
      <c r="UBJ349" s="94"/>
      <c r="UBK349" s="94"/>
      <c r="UBL349" s="94"/>
      <c r="UBM349" s="94"/>
      <c r="UBN349" s="94"/>
      <c r="UBO349" s="94"/>
      <c r="UBP349" s="94"/>
      <c r="UBQ349" s="94"/>
      <c r="UBR349" s="94"/>
      <c r="UBS349" s="94"/>
      <c r="UBT349" s="94"/>
      <c r="UBU349" s="94"/>
      <c r="UBV349" s="94"/>
      <c r="UBW349" s="94"/>
      <c r="UBX349" s="94"/>
      <c r="UBY349" s="94"/>
      <c r="UBZ349" s="94"/>
      <c r="UCA349" s="94"/>
      <c r="UCB349" s="94"/>
      <c r="UCC349" s="94"/>
      <c r="UCD349" s="94"/>
      <c r="UCE349" s="94"/>
      <c r="UCF349" s="94"/>
      <c r="UCG349" s="94"/>
      <c r="UCH349" s="94"/>
      <c r="UCI349" s="94"/>
      <c r="UCJ349" s="94"/>
      <c r="UCK349" s="94"/>
      <c r="UCL349" s="94"/>
      <c r="UCM349" s="94"/>
      <c r="UCN349" s="94"/>
      <c r="UCO349" s="94"/>
      <c r="UCP349" s="94"/>
      <c r="UCQ349" s="94"/>
      <c r="UCR349" s="94"/>
      <c r="UCS349" s="94"/>
      <c r="UCT349" s="94"/>
      <c r="UCU349" s="94"/>
      <c r="UCV349" s="94"/>
      <c r="UCW349" s="94"/>
      <c r="UCX349" s="94"/>
      <c r="UCY349" s="94"/>
      <c r="UCZ349" s="94"/>
      <c r="UDA349" s="94"/>
      <c r="UDB349" s="94"/>
      <c r="UDC349" s="94"/>
      <c r="UDD349" s="94"/>
      <c r="UDE349" s="94"/>
      <c r="UDF349" s="94"/>
      <c r="UDG349" s="94"/>
      <c r="UDH349" s="94"/>
      <c r="UDI349" s="94"/>
      <c r="UDJ349" s="94"/>
      <c r="UDK349" s="94"/>
      <c r="UDL349" s="94"/>
      <c r="UDM349" s="94"/>
      <c r="UDN349" s="94"/>
      <c r="UDO349" s="94"/>
      <c r="UDP349" s="94"/>
      <c r="UDQ349" s="94"/>
      <c r="UDR349" s="94"/>
      <c r="UDS349" s="94"/>
      <c r="UDT349" s="94"/>
      <c r="UDU349" s="94"/>
      <c r="UDV349" s="94"/>
      <c r="UDW349" s="94"/>
      <c r="UDX349" s="94"/>
      <c r="UDY349" s="94"/>
      <c r="UDZ349" s="94"/>
      <c r="UEA349" s="94"/>
      <c r="UEB349" s="94"/>
      <c r="UEC349" s="94"/>
      <c r="UED349" s="94"/>
      <c r="UEE349" s="94"/>
      <c r="UEF349" s="94"/>
      <c r="UEG349" s="94"/>
      <c r="UEH349" s="94"/>
      <c r="UEI349" s="94"/>
      <c r="UEJ349" s="94"/>
      <c r="UEK349" s="94"/>
      <c r="UEL349" s="94"/>
      <c r="UEM349" s="94"/>
      <c r="UEN349" s="94"/>
      <c r="UEO349" s="94"/>
      <c r="UEP349" s="94"/>
      <c r="UEQ349" s="94"/>
      <c r="UER349" s="94"/>
      <c r="UES349" s="94"/>
      <c r="UET349" s="94"/>
      <c r="UEU349" s="94"/>
      <c r="UEV349" s="94"/>
      <c r="UEW349" s="94"/>
      <c r="UEX349" s="94"/>
      <c r="UEY349" s="94"/>
      <c r="UEZ349" s="94"/>
      <c r="UFA349" s="94"/>
      <c r="UFB349" s="94"/>
      <c r="UFC349" s="94"/>
      <c r="UFD349" s="94"/>
      <c r="UFE349" s="94"/>
      <c r="UFF349" s="94"/>
      <c r="UFG349" s="94"/>
      <c r="UFH349" s="94"/>
      <c r="UFI349" s="94"/>
      <c r="UFJ349" s="94"/>
      <c r="UFK349" s="94"/>
      <c r="UFL349" s="94"/>
      <c r="UFM349" s="94"/>
      <c r="UFN349" s="94"/>
      <c r="UFO349" s="94"/>
      <c r="UFP349" s="94"/>
      <c r="UFQ349" s="94"/>
      <c r="UFR349" s="94"/>
      <c r="UFS349" s="94"/>
      <c r="UFT349" s="94"/>
      <c r="UFU349" s="94"/>
      <c r="UFV349" s="94"/>
      <c r="UFW349" s="94"/>
      <c r="UFX349" s="94"/>
      <c r="UFY349" s="94"/>
      <c r="UFZ349" s="94"/>
      <c r="UGA349" s="94"/>
      <c r="UGB349" s="94"/>
      <c r="UGC349" s="94"/>
      <c r="UGD349" s="94"/>
      <c r="UGE349" s="94"/>
      <c r="UGF349" s="94"/>
      <c r="UGG349" s="94"/>
      <c r="UGH349" s="94"/>
      <c r="UGI349" s="94"/>
      <c r="UGJ349" s="94"/>
      <c r="UGK349" s="94"/>
      <c r="UGL349" s="94"/>
      <c r="UGM349" s="94"/>
      <c r="UGN349" s="94"/>
      <c r="UGO349" s="94"/>
      <c r="UGP349" s="94"/>
      <c r="UGQ349" s="94"/>
      <c r="UGR349" s="94"/>
      <c r="UGS349" s="94"/>
      <c r="UGT349" s="94"/>
      <c r="UGU349" s="94"/>
      <c r="UGV349" s="94"/>
      <c r="UGW349" s="94"/>
      <c r="UGX349" s="94"/>
      <c r="UGY349" s="94"/>
      <c r="UGZ349" s="94"/>
      <c r="UHA349" s="94"/>
      <c r="UHB349" s="94"/>
      <c r="UHC349" s="94"/>
      <c r="UHD349" s="94"/>
      <c r="UHE349" s="94"/>
      <c r="UHF349" s="94"/>
      <c r="UHG349" s="94"/>
      <c r="UHH349" s="94"/>
      <c r="UHI349" s="94"/>
      <c r="UHJ349" s="94"/>
      <c r="UHK349" s="94"/>
      <c r="UHL349" s="94"/>
      <c r="UHM349" s="94"/>
      <c r="UHN349" s="94"/>
      <c r="UHO349" s="94"/>
      <c r="UHP349" s="94"/>
      <c r="UHQ349" s="94"/>
      <c r="UHR349" s="94"/>
      <c r="UHS349" s="94"/>
      <c r="UHT349" s="94"/>
      <c r="UHU349" s="94"/>
      <c r="UHV349" s="94"/>
      <c r="UHW349" s="94"/>
      <c r="UHX349" s="94"/>
      <c r="UHY349" s="94"/>
      <c r="UHZ349" s="94"/>
      <c r="UIA349" s="94"/>
      <c r="UIB349" s="94"/>
      <c r="UIC349" s="94"/>
      <c r="UID349" s="94"/>
      <c r="UIE349" s="94"/>
      <c r="UIF349" s="94"/>
      <c r="UIG349" s="94"/>
      <c r="UIH349" s="94"/>
      <c r="UII349" s="94"/>
      <c r="UIJ349" s="94"/>
      <c r="UIK349" s="94"/>
      <c r="UIL349" s="94"/>
      <c r="UIM349" s="94"/>
      <c r="UIN349" s="94"/>
      <c r="UIO349" s="94"/>
      <c r="UIP349" s="94"/>
      <c r="UIQ349" s="94"/>
      <c r="UIR349" s="94"/>
      <c r="UIS349" s="94"/>
      <c r="UIT349" s="94"/>
      <c r="UIU349" s="94"/>
      <c r="UIV349" s="94"/>
      <c r="UIW349" s="94"/>
      <c r="UIX349" s="94"/>
      <c r="UIY349" s="94"/>
      <c r="UIZ349" s="94"/>
      <c r="UJA349" s="94"/>
      <c r="UJB349" s="94"/>
      <c r="UJC349" s="94"/>
      <c r="UJD349" s="94"/>
      <c r="UJE349" s="94"/>
      <c r="UJF349" s="94"/>
      <c r="UJG349" s="94"/>
      <c r="UJH349" s="94"/>
      <c r="UJI349" s="94"/>
      <c r="UJJ349" s="94"/>
      <c r="UJK349" s="94"/>
      <c r="UJL349" s="94"/>
      <c r="UJM349" s="94"/>
      <c r="UJN349" s="94"/>
      <c r="UJO349" s="94"/>
      <c r="UJP349" s="94"/>
      <c r="UJQ349" s="94"/>
      <c r="UJR349" s="94"/>
      <c r="UJS349" s="94"/>
      <c r="UJT349" s="94"/>
      <c r="UJU349" s="94"/>
      <c r="UJV349" s="94"/>
      <c r="UJW349" s="94"/>
      <c r="UJX349" s="94"/>
      <c r="UJY349" s="94"/>
      <c r="UJZ349" s="94"/>
      <c r="UKA349" s="94"/>
      <c r="UKB349" s="94"/>
      <c r="UKC349" s="94"/>
      <c r="UKD349" s="94"/>
      <c r="UKE349" s="94"/>
      <c r="UKF349" s="94"/>
      <c r="UKG349" s="94"/>
      <c r="UKH349" s="94"/>
      <c r="UKI349" s="94"/>
      <c r="UKJ349" s="94"/>
      <c r="UKK349" s="94"/>
      <c r="UKL349" s="94"/>
      <c r="UKM349" s="94"/>
      <c r="UKN349" s="94"/>
      <c r="UKO349" s="94"/>
      <c r="UKP349" s="94"/>
      <c r="UKQ349" s="94"/>
      <c r="UKR349" s="94"/>
      <c r="UKS349" s="94"/>
      <c r="UKT349" s="94"/>
      <c r="UKU349" s="94"/>
      <c r="UKV349" s="94"/>
      <c r="UKW349" s="94"/>
      <c r="UKX349" s="94"/>
      <c r="UKY349" s="94"/>
      <c r="UKZ349" s="94"/>
      <c r="ULA349" s="94"/>
      <c r="ULB349" s="94"/>
      <c r="ULC349" s="94"/>
      <c r="ULD349" s="94"/>
      <c r="ULE349" s="94"/>
      <c r="ULF349" s="94"/>
      <c r="ULG349" s="94"/>
      <c r="ULH349" s="94"/>
      <c r="ULI349" s="94"/>
      <c r="ULJ349" s="94"/>
      <c r="ULK349" s="94"/>
      <c r="ULL349" s="94"/>
      <c r="ULM349" s="94"/>
      <c r="ULN349" s="94"/>
      <c r="ULO349" s="94"/>
      <c r="ULP349" s="94"/>
      <c r="ULQ349" s="94"/>
      <c r="ULR349" s="94"/>
      <c r="ULS349" s="94"/>
      <c r="ULT349" s="94"/>
      <c r="ULU349" s="94"/>
      <c r="ULV349" s="94"/>
      <c r="ULW349" s="94"/>
      <c r="ULX349" s="94"/>
      <c r="ULY349" s="94"/>
      <c r="ULZ349" s="94"/>
      <c r="UMA349" s="94"/>
      <c r="UMB349" s="94"/>
      <c r="UMC349" s="94"/>
      <c r="UMD349" s="94"/>
      <c r="UME349" s="94"/>
      <c r="UMF349" s="94"/>
      <c r="UMG349" s="94"/>
      <c r="UMH349" s="94"/>
      <c r="UMI349" s="94"/>
      <c r="UMJ349" s="94"/>
      <c r="UMK349" s="94"/>
      <c r="UML349" s="94"/>
      <c r="UMM349" s="94"/>
      <c r="UMN349" s="94"/>
      <c r="UMO349" s="94"/>
      <c r="UMP349" s="94"/>
      <c r="UMQ349" s="94"/>
      <c r="UMR349" s="94"/>
      <c r="UMS349" s="94"/>
      <c r="UMT349" s="94"/>
      <c r="UMU349" s="94"/>
      <c r="UMV349" s="94"/>
      <c r="UMW349" s="94"/>
      <c r="UMX349" s="94"/>
      <c r="UMY349" s="94"/>
      <c r="UMZ349" s="94"/>
      <c r="UNA349" s="94"/>
      <c r="UNB349" s="94"/>
      <c r="UNC349" s="94"/>
      <c r="UND349" s="94"/>
      <c r="UNE349" s="94"/>
      <c r="UNF349" s="94"/>
      <c r="UNG349" s="94"/>
      <c r="UNH349" s="94"/>
      <c r="UNI349" s="94"/>
      <c r="UNJ349" s="94"/>
      <c r="UNK349" s="94"/>
      <c r="UNL349" s="94"/>
      <c r="UNM349" s="94"/>
      <c r="UNN349" s="94"/>
      <c r="UNO349" s="94"/>
      <c r="UNP349" s="94"/>
      <c r="UNQ349" s="94"/>
      <c r="UNR349" s="94"/>
      <c r="UNS349" s="94"/>
      <c r="UNT349" s="94"/>
      <c r="UNU349" s="94"/>
      <c r="UNV349" s="94"/>
      <c r="UNW349" s="94"/>
      <c r="UNX349" s="94"/>
      <c r="UNY349" s="94"/>
      <c r="UNZ349" s="94"/>
      <c r="UOA349" s="94"/>
      <c r="UOB349" s="94"/>
      <c r="UOC349" s="94"/>
      <c r="UOD349" s="94"/>
      <c r="UOE349" s="94"/>
      <c r="UOF349" s="94"/>
      <c r="UOG349" s="94"/>
      <c r="UOH349" s="94"/>
      <c r="UOI349" s="94"/>
      <c r="UOJ349" s="94"/>
      <c r="UOK349" s="94"/>
      <c r="UOL349" s="94"/>
      <c r="UOM349" s="94"/>
      <c r="UON349" s="94"/>
      <c r="UOO349" s="94"/>
      <c r="UOP349" s="94"/>
      <c r="UOQ349" s="94"/>
      <c r="UOR349" s="94"/>
      <c r="UOS349" s="94"/>
      <c r="UOT349" s="94"/>
      <c r="UOU349" s="94"/>
      <c r="UOV349" s="94"/>
      <c r="UOW349" s="94"/>
      <c r="UOX349" s="94"/>
      <c r="UOY349" s="94"/>
      <c r="UOZ349" s="94"/>
      <c r="UPA349" s="94"/>
      <c r="UPB349" s="94"/>
      <c r="UPC349" s="94"/>
      <c r="UPD349" s="94"/>
      <c r="UPE349" s="94"/>
      <c r="UPF349" s="94"/>
      <c r="UPG349" s="94"/>
      <c r="UPH349" s="94"/>
      <c r="UPI349" s="94"/>
      <c r="UPJ349" s="94"/>
      <c r="UPK349" s="94"/>
      <c r="UPL349" s="94"/>
      <c r="UPM349" s="94"/>
      <c r="UPN349" s="94"/>
      <c r="UPO349" s="94"/>
      <c r="UPP349" s="94"/>
      <c r="UPQ349" s="94"/>
      <c r="UPR349" s="94"/>
      <c r="UPS349" s="94"/>
      <c r="UPT349" s="94"/>
      <c r="UPU349" s="94"/>
      <c r="UPV349" s="94"/>
      <c r="UPW349" s="94"/>
      <c r="UPX349" s="94"/>
      <c r="UPY349" s="94"/>
      <c r="UPZ349" s="94"/>
      <c r="UQA349" s="94"/>
      <c r="UQB349" s="94"/>
      <c r="UQC349" s="94"/>
      <c r="UQD349" s="94"/>
      <c r="UQE349" s="94"/>
      <c r="UQF349" s="94"/>
      <c r="UQG349" s="94"/>
      <c r="UQH349" s="94"/>
      <c r="UQI349" s="94"/>
      <c r="UQJ349" s="94"/>
      <c r="UQK349" s="94"/>
      <c r="UQL349" s="94"/>
      <c r="UQM349" s="94"/>
      <c r="UQN349" s="94"/>
      <c r="UQO349" s="94"/>
      <c r="UQP349" s="94"/>
      <c r="UQQ349" s="94"/>
      <c r="UQR349" s="94"/>
      <c r="UQS349" s="94"/>
      <c r="UQT349" s="94"/>
      <c r="UQU349" s="94"/>
      <c r="UQV349" s="94"/>
      <c r="UQW349" s="94"/>
      <c r="UQX349" s="94"/>
      <c r="UQY349" s="94"/>
      <c r="UQZ349" s="94"/>
      <c r="URA349" s="94"/>
      <c r="URB349" s="94"/>
      <c r="URC349" s="94"/>
      <c r="URD349" s="94"/>
      <c r="URE349" s="94"/>
      <c r="URF349" s="94"/>
      <c r="URG349" s="94"/>
      <c r="URH349" s="94"/>
      <c r="URI349" s="94"/>
      <c r="URJ349" s="94"/>
      <c r="URK349" s="94"/>
      <c r="URL349" s="94"/>
      <c r="URM349" s="94"/>
      <c r="URN349" s="94"/>
      <c r="URO349" s="94"/>
      <c r="URP349" s="94"/>
      <c r="URQ349" s="94"/>
      <c r="URR349" s="94"/>
      <c r="URS349" s="94"/>
      <c r="URT349" s="94"/>
      <c r="URU349" s="94"/>
      <c r="URV349" s="94"/>
      <c r="URW349" s="94"/>
      <c r="URX349" s="94"/>
      <c r="URY349" s="94"/>
      <c r="URZ349" s="94"/>
      <c r="USA349" s="94"/>
      <c r="USB349" s="94"/>
      <c r="USC349" s="94"/>
      <c r="USD349" s="94"/>
      <c r="USE349" s="94"/>
      <c r="USF349" s="94"/>
      <c r="USG349" s="94"/>
      <c r="USH349" s="94"/>
      <c r="USI349" s="94"/>
      <c r="USJ349" s="94"/>
      <c r="USK349" s="94"/>
      <c r="USL349" s="94"/>
      <c r="USM349" s="94"/>
      <c r="USN349" s="94"/>
      <c r="USO349" s="94"/>
      <c r="USP349" s="94"/>
      <c r="USQ349" s="94"/>
      <c r="USR349" s="94"/>
      <c r="USS349" s="94"/>
      <c r="UST349" s="94"/>
      <c r="USU349" s="94"/>
      <c r="USV349" s="94"/>
      <c r="USW349" s="94"/>
      <c r="USX349" s="94"/>
      <c r="USY349" s="94"/>
      <c r="USZ349" s="94"/>
      <c r="UTA349" s="94"/>
      <c r="UTB349" s="94"/>
      <c r="UTC349" s="94"/>
      <c r="UTD349" s="94"/>
      <c r="UTE349" s="94"/>
      <c r="UTF349" s="94"/>
      <c r="UTG349" s="94"/>
      <c r="UTH349" s="94"/>
      <c r="UTI349" s="94"/>
      <c r="UTJ349" s="94"/>
      <c r="UTK349" s="94"/>
      <c r="UTL349" s="94"/>
      <c r="UTM349" s="94"/>
      <c r="UTN349" s="94"/>
      <c r="UTO349" s="94"/>
      <c r="UTP349" s="94"/>
      <c r="UTQ349" s="94"/>
      <c r="UTR349" s="94"/>
      <c r="UTS349" s="94"/>
      <c r="UTT349" s="94"/>
      <c r="UTU349" s="94"/>
      <c r="UTV349" s="94"/>
      <c r="UTW349" s="94"/>
      <c r="UTX349" s="94"/>
      <c r="UTY349" s="94"/>
      <c r="UTZ349" s="94"/>
      <c r="UUA349" s="94"/>
      <c r="UUB349" s="94"/>
      <c r="UUC349" s="94"/>
      <c r="UUD349" s="94"/>
      <c r="UUE349" s="94"/>
      <c r="UUF349" s="94"/>
      <c r="UUG349" s="94"/>
      <c r="UUH349" s="94"/>
      <c r="UUI349" s="94"/>
      <c r="UUJ349" s="94"/>
      <c r="UUK349" s="94"/>
      <c r="UUL349" s="94"/>
      <c r="UUM349" s="94"/>
      <c r="UUN349" s="94"/>
      <c r="UUO349" s="94"/>
      <c r="UUP349" s="94"/>
      <c r="UUQ349" s="94"/>
      <c r="UUR349" s="94"/>
      <c r="UUS349" s="94"/>
      <c r="UUT349" s="94"/>
      <c r="UUU349" s="94"/>
      <c r="UUV349" s="94"/>
      <c r="UUW349" s="94"/>
      <c r="UUX349" s="94"/>
      <c r="UUY349" s="94"/>
      <c r="UUZ349" s="94"/>
      <c r="UVA349" s="94"/>
      <c r="UVB349" s="94"/>
      <c r="UVC349" s="94"/>
      <c r="UVD349" s="94"/>
      <c r="UVE349" s="94"/>
      <c r="UVF349" s="94"/>
      <c r="UVG349" s="94"/>
      <c r="UVH349" s="94"/>
      <c r="UVI349" s="94"/>
      <c r="UVJ349" s="94"/>
      <c r="UVK349" s="94"/>
      <c r="UVL349" s="94"/>
      <c r="UVM349" s="94"/>
      <c r="UVN349" s="94"/>
      <c r="UVO349" s="94"/>
      <c r="UVP349" s="94"/>
      <c r="UVQ349" s="94"/>
      <c r="UVR349" s="94"/>
      <c r="UVS349" s="94"/>
      <c r="UVT349" s="94"/>
      <c r="UVU349" s="94"/>
      <c r="UVV349" s="94"/>
      <c r="UVW349" s="94"/>
      <c r="UVX349" s="94"/>
      <c r="UVY349" s="94"/>
      <c r="UVZ349" s="94"/>
      <c r="UWA349" s="94"/>
      <c r="UWB349" s="94"/>
      <c r="UWC349" s="94"/>
      <c r="UWD349" s="94"/>
      <c r="UWE349" s="94"/>
      <c r="UWF349" s="94"/>
      <c r="UWG349" s="94"/>
      <c r="UWH349" s="94"/>
      <c r="UWI349" s="94"/>
      <c r="UWJ349" s="94"/>
      <c r="UWK349" s="94"/>
      <c r="UWL349" s="94"/>
      <c r="UWM349" s="94"/>
      <c r="UWN349" s="94"/>
      <c r="UWO349" s="94"/>
      <c r="UWP349" s="94"/>
      <c r="UWQ349" s="94"/>
      <c r="UWR349" s="94"/>
      <c r="UWS349" s="94"/>
      <c r="UWT349" s="94"/>
      <c r="UWU349" s="94"/>
      <c r="UWV349" s="94"/>
      <c r="UWW349" s="94"/>
      <c r="UWX349" s="94"/>
      <c r="UWY349" s="94"/>
      <c r="UWZ349" s="94"/>
      <c r="UXA349" s="94"/>
      <c r="UXB349" s="94"/>
      <c r="UXC349" s="94"/>
      <c r="UXD349" s="94"/>
      <c r="UXE349" s="94"/>
      <c r="UXF349" s="94"/>
      <c r="UXG349" s="94"/>
      <c r="UXH349" s="94"/>
      <c r="UXI349" s="94"/>
      <c r="UXJ349" s="94"/>
      <c r="UXK349" s="94"/>
      <c r="UXL349" s="94"/>
      <c r="UXM349" s="94"/>
      <c r="UXN349" s="94"/>
      <c r="UXO349" s="94"/>
      <c r="UXP349" s="94"/>
      <c r="UXQ349" s="94"/>
      <c r="UXR349" s="94"/>
      <c r="UXS349" s="94"/>
      <c r="UXT349" s="94"/>
      <c r="UXU349" s="94"/>
      <c r="UXV349" s="94"/>
      <c r="UXW349" s="94"/>
      <c r="UXX349" s="94"/>
      <c r="UXY349" s="94"/>
      <c r="UXZ349" s="94"/>
      <c r="UYA349" s="94"/>
      <c r="UYB349" s="94"/>
      <c r="UYC349" s="94"/>
      <c r="UYD349" s="94"/>
      <c r="UYE349" s="94"/>
      <c r="UYF349" s="94"/>
      <c r="UYG349" s="94"/>
      <c r="UYH349" s="94"/>
      <c r="UYI349" s="94"/>
      <c r="UYJ349" s="94"/>
      <c r="UYK349" s="94"/>
      <c r="UYL349" s="94"/>
      <c r="UYM349" s="94"/>
      <c r="UYN349" s="94"/>
      <c r="UYO349" s="94"/>
      <c r="UYP349" s="94"/>
      <c r="UYQ349" s="94"/>
      <c r="UYR349" s="94"/>
      <c r="UYS349" s="94"/>
      <c r="UYT349" s="94"/>
      <c r="UYU349" s="94"/>
      <c r="UYV349" s="94"/>
      <c r="UYW349" s="94"/>
      <c r="UYX349" s="94"/>
      <c r="UYY349" s="94"/>
      <c r="UYZ349" s="94"/>
      <c r="UZA349" s="94"/>
      <c r="UZB349" s="94"/>
      <c r="UZC349" s="94"/>
      <c r="UZD349" s="94"/>
      <c r="UZE349" s="94"/>
      <c r="UZF349" s="94"/>
      <c r="UZG349" s="94"/>
      <c r="UZH349" s="94"/>
      <c r="UZI349" s="94"/>
      <c r="UZJ349" s="94"/>
      <c r="UZK349" s="94"/>
      <c r="UZL349" s="94"/>
      <c r="UZM349" s="94"/>
      <c r="UZN349" s="94"/>
      <c r="UZO349" s="94"/>
      <c r="UZP349" s="94"/>
      <c r="UZQ349" s="94"/>
      <c r="UZR349" s="94"/>
      <c r="UZS349" s="94"/>
      <c r="UZT349" s="94"/>
      <c r="UZU349" s="94"/>
      <c r="UZV349" s="94"/>
      <c r="UZW349" s="94"/>
      <c r="UZX349" s="94"/>
      <c r="UZY349" s="94"/>
      <c r="UZZ349" s="94"/>
      <c r="VAA349" s="94"/>
      <c r="VAB349" s="94"/>
      <c r="VAC349" s="94"/>
      <c r="VAD349" s="94"/>
      <c r="VAE349" s="94"/>
      <c r="VAF349" s="94"/>
      <c r="VAG349" s="94"/>
      <c r="VAH349" s="94"/>
      <c r="VAI349" s="94"/>
      <c r="VAJ349" s="94"/>
      <c r="VAK349" s="94"/>
      <c r="VAL349" s="94"/>
      <c r="VAM349" s="94"/>
      <c r="VAN349" s="94"/>
      <c r="VAO349" s="94"/>
      <c r="VAP349" s="94"/>
      <c r="VAQ349" s="94"/>
      <c r="VAR349" s="94"/>
      <c r="VAS349" s="94"/>
      <c r="VAT349" s="94"/>
      <c r="VAU349" s="94"/>
      <c r="VAV349" s="94"/>
      <c r="VAW349" s="94"/>
      <c r="VAX349" s="94"/>
      <c r="VAY349" s="94"/>
      <c r="VAZ349" s="94"/>
      <c r="VBA349" s="94"/>
      <c r="VBB349" s="94"/>
      <c r="VBC349" s="94"/>
      <c r="VBD349" s="94"/>
      <c r="VBE349" s="94"/>
      <c r="VBF349" s="94"/>
      <c r="VBG349" s="94"/>
      <c r="VBH349" s="94"/>
      <c r="VBI349" s="94"/>
      <c r="VBJ349" s="94"/>
      <c r="VBK349" s="94"/>
      <c r="VBL349" s="94"/>
      <c r="VBM349" s="94"/>
      <c r="VBN349" s="94"/>
      <c r="VBO349" s="94"/>
      <c r="VBP349" s="94"/>
      <c r="VBQ349" s="94"/>
      <c r="VBR349" s="94"/>
      <c r="VBS349" s="94"/>
      <c r="VBT349" s="94"/>
      <c r="VBU349" s="94"/>
      <c r="VBV349" s="94"/>
      <c r="VBW349" s="94"/>
      <c r="VBX349" s="94"/>
      <c r="VBY349" s="94"/>
      <c r="VBZ349" s="94"/>
      <c r="VCA349" s="94"/>
      <c r="VCB349" s="94"/>
      <c r="VCC349" s="94"/>
      <c r="VCD349" s="94"/>
      <c r="VCE349" s="94"/>
      <c r="VCF349" s="94"/>
      <c r="VCG349" s="94"/>
      <c r="VCH349" s="94"/>
      <c r="VCI349" s="94"/>
      <c r="VCJ349" s="94"/>
      <c r="VCK349" s="94"/>
      <c r="VCL349" s="94"/>
      <c r="VCM349" s="94"/>
      <c r="VCN349" s="94"/>
      <c r="VCO349" s="94"/>
      <c r="VCP349" s="94"/>
      <c r="VCQ349" s="94"/>
      <c r="VCR349" s="94"/>
      <c r="VCS349" s="94"/>
      <c r="VCT349" s="94"/>
      <c r="VCU349" s="94"/>
      <c r="VCV349" s="94"/>
      <c r="VCW349" s="94"/>
      <c r="VCX349" s="94"/>
      <c r="VCY349" s="94"/>
      <c r="VCZ349" s="94"/>
      <c r="VDA349" s="94"/>
      <c r="VDB349" s="94"/>
      <c r="VDC349" s="94"/>
      <c r="VDD349" s="94"/>
      <c r="VDE349" s="94"/>
      <c r="VDF349" s="94"/>
      <c r="VDG349" s="94"/>
      <c r="VDH349" s="94"/>
      <c r="VDI349" s="94"/>
      <c r="VDJ349" s="94"/>
      <c r="VDK349" s="94"/>
      <c r="VDL349" s="94"/>
      <c r="VDM349" s="94"/>
      <c r="VDN349" s="94"/>
      <c r="VDO349" s="94"/>
      <c r="VDP349" s="94"/>
      <c r="VDQ349" s="94"/>
      <c r="VDR349" s="94"/>
      <c r="VDS349" s="94"/>
      <c r="VDT349" s="94"/>
      <c r="VDU349" s="94"/>
      <c r="VDV349" s="94"/>
      <c r="VDW349" s="94"/>
      <c r="VDX349" s="94"/>
      <c r="VDY349" s="94"/>
      <c r="VDZ349" s="94"/>
      <c r="VEA349" s="94"/>
      <c r="VEB349" s="94"/>
      <c r="VEC349" s="94"/>
      <c r="VED349" s="94"/>
      <c r="VEE349" s="94"/>
      <c r="VEF349" s="94"/>
      <c r="VEG349" s="94"/>
      <c r="VEH349" s="94"/>
      <c r="VEI349" s="94"/>
      <c r="VEJ349" s="94"/>
      <c r="VEK349" s="94"/>
      <c r="VEL349" s="94"/>
      <c r="VEM349" s="94"/>
      <c r="VEN349" s="94"/>
      <c r="VEO349" s="94"/>
      <c r="VEP349" s="94"/>
      <c r="VEQ349" s="94"/>
      <c r="VER349" s="94"/>
      <c r="VES349" s="94"/>
      <c r="VET349" s="94"/>
      <c r="VEU349" s="94"/>
      <c r="VEV349" s="94"/>
      <c r="VEW349" s="94"/>
      <c r="VEX349" s="94"/>
      <c r="VEY349" s="94"/>
      <c r="VEZ349" s="94"/>
      <c r="VFA349" s="94"/>
      <c r="VFB349" s="94"/>
      <c r="VFC349" s="94"/>
      <c r="VFD349" s="94"/>
      <c r="VFE349" s="94"/>
      <c r="VFF349" s="94"/>
      <c r="VFG349" s="94"/>
      <c r="VFH349" s="94"/>
      <c r="VFI349" s="94"/>
      <c r="VFJ349" s="94"/>
      <c r="VFK349" s="94"/>
      <c r="VFL349" s="94"/>
      <c r="VFM349" s="94"/>
      <c r="VFN349" s="94"/>
      <c r="VFO349" s="94"/>
      <c r="VFP349" s="94"/>
      <c r="VFQ349" s="94"/>
      <c r="VFR349" s="94"/>
      <c r="VFS349" s="94"/>
      <c r="VFT349" s="94"/>
      <c r="VFU349" s="94"/>
      <c r="VFV349" s="94"/>
      <c r="VFW349" s="94"/>
      <c r="VFX349" s="94"/>
      <c r="VFY349" s="94"/>
      <c r="VFZ349" s="94"/>
      <c r="VGA349" s="94"/>
      <c r="VGB349" s="94"/>
      <c r="VGC349" s="94"/>
      <c r="VGD349" s="94"/>
      <c r="VGE349" s="94"/>
      <c r="VGF349" s="94"/>
      <c r="VGG349" s="94"/>
      <c r="VGH349" s="94"/>
      <c r="VGI349" s="94"/>
      <c r="VGJ349" s="94"/>
      <c r="VGK349" s="94"/>
      <c r="VGL349" s="94"/>
      <c r="VGM349" s="94"/>
      <c r="VGN349" s="94"/>
      <c r="VGO349" s="94"/>
      <c r="VGP349" s="94"/>
      <c r="VGQ349" s="94"/>
      <c r="VGR349" s="94"/>
      <c r="VGS349" s="94"/>
      <c r="VGT349" s="94"/>
      <c r="VGU349" s="94"/>
      <c r="VGV349" s="94"/>
      <c r="VGW349" s="94"/>
      <c r="VGX349" s="94"/>
      <c r="VGY349" s="94"/>
      <c r="VGZ349" s="94"/>
      <c r="VHA349" s="94"/>
      <c r="VHB349" s="94"/>
      <c r="VHC349" s="94"/>
      <c r="VHD349" s="94"/>
      <c r="VHE349" s="94"/>
      <c r="VHF349" s="94"/>
      <c r="VHG349" s="94"/>
      <c r="VHH349" s="94"/>
      <c r="VHI349" s="94"/>
      <c r="VHJ349" s="94"/>
      <c r="VHK349" s="94"/>
      <c r="VHL349" s="94"/>
      <c r="VHM349" s="94"/>
      <c r="VHN349" s="94"/>
      <c r="VHO349" s="94"/>
      <c r="VHP349" s="94"/>
      <c r="VHQ349" s="94"/>
      <c r="VHR349" s="94"/>
      <c r="VHS349" s="94"/>
      <c r="VHT349" s="94"/>
      <c r="VHU349" s="94"/>
      <c r="VHV349" s="94"/>
      <c r="VHW349" s="94"/>
      <c r="VHX349" s="94"/>
      <c r="VHY349" s="94"/>
      <c r="VHZ349" s="94"/>
      <c r="VIA349" s="94"/>
      <c r="VIB349" s="94"/>
      <c r="VIC349" s="94"/>
      <c r="VID349" s="94"/>
      <c r="VIE349" s="94"/>
      <c r="VIF349" s="94"/>
      <c r="VIG349" s="94"/>
      <c r="VIH349" s="94"/>
      <c r="VII349" s="94"/>
      <c r="VIJ349" s="94"/>
      <c r="VIK349" s="94"/>
      <c r="VIL349" s="94"/>
      <c r="VIM349" s="94"/>
      <c r="VIN349" s="94"/>
      <c r="VIO349" s="94"/>
      <c r="VIP349" s="94"/>
      <c r="VIQ349" s="94"/>
      <c r="VIR349" s="94"/>
      <c r="VIS349" s="94"/>
      <c r="VIT349" s="94"/>
      <c r="VIU349" s="94"/>
      <c r="VIV349" s="94"/>
      <c r="VIW349" s="94"/>
      <c r="VIX349" s="94"/>
      <c r="VIY349" s="94"/>
      <c r="VIZ349" s="94"/>
      <c r="VJA349" s="94"/>
      <c r="VJB349" s="94"/>
      <c r="VJC349" s="94"/>
      <c r="VJD349" s="94"/>
      <c r="VJE349" s="94"/>
      <c r="VJF349" s="94"/>
      <c r="VJG349" s="94"/>
      <c r="VJH349" s="94"/>
      <c r="VJI349" s="94"/>
      <c r="VJJ349" s="94"/>
      <c r="VJK349" s="94"/>
      <c r="VJL349" s="94"/>
      <c r="VJM349" s="94"/>
      <c r="VJN349" s="94"/>
      <c r="VJO349" s="94"/>
      <c r="VJP349" s="94"/>
      <c r="VJQ349" s="94"/>
      <c r="VJR349" s="94"/>
      <c r="VJS349" s="94"/>
      <c r="VJT349" s="94"/>
      <c r="VJU349" s="94"/>
      <c r="VJV349" s="94"/>
      <c r="VJW349" s="94"/>
      <c r="VJX349" s="94"/>
      <c r="VJY349" s="94"/>
      <c r="VJZ349" s="94"/>
      <c r="VKA349" s="94"/>
      <c r="VKB349" s="94"/>
      <c r="VKC349" s="94"/>
      <c r="VKD349" s="94"/>
      <c r="VKE349" s="94"/>
      <c r="VKF349" s="94"/>
      <c r="VKG349" s="94"/>
      <c r="VKH349" s="94"/>
      <c r="VKI349" s="94"/>
      <c r="VKJ349" s="94"/>
      <c r="VKK349" s="94"/>
      <c r="VKL349" s="94"/>
      <c r="VKM349" s="94"/>
      <c r="VKN349" s="94"/>
      <c r="VKO349" s="94"/>
      <c r="VKP349" s="94"/>
      <c r="VKQ349" s="94"/>
      <c r="VKR349" s="94"/>
      <c r="VKS349" s="94"/>
      <c r="VKT349" s="94"/>
      <c r="VKU349" s="94"/>
      <c r="VKV349" s="94"/>
      <c r="VKW349" s="94"/>
      <c r="VKX349" s="94"/>
      <c r="VKY349" s="94"/>
      <c r="VKZ349" s="94"/>
      <c r="VLA349" s="94"/>
      <c r="VLB349" s="94"/>
      <c r="VLC349" s="94"/>
      <c r="VLD349" s="94"/>
      <c r="VLE349" s="94"/>
      <c r="VLF349" s="94"/>
      <c r="VLG349" s="94"/>
      <c r="VLH349" s="94"/>
      <c r="VLI349" s="94"/>
      <c r="VLJ349" s="94"/>
      <c r="VLK349" s="94"/>
      <c r="VLL349" s="94"/>
      <c r="VLM349" s="94"/>
      <c r="VLN349" s="94"/>
      <c r="VLO349" s="94"/>
      <c r="VLP349" s="94"/>
      <c r="VLQ349" s="94"/>
      <c r="VLR349" s="94"/>
      <c r="VLS349" s="94"/>
      <c r="VLT349" s="94"/>
      <c r="VLU349" s="94"/>
      <c r="VLV349" s="94"/>
      <c r="VLW349" s="94"/>
      <c r="VLX349" s="94"/>
      <c r="VLY349" s="94"/>
      <c r="VLZ349" s="94"/>
      <c r="VMA349" s="94"/>
      <c r="VMB349" s="94"/>
      <c r="VMC349" s="94"/>
      <c r="VMD349" s="94"/>
      <c r="VME349" s="94"/>
      <c r="VMF349" s="94"/>
      <c r="VMG349" s="94"/>
      <c r="VMH349" s="94"/>
      <c r="VMI349" s="94"/>
      <c r="VMJ349" s="94"/>
      <c r="VMK349" s="94"/>
      <c r="VML349" s="94"/>
      <c r="VMM349" s="94"/>
      <c r="VMN349" s="94"/>
      <c r="VMO349" s="94"/>
      <c r="VMP349" s="94"/>
      <c r="VMQ349" s="94"/>
      <c r="VMR349" s="94"/>
      <c r="VMS349" s="94"/>
      <c r="VMT349" s="94"/>
      <c r="VMU349" s="94"/>
      <c r="VMV349" s="94"/>
      <c r="VMW349" s="94"/>
      <c r="VMX349" s="94"/>
      <c r="VMY349" s="94"/>
      <c r="VMZ349" s="94"/>
      <c r="VNA349" s="94"/>
      <c r="VNB349" s="94"/>
      <c r="VNC349" s="94"/>
      <c r="VND349" s="94"/>
      <c r="VNE349" s="94"/>
      <c r="VNF349" s="94"/>
      <c r="VNG349" s="94"/>
      <c r="VNH349" s="94"/>
      <c r="VNI349" s="94"/>
      <c r="VNJ349" s="94"/>
      <c r="VNK349" s="94"/>
      <c r="VNL349" s="94"/>
      <c r="VNM349" s="94"/>
      <c r="VNN349" s="94"/>
      <c r="VNO349" s="94"/>
      <c r="VNP349" s="94"/>
      <c r="VNQ349" s="94"/>
      <c r="VNR349" s="94"/>
      <c r="VNS349" s="94"/>
      <c r="VNT349" s="94"/>
      <c r="VNU349" s="94"/>
      <c r="VNV349" s="94"/>
      <c r="VNW349" s="94"/>
      <c r="VNX349" s="94"/>
      <c r="VNY349" s="94"/>
      <c r="VNZ349" s="94"/>
      <c r="VOA349" s="94"/>
      <c r="VOB349" s="94"/>
      <c r="VOC349" s="94"/>
      <c r="VOD349" s="94"/>
      <c r="VOE349" s="94"/>
      <c r="VOF349" s="94"/>
      <c r="VOG349" s="94"/>
      <c r="VOH349" s="94"/>
      <c r="VOI349" s="94"/>
      <c r="VOJ349" s="94"/>
      <c r="VOK349" s="94"/>
      <c r="VOL349" s="94"/>
      <c r="VOM349" s="94"/>
      <c r="VON349" s="94"/>
      <c r="VOO349" s="94"/>
      <c r="VOP349" s="94"/>
      <c r="VOQ349" s="94"/>
      <c r="VOR349" s="94"/>
      <c r="VOS349" s="94"/>
      <c r="VOT349" s="94"/>
      <c r="VOU349" s="94"/>
      <c r="VOV349" s="94"/>
      <c r="VOW349" s="94"/>
      <c r="VOX349" s="94"/>
      <c r="VOY349" s="94"/>
      <c r="VOZ349" s="94"/>
      <c r="VPA349" s="94"/>
      <c r="VPB349" s="94"/>
      <c r="VPC349" s="94"/>
      <c r="VPD349" s="94"/>
      <c r="VPE349" s="94"/>
      <c r="VPF349" s="94"/>
      <c r="VPG349" s="94"/>
      <c r="VPH349" s="94"/>
      <c r="VPI349" s="94"/>
      <c r="VPJ349" s="94"/>
      <c r="VPK349" s="94"/>
      <c r="VPL349" s="94"/>
      <c r="VPM349" s="94"/>
      <c r="VPN349" s="94"/>
      <c r="VPO349" s="94"/>
      <c r="VPP349" s="94"/>
      <c r="VPQ349" s="94"/>
      <c r="VPR349" s="94"/>
      <c r="VPS349" s="94"/>
      <c r="VPT349" s="94"/>
      <c r="VPU349" s="94"/>
      <c r="VPV349" s="94"/>
      <c r="VPW349" s="94"/>
      <c r="VPX349" s="94"/>
      <c r="VPY349" s="94"/>
      <c r="VPZ349" s="94"/>
      <c r="VQA349" s="94"/>
      <c r="VQB349" s="94"/>
      <c r="VQC349" s="94"/>
      <c r="VQD349" s="94"/>
      <c r="VQE349" s="94"/>
      <c r="VQF349" s="94"/>
      <c r="VQG349" s="94"/>
      <c r="VQH349" s="94"/>
      <c r="VQI349" s="94"/>
      <c r="VQJ349" s="94"/>
      <c r="VQK349" s="94"/>
      <c r="VQL349" s="94"/>
      <c r="VQM349" s="94"/>
      <c r="VQN349" s="94"/>
      <c r="VQO349" s="94"/>
      <c r="VQP349" s="94"/>
      <c r="VQQ349" s="94"/>
      <c r="VQR349" s="94"/>
      <c r="VQS349" s="94"/>
      <c r="VQT349" s="94"/>
      <c r="VQU349" s="94"/>
      <c r="VQV349" s="94"/>
      <c r="VQW349" s="94"/>
      <c r="VQX349" s="94"/>
      <c r="VQY349" s="94"/>
      <c r="VQZ349" s="94"/>
      <c r="VRA349" s="94"/>
      <c r="VRB349" s="94"/>
      <c r="VRC349" s="94"/>
      <c r="VRD349" s="94"/>
      <c r="VRE349" s="94"/>
      <c r="VRF349" s="94"/>
      <c r="VRG349" s="94"/>
      <c r="VRH349" s="94"/>
      <c r="VRI349" s="94"/>
      <c r="VRJ349" s="94"/>
      <c r="VRK349" s="94"/>
      <c r="VRL349" s="94"/>
      <c r="VRM349" s="94"/>
      <c r="VRN349" s="94"/>
      <c r="VRO349" s="94"/>
      <c r="VRP349" s="94"/>
      <c r="VRQ349" s="94"/>
      <c r="VRR349" s="94"/>
      <c r="VRS349" s="94"/>
      <c r="VRT349" s="94"/>
      <c r="VRU349" s="94"/>
      <c r="VRV349" s="94"/>
      <c r="VRW349" s="94"/>
      <c r="VRX349" s="94"/>
      <c r="VRY349" s="94"/>
      <c r="VRZ349" s="94"/>
      <c r="VSA349" s="94"/>
      <c r="VSB349" s="94"/>
      <c r="VSC349" s="94"/>
      <c r="VSD349" s="94"/>
      <c r="VSE349" s="94"/>
      <c r="VSF349" s="94"/>
      <c r="VSG349" s="94"/>
      <c r="VSH349" s="94"/>
      <c r="VSI349" s="94"/>
      <c r="VSJ349" s="94"/>
      <c r="VSK349" s="94"/>
      <c r="VSL349" s="94"/>
      <c r="VSM349" s="94"/>
      <c r="VSN349" s="94"/>
      <c r="VSO349" s="94"/>
      <c r="VSP349" s="94"/>
      <c r="VSQ349" s="94"/>
      <c r="VSR349" s="94"/>
      <c r="VSS349" s="94"/>
      <c r="VST349" s="94"/>
      <c r="VSU349" s="94"/>
      <c r="VSV349" s="94"/>
      <c r="VSW349" s="94"/>
      <c r="VSX349" s="94"/>
      <c r="VSY349" s="94"/>
      <c r="VSZ349" s="94"/>
      <c r="VTA349" s="94"/>
      <c r="VTB349" s="94"/>
      <c r="VTC349" s="94"/>
      <c r="VTD349" s="94"/>
      <c r="VTE349" s="94"/>
      <c r="VTF349" s="94"/>
      <c r="VTG349" s="94"/>
      <c r="VTH349" s="94"/>
      <c r="VTI349" s="94"/>
      <c r="VTJ349" s="94"/>
      <c r="VTK349" s="94"/>
      <c r="VTL349" s="94"/>
      <c r="VTM349" s="94"/>
      <c r="VTN349" s="94"/>
      <c r="VTO349" s="94"/>
      <c r="VTP349" s="94"/>
      <c r="VTQ349" s="94"/>
      <c r="VTR349" s="94"/>
      <c r="VTS349" s="94"/>
      <c r="VTT349" s="94"/>
      <c r="VTU349" s="94"/>
      <c r="VTV349" s="94"/>
      <c r="VTW349" s="94"/>
      <c r="VTX349" s="94"/>
      <c r="VTY349" s="94"/>
      <c r="VTZ349" s="94"/>
      <c r="VUA349" s="94"/>
      <c r="VUB349" s="94"/>
      <c r="VUC349" s="94"/>
      <c r="VUD349" s="94"/>
      <c r="VUE349" s="94"/>
      <c r="VUF349" s="94"/>
      <c r="VUG349" s="94"/>
      <c r="VUH349" s="94"/>
      <c r="VUI349" s="94"/>
      <c r="VUJ349" s="94"/>
      <c r="VUK349" s="94"/>
      <c r="VUL349" s="94"/>
      <c r="VUM349" s="94"/>
      <c r="VUN349" s="94"/>
      <c r="VUO349" s="94"/>
      <c r="VUP349" s="94"/>
      <c r="VUQ349" s="94"/>
      <c r="VUR349" s="94"/>
      <c r="VUS349" s="94"/>
      <c r="VUT349" s="94"/>
      <c r="VUU349" s="94"/>
      <c r="VUV349" s="94"/>
      <c r="VUW349" s="94"/>
      <c r="VUX349" s="94"/>
      <c r="VUY349" s="94"/>
      <c r="VUZ349" s="94"/>
      <c r="VVA349" s="94"/>
      <c r="VVB349" s="94"/>
      <c r="VVC349" s="94"/>
      <c r="VVD349" s="94"/>
      <c r="VVE349" s="94"/>
      <c r="VVF349" s="94"/>
      <c r="VVG349" s="94"/>
      <c r="VVH349" s="94"/>
      <c r="VVI349" s="94"/>
      <c r="VVJ349" s="94"/>
      <c r="VVK349" s="94"/>
      <c r="VVL349" s="94"/>
      <c r="VVM349" s="94"/>
      <c r="VVN349" s="94"/>
      <c r="VVO349" s="94"/>
      <c r="VVP349" s="94"/>
      <c r="VVQ349" s="94"/>
      <c r="VVR349" s="94"/>
      <c r="VVS349" s="94"/>
      <c r="VVT349" s="94"/>
      <c r="VVU349" s="94"/>
      <c r="VVV349" s="94"/>
      <c r="VVW349" s="94"/>
      <c r="VVX349" s="94"/>
      <c r="VVY349" s="94"/>
      <c r="VVZ349" s="94"/>
      <c r="VWA349" s="94"/>
      <c r="VWB349" s="94"/>
      <c r="VWC349" s="94"/>
      <c r="VWD349" s="94"/>
      <c r="VWE349" s="94"/>
      <c r="VWF349" s="94"/>
      <c r="VWG349" s="94"/>
      <c r="VWH349" s="94"/>
      <c r="VWI349" s="94"/>
      <c r="VWJ349" s="94"/>
      <c r="VWK349" s="94"/>
      <c r="VWL349" s="94"/>
      <c r="VWM349" s="94"/>
      <c r="VWN349" s="94"/>
      <c r="VWO349" s="94"/>
      <c r="VWP349" s="94"/>
      <c r="VWQ349" s="94"/>
      <c r="VWR349" s="94"/>
      <c r="VWS349" s="94"/>
      <c r="VWT349" s="94"/>
      <c r="VWU349" s="94"/>
      <c r="VWV349" s="94"/>
      <c r="VWW349" s="94"/>
      <c r="VWX349" s="94"/>
      <c r="VWY349" s="94"/>
      <c r="VWZ349" s="94"/>
      <c r="VXA349" s="94"/>
      <c r="VXB349" s="94"/>
      <c r="VXC349" s="94"/>
      <c r="VXD349" s="94"/>
      <c r="VXE349" s="94"/>
      <c r="VXF349" s="94"/>
      <c r="VXG349" s="94"/>
      <c r="VXH349" s="94"/>
      <c r="VXI349" s="94"/>
      <c r="VXJ349" s="94"/>
      <c r="VXK349" s="94"/>
      <c r="VXL349" s="94"/>
      <c r="VXM349" s="94"/>
      <c r="VXN349" s="94"/>
      <c r="VXO349" s="94"/>
      <c r="VXP349" s="94"/>
      <c r="VXQ349" s="94"/>
      <c r="VXR349" s="94"/>
      <c r="VXS349" s="94"/>
      <c r="VXT349" s="94"/>
      <c r="VXU349" s="94"/>
      <c r="VXV349" s="94"/>
      <c r="VXW349" s="94"/>
      <c r="VXX349" s="94"/>
      <c r="VXY349" s="94"/>
      <c r="VXZ349" s="94"/>
      <c r="VYA349" s="94"/>
      <c r="VYB349" s="94"/>
      <c r="VYC349" s="94"/>
      <c r="VYD349" s="94"/>
      <c r="VYE349" s="94"/>
      <c r="VYF349" s="94"/>
      <c r="VYG349" s="94"/>
      <c r="VYH349" s="94"/>
      <c r="VYI349" s="94"/>
      <c r="VYJ349" s="94"/>
      <c r="VYK349" s="94"/>
      <c r="VYL349" s="94"/>
      <c r="VYM349" s="94"/>
      <c r="VYN349" s="94"/>
      <c r="VYO349" s="94"/>
      <c r="VYP349" s="94"/>
      <c r="VYQ349" s="94"/>
      <c r="VYR349" s="94"/>
      <c r="VYS349" s="94"/>
      <c r="VYT349" s="94"/>
      <c r="VYU349" s="94"/>
      <c r="VYV349" s="94"/>
      <c r="VYW349" s="94"/>
      <c r="VYX349" s="94"/>
      <c r="VYY349" s="94"/>
      <c r="VYZ349" s="94"/>
      <c r="VZA349" s="94"/>
      <c r="VZB349" s="94"/>
      <c r="VZC349" s="94"/>
      <c r="VZD349" s="94"/>
      <c r="VZE349" s="94"/>
      <c r="VZF349" s="94"/>
      <c r="VZG349" s="94"/>
      <c r="VZH349" s="94"/>
      <c r="VZI349" s="94"/>
      <c r="VZJ349" s="94"/>
      <c r="VZK349" s="94"/>
      <c r="VZL349" s="94"/>
      <c r="VZM349" s="94"/>
      <c r="VZN349" s="94"/>
      <c r="VZO349" s="94"/>
      <c r="VZP349" s="94"/>
      <c r="VZQ349" s="94"/>
      <c r="VZR349" s="94"/>
      <c r="VZS349" s="94"/>
      <c r="VZT349" s="94"/>
      <c r="VZU349" s="94"/>
      <c r="VZV349" s="94"/>
      <c r="VZW349" s="94"/>
      <c r="VZX349" s="94"/>
      <c r="VZY349" s="94"/>
      <c r="VZZ349" s="94"/>
      <c r="WAA349" s="94"/>
      <c r="WAB349" s="94"/>
      <c r="WAC349" s="94"/>
      <c r="WAD349" s="94"/>
      <c r="WAE349" s="94"/>
      <c r="WAF349" s="94"/>
      <c r="WAG349" s="94"/>
      <c r="WAH349" s="94"/>
      <c r="WAI349" s="94"/>
      <c r="WAJ349" s="94"/>
      <c r="WAK349" s="94"/>
      <c r="WAL349" s="94"/>
      <c r="WAM349" s="94"/>
      <c r="WAN349" s="94"/>
      <c r="WAO349" s="94"/>
      <c r="WAP349" s="94"/>
      <c r="WAQ349" s="94"/>
      <c r="WAR349" s="94"/>
      <c r="WAS349" s="94"/>
      <c r="WAT349" s="94"/>
      <c r="WAU349" s="94"/>
      <c r="WAV349" s="94"/>
      <c r="WAW349" s="94"/>
      <c r="WAX349" s="94"/>
      <c r="WAY349" s="94"/>
      <c r="WAZ349" s="94"/>
      <c r="WBA349" s="94"/>
      <c r="WBB349" s="94"/>
      <c r="WBC349" s="94"/>
      <c r="WBD349" s="94"/>
      <c r="WBE349" s="94"/>
      <c r="WBF349" s="94"/>
      <c r="WBG349" s="94"/>
      <c r="WBH349" s="94"/>
      <c r="WBI349" s="94"/>
      <c r="WBJ349" s="94"/>
      <c r="WBK349" s="94"/>
      <c r="WBL349" s="94"/>
      <c r="WBM349" s="94"/>
      <c r="WBN349" s="94"/>
      <c r="WBO349" s="94"/>
      <c r="WBP349" s="94"/>
      <c r="WBQ349" s="94"/>
      <c r="WBR349" s="94"/>
      <c r="WBS349" s="94"/>
      <c r="WBT349" s="94"/>
      <c r="WBU349" s="94"/>
      <c r="WBV349" s="94"/>
      <c r="WBW349" s="94"/>
      <c r="WBX349" s="94"/>
      <c r="WBY349" s="94"/>
      <c r="WBZ349" s="94"/>
      <c r="WCA349" s="94"/>
      <c r="WCB349" s="94"/>
      <c r="WCC349" s="94"/>
      <c r="WCD349" s="94"/>
      <c r="WCE349" s="94"/>
      <c r="WCF349" s="94"/>
      <c r="WCG349" s="94"/>
      <c r="WCH349" s="94"/>
      <c r="WCI349" s="94"/>
      <c r="WCJ349" s="94"/>
      <c r="WCK349" s="94"/>
      <c r="WCL349" s="94"/>
      <c r="WCM349" s="94"/>
      <c r="WCN349" s="94"/>
      <c r="WCO349" s="94"/>
      <c r="WCP349" s="94"/>
      <c r="WCQ349" s="94"/>
      <c r="WCR349" s="94"/>
      <c r="WCS349" s="94"/>
      <c r="WCT349" s="94"/>
      <c r="WCU349" s="94"/>
      <c r="WCV349" s="94"/>
      <c r="WCW349" s="94"/>
      <c r="WCX349" s="94"/>
      <c r="WCY349" s="94"/>
      <c r="WCZ349" s="94"/>
      <c r="WDA349" s="94"/>
      <c r="WDB349" s="94"/>
      <c r="WDC349" s="94"/>
      <c r="WDD349" s="94"/>
      <c r="WDE349" s="94"/>
      <c r="WDF349" s="94"/>
      <c r="WDG349" s="94"/>
      <c r="WDH349" s="94"/>
      <c r="WDI349" s="94"/>
      <c r="WDJ349" s="94"/>
      <c r="WDK349" s="94"/>
      <c r="WDL349" s="94"/>
      <c r="WDM349" s="94"/>
      <c r="WDN349" s="94"/>
      <c r="WDO349" s="94"/>
      <c r="WDP349" s="94"/>
      <c r="WDQ349" s="94"/>
      <c r="WDR349" s="94"/>
      <c r="WDS349" s="94"/>
      <c r="WDT349" s="94"/>
      <c r="WDU349" s="94"/>
      <c r="WDV349" s="94"/>
      <c r="WDW349" s="94"/>
      <c r="WDX349" s="94"/>
      <c r="WDY349" s="94"/>
      <c r="WDZ349" s="94"/>
      <c r="WEA349" s="94"/>
      <c r="WEB349" s="94"/>
      <c r="WEC349" s="94"/>
      <c r="WED349" s="94"/>
      <c r="WEE349" s="94"/>
      <c r="WEF349" s="94"/>
      <c r="WEG349" s="94"/>
      <c r="WEH349" s="94"/>
      <c r="WEI349" s="94"/>
      <c r="WEJ349" s="94"/>
      <c r="WEK349" s="94"/>
      <c r="WEL349" s="94"/>
      <c r="WEM349" s="94"/>
      <c r="WEN349" s="94"/>
      <c r="WEO349" s="94"/>
      <c r="WEP349" s="94"/>
      <c r="WEQ349" s="94"/>
      <c r="WER349" s="94"/>
      <c r="WES349" s="94"/>
      <c r="WET349" s="94"/>
      <c r="WEU349" s="94"/>
      <c r="WEV349" s="94"/>
      <c r="WEW349" s="94"/>
      <c r="WEX349" s="94"/>
      <c r="WEY349" s="94"/>
      <c r="WEZ349" s="94"/>
      <c r="WFA349" s="94"/>
      <c r="WFB349" s="94"/>
      <c r="WFC349" s="94"/>
      <c r="WFD349" s="94"/>
      <c r="WFE349" s="94"/>
      <c r="WFF349" s="94"/>
      <c r="WFG349" s="94"/>
      <c r="WFH349" s="94"/>
      <c r="WFI349" s="94"/>
      <c r="WFJ349" s="94"/>
      <c r="WFK349" s="94"/>
      <c r="WFL349" s="94"/>
      <c r="WFM349" s="94"/>
      <c r="WFN349" s="94"/>
      <c r="WFO349" s="94"/>
      <c r="WFP349" s="94"/>
      <c r="WFQ349" s="94"/>
      <c r="WFR349" s="94"/>
      <c r="WFS349" s="94"/>
      <c r="WFT349" s="94"/>
      <c r="WFU349" s="94"/>
      <c r="WFV349" s="94"/>
      <c r="WFW349" s="94"/>
      <c r="WFX349" s="94"/>
      <c r="WFY349" s="94"/>
      <c r="WFZ349" s="94"/>
      <c r="WGA349" s="94"/>
      <c r="WGB349" s="94"/>
      <c r="WGC349" s="94"/>
      <c r="WGD349" s="94"/>
      <c r="WGE349" s="94"/>
      <c r="WGF349" s="94"/>
      <c r="WGG349" s="94"/>
      <c r="WGH349" s="94"/>
      <c r="WGI349" s="94"/>
      <c r="WGJ349" s="94"/>
      <c r="WGK349" s="94"/>
      <c r="WGL349" s="94"/>
      <c r="WGM349" s="94"/>
      <c r="WGN349" s="94"/>
      <c r="WGO349" s="94"/>
      <c r="WGP349" s="94"/>
      <c r="WGQ349" s="94"/>
      <c r="WGR349" s="94"/>
      <c r="WGS349" s="94"/>
      <c r="WGT349" s="94"/>
      <c r="WGU349" s="94"/>
      <c r="WGV349" s="94"/>
      <c r="WGW349" s="94"/>
      <c r="WGX349" s="94"/>
      <c r="WGY349" s="94"/>
      <c r="WGZ349" s="94"/>
      <c r="WHA349" s="94"/>
      <c r="WHB349" s="94"/>
      <c r="WHC349" s="94"/>
      <c r="WHD349" s="94"/>
      <c r="WHE349" s="94"/>
      <c r="WHF349" s="94"/>
      <c r="WHG349" s="94"/>
      <c r="WHH349" s="94"/>
      <c r="WHI349" s="94"/>
      <c r="WHJ349" s="94"/>
      <c r="WHK349" s="94"/>
      <c r="WHL349" s="94"/>
      <c r="WHM349" s="94"/>
      <c r="WHN349" s="94"/>
      <c r="WHO349" s="94"/>
      <c r="WHP349" s="94"/>
      <c r="WHQ349" s="94"/>
      <c r="WHR349" s="94"/>
      <c r="WHS349" s="94"/>
      <c r="WHT349" s="94"/>
      <c r="WHU349" s="94"/>
      <c r="WHV349" s="94"/>
      <c r="WHW349" s="94"/>
      <c r="WHX349" s="94"/>
      <c r="WHY349" s="94"/>
      <c r="WHZ349" s="94"/>
      <c r="WIA349" s="94"/>
      <c r="WIB349" s="94"/>
      <c r="WIC349" s="94"/>
      <c r="WID349" s="94"/>
      <c r="WIE349" s="94"/>
      <c r="WIF349" s="94"/>
      <c r="WIG349" s="94"/>
      <c r="WIH349" s="94"/>
      <c r="WII349" s="94"/>
      <c r="WIJ349" s="94"/>
      <c r="WIK349" s="94"/>
      <c r="WIL349" s="94"/>
      <c r="WIM349" s="94"/>
      <c r="WIN349" s="94"/>
      <c r="WIO349" s="94"/>
      <c r="WIP349" s="94"/>
      <c r="WIQ349" s="94"/>
      <c r="WIR349" s="94"/>
      <c r="WIS349" s="94"/>
      <c r="WIT349" s="94"/>
      <c r="WIU349" s="94"/>
      <c r="WIV349" s="94"/>
      <c r="WIW349" s="94"/>
      <c r="WIX349" s="94"/>
      <c r="WIY349" s="94"/>
      <c r="WIZ349" s="94"/>
      <c r="WJA349" s="94"/>
      <c r="WJB349" s="94"/>
      <c r="WJC349" s="94"/>
      <c r="WJD349" s="94"/>
      <c r="WJE349" s="94"/>
      <c r="WJF349" s="94"/>
      <c r="WJG349" s="94"/>
      <c r="WJH349" s="94"/>
      <c r="WJI349" s="94"/>
      <c r="WJJ349" s="94"/>
      <c r="WJK349" s="94"/>
      <c r="WJL349" s="94"/>
      <c r="WJM349" s="94"/>
      <c r="WJN349" s="94"/>
      <c r="WJO349" s="94"/>
      <c r="WJP349" s="94"/>
      <c r="WJQ349" s="94"/>
      <c r="WJR349" s="94"/>
      <c r="WJS349" s="94"/>
      <c r="WJT349" s="94"/>
      <c r="WJU349" s="94"/>
      <c r="WJV349" s="94"/>
      <c r="WJW349" s="94"/>
      <c r="WJX349" s="94"/>
      <c r="WJY349" s="94"/>
      <c r="WJZ349" s="94"/>
      <c r="WKA349" s="94"/>
      <c r="WKB349" s="94"/>
      <c r="WKC349" s="94"/>
      <c r="WKD349" s="94"/>
      <c r="WKE349" s="94"/>
      <c r="WKF349" s="94"/>
      <c r="WKG349" s="94"/>
      <c r="WKH349" s="94"/>
      <c r="WKI349" s="94"/>
      <c r="WKJ349" s="94"/>
      <c r="WKK349" s="94"/>
      <c r="WKL349" s="94"/>
      <c r="WKM349" s="94"/>
      <c r="WKN349" s="94"/>
      <c r="WKO349" s="94"/>
      <c r="WKP349" s="94"/>
      <c r="WKQ349" s="94"/>
      <c r="WKR349" s="94"/>
      <c r="WKS349" s="94"/>
      <c r="WKT349" s="94"/>
      <c r="WKU349" s="94"/>
      <c r="WKV349" s="94"/>
      <c r="WKW349" s="94"/>
      <c r="WKX349" s="94"/>
      <c r="WKY349" s="94"/>
      <c r="WKZ349" s="94"/>
      <c r="WLA349" s="94"/>
      <c r="WLB349" s="94"/>
      <c r="WLC349" s="94"/>
      <c r="WLD349" s="94"/>
      <c r="WLE349" s="94"/>
      <c r="WLF349" s="94"/>
      <c r="WLG349" s="94"/>
      <c r="WLH349" s="94"/>
      <c r="WLI349" s="94"/>
      <c r="WLJ349" s="94"/>
      <c r="WLK349" s="94"/>
      <c r="WLL349" s="94"/>
      <c r="WLM349" s="94"/>
      <c r="WLN349" s="94"/>
      <c r="WLO349" s="94"/>
      <c r="WLP349" s="94"/>
      <c r="WLQ349" s="94"/>
      <c r="WLR349" s="94"/>
      <c r="WLS349" s="94"/>
      <c r="WLT349" s="94"/>
      <c r="WLU349" s="94"/>
      <c r="WLV349" s="94"/>
      <c r="WLW349" s="94"/>
      <c r="WLX349" s="94"/>
      <c r="WLY349" s="94"/>
      <c r="WLZ349" s="94"/>
      <c r="WMA349" s="94"/>
      <c r="WMB349" s="94"/>
      <c r="WMC349" s="94"/>
      <c r="WMD349" s="94"/>
      <c r="WME349" s="94"/>
      <c r="WMF349" s="94"/>
      <c r="WMG349" s="94"/>
      <c r="WMH349" s="94"/>
      <c r="WMI349" s="94"/>
      <c r="WMJ349" s="94"/>
      <c r="WMK349" s="94"/>
      <c r="WML349" s="94"/>
      <c r="WMM349" s="94"/>
      <c r="WMN349" s="94"/>
      <c r="WMO349" s="94"/>
      <c r="WMP349" s="94"/>
      <c r="WMQ349" s="94"/>
      <c r="WMR349" s="94"/>
      <c r="WMS349" s="94"/>
      <c r="WMT349" s="94"/>
      <c r="WMU349" s="94"/>
      <c r="WMV349" s="94"/>
      <c r="WMW349" s="94"/>
      <c r="WMX349" s="94"/>
      <c r="WMY349" s="94"/>
      <c r="WMZ349" s="94"/>
      <c r="WNA349" s="94"/>
      <c r="WNB349" s="94"/>
      <c r="WNC349" s="94"/>
      <c r="WND349" s="94"/>
      <c r="WNE349" s="94"/>
      <c r="WNF349" s="94"/>
      <c r="WNG349" s="94"/>
      <c r="WNH349" s="94"/>
      <c r="WNI349" s="94"/>
      <c r="WNJ349" s="94"/>
      <c r="WNK349" s="94"/>
      <c r="WNL349" s="94"/>
      <c r="WNM349" s="94"/>
      <c r="WNN349" s="94"/>
      <c r="WNO349" s="94"/>
      <c r="WNP349" s="94"/>
      <c r="WNQ349" s="94"/>
      <c r="WNR349" s="94"/>
      <c r="WNS349" s="94"/>
      <c r="WNT349" s="94"/>
      <c r="WNU349" s="94"/>
      <c r="WNV349" s="94"/>
      <c r="WNW349" s="94"/>
      <c r="WNX349" s="94"/>
      <c r="WNY349" s="94"/>
      <c r="WNZ349" s="94"/>
      <c r="WOA349" s="94"/>
      <c r="WOB349" s="94"/>
      <c r="WOC349" s="94"/>
      <c r="WOD349" s="94"/>
      <c r="WOE349" s="94"/>
      <c r="WOF349" s="94"/>
      <c r="WOG349" s="94"/>
      <c r="WOH349" s="94"/>
      <c r="WOI349" s="94"/>
      <c r="WOJ349" s="94"/>
      <c r="WOK349" s="94"/>
      <c r="WOL349" s="94"/>
      <c r="WOM349" s="94"/>
      <c r="WON349" s="94"/>
      <c r="WOO349" s="94"/>
      <c r="WOP349" s="94"/>
      <c r="WOQ349" s="94"/>
      <c r="WOR349" s="94"/>
      <c r="WOS349" s="94"/>
      <c r="WOT349" s="94"/>
      <c r="WOU349" s="94"/>
      <c r="WOV349" s="94"/>
      <c r="WOW349" s="94"/>
      <c r="WOX349" s="94"/>
      <c r="WOY349" s="94"/>
      <c r="WOZ349" s="94"/>
      <c r="WPA349" s="94"/>
      <c r="WPB349" s="94"/>
      <c r="WPC349" s="94"/>
      <c r="WPD349" s="94"/>
      <c r="WPE349" s="94"/>
      <c r="WPF349" s="94"/>
      <c r="WPG349" s="94"/>
      <c r="WPH349" s="94"/>
      <c r="WPI349" s="94"/>
      <c r="WPJ349" s="94"/>
      <c r="WPK349" s="94"/>
      <c r="WPL349" s="94"/>
      <c r="WPM349" s="94"/>
      <c r="WPN349" s="94"/>
      <c r="WPO349" s="94"/>
      <c r="WPP349" s="94"/>
      <c r="WPQ349" s="94"/>
      <c r="WPR349" s="94"/>
      <c r="WPS349" s="94"/>
      <c r="WPT349" s="94"/>
      <c r="WPU349" s="94"/>
      <c r="WPV349" s="94"/>
      <c r="WPW349" s="94"/>
      <c r="WPX349" s="94"/>
      <c r="WPY349" s="94"/>
      <c r="WPZ349" s="94"/>
      <c r="WQA349" s="94"/>
      <c r="WQB349" s="94"/>
      <c r="WQC349" s="94"/>
      <c r="WQD349" s="94"/>
      <c r="WQE349" s="94"/>
      <c r="WQF349" s="94"/>
      <c r="WQG349" s="94"/>
      <c r="WQH349" s="94"/>
      <c r="WQI349" s="94"/>
      <c r="WQJ349" s="94"/>
      <c r="WQK349" s="94"/>
      <c r="WQL349" s="94"/>
      <c r="WQM349" s="94"/>
      <c r="WQN349" s="94"/>
      <c r="WQO349" s="94"/>
      <c r="WQP349" s="94"/>
      <c r="WQQ349" s="94"/>
      <c r="WQR349" s="94"/>
      <c r="WQS349" s="94"/>
      <c r="WQT349" s="94"/>
      <c r="WQU349" s="94"/>
      <c r="WQV349" s="94"/>
      <c r="WQW349" s="94"/>
      <c r="WQX349" s="94"/>
      <c r="WQY349" s="94"/>
      <c r="WQZ349" s="94"/>
      <c r="WRA349" s="94"/>
      <c r="WRB349" s="94"/>
      <c r="WRC349" s="94"/>
      <c r="WRD349" s="94"/>
      <c r="WRE349" s="94"/>
      <c r="WRF349" s="94"/>
      <c r="WRG349" s="94"/>
      <c r="WRH349" s="94"/>
      <c r="WRI349" s="94"/>
      <c r="WRJ349" s="94"/>
      <c r="WRK349" s="94"/>
      <c r="WRL349" s="94"/>
      <c r="WRM349" s="94"/>
      <c r="WRN349" s="94"/>
      <c r="WRO349" s="94"/>
      <c r="WRP349" s="94"/>
      <c r="WRQ349" s="94"/>
      <c r="WRR349" s="94"/>
      <c r="WRS349" s="94"/>
      <c r="WRT349" s="94"/>
      <c r="WRU349" s="94"/>
      <c r="WRV349" s="94"/>
      <c r="WRW349" s="94"/>
      <c r="WRX349" s="94"/>
      <c r="WRY349" s="94"/>
      <c r="WRZ349" s="94"/>
      <c r="WSA349" s="94"/>
      <c r="WSB349" s="94"/>
      <c r="WSC349" s="94"/>
      <c r="WSD349" s="94"/>
      <c r="WSE349" s="94"/>
      <c r="WSF349" s="94"/>
      <c r="WSG349" s="94"/>
      <c r="WSH349" s="94"/>
      <c r="WSI349" s="94"/>
      <c r="WSJ349" s="94"/>
      <c r="WSK349" s="94"/>
      <c r="WSL349" s="94"/>
      <c r="WSM349" s="94"/>
      <c r="WSN349" s="94"/>
      <c r="WSO349" s="94"/>
      <c r="WSP349" s="94"/>
      <c r="WSQ349" s="94"/>
      <c r="WSR349" s="94"/>
      <c r="WSS349" s="94"/>
      <c r="WST349" s="94"/>
      <c r="WSU349" s="94"/>
      <c r="WSV349" s="94"/>
      <c r="WSW349" s="94"/>
      <c r="WSX349" s="94"/>
      <c r="WSY349" s="94"/>
      <c r="WSZ349" s="94"/>
      <c r="WTA349" s="94"/>
      <c r="WTB349" s="94"/>
      <c r="WTC349" s="94"/>
      <c r="WTD349" s="94"/>
      <c r="WTE349" s="94"/>
      <c r="WTF349" s="94"/>
      <c r="WTG349" s="94"/>
      <c r="WTH349" s="94"/>
      <c r="WTI349" s="94"/>
      <c r="WTJ349" s="94"/>
      <c r="WTK349" s="94"/>
      <c r="WTL349" s="94"/>
      <c r="WTM349" s="94"/>
      <c r="WTN349" s="94"/>
      <c r="WTO349" s="94"/>
      <c r="WTP349" s="94"/>
      <c r="WTQ349" s="94"/>
      <c r="WTR349" s="94"/>
      <c r="WTS349" s="94"/>
      <c r="WTT349" s="94"/>
      <c r="WTU349" s="94"/>
      <c r="WTV349" s="94"/>
      <c r="WTW349" s="94"/>
      <c r="WTX349" s="94"/>
      <c r="WTY349" s="94"/>
      <c r="WTZ349" s="94"/>
      <c r="WUA349" s="94"/>
      <c r="WUB349" s="94"/>
      <c r="WUC349" s="94"/>
      <c r="WUD349" s="94"/>
      <c r="WUE349" s="94"/>
      <c r="WUF349" s="94"/>
      <c r="WUG349" s="94"/>
      <c r="WUH349" s="94"/>
      <c r="WUI349" s="94"/>
      <c r="WUJ349" s="94"/>
      <c r="WUK349" s="94"/>
      <c r="WUL349" s="94"/>
      <c r="WUM349" s="94"/>
      <c r="WUN349" s="94"/>
      <c r="WUO349" s="94"/>
      <c r="WUP349" s="94"/>
      <c r="WUQ349" s="94"/>
      <c r="WUR349" s="94"/>
      <c r="WUS349" s="94"/>
      <c r="WUT349" s="94"/>
      <c r="WUU349" s="94"/>
      <c r="WUV349" s="94"/>
      <c r="WUW349" s="94"/>
      <c r="WUX349" s="94"/>
      <c r="WUY349" s="94"/>
      <c r="WUZ349" s="94"/>
      <c r="WVA349" s="94"/>
      <c r="WVB349" s="94"/>
      <c r="WVC349" s="94"/>
      <c r="WVD349" s="94"/>
      <c r="WVE349" s="94"/>
      <c r="WVF349" s="94"/>
      <c r="WVG349" s="94"/>
      <c r="WVH349" s="94"/>
      <c r="WVI349" s="94"/>
      <c r="WVJ349" s="94"/>
      <c r="WVK349" s="94"/>
      <c r="WVL349" s="94"/>
      <c r="WVM349" s="94"/>
      <c r="WVN349" s="94"/>
      <c r="WVO349" s="94"/>
      <c r="WVP349" s="94"/>
      <c r="WVQ349" s="94"/>
      <c r="WVR349" s="94"/>
      <c r="WVS349" s="94"/>
      <c r="WVT349" s="94"/>
      <c r="WVU349" s="94"/>
      <c r="WVV349" s="94"/>
      <c r="WVW349" s="94"/>
      <c r="WVX349" s="94"/>
      <c r="WVY349" s="94"/>
      <c r="WVZ349" s="94"/>
      <c r="WWA349" s="94"/>
      <c r="WWB349" s="94"/>
      <c r="WWC349" s="94"/>
      <c r="WWD349" s="94"/>
      <c r="WWE349" s="94"/>
      <c r="WWF349" s="94"/>
      <c r="WWG349" s="94"/>
      <c r="WWH349" s="94"/>
      <c r="WWI349" s="94"/>
      <c r="WWJ349" s="94"/>
      <c r="WWK349" s="94"/>
      <c r="WWL349" s="94"/>
      <c r="WWM349" s="94"/>
      <c r="WWN349" s="94"/>
      <c r="WWO349" s="94"/>
      <c r="WWP349" s="94"/>
      <c r="WWQ349" s="94"/>
      <c r="WWR349" s="94"/>
      <c r="WWS349" s="94"/>
      <c r="WWT349" s="94"/>
      <c r="WWU349" s="94"/>
      <c r="WWV349" s="94"/>
      <c r="WWW349" s="94"/>
      <c r="WWX349" s="94"/>
      <c r="WWY349" s="94"/>
      <c r="WWZ349" s="94"/>
      <c r="WXA349" s="94"/>
      <c r="WXB349" s="94"/>
      <c r="WXC349" s="94"/>
      <c r="WXD349" s="94"/>
      <c r="WXE349" s="94"/>
      <c r="WXF349" s="94"/>
      <c r="WXG349" s="94"/>
      <c r="WXH349" s="94"/>
      <c r="WXI349" s="94"/>
      <c r="WXJ349" s="94"/>
      <c r="WXK349" s="94"/>
      <c r="WXL349" s="94"/>
      <c r="WXM349" s="94"/>
      <c r="WXN349" s="94"/>
      <c r="WXO349" s="94"/>
      <c r="WXP349" s="94"/>
      <c r="WXQ349" s="94"/>
      <c r="WXR349" s="94"/>
      <c r="WXS349" s="94"/>
      <c r="WXT349" s="94"/>
      <c r="WXU349" s="94"/>
      <c r="WXV349" s="94"/>
      <c r="WXW349" s="94"/>
      <c r="WXX349" s="94"/>
      <c r="WXY349" s="94"/>
      <c r="WXZ349" s="94"/>
      <c r="WYA349" s="94"/>
      <c r="WYB349" s="94"/>
      <c r="WYC349" s="94"/>
      <c r="WYD349" s="94"/>
      <c r="WYE349" s="94"/>
      <c r="WYF349" s="94"/>
      <c r="WYG349" s="94"/>
      <c r="WYH349" s="94"/>
      <c r="WYI349" s="94"/>
      <c r="WYJ349" s="94"/>
      <c r="WYK349" s="94"/>
      <c r="WYL349" s="94"/>
      <c r="WYM349" s="94"/>
      <c r="WYN349" s="94"/>
      <c r="WYO349" s="94"/>
      <c r="WYP349" s="94"/>
      <c r="WYQ349" s="94"/>
      <c r="WYR349" s="94"/>
      <c r="WYS349" s="94"/>
      <c r="WYT349" s="94"/>
      <c r="WYU349" s="94"/>
      <c r="WYV349" s="94"/>
      <c r="WYW349" s="94"/>
      <c r="WYX349" s="94"/>
      <c r="WYY349" s="94"/>
      <c r="WYZ349" s="94"/>
      <c r="WZA349" s="94"/>
      <c r="WZB349" s="94"/>
      <c r="WZC349" s="94"/>
      <c r="WZD349" s="94"/>
      <c r="WZE349" s="94"/>
      <c r="WZF349" s="94"/>
      <c r="WZG349" s="94"/>
      <c r="WZH349" s="94"/>
      <c r="WZI349" s="94"/>
      <c r="WZJ349" s="94"/>
      <c r="WZK349" s="94"/>
      <c r="WZL349" s="94"/>
      <c r="WZM349" s="94"/>
      <c r="WZN349" s="94"/>
      <c r="WZO349" s="94"/>
      <c r="WZP349" s="94"/>
      <c r="WZQ349" s="94"/>
      <c r="WZR349" s="94"/>
      <c r="WZS349" s="94"/>
      <c r="WZT349" s="94"/>
      <c r="WZU349" s="94"/>
      <c r="WZV349" s="94"/>
      <c r="WZW349" s="94"/>
      <c r="WZX349" s="94"/>
      <c r="WZY349" s="94"/>
      <c r="WZZ349" s="94"/>
      <c r="XAA349" s="94"/>
      <c r="XAB349" s="112"/>
      <c r="XAC349" s="112"/>
      <c r="XAD349" s="112"/>
      <c r="XAE349" s="112"/>
      <c r="XAF349" s="112"/>
      <c r="XAG349" s="112"/>
      <c r="XAH349" s="112"/>
      <c r="XAI349" s="112"/>
      <c r="XAJ349" s="112"/>
      <c r="XAK349" s="112"/>
      <c r="XAL349" s="112"/>
      <c r="XAM349" s="112"/>
      <c r="XAN349" s="112"/>
      <c r="XAO349" s="112"/>
      <c r="XAP349" s="112"/>
      <c r="XAQ349" s="112"/>
      <c r="XAR349" s="112"/>
      <c r="XAS349" s="112"/>
      <c r="XAT349" s="112"/>
      <c r="XAU349" s="112"/>
      <c r="XAV349" s="112"/>
      <c r="XAW349" s="112"/>
      <c r="XAX349" s="112"/>
      <c r="XAY349" s="112"/>
      <c r="XAZ349" s="112"/>
      <c r="XBA349" s="112"/>
      <c r="XBB349" s="112"/>
      <c r="XBC349" s="112"/>
      <c r="XBD349" s="112"/>
      <c r="XBE349" s="112"/>
      <c r="XBF349" s="112"/>
      <c r="XBG349" s="112"/>
      <c r="XBH349" s="112"/>
      <c r="XBI349" s="112"/>
      <c r="XBJ349" s="112"/>
      <c r="XBK349" s="112"/>
      <c r="XBL349" s="112"/>
      <c r="XBM349" s="112"/>
      <c r="XBN349" s="112"/>
      <c r="XBO349" s="112"/>
      <c r="XBP349" s="112"/>
      <c r="XBQ349" s="112"/>
      <c r="XBR349" s="112"/>
      <c r="XBS349" s="112"/>
      <c r="XBT349" s="112"/>
      <c r="XBU349" s="112"/>
      <c r="XBV349" s="112"/>
      <c r="XBW349" s="112"/>
      <c r="XBX349" s="112"/>
      <c r="XBY349" s="112"/>
      <c r="XBZ349" s="112"/>
      <c r="XCA349" s="112"/>
      <c r="XCB349" s="112"/>
      <c r="XCC349" s="112"/>
      <c r="XCD349" s="112"/>
      <c r="XCE349" s="112"/>
      <c r="XCF349" s="112"/>
      <c r="XCG349" s="112"/>
      <c r="XCH349" s="112"/>
      <c r="XCI349" s="112"/>
      <c r="XCJ349" s="112"/>
      <c r="XCK349" s="112"/>
      <c r="XCL349" s="112"/>
      <c r="XCM349" s="112"/>
      <c r="XCN349" s="112"/>
      <c r="XCO349" s="112"/>
      <c r="XCP349" s="112"/>
      <c r="XCQ349" s="112"/>
      <c r="XCR349" s="112"/>
      <c r="XCS349" s="112"/>
      <c r="XCT349" s="112"/>
      <c r="XCU349" s="112"/>
      <c r="XCV349" s="112"/>
      <c r="XCW349" s="112"/>
      <c r="XCX349" s="112"/>
      <c r="XCY349" s="112"/>
      <c r="XCZ349" s="112"/>
      <c r="XDA349" s="112"/>
      <c r="XDB349" s="112"/>
      <c r="XDC349" s="112"/>
      <c r="XDD349" s="112"/>
      <c r="XDE349" s="112"/>
      <c r="XDF349" s="112"/>
      <c r="XDG349" s="112"/>
      <c r="XDH349" s="112"/>
      <c r="XDI349" s="112"/>
      <c r="XDJ349" s="112"/>
      <c r="XDK349" s="112"/>
      <c r="XDL349" s="112"/>
      <c r="XDM349" s="112"/>
      <c r="XDN349" s="112"/>
      <c r="XDO349" s="112"/>
      <c r="XDP349" s="112"/>
      <c r="XDQ349" s="112"/>
      <c r="XDR349" s="112"/>
      <c r="XDS349" s="112"/>
      <c r="XDT349" s="112"/>
      <c r="XDU349" s="112"/>
      <c r="XDV349" s="112"/>
      <c r="XDW349" s="112"/>
      <c r="XDX349" s="112"/>
      <c r="XDY349" s="112"/>
      <c r="XDZ349" s="112"/>
      <c r="XEA349" s="112"/>
      <c r="XEB349" s="112"/>
      <c r="XEC349" s="112"/>
      <c r="XED349" s="112"/>
      <c r="XEE349" s="112"/>
      <c r="XEF349" s="112"/>
      <c r="XEG349" s="112"/>
      <c r="XEH349" s="112"/>
      <c r="XEI349" s="112"/>
      <c r="XEJ349" s="112"/>
      <c r="XEK349" s="112"/>
      <c r="XEL349" s="112"/>
      <c r="XEM349" s="112"/>
      <c r="XEN349" s="112"/>
      <c r="XEO349" s="112"/>
      <c r="XEP349" s="112"/>
      <c r="XEQ349" s="112"/>
      <c r="XER349" s="112"/>
      <c r="XES349" s="112"/>
      <c r="XET349" s="112"/>
      <c r="XEU349" s="112"/>
      <c r="XEV349" s="112"/>
      <c r="XEW349" s="112"/>
      <c r="XEX349" s="112"/>
      <c r="XEY349" s="112"/>
      <c r="XEZ349" s="112"/>
      <c r="XFA349" s="112"/>
      <c r="XFB349" s="112"/>
      <c r="XFC349" s="112"/>
      <c r="XFD349" s="112"/>
    </row>
    <row r="350" s="104" customFormat="1" ht="71.25" spans="1:16384">
      <c r="A350" s="231" t="s">
        <v>10421</v>
      </c>
      <c r="B350" s="222" t="s">
        <v>60</v>
      </c>
      <c r="C350" s="222" t="s">
        <v>10444</v>
      </c>
      <c r="D350" s="208" t="s">
        <v>10445</v>
      </c>
      <c r="E350" s="233" t="s">
        <v>10446</v>
      </c>
      <c r="F350" s="233" t="s">
        <v>10447</v>
      </c>
      <c r="G350" s="233"/>
      <c r="H350" s="233"/>
      <c r="I350" s="208" t="s">
        <v>206</v>
      </c>
      <c r="J350" s="260">
        <v>1900</v>
      </c>
      <c r="K350" s="260">
        <v>1900</v>
      </c>
      <c r="L350" s="258" t="s">
        <v>10448</v>
      </c>
      <c r="M350" s="154" t="s">
        <v>128</v>
      </c>
      <c r="N350" s="154">
        <v>0.1</v>
      </c>
      <c r="O350" s="154" t="s">
        <v>1029</v>
      </c>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94"/>
      <c r="HB350" s="94"/>
      <c r="HC350" s="94"/>
      <c r="HD350" s="94"/>
      <c r="HE350" s="94"/>
      <c r="HF350" s="94"/>
      <c r="HG350" s="94"/>
      <c r="HH350" s="94"/>
      <c r="HI350" s="94"/>
      <c r="HJ350" s="94"/>
      <c r="HK350" s="94"/>
      <c r="HL350" s="94"/>
      <c r="HM350" s="94"/>
      <c r="HN350" s="94"/>
      <c r="HO350" s="94"/>
      <c r="HP350" s="94"/>
      <c r="HQ350" s="94"/>
      <c r="HR350" s="94"/>
      <c r="HS350" s="94"/>
      <c r="HT350" s="94"/>
      <c r="HU350" s="94"/>
      <c r="HV350" s="94"/>
      <c r="HW350" s="94"/>
      <c r="HX350" s="94"/>
      <c r="HY350" s="94"/>
      <c r="HZ350" s="94"/>
      <c r="IA350" s="94"/>
      <c r="IB350" s="94"/>
      <c r="IC350" s="94"/>
      <c r="ID350" s="94"/>
      <c r="IE350" s="94"/>
      <c r="IF350" s="94"/>
      <c r="IG350" s="94"/>
      <c r="IH350" s="94"/>
      <c r="II350" s="94"/>
      <c r="IJ350" s="94"/>
      <c r="IK350" s="94"/>
      <c r="IL350" s="94"/>
      <c r="IM350" s="94"/>
      <c r="IN350" s="94"/>
      <c r="IO350" s="94"/>
      <c r="IP350" s="94"/>
      <c r="IQ350" s="94"/>
      <c r="IR350" s="94"/>
      <c r="IS350" s="94"/>
      <c r="IT350" s="94"/>
      <c r="IU350" s="94"/>
      <c r="IV350" s="94"/>
      <c r="IW350" s="94"/>
      <c r="IX350" s="94"/>
      <c r="IY350" s="94"/>
      <c r="IZ350" s="94"/>
      <c r="JA350" s="94"/>
      <c r="JB350" s="94"/>
      <c r="JC350" s="94"/>
      <c r="JD350" s="94"/>
      <c r="JE350" s="94"/>
      <c r="JF350" s="94"/>
      <c r="JG350" s="94"/>
      <c r="JH350" s="94"/>
      <c r="JI350" s="94"/>
      <c r="JJ350" s="94"/>
      <c r="JK350" s="94"/>
      <c r="JL350" s="94"/>
      <c r="JM350" s="94"/>
      <c r="JN350" s="94"/>
      <c r="JO350" s="94"/>
      <c r="JP350" s="94"/>
      <c r="JQ350" s="94"/>
      <c r="JR350" s="94"/>
      <c r="JS350" s="94"/>
      <c r="JT350" s="94"/>
      <c r="JU350" s="94"/>
      <c r="JV350" s="94"/>
      <c r="JW350" s="94"/>
      <c r="JX350" s="94"/>
      <c r="JY350" s="94"/>
      <c r="JZ350" s="94"/>
      <c r="KA350" s="94"/>
      <c r="KB350" s="94"/>
      <c r="KC350" s="94"/>
      <c r="KD350" s="94"/>
      <c r="KE350" s="94"/>
      <c r="KF350" s="94"/>
      <c r="KG350" s="94"/>
      <c r="KH350" s="94"/>
      <c r="KI350" s="94"/>
      <c r="KJ350" s="94"/>
      <c r="KK350" s="94"/>
      <c r="KL350" s="94"/>
      <c r="KM350" s="94"/>
      <c r="KN350" s="94"/>
      <c r="KO350" s="94"/>
      <c r="KP350" s="94"/>
      <c r="KQ350" s="94"/>
      <c r="KR350" s="94"/>
      <c r="KS350" s="94"/>
      <c r="KT350" s="94"/>
      <c r="KU350" s="94"/>
      <c r="KV350" s="94"/>
      <c r="KW350" s="94"/>
      <c r="KX350" s="94"/>
      <c r="KY350" s="94"/>
      <c r="KZ350" s="94"/>
      <c r="LA350" s="94"/>
      <c r="LB350" s="94"/>
      <c r="LC350" s="94"/>
      <c r="LD350" s="94"/>
      <c r="LE350" s="94"/>
      <c r="LF350" s="94"/>
      <c r="LG350" s="94"/>
      <c r="LH350" s="94"/>
      <c r="LI350" s="94"/>
      <c r="LJ350" s="94"/>
      <c r="LK350" s="94"/>
      <c r="LL350" s="94"/>
      <c r="LM350" s="94"/>
      <c r="LN350" s="94"/>
      <c r="LO350" s="94"/>
      <c r="LP350" s="94"/>
      <c r="LQ350" s="94"/>
      <c r="LR350" s="94"/>
      <c r="LS350" s="94"/>
      <c r="LT350" s="94"/>
      <c r="LU350" s="94"/>
      <c r="LV350" s="94"/>
      <c r="LW350" s="94"/>
      <c r="LX350" s="94"/>
      <c r="LY350" s="94"/>
      <c r="LZ350" s="94"/>
      <c r="MA350" s="94"/>
      <c r="MB350" s="94"/>
      <c r="MC350" s="94"/>
      <c r="MD350" s="94"/>
      <c r="ME350" s="94"/>
      <c r="MF350" s="94"/>
      <c r="MG350" s="94"/>
      <c r="MH350" s="94"/>
      <c r="MI350" s="94"/>
      <c r="MJ350" s="94"/>
      <c r="MK350" s="94"/>
      <c r="ML350" s="94"/>
      <c r="MM350" s="94"/>
      <c r="MN350" s="94"/>
      <c r="MO350" s="94"/>
      <c r="MP350" s="94"/>
      <c r="MQ350" s="94"/>
      <c r="MR350" s="94"/>
      <c r="MS350" s="94"/>
      <c r="MT350" s="94"/>
      <c r="MU350" s="94"/>
      <c r="MV350" s="94"/>
      <c r="MW350" s="94"/>
      <c r="MX350" s="94"/>
      <c r="MY350" s="94"/>
      <c r="MZ350" s="94"/>
      <c r="NA350" s="94"/>
      <c r="NB350" s="94"/>
      <c r="NC350" s="94"/>
      <c r="ND350" s="94"/>
      <c r="NE350" s="94"/>
      <c r="NF350" s="94"/>
      <c r="NG350" s="94"/>
      <c r="NH350" s="94"/>
      <c r="NI350" s="94"/>
      <c r="NJ350" s="94"/>
      <c r="NK350" s="94"/>
      <c r="NL350" s="94"/>
      <c r="NM350" s="94"/>
      <c r="NN350" s="94"/>
      <c r="NO350" s="94"/>
      <c r="NP350" s="94"/>
      <c r="NQ350" s="94"/>
      <c r="NR350" s="94"/>
      <c r="NS350" s="94"/>
      <c r="NT350" s="94"/>
      <c r="NU350" s="94"/>
      <c r="NV350" s="94"/>
      <c r="NW350" s="94"/>
      <c r="NX350" s="94"/>
      <c r="NY350" s="94"/>
      <c r="NZ350" s="94"/>
      <c r="OA350" s="94"/>
      <c r="OB350" s="94"/>
      <c r="OC350" s="94"/>
      <c r="OD350" s="94"/>
      <c r="OE350" s="94"/>
      <c r="OF350" s="94"/>
      <c r="OG350" s="94"/>
      <c r="OH350" s="94"/>
      <c r="OI350" s="94"/>
      <c r="OJ350" s="94"/>
      <c r="OK350" s="94"/>
      <c r="OL350" s="94"/>
      <c r="OM350" s="94"/>
      <c r="ON350" s="94"/>
      <c r="OO350" s="94"/>
      <c r="OP350" s="94"/>
      <c r="OQ350" s="94"/>
      <c r="OR350" s="94"/>
      <c r="OS350" s="94"/>
      <c r="OT350" s="94"/>
      <c r="OU350" s="94"/>
      <c r="OV350" s="94"/>
      <c r="OW350" s="94"/>
      <c r="OX350" s="94"/>
      <c r="OY350" s="94"/>
      <c r="OZ350" s="94"/>
      <c r="PA350" s="94"/>
      <c r="PB350" s="94"/>
      <c r="PC350" s="94"/>
      <c r="PD350" s="94"/>
      <c r="PE350" s="94"/>
      <c r="PF350" s="94"/>
      <c r="PG350" s="94"/>
      <c r="PH350" s="94"/>
      <c r="PI350" s="94"/>
      <c r="PJ350" s="94"/>
      <c r="PK350" s="94"/>
      <c r="PL350" s="94"/>
      <c r="PM350" s="94"/>
      <c r="PN350" s="94"/>
      <c r="PO350" s="94"/>
      <c r="PP350" s="94"/>
      <c r="PQ350" s="94"/>
      <c r="PR350" s="94"/>
      <c r="PS350" s="94"/>
      <c r="PT350" s="94"/>
      <c r="PU350" s="94"/>
      <c r="PV350" s="94"/>
      <c r="PW350" s="94"/>
      <c r="PX350" s="94"/>
      <c r="PY350" s="94"/>
      <c r="PZ350" s="94"/>
      <c r="QA350" s="94"/>
      <c r="QB350" s="94"/>
      <c r="QC350" s="94"/>
      <c r="QD350" s="94"/>
      <c r="QE350" s="94"/>
      <c r="QF350" s="94"/>
      <c r="QG350" s="94"/>
      <c r="QH350" s="94"/>
      <c r="QI350" s="94"/>
      <c r="QJ350" s="94"/>
      <c r="QK350" s="94"/>
      <c r="QL350" s="94"/>
      <c r="QM350" s="94"/>
      <c r="QN350" s="94"/>
      <c r="QO350" s="94"/>
      <c r="QP350" s="94"/>
      <c r="QQ350" s="94"/>
      <c r="QR350" s="94"/>
      <c r="QS350" s="94"/>
      <c r="QT350" s="94"/>
      <c r="QU350" s="94"/>
      <c r="QV350" s="94"/>
      <c r="QW350" s="94"/>
      <c r="QX350" s="94"/>
      <c r="QY350" s="94"/>
      <c r="QZ350" s="94"/>
      <c r="RA350" s="94"/>
      <c r="RB350" s="94"/>
      <c r="RC350" s="94"/>
      <c r="RD350" s="94"/>
      <c r="RE350" s="94"/>
      <c r="RF350" s="94"/>
      <c r="RG350" s="94"/>
      <c r="RH350" s="94"/>
      <c r="RI350" s="94"/>
      <c r="RJ350" s="94"/>
      <c r="RK350" s="94"/>
      <c r="RL350" s="94"/>
      <c r="RM350" s="94"/>
      <c r="RN350" s="94"/>
      <c r="RO350" s="94"/>
      <c r="RP350" s="94"/>
      <c r="RQ350" s="94"/>
      <c r="RR350" s="94"/>
      <c r="RS350" s="94"/>
      <c r="RT350" s="94"/>
      <c r="RU350" s="94"/>
      <c r="RV350" s="94"/>
      <c r="RW350" s="94"/>
      <c r="RX350" s="94"/>
      <c r="RY350" s="94"/>
      <c r="RZ350" s="94"/>
      <c r="SA350" s="94"/>
      <c r="SB350" s="94"/>
      <c r="SC350" s="94"/>
      <c r="SD350" s="94"/>
      <c r="SE350" s="94"/>
      <c r="SF350" s="94"/>
      <c r="SG350" s="94"/>
      <c r="SH350" s="94"/>
      <c r="SI350" s="94"/>
      <c r="SJ350" s="94"/>
      <c r="SK350" s="94"/>
      <c r="SL350" s="94"/>
      <c r="SM350" s="94"/>
      <c r="SN350" s="94"/>
      <c r="SO350" s="94"/>
      <c r="SP350" s="94"/>
      <c r="SQ350" s="94"/>
      <c r="SR350" s="94"/>
      <c r="SS350" s="94"/>
      <c r="ST350" s="94"/>
      <c r="SU350" s="94"/>
      <c r="SV350" s="94"/>
      <c r="SW350" s="94"/>
      <c r="SX350" s="94"/>
      <c r="SY350" s="94"/>
      <c r="SZ350" s="94"/>
      <c r="TA350" s="94"/>
      <c r="TB350" s="94"/>
      <c r="TC350" s="94"/>
      <c r="TD350" s="94"/>
      <c r="TE350" s="94"/>
      <c r="TF350" s="94"/>
      <c r="TG350" s="94"/>
      <c r="TH350" s="94"/>
      <c r="TI350" s="94"/>
      <c r="TJ350" s="94"/>
      <c r="TK350" s="94"/>
      <c r="TL350" s="94"/>
      <c r="TM350" s="94"/>
      <c r="TN350" s="94"/>
      <c r="TO350" s="94"/>
      <c r="TP350" s="94"/>
      <c r="TQ350" s="94"/>
      <c r="TR350" s="94"/>
      <c r="TS350" s="94"/>
      <c r="TT350" s="94"/>
      <c r="TU350" s="94"/>
      <c r="TV350" s="94"/>
      <c r="TW350" s="94"/>
      <c r="TX350" s="94"/>
      <c r="TY350" s="94"/>
      <c r="TZ350" s="94"/>
      <c r="UA350" s="94"/>
      <c r="UB350" s="94"/>
      <c r="UC350" s="94"/>
      <c r="UD350" s="94"/>
      <c r="UE350" s="94"/>
      <c r="UF350" s="94"/>
      <c r="UG350" s="94"/>
      <c r="UH350" s="94"/>
      <c r="UI350" s="94"/>
      <c r="UJ350" s="94"/>
      <c r="UK350" s="94"/>
      <c r="UL350" s="94"/>
      <c r="UM350" s="94"/>
      <c r="UN350" s="94"/>
      <c r="UO350" s="94"/>
      <c r="UP350" s="94"/>
      <c r="UQ350" s="94"/>
      <c r="UR350" s="94"/>
      <c r="US350" s="94"/>
      <c r="UT350" s="94"/>
      <c r="UU350" s="94"/>
      <c r="UV350" s="94"/>
      <c r="UW350" s="94"/>
      <c r="UX350" s="94"/>
      <c r="UY350" s="94"/>
      <c r="UZ350" s="94"/>
      <c r="VA350" s="94"/>
      <c r="VB350" s="94"/>
      <c r="VC350" s="94"/>
      <c r="VD350" s="94"/>
      <c r="VE350" s="94"/>
      <c r="VF350" s="94"/>
      <c r="VG350" s="94"/>
      <c r="VH350" s="94"/>
      <c r="VI350" s="94"/>
      <c r="VJ350" s="94"/>
      <c r="VK350" s="94"/>
      <c r="VL350" s="94"/>
      <c r="VM350" s="94"/>
      <c r="VN350" s="94"/>
      <c r="VO350" s="94"/>
      <c r="VP350" s="94"/>
      <c r="VQ350" s="94"/>
      <c r="VR350" s="94"/>
      <c r="VS350" s="94"/>
      <c r="VT350" s="94"/>
      <c r="VU350" s="94"/>
      <c r="VV350" s="94"/>
      <c r="VW350" s="94"/>
      <c r="VX350" s="94"/>
      <c r="VY350" s="94"/>
      <c r="VZ350" s="94"/>
      <c r="WA350" s="94"/>
      <c r="WB350" s="94"/>
      <c r="WC350" s="94"/>
      <c r="WD350" s="94"/>
      <c r="WE350" s="94"/>
      <c r="WF350" s="94"/>
      <c r="WG350" s="94"/>
      <c r="WH350" s="94"/>
      <c r="WI350" s="94"/>
      <c r="WJ350" s="94"/>
      <c r="WK350" s="94"/>
      <c r="WL350" s="94"/>
      <c r="WM350" s="94"/>
      <c r="WN350" s="94"/>
      <c r="WO350" s="94"/>
      <c r="WP350" s="94"/>
      <c r="WQ350" s="94"/>
      <c r="WR350" s="94"/>
      <c r="WS350" s="94"/>
      <c r="WT350" s="94"/>
      <c r="WU350" s="94"/>
      <c r="WV350" s="94"/>
      <c r="WW350" s="94"/>
      <c r="WX350" s="94"/>
      <c r="WY350" s="94"/>
      <c r="WZ350" s="94"/>
      <c r="XA350" s="94"/>
      <c r="XB350" s="94"/>
      <c r="XC350" s="94"/>
      <c r="XD350" s="94"/>
      <c r="XE350" s="94"/>
      <c r="XF350" s="94"/>
      <c r="XG350" s="94"/>
      <c r="XH350" s="94"/>
      <c r="XI350" s="94"/>
      <c r="XJ350" s="94"/>
      <c r="XK350" s="94"/>
      <c r="XL350" s="94"/>
      <c r="XM350" s="94"/>
      <c r="XN350" s="94"/>
      <c r="XO350" s="94"/>
      <c r="XP350" s="94"/>
      <c r="XQ350" s="94"/>
      <c r="XR350" s="94"/>
      <c r="XS350" s="94"/>
      <c r="XT350" s="94"/>
      <c r="XU350" s="94"/>
      <c r="XV350" s="94"/>
      <c r="XW350" s="94"/>
      <c r="XX350" s="94"/>
      <c r="XY350" s="94"/>
      <c r="XZ350" s="94"/>
      <c r="YA350" s="94"/>
      <c r="YB350" s="94"/>
      <c r="YC350" s="94"/>
      <c r="YD350" s="94"/>
      <c r="YE350" s="94"/>
      <c r="YF350" s="94"/>
      <c r="YG350" s="94"/>
      <c r="YH350" s="94"/>
      <c r="YI350" s="94"/>
      <c r="YJ350" s="94"/>
      <c r="YK350" s="94"/>
      <c r="YL350" s="94"/>
      <c r="YM350" s="94"/>
      <c r="YN350" s="94"/>
      <c r="YO350" s="94"/>
      <c r="YP350" s="94"/>
      <c r="YQ350" s="94"/>
      <c r="YR350" s="94"/>
      <c r="YS350" s="94"/>
      <c r="YT350" s="94"/>
      <c r="YU350" s="94"/>
      <c r="YV350" s="94"/>
      <c r="YW350" s="94"/>
      <c r="YX350" s="94"/>
      <c r="YY350" s="94"/>
      <c r="YZ350" s="94"/>
      <c r="ZA350" s="94"/>
      <c r="ZB350" s="94"/>
      <c r="ZC350" s="94"/>
      <c r="ZD350" s="94"/>
      <c r="ZE350" s="94"/>
      <c r="ZF350" s="94"/>
      <c r="ZG350" s="94"/>
      <c r="ZH350" s="94"/>
      <c r="ZI350" s="94"/>
      <c r="ZJ350" s="94"/>
      <c r="ZK350" s="94"/>
      <c r="ZL350" s="94"/>
      <c r="ZM350" s="94"/>
      <c r="ZN350" s="94"/>
      <c r="ZO350" s="94"/>
      <c r="ZP350" s="94"/>
      <c r="ZQ350" s="94"/>
      <c r="ZR350" s="94"/>
      <c r="ZS350" s="94"/>
      <c r="ZT350" s="94"/>
      <c r="ZU350" s="94"/>
      <c r="ZV350" s="94"/>
      <c r="ZW350" s="94"/>
      <c r="ZX350" s="94"/>
      <c r="ZY350" s="94"/>
      <c r="ZZ350" s="94"/>
      <c r="AAA350" s="94"/>
      <c r="AAB350" s="94"/>
      <c r="AAC350" s="94"/>
      <c r="AAD350" s="94"/>
      <c r="AAE350" s="94"/>
      <c r="AAF350" s="94"/>
      <c r="AAG350" s="94"/>
      <c r="AAH350" s="94"/>
      <c r="AAI350" s="94"/>
      <c r="AAJ350" s="94"/>
      <c r="AAK350" s="94"/>
      <c r="AAL350" s="94"/>
      <c r="AAM350" s="94"/>
      <c r="AAN350" s="94"/>
      <c r="AAO350" s="94"/>
      <c r="AAP350" s="94"/>
      <c r="AAQ350" s="94"/>
      <c r="AAR350" s="94"/>
      <c r="AAS350" s="94"/>
      <c r="AAT350" s="94"/>
      <c r="AAU350" s="94"/>
      <c r="AAV350" s="94"/>
      <c r="AAW350" s="94"/>
      <c r="AAX350" s="94"/>
      <c r="AAY350" s="94"/>
      <c r="AAZ350" s="94"/>
      <c r="ABA350" s="94"/>
      <c r="ABB350" s="94"/>
      <c r="ABC350" s="94"/>
      <c r="ABD350" s="94"/>
      <c r="ABE350" s="94"/>
      <c r="ABF350" s="94"/>
      <c r="ABG350" s="94"/>
      <c r="ABH350" s="94"/>
      <c r="ABI350" s="94"/>
      <c r="ABJ350" s="94"/>
      <c r="ABK350" s="94"/>
      <c r="ABL350" s="94"/>
      <c r="ABM350" s="94"/>
      <c r="ABN350" s="94"/>
      <c r="ABO350" s="94"/>
      <c r="ABP350" s="94"/>
      <c r="ABQ350" s="94"/>
      <c r="ABR350" s="94"/>
      <c r="ABS350" s="94"/>
      <c r="ABT350" s="94"/>
      <c r="ABU350" s="94"/>
      <c r="ABV350" s="94"/>
      <c r="ABW350" s="94"/>
      <c r="ABX350" s="94"/>
      <c r="ABY350" s="94"/>
      <c r="ABZ350" s="94"/>
      <c r="ACA350" s="94"/>
      <c r="ACB350" s="94"/>
      <c r="ACC350" s="94"/>
      <c r="ACD350" s="94"/>
      <c r="ACE350" s="94"/>
      <c r="ACF350" s="94"/>
      <c r="ACG350" s="94"/>
      <c r="ACH350" s="94"/>
      <c r="ACI350" s="94"/>
      <c r="ACJ350" s="94"/>
      <c r="ACK350" s="94"/>
      <c r="ACL350" s="94"/>
      <c r="ACM350" s="94"/>
      <c r="ACN350" s="94"/>
      <c r="ACO350" s="94"/>
      <c r="ACP350" s="94"/>
      <c r="ACQ350" s="94"/>
      <c r="ACR350" s="94"/>
      <c r="ACS350" s="94"/>
      <c r="ACT350" s="94"/>
      <c r="ACU350" s="94"/>
      <c r="ACV350" s="94"/>
      <c r="ACW350" s="94"/>
      <c r="ACX350" s="94"/>
      <c r="ACY350" s="94"/>
      <c r="ACZ350" s="94"/>
      <c r="ADA350" s="94"/>
      <c r="ADB350" s="94"/>
      <c r="ADC350" s="94"/>
      <c r="ADD350" s="94"/>
      <c r="ADE350" s="94"/>
      <c r="ADF350" s="94"/>
      <c r="ADG350" s="94"/>
      <c r="ADH350" s="94"/>
      <c r="ADI350" s="94"/>
      <c r="ADJ350" s="94"/>
      <c r="ADK350" s="94"/>
      <c r="ADL350" s="94"/>
      <c r="ADM350" s="94"/>
      <c r="ADN350" s="94"/>
      <c r="ADO350" s="94"/>
      <c r="ADP350" s="94"/>
      <c r="ADQ350" s="94"/>
      <c r="ADR350" s="94"/>
      <c r="ADS350" s="94"/>
      <c r="ADT350" s="94"/>
      <c r="ADU350" s="94"/>
      <c r="ADV350" s="94"/>
      <c r="ADW350" s="94"/>
      <c r="ADX350" s="94"/>
      <c r="ADY350" s="94"/>
      <c r="ADZ350" s="94"/>
      <c r="AEA350" s="94"/>
      <c r="AEB350" s="94"/>
      <c r="AEC350" s="94"/>
      <c r="AED350" s="94"/>
      <c r="AEE350" s="94"/>
      <c r="AEF350" s="94"/>
      <c r="AEG350" s="94"/>
      <c r="AEH350" s="94"/>
      <c r="AEI350" s="94"/>
      <c r="AEJ350" s="94"/>
      <c r="AEK350" s="94"/>
      <c r="AEL350" s="94"/>
      <c r="AEM350" s="94"/>
      <c r="AEN350" s="94"/>
      <c r="AEO350" s="94"/>
      <c r="AEP350" s="94"/>
      <c r="AEQ350" s="94"/>
      <c r="AER350" s="94"/>
      <c r="AES350" s="94"/>
      <c r="AET350" s="94"/>
      <c r="AEU350" s="94"/>
      <c r="AEV350" s="94"/>
      <c r="AEW350" s="94"/>
      <c r="AEX350" s="94"/>
      <c r="AEY350" s="94"/>
      <c r="AEZ350" s="94"/>
      <c r="AFA350" s="94"/>
      <c r="AFB350" s="94"/>
      <c r="AFC350" s="94"/>
      <c r="AFD350" s="94"/>
      <c r="AFE350" s="94"/>
      <c r="AFF350" s="94"/>
      <c r="AFG350" s="94"/>
      <c r="AFH350" s="94"/>
      <c r="AFI350" s="94"/>
      <c r="AFJ350" s="94"/>
      <c r="AFK350" s="94"/>
      <c r="AFL350" s="94"/>
      <c r="AFM350" s="94"/>
      <c r="AFN350" s="94"/>
      <c r="AFO350" s="94"/>
      <c r="AFP350" s="94"/>
      <c r="AFQ350" s="94"/>
      <c r="AFR350" s="94"/>
      <c r="AFS350" s="94"/>
      <c r="AFT350" s="94"/>
      <c r="AFU350" s="94"/>
      <c r="AFV350" s="94"/>
      <c r="AFW350" s="94"/>
      <c r="AFX350" s="94"/>
      <c r="AFY350" s="94"/>
      <c r="AFZ350" s="94"/>
      <c r="AGA350" s="94"/>
      <c r="AGB350" s="94"/>
      <c r="AGC350" s="94"/>
      <c r="AGD350" s="94"/>
      <c r="AGE350" s="94"/>
      <c r="AGF350" s="94"/>
      <c r="AGG350" s="94"/>
      <c r="AGH350" s="94"/>
      <c r="AGI350" s="94"/>
      <c r="AGJ350" s="94"/>
      <c r="AGK350" s="94"/>
      <c r="AGL350" s="94"/>
      <c r="AGM350" s="94"/>
      <c r="AGN350" s="94"/>
      <c r="AGO350" s="94"/>
      <c r="AGP350" s="94"/>
      <c r="AGQ350" s="94"/>
      <c r="AGR350" s="94"/>
      <c r="AGS350" s="94"/>
      <c r="AGT350" s="94"/>
      <c r="AGU350" s="94"/>
      <c r="AGV350" s="94"/>
      <c r="AGW350" s="94"/>
      <c r="AGX350" s="94"/>
      <c r="AGY350" s="94"/>
      <c r="AGZ350" s="94"/>
      <c r="AHA350" s="94"/>
      <c r="AHB350" s="94"/>
      <c r="AHC350" s="94"/>
      <c r="AHD350" s="94"/>
      <c r="AHE350" s="94"/>
      <c r="AHF350" s="94"/>
      <c r="AHG350" s="94"/>
      <c r="AHH350" s="94"/>
      <c r="AHI350" s="94"/>
      <c r="AHJ350" s="94"/>
      <c r="AHK350" s="94"/>
      <c r="AHL350" s="94"/>
      <c r="AHM350" s="94"/>
      <c r="AHN350" s="94"/>
      <c r="AHO350" s="94"/>
      <c r="AHP350" s="94"/>
      <c r="AHQ350" s="94"/>
      <c r="AHR350" s="94"/>
      <c r="AHS350" s="94"/>
      <c r="AHT350" s="94"/>
      <c r="AHU350" s="94"/>
      <c r="AHV350" s="94"/>
      <c r="AHW350" s="94"/>
      <c r="AHX350" s="94"/>
      <c r="AHY350" s="94"/>
      <c r="AHZ350" s="94"/>
      <c r="AIA350" s="94"/>
      <c r="AIB350" s="94"/>
      <c r="AIC350" s="94"/>
      <c r="AID350" s="94"/>
      <c r="AIE350" s="94"/>
      <c r="AIF350" s="94"/>
      <c r="AIG350" s="94"/>
      <c r="AIH350" s="94"/>
      <c r="AII350" s="94"/>
      <c r="AIJ350" s="94"/>
      <c r="AIK350" s="94"/>
      <c r="AIL350" s="94"/>
      <c r="AIM350" s="94"/>
      <c r="AIN350" s="94"/>
      <c r="AIO350" s="94"/>
      <c r="AIP350" s="94"/>
      <c r="AIQ350" s="94"/>
      <c r="AIR350" s="94"/>
      <c r="AIS350" s="94"/>
      <c r="AIT350" s="94"/>
      <c r="AIU350" s="94"/>
      <c r="AIV350" s="94"/>
      <c r="AIW350" s="94"/>
      <c r="AIX350" s="94"/>
      <c r="AIY350" s="94"/>
      <c r="AIZ350" s="94"/>
      <c r="AJA350" s="94"/>
      <c r="AJB350" s="94"/>
      <c r="AJC350" s="94"/>
      <c r="AJD350" s="94"/>
      <c r="AJE350" s="94"/>
      <c r="AJF350" s="94"/>
      <c r="AJG350" s="94"/>
      <c r="AJH350" s="94"/>
      <c r="AJI350" s="94"/>
      <c r="AJJ350" s="94"/>
      <c r="AJK350" s="94"/>
      <c r="AJL350" s="94"/>
      <c r="AJM350" s="94"/>
      <c r="AJN350" s="94"/>
      <c r="AJO350" s="94"/>
      <c r="AJP350" s="94"/>
      <c r="AJQ350" s="94"/>
      <c r="AJR350" s="94"/>
      <c r="AJS350" s="94"/>
      <c r="AJT350" s="94"/>
      <c r="AJU350" s="94"/>
      <c r="AJV350" s="94"/>
      <c r="AJW350" s="94"/>
      <c r="AJX350" s="94"/>
      <c r="AJY350" s="94"/>
      <c r="AJZ350" s="94"/>
      <c r="AKA350" s="94"/>
      <c r="AKB350" s="94"/>
      <c r="AKC350" s="94"/>
      <c r="AKD350" s="94"/>
      <c r="AKE350" s="94"/>
      <c r="AKF350" s="94"/>
      <c r="AKG350" s="94"/>
      <c r="AKH350" s="94"/>
      <c r="AKI350" s="94"/>
      <c r="AKJ350" s="94"/>
      <c r="AKK350" s="94"/>
      <c r="AKL350" s="94"/>
      <c r="AKM350" s="94"/>
      <c r="AKN350" s="94"/>
      <c r="AKO350" s="94"/>
      <c r="AKP350" s="94"/>
      <c r="AKQ350" s="94"/>
      <c r="AKR350" s="94"/>
      <c r="AKS350" s="94"/>
      <c r="AKT350" s="94"/>
      <c r="AKU350" s="94"/>
      <c r="AKV350" s="94"/>
      <c r="AKW350" s="94"/>
      <c r="AKX350" s="94"/>
      <c r="AKY350" s="94"/>
      <c r="AKZ350" s="94"/>
      <c r="ALA350" s="94"/>
      <c r="ALB350" s="94"/>
      <c r="ALC350" s="94"/>
      <c r="ALD350" s="94"/>
      <c r="ALE350" s="94"/>
      <c r="ALF350" s="94"/>
      <c r="ALG350" s="94"/>
      <c r="ALH350" s="94"/>
      <c r="ALI350" s="94"/>
      <c r="ALJ350" s="94"/>
      <c r="ALK350" s="94"/>
      <c r="ALL350" s="94"/>
      <c r="ALM350" s="94"/>
      <c r="ALN350" s="94"/>
      <c r="ALO350" s="94"/>
      <c r="ALP350" s="94"/>
      <c r="ALQ350" s="94"/>
      <c r="ALR350" s="94"/>
      <c r="ALS350" s="94"/>
      <c r="ALT350" s="94"/>
      <c r="ALU350" s="94"/>
      <c r="ALV350" s="94"/>
      <c r="ALW350" s="94"/>
      <c r="ALX350" s="94"/>
      <c r="ALY350" s="94"/>
      <c r="ALZ350" s="94"/>
      <c r="AMA350" s="94"/>
      <c r="AMB350" s="94"/>
      <c r="AMC350" s="94"/>
      <c r="AMD350" s="94"/>
      <c r="AME350" s="94"/>
      <c r="AMF350" s="94"/>
      <c r="AMG350" s="94"/>
      <c r="AMH350" s="94"/>
      <c r="AMI350" s="94"/>
      <c r="AMJ350" s="94"/>
      <c r="AMK350" s="94"/>
      <c r="AML350" s="94"/>
      <c r="AMM350" s="94"/>
      <c r="AMN350" s="94"/>
      <c r="AMO350" s="94"/>
      <c r="AMP350" s="94"/>
      <c r="AMQ350" s="94"/>
      <c r="AMR350" s="94"/>
      <c r="AMS350" s="94"/>
      <c r="AMT350" s="94"/>
      <c r="AMU350" s="94"/>
      <c r="AMV350" s="94"/>
      <c r="AMW350" s="94"/>
      <c r="AMX350" s="94"/>
      <c r="AMY350" s="94"/>
      <c r="AMZ350" s="94"/>
      <c r="ANA350" s="94"/>
      <c r="ANB350" s="94"/>
      <c r="ANC350" s="94"/>
      <c r="AND350" s="94"/>
      <c r="ANE350" s="94"/>
      <c r="ANF350" s="94"/>
      <c r="ANG350" s="94"/>
      <c r="ANH350" s="94"/>
      <c r="ANI350" s="94"/>
      <c r="ANJ350" s="94"/>
      <c r="ANK350" s="94"/>
      <c r="ANL350" s="94"/>
      <c r="ANM350" s="94"/>
      <c r="ANN350" s="94"/>
      <c r="ANO350" s="94"/>
      <c r="ANP350" s="94"/>
      <c r="ANQ350" s="94"/>
      <c r="ANR350" s="94"/>
      <c r="ANS350" s="94"/>
      <c r="ANT350" s="94"/>
      <c r="ANU350" s="94"/>
      <c r="ANV350" s="94"/>
      <c r="ANW350" s="94"/>
      <c r="ANX350" s="94"/>
      <c r="ANY350" s="94"/>
      <c r="ANZ350" s="94"/>
      <c r="AOA350" s="94"/>
      <c r="AOB350" s="94"/>
      <c r="AOC350" s="94"/>
      <c r="AOD350" s="94"/>
      <c r="AOE350" s="94"/>
      <c r="AOF350" s="94"/>
      <c r="AOG350" s="94"/>
      <c r="AOH350" s="94"/>
      <c r="AOI350" s="94"/>
      <c r="AOJ350" s="94"/>
      <c r="AOK350" s="94"/>
      <c r="AOL350" s="94"/>
      <c r="AOM350" s="94"/>
      <c r="AON350" s="94"/>
      <c r="AOO350" s="94"/>
      <c r="AOP350" s="94"/>
      <c r="AOQ350" s="94"/>
      <c r="AOR350" s="94"/>
      <c r="AOS350" s="94"/>
      <c r="AOT350" s="94"/>
      <c r="AOU350" s="94"/>
      <c r="AOV350" s="94"/>
      <c r="AOW350" s="94"/>
      <c r="AOX350" s="94"/>
      <c r="AOY350" s="94"/>
      <c r="AOZ350" s="94"/>
      <c r="APA350" s="94"/>
      <c r="APB350" s="94"/>
      <c r="APC350" s="94"/>
      <c r="APD350" s="94"/>
      <c r="APE350" s="94"/>
      <c r="APF350" s="94"/>
      <c r="APG350" s="94"/>
      <c r="APH350" s="94"/>
      <c r="API350" s="94"/>
      <c r="APJ350" s="94"/>
      <c r="APK350" s="94"/>
      <c r="APL350" s="94"/>
      <c r="APM350" s="94"/>
      <c r="APN350" s="94"/>
      <c r="APO350" s="94"/>
      <c r="APP350" s="94"/>
      <c r="APQ350" s="94"/>
      <c r="APR350" s="94"/>
      <c r="APS350" s="94"/>
      <c r="APT350" s="94"/>
      <c r="APU350" s="94"/>
      <c r="APV350" s="94"/>
      <c r="APW350" s="94"/>
      <c r="APX350" s="94"/>
      <c r="APY350" s="94"/>
      <c r="APZ350" s="94"/>
      <c r="AQA350" s="94"/>
      <c r="AQB350" s="94"/>
      <c r="AQC350" s="94"/>
      <c r="AQD350" s="94"/>
      <c r="AQE350" s="94"/>
      <c r="AQF350" s="94"/>
      <c r="AQG350" s="94"/>
      <c r="AQH350" s="94"/>
      <c r="AQI350" s="94"/>
      <c r="AQJ350" s="94"/>
      <c r="AQK350" s="94"/>
      <c r="AQL350" s="94"/>
      <c r="AQM350" s="94"/>
      <c r="AQN350" s="94"/>
      <c r="AQO350" s="94"/>
      <c r="AQP350" s="94"/>
      <c r="AQQ350" s="94"/>
      <c r="AQR350" s="94"/>
      <c r="AQS350" s="94"/>
      <c r="AQT350" s="94"/>
      <c r="AQU350" s="94"/>
      <c r="AQV350" s="94"/>
      <c r="AQW350" s="94"/>
      <c r="AQX350" s="94"/>
      <c r="AQY350" s="94"/>
      <c r="AQZ350" s="94"/>
      <c r="ARA350" s="94"/>
      <c r="ARB350" s="94"/>
      <c r="ARC350" s="94"/>
      <c r="ARD350" s="94"/>
      <c r="ARE350" s="94"/>
      <c r="ARF350" s="94"/>
      <c r="ARG350" s="94"/>
      <c r="ARH350" s="94"/>
      <c r="ARI350" s="94"/>
      <c r="ARJ350" s="94"/>
      <c r="ARK350" s="94"/>
      <c r="ARL350" s="94"/>
      <c r="ARM350" s="94"/>
      <c r="ARN350" s="94"/>
      <c r="ARO350" s="94"/>
      <c r="ARP350" s="94"/>
      <c r="ARQ350" s="94"/>
      <c r="ARR350" s="94"/>
      <c r="ARS350" s="94"/>
      <c r="ART350" s="94"/>
      <c r="ARU350" s="94"/>
      <c r="ARV350" s="94"/>
      <c r="ARW350" s="94"/>
      <c r="ARX350" s="94"/>
      <c r="ARY350" s="94"/>
      <c r="ARZ350" s="94"/>
      <c r="ASA350" s="94"/>
      <c r="ASB350" s="94"/>
      <c r="ASC350" s="94"/>
      <c r="ASD350" s="94"/>
      <c r="ASE350" s="94"/>
      <c r="ASF350" s="94"/>
      <c r="ASG350" s="94"/>
      <c r="ASH350" s="94"/>
      <c r="ASI350" s="94"/>
      <c r="ASJ350" s="94"/>
      <c r="ASK350" s="94"/>
      <c r="ASL350" s="94"/>
      <c r="ASM350" s="94"/>
      <c r="ASN350" s="94"/>
      <c r="ASO350" s="94"/>
      <c r="ASP350" s="94"/>
      <c r="ASQ350" s="94"/>
      <c r="ASR350" s="94"/>
      <c r="ASS350" s="94"/>
      <c r="AST350" s="94"/>
      <c r="ASU350" s="94"/>
      <c r="ASV350" s="94"/>
      <c r="ASW350" s="94"/>
      <c r="ASX350" s="94"/>
      <c r="ASY350" s="94"/>
      <c r="ASZ350" s="94"/>
      <c r="ATA350" s="94"/>
      <c r="ATB350" s="94"/>
      <c r="ATC350" s="94"/>
      <c r="ATD350" s="94"/>
      <c r="ATE350" s="94"/>
      <c r="ATF350" s="94"/>
      <c r="ATG350" s="94"/>
      <c r="ATH350" s="94"/>
      <c r="ATI350" s="94"/>
      <c r="ATJ350" s="94"/>
      <c r="ATK350" s="94"/>
      <c r="ATL350" s="94"/>
      <c r="ATM350" s="94"/>
      <c r="ATN350" s="94"/>
      <c r="ATO350" s="94"/>
      <c r="ATP350" s="94"/>
      <c r="ATQ350" s="94"/>
      <c r="ATR350" s="94"/>
      <c r="ATS350" s="94"/>
      <c r="ATT350" s="94"/>
      <c r="ATU350" s="94"/>
      <c r="ATV350" s="94"/>
      <c r="ATW350" s="94"/>
      <c r="ATX350" s="94"/>
      <c r="ATY350" s="94"/>
      <c r="ATZ350" s="94"/>
      <c r="AUA350" s="94"/>
      <c r="AUB350" s="94"/>
      <c r="AUC350" s="94"/>
      <c r="AUD350" s="94"/>
      <c r="AUE350" s="94"/>
      <c r="AUF350" s="94"/>
      <c r="AUG350" s="94"/>
      <c r="AUH350" s="94"/>
      <c r="AUI350" s="94"/>
      <c r="AUJ350" s="94"/>
      <c r="AUK350" s="94"/>
      <c r="AUL350" s="94"/>
      <c r="AUM350" s="94"/>
      <c r="AUN350" s="94"/>
      <c r="AUO350" s="94"/>
      <c r="AUP350" s="94"/>
      <c r="AUQ350" s="94"/>
      <c r="AUR350" s="94"/>
      <c r="AUS350" s="94"/>
      <c r="AUT350" s="94"/>
      <c r="AUU350" s="94"/>
      <c r="AUV350" s="94"/>
      <c r="AUW350" s="94"/>
      <c r="AUX350" s="94"/>
      <c r="AUY350" s="94"/>
      <c r="AUZ350" s="94"/>
      <c r="AVA350" s="94"/>
      <c r="AVB350" s="94"/>
      <c r="AVC350" s="94"/>
      <c r="AVD350" s="94"/>
      <c r="AVE350" s="94"/>
      <c r="AVF350" s="94"/>
      <c r="AVG350" s="94"/>
      <c r="AVH350" s="94"/>
      <c r="AVI350" s="94"/>
      <c r="AVJ350" s="94"/>
      <c r="AVK350" s="94"/>
      <c r="AVL350" s="94"/>
      <c r="AVM350" s="94"/>
      <c r="AVN350" s="94"/>
      <c r="AVO350" s="94"/>
      <c r="AVP350" s="94"/>
      <c r="AVQ350" s="94"/>
      <c r="AVR350" s="94"/>
      <c r="AVS350" s="94"/>
      <c r="AVT350" s="94"/>
      <c r="AVU350" s="94"/>
      <c r="AVV350" s="94"/>
      <c r="AVW350" s="94"/>
      <c r="AVX350" s="94"/>
      <c r="AVY350" s="94"/>
      <c r="AVZ350" s="94"/>
      <c r="AWA350" s="94"/>
      <c r="AWB350" s="94"/>
      <c r="AWC350" s="94"/>
      <c r="AWD350" s="94"/>
      <c r="AWE350" s="94"/>
      <c r="AWF350" s="94"/>
      <c r="AWG350" s="94"/>
      <c r="AWH350" s="94"/>
      <c r="AWI350" s="94"/>
      <c r="AWJ350" s="94"/>
      <c r="AWK350" s="94"/>
      <c r="AWL350" s="94"/>
      <c r="AWM350" s="94"/>
      <c r="AWN350" s="94"/>
      <c r="AWO350" s="94"/>
      <c r="AWP350" s="94"/>
      <c r="AWQ350" s="94"/>
      <c r="AWR350" s="94"/>
      <c r="AWS350" s="94"/>
      <c r="AWT350" s="94"/>
      <c r="AWU350" s="94"/>
      <c r="AWV350" s="94"/>
      <c r="AWW350" s="94"/>
      <c r="AWX350" s="94"/>
      <c r="AWY350" s="94"/>
      <c r="AWZ350" s="94"/>
      <c r="AXA350" s="94"/>
      <c r="AXB350" s="94"/>
      <c r="AXC350" s="94"/>
      <c r="AXD350" s="94"/>
      <c r="AXE350" s="94"/>
      <c r="AXF350" s="94"/>
      <c r="AXG350" s="94"/>
      <c r="AXH350" s="94"/>
      <c r="AXI350" s="94"/>
      <c r="AXJ350" s="94"/>
      <c r="AXK350" s="94"/>
      <c r="AXL350" s="94"/>
      <c r="AXM350" s="94"/>
      <c r="AXN350" s="94"/>
      <c r="AXO350" s="94"/>
      <c r="AXP350" s="94"/>
      <c r="AXQ350" s="94"/>
      <c r="AXR350" s="94"/>
      <c r="AXS350" s="94"/>
      <c r="AXT350" s="94"/>
      <c r="AXU350" s="94"/>
      <c r="AXV350" s="94"/>
      <c r="AXW350" s="94"/>
      <c r="AXX350" s="94"/>
      <c r="AXY350" s="94"/>
      <c r="AXZ350" s="94"/>
      <c r="AYA350" s="94"/>
      <c r="AYB350" s="94"/>
      <c r="AYC350" s="94"/>
      <c r="AYD350" s="94"/>
      <c r="AYE350" s="94"/>
      <c r="AYF350" s="94"/>
      <c r="AYG350" s="94"/>
      <c r="AYH350" s="94"/>
      <c r="AYI350" s="94"/>
      <c r="AYJ350" s="94"/>
      <c r="AYK350" s="94"/>
      <c r="AYL350" s="94"/>
      <c r="AYM350" s="94"/>
      <c r="AYN350" s="94"/>
      <c r="AYO350" s="94"/>
      <c r="AYP350" s="94"/>
      <c r="AYQ350" s="94"/>
      <c r="AYR350" s="94"/>
      <c r="AYS350" s="94"/>
      <c r="AYT350" s="94"/>
      <c r="AYU350" s="94"/>
      <c r="AYV350" s="94"/>
      <c r="AYW350" s="94"/>
      <c r="AYX350" s="94"/>
      <c r="AYY350" s="94"/>
      <c r="AYZ350" s="94"/>
      <c r="AZA350" s="94"/>
      <c r="AZB350" s="94"/>
      <c r="AZC350" s="94"/>
      <c r="AZD350" s="94"/>
      <c r="AZE350" s="94"/>
      <c r="AZF350" s="94"/>
      <c r="AZG350" s="94"/>
      <c r="AZH350" s="94"/>
      <c r="AZI350" s="94"/>
      <c r="AZJ350" s="94"/>
      <c r="AZK350" s="94"/>
      <c r="AZL350" s="94"/>
      <c r="AZM350" s="94"/>
      <c r="AZN350" s="94"/>
      <c r="AZO350" s="94"/>
      <c r="AZP350" s="94"/>
      <c r="AZQ350" s="94"/>
      <c r="AZR350" s="94"/>
      <c r="AZS350" s="94"/>
      <c r="AZT350" s="94"/>
      <c r="AZU350" s="94"/>
      <c r="AZV350" s="94"/>
      <c r="AZW350" s="94"/>
      <c r="AZX350" s="94"/>
      <c r="AZY350" s="94"/>
      <c r="AZZ350" s="94"/>
      <c r="BAA350" s="94"/>
      <c r="BAB350" s="94"/>
      <c r="BAC350" s="94"/>
      <c r="BAD350" s="94"/>
      <c r="BAE350" s="94"/>
      <c r="BAF350" s="94"/>
      <c r="BAG350" s="94"/>
      <c r="BAH350" s="94"/>
      <c r="BAI350" s="94"/>
      <c r="BAJ350" s="94"/>
      <c r="BAK350" s="94"/>
      <c r="BAL350" s="94"/>
      <c r="BAM350" s="94"/>
      <c r="BAN350" s="94"/>
      <c r="BAO350" s="94"/>
      <c r="BAP350" s="94"/>
      <c r="BAQ350" s="94"/>
      <c r="BAR350" s="94"/>
      <c r="BAS350" s="94"/>
      <c r="BAT350" s="94"/>
      <c r="BAU350" s="94"/>
      <c r="BAV350" s="94"/>
      <c r="BAW350" s="94"/>
      <c r="BAX350" s="94"/>
      <c r="BAY350" s="94"/>
      <c r="BAZ350" s="94"/>
      <c r="BBA350" s="94"/>
      <c r="BBB350" s="94"/>
      <c r="BBC350" s="94"/>
      <c r="BBD350" s="94"/>
      <c r="BBE350" s="94"/>
      <c r="BBF350" s="94"/>
      <c r="BBG350" s="94"/>
      <c r="BBH350" s="94"/>
      <c r="BBI350" s="94"/>
      <c r="BBJ350" s="94"/>
      <c r="BBK350" s="94"/>
      <c r="BBL350" s="94"/>
      <c r="BBM350" s="94"/>
      <c r="BBN350" s="94"/>
      <c r="BBO350" s="94"/>
      <c r="BBP350" s="94"/>
      <c r="BBQ350" s="94"/>
      <c r="BBR350" s="94"/>
      <c r="BBS350" s="94"/>
      <c r="BBT350" s="94"/>
      <c r="BBU350" s="94"/>
      <c r="BBV350" s="94"/>
      <c r="BBW350" s="94"/>
      <c r="BBX350" s="94"/>
      <c r="BBY350" s="94"/>
      <c r="BBZ350" s="94"/>
      <c r="BCA350" s="94"/>
      <c r="BCB350" s="94"/>
      <c r="BCC350" s="94"/>
      <c r="BCD350" s="94"/>
      <c r="BCE350" s="94"/>
      <c r="BCF350" s="94"/>
      <c r="BCG350" s="94"/>
      <c r="BCH350" s="94"/>
      <c r="BCI350" s="94"/>
      <c r="BCJ350" s="94"/>
      <c r="BCK350" s="94"/>
      <c r="BCL350" s="94"/>
      <c r="BCM350" s="94"/>
      <c r="BCN350" s="94"/>
      <c r="BCO350" s="94"/>
      <c r="BCP350" s="94"/>
      <c r="BCQ350" s="94"/>
      <c r="BCR350" s="94"/>
      <c r="BCS350" s="94"/>
      <c r="BCT350" s="94"/>
      <c r="BCU350" s="94"/>
      <c r="BCV350" s="94"/>
      <c r="BCW350" s="94"/>
      <c r="BCX350" s="94"/>
      <c r="BCY350" s="94"/>
      <c r="BCZ350" s="94"/>
      <c r="BDA350" s="94"/>
      <c r="BDB350" s="94"/>
      <c r="BDC350" s="94"/>
      <c r="BDD350" s="94"/>
      <c r="BDE350" s="94"/>
      <c r="BDF350" s="94"/>
      <c r="BDG350" s="94"/>
      <c r="BDH350" s="94"/>
      <c r="BDI350" s="94"/>
      <c r="BDJ350" s="94"/>
      <c r="BDK350" s="94"/>
      <c r="BDL350" s="94"/>
      <c r="BDM350" s="94"/>
      <c r="BDN350" s="94"/>
      <c r="BDO350" s="94"/>
      <c r="BDP350" s="94"/>
      <c r="BDQ350" s="94"/>
      <c r="BDR350" s="94"/>
      <c r="BDS350" s="94"/>
      <c r="BDT350" s="94"/>
      <c r="BDU350" s="94"/>
      <c r="BDV350" s="94"/>
      <c r="BDW350" s="94"/>
      <c r="BDX350" s="94"/>
      <c r="BDY350" s="94"/>
      <c r="BDZ350" s="94"/>
      <c r="BEA350" s="94"/>
      <c r="BEB350" s="94"/>
      <c r="BEC350" s="94"/>
      <c r="BED350" s="94"/>
      <c r="BEE350" s="94"/>
      <c r="BEF350" s="94"/>
      <c r="BEG350" s="94"/>
      <c r="BEH350" s="94"/>
      <c r="BEI350" s="94"/>
      <c r="BEJ350" s="94"/>
      <c r="BEK350" s="94"/>
      <c r="BEL350" s="94"/>
      <c r="BEM350" s="94"/>
      <c r="BEN350" s="94"/>
      <c r="BEO350" s="94"/>
      <c r="BEP350" s="94"/>
      <c r="BEQ350" s="94"/>
      <c r="BER350" s="94"/>
      <c r="BES350" s="94"/>
      <c r="BET350" s="94"/>
      <c r="BEU350" s="94"/>
      <c r="BEV350" s="94"/>
      <c r="BEW350" s="94"/>
      <c r="BEX350" s="94"/>
      <c r="BEY350" s="94"/>
      <c r="BEZ350" s="94"/>
      <c r="BFA350" s="94"/>
      <c r="BFB350" s="94"/>
      <c r="BFC350" s="94"/>
      <c r="BFD350" s="94"/>
      <c r="BFE350" s="94"/>
      <c r="BFF350" s="94"/>
      <c r="BFG350" s="94"/>
      <c r="BFH350" s="94"/>
      <c r="BFI350" s="94"/>
      <c r="BFJ350" s="94"/>
      <c r="BFK350" s="94"/>
      <c r="BFL350" s="94"/>
      <c r="BFM350" s="94"/>
      <c r="BFN350" s="94"/>
      <c r="BFO350" s="94"/>
      <c r="BFP350" s="94"/>
      <c r="BFQ350" s="94"/>
      <c r="BFR350" s="94"/>
      <c r="BFS350" s="94"/>
      <c r="BFT350" s="94"/>
      <c r="BFU350" s="94"/>
      <c r="BFV350" s="94"/>
      <c r="BFW350" s="94"/>
      <c r="BFX350" s="94"/>
      <c r="BFY350" s="94"/>
      <c r="BFZ350" s="94"/>
      <c r="BGA350" s="94"/>
      <c r="BGB350" s="94"/>
      <c r="BGC350" s="94"/>
      <c r="BGD350" s="94"/>
      <c r="BGE350" s="94"/>
      <c r="BGF350" s="94"/>
      <c r="BGG350" s="94"/>
      <c r="BGH350" s="94"/>
      <c r="BGI350" s="94"/>
      <c r="BGJ350" s="94"/>
      <c r="BGK350" s="94"/>
      <c r="BGL350" s="94"/>
      <c r="BGM350" s="94"/>
      <c r="BGN350" s="94"/>
      <c r="BGO350" s="94"/>
      <c r="BGP350" s="94"/>
      <c r="BGQ350" s="94"/>
      <c r="BGR350" s="94"/>
      <c r="BGS350" s="94"/>
      <c r="BGT350" s="94"/>
      <c r="BGU350" s="94"/>
      <c r="BGV350" s="94"/>
      <c r="BGW350" s="94"/>
      <c r="BGX350" s="94"/>
      <c r="BGY350" s="94"/>
      <c r="BGZ350" s="94"/>
      <c r="BHA350" s="94"/>
      <c r="BHB350" s="94"/>
      <c r="BHC350" s="94"/>
      <c r="BHD350" s="94"/>
      <c r="BHE350" s="94"/>
      <c r="BHF350" s="94"/>
      <c r="BHG350" s="94"/>
      <c r="BHH350" s="94"/>
      <c r="BHI350" s="94"/>
      <c r="BHJ350" s="94"/>
      <c r="BHK350" s="94"/>
      <c r="BHL350" s="94"/>
      <c r="BHM350" s="94"/>
      <c r="BHN350" s="94"/>
      <c r="BHO350" s="94"/>
      <c r="BHP350" s="94"/>
      <c r="BHQ350" s="94"/>
      <c r="BHR350" s="94"/>
      <c r="BHS350" s="94"/>
      <c r="BHT350" s="94"/>
      <c r="BHU350" s="94"/>
      <c r="BHV350" s="94"/>
      <c r="BHW350" s="94"/>
      <c r="BHX350" s="94"/>
      <c r="BHY350" s="94"/>
      <c r="BHZ350" s="94"/>
      <c r="BIA350" s="94"/>
      <c r="BIB350" s="94"/>
      <c r="BIC350" s="94"/>
      <c r="BID350" s="94"/>
      <c r="BIE350" s="94"/>
      <c r="BIF350" s="94"/>
      <c r="BIG350" s="94"/>
      <c r="BIH350" s="94"/>
      <c r="BII350" s="94"/>
      <c r="BIJ350" s="94"/>
      <c r="BIK350" s="94"/>
      <c r="BIL350" s="94"/>
      <c r="BIM350" s="94"/>
      <c r="BIN350" s="94"/>
      <c r="BIO350" s="94"/>
      <c r="BIP350" s="94"/>
      <c r="BIQ350" s="94"/>
      <c r="BIR350" s="94"/>
      <c r="BIS350" s="94"/>
      <c r="BIT350" s="94"/>
      <c r="BIU350" s="94"/>
      <c r="BIV350" s="94"/>
      <c r="BIW350" s="94"/>
      <c r="BIX350" s="94"/>
      <c r="BIY350" s="94"/>
      <c r="BIZ350" s="94"/>
      <c r="BJA350" s="94"/>
      <c r="BJB350" s="94"/>
      <c r="BJC350" s="94"/>
      <c r="BJD350" s="94"/>
      <c r="BJE350" s="94"/>
      <c r="BJF350" s="94"/>
      <c r="BJG350" s="94"/>
      <c r="BJH350" s="94"/>
      <c r="BJI350" s="94"/>
      <c r="BJJ350" s="94"/>
      <c r="BJK350" s="94"/>
      <c r="BJL350" s="94"/>
      <c r="BJM350" s="94"/>
      <c r="BJN350" s="94"/>
      <c r="BJO350" s="94"/>
      <c r="BJP350" s="94"/>
      <c r="BJQ350" s="94"/>
      <c r="BJR350" s="94"/>
      <c r="BJS350" s="94"/>
      <c r="BJT350" s="94"/>
      <c r="BJU350" s="94"/>
      <c r="BJV350" s="94"/>
      <c r="BJW350" s="94"/>
      <c r="BJX350" s="94"/>
      <c r="BJY350" s="94"/>
      <c r="BJZ350" s="94"/>
      <c r="BKA350" s="94"/>
      <c r="BKB350" s="94"/>
      <c r="BKC350" s="94"/>
      <c r="BKD350" s="94"/>
      <c r="BKE350" s="94"/>
      <c r="BKF350" s="94"/>
      <c r="BKG350" s="94"/>
      <c r="BKH350" s="94"/>
      <c r="BKI350" s="94"/>
      <c r="BKJ350" s="94"/>
      <c r="BKK350" s="94"/>
      <c r="BKL350" s="94"/>
      <c r="BKM350" s="94"/>
      <c r="BKN350" s="94"/>
      <c r="BKO350" s="94"/>
      <c r="BKP350" s="94"/>
      <c r="BKQ350" s="94"/>
      <c r="BKR350" s="94"/>
      <c r="BKS350" s="94"/>
      <c r="BKT350" s="94"/>
      <c r="BKU350" s="94"/>
      <c r="BKV350" s="94"/>
      <c r="BKW350" s="94"/>
      <c r="BKX350" s="94"/>
      <c r="BKY350" s="94"/>
      <c r="BKZ350" s="94"/>
      <c r="BLA350" s="94"/>
      <c r="BLB350" s="94"/>
      <c r="BLC350" s="94"/>
      <c r="BLD350" s="94"/>
      <c r="BLE350" s="94"/>
      <c r="BLF350" s="94"/>
      <c r="BLG350" s="94"/>
      <c r="BLH350" s="94"/>
      <c r="BLI350" s="94"/>
      <c r="BLJ350" s="94"/>
      <c r="BLK350" s="94"/>
      <c r="BLL350" s="94"/>
      <c r="BLM350" s="94"/>
      <c r="BLN350" s="94"/>
      <c r="BLO350" s="94"/>
      <c r="BLP350" s="94"/>
      <c r="BLQ350" s="94"/>
      <c r="BLR350" s="94"/>
      <c r="BLS350" s="94"/>
      <c r="BLT350" s="94"/>
      <c r="BLU350" s="94"/>
      <c r="BLV350" s="94"/>
      <c r="BLW350" s="94"/>
      <c r="BLX350" s="94"/>
      <c r="BLY350" s="94"/>
      <c r="BLZ350" s="94"/>
      <c r="BMA350" s="94"/>
      <c r="BMB350" s="94"/>
      <c r="BMC350" s="94"/>
      <c r="BMD350" s="94"/>
      <c r="BME350" s="94"/>
      <c r="BMF350" s="94"/>
      <c r="BMG350" s="94"/>
      <c r="BMH350" s="94"/>
      <c r="BMI350" s="94"/>
      <c r="BMJ350" s="94"/>
      <c r="BMK350" s="94"/>
      <c r="BML350" s="94"/>
      <c r="BMM350" s="94"/>
      <c r="BMN350" s="94"/>
      <c r="BMO350" s="94"/>
      <c r="BMP350" s="94"/>
      <c r="BMQ350" s="94"/>
      <c r="BMR350" s="94"/>
      <c r="BMS350" s="94"/>
      <c r="BMT350" s="94"/>
      <c r="BMU350" s="94"/>
      <c r="BMV350" s="94"/>
      <c r="BMW350" s="94"/>
      <c r="BMX350" s="94"/>
      <c r="BMY350" s="94"/>
      <c r="BMZ350" s="94"/>
      <c r="BNA350" s="94"/>
      <c r="BNB350" s="94"/>
      <c r="BNC350" s="94"/>
      <c r="BND350" s="94"/>
      <c r="BNE350" s="94"/>
      <c r="BNF350" s="94"/>
      <c r="BNG350" s="94"/>
      <c r="BNH350" s="94"/>
      <c r="BNI350" s="94"/>
      <c r="BNJ350" s="94"/>
      <c r="BNK350" s="94"/>
      <c r="BNL350" s="94"/>
      <c r="BNM350" s="94"/>
      <c r="BNN350" s="94"/>
      <c r="BNO350" s="94"/>
      <c r="BNP350" s="94"/>
      <c r="BNQ350" s="94"/>
      <c r="BNR350" s="94"/>
      <c r="BNS350" s="94"/>
      <c r="BNT350" s="94"/>
      <c r="BNU350" s="94"/>
      <c r="BNV350" s="94"/>
      <c r="BNW350" s="94"/>
      <c r="BNX350" s="94"/>
      <c r="BNY350" s="94"/>
      <c r="BNZ350" s="94"/>
      <c r="BOA350" s="94"/>
      <c r="BOB350" s="94"/>
      <c r="BOC350" s="94"/>
      <c r="BOD350" s="94"/>
      <c r="BOE350" s="94"/>
      <c r="BOF350" s="94"/>
      <c r="BOG350" s="94"/>
      <c r="BOH350" s="94"/>
      <c r="BOI350" s="94"/>
      <c r="BOJ350" s="94"/>
      <c r="BOK350" s="94"/>
      <c r="BOL350" s="94"/>
      <c r="BOM350" s="94"/>
      <c r="BON350" s="94"/>
      <c r="BOO350" s="94"/>
      <c r="BOP350" s="94"/>
      <c r="BOQ350" s="94"/>
      <c r="BOR350" s="94"/>
      <c r="BOS350" s="94"/>
      <c r="BOT350" s="94"/>
      <c r="BOU350" s="94"/>
      <c r="BOV350" s="94"/>
      <c r="BOW350" s="94"/>
      <c r="BOX350" s="94"/>
      <c r="BOY350" s="94"/>
      <c r="BOZ350" s="94"/>
      <c r="BPA350" s="94"/>
      <c r="BPB350" s="94"/>
      <c r="BPC350" s="94"/>
      <c r="BPD350" s="94"/>
      <c r="BPE350" s="94"/>
      <c r="BPF350" s="94"/>
      <c r="BPG350" s="94"/>
      <c r="BPH350" s="94"/>
      <c r="BPI350" s="94"/>
      <c r="BPJ350" s="94"/>
      <c r="BPK350" s="94"/>
      <c r="BPL350" s="94"/>
      <c r="BPM350" s="94"/>
      <c r="BPN350" s="94"/>
      <c r="BPO350" s="94"/>
      <c r="BPP350" s="94"/>
      <c r="BPQ350" s="94"/>
      <c r="BPR350" s="94"/>
      <c r="BPS350" s="94"/>
      <c r="BPT350" s="94"/>
      <c r="BPU350" s="94"/>
      <c r="BPV350" s="94"/>
      <c r="BPW350" s="94"/>
      <c r="BPX350" s="94"/>
      <c r="BPY350" s="94"/>
      <c r="BPZ350" s="94"/>
      <c r="BQA350" s="94"/>
      <c r="BQB350" s="94"/>
      <c r="BQC350" s="94"/>
      <c r="BQD350" s="94"/>
      <c r="BQE350" s="94"/>
      <c r="BQF350" s="94"/>
      <c r="BQG350" s="94"/>
      <c r="BQH350" s="94"/>
      <c r="BQI350" s="94"/>
      <c r="BQJ350" s="94"/>
      <c r="BQK350" s="94"/>
      <c r="BQL350" s="94"/>
      <c r="BQM350" s="94"/>
      <c r="BQN350" s="94"/>
      <c r="BQO350" s="94"/>
      <c r="BQP350" s="94"/>
      <c r="BQQ350" s="94"/>
      <c r="BQR350" s="94"/>
      <c r="BQS350" s="94"/>
      <c r="BQT350" s="94"/>
      <c r="BQU350" s="94"/>
      <c r="BQV350" s="94"/>
      <c r="BQW350" s="94"/>
      <c r="BQX350" s="94"/>
      <c r="BQY350" s="94"/>
      <c r="BQZ350" s="94"/>
      <c r="BRA350" s="94"/>
      <c r="BRB350" s="94"/>
      <c r="BRC350" s="94"/>
      <c r="BRD350" s="94"/>
      <c r="BRE350" s="94"/>
      <c r="BRF350" s="94"/>
      <c r="BRG350" s="94"/>
      <c r="BRH350" s="94"/>
      <c r="BRI350" s="94"/>
      <c r="BRJ350" s="94"/>
      <c r="BRK350" s="94"/>
      <c r="BRL350" s="94"/>
      <c r="BRM350" s="94"/>
      <c r="BRN350" s="94"/>
      <c r="BRO350" s="94"/>
      <c r="BRP350" s="94"/>
      <c r="BRQ350" s="94"/>
      <c r="BRR350" s="94"/>
      <c r="BRS350" s="94"/>
      <c r="BRT350" s="94"/>
      <c r="BRU350" s="94"/>
      <c r="BRV350" s="94"/>
      <c r="BRW350" s="94"/>
      <c r="BRX350" s="94"/>
      <c r="BRY350" s="94"/>
      <c r="BRZ350" s="94"/>
      <c r="BSA350" s="94"/>
      <c r="BSB350" s="94"/>
      <c r="BSC350" s="94"/>
      <c r="BSD350" s="94"/>
      <c r="BSE350" s="94"/>
      <c r="BSF350" s="94"/>
      <c r="BSG350" s="94"/>
      <c r="BSH350" s="94"/>
      <c r="BSI350" s="94"/>
      <c r="BSJ350" s="94"/>
      <c r="BSK350" s="94"/>
      <c r="BSL350" s="94"/>
      <c r="BSM350" s="94"/>
      <c r="BSN350" s="94"/>
      <c r="BSO350" s="94"/>
      <c r="BSP350" s="94"/>
      <c r="BSQ350" s="94"/>
      <c r="BSR350" s="94"/>
      <c r="BSS350" s="94"/>
      <c r="BST350" s="94"/>
      <c r="BSU350" s="94"/>
      <c r="BSV350" s="94"/>
      <c r="BSW350" s="94"/>
      <c r="BSX350" s="94"/>
      <c r="BSY350" s="94"/>
      <c r="BSZ350" s="94"/>
      <c r="BTA350" s="94"/>
      <c r="BTB350" s="94"/>
      <c r="BTC350" s="94"/>
      <c r="BTD350" s="94"/>
      <c r="BTE350" s="94"/>
      <c r="BTF350" s="94"/>
      <c r="BTG350" s="94"/>
      <c r="BTH350" s="94"/>
      <c r="BTI350" s="94"/>
      <c r="BTJ350" s="94"/>
      <c r="BTK350" s="94"/>
      <c r="BTL350" s="94"/>
      <c r="BTM350" s="94"/>
      <c r="BTN350" s="94"/>
      <c r="BTO350" s="94"/>
      <c r="BTP350" s="94"/>
      <c r="BTQ350" s="94"/>
      <c r="BTR350" s="94"/>
      <c r="BTS350" s="94"/>
      <c r="BTT350" s="94"/>
      <c r="BTU350" s="94"/>
      <c r="BTV350" s="94"/>
      <c r="BTW350" s="94"/>
      <c r="BTX350" s="94"/>
      <c r="BTY350" s="94"/>
      <c r="BTZ350" s="94"/>
      <c r="BUA350" s="94"/>
      <c r="BUB350" s="94"/>
      <c r="BUC350" s="94"/>
      <c r="BUD350" s="94"/>
      <c r="BUE350" s="94"/>
      <c r="BUF350" s="94"/>
      <c r="BUG350" s="94"/>
      <c r="BUH350" s="94"/>
      <c r="BUI350" s="94"/>
      <c r="BUJ350" s="94"/>
      <c r="BUK350" s="94"/>
      <c r="BUL350" s="94"/>
      <c r="BUM350" s="94"/>
      <c r="BUN350" s="94"/>
      <c r="BUO350" s="94"/>
      <c r="BUP350" s="94"/>
      <c r="BUQ350" s="94"/>
      <c r="BUR350" s="94"/>
      <c r="BUS350" s="94"/>
      <c r="BUT350" s="94"/>
      <c r="BUU350" s="94"/>
      <c r="BUV350" s="94"/>
      <c r="BUW350" s="94"/>
      <c r="BUX350" s="94"/>
      <c r="BUY350" s="94"/>
      <c r="BUZ350" s="94"/>
      <c r="BVA350" s="94"/>
      <c r="BVB350" s="94"/>
      <c r="BVC350" s="94"/>
      <c r="BVD350" s="94"/>
      <c r="BVE350" s="94"/>
      <c r="BVF350" s="94"/>
      <c r="BVG350" s="94"/>
      <c r="BVH350" s="94"/>
      <c r="BVI350" s="94"/>
      <c r="BVJ350" s="94"/>
      <c r="BVK350" s="94"/>
      <c r="BVL350" s="94"/>
      <c r="BVM350" s="94"/>
      <c r="BVN350" s="94"/>
      <c r="BVO350" s="94"/>
      <c r="BVP350" s="94"/>
      <c r="BVQ350" s="94"/>
      <c r="BVR350" s="94"/>
      <c r="BVS350" s="94"/>
      <c r="BVT350" s="94"/>
      <c r="BVU350" s="94"/>
      <c r="BVV350" s="94"/>
      <c r="BVW350" s="94"/>
      <c r="BVX350" s="94"/>
      <c r="BVY350" s="94"/>
      <c r="BVZ350" s="94"/>
      <c r="BWA350" s="94"/>
      <c r="BWB350" s="94"/>
      <c r="BWC350" s="94"/>
      <c r="BWD350" s="94"/>
      <c r="BWE350" s="94"/>
      <c r="BWF350" s="94"/>
      <c r="BWG350" s="94"/>
      <c r="BWH350" s="94"/>
      <c r="BWI350" s="94"/>
      <c r="BWJ350" s="94"/>
      <c r="BWK350" s="94"/>
      <c r="BWL350" s="94"/>
      <c r="BWM350" s="94"/>
      <c r="BWN350" s="94"/>
      <c r="BWO350" s="94"/>
      <c r="BWP350" s="94"/>
      <c r="BWQ350" s="94"/>
      <c r="BWR350" s="94"/>
      <c r="BWS350" s="94"/>
      <c r="BWT350" s="94"/>
      <c r="BWU350" s="94"/>
      <c r="BWV350" s="94"/>
      <c r="BWW350" s="94"/>
      <c r="BWX350" s="94"/>
      <c r="BWY350" s="94"/>
      <c r="BWZ350" s="94"/>
      <c r="BXA350" s="94"/>
      <c r="BXB350" s="94"/>
      <c r="BXC350" s="94"/>
      <c r="BXD350" s="94"/>
      <c r="BXE350" s="94"/>
      <c r="BXF350" s="94"/>
      <c r="BXG350" s="94"/>
      <c r="BXH350" s="94"/>
      <c r="BXI350" s="94"/>
      <c r="BXJ350" s="94"/>
      <c r="BXK350" s="94"/>
      <c r="BXL350" s="94"/>
      <c r="BXM350" s="94"/>
      <c r="BXN350" s="94"/>
      <c r="BXO350" s="94"/>
      <c r="BXP350" s="94"/>
      <c r="BXQ350" s="94"/>
      <c r="BXR350" s="94"/>
      <c r="BXS350" s="94"/>
      <c r="BXT350" s="94"/>
      <c r="BXU350" s="94"/>
      <c r="BXV350" s="94"/>
      <c r="BXW350" s="94"/>
      <c r="BXX350" s="94"/>
      <c r="BXY350" s="94"/>
      <c r="BXZ350" s="94"/>
      <c r="BYA350" s="94"/>
      <c r="BYB350" s="94"/>
      <c r="BYC350" s="94"/>
      <c r="BYD350" s="94"/>
      <c r="BYE350" s="94"/>
      <c r="BYF350" s="94"/>
      <c r="BYG350" s="94"/>
      <c r="BYH350" s="94"/>
      <c r="BYI350" s="94"/>
      <c r="BYJ350" s="94"/>
      <c r="BYK350" s="94"/>
      <c r="BYL350" s="94"/>
      <c r="BYM350" s="94"/>
      <c r="BYN350" s="94"/>
      <c r="BYO350" s="94"/>
      <c r="BYP350" s="94"/>
      <c r="BYQ350" s="94"/>
      <c r="BYR350" s="94"/>
      <c r="BYS350" s="94"/>
      <c r="BYT350" s="94"/>
      <c r="BYU350" s="94"/>
      <c r="BYV350" s="94"/>
      <c r="BYW350" s="94"/>
      <c r="BYX350" s="94"/>
      <c r="BYY350" s="94"/>
      <c r="BYZ350" s="94"/>
      <c r="BZA350" s="94"/>
      <c r="BZB350" s="94"/>
      <c r="BZC350" s="94"/>
      <c r="BZD350" s="94"/>
      <c r="BZE350" s="94"/>
      <c r="BZF350" s="94"/>
      <c r="BZG350" s="94"/>
      <c r="BZH350" s="94"/>
      <c r="BZI350" s="94"/>
      <c r="BZJ350" s="94"/>
      <c r="BZK350" s="94"/>
      <c r="BZL350" s="94"/>
      <c r="BZM350" s="94"/>
      <c r="BZN350" s="94"/>
      <c r="BZO350" s="94"/>
      <c r="BZP350" s="94"/>
      <c r="BZQ350" s="94"/>
      <c r="BZR350" s="94"/>
      <c r="BZS350" s="94"/>
      <c r="BZT350" s="94"/>
      <c r="BZU350" s="94"/>
      <c r="BZV350" s="94"/>
      <c r="BZW350" s="94"/>
      <c r="BZX350" s="94"/>
      <c r="BZY350" s="94"/>
      <c r="BZZ350" s="94"/>
      <c r="CAA350" s="94"/>
      <c r="CAB350" s="94"/>
      <c r="CAC350" s="94"/>
      <c r="CAD350" s="94"/>
      <c r="CAE350" s="94"/>
      <c r="CAF350" s="94"/>
      <c r="CAG350" s="94"/>
      <c r="CAH350" s="94"/>
      <c r="CAI350" s="94"/>
      <c r="CAJ350" s="94"/>
      <c r="CAK350" s="94"/>
      <c r="CAL350" s="94"/>
      <c r="CAM350" s="94"/>
      <c r="CAN350" s="94"/>
      <c r="CAO350" s="94"/>
      <c r="CAP350" s="94"/>
      <c r="CAQ350" s="94"/>
      <c r="CAR350" s="94"/>
      <c r="CAS350" s="94"/>
      <c r="CAT350" s="94"/>
      <c r="CAU350" s="94"/>
      <c r="CAV350" s="94"/>
      <c r="CAW350" s="94"/>
      <c r="CAX350" s="94"/>
      <c r="CAY350" s="94"/>
      <c r="CAZ350" s="94"/>
      <c r="CBA350" s="94"/>
      <c r="CBB350" s="94"/>
      <c r="CBC350" s="94"/>
      <c r="CBD350" s="94"/>
      <c r="CBE350" s="94"/>
      <c r="CBF350" s="94"/>
      <c r="CBG350" s="94"/>
      <c r="CBH350" s="94"/>
      <c r="CBI350" s="94"/>
      <c r="CBJ350" s="94"/>
      <c r="CBK350" s="94"/>
      <c r="CBL350" s="94"/>
      <c r="CBM350" s="94"/>
      <c r="CBN350" s="94"/>
      <c r="CBO350" s="94"/>
      <c r="CBP350" s="94"/>
      <c r="CBQ350" s="94"/>
      <c r="CBR350" s="94"/>
      <c r="CBS350" s="94"/>
      <c r="CBT350" s="94"/>
      <c r="CBU350" s="94"/>
      <c r="CBV350" s="94"/>
      <c r="CBW350" s="94"/>
      <c r="CBX350" s="94"/>
      <c r="CBY350" s="94"/>
      <c r="CBZ350" s="94"/>
      <c r="CCA350" s="94"/>
      <c r="CCB350" s="94"/>
      <c r="CCC350" s="94"/>
      <c r="CCD350" s="94"/>
      <c r="CCE350" s="94"/>
      <c r="CCF350" s="94"/>
      <c r="CCG350" s="94"/>
      <c r="CCH350" s="94"/>
      <c r="CCI350" s="94"/>
      <c r="CCJ350" s="94"/>
      <c r="CCK350" s="94"/>
      <c r="CCL350" s="94"/>
      <c r="CCM350" s="94"/>
      <c r="CCN350" s="94"/>
      <c r="CCO350" s="94"/>
      <c r="CCP350" s="94"/>
      <c r="CCQ350" s="94"/>
      <c r="CCR350" s="94"/>
      <c r="CCS350" s="94"/>
      <c r="CCT350" s="94"/>
      <c r="CCU350" s="94"/>
      <c r="CCV350" s="94"/>
      <c r="CCW350" s="94"/>
      <c r="CCX350" s="94"/>
      <c r="CCY350" s="94"/>
      <c r="CCZ350" s="94"/>
      <c r="CDA350" s="94"/>
      <c r="CDB350" s="94"/>
      <c r="CDC350" s="94"/>
      <c r="CDD350" s="94"/>
      <c r="CDE350" s="94"/>
      <c r="CDF350" s="94"/>
      <c r="CDG350" s="94"/>
      <c r="CDH350" s="94"/>
      <c r="CDI350" s="94"/>
      <c r="CDJ350" s="94"/>
      <c r="CDK350" s="94"/>
      <c r="CDL350" s="94"/>
      <c r="CDM350" s="94"/>
      <c r="CDN350" s="94"/>
      <c r="CDO350" s="94"/>
      <c r="CDP350" s="94"/>
      <c r="CDQ350" s="94"/>
      <c r="CDR350" s="94"/>
      <c r="CDS350" s="94"/>
      <c r="CDT350" s="94"/>
      <c r="CDU350" s="94"/>
      <c r="CDV350" s="94"/>
      <c r="CDW350" s="94"/>
      <c r="CDX350" s="94"/>
      <c r="CDY350" s="94"/>
      <c r="CDZ350" s="94"/>
      <c r="CEA350" s="94"/>
      <c r="CEB350" s="94"/>
      <c r="CEC350" s="94"/>
      <c r="CED350" s="94"/>
      <c r="CEE350" s="94"/>
      <c r="CEF350" s="94"/>
      <c r="CEG350" s="94"/>
      <c r="CEH350" s="94"/>
      <c r="CEI350" s="94"/>
      <c r="CEJ350" s="94"/>
      <c r="CEK350" s="94"/>
      <c r="CEL350" s="94"/>
      <c r="CEM350" s="94"/>
      <c r="CEN350" s="94"/>
      <c r="CEO350" s="94"/>
      <c r="CEP350" s="94"/>
      <c r="CEQ350" s="94"/>
      <c r="CER350" s="94"/>
      <c r="CES350" s="94"/>
      <c r="CET350" s="94"/>
      <c r="CEU350" s="94"/>
      <c r="CEV350" s="94"/>
      <c r="CEW350" s="94"/>
      <c r="CEX350" s="94"/>
      <c r="CEY350" s="94"/>
      <c r="CEZ350" s="94"/>
      <c r="CFA350" s="94"/>
      <c r="CFB350" s="94"/>
      <c r="CFC350" s="94"/>
      <c r="CFD350" s="94"/>
      <c r="CFE350" s="94"/>
      <c r="CFF350" s="94"/>
      <c r="CFG350" s="94"/>
      <c r="CFH350" s="94"/>
      <c r="CFI350" s="94"/>
      <c r="CFJ350" s="94"/>
      <c r="CFK350" s="94"/>
      <c r="CFL350" s="94"/>
      <c r="CFM350" s="94"/>
      <c r="CFN350" s="94"/>
      <c r="CFO350" s="94"/>
      <c r="CFP350" s="94"/>
      <c r="CFQ350" s="94"/>
      <c r="CFR350" s="94"/>
      <c r="CFS350" s="94"/>
      <c r="CFT350" s="94"/>
      <c r="CFU350" s="94"/>
      <c r="CFV350" s="94"/>
      <c r="CFW350" s="94"/>
      <c r="CFX350" s="94"/>
      <c r="CFY350" s="94"/>
      <c r="CFZ350" s="94"/>
      <c r="CGA350" s="94"/>
      <c r="CGB350" s="94"/>
      <c r="CGC350" s="94"/>
      <c r="CGD350" s="94"/>
      <c r="CGE350" s="94"/>
      <c r="CGF350" s="94"/>
      <c r="CGG350" s="94"/>
      <c r="CGH350" s="94"/>
      <c r="CGI350" s="94"/>
      <c r="CGJ350" s="94"/>
      <c r="CGK350" s="94"/>
      <c r="CGL350" s="94"/>
      <c r="CGM350" s="94"/>
      <c r="CGN350" s="94"/>
      <c r="CGO350" s="94"/>
      <c r="CGP350" s="94"/>
      <c r="CGQ350" s="94"/>
      <c r="CGR350" s="94"/>
      <c r="CGS350" s="94"/>
      <c r="CGT350" s="94"/>
      <c r="CGU350" s="94"/>
      <c r="CGV350" s="94"/>
      <c r="CGW350" s="94"/>
      <c r="CGX350" s="94"/>
      <c r="CGY350" s="94"/>
      <c r="CGZ350" s="94"/>
      <c r="CHA350" s="94"/>
      <c r="CHB350" s="94"/>
      <c r="CHC350" s="94"/>
      <c r="CHD350" s="94"/>
      <c r="CHE350" s="94"/>
      <c r="CHF350" s="94"/>
      <c r="CHG350" s="94"/>
      <c r="CHH350" s="94"/>
      <c r="CHI350" s="94"/>
      <c r="CHJ350" s="94"/>
      <c r="CHK350" s="94"/>
      <c r="CHL350" s="94"/>
      <c r="CHM350" s="94"/>
      <c r="CHN350" s="94"/>
      <c r="CHO350" s="94"/>
      <c r="CHP350" s="94"/>
      <c r="CHQ350" s="94"/>
      <c r="CHR350" s="94"/>
      <c r="CHS350" s="94"/>
      <c r="CHT350" s="94"/>
      <c r="CHU350" s="94"/>
      <c r="CHV350" s="94"/>
      <c r="CHW350" s="94"/>
      <c r="CHX350" s="94"/>
      <c r="CHY350" s="94"/>
      <c r="CHZ350" s="94"/>
      <c r="CIA350" s="94"/>
      <c r="CIB350" s="94"/>
      <c r="CIC350" s="94"/>
      <c r="CID350" s="94"/>
      <c r="CIE350" s="94"/>
      <c r="CIF350" s="94"/>
      <c r="CIG350" s="94"/>
      <c r="CIH350" s="94"/>
      <c r="CII350" s="94"/>
      <c r="CIJ350" s="94"/>
      <c r="CIK350" s="94"/>
      <c r="CIL350" s="94"/>
      <c r="CIM350" s="94"/>
      <c r="CIN350" s="94"/>
      <c r="CIO350" s="94"/>
      <c r="CIP350" s="94"/>
      <c r="CIQ350" s="94"/>
      <c r="CIR350" s="94"/>
      <c r="CIS350" s="94"/>
      <c r="CIT350" s="94"/>
      <c r="CIU350" s="94"/>
      <c r="CIV350" s="94"/>
      <c r="CIW350" s="94"/>
      <c r="CIX350" s="94"/>
      <c r="CIY350" s="94"/>
      <c r="CIZ350" s="94"/>
      <c r="CJA350" s="94"/>
      <c r="CJB350" s="94"/>
      <c r="CJC350" s="94"/>
      <c r="CJD350" s="94"/>
      <c r="CJE350" s="94"/>
      <c r="CJF350" s="94"/>
      <c r="CJG350" s="94"/>
      <c r="CJH350" s="94"/>
      <c r="CJI350" s="94"/>
      <c r="CJJ350" s="94"/>
      <c r="CJK350" s="94"/>
      <c r="CJL350" s="94"/>
      <c r="CJM350" s="94"/>
      <c r="CJN350" s="94"/>
      <c r="CJO350" s="94"/>
      <c r="CJP350" s="94"/>
      <c r="CJQ350" s="94"/>
      <c r="CJR350" s="94"/>
      <c r="CJS350" s="94"/>
      <c r="CJT350" s="94"/>
      <c r="CJU350" s="94"/>
      <c r="CJV350" s="94"/>
      <c r="CJW350" s="94"/>
      <c r="CJX350" s="94"/>
      <c r="CJY350" s="94"/>
      <c r="CJZ350" s="94"/>
      <c r="CKA350" s="94"/>
      <c r="CKB350" s="94"/>
      <c r="CKC350" s="94"/>
      <c r="CKD350" s="94"/>
      <c r="CKE350" s="94"/>
      <c r="CKF350" s="94"/>
      <c r="CKG350" s="94"/>
      <c r="CKH350" s="94"/>
      <c r="CKI350" s="94"/>
      <c r="CKJ350" s="94"/>
      <c r="CKK350" s="94"/>
      <c r="CKL350" s="94"/>
      <c r="CKM350" s="94"/>
      <c r="CKN350" s="94"/>
      <c r="CKO350" s="94"/>
      <c r="CKP350" s="94"/>
      <c r="CKQ350" s="94"/>
      <c r="CKR350" s="94"/>
      <c r="CKS350" s="94"/>
      <c r="CKT350" s="94"/>
      <c r="CKU350" s="94"/>
      <c r="CKV350" s="94"/>
      <c r="CKW350" s="94"/>
      <c r="CKX350" s="94"/>
      <c r="CKY350" s="94"/>
      <c r="CKZ350" s="94"/>
      <c r="CLA350" s="94"/>
      <c r="CLB350" s="94"/>
      <c r="CLC350" s="94"/>
      <c r="CLD350" s="94"/>
      <c r="CLE350" s="94"/>
      <c r="CLF350" s="94"/>
      <c r="CLG350" s="94"/>
      <c r="CLH350" s="94"/>
      <c r="CLI350" s="94"/>
      <c r="CLJ350" s="94"/>
      <c r="CLK350" s="94"/>
      <c r="CLL350" s="94"/>
      <c r="CLM350" s="94"/>
      <c r="CLN350" s="94"/>
      <c r="CLO350" s="94"/>
      <c r="CLP350" s="94"/>
      <c r="CLQ350" s="94"/>
      <c r="CLR350" s="94"/>
      <c r="CLS350" s="94"/>
      <c r="CLT350" s="94"/>
      <c r="CLU350" s="94"/>
      <c r="CLV350" s="94"/>
      <c r="CLW350" s="94"/>
      <c r="CLX350" s="94"/>
      <c r="CLY350" s="94"/>
      <c r="CLZ350" s="94"/>
      <c r="CMA350" s="94"/>
      <c r="CMB350" s="94"/>
      <c r="CMC350" s="94"/>
      <c r="CMD350" s="94"/>
      <c r="CME350" s="94"/>
      <c r="CMF350" s="94"/>
      <c r="CMG350" s="94"/>
      <c r="CMH350" s="94"/>
      <c r="CMI350" s="94"/>
      <c r="CMJ350" s="94"/>
      <c r="CMK350" s="94"/>
      <c r="CML350" s="94"/>
      <c r="CMM350" s="94"/>
      <c r="CMN350" s="94"/>
      <c r="CMO350" s="94"/>
      <c r="CMP350" s="94"/>
      <c r="CMQ350" s="94"/>
      <c r="CMR350" s="94"/>
      <c r="CMS350" s="94"/>
      <c r="CMT350" s="94"/>
      <c r="CMU350" s="94"/>
      <c r="CMV350" s="94"/>
      <c r="CMW350" s="94"/>
      <c r="CMX350" s="94"/>
      <c r="CMY350" s="94"/>
      <c r="CMZ350" s="94"/>
      <c r="CNA350" s="94"/>
      <c r="CNB350" s="94"/>
      <c r="CNC350" s="94"/>
      <c r="CND350" s="94"/>
      <c r="CNE350" s="94"/>
      <c r="CNF350" s="94"/>
      <c r="CNG350" s="94"/>
      <c r="CNH350" s="94"/>
      <c r="CNI350" s="94"/>
      <c r="CNJ350" s="94"/>
      <c r="CNK350" s="94"/>
      <c r="CNL350" s="94"/>
      <c r="CNM350" s="94"/>
      <c r="CNN350" s="94"/>
      <c r="CNO350" s="94"/>
      <c r="CNP350" s="94"/>
      <c r="CNQ350" s="94"/>
      <c r="CNR350" s="94"/>
      <c r="CNS350" s="94"/>
      <c r="CNT350" s="94"/>
      <c r="CNU350" s="94"/>
      <c r="CNV350" s="94"/>
      <c r="CNW350" s="94"/>
      <c r="CNX350" s="94"/>
      <c r="CNY350" s="94"/>
      <c r="CNZ350" s="94"/>
      <c r="COA350" s="94"/>
      <c r="COB350" s="94"/>
      <c r="COC350" s="94"/>
      <c r="COD350" s="94"/>
      <c r="COE350" s="94"/>
      <c r="COF350" s="94"/>
      <c r="COG350" s="94"/>
      <c r="COH350" s="94"/>
      <c r="COI350" s="94"/>
      <c r="COJ350" s="94"/>
      <c r="COK350" s="94"/>
      <c r="COL350" s="94"/>
      <c r="COM350" s="94"/>
      <c r="CON350" s="94"/>
      <c r="COO350" s="94"/>
      <c r="COP350" s="94"/>
      <c r="COQ350" s="94"/>
      <c r="COR350" s="94"/>
      <c r="COS350" s="94"/>
      <c r="COT350" s="94"/>
      <c r="COU350" s="94"/>
      <c r="COV350" s="94"/>
      <c r="COW350" s="94"/>
      <c r="COX350" s="94"/>
      <c r="COY350" s="94"/>
      <c r="COZ350" s="94"/>
      <c r="CPA350" s="94"/>
      <c r="CPB350" s="94"/>
      <c r="CPC350" s="94"/>
      <c r="CPD350" s="94"/>
      <c r="CPE350" s="94"/>
      <c r="CPF350" s="94"/>
      <c r="CPG350" s="94"/>
      <c r="CPH350" s="94"/>
      <c r="CPI350" s="94"/>
      <c r="CPJ350" s="94"/>
      <c r="CPK350" s="94"/>
      <c r="CPL350" s="94"/>
      <c r="CPM350" s="94"/>
      <c r="CPN350" s="94"/>
      <c r="CPO350" s="94"/>
      <c r="CPP350" s="94"/>
      <c r="CPQ350" s="94"/>
      <c r="CPR350" s="94"/>
      <c r="CPS350" s="94"/>
      <c r="CPT350" s="94"/>
      <c r="CPU350" s="94"/>
      <c r="CPV350" s="94"/>
      <c r="CPW350" s="94"/>
      <c r="CPX350" s="94"/>
      <c r="CPY350" s="94"/>
      <c r="CPZ350" s="94"/>
      <c r="CQA350" s="94"/>
      <c r="CQB350" s="94"/>
      <c r="CQC350" s="94"/>
      <c r="CQD350" s="94"/>
      <c r="CQE350" s="94"/>
      <c r="CQF350" s="94"/>
      <c r="CQG350" s="94"/>
      <c r="CQH350" s="94"/>
      <c r="CQI350" s="94"/>
      <c r="CQJ350" s="94"/>
      <c r="CQK350" s="94"/>
      <c r="CQL350" s="94"/>
      <c r="CQM350" s="94"/>
      <c r="CQN350" s="94"/>
      <c r="CQO350" s="94"/>
      <c r="CQP350" s="94"/>
      <c r="CQQ350" s="94"/>
      <c r="CQR350" s="94"/>
      <c r="CQS350" s="94"/>
      <c r="CQT350" s="94"/>
      <c r="CQU350" s="94"/>
      <c r="CQV350" s="94"/>
      <c r="CQW350" s="94"/>
      <c r="CQX350" s="94"/>
      <c r="CQY350" s="94"/>
      <c r="CQZ350" s="94"/>
      <c r="CRA350" s="94"/>
      <c r="CRB350" s="94"/>
      <c r="CRC350" s="94"/>
      <c r="CRD350" s="94"/>
      <c r="CRE350" s="94"/>
      <c r="CRF350" s="94"/>
      <c r="CRG350" s="94"/>
      <c r="CRH350" s="94"/>
      <c r="CRI350" s="94"/>
      <c r="CRJ350" s="94"/>
      <c r="CRK350" s="94"/>
      <c r="CRL350" s="94"/>
      <c r="CRM350" s="94"/>
      <c r="CRN350" s="94"/>
      <c r="CRO350" s="94"/>
      <c r="CRP350" s="94"/>
      <c r="CRQ350" s="94"/>
      <c r="CRR350" s="94"/>
      <c r="CRS350" s="94"/>
      <c r="CRT350" s="94"/>
      <c r="CRU350" s="94"/>
      <c r="CRV350" s="94"/>
      <c r="CRW350" s="94"/>
      <c r="CRX350" s="94"/>
      <c r="CRY350" s="94"/>
      <c r="CRZ350" s="94"/>
      <c r="CSA350" s="94"/>
      <c r="CSB350" s="94"/>
      <c r="CSC350" s="94"/>
      <c r="CSD350" s="94"/>
      <c r="CSE350" s="94"/>
      <c r="CSF350" s="94"/>
      <c r="CSG350" s="94"/>
      <c r="CSH350" s="94"/>
      <c r="CSI350" s="94"/>
      <c r="CSJ350" s="94"/>
      <c r="CSK350" s="94"/>
      <c r="CSL350" s="94"/>
      <c r="CSM350" s="94"/>
      <c r="CSN350" s="94"/>
      <c r="CSO350" s="94"/>
      <c r="CSP350" s="94"/>
      <c r="CSQ350" s="94"/>
      <c r="CSR350" s="94"/>
      <c r="CSS350" s="94"/>
      <c r="CST350" s="94"/>
      <c r="CSU350" s="94"/>
      <c r="CSV350" s="94"/>
      <c r="CSW350" s="94"/>
      <c r="CSX350" s="94"/>
      <c r="CSY350" s="94"/>
      <c r="CSZ350" s="94"/>
      <c r="CTA350" s="94"/>
      <c r="CTB350" s="94"/>
      <c r="CTC350" s="94"/>
      <c r="CTD350" s="94"/>
      <c r="CTE350" s="94"/>
      <c r="CTF350" s="94"/>
      <c r="CTG350" s="94"/>
      <c r="CTH350" s="94"/>
      <c r="CTI350" s="94"/>
      <c r="CTJ350" s="94"/>
      <c r="CTK350" s="94"/>
      <c r="CTL350" s="94"/>
      <c r="CTM350" s="94"/>
      <c r="CTN350" s="94"/>
      <c r="CTO350" s="94"/>
      <c r="CTP350" s="94"/>
      <c r="CTQ350" s="94"/>
      <c r="CTR350" s="94"/>
      <c r="CTS350" s="94"/>
      <c r="CTT350" s="94"/>
      <c r="CTU350" s="94"/>
      <c r="CTV350" s="94"/>
      <c r="CTW350" s="94"/>
      <c r="CTX350" s="94"/>
      <c r="CTY350" s="94"/>
      <c r="CTZ350" s="94"/>
      <c r="CUA350" s="94"/>
      <c r="CUB350" s="94"/>
      <c r="CUC350" s="94"/>
      <c r="CUD350" s="94"/>
      <c r="CUE350" s="94"/>
      <c r="CUF350" s="94"/>
      <c r="CUG350" s="94"/>
      <c r="CUH350" s="94"/>
      <c r="CUI350" s="94"/>
      <c r="CUJ350" s="94"/>
      <c r="CUK350" s="94"/>
      <c r="CUL350" s="94"/>
      <c r="CUM350" s="94"/>
      <c r="CUN350" s="94"/>
      <c r="CUO350" s="94"/>
      <c r="CUP350" s="94"/>
      <c r="CUQ350" s="94"/>
      <c r="CUR350" s="94"/>
      <c r="CUS350" s="94"/>
      <c r="CUT350" s="94"/>
      <c r="CUU350" s="94"/>
      <c r="CUV350" s="94"/>
      <c r="CUW350" s="94"/>
      <c r="CUX350" s="94"/>
      <c r="CUY350" s="94"/>
      <c r="CUZ350" s="94"/>
      <c r="CVA350" s="94"/>
      <c r="CVB350" s="94"/>
      <c r="CVC350" s="94"/>
      <c r="CVD350" s="94"/>
      <c r="CVE350" s="94"/>
      <c r="CVF350" s="94"/>
      <c r="CVG350" s="94"/>
      <c r="CVH350" s="94"/>
      <c r="CVI350" s="94"/>
      <c r="CVJ350" s="94"/>
      <c r="CVK350" s="94"/>
      <c r="CVL350" s="94"/>
      <c r="CVM350" s="94"/>
      <c r="CVN350" s="94"/>
      <c r="CVO350" s="94"/>
      <c r="CVP350" s="94"/>
      <c r="CVQ350" s="94"/>
      <c r="CVR350" s="94"/>
      <c r="CVS350" s="94"/>
      <c r="CVT350" s="94"/>
      <c r="CVU350" s="94"/>
      <c r="CVV350" s="94"/>
      <c r="CVW350" s="94"/>
      <c r="CVX350" s="94"/>
      <c r="CVY350" s="94"/>
      <c r="CVZ350" s="94"/>
      <c r="CWA350" s="94"/>
      <c r="CWB350" s="94"/>
      <c r="CWC350" s="94"/>
      <c r="CWD350" s="94"/>
      <c r="CWE350" s="94"/>
      <c r="CWF350" s="94"/>
      <c r="CWG350" s="94"/>
      <c r="CWH350" s="94"/>
      <c r="CWI350" s="94"/>
      <c r="CWJ350" s="94"/>
      <c r="CWK350" s="94"/>
      <c r="CWL350" s="94"/>
      <c r="CWM350" s="94"/>
      <c r="CWN350" s="94"/>
      <c r="CWO350" s="94"/>
      <c r="CWP350" s="94"/>
      <c r="CWQ350" s="94"/>
      <c r="CWR350" s="94"/>
      <c r="CWS350" s="94"/>
      <c r="CWT350" s="94"/>
      <c r="CWU350" s="94"/>
      <c r="CWV350" s="94"/>
      <c r="CWW350" s="94"/>
      <c r="CWX350" s="94"/>
      <c r="CWY350" s="94"/>
      <c r="CWZ350" s="94"/>
      <c r="CXA350" s="94"/>
      <c r="CXB350" s="94"/>
      <c r="CXC350" s="94"/>
      <c r="CXD350" s="94"/>
      <c r="CXE350" s="94"/>
      <c r="CXF350" s="94"/>
      <c r="CXG350" s="94"/>
      <c r="CXH350" s="94"/>
      <c r="CXI350" s="94"/>
      <c r="CXJ350" s="94"/>
      <c r="CXK350" s="94"/>
      <c r="CXL350" s="94"/>
      <c r="CXM350" s="94"/>
      <c r="CXN350" s="94"/>
      <c r="CXO350" s="94"/>
      <c r="CXP350" s="94"/>
      <c r="CXQ350" s="94"/>
      <c r="CXR350" s="94"/>
      <c r="CXS350" s="94"/>
      <c r="CXT350" s="94"/>
      <c r="CXU350" s="94"/>
      <c r="CXV350" s="94"/>
      <c r="CXW350" s="94"/>
      <c r="CXX350" s="94"/>
      <c r="CXY350" s="94"/>
      <c r="CXZ350" s="94"/>
      <c r="CYA350" s="94"/>
      <c r="CYB350" s="94"/>
      <c r="CYC350" s="94"/>
      <c r="CYD350" s="94"/>
      <c r="CYE350" s="94"/>
      <c r="CYF350" s="94"/>
      <c r="CYG350" s="94"/>
      <c r="CYH350" s="94"/>
      <c r="CYI350" s="94"/>
      <c r="CYJ350" s="94"/>
      <c r="CYK350" s="94"/>
      <c r="CYL350" s="94"/>
      <c r="CYM350" s="94"/>
      <c r="CYN350" s="94"/>
      <c r="CYO350" s="94"/>
      <c r="CYP350" s="94"/>
      <c r="CYQ350" s="94"/>
      <c r="CYR350" s="94"/>
      <c r="CYS350" s="94"/>
      <c r="CYT350" s="94"/>
      <c r="CYU350" s="94"/>
      <c r="CYV350" s="94"/>
      <c r="CYW350" s="94"/>
      <c r="CYX350" s="94"/>
      <c r="CYY350" s="94"/>
      <c r="CYZ350" s="94"/>
      <c r="CZA350" s="94"/>
      <c r="CZB350" s="94"/>
      <c r="CZC350" s="94"/>
      <c r="CZD350" s="94"/>
      <c r="CZE350" s="94"/>
      <c r="CZF350" s="94"/>
      <c r="CZG350" s="94"/>
      <c r="CZH350" s="94"/>
      <c r="CZI350" s="94"/>
      <c r="CZJ350" s="94"/>
      <c r="CZK350" s="94"/>
      <c r="CZL350" s="94"/>
      <c r="CZM350" s="94"/>
      <c r="CZN350" s="94"/>
      <c r="CZO350" s="94"/>
      <c r="CZP350" s="94"/>
      <c r="CZQ350" s="94"/>
      <c r="CZR350" s="94"/>
      <c r="CZS350" s="94"/>
      <c r="CZT350" s="94"/>
      <c r="CZU350" s="94"/>
      <c r="CZV350" s="94"/>
      <c r="CZW350" s="94"/>
      <c r="CZX350" s="94"/>
      <c r="CZY350" s="94"/>
      <c r="CZZ350" s="94"/>
      <c r="DAA350" s="94"/>
      <c r="DAB350" s="94"/>
      <c r="DAC350" s="94"/>
      <c r="DAD350" s="94"/>
      <c r="DAE350" s="94"/>
      <c r="DAF350" s="94"/>
      <c r="DAG350" s="94"/>
      <c r="DAH350" s="94"/>
      <c r="DAI350" s="94"/>
      <c r="DAJ350" s="94"/>
      <c r="DAK350" s="94"/>
      <c r="DAL350" s="94"/>
      <c r="DAM350" s="94"/>
      <c r="DAN350" s="94"/>
      <c r="DAO350" s="94"/>
      <c r="DAP350" s="94"/>
      <c r="DAQ350" s="94"/>
      <c r="DAR350" s="94"/>
      <c r="DAS350" s="94"/>
      <c r="DAT350" s="94"/>
      <c r="DAU350" s="94"/>
      <c r="DAV350" s="94"/>
      <c r="DAW350" s="94"/>
      <c r="DAX350" s="94"/>
      <c r="DAY350" s="94"/>
      <c r="DAZ350" s="94"/>
      <c r="DBA350" s="94"/>
      <c r="DBB350" s="94"/>
      <c r="DBC350" s="94"/>
      <c r="DBD350" s="94"/>
      <c r="DBE350" s="94"/>
      <c r="DBF350" s="94"/>
      <c r="DBG350" s="94"/>
      <c r="DBH350" s="94"/>
      <c r="DBI350" s="94"/>
      <c r="DBJ350" s="94"/>
      <c r="DBK350" s="94"/>
      <c r="DBL350" s="94"/>
      <c r="DBM350" s="94"/>
      <c r="DBN350" s="94"/>
      <c r="DBO350" s="94"/>
      <c r="DBP350" s="94"/>
      <c r="DBQ350" s="94"/>
      <c r="DBR350" s="94"/>
      <c r="DBS350" s="94"/>
      <c r="DBT350" s="94"/>
      <c r="DBU350" s="94"/>
      <c r="DBV350" s="94"/>
      <c r="DBW350" s="94"/>
      <c r="DBX350" s="94"/>
      <c r="DBY350" s="94"/>
      <c r="DBZ350" s="94"/>
      <c r="DCA350" s="94"/>
      <c r="DCB350" s="94"/>
      <c r="DCC350" s="94"/>
      <c r="DCD350" s="94"/>
      <c r="DCE350" s="94"/>
      <c r="DCF350" s="94"/>
      <c r="DCG350" s="94"/>
      <c r="DCH350" s="94"/>
      <c r="DCI350" s="94"/>
      <c r="DCJ350" s="94"/>
      <c r="DCK350" s="94"/>
      <c r="DCL350" s="94"/>
      <c r="DCM350" s="94"/>
      <c r="DCN350" s="94"/>
      <c r="DCO350" s="94"/>
      <c r="DCP350" s="94"/>
      <c r="DCQ350" s="94"/>
      <c r="DCR350" s="94"/>
      <c r="DCS350" s="94"/>
      <c r="DCT350" s="94"/>
      <c r="DCU350" s="94"/>
      <c r="DCV350" s="94"/>
      <c r="DCW350" s="94"/>
      <c r="DCX350" s="94"/>
      <c r="DCY350" s="94"/>
      <c r="DCZ350" s="94"/>
      <c r="DDA350" s="94"/>
      <c r="DDB350" s="94"/>
      <c r="DDC350" s="94"/>
      <c r="DDD350" s="94"/>
      <c r="DDE350" s="94"/>
      <c r="DDF350" s="94"/>
      <c r="DDG350" s="94"/>
      <c r="DDH350" s="94"/>
      <c r="DDI350" s="94"/>
      <c r="DDJ350" s="94"/>
      <c r="DDK350" s="94"/>
      <c r="DDL350" s="94"/>
      <c r="DDM350" s="94"/>
      <c r="DDN350" s="94"/>
      <c r="DDO350" s="94"/>
      <c r="DDP350" s="94"/>
      <c r="DDQ350" s="94"/>
      <c r="DDR350" s="94"/>
      <c r="DDS350" s="94"/>
      <c r="DDT350" s="94"/>
      <c r="DDU350" s="94"/>
      <c r="DDV350" s="94"/>
      <c r="DDW350" s="94"/>
      <c r="DDX350" s="94"/>
      <c r="DDY350" s="94"/>
      <c r="DDZ350" s="94"/>
      <c r="DEA350" s="94"/>
      <c r="DEB350" s="94"/>
      <c r="DEC350" s="94"/>
      <c r="DED350" s="94"/>
      <c r="DEE350" s="94"/>
      <c r="DEF350" s="94"/>
      <c r="DEG350" s="94"/>
      <c r="DEH350" s="94"/>
      <c r="DEI350" s="94"/>
      <c r="DEJ350" s="94"/>
      <c r="DEK350" s="94"/>
      <c r="DEL350" s="94"/>
      <c r="DEM350" s="94"/>
      <c r="DEN350" s="94"/>
      <c r="DEO350" s="94"/>
      <c r="DEP350" s="94"/>
      <c r="DEQ350" s="94"/>
      <c r="DER350" s="94"/>
      <c r="DES350" s="94"/>
      <c r="DET350" s="94"/>
      <c r="DEU350" s="94"/>
      <c r="DEV350" s="94"/>
      <c r="DEW350" s="94"/>
      <c r="DEX350" s="94"/>
      <c r="DEY350" s="94"/>
      <c r="DEZ350" s="94"/>
      <c r="DFA350" s="94"/>
      <c r="DFB350" s="94"/>
      <c r="DFC350" s="94"/>
      <c r="DFD350" s="94"/>
      <c r="DFE350" s="94"/>
      <c r="DFF350" s="94"/>
      <c r="DFG350" s="94"/>
      <c r="DFH350" s="94"/>
      <c r="DFI350" s="94"/>
      <c r="DFJ350" s="94"/>
      <c r="DFK350" s="94"/>
      <c r="DFL350" s="94"/>
      <c r="DFM350" s="94"/>
      <c r="DFN350" s="94"/>
      <c r="DFO350" s="94"/>
      <c r="DFP350" s="94"/>
      <c r="DFQ350" s="94"/>
      <c r="DFR350" s="94"/>
      <c r="DFS350" s="94"/>
      <c r="DFT350" s="94"/>
      <c r="DFU350" s="94"/>
      <c r="DFV350" s="94"/>
      <c r="DFW350" s="94"/>
      <c r="DFX350" s="94"/>
      <c r="DFY350" s="94"/>
      <c r="DFZ350" s="94"/>
      <c r="DGA350" s="94"/>
      <c r="DGB350" s="94"/>
      <c r="DGC350" s="94"/>
      <c r="DGD350" s="94"/>
      <c r="DGE350" s="94"/>
      <c r="DGF350" s="94"/>
      <c r="DGG350" s="94"/>
      <c r="DGH350" s="94"/>
      <c r="DGI350" s="94"/>
      <c r="DGJ350" s="94"/>
      <c r="DGK350" s="94"/>
      <c r="DGL350" s="94"/>
      <c r="DGM350" s="94"/>
      <c r="DGN350" s="94"/>
      <c r="DGO350" s="94"/>
      <c r="DGP350" s="94"/>
      <c r="DGQ350" s="94"/>
      <c r="DGR350" s="94"/>
      <c r="DGS350" s="94"/>
      <c r="DGT350" s="94"/>
      <c r="DGU350" s="94"/>
      <c r="DGV350" s="94"/>
      <c r="DGW350" s="94"/>
      <c r="DGX350" s="94"/>
      <c r="DGY350" s="94"/>
      <c r="DGZ350" s="94"/>
      <c r="DHA350" s="94"/>
      <c r="DHB350" s="94"/>
      <c r="DHC350" s="94"/>
      <c r="DHD350" s="94"/>
      <c r="DHE350" s="94"/>
      <c r="DHF350" s="94"/>
      <c r="DHG350" s="94"/>
      <c r="DHH350" s="94"/>
      <c r="DHI350" s="94"/>
      <c r="DHJ350" s="94"/>
      <c r="DHK350" s="94"/>
      <c r="DHL350" s="94"/>
      <c r="DHM350" s="94"/>
      <c r="DHN350" s="94"/>
      <c r="DHO350" s="94"/>
      <c r="DHP350" s="94"/>
      <c r="DHQ350" s="94"/>
      <c r="DHR350" s="94"/>
      <c r="DHS350" s="94"/>
      <c r="DHT350" s="94"/>
      <c r="DHU350" s="94"/>
      <c r="DHV350" s="94"/>
      <c r="DHW350" s="94"/>
      <c r="DHX350" s="94"/>
      <c r="DHY350" s="94"/>
      <c r="DHZ350" s="94"/>
      <c r="DIA350" s="94"/>
      <c r="DIB350" s="94"/>
      <c r="DIC350" s="94"/>
      <c r="DID350" s="94"/>
      <c r="DIE350" s="94"/>
      <c r="DIF350" s="94"/>
      <c r="DIG350" s="94"/>
      <c r="DIH350" s="94"/>
      <c r="DII350" s="94"/>
      <c r="DIJ350" s="94"/>
      <c r="DIK350" s="94"/>
      <c r="DIL350" s="94"/>
      <c r="DIM350" s="94"/>
      <c r="DIN350" s="94"/>
      <c r="DIO350" s="94"/>
      <c r="DIP350" s="94"/>
      <c r="DIQ350" s="94"/>
      <c r="DIR350" s="94"/>
      <c r="DIS350" s="94"/>
      <c r="DIT350" s="94"/>
      <c r="DIU350" s="94"/>
      <c r="DIV350" s="94"/>
      <c r="DIW350" s="94"/>
      <c r="DIX350" s="94"/>
      <c r="DIY350" s="94"/>
      <c r="DIZ350" s="94"/>
      <c r="DJA350" s="94"/>
      <c r="DJB350" s="94"/>
      <c r="DJC350" s="94"/>
      <c r="DJD350" s="94"/>
      <c r="DJE350" s="94"/>
      <c r="DJF350" s="94"/>
      <c r="DJG350" s="94"/>
      <c r="DJH350" s="94"/>
      <c r="DJI350" s="94"/>
      <c r="DJJ350" s="94"/>
      <c r="DJK350" s="94"/>
      <c r="DJL350" s="94"/>
      <c r="DJM350" s="94"/>
      <c r="DJN350" s="94"/>
      <c r="DJO350" s="94"/>
      <c r="DJP350" s="94"/>
      <c r="DJQ350" s="94"/>
      <c r="DJR350" s="94"/>
      <c r="DJS350" s="94"/>
      <c r="DJT350" s="94"/>
      <c r="DJU350" s="94"/>
      <c r="DJV350" s="94"/>
      <c r="DJW350" s="94"/>
      <c r="DJX350" s="94"/>
      <c r="DJY350" s="94"/>
      <c r="DJZ350" s="94"/>
      <c r="DKA350" s="94"/>
      <c r="DKB350" s="94"/>
      <c r="DKC350" s="94"/>
      <c r="DKD350" s="94"/>
      <c r="DKE350" s="94"/>
      <c r="DKF350" s="94"/>
      <c r="DKG350" s="94"/>
      <c r="DKH350" s="94"/>
      <c r="DKI350" s="94"/>
      <c r="DKJ350" s="94"/>
      <c r="DKK350" s="94"/>
      <c r="DKL350" s="94"/>
      <c r="DKM350" s="94"/>
      <c r="DKN350" s="94"/>
      <c r="DKO350" s="94"/>
      <c r="DKP350" s="94"/>
      <c r="DKQ350" s="94"/>
      <c r="DKR350" s="94"/>
      <c r="DKS350" s="94"/>
      <c r="DKT350" s="94"/>
      <c r="DKU350" s="94"/>
      <c r="DKV350" s="94"/>
      <c r="DKW350" s="94"/>
      <c r="DKX350" s="94"/>
      <c r="DKY350" s="94"/>
      <c r="DKZ350" s="94"/>
      <c r="DLA350" s="94"/>
      <c r="DLB350" s="94"/>
      <c r="DLC350" s="94"/>
      <c r="DLD350" s="94"/>
      <c r="DLE350" s="94"/>
      <c r="DLF350" s="94"/>
      <c r="DLG350" s="94"/>
      <c r="DLH350" s="94"/>
      <c r="DLI350" s="94"/>
      <c r="DLJ350" s="94"/>
      <c r="DLK350" s="94"/>
      <c r="DLL350" s="94"/>
      <c r="DLM350" s="94"/>
      <c r="DLN350" s="94"/>
      <c r="DLO350" s="94"/>
      <c r="DLP350" s="94"/>
      <c r="DLQ350" s="94"/>
      <c r="DLR350" s="94"/>
      <c r="DLS350" s="94"/>
      <c r="DLT350" s="94"/>
      <c r="DLU350" s="94"/>
      <c r="DLV350" s="94"/>
      <c r="DLW350" s="94"/>
      <c r="DLX350" s="94"/>
      <c r="DLY350" s="94"/>
      <c r="DLZ350" s="94"/>
      <c r="DMA350" s="94"/>
      <c r="DMB350" s="94"/>
      <c r="DMC350" s="94"/>
      <c r="DMD350" s="94"/>
      <c r="DME350" s="94"/>
      <c r="DMF350" s="94"/>
      <c r="DMG350" s="94"/>
      <c r="DMH350" s="94"/>
      <c r="DMI350" s="94"/>
      <c r="DMJ350" s="94"/>
      <c r="DMK350" s="94"/>
      <c r="DML350" s="94"/>
      <c r="DMM350" s="94"/>
      <c r="DMN350" s="94"/>
      <c r="DMO350" s="94"/>
      <c r="DMP350" s="94"/>
      <c r="DMQ350" s="94"/>
      <c r="DMR350" s="94"/>
      <c r="DMS350" s="94"/>
      <c r="DMT350" s="94"/>
      <c r="DMU350" s="94"/>
      <c r="DMV350" s="94"/>
      <c r="DMW350" s="94"/>
      <c r="DMX350" s="94"/>
      <c r="DMY350" s="94"/>
      <c r="DMZ350" s="94"/>
      <c r="DNA350" s="94"/>
      <c r="DNB350" s="94"/>
      <c r="DNC350" s="94"/>
      <c r="DND350" s="94"/>
      <c r="DNE350" s="94"/>
      <c r="DNF350" s="94"/>
      <c r="DNG350" s="94"/>
      <c r="DNH350" s="94"/>
      <c r="DNI350" s="94"/>
      <c r="DNJ350" s="94"/>
      <c r="DNK350" s="94"/>
      <c r="DNL350" s="94"/>
      <c r="DNM350" s="94"/>
      <c r="DNN350" s="94"/>
      <c r="DNO350" s="94"/>
      <c r="DNP350" s="94"/>
      <c r="DNQ350" s="94"/>
      <c r="DNR350" s="94"/>
      <c r="DNS350" s="94"/>
      <c r="DNT350" s="94"/>
      <c r="DNU350" s="94"/>
      <c r="DNV350" s="94"/>
      <c r="DNW350" s="94"/>
      <c r="DNX350" s="94"/>
      <c r="DNY350" s="94"/>
      <c r="DNZ350" s="94"/>
      <c r="DOA350" s="94"/>
      <c r="DOB350" s="94"/>
      <c r="DOC350" s="94"/>
      <c r="DOD350" s="94"/>
      <c r="DOE350" s="94"/>
      <c r="DOF350" s="94"/>
      <c r="DOG350" s="94"/>
      <c r="DOH350" s="94"/>
      <c r="DOI350" s="94"/>
      <c r="DOJ350" s="94"/>
      <c r="DOK350" s="94"/>
      <c r="DOL350" s="94"/>
      <c r="DOM350" s="94"/>
      <c r="DON350" s="94"/>
      <c r="DOO350" s="94"/>
      <c r="DOP350" s="94"/>
      <c r="DOQ350" s="94"/>
      <c r="DOR350" s="94"/>
      <c r="DOS350" s="94"/>
      <c r="DOT350" s="94"/>
      <c r="DOU350" s="94"/>
      <c r="DOV350" s="94"/>
      <c r="DOW350" s="94"/>
      <c r="DOX350" s="94"/>
      <c r="DOY350" s="94"/>
      <c r="DOZ350" s="94"/>
      <c r="DPA350" s="94"/>
      <c r="DPB350" s="94"/>
      <c r="DPC350" s="94"/>
      <c r="DPD350" s="94"/>
      <c r="DPE350" s="94"/>
      <c r="DPF350" s="94"/>
      <c r="DPG350" s="94"/>
      <c r="DPH350" s="94"/>
      <c r="DPI350" s="94"/>
      <c r="DPJ350" s="94"/>
      <c r="DPK350" s="94"/>
      <c r="DPL350" s="94"/>
      <c r="DPM350" s="94"/>
      <c r="DPN350" s="94"/>
      <c r="DPO350" s="94"/>
      <c r="DPP350" s="94"/>
      <c r="DPQ350" s="94"/>
      <c r="DPR350" s="94"/>
      <c r="DPS350" s="94"/>
      <c r="DPT350" s="94"/>
      <c r="DPU350" s="94"/>
      <c r="DPV350" s="94"/>
      <c r="DPW350" s="94"/>
      <c r="DPX350" s="94"/>
      <c r="DPY350" s="94"/>
      <c r="DPZ350" s="94"/>
      <c r="DQA350" s="94"/>
      <c r="DQB350" s="94"/>
      <c r="DQC350" s="94"/>
      <c r="DQD350" s="94"/>
      <c r="DQE350" s="94"/>
      <c r="DQF350" s="94"/>
      <c r="DQG350" s="94"/>
      <c r="DQH350" s="94"/>
      <c r="DQI350" s="94"/>
      <c r="DQJ350" s="94"/>
      <c r="DQK350" s="94"/>
      <c r="DQL350" s="94"/>
      <c r="DQM350" s="94"/>
      <c r="DQN350" s="94"/>
      <c r="DQO350" s="94"/>
      <c r="DQP350" s="94"/>
      <c r="DQQ350" s="94"/>
      <c r="DQR350" s="94"/>
      <c r="DQS350" s="94"/>
      <c r="DQT350" s="94"/>
      <c r="DQU350" s="94"/>
      <c r="DQV350" s="94"/>
      <c r="DQW350" s="94"/>
      <c r="DQX350" s="94"/>
      <c r="DQY350" s="94"/>
      <c r="DQZ350" s="94"/>
      <c r="DRA350" s="94"/>
      <c r="DRB350" s="94"/>
      <c r="DRC350" s="94"/>
      <c r="DRD350" s="94"/>
      <c r="DRE350" s="94"/>
      <c r="DRF350" s="94"/>
      <c r="DRG350" s="94"/>
      <c r="DRH350" s="94"/>
      <c r="DRI350" s="94"/>
      <c r="DRJ350" s="94"/>
      <c r="DRK350" s="94"/>
      <c r="DRL350" s="94"/>
      <c r="DRM350" s="94"/>
      <c r="DRN350" s="94"/>
      <c r="DRO350" s="94"/>
      <c r="DRP350" s="94"/>
      <c r="DRQ350" s="94"/>
      <c r="DRR350" s="94"/>
      <c r="DRS350" s="94"/>
      <c r="DRT350" s="94"/>
      <c r="DRU350" s="94"/>
      <c r="DRV350" s="94"/>
      <c r="DRW350" s="94"/>
      <c r="DRX350" s="94"/>
      <c r="DRY350" s="94"/>
      <c r="DRZ350" s="94"/>
      <c r="DSA350" s="94"/>
      <c r="DSB350" s="94"/>
      <c r="DSC350" s="94"/>
      <c r="DSD350" s="94"/>
      <c r="DSE350" s="94"/>
      <c r="DSF350" s="94"/>
      <c r="DSG350" s="94"/>
      <c r="DSH350" s="94"/>
      <c r="DSI350" s="94"/>
      <c r="DSJ350" s="94"/>
      <c r="DSK350" s="94"/>
      <c r="DSL350" s="94"/>
      <c r="DSM350" s="94"/>
      <c r="DSN350" s="94"/>
      <c r="DSO350" s="94"/>
      <c r="DSP350" s="94"/>
      <c r="DSQ350" s="94"/>
      <c r="DSR350" s="94"/>
      <c r="DSS350" s="94"/>
      <c r="DST350" s="94"/>
      <c r="DSU350" s="94"/>
      <c r="DSV350" s="94"/>
      <c r="DSW350" s="94"/>
      <c r="DSX350" s="94"/>
      <c r="DSY350" s="94"/>
      <c r="DSZ350" s="94"/>
      <c r="DTA350" s="94"/>
      <c r="DTB350" s="94"/>
      <c r="DTC350" s="94"/>
      <c r="DTD350" s="94"/>
      <c r="DTE350" s="94"/>
      <c r="DTF350" s="94"/>
      <c r="DTG350" s="94"/>
      <c r="DTH350" s="94"/>
      <c r="DTI350" s="94"/>
      <c r="DTJ350" s="94"/>
      <c r="DTK350" s="94"/>
      <c r="DTL350" s="94"/>
      <c r="DTM350" s="94"/>
      <c r="DTN350" s="94"/>
      <c r="DTO350" s="94"/>
      <c r="DTP350" s="94"/>
      <c r="DTQ350" s="94"/>
      <c r="DTR350" s="94"/>
      <c r="DTS350" s="94"/>
      <c r="DTT350" s="94"/>
      <c r="DTU350" s="94"/>
      <c r="DTV350" s="94"/>
      <c r="DTW350" s="94"/>
      <c r="DTX350" s="94"/>
      <c r="DTY350" s="94"/>
      <c r="DTZ350" s="94"/>
      <c r="DUA350" s="94"/>
      <c r="DUB350" s="94"/>
      <c r="DUC350" s="94"/>
      <c r="DUD350" s="94"/>
      <c r="DUE350" s="94"/>
      <c r="DUF350" s="94"/>
      <c r="DUG350" s="94"/>
      <c r="DUH350" s="94"/>
      <c r="DUI350" s="94"/>
      <c r="DUJ350" s="94"/>
      <c r="DUK350" s="94"/>
      <c r="DUL350" s="94"/>
      <c r="DUM350" s="94"/>
      <c r="DUN350" s="94"/>
      <c r="DUO350" s="94"/>
      <c r="DUP350" s="94"/>
      <c r="DUQ350" s="94"/>
      <c r="DUR350" s="94"/>
      <c r="DUS350" s="94"/>
      <c r="DUT350" s="94"/>
      <c r="DUU350" s="94"/>
      <c r="DUV350" s="94"/>
      <c r="DUW350" s="94"/>
      <c r="DUX350" s="94"/>
      <c r="DUY350" s="94"/>
      <c r="DUZ350" s="94"/>
      <c r="DVA350" s="94"/>
      <c r="DVB350" s="94"/>
      <c r="DVC350" s="94"/>
      <c r="DVD350" s="94"/>
      <c r="DVE350" s="94"/>
      <c r="DVF350" s="94"/>
      <c r="DVG350" s="94"/>
      <c r="DVH350" s="94"/>
      <c r="DVI350" s="94"/>
      <c r="DVJ350" s="94"/>
      <c r="DVK350" s="94"/>
      <c r="DVL350" s="94"/>
      <c r="DVM350" s="94"/>
      <c r="DVN350" s="94"/>
      <c r="DVO350" s="94"/>
      <c r="DVP350" s="94"/>
      <c r="DVQ350" s="94"/>
      <c r="DVR350" s="94"/>
      <c r="DVS350" s="94"/>
      <c r="DVT350" s="94"/>
      <c r="DVU350" s="94"/>
      <c r="DVV350" s="94"/>
      <c r="DVW350" s="94"/>
      <c r="DVX350" s="94"/>
      <c r="DVY350" s="94"/>
      <c r="DVZ350" s="94"/>
      <c r="DWA350" s="94"/>
      <c r="DWB350" s="94"/>
      <c r="DWC350" s="94"/>
      <c r="DWD350" s="94"/>
      <c r="DWE350" s="94"/>
      <c r="DWF350" s="94"/>
      <c r="DWG350" s="94"/>
      <c r="DWH350" s="94"/>
      <c r="DWI350" s="94"/>
      <c r="DWJ350" s="94"/>
      <c r="DWK350" s="94"/>
      <c r="DWL350" s="94"/>
      <c r="DWM350" s="94"/>
      <c r="DWN350" s="94"/>
      <c r="DWO350" s="94"/>
      <c r="DWP350" s="94"/>
      <c r="DWQ350" s="94"/>
      <c r="DWR350" s="94"/>
      <c r="DWS350" s="94"/>
      <c r="DWT350" s="94"/>
      <c r="DWU350" s="94"/>
      <c r="DWV350" s="94"/>
      <c r="DWW350" s="94"/>
      <c r="DWX350" s="94"/>
      <c r="DWY350" s="94"/>
      <c r="DWZ350" s="94"/>
      <c r="DXA350" s="94"/>
      <c r="DXB350" s="94"/>
      <c r="DXC350" s="94"/>
      <c r="DXD350" s="94"/>
      <c r="DXE350" s="94"/>
      <c r="DXF350" s="94"/>
      <c r="DXG350" s="94"/>
      <c r="DXH350" s="94"/>
      <c r="DXI350" s="94"/>
      <c r="DXJ350" s="94"/>
      <c r="DXK350" s="94"/>
      <c r="DXL350" s="94"/>
      <c r="DXM350" s="94"/>
      <c r="DXN350" s="94"/>
      <c r="DXO350" s="94"/>
      <c r="DXP350" s="94"/>
      <c r="DXQ350" s="94"/>
      <c r="DXR350" s="94"/>
      <c r="DXS350" s="94"/>
      <c r="DXT350" s="94"/>
      <c r="DXU350" s="94"/>
      <c r="DXV350" s="94"/>
      <c r="DXW350" s="94"/>
      <c r="DXX350" s="94"/>
      <c r="DXY350" s="94"/>
      <c r="DXZ350" s="94"/>
      <c r="DYA350" s="94"/>
      <c r="DYB350" s="94"/>
      <c r="DYC350" s="94"/>
      <c r="DYD350" s="94"/>
      <c r="DYE350" s="94"/>
      <c r="DYF350" s="94"/>
      <c r="DYG350" s="94"/>
      <c r="DYH350" s="94"/>
      <c r="DYI350" s="94"/>
      <c r="DYJ350" s="94"/>
      <c r="DYK350" s="94"/>
      <c r="DYL350" s="94"/>
      <c r="DYM350" s="94"/>
      <c r="DYN350" s="94"/>
      <c r="DYO350" s="94"/>
      <c r="DYP350" s="94"/>
      <c r="DYQ350" s="94"/>
      <c r="DYR350" s="94"/>
      <c r="DYS350" s="94"/>
      <c r="DYT350" s="94"/>
      <c r="DYU350" s="94"/>
      <c r="DYV350" s="94"/>
      <c r="DYW350" s="94"/>
      <c r="DYX350" s="94"/>
      <c r="DYY350" s="94"/>
      <c r="DYZ350" s="94"/>
      <c r="DZA350" s="94"/>
      <c r="DZB350" s="94"/>
      <c r="DZC350" s="94"/>
      <c r="DZD350" s="94"/>
      <c r="DZE350" s="94"/>
      <c r="DZF350" s="94"/>
      <c r="DZG350" s="94"/>
      <c r="DZH350" s="94"/>
      <c r="DZI350" s="94"/>
      <c r="DZJ350" s="94"/>
      <c r="DZK350" s="94"/>
      <c r="DZL350" s="94"/>
      <c r="DZM350" s="94"/>
      <c r="DZN350" s="94"/>
      <c r="DZO350" s="94"/>
      <c r="DZP350" s="94"/>
      <c r="DZQ350" s="94"/>
      <c r="DZR350" s="94"/>
      <c r="DZS350" s="94"/>
      <c r="DZT350" s="94"/>
      <c r="DZU350" s="94"/>
      <c r="DZV350" s="94"/>
      <c r="DZW350" s="94"/>
      <c r="DZX350" s="94"/>
      <c r="DZY350" s="94"/>
      <c r="DZZ350" s="94"/>
      <c r="EAA350" s="94"/>
      <c r="EAB350" s="94"/>
      <c r="EAC350" s="94"/>
      <c r="EAD350" s="94"/>
      <c r="EAE350" s="94"/>
      <c r="EAF350" s="94"/>
      <c r="EAG350" s="94"/>
      <c r="EAH350" s="94"/>
      <c r="EAI350" s="94"/>
      <c r="EAJ350" s="94"/>
      <c r="EAK350" s="94"/>
      <c r="EAL350" s="94"/>
      <c r="EAM350" s="94"/>
      <c r="EAN350" s="94"/>
      <c r="EAO350" s="94"/>
      <c r="EAP350" s="94"/>
      <c r="EAQ350" s="94"/>
      <c r="EAR350" s="94"/>
      <c r="EAS350" s="94"/>
      <c r="EAT350" s="94"/>
      <c r="EAU350" s="94"/>
      <c r="EAV350" s="94"/>
      <c r="EAW350" s="94"/>
      <c r="EAX350" s="94"/>
      <c r="EAY350" s="94"/>
      <c r="EAZ350" s="94"/>
      <c r="EBA350" s="94"/>
      <c r="EBB350" s="94"/>
      <c r="EBC350" s="94"/>
      <c r="EBD350" s="94"/>
      <c r="EBE350" s="94"/>
      <c r="EBF350" s="94"/>
      <c r="EBG350" s="94"/>
      <c r="EBH350" s="94"/>
      <c r="EBI350" s="94"/>
      <c r="EBJ350" s="94"/>
      <c r="EBK350" s="94"/>
      <c r="EBL350" s="94"/>
      <c r="EBM350" s="94"/>
      <c r="EBN350" s="94"/>
      <c r="EBO350" s="94"/>
      <c r="EBP350" s="94"/>
      <c r="EBQ350" s="94"/>
      <c r="EBR350" s="94"/>
      <c r="EBS350" s="94"/>
      <c r="EBT350" s="94"/>
      <c r="EBU350" s="94"/>
      <c r="EBV350" s="94"/>
      <c r="EBW350" s="94"/>
      <c r="EBX350" s="94"/>
      <c r="EBY350" s="94"/>
      <c r="EBZ350" s="94"/>
      <c r="ECA350" s="94"/>
      <c r="ECB350" s="94"/>
      <c r="ECC350" s="94"/>
      <c r="ECD350" s="94"/>
      <c r="ECE350" s="94"/>
      <c r="ECF350" s="94"/>
      <c r="ECG350" s="94"/>
      <c r="ECH350" s="94"/>
      <c r="ECI350" s="94"/>
      <c r="ECJ350" s="94"/>
      <c r="ECK350" s="94"/>
      <c r="ECL350" s="94"/>
      <c r="ECM350" s="94"/>
      <c r="ECN350" s="94"/>
      <c r="ECO350" s="94"/>
      <c r="ECP350" s="94"/>
      <c r="ECQ350" s="94"/>
      <c r="ECR350" s="94"/>
      <c r="ECS350" s="94"/>
      <c r="ECT350" s="94"/>
      <c r="ECU350" s="94"/>
      <c r="ECV350" s="94"/>
      <c r="ECW350" s="94"/>
      <c r="ECX350" s="94"/>
      <c r="ECY350" s="94"/>
      <c r="ECZ350" s="94"/>
      <c r="EDA350" s="94"/>
      <c r="EDB350" s="94"/>
      <c r="EDC350" s="94"/>
      <c r="EDD350" s="94"/>
      <c r="EDE350" s="94"/>
      <c r="EDF350" s="94"/>
      <c r="EDG350" s="94"/>
      <c r="EDH350" s="94"/>
      <c r="EDI350" s="94"/>
      <c r="EDJ350" s="94"/>
      <c r="EDK350" s="94"/>
      <c r="EDL350" s="94"/>
      <c r="EDM350" s="94"/>
      <c r="EDN350" s="94"/>
      <c r="EDO350" s="94"/>
      <c r="EDP350" s="94"/>
      <c r="EDQ350" s="94"/>
      <c r="EDR350" s="94"/>
      <c r="EDS350" s="94"/>
      <c r="EDT350" s="94"/>
      <c r="EDU350" s="94"/>
      <c r="EDV350" s="94"/>
      <c r="EDW350" s="94"/>
      <c r="EDX350" s="94"/>
      <c r="EDY350" s="94"/>
      <c r="EDZ350" s="94"/>
      <c r="EEA350" s="94"/>
      <c r="EEB350" s="94"/>
      <c r="EEC350" s="94"/>
      <c r="EED350" s="94"/>
      <c r="EEE350" s="94"/>
      <c r="EEF350" s="94"/>
      <c r="EEG350" s="94"/>
      <c r="EEH350" s="94"/>
      <c r="EEI350" s="94"/>
      <c r="EEJ350" s="94"/>
      <c r="EEK350" s="94"/>
      <c r="EEL350" s="94"/>
      <c r="EEM350" s="94"/>
      <c r="EEN350" s="94"/>
      <c r="EEO350" s="94"/>
      <c r="EEP350" s="94"/>
      <c r="EEQ350" s="94"/>
      <c r="EER350" s="94"/>
      <c r="EES350" s="94"/>
      <c r="EET350" s="94"/>
      <c r="EEU350" s="94"/>
      <c r="EEV350" s="94"/>
      <c r="EEW350" s="94"/>
      <c r="EEX350" s="94"/>
      <c r="EEY350" s="94"/>
      <c r="EEZ350" s="94"/>
      <c r="EFA350" s="94"/>
      <c r="EFB350" s="94"/>
      <c r="EFC350" s="94"/>
      <c r="EFD350" s="94"/>
      <c r="EFE350" s="94"/>
      <c r="EFF350" s="94"/>
      <c r="EFG350" s="94"/>
      <c r="EFH350" s="94"/>
      <c r="EFI350" s="94"/>
      <c r="EFJ350" s="94"/>
      <c r="EFK350" s="94"/>
      <c r="EFL350" s="94"/>
      <c r="EFM350" s="94"/>
      <c r="EFN350" s="94"/>
      <c r="EFO350" s="94"/>
      <c r="EFP350" s="94"/>
      <c r="EFQ350" s="94"/>
      <c r="EFR350" s="94"/>
      <c r="EFS350" s="94"/>
      <c r="EFT350" s="94"/>
      <c r="EFU350" s="94"/>
      <c r="EFV350" s="94"/>
      <c r="EFW350" s="94"/>
      <c r="EFX350" s="94"/>
      <c r="EFY350" s="94"/>
      <c r="EFZ350" s="94"/>
      <c r="EGA350" s="94"/>
      <c r="EGB350" s="94"/>
      <c r="EGC350" s="94"/>
      <c r="EGD350" s="94"/>
      <c r="EGE350" s="94"/>
      <c r="EGF350" s="94"/>
      <c r="EGG350" s="94"/>
      <c r="EGH350" s="94"/>
      <c r="EGI350" s="94"/>
      <c r="EGJ350" s="94"/>
      <c r="EGK350" s="94"/>
      <c r="EGL350" s="94"/>
      <c r="EGM350" s="94"/>
      <c r="EGN350" s="94"/>
      <c r="EGO350" s="94"/>
      <c r="EGP350" s="94"/>
      <c r="EGQ350" s="94"/>
      <c r="EGR350" s="94"/>
      <c r="EGS350" s="94"/>
      <c r="EGT350" s="94"/>
      <c r="EGU350" s="94"/>
      <c r="EGV350" s="94"/>
      <c r="EGW350" s="94"/>
      <c r="EGX350" s="94"/>
      <c r="EGY350" s="94"/>
      <c r="EGZ350" s="94"/>
      <c r="EHA350" s="94"/>
      <c r="EHB350" s="94"/>
      <c r="EHC350" s="94"/>
      <c r="EHD350" s="94"/>
      <c r="EHE350" s="94"/>
      <c r="EHF350" s="94"/>
      <c r="EHG350" s="94"/>
      <c r="EHH350" s="94"/>
      <c r="EHI350" s="94"/>
      <c r="EHJ350" s="94"/>
      <c r="EHK350" s="94"/>
      <c r="EHL350" s="94"/>
      <c r="EHM350" s="94"/>
      <c r="EHN350" s="94"/>
      <c r="EHO350" s="94"/>
      <c r="EHP350" s="94"/>
      <c r="EHQ350" s="94"/>
      <c r="EHR350" s="94"/>
      <c r="EHS350" s="94"/>
      <c r="EHT350" s="94"/>
      <c r="EHU350" s="94"/>
      <c r="EHV350" s="94"/>
      <c r="EHW350" s="94"/>
      <c r="EHX350" s="94"/>
      <c r="EHY350" s="94"/>
      <c r="EHZ350" s="94"/>
      <c r="EIA350" s="94"/>
      <c r="EIB350" s="94"/>
      <c r="EIC350" s="94"/>
      <c r="EID350" s="94"/>
      <c r="EIE350" s="94"/>
      <c r="EIF350" s="94"/>
      <c r="EIG350" s="94"/>
      <c r="EIH350" s="94"/>
      <c r="EII350" s="94"/>
      <c r="EIJ350" s="94"/>
      <c r="EIK350" s="94"/>
      <c r="EIL350" s="94"/>
      <c r="EIM350" s="94"/>
      <c r="EIN350" s="94"/>
      <c r="EIO350" s="94"/>
      <c r="EIP350" s="94"/>
      <c r="EIQ350" s="94"/>
      <c r="EIR350" s="94"/>
      <c r="EIS350" s="94"/>
      <c r="EIT350" s="94"/>
      <c r="EIU350" s="94"/>
      <c r="EIV350" s="94"/>
      <c r="EIW350" s="94"/>
      <c r="EIX350" s="94"/>
      <c r="EIY350" s="94"/>
      <c r="EIZ350" s="94"/>
      <c r="EJA350" s="94"/>
      <c r="EJB350" s="94"/>
      <c r="EJC350" s="94"/>
      <c r="EJD350" s="94"/>
      <c r="EJE350" s="94"/>
      <c r="EJF350" s="94"/>
      <c r="EJG350" s="94"/>
      <c r="EJH350" s="94"/>
      <c r="EJI350" s="94"/>
      <c r="EJJ350" s="94"/>
      <c r="EJK350" s="94"/>
      <c r="EJL350" s="94"/>
      <c r="EJM350" s="94"/>
      <c r="EJN350" s="94"/>
      <c r="EJO350" s="94"/>
      <c r="EJP350" s="94"/>
      <c r="EJQ350" s="94"/>
      <c r="EJR350" s="94"/>
      <c r="EJS350" s="94"/>
      <c r="EJT350" s="94"/>
      <c r="EJU350" s="94"/>
      <c r="EJV350" s="94"/>
      <c r="EJW350" s="94"/>
      <c r="EJX350" s="94"/>
      <c r="EJY350" s="94"/>
      <c r="EJZ350" s="94"/>
      <c r="EKA350" s="94"/>
      <c r="EKB350" s="94"/>
      <c r="EKC350" s="94"/>
      <c r="EKD350" s="94"/>
      <c r="EKE350" s="94"/>
      <c r="EKF350" s="94"/>
      <c r="EKG350" s="94"/>
      <c r="EKH350" s="94"/>
      <c r="EKI350" s="94"/>
      <c r="EKJ350" s="94"/>
      <c r="EKK350" s="94"/>
      <c r="EKL350" s="94"/>
      <c r="EKM350" s="94"/>
      <c r="EKN350" s="94"/>
      <c r="EKO350" s="94"/>
      <c r="EKP350" s="94"/>
      <c r="EKQ350" s="94"/>
      <c r="EKR350" s="94"/>
      <c r="EKS350" s="94"/>
      <c r="EKT350" s="94"/>
      <c r="EKU350" s="94"/>
      <c r="EKV350" s="94"/>
      <c r="EKW350" s="94"/>
      <c r="EKX350" s="94"/>
      <c r="EKY350" s="94"/>
      <c r="EKZ350" s="94"/>
      <c r="ELA350" s="94"/>
      <c r="ELB350" s="94"/>
      <c r="ELC350" s="94"/>
      <c r="ELD350" s="94"/>
      <c r="ELE350" s="94"/>
      <c r="ELF350" s="94"/>
      <c r="ELG350" s="94"/>
      <c r="ELH350" s="94"/>
      <c r="ELI350" s="94"/>
      <c r="ELJ350" s="94"/>
      <c r="ELK350" s="94"/>
      <c r="ELL350" s="94"/>
      <c r="ELM350" s="94"/>
      <c r="ELN350" s="94"/>
      <c r="ELO350" s="94"/>
      <c r="ELP350" s="94"/>
      <c r="ELQ350" s="94"/>
      <c r="ELR350" s="94"/>
      <c r="ELS350" s="94"/>
      <c r="ELT350" s="94"/>
      <c r="ELU350" s="94"/>
      <c r="ELV350" s="94"/>
      <c r="ELW350" s="94"/>
      <c r="ELX350" s="94"/>
      <c r="ELY350" s="94"/>
      <c r="ELZ350" s="94"/>
      <c r="EMA350" s="94"/>
      <c r="EMB350" s="94"/>
      <c r="EMC350" s="94"/>
      <c r="EMD350" s="94"/>
      <c r="EME350" s="94"/>
      <c r="EMF350" s="94"/>
      <c r="EMG350" s="94"/>
      <c r="EMH350" s="94"/>
      <c r="EMI350" s="94"/>
      <c r="EMJ350" s="94"/>
      <c r="EMK350" s="94"/>
      <c r="EML350" s="94"/>
      <c r="EMM350" s="94"/>
      <c r="EMN350" s="94"/>
      <c r="EMO350" s="94"/>
      <c r="EMP350" s="94"/>
      <c r="EMQ350" s="94"/>
      <c r="EMR350" s="94"/>
      <c r="EMS350" s="94"/>
      <c r="EMT350" s="94"/>
      <c r="EMU350" s="94"/>
      <c r="EMV350" s="94"/>
      <c r="EMW350" s="94"/>
      <c r="EMX350" s="94"/>
      <c r="EMY350" s="94"/>
      <c r="EMZ350" s="94"/>
      <c r="ENA350" s="94"/>
      <c r="ENB350" s="94"/>
      <c r="ENC350" s="94"/>
      <c r="END350" s="94"/>
      <c r="ENE350" s="94"/>
      <c r="ENF350" s="94"/>
      <c r="ENG350" s="94"/>
      <c r="ENH350" s="94"/>
      <c r="ENI350" s="94"/>
      <c r="ENJ350" s="94"/>
      <c r="ENK350" s="94"/>
      <c r="ENL350" s="94"/>
      <c r="ENM350" s="94"/>
      <c r="ENN350" s="94"/>
      <c r="ENO350" s="94"/>
      <c r="ENP350" s="94"/>
      <c r="ENQ350" s="94"/>
      <c r="ENR350" s="94"/>
      <c r="ENS350" s="94"/>
      <c r="ENT350" s="94"/>
      <c r="ENU350" s="94"/>
      <c r="ENV350" s="94"/>
      <c r="ENW350" s="94"/>
      <c r="ENX350" s="94"/>
      <c r="ENY350" s="94"/>
      <c r="ENZ350" s="94"/>
      <c r="EOA350" s="94"/>
      <c r="EOB350" s="94"/>
      <c r="EOC350" s="94"/>
      <c r="EOD350" s="94"/>
      <c r="EOE350" s="94"/>
      <c r="EOF350" s="94"/>
      <c r="EOG350" s="94"/>
      <c r="EOH350" s="94"/>
      <c r="EOI350" s="94"/>
      <c r="EOJ350" s="94"/>
      <c r="EOK350" s="94"/>
      <c r="EOL350" s="94"/>
      <c r="EOM350" s="94"/>
      <c r="EON350" s="94"/>
      <c r="EOO350" s="94"/>
      <c r="EOP350" s="94"/>
      <c r="EOQ350" s="94"/>
      <c r="EOR350" s="94"/>
      <c r="EOS350" s="94"/>
      <c r="EOT350" s="94"/>
      <c r="EOU350" s="94"/>
      <c r="EOV350" s="94"/>
      <c r="EOW350" s="94"/>
      <c r="EOX350" s="94"/>
      <c r="EOY350" s="94"/>
      <c r="EOZ350" s="94"/>
      <c r="EPA350" s="94"/>
      <c r="EPB350" s="94"/>
      <c r="EPC350" s="94"/>
      <c r="EPD350" s="94"/>
      <c r="EPE350" s="94"/>
      <c r="EPF350" s="94"/>
      <c r="EPG350" s="94"/>
      <c r="EPH350" s="94"/>
      <c r="EPI350" s="94"/>
      <c r="EPJ350" s="94"/>
      <c r="EPK350" s="94"/>
      <c r="EPL350" s="94"/>
      <c r="EPM350" s="94"/>
      <c r="EPN350" s="94"/>
      <c r="EPO350" s="94"/>
      <c r="EPP350" s="94"/>
      <c r="EPQ350" s="94"/>
      <c r="EPR350" s="94"/>
      <c r="EPS350" s="94"/>
      <c r="EPT350" s="94"/>
      <c r="EPU350" s="94"/>
      <c r="EPV350" s="94"/>
      <c r="EPW350" s="94"/>
      <c r="EPX350" s="94"/>
      <c r="EPY350" s="94"/>
      <c r="EPZ350" s="94"/>
      <c r="EQA350" s="94"/>
      <c r="EQB350" s="94"/>
      <c r="EQC350" s="94"/>
      <c r="EQD350" s="94"/>
      <c r="EQE350" s="94"/>
      <c r="EQF350" s="94"/>
      <c r="EQG350" s="94"/>
      <c r="EQH350" s="94"/>
      <c r="EQI350" s="94"/>
      <c r="EQJ350" s="94"/>
      <c r="EQK350" s="94"/>
      <c r="EQL350" s="94"/>
      <c r="EQM350" s="94"/>
      <c r="EQN350" s="94"/>
      <c r="EQO350" s="94"/>
      <c r="EQP350" s="94"/>
      <c r="EQQ350" s="94"/>
      <c r="EQR350" s="94"/>
      <c r="EQS350" s="94"/>
      <c r="EQT350" s="94"/>
      <c r="EQU350" s="94"/>
      <c r="EQV350" s="94"/>
      <c r="EQW350" s="94"/>
      <c r="EQX350" s="94"/>
      <c r="EQY350" s="94"/>
      <c r="EQZ350" s="94"/>
      <c r="ERA350" s="94"/>
      <c r="ERB350" s="94"/>
      <c r="ERC350" s="94"/>
      <c r="ERD350" s="94"/>
      <c r="ERE350" s="94"/>
      <c r="ERF350" s="94"/>
      <c r="ERG350" s="94"/>
      <c r="ERH350" s="94"/>
      <c r="ERI350" s="94"/>
      <c r="ERJ350" s="94"/>
      <c r="ERK350" s="94"/>
      <c r="ERL350" s="94"/>
      <c r="ERM350" s="94"/>
      <c r="ERN350" s="94"/>
      <c r="ERO350" s="94"/>
      <c r="ERP350" s="94"/>
      <c r="ERQ350" s="94"/>
      <c r="ERR350" s="94"/>
      <c r="ERS350" s="94"/>
      <c r="ERT350" s="94"/>
      <c r="ERU350" s="94"/>
      <c r="ERV350" s="94"/>
      <c r="ERW350" s="94"/>
      <c r="ERX350" s="94"/>
      <c r="ERY350" s="94"/>
      <c r="ERZ350" s="94"/>
      <c r="ESA350" s="94"/>
      <c r="ESB350" s="94"/>
      <c r="ESC350" s="94"/>
      <c r="ESD350" s="94"/>
      <c r="ESE350" s="94"/>
      <c r="ESF350" s="94"/>
      <c r="ESG350" s="94"/>
      <c r="ESH350" s="94"/>
      <c r="ESI350" s="94"/>
      <c r="ESJ350" s="94"/>
      <c r="ESK350" s="94"/>
      <c r="ESL350" s="94"/>
      <c r="ESM350" s="94"/>
      <c r="ESN350" s="94"/>
      <c r="ESO350" s="94"/>
      <c r="ESP350" s="94"/>
      <c r="ESQ350" s="94"/>
      <c r="ESR350" s="94"/>
      <c r="ESS350" s="94"/>
      <c r="EST350" s="94"/>
      <c r="ESU350" s="94"/>
      <c r="ESV350" s="94"/>
      <c r="ESW350" s="94"/>
      <c r="ESX350" s="94"/>
      <c r="ESY350" s="94"/>
      <c r="ESZ350" s="94"/>
      <c r="ETA350" s="94"/>
      <c r="ETB350" s="94"/>
      <c r="ETC350" s="94"/>
      <c r="ETD350" s="94"/>
      <c r="ETE350" s="94"/>
      <c r="ETF350" s="94"/>
      <c r="ETG350" s="94"/>
      <c r="ETH350" s="94"/>
      <c r="ETI350" s="94"/>
      <c r="ETJ350" s="94"/>
      <c r="ETK350" s="94"/>
      <c r="ETL350" s="94"/>
      <c r="ETM350" s="94"/>
      <c r="ETN350" s="94"/>
      <c r="ETO350" s="94"/>
      <c r="ETP350" s="94"/>
      <c r="ETQ350" s="94"/>
      <c r="ETR350" s="94"/>
      <c r="ETS350" s="94"/>
      <c r="ETT350" s="94"/>
      <c r="ETU350" s="94"/>
      <c r="ETV350" s="94"/>
      <c r="ETW350" s="94"/>
      <c r="ETX350" s="94"/>
      <c r="ETY350" s="94"/>
      <c r="ETZ350" s="94"/>
      <c r="EUA350" s="94"/>
      <c r="EUB350" s="94"/>
      <c r="EUC350" s="94"/>
      <c r="EUD350" s="94"/>
      <c r="EUE350" s="94"/>
      <c r="EUF350" s="94"/>
      <c r="EUG350" s="94"/>
      <c r="EUH350" s="94"/>
      <c r="EUI350" s="94"/>
      <c r="EUJ350" s="94"/>
      <c r="EUK350" s="94"/>
      <c r="EUL350" s="94"/>
      <c r="EUM350" s="94"/>
      <c r="EUN350" s="94"/>
      <c r="EUO350" s="94"/>
      <c r="EUP350" s="94"/>
      <c r="EUQ350" s="94"/>
      <c r="EUR350" s="94"/>
      <c r="EUS350" s="94"/>
      <c r="EUT350" s="94"/>
      <c r="EUU350" s="94"/>
      <c r="EUV350" s="94"/>
      <c r="EUW350" s="94"/>
      <c r="EUX350" s="94"/>
      <c r="EUY350" s="94"/>
      <c r="EUZ350" s="94"/>
      <c r="EVA350" s="94"/>
      <c r="EVB350" s="94"/>
      <c r="EVC350" s="94"/>
      <c r="EVD350" s="94"/>
      <c r="EVE350" s="94"/>
      <c r="EVF350" s="94"/>
      <c r="EVG350" s="94"/>
      <c r="EVH350" s="94"/>
      <c r="EVI350" s="94"/>
      <c r="EVJ350" s="94"/>
      <c r="EVK350" s="94"/>
      <c r="EVL350" s="94"/>
      <c r="EVM350" s="94"/>
      <c r="EVN350" s="94"/>
      <c r="EVO350" s="94"/>
      <c r="EVP350" s="94"/>
      <c r="EVQ350" s="94"/>
      <c r="EVR350" s="94"/>
      <c r="EVS350" s="94"/>
      <c r="EVT350" s="94"/>
      <c r="EVU350" s="94"/>
      <c r="EVV350" s="94"/>
      <c r="EVW350" s="94"/>
      <c r="EVX350" s="94"/>
      <c r="EVY350" s="94"/>
      <c r="EVZ350" s="94"/>
      <c r="EWA350" s="94"/>
      <c r="EWB350" s="94"/>
      <c r="EWC350" s="94"/>
      <c r="EWD350" s="94"/>
      <c r="EWE350" s="94"/>
      <c r="EWF350" s="94"/>
      <c r="EWG350" s="94"/>
      <c r="EWH350" s="94"/>
      <c r="EWI350" s="94"/>
      <c r="EWJ350" s="94"/>
      <c r="EWK350" s="94"/>
      <c r="EWL350" s="94"/>
      <c r="EWM350" s="94"/>
      <c r="EWN350" s="94"/>
      <c r="EWO350" s="94"/>
      <c r="EWP350" s="94"/>
      <c r="EWQ350" s="94"/>
      <c r="EWR350" s="94"/>
      <c r="EWS350" s="94"/>
      <c r="EWT350" s="94"/>
      <c r="EWU350" s="94"/>
      <c r="EWV350" s="94"/>
      <c r="EWW350" s="94"/>
      <c r="EWX350" s="94"/>
      <c r="EWY350" s="94"/>
      <c r="EWZ350" s="94"/>
      <c r="EXA350" s="94"/>
      <c r="EXB350" s="94"/>
      <c r="EXC350" s="94"/>
      <c r="EXD350" s="94"/>
      <c r="EXE350" s="94"/>
      <c r="EXF350" s="94"/>
      <c r="EXG350" s="94"/>
      <c r="EXH350" s="94"/>
      <c r="EXI350" s="94"/>
      <c r="EXJ350" s="94"/>
      <c r="EXK350" s="94"/>
      <c r="EXL350" s="94"/>
      <c r="EXM350" s="94"/>
      <c r="EXN350" s="94"/>
      <c r="EXO350" s="94"/>
      <c r="EXP350" s="94"/>
      <c r="EXQ350" s="94"/>
      <c r="EXR350" s="94"/>
      <c r="EXS350" s="94"/>
      <c r="EXT350" s="94"/>
      <c r="EXU350" s="94"/>
      <c r="EXV350" s="94"/>
      <c r="EXW350" s="94"/>
      <c r="EXX350" s="94"/>
      <c r="EXY350" s="94"/>
      <c r="EXZ350" s="94"/>
      <c r="EYA350" s="94"/>
      <c r="EYB350" s="94"/>
      <c r="EYC350" s="94"/>
      <c r="EYD350" s="94"/>
      <c r="EYE350" s="94"/>
      <c r="EYF350" s="94"/>
      <c r="EYG350" s="94"/>
      <c r="EYH350" s="94"/>
      <c r="EYI350" s="94"/>
      <c r="EYJ350" s="94"/>
      <c r="EYK350" s="94"/>
      <c r="EYL350" s="94"/>
      <c r="EYM350" s="94"/>
      <c r="EYN350" s="94"/>
      <c r="EYO350" s="94"/>
      <c r="EYP350" s="94"/>
      <c r="EYQ350" s="94"/>
      <c r="EYR350" s="94"/>
      <c r="EYS350" s="94"/>
      <c r="EYT350" s="94"/>
      <c r="EYU350" s="94"/>
      <c r="EYV350" s="94"/>
      <c r="EYW350" s="94"/>
      <c r="EYX350" s="94"/>
      <c r="EYY350" s="94"/>
      <c r="EYZ350" s="94"/>
      <c r="EZA350" s="94"/>
      <c r="EZB350" s="94"/>
      <c r="EZC350" s="94"/>
      <c r="EZD350" s="94"/>
      <c r="EZE350" s="94"/>
      <c r="EZF350" s="94"/>
      <c r="EZG350" s="94"/>
      <c r="EZH350" s="94"/>
      <c r="EZI350" s="94"/>
      <c r="EZJ350" s="94"/>
      <c r="EZK350" s="94"/>
      <c r="EZL350" s="94"/>
      <c r="EZM350" s="94"/>
      <c r="EZN350" s="94"/>
      <c r="EZO350" s="94"/>
      <c r="EZP350" s="94"/>
      <c r="EZQ350" s="94"/>
      <c r="EZR350" s="94"/>
      <c r="EZS350" s="94"/>
      <c r="EZT350" s="94"/>
      <c r="EZU350" s="94"/>
      <c r="EZV350" s="94"/>
      <c r="EZW350" s="94"/>
      <c r="EZX350" s="94"/>
      <c r="EZY350" s="94"/>
      <c r="EZZ350" s="94"/>
      <c r="FAA350" s="94"/>
      <c r="FAB350" s="94"/>
      <c r="FAC350" s="94"/>
      <c r="FAD350" s="94"/>
      <c r="FAE350" s="94"/>
      <c r="FAF350" s="94"/>
      <c r="FAG350" s="94"/>
      <c r="FAH350" s="94"/>
      <c r="FAI350" s="94"/>
      <c r="FAJ350" s="94"/>
      <c r="FAK350" s="94"/>
      <c r="FAL350" s="94"/>
      <c r="FAM350" s="94"/>
      <c r="FAN350" s="94"/>
      <c r="FAO350" s="94"/>
      <c r="FAP350" s="94"/>
      <c r="FAQ350" s="94"/>
      <c r="FAR350" s="94"/>
      <c r="FAS350" s="94"/>
      <c r="FAT350" s="94"/>
      <c r="FAU350" s="94"/>
      <c r="FAV350" s="94"/>
      <c r="FAW350" s="94"/>
      <c r="FAX350" s="94"/>
      <c r="FAY350" s="94"/>
      <c r="FAZ350" s="94"/>
      <c r="FBA350" s="94"/>
      <c r="FBB350" s="94"/>
      <c r="FBC350" s="94"/>
      <c r="FBD350" s="94"/>
      <c r="FBE350" s="94"/>
      <c r="FBF350" s="94"/>
      <c r="FBG350" s="94"/>
      <c r="FBH350" s="94"/>
      <c r="FBI350" s="94"/>
      <c r="FBJ350" s="94"/>
      <c r="FBK350" s="94"/>
      <c r="FBL350" s="94"/>
      <c r="FBM350" s="94"/>
      <c r="FBN350" s="94"/>
      <c r="FBO350" s="94"/>
      <c r="FBP350" s="94"/>
      <c r="FBQ350" s="94"/>
      <c r="FBR350" s="94"/>
      <c r="FBS350" s="94"/>
      <c r="FBT350" s="94"/>
      <c r="FBU350" s="94"/>
      <c r="FBV350" s="94"/>
      <c r="FBW350" s="94"/>
      <c r="FBX350" s="94"/>
      <c r="FBY350" s="94"/>
      <c r="FBZ350" s="94"/>
      <c r="FCA350" s="94"/>
      <c r="FCB350" s="94"/>
      <c r="FCC350" s="94"/>
      <c r="FCD350" s="94"/>
      <c r="FCE350" s="94"/>
      <c r="FCF350" s="94"/>
      <c r="FCG350" s="94"/>
      <c r="FCH350" s="94"/>
      <c r="FCI350" s="94"/>
      <c r="FCJ350" s="94"/>
      <c r="FCK350" s="94"/>
      <c r="FCL350" s="94"/>
      <c r="FCM350" s="94"/>
      <c r="FCN350" s="94"/>
      <c r="FCO350" s="94"/>
      <c r="FCP350" s="94"/>
      <c r="FCQ350" s="94"/>
      <c r="FCR350" s="94"/>
      <c r="FCS350" s="94"/>
      <c r="FCT350" s="94"/>
      <c r="FCU350" s="94"/>
      <c r="FCV350" s="94"/>
      <c r="FCW350" s="94"/>
      <c r="FCX350" s="94"/>
      <c r="FCY350" s="94"/>
      <c r="FCZ350" s="94"/>
      <c r="FDA350" s="94"/>
      <c r="FDB350" s="94"/>
      <c r="FDC350" s="94"/>
      <c r="FDD350" s="94"/>
      <c r="FDE350" s="94"/>
      <c r="FDF350" s="94"/>
      <c r="FDG350" s="94"/>
      <c r="FDH350" s="94"/>
      <c r="FDI350" s="94"/>
      <c r="FDJ350" s="94"/>
      <c r="FDK350" s="94"/>
      <c r="FDL350" s="94"/>
      <c r="FDM350" s="94"/>
      <c r="FDN350" s="94"/>
      <c r="FDO350" s="94"/>
      <c r="FDP350" s="94"/>
      <c r="FDQ350" s="94"/>
      <c r="FDR350" s="94"/>
      <c r="FDS350" s="94"/>
      <c r="FDT350" s="94"/>
      <c r="FDU350" s="94"/>
      <c r="FDV350" s="94"/>
      <c r="FDW350" s="94"/>
      <c r="FDX350" s="94"/>
      <c r="FDY350" s="94"/>
      <c r="FDZ350" s="94"/>
      <c r="FEA350" s="94"/>
      <c r="FEB350" s="94"/>
      <c r="FEC350" s="94"/>
      <c r="FED350" s="94"/>
      <c r="FEE350" s="94"/>
      <c r="FEF350" s="94"/>
      <c r="FEG350" s="94"/>
      <c r="FEH350" s="94"/>
      <c r="FEI350" s="94"/>
      <c r="FEJ350" s="94"/>
      <c r="FEK350" s="94"/>
      <c r="FEL350" s="94"/>
      <c r="FEM350" s="94"/>
      <c r="FEN350" s="94"/>
      <c r="FEO350" s="94"/>
      <c r="FEP350" s="94"/>
      <c r="FEQ350" s="94"/>
      <c r="FER350" s="94"/>
      <c r="FES350" s="94"/>
      <c r="FET350" s="94"/>
      <c r="FEU350" s="94"/>
      <c r="FEV350" s="94"/>
      <c r="FEW350" s="94"/>
      <c r="FEX350" s="94"/>
      <c r="FEY350" s="94"/>
      <c r="FEZ350" s="94"/>
      <c r="FFA350" s="94"/>
      <c r="FFB350" s="94"/>
      <c r="FFC350" s="94"/>
      <c r="FFD350" s="94"/>
      <c r="FFE350" s="94"/>
      <c r="FFF350" s="94"/>
      <c r="FFG350" s="94"/>
      <c r="FFH350" s="94"/>
      <c r="FFI350" s="94"/>
      <c r="FFJ350" s="94"/>
      <c r="FFK350" s="94"/>
      <c r="FFL350" s="94"/>
      <c r="FFM350" s="94"/>
      <c r="FFN350" s="94"/>
      <c r="FFO350" s="94"/>
      <c r="FFP350" s="94"/>
      <c r="FFQ350" s="94"/>
      <c r="FFR350" s="94"/>
      <c r="FFS350" s="94"/>
      <c r="FFT350" s="94"/>
      <c r="FFU350" s="94"/>
      <c r="FFV350" s="94"/>
      <c r="FFW350" s="94"/>
      <c r="FFX350" s="94"/>
      <c r="FFY350" s="94"/>
      <c r="FFZ350" s="94"/>
      <c r="FGA350" s="94"/>
      <c r="FGB350" s="94"/>
      <c r="FGC350" s="94"/>
      <c r="FGD350" s="94"/>
      <c r="FGE350" s="94"/>
      <c r="FGF350" s="94"/>
      <c r="FGG350" s="94"/>
      <c r="FGH350" s="94"/>
      <c r="FGI350" s="94"/>
      <c r="FGJ350" s="94"/>
      <c r="FGK350" s="94"/>
      <c r="FGL350" s="94"/>
      <c r="FGM350" s="94"/>
      <c r="FGN350" s="94"/>
      <c r="FGO350" s="94"/>
      <c r="FGP350" s="94"/>
      <c r="FGQ350" s="94"/>
      <c r="FGR350" s="94"/>
      <c r="FGS350" s="94"/>
      <c r="FGT350" s="94"/>
      <c r="FGU350" s="94"/>
      <c r="FGV350" s="94"/>
      <c r="FGW350" s="94"/>
      <c r="FGX350" s="94"/>
      <c r="FGY350" s="94"/>
      <c r="FGZ350" s="94"/>
      <c r="FHA350" s="94"/>
      <c r="FHB350" s="94"/>
      <c r="FHC350" s="94"/>
      <c r="FHD350" s="94"/>
      <c r="FHE350" s="94"/>
      <c r="FHF350" s="94"/>
      <c r="FHG350" s="94"/>
      <c r="FHH350" s="94"/>
      <c r="FHI350" s="94"/>
      <c r="FHJ350" s="94"/>
      <c r="FHK350" s="94"/>
      <c r="FHL350" s="94"/>
      <c r="FHM350" s="94"/>
      <c r="FHN350" s="94"/>
      <c r="FHO350" s="94"/>
      <c r="FHP350" s="94"/>
      <c r="FHQ350" s="94"/>
      <c r="FHR350" s="94"/>
      <c r="FHS350" s="94"/>
      <c r="FHT350" s="94"/>
      <c r="FHU350" s="94"/>
      <c r="FHV350" s="94"/>
      <c r="FHW350" s="94"/>
      <c r="FHX350" s="94"/>
      <c r="FHY350" s="94"/>
      <c r="FHZ350" s="94"/>
      <c r="FIA350" s="94"/>
      <c r="FIB350" s="94"/>
      <c r="FIC350" s="94"/>
      <c r="FID350" s="94"/>
      <c r="FIE350" s="94"/>
      <c r="FIF350" s="94"/>
      <c r="FIG350" s="94"/>
      <c r="FIH350" s="94"/>
      <c r="FII350" s="94"/>
      <c r="FIJ350" s="94"/>
      <c r="FIK350" s="94"/>
      <c r="FIL350" s="94"/>
      <c r="FIM350" s="94"/>
      <c r="FIN350" s="94"/>
      <c r="FIO350" s="94"/>
      <c r="FIP350" s="94"/>
      <c r="FIQ350" s="94"/>
      <c r="FIR350" s="94"/>
      <c r="FIS350" s="94"/>
      <c r="FIT350" s="94"/>
      <c r="FIU350" s="94"/>
      <c r="FIV350" s="94"/>
      <c r="FIW350" s="94"/>
      <c r="FIX350" s="94"/>
      <c r="FIY350" s="94"/>
      <c r="FIZ350" s="94"/>
      <c r="FJA350" s="94"/>
      <c r="FJB350" s="94"/>
      <c r="FJC350" s="94"/>
      <c r="FJD350" s="94"/>
      <c r="FJE350" s="94"/>
      <c r="FJF350" s="94"/>
      <c r="FJG350" s="94"/>
      <c r="FJH350" s="94"/>
      <c r="FJI350" s="94"/>
      <c r="FJJ350" s="94"/>
      <c r="FJK350" s="94"/>
      <c r="FJL350" s="94"/>
      <c r="FJM350" s="94"/>
      <c r="FJN350" s="94"/>
      <c r="FJO350" s="94"/>
      <c r="FJP350" s="94"/>
      <c r="FJQ350" s="94"/>
      <c r="FJR350" s="94"/>
      <c r="FJS350" s="94"/>
      <c r="FJT350" s="94"/>
      <c r="FJU350" s="94"/>
      <c r="FJV350" s="94"/>
      <c r="FJW350" s="94"/>
      <c r="FJX350" s="94"/>
      <c r="FJY350" s="94"/>
      <c r="FJZ350" s="94"/>
      <c r="FKA350" s="94"/>
      <c r="FKB350" s="94"/>
      <c r="FKC350" s="94"/>
      <c r="FKD350" s="94"/>
      <c r="FKE350" s="94"/>
      <c r="FKF350" s="94"/>
      <c r="FKG350" s="94"/>
      <c r="FKH350" s="94"/>
      <c r="FKI350" s="94"/>
      <c r="FKJ350" s="94"/>
      <c r="FKK350" s="94"/>
      <c r="FKL350" s="94"/>
      <c r="FKM350" s="94"/>
      <c r="FKN350" s="94"/>
      <c r="FKO350" s="94"/>
      <c r="FKP350" s="94"/>
      <c r="FKQ350" s="94"/>
      <c r="FKR350" s="94"/>
      <c r="FKS350" s="94"/>
      <c r="FKT350" s="94"/>
      <c r="FKU350" s="94"/>
      <c r="FKV350" s="94"/>
      <c r="FKW350" s="94"/>
      <c r="FKX350" s="94"/>
      <c r="FKY350" s="94"/>
      <c r="FKZ350" s="94"/>
      <c r="FLA350" s="94"/>
      <c r="FLB350" s="94"/>
      <c r="FLC350" s="94"/>
      <c r="FLD350" s="94"/>
      <c r="FLE350" s="94"/>
      <c r="FLF350" s="94"/>
      <c r="FLG350" s="94"/>
      <c r="FLH350" s="94"/>
      <c r="FLI350" s="94"/>
      <c r="FLJ350" s="94"/>
      <c r="FLK350" s="94"/>
      <c r="FLL350" s="94"/>
      <c r="FLM350" s="94"/>
      <c r="FLN350" s="94"/>
      <c r="FLO350" s="94"/>
      <c r="FLP350" s="94"/>
      <c r="FLQ350" s="94"/>
      <c r="FLR350" s="94"/>
      <c r="FLS350" s="94"/>
      <c r="FLT350" s="94"/>
      <c r="FLU350" s="94"/>
      <c r="FLV350" s="94"/>
      <c r="FLW350" s="94"/>
      <c r="FLX350" s="94"/>
      <c r="FLY350" s="94"/>
      <c r="FLZ350" s="94"/>
      <c r="FMA350" s="94"/>
      <c r="FMB350" s="94"/>
      <c r="FMC350" s="94"/>
      <c r="FMD350" s="94"/>
      <c r="FME350" s="94"/>
      <c r="FMF350" s="94"/>
      <c r="FMG350" s="94"/>
      <c r="FMH350" s="94"/>
      <c r="FMI350" s="94"/>
      <c r="FMJ350" s="94"/>
      <c r="FMK350" s="94"/>
      <c r="FML350" s="94"/>
      <c r="FMM350" s="94"/>
      <c r="FMN350" s="94"/>
      <c r="FMO350" s="94"/>
      <c r="FMP350" s="94"/>
      <c r="FMQ350" s="94"/>
      <c r="FMR350" s="94"/>
      <c r="FMS350" s="94"/>
      <c r="FMT350" s="94"/>
      <c r="FMU350" s="94"/>
      <c r="FMV350" s="94"/>
      <c r="FMW350" s="94"/>
      <c r="FMX350" s="94"/>
      <c r="FMY350" s="94"/>
      <c r="FMZ350" s="94"/>
      <c r="FNA350" s="94"/>
      <c r="FNB350" s="94"/>
      <c r="FNC350" s="94"/>
      <c r="FND350" s="94"/>
      <c r="FNE350" s="94"/>
      <c r="FNF350" s="94"/>
      <c r="FNG350" s="94"/>
      <c r="FNH350" s="94"/>
      <c r="FNI350" s="94"/>
      <c r="FNJ350" s="94"/>
      <c r="FNK350" s="94"/>
      <c r="FNL350" s="94"/>
      <c r="FNM350" s="94"/>
      <c r="FNN350" s="94"/>
      <c r="FNO350" s="94"/>
      <c r="FNP350" s="94"/>
      <c r="FNQ350" s="94"/>
      <c r="FNR350" s="94"/>
      <c r="FNS350" s="94"/>
      <c r="FNT350" s="94"/>
      <c r="FNU350" s="94"/>
      <c r="FNV350" s="94"/>
      <c r="FNW350" s="94"/>
      <c r="FNX350" s="94"/>
      <c r="FNY350" s="94"/>
      <c r="FNZ350" s="94"/>
      <c r="FOA350" s="94"/>
      <c r="FOB350" s="94"/>
      <c r="FOC350" s="94"/>
      <c r="FOD350" s="94"/>
      <c r="FOE350" s="94"/>
      <c r="FOF350" s="94"/>
      <c r="FOG350" s="94"/>
      <c r="FOH350" s="94"/>
      <c r="FOI350" s="94"/>
      <c r="FOJ350" s="94"/>
      <c r="FOK350" s="94"/>
      <c r="FOL350" s="94"/>
      <c r="FOM350" s="94"/>
      <c r="FON350" s="94"/>
      <c r="FOO350" s="94"/>
      <c r="FOP350" s="94"/>
      <c r="FOQ350" s="94"/>
      <c r="FOR350" s="94"/>
      <c r="FOS350" s="94"/>
      <c r="FOT350" s="94"/>
      <c r="FOU350" s="94"/>
      <c r="FOV350" s="94"/>
      <c r="FOW350" s="94"/>
      <c r="FOX350" s="94"/>
      <c r="FOY350" s="94"/>
      <c r="FOZ350" s="94"/>
      <c r="FPA350" s="94"/>
      <c r="FPB350" s="94"/>
      <c r="FPC350" s="94"/>
      <c r="FPD350" s="94"/>
      <c r="FPE350" s="94"/>
      <c r="FPF350" s="94"/>
      <c r="FPG350" s="94"/>
      <c r="FPH350" s="94"/>
      <c r="FPI350" s="94"/>
      <c r="FPJ350" s="94"/>
      <c r="FPK350" s="94"/>
      <c r="FPL350" s="94"/>
      <c r="FPM350" s="94"/>
      <c r="FPN350" s="94"/>
      <c r="FPO350" s="94"/>
      <c r="FPP350" s="94"/>
      <c r="FPQ350" s="94"/>
      <c r="FPR350" s="94"/>
      <c r="FPS350" s="94"/>
      <c r="FPT350" s="94"/>
      <c r="FPU350" s="94"/>
      <c r="FPV350" s="94"/>
      <c r="FPW350" s="94"/>
      <c r="FPX350" s="94"/>
      <c r="FPY350" s="94"/>
      <c r="FPZ350" s="94"/>
      <c r="FQA350" s="94"/>
      <c r="FQB350" s="94"/>
      <c r="FQC350" s="94"/>
      <c r="FQD350" s="94"/>
      <c r="FQE350" s="94"/>
      <c r="FQF350" s="94"/>
      <c r="FQG350" s="94"/>
      <c r="FQH350" s="94"/>
      <c r="FQI350" s="94"/>
      <c r="FQJ350" s="94"/>
      <c r="FQK350" s="94"/>
      <c r="FQL350" s="94"/>
      <c r="FQM350" s="94"/>
      <c r="FQN350" s="94"/>
      <c r="FQO350" s="94"/>
      <c r="FQP350" s="94"/>
      <c r="FQQ350" s="94"/>
      <c r="FQR350" s="94"/>
      <c r="FQS350" s="94"/>
      <c r="FQT350" s="94"/>
      <c r="FQU350" s="94"/>
      <c r="FQV350" s="94"/>
      <c r="FQW350" s="94"/>
      <c r="FQX350" s="94"/>
      <c r="FQY350" s="94"/>
      <c r="FQZ350" s="94"/>
      <c r="FRA350" s="94"/>
      <c r="FRB350" s="94"/>
      <c r="FRC350" s="94"/>
      <c r="FRD350" s="94"/>
      <c r="FRE350" s="94"/>
      <c r="FRF350" s="94"/>
      <c r="FRG350" s="94"/>
      <c r="FRH350" s="94"/>
      <c r="FRI350" s="94"/>
      <c r="FRJ350" s="94"/>
      <c r="FRK350" s="94"/>
      <c r="FRL350" s="94"/>
      <c r="FRM350" s="94"/>
      <c r="FRN350" s="94"/>
      <c r="FRO350" s="94"/>
      <c r="FRP350" s="94"/>
      <c r="FRQ350" s="94"/>
      <c r="FRR350" s="94"/>
      <c r="FRS350" s="94"/>
      <c r="FRT350" s="94"/>
      <c r="FRU350" s="94"/>
      <c r="FRV350" s="94"/>
      <c r="FRW350" s="94"/>
      <c r="FRX350" s="94"/>
      <c r="FRY350" s="94"/>
      <c r="FRZ350" s="94"/>
      <c r="FSA350" s="94"/>
      <c r="FSB350" s="94"/>
      <c r="FSC350" s="94"/>
      <c r="FSD350" s="94"/>
      <c r="FSE350" s="94"/>
      <c r="FSF350" s="94"/>
      <c r="FSG350" s="94"/>
      <c r="FSH350" s="94"/>
      <c r="FSI350" s="94"/>
      <c r="FSJ350" s="94"/>
      <c r="FSK350" s="94"/>
      <c r="FSL350" s="94"/>
      <c r="FSM350" s="94"/>
      <c r="FSN350" s="94"/>
      <c r="FSO350" s="94"/>
      <c r="FSP350" s="94"/>
      <c r="FSQ350" s="94"/>
      <c r="FSR350" s="94"/>
      <c r="FSS350" s="94"/>
      <c r="FST350" s="94"/>
      <c r="FSU350" s="94"/>
      <c r="FSV350" s="94"/>
      <c r="FSW350" s="94"/>
      <c r="FSX350" s="94"/>
      <c r="FSY350" s="94"/>
      <c r="FSZ350" s="94"/>
      <c r="FTA350" s="94"/>
      <c r="FTB350" s="94"/>
      <c r="FTC350" s="94"/>
      <c r="FTD350" s="94"/>
      <c r="FTE350" s="94"/>
      <c r="FTF350" s="94"/>
      <c r="FTG350" s="94"/>
      <c r="FTH350" s="94"/>
      <c r="FTI350" s="94"/>
      <c r="FTJ350" s="94"/>
      <c r="FTK350" s="94"/>
      <c r="FTL350" s="94"/>
      <c r="FTM350" s="94"/>
      <c r="FTN350" s="94"/>
      <c r="FTO350" s="94"/>
      <c r="FTP350" s="94"/>
      <c r="FTQ350" s="94"/>
      <c r="FTR350" s="94"/>
      <c r="FTS350" s="94"/>
      <c r="FTT350" s="94"/>
      <c r="FTU350" s="94"/>
      <c r="FTV350" s="94"/>
      <c r="FTW350" s="94"/>
      <c r="FTX350" s="94"/>
      <c r="FTY350" s="94"/>
      <c r="FTZ350" s="94"/>
      <c r="FUA350" s="94"/>
      <c r="FUB350" s="94"/>
      <c r="FUC350" s="94"/>
      <c r="FUD350" s="94"/>
      <c r="FUE350" s="94"/>
      <c r="FUF350" s="94"/>
      <c r="FUG350" s="94"/>
      <c r="FUH350" s="94"/>
      <c r="FUI350" s="94"/>
      <c r="FUJ350" s="94"/>
      <c r="FUK350" s="94"/>
      <c r="FUL350" s="94"/>
      <c r="FUM350" s="94"/>
      <c r="FUN350" s="94"/>
      <c r="FUO350" s="94"/>
      <c r="FUP350" s="94"/>
      <c r="FUQ350" s="94"/>
      <c r="FUR350" s="94"/>
      <c r="FUS350" s="94"/>
      <c r="FUT350" s="94"/>
      <c r="FUU350" s="94"/>
      <c r="FUV350" s="94"/>
      <c r="FUW350" s="94"/>
      <c r="FUX350" s="94"/>
      <c r="FUY350" s="94"/>
      <c r="FUZ350" s="94"/>
      <c r="FVA350" s="94"/>
      <c r="FVB350" s="94"/>
      <c r="FVC350" s="94"/>
      <c r="FVD350" s="94"/>
      <c r="FVE350" s="94"/>
      <c r="FVF350" s="94"/>
      <c r="FVG350" s="94"/>
      <c r="FVH350" s="94"/>
      <c r="FVI350" s="94"/>
      <c r="FVJ350" s="94"/>
      <c r="FVK350" s="94"/>
      <c r="FVL350" s="94"/>
      <c r="FVM350" s="94"/>
      <c r="FVN350" s="94"/>
      <c r="FVO350" s="94"/>
      <c r="FVP350" s="94"/>
      <c r="FVQ350" s="94"/>
      <c r="FVR350" s="94"/>
      <c r="FVS350" s="94"/>
      <c r="FVT350" s="94"/>
      <c r="FVU350" s="94"/>
      <c r="FVV350" s="94"/>
      <c r="FVW350" s="94"/>
      <c r="FVX350" s="94"/>
      <c r="FVY350" s="94"/>
      <c r="FVZ350" s="94"/>
      <c r="FWA350" s="94"/>
      <c r="FWB350" s="94"/>
      <c r="FWC350" s="94"/>
      <c r="FWD350" s="94"/>
      <c r="FWE350" s="94"/>
      <c r="FWF350" s="94"/>
      <c r="FWG350" s="94"/>
      <c r="FWH350" s="94"/>
      <c r="FWI350" s="94"/>
      <c r="FWJ350" s="94"/>
      <c r="FWK350" s="94"/>
      <c r="FWL350" s="94"/>
      <c r="FWM350" s="94"/>
      <c r="FWN350" s="94"/>
      <c r="FWO350" s="94"/>
      <c r="FWP350" s="94"/>
      <c r="FWQ350" s="94"/>
      <c r="FWR350" s="94"/>
      <c r="FWS350" s="94"/>
      <c r="FWT350" s="94"/>
      <c r="FWU350" s="94"/>
      <c r="FWV350" s="94"/>
      <c r="FWW350" s="94"/>
      <c r="FWX350" s="94"/>
      <c r="FWY350" s="94"/>
      <c r="FWZ350" s="94"/>
      <c r="FXA350" s="94"/>
      <c r="FXB350" s="94"/>
      <c r="FXC350" s="94"/>
      <c r="FXD350" s="94"/>
      <c r="FXE350" s="94"/>
      <c r="FXF350" s="94"/>
      <c r="FXG350" s="94"/>
      <c r="FXH350" s="94"/>
      <c r="FXI350" s="94"/>
      <c r="FXJ350" s="94"/>
      <c r="FXK350" s="94"/>
      <c r="FXL350" s="94"/>
      <c r="FXM350" s="94"/>
      <c r="FXN350" s="94"/>
      <c r="FXO350" s="94"/>
      <c r="FXP350" s="94"/>
      <c r="FXQ350" s="94"/>
      <c r="FXR350" s="94"/>
      <c r="FXS350" s="94"/>
      <c r="FXT350" s="94"/>
      <c r="FXU350" s="94"/>
      <c r="FXV350" s="94"/>
      <c r="FXW350" s="94"/>
      <c r="FXX350" s="94"/>
      <c r="FXY350" s="94"/>
      <c r="FXZ350" s="94"/>
      <c r="FYA350" s="94"/>
      <c r="FYB350" s="94"/>
      <c r="FYC350" s="94"/>
      <c r="FYD350" s="94"/>
      <c r="FYE350" s="94"/>
      <c r="FYF350" s="94"/>
      <c r="FYG350" s="94"/>
      <c r="FYH350" s="94"/>
      <c r="FYI350" s="94"/>
      <c r="FYJ350" s="94"/>
      <c r="FYK350" s="94"/>
      <c r="FYL350" s="94"/>
      <c r="FYM350" s="94"/>
      <c r="FYN350" s="94"/>
      <c r="FYO350" s="94"/>
      <c r="FYP350" s="94"/>
      <c r="FYQ350" s="94"/>
      <c r="FYR350" s="94"/>
      <c r="FYS350" s="94"/>
      <c r="FYT350" s="94"/>
      <c r="FYU350" s="94"/>
      <c r="FYV350" s="94"/>
      <c r="FYW350" s="94"/>
      <c r="FYX350" s="94"/>
      <c r="FYY350" s="94"/>
      <c r="FYZ350" s="94"/>
      <c r="FZA350" s="94"/>
      <c r="FZB350" s="94"/>
      <c r="FZC350" s="94"/>
      <c r="FZD350" s="94"/>
      <c r="FZE350" s="94"/>
      <c r="FZF350" s="94"/>
      <c r="FZG350" s="94"/>
      <c r="FZH350" s="94"/>
      <c r="FZI350" s="94"/>
      <c r="FZJ350" s="94"/>
      <c r="FZK350" s="94"/>
      <c r="FZL350" s="94"/>
      <c r="FZM350" s="94"/>
      <c r="FZN350" s="94"/>
      <c r="FZO350" s="94"/>
      <c r="FZP350" s="94"/>
      <c r="FZQ350" s="94"/>
      <c r="FZR350" s="94"/>
      <c r="FZS350" s="94"/>
      <c r="FZT350" s="94"/>
      <c r="FZU350" s="94"/>
      <c r="FZV350" s="94"/>
      <c r="FZW350" s="94"/>
      <c r="FZX350" s="94"/>
      <c r="FZY350" s="94"/>
      <c r="FZZ350" s="94"/>
      <c r="GAA350" s="94"/>
      <c r="GAB350" s="94"/>
      <c r="GAC350" s="94"/>
      <c r="GAD350" s="94"/>
      <c r="GAE350" s="94"/>
      <c r="GAF350" s="94"/>
      <c r="GAG350" s="94"/>
      <c r="GAH350" s="94"/>
      <c r="GAI350" s="94"/>
      <c r="GAJ350" s="94"/>
      <c r="GAK350" s="94"/>
      <c r="GAL350" s="94"/>
      <c r="GAM350" s="94"/>
      <c r="GAN350" s="94"/>
      <c r="GAO350" s="94"/>
      <c r="GAP350" s="94"/>
      <c r="GAQ350" s="94"/>
      <c r="GAR350" s="94"/>
      <c r="GAS350" s="94"/>
      <c r="GAT350" s="94"/>
      <c r="GAU350" s="94"/>
      <c r="GAV350" s="94"/>
      <c r="GAW350" s="94"/>
      <c r="GAX350" s="94"/>
      <c r="GAY350" s="94"/>
      <c r="GAZ350" s="94"/>
      <c r="GBA350" s="94"/>
      <c r="GBB350" s="94"/>
      <c r="GBC350" s="94"/>
      <c r="GBD350" s="94"/>
      <c r="GBE350" s="94"/>
      <c r="GBF350" s="94"/>
      <c r="GBG350" s="94"/>
      <c r="GBH350" s="94"/>
      <c r="GBI350" s="94"/>
      <c r="GBJ350" s="94"/>
      <c r="GBK350" s="94"/>
      <c r="GBL350" s="94"/>
      <c r="GBM350" s="94"/>
      <c r="GBN350" s="94"/>
      <c r="GBO350" s="94"/>
      <c r="GBP350" s="94"/>
      <c r="GBQ350" s="94"/>
      <c r="GBR350" s="94"/>
      <c r="GBS350" s="94"/>
      <c r="GBT350" s="94"/>
      <c r="GBU350" s="94"/>
      <c r="GBV350" s="94"/>
      <c r="GBW350" s="94"/>
      <c r="GBX350" s="94"/>
      <c r="GBY350" s="94"/>
      <c r="GBZ350" s="94"/>
      <c r="GCA350" s="94"/>
      <c r="GCB350" s="94"/>
      <c r="GCC350" s="94"/>
      <c r="GCD350" s="94"/>
      <c r="GCE350" s="94"/>
      <c r="GCF350" s="94"/>
      <c r="GCG350" s="94"/>
      <c r="GCH350" s="94"/>
      <c r="GCI350" s="94"/>
      <c r="GCJ350" s="94"/>
      <c r="GCK350" s="94"/>
      <c r="GCL350" s="94"/>
      <c r="GCM350" s="94"/>
      <c r="GCN350" s="94"/>
      <c r="GCO350" s="94"/>
      <c r="GCP350" s="94"/>
      <c r="GCQ350" s="94"/>
      <c r="GCR350" s="94"/>
      <c r="GCS350" s="94"/>
      <c r="GCT350" s="94"/>
      <c r="GCU350" s="94"/>
      <c r="GCV350" s="94"/>
      <c r="GCW350" s="94"/>
      <c r="GCX350" s="94"/>
      <c r="GCY350" s="94"/>
      <c r="GCZ350" s="94"/>
      <c r="GDA350" s="94"/>
      <c r="GDB350" s="94"/>
      <c r="GDC350" s="94"/>
      <c r="GDD350" s="94"/>
      <c r="GDE350" s="94"/>
      <c r="GDF350" s="94"/>
      <c r="GDG350" s="94"/>
      <c r="GDH350" s="94"/>
      <c r="GDI350" s="94"/>
      <c r="GDJ350" s="94"/>
      <c r="GDK350" s="94"/>
      <c r="GDL350" s="94"/>
      <c r="GDM350" s="94"/>
      <c r="GDN350" s="94"/>
      <c r="GDO350" s="94"/>
      <c r="GDP350" s="94"/>
      <c r="GDQ350" s="94"/>
      <c r="GDR350" s="94"/>
      <c r="GDS350" s="94"/>
      <c r="GDT350" s="94"/>
      <c r="GDU350" s="94"/>
      <c r="GDV350" s="94"/>
      <c r="GDW350" s="94"/>
      <c r="GDX350" s="94"/>
      <c r="GDY350" s="94"/>
      <c r="GDZ350" s="94"/>
      <c r="GEA350" s="94"/>
      <c r="GEB350" s="94"/>
      <c r="GEC350" s="94"/>
      <c r="GED350" s="94"/>
      <c r="GEE350" s="94"/>
      <c r="GEF350" s="94"/>
      <c r="GEG350" s="94"/>
      <c r="GEH350" s="94"/>
      <c r="GEI350" s="94"/>
      <c r="GEJ350" s="94"/>
      <c r="GEK350" s="94"/>
      <c r="GEL350" s="94"/>
      <c r="GEM350" s="94"/>
      <c r="GEN350" s="94"/>
      <c r="GEO350" s="94"/>
      <c r="GEP350" s="94"/>
      <c r="GEQ350" s="94"/>
      <c r="GER350" s="94"/>
      <c r="GES350" s="94"/>
      <c r="GET350" s="94"/>
      <c r="GEU350" s="94"/>
      <c r="GEV350" s="94"/>
      <c r="GEW350" s="94"/>
      <c r="GEX350" s="94"/>
      <c r="GEY350" s="94"/>
      <c r="GEZ350" s="94"/>
      <c r="GFA350" s="94"/>
      <c r="GFB350" s="94"/>
      <c r="GFC350" s="94"/>
      <c r="GFD350" s="94"/>
      <c r="GFE350" s="94"/>
      <c r="GFF350" s="94"/>
      <c r="GFG350" s="94"/>
      <c r="GFH350" s="94"/>
      <c r="GFI350" s="94"/>
      <c r="GFJ350" s="94"/>
      <c r="GFK350" s="94"/>
      <c r="GFL350" s="94"/>
      <c r="GFM350" s="94"/>
      <c r="GFN350" s="94"/>
      <c r="GFO350" s="94"/>
      <c r="GFP350" s="94"/>
      <c r="GFQ350" s="94"/>
      <c r="GFR350" s="94"/>
      <c r="GFS350" s="94"/>
      <c r="GFT350" s="94"/>
      <c r="GFU350" s="94"/>
      <c r="GFV350" s="94"/>
      <c r="GFW350" s="94"/>
      <c r="GFX350" s="94"/>
      <c r="GFY350" s="94"/>
      <c r="GFZ350" s="94"/>
      <c r="GGA350" s="94"/>
      <c r="GGB350" s="94"/>
      <c r="GGC350" s="94"/>
      <c r="GGD350" s="94"/>
      <c r="GGE350" s="94"/>
      <c r="GGF350" s="94"/>
      <c r="GGG350" s="94"/>
      <c r="GGH350" s="94"/>
      <c r="GGI350" s="94"/>
      <c r="GGJ350" s="94"/>
      <c r="GGK350" s="94"/>
      <c r="GGL350" s="94"/>
      <c r="GGM350" s="94"/>
      <c r="GGN350" s="94"/>
      <c r="GGO350" s="94"/>
      <c r="GGP350" s="94"/>
      <c r="GGQ350" s="94"/>
      <c r="GGR350" s="94"/>
      <c r="GGS350" s="94"/>
      <c r="GGT350" s="94"/>
      <c r="GGU350" s="94"/>
      <c r="GGV350" s="94"/>
      <c r="GGW350" s="94"/>
      <c r="GGX350" s="94"/>
      <c r="GGY350" s="94"/>
      <c r="GGZ350" s="94"/>
      <c r="GHA350" s="94"/>
      <c r="GHB350" s="94"/>
      <c r="GHC350" s="94"/>
      <c r="GHD350" s="94"/>
      <c r="GHE350" s="94"/>
      <c r="GHF350" s="94"/>
      <c r="GHG350" s="94"/>
      <c r="GHH350" s="94"/>
      <c r="GHI350" s="94"/>
      <c r="GHJ350" s="94"/>
      <c r="GHK350" s="94"/>
      <c r="GHL350" s="94"/>
      <c r="GHM350" s="94"/>
      <c r="GHN350" s="94"/>
      <c r="GHO350" s="94"/>
      <c r="GHP350" s="94"/>
      <c r="GHQ350" s="94"/>
      <c r="GHR350" s="94"/>
      <c r="GHS350" s="94"/>
      <c r="GHT350" s="94"/>
      <c r="GHU350" s="94"/>
      <c r="GHV350" s="94"/>
      <c r="GHW350" s="94"/>
      <c r="GHX350" s="94"/>
      <c r="GHY350" s="94"/>
      <c r="GHZ350" s="94"/>
      <c r="GIA350" s="94"/>
      <c r="GIB350" s="94"/>
      <c r="GIC350" s="94"/>
      <c r="GID350" s="94"/>
      <c r="GIE350" s="94"/>
      <c r="GIF350" s="94"/>
      <c r="GIG350" s="94"/>
      <c r="GIH350" s="94"/>
      <c r="GII350" s="94"/>
      <c r="GIJ350" s="94"/>
      <c r="GIK350" s="94"/>
      <c r="GIL350" s="94"/>
      <c r="GIM350" s="94"/>
      <c r="GIN350" s="94"/>
      <c r="GIO350" s="94"/>
      <c r="GIP350" s="94"/>
      <c r="GIQ350" s="94"/>
      <c r="GIR350" s="94"/>
      <c r="GIS350" s="94"/>
      <c r="GIT350" s="94"/>
      <c r="GIU350" s="94"/>
      <c r="GIV350" s="94"/>
      <c r="GIW350" s="94"/>
      <c r="GIX350" s="94"/>
      <c r="GIY350" s="94"/>
      <c r="GIZ350" s="94"/>
      <c r="GJA350" s="94"/>
      <c r="GJB350" s="94"/>
      <c r="GJC350" s="94"/>
      <c r="GJD350" s="94"/>
      <c r="GJE350" s="94"/>
      <c r="GJF350" s="94"/>
      <c r="GJG350" s="94"/>
      <c r="GJH350" s="94"/>
      <c r="GJI350" s="94"/>
      <c r="GJJ350" s="94"/>
      <c r="GJK350" s="94"/>
      <c r="GJL350" s="94"/>
      <c r="GJM350" s="94"/>
      <c r="GJN350" s="94"/>
      <c r="GJO350" s="94"/>
      <c r="GJP350" s="94"/>
      <c r="GJQ350" s="94"/>
      <c r="GJR350" s="94"/>
      <c r="GJS350" s="94"/>
      <c r="GJT350" s="94"/>
      <c r="GJU350" s="94"/>
      <c r="GJV350" s="94"/>
      <c r="GJW350" s="94"/>
      <c r="GJX350" s="94"/>
      <c r="GJY350" s="94"/>
      <c r="GJZ350" s="94"/>
      <c r="GKA350" s="94"/>
      <c r="GKB350" s="94"/>
      <c r="GKC350" s="94"/>
      <c r="GKD350" s="94"/>
      <c r="GKE350" s="94"/>
      <c r="GKF350" s="94"/>
      <c r="GKG350" s="94"/>
      <c r="GKH350" s="94"/>
      <c r="GKI350" s="94"/>
      <c r="GKJ350" s="94"/>
      <c r="GKK350" s="94"/>
      <c r="GKL350" s="94"/>
      <c r="GKM350" s="94"/>
      <c r="GKN350" s="94"/>
      <c r="GKO350" s="94"/>
      <c r="GKP350" s="94"/>
      <c r="GKQ350" s="94"/>
      <c r="GKR350" s="94"/>
      <c r="GKS350" s="94"/>
      <c r="GKT350" s="94"/>
      <c r="GKU350" s="94"/>
      <c r="GKV350" s="94"/>
      <c r="GKW350" s="94"/>
      <c r="GKX350" s="94"/>
      <c r="GKY350" s="94"/>
      <c r="GKZ350" s="94"/>
      <c r="GLA350" s="94"/>
      <c r="GLB350" s="94"/>
      <c r="GLC350" s="94"/>
      <c r="GLD350" s="94"/>
      <c r="GLE350" s="94"/>
      <c r="GLF350" s="94"/>
      <c r="GLG350" s="94"/>
      <c r="GLH350" s="94"/>
      <c r="GLI350" s="94"/>
      <c r="GLJ350" s="94"/>
      <c r="GLK350" s="94"/>
      <c r="GLL350" s="94"/>
      <c r="GLM350" s="94"/>
      <c r="GLN350" s="94"/>
      <c r="GLO350" s="94"/>
      <c r="GLP350" s="94"/>
      <c r="GLQ350" s="94"/>
      <c r="GLR350" s="94"/>
      <c r="GLS350" s="94"/>
      <c r="GLT350" s="94"/>
      <c r="GLU350" s="94"/>
      <c r="GLV350" s="94"/>
      <c r="GLW350" s="94"/>
      <c r="GLX350" s="94"/>
      <c r="GLY350" s="94"/>
      <c r="GLZ350" s="94"/>
      <c r="GMA350" s="94"/>
      <c r="GMB350" s="94"/>
      <c r="GMC350" s="94"/>
      <c r="GMD350" s="94"/>
      <c r="GME350" s="94"/>
      <c r="GMF350" s="94"/>
      <c r="GMG350" s="94"/>
      <c r="GMH350" s="94"/>
      <c r="GMI350" s="94"/>
      <c r="GMJ350" s="94"/>
      <c r="GMK350" s="94"/>
      <c r="GML350" s="94"/>
      <c r="GMM350" s="94"/>
      <c r="GMN350" s="94"/>
      <c r="GMO350" s="94"/>
      <c r="GMP350" s="94"/>
      <c r="GMQ350" s="94"/>
      <c r="GMR350" s="94"/>
      <c r="GMS350" s="94"/>
      <c r="GMT350" s="94"/>
      <c r="GMU350" s="94"/>
      <c r="GMV350" s="94"/>
      <c r="GMW350" s="94"/>
      <c r="GMX350" s="94"/>
      <c r="GMY350" s="94"/>
      <c r="GMZ350" s="94"/>
      <c r="GNA350" s="94"/>
      <c r="GNB350" s="94"/>
      <c r="GNC350" s="94"/>
      <c r="GND350" s="94"/>
      <c r="GNE350" s="94"/>
      <c r="GNF350" s="94"/>
      <c r="GNG350" s="94"/>
      <c r="GNH350" s="94"/>
      <c r="GNI350" s="94"/>
      <c r="GNJ350" s="94"/>
      <c r="GNK350" s="94"/>
      <c r="GNL350" s="94"/>
      <c r="GNM350" s="94"/>
      <c r="GNN350" s="94"/>
      <c r="GNO350" s="94"/>
      <c r="GNP350" s="94"/>
      <c r="GNQ350" s="94"/>
      <c r="GNR350" s="94"/>
      <c r="GNS350" s="94"/>
      <c r="GNT350" s="94"/>
      <c r="GNU350" s="94"/>
      <c r="GNV350" s="94"/>
      <c r="GNW350" s="94"/>
      <c r="GNX350" s="94"/>
      <c r="GNY350" s="94"/>
      <c r="GNZ350" s="94"/>
      <c r="GOA350" s="94"/>
      <c r="GOB350" s="94"/>
      <c r="GOC350" s="94"/>
      <c r="GOD350" s="94"/>
      <c r="GOE350" s="94"/>
      <c r="GOF350" s="94"/>
      <c r="GOG350" s="94"/>
      <c r="GOH350" s="94"/>
      <c r="GOI350" s="94"/>
      <c r="GOJ350" s="94"/>
      <c r="GOK350" s="94"/>
      <c r="GOL350" s="94"/>
      <c r="GOM350" s="94"/>
      <c r="GON350" s="94"/>
      <c r="GOO350" s="94"/>
      <c r="GOP350" s="94"/>
      <c r="GOQ350" s="94"/>
      <c r="GOR350" s="94"/>
      <c r="GOS350" s="94"/>
      <c r="GOT350" s="94"/>
      <c r="GOU350" s="94"/>
      <c r="GOV350" s="94"/>
      <c r="GOW350" s="94"/>
      <c r="GOX350" s="94"/>
      <c r="GOY350" s="94"/>
      <c r="GOZ350" s="94"/>
      <c r="GPA350" s="94"/>
      <c r="GPB350" s="94"/>
      <c r="GPC350" s="94"/>
      <c r="GPD350" s="94"/>
      <c r="GPE350" s="94"/>
      <c r="GPF350" s="94"/>
      <c r="GPG350" s="94"/>
      <c r="GPH350" s="94"/>
      <c r="GPI350" s="94"/>
      <c r="GPJ350" s="94"/>
      <c r="GPK350" s="94"/>
      <c r="GPL350" s="94"/>
      <c r="GPM350" s="94"/>
      <c r="GPN350" s="94"/>
      <c r="GPO350" s="94"/>
      <c r="GPP350" s="94"/>
      <c r="GPQ350" s="94"/>
      <c r="GPR350" s="94"/>
      <c r="GPS350" s="94"/>
      <c r="GPT350" s="94"/>
      <c r="GPU350" s="94"/>
      <c r="GPV350" s="94"/>
      <c r="GPW350" s="94"/>
      <c r="GPX350" s="94"/>
      <c r="GPY350" s="94"/>
      <c r="GPZ350" s="94"/>
      <c r="GQA350" s="94"/>
      <c r="GQB350" s="94"/>
      <c r="GQC350" s="94"/>
      <c r="GQD350" s="94"/>
      <c r="GQE350" s="94"/>
      <c r="GQF350" s="94"/>
      <c r="GQG350" s="94"/>
      <c r="GQH350" s="94"/>
      <c r="GQI350" s="94"/>
      <c r="GQJ350" s="94"/>
      <c r="GQK350" s="94"/>
      <c r="GQL350" s="94"/>
      <c r="GQM350" s="94"/>
      <c r="GQN350" s="94"/>
      <c r="GQO350" s="94"/>
      <c r="GQP350" s="94"/>
      <c r="GQQ350" s="94"/>
      <c r="GQR350" s="94"/>
      <c r="GQS350" s="94"/>
      <c r="GQT350" s="94"/>
      <c r="GQU350" s="94"/>
      <c r="GQV350" s="94"/>
      <c r="GQW350" s="94"/>
      <c r="GQX350" s="94"/>
      <c r="GQY350" s="94"/>
      <c r="GQZ350" s="94"/>
      <c r="GRA350" s="94"/>
      <c r="GRB350" s="94"/>
      <c r="GRC350" s="94"/>
      <c r="GRD350" s="94"/>
      <c r="GRE350" s="94"/>
      <c r="GRF350" s="94"/>
      <c r="GRG350" s="94"/>
      <c r="GRH350" s="94"/>
      <c r="GRI350" s="94"/>
      <c r="GRJ350" s="94"/>
      <c r="GRK350" s="94"/>
      <c r="GRL350" s="94"/>
      <c r="GRM350" s="94"/>
      <c r="GRN350" s="94"/>
      <c r="GRO350" s="94"/>
      <c r="GRP350" s="94"/>
      <c r="GRQ350" s="94"/>
      <c r="GRR350" s="94"/>
      <c r="GRS350" s="94"/>
      <c r="GRT350" s="94"/>
      <c r="GRU350" s="94"/>
      <c r="GRV350" s="94"/>
      <c r="GRW350" s="94"/>
      <c r="GRX350" s="94"/>
      <c r="GRY350" s="94"/>
      <c r="GRZ350" s="94"/>
      <c r="GSA350" s="94"/>
      <c r="GSB350" s="94"/>
      <c r="GSC350" s="94"/>
      <c r="GSD350" s="94"/>
      <c r="GSE350" s="94"/>
      <c r="GSF350" s="94"/>
      <c r="GSG350" s="94"/>
      <c r="GSH350" s="94"/>
      <c r="GSI350" s="94"/>
      <c r="GSJ350" s="94"/>
      <c r="GSK350" s="94"/>
      <c r="GSL350" s="94"/>
      <c r="GSM350" s="94"/>
      <c r="GSN350" s="94"/>
      <c r="GSO350" s="94"/>
      <c r="GSP350" s="94"/>
      <c r="GSQ350" s="94"/>
      <c r="GSR350" s="94"/>
      <c r="GSS350" s="94"/>
      <c r="GST350" s="94"/>
      <c r="GSU350" s="94"/>
      <c r="GSV350" s="94"/>
      <c r="GSW350" s="94"/>
      <c r="GSX350" s="94"/>
      <c r="GSY350" s="94"/>
      <c r="GSZ350" s="94"/>
      <c r="GTA350" s="94"/>
      <c r="GTB350" s="94"/>
      <c r="GTC350" s="94"/>
      <c r="GTD350" s="94"/>
      <c r="GTE350" s="94"/>
      <c r="GTF350" s="94"/>
      <c r="GTG350" s="94"/>
      <c r="GTH350" s="94"/>
      <c r="GTI350" s="94"/>
      <c r="GTJ350" s="94"/>
      <c r="GTK350" s="94"/>
      <c r="GTL350" s="94"/>
      <c r="GTM350" s="94"/>
      <c r="GTN350" s="94"/>
      <c r="GTO350" s="94"/>
      <c r="GTP350" s="94"/>
      <c r="GTQ350" s="94"/>
      <c r="GTR350" s="94"/>
      <c r="GTS350" s="94"/>
      <c r="GTT350" s="94"/>
      <c r="GTU350" s="94"/>
      <c r="GTV350" s="94"/>
      <c r="GTW350" s="94"/>
      <c r="GTX350" s="94"/>
      <c r="GTY350" s="94"/>
      <c r="GTZ350" s="94"/>
      <c r="GUA350" s="94"/>
      <c r="GUB350" s="94"/>
      <c r="GUC350" s="94"/>
      <c r="GUD350" s="94"/>
      <c r="GUE350" s="94"/>
      <c r="GUF350" s="94"/>
      <c r="GUG350" s="94"/>
      <c r="GUH350" s="94"/>
      <c r="GUI350" s="94"/>
      <c r="GUJ350" s="94"/>
      <c r="GUK350" s="94"/>
      <c r="GUL350" s="94"/>
      <c r="GUM350" s="94"/>
      <c r="GUN350" s="94"/>
      <c r="GUO350" s="94"/>
      <c r="GUP350" s="94"/>
      <c r="GUQ350" s="94"/>
      <c r="GUR350" s="94"/>
      <c r="GUS350" s="94"/>
      <c r="GUT350" s="94"/>
      <c r="GUU350" s="94"/>
      <c r="GUV350" s="94"/>
      <c r="GUW350" s="94"/>
      <c r="GUX350" s="94"/>
      <c r="GUY350" s="94"/>
      <c r="GUZ350" s="94"/>
      <c r="GVA350" s="94"/>
      <c r="GVB350" s="94"/>
      <c r="GVC350" s="94"/>
      <c r="GVD350" s="94"/>
      <c r="GVE350" s="94"/>
      <c r="GVF350" s="94"/>
      <c r="GVG350" s="94"/>
      <c r="GVH350" s="94"/>
      <c r="GVI350" s="94"/>
      <c r="GVJ350" s="94"/>
      <c r="GVK350" s="94"/>
      <c r="GVL350" s="94"/>
      <c r="GVM350" s="94"/>
      <c r="GVN350" s="94"/>
      <c r="GVO350" s="94"/>
      <c r="GVP350" s="94"/>
      <c r="GVQ350" s="94"/>
      <c r="GVR350" s="94"/>
      <c r="GVS350" s="94"/>
      <c r="GVT350" s="94"/>
      <c r="GVU350" s="94"/>
      <c r="GVV350" s="94"/>
      <c r="GVW350" s="94"/>
      <c r="GVX350" s="94"/>
      <c r="GVY350" s="94"/>
      <c r="GVZ350" s="94"/>
      <c r="GWA350" s="94"/>
      <c r="GWB350" s="94"/>
      <c r="GWC350" s="94"/>
      <c r="GWD350" s="94"/>
      <c r="GWE350" s="94"/>
      <c r="GWF350" s="94"/>
      <c r="GWG350" s="94"/>
      <c r="GWH350" s="94"/>
      <c r="GWI350" s="94"/>
      <c r="GWJ350" s="94"/>
      <c r="GWK350" s="94"/>
      <c r="GWL350" s="94"/>
      <c r="GWM350" s="94"/>
      <c r="GWN350" s="94"/>
      <c r="GWO350" s="94"/>
      <c r="GWP350" s="94"/>
      <c r="GWQ350" s="94"/>
      <c r="GWR350" s="94"/>
      <c r="GWS350" s="94"/>
      <c r="GWT350" s="94"/>
      <c r="GWU350" s="94"/>
      <c r="GWV350" s="94"/>
      <c r="GWW350" s="94"/>
      <c r="GWX350" s="94"/>
      <c r="GWY350" s="94"/>
      <c r="GWZ350" s="94"/>
      <c r="GXA350" s="94"/>
      <c r="GXB350" s="94"/>
      <c r="GXC350" s="94"/>
      <c r="GXD350" s="94"/>
      <c r="GXE350" s="94"/>
      <c r="GXF350" s="94"/>
      <c r="GXG350" s="94"/>
      <c r="GXH350" s="94"/>
      <c r="GXI350" s="94"/>
      <c r="GXJ350" s="94"/>
      <c r="GXK350" s="94"/>
      <c r="GXL350" s="94"/>
      <c r="GXM350" s="94"/>
      <c r="GXN350" s="94"/>
      <c r="GXO350" s="94"/>
      <c r="GXP350" s="94"/>
      <c r="GXQ350" s="94"/>
      <c r="GXR350" s="94"/>
      <c r="GXS350" s="94"/>
      <c r="GXT350" s="94"/>
      <c r="GXU350" s="94"/>
      <c r="GXV350" s="94"/>
      <c r="GXW350" s="94"/>
      <c r="GXX350" s="94"/>
      <c r="GXY350" s="94"/>
      <c r="GXZ350" s="94"/>
      <c r="GYA350" s="94"/>
      <c r="GYB350" s="94"/>
      <c r="GYC350" s="94"/>
      <c r="GYD350" s="94"/>
      <c r="GYE350" s="94"/>
      <c r="GYF350" s="94"/>
      <c r="GYG350" s="94"/>
      <c r="GYH350" s="94"/>
      <c r="GYI350" s="94"/>
      <c r="GYJ350" s="94"/>
      <c r="GYK350" s="94"/>
      <c r="GYL350" s="94"/>
      <c r="GYM350" s="94"/>
      <c r="GYN350" s="94"/>
      <c r="GYO350" s="94"/>
      <c r="GYP350" s="94"/>
      <c r="GYQ350" s="94"/>
      <c r="GYR350" s="94"/>
      <c r="GYS350" s="94"/>
      <c r="GYT350" s="94"/>
      <c r="GYU350" s="94"/>
      <c r="GYV350" s="94"/>
      <c r="GYW350" s="94"/>
      <c r="GYX350" s="94"/>
      <c r="GYY350" s="94"/>
      <c r="GYZ350" s="94"/>
      <c r="GZA350" s="94"/>
      <c r="GZB350" s="94"/>
      <c r="GZC350" s="94"/>
      <c r="GZD350" s="94"/>
      <c r="GZE350" s="94"/>
      <c r="GZF350" s="94"/>
      <c r="GZG350" s="94"/>
      <c r="GZH350" s="94"/>
      <c r="GZI350" s="94"/>
      <c r="GZJ350" s="94"/>
      <c r="GZK350" s="94"/>
      <c r="GZL350" s="94"/>
      <c r="GZM350" s="94"/>
      <c r="GZN350" s="94"/>
      <c r="GZO350" s="94"/>
      <c r="GZP350" s="94"/>
      <c r="GZQ350" s="94"/>
      <c r="GZR350" s="94"/>
      <c r="GZS350" s="94"/>
      <c r="GZT350" s="94"/>
      <c r="GZU350" s="94"/>
      <c r="GZV350" s="94"/>
      <c r="GZW350" s="94"/>
      <c r="GZX350" s="94"/>
      <c r="GZY350" s="94"/>
      <c r="GZZ350" s="94"/>
      <c r="HAA350" s="94"/>
      <c r="HAB350" s="94"/>
      <c r="HAC350" s="94"/>
      <c r="HAD350" s="94"/>
      <c r="HAE350" s="94"/>
      <c r="HAF350" s="94"/>
      <c r="HAG350" s="94"/>
      <c r="HAH350" s="94"/>
      <c r="HAI350" s="94"/>
      <c r="HAJ350" s="94"/>
      <c r="HAK350" s="94"/>
      <c r="HAL350" s="94"/>
      <c r="HAM350" s="94"/>
      <c r="HAN350" s="94"/>
      <c r="HAO350" s="94"/>
      <c r="HAP350" s="94"/>
      <c r="HAQ350" s="94"/>
      <c r="HAR350" s="94"/>
      <c r="HAS350" s="94"/>
      <c r="HAT350" s="94"/>
      <c r="HAU350" s="94"/>
      <c r="HAV350" s="94"/>
      <c r="HAW350" s="94"/>
      <c r="HAX350" s="94"/>
      <c r="HAY350" s="94"/>
      <c r="HAZ350" s="94"/>
      <c r="HBA350" s="94"/>
      <c r="HBB350" s="94"/>
      <c r="HBC350" s="94"/>
      <c r="HBD350" s="94"/>
      <c r="HBE350" s="94"/>
      <c r="HBF350" s="94"/>
      <c r="HBG350" s="94"/>
      <c r="HBH350" s="94"/>
      <c r="HBI350" s="94"/>
      <c r="HBJ350" s="94"/>
      <c r="HBK350" s="94"/>
      <c r="HBL350" s="94"/>
      <c r="HBM350" s="94"/>
      <c r="HBN350" s="94"/>
      <c r="HBO350" s="94"/>
      <c r="HBP350" s="94"/>
      <c r="HBQ350" s="94"/>
      <c r="HBR350" s="94"/>
      <c r="HBS350" s="94"/>
      <c r="HBT350" s="94"/>
      <c r="HBU350" s="94"/>
      <c r="HBV350" s="94"/>
      <c r="HBW350" s="94"/>
      <c r="HBX350" s="94"/>
      <c r="HBY350" s="94"/>
      <c r="HBZ350" s="94"/>
      <c r="HCA350" s="94"/>
      <c r="HCB350" s="94"/>
      <c r="HCC350" s="94"/>
      <c r="HCD350" s="94"/>
      <c r="HCE350" s="94"/>
      <c r="HCF350" s="94"/>
      <c r="HCG350" s="94"/>
      <c r="HCH350" s="94"/>
      <c r="HCI350" s="94"/>
      <c r="HCJ350" s="94"/>
      <c r="HCK350" s="94"/>
      <c r="HCL350" s="94"/>
      <c r="HCM350" s="94"/>
      <c r="HCN350" s="94"/>
      <c r="HCO350" s="94"/>
      <c r="HCP350" s="94"/>
      <c r="HCQ350" s="94"/>
      <c r="HCR350" s="94"/>
      <c r="HCS350" s="94"/>
      <c r="HCT350" s="94"/>
      <c r="HCU350" s="94"/>
      <c r="HCV350" s="94"/>
      <c r="HCW350" s="94"/>
      <c r="HCX350" s="94"/>
      <c r="HCY350" s="94"/>
      <c r="HCZ350" s="94"/>
      <c r="HDA350" s="94"/>
      <c r="HDB350" s="94"/>
      <c r="HDC350" s="94"/>
      <c r="HDD350" s="94"/>
      <c r="HDE350" s="94"/>
      <c r="HDF350" s="94"/>
      <c r="HDG350" s="94"/>
      <c r="HDH350" s="94"/>
      <c r="HDI350" s="94"/>
      <c r="HDJ350" s="94"/>
      <c r="HDK350" s="94"/>
      <c r="HDL350" s="94"/>
      <c r="HDM350" s="94"/>
      <c r="HDN350" s="94"/>
      <c r="HDO350" s="94"/>
      <c r="HDP350" s="94"/>
      <c r="HDQ350" s="94"/>
      <c r="HDR350" s="94"/>
      <c r="HDS350" s="94"/>
      <c r="HDT350" s="94"/>
      <c r="HDU350" s="94"/>
      <c r="HDV350" s="94"/>
      <c r="HDW350" s="94"/>
      <c r="HDX350" s="94"/>
      <c r="HDY350" s="94"/>
      <c r="HDZ350" s="94"/>
      <c r="HEA350" s="94"/>
      <c r="HEB350" s="94"/>
      <c r="HEC350" s="94"/>
      <c r="HED350" s="94"/>
      <c r="HEE350" s="94"/>
      <c r="HEF350" s="94"/>
      <c r="HEG350" s="94"/>
      <c r="HEH350" s="94"/>
      <c r="HEI350" s="94"/>
      <c r="HEJ350" s="94"/>
      <c r="HEK350" s="94"/>
      <c r="HEL350" s="94"/>
      <c r="HEM350" s="94"/>
      <c r="HEN350" s="94"/>
      <c r="HEO350" s="94"/>
      <c r="HEP350" s="94"/>
      <c r="HEQ350" s="94"/>
      <c r="HER350" s="94"/>
      <c r="HES350" s="94"/>
      <c r="HET350" s="94"/>
      <c r="HEU350" s="94"/>
      <c r="HEV350" s="94"/>
      <c r="HEW350" s="94"/>
      <c r="HEX350" s="94"/>
      <c r="HEY350" s="94"/>
      <c r="HEZ350" s="94"/>
      <c r="HFA350" s="94"/>
      <c r="HFB350" s="94"/>
      <c r="HFC350" s="94"/>
      <c r="HFD350" s="94"/>
      <c r="HFE350" s="94"/>
      <c r="HFF350" s="94"/>
      <c r="HFG350" s="94"/>
      <c r="HFH350" s="94"/>
      <c r="HFI350" s="94"/>
      <c r="HFJ350" s="94"/>
      <c r="HFK350" s="94"/>
      <c r="HFL350" s="94"/>
      <c r="HFM350" s="94"/>
      <c r="HFN350" s="94"/>
      <c r="HFO350" s="94"/>
      <c r="HFP350" s="94"/>
      <c r="HFQ350" s="94"/>
      <c r="HFR350" s="94"/>
      <c r="HFS350" s="94"/>
      <c r="HFT350" s="94"/>
      <c r="HFU350" s="94"/>
      <c r="HFV350" s="94"/>
      <c r="HFW350" s="94"/>
      <c r="HFX350" s="94"/>
      <c r="HFY350" s="94"/>
      <c r="HFZ350" s="94"/>
      <c r="HGA350" s="94"/>
      <c r="HGB350" s="94"/>
      <c r="HGC350" s="94"/>
      <c r="HGD350" s="94"/>
      <c r="HGE350" s="94"/>
      <c r="HGF350" s="94"/>
      <c r="HGG350" s="94"/>
      <c r="HGH350" s="94"/>
      <c r="HGI350" s="94"/>
      <c r="HGJ350" s="94"/>
      <c r="HGK350" s="94"/>
      <c r="HGL350" s="94"/>
      <c r="HGM350" s="94"/>
      <c r="HGN350" s="94"/>
      <c r="HGO350" s="94"/>
      <c r="HGP350" s="94"/>
      <c r="HGQ350" s="94"/>
      <c r="HGR350" s="94"/>
      <c r="HGS350" s="94"/>
      <c r="HGT350" s="94"/>
      <c r="HGU350" s="94"/>
      <c r="HGV350" s="94"/>
      <c r="HGW350" s="94"/>
      <c r="HGX350" s="94"/>
      <c r="HGY350" s="94"/>
      <c r="HGZ350" s="94"/>
      <c r="HHA350" s="94"/>
      <c r="HHB350" s="94"/>
      <c r="HHC350" s="94"/>
      <c r="HHD350" s="94"/>
      <c r="HHE350" s="94"/>
      <c r="HHF350" s="94"/>
      <c r="HHG350" s="94"/>
      <c r="HHH350" s="94"/>
      <c r="HHI350" s="94"/>
      <c r="HHJ350" s="94"/>
      <c r="HHK350" s="94"/>
      <c r="HHL350" s="94"/>
      <c r="HHM350" s="94"/>
      <c r="HHN350" s="94"/>
      <c r="HHO350" s="94"/>
      <c r="HHP350" s="94"/>
      <c r="HHQ350" s="94"/>
      <c r="HHR350" s="94"/>
      <c r="HHS350" s="94"/>
      <c r="HHT350" s="94"/>
      <c r="HHU350" s="94"/>
      <c r="HHV350" s="94"/>
      <c r="HHW350" s="94"/>
      <c r="HHX350" s="94"/>
      <c r="HHY350" s="94"/>
      <c r="HHZ350" s="94"/>
      <c r="HIA350" s="94"/>
      <c r="HIB350" s="94"/>
      <c r="HIC350" s="94"/>
      <c r="HID350" s="94"/>
      <c r="HIE350" s="94"/>
      <c r="HIF350" s="94"/>
      <c r="HIG350" s="94"/>
      <c r="HIH350" s="94"/>
      <c r="HII350" s="94"/>
      <c r="HIJ350" s="94"/>
      <c r="HIK350" s="94"/>
      <c r="HIL350" s="94"/>
      <c r="HIM350" s="94"/>
      <c r="HIN350" s="94"/>
      <c r="HIO350" s="94"/>
      <c r="HIP350" s="94"/>
      <c r="HIQ350" s="94"/>
      <c r="HIR350" s="94"/>
      <c r="HIS350" s="94"/>
      <c r="HIT350" s="94"/>
      <c r="HIU350" s="94"/>
      <c r="HIV350" s="94"/>
      <c r="HIW350" s="94"/>
      <c r="HIX350" s="94"/>
      <c r="HIY350" s="94"/>
      <c r="HIZ350" s="94"/>
      <c r="HJA350" s="94"/>
      <c r="HJB350" s="94"/>
      <c r="HJC350" s="94"/>
      <c r="HJD350" s="94"/>
      <c r="HJE350" s="94"/>
      <c r="HJF350" s="94"/>
      <c r="HJG350" s="94"/>
      <c r="HJH350" s="94"/>
      <c r="HJI350" s="94"/>
      <c r="HJJ350" s="94"/>
      <c r="HJK350" s="94"/>
      <c r="HJL350" s="94"/>
      <c r="HJM350" s="94"/>
      <c r="HJN350" s="94"/>
      <c r="HJO350" s="94"/>
      <c r="HJP350" s="94"/>
      <c r="HJQ350" s="94"/>
      <c r="HJR350" s="94"/>
      <c r="HJS350" s="94"/>
      <c r="HJT350" s="94"/>
      <c r="HJU350" s="94"/>
      <c r="HJV350" s="94"/>
      <c r="HJW350" s="94"/>
      <c r="HJX350" s="94"/>
      <c r="HJY350" s="94"/>
      <c r="HJZ350" s="94"/>
      <c r="HKA350" s="94"/>
      <c r="HKB350" s="94"/>
      <c r="HKC350" s="94"/>
      <c r="HKD350" s="94"/>
      <c r="HKE350" s="94"/>
      <c r="HKF350" s="94"/>
      <c r="HKG350" s="94"/>
      <c r="HKH350" s="94"/>
      <c r="HKI350" s="94"/>
      <c r="HKJ350" s="94"/>
      <c r="HKK350" s="94"/>
      <c r="HKL350" s="94"/>
      <c r="HKM350" s="94"/>
      <c r="HKN350" s="94"/>
      <c r="HKO350" s="94"/>
      <c r="HKP350" s="94"/>
      <c r="HKQ350" s="94"/>
      <c r="HKR350" s="94"/>
      <c r="HKS350" s="94"/>
      <c r="HKT350" s="94"/>
      <c r="HKU350" s="94"/>
      <c r="HKV350" s="94"/>
      <c r="HKW350" s="94"/>
      <c r="HKX350" s="94"/>
      <c r="HKY350" s="94"/>
      <c r="HKZ350" s="94"/>
      <c r="HLA350" s="94"/>
      <c r="HLB350" s="94"/>
      <c r="HLC350" s="94"/>
      <c r="HLD350" s="94"/>
      <c r="HLE350" s="94"/>
      <c r="HLF350" s="94"/>
      <c r="HLG350" s="94"/>
      <c r="HLH350" s="94"/>
      <c r="HLI350" s="94"/>
      <c r="HLJ350" s="94"/>
      <c r="HLK350" s="94"/>
      <c r="HLL350" s="94"/>
      <c r="HLM350" s="94"/>
      <c r="HLN350" s="94"/>
      <c r="HLO350" s="94"/>
      <c r="HLP350" s="94"/>
      <c r="HLQ350" s="94"/>
      <c r="HLR350" s="94"/>
      <c r="HLS350" s="94"/>
      <c r="HLT350" s="94"/>
      <c r="HLU350" s="94"/>
      <c r="HLV350" s="94"/>
      <c r="HLW350" s="94"/>
      <c r="HLX350" s="94"/>
      <c r="HLY350" s="94"/>
      <c r="HLZ350" s="94"/>
      <c r="HMA350" s="94"/>
      <c r="HMB350" s="94"/>
      <c r="HMC350" s="94"/>
      <c r="HMD350" s="94"/>
      <c r="HME350" s="94"/>
      <c r="HMF350" s="94"/>
      <c r="HMG350" s="94"/>
      <c r="HMH350" s="94"/>
      <c r="HMI350" s="94"/>
      <c r="HMJ350" s="94"/>
      <c r="HMK350" s="94"/>
      <c r="HML350" s="94"/>
      <c r="HMM350" s="94"/>
      <c r="HMN350" s="94"/>
      <c r="HMO350" s="94"/>
      <c r="HMP350" s="94"/>
      <c r="HMQ350" s="94"/>
      <c r="HMR350" s="94"/>
      <c r="HMS350" s="94"/>
      <c r="HMT350" s="94"/>
      <c r="HMU350" s="94"/>
      <c r="HMV350" s="94"/>
      <c r="HMW350" s="94"/>
      <c r="HMX350" s="94"/>
      <c r="HMY350" s="94"/>
      <c r="HMZ350" s="94"/>
      <c r="HNA350" s="94"/>
      <c r="HNB350" s="94"/>
      <c r="HNC350" s="94"/>
      <c r="HND350" s="94"/>
      <c r="HNE350" s="94"/>
      <c r="HNF350" s="94"/>
      <c r="HNG350" s="94"/>
      <c r="HNH350" s="94"/>
      <c r="HNI350" s="94"/>
      <c r="HNJ350" s="94"/>
      <c r="HNK350" s="94"/>
      <c r="HNL350" s="94"/>
      <c r="HNM350" s="94"/>
      <c r="HNN350" s="94"/>
      <c r="HNO350" s="94"/>
      <c r="HNP350" s="94"/>
      <c r="HNQ350" s="94"/>
      <c r="HNR350" s="94"/>
      <c r="HNS350" s="94"/>
      <c r="HNT350" s="94"/>
      <c r="HNU350" s="94"/>
      <c r="HNV350" s="94"/>
      <c r="HNW350" s="94"/>
      <c r="HNX350" s="94"/>
      <c r="HNY350" s="94"/>
      <c r="HNZ350" s="94"/>
      <c r="HOA350" s="94"/>
      <c r="HOB350" s="94"/>
      <c r="HOC350" s="94"/>
      <c r="HOD350" s="94"/>
      <c r="HOE350" s="94"/>
      <c r="HOF350" s="94"/>
      <c r="HOG350" s="94"/>
      <c r="HOH350" s="94"/>
      <c r="HOI350" s="94"/>
      <c r="HOJ350" s="94"/>
      <c r="HOK350" s="94"/>
      <c r="HOL350" s="94"/>
      <c r="HOM350" s="94"/>
      <c r="HON350" s="94"/>
      <c r="HOO350" s="94"/>
      <c r="HOP350" s="94"/>
      <c r="HOQ350" s="94"/>
      <c r="HOR350" s="94"/>
      <c r="HOS350" s="94"/>
      <c r="HOT350" s="94"/>
      <c r="HOU350" s="94"/>
      <c r="HOV350" s="94"/>
      <c r="HOW350" s="94"/>
      <c r="HOX350" s="94"/>
      <c r="HOY350" s="94"/>
      <c r="HOZ350" s="94"/>
      <c r="HPA350" s="94"/>
      <c r="HPB350" s="94"/>
      <c r="HPC350" s="94"/>
      <c r="HPD350" s="94"/>
      <c r="HPE350" s="94"/>
      <c r="HPF350" s="94"/>
      <c r="HPG350" s="94"/>
      <c r="HPH350" s="94"/>
      <c r="HPI350" s="94"/>
      <c r="HPJ350" s="94"/>
      <c r="HPK350" s="94"/>
      <c r="HPL350" s="94"/>
      <c r="HPM350" s="94"/>
      <c r="HPN350" s="94"/>
      <c r="HPO350" s="94"/>
      <c r="HPP350" s="94"/>
      <c r="HPQ350" s="94"/>
      <c r="HPR350" s="94"/>
      <c r="HPS350" s="94"/>
      <c r="HPT350" s="94"/>
      <c r="HPU350" s="94"/>
      <c r="HPV350" s="94"/>
      <c r="HPW350" s="94"/>
      <c r="HPX350" s="94"/>
      <c r="HPY350" s="94"/>
      <c r="HPZ350" s="94"/>
      <c r="HQA350" s="94"/>
      <c r="HQB350" s="94"/>
      <c r="HQC350" s="94"/>
      <c r="HQD350" s="94"/>
      <c r="HQE350" s="94"/>
      <c r="HQF350" s="94"/>
      <c r="HQG350" s="94"/>
      <c r="HQH350" s="94"/>
      <c r="HQI350" s="94"/>
      <c r="HQJ350" s="94"/>
      <c r="HQK350" s="94"/>
      <c r="HQL350" s="94"/>
      <c r="HQM350" s="94"/>
      <c r="HQN350" s="94"/>
      <c r="HQO350" s="94"/>
      <c r="HQP350" s="94"/>
      <c r="HQQ350" s="94"/>
      <c r="HQR350" s="94"/>
      <c r="HQS350" s="94"/>
      <c r="HQT350" s="94"/>
      <c r="HQU350" s="94"/>
      <c r="HQV350" s="94"/>
      <c r="HQW350" s="94"/>
      <c r="HQX350" s="94"/>
      <c r="HQY350" s="94"/>
      <c r="HQZ350" s="94"/>
      <c r="HRA350" s="94"/>
      <c r="HRB350" s="94"/>
      <c r="HRC350" s="94"/>
      <c r="HRD350" s="94"/>
      <c r="HRE350" s="94"/>
      <c r="HRF350" s="94"/>
      <c r="HRG350" s="94"/>
      <c r="HRH350" s="94"/>
      <c r="HRI350" s="94"/>
      <c r="HRJ350" s="94"/>
      <c r="HRK350" s="94"/>
      <c r="HRL350" s="94"/>
      <c r="HRM350" s="94"/>
      <c r="HRN350" s="94"/>
      <c r="HRO350" s="94"/>
      <c r="HRP350" s="94"/>
      <c r="HRQ350" s="94"/>
      <c r="HRR350" s="94"/>
      <c r="HRS350" s="94"/>
      <c r="HRT350" s="94"/>
      <c r="HRU350" s="94"/>
      <c r="HRV350" s="94"/>
      <c r="HRW350" s="94"/>
      <c r="HRX350" s="94"/>
      <c r="HRY350" s="94"/>
      <c r="HRZ350" s="94"/>
      <c r="HSA350" s="94"/>
      <c r="HSB350" s="94"/>
      <c r="HSC350" s="94"/>
      <c r="HSD350" s="94"/>
      <c r="HSE350" s="94"/>
      <c r="HSF350" s="94"/>
      <c r="HSG350" s="94"/>
      <c r="HSH350" s="94"/>
      <c r="HSI350" s="94"/>
      <c r="HSJ350" s="94"/>
      <c r="HSK350" s="94"/>
      <c r="HSL350" s="94"/>
      <c r="HSM350" s="94"/>
      <c r="HSN350" s="94"/>
      <c r="HSO350" s="94"/>
      <c r="HSP350" s="94"/>
      <c r="HSQ350" s="94"/>
      <c r="HSR350" s="94"/>
      <c r="HSS350" s="94"/>
      <c r="HST350" s="94"/>
      <c r="HSU350" s="94"/>
      <c r="HSV350" s="94"/>
      <c r="HSW350" s="94"/>
      <c r="HSX350" s="94"/>
      <c r="HSY350" s="94"/>
      <c r="HSZ350" s="94"/>
      <c r="HTA350" s="94"/>
      <c r="HTB350" s="94"/>
      <c r="HTC350" s="94"/>
      <c r="HTD350" s="94"/>
      <c r="HTE350" s="94"/>
      <c r="HTF350" s="94"/>
      <c r="HTG350" s="94"/>
      <c r="HTH350" s="94"/>
      <c r="HTI350" s="94"/>
      <c r="HTJ350" s="94"/>
      <c r="HTK350" s="94"/>
      <c r="HTL350" s="94"/>
      <c r="HTM350" s="94"/>
      <c r="HTN350" s="94"/>
      <c r="HTO350" s="94"/>
      <c r="HTP350" s="94"/>
      <c r="HTQ350" s="94"/>
      <c r="HTR350" s="94"/>
      <c r="HTS350" s="94"/>
      <c r="HTT350" s="94"/>
      <c r="HTU350" s="94"/>
      <c r="HTV350" s="94"/>
      <c r="HTW350" s="94"/>
      <c r="HTX350" s="94"/>
      <c r="HTY350" s="94"/>
      <c r="HTZ350" s="94"/>
      <c r="HUA350" s="94"/>
      <c r="HUB350" s="94"/>
      <c r="HUC350" s="94"/>
      <c r="HUD350" s="94"/>
      <c r="HUE350" s="94"/>
      <c r="HUF350" s="94"/>
      <c r="HUG350" s="94"/>
      <c r="HUH350" s="94"/>
      <c r="HUI350" s="94"/>
      <c r="HUJ350" s="94"/>
      <c r="HUK350" s="94"/>
      <c r="HUL350" s="94"/>
      <c r="HUM350" s="94"/>
      <c r="HUN350" s="94"/>
      <c r="HUO350" s="94"/>
      <c r="HUP350" s="94"/>
      <c r="HUQ350" s="94"/>
      <c r="HUR350" s="94"/>
      <c r="HUS350" s="94"/>
      <c r="HUT350" s="94"/>
      <c r="HUU350" s="94"/>
      <c r="HUV350" s="94"/>
      <c r="HUW350" s="94"/>
      <c r="HUX350" s="94"/>
      <c r="HUY350" s="94"/>
      <c r="HUZ350" s="94"/>
      <c r="HVA350" s="94"/>
      <c r="HVB350" s="94"/>
      <c r="HVC350" s="94"/>
      <c r="HVD350" s="94"/>
      <c r="HVE350" s="94"/>
      <c r="HVF350" s="94"/>
      <c r="HVG350" s="94"/>
      <c r="HVH350" s="94"/>
      <c r="HVI350" s="94"/>
      <c r="HVJ350" s="94"/>
      <c r="HVK350" s="94"/>
      <c r="HVL350" s="94"/>
      <c r="HVM350" s="94"/>
      <c r="HVN350" s="94"/>
      <c r="HVO350" s="94"/>
      <c r="HVP350" s="94"/>
      <c r="HVQ350" s="94"/>
      <c r="HVR350" s="94"/>
      <c r="HVS350" s="94"/>
      <c r="HVT350" s="94"/>
      <c r="HVU350" s="94"/>
      <c r="HVV350" s="94"/>
      <c r="HVW350" s="94"/>
      <c r="HVX350" s="94"/>
      <c r="HVY350" s="94"/>
      <c r="HVZ350" s="94"/>
      <c r="HWA350" s="94"/>
      <c r="HWB350" s="94"/>
      <c r="HWC350" s="94"/>
      <c r="HWD350" s="94"/>
      <c r="HWE350" s="94"/>
      <c r="HWF350" s="94"/>
      <c r="HWG350" s="94"/>
      <c r="HWH350" s="94"/>
      <c r="HWI350" s="94"/>
      <c r="HWJ350" s="94"/>
      <c r="HWK350" s="94"/>
      <c r="HWL350" s="94"/>
      <c r="HWM350" s="94"/>
      <c r="HWN350" s="94"/>
      <c r="HWO350" s="94"/>
      <c r="HWP350" s="94"/>
      <c r="HWQ350" s="94"/>
      <c r="HWR350" s="94"/>
      <c r="HWS350" s="94"/>
      <c r="HWT350" s="94"/>
      <c r="HWU350" s="94"/>
      <c r="HWV350" s="94"/>
      <c r="HWW350" s="94"/>
      <c r="HWX350" s="94"/>
      <c r="HWY350" s="94"/>
      <c r="HWZ350" s="94"/>
      <c r="HXA350" s="94"/>
      <c r="HXB350" s="94"/>
      <c r="HXC350" s="94"/>
      <c r="HXD350" s="94"/>
      <c r="HXE350" s="94"/>
      <c r="HXF350" s="94"/>
      <c r="HXG350" s="94"/>
      <c r="HXH350" s="94"/>
      <c r="HXI350" s="94"/>
      <c r="HXJ350" s="94"/>
      <c r="HXK350" s="94"/>
      <c r="HXL350" s="94"/>
      <c r="HXM350" s="94"/>
      <c r="HXN350" s="94"/>
      <c r="HXO350" s="94"/>
      <c r="HXP350" s="94"/>
      <c r="HXQ350" s="94"/>
      <c r="HXR350" s="94"/>
      <c r="HXS350" s="94"/>
      <c r="HXT350" s="94"/>
      <c r="HXU350" s="94"/>
      <c r="HXV350" s="94"/>
      <c r="HXW350" s="94"/>
      <c r="HXX350" s="94"/>
      <c r="HXY350" s="94"/>
      <c r="HXZ350" s="94"/>
      <c r="HYA350" s="94"/>
      <c r="HYB350" s="94"/>
      <c r="HYC350" s="94"/>
      <c r="HYD350" s="94"/>
      <c r="HYE350" s="94"/>
      <c r="HYF350" s="94"/>
      <c r="HYG350" s="94"/>
      <c r="HYH350" s="94"/>
      <c r="HYI350" s="94"/>
      <c r="HYJ350" s="94"/>
      <c r="HYK350" s="94"/>
      <c r="HYL350" s="94"/>
      <c r="HYM350" s="94"/>
      <c r="HYN350" s="94"/>
      <c r="HYO350" s="94"/>
      <c r="HYP350" s="94"/>
      <c r="HYQ350" s="94"/>
      <c r="HYR350" s="94"/>
      <c r="HYS350" s="94"/>
      <c r="HYT350" s="94"/>
      <c r="HYU350" s="94"/>
      <c r="HYV350" s="94"/>
      <c r="HYW350" s="94"/>
      <c r="HYX350" s="94"/>
      <c r="HYY350" s="94"/>
      <c r="HYZ350" s="94"/>
      <c r="HZA350" s="94"/>
      <c r="HZB350" s="94"/>
      <c r="HZC350" s="94"/>
      <c r="HZD350" s="94"/>
      <c r="HZE350" s="94"/>
      <c r="HZF350" s="94"/>
      <c r="HZG350" s="94"/>
      <c r="HZH350" s="94"/>
      <c r="HZI350" s="94"/>
      <c r="HZJ350" s="94"/>
      <c r="HZK350" s="94"/>
      <c r="HZL350" s="94"/>
      <c r="HZM350" s="94"/>
      <c r="HZN350" s="94"/>
      <c r="HZO350" s="94"/>
      <c r="HZP350" s="94"/>
      <c r="HZQ350" s="94"/>
      <c r="HZR350" s="94"/>
      <c r="HZS350" s="94"/>
      <c r="HZT350" s="94"/>
      <c r="HZU350" s="94"/>
      <c r="HZV350" s="94"/>
      <c r="HZW350" s="94"/>
      <c r="HZX350" s="94"/>
      <c r="HZY350" s="94"/>
      <c r="HZZ350" s="94"/>
      <c r="IAA350" s="94"/>
      <c r="IAB350" s="94"/>
      <c r="IAC350" s="94"/>
      <c r="IAD350" s="94"/>
      <c r="IAE350" s="94"/>
      <c r="IAF350" s="94"/>
      <c r="IAG350" s="94"/>
      <c r="IAH350" s="94"/>
      <c r="IAI350" s="94"/>
      <c r="IAJ350" s="94"/>
      <c r="IAK350" s="94"/>
      <c r="IAL350" s="94"/>
      <c r="IAM350" s="94"/>
      <c r="IAN350" s="94"/>
      <c r="IAO350" s="94"/>
      <c r="IAP350" s="94"/>
      <c r="IAQ350" s="94"/>
      <c r="IAR350" s="94"/>
      <c r="IAS350" s="94"/>
      <c r="IAT350" s="94"/>
      <c r="IAU350" s="94"/>
      <c r="IAV350" s="94"/>
      <c r="IAW350" s="94"/>
      <c r="IAX350" s="94"/>
      <c r="IAY350" s="94"/>
      <c r="IAZ350" s="94"/>
      <c r="IBA350" s="94"/>
      <c r="IBB350" s="94"/>
      <c r="IBC350" s="94"/>
      <c r="IBD350" s="94"/>
      <c r="IBE350" s="94"/>
      <c r="IBF350" s="94"/>
      <c r="IBG350" s="94"/>
      <c r="IBH350" s="94"/>
      <c r="IBI350" s="94"/>
      <c r="IBJ350" s="94"/>
      <c r="IBK350" s="94"/>
      <c r="IBL350" s="94"/>
      <c r="IBM350" s="94"/>
      <c r="IBN350" s="94"/>
      <c r="IBO350" s="94"/>
      <c r="IBP350" s="94"/>
      <c r="IBQ350" s="94"/>
      <c r="IBR350" s="94"/>
      <c r="IBS350" s="94"/>
      <c r="IBT350" s="94"/>
      <c r="IBU350" s="94"/>
      <c r="IBV350" s="94"/>
      <c r="IBW350" s="94"/>
      <c r="IBX350" s="94"/>
      <c r="IBY350" s="94"/>
      <c r="IBZ350" s="94"/>
      <c r="ICA350" s="94"/>
      <c r="ICB350" s="94"/>
      <c r="ICC350" s="94"/>
      <c r="ICD350" s="94"/>
      <c r="ICE350" s="94"/>
      <c r="ICF350" s="94"/>
      <c r="ICG350" s="94"/>
      <c r="ICH350" s="94"/>
      <c r="ICI350" s="94"/>
      <c r="ICJ350" s="94"/>
      <c r="ICK350" s="94"/>
      <c r="ICL350" s="94"/>
      <c r="ICM350" s="94"/>
      <c r="ICN350" s="94"/>
      <c r="ICO350" s="94"/>
      <c r="ICP350" s="94"/>
      <c r="ICQ350" s="94"/>
      <c r="ICR350" s="94"/>
      <c r="ICS350" s="94"/>
      <c r="ICT350" s="94"/>
      <c r="ICU350" s="94"/>
      <c r="ICV350" s="94"/>
      <c r="ICW350" s="94"/>
      <c r="ICX350" s="94"/>
      <c r="ICY350" s="94"/>
      <c r="ICZ350" s="94"/>
      <c r="IDA350" s="94"/>
      <c r="IDB350" s="94"/>
      <c r="IDC350" s="94"/>
      <c r="IDD350" s="94"/>
      <c r="IDE350" s="94"/>
      <c r="IDF350" s="94"/>
      <c r="IDG350" s="94"/>
      <c r="IDH350" s="94"/>
      <c r="IDI350" s="94"/>
      <c r="IDJ350" s="94"/>
      <c r="IDK350" s="94"/>
      <c r="IDL350" s="94"/>
      <c r="IDM350" s="94"/>
      <c r="IDN350" s="94"/>
      <c r="IDO350" s="94"/>
      <c r="IDP350" s="94"/>
      <c r="IDQ350" s="94"/>
      <c r="IDR350" s="94"/>
      <c r="IDS350" s="94"/>
      <c r="IDT350" s="94"/>
      <c r="IDU350" s="94"/>
      <c r="IDV350" s="94"/>
      <c r="IDW350" s="94"/>
      <c r="IDX350" s="94"/>
      <c r="IDY350" s="94"/>
      <c r="IDZ350" s="94"/>
      <c r="IEA350" s="94"/>
      <c r="IEB350" s="94"/>
      <c r="IEC350" s="94"/>
      <c r="IED350" s="94"/>
      <c r="IEE350" s="94"/>
      <c r="IEF350" s="94"/>
      <c r="IEG350" s="94"/>
      <c r="IEH350" s="94"/>
      <c r="IEI350" s="94"/>
      <c r="IEJ350" s="94"/>
      <c r="IEK350" s="94"/>
      <c r="IEL350" s="94"/>
      <c r="IEM350" s="94"/>
      <c r="IEN350" s="94"/>
      <c r="IEO350" s="94"/>
      <c r="IEP350" s="94"/>
      <c r="IEQ350" s="94"/>
      <c r="IER350" s="94"/>
      <c r="IES350" s="94"/>
      <c r="IET350" s="94"/>
      <c r="IEU350" s="94"/>
      <c r="IEV350" s="94"/>
      <c r="IEW350" s="94"/>
      <c r="IEX350" s="94"/>
      <c r="IEY350" s="94"/>
      <c r="IEZ350" s="94"/>
      <c r="IFA350" s="94"/>
      <c r="IFB350" s="94"/>
      <c r="IFC350" s="94"/>
      <c r="IFD350" s="94"/>
      <c r="IFE350" s="94"/>
      <c r="IFF350" s="94"/>
      <c r="IFG350" s="94"/>
      <c r="IFH350" s="94"/>
      <c r="IFI350" s="94"/>
      <c r="IFJ350" s="94"/>
      <c r="IFK350" s="94"/>
      <c r="IFL350" s="94"/>
      <c r="IFM350" s="94"/>
      <c r="IFN350" s="94"/>
      <c r="IFO350" s="94"/>
      <c r="IFP350" s="94"/>
      <c r="IFQ350" s="94"/>
      <c r="IFR350" s="94"/>
      <c r="IFS350" s="94"/>
      <c r="IFT350" s="94"/>
      <c r="IFU350" s="94"/>
      <c r="IFV350" s="94"/>
      <c r="IFW350" s="94"/>
      <c r="IFX350" s="94"/>
      <c r="IFY350" s="94"/>
      <c r="IFZ350" s="94"/>
      <c r="IGA350" s="94"/>
      <c r="IGB350" s="94"/>
      <c r="IGC350" s="94"/>
      <c r="IGD350" s="94"/>
      <c r="IGE350" s="94"/>
      <c r="IGF350" s="94"/>
      <c r="IGG350" s="94"/>
      <c r="IGH350" s="94"/>
      <c r="IGI350" s="94"/>
      <c r="IGJ350" s="94"/>
      <c r="IGK350" s="94"/>
      <c r="IGL350" s="94"/>
      <c r="IGM350" s="94"/>
      <c r="IGN350" s="94"/>
      <c r="IGO350" s="94"/>
      <c r="IGP350" s="94"/>
      <c r="IGQ350" s="94"/>
      <c r="IGR350" s="94"/>
      <c r="IGS350" s="94"/>
      <c r="IGT350" s="94"/>
      <c r="IGU350" s="94"/>
      <c r="IGV350" s="94"/>
      <c r="IGW350" s="94"/>
      <c r="IGX350" s="94"/>
      <c r="IGY350" s="94"/>
      <c r="IGZ350" s="94"/>
      <c r="IHA350" s="94"/>
      <c r="IHB350" s="94"/>
      <c r="IHC350" s="94"/>
      <c r="IHD350" s="94"/>
      <c r="IHE350" s="94"/>
      <c r="IHF350" s="94"/>
      <c r="IHG350" s="94"/>
      <c r="IHH350" s="94"/>
      <c r="IHI350" s="94"/>
      <c r="IHJ350" s="94"/>
      <c r="IHK350" s="94"/>
      <c r="IHL350" s="94"/>
      <c r="IHM350" s="94"/>
      <c r="IHN350" s="94"/>
      <c r="IHO350" s="94"/>
      <c r="IHP350" s="94"/>
      <c r="IHQ350" s="94"/>
      <c r="IHR350" s="94"/>
      <c r="IHS350" s="94"/>
      <c r="IHT350" s="94"/>
      <c r="IHU350" s="94"/>
      <c r="IHV350" s="94"/>
      <c r="IHW350" s="94"/>
      <c r="IHX350" s="94"/>
      <c r="IHY350" s="94"/>
      <c r="IHZ350" s="94"/>
      <c r="IIA350" s="94"/>
      <c r="IIB350" s="94"/>
      <c r="IIC350" s="94"/>
      <c r="IID350" s="94"/>
      <c r="IIE350" s="94"/>
      <c r="IIF350" s="94"/>
      <c r="IIG350" s="94"/>
      <c r="IIH350" s="94"/>
      <c r="III350" s="94"/>
      <c r="IIJ350" s="94"/>
      <c r="IIK350" s="94"/>
      <c r="IIL350" s="94"/>
      <c r="IIM350" s="94"/>
      <c r="IIN350" s="94"/>
      <c r="IIO350" s="94"/>
      <c r="IIP350" s="94"/>
      <c r="IIQ350" s="94"/>
      <c r="IIR350" s="94"/>
      <c r="IIS350" s="94"/>
      <c r="IIT350" s="94"/>
      <c r="IIU350" s="94"/>
      <c r="IIV350" s="94"/>
      <c r="IIW350" s="94"/>
      <c r="IIX350" s="94"/>
      <c r="IIY350" s="94"/>
      <c r="IIZ350" s="94"/>
      <c r="IJA350" s="94"/>
      <c r="IJB350" s="94"/>
      <c r="IJC350" s="94"/>
      <c r="IJD350" s="94"/>
      <c r="IJE350" s="94"/>
      <c r="IJF350" s="94"/>
      <c r="IJG350" s="94"/>
      <c r="IJH350" s="94"/>
      <c r="IJI350" s="94"/>
      <c r="IJJ350" s="94"/>
      <c r="IJK350" s="94"/>
      <c r="IJL350" s="94"/>
      <c r="IJM350" s="94"/>
      <c r="IJN350" s="94"/>
      <c r="IJO350" s="94"/>
      <c r="IJP350" s="94"/>
      <c r="IJQ350" s="94"/>
      <c r="IJR350" s="94"/>
      <c r="IJS350" s="94"/>
      <c r="IJT350" s="94"/>
      <c r="IJU350" s="94"/>
      <c r="IJV350" s="94"/>
      <c r="IJW350" s="94"/>
      <c r="IJX350" s="94"/>
      <c r="IJY350" s="94"/>
      <c r="IJZ350" s="94"/>
      <c r="IKA350" s="94"/>
      <c r="IKB350" s="94"/>
      <c r="IKC350" s="94"/>
      <c r="IKD350" s="94"/>
      <c r="IKE350" s="94"/>
      <c r="IKF350" s="94"/>
      <c r="IKG350" s="94"/>
      <c r="IKH350" s="94"/>
      <c r="IKI350" s="94"/>
      <c r="IKJ350" s="94"/>
      <c r="IKK350" s="94"/>
      <c r="IKL350" s="94"/>
      <c r="IKM350" s="94"/>
      <c r="IKN350" s="94"/>
      <c r="IKO350" s="94"/>
      <c r="IKP350" s="94"/>
      <c r="IKQ350" s="94"/>
      <c r="IKR350" s="94"/>
      <c r="IKS350" s="94"/>
      <c r="IKT350" s="94"/>
      <c r="IKU350" s="94"/>
      <c r="IKV350" s="94"/>
      <c r="IKW350" s="94"/>
      <c r="IKX350" s="94"/>
      <c r="IKY350" s="94"/>
      <c r="IKZ350" s="94"/>
      <c r="ILA350" s="94"/>
      <c r="ILB350" s="94"/>
      <c r="ILC350" s="94"/>
      <c r="ILD350" s="94"/>
      <c r="ILE350" s="94"/>
      <c r="ILF350" s="94"/>
      <c r="ILG350" s="94"/>
      <c r="ILH350" s="94"/>
      <c r="ILI350" s="94"/>
      <c r="ILJ350" s="94"/>
      <c r="ILK350" s="94"/>
      <c r="ILL350" s="94"/>
      <c r="ILM350" s="94"/>
      <c r="ILN350" s="94"/>
      <c r="ILO350" s="94"/>
      <c r="ILP350" s="94"/>
      <c r="ILQ350" s="94"/>
      <c r="ILR350" s="94"/>
      <c r="ILS350" s="94"/>
      <c r="ILT350" s="94"/>
      <c r="ILU350" s="94"/>
      <c r="ILV350" s="94"/>
      <c r="ILW350" s="94"/>
      <c r="ILX350" s="94"/>
      <c r="ILY350" s="94"/>
      <c r="ILZ350" s="94"/>
      <c r="IMA350" s="94"/>
      <c r="IMB350" s="94"/>
      <c r="IMC350" s="94"/>
      <c r="IMD350" s="94"/>
      <c r="IME350" s="94"/>
      <c r="IMF350" s="94"/>
      <c r="IMG350" s="94"/>
      <c r="IMH350" s="94"/>
      <c r="IMI350" s="94"/>
      <c r="IMJ350" s="94"/>
      <c r="IMK350" s="94"/>
      <c r="IML350" s="94"/>
      <c r="IMM350" s="94"/>
      <c r="IMN350" s="94"/>
      <c r="IMO350" s="94"/>
      <c r="IMP350" s="94"/>
      <c r="IMQ350" s="94"/>
      <c r="IMR350" s="94"/>
      <c r="IMS350" s="94"/>
      <c r="IMT350" s="94"/>
      <c r="IMU350" s="94"/>
      <c r="IMV350" s="94"/>
      <c r="IMW350" s="94"/>
      <c r="IMX350" s="94"/>
      <c r="IMY350" s="94"/>
      <c r="IMZ350" s="94"/>
      <c r="INA350" s="94"/>
      <c r="INB350" s="94"/>
      <c r="INC350" s="94"/>
      <c r="IND350" s="94"/>
      <c r="INE350" s="94"/>
      <c r="INF350" s="94"/>
      <c r="ING350" s="94"/>
      <c r="INH350" s="94"/>
      <c r="INI350" s="94"/>
      <c r="INJ350" s="94"/>
      <c r="INK350" s="94"/>
      <c r="INL350" s="94"/>
      <c r="INM350" s="94"/>
      <c r="INN350" s="94"/>
      <c r="INO350" s="94"/>
      <c r="INP350" s="94"/>
      <c r="INQ350" s="94"/>
      <c r="INR350" s="94"/>
      <c r="INS350" s="94"/>
      <c r="INT350" s="94"/>
      <c r="INU350" s="94"/>
      <c r="INV350" s="94"/>
      <c r="INW350" s="94"/>
      <c r="INX350" s="94"/>
      <c r="INY350" s="94"/>
      <c r="INZ350" s="94"/>
      <c r="IOA350" s="94"/>
      <c r="IOB350" s="94"/>
      <c r="IOC350" s="94"/>
      <c r="IOD350" s="94"/>
      <c r="IOE350" s="94"/>
      <c r="IOF350" s="94"/>
      <c r="IOG350" s="94"/>
      <c r="IOH350" s="94"/>
      <c r="IOI350" s="94"/>
      <c r="IOJ350" s="94"/>
      <c r="IOK350" s="94"/>
      <c r="IOL350" s="94"/>
      <c r="IOM350" s="94"/>
      <c r="ION350" s="94"/>
      <c r="IOO350" s="94"/>
      <c r="IOP350" s="94"/>
      <c r="IOQ350" s="94"/>
      <c r="IOR350" s="94"/>
      <c r="IOS350" s="94"/>
      <c r="IOT350" s="94"/>
      <c r="IOU350" s="94"/>
      <c r="IOV350" s="94"/>
      <c r="IOW350" s="94"/>
      <c r="IOX350" s="94"/>
      <c r="IOY350" s="94"/>
      <c r="IOZ350" s="94"/>
      <c r="IPA350" s="94"/>
      <c r="IPB350" s="94"/>
      <c r="IPC350" s="94"/>
      <c r="IPD350" s="94"/>
      <c r="IPE350" s="94"/>
      <c r="IPF350" s="94"/>
      <c r="IPG350" s="94"/>
      <c r="IPH350" s="94"/>
      <c r="IPI350" s="94"/>
      <c r="IPJ350" s="94"/>
      <c r="IPK350" s="94"/>
      <c r="IPL350" s="94"/>
      <c r="IPM350" s="94"/>
      <c r="IPN350" s="94"/>
      <c r="IPO350" s="94"/>
      <c r="IPP350" s="94"/>
      <c r="IPQ350" s="94"/>
      <c r="IPR350" s="94"/>
      <c r="IPS350" s="94"/>
      <c r="IPT350" s="94"/>
      <c r="IPU350" s="94"/>
      <c r="IPV350" s="94"/>
      <c r="IPW350" s="94"/>
      <c r="IPX350" s="94"/>
      <c r="IPY350" s="94"/>
      <c r="IPZ350" s="94"/>
      <c r="IQA350" s="94"/>
      <c r="IQB350" s="94"/>
      <c r="IQC350" s="94"/>
      <c r="IQD350" s="94"/>
      <c r="IQE350" s="94"/>
      <c r="IQF350" s="94"/>
      <c r="IQG350" s="94"/>
      <c r="IQH350" s="94"/>
      <c r="IQI350" s="94"/>
      <c r="IQJ350" s="94"/>
      <c r="IQK350" s="94"/>
      <c r="IQL350" s="94"/>
      <c r="IQM350" s="94"/>
      <c r="IQN350" s="94"/>
      <c r="IQO350" s="94"/>
      <c r="IQP350" s="94"/>
      <c r="IQQ350" s="94"/>
      <c r="IQR350" s="94"/>
      <c r="IQS350" s="94"/>
      <c r="IQT350" s="94"/>
      <c r="IQU350" s="94"/>
      <c r="IQV350" s="94"/>
      <c r="IQW350" s="94"/>
      <c r="IQX350" s="94"/>
      <c r="IQY350" s="94"/>
      <c r="IQZ350" s="94"/>
      <c r="IRA350" s="94"/>
      <c r="IRB350" s="94"/>
      <c r="IRC350" s="94"/>
      <c r="IRD350" s="94"/>
      <c r="IRE350" s="94"/>
      <c r="IRF350" s="94"/>
      <c r="IRG350" s="94"/>
      <c r="IRH350" s="94"/>
      <c r="IRI350" s="94"/>
      <c r="IRJ350" s="94"/>
      <c r="IRK350" s="94"/>
      <c r="IRL350" s="94"/>
      <c r="IRM350" s="94"/>
      <c r="IRN350" s="94"/>
      <c r="IRO350" s="94"/>
      <c r="IRP350" s="94"/>
      <c r="IRQ350" s="94"/>
      <c r="IRR350" s="94"/>
      <c r="IRS350" s="94"/>
      <c r="IRT350" s="94"/>
      <c r="IRU350" s="94"/>
      <c r="IRV350" s="94"/>
      <c r="IRW350" s="94"/>
      <c r="IRX350" s="94"/>
      <c r="IRY350" s="94"/>
      <c r="IRZ350" s="94"/>
      <c r="ISA350" s="94"/>
      <c r="ISB350" s="94"/>
      <c r="ISC350" s="94"/>
      <c r="ISD350" s="94"/>
      <c r="ISE350" s="94"/>
      <c r="ISF350" s="94"/>
      <c r="ISG350" s="94"/>
      <c r="ISH350" s="94"/>
      <c r="ISI350" s="94"/>
      <c r="ISJ350" s="94"/>
      <c r="ISK350" s="94"/>
      <c r="ISL350" s="94"/>
      <c r="ISM350" s="94"/>
      <c r="ISN350" s="94"/>
      <c r="ISO350" s="94"/>
      <c r="ISP350" s="94"/>
      <c r="ISQ350" s="94"/>
      <c r="ISR350" s="94"/>
      <c r="ISS350" s="94"/>
      <c r="IST350" s="94"/>
      <c r="ISU350" s="94"/>
      <c r="ISV350" s="94"/>
      <c r="ISW350" s="94"/>
      <c r="ISX350" s="94"/>
      <c r="ISY350" s="94"/>
      <c r="ISZ350" s="94"/>
      <c r="ITA350" s="94"/>
      <c r="ITB350" s="94"/>
      <c r="ITC350" s="94"/>
      <c r="ITD350" s="94"/>
      <c r="ITE350" s="94"/>
      <c r="ITF350" s="94"/>
      <c r="ITG350" s="94"/>
      <c r="ITH350" s="94"/>
      <c r="ITI350" s="94"/>
      <c r="ITJ350" s="94"/>
      <c r="ITK350" s="94"/>
      <c r="ITL350" s="94"/>
      <c r="ITM350" s="94"/>
      <c r="ITN350" s="94"/>
      <c r="ITO350" s="94"/>
      <c r="ITP350" s="94"/>
      <c r="ITQ350" s="94"/>
      <c r="ITR350" s="94"/>
      <c r="ITS350" s="94"/>
      <c r="ITT350" s="94"/>
      <c r="ITU350" s="94"/>
      <c r="ITV350" s="94"/>
      <c r="ITW350" s="94"/>
      <c r="ITX350" s="94"/>
      <c r="ITY350" s="94"/>
      <c r="ITZ350" s="94"/>
      <c r="IUA350" s="94"/>
      <c r="IUB350" s="94"/>
      <c r="IUC350" s="94"/>
      <c r="IUD350" s="94"/>
      <c r="IUE350" s="94"/>
      <c r="IUF350" s="94"/>
      <c r="IUG350" s="94"/>
      <c r="IUH350" s="94"/>
      <c r="IUI350" s="94"/>
      <c r="IUJ350" s="94"/>
      <c r="IUK350" s="94"/>
      <c r="IUL350" s="94"/>
      <c r="IUM350" s="94"/>
      <c r="IUN350" s="94"/>
      <c r="IUO350" s="94"/>
      <c r="IUP350" s="94"/>
      <c r="IUQ350" s="94"/>
      <c r="IUR350" s="94"/>
      <c r="IUS350" s="94"/>
      <c r="IUT350" s="94"/>
      <c r="IUU350" s="94"/>
      <c r="IUV350" s="94"/>
      <c r="IUW350" s="94"/>
      <c r="IUX350" s="94"/>
      <c r="IUY350" s="94"/>
      <c r="IUZ350" s="94"/>
      <c r="IVA350" s="94"/>
      <c r="IVB350" s="94"/>
      <c r="IVC350" s="94"/>
      <c r="IVD350" s="94"/>
      <c r="IVE350" s="94"/>
      <c r="IVF350" s="94"/>
      <c r="IVG350" s="94"/>
      <c r="IVH350" s="94"/>
      <c r="IVI350" s="94"/>
      <c r="IVJ350" s="94"/>
      <c r="IVK350" s="94"/>
      <c r="IVL350" s="94"/>
      <c r="IVM350" s="94"/>
      <c r="IVN350" s="94"/>
      <c r="IVO350" s="94"/>
      <c r="IVP350" s="94"/>
      <c r="IVQ350" s="94"/>
      <c r="IVR350" s="94"/>
      <c r="IVS350" s="94"/>
      <c r="IVT350" s="94"/>
      <c r="IVU350" s="94"/>
      <c r="IVV350" s="94"/>
      <c r="IVW350" s="94"/>
      <c r="IVX350" s="94"/>
      <c r="IVY350" s="94"/>
      <c r="IVZ350" s="94"/>
      <c r="IWA350" s="94"/>
      <c r="IWB350" s="94"/>
      <c r="IWC350" s="94"/>
      <c r="IWD350" s="94"/>
      <c r="IWE350" s="94"/>
      <c r="IWF350" s="94"/>
      <c r="IWG350" s="94"/>
      <c r="IWH350" s="94"/>
      <c r="IWI350" s="94"/>
      <c r="IWJ350" s="94"/>
      <c r="IWK350" s="94"/>
      <c r="IWL350" s="94"/>
      <c r="IWM350" s="94"/>
      <c r="IWN350" s="94"/>
      <c r="IWO350" s="94"/>
      <c r="IWP350" s="94"/>
      <c r="IWQ350" s="94"/>
      <c r="IWR350" s="94"/>
      <c r="IWS350" s="94"/>
      <c r="IWT350" s="94"/>
      <c r="IWU350" s="94"/>
      <c r="IWV350" s="94"/>
      <c r="IWW350" s="94"/>
      <c r="IWX350" s="94"/>
      <c r="IWY350" s="94"/>
      <c r="IWZ350" s="94"/>
      <c r="IXA350" s="94"/>
      <c r="IXB350" s="94"/>
      <c r="IXC350" s="94"/>
      <c r="IXD350" s="94"/>
      <c r="IXE350" s="94"/>
      <c r="IXF350" s="94"/>
      <c r="IXG350" s="94"/>
      <c r="IXH350" s="94"/>
      <c r="IXI350" s="94"/>
      <c r="IXJ350" s="94"/>
      <c r="IXK350" s="94"/>
      <c r="IXL350" s="94"/>
      <c r="IXM350" s="94"/>
      <c r="IXN350" s="94"/>
      <c r="IXO350" s="94"/>
      <c r="IXP350" s="94"/>
      <c r="IXQ350" s="94"/>
      <c r="IXR350" s="94"/>
      <c r="IXS350" s="94"/>
      <c r="IXT350" s="94"/>
      <c r="IXU350" s="94"/>
      <c r="IXV350" s="94"/>
      <c r="IXW350" s="94"/>
      <c r="IXX350" s="94"/>
      <c r="IXY350" s="94"/>
      <c r="IXZ350" s="94"/>
      <c r="IYA350" s="94"/>
      <c r="IYB350" s="94"/>
      <c r="IYC350" s="94"/>
      <c r="IYD350" s="94"/>
      <c r="IYE350" s="94"/>
      <c r="IYF350" s="94"/>
      <c r="IYG350" s="94"/>
      <c r="IYH350" s="94"/>
      <c r="IYI350" s="94"/>
      <c r="IYJ350" s="94"/>
      <c r="IYK350" s="94"/>
      <c r="IYL350" s="94"/>
      <c r="IYM350" s="94"/>
      <c r="IYN350" s="94"/>
      <c r="IYO350" s="94"/>
      <c r="IYP350" s="94"/>
      <c r="IYQ350" s="94"/>
      <c r="IYR350" s="94"/>
      <c r="IYS350" s="94"/>
      <c r="IYT350" s="94"/>
      <c r="IYU350" s="94"/>
      <c r="IYV350" s="94"/>
      <c r="IYW350" s="94"/>
      <c r="IYX350" s="94"/>
      <c r="IYY350" s="94"/>
      <c r="IYZ350" s="94"/>
      <c r="IZA350" s="94"/>
      <c r="IZB350" s="94"/>
      <c r="IZC350" s="94"/>
      <c r="IZD350" s="94"/>
      <c r="IZE350" s="94"/>
      <c r="IZF350" s="94"/>
      <c r="IZG350" s="94"/>
      <c r="IZH350" s="94"/>
      <c r="IZI350" s="94"/>
      <c r="IZJ350" s="94"/>
      <c r="IZK350" s="94"/>
      <c r="IZL350" s="94"/>
      <c r="IZM350" s="94"/>
      <c r="IZN350" s="94"/>
      <c r="IZO350" s="94"/>
      <c r="IZP350" s="94"/>
      <c r="IZQ350" s="94"/>
      <c r="IZR350" s="94"/>
      <c r="IZS350" s="94"/>
      <c r="IZT350" s="94"/>
      <c r="IZU350" s="94"/>
      <c r="IZV350" s="94"/>
      <c r="IZW350" s="94"/>
      <c r="IZX350" s="94"/>
      <c r="IZY350" s="94"/>
      <c r="IZZ350" s="94"/>
      <c r="JAA350" s="94"/>
      <c r="JAB350" s="94"/>
      <c r="JAC350" s="94"/>
      <c r="JAD350" s="94"/>
      <c r="JAE350" s="94"/>
      <c r="JAF350" s="94"/>
      <c r="JAG350" s="94"/>
      <c r="JAH350" s="94"/>
      <c r="JAI350" s="94"/>
      <c r="JAJ350" s="94"/>
      <c r="JAK350" s="94"/>
      <c r="JAL350" s="94"/>
      <c r="JAM350" s="94"/>
      <c r="JAN350" s="94"/>
      <c r="JAO350" s="94"/>
      <c r="JAP350" s="94"/>
      <c r="JAQ350" s="94"/>
      <c r="JAR350" s="94"/>
      <c r="JAS350" s="94"/>
      <c r="JAT350" s="94"/>
      <c r="JAU350" s="94"/>
      <c r="JAV350" s="94"/>
      <c r="JAW350" s="94"/>
      <c r="JAX350" s="94"/>
      <c r="JAY350" s="94"/>
      <c r="JAZ350" s="94"/>
      <c r="JBA350" s="94"/>
      <c r="JBB350" s="94"/>
      <c r="JBC350" s="94"/>
      <c r="JBD350" s="94"/>
      <c r="JBE350" s="94"/>
      <c r="JBF350" s="94"/>
      <c r="JBG350" s="94"/>
      <c r="JBH350" s="94"/>
      <c r="JBI350" s="94"/>
      <c r="JBJ350" s="94"/>
      <c r="JBK350" s="94"/>
      <c r="JBL350" s="94"/>
      <c r="JBM350" s="94"/>
      <c r="JBN350" s="94"/>
      <c r="JBO350" s="94"/>
      <c r="JBP350" s="94"/>
      <c r="JBQ350" s="94"/>
      <c r="JBR350" s="94"/>
      <c r="JBS350" s="94"/>
      <c r="JBT350" s="94"/>
      <c r="JBU350" s="94"/>
      <c r="JBV350" s="94"/>
      <c r="JBW350" s="94"/>
      <c r="JBX350" s="94"/>
      <c r="JBY350" s="94"/>
      <c r="JBZ350" s="94"/>
      <c r="JCA350" s="94"/>
      <c r="JCB350" s="94"/>
      <c r="JCC350" s="94"/>
      <c r="JCD350" s="94"/>
      <c r="JCE350" s="94"/>
      <c r="JCF350" s="94"/>
      <c r="JCG350" s="94"/>
      <c r="JCH350" s="94"/>
      <c r="JCI350" s="94"/>
      <c r="JCJ350" s="94"/>
      <c r="JCK350" s="94"/>
      <c r="JCL350" s="94"/>
      <c r="JCM350" s="94"/>
      <c r="JCN350" s="94"/>
      <c r="JCO350" s="94"/>
      <c r="JCP350" s="94"/>
      <c r="JCQ350" s="94"/>
      <c r="JCR350" s="94"/>
      <c r="JCS350" s="94"/>
      <c r="JCT350" s="94"/>
      <c r="JCU350" s="94"/>
      <c r="JCV350" s="94"/>
      <c r="JCW350" s="94"/>
      <c r="JCX350" s="94"/>
      <c r="JCY350" s="94"/>
      <c r="JCZ350" s="94"/>
      <c r="JDA350" s="94"/>
      <c r="JDB350" s="94"/>
      <c r="JDC350" s="94"/>
      <c r="JDD350" s="94"/>
      <c r="JDE350" s="94"/>
      <c r="JDF350" s="94"/>
      <c r="JDG350" s="94"/>
      <c r="JDH350" s="94"/>
      <c r="JDI350" s="94"/>
      <c r="JDJ350" s="94"/>
      <c r="JDK350" s="94"/>
      <c r="JDL350" s="94"/>
      <c r="JDM350" s="94"/>
      <c r="JDN350" s="94"/>
      <c r="JDO350" s="94"/>
      <c r="JDP350" s="94"/>
      <c r="JDQ350" s="94"/>
      <c r="JDR350" s="94"/>
      <c r="JDS350" s="94"/>
      <c r="JDT350" s="94"/>
      <c r="JDU350" s="94"/>
      <c r="JDV350" s="94"/>
      <c r="JDW350" s="94"/>
      <c r="JDX350" s="94"/>
      <c r="JDY350" s="94"/>
      <c r="JDZ350" s="94"/>
      <c r="JEA350" s="94"/>
      <c r="JEB350" s="94"/>
      <c r="JEC350" s="94"/>
      <c r="JED350" s="94"/>
      <c r="JEE350" s="94"/>
      <c r="JEF350" s="94"/>
      <c r="JEG350" s="94"/>
      <c r="JEH350" s="94"/>
      <c r="JEI350" s="94"/>
      <c r="JEJ350" s="94"/>
      <c r="JEK350" s="94"/>
      <c r="JEL350" s="94"/>
      <c r="JEM350" s="94"/>
      <c r="JEN350" s="94"/>
      <c r="JEO350" s="94"/>
      <c r="JEP350" s="94"/>
      <c r="JEQ350" s="94"/>
      <c r="JER350" s="94"/>
      <c r="JES350" s="94"/>
      <c r="JET350" s="94"/>
      <c r="JEU350" s="94"/>
      <c r="JEV350" s="94"/>
      <c r="JEW350" s="94"/>
      <c r="JEX350" s="94"/>
      <c r="JEY350" s="94"/>
      <c r="JEZ350" s="94"/>
      <c r="JFA350" s="94"/>
      <c r="JFB350" s="94"/>
      <c r="JFC350" s="94"/>
      <c r="JFD350" s="94"/>
      <c r="JFE350" s="94"/>
      <c r="JFF350" s="94"/>
      <c r="JFG350" s="94"/>
      <c r="JFH350" s="94"/>
      <c r="JFI350" s="94"/>
      <c r="JFJ350" s="94"/>
      <c r="JFK350" s="94"/>
      <c r="JFL350" s="94"/>
      <c r="JFM350" s="94"/>
      <c r="JFN350" s="94"/>
      <c r="JFO350" s="94"/>
      <c r="JFP350" s="94"/>
      <c r="JFQ350" s="94"/>
      <c r="JFR350" s="94"/>
      <c r="JFS350" s="94"/>
      <c r="JFT350" s="94"/>
      <c r="JFU350" s="94"/>
      <c r="JFV350" s="94"/>
      <c r="JFW350" s="94"/>
      <c r="JFX350" s="94"/>
      <c r="JFY350" s="94"/>
      <c r="JFZ350" s="94"/>
      <c r="JGA350" s="94"/>
      <c r="JGB350" s="94"/>
      <c r="JGC350" s="94"/>
      <c r="JGD350" s="94"/>
      <c r="JGE350" s="94"/>
      <c r="JGF350" s="94"/>
      <c r="JGG350" s="94"/>
      <c r="JGH350" s="94"/>
      <c r="JGI350" s="94"/>
      <c r="JGJ350" s="94"/>
      <c r="JGK350" s="94"/>
      <c r="JGL350" s="94"/>
      <c r="JGM350" s="94"/>
      <c r="JGN350" s="94"/>
      <c r="JGO350" s="94"/>
      <c r="JGP350" s="94"/>
      <c r="JGQ350" s="94"/>
      <c r="JGR350" s="94"/>
      <c r="JGS350" s="94"/>
      <c r="JGT350" s="94"/>
      <c r="JGU350" s="94"/>
      <c r="JGV350" s="94"/>
      <c r="JGW350" s="94"/>
      <c r="JGX350" s="94"/>
      <c r="JGY350" s="94"/>
      <c r="JGZ350" s="94"/>
      <c r="JHA350" s="94"/>
      <c r="JHB350" s="94"/>
      <c r="JHC350" s="94"/>
      <c r="JHD350" s="94"/>
      <c r="JHE350" s="94"/>
      <c r="JHF350" s="94"/>
      <c r="JHG350" s="94"/>
      <c r="JHH350" s="94"/>
      <c r="JHI350" s="94"/>
      <c r="JHJ350" s="94"/>
      <c r="JHK350" s="94"/>
      <c r="JHL350" s="94"/>
      <c r="JHM350" s="94"/>
      <c r="JHN350" s="94"/>
      <c r="JHO350" s="94"/>
      <c r="JHP350" s="94"/>
      <c r="JHQ350" s="94"/>
      <c r="JHR350" s="94"/>
      <c r="JHS350" s="94"/>
      <c r="JHT350" s="94"/>
      <c r="JHU350" s="94"/>
      <c r="JHV350" s="94"/>
      <c r="JHW350" s="94"/>
      <c r="JHX350" s="94"/>
      <c r="JHY350" s="94"/>
      <c r="JHZ350" s="94"/>
      <c r="JIA350" s="94"/>
      <c r="JIB350" s="94"/>
      <c r="JIC350" s="94"/>
      <c r="JID350" s="94"/>
      <c r="JIE350" s="94"/>
      <c r="JIF350" s="94"/>
      <c r="JIG350" s="94"/>
      <c r="JIH350" s="94"/>
      <c r="JII350" s="94"/>
      <c r="JIJ350" s="94"/>
      <c r="JIK350" s="94"/>
      <c r="JIL350" s="94"/>
      <c r="JIM350" s="94"/>
      <c r="JIN350" s="94"/>
      <c r="JIO350" s="94"/>
      <c r="JIP350" s="94"/>
      <c r="JIQ350" s="94"/>
      <c r="JIR350" s="94"/>
      <c r="JIS350" s="94"/>
      <c r="JIT350" s="94"/>
      <c r="JIU350" s="94"/>
      <c r="JIV350" s="94"/>
      <c r="JIW350" s="94"/>
      <c r="JIX350" s="94"/>
      <c r="JIY350" s="94"/>
      <c r="JIZ350" s="94"/>
      <c r="JJA350" s="94"/>
      <c r="JJB350" s="94"/>
      <c r="JJC350" s="94"/>
      <c r="JJD350" s="94"/>
      <c r="JJE350" s="94"/>
      <c r="JJF350" s="94"/>
      <c r="JJG350" s="94"/>
      <c r="JJH350" s="94"/>
      <c r="JJI350" s="94"/>
      <c r="JJJ350" s="94"/>
      <c r="JJK350" s="94"/>
      <c r="JJL350" s="94"/>
      <c r="JJM350" s="94"/>
      <c r="JJN350" s="94"/>
      <c r="JJO350" s="94"/>
      <c r="JJP350" s="94"/>
      <c r="JJQ350" s="94"/>
      <c r="JJR350" s="94"/>
      <c r="JJS350" s="94"/>
      <c r="JJT350" s="94"/>
      <c r="JJU350" s="94"/>
      <c r="JJV350" s="94"/>
      <c r="JJW350" s="94"/>
      <c r="JJX350" s="94"/>
      <c r="JJY350" s="94"/>
      <c r="JJZ350" s="94"/>
      <c r="JKA350" s="94"/>
      <c r="JKB350" s="94"/>
      <c r="JKC350" s="94"/>
      <c r="JKD350" s="94"/>
      <c r="JKE350" s="94"/>
      <c r="JKF350" s="94"/>
      <c r="JKG350" s="94"/>
      <c r="JKH350" s="94"/>
      <c r="JKI350" s="94"/>
      <c r="JKJ350" s="94"/>
      <c r="JKK350" s="94"/>
      <c r="JKL350" s="94"/>
      <c r="JKM350" s="94"/>
      <c r="JKN350" s="94"/>
      <c r="JKO350" s="94"/>
      <c r="JKP350" s="94"/>
      <c r="JKQ350" s="94"/>
      <c r="JKR350" s="94"/>
      <c r="JKS350" s="94"/>
      <c r="JKT350" s="94"/>
      <c r="JKU350" s="94"/>
      <c r="JKV350" s="94"/>
      <c r="JKW350" s="94"/>
      <c r="JKX350" s="94"/>
      <c r="JKY350" s="94"/>
      <c r="JKZ350" s="94"/>
      <c r="JLA350" s="94"/>
      <c r="JLB350" s="94"/>
      <c r="JLC350" s="94"/>
      <c r="JLD350" s="94"/>
      <c r="JLE350" s="94"/>
      <c r="JLF350" s="94"/>
      <c r="JLG350" s="94"/>
      <c r="JLH350" s="94"/>
      <c r="JLI350" s="94"/>
      <c r="JLJ350" s="94"/>
      <c r="JLK350" s="94"/>
      <c r="JLL350" s="94"/>
      <c r="JLM350" s="94"/>
      <c r="JLN350" s="94"/>
      <c r="JLO350" s="94"/>
      <c r="JLP350" s="94"/>
      <c r="JLQ350" s="94"/>
      <c r="JLR350" s="94"/>
      <c r="JLS350" s="94"/>
      <c r="JLT350" s="94"/>
      <c r="JLU350" s="94"/>
      <c r="JLV350" s="94"/>
      <c r="JLW350" s="94"/>
      <c r="JLX350" s="94"/>
      <c r="JLY350" s="94"/>
      <c r="JLZ350" s="94"/>
      <c r="JMA350" s="94"/>
      <c r="JMB350" s="94"/>
      <c r="JMC350" s="94"/>
      <c r="JMD350" s="94"/>
      <c r="JME350" s="94"/>
      <c r="JMF350" s="94"/>
      <c r="JMG350" s="94"/>
      <c r="JMH350" s="94"/>
      <c r="JMI350" s="94"/>
      <c r="JMJ350" s="94"/>
      <c r="JMK350" s="94"/>
      <c r="JML350" s="94"/>
      <c r="JMM350" s="94"/>
      <c r="JMN350" s="94"/>
      <c r="JMO350" s="94"/>
      <c r="JMP350" s="94"/>
      <c r="JMQ350" s="94"/>
      <c r="JMR350" s="94"/>
      <c r="JMS350" s="94"/>
      <c r="JMT350" s="94"/>
      <c r="JMU350" s="94"/>
      <c r="JMV350" s="94"/>
      <c r="JMW350" s="94"/>
      <c r="JMX350" s="94"/>
      <c r="JMY350" s="94"/>
      <c r="JMZ350" s="94"/>
      <c r="JNA350" s="94"/>
      <c r="JNB350" s="94"/>
      <c r="JNC350" s="94"/>
      <c r="JND350" s="94"/>
      <c r="JNE350" s="94"/>
      <c r="JNF350" s="94"/>
      <c r="JNG350" s="94"/>
      <c r="JNH350" s="94"/>
      <c r="JNI350" s="94"/>
      <c r="JNJ350" s="94"/>
      <c r="JNK350" s="94"/>
      <c r="JNL350" s="94"/>
      <c r="JNM350" s="94"/>
      <c r="JNN350" s="94"/>
      <c r="JNO350" s="94"/>
      <c r="JNP350" s="94"/>
      <c r="JNQ350" s="94"/>
      <c r="JNR350" s="94"/>
      <c r="JNS350" s="94"/>
      <c r="JNT350" s="94"/>
      <c r="JNU350" s="94"/>
      <c r="JNV350" s="94"/>
      <c r="JNW350" s="94"/>
      <c r="JNX350" s="94"/>
      <c r="JNY350" s="94"/>
      <c r="JNZ350" s="94"/>
      <c r="JOA350" s="94"/>
      <c r="JOB350" s="94"/>
      <c r="JOC350" s="94"/>
      <c r="JOD350" s="94"/>
      <c r="JOE350" s="94"/>
      <c r="JOF350" s="94"/>
      <c r="JOG350" s="94"/>
      <c r="JOH350" s="94"/>
      <c r="JOI350" s="94"/>
      <c r="JOJ350" s="94"/>
      <c r="JOK350" s="94"/>
      <c r="JOL350" s="94"/>
      <c r="JOM350" s="94"/>
      <c r="JON350" s="94"/>
      <c r="JOO350" s="94"/>
      <c r="JOP350" s="94"/>
      <c r="JOQ350" s="94"/>
      <c r="JOR350" s="94"/>
      <c r="JOS350" s="94"/>
      <c r="JOT350" s="94"/>
      <c r="JOU350" s="94"/>
      <c r="JOV350" s="94"/>
      <c r="JOW350" s="94"/>
      <c r="JOX350" s="94"/>
      <c r="JOY350" s="94"/>
      <c r="JOZ350" s="94"/>
      <c r="JPA350" s="94"/>
      <c r="JPB350" s="94"/>
      <c r="JPC350" s="94"/>
      <c r="JPD350" s="94"/>
      <c r="JPE350" s="94"/>
      <c r="JPF350" s="94"/>
      <c r="JPG350" s="94"/>
      <c r="JPH350" s="94"/>
      <c r="JPI350" s="94"/>
      <c r="JPJ350" s="94"/>
      <c r="JPK350" s="94"/>
      <c r="JPL350" s="94"/>
      <c r="JPM350" s="94"/>
      <c r="JPN350" s="94"/>
      <c r="JPO350" s="94"/>
      <c r="JPP350" s="94"/>
      <c r="JPQ350" s="94"/>
      <c r="JPR350" s="94"/>
      <c r="JPS350" s="94"/>
      <c r="JPT350" s="94"/>
      <c r="JPU350" s="94"/>
      <c r="JPV350" s="94"/>
      <c r="JPW350" s="94"/>
      <c r="JPX350" s="94"/>
      <c r="JPY350" s="94"/>
      <c r="JPZ350" s="94"/>
      <c r="JQA350" s="94"/>
      <c r="JQB350" s="94"/>
      <c r="JQC350" s="94"/>
      <c r="JQD350" s="94"/>
      <c r="JQE350" s="94"/>
      <c r="JQF350" s="94"/>
      <c r="JQG350" s="94"/>
      <c r="JQH350" s="94"/>
      <c r="JQI350" s="94"/>
      <c r="JQJ350" s="94"/>
      <c r="JQK350" s="94"/>
      <c r="JQL350" s="94"/>
      <c r="JQM350" s="94"/>
      <c r="JQN350" s="94"/>
      <c r="JQO350" s="94"/>
      <c r="JQP350" s="94"/>
      <c r="JQQ350" s="94"/>
      <c r="JQR350" s="94"/>
      <c r="JQS350" s="94"/>
      <c r="JQT350" s="94"/>
      <c r="JQU350" s="94"/>
      <c r="JQV350" s="94"/>
      <c r="JQW350" s="94"/>
      <c r="JQX350" s="94"/>
      <c r="JQY350" s="94"/>
      <c r="JQZ350" s="94"/>
      <c r="JRA350" s="94"/>
      <c r="JRB350" s="94"/>
      <c r="JRC350" s="94"/>
      <c r="JRD350" s="94"/>
      <c r="JRE350" s="94"/>
      <c r="JRF350" s="94"/>
      <c r="JRG350" s="94"/>
      <c r="JRH350" s="94"/>
      <c r="JRI350" s="94"/>
      <c r="JRJ350" s="94"/>
      <c r="JRK350" s="94"/>
      <c r="JRL350" s="94"/>
      <c r="JRM350" s="94"/>
      <c r="JRN350" s="94"/>
      <c r="JRO350" s="94"/>
      <c r="JRP350" s="94"/>
      <c r="JRQ350" s="94"/>
      <c r="JRR350" s="94"/>
      <c r="JRS350" s="94"/>
      <c r="JRT350" s="94"/>
      <c r="JRU350" s="94"/>
      <c r="JRV350" s="94"/>
      <c r="JRW350" s="94"/>
      <c r="JRX350" s="94"/>
      <c r="JRY350" s="94"/>
      <c r="JRZ350" s="94"/>
      <c r="JSA350" s="94"/>
      <c r="JSB350" s="94"/>
      <c r="JSC350" s="94"/>
      <c r="JSD350" s="94"/>
      <c r="JSE350" s="94"/>
      <c r="JSF350" s="94"/>
      <c r="JSG350" s="94"/>
      <c r="JSH350" s="94"/>
      <c r="JSI350" s="94"/>
      <c r="JSJ350" s="94"/>
      <c r="JSK350" s="94"/>
      <c r="JSL350" s="94"/>
      <c r="JSM350" s="94"/>
      <c r="JSN350" s="94"/>
      <c r="JSO350" s="94"/>
      <c r="JSP350" s="94"/>
      <c r="JSQ350" s="94"/>
      <c r="JSR350" s="94"/>
      <c r="JSS350" s="94"/>
      <c r="JST350" s="94"/>
      <c r="JSU350" s="94"/>
      <c r="JSV350" s="94"/>
      <c r="JSW350" s="94"/>
      <c r="JSX350" s="94"/>
      <c r="JSY350" s="94"/>
      <c r="JSZ350" s="94"/>
      <c r="JTA350" s="94"/>
      <c r="JTB350" s="94"/>
      <c r="JTC350" s="94"/>
      <c r="JTD350" s="94"/>
      <c r="JTE350" s="94"/>
      <c r="JTF350" s="94"/>
      <c r="JTG350" s="94"/>
      <c r="JTH350" s="94"/>
      <c r="JTI350" s="94"/>
      <c r="JTJ350" s="94"/>
      <c r="JTK350" s="94"/>
      <c r="JTL350" s="94"/>
      <c r="JTM350" s="94"/>
      <c r="JTN350" s="94"/>
      <c r="JTO350" s="94"/>
      <c r="JTP350" s="94"/>
      <c r="JTQ350" s="94"/>
      <c r="JTR350" s="94"/>
      <c r="JTS350" s="94"/>
      <c r="JTT350" s="94"/>
      <c r="JTU350" s="94"/>
      <c r="JTV350" s="94"/>
      <c r="JTW350" s="94"/>
      <c r="JTX350" s="94"/>
      <c r="JTY350" s="94"/>
      <c r="JTZ350" s="94"/>
      <c r="JUA350" s="94"/>
      <c r="JUB350" s="94"/>
      <c r="JUC350" s="94"/>
      <c r="JUD350" s="94"/>
      <c r="JUE350" s="94"/>
      <c r="JUF350" s="94"/>
      <c r="JUG350" s="94"/>
      <c r="JUH350" s="94"/>
      <c r="JUI350" s="94"/>
      <c r="JUJ350" s="94"/>
      <c r="JUK350" s="94"/>
      <c r="JUL350" s="94"/>
      <c r="JUM350" s="94"/>
      <c r="JUN350" s="94"/>
      <c r="JUO350" s="94"/>
      <c r="JUP350" s="94"/>
      <c r="JUQ350" s="94"/>
      <c r="JUR350" s="94"/>
      <c r="JUS350" s="94"/>
      <c r="JUT350" s="94"/>
      <c r="JUU350" s="94"/>
      <c r="JUV350" s="94"/>
      <c r="JUW350" s="94"/>
      <c r="JUX350" s="94"/>
      <c r="JUY350" s="94"/>
      <c r="JUZ350" s="94"/>
      <c r="JVA350" s="94"/>
      <c r="JVB350" s="94"/>
      <c r="JVC350" s="94"/>
      <c r="JVD350" s="94"/>
      <c r="JVE350" s="94"/>
      <c r="JVF350" s="94"/>
      <c r="JVG350" s="94"/>
      <c r="JVH350" s="94"/>
      <c r="JVI350" s="94"/>
      <c r="JVJ350" s="94"/>
      <c r="JVK350" s="94"/>
      <c r="JVL350" s="94"/>
      <c r="JVM350" s="94"/>
      <c r="JVN350" s="94"/>
      <c r="JVO350" s="94"/>
      <c r="JVP350" s="94"/>
      <c r="JVQ350" s="94"/>
      <c r="JVR350" s="94"/>
      <c r="JVS350" s="94"/>
      <c r="JVT350" s="94"/>
      <c r="JVU350" s="94"/>
      <c r="JVV350" s="94"/>
      <c r="JVW350" s="94"/>
      <c r="JVX350" s="94"/>
      <c r="JVY350" s="94"/>
      <c r="JVZ350" s="94"/>
      <c r="JWA350" s="94"/>
      <c r="JWB350" s="94"/>
      <c r="JWC350" s="94"/>
      <c r="JWD350" s="94"/>
      <c r="JWE350" s="94"/>
      <c r="JWF350" s="94"/>
      <c r="JWG350" s="94"/>
      <c r="JWH350" s="94"/>
      <c r="JWI350" s="94"/>
      <c r="JWJ350" s="94"/>
      <c r="JWK350" s="94"/>
      <c r="JWL350" s="94"/>
      <c r="JWM350" s="94"/>
      <c r="JWN350" s="94"/>
      <c r="JWO350" s="94"/>
      <c r="JWP350" s="94"/>
      <c r="JWQ350" s="94"/>
      <c r="JWR350" s="94"/>
      <c r="JWS350" s="94"/>
      <c r="JWT350" s="94"/>
      <c r="JWU350" s="94"/>
      <c r="JWV350" s="94"/>
      <c r="JWW350" s="94"/>
      <c r="JWX350" s="94"/>
      <c r="JWY350" s="94"/>
      <c r="JWZ350" s="94"/>
      <c r="JXA350" s="94"/>
      <c r="JXB350" s="94"/>
      <c r="JXC350" s="94"/>
      <c r="JXD350" s="94"/>
      <c r="JXE350" s="94"/>
      <c r="JXF350" s="94"/>
      <c r="JXG350" s="94"/>
      <c r="JXH350" s="94"/>
      <c r="JXI350" s="94"/>
      <c r="JXJ350" s="94"/>
      <c r="JXK350" s="94"/>
      <c r="JXL350" s="94"/>
      <c r="JXM350" s="94"/>
      <c r="JXN350" s="94"/>
      <c r="JXO350" s="94"/>
      <c r="JXP350" s="94"/>
      <c r="JXQ350" s="94"/>
      <c r="JXR350" s="94"/>
      <c r="JXS350" s="94"/>
      <c r="JXT350" s="94"/>
      <c r="JXU350" s="94"/>
      <c r="JXV350" s="94"/>
      <c r="JXW350" s="94"/>
      <c r="JXX350" s="94"/>
      <c r="JXY350" s="94"/>
      <c r="JXZ350" s="94"/>
      <c r="JYA350" s="94"/>
      <c r="JYB350" s="94"/>
      <c r="JYC350" s="94"/>
      <c r="JYD350" s="94"/>
      <c r="JYE350" s="94"/>
      <c r="JYF350" s="94"/>
      <c r="JYG350" s="94"/>
      <c r="JYH350" s="94"/>
      <c r="JYI350" s="94"/>
      <c r="JYJ350" s="94"/>
      <c r="JYK350" s="94"/>
      <c r="JYL350" s="94"/>
      <c r="JYM350" s="94"/>
      <c r="JYN350" s="94"/>
      <c r="JYO350" s="94"/>
      <c r="JYP350" s="94"/>
      <c r="JYQ350" s="94"/>
      <c r="JYR350" s="94"/>
      <c r="JYS350" s="94"/>
      <c r="JYT350" s="94"/>
      <c r="JYU350" s="94"/>
      <c r="JYV350" s="94"/>
      <c r="JYW350" s="94"/>
      <c r="JYX350" s="94"/>
      <c r="JYY350" s="94"/>
      <c r="JYZ350" s="94"/>
      <c r="JZA350" s="94"/>
      <c r="JZB350" s="94"/>
      <c r="JZC350" s="94"/>
      <c r="JZD350" s="94"/>
      <c r="JZE350" s="94"/>
      <c r="JZF350" s="94"/>
      <c r="JZG350" s="94"/>
      <c r="JZH350" s="94"/>
      <c r="JZI350" s="94"/>
      <c r="JZJ350" s="94"/>
      <c r="JZK350" s="94"/>
      <c r="JZL350" s="94"/>
      <c r="JZM350" s="94"/>
      <c r="JZN350" s="94"/>
      <c r="JZO350" s="94"/>
      <c r="JZP350" s="94"/>
      <c r="JZQ350" s="94"/>
      <c r="JZR350" s="94"/>
      <c r="JZS350" s="94"/>
      <c r="JZT350" s="94"/>
      <c r="JZU350" s="94"/>
      <c r="JZV350" s="94"/>
      <c r="JZW350" s="94"/>
      <c r="JZX350" s="94"/>
      <c r="JZY350" s="94"/>
      <c r="JZZ350" s="94"/>
      <c r="KAA350" s="94"/>
      <c r="KAB350" s="94"/>
      <c r="KAC350" s="94"/>
      <c r="KAD350" s="94"/>
      <c r="KAE350" s="94"/>
      <c r="KAF350" s="94"/>
      <c r="KAG350" s="94"/>
      <c r="KAH350" s="94"/>
      <c r="KAI350" s="94"/>
      <c r="KAJ350" s="94"/>
      <c r="KAK350" s="94"/>
      <c r="KAL350" s="94"/>
      <c r="KAM350" s="94"/>
      <c r="KAN350" s="94"/>
      <c r="KAO350" s="94"/>
      <c r="KAP350" s="94"/>
      <c r="KAQ350" s="94"/>
      <c r="KAR350" s="94"/>
      <c r="KAS350" s="94"/>
      <c r="KAT350" s="94"/>
      <c r="KAU350" s="94"/>
      <c r="KAV350" s="94"/>
      <c r="KAW350" s="94"/>
      <c r="KAX350" s="94"/>
      <c r="KAY350" s="94"/>
      <c r="KAZ350" s="94"/>
      <c r="KBA350" s="94"/>
      <c r="KBB350" s="94"/>
      <c r="KBC350" s="94"/>
      <c r="KBD350" s="94"/>
      <c r="KBE350" s="94"/>
      <c r="KBF350" s="94"/>
      <c r="KBG350" s="94"/>
      <c r="KBH350" s="94"/>
      <c r="KBI350" s="94"/>
      <c r="KBJ350" s="94"/>
      <c r="KBK350" s="94"/>
      <c r="KBL350" s="94"/>
      <c r="KBM350" s="94"/>
      <c r="KBN350" s="94"/>
      <c r="KBO350" s="94"/>
      <c r="KBP350" s="94"/>
      <c r="KBQ350" s="94"/>
      <c r="KBR350" s="94"/>
      <c r="KBS350" s="94"/>
      <c r="KBT350" s="94"/>
      <c r="KBU350" s="94"/>
      <c r="KBV350" s="94"/>
      <c r="KBW350" s="94"/>
      <c r="KBX350" s="94"/>
      <c r="KBY350" s="94"/>
      <c r="KBZ350" s="94"/>
      <c r="KCA350" s="94"/>
      <c r="KCB350" s="94"/>
      <c r="KCC350" s="94"/>
      <c r="KCD350" s="94"/>
      <c r="KCE350" s="94"/>
      <c r="KCF350" s="94"/>
      <c r="KCG350" s="94"/>
      <c r="KCH350" s="94"/>
      <c r="KCI350" s="94"/>
      <c r="KCJ350" s="94"/>
      <c r="KCK350" s="94"/>
      <c r="KCL350" s="94"/>
      <c r="KCM350" s="94"/>
      <c r="KCN350" s="94"/>
      <c r="KCO350" s="94"/>
      <c r="KCP350" s="94"/>
      <c r="KCQ350" s="94"/>
      <c r="KCR350" s="94"/>
      <c r="KCS350" s="94"/>
      <c r="KCT350" s="94"/>
      <c r="KCU350" s="94"/>
      <c r="KCV350" s="94"/>
      <c r="KCW350" s="94"/>
      <c r="KCX350" s="94"/>
      <c r="KCY350" s="94"/>
      <c r="KCZ350" s="94"/>
      <c r="KDA350" s="94"/>
      <c r="KDB350" s="94"/>
      <c r="KDC350" s="94"/>
      <c r="KDD350" s="94"/>
      <c r="KDE350" s="94"/>
      <c r="KDF350" s="94"/>
      <c r="KDG350" s="94"/>
      <c r="KDH350" s="94"/>
      <c r="KDI350" s="94"/>
      <c r="KDJ350" s="94"/>
      <c r="KDK350" s="94"/>
      <c r="KDL350" s="94"/>
      <c r="KDM350" s="94"/>
      <c r="KDN350" s="94"/>
      <c r="KDO350" s="94"/>
      <c r="KDP350" s="94"/>
      <c r="KDQ350" s="94"/>
      <c r="KDR350" s="94"/>
      <c r="KDS350" s="94"/>
      <c r="KDT350" s="94"/>
      <c r="KDU350" s="94"/>
      <c r="KDV350" s="94"/>
      <c r="KDW350" s="94"/>
      <c r="KDX350" s="94"/>
      <c r="KDY350" s="94"/>
      <c r="KDZ350" s="94"/>
      <c r="KEA350" s="94"/>
      <c r="KEB350" s="94"/>
      <c r="KEC350" s="94"/>
      <c r="KED350" s="94"/>
      <c r="KEE350" s="94"/>
      <c r="KEF350" s="94"/>
      <c r="KEG350" s="94"/>
      <c r="KEH350" s="94"/>
      <c r="KEI350" s="94"/>
      <c r="KEJ350" s="94"/>
      <c r="KEK350" s="94"/>
      <c r="KEL350" s="94"/>
      <c r="KEM350" s="94"/>
      <c r="KEN350" s="94"/>
      <c r="KEO350" s="94"/>
      <c r="KEP350" s="94"/>
      <c r="KEQ350" s="94"/>
      <c r="KER350" s="94"/>
      <c r="KES350" s="94"/>
      <c r="KET350" s="94"/>
      <c r="KEU350" s="94"/>
      <c r="KEV350" s="94"/>
      <c r="KEW350" s="94"/>
      <c r="KEX350" s="94"/>
      <c r="KEY350" s="94"/>
      <c r="KEZ350" s="94"/>
      <c r="KFA350" s="94"/>
      <c r="KFB350" s="94"/>
      <c r="KFC350" s="94"/>
      <c r="KFD350" s="94"/>
      <c r="KFE350" s="94"/>
      <c r="KFF350" s="94"/>
      <c r="KFG350" s="94"/>
      <c r="KFH350" s="94"/>
      <c r="KFI350" s="94"/>
      <c r="KFJ350" s="94"/>
      <c r="KFK350" s="94"/>
      <c r="KFL350" s="94"/>
      <c r="KFM350" s="94"/>
      <c r="KFN350" s="94"/>
      <c r="KFO350" s="94"/>
      <c r="KFP350" s="94"/>
      <c r="KFQ350" s="94"/>
      <c r="KFR350" s="94"/>
      <c r="KFS350" s="94"/>
      <c r="KFT350" s="94"/>
      <c r="KFU350" s="94"/>
      <c r="KFV350" s="94"/>
      <c r="KFW350" s="94"/>
      <c r="KFX350" s="94"/>
      <c r="KFY350" s="94"/>
      <c r="KFZ350" s="94"/>
      <c r="KGA350" s="94"/>
      <c r="KGB350" s="94"/>
      <c r="KGC350" s="94"/>
      <c r="KGD350" s="94"/>
      <c r="KGE350" s="94"/>
      <c r="KGF350" s="94"/>
      <c r="KGG350" s="94"/>
      <c r="KGH350" s="94"/>
      <c r="KGI350" s="94"/>
      <c r="KGJ350" s="94"/>
      <c r="KGK350" s="94"/>
      <c r="KGL350" s="94"/>
      <c r="KGM350" s="94"/>
      <c r="KGN350" s="94"/>
      <c r="KGO350" s="94"/>
      <c r="KGP350" s="94"/>
      <c r="KGQ350" s="94"/>
      <c r="KGR350" s="94"/>
      <c r="KGS350" s="94"/>
      <c r="KGT350" s="94"/>
      <c r="KGU350" s="94"/>
      <c r="KGV350" s="94"/>
      <c r="KGW350" s="94"/>
      <c r="KGX350" s="94"/>
      <c r="KGY350" s="94"/>
      <c r="KGZ350" s="94"/>
      <c r="KHA350" s="94"/>
      <c r="KHB350" s="94"/>
      <c r="KHC350" s="94"/>
      <c r="KHD350" s="94"/>
      <c r="KHE350" s="94"/>
      <c r="KHF350" s="94"/>
      <c r="KHG350" s="94"/>
      <c r="KHH350" s="94"/>
      <c r="KHI350" s="94"/>
      <c r="KHJ350" s="94"/>
      <c r="KHK350" s="94"/>
      <c r="KHL350" s="94"/>
      <c r="KHM350" s="94"/>
      <c r="KHN350" s="94"/>
      <c r="KHO350" s="94"/>
      <c r="KHP350" s="94"/>
      <c r="KHQ350" s="94"/>
      <c r="KHR350" s="94"/>
      <c r="KHS350" s="94"/>
      <c r="KHT350" s="94"/>
      <c r="KHU350" s="94"/>
      <c r="KHV350" s="94"/>
      <c r="KHW350" s="94"/>
      <c r="KHX350" s="94"/>
      <c r="KHY350" s="94"/>
      <c r="KHZ350" s="94"/>
      <c r="KIA350" s="94"/>
      <c r="KIB350" s="94"/>
      <c r="KIC350" s="94"/>
      <c r="KID350" s="94"/>
      <c r="KIE350" s="94"/>
      <c r="KIF350" s="94"/>
      <c r="KIG350" s="94"/>
      <c r="KIH350" s="94"/>
      <c r="KII350" s="94"/>
      <c r="KIJ350" s="94"/>
      <c r="KIK350" s="94"/>
      <c r="KIL350" s="94"/>
      <c r="KIM350" s="94"/>
      <c r="KIN350" s="94"/>
      <c r="KIO350" s="94"/>
      <c r="KIP350" s="94"/>
      <c r="KIQ350" s="94"/>
      <c r="KIR350" s="94"/>
      <c r="KIS350" s="94"/>
      <c r="KIT350" s="94"/>
      <c r="KIU350" s="94"/>
      <c r="KIV350" s="94"/>
      <c r="KIW350" s="94"/>
      <c r="KIX350" s="94"/>
      <c r="KIY350" s="94"/>
      <c r="KIZ350" s="94"/>
      <c r="KJA350" s="94"/>
      <c r="KJB350" s="94"/>
      <c r="KJC350" s="94"/>
      <c r="KJD350" s="94"/>
      <c r="KJE350" s="94"/>
      <c r="KJF350" s="94"/>
      <c r="KJG350" s="94"/>
      <c r="KJH350" s="94"/>
      <c r="KJI350" s="94"/>
      <c r="KJJ350" s="94"/>
      <c r="KJK350" s="94"/>
      <c r="KJL350" s="94"/>
      <c r="KJM350" s="94"/>
      <c r="KJN350" s="94"/>
      <c r="KJO350" s="94"/>
      <c r="KJP350" s="94"/>
      <c r="KJQ350" s="94"/>
      <c r="KJR350" s="94"/>
      <c r="KJS350" s="94"/>
      <c r="KJT350" s="94"/>
      <c r="KJU350" s="94"/>
      <c r="KJV350" s="94"/>
      <c r="KJW350" s="94"/>
      <c r="KJX350" s="94"/>
      <c r="KJY350" s="94"/>
      <c r="KJZ350" s="94"/>
      <c r="KKA350" s="94"/>
      <c r="KKB350" s="94"/>
      <c r="KKC350" s="94"/>
      <c r="KKD350" s="94"/>
      <c r="KKE350" s="94"/>
      <c r="KKF350" s="94"/>
      <c r="KKG350" s="94"/>
      <c r="KKH350" s="94"/>
      <c r="KKI350" s="94"/>
      <c r="KKJ350" s="94"/>
      <c r="KKK350" s="94"/>
      <c r="KKL350" s="94"/>
      <c r="KKM350" s="94"/>
      <c r="KKN350" s="94"/>
      <c r="KKO350" s="94"/>
      <c r="KKP350" s="94"/>
      <c r="KKQ350" s="94"/>
      <c r="KKR350" s="94"/>
      <c r="KKS350" s="94"/>
      <c r="KKT350" s="94"/>
      <c r="KKU350" s="94"/>
      <c r="KKV350" s="94"/>
      <c r="KKW350" s="94"/>
      <c r="KKX350" s="94"/>
      <c r="KKY350" s="94"/>
      <c r="KKZ350" s="94"/>
      <c r="KLA350" s="94"/>
      <c r="KLB350" s="94"/>
      <c r="KLC350" s="94"/>
      <c r="KLD350" s="94"/>
      <c r="KLE350" s="94"/>
      <c r="KLF350" s="94"/>
      <c r="KLG350" s="94"/>
      <c r="KLH350" s="94"/>
      <c r="KLI350" s="94"/>
      <c r="KLJ350" s="94"/>
      <c r="KLK350" s="94"/>
      <c r="KLL350" s="94"/>
      <c r="KLM350" s="94"/>
      <c r="KLN350" s="94"/>
      <c r="KLO350" s="94"/>
      <c r="KLP350" s="94"/>
      <c r="KLQ350" s="94"/>
      <c r="KLR350" s="94"/>
      <c r="KLS350" s="94"/>
      <c r="KLT350" s="94"/>
      <c r="KLU350" s="94"/>
      <c r="KLV350" s="94"/>
      <c r="KLW350" s="94"/>
      <c r="KLX350" s="94"/>
      <c r="KLY350" s="94"/>
      <c r="KLZ350" s="94"/>
      <c r="KMA350" s="94"/>
      <c r="KMB350" s="94"/>
      <c r="KMC350" s="94"/>
      <c r="KMD350" s="94"/>
      <c r="KME350" s="94"/>
      <c r="KMF350" s="94"/>
      <c r="KMG350" s="94"/>
      <c r="KMH350" s="94"/>
      <c r="KMI350" s="94"/>
      <c r="KMJ350" s="94"/>
      <c r="KMK350" s="94"/>
      <c r="KML350" s="94"/>
      <c r="KMM350" s="94"/>
      <c r="KMN350" s="94"/>
      <c r="KMO350" s="94"/>
      <c r="KMP350" s="94"/>
      <c r="KMQ350" s="94"/>
      <c r="KMR350" s="94"/>
      <c r="KMS350" s="94"/>
      <c r="KMT350" s="94"/>
      <c r="KMU350" s="94"/>
      <c r="KMV350" s="94"/>
      <c r="KMW350" s="94"/>
      <c r="KMX350" s="94"/>
      <c r="KMY350" s="94"/>
      <c r="KMZ350" s="94"/>
      <c r="KNA350" s="94"/>
      <c r="KNB350" s="94"/>
      <c r="KNC350" s="94"/>
      <c r="KND350" s="94"/>
      <c r="KNE350" s="94"/>
      <c r="KNF350" s="94"/>
      <c r="KNG350" s="94"/>
      <c r="KNH350" s="94"/>
      <c r="KNI350" s="94"/>
      <c r="KNJ350" s="94"/>
      <c r="KNK350" s="94"/>
      <c r="KNL350" s="94"/>
      <c r="KNM350" s="94"/>
      <c r="KNN350" s="94"/>
      <c r="KNO350" s="94"/>
      <c r="KNP350" s="94"/>
      <c r="KNQ350" s="94"/>
      <c r="KNR350" s="94"/>
      <c r="KNS350" s="94"/>
      <c r="KNT350" s="94"/>
      <c r="KNU350" s="94"/>
      <c r="KNV350" s="94"/>
      <c r="KNW350" s="94"/>
      <c r="KNX350" s="94"/>
      <c r="KNY350" s="94"/>
      <c r="KNZ350" s="94"/>
      <c r="KOA350" s="94"/>
      <c r="KOB350" s="94"/>
      <c r="KOC350" s="94"/>
      <c r="KOD350" s="94"/>
      <c r="KOE350" s="94"/>
      <c r="KOF350" s="94"/>
      <c r="KOG350" s="94"/>
      <c r="KOH350" s="94"/>
      <c r="KOI350" s="94"/>
      <c r="KOJ350" s="94"/>
      <c r="KOK350" s="94"/>
      <c r="KOL350" s="94"/>
      <c r="KOM350" s="94"/>
      <c r="KON350" s="94"/>
      <c r="KOO350" s="94"/>
      <c r="KOP350" s="94"/>
      <c r="KOQ350" s="94"/>
      <c r="KOR350" s="94"/>
      <c r="KOS350" s="94"/>
      <c r="KOT350" s="94"/>
      <c r="KOU350" s="94"/>
      <c r="KOV350" s="94"/>
      <c r="KOW350" s="94"/>
      <c r="KOX350" s="94"/>
      <c r="KOY350" s="94"/>
      <c r="KOZ350" s="94"/>
      <c r="KPA350" s="94"/>
      <c r="KPB350" s="94"/>
      <c r="KPC350" s="94"/>
      <c r="KPD350" s="94"/>
      <c r="KPE350" s="94"/>
      <c r="KPF350" s="94"/>
      <c r="KPG350" s="94"/>
      <c r="KPH350" s="94"/>
      <c r="KPI350" s="94"/>
      <c r="KPJ350" s="94"/>
      <c r="KPK350" s="94"/>
      <c r="KPL350" s="94"/>
      <c r="KPM350" s="94"/>
      <c r="KPN350" s="94"/>
      <c r="KPO350" s="94"/>
      <c r="KPP350" s="94"/>
      <c r="KPQ350" s="94"/>
      <c r="KPR350" s="94"/>
      <c r="KPS350" s="94"/>
      <c r="KPT350" s="94"/>
      <c r="KPU350" s="94"/>
      <c r="KPV350" s="94"/>
      <c r="KPW350" s="94"/>
      <c r="KPX350" s="94"/>
      <c r="KPY350" s="94"/>
      <c r="KPZ350" s="94"/>
      <c r="KQA350" s="94"/>
      <c r="KQB350" s="94"/>
      <c r="KQC350" s="94"/>
      <c r="KQD350" s="94"/>
      <c r="KQE350" s="94"/>
      <c r="KQF350" s="94"/>
      <c r="KQG350" s="94"/>
      <c r="KQH350" s="94"/>
      <c r="KQI350" s="94"/>
      <c r="KQJ350" s="94"/>
      <c r="KQK350" s="94"/>
      <c r="KQL350" s="94"/>
      <c r="KQM350" s="94"/>
      <c r="KQN350" s="94"/>
      <c r="KQO350" s="94"/>
      <c r="KQP350" s="94"/>
      <c r="KQQ350" s="94"/>
      <c r="KQR350" s="94"/>
      <c r="KQS350" s="94"/>
      <c r="KQT350" s="94"/>
      <c r="KQU350" s="94"/>
      <c r="KQV350" s="94"/>
      <c r="KQW350" s="94"/>
      <c r="KQX350" s="94"/>
      <c r="KQY350" s="94"/>
      <c r="KQZ350" s="94"/>
      <c r="KRA350" s="94"/>
      <c r="KRB350" s="94"/>
      <c r="KRC350" s="94"/>
      <c r="KRD350" s="94"/>
      <c r="KRE350" s="94"/>
      <c r="KRF350" s="94"/>
      <c r="KRG350" s="94"/>
      <c r="KRH350" s="94"/>
      <c r="KRI350" s="94"/>
      <c r="KRJ350" s="94"/>
      <c r="KRK350" s="94"/>
      <c r="KRL350" s="94"/>
      <c r="KRM350" s="94"/>
      <c r="KRN350" s="94"/>
      <c r="KRO350" s="94"/>
      <c r="KRP350" s="94"/>
      <c r="KRQ350" s="94"/>
      <c r="KRR350" s="94"/>
      <c r="KRS350" s="94"/>
      <c r="KRT350" s="94"/>
      <c r="KRU350" s="94"/>
      <c r="KRV350" s="94"/>
      <c r="KRW350" s="94"/>
      <c r="KRX350" s="94"/>
      <c r="KRY350" s="94"/>
      <c r="KRZ350" s="94"/>
      <c r="KSA350" s="94"/>
      <c r="KSB350" s="94"/>
      <c r="KSC350" s="94"/>
      <c r="KSD350" s="94"/>
      <c r="KSE350" s="94"/>
      <c r="KSF350" s="94"/>
      <c r="KSG350" s="94"/>
      <c r="KSH350" s="94"/>
      <c r="KSI350" s="94"/>
      <c r="KSJ350" s="94"/>
      <c r="KSK350" s="94"/>
      <c r="KSL350" s="94"/>
      <c r="KSM350" s="94"/>
      <c r="KSN350" s="94"/>
      <c r="KSO350" s="94"/>
      <c r="KSP350" s="94"/>
      <c r="KSQ350" s="94"/>
      <c r="KSR350" s="94"/>
      <c r="KSS350" s="94"/>
      <c r="KST350" s="94"/>
      <c r="KSU350" s="94"/>
      <c r="KSV350" s="94"/>
      <c r="KSW350" s="94"/>
      <c r="KSX350" s="94"/>
      <c r="KSY350" s="94"/>
      <c r="KSZ350" s="94"/>
      <c r="KTA350" s="94"/>
      <c r="KTB350" s="94"/>
      <c r="KTC350" s="94"/>
      <c r="KTD350" s="94"/>
      <c r="KTE350" s="94"/>
      <c r="KTF350" s="94"/>
      <c r="KTG350" s="94"/>
      <c r="KTH350" s="94"/>
      <c r="KTI350" s="94"/>
      <c r="KTJ350" s="94"/>
      <c r="KTK350" s="94"/>
      <c r="KTL350" s="94"/>
      <c r="KTM350" s="94"/>
      <c r="KTN350" s="94"/>
      <c r="KTO350" s="94"/>
      <c r="KTP350" s="94"/>
      <c r="KTQ350" s="94"/>
      <c r="KTR350" s="94"/>
      <c r="KTS350" s="94"/>
      <c r="KTT350" s="94"/>
      <c r="KTU350" s="94"/>
      <c r="KTV350" s="94"/>
      <c r="KTW350" s="94"/>
      <c r="KTX350" s="94"/>
      <c r="KTY350" s="94"/>
      <c r="KTZ350" s="94"/>
      <c r="KUA350" s="94"/>
      <c r="KUB350" s="94"/>
      <c r="KUC350" s="94"/>
      <c r="KUD350" s="94"/>
      <c r="KUE350" s="94"/>
      <c r="KUF350" s="94"/>
      <c r="KUG350" s="94"/>
      <c r="KUH350" s="94"/>
      <c r="KUI350" s="94"/>
      <c r="KUJ350" s="94"/>
      <c r="KUK350" s="94"/>
      <c r="KUL350" s="94"/>
      <c r="KUM350" s="94"/>
      <c r="KUN350" s="94"/>
      <c r="KUO350" s="94"/>
      <c r="KUP350" s="94"/>
      <c r="KUQ350" s="94"/>
      <c r="KUR350" s="94"/>
      <c r="KUS350" s="94"/>
      <c r="KUT350" s="94"/>
      <c r="KUU350" s="94"/>
      <c r="KUV350" s="94"/>
      <c r="KUW350" s="94"/>
      <c r="KUX350" s="94"/>
      <c r="KUY350" s="94"/>
      <c r="KUZ350" s="94"/>
      <c r="KVA350" s="94"/>
      <c r="KVB350" s="94"/>
      <c r="KVC350" s="94"/>
      <c r="KVD350" s="94"/>
      <c r="KVE350" s="94"/>
      <c r="KVF350" s="94"/>
      <c r="KVG350" s="94"/>
      <c r="KVH350" s="94"/>
      <c r="KVI350" s="94"/>
      <c r="KVJ350" s="94"/>
      <c r="KVK350" s="94"/>
      <c r="KVL350" s="94"/>
      <c r="KVM350" s="94"/>
      <c r="KVN350" s="94"/>
      <c r="KVO350" s="94"/>
      <c r="KVP350" s="94"/>
      <c r="KVQ350" s="94"/>
      <c r="KVR350" s="94"/>
      <c r="KVS350" s="94"/>
      <c r="KVT350" s="94"/>
      <c r="KVU350" s="94"/>
      <c r="KVV350" s="94"/>
      <c r="KVW350" s="94"/>
      <c r="KVX350" s="94"/>
      <c r="KVY350" s="94"/>
      <c r="KVZ350" s="94"/>
      <c r="KWA350" s="94"/>
      <c r="KWB350" s="94"/>
      <c r="KWC350" s="94"/>
      <c r="KWD350" s="94"/>
      <c r="KWE350" s="94"/>
      <c r="KWF350" s="94"/>
      <c r="KWG350" s="94"/>
      <c r="KWH350" s="94"/>
      <c r="KWI350" s="94"/>
      <c r="KWJ350" s="94"/>
      <c r="KWK350" s="94"/>
      <c r="KWL350" s="94"/>
      <c r="KWM350" s="94"/>
      <c r="KWN350" s="94"/>
      <c r="KWO350" s="94"/>
      <c r="KWP350" s="94"/>
      <c r="KWQ350" s="94"/>
      <c r="KWR350" s="94"/>
      <c r="KWS350" s="94"/>
      <c r="KWT350" s="94"/>
      <c r="KWU350" s="94"/>
      <c r="KWV350" s="94"/>
      <c r="KWW350" s="94"/>
      <c r="KWX350" s="94"/>
      <c r="KWY350" s="94"/>
      <c r="KWZ350" s="94"/>
      <c r="KXA350" s="94"/>
      <c r="KXB350" s="94"/>
      <c r="KXC350" s="94"/>
      <c r="KXD350" s="94"/>
      <c r="KXE350" s="94"/>
      <c r="KXF350" s="94"/>
      <c r="KXG350" s="94"/>
      <c r="KXH350" s="94"/>
      <c r="KXI350" s="94"/>
      <c r="KXJ350" s="94"/>
      <c r="KXK350" s="94"/>
      <c r="KXL350" s="94"/>
      <c r="KXM350" s="94"/>
      <c r="KXN350" s="94"/>
      <c r="KXO350" s="94"/>
      <c r="KXP350" s="94"/>
      <c r="KXQ350" s="94"/>
      <c r="KXR350" s="94"/>
      <c r="KXS350" s="94"/>
      <c r="KXT350" s="94"/>
      <c r="KXU350" s="94"/>
      <c r="KXV350" s="94"/>
      <c r="KXW350" s="94"/>
      <c r="KXX350" s="94"/>
      <c r="KXY350" s="94"/>
      <c r="KXZ350" s="94"/>
      <c r="KYA350" s="94"/>
      <c r="KYB350" s="94"/>
      <c r="KYC350" s="94"/>
      <c r="KYD350" s="94"/>
      <c r="KYE350" s="94"/>
      <c r="KYF350" s="94"/>
      <c r="KYG350" s="94"/>
      <c r="KYH350" s="94"/>
      <c r="KYI350" s="94"/>
      <c r="KYJ350" s="94"/>
      <c r="KYK350" s="94"/>
      <c r="KYL350" s="94"/>
      <c r="KYM350" s="94"/>
      <c r="KYN350" s="94"/>
      <c r="KYO350" s="94"/>
      <c r="KYP350" s="94"/>
      <c r="KYQ350" s="94"/>
      <c r="KYR350" s="94"/>
      <c r="KYS350" s="94"/>
      <c r="KYT350" s="94"/>
      <c r="KYU350" s="94"/>
      <c r="KYV350" s="94"/>
      <c r="KYW350" s="94"/>
      <c r="KYX350" s="94"/>
      <c r="KYY350" s="94"/>
      <c r="KYZ350" s="94"/>
      <c r="KZA350" s="94"/>
      <c r="KZB350" s="94"/>
      <c r="KZC350" s="94"/>
      <c r="KZD350" s="94"/>
      <c r="KZE350" s="94"/>
      <c r="KZF350" s="94"/>
      <c r="KZG350" s="94"/>
      <c r="KZH350" s="94"/>
      <c r="KZI350" s="94"/>
      <c r="KZJ350" s="94"/>
      <c r="KZK350" s="94"/>
      <c r="KZL350" s="94"/>
      <c r="KZM350" s="94"/>
      <c r="KZN350" s="94"/>
      <c r="KZO350" s="94"/>
      <c r="KZP350" s="94"/>
      <c r="KZQ350" s="94"/>
      <c r="KZR350" s="94"/>
      <c r="KZS350" s="94"/>
      <c r="KZT350" s="94"/>
      <c r="KZU350" s="94"/>
      <c r="KZV350" s="94"/>
      <c r="KZW350" s="94"/>
      <c r="KZX350" s="94"/>
      <c r="KZY350" s="94"/>
      <c r="KZZ350" s="94"/>
      <c r="LAA350" s="94"/>
      <c r="LAB350" s="94"/>
      <c r="LAC350" s="94"/>
      <c r="LAD350" s="94"/>
      <c r="LAE350" s="94"/>
      <c r="LAF350" s="94"/>
      <c r="LAG350" s="94"/>
      <c r="LAH350" s="94"/>
      <c r="LAI350" s="94"/>
      <c r="LAJ350" s="94"/>
      <c r="LAK350" s="94"/>
      <c r="LAL350" s="94"/>
      <c r="LAM350" s="94"/>
      <c r="LAN350" s="94"/>
      <c r="LAO350" s="94"/>
      <c r="LAP350" s="94"/>
      <c r="LAQ350" s="94"/>
      <c r="LAR350" s="94"/>
      <c r="LAS350" s="94"/>
      <c r="LAT350" s="94"/>
      <c r="LAU350" s="94"/>
      <c r="LAV350" s="94"/>
      <c r="LAW350" s="94"/>
      <c r="LAX350" s="94"/>
      <c r="LAY350" s="94"/>
      <c r="LAZ350" s="94"/>
      <c r="LBA350" s="94"/>
      <c r="LBB350" s="94"/>
      <c r="LBC350" s="94"/>
      <c r="LBD350" s="94"/>
      <c r="LBE350" s="94"/>
      <c r="LBF350" s="94"/>
      <c r="LBG350" s="94"/>
      <c r="LBH350" s="94"/>
      <c r="LBI350" s="94"/>
      <c r="LBJ350" s="94"/>
      <c r="LBK350" s="94"/>
      <c r="LBL350" s="94"/>
      <c r="LBM350" s="94"/>
      <c r="LBN350" s="94"/>
      <c r="LBO350" s="94"/>
      <c r="LBP350" s="94"/>
      <c r="LBQ350" s="94"/>
      <c r="LBR350" s="94"/>
      <c r="LBS350" s="94"/>
      <c r="LBT350" s="94"/>
      <c r="LBU350" s="94"/>
      <c r="LBV350" s="94"/>
      <c r="LBW350" s="94"/>
      <c r="LBX350" s="94"/>
      <c r="LBY350" s="94"/>
      <c r="LBZ350" s="94"/>
      <c r="LCA350" s="94"/>
      <c r="LCB350" s="94"/>
      <c r="LCC350" s="94"/>
      <c r="LCD350" s="94"/>
      <c r="LCE350" s="94"/>
      <c r="LCF350" s="94"/>
      <c r="LCG350" s="94"/>
      <c r="LCH350" s="94"/>
      <c r="LCI350" s="94"/>
      <c r="LCJ350" s="94"/>
      <c r="LCK350" s="94"/>
      <c r="LCL350" s="94"/>
      <c r="LCM350" s="94"/>
      <c r="LCN350" s="94"/>
      <c r="LCO350" s="94"/>
      <c r="LCP350" s="94"/>
      <c r="LCQ350" s="94"/>
      <c r="LCR350" s="94"/>
      <c r="LCS350" s="94"/>
      <c r="LCT350" s="94"/>
      <c r="LCU350" s="94"/>
      <c r="LCV350" s="94"/>
      <c r="LCW350" s="94"/>
      <c r="LCX350" s="94"/>
      <c r="LCY350" s="94"/>
      <c r="LCZ350" s="94"/>
      <c r="LDA350" s="94"/>
      <c r="LDB350" s="94"/>
      <c r="LDC350" s="94"/>
      <c r="LDD350" s="94"/>
      <c r="LDE350" s="94"/>
      <c r="LDF350" s="94"/>
      <c r="LDG350" s="94"/>
      <c r="LDH350" s="94"/>
      <c r="LDI350" s="94"/>
      <c r="LDJ350" s="94"/>
      <c r="LDK350" s="94"/>
      <c r="LDL350" s="94"/>
      <c r="LDM350" s="94"/>
      <c r="LDN350" s="94"/>
      <c r="LDO350" s="94"/>
      <c r="LDP350" s="94"/>
      <c r="LDQ350" s="94"/>
      <c r="LDR350" s="94"/>
      <c r="LDS350" s="94"/>
      <c r="LDT350" s="94"/>
      <c r="LDU350" s="94"/>
      <c r="LDV350" s="94"/>
      <c r="LDW350" s="94"/>
      <c r="LDX350" s="94"/>
      <c r="LDY350" s="94"/>
      <c r="LDZ350" s="94"/>
      <c r="LEA350" s="94"/>
      <c r="LEB350" s="94"/>
      <c r="LEC350" s="94"/>
      <c r="LED350" s="94"/>
      <c r="LEE350" s="94"/>
      <c r="LEF350" s="94"/>
      <c r="LEG350" s="94"/>
      <c r="LEH350" s="94"/>
      <c r="LEI350" s="94"/>
      <c r="LEJ350" s="94"/>
      <c r="LEK350" s="94"/>
      <c r="LEL350" s="94"/>
      <c r="LEM350" s="94"/>
      <c r="LEN350" s="94"/>
      <c r="LEO350" s="94"/>
      <c r="LEP350" s="94"/>
      <c r="LEQ350" s="94"/>
      <c r="LER350" s="94"/>
      <c r="LES350" s="94"/>
      <c r="LET350" s="94"/>
      <c r="LEU350" s="94"/>
      <c r="LEV350" s="94"/>
      <c r="LEW350" s="94"/>
      <c r="LEX350" s="94"/>
      <c r="LEY350" s="94"/>
      <c r="LEZ350" s="94"/>
      <c r="LFA350" s="94"/>
      <c r="LFB350" s="94"/>
      <c r="LFC350" s="94"/>
      <c r="LFD350" s="94"/>
      <c r="LFE350" s="94"/>
      <c r="LFF350" s="94"/>
      <c r="LFG350" s="94"/>
      <c r="LFH350" s="94"/>
      <c r="LFI350" s="94"/>
      <c r="LFJ350" s="94"/>
      <c r="LFK350" s="94"/>
      <c r="LFL350" s="94"/>
      <c r="LFM350" s="94"/>
      <c r="LFN350" s="94"/>
      <c r="LFO350" s="94"/>
      <c r="LFP350" s="94"/>
      <c r="LFQ350" s="94"/>
      <c r="LFR350" s="94"/>
      <c r="LFS350" s="94"/>
      <c r="LFT350" s="94"/>
      <c r="LFU350" s="94"/>
      <c r="LFV350" s="94"/>
      <c r="LFW350" s="94"/>
      <c r="LFX350" s="94"/>
      <c r="LFY350" s="94"/>
      <c r="LFZ350" s="94"/>
      <c r="LGA350" s="94"/>
      <c r="LGB350" s="94"/>
      <c r="LGC350" s="94"/>
      <c r="LGD350" s="94"/>
      <c r="LGE350" s="94"/>
      <c r="LGF350" s="94"/>
      <c r="LGG350" s="94"/>
      <c r="LGH350" s="94"/>
      <c r="LGI350" s="94"/>
      <c r="LGJ350" s="94"/>
      <c r="LGK350" s="94"/>
      <c r="LGL350" s="94"/>
      <c r="LGM350" s="94"/>
      <c r="LGN350" s="94"/>
      <c r="LGO350" s="94"/>
      <c r="LGP350" s="94"/>
      <c r="LGQ350" s="94"/>
      <c r="LGR350" s="94"/>
      <c r="LGS350" s="94"/>
      <c r="LGT350" s="94"/>
      <c r="LGU350" s="94"/>
      <c r="LGV350" s="94"/>
      <c r="LGW350" s="94"/>
      <c r="LGX350" s="94"/>
      <c r="LGY350" s="94"/>
      <c r="LGZ350" s="94"/>
      <c r="LHA350" s="94"/>
      <c r="LHB350" s="94"/>
      <c r="LHC350" s="94"/>
      <c r="LHD350" s="94"/>
      <c r="LHE350" s="94"/>
      <c r="LHF350" s="94"/>
      <c r="LHG350" s="94"/>
      <c r="LHH350" s="94"/>
      <c r="LHI350" s="94"/>
      <c r="LHJ350" s="94"/>
      <c r="LHK350" s="94"/>
      <c r="LHL350" s="94"/>
      <c r="LHM350" s="94"/>
      <c r="LHN350" s="94"/>
      <c r="LHO350" s="94"/>
      <c r="LHP350" s="94"/>
      <c r="LHQ350" s="94"/>
      <c r="LHR350" s="94"/>
      <c r="LHS350" s="94"/>
      <c r="LHT350" s="94"/>
      <c r="LHU350" s="94"/>
      <c r="LHV350" s="94"/>
      <c r="LHW350" s="94"/>
      <c r="LHX350" s="94"/>
      <c r="LHY350" s="94"/>
      <c r="LHZ350" s="94"/>
      <c r="LIA350" s="94"/>
      <c r="LIB350" s="94"/>
      <c r="LIC350" s="94"/>
      <c r="LID350" s="94"/>
      <c r="LIE350" s="94"/>
      <c r="LIF350" s="94"/>
      <c r="LIG350" s="94"/>
      <c r="LIH350" s="94"/>
      <c r="LII350" s="94"/>
      <c r="LIJ350" s="94"/>
      <c r="LIK350" s="94"/>
      <c r="LIL350" s="94"/>
      <c r="LIM350" s="94"/>
      <c r="LIN350" s="94"/>
      <c r="LIO350" s="94"/>
      <c r="LIP350" s="94"/>
      <c r="LIQ350" s="94"/>
      <c r="LIR350" s="94"/>
      <c r="LIS350" s="94"/>
      <c r="LIT350" s="94"/>
      <c r="LIU350" s="94"/>
      <c r="LIV350" s="94"/>
      <c r="LIW350" s="94"/>
      <c r="LIX350" s="94"/>
      <c r="LIY350" s="94"/>
      <c r="LIZ350" s="94"/>
      <c r="LJA350" s="94"/>
      <c r="LJB350" s="94"/>
      <c r="LJC350" s="94"/>
      <c r="LJD350" s="94"/>
      <c r="LJE350" s="94"/>
      <c r="LJF350" s="94"/>
      <c r="LJG350" s="94"/>
      <c r="LJH350" s="94"/>
      <c r="LJI350" s="94"/>
      <c r="LJJ350" s="94"/>
      <c r="LJK350" s="94"/>
      <c r="LJL350" s="94"/>
      <c r="LJM350" s="94"/>
      <c r="LJN350" s="94"/>
      <c r="LJO350" s="94"/>
      <c r="LJP350" s="94"/>
      <c r="LJQ350" s="94"/>
      <c r="LJR350" s="94"/>
      <c r="LJS350" s="94"/>
      <c r="LJT350" s="94"/>
      <c r="LJU350" s="94"/>
      <c r="LJV350" s="94"/>
      <c r="LJW350" s="94"/>
      <c r="LJX350" s="94"/>
      <c r="LJY350" s="94"/>
      <c r="LJZ350" s="94"/>
      <c r="LKA350" s="94"/>
      <c r="LKB350" s="94"/>
      <c r="LKC350" s="94"/>
      <c r="LKD350" s="94"/>
      <c r="LKE350" s="94"/>
      <c r="LKF350" s="94"/>
      <c r="LKG350" s="94"/>
      <c r="LKH350" s="94"/>
      <c r="LKI350" s="94"/>
      <c r="LKJ350" s="94"/>
      <c r="LKK350" s="94"/>
      <c r="LKL350" s="94"/>
      <c r="LKM350" s="94"/>
      <c r="LKN350" s="94"/>
      <c r="LKO350" s="94"/>
      <c r="LKP350" s="94"/>
      <c r="LKQ350" s="94"/>
      <c r="LKR350" s="94"/>
      <c r="LKS350" s="94"/>
      <c r="LKT350" s="94"/>
      <c r="LKU350" s="94"/>
      <c r="LKV350" s="94"/>
      <c r="LKW350" s="94"/>
      <c r="LKX350" s="94"/>
      <c r="LKY350" s="94"/>
      <c r="LKZ350" s="94"/>
      <c r="LLA350" s="94"/>
      <c r="LLB350" s="94"/>
      <c r="LLC350" s="94"/>
      <c r="LLD350" s="94"/>
      <c r="LLE350" s="94"/>
      <c r="LLF350" s="94"/>
      <c r="LLG350" s="94"/>
      <c r="LLH350" s="94"/>
      <c r="LLI350" s="94"/>
      <c r="LLJ350" s="94"/>
      <c r="LLK350" s="94"/>
      <c r="LLL350" s="94"/>
      <c r="LLM350" s="94"/>
      <c r="LLN350" s="94"/>
      <c r="LLO350" s="94"/>
      <c r="LLP350" s="94"/>
      <c r="LLQ350" s="94"/>
      <c r="LLR350" s="94"/>
      <c r="LLS350" s="94"/>
      <c r="LLT350" s="94"/>
      <c r="LLU350" s="94"/>
      <c r="LLV350" s="94"/>
      <c r="LLW350" s="94"/>
      <c r="LLX350" s="94"/>
      <c r="LLY350" s="94"/>
      <c r="LLZ350" s="94"/>
      <c r="LMA350" s="94"/>
      <c r="LMB350" s="94"/>
      <c r="LMC350" s="94"/>
      <c r="LMD350" s="94"/>
      <c r="LME350" s="94"/>
      <c r="LMF350" s="94"/>
      <c r="LMG350" s="94"/>
      <c r="LMH350" s="94"/>
      <c r="LMI350" s="94"/>
      <c r="LMJ350" s="94"/>
      <c r="LMK350" s="94"/>
      <c r="LML350" s="94"/>
      <c r="LMM350" s="94"/>
      <c r="LMN350" s="94"/>
      <c r="LMO350" s="94"/>
      <c r="LMP350" s="94"/>
      <c r="LMQ350" s="94"/>
      <c r="LMR350" s="94"/>
      <c r="LMS350" s="94"/>
      <c r="LMT350" s="94"/>
      <c r="LMU350" s="94"/>
      <c r="LMV350" s="94"/>
      <c r="LMW350" s="94"/>
      <c r="LMX350" s="94"/>
      <c r="LMY350" s="94"/>
      <c r="LMZ350" s="94"/>
      <c r="LNA350" s="94"/>
      <c r="LNB350" s="94"/>
      <c r="LNC350" s="94"/>
      <c r="LND350" s="94"/>
      <c r="LNE350" s="94"/>
      <c r="LNF350" s="94"/>
      <c r="LNG350" s="94"/>
      <c r="LNH350" s="94"/>
      <c r="LNI350" s="94"/>
      <c r="LNJ350" s="94"/>
      <c r="LNK350" s="94"/>
      <c r="LNL350" s="94"/>
      <c r="LNM350" s="94"/>
      <c r="LNN350" s="94"/>
      <c r="LNO350" s="94"/>
      <c r="LNP350" s="94"/>
      <c r="LNQ350" s="94"/>
      <c r="LNR350" s="94"/>
      <c r="LNS350" s="94"/>
      <c r="LNT350" s="94"/>
      <c r="LNU350" s="94"/>
      <c r="LNV350" s="94"/>
      <c r="LNW350" s="94"/>
      <c r="LNX350" s="94"/>
      <c r="LNY350" s="94"/>
      <c r="LNZ350" s="94"/>
      <c r="LOA350" s="94"/>
      <c r="LOB350" s="94"/>
      <c r="LOC350" s="94"/>
      <c r="LOD350" s="94"/>
      <c r="LOE350" s="94"/>
      <c r="LOF350" s="94"/>
      <c r="LOG350" s="94"/>
      <c r="LOH350" s="94"/>
      <c r="LOI350" s="94"/>
      <c r="LOJ350" s="94"/>
      <c r="LOK350" s="94"/>
      <c r="LOL350" s="94"/>
      <c r="LOM350" s="94"/>
      <c r="LON350" s="94"/>
      <c r="LOO350" s="94"/>
      <c r="LOP350" s="94"/>
      <c r="LOQ350" s="94"/>
      <c r="LOR350" s="94"/>
      <c r="LOS350" s="94"/>
      <c r="LOT350" s="94"/>
      <c r="LOU350" s="94"/>
      <c r="LOV350" s="94"/>
      <c r="LOW350" s="94"/>
      <c r="LOX350" s="94"/>
      <c r="LOY350" s="94"/>
      <c r="LOZ350" s="94"/>
      <c r="LPA350" s="94"/>
      <c r="LPB350" s="94"/>
      <c r="LPC350" s="94"/>
      <c r="LPD350" s="94"/>
      <c r="LPE350" s="94"/>
      <c r="LPF350" s="94"/>
      <c r="LPG350" s="94"/>
      <c r="LPH350" s="94"/>
      <c r="LPI350" s="94"/>
      <c r="LPJ350" s="94"/>
      <c r="LPK350" s="94"/>
      <c r="LPL350" s="94"/>
      <c r="LPM350" s="94"/>
      <c r="LPN350" s="94"/>
      <c r="LPO350" s="94"/>
      <c r="LPP350" s="94"/>
      <c r="LPQ350" s="94"/>
      <c r="LPR350" s="94"/>
      <c r="LPS350" s="94"/>
      <c r="LPT350" s="94"/>
      <c r="LPU350" s="94"/>
      <c r="LPV350" s="94"/>
      <c r="LPW350" s="94"/>
      <c r="LPX350" s="94"/>
      <c r="LPY350" s="94"/>
      <c r="LPZ350" s="94"/>
      <c r="LQA350" s="94"/>
      <c r="LQB350" s="94"/>
      <c r="LQC350" s="94"/>
      <c r="LQD350" s="94"/>
      <c r="LQE350" s="94"/>
      <c r="LQF350" s="94"/>
      <c r="LQG350" s="94"/>
      <c r="LQH350" s="94"/>
      <c r="LQI350" s="94"/>
      <c r="LQJ350" s="94"/>
      <c r="LQK350" s="94"/>
      <c r="LQL350" s="94"/>
      <c r="LQM350" s="94"/>
      <c r="LQN350" s="94"/>
      <c r="LQO350" s="94"/>
      <c r="LQP350" s="94"/>
      <c r="LQQ350" s="94"/>
      <c r="LQR350" s="94"/>
      <c r="LQS350" s="94"/>
      <c r="LQT350" s="94"/>
      <c r="LQU350" s="94"/>
      <c r="LQV350" s="94"/>
      <c r="LQW350" s="94"/>
      <c r="LQX350" s="94"/>
      <c r="LQY350" s="94"/>
      <c r="LQZ350" s="94"/>
      <c r="LRA350" s="94"/>
      <c r="LRB350" s="94"/>
      <c r="LRC350" s="94"/>
      <c r="LRD350" s="94"/>
      <c r="LRE350" s="94"/>
      <c r="LRF350" s="94"/>
      <c r="LRG350" s="94"/>
      <c r="LRH350" s="94"/>
      <c r="LRI350" s="94"/>
      <c r="LRJ350" s="94"/>
      <c r="LRK350" s="94"/>
      <c r="LRL350" s="94"/>
      <c r="LRM350" s="94"/>
      <c r="LRN350" s="94"/>
      <c r="LRO350" s="94"/>
      <c r="LRP350" s="94"/>
      <c r="LRQ350" s="94"/>
      <c r="LRR350" s="94"/>
      <c r="LRS350" s="94"/>
      <c r="LRT350" s="94"/>
      <c r="LRU350" s="94"/>
      <c r="LRV350" s="94"/>
      <c r="LRW350" s="94"/>
      <c r="LRX350" s="94"/>
      <c r="LRY350" s="94"/>
      <c r="LRZ350" s="94"/>
      <c r="LSA350" s="94"/>
      <c r="LSB350" s="94"/>
      <c r="LSC350" s="94"/>
      <c r="LSD350" s="94"/>
      <c r="LSE350" s="94"/>
      <c r="LSF350" s="94"/>
      <c r="LSG350" s="94"/>
      <c r="LSH350" s="94"/>
      <c r="LSI350" s="94"/>
      <c r="LSJ350" s="94"/>
      <c r="LSK350" s="94"/>
      <c r="LSL350" s="94"/>
      <c r="LSM350" s="94"/>
      <c r="LSN350" s="94"/>
      <c r="LSO350" s="94"/>
      <c r="LSP350" s="94"/>
      <c r="LSQ350" s="94"/>
      <c r="LSR350" s="94"/>
      <c r="LSS350" s="94"/>
      <c r="LST350" s="94"/>
      <c r="LSU350" s="94"/>
      <c r="LSV350" s="94"/>
      <c r="LSW350" s="94"/>
      <c r="LSX350" s="94"/>
      <c r="LSY350" s="94"/>
      <c r="LSZ350" s="94"/>
      <c r="LTA350" s="94"/>
      <c r="LTB350" s="94"/>
      <c r="LTC350" s="94"/>
      <c r="LTD350" s="94"/>
      <c r="LTE350" s="94"/>
      <c r="LTF350" s="94"/>
      <c r="LTG350" s="94"/>
      <c r="LTH350" s="94"/>
      <c r="LTI350" s="94"/>
      <c r="LTJ350" s="94"/>
      <c r="LTK350" s="94"/>
      <c r="LTL350" s="94"/>
      <c r="LTM350" s="94"/>
      <c r="LTN350" s="94"/>
      <c r="LTO350" s="94"/>
      <c r="LTP350" s="94"/>
      <c r="LTQ350" s="94"/>
      <c r="LTR350" s="94"/>
      <c r="LTS350" s="94"/>
      <c r="LTT350" s="94"/>
      <c r="LTU350" s="94"/>
      <c r="LTV350" s="94"/>
      <c r="LTW350" s="94"/>
      <c r="LTX350" s="94"/>
      <c r="LTY350" s="94"/>
      <c r="LTZ350" s="94"/>
      <c r="LUA350" s="94"/>
      <c r="LUB350" s="94"/>
      <c r="LUC350" s="94"/>
      <c r="LUD350" s="94"/>
      <c r="LUE350" s="94"/>
      <c r="LUF350" s="94"/>
      <c r="LUG350" s="94"/>
      <c r="LUH350" s="94"/>
      <c r="LUI350" s="94"/>
      <c r="LUJ350" s="94"/>
      <c r="LUK350" s="94"/>
      <c r="LUL350" s="94"/>
      <c r="LUM350" s="94"/>
      <c r="LUN350" s="94"/>
      <c r="LUO350" s="94"/>
      <c r="LUP350" s="94"/>
      <c r="LUQ350" s="94"/>
      <c r="LUR350" s="94"/>
      <c r="LUS350" s="94"/>
      <c r="LUT350" s="94"/>
      <c r="LUU350" s="94"/>
      <c r="LUV350" s="94"/>
      <c r="LUW350" s="94"/>
      <c r="LUX350" s="94"/>
      <c r="LUY350" s="94"/>
      <c r="LUZ350" s="94"/>
      <c r="LVA350" s="94"/>
      <c r="LVB350" s="94"/>
      <c r="LVC350" s="94"/>
      <c r="LVD350" s="94"/>
      <c r="LVE350" s="94"/>
      <c r="LVF350" s="94"/>
      <c r="LVG350" s="94"/>
      <c r="LVH350" s="94"/>
      <c r="LVI350" s="94"/>
      <c r="LVJ350" s="94"/>
      <c r="LVK350" s="94"/>
      <c r="LVL350" s="94"/>
      <c r="LVM350" s="94"/>
      <c r="LVN350" s="94"/>
      <c r="LVO350" s="94"/>
      <c r="LVP350" s="94"/>
      <c r="LVQ350" s="94"/>
      <c r="LVR350" s="94"/>
      <c r="LVS350" s="94"/>
      <c r="LVT350" s="94"/>
      <c r="LVU350" s="94"/>
      <c r="LVV350" s="94"/>
      <c r="LVW350" s="94"/>
      <c r="LVX350" s="94"/>
      <c r="LVY350" s="94"/>
      <c r="LVZ350" s="94"/>
      <c r="LWA350" s="94"/>
      <c r="LWB350" s="94"/>
      <c r="LWC350" s="94"/>
      <c r="LWD350" s="94"/>
      <c r="LWE350" s="94"/>
      <c r="LWF350" s="94"/>
      <c r="LWG350" s="94"/>
      <c r="LWH350" s="94"/>
      <c r="LWI350" s="94"/>
      <c r="LWJ350" s="94"/>
      <c r="LWK350" s="94"/>
      <c r="LWL350" s="94"/>
      <c r="LWM350" s="94"/>
      <c r="LWN350" s="94"/>
      <c r="LWO350" s="94"/>
      <c r="LWP350" s="94"/>
      <c r="LWQ350" s="94"/>
      <c r="LWR350" s="94"/>
      <c r="LWS350" s="94"/>
      <c r="LWT350" s="94"/>
      <c r="LWU350" s="94"/>
      <c r="LWV350" s="94"/>
      <c r="LWW350" s="94"/>
      <c r="LWX350" s="94"/>
      <c r="LWY350" s="94"/>
      <c r="LWZ350" s="94"/>
      <c r="LXA350" s="94"/>
      <c r="LXB350" s="94"/>
      <c r="LXC350" s="94"/>
      <c r="LXD350" s="94"/>
      <c r="LXE350" s="94"/>
      <c r="LXF350" s="94"/>
      <c r="LXG350" s="94"/>
      <c r="LXH350" s="94"/>
      <c r="LXI350" s="94"/>
      <c r="LXJ350" s="94"/>
      <c r="LXK350" s="94"/>
      <c r="LXL350" s="94"/>
      <c r="LXM350" s="94"/>
      <c r="LXN350" s="94"/>
      <c r="LXO350" s="94"/>
      <c r="LXP350" s="94"/>
      <c r="LXQ350" s="94"/>
      <c r="LXR350" s="94"/>
      <c r="LXS350" s="94"/>
      <c r="LXT350" s="94"/>
      <c r="LXU350" s="94"/>
      <c r="LXV350" s="94"/>
      <c r="LXW350" s="94"/>
      <c r="LXX350" s="94"/>
      <c r="LXY350" s="94"/>
      <c r="LXZ350" s="94"/>
      <c r="LYA350" s="94"/>
      <c r="LYB350" s="94"/>
      <c r="LYC350" s="94"/>
      <c r="LYD350" s="94"/>
      <c r="LYE350" s="94"/>
      <c r="LYF350" s="94"/>
      <c r="LYG350" s="94"/>
      <c r="LYH350" s="94"/>
      <c r="LYI350" s="94"/>
      <c r="LYJ350" s="94"/>
      <c r="LYK350" s="94"/>
      <c r="LYL350" s="94"/>
      <c r="LYM350" s="94"/>
      <c r="LYN350" s="94"/>
      <c r="LYO350" s="94"/>
      <c r="LYP350" s="94"/>
      <c r="LYQ350" s="94"/>
      <c r="LYR350" s="94"/>
      <c r="LYS350" s="94"/>
      <c r="LYT350" s="94"/>
      <c r="LYU350" s="94"/>
      <c r="LYV350" s="94"/>
      <c r="LYW350" s="94"/>
      <c r="LYX350" s="94"/>
      <c r="LYY350" s="94"/>
      <c r="LYZ350" s="94"/>
      <c r="LZA350" s="94"/>
      <c r="LZB350" s="94"/>
      <c r="LZC350" s="94"/>
      <c r="LZD350" s="94"/>
      <c r="LZE350" s="94"/>
      <c r="LZF350" s="94"/>
      <c r="LZG350" s="94"/>
      <c r="LZH350" s="94"/>
      <c r="LZI350" s="94"/>
      <c r="LZJ350" s="94"/>
      <c r="LZK350" s="94"/>
      <c r="LZL350" s="94"/>
      <c r="LZM350" s="94"/>
      <c r="LZN350" s="94"/>
      <c r="LZO350" s="94"/>
      <c r="LZP350" s="94"/>
      <c r="LZQ350" s="94"/>
      <c r="LZR350" s="94"/>
      <c r="LZS350" s="94"/>
      <c r="LZT350" s="94"/>
      <c r="LZU350" s="94"/>
      <c r="LZV350" s="94"/>
      <c r="LZW350" s="94"/>
      <c r="LZX350" s="94"/>
      <c r="LZY350" s="94"/>
      <c r="LZZ350" s="94"/>
      <c r="MAA350" s="94"/>
      <c r="MAB350" s="94"/>
      <c r="MAC350" s="94"/>
      <c r="MAD350" s="94"/>
      <c r="MAE350" s="94"/>
      <c r="MAF350" s="94"/>
      <c r="MAG350" s="94"/>
      <c r="MAH350" s="94"/>
      <c r="MAI350" s="94"/>
      <c r="MAJ350" s="94"/>
      <c r="MAK350" s="94"/>
      <c r="MAL350" s="94"/>
      <c r="MAM350" s="94"/>
      <c r="MAN350" s="94"/>
      <c r="MAO350" s="94"/>
      <c r="MAP350" s="94"/>
      <c r="MAQ350" s="94"/>
      <c r="MAR350" s="94"/>
      <c r="MAS350" s="94"/>
      <c r="MAT350" s="94"/>
      <c r="MAU350" s="94"/>
      <c r="MAV350" s="94"/>
      <c r="MAW350" s="94"/>
      <c r="MAX350" s="94"/>
      <c r="MAY350" s="94"/>
      <c r="MAZ350" s="94"/>
      <c r="MBA350" s="94"/>
      <c r="MBB350" s="94"/>
      <c r="MBC350" s="94"/>
      <c r="MBD350" s="94"/>
      <c r="MBE350" s="94"/>
      <c r="MBF350" s="94"/>
      <c r="MBG350" s="94"/>
      <c r="MBH350" s="94"/>
      <c r="MBI350" s="94"/>
      <c r="MBJ350" s="94"/>
      <c r="MBK350" s="94"/>
      <c r="MBL350" s="94"/>
      <c r="MBM350" s="94"/>
      <c r="MBN350" s="94"/>
      <c r="MBO350" s="94"/>
      <c r="MBP350" s="94"/>
      <c r="MBQ350" s="94"/>
      <c r="MBR350" s="94"/>
      <c r="MBS350" s="94"/>
      <c r="MBT350" s="94"/>
      <c r="MBU350" s="94"/>
      <c r="MBV350" s="94"/>
      <c r="MBW350" s="94"/>
      <c r="MBX350" s="94"/>
      <c r="MBY350" s="94"/>
      <c r="MBZ350" s="94"/>
      <c r="MCA350" s="94"/>
      <c r="MCB350" s="94"/>
      <c r="MCC350" s="94"/>
      <c r="MCD350" s="94"/>
      <c r="MCE350" s="94"/>
      <c r="MCF350" s="94"/>
      <c r="MCG350" s="94"/>
      <c r="MCH350" s="94"/>
      <c r="MCI350" s="94"/>
      <c r="MCJ350" s="94"/>
      <c r="MCK350" s="94"/>
      <c r="MCL350" s="94"/>
      <c r="MCM350" s="94"/>
      <c r="MCN350" s="94"/>
      <c r="MCO350" s="94"/>
      <c r="MCP350" s="94"/>
      <c r="MCQ350" s="94"/>
      <c r="MCR350" s="94"/>
      <c r="MCS350" s="94"/>
      <c r="MCT350" s="94"/>
      <c r="MCU350" s="94"/>
      <c r="MCV350" s="94"/>
      <c r="MCW350" s="94"/>
      <c r="MCX350" s="94"/>
      <c r="MCY350" s="94"/>
      <c r="MCZ350" s="94"/>
      <c r="MDA350" s="94"/>
      <c r="MDB350" s="94"/>
      <c r="MDC350" s="94"/>
      <c r="MDD350" s="94"/>
      <c r="MDE350" s="94"/>
      <c r="MDF350" s="94"/>
      <c r="MDG350" s="94"/>
      <c r="MDH350" s="94"/>
      <c r="MDI350" s="94"/>
      <c r="MDJ350" s="94"/>
      <c r="MDK350" s="94"/>
      <c r="MDL350" s="94"/>
      <c r="MDM350" s="94"/>
      <c r="MDN350" s="94"/>
      <c r="MDO350" s="94"/>
      <c r="MDP350" s="94"/>
      <c r="MDQ350" s="94"/>
      <c r="MDR350" s="94"/>
      <c r="MDS350" s="94"/>
      <c r="MDT350" s="94"/>
      <c r="MDU350" s="94"/>
      <c r="MDV350" s="94"/>
      <c r="MDW350" s="94"/>
      <c r="MDX350" s="94"/>
      <c r="MDY350" s="94"/>
      <c r="MDZ350" s="94"/>
      <c r="MEA350" s="94"/>
      <c r="MEB350" s="94"/>
      <c r="MEC350" s="94"/>
      <c r="MED350" s="94"/>
      <c r="MEE350" s="94"/>
      <c r="MEF350" s="94"/>
      <c r="MEG350" s="94"/>
      <c r="MEH350" s="94"/>
      <c r="MEI350" s="94"/>
      <c r="MEJ350" s="94"/>
      <c r="MEK350" s="94"/>
      <c r="MEL350" s="94"/>
      <c r="MEM350" s="94"/>
      <c r="MEN350" s="94"/>
      <c r="MEO350" s="94"/>
      <c r="MEP350" s="94"/>
      <c r="MEQ350" s="94"/>
      <c r="MER350" s="94"/>
      <c r="MES350" s="94"/>
      <c r="MET350" s="94"/>
      <c r="MEU350" s="94"/>
      <c r="MEV350" s="94"/>
      <c r="MEW350" s="94"/>
      <c r="MEX350" s="94"/>
      <c r="MEY350" s="94"/>
      <c r="MEZ350" s="94"/>
      <c r="MFA350" s="94"/>
      <c r="MFB350" s="94"/>
      <c r="MFC350" s="94"/>
      <c r="MFD350" s="94"/>
      <c r="MFE350" s="94"/>
      <c r="MFF350" s="94"/>
      <c r="MFG350" s="94"/>
      <c r="MFH350" s="94"/>
      <c r="MFI350" s="94"/>
      <c r="MFJ350" s="94"/>
      <c r="MFK350" s="94"/>
      <c r="MFL350" s="94"/>
      <c r="MFM350" s="94"/>
      <c r="MFN350" s="94"/>
      <c r="MFO350" s="94"/>
      <c r="MFP350" s="94"/>
      <c r="MFQ350" s="94"/>
      <c r="MFR350" s="94"/>
      <c r="MFS350" s="94"/>
      <c r="MFT350" s="94"/>
      <c r="MFU350" s="94"/>
      <c r="MFV350" s="94"/>
      <c r="MFW350" s="94"/>
      <c r="MFX350" s="94"/>
      <c r="MFY350" s="94"/>
      <c r="MFZ350" s="94"/>
      <c r="MGA350" s="94"/>
      <c r="MGB350" s="94"/>
      <c r="MGC350" s="94"/>
      <c r="MGD350" s="94"/>
      <c r="MGE350" s="94"/>
      <c r="MGF350" s="94"/>
      <c r="MGG350" s="94"/>
      <c r="MGH350" s="94"/>
      <c r="MGI350" s="94"/>
      <c r="MGJ350" s="94"/>
      <c r="MGK350" s="94"/>
      <c r="MGL350" s="94"/>
      <c r="MGM350" s="94"/>
      <c r="MGN350" s="94"/>
      <c r="MGO350" s="94"/>
      <c r="MGP350" s="94"/>
      <c r="MGQ350" s="94"/>
      <c r="MGR350" s="94"/>
      <c r="MGS350" s="94"/>
      <c r="MGT350" s="94"/>
      <c r="MGU350" s="94"/>
      <c r="MGV350" s="94"/>
      <c r="MGW350" s="94"/>
      <c r="MGX350" s="94"/>
      <c r="MGY350" s="94"/>
      <c r="MGZ350" s="94"/>
      <c r="MHA350" s="94"/>
      <c r="MHB350" s="94"/>
      <c r="MHC350" s="94"/>
      <c r="MHD350" s="94"/>
      <c r="MHE350" s="94"/>
      <c r="MHF350" s="94"/>
      <c r="MHG350" s="94"/>
      <c r="MHH350" s="94"/>
      <c r="MHI350" s="94"/>
      <c r="MHJ350" s="94"/>
      <c r="MHK350" s="94"/>
      <c r="MHL350" s="94"/>
      <c r="MHM350" s="94"/>
      <c r="MHN350" s="94"/>
      <c r="MHO350" s="94"/>
      <c r="MHP350" s="94"/>
      <c r="MHQ350" s="94"/>
      <c r="MHR350" s="94"/>
      <c r="MHS350" s="94"/>
      <c r="MHT350" s="94"/>
      <c r="MHU350" s="94"/>
      <c r="MHV350" s="94"/>
      <c r="MHW350" s="94"/>
      <c r="MHX350" s="94"/>
      <c r="MHY350" s="94"/>
      <c r="MHZ350" s="94"/>
      <c r="MIA350" s="94"/>
      <c r="MIB350" s="94"/>
      <c r="MIC350" s="94"/>
      <c r="MID350" s="94"/>
      <c r="MIE350" s="94"/>
      <c r="MIF350" s="94"/>
      <c r="MIG350" s="94"/>
      <c r="MIH350" s="94"/>
      <c r="MII350" s="94"/>
      <c r="MIJ350" s="94"/>
      <c r="MIK350" s="94"/>
      <c r="MIL350" s="94"/>
      <c r="MIM350" s="94"/>
      <c r="MIN350" s="94"/>
      <c r="MIO350" s="94"/>
      <c r="MIP350" s="94"/>
      <c r="MIQ350" s="94"/>
      <c r="MIR350" s="94"/>
      <c r="MIS350" s="94"/>
      <c r="MIT350" s="94"/>
      <c r="MIU350" s="94"/>
      <c r="MIV350" s="94"/>
      <c r="MIW350" s="94"/>
      <c r="MIX350" s="94"/>
      <c r="MIY350" s="94"/>
      <c r="MIZ350" s="94"/>
      <c r="MJA350" s="94"/>
      <c r="MJB350" s="94"/>
      <c r="MJC350" s="94"/>
      <c r="MJD350" s="94"/>
      <c r="MJE350" s="94"/>
      <c r="MJF350" s="94"/>
      <c r="MJG350" s="94"/>
      <c r="MJH350" s="94"/>
      <c r="MJI350" s="94"/>
      <c r="MJJ350" s="94"/>
      <c r="MJK350" s="94"/>
      <c r="MJL350" s="94"/>
      <c r="MJM350" s="94"/>
      <c r="MJN350" s="94"/>
      <c r="MJO350" s="94"/>
      <c r="MJP350" s="94"/>
      <c r="MJQ350" s="94"/>
      <c r="MJR350" s="94"/>
      <c r="MJS350" s="94"/>
      <c r="MJT350" s="94"/>
      <c r="MJU350" s="94"/>
      <c r="MJV350" s="94"/>
      <c r="MJW350" s="94"/>
      <c r="MJX350" s="94"/>
      <c r="MJY350" s="94"/>
      <c r="MJZ350" s="94"/>
      <c r="MKA350" s="94"/>
      <c r="MKB350" s="94"/>
      <c r="MKC350" s="94"/>
      <c r="MKD350" s="94"/>
      <c r="MKE350" s="94"/>
      <c r="MKF350" s="94"/>
      <c r="MKG350" s="94"/>
      <c r="MKH350" s="94"/>
      <c r="MKI350" s="94"/>
      <c r="MKJ350" s="94"/>
      <c r="MKK350" s="94"/>
      <c r="MKL350" s="94"/>
      <c r="MKM350" s="94"/>
      <c r="MKN350" s="94"/>
      <c r="MKO350" s="94"/>
      <c r="MKP350" s="94"/>
      <c r="MKQ350" s="94"/>
      <c r="MKR350" s="94"/>
      <c r="MKS350" s="94"/>
      <c r="MKT350" s="94"/>
      <c r="MKU350" s="94"/>
      <c r="MKV350" s="94"/>
      <c r="MKW350" s="94"/>
      <c r="MKX350" s="94"/>
      <c r="MKY350" s="94"/>
      <c r="MKZ350" s="94"/>
      <c r="MLA350" s="94"/>
      <c r="MLB350" s="94"/>
      <c r="MLC350" s="94"/>
      <c r="MLD350" s="94"/>
      <c r="MLE350" s="94"/>
      <c r="MLF350" s="94"/>
      <c r="MLG350" s="94"/>
      <c r="MLH350" s="94"/>
      <c r="MLI350" s="94"/>
      <c r="MLJ350" s="94"/>
      <c r="MLK350" s="94"/>
      <c r="MLL350" s="94"/>
      <c r="MLM350" s="94"/>
      <c r="MLN350" s="94"/>
      <c r="MLO350" s="94"/>
      <c r="MLP350" s="94"/>
      <c r="MLQ350" s="94"/>
      <c r="MLR350" s="94"/>
      <c r="MLS350" s="94"/>
      <c r="MLT350" s="94"/>
      <c r="MLU350" s="94"/>
      <c r="MLV350" s="94"/>
      <c r="MLW350" s="94"/>
      <c r="MLX350" s="94"/>
      <c r="MLY350" s="94"/>
      <c r="MLZ350" s="94"/>
      <c r="MMA350" s="94"/>
      <c r="MMB350" s="94"/>
      <c r="MMC350" s="94"/>
      <c r="MMD350" s="94"/>
      <c r="MME350" s="94"/>
      <c r="MMF350" s="94"/>
      <c r="MMG350" s="94"/>
      <c r="MMH350" s="94"/>
      <c r="MMI350" s="94"/>
      <c r="MMJ350" s="94"/>
      <c r="MMK350" s="94"/>
      <c r="MML350" s="94"/>
      <c r="MMM350" s="94"/>
      <c r="MMN350" s="94"/>
      <c r="MMO350" s="94"/>
      <c r="MMP350" s="94"/>
      <c r="MMQ350" s="94"/>
      <c r="MMR350" s="94"/>
      <c r="MMS350" s="94"/>
      <c r="MMT350" s="94"/>
      <c r="MMU350" s="94"/>
      <c r="MMV350" s="94"/>
      <c r="MMW350" s="94"/>
      <c r="MMX350" s="94"/>
      <c r="MMY350" s="94"/>
      <c r="MMZ350" s="94"/>
      <c r="MNA350" s="94"/>
      <c r="MNB350" s="94"/>
      <c r="MNC350" s="94"/>
      <c r="MND350" s="94"/>
      <c r="MNE350" s="94"/>
      <c r="MNF350" s="94"/>
      <c r="MNG350" s="94"/>
      <c r="MNH350" s="94"/>
      <c r="MNI350" s="94"/>
      <c r="MNJ350" s="94"/>
      <c r="MNK350" s="94"/>
      <c r="MNL350" s="94"/>
      <c r="MNM350" s="94"/>
      <c r="MNN350" s="94"/>
      <c r="MNO350" s="94"/>
      <c r="MNP350" s="94"/>
      <c r="MNQ350" s="94"/>
      <c r="MNR350" s="94"/>
      <c r="MNS350" s="94"/>
      <c r="MNT350" s="94"/>
      <c r="MNU350" s="94"/>
      <c r="MNV350" s="94"/>
      <c r="MNW350" s="94"/>
      <c r="MNX350" s="94"/>
      <c r="MNY350" s="94"/>
      <c r="MNZ350" s="94"/>
      <c r="MOA350" s="94"/>
      <c r="MOB350" s="94"/>
      <c r="MOC350" s="94"/>
      <c r="MOD350" s="94"/>
      <c r="MOE350" s="94"/>
      <c r="MOF350" s="94"/>
      <c r="MOG350" s="94"/>
      <c r="MOH350" s="94"/>
      <c r="MOI350" s="94"/>
      <c r="MOJ350" s="94"/>
      <c r="MOK350" s="94"/>
      <c r="MOL350" s="94"/>
      <c r="MOM350" s="94"/>
      <c r="MON350" s="94"/>
      <c r="MOO350" s="94"/>
      <c r="MOP350" s="94"/>
      <c r="MOQ350" s="94"/>
      <c r="MOR350" s="94"/>
      <c r="MOS350" s="94"/>
      <c r="MOT350" s="94"/>
      <c r="MOU350" s="94"/>
      <c r="MOV350" s="94"/>
      <c r="MOW350" s="94"/>
      <c r="MOX350" s="94"/>
      <c r="MOY350" s="94"/>
      <c r="MOZ350" s="94"/>
      <c r="MPA350" s="94"/>
      <c r="MPB350" s="94"/>
      <c r="MPC350" s="94"/>
      <c r="MPD350" s="94"/>
      <c r="MPE350" s="94"/>
      <c r="MPF350" s="94"/>
      <c r="MPG350" s="94"/>
      <c r="MPH350" s="94"/>
      <c r="MPI350" s="94"/>
      <c r="MPJ350" s="94"/>
      <c r="MPK350" s="94"/>
      <c r="MPL350" s="94"/>
      <c r="MPM350" s="94"/>
      <c r="MPN350" s="94"/>
      <c r="MPO350" s="94"/>
      <c r="MPP350" s="94"/>
      <c r="MPQ350" s="94"/>
      <c r="MPR350" s="94"/>
      <c r="MPS350" s="94"/>
      <c r="MPT350" s="94"/>
      <c r="MPU350" s="94"/>
      <c r="MPV350" s="94"/>
      <c r="MPW350" s="94"/>
      <c r="MPX350" s="94"/>
      <c r="MPY350" s="94"/>
      <c r="MPZ350" s="94"/>
      <c r="MQA350" s="94"/>
      <c r="MQB350" s="94"/>
      <c r="MQC350" s="94"/>
      <c r="MQD350" s="94"/>
      <c r="MQE350" s="94"/>
      <c r="MQF350" s="94"/>
      <c r="MQG350" s="94"/>
      <c r="MQH350" s="94"/>
      <c r="MQI350" s="94"/>
      <c r="MQJ350" s="94"/>
      <c r="MQK350" s="94"/>
      <c r="MQL350" s="94"/>
      <c r="MQM350" s="94"/>
      <c r="MQN350" s="94"/>
      <c r="MQO350" s="94"/>
      <c r="MQP350" s="94"/>
      <c r="MQQ350" s="94"/>
      <c r="MQR350" s="94"/>
      <c r="MQS350" s="94"/>
      <c r="MQT350" s="94"/>
      <c r="MQU350" s="94"/>
      <c r="MQV350" s="94"/>
      <c r="MQW350" s="94"/>
      <c r="MQX350" s="94"/>
      <c r="MQY350" s="94"/>
      <c r="MQZ350" s="94"/>
      <c r="MRA350" s="94"/>
      <c r="MRB350" s="94"/>
      <c r="MRC350" s="94"/>
      <c r="MRD350" s="94"/>
      <c r="MRE350" s="94"/>
      <c r="MRF350" s="94"/>
      <c r="MRG350" s="94"/>
      <c r="MRH350" s="94"/>
      <c r="MRI350" s="94"/>
      <c r="MRJ350" s="94"/>
      <c r="MRK350" s="94"/>
      <c r="MRL350" s="94"/>
      <c r="MRM350" s="94"/>
      <c r="MRN350" s="94"/>
      <c r="MRO350" s="94"/>
      <c r="MRP350" s="94"/>
      <c r="MRQ350" s="94"/>
      <c r="MRR350" s="94"/>
      <c r="MRS350" s="94"/>
      <c r="MRT350" s="94"/>
      <c r="MRU350" s="94"/>
      <c r="MRV350" s="94"/>
      <c r="MRW350" s="94"/>
      <c r="MRX350" s="94"/>
      <c r="MRY350" s="94"/>
      <c r="MRZ350" s="94"/>
      <c r="MSA350" s="94"/>
      <c r="MSB350" s="94"/>
      <c r="MSC350" s="94"/>
      <c r="MSD350" s="94"/>
      <c r="MSE350" s="94"/>
      <c r="MSF350" s="94"/>
      <c r="MSG350" s="94"/>
      <c r="MSH350" s="94"/>
      <c r="MSI350" s="94"/>
      <c r="MSJ350" s="94"/>
      <c r="MSK350" s="94"/>
      <c r="MSL350" s="94"/>
      <c r="MSM350" s="94"/>
      <c r="MSN350" s="94"/>
      <c r="MSO350" s="94"/>
      <c r="MSP350" s="94"/>
      <c r="MSQ350" s="94"/>
      <c r="MSR350" s="94"/>
      <c r="MSS350" s="94"/>
      <c r="MST350" s="94"/>
      <c r="MSU350" s="94"/>
      <c r="MSV350" s="94"/>
      <c r="MSW350" s="94"/>
      <c r="MSX350" s="94"/>
      <c r="MSY350" s="94"/>
      <c r="MSZ350" s="94"/>
      <c r="MTA350" s="94"/>
      <c r="MTB350" s="94"/>
      <c r="MTC350" s="94"/>
      <c r="MTD350" s="94"/>
      <c r="MTE350" s="94"/>
      <c r="MTF350" s="94"/>
      <c r="MTG350" s="94"/>
      <c r="MTH350" s="94"/>
      <c r="MTI350" s="94"/>
      <c r="MTJ350" s="94"/>
      <c r="MTK350" s="94"/>
      <c r="MTL350" s="94"/>
      <c r="MTM350" s="94"/>
      <c r="MTN350" s="94"/>
      <c r="MTO350" s="94"/>
      <c r="MTP350" s="94"/>
      <c r="MTQ350" s="94"/>
      <c r="MTR350" s="94"/>
      <c r="MTS350" s="94"/>
      <c r="MTT350" s="94"/>
      <c r="MTU350" s="94"/>
      <c r="MTV350" s="94"/>
      <c r="MTW350" s="94"/>
      <c r="MTX350" s="94"/>
      <c r="MTY350" s="94"/>
      <c r="MTZ350" s="94"/>
      <c r="MUA350" s="94"/>
      <c r="MUB350" s="94"/>
      <c r="MUC350" s="94"/>
      <c r="MUD350" s="94"/>
      <c r="MUE350" s="94"/>
      <c r="MUF350" s="94"/>
      <c r="MUG350" s="94"/>
      <c r="MUH350" s="94"/>
      <c r="MUI350" s="94"/>
      <c r="MUJ350" s="94"/>
      <c r="MUK350" s="94"/>
      <c r="MUL350" s="94"/>
      <c r="MUM350" s="94"/>
      <c r="MUN350" s="94"/>
      <c r="MUO350" s="94"/>
      <c r="MUP350" s="94"/>
      <c r="MUQ350" s="94"/>
      <c r="MUR350" s="94"/>
      <c r="MUS350" s="94"/>
      <c r="MUT350" s="94"/>
      <c r="MUU350" s="94"/>
      <c r="MUV350" s="94"/>
      <c r="MUW350" s="94"/>
      <c r="MUX350" s="94"/>
      <c r="MUY350" s="94"/>
      <c r="MUZ350" s="94"/>
      <c r="MVA350" s="94"/>
      <c r="MVB350" s="94"/>
      <c r="MVC350" s="94"/>
      <c r="MVD350" s="94"/>
      <c r="MVE350" s="94"/>
      <c r="MVF350" s="94"/>
      <c r="MVG350" s="94"/>
      <c r="MVH350" s="94"/>
      <c r="MVI350" s="94"/>
      <c r="MVJ350" s="94"/>
      <c r="MVK350" s="94"/>
      <c r="MVL350" s="94"/>
      <c r="MVM350" s="94"/>
      <c r="MVN350" s="94"/>
      <c r="MVO350" s="94"/>
      <c r="MVP350" s="94"/>
      <c r="MVQ350" s="94"/>
      <c r="MVR350" s="94"/>
      <c r="MVS350" s="94"/>
      <c r="MVT350" s="94"/>
      <c r="MVU350" s="94"/>
      <c r="MVV350" s="94"/>
      <c r="MVW350" s="94"/>
      <c r="MVX350" s="94"/>
      <c r="MVY350" s="94"/>
      <c r="MVZ350" s="94"/>
      <c r="MWA350" s="94"/>
      <c r="MWB350" s="94"/>
      <c r="MWC350" s="94"/>
      <c r="MWD350" s="94"/>
      <c r="MWE350" s="94"/>
      <c r="MWF350" s="94"/>
      <c r="MWG350" s="94"/>
      <c r="MWH350" s="94"/>
      <c r="MWI350" s="94"/>
      <c r="MWJ350" s="94"/>
      <c r="MWK350" s="94"/>
      <c r="MWL350" s="94"/>
      <c r="MWM350" s="94"/>
      <c r="MWN350" s="94"/>
      <c r="MWO350" s="94"/>
      <c r="MWP350" s="94"/>
      <c r="MWQ350" s="94"/>
      <c r="MWR350" s="94"/>
      <c r="MWS350" s="94"/>
      <c r="MWT350" s="94"/>
      <c r="MWU350" s="94"/>
      <c r="MWV350" s="94"/>
      <c r="MWW350" s="94"/>
      <c r="MWX350" s="94"/>
      <c r="MWY350" s="94"/>
      <c r="MWZ350" s="94"/>
      <c r="MXA350" s="94"/>
      <c r="MXB350" s="94"/>
      <c r="MXC350" s="94"/>
      <c r="MXD350" s="94"/>
      <c r="MXE350" s="94"/>
      <c r="MXF350" s="94"/>
      <c r="MXG350" s="94"/>
      <c r="MXH350" s="94"/>
      <c r="MXI350" s="94"/>
      <c r="MXJ350" s="94"/>
      <c r="MXK350" s="94"/>
      <c r="MXL350" s="94"/>
      <c r="MXM350" s="94"/>
      <c r="MXN350" s="94"/>
      <c r="MXO350" s="94"/>
      <c r="MXP350" s="94"/>
      <c r="MXQ350" s="94"/>
      <c r="MXR350" s="94"/>
      <c r="MXS350" s="94"/>
      <c r="MXT350" s="94"/>
      <c r="MXU350" s="94"/>
      <c r="MXV350" s="94"/>
      <c r="MXW350" s="94"/>
      <c r="MXX350" s="94"/>
      <c r="MXY350" s="94"/>
      <c r="MXZ350" s="94"/>
      <c r="MYA350" s="94"/>
      <c r="MYB350" s="94"/>
      <c r="MYC350" s="94"/>
      <c r="MYD350" s="94"/>
      <c r="MYE350" s="94"/>
      <c r="MYF350" s="94"/>
      <c r="MYG350" s="94"/>
      <c r="MYH350" s="94"/>
      <c r="MYI350" s="94"/>
      <c r="MYJ350" s="94"/>
      <c r="MYK350" s="94"/>
      <c r="MYL350" s="94"/>
      <c r="MYM350" s="94"/>
      <c r="MYN350" s="94"/>
      <c r="MYO350" s="94"/>
      <c r="MYP350" s="94"/>
      <c r="MYQ350" s="94"/>
      <c r="MYR350" s="94"/>
      <c r="MYS350" s="94"/>
      <c r="MYT350" s="94"/>
      <c r="MYU350" s="94"/>
      <c r="MYV350" s="94"/>
      <c r="MYW350" s="94"/>
      <c r="MYX350" s="94"/>
      <c r="MYY350" s="94"/>
      <c r="MYZ350" s="94"/>
      <c r="MZA350" s="94"/>
      <c r="MZB350" s="94"/>
      <c r="MZC350" s="94"/>
      <c r="MZD350" s="94"/>
      <c r="MZE350" s="94"/>
      <c r="MZF350" s="94"/>
      <c r="MZG350" s="94"/>
      <c r="MZH350" s="94"/>
      <c r="MZI350" s="94"/>
      <c r="MZJ350" s="94"/>
      <c r="MZK350" s="94"/>
      <c r="MZL350" s="94"/>
      <c r="MZM350" s="94"/>
      <c r="MZN350" s="94"/>
      <c r="MZO350" s="94"/>
      <c r="MZP350" s="94"/>
      <c r="MZQ350" s="94"/>
      <c r="MZR350" s="94"/>
      <c r="MZS350" s="94"/>
      <c r="MZT350" s="94"/>
      <c r="MZU350" s="94"/>
      <c r="MZV350" s="94"/>
      <c r="MZW350" s="94"/>
      <c r="MZX350" s="94"/>
      <c r="MZY350" s="94"/>
      <c r="MZZ350" s="94"/>
      <c r="NAA350" s="94"/>
      <c r="NAB350" s="94"/>
      <c r="NAC350" s="94"/>
      <c r="NAD350" s="94"/>
      <c r="NAE350" s="94"/>
      <c r="NAF350" s="94"/>
      <c r="NAG350" s="94"/>
      <c r="NAH350" s="94"/>
      <c r="NAI350" s="94"/>
      <c r="NAJ350" s="94"/>
      <c r="NAK350" s="94"/>
      <c r="NAL350" s="94"/>
      <c r="NAM350" s="94"/>
      <c r="NAN350" s="94"/>
      <c r="NAO350" s="94"/>
      <c r="NAP350" s="94"/>
      <c r="NAQ350" s="94"/>
      <c r="NAR350" s="94"/>
      <c r="NAS350" s="94"/>
      <c r="NAT350" s="94"/>
      <c r="NAU350" s="94"/>
      <c r="NAV350" s="94"/>
      <c r="NAW350" s="94"/>
      <c r="NAX350" s="94"/>
      <c r="NAY350" s="94"/>
      <c r="NAZ350" s="94"/>
      <c r="NBA350" s="94"/>
      <c r="NBB350" s="94"/>
      <c r="NBC350" s="94"/>
      <c r="NBD350" s="94"/>
      <c r="NBE350" s="94"/>
      <c r="NBF350" s="94"/>
      <c r="NBG350" s="94"/>
      <c r="NBH350" s="94"/>
      <c r="NBI350" s="94"/>
      <c r="NBJ350" s="94"/>
      <c r="NBK350" s="94"/>
      <c r="NBL350" s="94"/>
      <c r="NBM350" s="94"/>
      <c r="NBN350" s="94"/>
      <c r="NBO350" s="94"/>
      <c r="NBP350" s="94"/>
      <c r="NBQ350" s="94"/>
      <c r="NBR350" s="94"/>
      <c r="NBS350" s="94"/>
      <c r="NBT350" s="94"/>
      <c r="NBU350" s="94"/>
      <c r="NBV350" s="94"/>
      <c r="NBW350" s="94"/>
      <c r="NBX350" s="94"/>
      <c r="NBY350" s="94"/>
      <c r="NBZ350" s="94"/>
      <c r="NCA350" s="94"/>
      <c r="NCB350" s="94"/>
      <c r="NCC350" s="94"/>
      <c r="NCD350" s="94"/>
      <c r="NCE350" s="94"/>
      <c r="NCF350" s="94"/>
      <c r="NCG350" s="94"/>
      <c r="NCH350" s="94"/>
      <c r="NCI350" s="94"/>
      <c r="NCJ350" s="94"/>
      <c r="NCK350" s="94"/>
      <c r="NCL350" s="94"/>
      <c r="NCM350" s="94"/>
      <c r="NCN350" s="94"/>
      <c r="NCO350" s="94"/>
      <c r="NCP350" s="94"/>
      <c r="NCQ350" s="94"/>
      <c r="NCR350" s="94"/>
      <c r="NCS350" s="94"/>
      <c r="NCT350" s="94"/>
      <c r="NCU350" s="94"/>
      <c r="NCV350" s="94"/>
      <c r="NCW350" s="94"/>
      <c r="NCX350" s="94"/>
      <c r="NCY350" s="94"/>
      <c r="NCZ350" s="94"/>
      <c r="NDA350" s="94"/>
      <c r="NDB350" s="94"/>
      <c r="NDC350" s="94"/>
      <c r="NDD350" s="94"/>
      <c r="NDE350" s="94"/>
      <c r="NDF350" s="94"/>
      <c r="NDG350" s="94"/>
      <c r="NDH350" s="94"/>
      <c r="NDI350" s="94"/>
      <c r="NDJ350" s="94"/>
      <c r="NDK350" s="94"/>
      <c r="NDL350" s="94"/>
      <c r="NDM350" s="94"/>
      <c r="NDN350" s="94"/>
      <c r="NDO350" s="94"/>
      <c r="NDP350" s="94"/>
      <c r="NDQ350" s="94"/>
      <c r="NDR350" s="94"/>
      <c r="NDS350" s="94"/>
      <c r="NDT350" s="94"/>
      <c r="NDU350" s="94"/>
      <c r="NDV350" s="94"/>
      <c r="NDW350" s="94"/>
      <c r="NDX350" s="94"/>
      <c r="NDY350" s="94"/>
      <c r="NDZ350" s="94"/>
      <c r="NEA350" s="94"/>
      <c r="NEB350" s="94"/>
      <c r="NEC350" s="94"/>
      <c r="NED350" s="94"/>
      <c r="NEE350" s="94"/>
      <c r="NEF350" s="94"/>
      <c r="NEG350" s="94"/>
      <c r="NEH350" s="94"/>
      <c r="NEI350" s="94"/>
      <c r="NEJ350" s="94"/>
      <c r="NEK350" s="94"/>
      <c r="NEL350" s="94"/>
      <c r="NEM350" s="94"/>
      <c r="NEN350" s="94"/>
      <c r="NEO350" s="94"/>
      <c r="NEP350" s="94"/>
      <c r="NEQ350" s="94"/>
      <c r="NER350" s="94"/>
      <c r="NES350" s="94"/>
      <c r="NET350" s="94"/>
      <c r="NEU350" s="94"/>
      <c r="NEV350" s="94"/>
      <c r="NEW350" s="94"/>
      <c r="NEX350" s="94"/>
      <c r="NEY350" s="94"/>
      <c r="NEZ350" s="94"/>
      <c r="NFA350" s="94"/>
      <c r="NFB350" s="94"/>
      <c r="NFC350" s="94"/>
      <c r="NFD350" s="94"/>
      <c r="NFE350" s="94"/>
      <c r="NFF350" s="94"/>
      <c r="NFG350" s="94"/>
      <c r="NFH350" s="94"/>
      <c r="NFI350" s="94"/>
      <c r="NFJ350" s="94"/>
      <c r="NFK350" s="94"/>
      <c r="NFL350" s="94"/>
      <c r="NFM350" s="94"/>
      <c r="NFN350" s="94"/>
      <c r="NFO350" s="94"/>
      <c r="NFP350" s="94"/>
      <c r="NFQ350" s="94"/>
      <c r="NFR350" s="94"/>
      <c r="NFS350" s="94"/>
      <c r="NFT350" s="94"/>
      <c r="NFU350" s="94"/>
      <c r="NFV350" s="94"/>
      <c r="NFW350" s="94"/>
      <c r="NFX350" s="94"/>
      <c r="NFY350" s="94"/>
      <c r="NFZ350" s="94"/>
      <c r="NGA350" s="94"/>
      <c r="NGB350" s="94"/>
      <c r="NGC350" s="94"/>
      <c r="NGD350" s="94"/>
      <c r="NGE350" s="94"/>
      <c r="NGF350" s="94"/>
      <c r="NGG350" s="94"/>
      <c r="NGH350" s="94"/>
      <c r="NGI350" s="94"/>
      <c r="NGJ350" s="94"/>
      <c r="NGK350" s="94"/>
      <c r="NGL350" s="94"/>
      <c r="NGM350" s="94"/>
      <c r="NGN350" s="94"/>
      <c r="NGO350" s="94"/>
      <c r="NGP350" s="94"/>
      <c r="NGQ350" s="94"/>
      <c r="NGR350" s="94"/>
      <c r="NGS350" s="94"/>
      <c r="NGT350" s="94"/>
      <c r="NGU350" s="94"/>
      <c r="NGV350" s="94"/>
      <c r="NGW350" s="94"/>
      <c r="NGX350" s="94"/>
      <c r="NGY350" s="94"/>
      <c r="NGZ350" s="94"/>
      <c r="NHA350" s="94"/>
      <c r="NHB350" s="94"/>
      <c r="NHC350" s="94"/>
      <c r="NHD350" s="94"/>
      <c r="NHE350" s="94"/>
      <c r="NHF350" s="94"/>
      <c r="NHG350" s="94"/>
      <c r="NHH350" s="94"/>
      <c r="NHI350" s="94"/>
      <c r="NHJ350" s="94"/>
      <c r="NHK350" s="94"/>
      <c r="NHL350" s="94"/>
      <c r="NHM350" s="94"/>
      <c r="NHN350" s="94"/>
      <c r="NHO350" s="94"/>
      <c r="NHP350" s="94"/>
      <c r="NHQ350" s="94"/>
      <c r="NHR350" s="94"/>
      <c r="NHS350" s="94"/>
      <c r="NHT350" s="94"/>
      <c r="NHU350" s="94"/>
      <c r="NHV350" s="94"/>
      <c r="NHW350" s="94"/>
      <c r="NHX350" s="94"/>
      <c r="NHY350" s="94"/>
      <c r="NHZ350" s="94"/>
      <c r="NIA350" s="94"/>
      <c r="NIB350" s="94"/>
      <c r="NIC350" s="94"/>
      <c r="NID350" s="94"/>
      <c r="NIE350" s="94"/>
      <c r="NIF350" s="94"/>
      <c r="NIG350" s="94"/>
      <c r="NIH350" s="94"/>
      <c r="NII350" s="94"/>
      <c r="NIJ350" s="94"/>
      <c r="NIK350" s="94"/>
      <c r="NIL350" s="94"/>
      <c r="NIM350" s="94"/>
      <c r="NIN350" s="94"/>
      <c r="NIO350" s="94"/>
      <c r="NIP350" s="94"/>
      <c r="NIQ350" s="94"/>
      <c r="NIR350" s="94"/>
      <c r="NIS350" s="94"/>
      <c r="NIT350" s="94"/>
      <c r="NIU350" s="94"/>
      <c r="NIV350" s="94"/>
      <c r="NIW350" s="94"/>
      <c r="NIX350" s="94"/>
      <c r="NIY350" s="94"/>
      <c r="NIZ350" s="94"/>
      <c r="NJA350" s="94"/>
      <c r="NJB350" s="94"/>
      <c r="NJC350" s="94"/>
      <c r="NJD350" s="94"/>
      <c r="NJE350" s="94"/>
      <c r="NJF350" s="94"/>
      <c r="NJG350" s="94"/>
      <c r="NJH350" s="94"/>
      <c r="NJI350" s="94"/>
      <c r="NJJ350" s="94"/>
      <c r="NJK350" s="94"/>
      <c r="NJL350" s="94"/>
      <c r="NJM350" s="94"/>
      <c r="NJN350" s="94"/>
      <c r="NJO350" s="94"/>
      <c r="NJP350" s="94"/>
      <c r="NJQ350" s="94"/>
      <c r="NJR350" s="94"/>
      <c r="NJS350" s="94"/>
      <c r="NJT350" s="94"/>
      <c r="NJU350" s="94"/>
      <c r="NJV350" s="94"/>
      <c r="NJW350" s="94"/>
      <c r="NJX350" s="94"/>
      <c r="NJY350" s="94"/>
      <c r="NJZ350" s="94"/>
      <c r="NKA350" s="94"/>
      <c r="NKB350" s="94"/>
      <c r="NKC350" s="94"/>
      <c r="NKD350" s="94"/>
      <c r="NKE350" s="94"/>
      <c r="NKF350" s="94"/>
      <c r="NKG350" s="94"/>
      <c r="NKH350" s="94"/>
      <c r="NKI350" s="94"/>
      <c r="NKJ350" s="94"/>
      <c r="NKK350" s="94"/>
      <c r="NKL350" s="94"/>
      <c r="NKM350" s="94"/>
      <c r="NKN350" s="94"/>
      <c r="NKO350" s="94"/>
      <c r="NKP350" s="94"/>
      <c r="NKQ350" s="94"/>
      <c r="NKR350" s="94"/>
      <c r="NKS350" s="94"/>
      <c r="NKT350" s="94"/>
      <c r="NKU350" s="94"/>
      <c r="NKV350" s="94"/>
      <c r="NKW350" s="94"/>
      <c r="NKX350" s="94"/>
      <c r="NKY350" s="94"/>
      <c r="NKZ350" s="94"/>
      <c r="NLA350" s="94"/>
      <c r="NLB350" s="94"/>
      <c r="NLC350" s="94"/>
      <c r="NLD350" s="94"/>
      <c r="NLE350" s="94"/>
      <c r="NLF350" s="94"/>
      <c r="NLG350" s="94"/>
      <c r="NLH350" s="94"/>
      <c r="NLI350" s="94"/>
      <c r="NLJ350" s="94"/>
      <c r="NLK350" s="94"/>
      <c r="NLL350" s="94"/>
      <c r="NLM350" s="94"/>
      <c r="NLN350" s="94"/>
      <c r="NLO350" s="94"/>
      <c r="NLP350" s="94"/>
      <c r="NLQ350" s="94"/>
      <c r="NLR350" s="94"/>
      <c r="NLS350" s="94"/>
      <c r="NLT350" s="94"/>
      <c r="NLU350" s="94"/>
      <c r="NLV350" s="94"/>
      <c r="NLW350" s="94"/>
      <c r="NLX350" s="94"/>
      <c r="NLY350" s="94"/>
      <c r="NLZ350" s="94"/>
      <c r="NMA350" s="94"/>
      <c r="NMB350" s="94"/>
      <c r="NMC350" s="94"/>
      <c r="NMD350" s="94"/>
      <c r="NME350" s="94"/>
      <c r="NMF350" s="94"/>
      <c r="NMG350" s="94"/>
      <c r="NMH350" s="94"/>
      <c r="NMI350" s="94"/>
      <c r="NMJ350" s="94"/>
      <c r="NMK350" s="94"/>
      <c r="NML350" s="94"/>
      <c r="NMM350" s="94"/>
      <c r="NMN350" s="94"/>
      <c r="NMO350" s="94"/>
      <c r="NMP350" s="94"/>
      <c r="NMQ350" s="94"/>
      <c r="NMR350" s="94"/>
      <c r="NMS350" s="94"/>
      <c r="NMT350" s="94"/>
      <c r="NMU350" s="94"/>
      <c r="NMV350" s="94"/>
      <c r="NMW350" s="94"/>
      <c r="NMX350" s="94"/>
      <c r="NMY350" s="94"/>
      <c r="NMZ350" s="94"/>
      <c r="NNA350" s="94"/>
      <c r="NNB350" s="94"/>
      <c r="NNC350" s="94"/>
      <c r="NND350" s="94"/>
      <c r="NNE350" s="94"/>
      <c r="NNF350" s="94"/>
      <c r="NNG350" s="94"/>
      <c r="NNH350" s="94"/>
      <c r="NNI350" s="94"/>
      <c r="NNJ350" s="94"/>
      <c r="NNK350" s="94"/>
      <c r="NNL350" s="94"/>
      <c r="NNM350" s="94"/>
      <c r="NNN350" s="94"/>
      <c r="NNO350" s="94"/>
      <c r="NNP350" s="94"/>
      <c r="NNQ350" s="94"/>
      <c r="NNR350" s="94"/>
      <c r="NNS350" s="94"/>
      <c r="NNT350" s="94"/>
      <c r="NNU350" s="94"/>
      <c r="NNV350" s="94"/>
      <c r="NNW350" s="94"/>
      <c r="NNX350" s="94"/>
      <c r="NNY350" s="94"/>
      <c r="NNZ350" s="94"/>
      <c r="NOA350" s="94"/>
      <c r="NOB350" s="94"/>
      <c r="NOC350" s="94"/>
      <c r="NOD350" s="94"/>
      <c r="NOE350" s="94"/>
      <c r="NOF350" s="94"/>
      <c r="NOG350" s="94"/>
      <c r="NOH350" s="94"/>
      <c r="NOI350" s="94"/>
      <c r="NOJ350" s="94"/>
      <c r="NOK350" s="94"/>
      <c r="NOL350" s="94"/>
      <c r="NOM350" s="94"/>
      <c r="NON350" s="94"/>
      <c r="NOO350" s="94"/>
      <c r="NOP350" s="94"/>
      <c r="NOQ350" s="94"/>
      <c r="NOR350" s="94"/>
      <c r="NOS350" s="94"/>
      <c r="NOT350" s="94"/>
      <c r="NOU350" s="94"/>
      <c r="NOV350" s="94"/>
      <c r="NOW350" s="94"/>
      <c r="NOX350" s="94"/>
      <c r="NOY350" s="94"/>
      <c r="NOZ350" s="94"/>
      <c r="NPA350" s="94"/>
      <c r="NPB350" s="94"/>
      <c r="NPC350" s="94"/>
      <c r="NPD350" s="94"/>
      <c r="NPE350" s="94"/>
      <c r="NPF350" s="94"/>
      <c r="NPG350" s="94"/>
      <c r="NPH350" s="94"/>
      <c r="NPI350" s="94"/>
      <c r="NPJ350" s="94"/>
      <c r="NPK350" s="94"/>
      <c r="NPL350" s="94"/>
      <c r="NPM350" s="94"/>
      <c r="NPN350" s="94"/>
      <c r="NPO350" s="94"/>
      <c r="NPP350" s="94"/>
      <c r="NPQ350" s="94"/>
      <c r="NPR350" s="94"/>
      <c r="NPS350" s="94"/>
      <c r="NPT350" s="94"/>
      <c r="NPU350" s="94"/>
      <c r="NPV350" s="94"/>
      <c r="NPW350" s="94"/>
      <c r="NPX350" s="94"/>
      <c r="NPY350" s="94"/>
      <c r="NPZ350" s="94"/>
      <c r="NQA350" s="94"/>
      <c r="NQB350" s="94"/>
      <c r="NQC350" s="94"/>
      <c r="NQD350" s="94"/>
      <c r="NQE350" s="94"/>
      <c r="NQF350" s="94"/>
      <c r="NQG350" s="94"/>
      <c r="NQH350" s="94"/>
      <c r="NQI350" s="94"/>
      <c r="NQJ350" s="94"/>
      <c r="NQK350" s="94"/>
      <c r="NQL350" s="94"/>
      <c r="NQM350" s="94"/>
      <c r="NQN350" s="94"/>
      <c r="NQO350" s="94"/>
      <c r="NQP350" s="94"/>
      <c r="NQQ350" s="94"/>
      <c r="NQR350" s="94"/>
      <c r="NQS350" s="94"/>
      <c r="NQT350" s="94"/>
      <c r="NQU350" s="94"/>
      <c r="NQV350" s="94"/>
      <c r="NQW350" s="94"/>
      <c r="NQX350" s="94"/>
      <c r="NQY350" s="94"/>
      <c r="NQZ350" s="94"/>
      <c r="NRA350" s="94"/>
      <c r="NRB350" s="94"/>
      <c r="NRC350" s="94"/>
      <c r="NRD350" s="94"/>
      <c r="NRE350" s="94"/>
      <c r="NRF350" s="94"/>
      <c r="NRG350" s="94"/>
      <c r="NRH350" s="94"/>
      <c r="NRI350" s="94"/>
      <c r="NRJ350" s="94"/>
      <c r="NRK350" s="94"/>
      <c r="NRL350" s="94"/>
      <c r="NRM350" s="94"/>
      <c r="NRN350" s="94"/>
      <c r="NRO350" s="94"/>
      <c r="NRP350" s="94"/>
      <c r="NRQ350" s="94"/>
      <c r="NRR350" s="94"/>
      <c r="NRS350" s="94"/>
      <c r="NRT350" s="94"/>
      <c r="NRU350" s="94"/>
      <c r="NRV350" s="94"/>
      <c r="NRW350" s="94"/>
      <c r="NRX350" s="94"/>
      <c r="NRY350" s="94"/>
      <c r="NRZ350" s="94"/>
      <c r="NSA350" s="94"/>
      <c r="NSB350" s="94"/>
      <c r="NSC350" s="94"/>
      <c r="NSD350" s="94"/>
      <c r="NSE350" s="94"/>
      <c r="NSF350" s="94"/>
      <c r="NSG350" s="94"/>
      <c r="NSH350" s="94"/>
      <c r="NSI350" s="94"/>
      <c r="NSJ350" s="94"/>
      <c r="NSK350" s="94"/>
      <c r="NSL350" s="94"/>
      <c r="NSM350" s="94"/>
      <c r="NSN350" s="94"/>
      <c r="NSO350" s="94"/>
      <c r="NSP350" s="94"/>
      <c r="NSQ350" s="94"/>
      <c r="NSR350" s="94"/>
      <c r="NSS350" s="94"/>
      <c r="NST350" s="94"/>
      <c r="NSU350" s="94"/>
      <c r="NSV350" s="94"/>
      <c r="NSW350" s="94"/>
      <c r="NSX350" s="94"/>
      <c r="NSY350" s="94"/>
      <c r="NSZ350" s="94"/>
      <c r="NTA350" s="94"/>
      <c r="NTB350" s="94"/>
      <c r="NTC350" s="94"/>
      <c r="NTD350" s="94"/>
      <c r="NTE350" s="94"/>
      <c r="NTF350" s="94"/>
      <c r="NTG350" s="94"/>
      <c r="NTH350" s="94"/>
      <c r="NTI350" s="94"/>
      <c r="NTJ350" s="94"/>
      <c r="NTK350" s="94"/>
      <c r="NTL350" s="94"/>
      <c r="NTM350" s="94"/>
      <c r="NTN350" s="94"/>
      <c r="NTO350" s="94"/>
      <c r="NTP350" s="94"/>
      <c r="NTQ350" s="94"/>
      <c r="NTR350" s="94"/>
      <c r="NTS350" s="94"/>
      <c r="NTT350" s="94"/>
      <c r="NTU350" s="94"/>
      <c r="NTV350" s="94"/>
      <c r="NTW350" s="94"/>
      <c r="NTX350" s="94"/>
      <c r="NTY350" s="94"/>
      <c r="NTZ350" s="94"/>
      <c r="NUA350" s="94"/>
      <c r="NUB350" s="94"/>
      <c r="NUC350" s="94"/>
      <c r="NUD350" s="94"/>
      <c r="NUE350" s="94"/>
      <c r="NUF350" s="94"/>
      <c r="NUG350" s="94"/>
      <c r="NUH350" s="94"/>
      <c r="NUI350" s="94"/>
      <c r="NUJ350" s="94"/>
      <c r="NUK350" s="94"/>
      <c r="NUL350" s="94"/>
      <c r="NUM350" s="94"/>
      <c r="NUN350" s="94"/>
      <c r="NUO350" s="94"/>
      <c r="NUP350" s="94"/>
      <c r="NUQ350" s="94"/>
      <c r="NUR350" s="94"/>
      <c r="NUS350" s="94"/>
      <c r="NUT350" s="94"/>
      <c r="NUU350" s="94"/>
      <c r="NUV350" s="94"/>
      <c r="NUW350" s="94"/>
      <c r="NUX350" s="94"/>
      <c r="NUY350" s="94"/>
      <c r="NUZ350" s="94"/>
      <c r="NVA350" s="94"/>
      <c r="NVB350" s="94"/>
      <c r="NVC350" s="94"/>
      <c r="NVD350" s="94"/>
      <c r="NVE350" s="94"/>
      <c r="NVF350" s="94"/>
      <c r="NVG350" s="94"/>
      <c r="NVH350" s="94"/>
      <c r="NVI350" s="94"/>
      <c r="NVJ350" s="94"/>
      <c r="NVK350" s="94"/>
      <c r="NVL350" s="94"/>
      <c r="NVM350" s="94"/>
      <c r="NVN350" s="94"/>
      <c r="NVO350" s="94"/>
      <c r="NVP350" s="94"/>
      <c r="NVQ350" s="94"/>
      <c r="NVR350" s="94"/>
      <c r="NVS350" s="94"/>
      <c r="NVT350" s="94"/>
      <c r="NVU350" s="94"/>
      <c r="NVV350" s="94"/>
      <c r="NVW350" s="94"/>
      <c r="NVX350" s="94"/>
      <c r="NVY350" s="94"/>
      <c r="NVZ350" s="94"/>
      <c r="NWA350" s="94"/>
      <c r="NWB350" s="94"/>
      <c r="NWC350" s="94"/>
      <c r="NWD350" s="94"/>
      <c r="NWE350" s="94"/>
      <c r="NWF350" s="94"/>
      <c r="NWG350" s="94"/>
      <c r="NWH350" s="94"/>
      <c r="NWI350" s="94"/>
      <c r="NWJ350" s="94"/>
      <c r="NWK350" s="94"/>
      <c r="NWL350" s="94"/>
      <c r="NWM350" s="94"/>
      <c r="NWN350" s="94"/>
      <c r="NWO350" s="94"/>
      <c r="NWP350" s="94"/>
      <c r="NWQ350" s="94"/>
      <c r="NWR350" s="94"/>
      <c r="NWS350" s="94"/>
      <c r="NWT350" s="94"/>
      <c r="NWU350" s="94"/>
      <c r="NWV350" s="94"/>
      <c r="NWW350" s="94"/>
      <c r="NWX350" s="94"/>
      <c r="NWY350" s="94"/>
      <c r="NWZ350" s="94"/>
      <c r="NXA350" s="94"/>
      <c r="NXB350" s="94"/>
      <c r="NXC350" s="94"/>
      <c r="NXD350" s="94"/>
      <c r="NXE350" s="94"/>
      <c r="NXF350" s="94"/>
      <c r="NXG350" s="94"/>
      <c r="NXH350" s="94"/>
      <c r="NXI350" s="94"/>
      <c r="NXJ350" s="94"/>
      <c r="NXK350" s="94"/>
      <c r="NXL350" s="94"/>
      <c r="NXM350" s="94"/>
      <c r="NXN350" s="94"/>
      <c r="NXO350" s="94"/>
      <c r="NXP350" s="94"/>
      <c r="NXQ350" s="94"/>
      <c r="NXR350" s="94"/>
      <c r="NXS350" s="94"/>
      <c r="NXT350" s="94"/>
      <c r="NXU350" s="94"/>
      <c r="NXV350" s="94"/>
      <c r="NXW350" s="94"/>
      <c r="NXX350" s="94"/>
      <c r="NXY350" s="94"/>
      <c r="NXZ350" s="94"/>
      <c r="NYA350" s="94"/>
      <c r="NYB350" s="94"/>
      <c r="NYC350" s="94"/>
      <c r="NYD350" s="94"/>
      <c r="NYE350" s="94"/>
      <c r="NYF350" s="94"/>
      <c r="NYG350" s="94"/>
      <c r="NYH350" s="94"/>
      <c r="NYI350" s="94"/>
      <c r="NYJ350" s="94"/>
      <c r="NYK350" s="94"/>
      <c r="NYL350" s="94"/>
      <c r="NYM350" s="94"/>
      <c r="NYN350" s="94"/>
      <c r="NYO350" s="94"/>
      <c r="NYP350" s="94"/>
      <c r="NYQ350" s="94"/>
      <c r="NYR350" s="94"/>
      <c r="NYS350" s="94"/>
      <c r="NYT350" s="94"/>
      <c r="NYU350" s="94"/>
      <c r="NYV350" s="94"/>
      <c r="NYW350" s="94"/>
      <c r="NYX350" s="94"/>
      <c r="NYY350" s="94"/>
      <c r="NYZ350" s="94"/>
      <c r="NZA350" s="94"/>
      <c r="NZB350" s="94"/>
      <c r="NZC350" s="94"/>
      <c r="NZD350" s="94"/>
      <c r="NZE350" s="94"/>
      <c r="NZF350" s="94"/>
      <c r="NZG350" s="94"/>
      <c r="NZH350" s="94"/>
      <c r="NZI350" s="94"/>
      <c r="NZJ350" s="94"/>
      <c r="NZK350" s="94"/>
      <c r="NZL350" s="94"/>
      <c r="NZM350" s="94"/>
      <c r="NZN350" s="94"/>
      <c r="NZO350" s="94"/>
      <c r="NZP350" s="94"/>
      <c r="NZQ350" s="94"/>
      <c r="NZR350" s="94"/>
      <c r="NZS350" s="94"/>
      <c r="NZT350" s="94"/>
      <c r="NZU350" s="94"/>
      <c r="NZV350" s="94"/>
      <c r="NZW350" s="94"/>
      <c r="NZX350" s="94"/>
      <c r="NZY350" s="94"/>
      <c r="NZZ350" s="94"/>
      <c r="OAA350" s="94"/>
      <c r="OAB350" s="94"/>
      <c r="OAC350" s="94"/>
      <c r="OAD350" s="94"/>
      <c r="OAE350" s="94"/>
      <c r="OAF350" s="94"/>
      <c r="OAG350" s="94"/>
      <c r="OAH350" s="94"/>
      <c r="OAI350" s="94"/>
      <c r="OAJ350" s="94"/>
      <c r="OAK350" s="94"/>
      <c r="OAL350" s="94"/>
      <c r="OAM350" s="94"/>
      <c r="OAN350" s="94"/>
      <c r="OAO350" s="94"/>
      <c r="OAP350" s="94"/>
      <c r="OAQ350" s="94"/>
      <c r="OAR350" s="94"/>
      <c r="OAS350" s="94"/>
      <c r="OAT350" s="94"/>
      <c r="OAU350" s="94"/>
      <c r="OAV350" s="94"/>
      <c r="OAW350" s="94"/>
      <c r="OAX350" s="94"/>
      <c r="OAY350" s="94"/>
      <c r="OAZ350" s="94"/>
      <c r="OBA350" s="94"/>
      <c r="OBB350" s="94"/>
      <c r="OBC350" s="94"/>
      <c r="OBD350" s="94"/>
      <c r="OBE350" s="94"/>
      <c r="OBF350" s="94"/>
      <c r="OBG350" s="94"/>
      <c r="OBH350" s="94"/>
      <c r="OBI350" s="94"/>
      <c r="OBJ350" s="94"/>
      <c r="OBK350" s="94"/>
      <c r="OBL350" s="94"/>
      <c r="OBM350" s="94"/>
      <c r="OBN350" s="94"/>
      <c r="OBO350" s="94"/>
      <c r="OBP350" s="94"/>
      <c r="OBQ350" s="94"/>
      <c r="OBR350" s="94"/>
      <c r="OBS350" s="94"/>
      <c r="OBT350" s="94"/>
      <c r="OBU350" s="94"/>
      <c r="OBV350" s="94"/>
      <c r="OBW350" s="94"/>
      <c r="OBX350" s="94"/>
      <c r="OBY350" s="94"/>
      <c r="OBZ350" s="94"/>
      <c r="OCA350" s="94"/>
      <c r="OCB350" s="94"/>
      <c r="OCC350" s="94"/>
      <c r="OCD350" s="94"/>
      <c r="OCE350" s="94"/>
      <c r="OCF350" s="94"/>
      <c r="OCG350" s="94"/>
      <c r="OCH350" s="94"/>
      <c r="OCI350" s="94"/>
      <c r="OCJ350" s="94"/>
      <c r="OCK350" s="94"/>
      <c r="OCL350" s="94"/>
      <c r="OCM350" s="94"/>
      <c r="OCN350" s="94"/>
      <c r="OCO350" s="94"/>
      <c r="OCP350" s="94"/>
      <c r="OCQ350" s="94"/>
      <c r="OCR350" s="94"/>
      <c r="OCS350" s="94"/>
      <c r="OCT350" s="94"/>
      <c r="OCU350" s="94"/>
      <c r="OCV350" s="94"/>
      <c r="OCW350" s="94"/>
      <c r="OCX350" s="94"/>
      <c r="OCY350" s="94"/>
      <c r="OCZ350" s="94"/>
      <c r="ODA350" s="94"/>
      <c r="ODB350" s="94"/>
      <c r="ODC350" s="94"/>
      <c r="ODD350" s="94"/>
      <c r="ODE350" s="94"/>
      <c r="ODF350" s="94"/>
      <c r="ODG350" s="94"/>
      <c r="ODH350" s="94"/>
      <c r="ODI350" s="94"/>
      <c r="ODJ350" s="94"/>
      <c r="ODK350" s="94"/>
      <c r="ODL350" s="94"/>
      <c r="ODM350" s="94"/>
      <c r="ODN350" s="94"/>
      <c r="ODO350" s="94"/>
      <c r="ODP350" s="94"/>
      <c r="ODQ350" s="94"/>
      <c r="ODR350" s="94"/>
      <c r="ODS350" s="94"/>
      <c r="ODT350" s="94"/>
      <c r="ODU350" s="94"/>
      <c r="ODV350" s="94"/>
      <c r="ODW350" s="94"/>
      <c r="ODX350" s="94"/>
      <c r="ODY350" s="94"/>
      <c r="ODZ350" s="94"/>
      <c r="OEA350" s="94"/>
      <c r="OEB350" s="94"/>
      <c r="OEC350" s="94"/>
      <c r="OED350" s="94"/>
      <c r="OEE350" s="94"/>
      <c r="OEF350" s="94"/>
      <c r="OEG350" s="94"/>
      <c r="OEH350" s="94"/>
      <c r="OEI350" s="94"/>
      <c r="OEJ350" s="94"/>
      <c r="OEK350" s="94"/>
      <c r="OEL350" s="94"/>
      <c r="OEM350" s="94"/>
      <c r="OEN350" s="94"/>
      <c r="OEO350" s="94"/>
      <c r="OEP350" s="94"/>
      <c r="OEQ350" s="94"/>
      <c r="OER350" s="94"/>
      <c r="OES350" s="94"/>
      <c r="OET350" s="94"/>
      <c r="OEU350" s="94"/>
      <c r="OEV350" s="94"/>
      <c r="OEW350" s="94"/>
      <c r="OEX350" s="94"/>
      <c r="OEY350" s="94"/>
      <c r="OEZ350" s="94"/>
      <c r="OFA350" s="94"/>
      <c r="OFB350" s="94"/>
      <c r="OFC350" s="94"/>
      <c r="OFD350" s="94"/>
      <c r="OFE350" s="94"/>
      <c r="OFF350" s="94"/>
      <c r="OFG350" s="94"/>
      <c r="OFH350" s="94"/>
      <c r="OFI350" s="94"/>
      <c r="OFJ350" s="94"/>
      <c r="OFK350" s="94"/>
      <c r="OFL350" s="94"/>
      <c r="OFM350" s="94"/>
      <c r="OFN350" s="94"/>
      <c r="OFO350" s="94"/>
      <c r="OFP350" s="94"/>
      <c r="OFQ350" s="94"/>
      <c r="OFR350" s="94"/>
      <c r="OFS350" s="94"/>
      <c r="OFT350" s="94"/>
      <c r="OFU350" s="94"/>
      <c r="OFV350" s="94"/>
      <c r="OFW350" s="94"/>
      <c r="OFX350" s="94"/>
      <c r="OFY350" s="94"/>
      <c r="OFZ350" s="94"/>
      <c r="OGA350" s="94"/>
      <c r="OGB350" s="94"/>
      <c r="OGC350" s="94"/>
      <c r="OGD350" s="94"/>
      <c r="OGE350" s="94"/>
      <c r="OGF350" s="94"/>
      <c r="OGG350" s="94"/>
      <c r="OGH350" s="94"/>
      <c r="OGI350" s="94"/>
      <c r="OGJ350" s="94"/>
      <c r="OGK350" s="94"/>
      <c r="OGL350" s="94"/>
      <c r="OGM350" s="94"/>
      <c r="OGN350" s="94"/>
      <c r="OGO350" s="94"/>
      <c r="OGP350" s="94"/>
      <c r="OGQ350" s="94"/>
      <c r="OGR350" s="94"/>
      <c r="OGS350" s="94"/>
      <c r="OGT350" s="94"/>
      <c r="OGU350" s="94"/>
      <c r="OGV350" s="94"/>
      <c r="OGW350" s="94"/>
      <c r="OGX350" s="94"/>
      <c r="OGY350" s="94"/>
      <c r="OGZ350" s="94"/>
      <c r="OHA350" s="94"/>
      <c r="OHB350" s="94"/>
      <c r="OHC350" s="94"/>
      <c r="OHD350" s="94"/>
      <c r="OHE350" s="94"/>
      <c r="OHF350" s="94"/>
      <c r="OHG350" s="94"/>
      <c r="OHH350" s="94"/>
      <c r="OHI350" s="94"/>
      <c r="OHJ350" s="94"/>
      <c r="OHK350" s="94"/>
      <c r="OHL350" s="94"/>
      <c r="OHM350" s="94"/>
      <c r="OHN350" s="94"/>
      <c r="OHO350" s="94"/>
      <c r="OHP350" s="94"/>
      <c r="OHQ350" s="94"/>
      <c r="OHR350" s="94"/>
      <c r="OHS350" s="94"/>
      <c r="OHT350" s="94"/>
      <c r="OHU350" s="94"/>
      <c r="OHV350" s="94"/>
      <c r="OHW350" s="94"/>
      <c r="OHX350" s="94"/>
      <c r="OHY350" s="94"/>
      <c r="OHZ350" s="94"/>
      <c r="OIA350" s="94"/>
      <c r="OIB350" s="94"/>
      <c r="OIC350" s="94"/>
      <c r="OID350" s="94"/>
      <c r="OIE350" s="94"/>
      <c r="OIF350" s="94"/>
      <c r="OIG350" s="94"/>
      <c r="OIH350" s="94"/>
      <c r="OII350" s="94"/>
      <c r="OIJ350" s="94"/>
      <c r="OIK350" s="94"/>
      <c r="OIL350" s="94"/>
      <c r="OIM350" s="94"/>
      <c r="OIN350" s="94"/>
      <c r="OIO350" s="94"/>
      <c r="OIP350" s="94"/>
      <c r="OIQ350" s="94"/>
      <c r="OIR350" s="94"/>
      <c r="OIS350" s="94"/>
      <c r="OIT350" s="94"/>
      <c r="OIU350" s="94"/>
      <c r="OIV350" s="94"/>
      <c r="OIW350" s="94"/>
      <c r="OIX350" s="94"/>
      <c r="OIY350" s="94"/>
      <c r="OIZ350" s="94"/>
      <c r="OJA350" s="94"/>
      <c r="OJB350" s="94"/>
      <c r="OJC350" s="94"/>
      <c r="OJD350" s="94"/>
      <c r="OJE350" s="94"/>
      <c r="OJF350" s="94"/>
      <c r="OJG350" s="94"/>
      <c r="OJH350" s="94"/>
      <c r="OJI350" s="94"/>
      <c r="OJJ350" s="94"/>
      <c r="OJK350" s="94"/>
      <c r="OJL350" s="94"/>
      <c r="OJM350" s="94"/>
      <c r="OJN350" s="94"/>
      <c r="OJO350" s="94"/>
      <c r="OJP350" s="94"/>
      <c r="OJQ350" s="94"/>
      <c r="OJR350" s="94"/>
      <c r="OJS350" s="94"/>
      <c r="OJT350" s="94"/>
      <c r="OJU350" s="94"/>
      <c r="OJV350" s="94"/>
      <c r="OJW350" s="94"/>
      <c r="OJX350" s="94"/>
      <c r="OJY350" s="94"/>
      <c r="OJZ350" s="94"/>
      <c r="OKA350" s="94"/>
      <c r="OKB350" s="94"/>
      <c r="OKC350" s="94"/>
      <c r="OKD350" s="94"/>
      <c r="OKE350" s="94"/>
      <c r="OKF350" s="94"/>
      <c r="OKG350" s="94"/>
      <c r="OKH350" s="94"/>
      <c r="OKI350" s="94"/>
      <c r="OKJ350" s="94"/>
      <c r="OKK350" s="94"/>
      <c r="OKL350" s="94"/>
      <c r="OKM350" s="94"/>
      <c r="OKN350" s="94"/>
      <c r="OKO350" s="94"/>
      <c r="OKP350" s="94"/>
      <c r="OKQ350" s="94"/>
      <c r="OKR350" s="94"/>
      <c r="OKS350" s="94"/>
      <c r="OKT350" s="94"/>
      <c r="OKU350" s="94"/>
      <c r="OKV350" s="94"/>
      <c r="OKW350" s="94"/>
      <c r="OKX350" s="94"/>
      <c r="OKY350" s="94"/>
      <c r="OKZ350" s="94"/>
      <c r="OLA350" s="94"/>
      <c r="OLB350" s="94"/>
      <c r="OLC350" s="94"/>
      <c r="OLD350" s="94"/>
      <c r="OLE350" s="94"/>
      <c r="OLF350" s="94"/>
      <c r="OLG350" s="94"/>
      <c r="OLH350" s="94"/>
      <c r="OLI350" s="94"/>
      <c r="OLJ350" s="94"/>
      <c r="OLK350" s="94"/>
      <c r="OLL350" s="94"/>
      <c r="OLM350" s="94"/>
      <c r="OLN350" s="94"/>
      <c r="OLO350" s="94"/>
      <c r="OLP350" s="94"/>
      <c r="OLQ350" s="94"/>
      <c r="OLR350" s="94"/>
      <c r="OLS350" s="94"/>
      <c r="OLT350" s="94"/>
      <c r="OLU350" s="94"/>
      <c r="OLV350" s="94"/>
      <c r="OLW350" s="94"/>
      <c r="OLX350" s="94"/>
      <c r="OLY350" s="94"/>
      <c r="OLZ350" s="94"/>
      <c r="OMA350" s="94"/>
      <c r="OMB350" s="94"/>
      <c r="OMC350" s="94"/>
      <c r="OMD350" s="94"/>
      <c r="OME350" s="94"/>
      <c r="OMF350" s="94"/>
      <c r="OMG350" s="94"/>
      <c r="OMH350" s="94"/>
      <c r="OMI350" s="94"/>
      <c r="OMJ350" s="94"/>
      <c r="OMK350" s="94"/>
      <c r="OML350" s="94"/>
      <c r="OMM350" s="94"/>
      <c r="OMN350" s="94"/>
      <c r="OMO350" s="94"/>
      <c r="OMP350" s="94"/>
      <c r="OMQ350" s="94"/>
      <c r="OMR350" s="94"/>
      <c r="OMS350" s="94"/>
      <c r="OMT350" s="94"/>
      <c r="OMU350" s="94"/>
      <c r="OMV350" s="94"/>
      <c r="OMW350" s="94"/>
      <c r="OMX350" s="94"/>
      <c r="OMY350" s="94"/>
      <c r="OMZ350" s="94"/>
      <c r="ONA350" s="94"/>
      <c r="ONB350" s="94"/>
      <c r="ONC350" s="94"/>
      <c r="OND350" s="94"/>
      <c r="ONE350" s="94"/>
      <c r="ONF350" s="94"/>
      <c r="ONG350" s="94"/>
      <c r="ONH350" s="94"/>
      <c r="ONI350" s="94"/>
      <c r="ONJ350" s="94"/>
      <c r="ONK350" s="94"/>
      <c r="ONL350" s="94"/>
      <c r="ONM350" s="94"/>
      <c r="ONN350" s="94"/>
      <c r="ONO350" s="94"/>
      <c r="ONP350" s="94"/>
      <c r="ONQ350" s="94"/>
      <c r="ONR350" s="94"/>
      <c r="ONS350" s="94"/>
      <c r="ONT350" s="94"/>
      <c r="ONU350" s="94"/>
      <c r="ONV350" s="94"/>
      <c r="ONW350" s="94"/>
      <c r="ONX350" s="94"/>
      <c r="ONY350" s="94"/>
      <c r="ONZ350" s="94"/>
      <c r="OOA350" s="94"/>
      <c r="OOB350" s="94"/>
      <c r="OOC350" s="94"/>
      <c r="OOD350" s="94"/>
      <c r="OOE350" s="94"/>
      <c r="OOF350" s="94"/>
      <c r="OOG350" s="94"/>
      <c r="OOH350" s="94"/>
      <c r="OOI350" s="94"/>
      <c r="OOJ350" s="94"/>
      <c r="OOK350" s="94"/>
      <c r="OOL350" s="94"/>
      <c r="OOM350" s="94"/>
      <c r="OON350" s="94"/>
      <c r="OOO350" s="94"/>
      <c r="OOP350" s="94"/>
      <c r="OOQ350" s="94"/>
      <c r="OOR350" s="94"/>
      <c r="OOS350" s="94"/>
      <c r="OOT350" s="94"/>
      <c r="OOU350" s="94"/>
      <c r="OOV350" s="94"/>
      <c r="OOW350" s="94"/>
      <c r="OOX350" s="94"/>
      <c r="OOY350" s="94"/>
      <c r="OOZ350" s="94"/>
      <c r="OPA350" s="94"/>
      <c r="OPB350" s="94"/>
      <c r="OPC350" s="94"/>
      <c r="OPD350" s="94"/>
      <c r="OPE350" s="94"/>
      <c r="OPF350" s="94"/>
      <c r="OPG350" s="94"/>
      <c r="OPH350" s="94"/>
      <c r="OPI350" s="94"/>
      <c r="OPJ350" s="94"/>
      <c r="OPK350" s="94"/>
      <c r="OPL350" s="94"/>
      <c r="OPM350" s="94"/>
      <c r="OPN350" s="94"/>
      <c r="OPO350" s="94"/>
      <c r="OPP350" s="94"/>
      <c r="OPQ350" s="94"/>
      <c r="OPR350" s="94"/>
      <c r="OPS350" s="94"/>
      <c r="OPT350" s="94"/>
      <c r="OPU350" s="94"/>
      <c r="OPV350" s="94"/>
      <c r="OPW350" s="94"/>
      <c r="OPX350" s="94"/>
      <c r="OPY350" s="94"/>
      <c r="OPZ350" s="94"/>
      <c r="OQA350" s="94"/>
      <c r="OQB350" s="94"/>
      <c r="OQC350" s="94"/>
      <c r="OQD350" s="94"/>
      <c r="OQE350" s="94"/>
      <c r="OQF350" s="94"/>
      <c r="OQG350" s="94"/>
      <c r="OQH350" s="94"/>
      <c r="OQI350" s="94"/>
      <c r="OQJ350" s="94"/>
      <c r="OQK350" s="94"/>
      <c r="OQL350" s="94"/>
      <c r="OQM350" s="94"/>
      <c r="OQN350" s="94"/>
      <c r="OQO350" s="94"/>
      <c r="OQP350" s="94"/>
      <c r="OQQ350" s="94"/>
      <c r="OQR350" s="94"/>
      <c r="OQS350" s="94"/>
      <c r="OQT350" s="94"/>
      <c r="OQU350" s="94"/>
      <c r="OQV350" s="94"/>
      <c r="OQW350" s="94"/>
      <c r="OQX350" s="94"/>
      <c r="OQY350" s="94"/>
      <c r="OQZ350" s="94"/>
      <c r="ORA350" s="94"/>
      <c r="ORB350" s="94"/>
      <c r="ORC350" s="94"/>
      <c r="ORD350" s="94"/>
      <c r="ORE350" s="94"/>
      <c r="ORF350" s="94"/>
      <c r="ORG350" s="94"/>
      <c r="ORH350" s="94"/>
      <c r="ORI350" s="94"/>
      <c r="ORJ350" s="94"/>
      <c r="ORK350" s="94"/>
      <c r="ORL350" s="94"/>
      <c r="ORM350" s="94"/>
      <c r="ORN350" s="94"/>
      <c r="ORO350" s="94"/>
      <c r="ORP350" s="94"/>
      <c r="ORQ350" s="94"/>
      <c r="ORR350" s="94"/>
      <c r="ORS350" s="94"/>
      <c r="ORT350" s="94"/>
      <c r="ORU350" s="94"/>
      <c r="ORV350" s="94"/>
      <c r="ORW350" s="94"/>
      <c r="ORX350" s="94"/>
      <c r="ORY350" s="94"/>
      <c r="ORZ350" s="94"/>
      <c r="OSA350" s="94"/>
      <c r="OSB350" s="94"/>
      <c r="OSC350" s="94"/>
      <c r="OSD350" s="94"/>
      <c r="OSE350" s="94"/>
      <c r="OSF350" s="94"/>
      <c r="OSG350" s="94"/>
      <c r="OSH350" s="94"/>
      <c r="OSI350" s="94"/>
      <c r="OSJ350" s="94"/>
      <c r="OSK350" s="94"/>
      <c r="OSL350" s="94"/>
      <c r="OSM350" s="94"/>
      <c r="OSN350" s="94"/>
      <c r="OSO350" s="94"/>
      <c r="OSP350" s="94"/>
      <c r="OSQ350" s="94"/>
      <c r="OSR350" s="94"/>
      <c r="OSS350" s="94"/>
      <c r="OST350" s="94"/>
      <c r="OSU350" s="94"/>
      <c r="OSV350" s="94"/>
      <c r="OSW350" s="94"/>
      <c r="OSX350" s="94"/>
      <c r="OSY350" s="94"/>
      <c r="OSZ350" s="94"/>
      <c r="OTA350" s="94"/>
      <c r="OTB350" s="94"/>
      <c r="OTC350" s="94"/>
      <c r="OTD350" s="94"/>
      <c r="OTE350" s="94"/>
      <c r="OTF350" s="94"/>
      <c r="OTG350" s="94"/>
      <c r="OTH350" s="94"/>
      <c r="OTI350" s="94"/>
      <c r="OTJ350" s="94"/>
      <c r="OTK350" s="94"/>
      <c r="OTL350" s="94"/>
      <c r="OTM350" s="94"/>
      <c r="OTN350" s="94"/>
      <c r="OTO350" s="94"/>
      <c r="OTP350" s="94"/>
      <c r="OTQ350" s="94"/>
      <c r="OTR350" s="94"/>
      <c r="OTS350" s="94"/>
      <c r="OTT350" s="94"/>
      <c r="OTU350" s="94"/>
      <c r="OTV350" s="94"/>
      <c r="OTW350" s="94"/>
      <c r="OTX350" s="94"/>
      <c r="OTY350" s="94"/>
      <c r="OTZ350" s="94"/>
      <c r="OUA350" s="94"/>
      <c r="OUB350" s="94"/>
      <c r="OUC350" s="94"/>
      <c r="OUD350" s="94"/>
      <c r="OUE350" s="94"/>
      <c r="OUF350" s="94"/>
      <c r="OUG350" s="94"/>
      <c r="OUH350" s="94"/>
      <c r="OUI350" s="94"/>
      <c r="OUJ350" s="94"/>
      <c r="OUK350" s="94"/>
      <c r="OUL350" s="94"/>
      <c r="OUM350" s="94"/>
      <c r="OUN350" s="94"/>
      <c r="OUO350" s="94"/>
      <c r="OUP350" s="94"/>
      <c r="OUQ350" s="94"/>
      <c r="OUR350" s="94"/>
      <c r="OUS350" s="94"/>
      <c r="OUT350" s="94"/>
      <c r="OUU350" s="94"/>
      <c r="OUV350" s="94"/>
      <c r="OUW350" s="94"/>
      <c r="OUX350" s="94"/>
      <c r="OUY350" s="94"/>
      <c r="OUZ350" s="94"/>
      <c r="OVA350" s="94"/>
      <c r="OVB350" s="94"/>
      <c r="OVC350" s="94"/>
      <c r="OVD350" s="94"/>
      <c r="OVE350" s="94"/>
      <c r="OVF350" s="94"/>
      <c r="OVG350" s="94"/>
      <c r="OVH350" s="94"/>
      <c r="OVI350" s="94"/>
      <c r="OVJ350" s="94"/>
      <c r="OVK350" s="94"/>
      <c r="OVL350" s="94"/>
      <c r="OVM350" s="94"/>
      <c r="OVN350" s="94"/>
      <c r="OVO350" s="94"/>
      <c r="OVP350" s="94"/>
      <c r="OVQ350" s="94"/>
      <c r="OVR350" s="94"/>
      <c r="OVS350" s="94"/>
      <c r="OVT350" s="94"/>
      <c r="OVU350" s="94"/>
      <c r="OVV350" s="94"/>
      <c r="OVW350" s="94"/>
      <c r="OVX350" s="94"/>
      <c r="OVY350" s="94"/>
      <c r="OVZ350" s="94"/>
      <c r="OWA350" s="94"/>
      <c r="OWB350" s="94"/>
      <c r="OWC350" s="94"/>
      <c r="OWD350" s="94"/>
      <c r="OWE350" s="94"/>
      <c r="OWF350" s="94"/>
      <c r="OWG350" s="94"/>
      <c r="OWH350" s="94"/>
      <c r="OWI350" s="94"/>
      <c r="OWJ350" s="94"/>
      <c r="OWK350" s="94"/>
      <c r="OWL350" s="94"/>
      <c r="OWM350" s="94"/>
      <c r="OWN350" s="94"/>
      <c r="OWO350" s="94"/>
      <c r="OWP350" s="94"/>
      <c r="OWQ350" s="94"/>
      <c r="OWR350" s="94"/>
      <c r="OWS350" s="94"/>
      <c r="OWT350" s="94"/>
      <c r="OWU350" s="94"/>
      <c r="OWV350" s="94"/>
      <c r="OWW350" s="94"/>
      <c r="OWX350" s="94"/>
      <c r="OWY350" s="94"/>
      <c r="OWZ350" s="94"/>
      <c r="OXA350" s="94"/>
      <c r="OXB350" s="94"/>
      <c r="OXC350" s="94"/>
      <c r="OXD350" s="94"/>
      <c r="OXE350" s="94"/>
      <c r="OXF350" s="94"/>
      <c r="OXG350" s="94"/>
      <c r="OXH350" s="94"/>
      <c r="OXI350" s="94"/>
      <c r="OXJ350" s="94"/>
      <c r="OXK350" s="94"/>
      <c r="OXL350" s="94"/>
      <c r="OXM350" s="94"/>
      <c r="OXN350" s="94"/>
      <c r="OXO350" s="94"/>
      <c r="OXP350" s="94"/>
      <c r="OXQ350" s="94"/>
      <c r="OXR350" s="94"/>
      <c r="OXS350" s="94"/>
      <c r="OXT350" s="94"/>
      <c r="OXU350" s="94"/>
      <c r="OXV350" s="94"/>
      <c r="OXW350" s="94"/>
      <c r="OXX350" s="94"/>
      <c r="OXY350" s="94"/>
      <c r="OXZ350" s="94"/>
      <c r="OYA350" s="94"/>
      <c r="OYB350" s="94"/>
      <c r="OYC350" s="94"/>
      <c r="OYD350" s="94"/>
      <c r="OYE350" s="94"/>
      <c r="OYF350" s="94"/>
      <c r="OYG350" s="94"/>
      <c r="OYH350" s="94"/>
      <c r="OYI350" s="94"/>
      <c r="OYJ350" s="94"/>
      <c r="OYK350" s="94"/>
      <c r="OYL350" s="94"/>
      <c r="OYM350" s="94"/>
      <c r="OYN350" s="94"/>
      <c r="OYO350" s="94"/>
      <c r="OYP350" s="94"/>
      <c r="OYQ350" s="94"/>
      <c r="OYR350" s="94"/>
      <c r="OYS350" s="94"/>
      <c r="OYT350" s="94"/>
      <c r="OYU350" s="94"/>
      <c r="OYV350" s="94"/>
      <c r="OYW350" s="94"/>
      <c r="OYX350" s="94"/>
      <c r="OYY350" s="94"/>
      <c r="OYZ350" s="94"/>
      <c r="OZA350" s="94"/>
      <c r="OZB350" s="94"/>
      <c r="OZC350" s="94"/>
      <c r="OZD350" s="94"/>
      <c r="OZE350" s="94"/>
      <c r="OZF350" s="94"/>
      <c r="OZG350" s="94"/>
      <c r="OZH350" s="94"/>
      <c r="OZI350" s="94"/>
      <c r="OZJ350" s="94"/>
      <c r="OZK350" s="94"/>
      <c r="OZL350" s="94"/>
      <c r="OZM350" s="94"/>
      <c r="OZN350" s="94"/>
      <c r="OZO350" s="94"/>
      <c r="OZP350" s="94"/>
      <c r="OZQ350" s="94"/>
      <c r="OZR350" s="94"/>
      <c r="OZS350" s="94"/>
      <c r="OZT350" s="94"/>
      <c r="OZU350" s="94"/>
      <c r="OZV350" s="94"/>
      <c r="OZW350" s="94"/>
      <c r="OZX350" s="94"/>
      <c r="OZY350" s="94"/>
      <c r="OZZ350" s="94"/>
      <c r="PAA350" s="94"/>
      <c r="PAB350" s="94"/>
      <c r="PAC350" s="94"/>
      <c r="PAD350" s="94"/>
      <c r="PAE350" s="94"/>
      <c r="PAF350" s="94"/>
      <c r="PAG350" s="94"/>
      <c r="PAH350" s="94"/>
      <c r="PAI350" s="94"/>
      <c r="PAJ350" s="94"/>
      <c r="PAK350" s="94"/>
      <c r="PAL350" s="94"/>
      <c r="PAM350" s="94"/>
      <c r="PAN350" s="94"/>
      <c r="PAO350" s="94"/>
      <c r="PAP350" s="94"/>
      <c r="PAQ350" s="94"/>
      <c r="PAR350" s="94"/>
      <c r="PAS350" s="94"/>
      <c r="PAT350" s="94"/>
      <c r="PAU350" s="94"/>
      <c r="PAV350" s="94"/>
      <c r="PAW350" s="94"/>
      <c r="PAX350" s="94"/>
      <c r="PAY350" s="94"/>
      <c r="PAZ350" s="94"/>
      <c r="PBA350" s="94"/>
      <c r="PBB350" s="94"/>
      <c r="PBC350" s="94"/>
      <c r="PBD350" s="94"/>
      <c r="PBE350" s="94"/>
      <c r="PBF350" s="94"/>
      <c r="PBG350" s="94"/>
      <c r="PBH350" s="94"/>
      <c r="PBI350" s="94"/>
      <c r="PBJ350" s="94"/>
      <c r="PBK350" s="94"/>
      <c r="PBL350" s="94"/>
      <c r="PBM350" s="94"/>
      <c r="PBN350" s="94"/>
      <c r="PBO350" s="94"/>
      <c r="PBP350" s="94"/>
      <c r="PBQ350" s="94"/>
      <c r="PBR350" s="94"/>
      <c r="PBS350" s="94"/>
      <c r="PBT350" s="94"/>
      <c r="PBU350" s="94"/>
      <c r="PBV350" s="94"/>
      <c r="PBW350" s="94"/>
      <c r="PBX350" s="94"/>
      <c r="PBY350" s="94"/>
      <c r="PBZ350" s="94"/>
      <c r="PCA350" s="94"/>
      <c r="PCB350" s="94"/>
      <c r="PCC350" s="94"/>
      <c r="PCD350" s="94"/>
      <c r="PCE350" s="94"/>
      <c r="PCF350" s="94"/>
      <c r="PCG350" s="94"/>
      <c r="PCH350" s="94"/>
      <c r="PCI350" s="94"/>
      <c r="PCJ350" s="94"/>
      <c r="PCK350" s="94"/>
      <c r="PCL350" s="94"/>
      <c r="PCM350" s="94"/>
      <c r="PCN350" s="94"/>
      <c r="PCO350" s="94"/>
      <c r="PCP350" s="94"/>
      <c r="PCQ350" s="94"/>
      <c r="PCR350" s="94"/>
      <c r="PCS350" s="94"/>
      <c r="PCT350" s="94"/>
      <c r="PCU350" s="94"/>
      <c r="PCV350" s="94"/>
      <c r="PCW350" s="94"/>
      <c r="PCX350" s="94"/>
      <c r="PCY350" s="94"/>
      <c r="PCZ350" s="94"/>
      <c r="PDA350" s="94"/>
      <c r="PDB350" s="94"/>
      <c r="PDC350" s="94"/>
      <c r="PDD350" s="94"/>
      <c r="PDE350" s="94"/>
      <c r="PDF350" s="94"/>
      <c r="PDG350" s="94"/>
      <c r="PDH350" s="94"/>
      <c r="PDI350" s="94"/>
      <c r="PDJ350" s="94"/>
      <c r="PDK350" s="94"/>
      <c r="PDL350" s="94"/>
      <c r="PDM350" s="94"/>
      <c r="PDN350" s="94"/>
      <c r="PDO350" s="94"/>
      <c r="PDP350" s="94"/>
      <c r="PDQ350" s="94"/>
      <c r="PDR350" s="94"/>
      <c r="PDS350" s="94"/>
      <c r="PDT350" s="94"/>
      <c r="PDU350" s="94"/>
      <c r="PDV350" s="94"/>
      <c r="PDW350" s="94"/>
      <c r="PDX350" s="94"/>
      <c r="PDY350" s="94"/>
      <c r="PDZ350" s="94"/>
      <c r="PEA350" s="94"/>
      <c r="PEB350" s="94"/>
      <c r="PEC350" s="94"/>
      <c r="PED350" s="94"/>
      <c r="PEE350" s="94"/>
      <c r="PEF350" s="94"/>
      <c r="PEG350" s="94"/>
      <c r="PEH350" s="94"/>
      <c r="PEI350" s="94"/>
      <c r="PEJ350" s="94"/>
      <c r="PEK350" s="94"/>
      <c r="PEL350" s="94"/>
      <c r="PEM350" s="94"/>
      <c r="PEN350" s="94"/>
      <c r="PEO350" s="94"/>
      <c r="PEP350" s="94"/>
      <c r="PEQ350" s="94"/>
      <c r="PER350" s="94"/>
      <c r="PES350" s="94"/>
      <c r="PET350" s="94"/>
      <c r="PEU350" s="94"/>
      <c r="PEV350" s="94"/>
      <c r="PEW350" s="94"/>
      <c r="PEX350" s="94"/>
      <c r="PEY350" s="94"/>
      <c r="PEZ350" s="94"/>
      <c r="PFA350" s="94"/>
      <c r="PFB350" s="94"/>
      <c r="PFC350" s="94"/>
      <c r="PFD350" s="94"/>
      <c r="PFE350" s="94"/>
      <c r="PFF350" s="94"/>
      <c r="PFG350" s="94"/>
      <c r="PFH350" s="94"/>
      <c r="PFI350" s="94"/>
      <c r="PFJ350" s="94"/>
      <c r="PFK350" s="94"/>
      <c r="PFL350" s="94"/>
      <c r="PFM350" s="94"/>
      <c r="PFN350" s="94"/>
      <c r="PFO350" s="94"/>
      <c r="PFP350" s="94"/>
      <c r="PFQ350" s="94"/>
      <c r="PFR350" s="94"/>
      <c r="PFS350" s="94"/>
      <c r="PFT350" s="94"/>
      <c r="PFU350" s="94"/>
      <c r="PFV350" s="94"/>
      <c r="PFW350" s="94"/>
      <c r="PFX350" s="94"/>
      <c r="PFY350" s="94"/>
      <c r="PFZ350" s="94"/>
      <c r="PGA350" s="94"/>
      <c r="PGB350" s="94"/>
      <c r="PGC350" s="94"/>
      <c r="PGD350" s="94"/>
      <c r="PGE350" s="94"/>
      <c r="PGF350" s="94"/>
      <c r="PGG350" s="94"/>
      <c r="PGH350" s="94"/>
      <c r="PGI350" s="94"/>
      <c r="PGJ350" s="94"/>
      <c r="PGK350" s="94"/>
      <c r="PGL350" s="94"/>
      <c r="PGM350" s="94"/>
      <c r="PGN350" s="94"/>
      <c r="PGO350" s="94"/>
      <c r="PGP350" s="94"/>
      <c r="PGQ350" s="94"/>
      <c r="PGR350" s="94"/>
      <c r="PGS350" s="94"/>
      <c r="PGT350" s="94"/>
      <c r="PGU350" s="94"/>
      <c r="PGV350" s="94"/>
      <c r="PGW350" s="94"/>
      <c r="PGX350" s="94"/>
      <c r="PGY350" s="94"/>
      <c r="PGZ350" s="94"/>
      <c r="PHA350" s="94"/>
      <c r="PHB350" s="94"/>
      <c r="PHC350" s="94"/>
      <c r="PHD350" s="94"/>
      <c r="PHE350" s="94"/>
      <c r="PHF350" s="94"/>
      <c r="PHG350" s="94"/>
      <c r="PHH350" s="94"/>
      <c r="PHI350" s="94"/>
      <c r="PHJ350" s="94"/>
      <c r="PHK350" s="94"/>
      <c r="PHL350" s="94"/>
      <c r="PHM350" s="94"/>
      <c r="PHN350" s="94"/>
      <c r="PHO350" s="94"/>
      <c r="PHP350" s="94"/>
      <c r="PHQ350" s="94"/>
      <c r="PHR350" s="94"/>
      <c r="PHS350" s="94"/>
      <c r="PHT350" s="94"/>
      <c r="PHU350" s="94"/>
      <c r="PHV350" s="94"/>
      <c r="PHW350" s="94"/>
      <c r="PHX350" s="94"/>
      <c r="PHY350" s="94"/>
      <c r="PHZ350" s="94"/>
      <c r="PIA350" s="94"/>
      <c r="PIB350" s="94"/>
      <c r="PIC350" s="94"/>
      <c r="PID350" s="94"/>
      <c r="PIE350" s="94"/>
      <c r="PIF350" s="94"/>
      <c r="PIG350" s="94"/>
      <c r="PIH350" s="94"/>
      <c r="PII350" s="94"/>
      <c r="PIJ350" s="94"/>
      <c r="PIK350" s="94"/>
      <c r="PIL350" s="94"/>
      <c r="PIM350" s="94"/>
      <c r="PIN350" s="94"/>
      <c r="PIO350" s="94"/>
      <c r="PIP350" s="94"/>
      <c r="PIQ350" s="94"/>
      <c r="PIR350" s="94"/>
      <c r="PIS350" s="94"/>
      <c r="PIT350" s="94"/>
      <c r="PIU350" s="94"/>
      <c r="PIV350" s="94"/>
      <c r="PIW350" s="94"/>
      <c r="PIX350" s="94"/>
      <c r="PIY350" s="94"/>
      <c r="PIZ350" s="94"/>
      <c r="PJA350" s="94"/>
      <c r="PJB350" s="94"/>
      <c r="PJC350" s="94"/>
      <c r="PJD350" s="94"/>
      <c r="PJE350" s="94"/>
      <c r="PJF350" s="94"/>
      <c r="PJG350" s="94"/>
      <c r="PJH350" s="94"/>
      <c r="PJI350" s="94"/>
      <c r="PJJ350" s="94"/>
      <c r="PJK350" s="94"/>
      <c r="PJL350" s="94"/>
      <c r="PJM350" s="94"/>
      <c r="PJN350" s="94"/>
      <c r="PJO350" s="94"/>
      <c r="PJP350" s="94"/>
      <c r="PJQ350" s="94"/>
      <c r="PJR350" s="94"/>
      <c r="PJS350" s="94"/>
      <c r="PJT350" s="94"/>
      <c r="PJU350" s="94"/>
      <c r="PJV350" s="94"/>
      <c r="PJW350" s="94"/>
      <c r="PJX350" s="94"/>
      <c r="PJY350" s="94"/>
      <c r="PJZ350" s="94"/>
      <c r="PKA350" s="94"/>
      <c r="PKB350" s="94"/>
      <c r="PKC350" s="94"/>
      <c r="PKD350" s="94"/>
      <c r="PKE350" s="94"/>
      <c r="PKF350" s="94"/>
      <c r="PKG350" s="94"/>
      <c r="PKH350" s="94"/>
      <c r="PKI350" s="94"/>
      <c r="PKJ350" s="94"/>
      <c r="PKK350" s="94"/>
      <c r="PKL350" s="94"/>
      <c r="PKM350" s="94"/>
      <c r="PKN350" s="94"/>
      <c r="PKO350" s="94"/>
      <c r="PKP350" s="94"/>
      <c r="PKQ350" s="94"/>
      <c r="PKR350" s="94"/>
      <c r="PKS350" s="94"/>
      <c r="PKT350" s="94"/>
      <c r="PKU350" s="94"/>
      <c r="PKV350" s="94"/>
      <c r="PKW350" s="94"/>
      <c r="PKX350" s="94"/>
      <c r="PKY350" s="94"/>
      <c r="PKZ350" s="94"/>
      <c r="PLA350" s="94"/>
      <c r="PLB350" s="94"/>
      <c r="PLC350" s="94"/>
      <c r="PLD350" s="94"/>
      <c r="PLE350" s="94"/>
      <c r="PLF350" s="94"/>
      <c r="PLG350" s="94"/>
      <c r="PLH350" s="94"/>
      <c r="PLI350" s="94"/>
      <c r="PLJ350" s="94"/>
      <c r="PLK350" s="94"/>
      <c r="PLL350" s="94"/>
      <c r="PLM350" s="94"/>
      <c r="PLN350" s="94"/>
      <c r="PLO350" s="94"/>
      <c r="PLP350" s="94"/>
      <c r="PLQ350" s="94"/>
      <c r="PLR350" s="94"/>
      <c r="PLS350" s="94"/>
      <c r="PLT350" s="94"/>
      <c r="PLU350" s="94"/>
      <c r="PLV350" s="94"/>
      <c r="PLW350" s="94"/>
      <c r="PLX350" s="94"/>
      <c r="PLY350" s="94"/>
      <c r="PLZ350" s="94"/>
      <c r="PMA350" s="94"/>
      <c r="PMB350" s="94"/>
      <c r="PMC350" s="94"/>
      <c r="PMD350" s="94"/>
      <c r="PME350" s="94"/>
      <c r="PMF350" s="94"/>
      <c r="PMG350" s="94"/>
      <c r="PMH350" s="94"/>
      <c r="PMI350" s="94"/>
      <c r="PMJ350" s="94"/>
      <c r="PMK350" s="94"/>
      <c r="PML350" s="94"/>
      <c r="PMM350" s="94"/>
      <c r="PMN350" s="94"/>
      <c r="PMO350" s="94"/>
      <c r="PMP350" s="94"/>
      <c r="PMQ350" s="94"/>
      <c r="PMR350" s="94"/>
      <c r="PMS350" s="94"/>
      <c r="PMT350" s="94"/>
      <c r="PMU350" s="94"/>
      <c r="PMV350" s="94"/>
      <c r="PMW350" s="94"/>
      <c r="PMX350" s="94"/>
      <c r="PMY350" s="94"/>
      <c r="PMZ350" s="94"/>
      <c r="PNA350" s="94"/>
      <c r="PNB350" s="94"/>
      <c r="PNC350" s="94"/>
      <c r="PND350" s="94"/>
      <c r="PNE350" s="94"/>
      <c r="PNF350" s="94"/>
      <c r="PNG350" s="94"/>
      <c r="PNH350" s="94"/>
      <c r="PNI350" s="94"/>
      <c r="PNJ350" s="94"/>
      <c r="PNK350" s="94"/>
      <c r="PNL350" s="94"/>
      <c r="PNM350" s="94"/>
      <c r="PNN350" s="94"/>
      <c r="PNO350" s="94"/>
      <c r="PNP350" s="94"/>
      <c r="PNQ350" s="94"/>
      <c r="PNR350" s="94"/>
      <c r="PNS350" s="94"/>
      <c r="PNT350" s="94"/>
      <c r="PNU350" s="94"/>
      <c r="PNV350" s="94"/>
      <c r="PNW350" s="94"/>
      <c r="PNX350" s="94"/>
      <c r="PNY350" s="94"/>
      <c r="PNZ350" s="94"/>
      <c r="POA350" s="94"/>
      <c r="POB350" s="94"/>
      <c r="POC350" s="94"/>
      <c r="POD350" s="94"/>
      <c r="POE350" s="94"/>
      <c r="POF350" s="94"/>
      <c r="POG350" s="94"/>
      <c r="POH350" s="94"/>
      <c r="POI350" s="94"/>
      <c r="POJ350" s="94"/>
      <c r="POK350" s="94"/>
      <c r="POL350" s="94"/>
      <c r="POM350" s="94"/>
      <c r="PON350" s="94"/>
      <c r="POO350" s="94"/>
      <c r="POP350" s="94"/>
      <c r="POQ350" s="94"/>
      <c r="POR350" s="94"/>
      <c r="POS350" s="94"/>
      <c r="POT350" s="94"/>
      <c r="POU350" s="94"/>
      <c r="POV350" s="94"/>
      <c r="POW350" s="94"/>
      <c r="POX350" s="94"/>
      <c r="POY350" s="94"/>
      <c r="POZ350" s="94"/>
      <c r="PPA350" s="94"/>
      <c r="PPB350" s="94"/>
      <c r="PPC350" s="94"/>
      <c r="PPD350" s="94"/>
      <c r="PPE350" s="94"/>
      <c r="PPF350" s="94"/>
      <c r="PPG350" s="94"/>
      <c r="PPH350" s="94"/>
      <c r="PPI350" s="94"/>
      <c r="PPJ350" s="94"/>
      <c r="PPK350" s="94"/>
      <c r="PPL350" s="94"/>
      <c r="PPM350" s="94"/>
      <c r="PPN350" s="94"/>
      <c r="PPO350" s="94"/>
      <c r="PPP350" s="94"/>
      <c r="PPQ350" s="94"/>
      <c r="PPR350" s="94"/>
      <c r="PPS350" s="94"/>
      <c r="PPT350" s="94"/>
      <c r="PPU350" s="94"/>
      <c r="PPV350" s="94"/>
      <c r="PPW350" s="94"/>
      <c r="PPX350" s="94"/>
      <c r="PPY350" s="94"/>
      <c r="PPZ350" s="94"/>
      <c r="PQA350" s="94"/>
      <c r="PQB350" s="94"/>
      <c r="PQC350" s="94"/>
      <c r="PQD350" s="94"/>
      <c r="PQE350" s="94"/>
      <c r="PQF350" s="94"/>
      <c r="PQG350" s="94"/>
      <c r="PQH350" s="94"/>
      <c r="PQI350" s="94"/>
      <c r="PQJ350" s="94"/>
      <c r="PQK350" s="94"/>
      <c r="PQL350" s="94"/>
      <c r="PQM350" s="94"/>
      <c r="PQN350" s="94"/>
      <c r="PQO350" s="94"/>
      <c r="PQP350" s="94"/>
      <c r="PQQ350" s="94"/>
      <c r="PQR350" s="94"/>
      <c r="PQS350" s="94"/>
      <c r="PQT350" s="94"/>
      <c r="PQU350" s="94"/>
      <c r="PQV350" s="94"/>
      <c r="PQW350" s="94"/>
      <c r="PQX350" s="94"/>
      <c r="PQY350" s="94"/>
      <c r="PQZ350" s="94"/>
      <c r="PRA350" s="94"/>
      <c r="PRB350" s="94"/>
      <c r="PRC350" s="94"/>
      <c r="PRD350" s="94"/>
      <c r="PRE350" s="94"/>
      <c r="PRF350" s="94"/>
      <c r="PRG350" s="94"/>
      <c r="PRH350" s="94"/>
      <c r="PRI350" s="94"/>
      <c r="PRJ350" s="94"/>
      <c r="PRK350" s="94"/>
      <c r="PRL350" s="94"/>
      <c r="PRM350" s="94"/>
      <c r="PRN350" s="94"/>
      <c r="PRO350" s="94"/>
      <c r="PRP350" s="94"/>
      <c r="PRQ350" s="94"/>
      <c r="PRR350" s="94"/>
      <c r="PRS350" s="94"/>
      <c r="PRT350" s="94"/>
      <c r="PRU350" s="94"/>
      <c r="PRV350" s="94"/>
      <c r="PRW350" s="94"/>
      <c r="PRX350" s="94"/>
      <c r="PRY350" s="94"/>
      <c r="PRZ350" s="94"/>
      <c r="PSA350" s="94"/>
      <c r="PSB350" s="94"/>
      <c r="PSC350" s="94"/>
      <c r="PSD350" s="94"/>
      <c r="PSE350" s="94"/>
      <c r="PSF350" s="94"/>
      <c r="PSG350" s="94"/>
      <c r="PSH350" s="94"/>
      <c r="PSI350" s="94"/>
      <c r="PSJ350" s="94"/>
      <c r="PSK350" s="94"/>
      <c r="PSL350" s="94"/>
      <c r="PSM350" s="94"/>
      <c r="PSN350" s="94"/>
      <c r="PSO350" s="94"/>
      <c r="PSP350" s="94"/>
      <c r="PSQ350" s="94"/>
      <c r="PSR350" s="94"/>
      <c r="PSS350" s="94"/>
      <c r="PST350" s="94"/>
      <c r="PSU350" s="94"/>
      <c r="PSV350" s="94"/>
      <c r="PSW350" s="94"/>
      <c r="PSX350" s="94"/>
      <c r="PSY350" s="94"/>
      <c r="PSZ350" s="94"/>
      <c r="PTA350" s="94"/>
      <c r="PTB350" s="94"/>
      <c r="PTC350" s="94"/>
      <c r="PTD350" s="94"/>
      <c r="PTE350" s="94"/>
      <c r="PTF350" s="94"/>
      <c r="PTG350" s="94"/>
      <c r="PTH350" s="94"/>
      <c r="PTI350" s="94"/>
      <c r="PTJ350" s="94"/>
      <c r="PTK350" s="94"/>
      <c r="PTL350" s="94"/>
      <c r="PTM350" s="94"/>
      <c r="PTN350" s="94"/>
      <c r="PTO350" s="94"/>
      <c r="PTP350" s="94"/>
      <c r="PTQ350" s="94"/>
      <c r="PTR350" s="94"/>
      <c r="PTS350" s="94"/>
      <c r="PTT350" s="94"/>
      <c r="PTU350" s="94"/>
      <c r="PTV350" s="94"/>
      <c r="PTW350" s="94"/>
      <c r="PTX350" s="94"/>
      <c r="PTY350" s="94"/>
      <c r="PTZ350" s="94"/>
      <c r="PUA350" s="94"/>
      <c r="PUB350" s="94"/>
      <c r="PUC350" s="94"/>
      <c r="PUD350" s="94"/>
      <c r="PUE350" s="94"/>
      <c r="PUF350" s="94"/>
      <c r="PUG350" s="94"/>
      <c r="PUH350" s="94"/>
      <c r="PUI350" s="94"/>
      <c r="PUJ350" s="94"/>
      <c r="PUK350" s="94"/>
      <c r="PUL350" s="94"/>
      <c r="PUM350" s="94"/>
      <c r="PUN350" s="94"/>
      <c r="PUO350" s="94"/>
      <c r="PUP350" s="94"/>
      <c r="PUQ350" s="94"/>
      <c r="PUR350" s="94"/>
      <c r="PUS350" s="94"/>
      <c r="PUT350" s="94"/>
      <c r="PUU350" s="94"/>
      <c r="PUV350" s="94"/>
      <c r="PUW350" s="94"/>
      <c r="PUX350" s="94"/>
      <c r="PUY350" s="94"/>
      <c r="PUZ350" s="94"/>
      <c r="PVA350" s="94"/>
      <c r="PVB350" s="94"/>
      <c r="PVC350" s="94"/>
      <c r="PVD350" s="94"/>
      <c r="PVE350" s="94"/>
      <c r="PVF350" s="94"/>
      <c r="PVG350" s="94"/>
      <c r="PVH350" s="94"/>
      <c r="PVI350" s="94"/>
      <c r="PVJ350" s="94"/>
      <c r="PVK350" s="94"/>
      <c r="PVL350" s="94"/>
      <c r="PVM350" s="94"/>
      <c r="PVN350" s="94"/>
      <c r="PVO350" s="94"/>
      <c r="PVP350" s="94"/>
      <c r="PVQ350" s="94"/>
      <c r="PVR350" s="94"/>
      <c r="PVS350" s="94"/>
      <c r="PVT350" s="94"/>
      <c r="PVU350" s="94"/>
      <c r="PVV350" s="94"/>
      <c r="PVW350" s="94"/>
      <c r="PVX350" s="94"/>
      <c r="PVY350" s="94"/>
      <c r="PVZ350" s="94"/>
      <c r="PWA350" s="94"/>
      <c r="PWB350" s="94"/>
      <c r="PWC350" s="94"/>
      <c r="PWD350" s="94"/>
      <c r="PWE350" s="94"/>
      <c r="PWF350" s="94"/>
      <c r="PWG350" s="94"/>
      <c r="PWH350" s="94"/>
      <c r="PWI350" s="94"/>
      <c r="PWJ350" s="94"/>
      <c r="PWK350" s="94"/>
      <c r="PWL350" s="94"/>
      <c r="PWM350" s="94"/>
      <c r="PWN350" s="94"/>
      <c r="PWO350" s="94"/>
      <c r="PWP350" s="94"/>
      <c r="PWQ350" s="94"/>
      <c r="PWR350" s="94"/>
      <c r="PWS350" s="94"/>
      <c r="PWT350" s="94"/>
      <c r="PWU350" s="94"/>
      <c r="PWV350" s="94"/>
      <c r="PWW350" s="94"/>
      <c r="PWX350" s="94"/>
      <c r="PWY350" s="94"/>
      <c r="PWZ350" s="94"/>
      <c r="PXA350" s="94"/>
      <c r="PXB350" s="94"/>
      <c r="PXC350" s="94"/>
      <c r="PXD350" s="94"/>
      <c r="PXE350" s="94"/>
      <c r="PXF350" s="94"/>
      <c r="PXG350" s="94"/>
      <c r="PXH350" s="94"/>
      <c r="PXI350" s="94"/>
      <c r="PXJ350" s="94"/>
      <c r="PXK350" s="94"/>
      <c r="PXL350" s="94"/>
      <c r="PXM350" s="94"/>
      <c r="PXN350" s="94"/>
      <c r="PXO350" s="94"/>
      <c r="PXP350" s="94"/>
      <c r="PXQ350" s="94"/>
      <c r="PXR350" s="94"/>
      <c r="PXS350" s="94"/>
      <c r="PXT350" s="94"/>
      <c r="PXU350" s="94"/>
      <c r="PXV350" s="94"/>
      <c r="PXW350" s="94"/>
      <c r="PXX350" s="94"/>
      <c r="PXY350" s="94"/>
      <c r="PXZ350" s="94"/>
      <c r="PYA350" s="94"/>
      <c r="PYB350" s="94"/>
      <c r="PYC350" s="94"/>
      <c r="PYD350" s="94"/>
      <c r="PYE350" s="94"/>
      <c r="PYF350" s="94"/>
      <c r="PYG350" s="94"/>
      <c r="PYH350" s="94"/>
      <c r="PYI350" s="94"/>
      <c r="PYJ350" s="94"/>
      <c r="PYK350" s="94"/>
      <c r="PYL350" s="94"/>
      <c r="PYM350" s="94"/>
      <c r="PYN350" s="94"/>
      <c r="PYO350" s="94"/>
      <c r="PYP350" s="94"/>
      <c r="PYQ350" s="94"/>
      <c r="PYR350" s="94"/>
      <c r="PYS350" s="94"/>
      <c r="PYT350" s="94"/>
      <c r="PYU350" s="94"/>
      <c r="PYV350" s="94"/>
      <c r="PYW350" s="94"/>
      <c r="PYX350" s="94"/>
      <c r="PYY350" s="94"/>
      <c r="PYZ350" s="94"/>
      <c r="PZA350" s="94"/>
      <c r="PZB350" s="94"/>
      <c r="PZC350" s="94"/>
      <c r="PZD350" s="94"/>
      <c r="PZE350" s="94"/>
      <c r="PZF350" s="94"/>
      <c r="PZG350" s="94"/>
      <c r="PZH350" s="94"/>
      <c r="PZI350" s="94"/>
      <c r="PZJ350" s="94"/>
      <c r="PZK350" s="94"/>
      <c r="PZL350" s="94"/>
      <c r="PZM350" s="94"/>
      <c r="PZN350" s="94"/>
      <c r="PZO350" s="94"/>
      <c r="PZP350" s="94"/>
      <c r="PZQ350" s="94"/>
      <c r="PZR350" s="94"/>
      <c r="PZS350" s="94"/>
      <c r="PZT350" s="94"/>
      <c r="PZU350" s="94"/>
      <c r="PZV350" s="94"/>
      <c r="PZW350" s="94"/>
      <c r="PZX350" s="94"/>
      <c r="PZY350" s="94"/>
      <c r="PZZ350" s="94"/>
      <c r="QAA350" s="94"/>
      <c r="QAB350" s="94"/>
      <c r="QAC350" s="94"/>
      <c r="QAD350" s="94"/>
      <c r="QAE350" s="94"/>
      <c r="QAF350" s="94"/>
      <c r="QAG350" s="94"/>
      <c r="QAH350" s="94"/>
      <c r="QAI350" s="94"/>
      <c r="QAJ350" s="94"/>
      <c r="QAK350" s="94"/>
      <c r="QAL350" s="94"/>
      <c r="QAM350" s="94"/>
      <c r="QAN350" s="94"/>
      <c r="QAO350" s="94"/>
      <c r="QAP350" s="94"/>
      <c r="QAQ350" s="94"/>
      <c r="QAR350" s="94"/>
      <c r="QAS350" s="94"/>
      <c r="QAT350" s="94"/>
      <c r="QAU350" s="94"/>
      <c r="QAV350" s="94"/>
      <c r="QAW350" s="94"/>
      <c r="QAX350" s="94"/>
      <c r="QAY350" s="94"/>
      <c r="QAZ350" s="94"/>
      <c r="QBA350" s="94"/>
      <c r="QBB350" s="94"/>
      <c r="QBC350" s="94"/>
      <c r="QBD350" s="94"/>
      <c r="QBE350" s="94"/>
      <c r="QBF350" s="94"/>
      <c r="QBG350" s="94"/>
      <c r="QBH350" s="94"/>
      <c r="QBI350" s="94"/>
      <c r="QBJ350" s="94"/>
      <c r="QBK350" s="94"/>
      <c r="QBL350" s="94"/>
      <c r="QBM350" s="94"/>
      <c r="QBN350" s="94"/>
      <c r="QBO350" s="94"/>
      <c r="QBP350" s="94"/>
      <c r="QBQ350" s="94"/>
      <c r="QBR350" s="94"/>
      <c r="QBS350" s="94"/>
      <c r="QBT350" s="94"/>
      <c r="QBU350" s="94"/>
      <c r="QBV350" s="94"/>
      <c r="QBW350" s="94"/>
      <c r="QBX350" s="94"/>
      <c r="QBY350" s="94"/>
      <c r="QBZ350" s="94"/>
      <c r="QCA350" s="94"/>
      <c r="QCB350" s="94"/>
      <c r="QCC350" s="94"/>
      <c r="QCD350" s="94"/>
      <c r="QCE350" s="94"/>
      <c r="QCF350" s="94"/>
      <c r="QCG350" s="94"/>
      <c r="QCH350" s="94"/>
      <c r="QCI350" s="94"/>
      <c r="QCJ350" s="94"/>
      <c r="QCK350" s="94"/>
      <c r="QCL350" s="94"/>
      <c r="QCM350" s="94"/>
      <c r="QCN350" s="94"/>
      <c r="QCO350" s="94"/>
      <c r="QCP350" s="94"/>
      <c r="QCQ350" s="94"/>
      <c r="QCR350" s="94"/>
      <c r="QCS350" s="94"/>
      <c r="QCT350" s="94"/>
      <c r="QCU350" s="94"/>
      <c r="QCV350" s="94"/>
      <c r="QCW350" s="94"/>
      <c r="QCX350" s="94"/>
      <c r="QCY350" s="94"/>
      <c r="QCZ350" s="94"/>
      <c r="QDA350" s="94"/>
      <c r="QDB350" s="94"/>
      <c r="QDC350" s="94"/>
      <c r="QDD350" s="94"/>
      <c r="QDE350" s="94"/>
      <c r="QDF350" s="94"/>
      <c r="QDG350" s="94"/>
      <c r="QDH350" s="94"/>
      <c r="QDI350" s="94"/>
      <c r="QDJ350" s="94"/>
      <c r="QDK350" s="94"/>
      <c r="QDL350" s="94"/>
      <c r="QDM350" s="94"/>
      <c r="QDN350" s="94"/>
      <c r="QDO350" s="94"/>
      <c r="QDP350" s="94"/>
      <c r="QDQ350" s="94"/>
      <c r="QDR350" s="94"/>
      <c r="QDS350" s="94"/>
      <c r="QDT350" s="94"/>
      <c r="QDU350" s="94"/>
      <c r="QDV350" s="94"/>
      <c r="QDW350" s="94"/>
      <c r="QDX350" s="94"/>
      <c r="QDY350" s="94"/>
      <c r="QDZ350" s="94"/>
      <c r="QEA350" s="94"/>
      <c r="QEB350" s="94"/>
      <c r="QEC350" s="94"/>
      <c r="QED350" s="94"/>
      <c r="QEE350" s="94"/>
      <c r="QEF350" s="94"/>
      <c r="QEG350" s="94"/>
      <c r="QEH350" s="94"/>
      <c r="QEI350" s="94"/>
      <c r="QEJ350" s="94"/>
      <c r="QEK350" s="94"/>
      <c r="QEL350" s="94"/>
      <c r="QEM350" s="94"/>
      <c r="QEN350" s="94"/>
      <c r="QEO350" s="94"/>
      <c r="QEP350" s="94"/>
      <c r="QEQ350" s="94"/>
      <c r="QER350" s="94"/>
      <c r="QES350" s="94"/>
      <c r="QET350" s="94"/>
      <c r="QEU350" s="94"/>
      <c r="QEV350" s="94"/>
      <c r="QEW350" s="94"/>
      <c r="QEX350" s="94"/>
      <c r="QEY350" s="94"/>
      <c r="QEZ350" s="94"/>
      <c r="QFA350" s="94"/>
      <c r="QFB350" s="94"/>
      <c r="QFC350" s="94"/>
      <c r="QFD350" s="94"/>
      <c r="QFE350" s="94"/>
      <c r="QFF350" s="94"/>
      <c r="QFG350" s="94"/>
      <c r="QFH350" s="94"/>
      <c r="QFI350" s="94"/>
      <c r="QFJ350" s="94"/>
      <c r="QFK350" s="94"/>
      <c r="QFL350" s="94"/>
      <c r="QFM350" s="94"/>
      <c r="QFN350" s="94"/>
      <c r="QFO350" s="94"/>
      <c r="QFP350" s="94"/>
      <c r="QFQ350" s="94"/>
      <c r="QFR350" s="94"/>
      <c r="QFS350" s="94"/>
      <c r="QFT350" s="94"/>
      <c r="QFU350" s="94"/>
      <c r="QFV350" s="94"/>
      <c r="QFW350" s="94"/>
      <c r="QFX350" s="94"/>
      <c r="QFY350" s="94"/>
      <c r="QFZ350" s="94"/>
      <c r="QGA350" s="94"/>
      <c r="QGB350" s="94"/>
      <c r="QGC350" s="94"/>
      <c r="QGD350" s="94"/>
      <c r="QGE350" s="94"/>
      <c r="QGF350" s="94"/>
      <c r="QGG350" s="94"/>
      <c r="QGH350" s="94"/>
      <c r="QGI350" s="94"/>
      <c r="QGJ350" s="94"/>
      <c r="QGK350" s="94"/>
      <c r="QGL350" s="94"/>
      <c r="QGM350" s="94"/>
      <c r="QGN350" s="94"/>
      <c r="QGO350" s="94"/>
      <c r="QGP350" s="94"/>
      <c r="QGQ350" s="94"/>
      <c r="QGR350" s="94"/>
      <c r="QGS350" s="94"/>
      <c r="QGT350" s="94"/>
      <c r="QGU350" s="94"/>
      <c r="QGV350" s="94"/>
      <c r="QGW350" s="94"/>
      <c r="QGX350" s="94"/>
      <c r="QGY350" s="94"/>
      <c r="QGZ350" s="94"/>
      <c r="QHA350" s="94"/>
      <c r="QHB350" s="94"/>
      <c r="QHC350" s="94"/>
      <c r="QHD350" s="94"/>
      <c r="QHE350" s="94"/>
      <c r="QHF350" s="94"/>
      <c r="QHG350" s="94"/>
      <c r="QHH350" s="94"/>
      <c r="QHI350" s="94"/>
      <c r="QHJ350" s="94"/>
      <c r="QHK350" s="94"/>
      <c r="QHL350" s="94"/>
      <c r="QHM350" s="94"/>
      <c r="QHN350" s="94"/>
      <c r="QHO350" s="94"/>
      <c r="QHP350" s="94"/>
      <c r="QHQ350" s="94"/>
      <c r="QHR350" s="94"/>
      <c r="QHS350" s="94"/>
      <c r="QHT350" s="94"/>
      <c r="QHU350" s="94"/>
      <c r="QHV350" s="94"/>
      <c r="QHW350" s="94"/>
      <c r="QHX350" s="94"/>
      <c r="QHY350" s="94"/>
      <c r="QHZ350" s="94"/>
      <c r="QIA350" s="94"/>
      <c r="QIB350" s="94"/>
      <c r="QIC350" s="94"/>
      <c r="QID350" s="94"/>
      <c r="QIE350" s="94"/>
      <c r="QIF350" s="94"/>
      <c r="QIG350" s="94"/>
      <c r="QIH350" s="94"/>
      <c r="QII350" s="94"/>
      <c r="QIJ350" s="94"/>
      <c r="QIK350" s="94"/>
      <c r="QIL350" s="94"/>
      <c r="QIM350" s="94"/>
      <c r="QIN350" s="94"/>
      <c r="QIO350" s="94"/>
      <c r="QIP350" s="94"/>
      <c r="QIQ350" s="94"/>
      <c r="QIR350" s="94"/>
      <c r="QIS350" s="94"/>
      <c r="QIT350" s="94"/>
      <c r="QIU350" s="94"/>
      <c r="QIV350" s="94"/>
      <c r="QIW350" s="94"/>
      <c r="QIX350" s="94"/>
      <c r="QIY350" s="94"/>
      <c r="QIZ350" s="94"/>
      <c r="QJA350" s="94"/>
      <c r="QJB350" s="94"/>
      <c r="QJC350" s="94"/>
      <c r="QJD350" s="94"/>
      <c r="QJE350" s="94"/>
      <c r="QJF350" s="94"/>
      <c r="QJG350" s="94"/>
      <c r="QJH350" s="94"/>
      <c r="QJI350" s="94"/>
      <c r="QJJ350" s="94"/>
      <c r="QJK350" s="94"/>
      <c r="QJL350" s="94"/>
      <c r="QJM350" s="94"/>
      <c r="QJN350" s="94"/>
      <c r="QJO350" s="94"/>
      <c r="QJP350" s="94"/>
      <c r="QJQ350" s="94"/>
      <c r="QJR350" s="94"/>
      <c r="QJS350" s="94"/>
      <c r="QJT350" s="94"/>
      <c r="QJU350" s="94"/>
      <c r="QJV350" s="94"/>
      <c r="QJW350" s="94"/>
      <c r="QJX350" s="94"/>
      <c r="QJY350" s="94"/>
      <c r="QJZ350" s="94"/>
      <c r="QKA350" s="94"/>
      <c r="QKB350" s="94"/>
      <c r="QKC350" s="94"/>
      <c r="QKD350" s="94"/>
      <c r="QKE350" s="94"/>
      <c r="QKF350" s="94"/>
      <c r="QKG350" s="94"/>
      <c r="QKH350" s="94"/>
      <c r="QKI350" s="94"/>
      <c r="QKJ350" s="94"/>
      <c r="QKK350" s="94"/>
      <c r="QKL350" s="94"/>
      <c r="QKM350" s="94"/>
      <c r="QKN350" s="94"/>
      <c r="QKO350" s="94"/>
      <c r="QKP350" s="94"/>
      <c r="QKQ350" s="94"/>
      <c r="QKR350" s="94"/>
      <c r="QKS350" s="94"/>
      <c r="QKT350" s="94"/>
      <c r="QKU350" s="94"/>
      <c r="QKV350" s="94"/>
      <c r="QKW350" s="94"/>
      <c r="QKX350" s="94"/>
      <c r="QKY350" s="94"/>
      <c r="QKZ350" s="94"/>
      <c r="QLA350" s="94"/>
      <c r="QLB350" s="94"/>
      <c r="QLC350" s="94"/>
      <c r="QLD350" s="94"/>
      <c r="QLE350" s="94"/>
      <c r="QLF350" s="94"/>
      <c r="QLG350" s="94"/>
      <c r="QLH350" s="94"/>
      <c r="QLI350" s="94"/>
      <c r="QLJ350" s="94"/>
      <c r="QLK350" s="94"/>
      <c r="QLL350" s="94"/>
      <c r="QLM350" s="94"/>
      <c r="QLN350" s="94"/>
      <c r="QLO350" s="94"/>
      <c r="QLP350" s="94"/>
      <c r="QLQ350" s="94"/>
      <c r="QLR350" s="94"/>
      <c r="QLS350" s="94"/>
      <c r="QLT350" s="94"/>
      <c r="QLU350" s="94"/>
      <c r="QLV350" s="94"/>
      <c r="QLW350" s="94"/>
      <c r="QLX350" s="94"/>
      <c r="QLY350" s="94"/>
      <c r="QLZ350" s="94"/>
      <c r="QMA350" s="94"/>
      <c r="QMB350" s="94"/>
      <c r="QMC350" s="94"/>
      <c r="QMD350" s="94"/>
      <c r="QME350" s="94"/>
      <c r="QMF350" s="94"/>
      <c r="QMG350" s="94"/>
      <c r="QMH350" s="94"/>
      <c r="QMI350" s="94"/>
      <c r="QMJ350" s="94"/>
      <c r="QMK350" s="94"/>
      <c r="QML350" s="94"/>
      <c r="QMM350" s="94"/>
      <c r="QMN350" s="94"/>
      <c r="QMO350" s="94"/>
      <c r="QMP350" s="94"/>
      <c r="QMQ350" s="94"/>
      <c r="QMR350" s="94"/>
      <c r="QMS350" s="94"/>
      <c r="QMT350" s="94"/>
      <c r="QMU350" s="94"/>
      <c r="QMV350" s="94"/>
      <c r="QMW350" s="94"/>
      <c r="QMX350" s="94"/>
      <c r="QMY350" s="94"/>
      <c r="QMZ350" s="94"/>
      <c r="QNA350" s="94"/>
      <c r="QNB350" s="94"/>
      <c r="QNC350" s="94"/>
      <c r="QND350" s="94"/>
      <c r="QNE350" s="94"/>
      <c r="QNF350" s="94"/>
      <c r="QNG350" s="94"/>
      <c r="QNH350" s="94"/>
      <c r="QNI350" s="94"/>
      <c r="QNJ350" s="94"/>
      <c r="QNK350" s="94"/>
      <c r="QNL350" s="94"/>
      <c r="QNM350" s="94"/>
      <c r="QNN350" s="94"/>
      <c r="QNO350" s="94"/>
      <c r="QNP350" s="94"/>
      <c r="QNQ350" s="94"/>
      <c r="QNR350" s="94"/>
      <c r="QNS350" s="94"/>
      <c r="QNT350" s="94"/>
      <c r="QNU350" s="94"/>
      <c r="QNV350" s="94"/>
      <c r="QNW350" s="94"/>
      <c r="QNX350" s="94"/>
      <c r="QNY350" s="94"/>
      <c r="QNZ350" s="94"/>
      <c r="QOA350" s="94"/>
      <c r="QOB350" s="94"/>
      <c r="QOC350" s="94"/>
      <c r="QOD350" s="94"/>
      <c r="QOE350" s="94"/>
      <c r="QOF350" s="94"/>
      <c r="QOG350" s="94"/>
      <c r="QOH350" s="94"/>
      <c r="QOI350" s="94"/>
      <c r="QOJ350" s="94"/>
      <c r="QOK350" s="94"/>
      <c r="QOL350" s="94"/>
      <c r="QOM350" s="94"/>
      <c r="QON350" s="94"/>
      <c r="QOO350" s="94"/>
      <c r="QOP350" s="94"/>
      <c r="QOQ350" s="94"/>
      <c r="QOR350" s="94"/>
      <c r="QOS350" s="94"/>
      <c r="QOT350" s="94"/>
      <c r="QOU350" s="94"/>
      <c r="QOV350" s="94"/>
      <c r="QOW350" s="94"/>
      <c r="QOX350" s="94"/>
      <c r="QOY350" s="94"/>
      <c r="QOZ350" s="94"/>
      <c r="QPA350" s="94"/>
      <c r="QPB350" s="94"/>
      <c r="QPC350" s="94"/>
      <c r="QPD350" s="94"/>
      <c r="QPE350" s="94"/>
      <c r="QPF350" s="94"/>
      <c r="QPG350" s="94"/>
      <c r="QPH350" s="94"/>
      <c r="QPI350" s="94"/>
      <c r="QPJ350" s="94"/>
      <c r="QPK350" s="94"/>
      <c r="QPL350" s="94"/>
      <c r="QPM350" s="94"/>
      <c r="QPN350" s="94"/>
      <c r="QPO350" s="94"/>
      <c r="QPP350" s="94"/>
      <c r="QPQ350" s="94"/>
      <c r="QPR350" s="94"/>
      <c r="QPS350" s="94"/>
      <c r="QPT350" s="94"/>
      <c r="QPU350" s="94"/>
      <c r="QPV350" s="94"/>
      <c r="QPW350" s="94"/>
      <c r="QPX350" s="94"/>
      <c r="QPY350" s="94"/>
      <c r="QPZ350" s="94"/>
      <c r="QQA350" s="94"/>
      <c r="QQB350" s="94"/>
      <c r="QQC350" s="94"/>
      <c r="QQD350" s="94"/>
      <c r="QQE350" s="94"/>
      <c r="QQF350" s="94"/>
      <c r="QQG350" s="94"/>
      <c r="QQH350" s="94"/>
      <c r="QQI350" s="94"/>
      <c r="QQJ350" s="94"/>
      <c r="QQK350" s="94"/>
      <c r="QQL350" s="94"/>
      <c r="QQM350" s="94"/>
      <c r="QQN350" s="94"/>
      <c r="QQO350" s="94"/>
      <c r="QQP350" s="94"/>
      <c r="QQQ350" s="94"/>
      <c r="QQR350" s="94"/>
      <c r="QQS350" s="94"/>
      <c r="QQT350" s="94"/>
      <c r="QQU350" s="94"/>
      <c r="QQV350" s="94"/>
      <c r="QQW350" s="94"/>
      <c r="QQX350" s="94"/>
      <c r="QQY350" s="94"/>
      <c r="QQZ350" s="94"/>
      <c r="QRA350" s="94"/>
      <c r="QRB350" s="94"/>
      <c r="QRC350" s="94"/>
      <c r="QRD350" s="94"/>
      <c r="QRE350" s="94"/>
      <c r="QRF350" s="94"/>
      <c r="QRG350" s="94"/>
      <c r="QRH350" s="94"/>
      <c r="QRI350" s="94"/>
      <c r="QRJ350" s="94"/>
      <c r="QRK350" s="94"/>
      <c r="QRL350" s="94"/>
      <c r="QRM350" s="94"/>
      <c r="QRN350" s="94"/>
      <c r="QRO350" s="94"/>
      <c r="QRP350" s="94"/>
      <c r="QRQ350" s="94"/>
      <c r="QRR350" s="94"/>
      <c r="QRS350" s="94"/>
      <c r="QRT350" s="94"/>
      <c r="QRU350" s="94"/>
      <c r="QRV350" s="94"/>
      <c r="QRW350" s="94"/>
      <c r="QRX350" s="94"/>
      <c r="QRY350" s="94"/>
      <c r="QRZ350" s="94"/>
      <c r="QSA350" s="94"/>
      <c r="QSB350" s="94"/>
      <c r="QSC350" s="94"/>
      <c r="QSD350" s="94"/>
      <c r="QSE350" s="94"/>
      <c r="QSF350" s="94"/>
      <c r="QSG350" s="94"/>
      <c r="QSH350" s="94"/>
      <c r="QSI350" s="94"/>
      <c r="QSJ350" s="94"/>
      <c r="QSK350" s="94"/>
      <c r="QSL350" s="94"/>
      <c r="QSM350" s="94"/>
      <c r="QSN350" s="94"/>
      <c r="QSO350" s="94"/>
      <c r="QSP350" s="94"/>
      <c r="QSQ350" s="94"/>
      <c r="QSR350" s="94"/>
      <c r="QSS350" s="94"/>
      <c r="QST350" s="94"/>
      <c r="QSU350" s="94"/>
      <c r="QSV350" s="94"/>
      <c r="QSW350" s="94"/>
      <c r="QSX350" s="94"/>
      <c r="QSY350" s="94"/>
      <c r="QSZ350" s="94"/>
      <c r="QTA350" s="94"/>
      <c r="QTB350" s="94"/>
      <c r="QTC350" s="94"/>
      <c r="QTD350" s="94"/>
      <c r="QTE350" s="94"/>
      <c r="QTF350" s="94"/>
      <c r="QTG350" s="94"/>
      <c r="QTH350" s="94"/>
      <c r="QTI350" s="94"/>
      <c r="QTJ350" s="94"/>
      <c r="QTK350" s="94"/>
      <c r="QTL350" s="94"/>
      <c r="QTM350" s="94"/>
      <c r="QTN350" s="94"/>
      <c r="QTO350" s="94"/>
      <c r="QTP350" s="94"/>
      <c r="QTQ350" s="94"/>
      <c r="QTR350" s="94"/>
      <c r="QTS350" s="94"/>
      <c r="QTT350" s="94"/>
      <c r="QTU350" s="94"/>
      <c r="QTV350" s="94"/>
      <c r="QTW350" s="94"/>
      <c r="QTX350" s="94"/>
      <c r="QTY350" s="94"/>
      <c r="QTZ350" s="94"/>
      <c r="QUA350" s="94"/>
      <c r="QUB350" s="94"/>
      <c r="QUC350" s="94"/>
      <c r="QUD350" s="94"/>
      <c r="QUE350" s="94"/>
      <c r="QUF350" s="94"/>
      <c r="QUG350" s="94"/>
      <c r="QUH350" s="94"/>
      <c r="QUI350" s="94"/>
      <c r="QUJ350" s="94"/>
      <c r="QUK350" s="94"/>
      <c r="QUL350" s="94"/>
      <c r="QUM350" s="94"/>
      <c r="QUN350" s="94"/>
      <c r="QUO350" s="94"/>
      <c r="QUP350" s="94"/>
      <c r="QUQ350" s="94"/>
      <c r="QUR350" s="94"/>
      <c r="QUS350" s="94"/>
      <c r="QUT350" s="94"/>
      <c r="QUU350" s="94"/>
      <c r="QUV350" s="94"/>
      <c r="QUW350" s="94"/>
      <c r="QUX350" s="94"/>
      <c r="QUY350" s="94"/>
      <c r="QUZ350" s="94"/>
      <c r="QVA350" s="94"/>
      <c r="QVB350" s="94"/>
      <c r="QVC350" s="94"/>
      <c r="QVD350" s="94"/>
      <c r="QVE350" s="94"/>
      <c r="QVF350" s="94"/>
      <c r="QVG350" s="94"/>
      <c r="QVH350" s="94"/>
      <c r="QVI350" s="94"/>
      <c r="QVJ350" s="94"/>
      <c r="QVK350" s="94"/>
      <c r="QVL350" s="94"/>
      <c r="QVM350" s="94"/>
      <c r="QVN350" s="94"/>
      <c r="QVO350" s="94"/>
      <c r="QVP350" s="94"/>
      <c r="QVQ350" s="94"/>
      <c r="QVR350" s="94"/>
      <c r="QVS350" s="94"/>
      <c r="QVT350" s="94"/>
      <c r="QVU350" s="94"/>
      <c r="QVV350" s="94"/>
      <c r="QVW350" s="94"/>
      <c r="QVX350" s="94"/>
      <c r="QVY350" s="94"/>
      <c r="QVZ350" s="94"/>
      <c r="QWA350" s="94"/>
      <c r="QWB350" s="94"/>
      <c r="QWC350" s="94"/>
      <c r="QWD350" s="94"/>
      <c r="QWE350" s="94"/>
      <c r="QWF350" s="94"/>
      <c r="QWG350" s="94"/>
      <c r="QWH350" s="94"/>
      <c r="QWI350" s="94"/>
      <c r="QWJ350" s="94"/>
      <c r="QWK350" s="94"/>
      <c r="QWL350" s="94"/>
      <c r="QWM350" s="94"/>
      <c r="QWN350" s="94"/>
      <c r="QWO350" s="94"/>
      <c r="QWP350" s="94"/>
      <c r="QWQ350" s="94"/>
      <c r="QWR350" s="94"/>
      <c r="QWS350" s="94"/>
      <c r="QWT350" s="94"/>
      <c r="QWU350" s="94"/>
      <c r="QWV350" s="94"/>
      <c r="QWW350" s="94"/>
      <c r="QWX350" s="94"/>
      <c r="QWY350" s="94"/>
      <c r="QWZ350" s="94"/>
      <c r="QXA350" s="94"/>
      <c r="QXB350" s="94"/>
      <c r="QXC350" s="94"/>
      <c r="QXD350" s="94"/>
      <c r="QXE350" s="94"/>
      <c r="QXF350" s="94"/>
      <c r="QXG350" s="94"/>
      <c r="QXH350" s="94"/>
      <c r="QXI350" s="94"/>
      <c r="QXJ350" s="94"/>
      <c r="QXK350" s="94"/>
      <c r="QXL350" s="94"/>
      <c r="QXM350" s="94"/>
      <c r="QXN350" s="94"/>
      <c r="QXO350" s="94"/>
      <c r="QXP350" s="94"/>
      <c r="QXQ350" s="94"/>
      <c r="QXR350" s="94"/>
      <c r="QXS350" s="94"/>
      <c r="QXT350" s="94"/>
      <c r="QXU350" s="94"/>
      <c r="QXV350" s="94"/>
      <c r="QXW350" s="94"/>
      <c r="QXX350" s="94"/>
      <c r="QXY350" s="94"/>
      <c r="QXZ350" s="94"/>
      <c r="QYA350" s="94"/>
      <c r="QYB350" s="94"/>
      <c r="QYC350" s="94"/>
      <c r="QYD350" s="94"/>
      <c r="QYE350" s="94"/>
      <c r="QYF350" s="94"/>
      <c r="QYG350" s="94"/>
      <c r="QYH350" s="94"/>
      <c r="QYI350" s="94"/>
      <c r="QYJ350" s="94"/>
      <c r="QYK350" s="94"/>
      <c r="QYL350" s="94"/>
      <c r="QYM350" s="94"/>
      <c r="QYN350" s="94"/>
      <c r="QYO350" s="94"/>
      <c r="QYP350" s="94"/>
      <c r="QYQ350" s="94"/>
      <c r="QYR350" s="94"/>
      <c r="QYS350" s="94"/>
      <c r="QYT350" s="94"/>
      <c r="QYU350" s="94"/>
      <c r="QYV350" s="94"/>
      <c r="QYW350" s="94"/>
      <c r="QYX350" s="94"/>
      <c r="QYY350" s="94"/>
      <c r="QYZ350" s="94"/>
      <c r="QZA350" s="94"/>
      <c r="QZB350" s="94"/>
      <c r="QZC350" s="94"/>
      <c r="QZD350" s="94"/>
      <c r="QZE350" s="94"/>
      <c r="QZF350" s="94"/>
      <c r="QZG350" s="94"/>
      <c r="QZH350" s="94"/>
      <c r="QZI350" s="94"/>
      <c r="QZJ350" s="94"/>
      <c r="QZK350" s="94"/>
      <c r="QZL350" s="94"/>
      <c r="QZM350" s="94"/>
      <c r="QZN350" s="94"/>
      <c r="QZO350" s="94"/>
      <c r="QZP350" s="94"/>
      <c r="QZQ350" s="94"/>
      <c r="QZR350" s="94"/>
      <c r="QZS350" s="94"/>
      <c r="QZT350" s="94"/>
      <c r="QZU350" s="94"/>
      <c r="QZV350" s="94"/>
      <c r="QZW350" s="94"/>
      <c r="QZX350" s="94"/>
      <c r="QZY350" s="94"/>
      <c r="QZZ350" s="94"/>
      <c r="RAA350" s="94"/>
      <c r="RAB350" s="94"/>
      <c r="RAC350" s="94"/>
      <c r="RAD350" s="94"/>
      <c r="RAE350" s="94"/>
      <c r="RAF350" s="94"/>
      <c r="RAG350" s="94"/>
      <c r="RAH350" s="94"/>
      <c r="RAI350" s="94"/>
      <c r="RAJ350" s="94"/>
      <c r="RAK350" s="94"/>
      <c r="RAL350" s="94"/>
      <c r="RAM350" s="94"/>
      <c r="RAN350" s="94"/>
      <c r="RAO350" s="94"/>
      <c r="RAP350" s="94"/>
      <c r="RAQ350" s="94"/>
      <c r="RAR350" s="94"/>
      <c r="RAS350" s="94"/>
      <c r="RAT350" s="94"/>
      <c r="RAU350" s="94"/>
      <c r="RAV350" s="94"/>
      <c r="RAW350" s="94"/>
      <c r="RAX350" s="94"/>
      <c r="RAY350" s="94"/>
      <c r="RAZ350" s="94"/>
      <c r="RBA350" s="94"/>
      <c r="RBB350" s="94"/>
      <c r="RBC350" s="94"/>
      <c r="RBD350" s="94"/>
      <c r="RBE350" s="94"/>
      <c r="RBF350" s="94"/>
      <c r="RBG350" s="94"/>
      <c r="RBH350" s="94"/>
      <c r="RBI350" s="94"/>
      <c r="RBJ350" s="94"/>
      <c r="RBK350" s="94"/>
      <c r="RBL350" s="94"/>
      <c r="RBM350" s="94"/>
      <c r="RBN350" s="94"/>
      <c r="RBO350" s="94"/>
      <c r="RBP350" s="94"/>
      <c r="RBQ350" s="94"/>
      <c r="RBR350" s="94"/>
      <c r="RBS350" s="94"/>
      <c r="RBT350" s="94"/>
      <c r="RBU350" s="94"/>
      <c r="RBV350" s="94"/>
      <c r="RBW350" s="94"/>
      <c r="RBX350" s="94"/>
      <c r="RBY350" s="94"/>
      <c r="RBZ350" s="94"/>
      <c r="RCA350" s="94"/>
      <c r="RCB350" s="94"/>
      <c r="RCC350" s="94"/>
      <c r="RCD350" s="94"/>
      <c r="RCE350" s="94"/>
      <c r="RCF350" s="94"/>
      <c r="RCG350" s="94"/>
      <c r="RCH350" s="94"/>
      <c r="RCI350" s="94"/>
      <c r="RCJ350" s="94"/>
      <c r="RCK350" s="94"/>
      <c r="RCL350" s="94"/>
      <c r="RCM350" s="94"/>
      <c r="RCN350" s="94"/>
      <c r="RCO350" s="94"/>
      <c r="RCP350" s="94"/>
      <c r="RCQ350" s="94"/>
      <c r="RCR350" s="94"/>
      <c r="RCS350" s="94"/>
      <c r="RCT350" s="94"/>
      <c r="RCU350" s="94"/>
      <c r="RCV350" s="94"/>
      <c r="RCW350" s="94"/>
      <c r="RCX350" s="94"/>
      <c r="RCY350" s="94"/>
      <c r="RCZ350" s="94"/>
      <c r="RDA350" s="94"/>
      <c r="RDB350" s="94"/>
      <c r="RDC350" s="94"/>
      <c r="RDD350" s="94"/>
      <c r="RDE350" s="94"/>
      <c r="RDF350" s="94"/>
      <c r="RDG350" s="94"/>
      <c r="RDH350" s="94"/>
      <c r="RDI350" s="94"/>
      <c r="RDJ350" s="94"/>
      <c r="RDK350" s="94"/>
      <c r="RDL350" s="94"/>
      <c r="RDM350" s="94"/>
      <c r="RDN350" s="94"/>
      <c r="RDO350" s="94"/>
      <c r="RDP350" s="94"/>
      <c r="RDQ350" s="94"/>
      <c r="RDR350" s="94"/>
      <c r="RDS350" s="94"/>
      <c r="RDT350" s="94"/>
      <c r="RDU350" s="94"/>
      <c r="RDV350" s="94"/>
      <c r="RDW350" s="94"/>
      <c r="RDX350" s="94"/>
      <c r="RDY350" s="94"/>
      <c r="RDZ350" s="94"/>
      <c r="REA350" s="94"/>
      <c r="REB350" s="94"/>
      <c r="REC350" s="94"/>
      <c r="RED350" s="94"/>
      <c r="REE350" s="94"/>
      <c r="REF350" s="94"/>
      <c r="REG350" s="94"/>
      <c r="REH350" s="94"/>
      <c r="REI350" s="94"/>
      <c r="REJ350" s="94"/>
      <c r="REK350" s="94"/>
      <c r="REL350" s="94"/>
      <c r="REM350" s="94"/>
      <c r="REN350" s="94"/>
      <c r="REO350" s="94"/>
      <c r="REP350" s="94"/>
      <c r="REQ350" s="94"/>
      <c r="RER350" s="94"/>
      <c r="RES350" s="94"/>
      <c r="RET350" s="94"/>
      <c r="REU350" s="94"/>
      <c r="REV350" s="94"/>
      <c r="REW350" s="94"/>
      <c r="REX350" s="94"/>
      <c r="REY350" s="94"/>
      <c r="REZ350" s="94"/>
      <c r="RFA350" s="94"/>
      <c r="RFB350" s="94"/>
      <c r="RFC350" s="94"/>
      <c r="RFD350" s="94"/>
      <c r="RFE350" s="94"/>
      <c r="RFF350" s="94"/>
      <c r="RFG350" s="94"/>
      <c r="RFH350" s="94"/>
      <c r="RFI350" s="94"/>
      <c r="RFJ350" s="94"/>
      <c r="RFK350" s="94"/>
      <c r="RFL350" s="94"/>
      <c r="RFM350" s="94"/>
      <c r="RFN350" s="94"/>
      <c r="RFO350" s="94"/>
      <c r="RFP350" s="94"/>
      <c r="RFQ350" s="94"/>
      <c r="RFR350" s="94"/>
      <c r="RFS350" s="94"/>
      <c r="RFT350" s="94"/>
      <c r="RFU350" s="94"/>
      <c r="RFV350" s="94"/>
      <c r="RFW350" s="94"/>
      <c r="RFX350" s="94"/>
      <c r="RFY350" s="94"/>
      <c r="RFZ350" s="94"/>
      <c r="RGA350" s="94"/>
      <c r="RGB350" s="94"/>
      <c r="RGC350" s="94"/>
      <c r="RGD350" s="94"/>
      <c r="RGE350" s="94"/>
      <c r="RGF350" s="94"/>
      <c r="RGG350" s="94"/>
      <c r="RGH350" s="94"/>
      <c r="RGI350" s="94"/>
      <c r="RGJ350" s="94"/>
      <c r="RGK350" s="94"/>
      <c r="RGL350" s="94"/>
      <c r="RGM350" s="94"/>
      <c r="RGN350" s="94"/>
      <c r="RGO350" s="94"/>
      <c r="RGP350" s="94"/>
      <c r="RGQ350" s="94"/>
      <c r="RGR350" s="94"/>
      <c r="RGS350" s="94"/>
      <c r="RGT350" s="94"/>
      <c r="RGU350" s="94"/>
      <c r="RGV350" s="94"/>
      <c r="RGW350" s="94"/>
      <c r="RGX350" s="94"/>
      <c r="RGY350" s="94"/>
      <c r="RGZ350" s="94"/>
      <c r="RHA350" s="94"/>
      <c r="RHB350" s="94"/>
      <c r="RHC350" s="94"/>
      <c r="RHD350" s="94"/>
      <c r="RHE350" s="94"/>
      <c r="RHF350" s="94"/>
      <c r="RHG350" s="94"/>
      <c r="RHH350" s="94"/>
      <c r="RHI350" s="94"/>
      <c r="RHJ350" s="94"/>
      <c r="RHK350" s="94"/>
      <c r="RHL350" s="94"/>
      <c r="RHM350" s="94"/>
      <c r="RHN350" s="94"/>
      <c r="RHO350" s="94"/>
      <c r="RHP350" s="94"/>
      <c r="RHQ350" s="94"/>
      <c r="RHR350" s="94"/>
      <c r="RHS350" s="94"/>
      <c r="RHT350" s="94"/>
      <c r="RHU350" s="94"/>
      <c r="RHV350" s="94"/>
      <c r="RHW350" s="94"/>
      <c r="RHX350" s="94"/>
      <c r="RHY350" s="94"/>
      <c r="RHZ350" s="94"/>
      <c r="RIA350" s="94"/>
      <c r="RIB350" s="94"/>
      <c r="RIC350" s="94"/>
      <c r="RID350" s="94"/>
      <c r="RIE350" s="94"/>
      <c r="RIF350" s="94"/>
      <c r="RIG350" s="94"/>
      <c r="RIH350" s="94"/>
      <c r="RII350" s="94"/>
      <c r="RIJ350" s="94"/>
      <c r="RIK350" s="94"/>
      <c r="RIL350" s="94"/>
      <c r="RIM350" s="94"/>
      <c r="RIN350" s="94"/>
      <c r="RIO350" s="94"/>
      <c r="RIP350" s="94"/>
      <c r="RIQ350" s="94"/>
      <c r="RIR350" s="94"/>
      <c r="RIS350" s="94"/>
      <c r="RIT350" s="94"/>
      <c r="RIU350" s="94"/>
      <c r="RIV350" s="94"/>
      <c r="RIW350" s="94"/>
      <c r="RIX350" s="94"/>
      <c r="RIY350" s="94"/>
      <c r="RIZ350" s="94"/>
      <c r="RJA350" s="94"/>
      <c r="RJB350" s="94"/>
      <c r="RJC350" s="94"/>
      <c r="RJD350" s="94"/>
      <c r="RJE350" s="94"/>
      <c r="RJF350" s="94"/>
      <c r="RJG350" s="94"/>
      <c r="RJH350" s="94"/>
      <c r="RJI350" s="94"/>
      <c r="RJJ350" s="94"/>
      <c r="RJK350" s="94"/>
      <c r="RJL350" s="94"/>
      <c r="RJM350" s="94"/>
      <c r="RJN350" s="94"/>
      <c r="RJO350" s="94"/>
      <c r="RJP350" s="94"/>
      <c r="RJQ350" s="94"/>
      <c r="RJR350" s="94"/>
      <c r="RJS350" s="94"/>
      <c r="RJT350" s="94"/>
      <c r="RJU350" s="94"/>
      <c r="RJV350" s="94"/>
      <c r="RJW350" s="94"/>
      <c r="RJX350" s="94"/>
      <c r="RJY350" s="94"/>
      <c r="RJZ350" s="94"/>
      <c r="RKA350" s="94"/>
      <c r="RKB350" s="94"/>
      <c r="RKC350" s="94"/>
      <c r="RKD350" s="94"/>
      <c r="RKE350" s="94"/>
      <c r="RKF350" s="94"/>
      <c r="RKG350" s="94"/>
      <c r="RKH350" s="94"/>
      <c r="RKI350" s="94"/>
      <c r="RKJ350" s="94"/>
      <c r="RKK350" s="94"/>
      <c r="RKL350" s="94"/>
      <c r="RKM350" s="94"/>
      <c r="RKN350" s="94"/>
      <c r="RKO350" s="94"/>
      <c r="RKP350" s="94"/>
      <c r="RKQ350" s="94"/>
      <c r="RKR350" s="94"/>
      <c r="RKS350" s="94"/>
      <c r="RKT350" s="94"/>
      <c r="RKU350" s="94"/>
      <c r="RKV350" s="94"/>
      <c r="RKW350" s="94"/>
      <c r="RKX350" s="94"/>
      <c r="RKY350" s="94"/>
      <c r="RKZ350" s="94"/>
      <c r="RLA350" s="94"/>
      <c r="RLB350" s="94"/>
      <c r="RLC350" s="94"/>
      <c r="RLD350" s="94"/>
      <c r="RLE350" s="94"/>
      <c r="RLF350" s="94"/>
      <c r="RLG350" s="94"/>
      <c r="RLH350" s="94"/>
      <c r="RLI350" s="94"/>
      <c r="RLJ350" s="94"/>
      <c r="RLK350" s="94"/>
      <c r="RLL350" s="94"/>
      <c r="RLM350" s="94"/>
      <c r="RLN350" s="94"/>
      <c r="RLO350" s="94"/>
      <c r="RLP350" s="94"/>
      <c r="RLQ350" s="94"/>
      <c r="RLR350" s="94"/>
      <c r="RLS350" s="94"/>
      <c r="RLT350" s="94"/>
      <c r="RLU350" s="94"/>
      <c r="RLV350" s="94"/>
      <c r="RLW350" s="94"/>
      <c r="RLX350" s="94"/>
      <c r="RLY350" s="94"/>
      <c r="RLZ350" s="94"/>
      <c r="RMA350" s="94"/>
      <c r="RMB350" s="94"/>
      <c r="RMC350" s="94"/>
      <c r="RMD350" s="94"/>
      <c r="RME350" s="94"/>
      <c r="RMF350" s="94"/>
      <c r="RMG350" s="94"/>
      <c r="RMH350" s="94"/>
      <c r="RMI350" s="94"/>
      <c r="RMJ350" s="94"/>
      <c r="RMK350" s="94"/>
      <c r="RML350" s="94"/>
      <c r="RMM350" s="94"/>
      <c r="RMN350" s="94"/>
      <c r="RMO350" s="94"/>
      <c r="RMP350" s="94"/>
      <c r="RMQ350" s="94"/>
      <c r="RMR350" s="94"/>
      <c r="RMS350" s="94"/>
      <c r="RMT350" s="94"/>
      <c r="RMU350" s="94"/>
      <c r="RMV350" s="94"/>
      <c r="RMW350" s="94"/>
      <c r="RMX350" s="94"/>
      <c r="RMY350" s="94"/>
      <c r="RMZ350" s="94"/>
      <c r="RNA350" s="94"/>
      <c r="RNB350" s="94"/>
      <c r="RNC350" s="94"/>
      <c r="RND350" s="94"/>
      <c r="RNE350" s="94"/>
      <c r="RNF350" s="94"/>
      <c r="RNG350" s="94"/>
      <c r="RNH350" s="94"/>
      <c r="RNI350" s="94"/>
      <c r="RNJ350" s="94"/>
      <c r="RNK350" s="94"/>
      <c r="RNL350" s="94"/>
      <c r="RNM350" s="94"/>
      <c r="RNN350" s="94"/>
      <c r="RNO350" s="94"/>
      <c r="RNP350" s="94"/>
      <c r="RNQ350" s="94"/>
      <c r="RNR350" s="94"/>
      <c r="RNS350" s="94"/>
      <c r="RNT350" s="94"/>
      <c r="RNU350" s="94"/>
      <c r="RNV350" s="94"/>
      <c r="RNW350" s="94"/>
      <c r="RNX350" s="94"/>
      <c r="RNY350" s="94"/>
      <c r="RNZ350" s="94"/>
      <c r="ROA350" s="94"/>
      <c r="ROB350" s="94"/>
      <c r="ROC350" s="94"/>
      <c r="ROD350" s="94"/>
      <c r="ROE350" s="94"/>
      <c r="ROF350" s="94"/>
      <c r="ROG350" s="94"/>
      <c r="ROH350" s="94"/>
      <c r="ROI350" s="94"/>
      <c r="ROJ350" s="94"/>
      <c r="ROK350" s="94"/>
      <c r="ROL350" s="94"/>
      <c r="ROM350" s="94"/>
      <c r="RON350" s="94"/>
      <c r="ROO350" s="94"/>
      <c r="ROP350" s="94"/>
      <c r="ROQ350" s="94"/>
      <c r="ROR350" s="94"/>
      <c r="ROS350" s="94"/>
      <c r="ROT350" s="94"/>
      <c r="ROU350" s="94"/>
      <c r="ROV350" s="94"/>
      <c r="ROW350" s="94"/>
      <c r="ROX350" s="94"/>
      <c r="ROY350" s="94"/>
      <c r="ROZ350" s="94"/>
      <c r="RPA350" s="94"/>
      <c r="RPB350" s="94"/>
      <c r="RPC350" s="94"/>
      <c r="RPD350" s="94"/>
      <c r="RPE350" s="94"/>
      <c r="RPF350" s="94"/>
      <c r="RPG350" s="94"/>
      <c r="RPH350" s="94"/>
      <c r="RPI350" s="94"/>
      <c r="RPJ350" s="94"/>
      <c r="RPK350" s="94"/>
      <c r="RPL350" s="94"/>
      <c r="RPM350" s="94"/>
      <c r="RPN350" s="94"/>
      <c r="RPO350" s="94"/>
      <c r="RPP350" s="94"/>
      <c r="RPQ350" s="94"/>
      <c r="RPR350" s="94"/>
      <c r="RPS350" s="94"/>
      <c r="RPT350" s="94"/>
      <c r="RPU350" s="94"/>
      <c r="RPV350" s="94"/>
      <c r="RPW350" s="94"/>
      <c r="RPX350" s="94"/>
      <c r="RPY350" s="94"/>
      <c r="RPZ350" s="94"/>
      <c r="RQA350" s="94"/>
      <c r="RQB350" s="94"/>
      <c r="RQC350" s="94"/>
      <c r="RQD350" s="94"/>
      <c r="RQE350" s="94"/>
      <c r="RQF350" s="94"/>
      <c r="RQG350" s="94"/>
      <c r="RQH350" s="94"/>
      <c r="RQI350" s="94"/>
      <c r="RQJ350" s="94"/>
      <c r="RQK350" s="94"/>
      <c r="RQL350" s="94"/>
      <c r="RQM350" s="94"/>
      <c r="RQN350" s="94"/>
      <c r="RQO350" s="94"/>
      <c r="RQP350" s="94"/>
      <c r="RQQ350" s="94"/>
      <c r="RQR350" s="94"/>
      <c r="RQS350" s="94"/>
      <c r="RQT350" s="94"/>
      <c r="RQU350" s="94"/>
      <c r="RQV350" s="94"/>
      <c r="RQW350" s="94"/>
      <c r="RQX350" s="94"/>
      <c r="RQY350" s="94"/>
      <c r="RQZ350" s="94"/>
      <c r="RRA350" s="94"/>
      <c r="RRB350" s="94"/>
      <c r="RRC350" s="94"/>
      <c r="RRD350" s="94"/>
      <c r="RRE350" s="94"/>
      <c r="RRF350" s="94"/>
      <c r="RRG350" s="94"/>
      <c r="RRH350" s="94"/>
      <c r="RRI350" s="94"/>
      <c r="RRJ350" s="94"/>
      <c r="RRK350" s="94"/>
      <c r="RRL350" s="94"/>
      <c r="RRM350" s="94"/>
      <c r="RRN350" s="94"/>
      <c r="RRO350" s="94"/>
      <c r="RRP350" s="94"/>
      <c r="RRQ350" s="94"/>
      <c r="RRR350" s="94"/>
      <c r="RRS350" s="94"/>
      <c r="RRT350" s="94"/>
      <c r="RRU350" s="94"/>
      <c r="RRV350" s="94"/>
      <c r="RRW350" s="94"/>
      <c r="RRX350" s="94"/>
      <c r="RRY350" s="94"/>
      <c r="RRZ350" s="94"/>
      <c r="RSA350" s="94"/>
      <c r="RSB350" s="94"/>
      <c r="RSC350" s="94"/>
      <c r="RSD350" s="94"/>
      <c r="RSE350" s="94"/>
      <c r="RSF350" s="94"/>
      <c r="RSG350" s="94"/>
      <c r="RSH350" s="94"/>
      <c r="RSI350" s="94"/>
      <c r="RSJ350" s="94"/>
      <c r="RSK350" s="94"/>
      <c r="RSL350" s="94"/>
      <c r="RSM350" s="94"/>
      <c r="RSN350" s="94"/>
      <c r="RSO350" s="94"/>
      <c r="RSP350" s="94"/>
      <c r="RSQ350" s="94"/>
      <c r="RSR350" s="94"/>
      <c r="RSS350" s="94"/>
      <c r="RST350" s="94"/>
      <c r="RSU350" s="94"/>
      <c r="RSV350" s="94"/>
      <c r="RSW350" s="94"/>
      <c r="RSX350" s="94"/>
      <c r="RSY350" s="94"/>
      <c r="RSZ350" s="94"/>
      <c r="RTA350" s="94"/>
      <c r="RTB350" s="94"/>
      <c r="RTC350" s="94"/>
      <c r="RTD350" s="94"/>
      <c r="RTE350" s="94"/>
      <c r="RTF350" s="94"/>
      <c r="RTG350" s="94"/>
      <c r="RTH350" s="94"/>
      <c r="RTI350" s="94"/>
      <c r="RTJ350" s="94"/>
      <c r="RTK350" s="94"/>
      <c r="RTL350" s="94"/>
      <c r="RTM350" s="94"/>
      <c r="RTN350" s="94"/>
      <c r="RTO350" s="94"/>
      <c r="RTP350" s="94"/>
      <c r="RTQ350" s="94"/>
      <c r="RTR350" s="94"/>
      <c r="RTS350" s="94"/>
      <c r="RTT350" s="94"/>
      <c r="RTU350" s="94"/>
      <c r="RTV350" s="94"/>
      <c r="RTW350" s="94"/>
      <c r="RTX350" s="94"/>
      <c r="RTY350" s="94"/>
      <c r="RTZ350" s="94"/>
      <c r="RUA350" s="94"/>
      <c r="RUB350" s="94"/>
      <c r="RUC350" s="94"/>
      <c r="RUD350" s="94"/>
      <c r="RUE350" s="94"/>
      <c r="RUF350" s="94"/>
      <c r="RUG350" s="94"/>
      <c r="RUH350" s="94"/>
      <c r="RUI350" s="94"/>
      <c r="RUJ350" s="94"/>
      <c r="RUK350" s="94"/>
      <c r="RUL350" s="94"/>
      <c r="RUM350" s="94"/>
      <c r="RUN350" s="94"/>
      <c r="RUO350" s="94"/>
      <c r="RUP350" s="94"/>
      <c r="RUQ350" s="94"/>
      <c r="RUR350" s="94"/>
      <c r="RUS350" s="94"/>
      <c r="RUT350" s="94"/>
      <c r="RUU350" s="94"/>
      <c r="RUV350" s="94"/>
      <c r="RUW350" s="94"/>
      <c r="RUX350" s="94"/>
      <c r="RUY350" s="94"/>
      <c r="RUZ350" s="94"/>
      <c r="RVA350" s="94"/>
      <c r="RVB350" s="94"/>
      <c r="RVC350" s="94"/>
      <c r="RVD350" s="94"/>
      <c r="RVE350" s="94"/>
      <c r="RVF350" s="94"/>
      <c r="RVG350" s="94"/>
      <c r="RVH350" s="94"/>
      <c r="RVI350" s="94"/>
      <c r="RVJ350" s="94"/>
      <c r="RVK350" s="94"/>
      <c r="RVL350" s="94"/>
      <c r="RVM350" s="94"/>
      <c r="RVN350" s="94"/>
      <c r="RVO350" s="94"/>
      <c r="RVP350" s="94"/>
      <c r="RVQ350" s="94"/>
      <c r="RVR350" s="94"/>
      <c r="RVS350" s="94"/>
      <c r="RVT350" s="94"/>
      <c r="RVU350" s="94"/>
      <c r="RVV350" s="94"/>
      <c r="RVW350" s="94"/>
      <c r="RVX350" s="94"/>
      <c r="RVY350" s="94"/>
      <c r="RVZ350" s="94"/>
      <c r="RWA350" s="94"/>
      <c r="RWB350" s="94"/>
      <c r="RWC350" s="94"/>
      <c r="RWD350" s="94"/>
      <c r="RWE350" s="94"/>
      <c r="RWF350" s="94"/>
      <c r="RWG350" s="94"/>
      <c r="RWH350" s="94"/>
      <c r="RWI350" s="94"/>
      <c r="RWJ350" s="94"/>
      <c r="RWK350" s="94"/>
      <c r="RWL350" s="94"/>
      <c r="RWM350" s="94"/>
      <c r="RWN350" s="94"/>
      <c r="RWO350" s="94"/>
      <c r="RWP350" s="94"/>
      <c r="RWQ350" s="94"/>
      <c r="RWR350" s="94"/>
      <c r="RWS350" s="94"/>
      <c r="RWT350" s="94"/>
      <c r="RWU350" s="94"/>
      <c r="RWV350" s="94"/>
      <c r="RWW350" s="94"/>
      <c r="RWX350" s="94"/>
      <c r="RWY350" s="94"/>
      <c r="RWZ350" s="94"/>
      <c r="RXA350" s="94"/>
      <c r="RXB350" s="94"/>
      <c r="RXC350" s="94"/>
      <c r="RXD350" s="94"/>
      <c r="RXE350" s="94"/>
      <c r="RXF350" s="94"/>
      <c r="RXG350" s="94"/>
      <c r="RXH350" s="94"/>
      <c r="RXI350" s="94"/>
      <c r="RXJ350" s="94"/>
      <c r="RXK350" s="94"/>
      <c r="RXL350" s="94"/>
      <c r="RXM350" s="94"/>
      <c r="RXN350" s="94"/>
      <c r="RXO350" s="94"/>
      <c r="RXP350" s="94"/>
      <c r="RXQ350" s="94"/>
      <c r="RXR350" s="94"/>
      <c r="RXS350" s="94"/>
      <c r="RXT350" s="94"/>
      <c r="RXU350" s="94"/>
      <c r="RXV350" s="94"/>
      <c r="RXW350" s="94"/>
      <c r="RXX350" s="94"/>
      <c r="RXY350" s="94"/>
      <c r="RXZ350" s="94"/>
      <c r="RYA350" s="94"/>
      <c r="RYB350" s="94"/>
      <c r="RYC350" s="94"/>
      <c r="RYD350" s="94"/>
      <c r="RYE350" s="94"/>
      <c r="RYF350" s="94"/>
      <c r="RYG350" s="94"/>
      <c r="RYH350" s="94"/>
      <c r="RYI350" s="94"/>
      <c r="RYJ350" s="94"/>
      <c r="RYK350" s="94"/>
      <c r="RYL350" s="94"/>
      <c r="RYM350" s="94"/>
      <c r="RYN350" s="94"/>
      <c r="RYO350" s="94"/>
      <c r="RYP350" s="94"/>
      <c r="RYQ350" s="94"/>
      <c r="RYR350" s="94"/>
      <c r="RYS350" s="94"/>
      <c r="RYT350" s="94"/>
      <c r="RYU350" s="94"/>
      <c r="RYV350" s="94"/>
      <c r="RYW350" s="94"/>
      <c r="RYX350" s="94"/>
      <c r="RYY350" s="94"/>
      <c r="RYZ350" s="94"/>
      <c r="RZA350" s="94"/>
      <c r="RZB350" s="94"/>
      <c r="RZC350" s="94"/>
      <c r="RZD350" s="94"/>
      <c r="RZE350" s="94"/>
      <c r="RZF350" s="94"/>
      <c r="RZG350" s="94"/>
      <c r="RZH350" s="94"/>
      <c r="RZI350" s="94"/>
      <c r="RZJ350" s="94"/>
      <c r="RZK350" s="94"/>
      <c r="RZL350" s="94"/>
      <c r="RZM350" s="94"/>
      <c r="RZN350" s="94"/>
      <c r="RZO350" s="94"/>
      <c r="RZP350" s="94"/>
      <c r="RZQ350" s="94"/>
      <c r="RZR350" s="94"/>
      <c r="RZS350" s="94"/>
      <c r="RZT350" s="94"/>
      <c r="RZU350" s="94"/>
      <c r="RZV350" s="94"/>
      <c r="RZW350" s="94"/>
      <c r="RZX350" s="94"/>
      <c r="RZY350" s="94"/>
      <c r="RZZ350" s="94"/>
      <c r="SAA350" s="94"/>
      <c r="SAB350" s="94"/>
      <c r="SAC350" s="94"/>
      <c r="SAD350" s="94"/>
      <c r="SAE350" s="94"/>
      <c r="SAF350" s="94"/>
      <c r="SAG350" s="94"/>
      <c r="SAH350" s="94"/>
      <c r="SAI350" s="94"/>
      <c r="SAJ350" s="94"/>
      <c r="SAK350" s="94"/>
      <c r="SAL350" s="94"/>
      <c r="SAM350" s="94"/>
      <c r="SAN350" s="94"/>
      <c r="SAO350" s="94"/>
      <c r="SAP350" s="94"/>
      <c r="SAQ350" s="94"/>
      <c r="SAR350" s="94"/>
      <c r="SAS350" s="94"/>
      <c r="SAT350" s="94"/>
      <c r="SAU350" s="94"/>
      <c r="SAV350" s="94"/>
      <c r="SAW350" s="94"/>
      <c r="SAX350" s="94"/>
      <c r="SAY350" s="94"/>
      <c r="SAZ350" s="94"/>
      <c r="SBA350" s="94"/>
      <c r="SBB350" s="94"/>
      <c r="SBC350" s="94"/>
      <c r="SBD350" s="94"/>
      <c r="SBE350" s="94"/>
      <c r="SBF350" s="94"/>
      <c r="SBG350" s="94"/>
      <c r="SBH350" s="94"/>
      <c r="SBI350" s="94"/>
      <c r="SBJ350" s="94"/>
      <c r="SBK350" s="94"/>
      <c r="SBL350" s="94"/>
      <c r="SBM350" s="94"/>
      <c r="SBN350" s="94"/>
      <c r="SBO350" s="94"/>
      <c r="SBP350" s="94"/>
      <c r="SBQ350" s="94"/>
      <c r="SBR350" s="94"/>
      <c r="SBS350" s="94"/>
      <c r="SBT350" s="94"/>
      <c r="SBU350" s="94"/>
      <c r="SBV350" s="94"/>
      <c r="SBW350" s="94"/>
      <c r="SBX350" s="94"/>
      <c r="SBY350" s="94"/>
      <c r="SBZ350" s="94"/>
      <c r="SCA350" s="94"/>
      <c r="SCB350" s="94"/>
      <c r="SCC350" s="94"/>
      <c r="SCD350" s="94"/>
      <c r="SCE350" s="94"/>
      <c r="SCF350" s="94"/>
      <c r="SCG350" s="94"/>
      <c r="SCH350" s="94"/>
      <c r="SCI350" s="94"/>
      <c r="SCJ350" s="94"/>
      <c r="SCK350" s="94"/>
      <c r="SCL350" s="94"/>
      <c r="SCM350" s="94"/>
      <c r="SCN350" s="94"/>
      <c r="SCO350" s="94"/>
      <c r="SCP350" s="94"/>
      <c r="SCQ350" s="94"/>
      <c r="SCR350" s="94"/>
      <c r="SCS350" s="94"/>
      <c r="SCT350" s="94"/>
      <c r="SCU350" s="94"/>
      <c r="SCV350" s="94"/>
      <c r="SCW350" s="94"/>
      <c r="SCX350" s="94"/>
      <c r="SCY350" s="94"/>
      <c r="SCZ350" s="94"/>
      <c r="SDA350" s="94"/>
      <c r="SDB350" s="94"/>
      <c r="SDC350" s="94"/>
      <c r="SDD350" s="94"/>
      <c r="SDE350" s="94"/>
      <c r="SDF350" s="94"/>
      <c r="SDG350" s="94"/>
      <c r="SDH350" s="94"/>
      <c r="SDI350" s="94"/>
      <c r="SDJ350" s="94"/>
      <c r="SDK350" s="94"/>
      <c r="SDL350" s="94"/>
      <c r="SDM350" s="94"/>
      <c r="SDN350" s="94"/>
      <c r="SDO350" s="94"/>
      <c r="SDP350" s="94"/>
      <c r="SDQ350" s="94"/>
      <c r="SDR350" s="94"/>
      <c r="SDS350" s="94"/>
      <c r="SDT350" s="94"/>
      <c r="SDU350" s="94"/>
      <c r="SDV350" s="94"/>
      <c r="SDW350" s="94"/>
      <c r="SDX350" s="94"/>
      <c r="SDY350" s="94"/>
      <c r="SDZ350" s="94"/>
      <c r="SEA350" s="94"/>
      <c r="SEB350" s="94"/>
      <c r="SEC350" s="94"/>
      <c r="SED350" s="94"/>
      <c r="SEE350" s="94"/>
      <c r="SEF350" s="94"/>
      <c r="SEG350" s="94"/>
      <c r="SEH350" s="94"/>
      <c r="SEI350" s="94"/>
      <c r="SEJ350" s="94"/>
      <c r="SEK350" s="94"/>
      <c r="SEL350" s="94"/>
      <c r="SEM350" s="94"/>
      <c r="SEN350" s="94"/>
      <c r="SEO350" s="94"/>
      <c r="SEP350" s="94"/>
      <c r="SEQ350" s="94"/>
      <c r="SER350" s="94"/>
      <c r="SES350" s="94"/>
      <c r="SET350" s="94"/>
      <c r="SEU350" s="94"/>
      <c r="SEV350" s="94"/>
      <c r="SEW350" s="94"/>
      <c r="SEX350" s="94"/>
      <c r="SEY350" s="94"/>
      <c r="SEZ350" s="94"/>
      <c r="SFA350" s="94"/>
      <c r="SFB350" s="94"/>
      <c r="SFC350" s="94"/>
      <c r="SFD350" s="94"/>
      <c r="SFE350" s="94"/>
      <c r="SFF350" s="94"/>
      <c r="SFG350" s="94"/>
      <c r="SFH350" s="94"/>
      <c r="SFI350" s="94"/>
      <c r="SFJ350" s="94"/>
      <c r="SFK350" s="94"/>
      <c r="SFL350" s="94"/>
      <c r="SFM350" s="94"/>
      <c r="SFN350" s="94"/>
      <c r="SFO350" s="94"/>
      <c r="SFP350" s="94"/>
      <c r="SFQ350" s="94"/>
      <c r="SFR350" s="94"/>
      <c r="SFS350" s="94"/>
      <c r="SFT350" s="94"/>
      <c r="SFU350" s="94"/>
      <c r="SFV350" s="94"/>
      <c r="SFW350" s="94"/>
      <c r="SFX350" s="94"/>
      <c r="SFY350" s="94"/>
      <c r="SFZ350" s="94"/>
      <c r="SGA350" s="94"/>
      <c r="SGB350" s="94"/>
      <c r="SGC350" s="94"/>
      <c r="SGD350" s="94"/>
      <c r="SGE350" s="94"/>
      <c r="SGF350" s="94"/>
      <c r="SGG350" s="94"/>
      <c r="SGH350" s="94"/>
      <c r="SGI350" s="94"/>
      <c r="SGJ350" s="94"/>
      <c r="SGK350" s="94"/>
      <c r="SGL350" s="94"/>
      <c r="SGM350" s="94"/>
      <c r="SGN350" s="94"/>
      <c r="SGO350" s="94"/>
      <c r="SGP350" s="94"/>
      <c r="SGQ350" s="94"/>
      <c r="SGR350" s="94"/>
      <c r="SGS350" s="94"/>
      <c r="SGT350" s="94"/>
      <c r="SGU350" s="94"/>
      <c r="SGV350" s="94"/>
      <c r="SGW350" s="94"/>
      <c r="SGX350" s="94"/>
      <c r="SGY350" s="94"/>
      <c r="SGZ350" s="94"/>
      <c r="SHA350" s="94"/>
      <c r="SHB350" s="94"/>
      <c r="SHC350" s="94"/>
      <c r="SHD350" s="94"/>
      <c r="SHE350" s="94"/>
      <c r="SHF350" s="94"/>
      <c r="SHG350" s="94"/>
      <c r="SHH350" s="94"/>
      <c r="SHI350" s="94"/>
      <c r="SHJ350" s="94"/>
      <c r="SHK350" s="94"/>
      <c r="SHL350" s="94"/>
      <c r="SHM350" s="94"/>
      <c r="SHN350" s="94"/>
      <c r="SHO350" s="94"/>
      <c r="SHP350" s="94"/>
      <c r="SHQ350" s="94"/>
      <c r="SHR350" s="94"/>
      <c r="SHS350" s="94"/>
      <c r="SHT350" s="94"/>
      <c r="SHU350" s="94"/>
      <c r="SHV350" s="94"/>
      <c r="SHW350" s="94"/>
      <c r="SHX350" s="94"/>
      <c r="SHY350" s="94"/>
      <c r="SHZ350" s="94"/>
      <c r="SIA350" s="94"/>
      <c r="SIB350" s="94"/>
      <c r="SIC350" s="94"/>
      <c r="SID350" s="94"/>
      <c r="SIE350" s="94"/>
      <c r="SIF350" s="94"/>
      <c r="SIG350" s="94"/>
      <c r="SIH350" s="94"/>
      <c r="SII350" s="94"/>
      <c r="SIJ350" s="94"/>
      <c r="SIK350" s="94"/>
      <c r="SIL350" s="94"/>
      <c r="SIM350" s="94"/>
      <c r="SIN350" s="94"/>
      <c r="SIO350" s="94"/>
      <c r="SIP350" s="94"/>
      <c r="SIQ350" s="94"/>
      <c r="SIR350" s="94"/>
      <c r="SIS350" s="94"/>
      <c r="SIT350" s="94"/>
      <c r="SIU350" s="94"/>
      <c r="SIV350" s="94"/>
      <c r="SIW350" s="94"/>
      <c r="SIX350" s="94"/>
      <c r="SIY350" s="94"/>
      <c r="SIZ350" s="94"/>
      <c r="SJA350" s="94"/>
      <c r="SJB350" s="94"/>
      <c r="SJC350" s="94"/>
      <c r="SJD350" s="94"/>
      <c r="SJE350" s="94"/>
      <c r="SJF350" s="94"/>
      <c r="SJG350" s="94"/>
      <c r="SJH350" s="94"/>
      <c r="SJI350" s="94"/>
      <c r="SJJ350" s="94"/>
      <c r="SJK350" s="94"/>
      <c r="SJL350" s="94"/>
      <c r="SJM350" s="94"/>
      <c r="SJN350" s="94"/>
      <c r="SJO350" s="94"/>
      <c r="SJP350" s="94"/>
      <c r="SJQ350" s="94"/>
      <c r="SJR350" s="94"/>
      <c r="SJS350" s="94"/>
      <c r="SJT350" s="94"/>
      <c r="SJU350" s="94"/>
      <c r="SJV350" s="94"/>
      <c r="SJW350" s="94"/>
      <c r="SJX350" s="94"/>
      <c r="SJY350" s="94"/>
      <c r="SJZ350" s="94"/>
      <c r="SKA350" s="94"/>
      <c r="SKB350" s="94"/>
      <c r="SKC350" s="94"/>
      <c r="SKD350" s="94"/>
      <c r="SKE350" s="94"/>
      <c r="SKF350" s="94"/>
      <c r="SKG350" s="94"/>
      <c r="SKH350" s="94"/>
      <c r="SKI350" s="94"/>
      <c r="SKJ350" s="94"/>
      <c r="SKK350" s="94"/>
      <c r="SKL350" s="94"/>
      <c r="SKM350" s="94"/>
      <c r="SKN350" s="94"/>
      <c r="SKO350" s="94"/>
      <c r="SKP350" s="94"/>
      <c r="SKQ350" s="94"/>
      <c r="SKR350" s="94"/>
      <c r="SKS350" s="94"/>
      <c r="SKT350" s="94"/>
      <c r="SKU350" s="94"/>
      <c r="SKV350" s="94"/>
      <c r="SKW350" s="94"/>
      <c r="SKX350" s="94"/>
      <c r="SKY350" s="94"/>
      <c r="SKZ350" s="94"/>
      <c r="SLA350" s="94"/>
      <c r="SLB350" s="94"/>
      <c r="SLC350" s="94"/>
      <c r="SLD350" s="94"/>
      <c r="SLE350" s="94"/>
      <c r="SLF350" s="94"/>
      <c r="SLG350" s="94"/>
      <c r="SLH350" s="94"/>
      <c r="SLI350" s="94"/>
      <c r="SLJ350" s="94"/>
      <c r="SLK350" s="94"/>
      <c r="SLL350" s="94"/>
      <c r="SLM350" s="94"/>
      <c r="SLN350" s="94"/>
      <c r="SLO350" s="94"/>
      <c r="SLP350" s="94"/>
      <c r="SLQ350" s="94"/>
      <c r="SLR350" s="94"/>
      <c r="SLS350" s="94"/>
      <c r="SLT350" s="94"/>
      <c r="SLU350" s="94"/>
      <c r="SLV350" s="94"/>
      <c r="SLW350" s="94"/>
      <c r="SLX350" s="94"/>
      <c r="SLY350" s="94"/>
      <c r="SLZ350" s="94"/>
      <c r="SMA350" s="94"/>
      <c r="SMB350" s="94"/>
      <c r="SMC350" s="94"/>
      <c r="SMD350" s="94"/>
      <c r="SME350" s="94"/>
      <c r="SMF350" s="94"/>
      <c r="SMG350" s="94"/>
      <c r="SMH350" s="94"/>
      <c r="SMI350" s="94"/>
      <c r="SMJ350" s="94"/>
      <c r="SMK350" s="94"/>
      <c r="SML350" s="94"/>
      <c r="SMM350" s="94"/>
      <c r="SMN350" s="94"/>
      <c r="SMO350" s="94"/>
      <c r="SMP350" s="94"/>
      <c r="SMQ350" s="94"/>
      <c r="SMR350" s="94"/>
      <c r="SMS350" s="94"/>
      <c r="SMT350" s="94"/>
      <c r="SMU350" s="94"/>
      <c r="SMV350" s="94"/>
      <c r="SMW350" s="94"/>
      <c r="SMX350" s="94"/>
      <c r="SMY350" s="94"/>
      <c r="SMZ350" s="94"/>
      <c r="SNA350" s="94"/>
      <c r="SNB350" s="94"/>
      <c r="SNC350" s="94"/>
      <c r="SND350" s="94"/>
      <c r="SNE350" s="94"/>
      <c r="SNF350" s="94"/>
      <c r="SNG350" s="94"/>
      <c r="SNH350" s="94"/>
      <c r="SNI350" s="94"/>
      <c r="SNJ350" s="94"/>
      <c r="SNK350" s="94"/>
      <c r="SNL350" s="94"/>
      <c r="SNM350" s="94"/>
      <c r="SNN350" s="94"/>
      <c r="SNO350" s="94"/>
      <c r="SNP350" s="94"/>
      <c r="SNQ350" s="94"/>
      <c r="SNR350" s="94"/>
      <c r="SNS350" s="94"/>
      <c r="SNT350" s="94"/>
      <c r="SNU350" s="94"/>
      <c r="SNV350" s="94"/>
      <c r="SNW350" s="94"/>
      <c r="SNX350" s="94"/>
      <c r="SNY350" s="94"/>
      <c r="SNZ350" s="94"/>
      <c r="SOA350" s="94"/>
      <c r="SOB350" s="94"/>
      <c r="SOC350" s="94"/>
      <c r="SOD350" s="94"/>
      <c r="SOE350" s="94"/>
      <c r="SOF350" s="94"/>
      <c r="SOG350" s="94"/>
      <c r="SOH350" s="94"/>
      <c r="SOI350" s="94"/>
      <c r="SOJ350" s="94"/>
      <c r="SOK350" s="94"/>
      <c r="SOL350" s="94"/>
      <c r="SOM350" s="94"/>
      <c r="SON350" s="94"/>
      <c r="SOO350" s="94"/>
      <c r="SOP350" s="94"/>
      <c r="SOQ350" s="94"/>
      <c r="SOR350" s="94"/>
      <c r="SOS350" s="94"/>
      <c r="SOT350" s="94"/>
      <c r="SOU350" s="94"/>
      <c r="SOV350" s="94"/>
      <c r="SOW350" s="94"/>
      <c r="SOX350" s="94"/>
      <c r="SOY350" s="94"/>
      <c r="SOZ350" s="94"/>
      <c r="SPA350" s="94"/>
      <c r="SPB350" s="94"/>
      <c r="SPC350" s="94"/>
      <c r="SPD350" s="94"/>
      <c r="SPE350" s="94"/>
      <c r="SPF350" s="94"/>
      <c r="SPG350" s="94"/>
      <c r="SPH350" s="94"/>
      <c r="SPI350" s="94"/>
      <c r="SPJ350" s="94"/>
      <c r="SPK350" s="94"/>
      <c r="SPL350" s="94"/>
      <c r="SPM350" s="94"/>
      <c r="SPN350" s="94"/>
      <c r="SPO350" s="94"/>
      <c r="SPP350" s="94"/>
      <c r="SPQ350" s="94"/>
      <c r="SPR350" s="94"/>
      <c r="SPS350" s="94"/>
      <c r="SPT350" s="94"/>
      <c r="SPU350" s="94"/>
      <c r="SPV350" s="94"/>
      <c r="SPW350" s="94"/>
      <c r="SPX350" s="94"/>
      <c r="SPY350" s="94"/>
      <c r="SPZ350" s="94"/>
      <c r="SQA350" s="94"/>
      <c r="SQB350" s="94"/>
      <c r="SQC350" s="94"/>
      <c r="SQD350" s="94"/>
      <c r="SQE350" s="94"/>
      <c r="SQF350" s="94"/>
      <c r="SQG350" s="94"/>
      <c r="SQH350" s="94"/>
      <c r="SQI350" s="94"/>
      <c r="SQJ350" s="94"/>
      <c r="SQK350" s="94"/>
      <c r="SQL350" s="94"/>
      <c r="SQM350" s="94"/>
      <c r="SQN350" s="94"/>
      <c r="SQO350" s="94"/>
      <c r="SQP350" s="94"/>
      <c r="SQQ350" s="94"/>
      <c r="SQR350" s="94"/>
      <c r="SQS350" s="94"/>
      <c r="SQT350" s="94"/>
      <c r="SQU350" s="94"/>
      <c r="SQV350" s="94"/>
      <c r="SQW350" s="94"/>
      <c r="SQX350" s="94"/>
      <c r="SQY350" s="94"/>
      <c r="SQZ350" s="94"/>
      <c r="SRA350" s="94"/>
      <c r="SRB350" s="94"/>
      <c r="SRC350" s="94"/>
      <c r="SRD350" s="94"/>
      <c r="SRE350" s="94"/>
      <c r="SRF350" s="94"/>
      <c r="SRG350" s="94"/>
      <c r="SRH350" s="94"/>
      <c r="SRI350" s="94"/>
      <c r="SRJ350" s="94"/>
      <c r="SRK350" s="94"/>
      <c r="SRL350" s="94"/>
      <c r="SRM350" s="94"/>
      <c r="SRN350" s="94"/>
      <c r="SRO350" s="94"/>
      <c r="SRP350" s="94"/>
      <c r="SRQ350" s="94"/>
      <c r="SRR350" s="94"/>
      <c r="SRS350" s="94"/>
      <c r="SRT350" s="94"/>
      <c r="SRU350" s="94"/>
      <c r="SRV350" s="94"/>
      <c r="SRW350" s="94"/>
      <c r="SRX350" s="94"/>
      <c r="SRY350" s="94"/>
      <c r="SRZ350" s="94"/>
      <c r="SSA350" s="94"/>
      <c r="SSB350" s="94"/>
      <c r="SSC350" s="94"/>
      <c r="SSD350" s="94"/>
      <c r="SSE350" s="94"/>
      <c r="SSF350" s="94"/>
      <c r="SSG350" s="94"/>
      <c r="SSH350" s="94"/>
      <c r="SSI350" s="94"/>
      <c r="SSJ350" s="94"/>
      <c r="SSK350" s="94"/>
      <c r="SSL350" s="94"/>
      <c r="SSM350" s="94"/>
      <c r="SSN350" s="94"/>
      <c r="SSO350" s="94"/>
      <c r="SSP350" s="94"/>
      <c r="SSQ350" s="94"/>
      <c r="SSR350" s="94"/>
      <c r="SSS350" s="94"/>
      <c r="SST350" s="94"/>
      <c r="SSU350" s="94"/>
      <c r="SSV350" s="94"/>
      <c r="SSW350" s="94"/>
      <c r="SSX350" s="94"/>
      <c r="SSY350" s="94"/>
      <c r="SSZ350" s="94"/>
      <c r="STA350" s="94"/>
      <c r="STB350" s="94"/>
      <c r="STC350" s="94"/>
      <c r="STD350" s="94"/>
      <c r="STE350" s="94"/>
      <c r="STF350" s="94"/>
      <c r="STG350" s="94"/>
      <c r="STH350" s="94"/>
      <c r="STI350" s="94"/>
      <c r="STJ350" s="94"/>
      <c r="STK350" s="94"/>
      <c r="STL350" s="94"/>
      <c r="STM350" s="94"/>
      <c r="STN350" s="94"/>
      <c r="STO350" s="94"/>
      <c r="STP350" s="94"/>
      <c r="STQ350" s="94"/>
      <c r="STR350" s="94"/>
      <c r="STS350" s="94"/>
      <c r="STT350" s="94"/>
      <c r="STU350" s="94"/>
      <c r="STV350" s="94"/>
      <c r="STW350" s="94"/>
      <c r="STX350" s="94"/>
      <c r="STY350" s="94"/>
      <c r="STZ350" s="94"/>
      <c r="SUA350" s="94"/>
      <c r="SUB350" s="94"/>
      <c r="SUC350" s="94"/>
      <c r="SUD350" s="94"/>
      <c r="SUE350" s="94"/>
      <c r="SUF350" s="94"/>
      <c r="SUG350" s="94"/>
      <c r="SUH350" s="94"/>
      <c r="SUI350" s="94"/>
      <c r="SUJ350" s="94"/>
      <c r="SUK350" s="94"/>
      <c r="SUL350" s="94"/>
      <c r="SUM350" s="94"/>
      <c r="SUN350" s="94"/>
      <c r="SUO350" s="94"/>
      <c r="SUP350" s="94"/>
      <c r="SUQ350" s="94"/>
      <c r="SUR350" s="94"/>
      <c r="SUS350" s="94"/>
      <c r="SUT350" s="94"/>
      <c r="SUU350" s="94"/>
      <c r="SUV350" s="94"/>
      <c r="SUW350" s="94"/>
      <c r="SUX350" s="94"/>
      <c r="SUY350" s="94"/>
      <c r="SUZ350" s="94"/>
      <c r="SVA350" s="94"/>
      <c r="SVB350" s="94"/>
      <c r="SVC350" s="94"/>
      <c r="SVD350" s="94"/>
      <c r="SVE350" s="94"/>
      <c r="SVF350" s="94"/>
      <c r="SVG350" s="94"/>
      <c r="SVH350" s="94"/>
      <c r="SVI350" s="94"/>
      <c r="SVJ350" s="94"/>
      <c r="SVK350" s="94"/>
      <c r="SVL350" s="94"/>
      <c r="SVM350" s="94"/>
      <c r="SVN350" s="94"/>
      <c r="SVO350" s="94"/>
      <c r="SVP350" s="94"/>
      <c r="SVQ350" s="94"/>
      <c r="SVR350" s="94"/>
      <c r="SVS350" s="94"/>
      <c r="SVT350" s="94"/>
      <c r="SVU350" s="94"/>
      <c r="SVV350" s="94"/>
      <c r="SVW350" s="94"/>
      <c r="SVX350" s="94"/>
      <c r="SVY350" s="94"/>
      <c r="SVZ350" s="94"/>
      <c r="SWA350" s="94"/>
      <c r="SWB350" s="94"/>
      <c r="SWC350" s="94"/>
      <c r="SWD350" s="94"/>
      <c r="SWE350" s="94"/>
      <c r="SWF350" s="94"/>
      <c r="SWG350" s="94"/>
      <c r="SWH350" s="94"/>
      <c r="SWI350" s="94"/>
      <c r="SWJ350" s="94"/>
      <c r="SWK350" s="94"/>
      <c r="SWL350" s="94"/>
      <c r="SWM350" s="94"/>
      <c r="SWN350" s="94"/>
      <c r="SWO350" s="94"/>
      <c r="SWP350" s="94"/>
      <c r="SWQ350" s="94"/>
      <c r="SWR350" s="94"/>
      <c r="SWS350" s="94"/>
      <c r="SWT350" s="94"/>
      <c r="SWU350" s="94"/>
      <c r="SWV350" s="94"/>
      <c r="SWW350" s="94"/>
      <c r="SWX350" s="94"/>
      <c r="SWY350" s="94"/>
      <c r="SWZ350" s="94"/>
      <c r="SXA350" s="94"/>
      <c r="SXB350" s="94"/>
      <c r="SXC350" s="94"/>
      <c r="SXD350" s="94"/>
      <c r="SXE350" s="94"/>
      <c r="SXF350" s="94"/>
      <c r="SXG350" s="94"/>
      <c r="SXH350" s="94"/>
      <c r="SXI350" s="94"/>
      <c r="SXJ350" s="94"/>
      <c r="SXK350" s="94"/>
      <c r="SXL350" s="94"/>
      <c r="SXM350" s="94"/>
      <c r="SXN350" s="94"/>
      <c r="SXO350" s="94"/>
      <c r="SXP350" s="94"/>
      <c r="SXQ350" s="94"/>
      <c r="SXR350" s="94"/>
      <c r="SXS350" s="94"/>
      <c r="SXT350" s="94"/>
      <c r="SXU350" s="94"/>
      <c r="SXV350" s="94"/>
      <c r="SXW350" s="94"/>
      <c r="SXX350" s="94"/>
      <c r="SXY350" s="94"/>
      <c r="SXZ350" s="94"/>
      <c r="SYA350" s="94"/>
      <c r="SYB350" s="94"/>
      <c r="SYC350" s="94"/>
      <c r="SYD350" s="94"/>
      <c r="SYE350" s="94"/>
      <c r="SYF350" s="94"/>
      <c r="SYG350" s="94"/>
      <c r="SYH350" s="94"/>
      <c r="SYI350" s="94"/>
      <c r="SYJ350" s="94"/>
      <c r="SYK350" s="94"/>
      <c r="SYL350" s="94"/>
      <c r="SYM350" s="94"/>
      <c r="SYN350" s="94"/>
      <c r="SYO350" s="94"/>
      <c r="SYP350" s="94"/>
      <c r="SYQ350" s="94"/>
      <c r="SYR350" s="94"/>
      <c r="SYS350" s="94"/>
      <c r="SYT350" s="94"/>
      <c r="SYU350" s="94"/>
      <c r="SYV350" s="94"/>
      <c r="SYW350" s="94"/>
      <c r="SYX350" s="94"/>
      <c r="SYY350" s="94"/>
      <c r="SYZ350" s="94"/>
      <c r="SZA350" s="94"/>
      <c r="SZB350" s="94"/>
      <c r="SZC350" s="94"/>
      <c r="SZD350" s="94"/>
      <c r="SZE350" s="94"/>
      <c r="SZF350" s="94"/>
      <c r="SZG350" s="94"/>
      <c r="SZH350" s="94"/>
      <c r="SZI350" s="94"/>
      <c r="SZJ350" s="94"/>
      <c r="SZK350" s="94"/>
      <c r="SZL350" s="94"/>
      <c r="SZM350" s="94"/>
      <c r="SZN350" s="94"/>
      <c r="SZO350" s="94"/>
      <c r="SZP350" s="94"/>
      <c r="SZQ350" s="94"/>
      <c r="SZR350" s="94"/>
      <c r="SZS350" s="94"/>
      <c r="SZT350" s="94"/>
      <c r="SZU350" s="94"/>
      <c r="SZV350" s="94"/>
      <c r="SZW350" s="94"/>
      <c r="SZX350" s="94"/>
      <c r="SZY350" s="94"/>
      <c r="SZZ350" s="94"/>
      <c r="TAA350" s="94"/>
      <c r="TAB350" s="94"/>
      <c r="TAC350" s="94"/>
      <c r="TAD350" s="94"/>
      <c r="TAE350" s="94"/>
      <c r="TAF350" s="94"/>
      <c r="TAG350" s="94"/>
      <c r="TAH350" s="94"/>
      <c r="TAI350" s="94"/>
      <c r="TAJ350" s="94"/>
      <c r="TAK350" s="94"/>
      <c r="TAL350" s="94"/>
      <c r="TAM350" s="94"/>
      <c r="TAN350" s="94"/>
      <c r="TAO350" s="94"/>
      <c r="TAP350" s="94"/>
      <c r="TAQ350" s="94"/>
      <c r="TAR350" s="94"/>
      <c r="TAS350" s="94"/>
      <c r="TAT350" s="94"/>
      <c r="TAU350" s="94"/>
      <c r="TAV350" s="94"/>
      <c r="TAW350" s="94"/>
      <c r="TAX350" s="94"/>
      <c r="TAY350" s="94"/>
      <c r="TAZ350" s="94"/>
      <c r="TBA350" s="94"/>
      <c r="TBB350" s="94"/>
      <c r="TBC350" s="94"/>
      <c r="TBD350" s="94"/>
      <c r="TBE350" s="94"/>
      <c r="TBF350" s="94"/>
      <c r="TBG350" s="94"/>
      <c r="TBH350" s="94"/>
      <c r="TBI350" s="94"/>
      <c r="TBJ350" s="94"/>
      <c r="TBK350" s="94"/>
      <c r="TBL350" s="94"/>
      <c r="TBM350" s="94"/>
      <c r="TBN350" s="94"/>
      <c r="TBO350" s="94"/>
      <c r="TBP350" s="94"/>
      <c r="TBQ350" s="94"/>
      <c r="TBR350" s="94"/>
      <c r="TBS350" s="94"/>
      <c r="TBT350" s="94"/>
      <c r="TBU350" s="94"/>
      <c r="TBV350" s="94"/>
      <c r="TBW350" s="94"/>
      <c r="TBX350" s="94"/>
      <c r="TBY350" s="94"/>
      <c r="TBZ350" s="94"/>
      <c r="TCA350" s="94"/>
      <c r="TCB350" s="94"/>
      <c r="TCC350" s="94"/>
      <c r="TCD350" s="94"/>
      <c r="TCE350" s="94"/>
      <c r="TCF350" s="94"/>
      <c r="TCG350" s="94"/>
      <c r="TCH350" s="94"/>
      <c r="TCI350" s="94"/>
      <c r="TCJ350" s="94"/>
      <c r="TCK350" s="94"/>
      <c r="TCL350" s="94"/>
      <c r="TCM350" s="94"/>
      <c r="TCN350" s="94"/>
      <c r="TCO350" s="94"/>
      <c r="TCP350" s="94"/>
      <c r="TCQ350" s="94"/>
      <c r="TCR350" s="94"/>
      <c r="TCS350" s="94"/>
      <c r="TCT350" s="94"/>
      <c r="TCU350" s="94"/>
      <c r="TCV350" s="94"/>
      <c r="TCW350" s="94"/>
      <c r="TCX350" s="94"/>
      <c r="TCY350" s="94"/>
      <c r="TCZ350" s="94"/>
      <c r="TDA350" s="94"/>
      <c r="TDB350" s="94"/>
      <c r="TDC350" s="94"/>
      <c r="TDD350" s="94"/>
      <c r="TDE350" s="94"/>
      <c r="TDF350" s="94"/>
      <c r="TDG350" s="94"/>
      <c r="TDH350" s="94"/>
      <c r="TDI350" s="94"/>
      <c r="TDJ350" s="94"/>
      <c r="TDK350" s="94"/>
      <c r="TDL350" s="94"/>
      <c r="TDM350" s="94"/>
      <c r="TDN350" s="94"/>
      <c r="TDO350" s="94"/>
      <c r="TDP350" s="94"/>
      <c r="TDQ350" s="94"/>
      <c r="TDR350" s="94"/>
      <c r="TDS350" s="94"/>
      <c r="TDT350" s="94"/>
      <c r="TDU350" s="94"/>
      <c r="TDV350" s="94"/>
      <c r="TDW350" s="94"/>
      <c r="TDX350" s="94"/>
      <c r="TDY350" s="94"/>
      <c r="TDZ350" s="94"/>
      <c r="TEA350" s="94"/>
      <c r="TEB350" s="94"/>
      <c r="TEC350" s="94"/>
      <c r="TED350" s="94"/>
      <c r="TEE350" s="94"/>
      <c r="TEF350" s="94"/>
      <c r="TEG350" s="94"/>
      <c r="TEH350" s="94"/>
      <c r="TEI350" s="94"/>
      <c r="TEJ350" s="94"/>
      <c r="TEK350" s="94"/>
      <c r="TEL350" s="94"/>
      <c r="TEM350" s="94"/>
      <c r="TEN350" s="94"/>
      <c r="TEO350" s="94"/>
      <c r="TEP350" s="94"/>
      <c r="TEQ350" s="94"/>
      <c r="TER350" s="94"/>
      <c r="TES350" s="94"/>
      <c r="TET350" s="94"/>
      <c r="TEU350" s="94"/>
      <c r="TEV350" s="94"/>
      <c r="TEW350" s="94"/>
      <c r="TEX350" s="94"/>
      <c r="TEY350" s="94"/>
      <c r="TEZ350" s="94"/>
      <c r="TFA350" s="94"/>
      <c r="TFB350" s="94"/>
      <c r="TFC350" s="94"/>
      <c r="TFD350" s="94"/>
      <c r="TFE350" s="94"/>
      <c r="TFF350" s="94"/>
      <c r="TFG350" s="94"/>
      <c r="TFH350" s="94"/>
      <c r="TFI350" s="94"/>
      <c r="TFJ350" s="94"/>
      <c r="TFK350" s="94"/>
      <c r="TFL350" s="94"/>
      <c r="TFM350" s="94"/>
      <c r="TFN350" s="94"/>
      <c r="TFO350" s="94"/>
      <c r="TFP350" s="94"/>
      <c r="TFQ350" s="94"/>
      <c r="TFR350" s="94"/>
      <c r="TFS350" s="94"/>
      <c r="TFT350" s="94"/>
      <c r="TFU350" s="94"/>
      <c r="TFV350" s="94"/>
      <c r="TFW350" s="94"/>
      <c r="TFX350" s="94"/>
      <c r="TFY350" s="94"/>
      <c r="TFZ350" s="94"/>
      <c r="TGA350" s="94"/>
      <c r="TGB350" s="94"/>
      <c r="TGC350" s="94"/>
      <c r="TGD350" s="94"/>
      <c r="TGE350" s="94"/>
      <c r="TGF350" s="94"/>
      <c r="TGG350" s="94"/>
      <c r="TGH350" s="94"/>
      <c r="TGI350" s="94"/>
      <c r="TGJ350" s="94"/>
      <c r="TGK350" s="94"/>
      <c r="TGL350" s="94"/>
      <c r="TGM350" s="94"/>
      <c r="TGN350" s="94"/>
      <c r="TGO350" s="94"/>
      <c r="TGP350" s="94"/>
      <c r="TGQ350" s="94"/>
      <c r="TGR350" s="94"/>
      <c r="TGS350" s="94"/>
      <c r="TGT350" s="94"/>
      <c r="TGU350" s="94"/>
      <c r="TGV350" s="94"/>
      <c r="TGW350" s="94"/>
      <c r="TGX350" s="94"/>
      <c r="TGY350" s="94"/>
      <c r="TGZ350" s="94"/>
      <c r="THA350" s="94"/>
      <c r="THB350" s="94"/>
      <c r="THC350" s="94"/>
      <c r="THD350" s="94"/>
      <c r="THE350" s="94"/>
      <c r="THF350" s="94"/>
      <c r="THG350" s="94"/>
      <c r="THH350" s="94"/>
      <c r="THI350" s="94"/>
      <c r="THJ350" s="94"/>
      <c r="THK350" s="94"/>
      <c r="THL350" s="94"/>
      <c r="THM350" s="94"/>
      <c r="THN350" s="94"/>
      <c r="THO350" s="94"/>
      <c r="THP350" s="94"/>
      <c r="THQ350" s="94"/>
      <c r="THR350" s="94"/>
      <c r="THS350" s="94"/>
      <c r="THT350" s="94"/>
      <c r="THU350" s="94"/>
      <c r="THV350" s="94"/>
      <c r="THW350" s="94"/>
      <c r="THX350" s="94"/>
      <c r="THY350" s="94"/>
      <c r="THZ350" s="94"/>
      <c r="TIA350" s="94"/>
      <c r="TIB350" s="94"/>
      <c r="TIC350" s="94"/>
      <c r="TID350" s="94"/>
      <c r="TIE350" s="94"/>
      <c r="TIF350" s="94"/>
      <c r="TIG350" s="94"/>
      <c r="TIH350" s="94"/>
      <c r="TII350" s="94"/>
      <c r="TIJ350" s="94"/>
      <c r="TIK350" s="94"/>
      <c r="TIL350" s="94"/>
      <c r="TIM350" s="94"/>
      <c r="TIN350" s="94"/>
      <c r="TIO350" s="94"/>
      <c r="TIP350" s="94"/>
      <c r="TIQ350" s="94"/>
      <c r="TIR350" s="94"/>
      <c r="TIS350" s="94"/>
      <c r="TIT350" s="94"/>
      <c r="TIU350" s="94"/>
      <c r="TIV350" s="94"/>
      <c r="TIW350" s="94"/>
      <c r="TIX350" s="94"/>
      <c r="TIY350" s="94"/>
      <c r="TIZ350" s="94"/>
      <c r="TJA350" s="94"/>
      <c r="TJB350" s="94"/>
      <c r="TJC350" s="94"/>
      <c r="TJD350" s="94"/>
      <c r="TJE350" s="94"/>
      <c r="TJF350" s="94"/>
      <c r="TJG350" s="94"/>
      <c r="TJH350" s="94"/>
      <c r="TJI350" s="94"/>
      <c r="TJJ350" s="94"/>
      <c r="TJK350" s="94"/>
      <c r="TJL350" s="94"/>
      <c r="TJM350" s="94"/>
      <c r="TJN350" s="94"/>
      <c r="TJO350" s="94"/>
      <c r="TJP350" s="94"/>
      <c r="TJQ350" s="94"/>
      <c r="TJR350" s="94"/>
      <c r="TJS350" s="94"/>
      <c r="TJT350" s="94"/>
      <c r="TJU350" s="94"/>
      <c r="TJV350" s="94"/>
      <c r="TJW350" s="94"/>
      <c r="TJX350" s="94"/>
      <c r="TJY350" s="94"/>
      <c r="TJZ350" s="94"/>
      <c r="TKA350" s="94"/>
      <c r="TKB350" s="94"/>
      <c r="TKC350" s="94"/>
      <c r="TKD350" s="94"/>
      <c r="TKE350" s="94"/>
      <c r="TKF350" s="94"/>
      <c r="TKG350" s="94"/>
      <c r="TKH350" s="94"/>
      <c r="TKI350" s="94"/>
      <c r="TKJ350" s="94"/>
      <c r="TKK350" s="94"/>
      <c r="TKL350" s="94"/>
      <c r="TKM350" s="94"/>
      <c r="TKN350" s="94"/>
      <c r="TKO350" s="94"/>
      <c r="TKP350" s="94"/>
      <c r="TKQ350" s="94"/>
      <c r="TKR350" s="94"/>
      <c r="TKS350" s="94"/>
      <c r="TKT350" s="94"/>
      <c r="TKU350" s="94"/>
      <c r="TKV350" s="94"/>
      <c r="TKW350" s="94"/>
      <c r="TKX350" s="94"/>
      <c r="TKY350" s="94"/>
      <c r="TKZ350" s="94"/>
      <c r="TLA350" s="94"/>
      <c r="TLB350" s="94"/>
      <c r="TLC350" s="94"/>
      <c r="TLD350" s="94"/>
      <c r="TLE350" s="94"/>
      <c r="TLF350" s="94"/>
      <c r="TLG350" s="94"/>
      <c r="TLH350" s="94"/>
      <c r="TLI350" s="94"/>
      <c r="TLJ350" s="94"/>
      <c r="TLK350" s="94"/>
      <c r="TLL350" s="94"/>
      <c r="TLM350" s="94"/>
      <c r="TLN350" s="94"/>
      <c r="TLO350" s="94"/>
      <c r="TLP350" s="94"/>
      <c r="TLQ350" s="94"/>
      <c r="TLR350" s="94"/>
      <c r="TLS350" s="94"/>
      <c r="TLT350" s="94"/>
      <c r="TLU350" s="94"/>
      <c r="TLV350" s="94"/>
      <c r="TLW350" s="94"/>
      <c r="TLX350" s="94"/>
      <c r="TLY350" s="94"/>
      <c r="TLZ350" s="94"/>
      <c r="TMA350" s="94"/>
      <c r="TMB350" s="94"/>
      <c r="TMC350" s="94"/>
      <c r="TMD350" s="94"/>
      <c r="TME350" s="94"/>
      <c r="TMF350" s="94"/>
      <c r="TMG350" s="94"/>
      <c r="TMH350" s="94"/>
      <c r="TMI350" s="94"/>
      <c r="TMJ350" s="94"/>
      <c r="TMK350" s="94"/>
      <c r="TML350" s="94"/>
      <c r="TMM350" s="94"/>
      <c r="TMN350" s="94"/>
      <c r="TMO350" s="94"/>
      <c r="TMP350" s="94"/>
      <c r="TMQ350" s="94"/>
      <c r="TMR350" s="94"/>
      <c r="TMS350" s="94"/>
      <c r="TMT350" s="94"/>
      <c r="TMU350" s="94"/>
      <c r="TMV350" s="94"/>
      <c r="TMW350" s="94"/>
      <c r="TMX350" s="94"/>
      <c r="TMY350" s="94"/>
      <c r="TMZ350" s="94"/>
      <c r="TNA350" s="94"/>
      <c r="TNB350" s="94"/>
      <c r="TNC350" s="94"/>
      <c r="TND350" s="94"/>
      <c r="TNE350" s="94"/>
      <c r="TNF350" s="94"/>
      <c r="TNG350" s="94"/>
      <c r="TNH350" s="94"/>
      <c r="TNI350" s="94"/>
      <c r="TNJ350" s="94"/>
      <c r="TNK350" s="94"/>
      <c r="TNL350" s="94"/>
      <c r="TNM350" s="94"/>
      <c r="TNN350" s="94"/>
      <c r="TNO350" s="94"/>
      <c r="TNP350" s="94"/>
      <c r="TNQ350" s="94"/>
      <c r="TNR350" s="94"/>
      <c r="TNS350" s="94"/>
      <c r="TNT350" s="94"/>
      <c r="TNU350" s="94"/>
      <c r="TNV350" s="94"/>
      <c r="TNW350" s="94"/>
      <c r="TNX350" s="94"/>
      <c r="TNY350" s="94"/>
      <c r="TNZ350" s="94"/>
      <c r="TOA350" s="94"/>
      <c r="TOB350" s="94"/>
      <c r="TOC350" s="94"/>
      <c r="TOD350" s="94"/>
      <c r="TOE350" s="94"/>
      <c r="TOF350" s="94"/>
      <c r="TOG350" s="94"/>
      <c r="TOH350" s="94"/>
      <c r="TOI350" s="94"/>
      <c r="TOJ350" s="94"/>
      <c r="TOK350" s="94"/>
      <c r="TOL350" s="94"/>
      <c r="TOM350" s="94"/>
      <c r="TON350" s="94"/>
      <c r="TOO350" s="94"/>
      <c r="TOP350" s="94"/>
      <c r="TOQ350" s="94"/>
      <c r="TOR350" s="94"/>
      <c r="TOS350" s="94"/>
      <c r="TOT350" s="94"/>
      <c r="TOU350" s="94"/>
      <c r="TOV350" s="94"/>
      <c r="TOW350" s="94"/>
      <c r="TOX350" s="94"/>
      <c r="TOY350" s="94"/>
      <c r="TOZ350" s="94"/>
      <c r="TPA350" s="94"/>
      <c r="TPB350" s="94"/>
      <c r="TPC350" s="94"/>
      <c r="TPD350" s="94"/>
      <c r="TPE350" s="94"/>
      <c r="TPF350" s="94"/>
      <c r="TPG350" s="94"/>
      <c r="TPH350" s="94"/>
      <c r="TPI350" s="94"/>
      <c r="TPJ350" s="94"/>
      <c r="TPK350" s="94"/>
      <c r="TPL350" s="94"/>
      <c r="TPM350" s="94"/>
      <c r="TPN350" s="94"/>
      <c r="TPO350" s="94"/>
      <c r="TPP350" s="94"/>
      <c r="TPQ350" s="94"/>
      <c r="TPR350" s="94"/>
      <c r="TPS350" s="94"/>
      <c r="TPT350" s="94"/>
      <c r="TPU350" s="94"/>
      <c r="TPV350" s="94"/>
      <c r="TPW350" s="94"/>
      <c r="TPX350" s="94"/>
      <c r="TPY350" s="94"/>
      <c r="TPZ350" s="94"/>
      <c r="TQA350" s="94"/>
      <c r="TQB350" s="94"/>
      <c r="TQC350" s="94"/>
      <c r="TQD350" s="94"/>
      <c r="TQE350" s="94"/>
      <c r="TQF350" s="94"/>
      <c r="TQG350" s="94"/>
      <c r="TQH350" s="94"/>
      <c r="TQI350" s="94"/>
      <c r="TQJ350" s="94"/>
      <c r="TQK350" s="94"/>
      <c r="TQL350" s="94"/>
      <c r="TQM350" s="94"/>
      <c r="TQN350" s="94"/>
      <c r="TQO350" s="94"/>
      <c r="TQP350" s="94"/>
      <c r="TQQ350" s="94"/>
      <c r="TQR350" s="94"/>
      <c r="TQS350" s="94"/>
      <c r="TQT350" s="94"/>
      <c r="TQU350" s="94"/>
      <c r="TQV350" s="94"/>
      <c r="TQW350" s="94"/>
      <c r="TQX350" s="94"/>
      <c r="TQY350" s="94"/>
      <c r="TQZ350" s="94"/>
      <c r="TRA350" s="94"/>
      <c r="TRB350" s="94"/>
      <c r="TRC350" s="94"/>
      <c r="TRD350" s="94"/>
      <c r="TRE350" s="94"/>
      <c r="TRF350" s="94"/>
      <c r="TRG350" s="94"/>
      <c r="TRH350" s="94"/>
      <c r="TRI350" s="94"/>
      <c r="TRJ350" s="94"/>
      <c r="TRK350" s="94"/>
      <c r="TRL350" s="94"/>
      <c r="TRM350" s="94"/>
      <c r="TRN350" s="94"/>
      <c r="TRO350" s="94"/>
      <c r="TRP350" s="94"/>
      <c r="TRQ350" s="94"/>
      <c r="TRR350" s="94"/>
      <c r="TRS350" s="94"/>
      <c r="TRT350" s="94"/>
      <c r="TRU350" s="94"/>
      <c r="TRV350" s="94"/>
      <c r="TRW350" s="94"/>
      <c r="TRX350" s="94"/>
      <c r="TRY350" s="94"/>
      <c r="TRZ350" s="94"/>
      <c r="TSA350" s="94"/>
      <c r="TSB350" s="94"/>
      <c r="TSC350" s="94"/>
      <c r="TSD350" s="94"/>
      <c r="TSE350" s="94"/>
      <c r="TSF350" s="94"/>
      <c r="TSG350" s="94"/>
      <c r="TSH350" s="94"/>
      <c r="TSI350" s="94"/>
      <c r="TSJ350" s="94"/>
      <c r="TSK350" s="94"/>
      <c r="TSL350" s="94"/>
      <c r="TSM350" s="94"/>
      <c r="TSN350" s="94"/>
      <c r="TSO350" s="94"/>
      <c r="TSP350" s="94"/>
      <c r="TSQ350" s="94"/>
      <c r="TSR350" s="94"/>
      <c r="TSS350" s="94"/>
      <c r="TST350" s="94"/>
      <c r="TSU350" s="94"/>
      <c r="TSV350" s="94"/>
      <c r="TSW350" s="94"/>
      <c r="TSX350" s="94"/>
      <c r="TSY350" s="94"/>
      <c r="TSZ350" s="94"/>
      <c r="TTA350" s="94"/>
      <c r="TTB350" s="94"/>
      <c r="TTC350" s="94"/>
      <c r="TTD350" s="94"/>
      <c r="TTE350" s="94"/>
      <c r="TTF350" s="94"/>
      <c r="TTG350" s="94"/>
      <c r="TTH350" s="94"/>
      <c r="TTI350" s="94"/>
      <c r="TTJ350" s="94"/>
      <c r="TTK350" s="94"/>
      <c r="TTL350" s="94"/>
      <c r="TTM350" s="94"/>
      <c r="TTN350" s="94"/>
      <c r="TTO350" s="94"/>
      <c r="TTP350" s="94"/>
      <c r="TTQ350" s="94"/>
      <c r="TTR350" s="94"/>
      <c r="TTS350" s="94"/>
      <c r="TTT350" s="94"/>
      <c r="TTU350" s="94"/>
      <c r="TTV350" s="94"/>
      <c r="TTW350" s="94"/>
      <c r="TTX350" s="94"/>
      <c r="TTY350" s="94"/>
      <c r="TTZ350" s="94"/>
      <c r="TUA350" s="94"/>
      <c r="TUB350" s="94"/>
      <c r="TUC350" s="94"/>
      <c r="TUD350" s="94"/>
      <c r="TUE350" s="94"/>
      <c r="TUF350" s="94"/>
      <c r="TUG350" s="94"/>
      <c r="TUH350" s="94"/>
      <c r="TUI350" s="94"/>
      <c r="TUJ350" s="94"/>
      <c r="TUK350" s="94"/>
      <c r="TUL350" s="94"/>
      <c r="TUM350" s="94"/>
      <c r="TUN350" s="94"/>
      <c r="TUO350" s="94"/>
      <c r="TUP350" s="94"/>
      <c r="TUQ350" s="94"/>
      <c r="TUR350" s="94"/>
      <c r="TUS350" s="94"/>
      <c r="TUT350" s="94"/>
      <c r="TUU350" s="94"/>
      <c r="TUV350" s="94"/>
      <c r="TUW350" s="94"/>
      <c r="TUX350" s="94"/>
      <c r="TUY350" s="94"/>
      <c r="TUZ350" s="94"/>
      <c r="TVA350" s="94"/>
      <c r="TVB350" s="94"/>
      <c r="TVC350" s="94"/>
      <c r="TVD350" s="94"/>
      <c r="TVE350" s="94"/>
      <c r="TVF350" s="94"/>
      <c r="TVG350" s="94"/>
      <c r="TVH350" s="94"/>
      <c r="TVI350" s="94"/>
      <c r="TVJ350" s="94"/>
      <c r="TVK350" s="94"/>
      <c r="TVL350" s="94"/>
      <c r="TVM350" s="94"/>
      <c r="TVN350" s="94"/>
      <c r="TVO350" s="94"/>
      <c r="TVP350" s="94"/>
      <c r="TVQ350" s="94"/>
      <c r="TVR350" s="94"/>
      <c r="TVS350" s="94"/>
      <c r="TVT350" s="94"/>
      <c r="TVU350" s="94"/>
      <c r="TVV350" s="94"/>
      <c r="TVW350" s="94"/>
      <c r="TVX350" s="94"/>
      <c r="TVY350" s="94"/>
      <c r="TVZ350" s="94"/>
      <c r="TWA350" s="94"/>
      <c r="TWB350" s="94"/>
      <c r="TWC350" s="94"/>
      <c r="TWD350" s="94"/>
      <c r="TWE350" s="94"/>
      <c r="TWF350" s="94"/>
      <c r="TWG350" s="94"/>
      <c r="TWH350" s="94"/>
      <c r="TWI350" s="94"/>
      <c r="TWJ350" s="94"/>
      <c r="TWK350" s="94"/>
      <c r="TWL350" s="94"/>
      <c r="TWM350" s="94"/>
      <c r="TWN350" s="94"/>
      <c r="TWO350" s="94"/>
      <c r="TWP350" s="94"/>
      <c r="TWQ350" s="94"/>
      <c r="TWR350" s="94"/>
      <c r="TWS350" s="94"/>
      <c r="TWT350" s="94"/>
      <c r="TWU350" s="94"/>
      <c r="TWV350" s="94"/>
      <c r="TWW350" s="94"/>
      <c r="TWX350" s="94"/>
      <c r="TWY350" s="94"/>
      <c r="TWZ350" s="94"/>
      <c r="TXA350" s="94"/>
      <c r="TXB350" s="94"/>
      <c r="TXC350" s="94"/>
      <c r="TXD350" s="94"/>
      <c r="TXE350" s="94"/>
      <c r="TXF350" s="94"/>
      <c r="TXG350" s="94"/>
      <c r="TXH350" s="94"/>
      <c r="TXI350" s="94"/>
      <c r="TXJ350" s="94"/>
      <c r="TXK350" s="94"/>
      <c r="TXL350" s="94"/>
      <c r="TXM350" s="94"/>
      <c r="TXN350" s="94"/>
      <c r="TXO350" s="94"/>
      <c r="TXP350" s="94"/>
      <c r="TXQ350" s="94"/>
      <c r="TXR350" s="94"/>
      <c r="TXS350" s="94"/>
      <c r="TXT350" s="94"/>
      <c r="TXU350" s="94"/>
      <c r="TXV350" s="94"/>
      <c r="TXW350" s="94"/>
      <c r="TXX350" s="94"/>
      <c r="TXY350" s="94"/>
      <c r="TXZ350" s="94"/>
      <c r="TYA350" s="94"/>
      <c r="TYB350" s="94"/>
      <c r="TYC350" s="94"/>
      <c r="TYD350" s="94"/>
      <c r="TYE350" s="94"/>
      <c r="TYF350" s="94"/>
      <c r="TYG350" s="94"/>
      <c r="TYH350" s="94"/>
      <c r="TYI350" s="94"/>
      <c r="TYJ350" s="94"/>
      <c r="TYK350" s="94"/>
      <c r="TYL350" s="94"/>
      <c r="TYM350" s="94"/>
      <c r="TYN350" s="94"/>
      <c r="TYO350" s="94"/>
      <c r="TYP350" s="94"/>
      <c r="TYQ350" s="94"/>
      <c r="TYR350" s="94"/>
      <c r="TYS350" s="94"/>
      <c r="TYT350" s="94"/>
      <c r="TYU350" s="94"/>
      <c r="TYV350" s="94"/>
      <c r="TYW350" s="94"/>
      <c r="TYX350" s="94"/>
      <c r="TYY350" s="94"/>
      <c r="TYZ350" s="94"/>
      <c r="TZA350" s="94"/>
      <c r="TZB350" s="94"/>
      <c r="TZC350" s="94"/>
      <c r="TZD350" s="94"/>
      <c r="TZE350" s="94"/>
      <c r="TZF350" s="94"/>
      <c r="TZG350" s="94"/>
      <c r="TZH350" s="94"/>
      <c r="TZI350" s="94"/>
      <c r="TZJ350" s="94"/>
      <c r="TZK350" s="94"/>
      <c r="TZL350" s="94"/>
      <c r="TZM350" s="94"/>
      <c r="TZN350" s="94"/>
      <c r="TZO350" s="94"/>
      <c r="TZP350" s="94"/>
      <c r="TZQ350" s="94"/>
      <c r="TZR350" s="94"/>
      <c r="TZS350" s="94"/>
      <c r="TZT350" s="94"/>
      <c r="TZU350" s="94"/>
      <c r="TZV350" s="94"/>
      <c r="TZW350" s="94"/>
      <c r="TZX350" s="94"/>
      <c r="TZY350" s="94"/>
      <c r="TZZ350" s="94"/>
      <c r="UAA350" s="94"/>
      <c r="UAB350" s="94"/>
      <c r="UAC350" s="94"/>
      <c r="UAD350" s="94"/>
      <c r="UAE350" s="94"/>
      <c r="UAF350" s="94"/>
      <c r="UAG350" s="94"/>
      <c r="UAH350" s="94"/>
      <c r="UAI350" s="94"/>
      <c r="UAJ350" s="94"/>
      <c r="UAK350" s="94"/>
      <c r="UAL350" s="94"/>
      <c r="UAM350" s="94"/>
      <c r="UAN350" s="94"/>
      <c r="UAO350" s="94"/>
      <c r="UAP350" s="94"/>
      <c r="UAQ350" s="94"/>
      <c r="UAR350" s="94"/>
      <c r="UAS350" s="94"/>
      <c r="UAT350" s="94"/>
      <c r="UAU350" s="94"/>
      <c r="UAV350" s="94"/>
      <c r="UAW350" s="94"/>
      <c r="UAX350" s="94"/>
      <c r="UAY350" s="94"/>
      <c r="UAZ350" s="94"/>
      <c r="UBA350" s="94"/>
      <c r="UBB350" s="94"/>
      <c r="UBC350" s="94"/>
      <c r="UBD350" s="94"/>
      <c r="UBE350" s="94"/>
      <c r="UBF350" s="94"/>
      <c r="UBG350" s="94"/>
      <c r="UBH350" s="94"/>
      <c r="UBI350" s="94"/>
      <c r="UBJ350" s="94"/>
      <c r="UBK350" s="94"/>
      <c r="UBL350" s="94"/>
      <c r="UBM350" s="94"/>
      <c r="UBN350" s="94"/>
      <c r="UBO350" s="94"/>
      <c r="UBP350" s="94"/>
      <c r="UBQ350" s="94"/>
      <c r="UBR350" s="94"/>
      <c r="UBS350" s="94"/>
      <c r="UBT350" s="94"/>
      <c r="UBU350" s="94"/>
      <c r="UBV350" s="94"/>
      <c r="UBW350" s="94"/>
      <c r="UBX350" s="94"/>
      <c r="UBY350" s="94"/>
      <c r="UBZ350" s="94"/>
      <c r="UCA350" s="94"/>
      <c r="UCB350" s="94"/>
      <c r="UCC350" s="94"/>
      <c r="UCD350" s="94"/>
      <c r="UCE350" s="94"/>
      <c r="UCF350" s="94"/>
      <c r="UCG350" s="94"/>
      <c r="UCH350" s="94"/>
      <c r="UCI350" s="94"/>
      <c r="UCJ350" s="94"/>
      <c r="UCK350" s="94"/>
      <c r="UCL350" s="94"/>
      <c r="UCM350" s="94"/>
      <c r="UCN350" s="94"/>
      <c r="UCO350" s="94"/>
      <c r="UCP350" s="94"/>
      <c r="UCQ350" s="94"/>
      <c r="UCR350" s="94"/>
      <c r="UCS350" s="94"/>
      <c r="UCT350" s="94"/>
      <c r="UCU350" s="94"/>
      <c r="UCV350" s="94"/>
      <c r="UCW350" s="94"/>
      <c r="UCX350" s="94"/>
      <c r="UCY350" s="94"/>
      <c r="UCZ350" s="94"/>
      <c r="UDA350" s="94"/>
      <c r="UDB350" s="94"/>
      <c r="UDC350" s="94"/>
      <c r="UDD350" s="94"/>
      <c r="UDE350" s="94"/>
      <c r="UDF350" s="94"/>
      <c r="UDG350" s="94"/>
      <c r="UDH350" s="94"/>
      <c r="UDI350" s="94"/>
      <c r="UDJ350" s="94"/>
      <c r="UDK350" s="94"/>
      <c r="UDL350" s="94"/>
      <c r="UDM350" s="94"/>
      <c r="UDN350" s="94"/>
      <c r="UDO350" s="94"/>
      <c r="UDP350" s="94"/>
      <c r="UDQ350" s="94"/>
      <c r="UDR350" s="94"/>
      <c r="UDS350" s="94"/>
      <c r="UDT350" s="94"/>
      <c r="UDU350" s="94"/>
      <c r="UDV350" s="94"/>
      <c r="UDW350" s="94"/>
      <c r="UDX350" s="94"/>
      <c r="UDY350" s="94"/>
      <c r="UDZ350" s="94"/>
      <c r="UEA350" s="94"/>
      <c r="UEB350" s="94"/>
      <c r="UEC350" s="94"/>
      <c r="UED350" s="94"/>
      <c r="UEE350" s="94"/>
      <c r="UEF350" s="94"/>
      <c r="UEG350" s="94"/>
      <c r="UEH350" s="94"/>
      <c r="UEI350" s="94"/>
      <c r="UEJ350" s="94"/>
      <c r="UEK350" s="94"/>
      <c r="UEL350" s="94"/>
      <c r="UEM350" s="94"/>
      <c r="UEN350" s="94"/>
      <c r="UEO350" s="94"/>
      <c r="UEP350" s="94"/>
      <c r="UEQ350" s="94"/>
      <c r="UER350" s="94"/>
      <c r="UES350" s="94"/>
      <c r="UET350" s="94"/>
      <c r="UEU350" s="94"/>
      <c r="UEV350" s="94"/>
      <c r="UEW350" s="94"/>
      <c r="UEX350" s="94"/>
      <c r="UEY350" s="94"/>
      <c r="UEZ350" s="94"/>
      <c r="UFA350" s="94"/>
      <c r="UFB350" s="94"/>
      <c r="UFC350" s="94"/>
      <c r="UFD350" s="94"/>
      <c r="UFE350" s="94"/>
      <c r="UFF350" s="94"/>
      <c r="UFG350" s="94"/>
      <c r="UFH350" s="94"/>
      <c r="UFI350" s="94"/>
      <c r="UFJ350" s="94"/>
      <c r="UFK350" s="94"/>
      <c r="UFL350" s="94"/>
      <c r="UFM350" s="94"/>
      <c r="UFN350" s="94"/>
      <c r="UFO350" s="94"/>
      <c r="UFP350" s="94"/>
      <c r="UFQ350" s="94"/>
      <c r="UFR350" s="94"/>
      <c r="UFS350" s="94"/>
      <c r="UFT350" s="94"/>
      <c r="UFU350" s="94"/>
      <c r="UFV350" s="94"/>
      <c r="UFW350" s="94"/>
      <c r="UFX350" s="94"/>
      <c r="UFY350" s="94"/>
      <c r="UFZ350" s="94"/>
      <c r="UGA350" s="94"/>
      <c r="UGB350" s="94"/>
      <c r="UGC350" s="94"/>
      <c r="UGD350" s="94"/>
      <c r="UGE350" s="94"/>
      <c r="UGF350" s="94"/>
      <c r="UGG350" s="94"/>
      <c r="UGH350" s="94"/>
      <c r="UGI350" s="94"/>
      <c r="UGJ350" s="94"/>
      <c r="UGK350" s="94"/>
      <c r="UGL350" s="94"/>
      <c r="UGM350" s="94"/>
      <c r="UGN350" s="94"/>
      <c r="UGO350" s="94"/>
      <c r="UGP350" s="94"/>
      <c r="UGQ350" s="94"/>
      <c r="UGR350" s="94"/>
      <c r="UGS350" s="94"/>
      <c r="UGT350" s="94"/>
      <c r="UGU350" s="94"/>
      <c r="UGV350" s="94"/>
      <c r="UGW350" s="94"/>
      <c r="UGX350" s="94"/>
      <c r="UGY350" s="94"/>
      <c r="UGZ350" s="94"/>
      <c r="UHA350" s="94"/>
      <c r="UHB350" s="94"/>
      <c r="UHC350" s="94"/>
      <c r="UHD350" s="94"/>
      <c r="UHE350" s="94"/>
      <c r="UHF350" s="94"/>
      <c r="UHG350" s="94"/>
      <c r="UHH350" s="94"/>
      <c r="UHI350" s="94"/>
      <c r="UHJ350" s="94"/>
      <c r="UHK350" s="94"/>
      <c r="UHL350" s="94"/>
      <c r="UHM350" s="94"/>
      <c r="UHN350" s="94"/>
      <c r="UHO350" s="94"/>
      <c r="UHP350" s="94"/>
      <c r="UHQ350" s="94"/>
      <c r="UHR350" s="94"/>
      <c r="UHS350" s="94"/>
      <c r="UHT350" s="94"/>
      <c r="UHU350" s="94"/>
      <c r="UHV350" s="94"/>
      <c r="UHW350" s="94"/>
      <c r="UHX350" s="94"/>
      <c r="UHY350" s="94"/>
      <c r="UHZ350" s="94"/>
      <c r="UIA350" s="94"/>
      <c r="UIB350" s="94"/>
      <c r="UIC350" s="94"/>
      <c r="UID350" s="94"/>
      <c r="UIE350" s="94"/>
      <c r="UIF350" s="94"/>
      <c r="UIG350" s="94"/>
      <c r="UIH350" s="94"/>
      <c r="UII350" s="94"/>
      <c r="UIJ350" s="94"/>
      <c r="UIK350" s="94"/>
      <c r="UIL350" s="94"/>
      <c r="UIM350" s="94"/>
      <c r="UIN350" s="94"/>
      <c r="UIO350" s="94"/>
      <c r="UIP350" s="94"/>
      <c r="UIQ350" s="94"/>
      <c r="UIR350" s="94"/>
      <c r="UIS350" s="94"/>
      <c r="UIT350" s="94"/>
      <c r="UIU350" s="94"/>
      <c r="UIV350" s="94"/>
      <c r="UIW350" s="94"/>
      <c r="UIX350" s="94"/>
      <c r="UIY350" s="94"/>
      <c r="UIZ350" s="94"/>
      <c r="UJA350" s="94"/>
      <c r="UJB350" s="94"/>
      <c r="UJC350" s="94"/>
      <c r="UJD350" s="94"/>
      <c r="UJE350" s="94"/>
      <c r="UJF350" s="94"/>
      <c r="UJG350" s="94"/>
      <c r="UJH350" s="94"/>
      <c r="UJI350" s="94"/>
      <c r="UJJ350" s="94"/>
      <c r="UJK350" s="94"/>
      <c r="UJL350" s="94"/>
      <c r="UJM350" s="94"/>
      <c r="UJN350" s="94"/>
      <c r="UJO350" s="94"/>
      <c r="UJP350" s="94"/>
      <c r="UJQ350" s="94"/>
      <c r="UJR350" s="94"/>
      <c r="UJS350" s="94"/>
      <c r="UJT350" s="94"/>
      <c r="UJU350" s="94"/>
      <c r="UJV350" s="94"/>
      <c r="UJW350" s="94"/>
      <c r="UJX350" s="94"/>
      <c r="UJY350" s="94"/>
      <c r="UJZ350" s="94"/>
      <c r="UKA350" s="94"/>
      <c r="UKB350" s="94"/>
      <c r="UKC350" s="94"/>
      <c r="UKD350" s="94"/>
      <c r="UKE350" s="94"/>
      <c r="UKF350" s="94"/>
      <c r="UKG350" s="94"/>
      <c r="UKH350" s="94"/>
      <c r="UKI350" s="94"/>
      <c r="UKJ350" s="94"/>
      <c r="UKK350" s="94"/>
      <c r="UKL350" s="94"/>
      <c r="UKM350" s="94"/>
      <c r="UKN350" s="94"/>
      <c r="UKO350" s="94"/>
      <c r="UKP350" s="94"/>
      <c r="UKQ350" s="94"/>
      <c r="UKR350" s="94"/>
      <c r="UKS350" s="94"/>
      <c r="UKT350" s="94"/>
      <c r="UKU350" s="94"/>
      <c r="UKV350" s="94"/>
      <c r="UKW350" s="94"/>
      <c r="UKX350" s="94"/>
      <c r="UKY350" s="94"/>
      <c r="UKZ350" s="94"/>
      <c r="ULA350" s="94"/>
      <c r="ULB350" s="94"/>
      <c r="ULC350" s="94"/>
      <c r="ULD350" s="94"/>
      <c r="ULE350" s="94"/>
      <c r="ULF350" s="94"/>
      <c r="ULG350" s="94"/>
      <c r="ULH350" s="94"/>
      <c r="ULI350" s="94"/>
      <c r="ULJ350" s="94"/>
      <c r="ULK350" s="94"/>
      <c r="ULL350" s="94"/>
      <c r="ULM350" s="94"/>
      <c r="ULN350" s="94"/>
      <c r="ULO350" s="94"/>
      <c r="ULP350" s="94"/>
      <c r="ULQ350" s="94"/>
      <c r="ULR350" s="94"/>
      <c r="ULS350" s="94"/>
      <c r="ULT350" s="94"/>
      <c r="ULU350" s="94"/>
      <c r="ULV350" s="94"/>
      <c r="ULW350" s="94"/>
      <c r="ULX350" s="94"/>
      <c r="ULY350" s="94"/>
      <c r="ULZ350" s="94"/>
      <c r="UMA350" s="94"/>
      <c r="UMB350" s="94"/>
      <c r="UMC350" s="94"/>
      <c r="UMD350" s="94"/>
      <c r="UME350" s="94"/>
      <c r="UMF350" s="94"/>
      <c r="UMG350" s="94"/>
      <c r="UMH350" s="94"/>
      <c r="UMI350" s="94"/>
      <c r="UMJ350" s="94"/>
      <c r="UMK350" s="94"/>
      <c r="UML350" s="94"/>
      <c r="UMM350" s="94"/>
      <c r="UMN350" s="94"/>
      <c r="UMO350" s="94"/>
      <c r="UMP350" s="94"/>
      <c r="UMQ350" s="94"/>
      <c r="UMR350" s="94"/>
      <c r="UMS350" s="94"/>
      <c r="UMT350" s="94"/>
      <c r="UMU350" s="94"/>
      <c r="UMV350" s="94"/>
      <c r="UMW350" s="94"/>
      <c r="UMX350" s="94"/>
      <c r="UMY350" s="94"/>
      <c r="UMZ350" s="94"/>
      <c r="UNA350" s="94"/>
      <c r="UNB350" s="94"/>
      <c r="UNC350" s="94"/>
      <c r="UND350" s="94"/>
      <c r="UNE350" s="94"/>
      <c r="UNF350" s="94"/>
      <c r="UNG350" s="94"/>
      <c r="UNH350" s="94"/>
      <c r="UNI350" s="94"/>
      <c r="UNJ350" s="94"/>
      <c r="UNK350" s="94"/>
      <c r="UNL350" s="94"/>
      <c r="UNM350" s="94"/>
      <c r="UNN350" s="94"/>
      <c r="UNO350" s="94"/>
      <c r="UNP350" s="94"/>
      <c r="UNQ350" s="94"/>
      <c r="UNR350" s="94"/>
      <c r="UNS350" s="94"/>
      <c r="UNT350" s="94"/>
      <c r="UNU350" s="94"/>
      <c r="UNV350" s="94"/>
      <c r="UNW350" s="94"/>
      <c r="UNX350" s="94"/>
      <c r="UNY350" s="94"/>
      <c r="UNZ350" s="94"/>
      <c r="UOA350" s="94"/>
      <c r="UOB350" s="94"/>
      <c r="UOC350" s="94"/>
      <c r="UOD350" s="94"/>
      <c r="UOE350" s="94"/>
      <c r="UOF350" s="94"/>
      <c r="UOG350" s="94"/>
      <c r="UOH350" s="94"/>
      <c r="UOI350" s="94"/>
      <c r="UOJ350" s="94"/>
      <c r="UOK350" s="94"/>
      <c r="UOL350" s="94"/>
      <c r="UOM350" s="94"/>
      <c r="UON350" s="94"/>
      <c r="UOO350" s="94"/>
      <c r="UOP350" s="94"/>
      <c r="UOQ350" s="94"/>
      <c r="UOR350" s="94"/>
      <c r="UOS350" s="94"/>
      <c r="UOT350" s="94"/>
      <c r="UOU350" s="94"/>
      <c r="UOV350" s="94"/>
      <c r="UOW350" s="94"/>
      <c r="UOX350" s="94"/>
      <c r="UOY350" s="94"/>
      <c r="UOZ350" s="94"/>
      <c r="UPA350" s="94"/>
      <c r="UPB350" s="94"/>
      <c r="UPC350" s="94"/>
      <c r="UPD350" s="94"/>
      <c r="UPE350" s="94"/>
      <c r="UPF350" s="94"/>
      <c r="UPG350" s="94"/>
      <c r="UPH350" s="94"/>
      <c r="UPI350" s="94"/>
      <c r="UPJ350" s="94"/>
      <c r="UPK350" s="94"/>
      <c r="UPL350" s="94"/>
      <c r="UPM350" s="94"/>
      <c r="UPN350" s="94"/>
      <c r="UPO350" s="94"/>
      <c r="UPP350" s="94"/>
      <c r="UPQ350" s="94"/>
      <c r="UPR350" s="94"/>
      <c r="UPS350" s="94"/>
      <c r="UPT350" s="94"/>
      <c r="UPU350" s="94"/>
      <c r="UPV350" s="94"/>
      <c r="UPW350" s="94"/>
      <c r="UPX350" s="94"/>
      <c r="UPY350" s="94"/>
      <c r="UPZ350" s="94"/>
      <c r="UQA350" s="94"/>
      <c r="UQB350" s="94"/>
      <c r="UQC350" s="94"/>
      <c r="UQD350" s="94"/>
      <c r="UQE350" s="94"/>
      <c r="UQF350" s="94"/>
      <c r="UQG350" s="94"/>
      <c r="UQH350" s="94"/>
      <c r="UQI350" s="94"/>
      <c r="UQJ350" s="94"/>
      <c r="UQK350" s="94"/>
      <c r="UQL350" s="94"/>
      <c r="UQM350" s="94"/>
      <c r="UQN350" s="94"/>
      <c r="UQO350" s="94"/>
      <c r="UQP350" s="94"/>
      <c r="UQQ350" s="94"/>
      <c r="UQR350" s="94"/>
      <c r="UQS350" s="94"/>
      <c r="UQT350" s="94"/>
      <c r="UQU350" s="94"/>
      <c r="UQV350" s="94"/>
      <c r="UQW350" s="94"/>
      <c r="UQX350" s="94"/>
      <c r="UQY350" s="94"/>
      <c r="UQZ350" s="94"/>
      <c r="URA350" s="94"/>
      <c r="URB350" s="94"/>
      <c r="URC350" s="94"/>
      <c r="URD350" s="94"/>
      <c r="URE350" s="94"/>
      <c r="URF350" s="94"/>
      <c r="URG350" s="94"/>
      <c r="URH350" s="94"/>
      <c r="URI350" s="94"/>
      <c r="URJ350" s="94"/>
      <c r="URK350" s="94"/>
      <c r="URL350" s="94"/>
      <c r="URM350" s="94"/>
      <c r="URN350" s="94"/>
      <c r="URO350" s="94"/>
      <c r="URP350" s="94"/>
      <c r="URQ350" s="94"/>
      <c r="URR350" s="94"/>
      <c r="URS350" s="94"/>
      <c r="URT350" s="94"/>
      <c r="URU350" s="94"/>
      <c r="URV350" s="94"/>
      <c r="URW350" s="94"/>
      <c r="URX350" s="94"/>
      <c r="URY350" s="94"/>
      <c r="URZ350" s="94"/>
      <c r="USA350" s="94"/>
      <c r="USB350" s="94"/>
      <c r="USC350" s="94"/>
      <c r="USD350" s="94"/>
      <c r="USE350" s="94"/>
      <c r="USF350" s="94"/>
      <c r="USG350" s="94"/>
      <c r="USH350" s="94"/>
      <c r="USI350" s="94"/>
      <c r="USJ350" s="94"/>
      <c r="USK350" s="94"/>
      <c r="USL350" s="94"/>
      <c r="USM350" s="94"/>
      <c r="USN350" s="94"/>
      <c r="USO350" s="94"/>
      <c r="USP350" s="94"/>
      <c r="USQ350" s="94"/>
      <c r="USR350" s="94"/>
      <c r="USS350" s="94"/>
      <c r="UST350" s="94"/>
      <c r="USU350" s="94"/>
      <c r="USV350" s="94"/>
      <c r="USW350" s="94"/>
      <c r="USX350" s="94"/>
      <c r="USY350" s="94"/>
      <c r="USZ350" s="94"/>
      <c r="UTA350" s="94"/>
      <c r="UTB350" s="94"/>
      <c r="UTC350" s="94"/>
      <c r="UTD350" s="94"/>
      <c r="UTE350" s="94"/>
      <c r="UTF350" s="94"/>
      <c r="UTG350" s="94"/>
      <c r="UTH350" s="94"/>
      <c r="UTI350" s="94"/>
      <c r="UTJ350" s="94"/>
      <c r="UTK350" s="94"/>
      <c r="UTL350" s="94"/>
      <c r="UTM350" s="94"/>
      <c r="UTN350" s="94"/>
      <c r="UTO350" s="94"/>
      <c r="UTP350" s="94"/>
      <c r="UTQ350" s="94"/>
      <c r="UTR350" s="94"/>
      <c r="UTS350" s="94"/>
      <c r="UTT350" s="94"/>
      <c r="UTU350" s="94"/>
      <c r="UTV350" s="94"/>
      <c r="UTW350" s="94"/>
      <c r="UTX350" s="94"/>
      <c r="UTY350" s="94"/>
      <c r="UTZ350" s="94"/>
      <c r="UUA350" s="94"/>
      <c r="UUB350" s="94"/>
      <c r="UUC350" s="94"/>
      <c r="UUD350" s="94"/>
      <c r="UUE350" s="94"/>
      <c r="UUF350" s="94"/>
      <c r="UUG350" s="94"/>
      <c r="UUH350" s="94"/>
      <c r="UUI350" s="94"/>
      <c r="UUJ350" s="94"/>
      <c r="UUK350" s="94"/>
      <c r="UUL350" s="94"/>
      <c r="UUM350" s="94"/>
      <c r="UUN350" s="94"/>
      <c r="UUO350" s="94"/>
      <c r="UUP350" s="94"/>
      <c r="UUQ350" s="94"/>
      <c r="UUR350" s="94"/>
      <c r="UUS350" s="94"/>
      <c r="UUT350" s="94"/>
      <c r="UUU350" s="94"/>
      <c r="UUV350" s="94"/>
      <c r="UUW350" s="94"/>
      <c r="UUX350" s="94"/>
      <c r="UUY350" s="94"/>
      <c r="UUZ350" s="94"/>
      <c r="UVA350" s="94"/>
      <c r="UVB350" s="94"/>
      <c r="UVC350" s="94"/>
      <c r="UVD350" s="94"/>
      <c r="UVE350" s="94"/>
      <c r="UVF350" s="94"/>
      <c r="UVG350" s="94"/>
      <c r="UVH350" s="94"/>
      <c r="UVI350" s="94"/>
      <c r="UVJ350" s="94"/>
      <c r="UVK350" s="94"/>
      <c r="UVL350" s="94"/>
      <c r="UVM350" s="94"/>
      <c r="UVN350" s="94"/>
      <c r="UVO350" s="94"/>
      <c r="UVP350" s="94"/>
      <c r="UVQ350" s="94"/>
      <c r="UVR350" s="94"/>
      <c r="UVS350" s="94"/>
      <c r="UVT350" s="94"/>
      <c r="UVU350" s="94"/>
      <c r="UVV350" s="94"/>
      <c r="UVW350" s="94"/>
      <c r="UVX350" s="94"/>
      <c r="UVY350" s="94"/>
      <c r="UVZ350" s="94"/>
      <c r="UWA350" s="94"/>
      <c r="UWB350" s="94"/>
      <c r="UWC350" s="94"/>
      <c r="UWD350" s="94"/>
      <c r="UWE350" s="94"/>
      <c r="UWF350" s="94"/>
      <c r="UWG350" s="94"/>
      <c r="UWH350" s="94"/>
      <c r="UWI350" s="94"/>
      <c r="UWJ350" s="94"/>
      <c r="UWK350" s="94"/>
      <c r="UWL350" s="94"/>
      <c r="UWM350" s="94"/>
      <c r="UWN350" s="94"/>
      <c r="UWO350" s="94"/>
      <c r="UWP350" s="94"/>
      <c r="UWQ350" s="94"/>
      <c r="UWR350" s="94"/>
      <c r="UWS350" s="94"/>
      <c r="UWT350" s="94"/>
      <c r="UWU350" s="94"/>
      <c r="UWV350" s="94"/>
      <c r="UWW350" s="94"/>
      <c r="UWX350" s="94"/>
      <c r="UWY350" s="94"/>
      <c r="UWZ350" s="94"/>
      <c r="UXA350" s="94"/>
      <c r="UXB350" s="94"/>
      <c r="UXC350" s="94"/>
      <c r="UXD350" s="94"/>
      <c r="UXE350" s="94"/>
      <c r="UXF350" s="94"/>
      <c r="UXG350" s="94"/>
      <c r="UXH350" s="94"/>
      <c r="UXI350" s="94"/>
      <c r="UXJ350" s="94"/>
      <c r="UXK350" s="94"/>
      <c r="UXL350" s="94"/>
      <c r="UXM350" s="94"/>
      <c r="UXN350" s="94"/>
      <c r="UXO350" s="94"/>
      <c r="UXP350" s="94"/>
      <c r="UXQ350" s="94"/>
      <c r="UXR350" s="94"/>
      <c r="UXS350" s="94"/>
      <c r="UXT350" s="94"/>
      <c r="UXU350" s="94"/>
      <c r="UXV350" s="94"/>
      <c r="UXW350" s="94"/>
      <c r="UXX350" s="94"/>
      <c r="UXY350" s="94"/>
      <c r="UXZ350" s="94"/>
      <c r="UYA350" s="94"/>
      <c r="UYB350" s="94"/>
      <c r="UYC350" s="94"/>
      <c r="UYD350" s="94"/>
      <c r="UYE350" s="94"/>
      <c r="UYF350" s="94"/>
      <c r="UYG350" s="94"/>
      <c r="UYH350" s="94"/>
      <c r="UYI350" s="94"/>
      <c r="UYJ350" s="94"/>
      <c r="UYK350" s="94"/>
      <c r="UYL350" s="94"/>
      <c r="UYM350" s="94"/>
      <c r="UYN350" s="94"/>
      <c r="UYO350" s="94"/>
      <c r="UYP350" s="94"/>
      <c r="UYQ350" s="94"/>
      <c r="UYR350" s="94"/>
      <c r="UYS350" s="94"/>
      <c r="UYT350" s="94"/>
      <c r="UYU350" s="94"/>
      <c r="UYV350" s="94"/>
      <c r="UYW350" s="94"/>
      <c r="UYX350" s="94"/>
      <c r="UYY350" s="94"/>
      <c r="UYZ350" s="94"/>
      <c r="UZA350" s="94"/>
      <c r="UZB350" s="94"/>
      <c r="UZC350" s="94"/>
      <c r="UZD350" s="94"/>
      <c r="UZE350" s="94"/>
      <c r="UZF350" s="94"/>
      <c r="UZG350" s="94"/>
      <c r="UZH350" s="94"/>
      <c r="UZI350" s="94"/>
      <c r="UZJ350" s="94"/>
      <c r="UZK350" s="94"/>
      <c r="UZL350" s="94"/>
      <c r="UZM350" s="94"/>
      <c r="UZN350" s="94"/>
      <c r="UZO350" s="94"/>
      <c r="UZP350" s="94"/>
      <c r="UZQ350" s="94"/>
      <c r="UZR350" s="94"/>
      <c r="UZS350" s="94"/>
      <c r="UZT350" s="94"/>
      <c r="UZU350" s="94"/>
      <c r="UZV350" s="94"/>
      <c r="UZW350" s="94"/>
      <c r="UZX350" s="94"/>
      <c r="UZY350" s="94"/>
      <c r="UZZ350" s="94"/>
      <c r="VAA350" s="94"/>
      <c r="VAB350" s="94"/>
      <c r="VAC350" s="94"/>
      <c r="VAD350" s="94"/>
      <c r="VAE350" s="94"/>
      <c r="VAF350" s="94"/>
      <c r="VAG350" s="94"/>
      <c r="VAH350" s="94"/>
      <c r="VAI350" s="94"/>
      <c r="VAJ350" s="94"/>
      <c r="VAK350" s="94"/>
      <c r="VAL350" s="94"/>
      <c r="VAM350" s="94"/>
      <c r="VAN350" s="94"/>
      <c r="VAO350" s="94"/>
      <c r="VAP350" s="94"/>
      <c r="VAQ350" s="94"/>
      <c r="VAR350" s="94"/>
      <c r="VAS350" s="94"/>
      <c r="VAT350" s="94"/>
      <c r="VAU350" s="94"/>
      <c r="VAV350" s="94"/>
      <c r="VAW350" s="94"/>
      <c r="VAX350" s="94"/>
      <c r="VAY350" s="94"/>
      <c r="VAZ350" s="94"/>
      <c r="VBA350" s="94"/>
      <c r="VBB350" s="94"/>
      <c r="VBC350" s="94"/>
      <c r="VBD350" s="94"/>
      <c r="VBE350" s="94"/>
      <c r="VBF350" s="94"/>
      <c r="VBG350" s="94"/>
      <c r="VBH350" s="94"/>
      <c r="VBI350" s="94"/>
      <c r="VBJ350" s="94"/>
      <c r="VBK350" s="94"/>
      <c r="VBL350" s="94"/>
      <c r="VBM350" s="94"/>
      <c r="VBN350" s="94"/>
      <c r="VBO350" s="94"/>
      <c r="VBP350" s="94"/>
      <c r="VBQ350" s="94"/>
      <c r="VBR350" s="94"/>
      <c r="VBS350" s="94"/>
      <c r="VBT350" s="94"/>
      <c r="VBU350" s="94"/>
      <c r="VBV350" s="94"/>
      <c r="VBW350" s="94"/>
      <c r="VBX350" s="94"/>
      <c r="VBY350" s="94"/>
      <c r="VBZ350" s="94"/>
      <c r="VCA350" s="94"/>
      <c r="VCB350" s="94"/>
      <c r="VCC350" s="94"/>
      <c r="VCD350" s="94"/>
      <c r="VCE350" s="94"/>
      <c r="VCF350" s="94"/>
      <c r="VCG350" s="94"/>
      <c r="VCH350" s="94"/>
      <c r="VCI350" s="94"/>
      <c r="VCJ350" s="94"/>
      <c r="VCK350" s="94"/>
      <c r="VCL350" s="94"/>
      <c r="VCM350" s="94"/>
      <c r="VCN350" s="94"/>
      <c r="VCO350" s="94"/>
      <c r="VCP350" s="94"/>
      <c r="VCQ350" s="94"/>
      <c r="VCR350" s="94"/>
      <c r="VCS350" s="94"/>
      <c r="VCT350" s="94"/>
      <c r="VCU350" s="94"/>
      <c r="VCV350" s="94"/>
      <c r="VCW350" s="94"/>
      <c r="VCX350" s="94"/>
      <c r="VCY350" s="94"/>
      <c r="VCZ350" s="94"/>
      <c r="VDA350" s="94"/>
      <c r="VDB350" s="94"/>
      <c r="VDC350" s="94"/>
      <c r="VDD350" s="94"/>
      <c r="VDE350" s="94"/>
      <c r="VDF350" s="94"/>
      <c r="VDG350" s="94"/>
      <c r="VDH350" s="94"/>
      <c r="VDI350" s="94"/>
      <c r="VDJ350" s="94"/>
      <c r="VDK350" s="94"/>
      <c r="VDL350" s="94"/>
      <c r="VDM350" s="94"/>
      <c r="VDN350" s="94"/>
      <c r="VDO350" s="94"/>
      <c r="VDP350" s="94"/>
      <c r="VDQ350" s="94"/>
      <c r="VDR350" s="94"/>
      <c r="VDS350" s="94"/>
      <c r="VDT350" s="94"/>
      <c r="VDU350" s="94"/>
      <c r="VDV350" s="94"/>
      <c r="VDW350" s="94"/>
      <c r="VDX350" s="94"/>
      <c r="VDY350" s="94"/>
      <c r="VDZ350" s="94"/>
      <c r="VEA350" s="94"/>
      <c r="VEB350" s="94"/>
      <c r="VEC350" s="94"/>
      <c r="VED350" s="94"/>
      <c r="VEE350" s="94"/>
      <c r="VEF350" s="94"/>
      <c r="VEG350" s="94"/>
      <c r="VEH350" s="94"/>
      <c r="VEI350" s="94"/>
      <c r="VEJ350" s="94"/>
      <c r="VEK350" s="94"/>
      <c r="VEL350" s="94"/>
      <c r="VEM350" s="94"/>
      <c r="VEN350" s="94"/>
      <c r="VEO350" s="94"/>
      <c r="VEP350" s="94"/>
      <c r="VEQ350" s="94"/>
      <c r="VER350" s="94"/>
      <c r="VES350" s="94"/>
      <c r="VET350" s="94"/>
      <c r="VEU350" s="94"/>
      <c r="VEV350" s="94"/>
      <c r="VEW350" s="94"/>
      <c r="VEX350" s="94"/>
      <c r="VEY350" s="94"/>
      <c r="VEZ350" s="94"/>
      <c r="VFA350" s="94"/>
      <c r="VFB350" s="94"/>
      <c r="VFC350" s="94"/>
      <c r="VFD350" s="94"/>
      <c r="VFE350" s="94"/>
      <c r="VFF350" s="94"/>
      <c r="VFG350" s="94"/>
      <c r="VFH350" s="94"/>
      <c r="VFI350" s="94"/>
      <c r="VFJ350" s="94"/>
      <c r="VFK350" s="94"/>
      <c r="VFL350" s="94"/>
      <c r="VFM350" s="94"/>
      <c r="VFN350" s="94"/>
      <c r="VFO350" s="94"/>
      <c r="VFP350" s="94"/>
      <c r="VFQ350" s="94"/>
      <c r="VFR350" s="94"/>
      <c r="VFS350" s="94"/>
      <c r="VFT350" s="94"/>
      <c r="VFU350" s="94"/>
      <c r="VFV350" s="94"/>
      <c r="VFW350" s="94"/>
      <c r="VFX350" s="94"/>
      <c r="VFY350" s="94"/>
      <c r="VFZ350" s="94"/>
      <c r="VGA350" s="94"/>
      <c r="VGB350" s="94"/>
      <c r="VGC350" s="94"/>
      <c r="VGD350" s="94"/>
      <c r="VGE350" s="94"/>
      <c r="VGF350" s="94"/>
      <c r="VGG350" s="94"/>
      <c r="VGH350" s="94"/>
      <c r="VGI350" s="94"/>
      <c r="VGJ350" s="94"/>
      <c r="VGK350" s="94"/>
      <c r="VGL350" s="94"/>
      <c r="VGM350" s="94"/>
      <c r="VGN350" s="94"/>
      <c r="VGO350" s="94"/>
      <c r="VGP350" s="94"/>
      <c r="VGQ350" s="94"/>
      <c r="VGR350" s="94"/>
      <c r="VGS350" s="94"/>
      <c r="VGT350" s="94"/>
      <c r="VGU350" s="94"/>
      <c r="VGV350" s="94"/>
      <c r="VGW350" s="94"/>
      <c r="VGX350" s="94"/>
      <c r="VGY350" s="94"/>
      <c r="VGZ350" s="94"/>
      <c r="VHA350" s="94"/>
      <c r="VHB350" s="94"/>
      <c r="VHC350" s="94"/>
      <c r="VHD350" s="94"/>
      <c r="VHE350" s="94"/>
      <c r="VHF350" s="94"/>
      <c r="VHG350" s="94"/>
      <c r="VHH350" s="94"/>
      <c r="VHI350" s="94"/>
      <c r="VHJ350" s="94"/>
      <c r="VHK350" s="94"/>
      <c r="VHL350" s="94"/>
      <c r="VHM350" s="94"/>
      <c r="VHN350" s="94"/>
      <c r="VHO350" s="94"/>
      <c r="VHP350" s="94"/>
      <c r="VHQ350" s="94"/>
      <c r="VHR350" s="94"/>
      <c r="VHS350" s="94"/>
      <c r="VHT350" s="94"/>
      <c r="VHU350" s="94"/>
      <c r="VHV350" s="94"/>
      <c r="VHW350" s="94"/>
      <c r="VHX350" s="94"/>
      <c r="VHY350" s="94"/>
      <c r="VHZ350" s="94"/>
      <c r="VIA350" s="94"/>
      <c r="VIB350" s="94"/>
      <c r="VIC350" s="94"/>
      <c r="VID350" s="94"/>
      <c r="VIE350" s="94"/>
      <c r="VIF350" s="94"/>
      <c r="VIG350" s="94"/>
      <c r="VIH350" s="94"/>
      <c r="VII350" s="94"/>
      <c r="VIJ350" s="94"/>
      <c r="VIK350" s="94"/>
      <c r="VIL350" s="94"/>
      <c r="VIM350" s="94"/>
      <c r="VIN350" s="94"/>
      <c r="VIO350" s="94"/>
      <c r="VIP350" s="94"/>
      <c r="VIQ350" s="94"/>
      <c r="VIR350" s="94"/>
      <c r="VIS350" s="94"/>
      <c r="VIT350" s="94"/>
      <c r="VIU350" s="94"/>
      <c r="VIV350" s="94"/>
      <c r="VIW350" s="94"/>
      <c r="VIX350" s="94"/>
      <c r="VIY350" s="94"/>
      <c r="VIZ350" s="94"/>
      <c r="VJA350" s="94"/>
      <c r="VJB350" s="94"/>
      <c r="VJC350" s="94"/>
      <c r="VJD350" s="94"/>
      <c r="VJE350" s="94"/>
      <c r="VJF350" s="94"/>
      <c r="VJG350" s="94"/>
      <c r="VJH350" s="94"/>
      <c r="VJI350" s="94"/>
      <c r="VJJ350" s="94"/>
      <c r="VJK350" s="94"/>
      <c r="VJL350" s="94"/>
      <c r="VJM350" s="94"/>
      <c r="VJN350" s="94"/>
      <c r="VJO350" s="94"/>
      <c r="VJP350" s="94"/>
      <c r="VJQ350" s="94"/>
      <c r="VJR350" s="94"/>
      <c r="VJS350" s="94"/>
      <c r="VJT350" s="94"/>
      <c r="VJU350" s="94"/>
      <c r="VJV350" s="94"/>
      <c r="VJW350" s="94"/>
      <c r="VJX350" s="94"/>
      <c r="VJY350" s="94"/>
      <c r="VJZ350" s="94"/>
      <c r="VKA350" s="94"/>
      <c r="VKB350" s="94"/>
      <c r="VKC350" s="94"/>
      <c r="VKD350" s="94"/>
      <c r="VKE350" s="94"/>
      <c r="VKF350" s="94"/>
      <c r="VKG350" s="94"/>
      <c r="VKH350" s="94"/>
      <c r="VKI350" s="94"/>
      <c r="VKJ350" s="94"/>
      <c r="VKK350" s="94"/>
      <c r="VKL350" s="94"/>
      <c r="VKM350" s="94"/>
      <c r="VKN350" s="94"/>
      <c r="VKO350" s="94"/>
      <c r="VKP350" s="94"/>
      <c r="VKQ350" s="94"/>
      <c r="VKR350" s="94"/>
      <c r="VKS350" s="94"/>
      <c r="VKT350" s="94"/>
      <c r="VKU350" s="94"/>
      <c r="VKV350" s="94"/>
      <c r="VKW350" s="94"/>
      <c r="VKX350" s="94"/>
      <c r="VKY350" s="94"/>
      <c r="VKZ350" s="94"/>
      <c r="VLA350" s="94"/>
      <c r="VLB350" s="94"/>
      <c r="VLC350" s="94"/>
      <c r="VLD350" s="94"/>
      <c r="VLE350" s="94"/>
      <c r="VLF350" s="94"/>
      <c r="VLG350" s="94"/>
      <c r="VLH350" s="94"/>
      <c r="VLI350" s="94"/>
      <c r="VLJ350" s="94"/>
      <c r="VLK350" s="94"/>
      <c r="VLL350" s="94"/>
      <c r="VLM350" s="94"/>
      <c r="VLN350" s="94"/>
      <c r="VLO350" s="94"/>
      <c r="VLP350" s="94"/>
      <c r="VLQ350" s="94"/>
      <c r="VLR350" s="94"/>
      <c r="VLS350" s="94"/>
      <c r="VLT350" s="94"/>
      <c r="VLU350" s="94"/>
      <c r="VLV350" s="94"/>
      <c r="VLW350" s="94"/>
      <c r="VLX350" s="94"/>
      <c r="VLY350" s="94"/>
      <c r="VLZ350" s="94"/>
      <c r="VMA350" s="94"/>
      <c r="VMB350" s="94"/>
      <c r="VMC350" s="94"/>
      <c r="VMD350" s="94"/>
      <c r="VME350" s="94"/>
      <c r="VMF350" s="94"/>
      <c r="VMG350" s="94"/>
      <c r="VMH350" s="94"/>
      <c r="VMI350" s="94"/>
      <c r="VMJ350" s="94"/>
      <c r="VMK350" s="94"/>
      <c r="VML350" s="94"/>
      <c r="VMM350" s="94"/>
      <c r="VMN350" s="94"/>
      <c r="VMO350" s="94"/>
      <c r="VMP350" s="94"/>
      <c r="VMQ350" s="94"/>
      <c r="VMR350" s="94"/>
      <c r="VMS350" s="94"/>
      <c r="VMT350" s="94"/>
      <c r="VMU350" s="94"/>
      <c r="VMV350" s="94"/>
      <c r="VMW350" s="94"/>
      <c r="VMX350" s="94"/>
      <c r="VMY350" s="94"/>
      <c r="VMZ350" s="94"/>
      <c r="VNA350" s="94"/>
      <c r="VNB350" s="94"/>
      <c r="VNC350" s="94"/>
      <c r="VND350" s="94"/>
      <c r="VNE350" s="94"/>
      <c r="VNF350" s="94"/>
      <c r="VNG350" s="94"/>
      <c r="VNH350" s="94"/>
      <c r="VNI350" s="94"/>
      <c r="VNJ350" s="94"/>
      <c r="VNK350" s="94"/>
      <c r="VNL350" s="94"/>
      <c r="VNM350" s="94"/>
      <c r="VNN350" s="94"/>
      <c r="VNO350" s="94"/>
      <c r="VNP350" s="94"/>
      <c r="VNQ350" s="94"/>
      <c r="VNR350" s="94"/>
      <c r="VNS350" s="94"/>
      <c r="VNT350" s="94"/>
      <c r="VNU350" s="94"/>
      <c r="VNV350" s="94"/>
      <c r="VNW350" s="94"/>
      <c r="VNX350" s="94"/>
      <c r="VNY350" s="94"/>
      <c r="VNZ350" s="94"/>
      <c r="VOA350" s="94"/>
      <c r="VOB350" s="94"/>
      <c r="VOC350" s="94"/>
      <c r="VOD350" s="94"/>
      <c r="VOE350" s="94"/>
      <c r="VOF350" s="94"/>
      <c r="VOG350" s="94"/>
      <c r="VOH350" s="94"/>
      <c r="VOI350" s="94"/>
      <c r="VOJ350" s="94"/>
      <c r="VOK350" s="94"/>
      <c r="VOL350" s="94"/>
      <c r="VOM350" s="94"/>
      <c r="VON350" s="94"/>
      <c r="VOO350" s="94"/>
      <c r="VOP350" s="94"/>
      <c r="VOQ350" s="94"/>
      <c r="VOR350" s="94"/>
      <c r="VOS350" s="94"/>
      <c r="VOT350" s="94"/>
      <c r="VOU350" s="94"/>
      <c r="VOV350" s="94"/>
      <c r="VOW350" s="94"/>
      <c r="VOX350" s="94"/>
      <c r="VOY350" s="94"/>
      <c r="VOZ350" s="94"/>
      <c r="VPA350" s="94"/>
      <c r="VPB350" s="94"/>
      <c r="VPC350" s="94"/>
      <c r="VPD350" s="94"/>
      <c r="VPE350" s="94"/>
      <c r="VPF350" s="94"/>
      <c r="VPG350" s="94"/>
      <c r="VPH350" s="94"/>
      <c r="VPI350" s="94"/>
      <c r="VPJ350" s="94"/>
      <c r="VPK350" s="94"/>
      <c r="VPL350" s="94"/>
      <c r="VPM350" s="94"/>
      <c r="VPN350" s="94"/>
      <c r="VPO350" s="94"/>
      <c r="VPP350" s="94"/>
      <c r="VPQ350" s="94"/>
      <c r="VPR350" s="94"/>
      <c r="VPS350" s="94"/>
      <c r="VPT350" s="94"/>
      <c r="VPU350" s="94"/>
      <c r="VPV350" s="94"/>
      <c r="VPW350" s="94"/>
      <c r="VPX350" s="94"/>
      <c r="VPY350" s="94"/>
      <c r="VPZ350" s="94"/>
      <c r="VQA350" s="94"/>
      <c r="VQB350" s="94"/>
      <c r="VQC350" s="94"/>
      <c r="VQD350" s="94"/>
      <c r="VQE350" s="94"/>
      <c r="VQF350" s="94"/>
      <c r="VQG350" s="94"/>
      <c r="VQH350" s="94"/>
      <c r="VQI350" s="94"/>
      <c r="VQJ350" s="94"/>
      <c r="VQK350" s="94"/>
      <c r="VQL350" s="94"/>
      <c r="VQM350" s="94"/>
      <c r="VQN350" s="94"/>
      <c r="VQO350" s="94"/>
      <c r="VQP350" s="94"/>
      <c r="VQQ350" s="94"/>
      <c r="VQR350" s="94"/>
      <c r="VQS350" s="94"/>
      <c r="VQT350" s="94"/>
      <c r="VQU350" s="94"/>
      <c r="VQV350" s="94"/>
      <c r="VQW350" s="94"/>
      <c r="VQX350" s="94"/>
      <c r="VQY350" s="94"/>
      <c r="VQZ350" s="94"/>
      <c r="VRA350" s="94"/>
      <c r="VRB350" s="94"/>
      <c r="VRC350" s="94"/>
      <c r="VRD350" s="94"/>
      <c r="VRE350" s="94"/>
      <c r="VRF350" s="94"/>
      <c r="VRG350" s="94"/>
      <c r="VRH350" s="94"/>
      <c r="VRI350" s="94"/>
      <c r="VRJ350" s="94"/>
      <c r="VRK350" s="94"/>
      <c r="VRL350" s="94"/>
      <c r="VRM350" s="94"/>
      <c r="VRN350" s="94"/>
      <c r="VRO350" s="94"/>
      <c r="VRP350" s="94"/>
      <c r="VRQ350" s="94"/>
      <c r="VRR350" s="94"/>
      <c r="VRS350" s="94"/>
      <c r="VRT350" s="94"/>
      <c r="VRU350" s="94"/>
      <c r="VRV350" s="94"/>
      <c r="VRW350" s="94"/>
      <c r="VRX350" s="94"/>
      <c r="VRY350" s="94"/>
      <c r="VRZ350" s="94"/>
      <c r="VSA350" s="94"/>
      <c r="VSB350" s="94"/>
      <c r="VSC350" s="94"/>
      <c r="VSD350" s="94"/>
      <c r="VSE350" s="94"/>
      <c r="VSF350" s="94"/>
      <c r="VSG350" s="94"/>
      <c r="VSH350" s="94"/>
      <c r="VSI350" s="94"/>
      <c r="VSJ350" s="94"/>
      <c r="VSK350" s="94"/>
      <c r="VSL350" s="94"/>
      <c r="VSM350" s="94"/>
      <c r="VSN350" s="94"/>
      <c r="VSO350" s="94"/>
      <c r="VSP350" s="94"/>
      <c r="VSQ350" s="94"/>
      <c r="VSR350" s="94"/>
      <c r="VSS350" s="94"/>
      <c r="VST350" s="94"/>
      <c r="VSU350" s="94"/>
      <c r="VSV350" s="94"/>
      <c r="VSW350" s="94"/>
      <c r="VSX350" s="94"/>
      <c r="VSY350" s="94"/>
      <c r="VSZ350" s="94"/>
      <c r="VTA350" s="94"/>
      <c r="VTB350" s="94"/>
      <c r="VTC350" s="94"/>
      <c r="VTD350" s="94"/>
      <c r="VTE350" s="94"/>
      <c r="VTF350" s="94"/>
      <c r="VTG350" s="94"/>
      <c r="VTH350" s="94"/>
      <c r="VTI350" s="94"/>
      <c r="VTJ350" s="94"/>
      <c r="VTK350" s="94"/>
      <c r="VTL350" s="94"/>
      <c r="VTM350" s="94"/>
      <c r="VTN350" s="94"/>
      <c r="VTO350" s="94"/>
      <c r="VTP350" s="94"/>
      <c r="VTQ350" s="94"/>
      <c r="VTR350" s="94"/>
      <c r="VTS350" s="94"/>
      <c r="VTT350" s="94"/>
      <c r="VTU350" s="94"/>
      <c r="VTV350" s="94"/>
      <c r="VTW350" s="94"/>
      <c r="VTX350" s="94"/>
      <c r="VTY350" s="94"/>
      <c r="VTZ350" s="94"/>
      <c r="VUA350" s="94"/>
      <c r="VUB350" s="94"/>
      <c r="VUC350" s="94"/>
      <c r="VUD350" s="94"/>
      <c r="VUE350" s="94"/>
      <c r="VUF350" s="94"/>
      <c r="VUG350" s="94"/>
      <c r="VUH350" s="94"/>
      <c r="VUI350" s="94"/>
      <c r="VUJ350" s="94"/>
      <c r="VUK350" s="94"/>
      <c r="VUL350" s="94"/>
      <c r="VUM350" s="94"/>
      <c r="VUN350" s="94"/>
      <c r="VUO350" s="94"/>
      <c r="VUP350" s="94"/>
      <c r="VUQ350" s="94"/>
      <c r="VUR350" s="94"/>
      <c r="VUS350" s="94"/>
      <c r="VUT350" s="94"/>
      <c r="VUU350" s="94"/>
      <c r="VUV350" s="94"/>
      <c r="VUW350" s="94"/>
      <c r="VUX350" s="94"/>
      <c r="VUY350" s="94"/>
      <c r="VUZ350" s="94"/>
      <c r="VVA350" s="94"/>
      <c r="VVB350" s="94"/>
      <c r="VVC350" s="94"/>
      <c r="VVD350" s="94"/>
      <c r="VVE350" s="94"/>
      <c r="VVF350" s="94"/>
      <c r="VVG350" s="94"/>
      <c r="VVH350" s="94"/>
      <c r="VVI350" s="94"/>
      <c r="VVJ350" s="94"/>
      <c r="VVK350" s="94"/>
      <c r="VVL350" s="94"/>
      <c r="VVM350" s="94"/>
      <c r="VVN350" s="94"/>
      <c r="VVO350" s="94"/>
      <c r="VVP350" s="94"/>
      <c r="VVQ350" s="94"/>
      <c r="VVR350" s="94"/>
      <c r="VVS350" s="94"/>
      <c r="VVT350" s="94"/>
      <c r="VVU350" s="94"/>
      <c r="VVV350" s="94"/>
      <c r="VVW350" s="94"/>
      <c r="VVX350" s="94"/>
      <c r="VVY350" s="94"/>
      <c r="VVZ350" s="94"/>
      <c r="VWA350" s="94"/>
      <c r="VWB350" s="94"/>
      <c r="VWC350" s="94"/>
      <c r="VWD350" s="94"/>
      <c r="VWE350" s="94"/>
      <c r="VWF350" s="94"/>
      <c r="VWG350" s="94"/>
      <c r="VWH350" s="94"/>
      <c r="VWI350" s="94"/>
      <c r="VWJ350" s="94"/>
      <c r="VWK350" s="94"/>
      <c r="VWL350" s="94"/>
      <c r="VWM350" s="94"/>
      <c r="VWN350" s="94"/>
      <c r="VWO350" s="94"/>
      <c r="VWP350" s="94"/>
      <c r="VWQ350" s="94"/>
      <c r="VWR350" s="94"/>
      <c r="VWS350" s="94"/>
      <c r="VWT350" s="94"/>
      <c r="VWU350" s="94"/>
      <c r="VWV350" s="94"/>
      <c r="VWW350" s="94"/>
      <c r="VWX350" s="94"/>
      <c r="VWY350" s="94"/>
      <c r="VWZ350" s="94"/>
      <c r="VXA350" s="94"/>
      <c r="VXB350" s="94"/>
      <c r="VXC350" s="94"/>
      <c r="VXD350" s="94"/>
      <c r="VXE350" s="94"/>
      <c r="VXF350" s="94"/>
      <c r="VXG350" s="94"/>
      <c r="VXH350" s="94"/>
      <c r="VXI350" s="94"/>
      <c r="VXJ350" s="94"/>
      <c r="VXK350" s="94"/>
      <c r="VXL350" s="94"/>
      <c r="VXM350" s="94"/>
      <c r="VXN350" s="94"/>
      <c r="VXO350" s="94"/>
      <c r="VXP350" s="94"/>
      <c r="VXQ350" s="94"/>
      <c r="VXR350" s="94"/>
      <c r="VXS350" s="94"/>
      <c r="VXT350" s="94"/>
      <c r="VXU350" s="94"/>
      <c r="VXV350" s="94"/>
      <c r="VXW350" s="94"/>
      <c r="VXX350" s="94"/>
      <c r="VXY350" s="94"/>
      <c r="VXZ350" s="94"/>
      <c r="VYA350" s="94"/>
      <c r="VYB350" s="94"/>
      <c r="VYC350" s="94"/>
      <c r="VYD350" s="94"/>
      <c r="VYE350" s="94"/>
      <c r="VYF350" s="94"/>
      <c r="VYG350" s="94"/>
      <c r="VYH350" s="94"/>
      <c r="VYI350" s="94"/>
      <c r="VYJ350" s="94"/>
      <c r="VYK350" s="94"/>
      <c r="VYL350" s="94"/>
      <c r="VYM350" s="94"/>
      <c r="VYN350" s="94"/>
      <c r="VYO350" s="94"/>
      <c r="VYP350" s="94"/>
      <c r="VYQ350" s="94"/>
      <c r="VYR350" s="94"/>
      <c r="VYS350" s="94"/>
      <c r="VYT350" s="94"/>
      <c r="VYU350" s="94"/>
      <c r="VYV350" s="94"/>
      <c r="VYW350" s="94"/>
      <c r="VYX350" s="94"/>
      <c r="VYY350" s="94"/>
      <c r="VYZ350" s="94"/>
      <c r="VZA350" s="94"/>
      <c r="VZB350" s="94"/>
      <c r="VZC350" s="94"/>
      <c r="VZD350" s="94"/>
      <c r="VZE350" s="94"/>
      <c r="VZF350" s="94"/>
      <c r="VZG350" s="94"/>
      <c r="VZH350" s="94"/>
      <c r="VZI350" s="94"/>
      <c r="VZJ350" s="94"/>
      <c r="VZK350" s="94"/>
      <c r="VZL350" s="94"/>
      <c r="VZM350" s="94"/>
      <c r="VZN350" s="94"/>
      <c r="VZO350" s="94"/>
      <c r="VZP350" s="94"/>
      <c r="VZQ350" s="94"/>
      <c r="VZR350" s="94"/>
      <c r="VZS350" s="94"/>
      <c r="VZT350" s="94"/>
      <c r="VZU350" s="94"/>
      <c r="VZV350" s="94"/>
      <c r="VZW350" s="94"/>
      <c r="VZX350" s="94"/>
      <c r="VZY350" s="94"/>
      <c r="VZZ350" s="94"/>
      <c r="WAA350" s="94"/>
      <c r="WAB350" s="94"/>
      <c r="WAC350" s="94"/>
      <c r="WAD350" s="94"/>
      <c r="WAE350" s="94"/>
      <c r="WAF350" s="94"/>
      <c r="WAG350" s="94"/>
      <c r="WAH350" s="94"/>
      <c r="WAI350" s="94"/>
      <c r="WAJ350" s="94"/>
      <c r="WAK350" s="94"/>
      <c r="WAL350" s="94"/>
      <c r="WAM350" s="94"/>
      <c r="WAN350" s="94"/>
      <c r="WAO350" s="94"/>
      <c r="WAP350" s="94"/>
      <c r="WAQ350" s="94"/>
      <c r="WAR350" s="94"/>
      <c r="WAS350" s="94"/>
      <c r="WAT350" s="94"/>
      <c r="WAU350" s="94"/>
      <c r="WAV350" s="94"/>
      <c r="WAW350" s="94"/>
      <c r="WAX350" s="94"/>
      <c r="WAY350" s="94"/>
      <c r="WAZ350" s="94"/>
      <c r="WBA350" s="94"/>
      <c r="WBB350" s="94"/>
      <c r="WBC350" s="94"/>
      <c r="WBD350" s="94"/>
      <c r="WBE350" s="94"/>
      <c r="WBF350" s="94"/>
      <c r="WBG350" s="94"/>
      <c r="WBH350" s="94"/>
      <c r="WBI350" s="94"/>
      <c r="WBJ350" s="94"/>
      <c r="WBK350" s="94"/>
      <c r="WBL350" s="94"/>
      <c r="WBM350" s="94"/>
      <c r="WBN350" s="94"/>
      <c r="WBO350" s="94"/>
      <c r="WBP350" s="94"/>
      <c r="WBQ350" s="94"/>
      <c r="WBR350" s="94"/>
      <c r="WBS350" s="94"/>
      <c r="WBT350" s="94"/>
      <c r="WBU350" s="94"/>
      <c r="WBV350" s="94"/>
      <c r="WBW350" s="94"/>
      <c r="WBX350" s="94"/>
      <c r="WBY350" s="94"/>
      <c r="WBZ350" s="94"/>
      <c r="WCA350" s="94"/>
      <c r="WCB350" s="94"/>
      <c r="WCC350" s="94"/>
      <c r="WCD350" s="94"/>
      <c r="WCE350" s="94"/>
      <c r="WCF350" s="94"/>
      <c r="WCG350" s="94"/>
      <c r="WCH350" s="94"/>
      <c r="WCI350" s="94"/>
      <c r="WCJ350" s="94"/>
      <c r="WCK350" s="94"/>
      <c r="WCL350" s="94"/>
      <c r="WCM350" s="94"/>
      <c r="WCN350" s="94"/>
      <c r="WCO350" s="94"/>
      <c r="WCP350" s="94"/>
      <c r="WCQ350" s="94"/>
      <c r="WCR350" s="94"/>
      <c r="WCS350" s="94"/>
      <c r="WCT350" s="94"/>
      <c r="WCU350" s="94"/>
      <c r="WCV350" s="94"/>
      <c r="WCW350" s="94"/>
      <c r="WCX350" s="94"/>
      <c r="WCY350" s="94"/>
      <c r="WCZ350" s="94"/>
      <c r="WDA350" s="94"/>
      <c r="WDB350" s="94"/>
      <c r="WDC350" s="94"/>
      <c r="WDD350" s="94"/>
      <c r="WDE350" s="94"/>
      <c r="WDF350" s="94"/>
      <c r="WDG350" s="94"/>
      <c r="WDH350" s="94"/>
      <c r="WDI350" s="94"/>
      <c r="WDJ350" s="94"/>
      <c r="WDK350" s="94"/>
      <c r="WDL350" s="94"/>
      <c r="WDM350" s="94"/>
      <c r="WDN350" s="94"/>
      <c r="WDO350" s="94"/>
      <c r="WDP350" s="94"/>
      <c r="WDQ350" s="94"/>
      <c r="WDR350" s="94"/>
      <c r="WDS350" s="94"/>
      <c r="WDT350" s="94"/>
      <c r="WDU350" s="94"/>
      <c r="WDV350" s="94"/>
      <c r="WDW350" s="94"/>
      <c r="WDX350" s="94"/>
      <c r="WDY350" s="94"/>
      <c r="WDZ350" s="94"/>
      <c r="WEA350" s="94"/>
      <c r="WEB350" s="94"/>
      <c r="WEC350" s="94"/>
      <c r="WED350" s="94"/>
      <c r="WEE350" s="94"/>
      <c r="WEF350" s="94"/>
      <c r="WEG350" s="94"/>
      <c r="WEH350" s="94"/>
      <c r="WEI350" s="94"/>
      <c r="WEJ350" s="94"/>
      <c r="WEK350" s="94"/>
      <c r="WEL350" s="94"/>
      <c r="WEM350" s="94"/>
      <c r="WEN350" s="94"/>
      <c r="WEO350" s="94"/>
      <c r="WEP350" s="94"/>
      <c r="WEQ350" s="94"/>
      <c r="WER350" s="94"/>
      <c r="WES350" s="94"/>
      <c r="WET350" s="94"/>
      <c r="WEU350" s="94"/>
      <c r="WEV350" s="94"/>
      <c r="WEW350" s="94"/>
      <c r="WEX350" s="94"/>
      <c r="WEY350" s="94"/>
      <c r="WEZ350" s="94"/>
      <c r="WFA350" s="94"/>
      <c r="WFB350" s="94"/>
      <c r="WFC350" s="94"/>
      <c r="WFD350" s="94"/>
      <c r="WFE350" s="94"/>
      <c r="WFF350" s="94"/>
      <c r="WFG350" s="94"/>
      <c r="WFH350" s="94"/>
      <c r="WFI350" s="94"/>
      <c r="WFJ350" s="94"/>
      <c r="WFK350" s="94"/>
      <c r="WFL350" s="94"/>
      <c r="WFM350" s="94"/>
      <c r="WFN350" s="94"/>
      <c r="WFO350" s="94"/>
      <c r="WFP350" s="94"/>
      <c r="WFQ350" s="94"/>
      <c r="WFR350" s="94"/>
      <c r="WFS350" s="94"/>
      <c r="WFT350" s="94"/>
      <c r="WFU350" s="94"/>
      <c r="WFV350" s="94"/>
      <c r="WFW350" s="94"/>
      <c r="WFX350" s="94"/>
      <c r="WFY350" s="94"/>
      <c r="WFZ350" s="94"/>
      <c r="WGA350" s="94"/>
      <c r="WGB350" s="94"/>
      <c r="WGC350" s="94"/>
      <c r="WGD350" s="94"/>
      <c r="WGE350" s="94"/>
      <c r="WGF350" s="94"/>
      <c r="WGG350" s="94"/>
      <c r="WGH350" s="94"/>
      <c r="WGI350" s="94"/>
      <c r="WGJ350" s="94"/>
      <c r="WGK350" s="94"/>
      <c r="WGL350" s="94"/>
      <c r="WGM350" s="94"/>
      <c r="WGN350" s="94"/>
      <c r="WGO350" s="94"/>
      <c r="WGP350" s="94"/>
      <c r="WGQ350" s="94"/>
      <c r="WGR350" s="94"/>
      <c r="WGS350" s="94"/>
      <c r="WGT350" s="94"/>
      <c r="WGU350" s="94"/>
      <c r="WGV350" s="94"/>
      <c r="WGW350" s="94"/>
      <c r="WGX350" s="94"/>
      <c r="WGY350" s="94"/>
      <c r="WGZ350" s="94"/>
      <c r="WHA350" s="94"/>
      <c r="WHB350" s="94"/>
      <c r="WHC350" s="94"/>
      <c r="WHD350" s="94"/>
      <c r="WHE350" s="94"/>
      <c r="WHF350" s="94"/>
      <c r="WHG350" s="94"/>
      <c r="WHH350" s="94"/>
      <c r="WHI350" s="94"/>
      <c r="WHJ350" s="94"/>
      <c r="WHK350" s="94"/>
      <c r="WHL350" s="94"/>
      <c r="WHM350" s="94"/>
      <c r="WHN350" s="94"/>
      <c r="WHO350" s="94"/>
      <c r="WHP350" s="94"/>
      <c r="WHQ350" s="94"/>
      <c r="WHR350" s="94"/>
      <c r="WHS350" s="94"/>
      <c r="WHT350" s="94"/>
      <c r="WHU350" s="94"/>
      <c r="WHV350" s="94"/>
      <c r="WHW350" s="94"/>
      <c r="WHX350" s="94"/>
      <c r="WHY350" s="94"/>
      <c r="WHZ350" s="94"/>
      <c r="WIA350" s="94"/>
      <c r="WIB350" s="94"/>
      <c r="WIC350" s="94"/>
      <c r="WID350" s="94"/>
      <c r="WIE350" s="94"/>
      <c r="WIF350" s="94"/>
      <c r="WIG350" s="94"/>
      <c r="WIH350" s="94"/>
      <c r="WII350" s="94"/>
      <c r="WIJ350" s="94"/>
      <c r="WIK350" s="94"/>
      <c r="WIL350" s="94"/>
      <c r="WIM350" s="94"/>
      <c r="WIN350" s="94"/>
      <c r="WIO350" s="94"/>
      <c r="WIP350" s="94"/>
      <c r="WIQ350" s="94"/>
      <c r="WIR350" s="94"/>
      <c r="WIS350" s="94"/>
      <c r="WIT350" s="94"/>
      <c r="WIU350" s="94"/>
      <c r="WIV350" s="94"/>
      <c r="WIW350" s="94"/>
      <c r="WIX350" s="94"/>
      <c r="WIY350" s="94"/>
      <c r="WIZ350" s="94"/>
      <c r="WJA350" s="94"/>
      <c r="WJB350" s="94"/>
      <c r="WJC350" s="94"/>
      <c r="WJD350" s="94"/>
      <c r="WJE350" s="94"/>
      <c r="WJF350" s="94"/>
      <c r="WJG350" s="94"/>
      <c r="WJH350" s="94"/>
      <c r="WJI350" s="94"/>
      <c r="WJJ350" s="94"/>
      <c r="WJK350" s="94"/>
      <c r="WJL350" s="94"/>
      <c r="WJM350" s="94"/>
      <c r="WJN350" s="94"/>
      <c r="WJO350" s="94"/>
      <c r="WJP350" s="94"/>
      <c r="WJQ350" s="94"/>
      <c r="WJR350" s="94"/>
      <c r="WJS350" s="94"/>
      <c r="WJT350" s="94"/>
      <c r="WJU350" s="94"/>
      <c r="WJV350" s="94"/>
      <c r="WJW350" s="94"/>
      <c r="WJX350" s="94"/>
      <c r="WJY350" s="94"/>
      <c r="WJZ350" s="94"/>
      <c r="WKA350" s="94"/>
      <c r="WKB350" s="94"/>
      <c r="WKC350" s="94"/>
      <c r="WKD350" s="94"/>
      <c r="WKE350" s="94"/>
      <c r="WKF350" s="94"/>
      <c r="WKG350" s="94"/>
      <c r="WKH350" s="94"/>
      <c r="WKI350" s="94"/>
      <c r="WKJ350" s="94"/>
      <c r="WKK350" s="94"/>
      <c r="WKL350" s="94"/>
      <c r="WKM350" s="94"/>
      <c r="WKN350" s="94"/>
      <c r="WKO350" s="94"/>
      <c r="WKP350" s="94"/>
      <c r="WKQ350" s="94"/>
      <c r="WKR350" s="94"/>
      <c r="WKS350" s="94"/>
      <c r="WKT350" s="94"/>
      <c r="WKU350" s="94"/>
      <c r="WKV350" s="94"/>
      <c r="WKW350" s="94"/>
      <c r="WKX350" s="94"/>
      <c r="WKY350" s="94"/>
      <c r="WKZ350" s="94"/>
      <c r="WLA350" s="94"/>
      <c r="WLB350" s="94"/>
      <c r="WLC350" s="94"/>
      <c r="WLD350" s="94"/>
      <c r="WLE350" s="94"/>
      <c r="WLF350" s="94"/>
      <c r="WLG350" s="94"/>
      <c r="WLH350" s="94"/>
      <c r="WLI350" s="94"/>
      <c r="WLJ350" s="94"/>
      <c r="WLK350" s="94"/>
      <c r="WLL350" s="94"/>
      <c r="WLM350" s="94"/>
      <c r="WLN350" s="94"/>
      <c r="WLO350" s="94"/>
      <c r="WLP350" s="94"/>
      <c r="WLQ350" s="94"/>
      <c r="WLR350" s="94"/>
      <c r="WLS350" s="94"/>
      <c r="WLT350" s="94"/>
      <c r="WLU350" s="94"/>
      <c r="WLV350" s="94"/>
      <c r="WLW350" s="94"/>
      <c r="WLX350" s="94"/>
      <c r="WLY350" s="94"/>
      <c r="WLZ350" s="94"/>
      <c r="WMA350" s="94"/>
      <c r="WMB350" s="94"/>
      <c r="WMC350" s="94"/>
      <c r="WMD350" s="94"/>
      <c r="WME350" s="94"/>
      <c r="WMF350" s="94"/>
      <c r="WMG350" s="94"/>
      <c r="WMH350" s="94"/>
      <c r="WMI350" s="94"/>
      <c r="WMJ350" s="94"/>
      <c r="WMK350" s="94"/>
      <c r="WML350" s="94"/>
      <c r="WMM350" s="94"/>
      <c r="WMN350" s="94"/>
      <c r="WMO350" s="94"/>
      <c r="WMP350" s="94"/>
      <c r="WMQ350" s="94"/>
      <c r="WMR350" s="94"/>
      <c r="WMS350" s="94"/>
      <c r="WMT350" s="94"/>
      <c r="WMU350" s="94"/>
      <c r="WMV350" s="94"/>
      <c r="WMW350" s="94"/>
      <c r="WMX350" s="94"/>
      <c r="WMY350" s="94"/>
      <c r="WMZ350" s="94"/>
      <c r="WNA350" s="94"/>
      <c r="WNB350" s="94"/>
      <c r="WNC350" s="94"/>
      <c r="WND350" s="94"/>
      <c r="WNE350" s="94"/>
      <c r="WNF350" s="94"/>
      <c r="WNG350" s="94"/>
      <c r="WNH350" s="94"/>
      <c r="WNI350" s="94"/>
      <c r="WNJ350" s="94"/>
      <c r="WNK350" s="94"/>
      <c r="WNL350" s="94"/>
      <c r="WNM350" s="94"/>
      <c r="WNN350" s="94"/>
      <c r="WNO350" s="94"/>
      <c r="WNP350" s="94"/>
      <c r="WNQ350" s="94"/>
      <c r="WNR350" s="94"/>
      <c r="WNS350" s="94"/>
      <c r="WNT350" s="94"/>
      <c r="WNU350" s="94"/>
      <c r="WNV350" s="94"/>
      <c r="WNW350" s="94"/>
      <c r="WNX350" s="94"/>
      <c r="WNY350" s="94"/>
      <c r="WNZ350" s="94"/>
      <c r="WOA350" s="94"/>
      <c r="WOB350" s="94"/>
      <c r="WOC350" s="94"/>
      <c r="WOD350" s="94"/>
      <c r="WOE350" s="94"/>
      <c r="WOF350" s="94"/>
      <c r="WOG350" s="94"/>
      <c r="WOH350" s="94"/>
      <c r="WOI350" s="94"/>
      <c r="WOJ350" s="94"/>
      <c r="WOK350" s="94"/>
      <c r="WOL350" s="94"/>
      <c r="WOM350" s="94"/>
      <c r="WON350" s="94"/>
      <c r="WOO350" s="94"/>
      <c r="WOP350" s="94"/>
      <c r="WOQ350" s="94"/>
      <c r="WOR350" s="94"/>
      <c r="WOS350" s="94"/>
      <c r="WOT350" s="94"/>
      <c r="WOU350" s="94"/>
      <c r="WOV350" s="94"/>
      <c r="WOW350" s="94"/>
      <c r="WOX350" s="94"/>
      <c r="WOY350" s="94"/>
      <c r="WOZ350" s="94"/>
      <c r="WPA350" s="94"/>
      <c r="WPB350" s="94"/>
      <c r="WPC350" s="94"/>
      <c r="WPD350" s="94"/>
      <c r="WPE350" s="94"/>
      <c r="WPF350" s="94"/>
      <c r="WPG350" s="94"/>
      <c r="WPH350" s="94"/>
      <c r="WPI350" s="94"/>
      <c r="WPJ350" s="94"/>
      <c r="WPK350" s="94"/>
      <c r="WPL350" s="94"/>
      <c r="WPM350" s="94"/>
      <c r="WPN350" s="94"/>
      <c r="WPO350" s="94"/>
      <c r="WPP350" s="94"/>
      <c r="WPQ350" s="94"/>
      <c r="WPR350" s="94"/>
      <c r="WPS350" s="94"/>
      <c r="WPT350" s="94"/>
      <c r="WPU350" s="94"/>
      <c r="WPV350" s="94"/>
      <c r="WPW350" s="94"/>
      <c r="WPX350" s="94"/>
      <c r="WPY350" s="94"/>
      <c r="WPZ350" s="94"/>
      <c r="WQA350" s="94"/>
      <c r="WQB350" s="94"/>
      <c r="WQC350" s="94"/>
      <c r="WQD350" s="94"/>
      <c r="WQE350" s="94"/>
      <c r="WQF350" s="94"/>
      <c r="WQG350" s="94"/>
      <c r="WQH350" s="94"/>
      <c r="WQI350" s="94"/>
      <c r="WQJ350" s="94"/>
      <c r="WQK350" s="94"/>
      <c r="WQL350" s="94"/>
      <c r="WQM350" s="94"/>
      <c r="WQN350" s="94"/>
      <c r="WQO350" s="94"/>
      <c r="WQP350" s="94"/>
      <c r="WQQ350" s="94"/>
      <c r="WQR350" s="94"/>
      <c r="WQS350" s="94"/>
      <c r="WQT350" s="94"/>
      <c r="WQU350" s="94"/>
      <c r="WQV350" s="94"/>
      <c r="WQW350" s="94"/>
      <c r="WQX350" s="94"/>
      <c r="WQY350" s="94"/>
      <c r="WQZ350" s="94"/>
      <c r="WRA350" s="94"/>
      <c r="WRB350" s="94"/>
      <c r="WRC350" s="94"/>
      <c r="WRD350" s="94"/>
      <c r="WRE350" s="94"/>
      <c r="WRF350" s="94"/>
      <c r="WRG350" s="94"/>
      <c r="WRH350" s="94"/>
      <c r="WRI350" s="94"/>
      <c r="WRJ350" s="94"/>
      <c r="WRK350" s="94"/>
      <c r="WRL350" s="94"/>
      <c r="WRM350" s="94"/>
      <c r="WRN350" s="94"/>
      <c r="WRO350" s="94"/>
      <c r="WRP350" s="94"/>
      <c r="WRQ350" s="94"/>
      <c r="WRR350" s="94"/>
      <c r="WRS350" s="94"/>
      <c r="WRT350" s="94"/>
      <c r="WRU350" s="94"/>
      <c r="WRV350" s="94"/>
      <c r="WRW350" s="94"/>
      <c r="WRX350" s="94"/>
      <c r="WRY350" s="94"/>
      <c r="WRZ350" s="94"/>
      <c r="WSA350" s="94"/>
      <c r="WSB350" s="94"/>
      <c r="WSC350" s="94"/>
      <c r="WSD350" s="94"/>
      <c r="WSE350" s="94"/>
      <c r="WSF350" s="94"/>
      <c r="WSG350" s="94"/>
      <c r="WSH350" s="94"/>
      <c r="WSI350" s="94"/>
      <c r="WSJ350" s="94"/>
      <c r="WSK350" s="94"/>
      <c r="WSL350" s="94"/>
      <c r="WSM350" s="94"/>
      <c r="WSN350" s="94"/>
      <c r="WSO350" s="94"/>
      <c r="WSP350" s="94"/>
      <c r="WSQ350" s="94"/>
      <c r="WSR350" s="94"/>
      <c r="WSS350" s="94"/>
      <c r="WST350" s="94"/>
      <c r="WSU350" s="94"/>
      <c r="WSV350" s="94"/>
      <c r="WSW350" s="94"/>
      <c r="WSX350" s="94"/>
      <c r="WSY350" s="94"/>
      <c r="WSZ350" s="94"/>
      <c r="WTA350" s="94"/>
      <c r="WTB350" s="94"/>
      <c r="WTC350" s="94"/>
      <c r="WTD350" s="94"/>
      <c r="WTE350" s="94"/>
      <c r="WTF350" s="94"/>
      <c r="WTG350" s="94"/>
      <c r="WTH350" s="94"/>
      <c r="WTI350" s="94"/>
      <c r="WTJ350" s="94"/>
      <c r="WTK350" s="94"/>
      <c r="WTL350" s="94"/>
      <c r="WTM350" s="94"/>
      <c r="WTN350" s="94"/>
      <c r="WTO350" s="94"/>
      <c r="WTP350" s="94"/>
      <c r="WTQ350" s="94"/>
      <c r="WTR350" s="94"/>
      <c r="WTS350" s="94"/>
      <c r="WTT350" s="94"/>
      <c r="WTU350" s="94"/>
      <c r="WTV350" s="94"/>
      <c r="WTW350" s="94"/>
      <c r="WTX350" s="94"/>
      <c r="WTY350" s="94"/>
      <c r="WTZ350" s="94"/>
      <c r="WUA350" s="94"/>
      <c r="WUB350" s="94"/>
      <c r="WUC350" s="94"/>
      <c r="WUD350" s="94"/>
      <c r="WUE350" s="94"/>
      <c r="WUF350" s="94"/>
      <c r="WUG350" s="94"/>
      <c r="WUH350" s="94"/>
      <c r="WUI350" s="94"/>
      <c r="WUJ350" s="94"/>
      <c r="WUK350" s="94"/>
      <c r="WUL350" s="94"/>
      <c r="WUM350" s="94"/>
      <c r="WUN350" s="94"/>
      <c r="WUO350" s="94"/>
      <c r="WUP350" s="94"/>
      <c r="WUQ350" s="94"/>
      <c r="WUR350" s="94"/>
      <c r="WUS350" s="94"/>
      <c r="WUT350" s="94"/>
      <c r="WUU350" s="94"/>
      <c r="WUV350" s="94"/>
      <c r="WUW350" s="94"/>
      <c r="WUX350" s="94"/>
      <c r="WUY350" s="94"/>
      <c r="WUZ350" s="94"/>
      <c r="WVA350" s="94"/>
      <c r="WVB350" s="94"/>
      <c r="WVC350" s="94"/>
      <c r="WVD350" s="94"/>
      <c r="WVE350" s="94"/>
      <c r="WVF350" s="94"/>
      <c r="WVG350" s="94"/>
      <c r="WVH350" s="94"/>
      <c r="WVI350" s="94"/>
      <c r="WVJ350" s="94"/>
      <c r="WVK350" s="94"/>
      <c r="WVL350" s="94"/>
      <c r="WVM350" s="94"/>
      <c r="WVN350" s="94"/>
      <c r="WVO350" s="94"/>
      <c r="WVP350" s="94"/>
      <c r="WVQ350" s="94"/>
      <c r="WVR350" s="94"/>
      <c r="WVS350" s="94"/>
      <c r="WVT350" s="94"/>
      <c r="WVU350" s="94"/>
      <c r="WVV350" s="94"/>
      <c r="WVW350" s="94"/>
      <c r="WVX350" s="94"/>
      <c r="WVY350" s="94"/>
      <c r="WVZ350" s="94"/>
      <c r="WWA350" s="94"/>
      <c r="WWB350" s="94"/>
      <c r="WWC350" s="94"/>
      <c r="WWD350" s="94"/>
      <c r="WWE350" s="94"/>
      <c r="WWF350" s="94"/>
      <c r="WWG350" s="94"/>
      <c r="WWH350" s="94"/>
      <c r="WWI350" s="94"/>
      <c r="WWJ350" s="94"/>
      <c r="WWK350" s="94"/>
      <c r="WWL350" s="94"/>
      <c r="WWM350" s="94"/>
      <c r="WWN350" s="94"/>
      <c r="WWO350" s="94"/>
      <c r="WWP350" s="94"/>
      <c r="WWQ350" s="94"/>
      <c r="WWR350" s="94"/>
      <c r="WWS350" s="94"/>
      <c r="WWT350" s="94"/>
      <c r="WWU350" s="94"/>
      <c r="WWV350" s="94"/>
      <c r="WWW350" s="94"/>
      <c r="WWX350" s="94"/>
      <c r="WWY350" s="94"/>
      <c r="WWZ350" s="94"/>
      <c r="WXA350" s="94"/>
      <c r="WXB350" s="94"/>
      <c r="WXC350" s="94"/>
      <c r="WXD350" s="94"/>
      <c r="WXE350" s="94"/>
      <c r="WXF350" s="94"/>
      <c r="WXG350" s="94"/>
      <c r="WXH350" s="94"/>
      <c r="WXI350" s="94"/>
      <c r="WXJ350" s="94"/>
      <c r="WXK350" s="94"/>
      <c r="WXL350" s="94"/>
      <c r="WXM350" s="94"/>
      <c r="WXN350" s="94"/>
      <c r="WXO350" s="94"/>
      <c r="WXP350" s="94"/>
      <c r="WXQ350" s="94"/>
      <c r="WXR350" s="94"/>
      <c r="WXS350" s="94"/>
      <c r="WXT350" s="94"/>
      <c r="WXU350" s="94"/>
      <c r="WXV350" s="94"/>
      <c r="WXW350" s="94"/>
      <c r="WXX350" s="94"/>
      <c r="WXY350" s="94"/>
      <c r="WXZ350" s="94"/>
      <c r="WYA350" s="94"/>
      <c r="WYB350" s="94"/>
      <c r="WYC350" s="94"/>
      <c r="WYD350" s="94"/>
      <c r="WYE350" s="94"/>
      <c r="WYF350" s="94"/>
      <c r="WYG350" s="94"/>
      <c r="WYH350" s="94"/>
      <c r="WYI350" s="94"/>
      <c r="WYJ350" s="94"/>
      <c r="WYK350" s="94"/>
      <c r="WYL350" s="94"/>
      <c r="WYM350" s="94"/>
      <c r="WYN350" s="94"/>
      <c r="WYO350" s="94"/>
      <c r="WYP350" s="94"/>
      <c r="WYQ350" s="94"/>
      <c r="WYR350" s="94"/>
      <c r="WYS350" s="94"/>
      <c r="WYT350" s="94"/>
      <c r="WYU350" s="94"/>
      <c r="WYV350" s="94"/>
      <c r="WYW350" s="94"/>
      <c r="WYX350" s="94"/>
      <c r="WYY350" s="94"/>
      <c r="WYZ350" s="94"/>
      <c r="WZA350" s="94"/>
      <c r="WZB350" s="94"/>
      <c r="WZC350" s="94"/>
      <c r="WZD350" s="94"/>
      <c r="WZE350" s="94"/>
      <c r="WZF350" s="94"/>
      <c r="WZG350" s="94"/>
      <c r="WZH350" s="94"/>
      <c r="WZI350" s="94"/>
      <c r="WZJ350" s="94"/>
      <c r="WZK350" s="94"/>
      <c r="WZL350" s="94"/>
      <c r="WZM350" s="94"/>
      <c r="WZN350" s="94"/>
      <c r="WZO350" s="94"/>
      <c r="WZP350" s="94"/>
      <c r="WZQ350" s="94"/>
      <c r="WZR350" s="94"/>
      <c r="WZS350" s="94"/>
      <c r="WZT350" s="94"/>
      <c r="WZU350" s="94"/>
      <c r="WZV350" s="94"/>
      <c r="WZW350" s="94"/>
      <c r="WZX350" s="94"/>
      <c r="WZY350" s="94"/>
      <c r="WZZ350" s="94"/>
      <c r="XAA350" s="94"/>
      <c r="XAB350" s="112"/>
      <c r="XAC350" s="112"/>
      <c r="XAD350" s="112"/>
      <c r="XAE350" s="112"/>
      <c r="XAF350" s="112"/>
      <c r="XAG350" s="112"/>
      <c r="XAH350" s="112"/>
      <c r="XAI350" s="112"/>
      <c r="XAJ350" s="112"/>
      <c r="XAK350" s="112"/>
      <c r="XAL350" s="112"/>
      <c r="XAM350" s="112"/>
      <c r="XAN350" s="112"/>
      <c r="XAO350" s="112"/>
      <c r="XAP350" s="112"/>
      <c r="XAQ350" s="112"/>
      <c r="XAR350" s="112"/>
      <c r="XAS350" s="112"/>
      <c r="XAT350" s="112"/>
      <c r="XAU350" s="112"/>
      <c r="XAV350" s="112"/>
      <c r="XAW350" s="112"/>
      <c r="XAX350" s="112"/>
      <c r="XAY350" s="112"/>
      <c r="XAZ350" s="112"/>
      <c r="XBA350" s="112"/>
      <c r="XBB350" s="112"/>
      <c r="XBC350" s="112"/>
      <c r="XBD350" s="112"/>
      <c r="XBE350" s="112"/>
      <c r="XBF350" s="112"/>
      <c r="XBG350" s="112"/>
      <c r="XBH350" s="112"/>
      <c r="XBI350" s="112"/>
      <c r="XBJ350" s="112"/>
      <c r="XBK350" s="112"/>
      <c r="XBL350" s="112"/>
      <c r="XBM350" s="112"/>
      <c r="XBN350" s="112"/>
      <c r="XBO350" s="112"/>
      <c r="XBP350" s="112"/>
      <c r="XBQ350" s="112"/>
      <c r="XBR350" s="112"/>
      <c r="XBS350" s="112"/>
      <c r="XBT350" s="112"/>
      <c r="XBU350" s="112"/>
      <c r="XBV350" s="112"/>
      <c r="XBW350" s="112"/>
      <c r="XBX350" s="112"/>
      <c r="XBY350" s="112"/>
      <c r="XBZ350" s="112"/>
      <c r="XCA350" s="112"/>
      <c r="XCB350" s="112"/>
      <c r="XCC350" s="112"/>
      <c r="XCD350" s="112"/>
      <c r="XCE350" s="112"/>
      <c r="XCF350" s="112"/>
      <c r="XCG350" s="112"/>
      <c r="XCH350" s="112"/>
      <c r="XCI350" s="112"/>
      <c r="XCJ350" s="112"/>
      <c r="XCK350" s="112"/>
      <c r="XCL350" s="112"/>
      <c r="XCM350" s="112"/>
      <c r="XCN350" s="112"/>
      <c r="XCO350" s="112"/>
      <c r="XCP350" s="112"/>
      <c r="XCQ350" s="112"/>
      <c r="XCR350" s="112"/>
      <c r="XCS350" s="112"/>
      <c r="XCT350" s="112"/>
      <c r="XCU350" s="112"/>
      <c r="XCV350" s="112"/>
      <c r="XCW350" s="112"/>
      <c r="XCX350" s="112"/>
      <c r="XCY350" s="112"/>
      <c r="XCZ350" s="112"/>
      <c r="XDA350" s="112"/>
      <c r="XDB350" s="112"/>
      <c r="XDC350" s="112"/>
      <c r="XDD350" s="112"/>
      <c r="XDE350" s="112"/>
      <c r="XDF350" s="112"/>
      <c r="XDG350" s="112"/>
      <c r="XDH350" s="112"/>
      <c r="XDI350" s="112"/>
      <c r="XDJ350" s="112"/>
      <c r="XDK350" s="112"/>
      <c r="XDL350" s="112"/>
      <c r="XDM350" s="112"/>
      <c r="XDN350" s="112"/>
      <c r="XDO350" s="112"/>
      <c r="XDP350" s="112"/>
      <c r="XDQ350" s="112"/>
      <c r="XDR350" s="112"/>
      <c r="XDS350" s="112"/>
      <c r="XDT350" s="112"/>
      <c r="XDU350" s="112"/>
      <c r="XDV350" s="112"/>
      <c r="XDW350" s="112"/>
      <c r="XDX350" s="112"/>
      <c r="XDY350" s="112"/>
      <c r="XDZ350" s="112"/>
      <c r="XEA350" s="112"/>
      <c r="XEB350" s="112"/>
      <c r="XEC350" s="112"/>
      <c r="XED350" s="112"/>
      <c r="XEE350" s="112"/>
      <c r="XEF350" s="112"/>
      <c r="XEG350" s="112"/>
      <c r="XEH350" s="112"/>
      <c r="XEI350" s="112"/>
      <c r="XEJ350" s="112"/>
      <c r="XEK350" s="112"/>
      <c r="XEL350" s="112"/>
      <c r="XEM350" s="112"/>
      <c r="XEN350" s="112"/>
      <c r="XEO350" s="112"/>
      <c r="XEP350" s="112"/>
      <c r="XEQ350" s="112"/>
      <c r="XER350" s="112"/>
      <c r="XES350" s="112"/>
      <c r="XET350" s="112"/>
      <c r="XEU350" s="112"/>
      <c r="XEV350" s="112"/>
      <c r="XEW350" s="112"/>
      <c r="XEX350" s="112"/>
      <c r="XEY350" s="112"/>
      <c r="XEZ350" s="112"/>
      <c r="XFA350" s="112"/>
      <c r="XFB350" s="112"/>
      <c r="XFC350" s="112"/>
      <c r="XFD350" s="112"/>
    </row>
    <row r="351" s="104" customFormat="1" ht="57" spans="1:16384">
      <c r="A351" s="231" t="s">
        <v>10421</v>
      </c>
      <c r="B351" s="222" t="s">
        <v>60</v>
      </c>
      <c r="C351" s="222" t="s">
        <v>10449</v>
      </c>
      <c r="D351" s="208" t="s">
        <v>10450</v>
      </c>
      <c r="E351" s="234" t="s">
        <v>10451</v>
      </c>
      <c r="F351" s="234" t="s">
        <v>10452</v>
      </c>
      <c r="G351" s="234"/>
      <c r="H351" s="235"/>
      <c r="I351" s="208" t="s">
        <v>206</v>
      </c>
      <c r="J351" s="205">
        <v>183</v>
      </c>
      <c r="K351" s="205">
        <v>183</v>
      </c>
      <c r="L351" s="258" t="s">
        <v>10453</v>
      </c>
      <c r="M351" s="154" t="s">
        <v>128</v>
      </c>
      <c r="N351" s="154">
        <v>0.1</v>
      </c>
      <c r="O351" s="154" t="s">
        <v>1029</v>
      </c>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c r="DA351" s="94"/>
      <c r="DB351" s="94"/>
      <c r="DC351" s="94"/>
      <c r="DD351" s="94"/>
      <c r="DE351" s="94"/>
      <c r="DF351" s="94"/>
      <c r="DG351" s="94"/>
      <c r="DH351" s="94"/>
      <c r="DI351" s="94"/>
      <c r="DJ351" s="94"/>
      <c r="DK351" s="94"/>
      <c r="DL351" s="94"/>
      <c r="DM351" s="94"/>
      <c r="DN351" s="94"/>
      <c r="DO351" s="94"/>
      <c r="DP351" s="94"/>
      <c r="DQ351" s="94"/>
      <c r="DR351" s="94"/>
      <c r="DS351" s="94"/>
      <c r="DT351" s="94"/>
      <c r="DU351" s="94"/>
      <c r="DV351" s="94"/>
      <c r="DW351" s="94"/>
      <c r="DX351" s="94"/>
      <c r="DY351" s="94"/>
      <c r="DZ351" s="94"/>
      <c r="EA351" s="94"/>
      <c r="EB351" s="94"/>
      <c r="EC351" s="94"/>
      <c r="ED351" s="94"/>
      <c r="EE351" s="94"/>
      <c r="EF351" s="94"/>
      <c r="EG351" s="94"/>
      <c r="EH351" s="94"/>
      <c r="EI351" s="94"/>
      <c r="EJ351" s="94"/>
      <c r="EK351" s="94"/>
      <c r="EL351" s="94"/>
      <c r="EM351" s="94"/>
      <c r="EN351" s="94"/>
      <c r="EO351" s="94"/>
      <c r="EP351" s="94"/>
      <c r="EQ351" s="94"/>
      <c r="ER351" s="94"/>
      <c r="ES351" s="94"/>
      <c r="ET351" s="94"/>
      <c r="EU351" s="94"/>
      <c r="EV351" s="94"/>
      <c r="EW351" s="94"/>
      <c r="EX351" s="94"/>
      <c r="EY351" s="94"/>
      <c r="EZ351" s="94"/>
      <c r="FA351" s="94"/>
      <c r="FB351" s="94"/>
      <c r="FC351" s="94"/>
      <c r="FD351" s="94"/>
      <c r="FE351" s="94"/>
      <c r="FF351" s="94"/>
      <c r="FG351" s="94"/>
      <c r="FH351" s="94"/>
      <c r="FI351" s="94"/>
      <c r="FJ351" s="94"/>
      <c r="FK351" s="94"/>
      <c r="FL351" s="94"/>
      <c r="FM351" s="94"/>
      <c r="FN351" s="94"/>
      <c r="FO351" s="94"/>
      <c r="FP351" s="94"/>
      <c r="FQ351" s="94"/>
      <c r="FR351" s="94"/>
      <c r="FS351" s="94"/>
      <c r="FT351" s="94"/>
      <c r="FU351" s="94"/>
      <c r="FV351" s="94"/>
      <c r="FW351" s="94"/>
      <c r="FX351" s="94"/>
      <c r="FY351" s="94"/>
      <c r="FZ351" s="94"/>
      <c r="GA351" s="94"/>
      <c r="GB351" s="94"/>
      <c r="GC351" s="94"/>
      <c r="GD351" s="94"/>
      <c r="GE351" s="94"/>
      <c r="GF351" s="94"/>
      <c r="GG351" s="94"/>
      <c r="GH351" s="94"/>
      <c r="GI351" s="94"/>
      <c r="GJ351" s="94"/>
      <c r="GK351" s="94"/>
      <c r="GL351" s="94"/>
      <c r="GM351" s="94"/>
      <c r="GN351" s="94"/>
      <c r="GO351" s="94"/>
      <c r="GP351" s="94"/>
      <c r="GQ351" s="94"/>
      <c r="GR351" s="94"/>
      <c r="GS351" s="94"/>
      <c r="GT351" s="94"/>
      <c r="GU351" s="94"/>
      <c r="GV351" s="94"/>
      <c r="GW351" s="94"/>
      <c r="GX351" s="94"/>
      <c r="GY351" s="94"/>
      <c r="GZ351" s="94"/>
      <c r="HA351" s="94"/>
      <c r="HB351" s="94"/>
      <c r="HC351" s="94"/>
      <c r="HD351" s="94"/>
      <c r="HE351" s="94"/>
      <c r="HF351" s="94"/>
      <c r="HG351" s="94"/>
      <c r="HH351" s="94"/>
      <c r="HI351" s="94"/>
      <c r="HJ351" s="94"/>
      <c r="HK351" s="94"/>
      <c r="HL351" s="94"/>
      <c r="HM351" s="94"/>
      <c r="HN351" s="94"/>
      <c r="HO351" s="94"/>
      <c r="HP351" s="94"/>
      <c r="HQ351" s="94"/>
      <c r="HR351" s="94"/>
      <c r="HS351" s="94"/>
      <c r="HT351" s="94"/>
      <c r="HU351" s="94"/>
      <c r="HV351" s="94"/>
      <c r="HW351" s="94"/>
      <c r="HX351" s="94"/>
      <c r="HY351" s="94"/>
      <c r="HZ351" s="94"/>
      <c r="IA351" s="94"/>
      <c r="IB351" s="94"/>
      <c r="IC351" s="94"/>
      <c r="ID351" s="94"/>
      <c r="IE351" s="94"/>
      <c r="IF351" s="94"/>
      <c r="IG351" s="94"/>
      <c r="IH351" s="94"/>
      <c r="II351" s="94"/>
      <c r="IJ351" s="94"/>
      <c r="IK351" s="94"/>
      <c r="IL351" s="94"/>
      <c r="IM351" s="94"/>
      <c r="IN351" s="94"/>
      <c r="IO351" s="94"/>
      <c r="IP351" s="94"/>
      <c r="IQ351" s="94"/>
      <c r="IR351" s="94"/>
      <c r="IS351" s="94"/>
      <c r="IT351" s="94"/>
      <c r="IU351" s="94"/>
      <c r="IV351" s="94"/>
      <c r="IW351" s="94"/>
      <c r="IX351" s="94"/>
      <c r="IY351" s="94"/>
      <c r="IZ351" s="94"/>
      <c r="JA351" s="94"/>
      <c r="JB351" s="94"/>
      <c r="JC351" s="94"/>
      <c r="JD351" s="94"/>
      <c r="JE351" s="94"/>
      <c r="JF351" s="94"/>
      <c r="JG351" s="94"/>
      <c r="JH351" s="94"/>
      <c r="JI351" s="94"/>
      <c r="JJ351" s="94"/>
      <c r="JK351" s="94"/>
      <c r="JL351" s="94"/>
      <c r="JM351" s="94"/>
      <c r="JN351" s="94"/>
      <c r="JO351" s="94"/>
      <c r="JP351" s="94"/>
      <c r="JQ351" s="94"/>
      <c r="JR351" s="94"/>
      <c r="JS351" s="94"/>
      <c r="JT351" s="94"/>
      <c r="JU351" s="94"/>
      <c r="JV351" s="94"/>
      <c r="JW351" s="94"/>
      <c r="JX351" s="94"/>
      <c r="JY351" s="94"/>
      <c r="JZ351" s="94"/>
      <c r="KA351" s="94"/>
      <c r="KB351" s="94"/>
      <c r="KC351" s="94"/>
      <c r="KD351" s="94"/>
      <c r="KE351" s="94"/>
      <c r="KF351" s="94"/>
      <c r="KG351" s="94"/>
      <c r="KH351" s="94"/>
      <c r="KI351" s="94"/>
      <c r="KJ351" s="94"/>
      <c r="KK351" s="94"/>
      <c r="KL351" s="94"/>
      <c r="KM351" s="94"/>
      <c r="KN351" s="94"/>
      <c r="KO351" s="94"/>
      <c r="KP351" s="94"/>
      <c r="KQ351" s="94"/>
      <c r="KR351" s="94"/>
      <c r="KS351" s="94"/>
      <c r="KT351" s="94"/>
      <c r="KU351" s="94"/>
      <c r="KV351" s="94"/>
      <c r="KW351" s="94"/>
      <c r="KX351" s="94"/>
      <c r="KY351" s="94"/>
      <c r="KZ351" s="94"/>
      <c r="LA351" s="94"/>
      <c r="LB351" s="94"/>
      <c r="LC351" s="94"/>
      <c r="LD351" s="94"/>
      <c r="LE351" s="94"/>
      <c r="LF351" s="94"/>
      <c r="LG351" s="94"/>
      <c r="LH351" s="94"/>
      <c r="LI351" s="94"/>
      <c r="LJ351" s="94"/>
      <c r="LK351" s="94"/>
      <c r="LL351" s="94"/>
      <c r="LM351" s="94"/>
      <c r="LN351" s="94"/>
      <c r="LO351" s="94"/>
      <c r="LP351" s="94"/>
      <c r="LQ351" s="94"/>
      <c r="LR351" s="94"/>
      <c r="LS351" s="94"/>
      <c r="LT351" s="94"/>
      <c r="LU351" s="94"/>
      <c r="LV351" s="94"/>
      <c r="LW351" s="94"/>
      <c r="LX351" s="94"/>
      <c r="LY351" s="94"/>
      <c r="LZ351" s="94"/>
      <c r="MA351" s="94"/>
      <c r="MB351" s="94"/>
      <c r="MC351" s="94"/>
      <c r="MD351" s="94"/>
      <c r="ME351" s="94"/>
      <c r="MF351" s="94"/>
      <c r="MG351" s="94"/>
      <c r="MH351" s="94"/>
      <c r="MI351" s="94"/>
      <c r="MJ351" s="94"/>
      <c r="MK351" s="94"/>
      <c r="ML351" s="94"/>
      <c r="MM351" s="94"/>
      <c r="MN351" s="94"/>
      <c r="MO351" s="94"/>
      <c r="MP351" s="94"/>
      <c r="MQ351" s="94"/>
      <c r="MR351" s="94"/>
      <c r="MS351" s="94"/>
      <c r="MT351" s="94"/>
      <c r="MU351" s="94"/>
      <c r="MV351" s="94"/>
      <c r="MW351" s="94"/>
      <c r="MX351" s="94"/>
      <c r="MY351" s="94"/>
      <c r="MZ351" s="94"/>
      <c r="NA351" s="94"/>
      <c r="NB351" s="94"/>
      <c r="NC351" s="94"/>
      <c r="ND351" s="94"/>
      <c r="NE351" s="94"/>
      <c r="NF351" s="94"/>
      <c r="NG351" s="94"/>
      <c r="NH351" s="94"/>
      <c r="NI351" s="94"/>
      <c r="NJ351" s="94"/>
      <c r="NK351" s="94"/>
      <c r="NL351" s="94"/>
      <c r="NM351" s="94"/>
      <c r="NN351" s="94"/>
      <c r="NO351" s="94"/>
      <c r="NP351" s="94"/>
      <c r="NQ351" s="94"/>
      <c r="NR351" s="94"/>
      <c r="NS351" s="94"/>
      <c r="NT351" s="94"/>
      <c r="NU351" s="94"/>
      <c r="NV351" s="94"/>
      <c r="NW351" s="94"/>
      <c r="NX351" s="94"/>
      <c r="NY351" s="94"/>
      <c r="NZ351" s="94"/>
      <c r="OA351" s="94"/>
      <c r="OB351" s="94"/>
      <c r="OC351" s="94"/>
      <c r="OD351" s="94"/>
      <c r="OE351" s="94"/>
      <c r="OF351" s="94"/>
      <c r="OG351" s="94"/>
      <c r="OH351" s="94"/>
      <c r="OI351" s="94"/>
      <c r="OJ351" s="94"/>
      <c r="OK351" s="94"/>
      <c r="OL351" s="94"/>
      <c r="OM351" s="94"/>
      <c r="ON351" s="94"/>
      <c r="OO351" s="94"/>
      <c r="OP351" s="94"/>
      <c r="OQ351" s="94"/>
      <c r="OR351" s="94"/>
      <c r="OS351" s="94"/>
      <c r="OT351" s="94"/>
      <c r="OU351" s="94"/>
      <c r="OV351" s="94"/>
      <c r="OW351" s="94"/>
      <c r="OX351" s="94"/>
      <c r="OY351" s="94"/>
      <c r="OZ351" s="94"/>
      <c r="PA351" s="94"/>
      <c r="PB351" s="94"/>
      <c r="PC351" s="94"/>
      <c r="PD351" s="94"/>
      <c r="PE351" s="94"/>
      <c r="PF351" s="94"/>
      <c r="PG351" s="94"/>
      <c r="PH351" s="94"/>
      <c r="PI351" s="94"/>
      <c r="PJ351" s="94"/>
      <c r="PK351" s="94"/>
      <c r="PL351" s="94"/>
      <c r="PM351" s="94"/>
      <c r="PN351" s="94"/>
      <c r="PO351" s="94"/>
      <c r="PP351" s="94"/>
      <c r="PQ351" s="94"/>
      <c r="PR351" s="94"/>
      <c r="PS351" s="94"/>
      <c r="PT351" s="94"/>
      <c r="PU351" s="94"/>
      <c r="PV351" s="94"/>
      <c r="PW351" s="94"/>
      <c r="PX351" s="94"/>
      <c r="PY351" s="94"/>
      <c r="PZ351" s="94"/>
      <c r="QA351" s="94"/>
      <c r="QB351" s="94"/>
      <c r="QC351" s="94"/>
      <c r="QD351" s="94"/>
      <c r="QE351" s="94"/>
      <c r="QF351" s="94"/>
      <c r="QG351" s="94"/>
      <c r="QH351" s="94"/>
      <c r="QI351" s="94"/>
      <c r="QJ351" s="94"/>
      <c r="QK351" s="94"/>
      <c r="QL351" s="94"/>
      <c r="QM351" s="94"/>
      <c r="QN351" s="94"/>
      <c r="QO351" s="94"/>
      <c r="QP351" s="94"/>
      <c r="QQ351" s="94"/>
      <c r="QR351" s="94"/>
      <c r="QS351" s="94"/>
      <c r="QT351" s="94"/>
      <c r="QU351" s="94"/>
      <c r="QV351" s="94"/>
      <c r="QW351" s="94"/>
      <c r="QX351" s="94"/>
      <c r="QY351" s="94"/>
      <c r="QZ351" s="94"/>
      <c r="RA351" s="94"/>
      <c r="RB351" s="94"/>
      <c r="RC351" s="94"/>
      <c r="RD351" s="94"/>
      <c r="RE351" s="94"/>
      <c r="RF351" s="94"/>
      <c r="RG351" s="94"/>
      <c r="RH351" s="94"/>
      <c r="RI351" s="94"/>
      <c r="RJ351" s="94"/>
      <c r="RK351" s="94"/>
      <c r="RL351" s="94"/>
      <c r="RM351" s="94"/>
      <c r="RN351" s="94"/>
      <c r="RO351" s="94"/>
      <c r="RP351" s="94"/>
      <c r="RQ351" s="94"/>
      <c r="RR351" s="94"/>
      <c r="RS351" s="94"/>
      <c r="RT351" s="94"/>
      <c r="RU351" s="94"/>
      <c r="RV351" s="94"/>
      <c r="RW351" s="94"/>
      <c r="RX351" s="94"/>
      <c r="RY351" s="94"/>
      <c r="RZ351" s="94"/>
      <c r="SA351" s="94"/>
      <c r="SB351" s="94"/>
      <c r="SC351" s="94"/>
      <c r="SD351" s="94"/>
      <c r="SE351" s="94"/>
      <c r="SF351" s="94"/>
      <c r="SG351" s="94"/>
      <c r="SH351" s="94"/>
      <c r="SI351" s="94"/>
      <c r="SJ351" s="94"/>
      <c r="SK351" s="94"/>
      <c r="SL351" s="94"/>
      <c r="SM351" s="94"/>
      <c r="SN351" s="94"/>
      <c r="SO351" s="94"/>
      <c r="SP351" s="94"/>
      <c r="SQ351" s="94"/>
      <c r="SR351" s="94"/>
      <c r="SS351" s="94"/>
      <c r="ST351" s="94"/>
      <c r="SU351" s="94"/>
      <c r="SV351" s="94"/>
      <c r="SW351" s="94"/>
      <c r="SX351" s="94"/>
      <c r="SY351" s="94"/>
      <c r="SZ351" s="94"/>
      <c r="TA351" s="94"/>
      <c r="TB351" s="94"/>
      <c r="TC351" s="94"/>
      <c r="TD351" s="94"/>
      <c r="TE351" s="94"/>
      <c r="TF351" s="94"/>
      <c r="TG351" s="94"/>
      <c r="TH351" s="94"/>
      <c r="TI351" s="94"/>
      <c r="TJ351" s="94"/>
      <c r="TK351" s="94"/>
      <c r="TL351" s="94"/>
      <c r="TM351" s="94"/>
      <c r="TN351" s="94"/>
      <c r="TO351" s="94"/>
      <c r="TP351" s="94"/>
      <c r="TQ351" s="94"/>
      <c r="TR351" s="94"/>
      <c r="TS351" s="94"/>
      <c r="TT351" s="94"/>
      <c r="TU351" s="94"/>
      <c r="TV351" s="94"/>
      <c r="TW351" s="94"/>
      <c r="TX351" s="94"/>
      <c r="TY351" s="94"/>
      <c r="TZ351" s="94"/>
      <c r="UA351" s="94"/>
      <c r="UB351" s="94"/>
      <c r="UC351" s="94"/>
      <c r="UD351" s="94"/>
      <c r="UE351" s="94"/>
      <c r="UF351" s="94"/>
      <c r="UG351" s="94"/>
      <c r="UH351" s="94"/>
      <c r="UI351" s="94"/>
      <c r="UJ351" s="94"/>
      <c r="UK351" s="94"/>
      <c r="UL351" s="94"/>
      <c r="UM351" s="94"/>
      <c r="UN351" s="94"/>
      <c r="UO351" s="94"/>
      <c r="UP351" s="94"/>
      <c r="UQ351" s="94"/>
      <c r="UR351" s="94"/>
      <c r="US351" s="94"/>
      <c r="UT351" s="94"/>
      <c r="UU351" s="94"/>
      <c r="UV351" s="94"/>
      <c r="UW351" s="94"/>
      <c r="UX351" s="94"/>
      <c r="UY351" s="94"/>
      <c r="UZ351" s="94"/>
      <c r="VA351" s="94"/>
      <c r="VB351" s="94"/>
      <c r="VC351" s="94"/>
      <c r="VD351" s="94"/>
      <c r="VE351" s="94"/>
      <c r="VF351" s="94"/>
      <c r="VG351" s="94"/>
      <c r="VH351" s="94"/>
      <c r="VI351" s="94"/>
      <c r="VJ351" s="94"/>
      <c r="VK351" s="94"/>
      <c r="VL351" s="94"/>
      <c r="VM351" s="94"/>
      <c r="VN351" s="94"/>
      <c r="VO351" s="94"/>
      <c r="VP351" s="94"/>
      <c r="VQ351" s="94"/>
      <c r="VR351" s="94"/>
      <c r="VS351" s="94"/>
      <c r="VT351" s="94"/>
      <c r="VU351" s="94"/>
      <c r="VV351" s="94"/>
      <c r="VW351" s="94"/>
      <c r="VX351" s="94"/>
      <c r="VY351" s="94"/>
      <c r="VZ351" s="94"/>
      <c r="WA351" s="94"/>
      <c r="WB351" s="94"/>
      <c r="WC351" s="94"/>
      <c r="WD351" s="94"/>
      <c r="WE351" s="94"/>
      <c r="WF351" s="94"/>
      <c r="WG351" s="94"/>
      <c r="WH351" s="94"/>
      <c r="WI351" s="94"/>
      <c r="WJ351" s="94"/>
      <c r="WK351" s="94"/>
      <c r="WL351" s="94"/>
      <c r="WM351" s="94"/>
      <c r="WN351" s="94"/>
      <c r="WO351" s="94"/>
      <c r="WP351" s="94"/>
      <c r="WQ351" s="94"/>
      <c r="WR351" s="94"/>
      <c r="WS351" s="94"/>
      <c r="WT351" s="94"/>
      <c r="WU351" s="94"/>
      <c r="WV351" s="94"/>
      <c r="WW351" s="94"/>
      <c r="WX351" s="94"/>
      <c r="WY351" s="94"/>
      <c r="WZ351" s="94"/>
      <c r="XA351" s="94"/>
      <c r="XB351" s="94"/>
      <c r="XC351" s="94"/>
      <c r="XD351" s="94"/>
      <c r="XE351" s="94"/>
      <c r="XF351" s="94"/>
      <c r="XG351" s="94"/>
      <c r="XH351" s="94"/>
      <c r="XI351" s="94"/>
      <c r="XJ351" s="94"/>
      <c r="XK351" s="94"/>
      <c r="XL351" s="94"/>
      <c r="XM351" s="94"/>
      <c r="XN351" s="94"/>
      <c r="XO351" s="94"/>
      <c r="XP351" s="94"/>
      <c r="XQ351" s="94"/>
      <c r="XR351" s="94"/>
      <c r="XS351" s="94"/>
      <c r="XT351" s="94"/>
      <c r="XU351" s="94"/>
      <c r="XV351" s="94"/>
      <c r="XW351" s="94"/>
      <c r="XX351" s="94"/>
      <c r="XY351" s="94"/>
      <c r="XZ351" s="94"/>
      <c r="YA351" s="94"/>
      <c r="YB351" s="94"/>
      <c r="YC351" s="94"/>
      <c r="YD351" s="94"/>
      <c r="YE351" s="94"/>
      <c r="YF351" s="94"/>
      <c r="YG351" s="94"/>
      <c r="YH351" s="94"/>
      <c r="YI351" s="94"/>
      <c r="YJ351" s="94"/>
      <c r="YK351" s="94"/>
      <c r="YL351" s="94"/>
      <c r="YM351" s="94"/>
      <c r="YN351" s="94"/>
      <c r="YO351" s="94"/>
      <c r="YP351" s="94"/>
      <c r="YQ351" s="94"/>
      <c r="YR351" s="94"/>
      <c r="YS351" s="94"/>
      <c r="YT351" s="94"/>
      <c r="YU351" s="94"/>
      <c r="YV351" s="94"/>
      <c r="YW351" s="94"/>
      <c r="YX351" s="94"/>
      <c r="YY351" s="94"/>
      <c r="YZ351" s="94"/>
      <c r="ZA351" s="94"/>
      <c r="ZB351" s="94"/>
      <c r="ZC351" s="94"/>
      <c r="ZD351" s="94"/>
      <c r="ZE351" s="94"/>
      <c r="ZF351" s="94"/>
      <c r="ZG351" s="94"/>
      <c r="ZH351" s="94"/>
      <c r="ZI351" s="94"/>
      <c r="ZJ351" s="94"/>
      <c r="ZK351" s="94"/>
      <c r="ZL351" s="94"/>
      <c r="ZM351" s="94"/>
      <c r="ZN351" s="94"/>
      <c r="ZO351" s="94"/>
      <c r="ZP351" s="94"/>
      <c r="ZQ351" s="94"/>
      <c r="ZR351" s="94"/>
      <c r="ZS351" s="94"/>
      <c r="ZT351" s="94"/>
      <c r="ZU351" s="94"/>
      <c r="ZV351" s="94"/>
      <c r="ZW351" s="94"/>
      <c r="ZX351" s="94"/>
      <c r="ZY351" s="94"/>
      <c r="ZZ351" s="94"/>
      <c r="AAA351" s="94"/>
      <c r="AAB351" s="94"/>
      <c r="AAC351" s="94"/>
      <c r="AAD351" s="94"/>
      <c r="AAE351" s="94"/>
      <c r="AAF351" s="94"/>
      <c r="AAG351" s="94"/>
      <c r="AAH351" s="94"/>
      <c r="AAI351" s="94"/>
      <c r="AAJ351" s="94"/>
      <c r="AAK351" s="94"/>
      <c r="AAL351" s="94"/>
      <c r="AAM351" s="94"/>
      <c r="AAN351" s="94"/>
      <c r="AAO351" s="94"/>
      <c r="AAP351" s="94"/>
      <c r="AAQ351" s="94"/>
      <c r="AAR351" s="94"/>
      <c r="AAS351" s="94"/>
      <c r="AAT351" s="94"/>
      <c r="AAU351" s="94"/>
      <c r="AAV351" s="94"/>
      <c r="AAW351" s="94"/>
      <c r="AAX351" s="94"/>
      <c r="AAY351" s="94"/>
      <c r="AAZ351" s="94"/>
      <c r="ABA351" s="94"/>
      <c r="ABB351" s="94"/>
      <c r="ABC351" s="94"/>
      <c r="ABD351" s="94"/>
      <c r="ABE351" s="94"/>
      <c r="ABF351" s="94"/>
      <c r="ABG351" s="94"/>
      <c r="ABH351" s="94"/>
      <c r="ABI351" s="94"/>
      <c r="ABJ351" s="94"/>
      <c r="ABK351" s="94"/>
      <c r="ABL351" s="94"/>
      <c r="ABM351" s="94"/>
      <c r="ABN351" s="94"/>
      <c r="ABO351" s="94"/>
      <c r="ABP351" s="94"/>
      <c r="ABQ351" s="94"/>
      <c r="ABR351" s="94"/>
      <c r="ABS351" s="94"/>
      <c r="ABT351" s="94"/>
      <c r="ABU351" s="94"/>
      <c r="ABV351" s="94"/>
      <c r="ABW351" s="94"/>
      <c r="ABX351" s="94"/>
      <c r="ABY351" s="94"/>
      <c r="ABZ351" s="94"/>
      <c r="ACA351" s="94"/>
      <c r="ACB351" s="94"/>
      <c r="ACC351" s="94"/>
      <c r="ACD351" s="94"/>
      <c r="ACE351" s="94"/>
      <c r="ACF351" s="94"/>
      <c r="ACG351" s="94"/>
      <c r="ACH351" s="94"/>
      <c r="ACI351" s="94"/>
      <c r="ACJ351" s="94"/>
      <c r="ACK351" s="94"/>
      <c r="ACL351" s="94"/>
      <c r="ACM351" s="94"/>
      <c r="ACN351" s="94"/>
      <c r="ACO351" s="94"/>
      <c r="ACP351" s="94"/>
      <c r="ACQ351" s="94"/>
      <c r="ACR351" s="94"/>
      <c r="ACS351" s="94"/>
      <c r="ACT351" s="94"/>
      <c r="ACU351" s="94"/>
      <c r="ACV351" s="94"/>
      <c r="ACW351" s="94"/>
      <c r="ACX351" s="94"/>
      <c r="ACY351" s="94"/>
      <c r="ACZ351" s="94"/>
      <c r="ADA351" s="94"/>
      <c r="ADB351" s="94"/>
      <c r="ADC351" s="94"/>
      <c r="ADD351" s="94"/>
      <c r="ADE351" s="94"/>
      <c r="ADF351" s="94"/>
      <c r="ADG351" s="94"/>
      <c r="ADH351" s="94"/>
      <c r="ADI351" s="94"/>
      <c r="ADJ351" s="94"/>
      <c r="ADK351" s="94"/>
      <c r="ADL351" s="94"/>
      <c r="ADM351" s="94"/>
      <c r="ADN351" s="94"/>
      <c r="ADO351" s="94"/>
      <c r="ADP351" s="94"/>
      <c r="ADQ351" s="94"/>
      <c r="ADR351" s="94"/>
      <c r="ADS351" s="94"/>
      <c r="ADT351" s="94"/>
      <c r="ADU351" s="94"/>
      <c r="ADV351" s="94"/>
      <c r="ADW351" s="94"/>
      <c r="ADX351" s="94"/>
      <c r="ADY351" s="94"/>
      <c r="ADZ351" s="94"/>
      <c r="AEA351" s="94"/>
      <c r="AEB351" s="94"/>
      <c r="AEC351" s="94"/>
      <c r="AED351" s="94"/>
      <c r="AEE351" s="94"/>
      <c r="AEF351" s="94"/>
      <c r="AEG351" s="94"/>
      <c r="AEH351" s="94"/>
      <c r="AEI351" s="94"/>
      <c r="AEJ351" s="94"/>
      <c r="AEK351" s="94"/>
      <c r="AEL351" s="94"/>
      <c r="AEM351" s="94"/>
      <c r="AEN351" s="94"/>
      <c r="AEO351" s="94"/>
      <c r="AEP351" s="94"/>
      <c r="AEQ351" s="94"/>
      <c r="AER351" s="94"/>
      <c r="AES351" s="94"/>
      <c r="AET351" s="94"/>
      <c r="AEU351" s="94"/>
      <c r="AEV351" s="94"/>
      <c r="AEW351" s="94"/>
      <c r="AEX351" s="94"/>
      <c r="AEY351" s="94"/>
      <c r="AEZ351" s="94"/>
      <c r="AFA351" s="94"/>
      <c r="AFB351" s="94"/>
      <c r="AFC351" s="94"/>
      <c r="AFD351" s="94"/>
      <c r="AFE351" s="94"/>
      <c r="AFF351" s="94"/>
      <c r="AFG351" s="94"/>
      <c r="AFH351" s="94"/>
      <c r="AFI351" s="94"/>
      <c r="AFJ351" s="94"/>
      <c r="AFK351" s="94"/>
      <c r="AFL351" s="94"/>
      <c r="AFM351" s="94"/>
      <c r="AFN351" s="94"/>
      <c r="AFO351" s="94"/>
      <c r="AFP351" s="94"/>
      <c r="AFQ351" s="94"/>
      <c r="AFR351" s="94"/>
      <c r="AFS351" s="94"/>
      <c r="AFT351" s="94"/>
      <c r="AFU351" s="94"/>
      <c r="AFV351" s="94"/>
      <c r="AFW351" s="94"/>
      <c r="AFX351" s="94"/>
      <c r="AFY351" s="94"/>
      <c r="AFZ351" s="94"/>
      <c r="AGA351" s="94"/>
      <c r="AGB351" s="94"/>
      <c r="AGC351" s="94"/>
      <c r="AGD351" s="94"/>
      <c r="AGE351" s="94"/>
      <c r="AGF351" s="94"/>
      <c r="AGG351" s="94"/>
      <c r="AGH351" s="94"/>
      <c r="AGI351" s="94"/>
      <c r="AGJ351" s="94"/>
      <c r="AGK351" s="94"/>
      <c r="AGL351" s="94"/>
      <c r="AGM351" s="94"/>
      <c r="AGN351" s="94"/>
      <c r="AGO351" s="94"/>
      <c r="AGP351" s="94"/>
      <c r="AGQ351" s="94"/>
      <c r="AGR351" s="94"/>
      <c r="AGS351" s="94"/>
      <c r="AGT351" s="94"/>
      <c r="AGU351" s="94"/>
      <c r="AGV351" s="94"/>
      <c r="AGW351" s="94"/>
      <c r="AGX351" s="94"/>
      <c r="AGY351" s="94"/>
      <c r="AGZ351" s="94"/>
      <c r="AHA351" s="94"/>
      <c r="AHB351" s="94"/>
      <c r="AHC351" s="94"/>
      <c r="AHD351" s="94"/>
      <c r="AHE351" s="94"/>
      <c r="AHF351" s="94"/>
      <c r="AHG351" s="94"/>
      <c r="AHH351" s="94"/>
      <c r="AHI351" s="94"/>
      <c r="AHJ351" s="94"/>
      <c r="AHK351" s="94"/>
      <c r="AHL351" s="94"/>
      <c r="AHM351" s="94"/>
      <c r="AHN351" s="94"/>
      <c r="AHO351" s="94"/>
      <c r="AHP351" s="94"/>
      <c r="AHQ351" s="94"/>
      <c r="AHR351" s="94"/>
      <c r="AHS351" s="94"/>
      <c r="AHT351" s="94"/>
      <c r="AHU351" s="94"/>
      <c r="AHV351" s="94"/>
      <c r="AHW351" s="94"/>
      <c r="AHX351" s="94"/>
      <c r="AHY351" s="94"/>
      <c r="AHZ351" s="94"/>
      <c r="AIA351" s="94"/>
      <c r="AIB351" s="94"/>
      <c r="AIC351" s="94"/>
      <c r="AID351" s="94"/>
      <c r="AIE351" s="94"/>
      <c r="AIF351" s="94"/>
      <c r="AIG351" s="94"/>
      <c r="AIH351" s="94"/>
      <c r="AII351" s="94"/>
      <c r="AIJ351" s="94"/>
      <c r="AIK351" s="94"/>
      <c r="AIL351" s="94"/>
      <c r="AIM351" s="94"/>
      <c r="AIN351" s="94"/>
      <c r="AIO351" s="94"/>
      <c r="AIP351" s="94"/>
      <c r="AIQ351" s="94"/>
      <c r="AIR351" s="94"/>
      <c r="AIS351" s="94"/>
      <c r="AIT351" s="94"/>
      <c r="AIU351" s="94"/>
      <c r="AIV351" s="94"/>
      <c r="AIW351" s="94"/>
      <c r="AIX351" s="94"/>
      <c r="AIY351" s="94"/>
      <c r="AIZ351" s="94"/>
      <c r="AJA351" s="94"/>
      <c r="AJB351" s="94"/>
      <c r="AJC351" s="94"/>
      <c r="AJD351" s="94"/>
      <c r="AJE351" s="94"/>
      <c r="AJF351" s="94"/>
      <c r="AJG351" s="94"/>
      <c r="AJH351" s="94"/>
      <c r="AJI351" s="94"/>
      <c r="AJJ351" s="94"/>
      <c r="AJK351" s="94"/>
      <c r="AJL351" s="94"/>
      <c r="AJM351" s="94"/>
      <c r="AJN351" s="94"/>
      <c r="AJO351" s="94"/>
      <c r="AJP351" s="94"/>
      <c r="AJQ351" s="94"/>
      <c r="AJR351" s="94"/>
      <c r="AJS351" s="94"/>
      <c r="AJT351" s="94"/>
      <c r="AJU351" s="94"/>
      <c r="AJV351" s="94"/>
      <c r="AJW351" s="94"/>
      <c r="AJX351" s="94"/>
      <c r="AJY351" s="94"/>
      <c r="AJZ351" s="94"/>
      <c r="AKA351" s="94"/>
      <c r="AKB351" s="94"/>
      <c r="AKC351" s="94"/>
      <c r="AKD351" s="94"/>
      <c r="AKE351" s="94"/>
      <c r="AKF351" s="94"/>
      <c r="AKG351" s="94"/>
      <c r="AKH351" s="94"/>
      <c r="AKI351" s="94"/>
      <c r="AKJ351" s="94"/>
      <c r="AKK351" s="94"/>
      <c r="AKL351" s="94"/>
      <c r="AKM351" s="94"/>
      <c r="AKN351" s="94"/>
      <c r="AKO351" s="94"/>
      <c r="AKP351" s="94"/>
      <c r="AKQ351" s="94"/>
      <c r="AKR351" s="94"/>
      <c r="AKS351" s="94"/>
      <c r="AKT351" s="94"/>
      <c r="AKU351" s="94"/>
      <c r="AKV351" s="94"/>
      <c r="AKW351" s="94"/>
      <c r="AKX351" s="94"/>
      <c r="AKY351" s="94"/>
      <c r="AKZ351" s="94"/>
      <c r="ALA351" s="94"/>
      <c r="ALB351" s="94"/>
      <c r="ALC351" s="94"/>
      <c r="ALD351" s="94"/>
      <c r="ALE351" s="94"/>
      <c r="ALF351" s="94"/>
      <c r="ALG351" s="94"/>
      <c r="ALH351" s="94"/>
      <c r="ALI351" s="94"/>
      <c r="ALJ351" s="94"/>
      <c r="ALK351" s="94"/>
      <c r="ALL351" s="94"/>
      <c r="ALM351" s="94"/>
      <c r="ALN351" s="94"/>
      <c r="ALO351" s="94"/>
      <c r="ALP351" s="94"/>
      <c r="ALQ351" s="94"/>
      <c r="ALR351" s="94"/>
      <c r="ALS351" s="94"/>
      <c r="ALT351" s="94"/>
      <c r="ALU351" s="94"/>
      <c r="ALV351" s="94"/>
      <c r="ALW351" s="94"/>
      <c r="ALX351" s="94"/>
      <c r="ALY351" s="94"/>
      <c r="ALZ351" s="94"/>
      <c r="AMA351" s="94"/>
      <c r="AMB351" s="94"/>
      <c r="AMC351" s="94"/>
      <c r="AMD351" s="94"/>
      <c r="AME351" s="94"/>
      <c r="AMF351" s="94"/>
      <c r="AMG351" s="94"/>
      <c r="AMH351" s="94"/>
      <c r="AMI351" s="94"/>
      <c r="AMJ351" s="94"/>
      <c r="AMK351" s="94"/>
      <c r="AML351" s="94"/>
      <c r="AMM351" s="94"/>
      <c r="AMN351" s="94"/>
      <c r="AMO351" s="94"/>
      <c r="AMP351" s="94"/>
      <c r="AMQ351" s="94"/>
      <c r="AMR351" s="94"/>
      <c r="AMS351" s="94"/>
      <c r="AMT351" s="94"/>
      <c r="AMU351" s="94"/>
      <c r="AMV351" s="94"/>
      <c r="AMW351" s="94"/>
      <c r="AMX351" s="94"/>
      <c r="AMY351" s="94"/>
      <c r="AMZ351" s="94"/>
      <c r="ANA351" s="94"/>
      <c r="ANB351" s="94"/>
      <c r="ANC351" s="94"/>
      <c r="AND351" s="94"/>
      <c r="ANE351" s="94"/>
      <c r="ANF351" s="94"/>
      <c r="ANG351" s="94"/>
      <c r="ANH351" s="94"/>
      <c r="ANI351" s="94"/>
      <c r="ANJ351" s="94"/>
      <c r="ANK351" s="94"/>
      <c r="ANL351" s="94"/>
      <c r="ANM351" s="94"/>
      <c r="ANN351" s="94"/>
      <c r="ANO351" s="94"/>
      <c r="ANP351" s="94"/>
      <c r="ANQ351" s="94"/>
      <c r="ANR351" s="94"/>
      <c r="ANS351" s="94"/>
      <c r="ANT351" s="94"/>
      <c r="ANU351" s="94"/>
      <c r="ANV351" s="94"/>
      <c r="ANW351" s="94"/>
      <c r="ANX351" s="94"/>
      <c r="ANY351" s="94"/>
      <c r="ANZ351" s="94"/>
      <c r="AOA351" s="94"/>
      <c r="AOB351" s="94"/>
      <c r="AOC351" s="94"/>
      <c r="AOD351" s="94"/>
      <c r="AOE351" s="94"/>
      <c r="AOF351" s="94"/>
      <c r="AOG351" s="94"/>
      <c r="AOH351" s="94"/>
      <c r="AOI351" s="94"/>
      <c r="AOJ351" s="94"/>
      <c r="AOK351" s="94"/>
      <c r="AOL351" s="94"/>
      <c r="AOM351" s="94"/>
      <c r="AON351" s="94"/>
      <c r="AOO351" s="94"/>
      <c r="AOP351" s="94"/>
      <c r="AOQ351" s="94"/>
      <c r="AOR351" s="94"/>
      <c r="AOS351" s="94"/>
      <c r="AOT351" s="94"/>
      <c r="AOU351" s="94"/>
      <c r="AOV351" s="94"/>
      <c r="AOW351" s="94"/>
      <c r="AOX351" s="94"/>
      <c r="AOY351" s="94"/>
      <c r="AOZ351" s="94"/>
      <c r="APA351" s="94"/>
      <c r="APB351" s="94"/>
      <c r="APC351" s="94"/>
      <c r="APD351" s="94"/>
      <c r="APE351" s="94"/>
      <c r="APF351" s="94"/>
      <c r="APG351" s="94"/>
      <c r="APH351" s="94"/>
      <c r="API351" s="94"/>
      <c r="APJ351" s="94"/>
      <c r="APK351" s="94"/>
      <c r="APL351" s="94"/>
      <c r="APM351" s="94"/>
      <c r="APN351" s="94"/>
      <c r="APO351" s="94"/>
      <c r="APP351" s="94"/>
      <c r="APQ351" s="94"/>
      <c r="APR351" s="94"/>
      <c r="APS351" s="94"/>
      <c r="APT351" s="94"/>
      <c r="APU351" s="94"/>
      <c r="APV351" s="94"/>
      <c r="APW351" s="94"/>
      <c r="APX351" s="94"/>
      <c r="APY351" s="94"/>
      <c r="APZ351" s="94"/>
      <c r="AQA351" s="94"/>
      <c r="AQB351" s="94"/>
      <c r="AQC351" s="94"/>
      <c r="AQD351" s="94"/>
      <c r="AQE351" s="94"/>
      <c r="AQF351" s="94"/>
      <c r="AQG351" s="94"/>
      <c r="AQH351" s="94"/>
      <c r="AQI351" s="94"/>
      <c r="AQJ351" s="94"/>
      <c r="AQK351" s="94"/>
      <c r="AQL351" s="94"/>
      <c r="AQM351" s="94"/>
      <c r="AQN351" s="94"/>
      <c r="AQO351" s="94"/>
      <c r="AQP351" s="94"/>
      <c r="AQQ351" s="94"/>
      <c r="AQR351" s="94"/>
      <c r="AQS351" s="94"/>
      <c r="AQT351" s="94"/>
      <c r="AQU351" s="94"/>
      <c r="AQV351" s="94"/>
      <c r="AQW351" s="94"/>
      <c r="AQX351" s="94"/>
      <c r="AQY351" s="94"/>
      <c r="AQZ351" s="94"/>
      <c r="ARA351" s="94"/>
      <c r="ARB351" s="94"/>
      <c r="ARC351" s="94"/>
      <c r="ARD351" s="94"/>
      <c r="ARE351" s="94"/>
      <c r="ARF351" s="94"/>
      <c r="ARG351" s="94"/>
      <c r="ARH351" s="94"/>
      <c r="ARI351" s="94"/>
      <c r="ARJ351" s="94"/>
      <c r="ARK351" s="94"/>
      <c r="ARL351" s="94"/>
      <c r="ARM351" s="94"/>
      <c r="ARN351" s="94"/>
      <c r="ARO351" s="94"/>
      <c r="ARP351" s="94"/>
      <c r="ARQ351" s="94"/>
      <c r="ARR351" s="94"/>
      <c r="ARS351" s="94"/>
      <c r="ART351" s="94"/>
      <c r="ARU351" s="94"/>
      <c r="ARV351" s="94"/>
      <c r="ARW351" s="94"/>
      <c r="ARX351" s="94"/>
      <c r="ARY351" s="94"/>
      <c r="ARZ351" s="94"/>
      <c r="ASA351" s="94"/>
      <c r="ASB351" s="94"/>
      <c r="ASC351" s="94"/>
      <c r="ASD351" s="94"/>
      <c r="ASE351" s="94"/>
      <c r="ASF351" s="94"/>
      <c r="ASG351" s="94"/>
      <c r="ASH351" s="94"/>
      <c r="ASI351" s="94"/>
      <c r="ASJ351" s="94"/>
      <c r="ASK351" s="94"/>
      <c r="ASL351" s="94"/>
      <c r="ASM351" s="94"/>
      <c r="ASN351" s="94"/>
      <c r="ASO351" s="94"/>
      <c r="ASP351" s="94"/>
      <c r="ASQ351" s="94"/>
      <c r="ASR351" s="94"/>
      <c r="ASS351" s="94"/>
      <c r="AST351" s="94"/>
      <c r="ASU351" s="94"/>
      <c r="ASV351" s="94"/>
      <c r="ASW351" s="94"/>
      <c r="ASX351" s="94"/>
      <c r="ASY351" s="94"/>
      <c r="ASZ351" s="94"/>
      <c r="ATA351" s="94"/>
      <c r="ATB351" s="94"/>
      <c r="ATC351" s="94"/>
      <c r="ATD351" s="94"/>
      <c r="ATE351" s="94"/>
      <c r="ATF351" s="94"/>
      <c r="ATG351" s="94"/>
      <c r="ATH351" s="94"/>
      <c r="ATI351" s="94"/>
      <c r="ATJ351" s="94"/>
      <c r="ATK351" s="94"/>
      <c r="ATL351" s="94"/>
      <c r="ATM351" s="94"/>
      <c r="ATN351" s="94"/>
      <c r="ATO351" s="94"/>
      <c r="ATP351" s="94"/>
      <c r="ATQ351" s="94"/>
      <c r="ATR351" s="94"/>
      <c r="ATS351" s="94"/>
      <c r="ATT351" s="94"/>
      <c r="ATU351" s="94"/>
      <c r="ATV351" s="94"/>
      <c r="ATW351" s="94"/>
      <c r="ATX351" s="94"/>
      <c r="ATY351" s="94"/>
      <c r="ATZ351" s="94"/>
      <c r="AUA351" s="94"/>
      <c r="AUB351" s="94"/>
      <c r="AUC351" s="94"/>
      <c r="AUD351" s="94"/>
      <c r="AUE351" s="94"/>
      <c r="AUF351" s="94"/>
      <c r="AUG351" s="94"/>
      <c r="AUH351" s="94"/>
      <c r="AUI351" s="94"/>
      <c r="AUJ351" s="94"/>
      <c r="AUK351" s="94"/>
      <c r="AUL351" s="94"/>
      <c r="AUM351" s="94"/>
      <c r="AUN351" s="94"/>
      <c r="AUO351" s="94"/>
      <c r="AUP351" s="94"/>
      <c r="AUQ351" s="94"/>
      <c r="AUR351" s="94"/>
      <c r="AUS351" s="94"/>
      <c r="AUT351" s="94"/>
      <c r="AUU351" s="94"/>
      <c r="AUV351" s="94"/>
      <c r="AUW351" s="94"/>
      <c r="AUX351" s="94"/>
      <c r="AUY351" s="94"/>
      <c r="AUZ351" s="94"/>
      <c r="AVA351" s="94"/>
      <c r="AVB351" s="94"/>
      <c r="AVC351" s="94"/>
      <c r="AVD351" s="94"/>
      <c r="AVE351" s="94"/>
      <c r="AVF351" s="94"/>
      <c r="AVG351" s="94"/>
      <c r="AVH351" s="94"/>
      <c r="AVI351" s="94"/>
      <c r="AVJ351" s="94"/>
      <c r="AVK351" s="94"/>
      <c r="AVL351" s="94"/>
      <c r="AVM351" s="94"/>
      <c r="AVN351" s="94"/>
      <c r="AVO351" s="94"/>
      <c r="AVP351" s="94"/>
      <c r="AVQ351" s="94"/>
      <c r="AVR351" s="94"/>
      <c r="AVS351" s="94"/>
      <c r="AVT351" s="94"/>
      <c r="AVU351" s="94"/>
      <c r="AVV351" s="94"/>
      <c r="AVW351" s="94"/>
      <c r="AVX351" s="94"/>
      <c r="AVY351" s="94"/>
      <c r="AVZ351" s="94"/>
      <c r="AWA351" s="94"/>
      <c r="AWB351" s="94"/>
      <c r="AWC351" s="94"/>
      <c r="AWD351" s="94"/>
      <c r="AWE351" s="94"/>
      <c r="AWF351" s="94"/>
      <c r="AWG351" s="94"/>
      <c r="AWH351" s="94"/>
      <c r="AWI351" s="94"/>
      <c r="AWJ351" s="94"/>
      <c r="AWK351" s="94"/>
      <c r="AWL351" s="94"/>
      <c r="AWM351" s="94"/>
      <c r="AWN351" s="94"/>
      <c r="AWO351" s="94"/>
      <c r="AWP351" s="94"/>
      <c r="AWQ351" s="94"/>
      <c r="AWR351" s="94"/>
      <c r="AWS351" s="94"/>
      <c r="AWT351" s="94"/>
      <c r="AWU351" s="94"/>
      <c r="AWV351" s="94"/>
      <c r="AWW351" s="94"/>
      <c r="AWX351" s="94"/>
      <c r="AWY351" s="94"/>
      <c r="AWZ351" s="94"/>
      <c r="AXA351" s="94"/>
      <c r="AXB351" s="94"/>
      <c r="AXC351" s="94"/>
      <c r="AXD351" s="94"/>
      <c r="AXE351" s="94"/>
      <c r="AXF351" s="94"/>
      <c r="AXG351" s="94"/>
      <c r="AXH351" s="94"/>
      <c r="AXI351" s="94"/>
      <c r="AXJ351" s="94"/>
      <c r="AXK351" s="94"/>
      <c r="AXL351" s="94"/>
      <c r="AXM351" s="94"/>
      <c r="AXN351" s="94"/>
      <c r="AXO351" s="94"/>
      <c r="AXP351" s="94"/>
      <c r="AXQ351" s="94"/>
      <c r="AXR351" s="94"/>
      <c r="AXS351" s="94"/>
      <c r="AXT351" s="94"/>
      <c r="AXU351" s="94"/>
      <c r="AXV351" s="94"/>
      <c r="AXW351" s="94"/>
      <c r="AXX351" s="94"/>
      <c r="AXY351" s="94"/>
      <c r="AXZ351" s="94"/>
      <c r="AYA351" s="94"/>
      <c r="AYB351" s="94"/>
      <c r="AYC351" s="94"/>
      <c r="AYD351" s="94"/>
      <c r="AYE351" s="94"/>
      <c r="AYF351" s="94"/>
      <c r="AYG351" s="94"/>
      <c r="AYH351" s="94"/>
      <c r="AYI351" s="94"/>
      <c r="AYJ351" s="94"/>
      <c r="AYK351" s="94"/>
      <c r="AYL351" s="94"/>
      <c r="AYM351" s="94"/>
      <c r="AYN351" s="94"/>
      <c r="AYO351" s="94"/>
      <c r="AYP351" s="94"/>
      <c r="AYQ351" s="94"/>
      <c r="AYR351" s="94"/>
      <c r="AYS351" s="94"/>
      <c r="AYT351" s="94"/>
      <c r="AYU351" s="94"/>
      <c r="AYV351" s="94"/>
      <c r="AYW351" s="94"/>
      <c r="AYX351" s="94"/>
      <c r="AYY351" s="94"/>
      <c r="AYZ351" s="94"/>
      <c r="AZA351" s="94"/>
      <c r="AZB351" s="94"/>
      <c r="AZC351" s="94"/>
      <c r="AZD351" s="94"/>
      <c r="AZE351" s="94"/>
      <c r="AZF351" s="94"/>
      <c r="AZG351" s="94"/>
      <c r="AZH351" s="94"/>
      <c r="AZI351" s="94"/>
      <c r="AZJ351" s="94"/>
      <c r="AZK351" s="94"/>
      <c r="AZL351" s="94"/>
      <c r="AZM351" s="94"/>
      <c r="AZN351" s="94"/>
      <c r="AZO351" s="94"/>
      <c r="AZP351" s="94"/>
      <c r="AZQ351" s="94"/>
      <c r="AZR351" s="94"/>
      <c r="AZS351" s="94"/>
      <c r="AZT351" s="94"/>
      <c r="AZU351" s="94"/>
      <c r="AZV351" s="94"/>
      <c r="AZW351" s="94"/>
      <c r="AZX351" s="94"/>
      <c r="AZY351" s="94"/>
      <c r="AZZ351" s="94"/>
      <c r="BAA351" s="94"/>
      <c r="BAB351" s="94"/>
      <c r="BAC351" s="94"/>
      <c r="BAD351" s="94"/>
      <c r="BAE351" s="94"/>
      <c r="BAF351" s="94"/>
      <c r="BAG351" s="94"/>
      <c r="BAH351" s="94"/>
      <c r="BAI351" s="94"/>
      <c r="BAJ351" s="94"/>
      <c r="BAK351" s="94"/>
      <c r="BAL351" s="94"/>
      <c r="BAM351" s="94"/>
      <c r="BAN351" s="94"/>
      <c r="BAO351" s="94"/>
      <c r="BAP351" s="94"/>
      <c r="BAQ351" s="94"/>
      <c r="BAR351" s="94"/>
      <c r="BAS351" s="94"/>
      <c r="BAT351" s="94"/>
      <c r="BAU351" s="94"/>
      <c r="BAV351" s="94"/>
      <c r="BAW351" s="94"/>
      <c r="BAX351" s="94"/>
      <c r="BAY351" s="94"/>
      <c r="BAZ351" s="94"/>
      <c r="BBA351" s="94"/>
      <c r="BBB351" s="94"/>
      <c r="BBC351" s="94"/>
      <c r="BBD351" s="94"/>
      <c r="BBE351" s="94"/>
      <c r="BBF351" s="94"/>
      <c r="BBG351" s="94"/>
      <c r="BBH351" s="94"/>
      <c r="BBI351" s="94"/>
      <c r="BBJ351" s="94"/>
      <c r="BBK351" s="94"/>
      <c r="BBL351" s="94"/>
      <c r="BBM351" s="94"/>
      <c r="BBN351" s="94"/>
      <c r="BBO351" s="94"/>
      <c r="BBP351" s="94"/>
      <c r="BBQ351" s="94"/>
      <c r="BBR351" s="94"/>
      <c r="BBS351" s="94"/>
      <c r="BBT351" s="94"/>
      <c r="BBU351" s="94"/>
      <c r="BBV351" s="94"/>
      <c r="BBW351" s="94"/>
      <c r="BBX351" s="94"/>
      <c r="BBY351" s="94"/>
      <c r="BBZ351" s="94"/>
      <c r="BCA351" s="94"/>
      <c r="BCB351" s="94"/>
      <c r="BCC351" s="94"/>
      <c r="BCD351" s="94"/>
      <c r="BCE351" s="94"/>
      <c r="BCF351" s="94"/>
      <c r="BCG351" s="94"/>
      <c r="BCH351" s="94"/>
      <c r="BCI351" s="94"/>
      <c r="BCJ351" s="94"/>
      <c r="BCK351" s="94"/>
      <c r="BCL351" s="94"/>
      <c r="BCM351" s="94"/>
      <c r="BCN351" s="94"/>
      <c r="BCO351" s="94"/>
      <c r="BCP351" s="94"/>
      <c r="BCQ351" s="94"/>
      <c r="BCR351" s="94"/>
      <c r="BCS351" s="94"/>
      <c r="BCT351" s="94"/>
      <c r="BCU351" s="94"/>
      <c r="BCV351" s="94"/>
      <c r="BCW351" s="94"/>
      <c r="BCX351" s="94"/>
      <c r="BCY351" s="94"/>
      <c r="BCZ351" s="94"/>
      <c r="BDA351" s="94"/>
      <c r="BDB351" s="94"/>
      <c r="BDC351" s="94"/>
      <c r="BDD351" s="94"/>
      <c r="BDE351" s="94"/>
      <c r="BDF351" s="94"/>
      <c r="BDG351" s="94"/>
      <c r="BDH351" s="94"/>
      <c r="BDI351" s="94"/>
      <c r="BDJ351" s="94"/>
      <c r="BDK351" s="94"/>
      <c r="BDL351" s="94"/>
      <c r="BDM351" s="94"/>
      <c r="BDN351" s="94"/>
      <c r="BDO351" s="94"/>
      <c r="BDP351" s="94"/>
      <c r="BDQ351" s="94"/>
      <c r="BDR351" s="94"/>
      <c r="BDS351" s="94"/>
      <c r="BDT351" s="94"/>
      <c r="BDU351" s="94"/>
      <c r="BDV351" s="94"/>
      <c r="BDW351" s="94"/>
      <c r="BDX351" s="94"/>
      <c r="BDY351" s="94"/>
      <c r="BDZ351" s="94"/>
      <c r="BEA351" s="94"/>
      <c r="BEB351" s="94"/>
      <c r="BEC351" s="94"/>
      <c r="BED351" s="94"/>
      <c r="BEE351" s="94"/>
      <c r="BEF351" s="94"/>
      <c r="BEG351" s="94"/>
      <c r="BEH351" s="94"/>
      <c r="BEI351" s="94"/>
      <c r="BEJ351" s="94"/>
      <c r="BEK351" s="94"/>
      <c r="BEL351" s="94"/>
      <c r="BEM351" s="94"/>
      <c r="BEN351" s="94"/>
      <c r="BEO351" s="94"/>
      <c r="BEP351" s="94"/>
      <c r="BEQ351" s="94"/>
      <c r="BER351" s="94"/>
      <c r="BES351" s="94"/>
      <c r="BET351" s="94"/>
      <c r="BEU351" s="94"/>
      <c r="BEV351" s="94"/>
      <c r="BEW351" s="94"/>
      <c r="BEX351" s="94"/>
      <c r="BEY351" s="94"/>
      <c r="BEZ351" s="94"/>
      <c r="BFA351" s="94"/>
      <c r="BFB351" s="94"/>
      <c r="BFC351" s="94"/>
      <c r="BFD351" s="94"/>
      <c r="BFE351" s="94"/>
      <c r="BFF351" s="94"/>
      <c r="BFG351" s="94"/>
      <c r="BFH351" s="94"/>
      <c r="BFI351" s="94"/>
      <c r="BFJ351" s="94"/>
      <c r="BFK351" s="94"/>
      <c r="BFL351" s="94"/>
      <c r="BFM351" s="94"/>
      <c r="BFN351" s="94"/>
      <c r="BFO351" s="94"/>
      <c r="BFP351" s="94"/>
      <c r="BFQ351" s="94"/>
      <c r="BFR351" s="94"/>
      <c r="BFS351" s="94"/>
      <c r="BFT351" s="94"/>
      <c r="BFU351" s="94"/>
      <c r="BFV351" s="94"/>
      <c r="BFW351" s="94"/>
      <c r="BFX351" s="94"/>
      <c r="BFY351" s="94"/>
      <c r="BFZ351" s="94"/>
      <c r="BGA351" s="94"/>
      <c r="BGB351" s="94"/>
      <c r="BGC351" s="94"/>
      <c r="BGD351" s="94"/>
      <c r="BGE351" s="94"/>
      <c r="BGF351" s="94"/>
      <c r="BGG351" s="94"/>
      <c r="BGH351" s="94"/>
      <c r="BGI351" s="94"/>
      <c r="BGJ351" s="94"/>
      <c r="BGK351" s="94"/>
      <c r="BGL351" s="94"/>
      <c r="BGM351" s="94"/>
      <c r="BGN351" s="94"/>
      <c r="BGO351" s="94"/>
      <c r="BGP351" s="94"/>
      <c r="BGQ351" s="94"/>
      <c r="BGR351" s="94"/>
      <c r="BGS351" s="94"/>
      <c r="BGT351" s="94"/>
      <c r="BGU351" s="94"/>
      <c r="BGV351" s="94"/>
      <c r="BGW351" s="94"/>
      <c r="BGX351" s="94"/>
      <c r="BGY351" s="94"/>
      <c r="BGZ351" s="94"/>
      <c r="BHA351" s="94"/>
      <c r="BHB351" s="94"/>
      <c r="BHC351" s="94"/>
      <c r="BHD351" s="94"/>
      <c r="BHE351" s="94"/>
      <c r="BHF351" s="94"/>
      <c r="BHG351" s="94"/>
      <c r="BHH351" s="94"/>
      <c r="BHI351" s="94"/>
      <c r="BHJ351" s="94"/>
      <c r="BHK351" s="94"/>
      <c r="BHL351" s="94"/>
      <c r="BHM351" s="94"/>
      <c r="BHN351" s="94"/>
      <c r="BHO351" s="94"/>
      <c r="BHP351" s="94"/>
      <c r="BHQ351" s="94"/>
      <c r="BHR351" s="94"/>
      <c r="BHS351" s="94"/>
      <c r="BHT351" s="94"/>
      <c r="BHU351" s="94"/>
      <c r="BHV351" s="94"/>
      <c r="BHW351" s="94"/>
      <c r="BHX351" s="94"/>
      <c r="BHY351" s="94"/>
      <c r="BHZ351" s="94"/>
      <c r="BIA351" s="94"/>
      <c r="BIB351" s="94"/>
      <c r="BIC351" s="94"/>
      <c r="BID351" s="94"/>
      <c r="BIE351" s="94"/>
      <c r="BIF351" s="94"/>
      <c r="BIG351" s="94"/>
      <c r="BIH351" s="94"/>
      <c r="BII351" s="94"/>
      <c r="BIJ351" s="94"/>
      <c r="BIK351" s="94"/>
      <c r="BIL351" s="94"/>
      <c r="BIM351" s="94"/>
      <c r="BIN351" s="94"/>
      <c r="BIO351" s="94"/>
      <c r="BIP351" s="94"/>
      <c r="BIQ351" s="94"/>
      <c r="BIR351" s="94"/>
      <c r="BIS351" s="94"/>
      <c r="BIT351" s="94"/>
      <c r="BIU351" s="94"/>
      <c r="BIV351" s="94"/>
      <c r="BIW351" s="94"/>
      <c r="BIX351" s="94"/>
      <c r="BIY351" s="94"/>
      <c r="BIZ351" s="94"/>
      <c r="BJA351" s="94"/>
      <c r="BJB351" s="94"/>
      <c r="BJC351" s="94"/>
      <c r="BJD351" s="94"/>
      <c r="BJE351" s="94"/>
      <c r="BJF351" s="94"/>
      <c r="BJG351" s="94"/>
      <c r="BJH351" s="94"/>
      <c r="BJI351" s="94"/>
      <c r="BJJ351" s="94"/>
      <c r="BJK351" s="94"/>
      <c r="BJL351" s="94"/>
      <c r="BJM351" s="94"/>
      <c r="BJN351" s="94"/>
      <c r="BJO351" s="94"/>
      <c r="BJP351" s="94"/>
      <c r="BJQ351" s="94"/>
      <c r="BJR351" s="94"/>
      <c r="BJS351" s="94"/>
      <c r="BJT351" s="94"/>
      <c r="BJU351" s="94"/>
      <c r="BJV351" s="94"/>
      <c r="BJW351" s="94"/>
      <c r="BJX351" s="94"/>
      <c r="BJY351" s="94"/>
      <c r="BJZ351" s="94"/>
      <c r="BKA351" s="94"/>
      <c r="BKB351" s="94"/>
      <c r="BKC351" s="94"/>
      <c r="BKD351" s="94"/>
      <c r="BKE351" s="94"/>
      <c r="BKF351" s="94"/>
      <c r="BKG351" s="94"/>
      <c r="BKH351" s="94"/>
      <c r="BKI351" s="94"/>
      <c r="BKJ351" s="94"/>
      <c r="BKK351" s="94"/>
      <c r="BKL351" s="94"/>
      <c r="BKM351" s="94"/>
      <c r="BKN351" s="94"/>
      <c r="BKO351" s="94"/>
      <c r="BKP351" s="94"/>
      <c r="BKQ351" s="94"/>
      <c r="BKR351" s="94"/>
      <c r="BKS351" s="94"/>
      <c r="BKT351" s="94"/>
      <c r="BKU351" s="94"/>
      <c r="BKV351" s="94"/>
      <c r="BKW351" s="94"/>
      <c r="BKX351" s="94"/>
      <c r="BKY351" s="94"/>
      <c r="BKZ351" s="94"/>
      <c r="BLA351" s="94"/>
      <c r="BLB351" s="94"/>
      <c r="BLC351" s="94"/>
      <c r="BLD351" s="94"/>
      <c r="BLE351" s="94"/>
      <c r="BLF351" s="94"/>
      <c r="BLG351" s="94"/>
      <c r="BLH351" s="94"/>
      <c r="BLI351" s="94"/>
      <c r="BLJ351" s="94"/>
      <c r="BLK351" s="94"/>
      <c r="BLL351" s="94"/>
      <c r="BLM351" s="94"/>
      <c r="BLN351" s="94"/>
      <c r="BLO351" s="94"/>
      <c r="BLP351" s="94"/>
      <c r="BLQ351" s="94"/>
      <c r="BLR351" s="94"/>
      <c r="BLS351" s="94"/>
      <c r="BLT351" s="94"/>
      <c r="BLU351" s="94"/>
      <c r="BLV351" s="94"/>
      <c r="BLW351" s="94"/>
      <c r="BLX351" s="94"/>
      <c r="BLY351" s="94"/>
      <c r="BLZ351" s="94"/>
      <c r="BMA351" s="94"/>
      <c r="BMB351" s="94"/>
      <c r="BMC351" s="94"/>
      <c r="BMD351" s="94"/>
      <c r="BME351" s="94"/>
      <c r="BMF351" s="94"/>
      <c r="BMG351" s="94"/>
      <c r="BMH351" s="94"/>
      <c r="BMI351" s="94"/>
      <c r="BMJ351" s="94"/>
      <c r="BMK351" s="94"/>
      <c r="BML351" s="94"/>
      <c r="BMM351" s="94"/>
      <c r="BMN351" s="94"/>
      <c r="BMO351" s="94"/>
      <c r="BMP351" s="94"/>
      <c r="BMQ351" s="94"/>
      <c r="BMR351" s="94"/>
      <c r="BMS351" s="94"/>
      <c r="BMT351" s="94"/>
      <c r="BMU351" s="94"/>
      <c r="BMV351" s="94"/>
      <c r="BMW351" s="94"/>
      <c r="BMX351" s="94"/>
      <c r="BMY351" s="94"/>
      <c r="BMZ351" s="94"/>
      <c r="BNA351" s="94"/>
      <c r="BNB351" s="94"/>
      <c r="BNC351" s="94"/>
      <c r="BND351" s="94"/>
      <c r="BNE351" s="94"/>
      <c r="BNF351" s="94"/>
      <c r="BNG351" s="94"/>
      <c r="BNH351" s="94"/>
      <c r="BNI351" s="94"/>
      <c r="BNJ351" s="94"/>
      <c r="BNK351" s="94"/>
      <c r="BNL351" s="94"/>
      <c r="BNM351" s="94"/>
      <c r="BNN351" s="94"/>
      <c r="BNO351" s="94"/>
      <c r="BNP351" s="94"/>
      <c r="BNQ351" s="94"/>
      <c r="BNR351" s="94"/>
      <c r="BNS351" s="94"/>
      <c r="BNT351" s="94"/>
      <c r="BNU351" s="94"/>
      <c r="BNV351" s="94"/>
      <c r="BNW351" s="94"/>
      <c r="BNX351" s="94"/>
      <c r="BNY351" s="94"/>
      <c r="BNZ351" s="94"/>
      <c r="BOA351" s="94"/>
      <c r="BOB351" s="94"/>
      <c r="BOC351" s="94"/>
      <c r="BOD351" s="94"/>
      <c r="BOE351" s="94"/>
      <c r="BOF351" s="94"/>
      <c r="BOG351" s="94"/>
      <c r="BOH351" s="94"/>
      <c r="BOI351" s="94"/>
      <c r="BOJ351" s="94"/>
      <c r="BOK351" s="94"/>
      <c r="BOL351" s="94"/>
      <c r="BOM351" s="94"/>
      <c r="BON351" s="94"/>
      <c r="BOO351" s="94"/>
      <c r="BOP351" s="94"/>
      <c r="BOQ351" s="94"/>
      <c r="BOR351" s="94"/>
      <c r="BOS351" s="94"/>
      <c r="BOT351" s="94"/>
      <c r="BOU351" s="94"/>
      <c r="BOV351" s="94"/>
      <c r="BOW351" s="94"/>
      <c r="BOX351" s="94"/>
      <c r="BOY351" s="94"/>
      <c r="BOZ351" s="94"/>
      <c r="BPA351" s="94"/>
      <c r="BPB351" s="94"/>
      <c r="BPC351" s="94"/>
      <c r="BPD351" s="94"/>
      <c r="BPE351" s="94"/>
      <c r="BPF351" s="94"/>
      <c r="BPG351" s="94"/>
      <c r="BPH351" s="94"/>
      <c r="BPI351" s="94"/>
      <c r="BPJ351" s="94"/>
      <c r="BPK351" s="94"/>
      <c r="BPL351" s="94"/>
      <c r="BPM351" s="94"/>
      <c r="BPN351" s="94"/>
      <c r="BPO351" s="94"/>
      <c r="BPP351" s="94"/>
      <c r="BPQ351" s="94"/>
      <c r="BPR351" s="94"/>
      <c r="BPS351" s="94"/>
      <c r="BPT351" s="94"/>
      <c r="BPU351" s="94"/>
      <c r="BPV351" s="94"/>
      <c r="BPW351" s="94"/>
      <c r="BPX351" s="94"/>
      <c r="BPY351" s="94"/>
      <c r="BPZ351" s="94"/>
      <c r="BQA351" s="94"/>
      <c r="BQB351" s="94"/>
      <c r="BQC351" s="94"/>
      <c r="BQD351" s="94"/>
      <c r="BQE351" s="94"/>
      <c r="BQF351" s="94"/>
      <c r="BQG351" s="94"/>
      <c r="BQH351" s="94"/>
      <c r="BQI351" s="94"/>
      <c r="BQJ351" s="94"/>
      <c r="BQK351" s="94"/>
      <c r="BQL351" s="94"/>
      <c r="BQM351" s="94"/>
      <c r="BQN351" s="94"/>
      <c r="BQO351" s="94"/>
      <c r="BQP351" s="94"/>
      <c r="BQQ351" s="94"/>
      <c r="BQR351" s="94"/>
      <c r="BQS351" s="94"/>
      <c r="BQT351" s="94"/>
      <c r="BQU351" s="94"/>
      <c r="BQV351" s="94"/>
      <c r="BQW351" s="94"/>
      <c r="BQX351" s="94"/>
      <c r="BQY351" s="94"/>
      <c r="BQZ351" s="94"/>
      <c r="BRA351" s="94"/>
      <c r="BRB351" s="94"/>
      <c r="BRC351" s="94"/>
      <c r="BRD351" s="94"/>
      <c r="BRE351" s="94"/>
      <c r="BRF351" s="94"/>
      <c r="BRG351" s="94"/>
      <c r="BRH351" s="94"/>
      <c r="BRI351" s="94"/>
      <c r="BRJ351" s="94"/>
      <c r="BRK351" s="94"/>
      <c r="BRL351" s="94"/>
      <c r="BRM351" s="94"/>
      <c r="BRN351" s="94"/>
      <c r="BRO351" s="94"/>
      <c r="BRP351" s="94"/>
      <c r="BRQ351" s="94"/>
      <c r="BRR351" s="94"/>
      <c r="BRS351" s="94"/>
      <c r="BRT351" s="94"/>
      <c r="BRU351" s="94"/>
      <c r="BRV351" s="94"/>
      <c r="BRW351" s="94"/>
      <c r="BRX351" s="94"/>
      <c r="BRY351" s="94"/>
      <c r="BRZ351" s="94"/>
      <c r="BSA351" s="94"/>
      <c r="BSB351" s="94"/>
      <c r="BSC351" s="94"/>
      <c r="BSD351" s="94"/>
      <c r="BSE351" s="94"/>
      <c r="BSF351" s="94"/>
      <c r="BSG351" s="94"/>
      <c r="BSH351" s="94"/>
      <c r="BSI351" s="94"/>
      <c r="BSJ351" s="94"/>
      <c r="BSK351" s="94"/>
      <c r="BSL351" s="94"/>
      <c r="BSM351" s="94"/>
      <c r="BSN351" s="94"/>
      <c r="BSO351" s="94"/>
      <c r="BSP351" s="94"/>
      <c r="BSQ351" s="94"/>
      <c r="BSR351" s="94"/>
      <c r="BSS351" s="94"/>
      <c r="BST351" s="94"/>
      <c r="BSU351" s="94"/>
      <c r="BSV351" s="94"/>
      <c r="BSW351" s="94"/>
      <c r="BSX351" s="94"/>
      <c r="BSY351" s="94"/>
      <c r="BSZ351" s="94"/>
      <c r="BTA351" s="94"/>
      <c r="BTB351" s="94"/>
      <c r="BTC351" s="94"/>
      <c r="BTD351" s="94"/>
      <c r="BTE351" s="94"/>
      <c r="BTF351" s="94"/>
      <c r="BTG351" s="94"/>
      <c r="BTH351" s="94"/>
      <c r="BTI351" s="94"/>
      <c r="BTJ351" s="94"/>
      <c r="BTK351" s="94"/>
      <c r="BTL351" s="94"/>
      <c r="BTM351" s="94"/>
      <c r="BTN351" s="94"/>
      <c r="BTO351" s="94"/>
      <c r="BTP351" s="94"/>
      <c r="BTQ351" s="94"/>
      <c r="BTR351" s="94"/>
      <c r="BTS351" s="94"/>
      <c r="BTT351" s="94"/>
      <c r="BTU351" s="94"/>
      <c r="BTV351" s="94"/>
      <c r="BTW351" s="94"/>
      <c r="BTX351" s="94"/>
      <c r="BTY351" s="94"/>
      <c r="BTZ351" s="94"/>
      <c r="BUA351" s="94"/>
      <c r="BUB351" s="94"/>
      <c r="BUC351" s="94"/>
      <c r="BUD351" s="94"/>
      <c r="BUE351" s="94"/>
      <c r="BUF351" s="94"/>
      <c r="BUG351" s="94"/>
      <c r="BUH351" s="94"/>
      <c r="BUI351" s="94"/>
      <c r="BUJ351" s="94"/>
      <c r="BUK351" s="94"/>
      <c r="BUL351" s="94"/>
      <c r="BUM351" s="94"/>
      <c r="BUN351" s="94"/>
      <c r="BUO351" s="94"/>
      <c r="BUP351" s="94"/>
      <c r="BUQ351" s="94"/>
      <c r="BUR351" s="94"/>
      <c r="BUS351" s="94"/>
      <c r="BUT351" s="94"/>
      <c r="BUU351" s="94"/>
      <c r="BUV351" s="94"/>
      <c r="BUW351" s="94"/>
      <c r="BUX351" s="94"/>
      <c r="BUY351" s="94"/>
      <c r="BUZ351" s="94"/>
      <c r="BVA351" s="94"/>
      <c r="BVB351" s="94"/>
      <c r="BVC351" s="94"/>
      <c r="BVD351" s="94"/>
      <c r="BVE351" s="94"/>
      <c r="BVF351" s="94"/>
      <c r="BVG351" s="94"/>
      <c r="BVH351" s="94"/>
      <c r="BVI351" s="94"/>
      <c r="BVJ351" s="94"/>
      <c r="BVK351" s="94"/>
      <c r="BVL351" s="94"/>
      <c r="BVM351" s="94"/>
      <c r="BVN351" s="94"/>
      <c r="BVO351" s="94"/>
      <c r="BVP351" s="94"/>
      <c r="BVQ351" s="94"/>
      <c r="BVR351" s="94"/>
      <c r="BVS351" s="94"/>
      <c r="BVT351" s="94"/>
      <c r="BVU351" s="94"/>
      <c r="BVV351" s="94"/>
      <c r="BVW351" s="94"/>
      <c r="BVX351" s="94"/>
      <c r="BVY351" s="94"/>
      <c r="BVZ351" s="94"/>
      <c r="BWA351" s="94"/>
      <c r="BWB351" s="94"/>
      <c r="BWC351" s="94"/>
      <c r="BWD351" s="94"/>
      <c r="BWE351" s="94"/>
      <c r="BWF351" s="94"/>
      <c r="BWG351" s="94"/>
      <c r="BWH351" s="94"/>
      <c r="BWI351" s="94"/>
      <c r="BWJ351" s="94"/>
      <c r="BWK351" s="94"/>
      <c r="BWL351" s="94"/>
      <c r="BWM351" s="94"/>
      <c r="BWN351" s="94"/>
      <c r="BWO351" s="94"/>
      <c r="BWP351" s="94"/>
      <c r="BWQ351" s="94"/>
      <c r="BWR351" s="94"/>
      <c r="BWS351" s="94"/>
      <c r="BWT351" s="94"/>
      <c r="BWU351" s="94"/>
      <c r="BWV351" s="94"/>
      <c r="BWW351" s="94"/>
      <c r="BWX351" s="94"/>
      <c r="BWY351" s="94"/>
      <c r="BWZ351" s="94"/>
      <c r="BXA351" s="94"/>
      <c r="BXB351" s="94"/>
      <c r="BXC351" s="94"/>
      <c r="BXD351" s="94"/>
      <c r="BXE351" s="94"/>
      <c r="BXF351" s="94"/>
      <c r="BXG351" s="94"/>
      <c r="BXH351" s="94"/>
      <c r="BXI351" s="94"/>
      <c r="BXJ351" s="94"/>
      <c r="BXK351" s="94"/>
      <c r="BXL351" s="94"/>
      <c r="BXM351" s="94"/>
      <c r="BXN351" s="94"/>
      <c r="BXO351" s="94"/>
      <c r="BXP351" s="94"/>
      <c r="BXQ351" s="94"/>
      <c r="BXR351" s="94"/>
      <c r="BXS351" s="94"/>
      <c r="BXT351" s="94"/>
      <c r="BXU351" s="94"/>
      <c r="BXV351" s="94"/>
      <c r="BXW351" s="94"/>
      <c r="BXX351" s="94"/>
      <c r="BXY351" s="94"/>
      <c r="BXZ351" s="94"/>
      <c r="BYA351" s="94"/>
      <c r="BYB351" s="94"/>
      <c r="BYC351" s="94"/>
      <c r="BYD351" s="94"/>
      <c r="BYE351" s="94"/>
      <c r="BYF351" s="94"/>
      <c r="BYG351" s="94"/>
      <c r="BYH351" s="94"/>
      <c r="BYI351" s="94"/>
      <c r="BYJ351" s="94"/>
      <c r="BYK351" s="94"/>
      <c r="BYL351" s="94"/>
      <c r="BYM351" s="94"/>
      <c r="BYN351" s="94"/>
      <c r="BYO351" s="94"/>
      <c r="BYP351" s="94"/>
      <c r="BYQ351" s="94"/>
      <c r="BYR351" s="94"/>
      <c r="BYS351" s="94"/>
      <c r="BYT351" s="94"/>
      <c r="BYU351" s="94"/>
      <c r="BYV351" s="94"/>
      <c r="BYW351" s="94"/>
      <c r="BYX351" s="94"/>
      <c r="BYY351" s="94"/>
      <c r="BYZ351" s="94"/>
      <c r="BZA351" s="94"/>
      <c r="BZB351" s="94"/>
      <c r="BZC351" s="94"/>
      <c r="BZD351" s="94"/>
      <c r="BZE351" s="94"/>
      <c r="BZF351" s="94"/>
      <c r="BZG351" s="94"/>
      <c r="BZH351" s="94"/>
      <c r="BZI351" s="94"/>
      <c r="BZJ351" s="94"/>
      <c r="BZK351" s="94"/>
      <c r="BZL351" s="94"/>
      <c r="BZM351" s="94"/>
      <c r="BZN351" s="94"/>
      <c r="BZO351" s="94"/>
      <c r="BZP351" s="94"/>
      <c r="BZQ351" s="94"/>
      <c r="BZR351" s="94"/>
      <c r="BZS351" s="94"/>
      <c r="BZT351" s="94"/>
      <c r="BZU351" s="94"/>
      <c r="BZV351" s="94"/>
      <c r="BZW351" s="94"/>
      <c r="BZX351" s="94"/>
      <c r="BZY351" s="94"/>
      <c r="BZZ351" s="94"/>
      <c r="CAA351" s="94"/>
      <c r="CAB351" s="94"/>
      <c r="CAC351" s="94"/>
      <c r="CAD351" s="94"/>
      <c r="CAE351" s="94"/>
      <c r="CAF351" s="94"/>
      <c r="CAG351" s="94"/>
      <c r="CAH351" s="94"/>
      <c r="CAI351" s="94"/>
      <c r="CAJ351" s="94"/>
      <c r="CAK351" s="94"/>
      <c r="CAL351" s="94"/>
      <c r="CAM351" s="94"/>
      <c r="CAN351" s="94"/>
      <c r="CAO351" s="94"/>
      <c r="CAP351" s="94"/>
      <c r="CAQ351" s="94"/>
      <c r="CAR351" s="94"/>
      <c r="CAS351" s="94"/>
      <c r="CAT351" s="94"/>
      <c r="CAU351" s="94"/>
      <c r="CAV351" s="94"/>
      <c r="CAW351" s="94"/>
      <c r="CAX351" s="94"/>
      <c r="CAY351" s="94"/>
      <c r="CAZ351" s="94"/>
      <c r="CBA351" s="94"/>
      <c r="CBB351" s="94"/>
      <c r="CBC351" s="94"/>
      <c r="CBD351" s="94"/>
      <c r="CBE351" s="94"/>
      <c r="CBF351" s="94"/>
      <c r="CBG351" s="94"/>
      <c r="CBH351" s="94"/>
      <c r="CBI351" s="94"/>
      <c r="CBJ351" s="94"/>
      <c r="CBK351" s="94"/>
      <c r="CBL351" s="94"/>
      <c r="CBM351" s="94"/>
      <c r="CBN351" s="94"/>
      <c r="CBO351" s="94"/>
      <c r="CBP351" s="94"/>
      <c r="CBQ351" s="94"/>
      <c r="CBR351" s="94"/>
      <c r="CBS351" s="94"/>
      <c r="CBT351" s="94"/>
      <c r="CBU351" s="94"/>
      <c r="CBV351" s="94"/>
      <c r="CBW351" s="94"/>
      <c r="CBX351" s="94"/>
      <c r="CBY351" s="94"/>
      <c r="CBZ351" s="94"/>
      <c r="CCA351" s="94"/>
      <c r="CCB351" s="94"/>
      <c r="CCC351" s="94"/>
      <c r="CCD351" s="94"/>
      <c r="CCE351" s="94"/>
      <c r="CCF351" s="94"/>
      <c r="CCG351" s="94"/>
      <c r="CCH351" s="94"/>
      <c r="CCI351" s="94"/>
      <c r="CCJ351" s="94"/>
      <c r="CCK351" s="94"/>
      <c r="CCL351" s="94"/>
      <c r="CCM351" s="94"/>
      <c r="CCN351" s="94"/>
      <c r="CCO351" s="94"/>
      <c r="CCP351" s="94"/>
      <c r="CCQ351" s="94"/>
      <c r="CCR351" s="94"/>
      <c r="CCS351" s="94"/>
      <c r="CCT351" s="94"/>
      <c r="CCU351" s="94"/>
      <c r="CCV351" s="94"/>
      <c r="CCW351" s="94"/>
      <c r="CCX351" s="94"/>
      <c r="CCY351" s="94"/>
      <c r="CCZ351" s="94"/>
      <c r="CDA351" s="94"/>
      <c r="CDB351" s="94"/>
      <c r="CDC351" s="94"/>
      <c r="CDD351" s="94"/>
      <c r="CDE351" s="94"/>
      <c r="CDF351" s="94"/>
      <c r="CDG351" s="94"/>
      <c r="CDH351" s="94"/>
      <c r="CDI351" s="94"/>
      <c r="CDJ351" s="94"/>
      <c r="CDK351" s="94"/>
      <c r="CDL351" s="94"/>
      <c r="CDM351" s="94"/>
      <c r="CDN351" s="94"/>
      <c r="CDO351" s="94"/>
      <c r="CDP351" s="94"/>
      <c r="CDQ351" s="94"/>
      <c r="CDR351" s="94"/>
      <c r="CDS351" s="94"/>
      <c r="CDT351" s="94"/>
      <c r="CDU351" s="94"/>
      <c r="CDV351" s="94"/>
      <c r="CDW351" s="94"/>
      <c r="CDX351" s="94"/>
      <c r="CDY351" s="94"/>
      <c r="CDZ351" s="94"/>
      <c r="CEA351" s="94"/>
      <c r="CEB351" s="94"/>
      <c r="CEC351" s="94"/>
      <c r="CED351" s="94"/>
      <c r="CEE351" s="94"/>
      <c r="CEF351" s="94"/>
      <c r="CEG351" s="94"/>
      <c r="CEH351" s="94"/>
      <c r="CEI351" s="94"/>
      <c r="CEJ351" s="94"/>
      <c r="CEK351" s="94"/>
      <c r="CEL351" s="94"/>
      <c r="CEM351" s="94"/>
      <c r="CEN351" s="94"/>
      <c r="CEO351" s="94"/>
      <c r="CEP351" s="94"/>
      <c r="CEQ351" s="94"/>
      <c r="CER351" s="94"/>
      <c r="CES351" s="94"/>
      <c r="CET351" s="94"/>
      <c r="CEU351" s="94"/>
      <c r="CEV351" s="94"/>
      <c r="CEW351" s="94"/>
      <c r="CEX351" s="94"/>
      <c r="CEY351" s="94"/>
      <c r="CEZ351" s="94"/>
      <c r="CFA351" s="94"/>
      <c r="CFB351" s="94"/>
      <c r="CFC351" s="94"/>
      <c r="CFD351" s="94"/>
      <c r="CFE351" s="94"/>
      <c r="CFF351" s="94"/>
      <c r="CFG351" s="94"/>
      <c r="CFH351" s="94"/>
      <c r="CFI351" s="94"/>
      <c r="CFJ351" s="94"/>
      <c r="CFK351" s="94"/>
      <c r="CFL351" s="94"/>
      <c r="CFM351" s="94"/>
      <c r="CFN351" s="94"/>
      <c r="CFO351" s="94"/>
      <c r="CFP351" s="94"/>
      <c r="CFQ351" s="94"/>
      <c r="CFR351" s="94"/>
      <c r="CFS351" s="94"/>
      <c r="CFT351" s="94"/>
      <c r="CFU351" s="94"/>
      <c r="CFV351" s="94"/>
      <c r="CFW351" s="94"/>
      <c r="CFX351" s="94"/>
      <c r="CFY351" s="94"/>
      <c r="CFZ351" s="94"/>
      <c r="CGA351" s="94"/>
      <c r="CGB351" s="94"/>
      <c r="CGC351" s="94"/>
      <c r="CGD351" s="94"/>
      <c r="CGE351" s="94"/>
      <c r="CGF351" s="94"/>
      <c r="CGG351" s="94"/>
      <c r="CGH351" s="94"/>
      <c r="CGI351" s="94"/>
      <c r="CGJ351" s="94"/>
      <c r="CGK351" s="94"/>
      <c r="CGL351" s="94"/>
      <c r="CGM351" s="94"/>
      <c r="CGN351" s="94"/>
      <c r="CGO351" s="94"/>
      <c r="CGP351" s="94"/>
      <c r="CGQ351" s="94"/>
      <c r="CGR351" s="94"/>
      <c r="CGS351" s="94"/>
      <c r="CGT351" s="94"/>
      <c r="CGU351" s="94"/>
      <c r="CGV351" s="94"/>
      <c r="CGW351" s="94"/>
      <c r="CGX351" s="94"/>
      <c r="CGY351" s="94"/>
      <c r="CGZ351" s="94"/>
      <c r="CHA351" s="94"/>
      <c r="CHB351" s="94"/>
      <c r="CHC351" s="94"/>
      <c r="CHD351" s="94"/>
      <c r="CHE351" s="94"/>
      <c r="CHF351" s="94"/>
      <c r="CHG351" s="94"/>
      <c r="CHH351" s="94"/>
      <c r="CHI351" s="94"/>
      <c r="CHJ351" s="94"/>
      <c r="CHK351" s="94"/>
      <c r="CHL351" s="94"/>
      <c r="CHM351" s="94"/>
      <c r="CHN351" s="94"/>
      <c r="CHO351" s="94"/>
      <c r="CHP351" s="94"/>
      <c r="CHQ351" s="94"/>
      <c r="CHR351" s="94"/>
      <c r="CHS351" s="94"/>
      <c r="CHT351" s="94"/>
      <c r="CHU351" s="94"/>
      <c r="CHV351" s="94"/>
      <c r="CHW351" s="94"/>
      <c r="CHX351" s="94"/>
      <c r="CHY351" s="94"/>
      <c r="CHZ351" s="94"/>
      <c r="CIA351" s="94"/>
      <c r="CIB351" s="94"/>
      <c r="CIC351" s="94"/>
      <c r="CID351" s="94"/>
      <c r="CIE351" s="94"/>
      <c r="CIF351" s="94"/>
      <c r="CIG351" s="94"/>
      <c r="CIH351" s="94"/>
      <c r="CII351" s="94"/>
      <c r="CIJ351" s="94"/>
      <c r="CIK351" s="94"/>
      <c r="CIL351" s="94"/>
      <c r="CIM351" s="94"/>
      <c r="CIN351" s="94"/>
      <c r="CIO351" s="94"/>
      <c r="CIP351" s="94"/>
      <c r="CIQ351" s="94"/>
      <c r="CIR351" s="94"/>
      <c r="CIS351" s="94"/>
      <c r="CIT351" s="94"/>
      <c r="CIU351" s="94"/>
      <c r="CIV351" s="94"/>
      <c r="CIW351" s="94"/>
      <c r="CIX351" s="94"/>
      <c r="CIY351" s="94"/>
      <c r="CIZ351" s="94"/>
      <c r="CJA351" s="94"/>
      <c r="CJB351" s="94"/>
      <c r="CJC351" s="94"/>
      <c r="CJD351" s="94"/>
      <c r="CJE351" s="94"/>
      <c r="CJF351" s="94"/>
      <c r="CJG351" s="94"/>
      <c r="CJH351" s="94"/>
      <c r="CJI351" s="94"/>
      <c r="CJJ351" s="94"/>
      <c r="CJK351" s="94"/>
      <c r="CJL351" s="94"/>
      <c r="CJM351" s="94"/>
      <c r="CJN351" s="94"/>
      <c r="CJO351" s="94"/>
      <c r="CJP351" s="94"/>
      <c r="CJQ351" s="94"/>
      <c r="CJR351" s="94"/>
      <c r="CJS351" s="94"/>
      <c r="CJT351" s="94"/>
      <c r="CJU351" s="94"/>
      <c r="CJV351" s="94"/>
      <c r="CJW351" s="94"/>
      <c r="CJX351" s="94"/>
      <c r="CJY351" s="94"/>
      <c r="CJZ351" s="94"/>
      <c r="CKA351" s="94"/>
      <c r="CKB351" s="94"/>
      <c r="CKC351" s="94"/>
      <c r="CKD351" s="94"/>
      <c r="CKE351" s="94"/>
      <c r="CKF351" s="94"/>
      <c r="CKG351" s="94"/>
      <c r="CKH351" s="94"/>
      <c r="CKI351" s="94"/>
      <c r="CKJ351" s="94"/>
      <c r="CKK351" s="94"/>
      <c r="CKL351" s="94"/>
      <c r="CKM351" s="94"/>
      <c r="CKN351" s="94"/>
      <c r="CKO351" s="94"/>
      <c r="CKP351" s="94"/>
      <c r="CKQ351" s="94"/>
      <c r="CKR351" s="94"/>
      <c r="CKS351" s="94"/>
      <c r="CKT351" s="94"/>
      <c r="CKU351" s="94"/>
      <c r="CKV351" s="94"/>
      <c r="CKW351" s="94"/>
      <c r="CKX351" s="94"/>
      <c r="CKY351" s="94"/>
      <c r="CKZ351" s="94"/>
      <c r="CLA351" s="94"/>
      <c r="CLB351" s="94"/>
      <c r="CLC351" s="94"/>
      <c r="CLD351" s="94"/>
      <c r="CLE351" s="94"/>
      <c r="CLF351" s="94"/>
      <c r="CLG351" s="94"/>
      <c r="CLH351" s="94"/>
      <c r="CLI351" s="94"/>
      <c r="CLJ351" s="94"/>
      <c r="CLK351" s="94"/>
      <c r="CLL351" s="94"/>
      <c r="CLM351" s="94"/>
      <c r="CLN351" s="94"/>
      <c r="CLO351" s="94"/>
      <c r="CLP351" s="94"/>
      <c r="CLQ351" s="94"/>
      <c r="CLR351" s="94"/>
      <c r="CLS351" s="94"/>
      <c r="CLT351" s="94"/>
      <c r="CLU351" s="94"/>
      <c r="CLV351" s="94"/>
      <c r="CLW351" s="94"/>
      <c r="CLX351" s="94"/>
      <c r="CLY351" s="94"/>
      <c r="CLZ351" s="94"/>
      <c r="CMA351" s="94"/>
      <c r="CMB351" s="94"/>
      <c r="CMC351" s="94"/>
      <c r="CMD351" s="94"/>
      <c r="CME351" s="94"/>
      <c r="CMF351" s="94"/>
      <c r="CMG351" s="94"/>
      <c r="CMH351" s="94"/>
      <c r="CMI351" s="94"/>
      <c r="CMJ351" s="94"/>
      <c r="CMK351" s="94"/>
      <c r="CML351" s="94"/>
      <c r="CMM351" s="94"/>
      <c r="CMN351" s="94"/>
      <c r="CMO351" s="94"/>
      <c r="CMP351" s="94"/>
      <c r="CMQ351" s="94"/>
      <c r="CMR351" s="94"/>
      <c r="CMS351" s="94"/>
      <c r="CMT351" s="94"/>
      <c r="CMU351" s="94"/>
      <c r="CMV351" s="94"/>
      <c r="CMW351" s="94"/>
      <c r="CMX351" s="94"/>
      <c r="CMY351" s="94"/>
      <c r="CMZ351" s="94"/>
      <c r="CNA351" s="94"/>
      <c r="CNB351" s="94"/>
      <c r="CNC351" s="94"/>
      <c r="CND351" s="94"/>
      <c r="CNE351" s="94"/>
      <c r="CNF351" s="94"/>
      <c r="CNG351" s="94"/>
      <c r="CNH351" s="94"/>
      <c r="CNI351" s="94"/>
      <c r="CNJ351" s="94"/>
      <c r="CNK351" s="94"/>
      <c r="CNL351" s="94"/>
      <c r="CNM351" s="94"/>
      <c r="CNN351" s="94"/>
      <c r="CNO351" s="94"/>
      <c r="CNP351" s="94"/>
      <c r="CNQ351" s="94"/>
      <c r="CNR351" s="94"/>
      <c r="CNS351" s="94"/>
      <c r="CNT351" s="94"/>
      <c r="CNU351" s="94"/>
      <c r="CNV351" s="94"/>
      <c r="CNW351" s="94"/>
      <c r="CNX351" s="94"/>
      <c r="CNY351" s="94"/>
      <c r="CNZ351" s="94"/>
      <c r="COA351" s="94"/>
      <c r="COB351" s="94"/>
      <c r="COC351" s="94"/>
      <c r="COD351" s="94"/>
      <c r="COE351" s="94"/>
      <c r="COF351" s="94"/>
      <c r="COG351" s="94"/>
      <c r="COH351" s="94"/>
      <c r="COI351" s="94"/>
      <c r="COJ351" s="94"/>
      <c r="COK351" s="94"/>
      <c r="COL351" s="94"/>
      <c r="COM351" s="94"/>
      <c r="CON351" s="94"/>
      <c r="COO351" s="94"/>
      <c r="COP351" s="94"/>
      <c r="COQ351" s="94"/>
      <c r="COR351" s="94"/>
      <c r="COS351" s="94"/>
      <c r="COT351" s="94"/>
      <c r="COU351" s="94"/>
      <c r="COV351" s="94"/>
      <c r="COW351" s="94"/>
      <c r="COX351" s="94"/>
      <c r="COY351" s="94"/>
      <c r="COZ351" s="94"/>
      <c r="CPA351" s="94"/>
      <c r="CPB351" s="94"/>
      <c r="CPC351" s="94"/>
      <c r="CPD351" s="94"/>
      <c r="CPE351" s="94"/>
      <c r="CPF351" s="94"/>
      <c r="CPG351" s="94"/>
      <c r="CPH351" s="94"/>
      <c r="CPI351" s="94"/>
      <c r="CPJ351" s="94"/>
      <c r="CPK351" s="94"/>
      <c r="CPL351" s="94"/>
      <c r="CPM351" s="94"/>
      <c r="CPN351" s="94"/>
      <c r="CPO351" s="94"/>
      <c r="CPP351" s="94"/>
      <c r="CPQ351" s="94"/>
      <c r="CPR351" s="94"/>
      <c r="CPS351" s="94"/>
      <c r="CPT351" s="94"/>
      <c r="CPU351" s="94"/>
      <c r="CPV351" s="94"/>
      <c r="CPW351" s="94"/>
      <c r="CPX351" s="94"/>
      <c r="CPY351" s="94"/>
      <c r="CPZ351" s="94"/>
      <c r="CQA351" s="94"/>
      <c r="CQB351" s="94"/>
      <c r="CQC351" s="94"/>
      <c r="CQD351" s="94"/>
      <c r="CQE351" s="94"/>
      <c r="CQF351" s="94"/>
      <c r="CQG351" s="94"/>
      <c r="CQH351" s="94"/>
      <c r="CQI351" s="94"/>
      <c r="CQJ351" s="94"/>
      <c r="CQK351" s="94"/>
      <c r="CQL351" s="94"/>
      <c r="CQM351" s="94"/>
      <c r="CQN351" s="94"/>
      <c r="CQO351" s="94"/>
      <c r="CQP351" s="94"/>
      <c r="CQQ351" s="94"/>
      <c r="CQR351" s="94"/>
      <c r="CQS351" s="94"/>
      <c r="CQT351" s="94"/>
      <c r="CQU351" s="94"/>
      <c r="CQV351" s="94"/>
      <c r="CQW351" s="94"/>
      <c r="CQX351" s="94"/>
      <c r="CQY351" s="94"/>
      <c r="CQZ351" s="94"/>
      <c r="CRA351" s="94"/>
      <c r="CRB351" s="94"/>
      <c r="CRC351" s="94"/>
      <c r="CRD351" s="94"/>
      <c r="CRE351" s="94"/>
      <c r="CRF351" s="94"/>
      <c r="CRG351" s="94"/>
      <c r="CRH351" s="94"/>
      <c r="CRI351" s="94"/>
      <c r="CRJ351" s="94"/>
      <c r="CRK351" s="94"/>
      <c r="CRL351" s="94"/>
      <c r="CRM351" s="94"/>
      <c r="CRN351" s="94"/>
      <c r="CRO351" s="94"/>
      <c r="CRP351" s="94"/>
      <c r="CRQ351" s="94"/>
      <c r="CRR351" s="94"/>
      <c r="CRS351" s="94"/>
      <c r="CRT351" s="94"/>
      <c r="CRU351" s="94"/>
      <c r="CRV351" s="94"/>
      <c r="CRW351" s="94"/>
      <c r="CRX351" s="94"/>
      <c r="CRY351" s="94"/>
      <c r="CRZ351" s="94"/>
      <c r="CSA351" s="94"/>
      <c r="CSB351" s="94"/>
      <c r="CSC351" s="94"/>
      <c r="CSD351" s="94"/>
      <c r="CSE351" s="94"/>
      <c r="CSF351" s="94"/>
      <c r="CSG351" s="94"/>
      <c r="CSH351" s="94"/>
      <c r="CSI351" s="94"/>
      <c r="CSJ351" s="94"/>
      <c r="CSK351" s="94"/>
      <c r="CSL351" s="94"/>
      <c r="CSM351" s="94"/>
      <c r="CSN351" s="94"/>
      <c r="CSO351" s="94"/>
      <c r="CSP351" s="94"/>
      <c r="CSQ351" s="94"/>
      <c r="CSR351" s="94"/>
      <c r="CSS351" s="94"/>
      <c r="CST351" s="94"/>
      <c r="CSU351" s="94"/>
      <c r="CSV351" s="94"/>
      <c r="CSW351" s="94"/>
      <c r="CSX351" s="94"/>
      <c r="CSY351" s="94"/>
      <c r="CSZ351" s="94"/>
      <c r="CTA351" s="94"/>
      <c r="CTB351" s="94"/>
      <c r="CTC351" s="94"/>
      <c r="CTD351" s="94"/>
      <c r="CTE351" s="94"/>
      <c r="CTF351" s="94"/>
      <c r="CTG351" s="94"/>
      <c r="CTH351" s="94"/>
      <c r="CTI351" s="94"/>
      <c r="CTJ351" s="94"/>
      <c r="CTK351" s="94"/>
      <c r="CTL351" s="94"/>
      <c r="CTM351" s="94"/>
      <c r="CTN351" s="94"/>
      <c r="CTO351" s="94"/>
      <c r="CTP351" s="94"/>
      <c r="CTQ351" s="94"/>
      <c r="CTR351" s="94"/>
      <c r="CTS351" s="94"/>
      <c r="CTT351" s="94"/>
      <c r="CTU351" s="94"/>
      <c r="CTV351" s="94"/>
      <c r="CTW351" s="94"/>
      <c r="CTX351" s="94"/>
      <c r="CTY351" s="94"/>
      <c r="CTZ351" s="94"/>
      <c r="CUA351" s="94"/>
      <c r="CUB351" s="94"/>
      <c r="CUC351" s="94"/>
      <c r="CUD351" s="94"/>
      <c r="CUE351" s="94"/>
      <c r="CUF351" s="94"/>
      <c r="CUG351" s="94"/>
      <c r="CUH351" s="94"/>
      <c r="CUI351" s="94"/>
      <c r="CUJ351" s="94"/>
      <c r="CUK351" s="94"/>
      <c r="CUL351" s="94"/>
      <c r="CUM351" s="94"/>
      <c r="CUN351" s="94"/>
      <c r="CUO351" s="94"/>
      <c r="CUP351" s="94"/>
      <c r="CUQ351" s="94"/>
      <c r="CUR351" s="94"/>
      <c r="CUS351" s="94"/>
      <c r="CUT351" s="94"/>
      <c r="CUU351" s="94"/>
      <c r="CUV351" s="94"/>
      <c r="CUW351" s="94"/>
      <c r="CUX351" s="94"/>
      <c r="CUY351" s="94"/>
      <c r="CUZ351" s="94"/>
      <c r="CVA351" s="94"/>
      <c r="CVB351" s="94"/>
      <c r="CVC351" s="94"/>
      <c r="CVD351" s="94"/>
      <c r="CVE351" s="94"/>
      <c r="CVF351" s="94"/>
      <c r="CVG351" s="94"/>
      <c r="CVH351" s="94"/>
      <c r="CVI351" s="94"/>
      <c r="CVJ351" s="94"/>
      <c r="CVK351" s="94"/>
      <c r="CVL351" s="94"/>
      <c r="CVM351" s="94"/>
      <c r="CVN351" s="94"/>
      <c r="CVO351" s="94"/>
      <c r="CVP351" s="94"/>
      <c r="CVQ351" s="94"/>
      <c r="CVR351" s="94"/>
      <c r="CVS351" s="94"/>
      <c r="CVT351" s="94"/>
      <c r="CVU351" s="94"/>
      <c r="CVV351" s="94"/>
      <c r="CVW351" s="94"/>
      <c r="CVX351" s="94"/>
      <c r="CVY351" s="94"/>
      <c r="CVZ351" s="94"/>
      <c r="CWA351" s="94"/>
      <c r="CWB351" s="94"/>
      <c r="CWC351" s="94"/>
      <c r="CWD351" s="94"/>
      <c r="CWE351" s="94"/>
      <c r="CWF351" s="94"/>
      <c r="CWG351" s="94"/>
      <c r="CWH351" s="94"/>
      <c r="CWI351" s="94"/>
      <c r="CWJ351" s="94"/>
      <c r="CWK351" s="94"/>
      <c r="CWL351" s="94"/>
      <c r="CWM351" s="94"/>
      <c r="CWN351" s="94"/>
      <c r="CWO351" s="94"/>
      <c r="CWP351" s="94"/>
      <c r="CWQ351" s="94"/>
      <c r="CWR351" s="94"/>
      <c r="CWS351" s="94"/>
      <c r="CWT351" s="94"/>
      <c r="CWU351" s="94"/>
      <c r="CWV351" s="94"/>
      <c r="CWW351" s="94"/>
      <c r="CWX351" s="94"/>
      <c r="CWY351" s="94"/>
      <c r="CWZ351" s="94"/>
      <c r="CXA351" s="94"/>
      <c r="CXB351" s="94"/>
      <c r="CXC351" s="94"/>
      <c r="CXD351" s="94"/>
      <c r="CXE351" s="94"/>
      <c r="CXF351" s="94"/>
      <c r="CXG351" s="94"/>
      <c r="CXH351" s="94"/>
      <c r="CXI351" s="94"/>
      <c r="CXJ351" s="94"/>
      <c r="CXK351" s="94"/>
      <c r="CXL351" s="94"/>
      <c r="CXM351" s="94"/>
      <c r="CXN351" s="94"/>
      <c r="CXO351" s="94"/>
      <c r="CXP351" s="94"/>
      <c r="CXQ351" s="94"/>
      <c r="CXR351" s="94"/>
      <c r="CXS351" s="94"/>
      <c r="CXT351" s="94"/>
      <c r="CXU351" s="94"/>
      <c r="CXV351" s="94"/>
      <c r="CXW351" s="94"/>
      <c r="CXX351" s="94"/>
      <c r="CXY351" s="94"/>
      <c r="CXZ351" s="94"/>
      <c r="CYA351" s="94"/>
      <c r="CYB351" s="94"/>
      <c r="CYC351" s="94"/>
      <c r="CYD351" s="94"/>
      <c r="CYE351" s="94"/>
      <c r="CYF351" s="94"/>
      <c r="CYG351" s="94"/>
      <c r="CYH351" s="94"/>
      <c r="CYI351" s="94"/>
      <c r="CYJ351" s="94"/>
      <c r="CYK351" s="94"/>
      <c r="CYL351" s="94"/>
      <c r="CYM351" s="94"/>
      <c r="CYN351" s="94"/>
      <c r="CYO351" s="94"/>
      <c r="CYP351" s="94"/>
      <c r="CYQ351" s="94"/>
      <c r="CYR351" s="94"/>
      <c r="CYS351" s="94"/>
      <c r="CYT351" s="94"/>
      <c r="CYU351" s="94"/>
      <c r="CYV351" s="94"/>
      <c r="CYW351" s="94"/>
      <c r="CYX351" s="94"/>
      <c r="CYY351" s="94"/>
      <c r="CYZ351" s="94"/>
      <c r="CZA351" s="94"/>
      <c r="CZB351" s="94"/>
      <c r="CZC351" s="94"/>
      <c r="CZD351" s="94"/>
      <c r="CZE351" s="94"/>
      <c r="CZF351" s="94"/>
      <c r="CZG351" s="94"/>
      <c r="CZH351" s="94"/>
      <c r="CZI351" s="94"/>
      <c r="CZJ351" s="94"/>
      <c r="CZK351" s="94"/>
      <c r="CZL351" s="94"/>
      <c r="CZM351" s="94"/>
      <c r="CZN351" s="94"/>
      <c r="CZO351" s="94"/>
      <c r="CZP351" s="94"/>
      <c r="CZQ351" s="94"/>
      <c r="CZR351" s="94"/>
      <c r="CZS351" s="94"/>
      <c r="CZT351" s="94"/>
      <c r="CZU351" s="94"/>
      <c r="CZV351" s="94"/>
      <c r="CZW351" s="94"/>
      <c r="CZX351" s="94"/>
      <c r="CZY351" s="94"/>
      <c r="CZZ351" s="94"/>
      <c r="DAA351" s="94"/>
      <c r="DAB351" s="94"/>
      <c r="DAC351" s="94"/>
      <c r="DAD351" s="94"/>
      <c r="DAE351" s="94"/>
      <c r="DAF351" s="94"/>
      <c r="DAG351" s="94"/>
      <c r="DAH351" s="94"/>
      <c r="DAI351" s="94"/>
      <c r="DAJ351" s="94"/>
      <c r="DAK351" s="94"/>
      <c r="DAL351" s="94"/>
      <c r="DAM351" s="94"/>
      <c r="DAN351" s="94"/>
      <c r="DAO351" s="94"/>
      <c r="DAP351" s="94"/>
      <c r="DAQ351" s="94"/>
      <c r="DAR351" s="94"/>
      <c r="DAS351" s="94"/>
      <c r="DAT351" s="94"/>
      <c r="DAU351" s="94"/>
      <c r="DAV351" s="94"/>
      <c r="DAW351" s="94"/>
      <c r="DAX351" s="94"/>
      <c r="DAY351" s="94"/>
      <c r="DAZ351" s="94"/>
      <c r="DBA351" s="94"/>
      <c r="DBB351" s="94"/>
      <c r="DBC351" s="94"/>
      <c r="DBD351" s="94"/>
      <c r="DBE351" s="94"/>
      <c r="DBF351" s="94"/>
      <c r="DBG351" s="94"/>
      <c r="DBH351" s="94"/>
      <c r="DBI351" s="94"/>
      <c r="DBJ351" s="94"/>
      <c r="DBK351" s="94"/>
      <c r="DBL351" s="94"/>
      <c r="DBM351" s="94"/>
      <c r="DBN351" s="94"/>
      <c r="DBO351" s="94"/>
      <c r="DBP351" s="94"/>
      <c r="DBQ351" s="94"/>
      <c r="DBR351" s="94"/>
      <c r="DBS351" s="94"/>
      <c r="DBT351" s="94"/>
      <c r="DBU351" s="94"/>
      <c r="DBV351" s="94"/>
      <c r="DBW351" s="94"/>
      <c r="DBX351" s="94"/>
      <c r="DBY351" s="94"/>
      <c r="DBZ351" s="94"/>
      <c r="DCA351" s="94"/>
      <c r="DCB351" s="94"/>
      <c r="DCC351" s="94"/>
      <c r="DCD351" s="94"/>
      <c r="DCE351" s="94"/>
      <c r="DCF351" s="94"/>
      <c r="DCG351" s="94"/>
      <c r="DCH351" s="94"/>
      <c r="DCI351" s="94"/>
      <c r="DCJ351" s="94"/>
      <c r="DCK351" s="94"/>
      <c r="DCL351" s="94"/>
      <c r="DCM351" s="94"/>
      <c r="DCN351" s="94"/>
      <c r="DCO351" s="94"/>
      <c r="DCP351" s="94"/>
      <c r="DCQ351" s="94"/>
      <c r="DCR351" s="94"/>
      <c r="DCS351" s="94"/>
      <c r="DCT351" s="94"/>
      <c r="DCU351" s="94"/>
      <c r="DCV351" s="94"/>
      <c r="DCW351" s="94"/>
      <c r="DCX351" s="94"/>
      <c r="DCY351" s="94"/>
      <c r="DCZ351" s="94"/>
      <c r="DDA351" s="94"/>
      <c r="DDB351" s="94"/>
      <c r="DDC351" s="94"/>
      <c r="DDD351" s="94"/>
      <c r="DDE351" s="94"/>
      <c r="DDF351" s="94"/>
      <c r="DDG351" s="94"/>
      <c r="DDH351" s="94"/>
      <c r="DDI351" s="94"/>
      <c r="DDJ351" s="94"/>
      <c r="DDK351" s="94"/>
      <c r="DDL351" s="94"/>
      <c r="DDM351" s="94"/>
      <c r="DDN351" s="94"/>
      <c r="DDO351" s="94"/>
      <c r="DDP351" s="94"/>
      <c r="DDQ351" s="94"/>
      <c r="DDR351" s="94"/>
      <c r="DDS351" s="94"/>
      <c r="DDT351" s="94"/>
      <c r="DDU351" s="94"/>
      <c r="DDV351" s="94"/>
      <c r="DDW351" s="94"/>
      <c r="DDX351" s="94"/>
      <c r="DDY351" s="94"/>
      <c r="DDZ351" s="94"/>
      <c r="DEA351" s="94"/>
      <c r="DEB351" s="94"/>
      <c r="DEC351" s="94"/>
      <c r="DED351" s="94"/>
      <c r="DEE351" s="94"/>
      <c r="DEF351" s="94"/>
      <c r="DEG351" s="94"/>
      <c r="DEH351" s="94"/>
      <c r="DEI351" s="94"/>
      <c r="DEJ351" s="94"/>
      <c r="DEK351" s="94"/>
      <c r="DEL351" s="94"/>
      <c r="DEM351" s="94"/>
      <c r="DEN351" s="94"/>
      <c r="DEO351" s="94"/>
      <c r="DEP351" s="94"/>
      <c r="DEQ351" s="94"/>
      <c r="DER351" s="94"/>
      <c r="DES351" s="94"/>
      <c r="DET351" s="94"/>
      <c r="DEU351" s="94"/>
      <c r="DEV351" s="94"/>
      <c r="DEW351" s="94"/>
      <c r="DEX351" s="94"/>
      <c r="DEY351" s="94"/>
      <c r="DEZ351" s="94"/>
      <c r="DFA351" s="94"/>
      <c r="DFB351" s="94"/>
      <c r="DFC351" s="94"/>
      <c r="DFD351" s="94"/>
      <c r="DFE351" s="94"/>
      <c r="DFF351" s="94"/>
      <c r="DFG351" s="94"/>
      <c r="DFH351" s="94"/>
      <c r="DFI351" s="94"/>
      <c r="DFJ351" s="94"/>
      <c r="DFK351" s="94"/>
      <c r="DFL351" s="94"/>
      <c r="DFM351" s="94"/>
      <c r="DFN351" s="94"/>
      <c r="DFO351" s="94"/>
      <c r="DFP351" s="94"/>
      <c r="DFQ351" s="94"/>
      <c r="DFR351" s="94"/>
      <c r="DFS351" s="94"/>
      <c r="DFT351" s="94"/>
      <c r="DFU351" s="94"/>
      <c r="DFV351" s="94"/>
      <c r="DFW351" s="94"/>
      <c r="DFX351" s="94"/>
      <c r="DFY351" s="94"/>
      <c r="DFZ351" s="94"/>
      <c r="DGA351" s="94"/>
      <c r="DGB351" s="94"/>
      <c r="DGC351" s="94"/>
      <c r="DGD351" s="94"/>
      <c r="DGE351" s="94"/>
      <c r="DGF351" s="94"/>
      <c r="DGG351" s="94"/>
      <c r="DGH351" s="94"/>
      <c r="DGI351" s="94"/>
      <c r="DGJ351" s="94"/>
      <c r="DGK351" s="94"/>
      <c r="DGL351" s="94"/>
      <c r="DGM351" s="94"/>
      <c r="DGN351" s="94"/>
      <c r="DGO351" s="94"/>
      <c r="DGP351" s="94"/>
      <c r="DGQ351" s="94"/>
      <c r="DGR351" s="94"/>
      <c r="DGS351" s="94"/>
      <c r="DGT351" s="94"/>
      <c r="DGU351" s="94"/>
      <c r="DGV351" s="94"/>
      <c r="DGW351" s="94"/>
      <c r="DGX351" s="94"/>
      <c r="DGY351" s="94"/>
      <c r="DGZ351" s="94"/>
      <c r="DHA351" s="94"/>
      <c r="DHB351" s="94"/>
      <c r="DHC351" s="94"/>
      <c r="DHD351" s="94"/>
      <c r="DHE351" s="94"/>
      <c r="DHF351" s="94"/>
      <c r="DHG351" s="94"/>
      <c r="DHH351" s="94"/>
      <c r="DHI351" s="94"/>
      <c r="DHJ351" s="94"/>
      <c r="DHK351" s="94"/>
      <c r="DHL351" s="94"/>
      <c r="DHM351" s="94"/>
      <c r="DHN351" s="94"/>
      <c r="DHO351" s="94"/>
      <c r="DHP351" s="94"/>
      <c r="DHQ351" s="94"/>
      <c r="DHR351" s="94"/>
      <c r="DHS351" s="94"/>
      <c r="DHT351" s="94"/>
      <c r="DHU351" s="94"/>
      <c r="DHV351" s="94"/>
      <c r="DHW351" s="94"/>
      <c r="DHX351" s="94"/>
      <c r="DHY351" s="94"/>
      <c r="DHZ351" s="94"/>
      <c r="DIA351" s="94"/>
      <c r="DIB351" s="94"/>
      <c r="DIC351" s="94"/>
      <c r="DID351" s="94"/>
      <c r="DIE351" s="94"/>
      <c r="DIF351" s="94"/>
      <c r="DIG351" s="94"/>
      <c r="DIH351" s="94"/>
      <c r="DII351" s="94"/>
      <c r="DIJ351" s="94"/>
      <c r="DIK351" s="94"/>
      <c r="DIL351" s="94"/>
      <c r="DIM351" s="94"/>
      <c r="DIN351" s="94"/>
      <c r="DIO351" s="94"/>
      <c r="DIP351" s="94"/>
      <c r="DIQ351" s="94"/>
      <c r="DIR351" s="94"/>
      <c r="DIS351" s="94"/>
      <c r="DIT351" s="94"/>
      <c r="DIU351" s="94"/>
      <c r="DIV351" s="94"/>
      <c r="DIW351" s="94"/>
      <c r="DIX351" s="94"/>
      <c r="DIY351" s="94"/>
      <c r="DIZ351" s="94"/>
      <c r="DJA351" s="94"/>
      <c r="DJB351" s="94"/>
      <c r="DJC351" s="94"/>
      <c r="DJD351" s="94"/>
      <c r="DJE351" s="94"/>
      <c r="DJF351" s="94"/>
      <c r="DJG351" s="94"/>
      <c r="DJH351" s="94"/>
      <c r="DJI351" s="94"/>
      <c r="DJJ351" s="94"/>
      <c r="DJK351" s="94"/>
      <c r="DJL351" s="94"/>
      <c r="DJM351" s="94"/>
      <c r="DJN351" s="94"/>
      <c r="DJO351" s="94"/>
      <c r="DJP351" s="94"/>
      <c r="DJQ351" s="94"/>
      <c r="DJR351" s="94"/>
      <c r="DJS351" s="94"/>
      <c r="DJT351" s="94"/>
      <c r="DJU351" s="94"/>
      <c r="DJV351" s="94"/>
      <c r="DJW351" s="94"/>
      <c r="DJX351" s="94"/>
      <c r="DJY351" s="94"/>
      <c r="DJZ351" s="94"/>
      <c r="DKA351" s="94"/>
      <c r="DKB351" s="94"/>
      <c r="DKC351" s="94"/>
      <c r="DKD351" s="94"/>
      <c r="DKE351" s="94"/>
      <c r="DKF351" s="94"/>
      <c r="DKG351" s="94"/>
      <c r="DKH351" s="94"/>
      <c r="DKI351" s="94"/>
      <c r="DKJ351" s="94"/>
      <c r="DKK351" s="94"/>
      <c r="DKL351" s="94"/>
      <c r="DKM351" s="94"/>
      <c r="DKN351" s="94"/>
      <c r="DKO351" s="94"/>
      <c r="DKP351" s="94"/>
      <c r="DKQ351" s="94"/>
      <c r="DKR351" s="94"/>
      <c r="DKS351" s="94"/>
      <c r="DKT351" s="94"/>
      <c r="DKU351" s="94"/>
      <c r="DKV351" s="94"/>
      <c r="DKW351" s="94"/>
      <c r="DKX351" s="94"/>
      <c r="DKY351" s="94"/>
      <c r="DKZ351" s="94"/>
      <c r="DLA351" s="94"/>
      <c r="DLB351" s="94"/>
      <c r="DLC351" s="94"/>
      <c r="DLD351" s="94"/>
      <c r="DLE351" s="94"/>
      <c r="DLF351" s="94"/>
      <c r="DLG351" s="94"/>
      <c r="DLH351" s="94"/>
      <c r="DLI351" s="94"/>
      <c r="DLJ351" s="94"/>
      <c r="DLK351" s="94"/>
      <c r="DLL351" s="94"/>
      <c r="DLM351" s="94"/>
      <c r="DLN351" s="94"/>
      <c r="DLO351" s="94"/>
      <c r="DLP351" s="94"/>
      <c r="DLQ351" s="94"/>
      <c r="DLR351" s="94"/>
      <c r="DLS351" s="94"/>
      <c r="DLT351" s="94"/>
      <c r="DLU351" s="94"/>
      <c r="DLV351" s="94"/>
      <c r="DLW351" s="94"/>
      <c r="DLX351" s="94"/>
      <c r="DLY351" s="94"/>
      <c r="DLZ351" s="94"/>
      <c r="DMA351" s="94"/>
      <c r="DMB351" s="94"/>
      <c r="DMC351" s="94"/>
      <c r="DMD351" s="94"/>
      <c r="DME351" s="94"/>
      <c r="DMF351" s="94"/>
      <c r="DMG351" s="94"/>
      <c r="DMH351" s="94"/>
      <c r="DMI351" s="94"/>
      <c r="DMJ351" s="94"/>
      <c r="DMK351" s="94"/>
      <c r="DML351" s="94"/>
      <c r="DMM351" s="94"/>
      <c r="DMN351" s="94"/>
      <c r="DMO351" s="94"/>
      <c r="DMP351" s="94"/>
      <c r="DMQ351" s="94"/>
      <c r="DMR351" s="94"/>
      <c r="DMS351" s="94"/>
      <c r="DMT351" s="94"/>
      <c r="DMU351" s="94"/>
      <c r="DMV351" s="94"/>
      <c r="DMW351" s="94"/>
      <c r="DMX351" s="94"/>
      <c r="DMY351" s="94"/>
      <c r="DMZ351" s="94"/>
      <c r="DNA351" s="94"/>
      <c r="DNB351" s="94"/>
      <c r="DNC351" s="94"/>
      <c r="DND351" s="94"/>
      <c r="DNE351" s="94"/>
      <c r="DNF351" s="94"/>
      <c r="DNG351" s="94"/>
      <c r="DNH351" s="94"/>
      <c r="DNI351" s="94"/>
      <c r="DNJ351" s="94"/>
      <c r="DNK351" s="94"/>
      <c r="DNL351" s="94"/>
      <c r="DNM351" s="94"/>
      <c r="DNN351" s="94"/>
      <c r="DNO351" s="94"/>
      <c r="DNP351" s="94"/>
      <c r="DNQ351" s="94"/>
      <c r="DNR351" s="94"/>
      <c r="DNS351" s="94"/>
      <c r="DNT351" s="94"/>
      <c r="DNU351" s="94"/>
      <c r="DNV351" s="94"/>
      <c r="DNW351" s="94"/>
      <c r="DNX351" s="94"/>
      <c r="DNY351" s="94"/>
      <c r="DNZ351" s="94"/>
      <c r="DOA351" s="94"/>
      <c r="DOB351" s="94"/>
      <c r="DOC351" s="94"/>
      <c r="DOD351" s="94"/>
      <c r="DOE351" s="94"/>
      <c r="DOF351" s="94"/>
      <c r="DOG351" s="94"/>
      <c r="DOH351" s="94"/>
      <c r="DOI351" s="94"/>
      <c r="DOJ351" s="94"/>
      <c r="DOK351" s="94"/>
      <c r="DOL351" s="94"/>
      <c r="DOM351" s="94"/>
      <c r="DON351" s="94"/>
      <c r="DOO351" s="94"/>
      <c r="DOP351" s="94"/>
      <c r="DOQ351" s="94"/>
      <c r="DOR351" s="94"/>
      <c r="DOS351" s="94"/>
      <c r="DOT351" s="94"/>
      <c r="DOU351" s="94"/>
      <c r="DOV351" s="94"/>
      <c r="DOW351" s="94"/>
      <c r="DOX351" s="94"/>
      <c r="DOY351" s="94"/>
      <c r="DOZ351" s="94"/>
      <c r="DPA351" s="94"/>
      <c r="DPB351" s="94"/>
      <c r="DPC351" s="94"/>
      <c r="DPD351" s="94"/>
      <c r="DPE351" s="94"/>
      <c r="DPF351" s="94"/>
      <c r="DPG351" s="94"/>
      <c r="DPH351" s="94"/>
      <c r="DPI351" s="94"/>
      <c r="DPJ351" s="94"/>
      <c r="DPK351" s="94"/>
      <c r="DPL351" s="94"/>
      <c r="DPM351" s="94"/>
      <c r="DPN351" s="94"/>
      <c r="DPO351" s="94"/>
      <c r="DPP351" s="94"/>
      <c r="DPQ351" s="94"/>
      <c r="DPR351" s="94"/>
      <c r="DPS351" s="94"/>
      <c r="DPT351" s="94"/>
      <c r="DPU351" s="94"/>
      <c r="DPV351" s="94"/>
      <c r="DPW351" s="94"/>
      <c r="DPX351" s="94"/>
      <c r="DPY351" s="94"/>
      <c r="DPZ351" s="94"/>
      <c r="DQA351" s="94"/>
      <c r="DQB351" s="94"/>
      <c r="DQC351" s="94"/>
      <c r="DQD351" s="94"/>
      <c r="DQE351" s="94"/>
      <c r="DQF351" s="94"/>
      <c r="DQG351" s="94"/>
      <c r="DQH351" s="94"/>
      <c r="DQI351" s="94"/>
      <c r="DQJ351" s="94"/>
      <c r="DQK351" s="94"/>
      <c r="DQL351" s="94"/>
      <c r="DQM351" s="94"/>
      <c r="DQN351" s="94"/>
      <c r="DQO351" s="94"/>
      <c r="DQP351" s="94"/>
      <c r="DQQ351" s="94"/>
      <c r="DQR351" s="94"/>
      <c r="DQS351" s="94"/>
      <c r="DQT351" s="94"/>
      <c r="DQU351" s="94"/>
      <c r="DQV351" s="94"/>
      <c r="DQW351" s="94"/>
      <c r="DQX351" s="94"/>
      <c r="DQY351" s="94"/>
      <c r="DQZ351" s="94"/>
      <c r="DRA351" s="94"/>
      <c r="DRB351" s="94"/>
      <c r="DRC351" s="94"/>
      <c r="DRD351" s="94"/>
      <c r="DRE351" s="94"/>
      <c r="DRF351" s="94"/>
      <c r="DRG351" s="94"/>
      <c r="DRH351" s="94"/>
      <c r="DRI351" s="94"/>
      <c r="DRJ351" s="94"/>
      <c r="DRK351" s="94"/>
      <c r="DRL351" s="94"/>
      <c r="DRM351" s="94"/>
      <c r="DRN351" s="94"/>
      <c r="DRO351" s="94"/>
      <c r="DRP351" s="94"/>
      <c r="DRQ351" s="94"/>
      <c r="DRR351" s="94"/>
      <c r="DRS351" s="94"/>
      <c r="DRT351" s="94"/>
      <c r="DRU351" s="94"/>
      <c r="DRV351" s="94"/>
      <c r="DRW351" s="94"/>
      <c r="DRX351" s="94"/>
      <c r="DRY351" s="94"/>
      <c r="DRZ351" s="94"/>
      <c r="DSA351" s="94"/>
      <c r="DSB351" s="94"/>
      <c r="DSC351" s="94"/>
      <c r="DSD351" s="94"/>
      <c r="DSE351" s="94"/>
      <c r="DSF351" s="94"/>
      <c r="DSG351" s="94"/>
      <c r="DSH351" s="94"/>
      <c r="DSI351" s="94"/>
      <c r="DSJ351" s="94"/>
      <c r="DSK351" s="94"/>
      <c r="DSL351" s="94"/>
      <c r="DSM351" s="94"/>
      <c r="DSN351" s="94"/>
      <c r="DSO351" s="94"/>
      <c r="DSP351" s="94"/>
      <c r="DSQ351" s="94"/>
      <c r="DSR351" s="94"/>
      <c r="DSS351" s="94"/>
      <c r="DST351" s="94"/>
      <c r="DSU351" s="94"/>
      <c r="DSV351" s="94"/>
      <c r="DSW351" s="94"/>
      <c r="DSX351" s="94"/>
      <c r="DSY351" s="94"/>
      <c r="DSZ351" s="94"/>
      <c r="DTA351" s="94"/>
      <c r="DTB351" s="94"/>
      <c r="DTC351" s="94"/>
      <c r="DTD351" s="94"/>
      <c r="DTE351" s="94"/>
      <c r="DTF351" s="94"/>
      <c r="DTG351" s="94"/>
      <c r="DTH351" s="94"/>
      <c r="DTI351" s="94"/>
      <c r="DTJ351" s="94"/>
      <c r="DTK351" s="94"/>
      <c r="DTL351" s="94"/>
      <c r="DTM351" s="94"/>
      <c r="DTN351" s="94"/>
      <c r="DTO351" s="94"/>
      <c r="DTP351" s="94"/>
      <c r="DTQ351" s="94"/>
      <c r="DTR351" s="94"/>
      <c r="DTS351" s="94"/>
      <c r="DTT351" s="94"/>
      <c r="DTU351" s="94"/>
      <c r="DTV351" s="94"/>
      <c r="DTW351" s="94"/>
      <c r="DTX351" s="94"/>
      <c r="DTY351" s="94"/>
      <c r="DTZ351" s="94"/>
      <c r="DUA351" s="94"/>
      <c r="DUB351" s="94"/>
      <c r="DUC351" s="94"/>
      <c r="DUD351" s="94"/>
      <c r="DUE351" s="94"/>
      <c r="DUF351" s="94"/>
      <c r="DUG351" s="94"/>
      <c r="DUH351" s="94"/>
      <c r="DUI351" s="94"/>
      <c r="DUJ351" s="94"/>
      <c r="DUK351" s="94"/>
      <c r="DUL351" s="94"/>
      <c r="DUM351" s="94"/>
      <c r="DUN351" s="94"/>
      <c r="DUO351" s="94"/>
      <c r="DUP351" s="94"/>
      <c r="DUQ351" s="94"/>
      <c r="DUR351" s="94"/>
      <c r="DUS351" s="94"/>
      <c r="DUT351" s="94"/>
      <c r="DUU351" s="94"/>
      <c r="DUV351" s="94"/>
      <c r="DUW351" s="94"/>
      <c r="DUX351" s="94"/>
      <c r="DUY351" s="94"/>
      <c r="DUZ351" s="94"/>
      <c r="DVA351" s="94"/>
      <c r="DVB351" s="94"/>
      <c r="DVC351" s="94"/>
      <c r="DVD351" s="94"/>
      <c r="DVE351" s="94"/>
      <c r="DVF351" s="94"/>
      <c r="DVG351" s="94"/>
      <c r="DVH351" s="94"/>
      <c r="DVI351" s="94"/>
      <c r="DVJ351" s="94"/>
      <c r="DVK351" s="94"/>
      <c r="DVL351" s="94"/>
      <c r="DVM351" s="94"/>
      <c r="DVN351" s="94"/>
      <c r="DVO351" s="94"/>
      <c r="DVP351" s="94"/>
      <c r="DVQ351" s="94"/>
      <c r="DVR351" s="94"/>
      <c r="DVS351" s="94"/>
      <c r="DVT351" s="94"/>
      <c r="DVU351" s="94"/>
      <c r="DVV351" s="94"/>
      <c r="DVW351" s="94"/>
      <c r="DVX351" s="94"/>
      <c r="DVY351" s="94"/>
      <c r="DVZ351" s="94"/>
      <c r="DWA351" s="94"/>
      <c r="DWB351" s="94"/>
      <c r="DWC351" s="94"/>
      <c r="DWD351" s="94"/>
      <c r="DWE351" s="94"/>
      <c r="DWF351" s="94"/>
      <c r="DWG351" s="94"/>
      <c r="DWH351" s="94"/>
      <c r="DWI351" s="94"/>
      <c r="DWJ351" s="94"/>
      <c r="DWK351" s="94"/>
      <c r="DWL351" s="94"/>
      <c r="DWM351" s="94"/>
      <c r="DWN351" s="94"/>
      <c r="DWO351" s="94"/>
      <c r="DWP351" s="94"/>
      <c r="DWQ351" s="94"/>
      <c r="DWR351" s="94"/>
      <c r="DWS351" s="94"/>
      <c r="DWT351" s="94"/>
      <c r="DWU351" s="94"/>
      <c r="DWV351" s="94"/>
      <c r="DWW351" s="94"/>
      <c r="DWX351" s="94"/>
      <c r="DWY351" s="94"/>
      <c r="DWZ351" s="94"/>
      <c r="DXA351" s="94"/>
      <c r="DXB351" s="94"/>
      <c r="DXC351" s="94"/>
      <c r="DXD351" s="94"/>
      <c r="DXE351" s="94"/>
      <c r="DXF351" s="94"/>
      <c r="DXG351" s="94"/>
      <c r="DXH351" s="94"/>
      <c r="DXI351" s="94"/>
      <c r="DXJ351" s="94"/>
      <c r="DXK351" s="94"/>
      <c r="DXL351" s="94"/>
      <c r="DXM351" s="94"/>
      <c r="DXN351" s="94"/>
      <c r="DXO351" s="94"/>
      <c r="DXP351" s="94"/>
      <c r="DXQ351" s="94"/>
      <c r="DXR351" s="94"/>
      <c r="DXS351" s="94"/>
      <c r="DXT351" s="94"/>
      <c r="DXU351" s="94"/>
      <c r="DXV351" s="94"/>
      <c r="DXW351" s="94"/>
      <c r="DXX351" s="94"/>
      <c r="DXY351" s="94"/>
      <c r="DXZ351" s="94"/>
      <c r="DYA351" s="94"/>
      <c r="DYB351" s="94"/>
      <c r="DYC351" s="94"/>
      <c r="DYD351" s="94"/>
      <c r="DYE351" s="94"/>
      <c r="DYF351" s="94"/>
      <c r="DYG351" s="94"/>
      <c r="DYH351" s="94"/>
      <c r="DYI351" s="94"/>
      <c r="DYJ351" s="94"/>
      <c r="DYK351" s="94"/>
      <c r="DYL351" s="94"/>
      <c r="DYM351" s="94"/>
      <c r="DYN351" s="94"/>
      <c r="DYO351" s="94"/>
      <c r="DYP351" s="94"/>
      <c r="DYQ351" s="94"/>
      <c r="DYR351" s="94"/>
      <c r="DYS351" s="94"/>
      <c r="DYT351" s="94"/>
      <c r="DYU351" s="94"/>
      <c r="DYV351" s="94"/>
      <c r="DYW351" s="94"/>
      <c r="DYX351" s="94"/>
      <c r="DYY351" s="94"/>
      <c r="DYZ351" s="94"/>
      <c r="DZA351" s="94"/>
      <c r="DZB351" s="94"/>
      <c r="DZC351" s="94"/>
      <c r="DZD351" s="94"/>
      <c r="DZE351" s="94"/>
      <c r="DZF351" s="94"/>
      <c r="DZG351" s="94"/>
      <c r="DZH351" s="94"/>
      <c r="DZI351" s="94"/>
      <c r="DZJ351" s="94"/>
      <c r="DZK351" s="94"/>
      <c r="DZL351" s="94"/>
      <c r="DZM351" s="94"/>
      <c r="DZN351" s="94"/>
      <c r="DZO351" s="94"/>
      <c r="DZP351" s="94"/>
      <c r="DZQ351" s="94"/>
      <c r="DZR351" s="94"/>
      <c r="DZS351" s="94"/>
      <c r="DZT351" s="94"/>
      <c r="DZU351" s="94"/>
      <c r="DZV351" s="94"/>
      <c r="DZW351" s="94"/>
      <c r="DZX351" s="94"/>
      <c r="DZY351" s="94"/>
      <c r="DZZ351" s="94"/>
      <c r="EAA351" s="94"/>
      <c r="EAB351" s="94"/>
      <c r="EAC351" s="94"/>
      <c r="EAD351" s="94"/>
      <c r="EAE351" s="94"/>
      <c r="EAF351" s="94"/>
      <c r="EAG351" s="94"/>
      <c r="EAH351" s="94"/>
      <c r="EAI351" s="94"/>
      <c r="EAJ351" s="94"/>
      <c r="EAK351" s="94"/>
      <c r="EAL351" s="94"/>
      <c r="EAM351" s="94"/>
      <c r="EAN351" s="94"/>
      <c r="EAO351" s="94"/>
      <c r="EAP351" s="94"/>
      <c r="EAQ351" s="94"/>
      <c r="EAR351" s="94"/>
      <c r="EAS351" s="94"/>
      <c r="EAT351" s="94"/>
      <c r="EAU351" s="94"/>
      <c r="EAV351" s="94"/>
      <c r="EAW351" s="94"/>
      <c r="EAX351" s="94"/>
      <c r="EAY351" s="94"/>
      <c r="EAZ351" s="94"/>
      <c r="EBA351" s="94"/>
      <c r="EBB351" s="94"/>
      <c r="EBC351" s="94"/>
      <c r="EBD351" s="94"/>
      <c r="EBE351" s="94"/>
      <c r="EBF351" s="94"/>
      <c r="EBG351" s="94"/>
      <c r="EBH351" s="94"/>
      <c r="EBI351" s="94"/>
      <c r="EBJ351" s="94"/>
      <c r="EBK351" s="94"/>
      <c r="EBL351" s="94"/>
      <c r="EBM351" s="94"/>
      <c r="EBN351" s="94"/>
      <c r="EBO351" s="94"/>
      <c r="EBP351" s="94"/>
      <c r="EBQ351" s="94"/>
      <c r="EBR351" s="94"/>
      <c r="EBS351" s="94"/>
      <c r="EBT351" s="94"/>
      <c r="EBU351" s="94"/>
      <c r="EBV351" s="94"/>
      <c r="EBW351" s="94"/>
      <c r="EBX351" s="94"/>
      <c r="EBY351" s="94"/>
      <c r="EBZ351" s="94"/>
      <c r="ECA351" s="94"/>
      <c r="ECB351" s="94"/>
      <c r="ECC351" s="94"/>
      <c r="ECD351" s="94"/>
      <c r="ECE351" s="94"/>
      <c r="ECF351" s="94"/>
      <c r="ECG351" s="94"/>
      <c r="ECH351" s="94"/>
      <c r="ECI351" s="94"/>
      <c r="ECJ351" s="94"/>
      <c r="ECK351" s="94"/>
      <c r="ECL351" s="94"/>
      <c r="ECM351" s="94"/>
      <c r="ECN351" s="94"/>
      <c r="ECO351" s="94"/>
      <c r="ECP351" s="94"/>
      <c r="ECQ351" s="94"/>
      <c r="ECR351" s="94"/>
      <c r="ECS351" s="94"/>
      <c r="ECT351" s="94"/>
      <c r="ECU351" s="94"/>
      <c r="ECV351" s="94"/>
      <c r="ECW351" s="94"/>
      <c r="ECX351" s="94"/>
      <c r="ECY351" s="94"/>
      <c r="ECZ351" s="94"/>
      <c r="EDA351" s="94"/>
      <c r="EDB351" s="94"/>
      <c r="EDC351" s="94"/>
      <c r="EDD351" s="94"/>
      <c r="EDE351" s="94"/>
      <c r="EDF351" s="94"/>
      <c r="EDG351" s="94"/>
      <c r="EDH351" s="94"/>
      <c r="EDI351" s="94"/>
      <c r="EDJ351" s="94"/>
      <c r="EDK351" s="94"/>
      <c r="EDL351" s="94"/>
      <c r="EDM351" s="94"/>
      <c r="EDN351" s="94"/>
      <c r="EDO351" s="94"/>
      <c r="EDP351" s="94"/>
      <c r="EDQ351" s="94"/>
      <c r="EDR351" s="94"/>
      <c r="EDS351" s="94"/>
      <c r="EDT351" s="94"/>
      <c r="EDU351" s="94"/>
      <c r="EDV351" s="94"/>
      <c r="EDW351" s="94"/>
      <c r="EDX351" s="94"/>
      <c r="EDY351" s="94"/>
      <c r="EDZ351" s="94"/>
      <c r="EEA351" s="94"/>
      <c r="EEB351" s="94"/>
      <c r="EEC351" s="94"/>
      <c r="EED351" s="94"/>
      <c r="EEE351" s="94"/>
      <c r="EEF351" s="94"/>
      <c r="EEG351" s="94"/>
      <c r="EEH351" s="94"/>
      <c r="EEI351" s="94"/>
      <c r="EEJ351" s="94"/>
      <c r="EEK351" s="94"/>
      <c r="EEL351" s="94"/>
      <c r="EEM351" s="94"/>
      <c r="EEN351" s="94"/>
      <c r="EEO351" s="94"/>
      <c r="EEP351" s="94"/>
      <c r="EEQ351" s="94"/>
      <c r="EER351" s="94"/>
      <c r="EES351" s="94"/>
      <c r="EET351" s="94"/>
      <c r="EEU351" s="94"/>
      <c r="EEV351" s="94"/>
      <c r="EEW351" s="94"/>
      <c r="EEX351" s="94"/>
      <c r="EEY351" s="94"/>
      <c r="EEZ351" s="94"/>
      <c r="EFA351" s="94"/>
      <c r="EFB351" s="94"/>
      <c r="EFC351" s="94"/>
      <c r="EFD351" s="94"/>
      <c r="EFE351" s="94"/>
      <c r="EFF351" s="94"/>
      <c r="EFG351" s="94"/>
      <c r="EFH351" s="94"/>
      <c r="EFI351" s="94"/>
      <c r="EFJ351" s="94"/>
      <c r="EFK351" s="94"/>
      <c r="EFL351" s="94"/>
      <c r="EFM351" s="94"/>
      <c r="EFN351" s="94"/>
      <c r="EFO351" s="94"/>
      <c r="EFP351" s="94"/>
      <c r="EFQ351" s="94"/>
      <c r="EFR351" s="94"/>
      <c r="EFS351" s="94"/>
      <c r="EFT351" s="94"/>
      <c r="EFU351" s="94"/>
      <c r="EFV351" s="94"/>
      <c r="EFW351" s="94"/>
      <c r="EFX351" s="94"/>
      <c r="EFY351" s="94"/>
      <c r="EFZ351" s="94"/>
      <c r="EGA351" s="94"/>
      <c r="EGB351" s="94"/>
      <c r="EGC351" s="94"/>
      <c r="EGD351" s="94"/>
      <c r="EGE351" s="94"/>
      <c r="EGF351" s="94"/>
      <c r="EGG351" s="94"/>
      <c r="EGH351" s="94"/>
      <c r="EGI351" s="94"/>
      <c r="EGJ351" s="94"/>
      <c r="EGK351" s="94"/>
      <c r="EGL351" s="94"/>
      <c r="EGM351" s="94"/>
      <c r="EGN351" s="94"/>
      <c r="EGO351" s="94"/>
      <c r="EGP351" s="94"/>
      <c r="EGQ351" s="94"/>
      <c r="EGR351" s="94"/>
      <c r="EGS351" s="94"/>
      <c r="EGT351" s="94"/>
      <c r="EGU351" s="94"/>
      <c r="EGV351" s="94"/>
      <c r="EGW351" s="94"/>
      <c r="EGX351" s="94"/>
      <c r="EGY351" s="94"/>
      <c r="EGZ351" s="94"/>
      <c r="EHA351" s="94"/>
      <c r="EHB351" s="94"/>
      <c r="EHC351" s="94"/>
      <c r="EHD351" s="94"/>
      <c r="EHE351" s="94"/>
      <c r="EHF351" s="94"/>
      <c r="EHG351" s="94"/>
      <c r="EHH351" s="94"/>
      <c r="EHI351" s="94"/>
      <c r="EHJ351" s="94"/>
      <c r="EHK351" s="94"/>
      <c r="EHL351" s="94"/>
      <c r="EHM351" s="94"/>
      <c r="EHN351" s="94"/>
      <c r="EHO351" s="94"/>
      <c r="EHP351" s="94"/>
      <c r="EHQ351" s="94"/>
      <c r="EHR351" s="94"/>
      <c r="EHS351" s="94"/>
      <c r="EHT351" s="94"/>
      <c r="EHU351" s="94"/>
      <c r="EHV351" s="94"/>
      <c r="EHW351" s="94"/>
      <c r="EHX351" s="94"/>
      <c r="EHY351" s="94"/>
      <c r="EHZ351" s="94"/>
      <c r="EIA351" s="94"/>
      <c r="EIB351" s="94"/>
      <c r="EIC351" s="94"/>
      <c r="EID351" s="94"/>
      <c r="EIE351" s="94"/>
      <c r="EIF351" s="94"/>
      <c r="EIG351" s="94"/>
      <c r="EIH351" s="94"/>
      <c r="EII351" s="94"/>
      <c r="EIJ351" s="94"/>
      <c r="EIK351" s="94"/>
      <c r="EIL351" s="94"/>
      <c r="EIM351" s="94"/>
      <c r="EIN351" s="94"/>
      <c r="EIO351" s="94"/>
      <c r="EIP351" s="94"/>
      <c r="EIQ351" s="94"/>
      <c r="EIR351" s="94"/>
      <c r="EIS351" s="94"/>
      <c r="EIT351" s="94"/>
      <c r="EIU351" s="94"/>
      <c r="EIV351" s="94"/>
      <c r="EIW351" s="94"/>
      <c r="EIX351" s="94"/>
      <c r="EIY351" s="94"/>
      <c r="EIZ351" s="94"/>
      <c r="EJA351" s="94"/>
      <c r="EJB351" s="94"/>
      <c r="EJC351" s="94"/>
      <c r="EJD351" s="94"/>
      <c r="EJE351" s="94"/>
      <c r="EJF351" s="94"/>
      <c r="EJG351" s="94"/>
      <c r="EJH351" s="94"/>
      <c r="EJI351" s="94"/>
      <c r="EJJ351" s="94"/>
      <c r="EJK351" s="94"/>
      <c r="EJL351" s="94"/>
      <c r="EJM351" s="94"/>
      <c r="EJN351" s="94"/>
      <c r="EJO351" s="94"/>
      <c r="EJP351" s="94"/>
      <c r="EJQ351" s="94"/>
      <c r="EJR351" s="94"/>
      <c r="EJS351" s="94"/>
      <c r="EJT351" s="94"/>
      <c r="EJU351" s="94"/>
      <c r="EJV351" s="94"/>
      <c r="EJW351" s="94"/>
      <c r="EJX351" s="94"/>
      <c r="EJY351" s="94"/>
      <c r="EJZ351" s="94"/>
      <c r="EKA351" s="94"/>
      <c r="EKB351" s="94"/>
      <c r="EKC351" s="94"/>
      <c r="EKD351" s="94"/>
      <c r="EKE351" s="94"/>
      <c r="EKF351" s="94"/>
      <c r="EKG351" s="94"/>
      <c r="EKH351" s="94"/>
      <c r="EKI351" s="94"/>
      <c r="EKJ351" s="94"/>
      <c r="EKK351" s="94"/>
      <c r="EKL351" s="94"/>
      <c r="EKM351" s="94"/>
      <c r="EKN351" s="94"/>
      <c r="EKO351" s="94"/>
      <c r="EKP351" s="94"/>
      <c r="EKQ351" s="94"/>
      <c r="EKR351" s="94"/>
      <c r="EKS351" s="94"/>
      <c r="EKT351" s="94"/>
      <c r="EKU351" s="94"/>
      <c r="EKV351" s="94"/>
      <c r="EKW351" s="94"/>
      <c r="EKX351" s="94"/>
      <c r="EKY351" s="94"/>
      <c r="EKZ351" s="94"/>
      <c r="ELA351" s="94"/>
      <c r="ELB351" s="94"/>
      <c r="ELC351" s="94"/>
      <c r="ELD351" s="94"/>
      <c r="ELE351" s="94"/>
      <c r="ELF351" s="94"/>
      <c r="ELG351" s="94"/>
      <c r="ELH351" s="94"/>
      <c r="ELI351" s="94"/>
      <c r="ELJ351" s="94"/>
      <c r="ELK351" s="94"/>
      <c r="ELL351" s="94"/>
      <c r="ELM351" s="94"/>
      <c r="ELN351" s="94"/>
      <c r="ELO351" s="94"/>
      <c r="ELP351" s="94"/>
      <c r="ELQ351" s="94"/>
      <c r="ELR351" s="94"/>
      <c r="ELS351" s="94"/>
      <c r="ELT351" s="94"/>
      <c r="ELU351" s="94"/>
      <c r="ELV351" s="94"/>
      <c r="ELW351" s="94"/>
      <c r="ELX351" s="94"/>
      <c r="ELY351" s="94"/>
      <c r="ELZ351" s="94"/>
      <c r="EMA351" s="94"/>
      <c r="EMB351" s="94"/>
      <c r="EMC351" s="94"/>
      <c r="EMD351" s="94"/>
      <c r="EME351" s="94"/>
      <c r="EMF351" s="94"/>
      <c r="EMG351" s="94"/>
      <c r="EMH351" s="94"/>
      <c r="EMI351" s="94"/>
      <c r="EMJ351" s="94"/>
      <c r="EMK351" s="94"/>
      <c r="EML351" s="94"/>
      <c r="EMM351" s="94"/>
      <c r="EMN351" s="94"/>
      <c r="EMO351" s="94"/>
      <c r="EMP351" s="94"/>
      <c r="EMQ351" s="94"/>
      <c r="EMR351" s="94"/>
      <c r="EMS351" s="94"/>
      <c r="EMT351" s="94"/>
      <c r="EMU351" s="94"/>
      <c r="EMV351" s="94"/>
      <c r="EMW351" s="94"/>
      <c r="EMX351" s="94"/>
      <c r="EMY351" s="94"/>
      <c r="EMZ351" s="94"/>
      <c r="ENA351" s="94"/>
      <c r="ENB351" s="94"/>
      <c r="ENC351" s="94"/>
      <c r="END351" s="94"/>
      <c r="ENE351" s="94"/>
      <c r="ENF351" s="94"/>
      <c r="ENG351" s="94"/>
      <c r="ENH351" s="94"/>
      <c r="ENI351" s="94"/>
      <c r="ENJ351" s="94"/>
      <c r="ENK351" s="94"/>
      <c r="ENL351" s="94"/>
      <c r="ENM351" s="94"/>
      <c r="ENN351" s="94"/>
      <c r="ENO351" s="94"/>
      <c r="ENP351" s="94"/>
      <c r="ENQ351" s="94"/>
      <c r="ENR351" s="94"/>
      <c r="ENS351" s="94"/>
      <c r="ENT351" s="94"/>
      <c r="ENU351" s="94"/>
      <c r="ENV351" s="94"/>
      <c r="ENW351" s="94"/>
      <c r="ENX351" s="94"/>
      <c r="ENY351" s="94"/>
      <c r="ENZ351" s="94"/>
      <c r="EOA351" s="94"/>
      <c r="EOB351" s="94"/>
      <c r="EOC351" s="94"/>
      <c r="EOD351" s="94"/>
      <c r="EOE351" s="94"/>
      <c r="EOF351" s="94"/>
      <c r="EOG351" s="94"/>
      <c r="EOH351" s="94"/>
      <c r="EOI351" s="94"/>
      <c r="EOJ351" s="94"/>
      <c r="EOK351" s="94"/>
      <c r="EOL351" s="94"/>
      <c r="EOM351" s="94"/>
      <c r="EON351" s="94"/>
      <c r="EOO351" s="94"/>
      <c r="EOP351" s="94"/>
      <c r="EOQ351" s="94"/>
      <c r="EOR351" s="94"/>
      <c r="EOS351" s="94"/>
      <c r="EOT351" s="94"/>
      <c r="EOU351" s="94"/>
      <c r="EOV351" s="94"/>
      <c r="EOW351" s="94"/>
      <c r="EOX351" s="94"/>
      <c r="EOY351" s="94"/>
      <c r="EOZ351" s="94"/>
      <c r="EPA351" s="94"/>
      <c r="EPB351" s="94"/>
      <c r="EPC351" s="94"/>
      <c r="EPD351" s="94"/>
      <c r="EPE351" s="94"/>
      <c r="EPF351" s="94"/>
      <c r="EPG351" s="94"/>
      <c r="EPH351" s="94"/>
      <c r="EPI351" s="94"/>
      <c r="EPJ351" s="94"/>
      <c r="EPK351" s="94"/>
      <c r="EPL351" s="94"/>
      <c r="EPM351" s="94"/>
      <c r="EPN351" s="94"/>
      <c r="EPO351" s="94"/>
      <c r="EPP351" s="94"/>
      <c r="EPQ351" s="94"/>
      <c r="EPR351" s="94"/>
      <c r="EPS351" s="94"/>
      <c r="EPT351" s="94"/>
      <c r="EPU351" s="94"/>
      <c r="EPV351" s="94"/>
      <c r="EPW351" s="94"/>
      <c r="EPX351" s="94"/>
      <c r="EPY351" s="94"/>
      <c r="EPZ351" s="94"/>
      <c r="EQA351" s="94"/>
      <c r="EQB351" s="94"/>
      <c r="EQC351" s="94"/>
      <c r="EQD351" s="94"/>
      <c r="EQE351" s="94"/>
      <c r="EQF351" s="94"/>
      <c r="EQG351" s="94"/>
      <c r="EQH351" s="94"/>
      <c r="EQI351" s="94"/>
      <c r="EQJ351" s="94"/>
      <c r="EQK351" s="94"/>
      <c r="EQL351" s="94"/>
      <c r="EQM351" s="94"/>
      <c r="EQN351" s="94"/>
      <c r="EQO351" s="94"/>
      <c r="EQP351" s="94"/>
      <c r="EQQ351" s="94"/>
      <c r="EQR351" s="94"/>
      <c r="EQS351" s="94"/>
      <c r="EQT351" s="94"/>
      <c r="EQU351" s="94"/>
      <c r="EQV351" s="94"/>
      <c r="EQW351" s="94"/>
      <c r="EQX351" s="94"/>
      <c r="EQY351" s="94"/>
      <c r="EQZ351" s="94"/>
      <c r="ERA351" s="94"/>
      <c r="ERB351" s="94"/>
      <c r="ERC351" s="94"/>
      <c r="ERD351" s="94"/>
      <c r="ERE351" s="94"/>
      <c r="ERF351" s="94"/>
      <c r="ERG351" s="94"/>
      <c r="ERH351" s="94"/>
      <c r="ERI351" s="94"/>
      <c r="ERJ351" s="94"/>
      <c r="ERK351" s="94"/>
      <c r="ERL351" s="94"/>
      <c r="ERM351" s="94"/>
      <c r="ERN351" s="94"/>
      <c r="ERO351" s="94"/>
      <c r="ERP351" s="94"/>
      <c r="ERQ351" s="94"/>
      <c r="ERR351" s="94"/>
      <c r="ERS351" s="94"/>
      <c r="ERT351" s="94"/>
      <c r="ERU351" s="94"/>
      <c r="ERV351" s="94"/>
      <c r="ERW351" s="94"/>
      <c r="ERX351" s="94"/>
      <c r="ERY351" s="94"/>
      <c r="ERZ351" s="94"/>
      <c r="ESA351" s="94"/>
      <c r="ESB351" s="94"/>
      <c r="ESC351" s="94"/>
      <c r="ESD351" s="94"/>
      <c r="ESE351" s="94"/>
      <c r="ESF351" s="94"/>
      <c r="ESG351" s="94"/>
      <c r="ESH351" s="94"/>
      <c r="ESI351" s="94"/>
      <c r="ESJ351" s="94"/>
      <c r="ESK351" s="94"/>
      <c r="ESL351" s="94"/>
      <c r="ESM351" s="94"/>
      <c r="ESN351" s="94"/>
      <c r="ESO351" s="94"/>
      <c r="ESP351" s="94"/>
      <c r="ESQ351" s="94"/>
      <c r="ESR351" s="94"/>
      <c r="ESS351" s="94"/>
      <c r="EST351" s="94"/>
      <c r="ESU351" s="94"/>
      <c r="ESV351" s="94"/>
      <c r="ESW351" s="94"/>
      <c r="ESX351" s="94"/>
      <c r="ESY351" s="94"/>
      <c r="ESZ351" s="94"/>
      <c r="ETA351" s="94"/>
      <c r="ETB351" s="94"/>
      <c r="ETC351" s="94"/>
      <c r="ETD351" s="94"/>
      <c r="ETE351" s="94"/>
      <c r="ETF351" s="94"/>
      <c r="ETG351" s="94"/>
      <c r="ETH351" s="94"/>
      <c r="ETI351" s="94"/>
      <c r="ETJ351" s="94"/>
      <c r="ETK351" s="94"/>
      <c r="ETL351" s="94"/>
      <c r="ETM351" s="94"/>
      <c r="ETN351" s="94"/>
      <c r="ETO351" s="94"/>
      <c r="ETP351" s="94"/>
      <c r="ETQ351" s="94"/>
      <c r="ETR351" s="94"/>
      <c r="ETS351" s="94"/>
      <c r="ETT351" s="94"/>
      <c r="ETU351" s="94"/>
      <c r="ETV351" s="94"/>
      <c r="ETW351" s="94"/>
      <c r="ETX351" s="94"/>
      <c r="ETY351" s="94"/>
      <c r="ETZ351" s="94"/>
      <c r="EUA351" s="94"/>
      <c r="EUB351" s="94"/>
      <c r="EUC351" s="94"/>
      <c r="EUD351" s="94"/>
      <c r="EUE351" s="94"/>
      <c r="EUF351" s="94"/>
      <c r="EUG351" s="94"/>
      <c r="EUH351" s="94"/>
      <c r="EUI351" s="94"/>
      <c r="EUJ351" s="94"/>
      <c r="EUK351" s="94"/>
      <c r="EUL351" s="94"/>
      <c r="EUM351" s="94"/>
      <c r="EUN351" s="94"/>
      <c r="EUO351" s="94"/>
      <c r="EUP351" s="94"/>
      <c r="EUQ351" s="94"/>
      <c r="EUR351" s="94"/>
      <c r="EUS351" s="94"/>
      <c r="EUT351" s="94"/>
      <c r="EUU351" s="94"/>
      <c r="EUV351" s="94"/>
      <c r="EUW351" s="94"/>
      <c r="EUX351" s="94"/>
      <c r="EUY351" s="94"/>
      <c r="EUZ351" s="94"/>
      <c r="EVA351" s="94"/>
      <c r="EVB351" s="94"/>
      <c r="EVC351" s="94"/>
      <c r="EVD351" s="94"/>
      <c r="EVE351" s="94"/>
      <c r="EVF351" s="94"/>
      <c r="EVG351" s="94"/>
      <c r="EVH351" s="94"/>
      <c r="EVI351" s="94"/>
      <c r="EVJ351" s="94"/>
      <c r="EVK351" s="94"/>
      <c r="EVL351" s="94"/>
      <c r="EVM351" s="94"/>
      <c r="EVN351" s="94"/>
      <c r="EVO351" s="94"/>
      <c r="EVP351" s="94"/>
      <c r="EVQ351" s="94"/>
      <c r="EVR351" s="94"/>
      <c r="EVS351" s="94"/>
      <c r="EVT351" s="94"/>
      <c r="EVU351" s="94"/>
      <c r="EVV351" s="94"/>
      <c r="EVW351" s="94"/>
      <c r="EVX351" s="94"/>
      <c r="EVY351" s="94"/>
      <c r="EVZ351" s="94"/>
      <c r="EWA351" s="94"/>
      <c r="EWB351" s="94"/>
      <c r="EWC351" s="94"/>
      <c r="EWD351" s="94"/>
      <c r="EWE351" s="94"/>
      <c r="EWF351" s="94"/>
      <c r="EWG351" s="94"/>
      <c r="EWH351" s="94"/>
      <c r="EWI351" s="94"/>
      <c r="EWJ351" s="94"/>
      <c r="EWK351" s="94"/>
      <c r="EWL351" s="94"/>
      <c r="EWM351" s="94"/>
      <c r="EWN351" s="94"/>
      <c r="EWO351" s="94"/>
      <c r="EWP351" s="94"/>
      <c r="EWQ351" s="94"/>
      <c r="EWR351" s="94"/>
      <c r="EWS351" s="94"/>
      <c r="EWT351" s="94"/>
      <c r="EWU351" s="94"/>
      <c r="EWV351" s="94"/>
      <c r="EWW351" s="94"/>
      <c r="EWX351" s="94"/>
      <c r="EWY351" s="94"/>
      <c r="EWZ351" s="94"/>
      <c r="EXA351" s="94"/>
      <c r="EXB351" s="94"/>
      <c r="EXC351" s="94"/>
      <c r="EXD351" s="94"/>
      <c r="EXE351" s="94"/>
      <c r="EXF351" s="94"/>
      <c r="EXG351" s="94"/>
      <c r="EXH351" s="94"/>
      <c r="EXI351" s="94"/>
      <c r="EXJ351" s="94"/>
      <c r="EXK351" s="94"/>
      <c r="EXL351" s="94"/>
      <c r="EXM351" s="94"/>
      <c r="EXN351" s="94"/>
      <c r="EXO351" s="94"/>
      <c r="EXP351" s="94"/>
      <c r="EXQ351" s="94"/>
      <c r="EXR351" s="94"/>
      <c r="EXS351" s="94"/>
      <c r="EXT351" s="94"/>
      <c r="EXU351" s="94"/>
      <c r="EXV351" s="94"/>
      <c r="EXW351" s="94"/>
      <c r="EXX351" s="94"/>
      <c r="EXY351" s="94"/>
      <c r="EXZ351" s="94"/>
      <c r="EYA351" s="94"/>
      <c r="EYB351" s="94"/>
      <c r="EYC351" s="94"/>
      <c r="EYD351" s="94"/>
      <c r="EYE351" s="94"/>
      <c r="EYF351" s="94"/>
      <c r="EYG351" s="94"/>
      <c r="EYH351" s="94"/>
      <c r="EYI351" s="94"/>
      <c r="EYJ351" s="94"/>
      <c r="EYK351" s="94"/>
      <c r="EYL351" s="94"/>
      <c r="EYM351" s="94"/>
      <c r="EYN351" s="94"/>
      <c r="EYO351" s="94"/>
      <c r="EYP351" s="94"/>
      <c r="EYQ351" s="94"/>
      <c r="EYR351" s="94"/>
      <c r="EYS351" s="94"/>
      <c r="EYT351" s="94"/>
      <c r="EYU351" s="94"/>
      <c r="EYV351" s="94"/>
      <c r="EYW351" s="94"/>
      <c r="EYX351" s="94"/>
      <c r="EYY351" s="94"/>
      <c r="EYZ351" s="94"/>
      <c r="EZA351" s="94"/>
      <c r="EZB351" s="94"/>
      <c r="EZC351" s="94"/>
      <c r="EZD351" s="94"/>
      <c r="EZE351" s="94"/>
      <c r="EZF351" s="94"/>
      <c r="EZG351" s="94"/>
      <c r="EZH351" s="94"/>
      <c r="EZI351" s="94"/>
      <c r="EZJ351" s="94"/>
      <c r="EZK351" s="94"/>
      <c r="EZL351" s="94"/>
      <c r="EZM351" s="94"/>
      <c r="EZN351" s="94"/>
      <c r="EZO351" s="94"/>
      <c r="EZP351" s="94"/>
      <c r="EZQ351" s="94"/>
      <c r="EZR351" s="94"/>
      <c r="EZS351" s="94"/>
      <c r="EZT351" s="94"/>
      <c r="EZU351" s="94"/>
      <c r="EZV351" s="94"/>
      <c r="EZW351" s="94"/>
      <c r="EZX351" s="94"/>
      <c r="EZY351" s="94"/>
      <c r="EZZ351" s="94"/>
      <c r="FAA351" s="94"/>
      <c r="FAB351" s="94"/>
      <c r="FAC351" s="94"/>
      <c r="FAD351" s="94"/>
      <c r="FAE351" s="94"/>
      <c r="FAF351" s="94"/>
      <c r="FAG351" s="94"/>
      <c r="FAH351" s="94"/>
      <c r="FAI351" s="94"/>
      <c r="FAJ351" s="94"/>
      <c r="FAK351" s="94"/>
      <c r="FAL351" s="94"/>
      <c r="FAM351" s="94"/>
      <c r="FAN351" s="94"/>
      <c r="FAO351" s="94"/>
      <c r="FAP351" s="94"/>
      <c r="FAQ351" s="94"/>
      <c r="FAR351" s="94"/>
      <c r="FAS351" s="94"/>
      <c r="FAT351" s="94"/>
      <c r="FAU351" s="94"/>
      <c r="FAV351" s="94"/>
      <c r="FAW351" s="94"/>
      <c r="FAX351" s="94"/>
      <c r="FAY351" s="94"/>
      <c r="FAZ351" s="94"/>
      <c r="FBA351" s="94"/>
      <c r="FBB351" s="94"/>
      <c r="FBC351" s="94"/>
      <c r="FBD351" s="94"/>
      <c r="FBE351" s="94"/>
      <c r="FBF351" s="94"/>
      <c r="FBG351" s="94"/>
      <c r="FBH351" s="94"/>
      <c r="FBI351" s="94"/>
      <c r="FBJ351" s="94"/>
      <c r="FBK351" s="94"/>
      <c r="FBL351" s="94"/>
      <c r="FBM351" s="94"/>
      <c r="FBN351" s="94"/>
      <c r="FBO351" s="94"/>
      <c r="FBP351" s="94"/>
      <c r="FBQ351" s="94"/>
      <c r="FBR351" s="94"/>
      <c r="FBS351" s="94"/>
      <c r="FBT351" s="94"/>
      <c r="FBU351" s="94"/>
      <c r="FBV351" s="94"/>
      <c r="FBW351" s="94"/>
      <c r="FBX351" s="94"/>
      <c r="FBY351" s="94"/>
      <c r="FBZ351" s="94"/>
      <c r="FCA351" s="94"/>
      <c r="FCB351" s="94"/>
      <c r="FCC351" s="94"/>
      <c r="FCD351" s="94"/>
      <c r="FCE351" s="94"/>
      <c r="FCF351" s="94"/>
      <c r="FCG351" s="94"/>
      <c r="FCH351" s="94"/>
      <c r="FCI351" s="94"/>
      <c r="FCJ351" s="94"/>
      <c r="FCK351" s="94"/>
      <c r="FCL351" s="94"/>
      <c r="FCM351" s="94"/>
      <c r="FCN351" s="94"/>
      <c r="FCO351" s="94"/>
      <c r="FCP351" s="94"/>
      <c r="FCQ351" s="94"/>
      <c r="FCR351" s="94"/>
      <c r="FCS351" s="94"/>
      <c r="FCT351" s="94"/>
      <c r="FCU351" s="94"/>
      <c r="FCV351" s="94"/>
      <c r="FCW351" s="94"/>
      <c r="FCX351" s="94"/>
      <c r="FCY351" s="94"/>
      <c r="FCZ351" s="94"/>
      <c r="FDA351" s="94"/>
      <c r="FDB351" s="94"/>
      <c r="FDC351" s="94"/>
      <c r="FDD351" s="94"/>
      <c r="FDE351" s="94"/>
      <c r="FDF351" s="94"/>
      <c r="FDG351" s="94"/>
      <c r="FDH351" s="94"/>
      <c r="FDI351" s="94"/>
      <c r="FDJ351" s="94"/>
      <c r="FDK351" s="94"/>
      <c r="FDL351" s="94"/>
      <c r="FDM351" s="94"/>
      <c r="FDN351" s="94"/>
      <c r="FDO351" s="94"/>
      <c r="FDP351" s="94"/>
      <c r="FDQ351" s="94"/>
      <c r="FDR351" s="94"/>
      <c r="FDS351" s="94"/>
      <c r="FDT351" s="94"/>
      <c r="FDU351" s="94"/>
      <c r="FDV351" s="94"/>
      <c r="FDW351" s="94"/>
      <c r="FDX351" s="94"/>
      <c r="FDY351" s="94"/>
      <c r="FDZ351" s="94"/>
      <c r="FEA351" s="94"/>
      <c r="FEB351" s="94"/>
      <c r="FEC351" s="94"/>
      <c r="FED351" s="94"/>
      <c r="FEE351" s="94"/>
      <c r="FEF351" s="94"/>
      <c r="FEG351" s="94"/>
      <c r="FEH351" s="94"/>
      <c r="FEI351" s="94"/>
      <c r="FEJ351" s="94"/>
      <c r="FEK351" s="94"/>
      <c r="FEL351" s="94"/>
      <c r="FEM351" s="94"/>
      <c r="FEN351" s="94"/>
      <c r="FEO351" s="94"/>
      <c r="FEP351" s="94"/>
      <c r="FEQ351" s="94"/>
      <c r="FER351" s="94"/>
      <c r="FES351" s="94"/>
      <c r="FET351" s="94"/>
      <c r="FEU351" s="94"/>
      <c r="FEV351" s="94"/>
      <c r="FEW351" s="94"/>
      <c r="FEX351" s="94"/>
      <c r="FEY351" s="94"/>
      <c r="FEZ351" s="94"/>
      <c r="FFA351" s="94"/>
      <c r="FFB351" s="94"/>
      <c r="FFC351" s="94"/>
      <c r="FFD351" s="94"/>
      <c r="FFE351" s="94"/>
      <c r="FFF351" s="94"/>
      <c r="FFG351" s="94"/>
      <c r="FFH351" s="94"/>
      <c r="FFI351" s="94"/>
      <c r="FFJ351" s="94"/>
      <c r="FFK351" s="94"/>
      <c r="FFL351" s="94"/>
      <c r="FFM351" s="94"/>
      <c r="FFN351" s="94"/>
      <c r="FFO351" s="94"/>
      <c r="FFP351" s="94"/>
      <c r="FFQ351" s="94"/>
      <c r="FFR351" s="94"/>
      <c r="FFS351" s="94"/>
      <c r="FFT351" s="94"/>
      <c r="FFU351" s="94"/>
      <c r="FFV351" s="94"/>
      <c r="FFW351" s="94"/>
      <c r="FFX351" s="94"/>
      <c r="FFY351" s="94"/>
      <c r="FFZ351" s="94"/>
      <c r="FGA351" s="94"/>
      <c r="FGB351" s="94"/>
      <c r="FGC351" s="94"/>
      <c r="FGD351" s="94"/>
      <c r="FGE351" s="94"/>
      <c r="FGF351" s="94"/>
      <c r="FGG351" s="94"/>
      <c r="FGH351" s="94"/>
      <c r="FGI351" s="94"/>
      <c r="FGJ351" s="94"/>
      <c r="FGK351" s="94"/>
      <c r="FGL351" s="94"/>
      <c r="FGM351" s="94"/>
      <c r="FGN351" s="94"/>
      <c r="FGO351" s="94"/>
      <c r="FGP351" s="94"/>
      <c r="FGQ351" s="94"/>
      <c r="FGR351" s="94"/>
      <c r="FGS351" s="94"/>
      <c r="FGT351" s="94"/>
      <c r="FGU351" s="94"/>
      <c r="FGV351" s="94"/>
      <c r="FGW351" s="94"/>
      <c r="FGX351" s="94"/>
      <c r="FGY351" s="94"/>
      <c r="FGZ351" s="94"/>
      <c r="FHA351" s="94"/>
      <c r="FHB351" s="94"/>
      <c r="FHC351" s="94"/>
      <c r="FHD351" s="94"/>
      <c r="FHE351" s="94"/>
      <c r="FHF351" s="94"/>
      <c r="FHG351" s="94"/>
      <c r="FHH351" s="94"/>
      <c r="FHI351" s="94"/>
      <c r="FHJ351" s="94"/>
      <c r="FHK351" s="94"/>
      <c r="FHL351" s="94"/>
      <c r="FHM351" s="94"/>
      <c r="FHN351" s="94"/>
      <c r="FHO351" s="94"/>
      <c r="FHP351" s="94"/>
      <c r="FHQ351" s="94"/>
      <c r="FHR351" s="94"/>
      <c r="FHS351" s="94"/>
      <c r="FHT351" s="94"/>
      <c r="FHU351" s="94"/>
      <c r="FHV351" s="94"/>
      <c r="FHW351" s="94"/>
      <c r="FHX351" s="94"/>
      <c r="FHY351" s="94"/>
      <c r="FHZ351" s="94"/>
      <c r="FIA351" s="94"/>
      <c r="FIB351" s="94"/>
      <c r="FIC351" s="94"/>
      <c r="FID351" s="94"/>
      <c r="FIE351" s="94"/>
      <c r="FIF351" s="94"/>
      <c r="FIG351" s="94"/>
      <c r="FIH351" s="94"/>
      <c r="FII351" s="94"/>
      <c r="FIJ351" s="94"/>
      <c r="FIK351" s="94"/>
      <c r="FIL351" s="94"/>
      <c r="FIM351" s="94"/>
      <c r="FIN351" s="94"/>
      <c r="FIO351" s="94"/>
      <c r="FIP351" s="94"/>
      <c r="FIQ351" s="94"/>
      <c r="FIR351" s="94"/>
      <c r="FIS351" s="94"/>
      <c r="FIT351" s="94"/>
      <c r="FIU351" s="94"/>
      <c r="FIV351" s="94"/>
      <c r="FIW351" s="94"/>
      <c r="FIX351" s="94"/>
      <c r="FIY351" s="94"/>
      <c r="FIZ351" s="94"/>
      <c r="FJA351" s="94"/>
      <c r="FJB351" s="94"/>
      <c r="FJC351" s="94"/>
      <c r="FJD351" s="94"/>
      <c r="FJE351" s="94"/>
      <c r="FJF351" s="94"/>
      <c r="FJG351" s="94"/>
      <c r="FJH351" s="94"/>
      <c r="FJI351" s="94"/>
      <c r="FJJ351" s="94"/>
      <c r="FJK351" s="94"/>
      <c r="FJL351" s="94"/>
      <c r="FJM351" s="94"/>
      <c r="FJN351" s="94"/>
      <c r="FJO351" s="94"/>
      <c r="FJP351" s="94"/>
      <c r="FJQ351" s="94"/>
      <c r="FJR351" s="94"/>
      <c r="FJS351" s="94"/>
      <c r="FJT351" s="94"/>
      <c r="FJU351" s="94"/>
      <c r="FJV351" s="94"/>
      <c r="FJW351" s="94"/>
      <c r="FJX351" s="94"/>
      <c r="FJY351" s="94"/>
      <c r="FJZ351" s="94"/>
      <c r="FKA351" s="94"/>
      <c r="FKB351" s="94"/>
      <c r="FKC351" s="94"/>
      <c r="FKD351" s="94"/>
      <c r="FKE351" s="94"/>
      <c r="FKF351" s="94"/>
      <c r="FKG351" s="94"/>
      <c r="FKH351" s="94"/>
      <c r="FKI351" s="94"/>
      <c r="FKJ351" s="94"/>
      <c r="FKK351" s="94"/>
      <c r="FKL351" s="94"/>
      <c r="FKM351" s="94"/>
      <c r="FKN351" s="94"/>
      <c r="FKO351" s="94"/>
      <c r="FKP351" s="94"/>
      <c r="FKQ351" s="94"/>
      <c r="FKR351" s="94"/>
      <c r="FKS351" s="94"/>
      <c r="FKT351" s="94"/>
      <c r="FKU351" s="94"/>
      <c r="FKV351" s="94"/>
      <c r="FKW351" s="94"/>
      <c r="FKX351" s="94"/>
      <c r="FKY351" s="94"/>
      <c r="FKZ351" s="94"/>
      <c r="FLA351" s="94"/>
      <c r="FLB351" s="94"/>
      <c r="FLC351" s="94"/>
      <c r="FLD351" s="94"/>
      <c r="FLE351" s="94"/>
      <c r="FLF351" s="94"/>
      <c r="FLG351" s="94"/>
      <c r="FLH351" s="94"/>
      <c r="FLI351" s="94"/>
      <c r="FLJ351" s="94"/>
      <c r="FLK351" s="94"/>
      <c r="FLL351" s="94"/>
      <c r="FLM351" s="94"/>
      <c r="FLN351" s="94"/>
      <c r="FLO351" s="94"/>
      <c r="FLP351" s="94"/>
      <c r="FLQ351" s="94"/>
      <c r="FLR351" s="94"/>
      <c r="FLS351" s="94"/>
      <c r="FLT351" s="94"/>
      <c r="FLU351" s="94"/>
      <c r="FLV351" s="94"/>
      <c r="FLW351" s="94"/>
      <c r="FLX351" s="94"/>
      <c r="FLY351" s="94"/>
      <c r="FLZ351" s="94"/>
      <c r="FMA351" s="94"/>
      <c r="FMB351" s="94"/>
      <c r="FMC351" s="94"/>
      <c r="FMD351" s="94"/>
      <c r="FME351" s="94"/>
      <c r="FMF351" s="94"/>
      <c r="FMG351" s="94"/>
      <c r="FMH351" s="94"/>
      <c r="FMI351" s="94"/>
      <c r="FMJ351" s="94"/>
      <c r="FMK351" s="94"/>
      <c r="FML351" s="94"/>
      <c r="FMM351" s="94"/>
      <c r="FMN351" s="94"/>
      <c r="FMO351" s="94"/>
      <c r="FMP351" s="94"/>
      <c r="FMQ351" s="94"/>
      <c r="FMR351" s="94"/>
      <c r="FMS351" s="94"/>
      <c r="FMT351" s="94"/>
      <c r="FMU351" s="94"/>
      <c r="FMV351" s="94"/>
      <c r="FMW351" s="94"/>
      <c r="FMX351" s="94"/>
      <c r="FMY351" s="94"/>
      <c r="FMZ351" s="94"/>
      <c r="FNA351" s="94"/>
      <c r="FNB351" s="94"/>
      <c r="FNC351" s="94"/>
      <c r="FND351" s="94"/>
      <c r="FNE351" s="94"/>
      <c r="FNF351" s="94"/>
      <c r="FNG351" s="94"/>
      <c r="FNH351" s="94"/>
      <c r="FNI351" s="94"/>
      <c r="FNJ351" s="94"/>
      <c r="FNK351" s="94"/>
      <c r="FNL351" s="94"/>
      <c r="FNM351" s="94"/>
      <c r="FNN351" s="94"/>
      <c r="FNO351" s="94"/>
      <c r="FNP351" s="94"/>
      <c r="FNQ351" s="94"/>
      <c r="FNR351" s="94"/>
      <c r="FNS351" s="94"/>
      <c r="FNT351" s="94"/>
      <c r="FNU351" s="94"/>
      <c r="FNV351" s="94"/>
      <c r="FNW351" s="94"/>
      <c r="FNX351" s="94"/>
      <c r="FNY351" s="94"/>
      <c r="FNZ351" s="94"/>
      <c r="FOA351" s="94"/>
      <c r="FOB351" s="94"/>
      <c r="FOC351" s="94"/>
      <c r="FOD351" s="94"/>
      <c r="FOE351" s="94"/>
      <c r="FOF351" s="94"/>
      <c r="FOG351" s="94"/>
      <c r="FOH351" s="94"/>
      <c r="FOI351" s="94"/>
      <c r="FOJ351" s="94"/>
      <c r="FOK351" s="94"/>
      <c r="FOL351" s="94"/>
      <c r="FOM351" s="94"/>
      <c r="FON351" s="94"/>
      <c r="FOO351" s="94"/>
      <c r="FOP351" s="94"/>
      <c r="FOQ351" s="94"/>
      <c r="FOR351" s="94"/>
      <c r="FOS351" s="94"/>
      <c r="FOT351" s="94"/>
      <c r="FOU351" s="94"/>
      <c r="FOV351" s="94"/>
      <c r="FOW351" s="94"/>
      <c r="FOX351" s="94"/>
      <c r="FOY351" s="94"/>
      <c r="FOZ351" s="94"/>
      <c r="FPA351" s="94"/>
      <c r="FPB351" s="94"/>
      <c r="FPC351" s="94"/>
      <c r="FPD351" s="94"/>
      <c r="FPE351" s="94"/>
      <c r="FPF351" s="94"/>
      <c r="FPG351" s="94"/>
      <c r="FPH351" s="94"/>
      <c r="FPI351" s="94"/>
      <c r="FPJ351" s="94"/>
      <c r="FPK351" s="94"/>
      <c r="FPL351" s="94"/>
      <c r="FPM351" s="94"/>
      <c r="FPN351" s="94"/>
      <c r="FPO351" s="94"/>
      <c r="FPP351" s="94"/>
      <c r="FPQ351" s="94"/>
      <c r="FPR351" s="94"/>
      <c r="FPS351" s="94"/>
      <c r="FPT351" s="94"/>
      <c r="FPU351" s="94"/>
      <c r="FPV351" s="94"/>
      <c r="FPW351" s="94"/>
      <c r="FPX351" s="94"/>
      <c r="FPY351" s="94"/>
      <c r="FPZ351" s="94"/>
      <c r="FQA351" s="94"/>
      <c r="FQB351" s="94"/>
      <c r="FQC351" s="94"/>
      <c r="FQD351" s="94"/>
      <c r="FQE351" s="94"/>
      <c r="FQF351" s="94"/>
      <c r="FQG351" s="94"/>
      <c r="FQH351" s="94"/>
      <c r="FQI351" s="94"/>
      <c r="FQJ351" s="94"/>
      <c r="FQK351" s="94"/>
      <c r="FQL351" s="94"/>
      <c r="FQM351" s="94"/>
      <c r="FQN351" s="94"/>
      <c r="FQO351" s="94"/>
      <c r="FQP351" s="94"/>
      <c r="FQQ351" s="94"/>
      <c r="FQR351" s="94"/>
      <c r="FQS351" s="94"/>
      <c r="FQT351" s="94"/>
      <c r="FQU351" s="94"/>
      <c r="FQV351" s="94"/>
      <c r="FQW351" s="94"/>
      <c r="FQX351" s="94"/>
      <c r="FQY351" s="94"/>
      <c r="FQZ351" s="94"/>
      <c r="FRA351" s="94"/>
      <c r="FRB351" s="94"/>
      <c r="FRC351" s="94"/>
      <c r="FRD351" s="94"/>
      <c r="FRE351" s="94"/>
      <c r="FRF351" s="94"/>
      <c r="FRG351" s="94"/>
      <c r="FRH351" s="94"/>
      <c r="FRI351" s="94"/>
      <c r="FRJ351" s="94"/>
      <c r="FRK351" s="94"/>
      <c r="FRL351" s="94"/>
      <c r="FRM351" s="94"/>
      <c r="FRN351" s="94"/>
      <c r="FRO351" s="94"/>
      <c r="FRP351" s="94"/>
      <c r="FRQ351" s="94"/>
      <c r="FRR351" s="94"/>
      <c r="FRS351" s="94"/>
      <c r="FRT351" s="94"/>
      <c r="FRU351" s="94"/>
      <c r="FRV351" s="94"/>
      <c r="FRW351" s="94"/>
      <c r="FRX351" s="94"/>
      <c r="FRY351" s="94"/>
      <c r="FRZ351" s="94"/>
      <c r="FSA351" s="94"/>
      <c r="FSB351" s="94"/>
      <c r="FSC351" s="94"/>
      <c r="FSD351" s="94"/>
      <c r="FSE351" s="94"/>
      <c r="FSF351" s="94"/>
      <c r="FSG351" s="94"/>
      <c r="FSH351" s="94"/>
      <c r="FSI351" s="94"/>
      <c r="FSJ351" s="94"/>
      <c r="FSK351" s="94"/>
      <c r="FSL351" s="94"/>
      <c r="FSM351" s="94"/>
      <c r="FSN351" s="94"/>
      <c r="FSO351" s="94"/>
      <c r="FSP351" s="94"/>
      <c r="FSQ351" s="94"/>
      <c r="FSR351" s="94"/>
      <c r="FSS351" s="94"/>
      <c r="FST351" s="94"/>
      <c r="FSU351" s="94"/>
      <c r="FSV351" s="94"/>
      <c r="FSW351" s="94"/>
      <c r="FSX351" s="94"/>
      <c r="FSY351" s="94"/>
      <c r="FSZ351" s="94"/>
      <c r="FTA351" s="94"/>
      <c r="FTB351" s="94"/>
      <c r="FTC351" s="94"/>
      <c r="FTD351" s="94"/>
      <c r="FTE351" s="94"/>
      <c r="FTF351" s="94"/>
      <c r="FTG351" s="94"/>
      <c r="FTH351" s="94"/>
      <c r="FTI351" s="94"/>
      <c r="FTJ351" s="94"/>
      <c r="FTK351" s="94"/>
      <c r="FTL351" s="94"/>
      <c r="FTM351" s="94"/>
      <c r="FTN351" s="94"/>
      <c r="FTO351" s="94"/>
      <c r="FTP351" s="94"/>
      <c r="FTQ351" s="94"/>
      <c r="FTR351" s="94"/>
      <c r="FTS351" s="94"/>
      <c r="FTT351" s="94"/>
      <c r="FTU351" s="94"/>
      <c r="FTV351" s="94"/>
      <c r="FTW351" s="94"/>
      <c r="FTX351" s="94"/>
      <c r="FTY351" s="94"/>
      <c r="FTZ351" s="94"/>
      <c r="FUA351" s="94"/>
      <c r="FUB351" s="94"/>
      <c r="FUC351" s="94"/>
      <c r="FUD351" s="94"/>
      <c r="FUE351" s="94"/>
      <c r="FUF351" s="94"/>
      <c r="FUG351" s="94"/>
      <c r="FUH351" s="94"/>
      <c r="FUI351" s="94"/>
      <c r="FUJ351" s="94"/>
      <c r="FUK351" s="94"/>
      <c r="FUL351" s="94"/>
      <c r="FUM351" s="94"/>
      <c r="FUN351" s="94"/>
      <c r="FUO351" s="94"/>
      <c r="FUP351" s="94"/>
      <c r="FUQ351" s="94"/>
      <c r="FUR351" s="94"/>
      <c r="FUS351" s="94"/>
      <c r="FUT351" s="94"/>
      <c r="FUU351" s="94"/>
      <c r="FUV351" s="94"/>
      <c r="FUW351" s="94"/>
      <c r="FUX351" s="94"/>
      <c r="FUY351" s="94"/>
      <c r="FUZ351" s="94"/>
      <c r="FVA351" s="94"/>
      <c r="FVB351" s="94"/>
      <c r="FVC351" s="94"/>
      <c r="FVD351" s="94"/>
      <c r="FVE351" s="94"/>
      <c r="FVF351" s="94"/>
      <c r="FVG351" s="94"/>
      <c r="FVH351" s="94"/>
      <c r="FVI351" s="94"/>
      <c r="FVJ351" s="94"/>
      <c r="FVK351" s="94"/>
      <c r="FVL351" s="94"/>
      <c r="FVM351" s="94"/>
      <c r="FVN351" s="94"/>
      <c r="FVO351" s="94"/>
      <c r="FVP351" s="94"/>
      <c r="FVQ351" s="94"/>
      <c r="FVR351" s="94"/>
      <c r="FVS351" s="94"/>
      <c r="FVT351" s="94"/>
      <c r="FVU351" s="94"/>
      <c r="FVV351" s="94"/>
      <c r="FVW351" s="94"/>
      <c r="FVX351" s="94"/>
      <c r="FVY351" s="94"/>
      <c r="FVZ351" s="94"/>
      <c r="FWA351" s="94"/>
      <c r="FWB351" s="94"/>
      <c r="FWC351" s="94"/>
      <c r="FWD351" s="94"/>
      <c r="FWE351" s="94"/>
      <c r="FWF351" s="94"/>
      <c r="FWG351" s="94"/>
      <c r="FWH351" s="94"/>
      <c r="FWI351" s="94"/>
      <c r="FWJ351" s="94"/>
      <c r="FWK351" s="94"/>
      <c r="FWL351" s="94"/>
      <c r="FWM351" s="94"/>
      <c r="FWN351" s="94"/>
      <c r="FWO351" s="94"/>
      <c r="FWP351" s="94"/>
      <c r="FWQ351" s="94"/>
      <c r="FWR351" s="94"/>
      <c r="FWS351" s="94"/>
      <c r="FWT351" s="94"/>
      <c r="FWU351" s="94"/>
      <c r="FWV351" s="94"/>
      <c r="FWW351" s="94"/>
      <c r="FWX351" s="94"/>
      <c r="FWY351" s="94"/>
      <c r="FWZ351" s="94"/>
      <c r="FXA351" s="94"/>
      <c r="FXB351" s="94"/>
      <c r="FXC351" s="94"/>
      <c r="FXD351" s="94"/>
      <c r="FXE351" s="94"/>
      <c r="FXF351" s="94"/>
      <c r="FXG351" s="94"/>
      <c r="FXH351" s="94"/>
      <c r="FXI351" s="94"/>
      <c r="FXJ351" s="94"/>
      <c r="FXK351" s="94"/>
      <c r="FXL351" s="94"/>
      <c r="FXM351" s="94"/>
      <c r="FXN351" s="94"/>
      <c r="FXO351" s="94"/>
      <c r="FXP351" s="94"/>
      <c r="FXQ351" s="94"/>
      <c r="FXR351" s="94"/>
      <c r="FXS351" s="94"/>
      <c r="FXT351" s="94"/>
      <c r="FXU351" s="94"/>
      <c r="FXV351" s="94"/>
      <c r="FXW351" s="94"/>
      <c r="FXX351" s="94"/>
      <c r="FXY351" s="94"/>
      <c r="FXZ351" s="94"/>
      <c r="FYA351" s="94"/>
      <c r="FYB351" s="94"/>
      <c r="FYC351" s="94"/>
      <c r="FYD351" s="94"/>
      <c r="FYE351" s="94"/>
      <c r="FYF351" s="94"/>
      <c r="FYG351" s="94"/>
      <c r="FYH351" s="94"/>
      <c r="FYI351" s="94"/>
      <c r="FYJ351" s="94"/>
      <c r="FYK351" s="94"/>
      <c r="FYL351" s="94"/>
      <c r="FYM351" s="94"/>
      <c r="FYN351" s="94"/>
      <c r="FYO351" s="94"/>
      <c r="FYP351" s="94"/>
      <c r="FYQ351" s="94"/>
      <c r="FYR351" s="94"/>
      <c r="FYS351" s="94"/>
      <c r="FYT351" s="94"/>
      <c r="FYU351" s="94"/>
      <c r="FYV351" s="94"/>
      <c r="FYW351" s="94"/>
      <c r="FYX351" s="94"/>
      <c r="FYY351" s="94"/>
      <c r="FYZ351" s="94"/>
      <c r="FZA351" s="94"/>
      <c r="FZB351" s="94"/>
      <c r="FZC351" s="94"/>
      <c r="FZD351" s="94"/>
      <c r="FZE351" s="94"/>
      <c r="FZF351" s="94"/>
      <c r="FZG351" s="94"/>
      <c r="FZH351" s="94"/>
      <c r="FZI351" s="94"/>
      <c r="FZJ351" s="94"/>
      <c r="FZK351" s="94"/>
      <c r="FZL351" s="94"/>
      <c r="FZM351" s="94"/>
      <c r="FZN351" s="94"/>
      <c r="FZO351" s="94"/>
      <c r="FZP351" s="94"/>
      <c r="FZQ351" s="94"/>
      <c r="FZR351" s="94"/>
      <c r="FZS351" s="94"/>
      <c r="FZT351" s="94"/>
      <c r="FZU351" s="94"/>
      <c r="FZV351" s="94"/>
      <c r="FZW351" s="94"/>
      <c r="FZX351" s="94"/>
      <c r="FZY351" s="94"/>
      <c r="FZZ351" s="94"/>
      <c r="GAA351" s="94"/>
      <c r="GAB351" s="94"/>
      <c r="GAC351" s="94"/>
      <c r="GAD351" s="94"/>
      <c r="GAE351" s="94"/>
      <c r="GAF351" s="94"/>
      <c r="GAG351" s="94"/>
      <c r="GAH351" s="94"/>
      <c r="GAI351" s="94"/>
      <c r="GAJ351" s="94"/>
      <c r="GAK351" s="94"/>
      <c r="GAL351" s="94"/>
      <c r="GAM351" s="94"/>
      <c r="GAN351" s="94"/>
      <c r="GAO351" s="94"/>
      <c r="GAP351" s="94"/>
      <c r="GAQ351" s="94"/>
      <c r="GAR351" s="94"/>
      <c r="GAS351" s="94"/>
      <c r="GAT351" s="94"/>
      <c r="GAU351" s="94"/>
      <c r="GAV351" s="94"/>
      <c r="GAW351" s="94"/>
      <c r="GAX351" s="94"/>
      <c r="GAY351" s="94"/>
      <c r="GAZ351" s="94"/>
      <c r="GBA351" s="94"/>
      <c r="GBB351" s="94"/>
      <c r="GBC351" s="94"/>
      <c r="GBD351" s="94"/>
      <c r="GBE351" s="94"/>
      <c r="GBF351" s="94"/>
      <c r="GBG351" s="94"/>
      <c r="GBH351" s="94"/>
      <c r="GBI351" s="94"/>
      <c r="GBJ351" s="94"/>
      <c r="GBK351" s="94"/>
      <c r="GBL351" s="94"/>
      <c r="GBM351" s="94"/>
      <c r="GBN351" s="94"/>
      <c r="GBO351" s="94"/>
      <c r="GBP351" s="94"/>
      <c r="GBQ351" s="94"/>
      <c r="GBR351" s="94"/>
      <c r="GBS351" s="94"/>
      <c r="GBT351" s="94"/>
      <c r="GBU351" s="94"/>
      <c r="GBV351" s="94"/>
      <c r="GBW351" s="94"/>
      <c r="GBX351" s="94"/>
      <c r="GBY351" s="94"/>
      <c r="GBZ351" s="94"/>
      <c r="GCA351" s="94"/>
      <c r="GCB351" s="94"/>
      <c r="GCC351" s="94"/>
      <c r="GCD351" s="94"/>
      <c r="GCE351" s="94"/>
      <c r="GCF351" s="94"/>
      <c r="GCG351" s="94"/>
      <c r="GCH351" s="94"/>
      <c r="GCI351" s="94"/>
      <c r="GCJ351" s="94"/>
      <c r="GCK351" s="94"/>
      <c r="GCL351" s="94"/>
      <c r="GCM351" s="94"/>
      <c r="GCN351" s="94"/>
      <c r="GCO351" s="94"/>
      <c r="GCP351" s="94"/>
      <c r="GCQ351" s="94"/>
      <c r="GCR351" s="94"/>
      <c r="GCS351" s="94"/>
      <c r="GCT351" s="94"/>
      <c r="GCU351" s="94"/>
      <c r="GCV351" s="94"/>
      <c r="GCW351" s="94"/>
      <c r="GCX351" s="94"/>
      <c r="GCY351" s="94"/>
      <c r="GCZ351" s="94"/>
      <c r="GDA351" s="94"/>
      <c r="GDB351" s="94"/>
      <c r="GDC351" s="94"/>
      <c r="GDD351" s="94"/>
      <c r="GDE351" s="94"/>
      <c r="GDF351" s="94"/>
      <c r="GDG351" s="94"/>
      <c r="GDH351" s="94"/>
      <c r="GDI351" s="94"/>
      <c r="GDJ351" s="94"/>
      <c r="GDK351" s="94"/>
      <c r="GDL351" s="94"/>
      <c r="GDM351" s="94"/>
      <c r="GDN351" s="94"/>
      <c r="GDO351" s="94"/>
      <c r="GDP351" s="94"/>
      <c r="GDQ351" s="94"/>
      <c r="GDR351" s="94"/>
      <c r="GDS351" s="94"/>
      <c r="GDT351" s="94"/>
      <c r="GDU351" s="94"/>
      <c r="GDV351" s="94"/>
      <c r="GDW351" s="94"/>
      <c r="GDX351" s="94"/>
      <c r="GDY351" s="94"/>
      <c r="GDZ351" s="94"/>
      <c r="GEA351" s="94"/>
      <c r="GEB351" s="94"/>
      <c r="GEC351" s="94"/>
      <c r="GED351" s="94"/>
      <c r="GEE351" s="94"/>
      <c r="GEF351" s="94"/>
      <c r="GEG351" s="94"/>
      <c r="GEH351" s="94"/>
      <c r="GEI351" s="94"/>
      <c r="GEJ351" s="94"/>
      <c r="GEK351" s="94"/>
      <c r="GEL351" s="94"/>
      <c r="GEM351" s="94"/>
      <c r="GEN351" s="94"/>
      <c r="GEO351" s="94"/>
      <c r="GEP351" s="94"/>
      <c r="GEQ351" s="94"/>
      <c r="GER351" s="94"/>
      <c r="GES351" s="94"/>
      <c r="GET351" s="94"/>
      <c r="GEU351" s="94"/>
      <c r="GEV351" s="94"/>
      <c r="GEW351" s="94"/>
      <c r="GEX351" s="94"/>
      <c r="GEY351" s="94"/>
      <c r="GEZ351" s="94"/>
      <c r="GFA351" s="94"/>
      <c r="GFB351" s="94"/>
      <c r="GFC351" s="94"/>
      <c r="GFD351" s="94"/>
      <c r="GFE351" s="94"/>
      <c r="GFF351" s="94"/>
      <c r="GFG351" s="94"/>
      <c r="GFH351" s="94"/>
      <c r="GFI351" s="94"/>
      <c r="GFJ351" s="94"/>
      <c r="GFK351" s="94"/>
      <c r="GFL351" s="94"/>
      <c r="GFM351" s="94"/>
      <c r="GFN351" s="94"/>
      <c r="GFO351" s="94"/>
      <c r="GFP351" s="94"/>
      <c r="GFQ351" s="94"/>
      <c r="GFR351" s="94"/>
      <c r="GFS351" s="94"/>
      <c r="GFT351" s="94"/>
      <c r="GFU351" s="94"/>
      <c r="GFV351" s="94"/>
      <c r="GFW351" s="94"/>
      <c r="GFX351" s="94"/>
      <c r="GFY351" s="94"/>
      <c r="GFZ351" s="94"/>
      <c r="GGA351" s="94"/>
      <c r="GGB351" s="94"/>
      <c r="GGC351" s="94"/>
      <c r="GGD351" s="94"/>
      <c r="GGE351" s="94"/>
      <c r="GGF351" s="94"/>
      <c r="GGG351" s="94"/>
      <c r="GGH351" s="94"/>
      <c r="GGI351" s="94"/>
      <c r="GGJ351" s="94"/>
      <c r="GGK351" s="94"/>
      <c r="GGL351" s="94"/>
      <c r="GGM351" s="94"/>
      <c r="GGN351" s="94"/>
      <c r="GGO351" s="94"/>
      <c r="GGP351" s="94"/>
      <c r="GGQ351" s="94"/>
      <c r="GGR351" s="94"/>
      <c r="GGS351" s="94"/>
      <c r="GGT351" s="94"/>
      <c r="GGU351" s="94"/>
      <c r="GGV351" s="94"/>
      <c r="GGW351" s="94"/>
      <c r="GGX351" s="94"/>
      <c r="GGY351" s="94"/>
      <c r="GGZ351" s="94"/>
      <c r="GHA351" s="94"/>
      <c r="GHB351" s="94"/>
      <c r="GHC351" s="94"/>
      <c r="GHD351" s="94"/>
      <c r="GHE351" s="94"/>
      <c r="GHF351" s="94"/>
      <c r="GHG351" s="94"/>
      <c r="GHH351" s="94"/>
      <c r="GHI351" s="94"/>
      <c r="GHJ351" s="94"/>
      <c r="GHK351" s="94"/>
      <c r="GHL351" s="94"/>
      <c r="GHM351" s="94"/>
      <c r="GHN351" s="94"/>
      <c r="GHO351" s="94"/>
      <c r="GHP351" s="94"/>
      <c r="GHQ351" s="94"/>
      <c r="GHR351" s="94"/>
      <c r="GHS351" s="94"/>
      <c r="GHT351" s="94"/>
      <c r="GHU351" s="94"/>
      <c r="GHV351" s="94"/>
      <c r="GHW351" s="94"/>
      <c r="GHX351" s="94"/>
      <c r="GHY351" s="94"/>
      <c r="GHZ351" s="94"/>
      <c r="GIA351" s="94"/>
      <c r="GIB351" s="94"/>
      <c r="GIC351" s="94"/>
      <c r="GID351" s="94"/>
      <c r="GIE351" s="94"/>
      <c r="GIF351" s="94"/>
      <c r="GIG351" s="94"/>
      <c r="GIH351" s="94"/>
      <c r="GII351" s="94"/>
      <c r="GIJ351" s="94"/>
      <c r="GIK351" s="94"/>
      <c r="GIL351" s="94"/>
      <c r="GIM351" s="94"/>
      <c r="GIN351" s="94"/>
      <c r="GIO351" s="94"/>
      <c r="GIP351" s="94"/>
      <c r="GIQ351" s="94"/>
      <c r="GIR351" s="94"/>
      <c r="GIS351" s="94"/>
      <c r="GIT351" s="94"/>
      <c r="GIU351" s="94"/>
      <c r="GIV351" s="94"/>
      <c r="GIW351" s="94"/>
      <c r="GIX351" s="94"/>
      <c r="GIY351" s="94"/>
      <c r="GIZ351" s="94"/>
      <c r="GJA351" s="94"/>
      <c r="GJB351" s="94"/>
      <c r="GJC351" s="94"/>
      <c r="GJD351" s="94"/>
      <c r="GJE351" s="94"/>
      <c r="GJF351" s="94"/>
      <c r="GJG351" s="94"/>
      <c r="GJH351" s="94"/>
      <c r="GJI351" s="94"/>
      <c r="GJJ351" s="94"/>
      <c r="GJK351" s="94"/>
      <c r="GJL351" s="94"/>
      <c r="GJM351" s="94"/>
      <c r="GJN351" s="94"/>
      <c r="GJO351" s="94"/>
      <c r="GJP351" s="94"/>
      <c r="GJQ351" s="94"/>
      <c r="GJR351" s="94"/>
      <c r="GJS351" s="94"/>
      <c r="GJT351" s="94"/>
      <c r="GJU351" s="94"/>
      <c r="GJV351" s="94"/>
      <c r="GJW351" s="94"/>
      <c r="GJX351" s="94"/>
      <c r="GJY351" s="94"/>
      <c r="GJZ351" s="94"/>
      <c r="GKA351" s="94"/>
      <c r="GKB351" s="94"/>
      <c r="GKC351" s="94"/>
      <c r="GKD351" s="94"/>
      <c r="GKE351" s="94"/>
      <c r="GKF351" s="94"/>
      <c r="GKG351" s="94"/>
      <c r="GKH351" s="94"/>
      <c r="GKI351" s="94"/>
      <c r="GKJ351" s="94"/>
      <c r="GKK351" s="94"/>
      <c r="GKL351" s="94"/>
      <c r="GKM351" s="94"/>
      <c r="GKN351" s="94"/>
      <c r="GKO351" s="94"/>
      <c r="GKP351" s="94"/>
      <c r="GKQ351" s="94"/>
      <c r="GKR351" s="94"/>
      <c r="GKS351" s="94"/>
      <c r="GKT351" s="94"/>
      <c r="GKU351" s="94"/>
      <c r="GKV351" s="94"/>
      <c r="GKW351" s="94"/>
      <c r="GKX351" s="94"/>
      <c r="GKY351" s="94"/>
      <c r="GKZ351" s="94"/>
      <c r="GLA351" s="94"/>
      <c r="GLB351" s="94"/>
      <c r="GLC351" s="94"/>
      <c r="GLD351" s="94"/>
      <c r="GLE351" s="94"/>
      <c r="GLF351" s="94"/>
      <c r="GLG351" s="94"/>
      <c r="GLH351" s="94"/>
      <c r="GLI351" s="94"/>
      <c r="GLJ351" s="94"/>
      <c r="GLK351" s="94"/>
      <c r="GLL351" s="94"/>
      <c r="GLM351" s="94"/>
      <c r="GLN351" s="94"/>
      <c r="GLO351" s="94"/>
      <c r="GLP351" s="94"/>
      <c r="GLQ351" s="94"/>
      <c r="GLR351" s="94"/>
      <c r="GLS351" s="94"/>
      <c r="GLT351" s="94"/>
      <c r="GLU351" s="94"/>
      <c r="GLV351" s="94"/>
      <c r="GLW351" s="94"/>
      <c r="GLX351" s="94"/>
      <c r="GLY351" s="94"/>
      <c r="GLZ351" s="94"/>
      <c r="GMA351" s="94"/>
      <c r="GMB351" s="94"/>
      <c r="GMC351" s="94"/>
      <c r="GMD351" s="94"/>
      <c r="GME351" s="94"/>
      <c r="GMF351" s="94"/>
      <c r="GMG351" s="94"/>
      <c r="GMH351" s="94"/>
      <c r="GMI351" s="94"/>
      <c r="GMJ351" s="94"/>
      <c r="GMK351" s="94"/>
      <c r="GML351" s="94"/>
      <c r="GMM351" s="94"/>
      <c r="GMN351" s="94"/>
      <c r="GMO351" s="94"/>
      <c r="GMP351" s="94"/>
      <c r="GMQ351" s="94"/>
      <c r="GMR351" s="94"/>
      <c r="GMS351" s="94"/>
      <c r="GMT351" s="94"/>
      <c r="GMU351" s="94"/>
      <c r="GMV351" s="94"/>
      <c r="GMW351" s="94"/>
      <c r="GMX351" s="94"/>
      <c r="GMY351" s="94"/>
      <c r="GMZ351" s="94"/>
      <c r="GNA351" s="94"/>
      <c r="GNB351" s="94"/>
      <c r="GNC351" s="94"/>
      <c r="GND351" s="94"/>
      <c r="GNE351" s="94"/>
      <c r="GNF351" s="94"/>
      <c r="GNG351" s="94"/>
      <c r="GNH351" s="94"/>
      <c r="GNI351" s="94"/>
      <c r="GNJ351" s="94"/>
      <c r="GNK351" s="94"/>
      <c r="GNL351" s="94"/>
      <c r="GNM351" s="94"/>
      <c r="GNN351" s="94"/>
      <c r="GNO351" s="94"/>
      <c r="GNP351" s="94"/>
      <c r="GNQ351" s="94"/>
      <c r="GNR351" s="94"/>
      <c r="GNS351" s="94"/>
      <c r="GNT351" s="94"/>
      <c r="GNU351" s="94"/>
      <c r="GNV351" s="94"/>
      <c r="GNW351" s="94"/>
      <c r="GNX351" s="94"/>
      <c r="GNY351" s="94"/>
      <c r="GNZ351" s="94"/>
      <c r="GOA351" s="94"/>
      <c r="GOB351" s="94"/>
      <c r="GOC351" s="94"/>
      <c r="GOD351" s="94"/>
      <c r="GOE351" s="94"/>
      <c r="GOF351" s="94"/>
      <c r="GOG351" s="94"/>
      <c r="GOH351" s="94"/>
      <c r="GOI351" s="94"/>
      <c r="GOJ351" s="94"/>
      <c r="GOK351" s="94"/>
      <c r="GOL351" s="94"/>
      <c r="GOM351" s="94"/>
      <c r="GON351" s="94"/>
      <c r="GOO351" s="94"/>
      <c r="GOP351" s="94"/>
      <c r="GOQ351" s="94"/>
      <c r="GOR351" s="94"/>
      <c r="GOS351" s="94"/>
      <c r="GOT351" s="94"/>
      <c r="GOU351" s="94"/>
      <c r="GOV351" s="94"/>
      <c r="GOW351" s="94"/>
      <c r="GOX351" s="94"/>
      <c r="GOY351" s="94"/>
      <c r="GOZ351" s="94"/>
      <c r="GPA351" s="94"/>
      <c r="GPB351" s="94"/>
      <c r="GPC351" s="94"/>
      <c r="GPD351" s="94"/>
      <c r="GPE351" s="94"/>
      <c r="GPF351" s="94"/>
      <c r="GPG351" s="94"/>
      <c r="GPH351" s="94"/>
      <c r="GPI351" s="94"/>
      <c r="GPJ351" s="94"/>
      <c r="GPK351" s="94"/>
      <c r="GPL351" s="94"/>
      <c r="GPM351" s="94"/>
      <c r="GPN351" s="94"/>
      <c r="GPO351" s="94"/>
      <c r="GPP351" s="94"/>
      <c r="GPQ351" s="94"/>
      <c r="GPR351" s="94"/>
      <c r="GPS351" s="94"/>
      <c r="GPT351" s="94"/>
      <c r="GPU351" s="94"/>
      <c r="GPV351" s="94"/>
      <c r="GPW351" s="94"/>
      <c r="GPX351" s="94"/>
      <c r="GPY351" s="94"/>
      <c r="GPZ351" s="94"/>
      <c r="GQA351" s="94"/>
      <c r="GQB351" s="94"/>
      <c r="GQC351" s="94"/>
      <c r="GQD351" s="94"/>
      <c r="GQE351" s="94"/>
      <c r="GQF351" s="94"/>
      <c r="GQG351" s="94"/>
      <c r="GQH351" s="94"/>
      <c r="GQI351" s="94"/>
      <c r="GQJ351" s="94"/>
      <c r="GQK351" s="94"/>
      <c r="GQL351" s="94"/>
      <c r="GQM351" s="94"/>
      <c r="GQN351" s="94"/>
      <c r="GQO351" s="94"/>
      <c r="GQP351" s="94"/>
      <c r="GQQ351" s="94"/>
      <c r="GQR351" s="94"/>
      <c r="GQS351" s="94"/>
      <c r="GQT351" s="94"/>
      <c r="GQU351" s="94"/>
      <c r="GQV351" s="94"/>
      <c r="GQW351" s="94"/>
      <c r="GQX351" s="94"/>
      <c r="GQY351" s="94"/>
      <c r="GQZ351" s="94"/>
      <c r="GRA351" s="94"/>
      <c r="GRB351" s="94"/>
      <c r="GRC351" s="94"/>
      <c r="GRD351" s="94"/>
      <c r="GRE351" s="94"/>
      <c r="GRF351" s="94"/>
      <c r="GRG351" s="94"/>
      <c r="GRH351" s="94"/>
      <c r="GRI351" s="94"/>
      <c r="GRJ351" s="94"/>
      <c r="GRK351" s="94"/>
      <c r="GRL351" s="94"/>
      <c r="GRM351" s="94"/>
      <c r="GRN351" s="94"/>
      <c r="GRO351" s="94"/>
      <c r="GRP351" s="94"/>
      <c r="GRQ351" s="94"/>
      <c r="GRR351" s="94"/>
      <c r="GRS351" s="94"/>
      <c r="GRT351" s="94"/>
      <c r="GRU351" s="94"/>
      <c r="GRV351" s="94"/>
      <c r="GRW351" s="94"/>
      <c r="GRX351" s="94"/>
      <c r="GRY351" s="94"/>
      <c r="GRZ351" s="94"/>
      <c r="GSA351" s="94"/>
      <c r="GSB351" s="94"/>
      <c r="GSC351" s="94"/>
      <c r="GSD351" s="94"/>
      <c r="GSE351" s="94"/>
      <c r="GSF351" s="94"/>
      <c r="GSG351" s="94"/>
      <c r="GSH351" s="94"/>
      <c r="GSI351" s="94"/>
      <c r="GSJ351" s="94"/>
      <c r="GSK351" s="94"/>
      <c r="GSL351" s="94"/>
      <c r="GSM351" s="94"/>
      <c r="GSN351" s="94"/>
      <c r="GSO351" s="94"/>
      <c r="GSP351" s="94"/>
      <c r="GSQ351" s="94"/>
      <c r="GSR351" s="94"/>
      <c r="GSS351" s="94"/>
      <c r="GST351" s="94"/>
      <c r="GSU351" s="94"/>
      <c r="GSV351" s="94"/>
      <c r="GSW351" s="94"/>
      <c r="GSX351" s="94"/>
      <c r="GSY351" s="94"/>
      <c r="GSZ351" s="94"/>
      <c r="GTA351" s="94"/>
      <c r="GTB351" s="94"/>
      <c r="GTC351" s="94"/>
      <c r="GTD351" s="94"/>
      <c r="GTE351" s="94"/>
      <c r="GTF351" s="94"/>
      <c r="GTG351" s="94"/>
      <c r="GTH351" s="94"/>
      <c r="GTI351" s="94"/>
      <c r="GTJ351" s="94"/>
      <c r="GTK351" s="94"/>
      <c r="GTL351" s="94"/>
      <c r="GTM351" s="94"/>
      <c r="GTN351" s="94"/>
      <c r="GTO351" s="94"/>
      <c r="GTP351" s="94"/>
      <c r="GTQ351" s="94"/>
      <c r="GTR351" s="94"/>
      <c r="GTS351" s="94"/>
      <c r="GTT351" s="94"/>
      <c r="GTU351" s="94"/>
      <c r="GTV351" s="94"/>
      <c r="GTW351" s="94"/>
      <c r="GTX351" s="94"/>
      <c r="GTY351" s="94"/>
      <c r="GTZ351" s="94"/>
      <c r="GUA351" s="94"/>
      <c r="GUB351" s="94"/>
      <c r="GUC351" s="94"/>
      <c r="GUD351" s="94"/>
      <c r="GUE351" s="94"/>
      <c r="GUF351" s="94"/>
      <c r="GUG351" s="94"/>
      <c r="GUH351" s="94"/>
      <c r="GUI351" s="94"/>
      <c r="GUJ351" s="94"/>
      <c r="GUK351" s="94"/>
      <c r="GUL351" s="94"/>
      <c r="GUM351" s="94"/>
      <c r="GUN351" s="94"/>
      <c r="GUO351" s="94"/>
      <c r="GUP351" s="94"/>
      <c r="GUQ351" s="94"/>
      <c r="GUR351" s="94"/>
      <c r="GUS351" s="94"/>
      <c r="GUT351" s="94"/>
      <c r="GUU351" s="94"/>
      <c r="GUV351" s="94"/>
      <c r="GUW351" s="94"/>
      <c r="GUX351" s="94"/>
      <c r="GUY351" s="94"/>
      <c r="GUZ351" s="94"/>
      <c r="GVA351" s="94"/>
      <c r="GVB351" s="94"/>
      <c r="GVC351" s="94"/>
      <c r="GVD351" s="94"/>
      <c r="GVE351" s="94"/>
      <c r="GVF351" s="94"/>
      <c r="GVG351" s="94"/>
      <c r="GVH351" s="94"/>
      <c r="GVI351" s="94"/>
      <c r="GVJ351" s="94"/>
      <c r="GVK351" s="94"/>
      <c r="GVL351" s="94"/>
      <c r="GVM351" s="94"/>
      <c r="GVN351" s="94"/>
      <c r="GVO351" s="94"/>
      <c r="GVP351" s="94"/>
      <c r="GVQ351" s="94"/>
      <c r="GVR351" s="94"/>
      <c r="GVS351" s="94"/>
      <c r="GVT351" s="94"/>
      <c r="GVU351" s="94"/>
      <c r="GVV351" s="94"/>
      <c r="GVW351" s="94"/>
      <c r="GVX351" s="94"/>
      <c r="GVY351" s="94"/>
      <c r="GVZ351" s="94"/>
      <c r="GWA351" s="94"/>
      <c r="GWB351" s="94"/>
      <c r="GWC351" s="94"/>
      <c r="GWD351" s="94"/>
      <c r="GWE351" s="94"/>
      <c r="GWF351" s="94"/>
      <c r="GWG351" s="94"/>
      <c r="GWH351" s="94"/>
      <c r="GWI351" s="94"/>
      <c r="GWJ351" s="94"/>
      <c r="GWK351" s="94"/>
      <c r="GWL351" s="94"/>
      <c r="GWM351" s="94"/>
      <c r="GWN351" s="94"/>
      <c r="GWO351" s="94"/>
      <c r="GWP351" s="94"/>
      <c r="GWQ351" s="94"/>
      <c r="GWR351" s="94"/>
      <c r="GWS351" s="94"/>
      <c r="GWT351" s="94"/>
      <c r="GWU351" s="94"/>
      <c r="GWV351" s="94"/>
      <c r="GWW351" s="94"/>
      <c r="GWX351" s="94"/>
      <c r="GWY351" s="94"/>
      <c r="GWZ351" s="94"/>
      <c r="GXA351" s="94"/>
      <c r="GXB351" s="94"/>
      <c r="GXC351" s="94"/>
      <c r="GXD351" s="94"/>
      <c r="GXE351" s="94"/>
      <c r="GXF351" s="94"/>
      <c r="GXG351" s="94"/>
      <c r="GXH351" s="94"/>
      <c r="GXI351" s="94"/>
      <c r="GXJ351" s="94"/>
      <c r="GXK351" s="94"/>
      <c r="GXL351" s="94"/>
      <c r="GXM351" s="94"/>
      <c r="GXN351" s="94"/>
      <c r="GXO351" s="94"/>
      <c r="GXP351" s="94"/>
      <c r="GXQ351" s="94"/>
      <c r="GXR351" s="94"/>
      <c r="GXS351" s="94"/>
      <c r="GXT351" s="94"/>
      <c r="GXU351" s="94"/>
      <c r="GXV351" s="94"/>
      <c r="GXW351" s="94"/>
      <c r="GXX351" s="94"/>
      <c r="GXY351" s="94"/>
      <c r="GXZ351" s="94"/>
      <c r="GYA351" s="94"/>
      <c r="GYB351" s="94"/>
      <c r="GYC351" s="94"/>
      <c r="GYD351" s="94"/>
      <c r="GYE351" s="94"/>
      <c r="GYF351" s="94"/>
      <c r="GYG351" s="94"/>
      <c r="GYH351" s="94"/>
      <c r="GYI351" s="94"/>
      <c r="GYJ351" s="94"/>
      <c r="GYK351" s="94"/>
      <c r="GYL351" s="94"/>
      <c r="GYM351" s="94"/>
      <c r="GYN351" s="94"/>
      <c r="GYO351" s="94"/>
      <c r="GYP351" s="94"/>
      <c r="GYQ351" s="94"/>
      <c r="GYR351" s="94"/>
      <c r="GYS351" s="94"/>
      <c r="GYT351" s="94"/>
      <c r="GYU351" s="94"/>
      <c r="GYV351" s="94"/>
      <c r="GYW351" s="94"/>
      <c r="GYX351" s="94"/>
      <c r="GYY351" s="94"/>
      <c r="GYZ351" s="94"/>
      <c r="GZA351" s="94"/>
      <c r="GZB351" s="94"/>
      <c r="GZC351" s="94"/>
      <c r="GZD351" s="94"/>
      <c r="GZE351" s="94"/>
      <c r="GZF351" s="94"/>
      <c r="GZG351" s="94"/>
      <c r="GZH351" s="94"/>
      <c r="GZI351" s="94"/>
      <c r="GZJ351" s="94"/>
      <c r="GZK351" s="94"/>
      <c r="GZL351" s="94"/>
      <c r="GZM351" s="94"/>
      <c r="GZN351" s="94"/>
      <c r="GZO351" s="94"/>
      <c r="GZP351" s="94"/>
      <c r="GZQ351" s="94"/>
      <c r="GZR351" s="94"/>
      <c r="GZS351" s="94"/>
      <c r="GZT351" s="94"/>
      <c r="GZU351" s="94"/>
      <c r="GZV351" s="94"/>
      <c r="GZW351" s="94"/>
      <c r="GZX351" s="94"/>
      <c r="GZY351" s="94"/>
      <c r="GZZ351" s="94"/>
      <c r="HAA351" s="94"/>
      <c r="HAB351" s="94"/>
      <c r="HAC351" s="94"/>
      <c r="HAD351" s="94"/>
      <c r="HAE351" s="94"/>
      <c r="HAF351" s="94"/>
      <c r="HAG351" s="94"/>
      <c r="HAH351" s="94"/>
      <c r="HAI351" s="94"/>
      <c r="HAJ351" s="94"/>
      <c r="HAK351" s="94"/>
      <c r="HAL351" s="94"/>
      <c r="HAM351" s="94"/>
      <c r="HAN351" s="94"/>
      <c r="HAO351" s="94"/>
      <c r="HAP351" s="94"/>
      <c r="HAQ351" s="94"/>
      <c r="HAR351" s="94"/>
      <c r="HAS351" s="94"/>
      <c r="HAT351" s="94"/>
      <c r="HAU351" s="94"/>
      <c r="HAV351" s="94"/>
      <c r="HAW351" s="94"/>
      <c r="HAX351" s="94"/>
      <c r="HAY351" s="94"/>
      <c r="HAZ351" s="94"/>
      <c r="HBA351" s="94"/>
      <c r="HBB351" s="94"/>
      <c r="HBC351" s="94"/>
      <c r="HBD351" s="94"/>
      <c r="HBE351" s="94"/>
      <c r="HBF351" s="94"/>
      <c r="HBG351" s="94"/>
      <c r="HBH351" s="94"/>
      <c r="HBI351" s="94"/>
      <c r="HBJ351" s="94"/>
      <c r="HBK351" s="94"/>
      <c r="HBL351" s="94"/>
      <c r="HBM351" s="94"/>
      <c r="HBN351" s="94"/>
      <c r="HBO351" s="94"/>
      <c r="HBP351" s="94"/>
      <c r="HBQ351" s="94"/>
      <c r="HBR351" s="94"/>
      <c r="HBS351" s="94"/>
      <c r="HBT351" s="94"/>
      <c r="HBU351" s="94"/>
      <c r="HBV351" s="94"/>
      <c r="HBW351" s="94"/>
      <c r="HBX351" s="94"/>
      <c r="HBY351" s="94"/>
      <c r="HBZ351" s="94"/>
      <c r="HCA351" s="94"/>
      <c r="HCB351" s="94"/>
      <c r="HCC351" s="94"/>
      <c r="HCD351" s="94"/>
      <c r="HCE351" s="94"/>
      <c r="HCF351" s="94"/>
      <c r="HCG351" s="94"/>
      <c r="HCH351" s="94"/>
      <c r="HCI351" s="94"/>
      <c r="HCJ351" s="94"/>
      <c r="HCK351" s="94"/>
      <c r="HCL351" s="94"/>
      <c r="HCM351" s="94"/>
      <c r="HCN351" s="94"/>
      <c r="HCO351" s="94"/>
      <c r="HCP351" s="94"/>
      <c r="HCQ351" s="94"/>
      <c r="HCR351" s="94"/>
      <c r="HCS351" s="94"/>
      <c r="HCT351" s="94"/>
      <c r="HCU351" s="94"/>
      <c r="HCV351" s="94"/>
      <c r="HCW351" s="94"/>
      <c r="HCX351" s="94"/>
      <c r="HCY351" s="94"/>
      <c r="HCZ351" s="94"/>
      <c r="HDA351" s="94"/>
      <c r="HDB351" s="94"/>
      <c r="HDC351" s="94"/>
      <c r="HDD351" s="94"/>
      <c r="HDE351" s="94"/>
      <c r="HDF351" s="94"/>
      <c r="HDG351" s="94"/>
      <c r="HDH351" s="94"/>
      <c r="HDI351" s="94"/>
      <c r="HDJ351" s="94"/>
      <c r="HDK351" s="94"/>
      <c r="HDL351" s="94"/>
      <c r="HDM351" s="94"/>
      <c r="HDN351" s="94"/>
      <c r="HDO351" s="94"/>
      <c r="HDP351" s="94"/>
      <c r="HDQ351" s="94"/>
      <c r="HDR351" s="94"/>
      <c r="HDS351" s="94"/>
      <c r="HDT351" s="94"/>
      <c r="HDU351" s="94"/>
      <c r="HDV351" s="94"/>
      <c r="HDW351" s="94"/>
      <c r="HDX351" s="94"/>
      <c r="HDY351" s="94"/>
      <c r="HDZ351" s="94"/>
      <c r="HEA351" s="94"/>
      <c r="HEB351" s="94"/>
      <c r="HEC351" s="94"/>
      <c r="HED351" s="94"/>
      <c r="HEE351" s="94"/>
      <c r="HEF351" s="94"/>
      <c r="HEG351" s="94"/>
      <c r="HEH351" s="94"/>
      <c r="HEI351" s="94"/>
      <c r="HEJ351" s="94"/>
      <c r="HEK351" s="94"/>
      <c r="HEL351" s="94"/>
      <c r="HEM351" s="94"/>
      <c r="HEN351" s="94"/>
      <c r="HEO351" s="94"/>
      <c r="HEP351" s="94"/>
      <c r="HEQ351" s="94"/>
      <c r="HER351" s="94"/>
      <c r="HES351" s="94"/>
      <c r="HET351" s="94"/>
      <c r="HEU351" s="94"/>
      <c r="HEV351" s="94"/>
      <c r="HEW351" s="94"/>
      <c r="HEX351" s="94"/>
      <c r="HEY351" s="94"/>
      <c r="HEZ351" s="94"/>
      <c r="HFA351" s="94"/>
      <c r="HFB351" s="94"/>
      <c r="HFC351" s="94"/>
      <c r="HFD351" s="94"/>
      <c r="HFE351" s="94"/>
      <c r="HFF351" s="94"/>
      <c r="HFG351" s="94"/>
      <c r="HFH351" s="94"/>
      <c r="HFI351" s="94"/>
      <c r="HFJ351" s="94"/>
      <c r="HFK351" s="94"/>
      <c r="HFL351" s="94"/>
      <c r="HFM351" s="94"/>
      <c r="HFN351" s="94"/>
      <c r="HFO351" s="94"/>
      <c r="HFP351" s="94"/>
      <c r="HFQ351" s="94"/>
      <c r="HFR351" s="94"/>
      <c r="HFS351" s="94"/>
      <c r="HFT351" s="94"/>
      <c r="HFU351" s="94"/>
      <c r="HFV351" s="94"/>
      <c r="HFW351" s="94"/>
      <c r="HFX351" s="94"/>
      <c r="HFY351" s="94"/>
      <c r="HFZ351" s="94"/>
      <c r="HGA351" s="94"/>
      <c r="HGB351" s="94"/>
      <c r="HGC351" s="94"/>
      <c r="HGD351" s="94"/>
      <c r="HGE351" s="94"/>
      <c r="HGF351" s="94"/>
      <c r="HGG351" s="94"/>
      <c r="HGH351" s="94"/>
      <c r="HGI351" s="94"/>
      <c r="HGJ351" s="94"/>
      <c r="HGK351" s="94"/>
      <c r="HGL351" s="94"/>
      <c r="HGM351" s="94"/>
      <c r="HGN351" s="94"/>
      <c r="HGO351" s="94"/>
      <c r="HGP351" s="94"/>
      <c r="HGQ351" s="94"/>
      <c r="HGR351" s="94"/>
      <c r="HGS351" s="94"/>
      <c r="HGT351" s="94"/>
      <c r="HGU351" s="94"/>
      <c r="HGV351" s="94"/>
      <c r="HGW351" s="94"/>
      <c r="HGX351" s="94"/>
      <c r="HGY351" s="94"/>
      <c r="HGZ351" s="94"/>
      <c r="HHA351" s="94"/>
      <c r="HHB351" s="94"/>
      <c r="HHC351" s="94"/>
      <c r="HHD351" s="94"/>
      <c r="HHE351" s="94"/>
      <c r="HHF351" s="94"/>
      <c r="HHG351" s="94"/>
      <c r="HHH351" s="94"/>
      <c r="HHI351" s="94"/>
      <c r="HHJ351" s="94"/>
      <c r="HHK351" s="94"/>
      <c r="HHL351" s="94"/>
      <c r="HHM351" s="94"/>
      <c r="HHN351" s="94"/>
      <c r="HHO351" s="94"/>
      <c r="HHP351" s="94"/>
      <c r="HHQ351" s="94"/>
      <c r="HHR351" s="94"/>
      <c r="HHS351" s="94"/>
      <c r="HHT351" s="94"/>
      <c r="HHU351" s="94"/>
      <c r="HHV351" s="94"/>
      <c r="HHW351" s="94"/>
      <c r="HHX351" s="94"/>
      <c r="HHY351" s="94"/>
      <c r="HHZ351" s="94"/>
      <c r="HIA351" s="94"/>
      <c r="HIB351" s="94"/>
      <c r="HIC351" s="94"/>
      <c r="HID351" s="94"/>
      <c r="HIE351" s="94"/>
      <c r="HIF351" s="94"/>
      <c r="HIG351" s="94"/>
      <c r="HIH351" s="94"/>
      <c r="HII351" s="94"/>
      <c r="HIJ351" s="94"/>
      <c r="HIK351" s="94"/>
      <c r="HIL351" s="94"/>
      <c r="HIM351" s="94"/>
      <c r="HIN351" s="94"/>
      <c r="HIO351" s="94"/>
      <c r="HIP351" s="94"/>
      <c r="HIQ351" s="94"/>
      <c r="HIR351" s="94"/>
      <c r="HIS351" s="94"/>
      <c r="HIT351" s="94"/>
      <c r="HIU351" s="94"/>
      <c r="HIV351" s="94"/>
      <c r="HIW351" s="94"/>
      <c r="HIX351" s="94"/>
      <c r="HIY351" s="94"/>
      <c r="HIZ351" s="94"/>
      <c r="HJA351" s="94"/>
      <c r="HJB351" s="94"/>
      <c r="HJC351" s="94"/>
      <c r="HJD351" s="94"/>
      <c r="HJE351" s="94"/>
      <c r="HJF351" s="94"/>
      <c r="HJG351" s="94"/>
      <c r="HJH351" s="94"/>
      <c r="HJI351" s="94"/>
      <c r="HJJ351" s="94"/>
      <c r="HJK351" s="94"/>
      <c r="HJL351" s="94"/>
      <c r="HJM351" s="94"/>
      <c r="HJN351" s="94"/>
      <c r="HJO351" s="94"/>
      <c r="HJP351" s="94"/>
      <c r="HJQ351" s="94"/>
      <c r="HJR351" s="94"/>
      <c r="HJS351" s="94"/>
      <c r="HJT351" s="94"/>
      <c r="HJU351" s="94"/>
      <c r="HJV351" s="94"/>
      <c r="HJW351" s="94"/>
      <c r="HJX351" s="94"/>
      <c r="HJY351" s="94"/>
      <c r="HJZ351" s="94"/>
      <c r="HKA351" s="94"/>
      <c r="HKB351" s="94"/>
      <c r="HKC351" s="94"/>
      <c r="HKD351" s="94"/>
      <c r="HKE351" s="94"/>
      <c r="HKF351" s="94"/>
      <c r="HKG351" s="94"/>
      <c r="HKH351" s="94"/>
      <c r="HKI351" s="94"/>
      <c r="HKJ351" s="94"/>
      <c r="HKK351" s="94"/>
      <c r="HKL351" s="94"/>
      <c r="HKM351" s="94"/>
      <c r="HKN351" s="94"/>
      <c r="HKO351" s="94"/>
      <c r="HKP351" s="94"/>
      <c r="HKQ351" s="94"/>
      <c r="HKR351" s="94"/>
      <c r="HKS351" s="94"/>
      <c r="HKT351" s="94"/>
      <c r="HKU351" s="94"/>
      <c r="HKV351" s="94"/>
      <c r="HKW351" s="94"/>
      <c r="HKX351" s="94"/>
      <c r="HKY351" s="94"/>
      <c r="HKZ351" s="94"/>
      <c r="HLA351" s="94"/>
      <c r="HLB351" s="94"/>
      <c r="HLC351" s="94"/>
      <c r="HLD351" s="94"/>
      <c r="HLE351" s="94"/>
      <c r="HLF351" s="94"/>
      <c r="HLG351" s="94"/>
      <c r="HLH351" s="94"/>
      <c r="HLI351" s="94"/>
      <c r="HLJ351" s="94"/>
      <c r="HLK351" s="94"/>
      <c r="HLL351" s="94"/>
      <c r="HLM351" s="94"/>
      <c r="HLN351" s="94"/>
      <c r="HLO351" s="94"/>
      <c r="HLP351" s="94"/>
      <c r="HLQ351" s="94"/>
      <c r="HLR351" s="94"/>
      <c r="HLS351" s="94"/>
      <c r="HLT351" s="94"/>
      <c r="HLU351" s="94"/>
      <c r="HLV351" s="94"/>
      <c r="HLW351" s="94"/>
      <c r="HLX351" s="94"/>
      <c r="HLY351" s="94"/>
      <c r="HLZ351" s="94"/>
      <c r="HMA351" s="94"/>
      <c r="HMB351" s="94"/>
      <c r="HMC351" s="94"/>
      <c r="HMD351" s="94"/>
      <c r="HME351" s="94"/>
      <c r="HMF351" s="94"/>
      <c r="HMG351" s="94"/>
      <c r="HMH351" s="94"/>
      <c r="HMI351" s="94"/>
      <c r="HMJ351" s="94"/>
      <c r="HMK351" s="94"/>
      <c r="HML351" s="94"/>
      <c r="HMM351" s="94"/>
      <c r="HMN351" s="94"/>
      <c r="HMO351" s="94"/>
      <c r="HMP351" s="94"/>
      <c r="HMQ351" s="94"/>
      <c r="HMR351" s="94"/>
      <c r="HMS351" s="94"/>
      <c r="HMT351" s="94"/>
      <c r="HMU351" s="94"/>
      <c r="HMV351" s="94"/>
      <c r="HMW351" s="94"/>
      <c r="HMX351" s="94"/>
      <c r="HMY351" s="94"/>
      <c r="HMZ351" s="94"/>
      <c r="HNA351" s="94"/>
      <c r="HNB351" s="94"/>
      <c r="HNC351" s="94"/>
      <c r="HND351" s="94"/>
      <c r="HNE351" s="94"/>
      <c r="HNF351" s="94"/>
      <c r="HNG351" s="94"/>
      <c r="HNH351" s="94"/>
      <c r="HNI351" s="94"/>
      <c r="HNJ351" s="94"/>
      <c r="HNK351" s="94"/>
      <c r="HNL351" s="94"/>
      <c r="HNM351" s="94"/>
      <c r="HNN351" s="94"/>
      <c r="HNO351" s="94"/>
      <c r="HNP351" s="94"/>
      <c r="HNQ351" s="94"/>
      <c r="HNR351" s="94"/>
      <c r="HNS351" s="94"/>
      <c r="HNT351" s="94"/>
      <c r="HNU351" s="94"/>
      <c r="HNV351" s="94"/>
      <c r="HNW351" s="94"/>
      <c r="HNX351" s="94"/>
      <c r="HNY351" s="94"/>
      <c r="HNZ351" s="94"/>
      <c r="HOA351" s="94"/>
      <c r="HOB351" s="94"/>
      <c r="HOC351" s="94"/>
      <c r="HOD351" s="94"/>
      <c r="HOE351" s="94"/>
      <c r="HOF351" s="94"/>
      <c r="HOG351" s="94"/>
      <c r="HOH351" s="94"/>
      <c r="HOI351" s="94"/>
      <c r="HOJ351" s="94"/>
      <c r="HOK351" s="94"/>
      <c r="HOL351" s="94"/>
      <c r="HOM351" s="94"/>
      <c r="HON351" s="94"/>
      <c r="HOO351" s="94"/>
      <c r="HOP351" s="94"/>
      <c r="HOQ351" s="94"/>
      <c r="HOR351" s="94"/>
      <c r="HOS351" s="94"/>
      <c r="HOT351" s="94"/>
      <c r="HOU351" s="94"/>
      <c r="HOV351" s="94"/>
      <c r="HOW351" s="94"/>
      <c r="HOX351" s="94"/>
      <c r="HOY351" s="94"/>
      <c r="HOZ351" s="94"/>
      <c r="HPA351" s="94"/>
      <c r="HPB351" s="94"/>
      <c r="HPC351" s="94"/>
      <c r="HPD351" s="94"/>
      <c r="HPE351" s="94"/>
      <c r="HPF351" s="94"/>
      <c r="HPG351" s="94"/>
      <c r="HPH351" s="94"/>
      <c r="HPI351" s="94"/>
      <c r="HPJ351" s="94"/>
      <c r="HPK351" s="94"/>
      <c r="HPL351" s="94"/>
      <c r="HPM351" s="94"/>
      <c r="HPN351" s="94"/>
      <c r="HPO351" s="94"/>
      <c r="HPP351" s="94"/>
      <c r="HPQ351" s="94"/>
      <c r="HPR351" s="94"/>
      <c r="HPS351" s="94"/>
      <c r="HPT351" s="94"/>
      <c r="HPU351" s="94"/>
      <c r="HPV351" s="94"/>
      <c r="HPW351" s="94"/>
      <c r="HPX351" s="94"/>
      <c r="HPY351" s="94"/>
      <c r="HPZ351" s="94"/>
      <c r="HQA351" s="94"/>
      <c r="HQB351" s="94"/>
      <c r="HQC351" s="94"/>
      <c r="HQD351" s="94"/>
      <c r="HQE351" s="94"/>
      <c r="HQF351" s="94"/>
      <c r="HQG351" s="94"/>
      <c r="HQH351" s="94"/>
      <c r="HQI351" s="94"/>
      <c r="HQJ351" s="94"/>
      <c r="HQK351" s="94"/>
      <c r="HQL351" s="94"/>
      <c r="HQM351" s="94"/>
      <c r="HQN351" s="94"/>
      <c r="HQO351" s="94"/>
      <c r="HQP351" s="94"/>
      <c r="HQQ351" s="94"/>
      <c r="HQR351" s="94"/>
      <c r="HQS351" s="94"/>
      <c r="HQT351" s="94"/>
      <c r="HQU351" s="94"/>
      <c r="HQV351" s="94"/>
      <c r="HQW351" s="94"/>
      <c r="HQX351" s="94"/>
      <c r="HQY351" s="94"/>
      <c r="HQZ351" s="94"/>
      <c r="HRA351" s="94"/>
      <c r="HRB351" s="94"/>
      <c r="HRC351" s="94"/>
      <c r="HRD351" s="94"/>
      <c r="HRE351" s="94"/>
      <c r="HRF351" s="94"/>
      <c r="HRG351" s="94"/>
      <c r="HRH351" s="94"/>
      <c r="HRI351" s="94"/>
      <c r="HRJ351" s="94"/>
      <c r="HRK351" s="94"/>
      <c r="HRL351" s="94"/>
      <c r="HRM351" s="94"/>
      <c r="HRN351" s="94"/>
      <c r="HRO351" s="94"/>
      <c r="HRP351" s="94"/>
      <c r="HRQ351" s="94"/>
      <c r="HRR351" s="94"/>
      <c r="HRS351" s="94"/>
      <c r="HRT351" s="94"/>
      <c r="HRU351" s="94"/>
      <c r="HRV351" s="94"/>
      <c r="HRW351" s="94"/>
      <c r="HRX351" s="94"/>
      <c r="HRY351" s="94"/>
      <c r="HRZ351" s="94"/>
      <c r="HSA351" s="94"/>
      <c r="HSB351" s="94"/>
      <c r="HSC351" s="94"/>
      <c r="HSD351" s="94"/>
      <c r="HSE351" s="94"/>
      <c r="HSF351" s="94"/>
      <c r="HSG351" s="94"/>
      <c r="HSH351" s="94"/>
      <c r="HSI351" s="94"/>
      <c r="HSJ351" s="94"/>
      <c r="HSK351" s="94"/>
      <c r="HSL351" s="94"/>
      <c r="HSM351" s="94"/>
      <c r="HSN351" s="94"/>
      <c r="HSO351" s="94"/>
      <c r="HSP351" s="94"/>
      <c r="HSQ351" s="94"/>
      <c r="HSR351" s="94"/>
      <c r="HSS351" s="94"/>
      <c r="HST351" s="94"/>
      <c r="HSU351" s="94"/>
      <c r="HSV351" s="94"/>
      <c r="HSW351" s="94"/>
      <c r="HSX351" s="94"/>
      <c r="HSY351" s="94"/>
      <c r="HSZ351" s="94"/>
      <c r="HTA351" s="94"/>
      <c r="HTB351" s="94"/>
      <c r="HTC351" s="94"/>
      <c r="HTD351" s="94"/>
      <c r="HTE351" s="94"/>
      <c r="HTF351" s="94"/>
      <c r="HTG351" s="94"/>
      <c r="HTH351" s="94"/>
      <c r="HTI351" s="94"/>
      <c r="HTJ351" s="94"/>
      <c r="HTK351" s="94"/>
      <c r="HTL351" s="94"/>
      <c r="HTM351" s="94"/>
      <c r="HTN351" s="94"/>
      <c r="HTO351" s="94"/>
      <c r="HTP351" s="94"/>
      <c r="HTQ351" s="94"/>
      <c r="HTR351" s="94"/>
      <c r="HTS351" s="94"/>
      <c r="HTT351" s="94"/>
      <c r="HTU351" s="94"/>
      <c r="HTV351" s="94"/>
      <c r="HTW351" s="94"/>
      <c r="HTX351" s="94"/>
      <c r="HTY351" s="94"/>
      <c r="HTZ351" s="94"/>
      <c r="HUA351" s="94"/>
      <c r="HUB351" s="94"/>
      <c r="HUC351" s="94"/>
      <c r="HUD351" s="94"/>
      <c r="HUE351" s="94"/>
      <c r="HUF351" s="94"/>
      <c r="HUG351" s="94"/>
      <c r="HUH351" s="94"/>
      <c r="HUI351" s="94"/>
      <c r="HUJ351" s="94"/>
      <c r="HUK351" s="94"/>
      <c r="HUL351" s="94"/>
      <c r="HUM351" s="94"/>
      <c r="HUN351" s="94"/>
      <c r="HUO351" s="94"/>
      <c r="HUP351" s="94"/>
      <c r="HUQ351" s="94"/>
      <c r="HUR351" s="94"/>
      <c r="HUS351" s="94"/>
      <c r="HUT351" s="94"/>
      <c r="HUU351" s="94"/>
      <c r="HUV351" s="94"/>
      <c r="HUW351" s="94"/>
      <c r="HUX351" s="94"/>
      <c r="HUY351" s="94"/>
      <c r="HUZ351" s="94"/>
      <c r="HVA351" s="94"/>
      <c r="HVB351" s="94"/>
      <c r="HVC351" s="94"/>
      <c r="HVD351" s="94"/>
      <c r="HVE351" s="94"/>
      <c r="HVF351" s="94"/>
      <c r="HVG351" s="94"/>
      <c r="HVH351" s="94"/>
      <c r="HVI351" s="94"/>
      <c r="HVJ351" s="94"/>
      <c r="HVK351" s="94"/>
      <c r="HVL351" s="94"/>
      <c r="HVM351" s="94"/>
      <c r="HVN351" s="94"/>
      <c r="HVO351" s="94"/>
      <c r="HVP351" s="94"/>
      <c r="HVQ351" s="94"/>
      <c r="HVR351" s="94"/>
      <c r="HVS351" s="94"/>
      <c r="HVT351" s="94"/>
      <c r="HVU351" s="94"/>
      <c r="HVV351" s="94"/>
      <c r="HVW351" s="94"/>
      <c r="HVX351" s="94"/>
      <c r="HVY351" s="94"/>
      <c r="HVZ351" s="94"/>
      <c r="HWA351" s="94"/>
      <c r="HWB351" s="94"/>
      <c r="HWC351" s="94"/>
      <c r="HWD351" s="94"/>
      <c r="HWE351" s="94"/>
      <c r="HWF351" s="94"/>
      <c r="HWG351" s="94"/>
      <c r="HWH351" s="94"/>
      <c r="HWI351" s="94"/>
      <c r="HWJ351" s="94"/>
      <c r="HWK351" s="94"/>
      <c r="HWL351" s="94"/>
      <c r="HWM351" s="94"/>
      <c r="HWN351" s="94"/>
      <c r="HWO351" s="94"/>
      <c r="HWP351" s="94"/>
      <c r="HWQ351" s="94"/>
      <c r="HWR351" s="94"/>
      <c r="HWS351" s="94"/>
      <c r="HWT351" s="94"/>
      <c r="HWU351" s="94"/>
      <c r="HWV351" s="94"/>
      <c r="HWW351" s="94"/>
      <c r="HWX351" s="94"/>
      <c r="HWY351" s="94"/>
      <c r="HWZ351" s="94"/>
      <c r="HXA351" s="94"/>
      <c r="HXB351" s="94"/>
      <c r="HXC351" s="94"/>
      <c r="HXD351" s="94"/>
      <c r="HXE351" s="94"/>
      <c r="HXF351" s="94"/>
      <c r="HXG351" s="94"/>
      <c r="HXH351" s="94"/>
      <c r="HXI351" s="94"/>
      <c r="HXJ351" s="94"/>
      <c r="HXK351" s="94"/>
      <c r="HXL351" s="94"/>
      <c r="HXM351" s="94"/>
      <c r="HXN351" s="94"/>
      <c r="HXO351" s="94"/>
      <c r="HXP351" s="94"/>
      <c r="HXQ351" s="94"/>
      <c r="HXR351" s="94"/>
      <c r="HXS351" s="94"/>
      <c r="HXT351" s="94"/>
      <c r="HXU351" s="94"/>
      <c r="HXV351" s="94"/>
      <c r="HXW351" s="94"/>
      <c r="HXX351" s="94"/>
      <c r="HXY351" s="94"/>
      <c r="HXZ351" s="94"/>
      <c r="HYA351" s="94"/>
      <c r="HYB351" s="94"/>
      <c r="HYC351" s="94"/>
      <c r="HYD351" s="94"/>
      <c r="HYE351" s="94"/>
      <c r="HYF351" s="94"/>
      <c r="HYG351" s="94"/>
      <c r="HYH351" s="94"/>
      <c r="HYI351" s="94"/>
      <c r="HYJ351" s="94"/>
      <c r="HYK351" s="94"/>
      <c r="HYL351" s="94"/>
      <c r="HYM351" s="94"/>
      <c r="HYN351" s="94"/>
      <c r="HYO351" s="94"/>
      <c r="HYP351" s="94"/>
      <c r="HYQ351" s="94"/>
      <c r="HYR351" s="94"/>
      <c r="HYS351" s="94"/>
      <c r="HYT351" s="94"/>
      <c r="HYU351" s="94"/>
      <c r="HYV351" s="94"/>
      <c r="HYW351" s="94"/>
      <c r="HYX351" s="94"/>
      <c r="HYY351" s="94"/>
      <c r="HYZ351" s="94"/>
      <c r="HZA351" s="94"/>
      <c r="HZB351" s="94"/>
      <c r="HZC351" s="94"/>
      <c r="HZD351" s="94"/>
      <c r="HZE351" s="94"/>
      <c r="HZF351" s="94"/>
      <c r="HZG351" s="94"/>
      <c r="HZH351" s="94"/>
      <c r="HZI351" s="94"/>
      <c r="HZJ351" s="94"/>
      <c r="HZK351" s="94"/>
      <c r="HZL351" s="94"/>
      <c r="HZM351" s="94"/>
      <c r="HZN351" s="94"/>
      <c r="HZO351" s="94"/>
      <c r="HZP351" s="94"/>
      <c r="HZQ351" s="94"/>
      <c r="HZR351" s="94"/>
      <c r="HZS351" s="94"/>
      <c r="HZT351" s="94"/>
      <c r="HZU351" s="94"/>
      <c r="HZV351" s="94"/>
      <c r="HZW351" s="94"/>
      <c r="HZX351" s="94"/>
      <c r="HZY351" s="94"/>
      <c r="HZZ351" s="94"/>
      <c r="IAA351" s="94"/>
      <c r="IAB351" s="94"/>
      <c r="IAC351" s="94"/>
      <c r="IAD351" s="94"/>
      <c r="IAE351" s="94"/>
      <c r="IAF351" s="94"/>
      <c r="IAG351" s="94"/>
      <c r="IAH351" s="94"/>
      <c r="IAI351" s="94"/>
      <c r="IAJ351" s="94"/>
      <c r="IAK351" s="94"/>
      <c r="IAL351" s="94"/>
      <c r="IAM351" s="94"/>
      <c r="IAN351" s="94"/>
      <c r="IAO351" s="94"/>
      <c r="IAP351" s="94"/>
      <c r="IAQ351" s="94"/>
      <c r="IAR351" s="94"/>
      <c r="IAS351" s="94"/>
      <c r="IAT351" s="94"/>
      <c r="IAU351" s="94"/>
      <c r="IAV351" s="94"/>
      <c r="IAW351" s="94"/>
      <c r="IAX351" s="94"/>
      <c r="IAY351" s="94"/>
      <c r="IAZ351" s="94"/>
      <c r="IBA351" s="94"/>
      <c r="IBB351" s="94"/>
      <c r="IBC351" s="94"/>
      <c r="IBD351" s="94"/>
      <c r="IBE351" s="94"/>
      <c r="IBF351" s="94"/>
      <c r="IBG351" s="94"/>
      <c r="IBH351" s="94"/>
      <c r="IBI351" s="94"/>
      <c r="IBJ351" s="94"/>
      <c r="IBK351" s="94"/>
      <c r="IBL351" s="94"/>
      <c r="IBM351" s="94"/>
      <c r="IBN351" s="94"/>
      <c r="IBO351" s="94"/>
      <c r="IBP351" s="94"/>
      <c r="IBQ351" s="94"/>
      <c r="IBR351" s="94"/>
      <c r="IBS351" s="94"/>
      <c r="IBT351" s="94"/>
      <c r="IBU351" s="94"/>
      <c r="IBV351" s="94"/>
      <c r="IBW351" s="94"/>
      <c r="IBX351" s="94"/>
      <c r="IBY351" s="94"/>
      <c r="IBZ351" s="94"/>
      <c r="ICA351" s="94"/>
      <c r="ICB351" s="94"/>
      <c r="ICC351" s="94"/>
      <c r="ICD351" s="94"/>
      <c r="ICE351" s="94"/>
      <c r="ICF351" s="94"/>
      <c r="ICG351" s="94"/>
      <c r="ICH351" s="94"/>
      <c r="ICI351" s="94"/>
      <c r="ICJ351" s="94"/>
      <c r="ICK351" s="94"/>
      <c r="ICL351" s="94"/>
      <c r="ICM351" s="94"/>
      <c r="ICN351" s="94"/>
      <c r="ICO351" s="94"/>
      <c r="ICP351" s="94"/>
      <c r="ICQ351" s="94"/>
      <c r="ICR351" s="94"/>
      <c r="ICS351" s="94"/>
      <c r="ICT351" s="94"/>
      <c r="ICU351" s="94"/>
      <c r="ICV351" s="94"/>
      <c r="ICW351" s="94"/>
      <c r="ICX351" s="94"/>
      <c r="ICY351" s="94"/>
      <c r="ICZ351" s="94"/>
      <c r="IDA351" s="94"/>
      <c r="IDB351" s="94"/>
      <c r="IDC351" s="94"/>
      <c r="IDD351" s="94"/>
      <c r="IDE351" s="94"/>
      <c r="IDF351" s="94"/>
      <c r="IDG351" s="94"/>
      <c r="IDH351" s="94"/>
      <c r="IDI351" s="94"/>
      <c r="IDJ351" s="94"/>
      <c r="IDK351" s="94"/>
      <c r="IDL351" s="94"/>
      <c r="IDM351" s="94"/>
      <c r="IDN351" s="94"/>
      <c r="IDO351" s="94"/>
      <c r="IDP351" s="94"/>
      <c r="IDQ351" s="94"/>
      <c r="IDR351" s="94"/>
      <c r="IDS351" s="94"/>
      <c r="IDT351" s="94"/>
      <c r="IDU351" s="94"/>
      <c r="IDV351" s="94"/>
      <c r="IDW351" s="94"/>
      <c r="IDX351" s="94"/>
      <c r="IDY351" s="94"/>
      <c r="IDZ351" s="94"/>
      <c r="IEA351" s="94"/>
      <c r="IEB351" s="94"/>
      <c r="IEC351" s="94"/>
      <c r="IED351" s="94"/>
      <c r="IEE351" s="94"/>
      <c r="IEF351" s="94"/>
      <c r="IEG351" s="94"/>
      <c r="IEH351" s="94"/>
      <c r="IEI351" s="94"/>
      <c r="IEJ351" s="94"/>
      <c r="IEK351" s="94"/>
      <c r="IEL351" s="94"/>
      <c r="IEM351" s="94"/>
      <c r="IEN351" s="94"/>
      <c r="IEO351" s="94"/>
      <c r="IEP351" s="94"/>
      <c r="IEQ351" s="94"/>
      <c r="IER351" s="94"/>
      <c r="IES351" s="94"/>
      <c r="IET351" s="94"/>
      <c r="IEU351" s="94"/>
      <c r="IEV351" s="94"/>
      <c r="IEW351" s="94"/>
      <c r="IEX351" s="94"/>
      <c r="IEY351" s="94"/>
      <c r="IEZ351" s="94"/>
      <c r="IFA351" s="94"/>
      <c r="IFB351" s="94"/>
      <c r="IFC351" s="94"/>
      <c r="IFD351" s="94"/>
      <c r="IFE351" s="94"/>
      <c r="IFF351" s="94"/>
      <c r="IFG351" s="94"/>
      <c r="IFH351" s="94"/>
      <c r="IFI351" s="94"/>
      <c r="IFJ351" s="94"/>
      <c r="IFK351" s="94"/>
      <c r="IFL351" s="94"/>
      <c r="IFM351" s="94"/>
      <c r="IFN351" s="94"/>
      <c r="IFO351" s="94"/>
      <c r="IFP351" s="94"/>
      <c r="IFQ351" s="94"/>
      <c r="IFR351" s="94"/>
      <c r="IFS351" s="94"/>
      <c r="IFT351" s="94"/>
      <c r="IFU351" s="94"/>
      <c r="IFV351" s="94"/>
      <c r="IFW351" s="94"/>
      <c r="IFX351" s="94"/>
      <c r="IFY351" s="94"/>
      <c r="IFZ351" s="94"/>
      <c r="IGA351" s="94"/>
      <c r="IGB351" s="94"/>
      <c r="IGC351" s="94"/>
      <c r="IGD351" s="94"/>
      <c r="IGE351" s="94"/>
      <c r="IGF351" s="94"/>
      <c r="IGG351" s="94"/>
      <c r="IGH351" s="94"/>
      <c r="IGI351" s="94"/>
      <c r="IGJ351" s="94"/>
      <c r="IGK351" s="94"/>
      <c r="IGL351" s="94"/>
      <c r="IGM351" s="94"/>
      <c r="IGN351" s="94"/>
      <c r="IGO351" s="94"/>
      <c r="IGP351" s="94"/>
      <c r="IGQ351" s="94"/>
      <c r="IGR351" s="94"/>
      <c r="IGS351" s="94"/>
      <c r="IGT351" s="94"/>
      <c r="IGU351" s="94"/>
      <c r="IGV351" s="94"/>
      <c r="IGW351" s="94"/>
      <c r="IGX351" s="94"/>
      <c r="IGY351" s="94"/>
      <c r="IGZ351" s="94"/>
      <c r="IHA351" s="94"/>
      <c r="IHB351" s="94"/>
      <c r="IHC351" s="94"/>
      <c r="IHD351" s="94"/>
      <c r="IHE351" s="94"/>
      <c r="IHF351" s="94"/>
      <c r="IHG351" s="94"/>
      <c r="IHH351" s="94"/>
      <c r="IHI351" s="94"/>
      <c r="IHJ351" s="94"/>
      <c r="IHK351" s="94"/>
      <c r="IHL351" s="94"/>
      <c r="IHM351" s="94"/>
      <c r="IHN351" s="94"/>
      <c r="IHO351" s="94"/>
      <c r="IHP351" s="94"/>
      <c r="IHQ351" s="94"/>
      <c r="IHR351" s="94"/>
      <c r="IHS351" s="94"/>
      <c r="IHT351" s="94"/>
      <c r="IHU351" s="94"/>
      <c r="IHV351" s="94"/>
      <c r="IHW351" s="94"/>
      <c r="IHX351" s="94"/>
      <c r="IHY351" s="94"/>
      <c r="IHZ351" s="94"/>
      <c r="IIA351" s="94"/>
      <c r="IIB351" s="94"/>
      <c r="IIC351" s="94"/>
      <c r="IID351" s="94"/>
      <c r="IIE351" s="94"/>
      <c r="IIF351" s="94"/>
      <c r="IIG351" s="94"/>
      <c r="IIH351" s="94"/>
      <c r="III351" s="94"/>
      <c r="IIJ351" s="94"/>
      <c r="IIK351" s="94"/>
      <c r="IIL351" s="94"/>
      <c r="IIM351" s="94"/>
      <c r="IIN351" s="94"/>
      <c r="IIO351" s="94"/>
      <c r="IIP351" s="94"/>
      <c r="IIQ351" s="94"/>
      <c r="IIR351" s="94"/>
      <c r="IIS351" s="94"/>
      <c r="IIT351" s="94"/>
      <c r="IIU351" s="94"/>
      <c r="IIV351" s="94"/>
      <c r="IIW351" s="94"/>
      <c r="IIX351" s="94"/>
      <c r="IIY351" s="94"/>
      <c r="IIZ351" s="94"/>
      <c r="IJA351" s="94"/>
      <c r="IJB351" s="94"/>
      <c r="IJC351" s="94"/>
      <c r="IJD351" s="94"/>
      <c r="IJE351" s="94"/>
      <c r="IJF351" s="94"/>
      <c r="IJG351" s="94"/>
      <c r="IJH351" s="94"/>
      <c r="IJI351" s="94"/>
      <c r="IJJ351" s="94"/>
      <c r="IJK351" s="94"/>
      <c r="IJL351" s="94"/>
      <c r="IJM351" s="94"/>
      <c r="IJN351" s="94"/>
      <c r="IJO351" s="94"/>
      <c r="IJP351" s="94"/>
      <c r="IJQ351" s="94"/>
      <c r="IJR351" s="94"/>
      <c r="IJS351" s="94"/>
      <c r="IJT351" s="94"/>
      <c r="IJU351" s="94"/>
      <c r="IJV351" s="94"/>
      <c r="IJW351" s="94"/>
      <c r="IJX351" s="94"/>
      <c r="IJY351" s="94"/>
      <c r="IJZ351" s="94"/>
      <c r="IKA351" s="94"/>
      <c r="IKB351" s="94"/>
      <c r="IKC351" s="94"/>
      <c r="IKD351" s="94"/>
      <c r="IKE351" s="94"/>
      <c r="IKF351" s="94"/>
      <c r="IKG351" s="94"/>
      <c r="IKH351" s="94"/>
      <c r="IKI351" s="94"/>
      <c r="IKJ351" s="94"/>
      <c r="IKK351" s="94"/>
      <c r="IKL351" s="94"/>
      <c r="IKM351" s="94"/>
      <c r="IKN351" s="94"/>
      <c r="IKO351" s="94"/>
      <c r="IKP351" s="94"/>
      <c r="IKQ351" s="94"/>
      <c r="IKR351" s="94"/>
      <c r="IKS351" s="94"/>
      <c r="IKT351" s="94"/>
      <c r="IKU351" s="94"/>
      <c r="IKV351" s="94"/>
      <c r="IKW351" s="94"/>
      <c r="IKX351" s="94"/>
      <c r="IKY351" s="94"/>
      <c r="IKZ351" s="94"/>
      <c r="ILA351" s="94"/>
      <c r="ILB351" s="94"/>
      <c r="ILC351" s="94"/>
      <c r="ILD351" s="94"/>
      <c r="ILE351" s="94"/>
      <c r="ILF351" s="94"/>
      <c r="ILG351" s="94"/>
      <c r="ILH351" s="94"/>
      <c r="ILI351" s="94"/>
      <c r="ILJ351" s="94"/>
      <c r="ILK351" s="94"/>
      <c r="ILL351" s="94"/>
      <c r="ILM351" s="94"/>
      <c r="ILN351" s="94"/>
      <c r="ILO351" s="94"/>
      <c r="ILP351" s="94"/>
      <c r="ILQ351" s="94"/>
      <c r="ILR351" s="94"/>
      <c r="ILS351" s="94"/>
      <c r="ILT351" s="94"/>
      <c r="ILU351" s="94"/>
      <c r="ILV351" s="94"/>
      <c r="ILW351" s="94"/>
      <c r="ILX351" s="94"/>
      <c r="ILY351" s="94"/>
      <c r="ILZ351" s="94"/>
      <c r="IMA351" s="94"/>
      <c r="IMB351" s="94"/>
      <c r="IMC351" s="94"/>
      <c r="IMD351" s="94"/>
      <c r="IME351" s="94"/>
      <c r="IMF351" s="94"/>
      <c r="IMG351" s="94"/>
      <c r="IMH351" s="94"/>
      <c r="IMI351" s="94"/>
      <c r="IMJ351" s="94"/>
      <c r="IMK351" s="94"/>
      <c r="IML351" s="94"/>
      <c r="IMM351" s="94"/>
      <c r="IMN351" s="94"/>
      <c r="IMO351" s="94"/>
      <c r="IMP351" s="94"/>
      <c r="IMQ351" s="94"/>
      <c r="IMR351" s="94"/>
      <c r="IMS351" s="94"/>
      <c r="IMT351" s="94"/>
      <c r="IMU351" s="94"/>
      <c r="IMV351" s="94"/>
      <c r="IMW351" s="94"/>
      <c r="IMX351" s="94"/>
      <c r="IMY351" s="94"/>
      <c r="IMZ351" s="94"/>
      <c r="INA351" s="94"/>
      <c r="INB351" s="94"/>
      <c r="INC351" s="94"/>
      <c r="IND351" s="94"/>
      <c r="INE351" s="94"/>
      <c r="INF351" s="94"/>
      <c r="ING351" s="94"/>
      <c r="INH351" s="94"/>
      <c r="INI351" s="94"/>
      <c r="INJ351" s="94"/>
      <c r="INK351" s="94"/>
      <c r="INL351" s="94"/>
      <c r="INM351" s="94"/>
      <c r="INN351" s="94"/>
      <c r="INO351" s="94"/>
      <c r="INP351" s="94"/>
      <c r="INQ351" s="94"/>
      <c r="INR351" s="94"/>
      <c r="INS351" s="94"/>
      <c r="INT351" s="94"/>
      <c r="INU351" s="94"/>
      <c r="INV351" s="94"/>
      <c r="INW351" s="94"/>
      <c r="INX351" s="94"/>
      <c r="INY351" s="94"/>
      <c r="INZ351" s="94"/>
      <c r="IOA351" s="94"/>
      <c r="IOB351" s="94"/>
      <c r="IOC351" s="94"/>
      <c r="IOD351" s="94"/>
      <c r="IOE351" s="94"/>
      <c r="IOF351" s="94"/>
      <c r="IOG351" s="94"/>
      <c r="IOH351" s="94"/>
      <c r="IOI351" s="94"/>
      <c r="IOJ351" s="94"/>
      <c r="IOK351" s="94"/>
      <c r="IOL351" s="94"/>
      <c r="IOM351" s="94"/>
      <c r="ION351" s="94"/>
      <c r="IOO351" s="94"/>
      <c r="IOP351" s="94"/>
      <c r="IOQ351" s="94"/>
      <c r="IOR351" s="94"/>
      <c r="IOS351" s="94"/>
      <c r="IOT351" s="94"/>
      <c r="IOU351" s="94"/>
      <c r="IOV351" s="94"/>
      <c r="IOW351" s="94"/>
      <c r="IOX351" s="94"/>
      <c r="IOY351" s="94"/>
      <c r="IOZ351" s="94"/>
      <c r="IPA351" s="94"/>
      <c r="IPB351" s="94"/>
      <c r="IPC351" s="94"/>
      <c r="IPD351" s="94"/>
      <c r="IPE351" s="94"/>
      <c r="IPF351" s="94"/>
      <c r="IPG351" s="94"/>
      <c r="IPH351" s="94"/>
      <c r="IPI351" s="94"/>
      <c r="IPJ351" s="94"/>
      <c r="IPK351" s="94"/>
      <c r="IPL351" s="94"/>
      <c r="IPM351" s="94"/>
      <c r="IPN351" s="94"/>
      <c r="IPO351" s="94"/>
      <c r="IPP351" s="94"/>
      <c r="IPQ351" s="94"/>
      <c r="IPR351" s="94"/>
      <c r="IPS351" s="94"/>
      <c r="IPT351" s="94"/>
      <c r="IPU351" s="94"/>
      <c r="IPV351" s="94"/>
      <c r="IPW351" s="94"/>
      <c r="IPX351" s="94"/>
      <c r="IPY351" s="94"/>
      <c r="IPZ351" s="94"/>
      <c r="IQA351" s="94"/>
      <c r="IQB351" s="94"/>
      <c r="IQC351" s="94"/>
      <c r="IQD351" s="94"/>
      <c r="IQE351" s="94"/>
      <c r="IQF351" s="94"/>
      <c r="IQG351" s="94"/>
      <c r="IQH351" s="94"/>
      <c r="IQI351" s="94"/>
      <c r="IQJ351" s="94"/>
      <c r="IQK351" s="94"/>
      <c r="IQL351" s="94"/>
      <c r="IQM351" s="94"/>
      <c r="IQN351" s="94"/>
      <c r="IQO351" s="94"/>
      <c r="IQP351" s="94"/>
      <c r="IQQ351" s="94"/>
      <c r="IQR351" s="94"/>
      <c r="IQS351" s="94"/>
      <c r="IQT351" s="94"/>
      <c r="IQU351" s="94"/>
      <c r="IQV351" s="94"/>
      <c r="IQW351" s="94"/>
      <c r="IQX351" s="94"/>
      <c r="IQY351" s="94"/>
      <c r="IQZ351" s="94"/>
      <c r="IRA351" s="94"/>
      <c r="IRB351" s="94"/>
      <c r="IRC351" s="94"/>
      <c r="IRD351" s="94"/>
      <c r="IRE351" s="94"/>
      <c r="IRF351" s="94"/>
      <c r="IRG351" s="94"/>
      <c r="IRH351" s="94"/>
      <c r="IRI351" s="94"/>
      <c r="IRJ351" s="94"/>
      <c r="IRK351" s="94"/>
      <c r="IRL351" s="94"/>
      <c r="IRM351" s="94"/>
      <c r="IRN351" s="94"/>
      <c r="IRO351" s="94"/>
      <c r="IRP351" s="94"/>
      <c r="IRQ351" s="94"/>
      <c r="IRR351" s="94"/>
      <c r="IRS351" s="94"/>
      <c r="IRT351" s="94"/>
      <c r="IRU351" s="94"/>
      <c r="IRV351" s="94"/>
      <c r="IRW351" s="94"/>
      <c r="IRX351" s="94"/>
      <c r="IRY351" s="94"/>
      <c r="IRZ351" s="94"/>
      <c r="ISA351" s="94"/>
      <c r="ISB351" s="94"/>
      <c r="ISC351" s="94"/>
      <c r="ISD351" s="94"/>
      <c r="ISE351" s="94"/>
      <c r="ISF351" s="94"/>
      <c r="ISG351" s="94"/>
      <c r="ISH351" s="94"/>
      <c r="ISI351" s="94"/>
      <c r="ISJ351" s="94"/>
      <c r="ISK351" s="94"/>
      <c r="ISL351" s="94"/>
      <c r="ISM351" s="94"/>
      <c r="ISN351" s="94"/>
      <c r="ISO351" s="94"/>
      <c r="ISP351" s="94"/>
      <c r="ISQ351" s="94"/>
      <c r="ISR351" s="94"/>
      <c r="ISS351" s="94"/>
      <c r="IST351" s="94"/>
      <c r="ISU351" s="94"/>
      <c r="ISV351" s="94"/>
      <c r="ISW351" s="94"/>
      <c r="ISX351" s="94"/>
      <c r="ISY351" s="94"/>
      <c r="ISZ351" s="94"/>
      <c r="ITA351" s="94"/>
      <c r="ITB351" s="94"/>
      <c r="ITC351" s="94"/>
      <c r="ITD351" s="94"/>
      <c r="ITE351" s="94"/>
      <c r="ITF351" s="94"/>
      <c r="ITG351" s="94"/>
      <c r="ITH351" s="94"/>
      <c r="ITI351" s="94"/>
      <c r="ITJ351" s="94"/>
      <c r="ITK351" s="94"/>
      <c r="ITL351" s="94"/>
      <c r="ITM351" s="94"/>
      <c r="ITN351" s="94"/>
      <c r="ITO351" s="94"/>
      <c r="ITP351" s="94"/>
      <c r="ITQ351" s="94"/>
      <c r="ITR351" s="94"/>
      <c r="ITS351" s="94"/>
      <c r="ITT351" s="94"/>
      <c r="ITU351" s="94"/>
      <c r="ITV351" s="94"/>
      <c r="ITW351" s="94"/>
      <c r="ITX351" s="94"/>
      <c r="ITY351" s="94"/>
      <c r="ITZ351" s="94"/>
      <c r="IUA351" s="94"/>
      <c r="IUB351" s="94"/>
      <c r="IUC351" s="94"/>
      <c r="IUD351" s="94"/>
      <c r="IUE351" s="94"/>
      <c r="IUF351" s="94"/>
      <c r="IUG351" s="94"/>
      <c r="IUH351" s="94"/>
      <c r="IUI351" s="94"/>
      <c r="IUJ351" s="94"/>
      <c r="IUK351" s="94"/>
      <c r="IUL351" s="94"/>
      <c r="IUM351" s="94"/>
      <c r="IUN351" s="94"/>
      <c r="IUO351" s="94"/>
      <c r="IUP351" s="94"/>
      <c r="IUQ351" s="94"/>
      <c r="IUR351" s="94"/>
      <c r="IUS351" s="94"/>
      <c r="IUT351" s="94"/>
      <c r="IUU351" s="94"/>
      <c r="IUV351" s="94"/>
      <c r="IUW351" s="94"/>
      <c r="IUX351" s="94"/>
      <c r="IUY351" s="94"/>
      <c r="IUZ351" s="94"/>
      <c r="IVA351" s="94"/>
      <c r="IVB351" s="94"/>
      <c r="IVC351" s="94"/>
      <c r="IVD351" s="94"/>
      <c r="IVE351" s="94"/>
      <c r="IVF351" s="94"/>
      <c r="IVG351" s="94"/>
      <c r="IVH351" s="94"/>
      <c r="IVI351" s="94"/>
      <c r="IVJ351" s="94"/>
      <c r="IVK351" s="94"/>
      <c r="IVL351" s="94"/>
      <c r="IVM351" s="94"/>
      <c r="IVN351" s="94"/>
      <c r="IVO351" s="94"/>
      <c r="IVP351" s="94"/>
      <c r="IVQ351" s="94"/>
      <c r="IVR351" s="94"/>
      <c r="IVS351" s="94"/>
      <c r="IVT351" s="94"/>
      <c r="IVU351" s="94"/>
      <c r="IVV351" s="94"/>
      <c r="IVW351" s="94"/>
      <c r="IVX351" s="94"/>
      <c r="IVY351" s="94"/>
      <c r="IVZ351" s="94"/>
      <c r="IWA351" s="94"/>
      <c r="IWB351" s="94"/>
      <c r="IWC351" s="94"/>
      <c r="IWD351" s="94"/>
      <c r="IWE351" s="94"/>
      <c r="IWF351" s="94"/>
      <c r="IWG351" s="94"/>
      <c r="IWH351" s="94"/>
      <c r="IWI351" s="94"/>
      <c r="IWJ351" s="94"/>
      <c r="IWK351" s="94"/>
      <c r="IWL351" s="94"/>
      <c r="IWM351" s="94"/>
      <c r="IWN351" s="94"/>
      <c r="IWO351" s="94"/>
      <c r="IWP351" s="94"/>
      <c r="IWQ351" s="94"/>
      <c r="IWR351" s="94"/>
      <c r="IWS351" s="94"/>
      <c r="IWT351" s="94"/>
      <c r="IWU351" s="94"/>
      <c r="IWV351" s="94"/>
      <c r="IWW351" s="94"/>
      <c r="IWX351" s="94"/>
      <c r="IWY351" s="94"/>
      <c r="IWZ351" s="94"/>
      <c r="IXA351" s="94"/>
      <c r="IXB351" s="94"/>
      <c r="IXC351" s="94"/>
      <c r="IXD351" s="94"/>
      <c r="IXE351" s="94"/>
      <c r="IXF351" s="94"/>
      <c r="IXG351" s="94"/>
      <c r="IXH351" s="94"/>
      <c r="IXI351" s="94"/>
      <c r="IXJ351" s="94"/>
      <c r="IXK351" s="94"/>
      <c r="IXL351" s="94"/>
      <c r="IXM351" s="94"/>
      <c r="IXN351" s="94"/>
      <c r="IXO351" s="94"/>
      <c r="IXP351" s="94"/>
      <c r="IXQ351" s="94"/>
      <c r="IXR351" s="94"/>
      <c r="IXS351" s="94"/>
      <c r="IXT351" s="94"/>
      <c r="IXU351" s="94"/>
      <c r="IXV351" s="94"/>
      <c r="IXW351" s="94"/>
      <c r="IXX351" s="94"/>
      <c r="IXY351" s="94"/>
      <c r="IXZ351" s="94"/>
      <c r="IYA351" s="94"/>
      <c r="IYB351" s="94"/>
      <c r="IYC351" s="94"/>
      <c r="IYD351" s="94"/>
      <c r="IYE351" s="94"/>
      <c r="IYF351" s="94"/>
      <c r="IYG351" s="94"/>
      <c r="IYH351" s="94"/>
      <c r="IYI351" s="94"/>
      <c r="IYJ351" s="94"/>
      <c r="IYK351" s="94"/>
      <c r="IYL351" s="94"/>
      <c r="IYM351" s="94"/>
      <c r="IYN351" s="94"/>
      <c r="IYO351" s="94"/>
      <c r="IYP351" s="94"/>
      <c r="IYQ351" s="94"/>
      <c r="IYR351" s="94"/>
      <c r="IYS351" s="94"/>
      <c r="IYT351" s="94"/>
      <c r="IYU351" s="94"/>
      <c r="IYV351" s="94"/>
      <c r="IYW351" s="94"/>
      <c r="IYX351" s="94"/>
      <c r="IYY351" s="94"/>
      <c r="IYZ351" s="94"/>
      <c r="IZA351" s="94"/>
      <c r="IZB351" s="94"/>
      <c r="IZC351" s="94"/>
      <c r="IZD351" s="94"/>
      <c r="IZE351" s="94"/>
      <c r="IZF351" s="94"/>
      <c r="IZG351" s="94"/>
      <c r="IZH351" s="94"/>
      <c r="IZI351" s="94"/>
      <c r="IZJ351" s="94"/>
      <c r="IZK351" s="94"/>
      <c r="IZL351" s="94"/>
      <c r="IZM351" s="94"/>
      <c r="IZN351" s="94"/>
      <c r="IZO351" s="94"/>
      <c r="IZP351" s="94"/>
      <c r="IZQ351" s="94"/>
      <c r="IZR351" s="94"/>
      <c r="IZS351" s="94"/>
      <c r="IZT351" s="94"/>
      <c r="IZU351" s="94"/>
      <c r="IZV351" s="94"/>
      <c r="IZW351" s="94"/>
      <c r="IZX351" s="94"/>
      <c r="IZY351" s="94"/>
      <c r="IZZ351" s="94"/>
      <c r="JAA351" s="94"/>
      <c r="JAB351" s="94"/>
      <c r="JAC351" s="94"/>
      <c r="JAD351" s="94"/>
      <c r="JAE351" s="94"/>
      <c r="JAF351" s="94"/>
      <c r="JAG351" s="94"/>
      <c r="JAH351" s="94"/>
      <c r="JAI351" s="94"/>
      <c r="JAJ351" s="94"/>
      <c r="JAK351" s="94"/>
      <c r="JAL351" s="94"/>
      <c r="JAM351" s="94"/>
      <c r="JAN351" s="94"/>
      <c r="JAO351" s="94"/>
      <c r="JAP351" s="94"/>
      <c r="JAQ351" s="94"/>
      <c r="JAR351" s="94"/>
      <c r="JAS351" s="94"/>
      <c r="JAT351" s="94"/>
      <c r="JAU351" s="94"/>
      <c r="JAV351" s="94"/>
      <c r="JAW351" s="94"/>
      <c r="JAX351" s="94"/>
      <c r="JAY351" s="94"/>
      <c r="JAZ351" s="94"/>
      <c r="JBA351" s="94"/>
      <c r="JBB351" s="94"/>
      <c r="JBC351" s="94"/>
      <c r="JBD351" s="94"/>
      <c r="JBE351" s="94"/>
      <c r="JBF351" s="94"/>
      <c r="JBG351" s="94"/>
      <c r="JBH351" s="94"/>
      <c r="JBI351" s="94"/>
      <c r="JBJ351" s="94"/>
      <c r="JBK351" s="94"/>
      <c r="JBL351" s="94"/>
      <c r="JBM351" s="94"/>
      <c r="JBN351" s="94"/>
      <c r="JBO351" s="94"/>
      <c r="JBP351" s="94"/>
      <c r="JBQ351" s="94"/>
      <c r="JBR351" s="94"/>
      <c r="JBS351" s="94"/>
      <c r="JBT351" s="94"/>
      <c r="JBU351" s="94"/>
      <c r="JBV351" s="94"/>
      <c r="JBW351" s="94"/>
      <c r="JBX351" s="94"/>
      <c r="JBY351" s="94"/>
      <c r="JBZ351" s="94"/>
      <c r="JCA351" s="94"/>
      <c r="JCB351" s="94"/>
      <c r="JCC351" s="94"/>
      <c r="JCD351" s="94"/>
      <c r="JCE351" s="94"/>
      <c r="JCF351" s="94"/>
      <c r="JCG351" s="94"/>
      <c r="JCH351" s="94"/>
      <c r="JCI351" s="94"/>
      <c r="JCJ351" s="94"/>
      <c r="JCK351" s="94"/>
      <c r="JCL351" s="94"/>
      <c r="JCM351" s="94"/>
      <c r="JCN351" s="94"/>
      <c r="JCO351" s="94"/>
      <c r="JCP351" s="94"/>
      <c r="JCQ351" s="94"/>
      <c r="JCR351" s="94"/>
      <c r="JCS351" s="94"/>
      <c r="JCT351" s="94"/>
      <c r="JCU351" s="94"/>
      <c r="JCV351" s="94"/>
      <c r="JCW351" s="94"/>
      <c r="JCX351" s="94"/>
      <c r="JCY351" s="94"/>
      <c r="JCZ351" s="94"/>
      <c r="JDA351" s="94"/>
      <c r="JDB351" s="94"/>
      <c r="JDC351" s="94"/>
      <c r="JDD351" s="94"/>
      <c r="JDE351" s="94"/>
      <c r="JDF351" s="94"/>
      <c r="JDG351" s="94"/>
      <c r="JDH351" s="94"/>
      <c r="JDI351" s="94"/>
      <c r="JDJ351" s="94"/>
      <c r="JDK351" s="94"/>
      <c r="JDL351" s="94"/>
      <c r="JDM351" s="94"/>
      <c r="JDN351" s="94"/>
      <c r="JDO351" s="94"/>
      <c r="JDP351" s="94"/>
      <c r="JDQ351" s="94"/>
      <c r="JDR351" s="94"/>
      <c r="JDS351" s="94"/>
      <c r="JDT351" s="94"/>
      <c r="JDU351" s="94"/>
      <c r="JDV351" s="94"/>
      <c r="JDW351" s="94"/>
      <c r="JDX351" s="94"/>
      <c r="JDY351" s="94"/>
      <c r="JDZ351" s="94"/>
      <c r="JEA351" s="94"/>
      <c r="JEB351" s="94"/>
      <c r="JEC351" s="94"/>
      <c r="JED351" s="94"/>
      <c r="JEE351" s="94"/>
      <c r="JEF351" s="94"/>
      <c r="JEG351" s="94"/>
      <c r="JEH351" s="94"/>
      <c r="JEI351" s="94"/>
      <c r="JEJ351" s="94"/>
      <c r="JEK351" s="94"/>
      <c r="JEL351" s="94"/>
      <c r="JEM351" s="94"/>
      <c r="JEN351" s="94"/>
      <c r="JEO351" s="94"/>
      <c r="JEP351" s="94"/>
      <c r="JEQ351" s="94"/>
      <c r="JER351" s="94"/>
      <c r="JES351" s="94"/>
      <c r="JET351" s="94"/>
      <c r="JEU351" s="94"/>
      <c r="JEV351" s="94"/>
      <c r="JEW351" s="94"/>
      <c r="JEX351" s="94"/>
      <c r="JEY351" s="94"/>
      <c r="JEZ351" s="94"/>
      <c r="JFA351" s="94"/>
      <c r="JFB351" s="94"/>
      <c r="JFC351" s="94"/>
      <c r="JFD351" s="94"/>
      <c r="JFE351" s="94"/>
      <c r="JFF351" s="94"/>
      <c r="JFG351" s="94"/>
      <c r="JFH351" s="94"/>
      <c r="JFI351" s="94"/>
      <c r="JFJ351" s="94"/>
      <c r="JFK351" s="94"/>
      <c r="JFL351" s="94"/>
      <c r="JFM351" s="94"/>
      <c r="JFN351" s="94"/>
      <c r="JFO351" s="94"/>
      <c r="JFP351" s="94"/>
      <c r="JFQ351" s="94"/>
      <c r="JFR351" s="94"/>
      <c r="JFS351" s="94"/>
      <c r="JFT351" s="94"/>
      <c r="JFU351" s="94"/>
      <c r="JFV351" s="94"/>
      <c r="JFW351" s="94"/>
      <c r="JFX351" s="94"/>
      <c r="JFY351" s="94"/>
      <c r="JFZ351" s="94"/>
      <c r="JGA351" s="94"/>
      <c r="JGB351" s="94"/>
      <c r="JGC351" s="94"/>
      <c r="JGD351" s="94"/>
      <c r="JGE351" s="94"/>
      <c r="JGF351" s="94"/>
      <c r="JGG351" s="94"/>
      <c r="JGH351" s="94"/>
      <c r="JGI351" s="94"/>
      <c r="JGJ351" s="94"/>
      <c r="JGK351" s="94"/>
      <c r="JGL351" s="94"/>
      <c r="JGM351" s="94"/>
      <c r="JGN351" s="94"/>
      <c r="JGO351" s="94"/>
      <c r="JGP351" s="94"/>
      <c r="JGQ351" s="94"/>
      <c r="JGR351" s="94"/>
      <c r="JGS351" s="94"/>
      <c r="JGT351" s="94"/>
      <c r="JGU351" s="94"/>
      <c r="JGV351" s="94"/>
      <c r="JGW351" s="94"/>
      <c r="JGX351" s="94"/>
      <c r="JGY351" s="94"/>
      <c r="JGZ351" s="94"/>
      <c r="JHA351" s="94"/>
      <c r="JHB351" s="94"/>
      <c r="JHC351" s="94"/>
      <c r="JHD351" s="94"/>
      <c r="JHE351" s="94"/>
      <c r="JHF351" s="94"/>
      <c r="JHG351" s="94"/>
      <c r="JHH351" s="94"/>
      <c r="JHI351" s="94"/>
      <c r="JHJ351" s="94"/>
      <c r="JHK351" s="94"/>
      <c r="JHL351" s="94"/>
      <c r="JHM351" s="94"/>
      <c r="JHN351" s="94"/>
      <c r="JHO351" s="94"/>
      <c r="JHP351" s="94"/>
      <c r="JHQ351" s="94"/>
      <c r="JHR351" s="94"/>
      <c r="JHS351" s="94"/>
      <c r="JHT351" s="94"/>
      <c r="JHU351" s="94"/>
      <c r="JHV351" s="94"/>
      <c r="JHW351" s="94"/>
      <c r="JHX351" s="94"/>
      <c r="JHY351" s="94"/>
      <c r="JHZ351" s="94"/>
      <c r="JIA351" s="94"/>
      <c r="JIB351" s="94"/>
      <c r="JIC351" s="94"/>
      <c r="JID351" s="94"/>
      <c r="JIE351" s="94"/>
      <c r="JIF351" s="94"/>
      <c r="JIG351" s="94"/>
      <c r="JIH351" s="94"/>
      <c r="JII351" s="94"/>
      <c r="JIJ351" s="94"/>
      <c r="JIK351" s="94"/>
      <c r="JIL351" s="94"/>
      <c r="JIM351" s="94"/>
      <c r="JIN351" s="94"/>
      <c r="JIO351" s="94"/>
      <c r="JIP351" s="94"/>
      <c r="JIQ351" s="94"/>
      <c r="JIR351" s="94"/>
      <c r="JIS351" s="94"/>
      <c r="JIT351" s="94"/>
      <c r="JIU351" s="94"/>
      <c r="JIV351" s="94"/>
      <c r="JIW351" s="94"/>
      <c r="JIX351" s="94"/>
      <c r="JIY351" s="94"/>
      <c r="JIZ351" s="94"/>
      <c r="JJA351" s="94"/>
      <c r="JJB351" s="94"/>
      <c r="JJC351" s="94"/>
      <c r="JJD351" s="94"/>
      <c r="JJE351" s="94"/>
      <c r="JJF351" s="94"/>
      <c r="JJG351" s="94"/>
      <c r="JJH351" s="94"/>
      <c r="JJI351" s="94"/>
      <c r="JJJ351" s="94"/>
      <c r="JJK351" s="94"/>
      <c r="JJL351" s="94"/>
      <c r="JJM351" s="94"/>
      <c r="JJN351" s="94"/>
      <c r="JJO351" s="94"/>
      <c r="JJP351" s="94"/>
      <c r="JJQ351" s="94"/>
      <c r="JJR351" s="94"/>
      <c r="JJS351" s="94"/>
      <c r="JJT351" s="94"/>
      <c r="JJU351" s="94"/>
      <c r="JJV351" s="94"/>
      <c r="JJW351" s="94"/>
      <c r="JJX351" s="94"/>
      <c r="JJY351" s="94"/>
      <c r="JJZ351" s="94"/>
      <c r="JKA351" s="94"/>
      <c r="JKB351" s="94"/>
      <c r="JKC351" s="94"/>
      <c r="JKD351" s="94"/>
      <c r="JKE351" s="94"/>
      <c r="JKF351" s="94"/>
      <c r="JKG351" s="94"/>
      <c r="JKH351" s="94"/>
      <c r="JKI351" s="94"/>
      <c r="JKJ351" s="94"/>
      <c r="JKK351" s="94"/>
      <c r="JKL351" s="94"/>
      <c r="JKM351" s="94"/>
      <c r="JKN351" s="94"/>
      <c r="JKO351" s="94"/>
      <c r="JKP351" s="94"/>
      <c r="JKQ351" s="94"/>
      <c r="JKR351" s="94"/>
      <c r="JKS351" s="94"/>
      <c r="JKT351" s="94"/>
      <c r="JKU351" s="94"/>
      <c r="JKV351" s="94"/>
      <c r="JKW351" s="94"/>
      <c r="JKX351" s="94"/>
      <c r="JKY351" s="94"/>
      <c r="JKZ351" s="94"/>
      <c r="JLA351" s="94"/>
      <c r="JLB351" s="94"/>
      <c r="JLC351" s="94"/>
      <c r="JLD351" s="94"/>
      <c r="JLE351" s="94"/>
      <c r="JLF351" s="94"/>
      <c r="JLG351" s="94"/>
      <c r="JLH351" s="94"/>
      <c r="JLI351" s="94"/>
      <c r="JLJ351" s="94"/>
      <c r="JLK351" s="94"/>
      <c r="JLL351" s="94"/>
      <c r="JLM351" s="94"/>
      <c r="JLN351" s="94"/>
      <c r="JLO351" s="94"/>
      <c r="JLP351" s="94"/>
      <c r="JLQ351" s="94"/>
      <c r="JLR351" s="94"/>
      <c r="JLS351" s="94"/>
      <c r="JLT351" s="94"/>
      <c r="JLU351" s="94"/>
      <c r="JLV351" s="94"/>
      <c r="JLW351" s="94"/>
      <c r="JLX351" s="94"/>
      <c r="JLY351" s="94"/>
      <c r="JLZ351" s="94"/>
      <c r="JMA351" s="94"/>
      <c r="JMB351" s="94"/>
      <c r="JMC351" s="94"/>
      <c r="JMD351" s="94"/>
      <c r="JME351" s="94"/>
      <c r="JMF351" s="94"/>
      <c r="JMG351" s="94"/>
      <c r="JMH351" s="94"/>
      <c r="JMI351" s="94"/>
      <c r="JMJ351" s="94"/>
      <c r="JMK351" s="94"/>
      <c r="JML351" s="94"/>
      <c r="JMM351" s="94"/>
      <c r="JMN351" s="94"/>
      <c r="JMO351" s="94"/>
      <c r="JMP351" s="94"/>
      <c r="JMQ351" s="94"/>
      <c r="JMR351" s="94"/>
      <c r="JMS351" s="94"/>
      <c r="JMT351" s="94"/>
      <c r="JMU351" s="94"/>
      <c r="JMV351" s="94"/>
      <c r="JMW351" s="94"/>
      <c r="JMX351" s="94"/>
      <c r="JMY351" s="94"/>
      <c r="JMZ351" s="94"/>
      <c r="JNA351" s="94"/>
      <c r="JNB351" s="94"/>
      <c r="JNC351" s="94"/>
      <c r="JND351" s="94"/>
      <c r="JNE351" s="94"/>
      <c r="JNF351" s="94"/>
      <c r="JNG351" s="94"/>
      <c r="JNH351" s="94"/>
      <c r="JNI351" s="94"/>
      <c r="JNJ351" s="94"/>
      <c r="JNK351" s="94"/>
      <c r="JNL351" s="94"/>
      <c r="JNM351" s="94"/>
      <c r="JNN351" s="94"/>
      <c r="JNO351" s="94"/>
      <c r="JNP351" s="94"/>
      <c r="JNQ351" s="94"/>
      <c r="JNR351" s="94"/>
      <c r="JNS351" s="94"/>
      <c r="JNT351" s="94"/>
      <c r="JNU351" s="94"/>
      <c r="JNV351" s="94"/>
      <c r="JNW351" s="94"/>
      <c r="JNX351" s="94"/>
      <c r="JNY351" s="94"/>
      <c r="JNZ351" s="94"/>
      <c r="JOA351" s="94"/>
      <c r="JOB351" s="94"/>
      <c r="JOC351" s="94"/>
      <c r="JOD351" s="94"/>
      <c r="JOE351" s="94"/>
      <c r="JOF351" s="94"/>
      <c r="JOG351" s="94"/>
      <c r="JOH351" s="94"/>
      <c r="JOI351" s="94"/>
      <c r="JOJ351" s="94"/>
      <c r="JOK351" s="94"/>
      <c r="JOL351" s="94"/>
      <c r="JOM351" s="94"/>
      <c r="JON351" s="94"/>
      <c r="JOO351" s="94"/>
      <c r="JOP351" s="94"/>
      <c r="JOQ351" s="94"/>
      <c r="JOR351" s="94"/>
      <c r="JOS351" s="94"/>
      <c r="JOT351" s="94"/>
      <c r="JOU351" s="94"/>
      <c r="JOV351" s="94"/>
      <c r="JOW351" s="94"/>
      <c r="JOX351" s="94"/>
      <c r="JOY351" s="94"/>
      <c r="JOZ351" s="94"/>
      <c r="JPA351" s="94"/>
      <c r="JPB351" s="94"/>
      <c r="JPC351" s="94"/>
      <c r="JPD351" s="94"/>
      <c r="JPE351" s="94"/>
      <c r="JPF351" s="94"/>
      <c r="JPG351" s="94"/>
      <c r="JPH351" s="94"/>
      <c r="JPI351" s="94"/>
      <c r="JPJ351" s="94"/>
      <c r="JPK351" s="94"/>
      <c r="JPL351" s="94"/>
      <c r="JPM351" s="94"/>
      <c r="JPN351" s="94"/>
      <c r="JPO351" s="94"/>
      <c r="JPP351" s="94"/>
      <c r="JPQ351" s="94"/>
      <c r="JPR351" s="94"/>
      <c r="JPS351" s="94"/>
      <c r="JPT351" s="94"/>
      <c r="JPU351" s="94"/>
      <c r="JPV351" s="94"/>
      <c r="JPW351" s="94"/>
      <c r="JPX351" s="94"/>
      <c r="JPY351" s="94"/>
      <c r="JPZ351" s="94"/>
      <c r="JQA351" s="94"/>
      <c r="JQB351" s="94"/>
      <c r="JQC351" s="94"/>
      <c r="JQD351" s="94"/>
      <c r="JQE351" s="94"/>
      <c r="JQF351" s="94"/>
      <c r="JQG351" s="94"/>
      <c r="JQH351" s="94"/>
      <c r="JQI351" s="94"/>
      <c r="JQJ351" s="94"/>
      <c r="JQK351" s="94"/>
      <c r="JQL351" s="94"/>
      <c r="JQM351" s="94"/>
      <c r="JQN351" s="94"/>
      <c r="JQO351" s="94"/>
      <c r="JQP351" s="94"/>
      <c r="JQQ351" s="94"/>
      <c r="JQR351" s="94"/>
      <c r="JQS351" s="94"/>
      <c r="JQT351" s="94"/>
      <c r="JQU351" s="94"/>
      <c r="JQV351" s="94"/>
      <c r="JQW351" s="94"/>
      <c r="JQX351" s="94"/>
      <c r="JQY351" s="94"/>
      <c r="JQZ351" s="94"/>
      <c r="JRA351" s="94"/>
      <c r="JRB351" s="94"/>
      <c r="JRC351" s="94"/>
      <c r="JRD351" s="94"/>
      <c r="JRE351" s="94"/>
      <c r="JRF351" s="94"/>
      <c r="JRG351" s="94"/>
      <c r="JRH351" s="94"/>
      <c r="JRI351" s="94"/>
      <c r="JRJ351" s="94"/>
      <c r="JRK351" s="94"/>
      <c r="JRL351" s="94"/>
      <c r="JRM351" s="94"/>
      <c r="JRN351" s="94"/>
      <c r="JRO351" s="94"/>
      <c r="JRP351" s="94"/>
      <c r="JRQ351" s="94"/>
      <c r="JRR351" s="94"/>
      <c r="JRS351" s="94"/>
      <c r="JRT351" s="94"/>
      <c r="JRU351" s="94"/>
      <c r="JRV351" s="94"/>
      <c r="JRW351" s="94"/>
      <c r="JRX351" s="94"/>
      <c r="JRY351" s="94"/>
      <c r="JRZ351" s="94"/>
      <c r="JSA351" s="94"/>
      <c r="JSB351" s="94"/>
      <c r="JSC351" s="94"/>
      <c r="JSD351" s="94"/>
      <c r="JSE351" s="94"/>
      <c r="JSF351" s="94"/>
      <c r="JSG351" s="94"/>
      <c r="JSH351" s="94"/>
      <c r="JSI351" s="94"/>
      <c r="JSJ351" s="94"/>
      <c r="JSK351" s="94"/>
      <c r="JSL351" s="94"/>
      <c r="JSM351" s="94"/>
      <c r="JSN351" s="94"/>
      <c r="JSO351" s="94"/>
      <c r="JSP351" s="94"/>
      <c r="JSQ351" s="94"/>
      <c r="JSR351" s="94"/>
      <c r="JSS351" s="94"/>
      <c r="JST351" s="94"/>
      <c r="JSU351" s="94"/>
      <c r="JSV351" s="94"/>
      <c r="JSW351" s="94"/>
      <c r="JSX351" s="94"/>
      <c r="JSY351" s="94"/>
      <c r="JSZ351" s="94"/>
      <c r="JTA351" s="94"/>
      <c r="JTB351" s="94"/>
      <c r="JTC351" s="94"/>
      <c r="JTD351" s="94"/>
      <c r="JTE351" s="94"/>
      <c r="JTF351" s="94"/>
      <c r="JTG351" s="94"/>
      <c r="JTH351" s="94"/>
      <c r="JTI351" s="94"/>
      <c r="JTJ351" s="94"/>
      <c r="JTK351" s="94"/>
      <c r="JTL351" s="94"/>
      <c r="JTM351" s="94"/>
      <c r="JTN351" s="94"/>
      <c r="JTO351" s="94"/>
      <c r="JTP351" s="94"/>
      <c r="JTQ351" s="94"/>
      <c r="JTR351" s="94"/>
      <c r="JTS351" s="94"/>
      <c r="JTT351" s="94"/>
      <c r="JTU351" s="94"/>
      <c r="JTV351" s="94"/>
      <c r="JTW351" s="94"/>
      <c r="JTX351" s="94"/>
      <c r="JTY351" s="94"/>
      <c r="JTZ351" s="94"/>
      <c r="JUA351" s="94"/>
      <c r="JUB351" s="94"/>
      <c r="JUC351" s="94"/>
      <c r="JUD351" s="94"/>
      <c r="JUE351" s="94"/>
      <c r="JUF351" s="94"/>
      <c r="JUG351" s="94"/>
      <c r="JUH351" s="94"/>
      <c r="JUI351" s="94"/>
      <c r="JUJ351" s="94"/>
      <c r="JUK351" s="94"/>
      <c r="JUL351" s="94"/>
      <c r="JUM351" s="94"/>
      <c r="JUN351" s="94"/>
      <c r="JUO351" s="94"/>
      <c r="JUP351" s="94"/>
      <c r="JUQ351" s="94"/>
      <c r="JUR351" s="94"/>
      <c r="JUS351" s="94"/>
      <c r="JUT351" s="94"/>
      <c r="JUU351" s="94"/>
      <c r="JUV351" s="94"/>
      <c r="JUW351" s="94"/>
      <c r="JUX351" s="94"/>
      <c r="JUY351" s="94"/>
      <c r="JUZ351" s="94"/>
      <c r="JVA351" s="94"/>
      <c r="JVB351" s="94"/>
      <c r="JVC351" s="94"/>
      <c r="JVD351" s="94"/>
      <c r="JVE351" s="94"/>
      <c r="JVF351" s="94"/>
      <c r="JVG351" s="94"/>
      <c r="JVH351" s="94"/>
      <c r="JVI351" s="94"/>
      <c r="JVJ351" s="94"/>
      <c r="JVK351" s="94"/>
      <c r="JVL351" s="94"/>
      <c r="JVM351" s="94"/>
      <c r="JVN351" s="94"/>
      <c r="JVO351" s="94"/>
      <c r="JVP351" s="94"/>
      <c r="JVQ351" s="94"/>
      <c r="JVR351" s="94"/>
      <c r="JVS351" s="94"/>
      <c r="JVT351" s="94"/>
      <c r="JVU351" s="94"/>
      <c r="JVV351" s="94"/>
      <c r="JVW351" s="94"/>
      <c r="JVX351" s="94"/>
      <c r="JVY351" s="94"/>
      <c r="JVZ351" s="94"/>
      <c r="JWA351" s="94"/>
      <c r="JWB351" s="94"/>
      <c r="JWC351" s="94"/>
      <c r="JWD351" s="94"/>
      <c r="JWE351" s="94"/>
      <c r="JWF351" s="94"/>
      <c r="JWG351" s="94"/>
      <c r="JWH351" s="94"/>
      <c r="JWI351" s="94"/>
      <c r="JWJ351" s="94"/>
      <c r="JWK351" s="94"/>
      <c r="JWL351" s="94"/>
      <c r="JWM351" s="94"/>
      <c r="JWN351" s="94"/>
      <c r="JWO351" s="94"/>
      <c r="JWP351" s="94"/>
      <c r="JWQ351" s="94"/>
      <c r="JWR351" s="94"/>
      <c r="JWS351" s="94"/>
      <c r="JWT351" s="94"/>
      <c r="JWU351" s="94"/>
      <c r="JWV351" s="94"/>
      <c r="JWW351" s="94"/>
      <c r="JWX351" s="94"/>
      <c r="JWY351" s="94"/>
      <c r="JWZ351" s="94"/>
      <c r="JXA351" s="94"/>
      <c r="JXB351" s="94"/>
      <c r="JXC351" s="94"/>
      <c r="JXD351" s="94"/>
      <c r="JXE351" s="94"/>
      <c r="JXF351" s="94"/>
      <c r="JXG351" s="94"/>
      <c r="JXH351" s="94"/>
      <c r="JXI351" s="94"/>
      <c r="JXJ351" s="94"/>
      <c r="JXK351" s="94"/>
      <c r="JXL351" s="94"/>
      <c r="JXM351" s="94"/>
      <c r="JXN351" s="94"/>
      <c r="JXO351" s="94"/>
      <c r="JXP351" s="94"/>
      <c r="JXQ351" s="94"/>
      <c r="JXR351" s="94"/>
      <c r="JXS351" s="94"/>
      <c r="JXT351" s="94"/>
      <c r="JXU351" s="94"/>
      <c r="JXV351" s="94"/>
      <c r="JXW351" s="94"/>
      <c r="JXX351" s="94"/>
      <c r="JXY351" s="94"/>
      <c r="JXZ351" s="94"/>
      <c r="JYA351" s="94"/>
      <c r="JYB351" s="94"/>
      <c r="JYC351" s="94"/>
      <c r="JYD351" s="94"/>
      <c r="JYE351" s="94"/>
      <c r="JYF351" s="94"/>
      <c r="JYG351" s="94"/>
      <c r="JYH351" s="94"/>
      <c r="JYI351" s="94"/>
      <c r="JYJ351" s="94"/>
      <c r="JYK351" s="94"/>
      <c r="JYL351" s="94"/>
      <c r="JYM351" s="94"/>
      <c r="JYN351" s="94"/>
      <c r="JYO351" s="94"/>
      <c r="JYP351" s="94"/>
      <c r="JYQ351" s="94"/>
      <c r="JYR351" s="94"/>
      <c r="JYS351" s="94"/>
      <c r="JYT351" s="94"/>
      <c r="JYU351" s="94"/>
      <c r="JYV351" s="94"/>
      <c r="JYW351" s="94"/>
      <c r="JYX351" s="94"/>
      <c r="JYY351" s="94"/>
      <c r="JYZ351" s="94"/>
      <c r="JZA351" s="94"/>
      <c r="JZB351" s="94"/>
      <c r="JZC351" s="94"/>
      <c r="JZD351" s="94"/>
      <c r="JZE351" s="94"/>
      <c r="JZF351" s="94"/>
      <c r="JZG351" s="94"/>
      <c r="JZH351" s="94"/>
      <c r="JZI351" s="94"/>
      <c r="JZJ351" s="94"/>
      <c r="JZK351" s="94"/>
      <c r="JZL351" s="94"/>
      <c r="JZM351" s="94"/>
      <c r="JZN351" s="94"/>
      <c r="JZO351" s="94"/>
      <c r="JZP351" s="94"/>
      <c r="JZQ351" s="94"/>
      <c r="JZR351" s="94"/>
      <c r="JZS351" s="94"/>
      <c r="JZT351" s="94"/>
      <c r="JZU351" s="94"/>
      <c r="JZV351" s="94"/>
      <c r="JZW351" s="94"/>
      <c r="JZX351" s="94"/>
      <c r="JZY351" s="94"/>
      <c r="JZZ351" s="94"/>
      <c r="KAA351" s="94"/>
      <c r="KAB351" s="94"/>
      <c r="KAC351" s="94"/>
      <c r="KAD351" s="94"/>
      <c r="KAE351" s="94"/>
      <c r="KAF351" s="94"/>
      <c r="KAG351" s="94"/>
      <c r="KAH351" s="94"/>
      <c r="KAI351" s="94"/>
      <c r="KAJ351" s="94"/>
      <c r="KAK351" s="94"/>
      <c r="KAL351" s="94"/>
      <c r="KAM351" s="94"/>
      <c r="KAN351" s="94"/>
      <c r="KAO351" s="94"/>
      <c r="KAP351" s="94"/>
      <c r="KAQ351" s="94"/>
      <c r="KAR351" s="94"/>
      <c r="KAS351" s="94"/>
      <c r="KAT351" s="94"/>
      <c r="KAU351" s="94"/>
      <c r="KAV351" s="94"/>
      <c r="KAW351" s="94"/>
      <c r="KAX351" s="94"/>
      <c r="KAY351" s="94"/>
      <c r="KAZ351" s="94"/>
      <c r="KBA351" s="94"/>
      <c r="KBB351" s="94"/>
      <c r="KBC351" s="94"/>
      <c r="KBD351" s="94"/>
      <c r="KBE351" s="94"/>
      <c r="KBF351" s="94"/>
      <c r="KBG351" s="94"/>
      <c r="KBH351" s="94"/>
      <c r="KBI351" s="94"/>
      <c r="KBJ351" s="94"/>
      <c r="KBK351" s="94"/>
      <c r="KBL351" s="94"/>
      <c r="KBM351" s="94"/>
      <c r="KBN351" s="94"/>
      <c r="KBO351" s="94"/>
      <c r="KBP351" s="94"/>
      <c r="KBQ351" s="94"/>
      <c r="KBR351" s="94"/>
      <c r="KBS351" s="94"/>
      <c r="KBT351" s="94"/>
      <c r="KBU351" s="94"/>
      <c r="KBV351" s="94"/>
      <c r="KBW351" s="94"/>
      <c r="KBX351" s="94"/>
      <c r="KBY351" s="94"/>
      <c r="KBZ351" s="94"/>
      <c r="KCA351" s="94"/>
      <c r="KCB351" s="94"/>
      <c r="KCC351" s="94"/>
      <c r="KCD351" s="94"/>
      <c r="KCE351" s="94"/>
      <c r="KCF351" s="94"/>
      <c r="KCG351" s="94"/>
      <c r="KCH351" s="94"/>
      <c r="KCI351" s="94"/>
      <c r="KCJ351" s="94"/>
      <c r="KCK351" s="94"/>
      <c r="KCL351" s="94"/>
      <c r="KCM351" s="94"/>
      <c r="KCN351" s="94"/>
      <c r="KCO351" s="94"/>
      <c r="KCP351" s="94"/>
      <c r="KCQ351" s="94"/>
      <c r="KCR351" s="94"/>
      <c r="KCS351" s="94"/>
      <c r="KCT351" s="94"/>
      <c r="KCU351" s="94"/>
      <c r="KCV351" s="94"/>
      <c r="KCW351" s="94"/>
      <c r="KCX351" s="94"/>
      <c r="KCY351" s="94"/>
      <c r="KCZ351" s="94"/>
      <c r="KDA351" s="94"/>
      <c r="KDB351" s="94"/>
      <c r="KDC351" s="94"/>
      <c r="KDD351" s="94"/>
      <c r="KDE351" s="94"/>
      <c r="KDF351" s="94"/>
      <c r="KDG351" s="94"/>
      <c r="KDH351" s="94"/>
      <c r="KDI351" s="94"/>
      <c r="KDJ351" s="94"/>
      <c r="KDK351" s="94"/>
      <c r="KDL351" s="94"/>
      <c r="KDM351" s="94"/>
      <c r="KDN351" s="94"/>
      <c r="KDO351" s="94"/>
      <c r="KDP351" s="94"/>
      <c r="KDQ351" s="94"/>
      <c r="KDR351" s="94"/>
      <c r="KDS351" s="94"/>
      <c r="KDT351" s="94"/>
      <c r="KDU351" s="94"/>
      <c r="KDV351" s="94"/>
      <c r="KDW351" s="94"/>
      <c r="KDX351" s="94"/>
      <c r="KDY351" s="94"/>
      <c r="KDZ351" s="94"/>
      <c r="KEA351" s="94"/>
      <c r="KEB351" s="94"/>
      <c r="KEC351" s="94"/>
      <c r="KED351" s="94"/>
      <c r="KEE351" s="94"/>
      <c r="KEF351" s="94"/>
      <c r="KEG351" s="94"/>
      <c r="KEH351" s="94"/>
      <c r="KEI351" s="94"/>
      <c r="KEJ351" s="94"/>
      <c r="KEK351" s="94"/>
      <c r="KEL351" s="94"/>
      <c r="KEM351" s="94"/>
      <c r="KEN351" s="94"/>
      <c r="KEO351" s="94"/>
      <c r="KEP351" s="94"/>
      <c r="KEQ351" s="94"/>
      <c r="KER351" s="94"/>
      <c r="KES351" s="94"/>
      <c r="KET351" s="94"/>
      <c r="KEU351" s="94"/>
      <c r="KEV351" s="94"/>
      <c r="KEW351" s="94"/>
      <c r="KEX351" s="94"/>
      <c r="KEY351" s="94"/>
      <c r="KEZ351" s="94"/>
      <c r="KFA351" s="94"/>
      <c r="KFB351" s="94"/>
      <c r="KFC351" s="94"/>
      <c r="KFD351" s="94"/>
      <c r="KFE351" s="94"/>
      <c r="KFF351" s="94"/>
      <c r="KFG351" s="94"/>
      <c r="KFH351" s="94"/>
      <c r="KFI351" s="94"/>
      <c r="KFJ351" s="94"/>
      <c r="KFK351" s="94"/>
      <c r="KFL351" s="94"/>
      <c r="KFM351" s="94"/>
      <c r="KFN351" s="94"/>
      <c r="KFO351" s="94"/>
      <c r="KFP351" s="94"/>
      <c r="KFQ351" s="94"/>
      <c r="KFR351" s="94"/>
      <c r="KFS351" s="94"/>
      <c r="KFT351" s="94"/>
      <c r="KFU351" s="94"/>
      <c r="KFV351" s="94"/>
      <c r="KFW351" s="94"/>
      <c r="KFX351" s="94"/>
      <c r="KFY351" s="94"/>
      <c r="KFZ351" s="94"/>
      <c r="KGA351" s="94"/>
      <c r="KGB351" s="94"/>
      <c r="KGC351" s="94"/>
      <c r="KGD351" s="94"/>
      <c r="KGE351" s="94"/>
      <c r="KGF351" s="94"/>
      <c r="KGG351" s="94"/>
      <c r="KGH351" s="94"/>
      <c r="KGI351" s="94"/>
      <c r="KGJ351" s="94"/>
      <c r="KGK351" s="94"/>
      <c r="KGL351" s="94"/>
      <c r="KGM351" s="94"/>
      <c r="KGN351" s="94"/>
      <c r="KGO351" s="94"/>
      <c r="KGP351" s="94"/>
      <c r="KGQ351" s="94"/>
      <c r="KGR351" s="94"/>
      <c r="KGS351" s="94"/>
      <c r="KGT351" s="94"/>
      <c r="KGU351" s="94"/>
      <c r="KGV351" s="94"/>
      <c r="KGW351" s="94"/>
      <c r="KGX351" s="94"/>
      <c r="KGY351" s="94"/>
      <c r="KGZ351" s="94"/>
      <c r="KHA351" s="94"/>
      <c r="KHB351" s="94"/>
      <c r="KHC351" s="94"/>
      <c r="KHD351" s="94"/>
      <c r="KHE351" s="94"/>
      <c r="KHF351" s="94"/>
      <c r="KHG351" s="94"/>
      <c r="KHH351" s="94"/>
      <c r="KHI351" s="94"/>
      <c r="KHJ351" s="94"/>
      <c r="KHK351" s="94"/>
      <c r="KHL351" s="94"/>
      <c r="KHM351" s="94"/>
      <c r="KHN351" s="94"/>
      <c r="KHO351" s="94"/>
      <c r="KHP351" s="94"/>
      <c r="KHQ351" s="94"/>
      <c r="KHR351" s="94"/>
      <c r="KHS351" s="94"/>
      <c r="KHT351" s="94"/>
      <c r="KHU351" s="94"/>
      <c r="KHV351" s="94"/>
      <c r="KHW351" s="94"/>
      <c r="KHX351" s="94"/>
      <c r="KHY351" s="94"/>
      <c r="KHZ351" s="94"/>
      <c r="KIA351" s="94"/>
      <c r="KIB351" s="94"/>
      <c r="KIC351" s="94"/>
      <c r="KID351" s="94"/>
      <c r="KIE351" s="94"/>
      <c r="KIF351" s="94"/>
      <c r="KIG351" s="94"/>
      <c r="KIH351" s="94"/>
      <c r="KII351" s="94"/>
      <c r="KIJ351" s="94"/>
      <c r="KIK351" s="94"/>
      <c r="KIL351" s="94"/>
      <c r="KIM351" s="94"/>
      <c r="KIN351" s="94"/>
      <c r="KIO351" s="94"/>
      <c r="KIP351" s="94"/>
      <c r="KIQ351" s="94"/>
      <c r="KIR351" s="94"/>
      <c r="KIS351" s="94"/>
      <c r="KIT351" s="94"/>
      <c r="KIU351" s="94"/>
      <c r="KIV351" s="94"/>
      <c r="KIW351" s="94"/>
      <c r="KIX351" s="94"/>
      <c r="KIY351" s="94"/>
      <c r="KIZ351" s="94"/>
      <c r="KJA351" s="94"/>
      <c r="KJB351" s="94"/>
      <c r="KJC351" s="94"/>
      <c r="KJD351" s="94"/>
      <c r="KJE351" s="94"/>
      <c r="KJF351" s="94"/>
      <c r="KJG351" s="94"/>
      <c r="KJH351" s="94"/>
      <c r="KJI351" s="94"/>
      <c r="KJJ351" s="94"/>
      <c r="KJK351" s="94"/>
      <c r="KJL351" s="94"/>
      <c r="KJM351" s="94"/>
      <c r="KJN351" s="94"/>
      <c r="KJO351" s="94"/>
      <c r="KJP351" s="94"/>
      <c r="KJQ351" s="94"/>
      <c r="KJR351" s="94"/>
      <c r="KJS351" s="94"/>
      <c r="KJT351" s="94"/>
      <c r="KJU351" s="94"/>
      <c r="KJV351" s="94"/>
      <c r="KJW351" s="94"/>
      <c r="KJX351" s="94"/>
      <c r="KJY351" s="94"/>
      <c r="KJZ351" s="94"/>
      <c r="KKA351" s="94"/>
      <c r="KKB351" s="94"/>
      <c r="KKC351" s="94"/>
      <c r="KKD351" s="94"/>
      <c r="KKE351" s="94"/>
      <c r="KKF351" s="94"/>
      <c r="KKG351" s="94"/>
      <c r="KKH351" s="94"/>
      <c r="KKI351" s="94"/>
      <c r="KKJ351" s="94"/>
      <c r="KKK351" s="94"/>
      <c r="KKL351" s="94"/>
      <c r="KKM351" s="94"/>
      <c r="KKN351" s="94"/>
      <c r="KKO351" s="94"/>
      <c r="KKP351" s="94"/>
      <c r="KKQ351" s="94"/>
      <c r="KKR351" s="94"/>
      <c r="KKS351" s="94"/>
      <c r="KKT351" s="94"/>
      <c r="KKU351" s="94"/>
      <c r="KKV351" s="94"/>
      <c r="KKW351" s="94"/>
      <c r="KKX351" s="94"/>
      <c r="KKY351" s="94"/>
      <c r="KKZ351" s="94"/>
      <c r="KLA351" s="94"/>
      <c r="KLB351" s="94"/>
      <c r="KLC351" s="94"/>
      <c r="KLD351" s="94"/>
      <c r="KLE351" s="94"/>
      <c r="KLF351" s="94"/>
      <c r="KLG351" s="94"/>
      <c r="KLH351" s="94"/>
      <c r="KLI351" s="94"/>
      <c r="KLJ351" s="94"/>
      <c r="KLK351" s="94"/>
      <c r="KLL351" s="94"/>
      <c r="KLM351" s="94"/>
      <c r="KLN351" s="94"/>
      <c r="KLO351" s="94"/>
      <c r="KLP351" s="94"/>
      <c r="KLQ351" s="94"/>
      <c r="KLR351" s="94"/>
      <c r="KLS351" s="94"/>
      <c r="KLT351" s="94"/>
      <c r="KLU351" s="94"/>
      <c r="KLV351" s="94"/>
      <c r="KLW351" s="94"/>
      <c r="KLX351" s="94"/>
      <c r="KLY351" s="94"/>
      <c r="KLZ351" s="94"/>
      <c r="KMA351" s="94"/>
      <c r="KMB351" s="94"/>
      <c r="KMC351" s="94"/>
      <c r="KMD351" s="94"/>
      <c r="KME351" s="94"/>
      <c r="KMF351" s="94"/>
      <c r="KMG351" s="94"/>
      <c r="KMH351" s="94"/>
      <c r="KMI351" s="94"/>
      <c r="KMJ351" s="94"/>
      <c r="KMK351" s="94"/>
      <c r="KML351" s="94"/>
      <c r="KMM351" s="94"/>
      <c r="KMN351" s="94"/>
      <c r="KMO351" s="94"/>
      <c r="KMP351" s="94"/>
      <c r="KMQ351" s="94"/>
      <c r="KMR351" s="94"/>
      <c r="KMS351" s="94"/>
      <c r="KMT351" s="94"/>
      <c r="KMU351" s="94"/>
      <c r="KMV351" s="94"/>
      <c r="KMW351" s="94"/>
      <c r="KMX351" s="94"/>
      <c r="KMY351" s="94"/>
      <c r="KMZ351" s="94"/>
      <c r="KNA351" s="94"/>
      <c r="KNB351" s="94"/>
      <c r="KNC351" s="94"/>
      <c r="KND351" s="94"/>
      <c r="KNE351" s="94"/>
      <c r="KNF351" s="94"/>
      <c r="KNG351" s="94"/>
      <c r="KNH351" s="94"/>
      <c r="KNI351" s="94"/>
      <c r="KNJ351" s="94"/>
      <c r="KNK351" s="94"/>
      <c r="KNL351" s="94"/>
      <c r="KNM351" s="94"/>
      <c r="KNN351" s="94"/>
      <c r="KNO351" s="94"/>
      <c r="KNP351" s="94"/>
      <c r="KNQ351" s="94"/>
      <c r="KNR351" s="94"/>
      <c r="KNS351" s="94"/>
      <c r="KNT351" s="94"/>
      <c r="KNU351" s="94"/>
      <c r="KNV351" s="94"/>
      <c r="KNW351" s="94"/>
      <c r="KNX351" s="94"/>
      <c r="KNY351" s="94"/>
      <c r="KNZ351" s="94"/>
      <c r="KOA351" s="94"/>
      <c r="KOB351" s="94"/>
      <c r="KOC351" s="94"/>
      <c r="KOD351" s="94"/>
      <c r="KOE351" s="94"/>
      <c r="KOF351" s="94"/>
      <c r="KOG351" s="94"/>
      <c r="KOH351" s="94"/>
      <c r="KOI351" s="94"/>
      <c r="KOJ351" s="94"/>
      <c r="KOK351" s="94"/>
      <c r="KOL351" s="94"/>
      <c r="KOM351" s="94"/>
      <c r="KON351" s="94"/>
      <c r="KOO351" s="94"/>
      <c r="KOP351" s="94"/>
      <c r="KOQ351" s="94"/>
      <c r="KOR351" s="94"/>
      <c r="KOS351" s="94"/>
      <c r="KOT351" s="94"/>
      <c r="KOU351" s="94"/>
      <c r="KOV351" s="94"/>
      <c r="KOW351" s="94"/>
      <c r="KOX351" s="94"/>
      <c r="KOY351" s="94"/>
      <c r="KOZ351" s="94"/>
      <c r="KPA351" s="94"/>
      <c r="KPB351" s="94"/>
      <c r="KPC351" s="94"/>
      <c r="KPD351" s="94"/>
      <c r="KPE351" s="94"/>
      <c r="KPF351" s="94"/>
      <c r="KPG351" s="94"/>
      <c r="KPH351" s="94"/>
      <c r="KPI351" s="94"/>
      <c r="KPJ351" s="94"/>
      <c r="KPK351" s="94"/>
      <c r="KPL351" s="94"/>
      <c r="KPM351" s="94"/>
      <c r="KPN351" s="94"/>
      <c r="KPO351" s="94"/>
      <c r="KPP351" s="94"/>
      <c r="KPQ351" s="94"/>
      <c r="KPR351" s="94"/>
      <c r="KPS351" s="94"/>
      <c r="KPT351" s="94"/>
      <c r="KPU351" s="94"/>
      <c r="KPV351" s="94"/>
      <c r="KPW351" s="94"/>
      <c r="KPX351" s="94"/>
      <c r="KPY351" s="94"/>
      <c r="KPZ351" s="94"/>
      <c r="KQA351" s="94"/>
      <c r="KQB351" s="94"/>
      <c r="KQC351" s="94"/>
      <c r="KQD351" s="94"/>
      <c r="KQE351" s="94"/>
      <c r="KQF351" s="94"/>
      <c r="KQG351" s="94"/>
      <c r="KQH351" s="94"/>
      <c r="KQI351" s="94"/>
      <c r="KQJ351" s="94"/>
      <c r="KQK351" s="94"/>
      <c r="KQL351" s="94"/>
      <c r="KQM351" s="94"/>
      <c r="KQN351" s="94"/>
      <c r="KQO351" s="94"/>
      <c r="KQP351" s="94"/>
      <c r="KQQ351" s="94"/>
      <c r="KQR351" s="94"/>
      <c r="KQS351" s="94"/>
      <c r="KQT351" s="94"/>
      <c r="KQU351" s="94"/>
      <c r="KQV351" s="94"/>
      <c r="KQW351" s="94"/>
      <c r="KQX351" s="94"/>
      <c r="KQY351" s="94"/>
      <c r="KQZ351" s="94"/>
      <c r="KRA351" s="94"/>
      <c r="KRB351" s="94"/>
      <c r="KRC351" s="94"/>
      <c r="KRD351" s="94"/>
      <c r="KRE351" s="94"/>
      <c r="KRF351" s="94"/>
      <c r="KRG351" s="94"/>
      <c r="KRH351" s="94"/>
      <c r="KRI351" s="94"/>
      <c r="KRJ351" s="94"/>
      <c r="KRK351" s="94"/>
      <c r="KRL351" s="94"/>
      <c r="KRM351" s="94"/>
      <c r="KRN351" s="94"/>
      <c r="KRO351" s="94"/>
      <c r="KRP351" s="94"/>
      <c r="KRQ351" s="94"/>
      <c r="KRR351" s="94"/>
      <c r="KRS351" s="94"/>
      <c r="KRT351" s="94"/>
      <c r="KRU351" s="94"/>
      <c r="KRV351" s="94"/>
      <c r="KRW351" s="94"/>
      <c r="KRX351" s="94"/>
      <c r="KRY351" s="94"/>
      <c r="KRZ351" s="94"/>
      <c r="KSA351" s="94"/>
      <c r="KSB351" s="94"/>
      <c r="KSC351" s="94"/>
      <c r="KSD351" s="94"/>
      <c r="KSE351" s="94"/>
      <c r="KSF351" s="94"/>
      <c r="KSG351" s="94"/>
      <c r="KSH351" s="94"/>
      <c r="KSI351" s="94"/>
      <c r="KSJ351" s="94"/>
      <c r="KSK351" s="94"/>
      <c r="KSL351" s="94"/>
      <c r="KSM351" s="94"/>
      <c r="KSN351" s="94"/>
      <c r="KSO351" s="94"/>
      <c r="KSP351" s="94"/>
      <c r="KSQ351" s="94"/>
      <c r="KSR351" s="94"/>
      <c r="KSS351" s="94"/>
      <c r="KST351" s="94"/>
      <c r="KSU351" s="94"/>
      <c r="KSV351" s="94"/>
      <c r="KSW351" s="94"/>
      <c r="KSX351" s="94"/>
      <c r="KSY351" s="94"/>
      <c r="KSZ351" s="94"/>
      <c r="KTA351" s="94"/>
      <c r="KTB351" s="94"/>
      <c r="KTC351" s="94"/>
      <c r="KTD351" s="94"/>
      <c r="KTE351" s="94"/>
      <c r="KTF351" s="94"/>
      <c r="KTG351" s="94"/>
      <c r="KTH351" s="94"/>
      <c r="KTI351" s="94"/>
      <c r="KTJ351" s="94"/>
      <c r="KTK351" s="94"/>
      <c r="KTL351" s="94"/>
      <c r="KTM351" s="94"/>
      <c r="KTN351" s="94"/>
      <c r="KTO351" s="94"/>
      <c r="KTP351" s="94"/>
      <c r="KTQ351" s="94"/>
      <c r="KTR351" s="94"/>
      <c r="KTS351" s="94"/>
      <c r="KTT351" s="94"/>
      <c r="KTU351" s="94"/>
      <c r="KTV351" s="94"/>
      <c r="KTW351" s="94"/>
      <c r="KTX351" s="94"/>
      <c r="KTY351" s="94"/>
      <c r="KTZ351" s="94"/>
      <c r="KUA351" s="94"/>
      <c r="KUB351" s="94"/>
      <c r="KUC351" s="94"/>
      <c r="KUD351" s="94"/>
      <c r="KUE351" s="94"/>
      <c r="KUF351" s="94"/>
      <c r="KUG351" s="94"/>
      <c r="KUH351" s="94"/>
      <c r="KUI351" s="94"/>
      <c r="KUJ351" s="94"/>
      <c r="KUK351" s="94"/>
      <c r="KUL351" s="94"/>
      <c r="KUM351" s="94"/>
      <c r="KUN351" s="94"/>
      <c r="KUO351" s="94"/>
      <c r="KUP351" s="94"/>
      <c r="KUQ351" s="94"/>
      <c r="KUR351" s="94"/>
      <c r="KUS351" s="94"/>
      <c r="KUT351" s="94"/>
      <c r="KUU351" s="94"/>
      <c r="KUV351" s="94"/>
      <c r="KUW351" s="94"/>
      <c r="KUX351" s="94"/>
      <c r="KUY351" s="94"/>
      <c r="KUZ351" s="94"/>
      <c r="KVA351" s="94"/>
      <c r="KVB351" s="94"/>
      <c r="KVC351" s="94"/>
      <c r="KVD351" s="94"/>
      <c r="KVE351" s="94"/>
      <c r="KVF351" s="94"/>
      <c r="KVG351" s="94"/>
      <c r="KVH351" s="94"/>
      <c r="KVI351" s="94"/>
      <c r="KVJ351" s="94"/>
      <c r="KVK351" s="94"/>
      <c r="KVL351" s="94"/>
      <c r="KVM351" s="94"/>
      <c r="KVN351" s="94"/>
      <c r="KVO351" s="94"/>
      <c r="KVP351" s="94"/>
      <c r="KVQ351" s="94"/>
      <c r="KVR351" s="94"/>
      <c r="KVS351" s="94"/>
      <c r="KVT351" s="94"/>
      <c r="KVU351" s="94"/>
      <c r="KVV351" s="94"/>
      <c r="KVW351" s="94"/>
      <c r="KVX351" s="94"/>
      <c r="KVY351" s="94"/>
      <c r="KVZ351" s="94"/>
      <c r="KWA351" s="94"/>
      <c r="KWB351" s="94"/>
      <c r="KWC351" s="94"/>
      <c r="KWD351" s="94"/>
      <c r="KWE351" s="94"/>
      <c r="KWF351" s="94"/>
      <c r="KWG351" s="94"/>
      <c r="KWH351" s="94"/>
      <c r="KWI351" s="94"/>
      <c r="KWJ351" s="94"/>
      <c r="KWK351" s="94"/>
      <c r="KWL351" s="94"/>
      <c r="KWM351" s="94"/>
      <c r="KWN351" s="94"/>
      <c r="KWO351" s="94"/>
      <c r="KWP351" s="94"/>
      <c r="KWQ351" s="94"/>
      <c r="KWR351" s="94"/>
      <c r="KWS351" s="94"/>
      <c r="KWT351" s="94"/>
      <c r="KWU351" s="94"/>
      <c r="KWV351" s="94"/>
      <c r="KWW351" s="94"/>
      <c r="KWX351" s="94"/>
      <c r="KWY351" s="94"/>
      <c r="KWZ351" s="94"/>
      <c r="KXA351" s="94"/>
      <c r="KXB351" s="94"/>
      <c r="KXC351" s="94"/>
      <c r="KXD351" s="94"/>
      <c r="KXE351" s="94"/>
      <c r="KXF351" s="94"/>
      <c r="KXG351" s="94"/>
      <c r="KXH351" s="94"/>
      <c r="KXI351" s="94"/>
      <c r="KXJ351" s="94"/>
      <c r="KXK351" s="94"/>
      <c r="KXL351" s="94"/>
      <c r="KXM351" s="94"/>
      <c r="KXN351" s="94"/>
      <c r="KXO351" s="94"/>
      <c r="KXP351" s="94"/>
      <c r="KXQ351" s="94"/>
      <c r="KXR351" s="94"/>
      <c r="KXS351" s="94"/>
      <c r="KXT351" s="94"/>
      <c r="KXU351" s="94"/>
      <c r="KXV351" s="94"/>
      <c r="KXW351" s="94"/>
      <c r="KXX351" s="94"/>
      <c r="KXY351" s="94"/>
      <c r="KXZ351" s="94"/>
      <c r="KYA351" s="94"/>
      <c r="KYB351" s="94"/>
      <c r="KYC351" s="94"/>
      <c r="KYD351" s="94"/>
      <c r="KYE351" s="94"/>
      <c r="KYF351" s="94"/>
      <c r="KYG351" s="94"/>
      <c r="KYH351" s="94"/>
      <c r="KYI351" s="94"/>
      <c r="KYJ351" s="94"/>
      <c r="KYK351" s="94"/>
      <c r="KYL351" s="94"/>
      <c r="KYM351" s="94"/>
      <c r="KYN351" s="94"/>
      <c r="KYO351" s="94"/>
      <c r="KYP351" s="94"/>
      <c r="KYQ351" s="94"/>
      <c r="KYR351" s="94"/>
      <c r="KYS351" s="94"/>
      <c r="KYT351" s="94"/>
      <c r="KYU351" s="94"/>
      <c r="KYV351" s="94"/>
      <c r="KYW351" s="94"/>
      <c r="KYX351" s="94"/>
      <c r="KYY351" s="94"/>
      <c r="KYZ351" s="94"/>
      <c r="KZA351" s="94"/>
      <c r="KZB351" s="94"/>
      <c r="KZC351" s="94"/>
      <c r="KZD351" s="94"/>
      <c r="KZE351" s="94"/>
      <c r="KZF351" s="94"/>
      <c r="KZG351" s="94"/>
      <c r="KZH351" s="94"/>
      <c r="KZI351" s="94"/>
      <c r="KZJ351" s="94"/>
      <c r="KZK351" s="94"/>
      <c r="KZL351" s="94"/>
      <c r="KZM351" s="94"/>
      <c r="KZN351" s="94"/>
      <c r="KZO351" s="94"/>
      <c r="KZP351" s="94"/>
      <c r="KZQ351" s="94"/>
      <c r="KZR351" s="94"/>
      <c r="KZS351" s="94"/>
      <c r="KZT351" s="94"/>
      <c r="KZU351" s="94"/>
      <c r="KZV351" s="94"/>
      <c r="KZW351" s="94"/>
      <c r="KZX351" s="94"/>
      <c r="KZY351" s="94"/>
      <c r="KZZ351" s="94"/>
      <c r="LAA351" s="94"/>
      <c r="LAB351" s="94"/>
      <c r="LAC351" s="94"/>
      <c r="LAD351" s="94"/>
      <c r="LAE351" s="94"/>
      <c r="LAF351" s="94"/>
      <c r="LAG351" s="94"/>
      <c r="LAH351" s="94"/>
      <c r="LAI351" s="94"/>
      <c r="LAJ351" s="94"/>
      <c r="LAK351" s="94"/>
      <c r="LAL351" s="94"/>
      <c r="LAM351" s="94"/>
      <c r="LAN351" s="94"/>
      <c r="LAO351" s="94"/>
      <c r="LAP351" s="94"/>
      <c r="LAQ351" s="94"/>
      <c r="LAR351" s="94"/>
      <c r="LAS351" s="94"/>
      <c r="LAT351" s="94"/>
      <c r="LAU351" s="94"/>
      <c r="LAV351" s="94"/>
      <c r="LAW351" s="94"/>
      <c r="LAX351" s="94"/>
      <c r="LAY351" s="94"/>
      <c r="LAZ351" s="94"/>
      <c r="LBA351" s="94"/>
      <c r="LBB351" s="94"/>
      <c r="LBC351" s="94"/>
      <c r="LBD351" s="94"/>
      <c r="LBE351" s="94"/>
      <c r="LBF351" s="94"/>
      <c r="LBG351" s="94"/>
      <c r="LBH351" s="94"/>
      <c r="LBI351" s="94"/>
      <c r="LBJ351" s="94"/>
      <c r="LBK351" s="94"/>
      <c r="LBL351" s="94"/>
      <c r="LBM351" s="94"/>
      <c r="LBN351" s="94"/>
      <c r="LBO351" s="94"/>
      <c r="LBP351" s="94"/>
      <c r="LBQ351" s="94"/>
      <c r="LBR351" s="94"/>
      <c r="LBS351" s="94"/>
      <c r="LBT351" s="94"/>
      <c r="LBU351" s="94"/>
      <c r="LBV351" s="94"/>
      <c r="LBW351" s="94"/>
      <c r="LBX351" s="94"/>
      <c r="LBY351" s="94"/>
      <c r="LBZ351" s="94"/>
      <c r="LCA351" s="94"/>
      <c r="LCB351" s="94"/>
      <c r="LCC351" s="94"/>
      <c r="LCD351" s="94"/>
      <c r="LCE351" s="94"/>
      <c r="LCF351" s="94"/>
      <c r="LCG351" s="94"/>
      <c r="LCH351" s="94"/>
      <c r="LCI351" s="94"/>
      <c r="LCJ351" s="94"/>
      <c r="LCK351" s="94"/>
      <c r="LCL351" s="94"/>
      <c r="LCM351" s="94"/>
      <c r="LCN351" s="94"/>
      <c r="LCO351" s="94"/>
      <c r="LCP351" s="94"/>
      <c r="LCQ351" s="94"/>
      <c r="LCR351" s="94"/>
      <c r="LCS351" s="94"/>
      <c r="LCT351" s="94"/>
      <c r="LCU351" s="94"/>
      <c r="LCV351" s="94"/>
      <c r="LCW351" s="94"/>
      <c r="LCX351" s="94"/>
      <c r="LCY351" s="94"/>
      <c r="LCZ351" s="94"/>
      <c r="LDA351" s="94"/>
      <c r="LDB351" s="94"/>
      <c r="LDC351" s="94"/>
      <c r="LDD351" s="94"/>
      <c r="LDE351" s="94"/>
      <c r="LDF351" s="94"/>
      <c r="LDG351" s="94"/>
      <c r="LDH351" s="94"/>
      <c r="LDI351" s="94"/>
      <c r="LDJ351" s="94"/>
      <c r="LDK351" s="94"/>
      <c r="LDL351" s="94"/>
      <c r="LDM351" s="94"/>
      <c r="LDN351" s="94"/>
      <c r="LDO351" s="94"/>
      <c r="LDP351" s="94"/>
      <c r="LDQ351" s="94"/>
      <c r="LDR351" s="94"/>
      <c r="LDS351" s="94"/>
      <c r="LDT351" s="94"/>
      <c r="LDU351" s="94"/>
      <c r="LDV351" s="94"/>
      <c r="LDW351" s="94"/>
      <c r="LDX351" s="94"/>
      <c r="LDY351" s="94"/>
      <c r="LDZ351" s="94"/>
      <c r="LEA351" s="94"/>
      <c r="LEB351" s="94"/>
      <c r="LEC351" s="94"/>
      <c r="LED351" s="94"/>
      <c r="LEE351" s="94"/>
      <c r="LEF351" s="94"/>
      <c r="LEG351" s="94"/>
      <c r="LEH351" s="94"/>
      <c r="LEI351" s="94"/>
      <c r="LEJ351" s="94"/>
      <c r="LEK351" s="94"/>
      <c r="LEL351" s="94"/>
      <c r="LEM351" s="94"/>
      <c r="LEN351" s="94"/>
      <c r="LEO351" s="94"/>
      <c r="LEP351" s="94"/>
      <c r="LEQ351" s="94"/>
      <c r="LER351" s="94"/>
      <c r="LES351" s="94"/>
      <c r="LET351" s="94"/>
      <c r="LEU351" s="94"/>
      <c r="LEV351" s="94"/>
      <c r="LEW351" s="94"/>
      <c r="LEX351" s="94"/>
      <c r="LEY351" s="94"/>
      <c r="LEZ351" s="94"/>
      <c r="LFA351" s="94"/>
      <c r="LFB351" s="94"/>
      <c r="LFC351" s="94"/>
      <c r="LFD351" s="94"/>
      <c r="LFE351" s="94"/>
      <c r="LFF351" s="94"/>
      <c r="LFG351" s="94"/>
      <c r="LFH351" s="94"/>
      <c r="LFI351" s="94"/>
      <c r="LFJ351" s="94"/>
      <c r="LFK351" s="94"/>
      <c r="LFL351" s="94"/>
      <c r="LFM351" s="94"/>
      <c r="LFN351" s="94"/>
      <c r="LFO351" s="94"/>
      <c r="LFP351" s="94"/>
      <c r="LFQ351" s="94"/>
      <c r="LFR351" s="94"/>
      <c r="LFS351" s="94"/>
      <c r="LFT351" s="94"/>
      <c r="LFU351" s="94"/>
      <c r="LFV351" s="94"/>
      <c r="LFW351" s="94"/>
      <c r="LFX351" s="94"/>
      <c r="LFY351" s="94"/>
      <c r="LFZ351" s="94"/>
      <c r="LGA351" s="94"/>
      <c r="LGB351" s="94"/>
      <c r="LGC351" s="94"/>
      <c r="LGD351" s="94"/>
      <c r="LGE351" s="94"/>
      <c r="LGF351" s="94"/>
      <c r="LGG351" s="94"/>
      <c r="LGH351" s="94"/>
      <c r="LGI351" s="94"/>
      <c r="LGJ351" s="94"/>
      <c r="LGK351" s="94"/>
      <c r="LGL351" s="94"/>
      <c r="LGM351" s="94"/>
      <c r="LGN351" s="94"/>
      <c r="LGO351" s="94"/>
      <c r="LGP351" s="94"/>
      <c r="LGQ351" s="94"/>
      <c r="LGR351" s="94"/>
      <c r="LGS351" s="94"/>
      <c r="LGT351" s="94"/>
      <c r="LGU351" s="94"/>
      <c r="LGV351" s="94"/>
      <c r="LGW351" s="94"/>
      <c r="LGX351" s="94"/>
      <c r="LGY351" s="94"/>
      <c r="LGZ351" s="94"/>
      <c r="LHA351" s="94"/>
      <c r="LHB351" s="94"/>
      <c r="LHC351" s="94"/>
      <c r="LHD351" s="94"/>
      <c r="LHE351" s="94"/>
      <c r="LHF351" s="94"/>
      <c r="LHG351" s="94"/>
      <c r="LHH351" s="94"/>
      <c r="LHI351" s="94"/>
      <c r="LHJ351" s="94"/>
      <c r="LHK351" s="94"/>
      <c r="LHL351" s="94"/>
      <c r="LHM351" s="94"/>
      <c r="LHN351" s="94"/>
      <c r="LHO351" s="94"/>
      <c r="LHP351" s="94"/>
      <c r="LHQ351" s="94"/>
      <c r="LHR351" s="94"/>
      <c r="LHS351" s="94"/>
      <c r="LHT351" s="94"/>
      <c r="LHU351" s="94"/>
      <c r="LHV351" s="94"/>
      <c r="LHW351" s="94"/>
      <c r="LHX351" s="94"/>
      <c r="LHY351" s="94"/>
      <c r="LHZ351" s="94"/>
      <c r="LIA351" s="94"/>
      <c r="LIB351" s="94"/>
      <c r="LIC351" s="94"/>
      <c r="LID351" s="94"/>
      <c r="LIE351" s="94"/>
      <c r="LIF351" s="94"/>
      <c r="LIG351" s="94"/>
      <c r="LIH351" s="94"/>
      <c r="LII351" s="94"/>
      <c r="LIJ351" s="94"/>
      <c r="LIK351" s="94"/>
      <c r="LIL351" s="94"/>
      <c r="LIM351" s="94"/>
      <c r="LIN351" s="94"/>
      <c r="LIO351" s="94"/>
      <c r="LIP351" s="94"/>
      <c r="LIQ351" s="94"/>
      <c r="LIR351" s="94"/>
      <c r="LIS351" s="94"/>
      <c r="LIT351" s="94"/>
      <c r="LIU351" s="94"/>
      <c r="LIV351" s="94"/>
      <c r="LIW351" s="94"/>
      <c r="LIX351" s="94"/>
      <c r="LIY351" s="94"/>
      <c r="LIZ351" s="94"/>
      <c r="LJA351" s="94"/>
      <c r="LJB351" s="94"/>
      <c r="LJC351" s="94"/>
      <c r="LJD351" s="94"/>
      <c r="LJE351" s="94"/>
      <c r="LJF351" s="94"/>
      <c r="LJG351" s="94"/>
      <c r="LJH351" s="94"/>
      <c r="LJI351" s="94"/>
      <c r="LJJ351" s="94"/>
      <c r="LJK351" s="94"/>
      <c r="LJL351" s="94"/>
      <c r="LJM351" s="94"/>
      <c r="LJN351" s="94"/>
      <c r="LJO351" s="94"/>
      <c r="LJP351" s="94"/>
      <c r="LJQ351" s="94"/>
      <c r="LJR351" s="94"/>
      <c r="LJS351" s="94"/>
      <c r="LJT351" s="94"/>
      <c r="LJU351" s="94"/>
      <c r="LJV351" s="94"/>
      <c r="LJW351" s="94"/>
      <c r="LJX351" s="94"/>
      <c r="LJY351" s="94"/>
      <c r="LJZ351" s="94"/>
      <c r="LKA351" s="94"/>
      <c r="LKB351" s="94"/>
      <c r="LKC351" s="94"/>
      <c r="LKD351" s="94"/>
      <c r="LKE351" s="94"/>
      <c r="LKF351" s="94"/>
      <c r="LKG351" s="94"/>
      <c r="LKH351" s="94"/>
      <c r="LKI351" s="94"/>
      <c r="LKJ351" s="94"/>
      <c r="LKK351" s="94"/>
      <c r="LKL351" s="94"/>
      <c r="LKM351" s="94"/>
      <c r="LKN351" s="94"/>
      <c r="LKO351" s="94"/>
      <c r="LKP351" s="94"/>
      <c r="LKQ351" s="94"/>
      <c r="LKR351" s="94"/>
      <c r="LKS351" s="94"/>
      <c r="LKT351" s="94"/>
      <c r="LKU351" s="94"/>
      <c r="LKV351" s="94"/>
      <c r="LKW351" s="94"/>
      <c r="LKX351" s="94"/>
      <c r="LKY351" s="94"/>
      <c r="LKZ351" s="94"/>
      <c r="LLA351" s="94"/>
      <c r="LLB351" s="94"/>
      <c r="LLC351" s="94"/>
      <c r="LLD351" s="94"/>
      <c r="LLE351" s="94"/>
      <c r="LLF351" s="94"/>
      <c r="LLG351" s="94"/>
      <c r="LLH351" s="94"/>
      <c r="LLI351" s="94"/>
      <c r="LLJ351" s="94"/>
      <c r="LLK351" s="94"/>
      <c r="LLL351" s="94"/>
      <c r="LLM351" s="94"/>
      <c r="LLN351" s="94"/>
      <c r="LLO351" s="94"/>
      <c r="LLP351" s="94"/>
      <c r="LLQ351" s="94"/>
      <c r="LLR351" s="94"/>
      <c r="LLS351" s="94"/>
      <c r="LLT351" s="94"/>
      <c r="LLU351" s="94"/>
      <c r="LLV351" s="94"/>
      <c r="LLW351" s="94"/>
      <c r="LLX351" s="94"/>
      <c r="LLY351" s="94"/>
      <c r="LLZ351" s="94"/>
      <c r="LMA351" s="94"/>
      <c r="LMB351" s="94"/>
      <c r="LMC351" s="94"/>
      <c r="LMD351" s="94"/>
      <c r="LME351" s="94"/>
      <c r="LMF351" s="94"/>
      <c r="LMG351" s="94"/>
      <c r="LMH351" s="94"/>
      <c r="LMI351" s="94"/>
      <c r="LMJ351" s="94"/>
      <c r="LMK351" s="94"/>
      <c r="LML351" s="94"/>
      <c r="LMM351" s="94"/>
      <c r="LMN351" s="94"/>
      <c r="LMO351" s="94"/>
      <c r="LMP351" s="94"/>
      <c r="LMQ351" s="94"/>
      <c r="LMR351" s="94"/>
      <c r="LMS351" s="94"/>
      <c r="LMT351" s="94"/>
      <c r="LMU351" s="94"/>
      <c r="LMV351" s="94"/>
      <c r="LMW351" s="94"/>
      <c r="LMX351" s="94"/>
      <c r="LMY351" s="94"/>
      <c r="LMZ351" s="94"/>
      <c r="LNA351" s="94"/>
      <c r="LNB351" s="94"/>
      <c r="LNC351" s="94"/>
      <c r="LND351" s="94"/>
      <c r="LNE351" s="94"/>
      <c r="LNF351" s="94"/>
      <c r="LNG351" s="94"/>
      <c r="LNH351" s="94"/>
      <c r="LNI351" s="94"/>
      <c r="LNJ351" s="94"/>
      <c r="LNK351" s="94"/>
      <c r="LNL351" s="94"/>
      <c r="LNM351" s="94"/>
      <c r="LNN351" s="94"/>
      <c r="LNO351" s="94"/>
      <c r="LNP351" s="94"/>
      <c r="LNQ351" s="94"/>
      <c r="LNR351" s="94"/>
      <c r="LNS351" s="94"/>
      <c r="LNT351" s="94"/>
      <c r="LNU351" s="94"/>
      <c r="LNV351" s="94"/>
      <c r="LNW351" s="94"/>
      <c r="LNX351" s="94"/>
      <c r="LNY351" s="94"/>
      <c r="LNZ351" s="94"/>
      <c r="LOA351" s="94"/>
      <c r="LOB351" s="94"/>
      <c r="LOC351" s="94"/>
      <c r="LOD351" s="94"/>
      <c r="LOE351" s="94"/>
      <c r="LOF351" s="94"/>
      <c r="LOG351" s="94"/>
      <c r="LOH351" s="94"/>
      <c r="LOI351" s="94"/>
      <c r="LOJ351" s="94"/>
      <c r="LOK351" s="94"/>
      <c r="LOL351" s="94"/>
      <c r="LOM351" s="94"/>
      <c r="LON351" s="94"/>
      <c r="LOO351" s="94"/>
      <c r="LOP351" s="94"/>
      <c r="LOQ351" s="94"/>
      <c r="LOR351" s="94"/>
      <c r="LOS351" s="94"/>
      <c r="LOT351" s="94"/>
      <c r="LOU351" s="94"/>
      <c r="LOV351" s="94"/>
      <c r="LOW351" s="94"/>
      <c r="LOX351" s="94"/>
      <c r="LOY351" s="94"/>
      <c r="LOZ351" s="94"/>
      <c r="LPA351" s="94"/>
      <c r="LPB351" s="94"/>
      <c r="LPC351" s="94"/>
      <c r="LPD351" s="94"/>
      <c r="LPE351" s="94"/>
      <c r="LPF351" s="94"/>
      <c r="LPG351" s="94"/>
      <c r="LPH351" s="94"/>
      <c r="LPI351" s="94"/>
      <c r="LPJ351" s="94"/>
      <c r="LPK351" s="94"/>
      <c r="LPL351" s="94"/>
      <c r="LPM351" s="94"/>
      <c r="LPN351" s="94"/>
      <c r="LPO351" s="94"/>
      <c r="LPP351" s="94"/>
      <c r="LPQ351" s="94"/>
      <c r="LPR351" s="94"/>
      <c r="LPS351" s="94"/>
      <c r="LPT351" s="94"/>
      <c r="LPU351" s="94"/>
      <c r="LPV351" s="94"/>
      <c r="LPW351" s="94"/>
      <c r="LPX351" s="94"/>
      <c r="LPY351" s="94"/>
      <c r="LPZ351" s="94"/>
      <c r="LQA351" s="94"/>
      <c r="LQB351" s="94"/>
      <c r="LQC351" s="94"/>
      <c r="LQD351" s="94"/>
      <c r="LQE351" s="94"/>
      <c r="LQF351" s="94"/>
      <c r="LQG351" s="94"/>
      <c r="LQH351" s="94"/>
      <c r="LQI351" s="94"/>
      <c r="LQJ351" s="94"/>
      <c r="LQK351" s="94"/>
      <c r="LQL351" s="94"/>
      <c r="LQM351" s="94"/>
      <c r="LQN351" s="94"/>
      <c r="LQO351" s="94"/>
      <c r="LQP351" s="94"/>
      <c r="LQQ351" s="94"/>
      <c r="LQR351" s="94"/>
      <c r="LQS351" s="94"/>
      <c r="LQT351" s="94"/>
      <c r="LQU351" s="94"/>
      <c r="LQV351" s="94"/>
      <c r="LQW351" s="94"/>
      <c r="LQX351" s="94"/>
      <c r="LQY351" s="94"/>
      <c r="LQZ351" s="94"/>
      <c r="LRA351" s="94"/>
      <c r="LRB351" s="94"/>
      <c r="LRC351" s="94"/>
      <c r="LRD351" s="94"/>
      <c r="LRE351" s="94"/>
      <c r="LRF351" s="94"/>
      <c r="LRG351" s="94"/>
      <c r="LRH351" s="94"/>
      <c r="LRI351" s="94"/>
      <c r="LRJ351" s="94"/>
      <c r="LRK351" s="94"/>
      <c r="LRL351" s="94"/>
      <c r="LRM351" s="94"/>
      <c r="LRN351" s="94"/>
      <c r="LRO351" s="94"/>
      <c r="LRP351" s="94"/>
      <c r="LRQ351" s="94"/>
      <c r="LRR351" s="94"/>
      <c r="LRS351" s="94"/>
      <c r="LRT351" s="94"/>
      <c r="LRU351" s="94"/>
      <c r="LRV351" s="94"/>
      <c r="LRW351" s="94"/>
      <c r="LRX351" s="94"/>
      <c r="LRY351" s="94"/>
      <c r="LRZ351" s="94"/>
      <c r="LSA351" s="94"/>
      <c r="LSB351" s="94"/>
      <c r="LSC351" s="94"/>
      <c r="LSD351" s="94"/>
      <c r="LSE351" s="94"/>
      <c r="LSF351" s="94"/>
      <c r="LSG351" s="94"/>
      <c r="LSH351" s="94"/>
      <c r="LSI351" s="94"/>
      <c r="LSJ351" s="94"/>
      <c r="LSK351" s="94"/>
      <c r="LSL351" s="94"/>
      <c r="LSM351" s="94"/>
      <c r="LSN351" s="94"/>
      <c r="LSO351" s="94"/>
      <c r="LSP351" s="94"/>
      <c r="LSQ351" s="94"/>
      <c r="LSR351" s="94"/>
      <c r="LSS351" s="94"/>
      <c r="LST351" s="94"/>
      <c r="LSU351" s="94"/>
      <c r="LSV351" s="94"/>
      <c r="LSW351" s="94"/>
      <c r="LSX351" s="94"/>
      <c r="LSY351" s="94"/>
      <c r="LSZ351" s="94"/>
      <c r="LTA351" s="94"/>
      <c r="LTB351" s="94"/>
      <c r="LTC351" s="94"/>
      <c r="LTD351" s="94"/>
      <c r="LTE351" s="94"/>
      <c r="LTF351" s="94"/>
      <c r="LTG351" s="94"/>
      <c r="LTH351" s="94"/>
      <c r="LTI351" s="94"/>
      <c r="LTJ351" s="94"/>
      <c r="LTK351" s="94"/>
      <c r="LTL351" s="94"/>
      <c r="LTM351" s="94"/>
      <c r="LTN351" s="94"/>
      <c r="LTO351" s="94"/>
      <c r="LTP351" s="94"/>
      <c r="LTQ351" s="94"/>
      <c r="LTR351" s="94"/>
      <c r="LTS351" s="94"/>
      <c r="LTT351" s="94"/>
      <c r="LTU351" s="94"/>
      <c r="LTV351" s="94"/>
      <c r="LTW351" s="94"/>
      <c r="LTX351" s="94"/>
      <c r="LTY351" s="94"/>
      <c r="LTZ351" s="94"/>
      <c r="LUA351" s="94"/>
      <c r="LUB351" s="94"/>
      <c r="LUC351" s="94"/>
      <c r="LUD351" s="94"/>
      <c r="LUE351" s="94"/>
      <c r="LUF351" s="94"/>
      <c r="LUG351" s="94"/>
      <c r="LUH351" s="94"/>
      <c r="LUI351" s="94"/>
      <c r="LUJ351" s="94"/>
      <c r="LUK351" s="94"/>
      <c r="LUL351" s="94"/>
      <c r="LUM351" s="94"/>
      <c r="LUN351" s="94"/>
      <c r="LUO351" s="94"/>
      <c r="LUP351" s="94"/>
      <c r="LUQ351" s="94"/>
      <c r="LUR351" s="94"/>
      <c r="LUS351" s="94"/>
      <c r="LUT351" s="94"/>
      <c r="LUU351" s="94"/>
      <c r="LUV351" s="94"/>
      <c r="LUW351" s="94"/>
      <c r="LUX351" s="94"/>
      <c r="LUY351" s="94"/>
      <c r="LUZ351" s="94"/>
      <c r="LVA351" s="94"/>
      <c r="LVB351" s="94"/>
      <c r="LVC351" s="94"/>
      <c r="LVD351" s="94"/>
      <c r="LVE351" s="94"/>
      <c r="LVF351" s="94"/>
      <c r="LVG351" s="94"/>
      <c r="LVH351" s="94"/>
      <c r="LVI351" s="94"/>
      <c r="LVJ351" s="94"/>
      <c r="LVK351" s="94"/>
      <c r="LVL351" s="94"/>
      <c r="LVM351" s="94"/>
      <c r="LVN351" s="94"/>
      <c r="LVO351" s="94"/>
      <c r="LVP351" s="94"/>
      <c r="LVQ351" s="94"/>
      <c r="LVR351" s="94"/>
      <c r="LVS351" s="94"/>
      <c r="LVT351" s="94"/>
      <c r="LVU351" s="94"/>
      <c r="LVV351" s="94"/>
      <c r="LVW351" s="94"/>
      <c r="LVX351" s="94"/>
      <c r="LVY351" s="94"/>
      <c r="LVZ351" s="94"/>
      <c r="LWA351" s="94"/>
      <c r="LWB351" s="94"/>
      <c r="LWC351" s="94"/>
      <c r="LWD351" s="94"/>
      <c r="LWE351" s="94"/>
      <c r="LWF351" s="94"/>
      <c r="LWG351" s="94"/>
      <c r="LWH351" s="94"/>
      <c r="LWI351" s="94"/>
      <c r="LWJ351" s="94"/>
      <c r="LWK351" s="94"/>
      <c r="LWL351" s="94"/>
      <c r="LWM351" s="94"/>
      <c r="LWN351" s="94"/>
      <c r="LWO351" s="94"/>
      <c r="LWP351" s="94"/>
      <c r="LWQ351" s="94"/>
      <c r="LWR351" s="94"/>
      <c r="LWS351" s="94"/>
      <c r="LWT351" s="94"/>
      <c r="LWU351" s="94"/>
      <c r="LWV351" s="94"/>
      <c r="LWW351" s="94"/>
      <c r="LWX351" s="94"/>
      <c r="LWY351" s="94"/>
      <c r="LWZ351" s="94"/>
      <c r="LXA351" s="94"/>
      <c r="LXB351" s="94"/>
      <c r="LXC351" s="94"/>
      <c r="LXD351" s="94"/>
      <c r="LXE351" s="94"/>
      <c r="LXF351" s="94"/>
      <c r="LXG351" s="94"/>
      <c r="LXH351" s="94"/>
      <c r="LXI351" s="94"/>
      <c r="LXJ351" s="94"/>
      <c r="LXK351" s="94"/>
      <c r="LXL351" s="94"/>
      <c r="LXM351" s="94"/>
      <c r="LXN351" s="94"/>
      <c r="LXO351" s="94"/>
      <c r="LXP351" s="94"/>
      <c r="LXQ351" s="94"/>
      <c r="LXR351" s="94"/>
      <c r="LXS351" s="94"/>
      <c r="LXT351" s="94"/>
      <c r="LXU351" s="94"/>
      <c r="LXV351" s="94"/>
      <c r="LXW351" s="94"/>
      <c r="LXX351" s="94"/>
      <c r="LXY351" s="94"/>
      <c r="LXZ351" s="94"/>
      <c r="LYA351" s="94"/>
      <c r="LYB351" s="94"/>
      <c r="LYC351" s="94"/>
      <c r="LYD351" s="94"/>
      <c r="LYE351" s="94"/>
      <c r="LYF351" s="94"/>
      <c r="LYG351" s="94"/>
      <c r="LYH351" s="94"/>
      <c r="LYI351" s="94"/>
      <c r="LYJ351" s="94"/>
      <c r="LYK351" s="94"/>
      <c r="LYL351" s="94"/>
      <c r="LYM351" s="94"/>
      <c r="LYN351" s="94"/>
      <c r="LYO351" s="94"/>
      <c r="LYP351" s="94"/>
      <c r="LYQ351" s="94"/>
      <c r="LYR351" s="94"/>
      <c r="LYS351" s="94"/>
      <c r="LYT351" s="94"/>
      <c r="LYU351" s="94"/>
      <c r="LYV351" s="94"/>
      <c r="LYW351" s="94"/>
      <c r="LYX351" s="94"/>
      <c r="LYY351" s="94"/>
      <c r="LYZ351" s="94"/>
      <c r="LZA351" s="94"/>
      <c r="LZB351" s="94"/>
      <c r="LZC351" s="94"/>
      <c r="LZD351" s="94"/>
      <c r="LZE351" s="94"/>
      <c r="LZF351" s="94"/>
      <c r="LZG351" s="94"/>
      <c r="LZH351" s="94"/>
      <c r="LZI351" s="94"/>
      <c r="LZJ351" s="94"/>
      <c r="LZK351" s="94"/>
      <c r="LZL351" s="94"/>
      <c r="LZM351" s="94"/>
      <c r="LZN351" s="94"/>
      <c r="LZO351" s="94"/>
      <c r="LZP351" s="94"/>
      <c r="LZQ351" s="94"/>
      <c r="LZR351" s="94"/>
      <c r="LZS351" s="94"/>
      <c r="LZT351" s="94"/>
      <c r="LZU351" s="94"/>
      <c r="LZV351" s="94"/>
      <c r="LZW351" s="94"/>
      <c r="LZX351" s="94"/>
      <c r="LZY351" s="94"/>
      <c r="LZZ351" s="94"/>
      <c r="MAA351" s="94"/>
      <c r="MAB351" s="94"/>
      <c r="MAC351" s="94"/>
      <c r="MAD351" s="94"/>
      <c r="MAE351" s="94"/>
      <c r="MAF351" s="94"/>
      <c r="MAG351" s="94"/>
      <c r="MAH351" s="94"/>
      <c r="MAI351" s="94"/>
      <c r="MAJ351" s="94"/>
      <c r="MAK351" s="94"/>
      <c r="MAL351" s="94"/>
      <c r="MAM351" s="94"/>
      <c r="MAN351" s="94"/>
      <c r="MAO351" s="94"/>
      <c r="MAP351" s="94"/>
      <c r="MAQ351" s="94"/>
      <c r="MAR351" s="94"/>
      <c r="MAS351" s="94"/>
      <c r="MAT351" s="94"/>
      <c r="MAU351" s="94"/>
      <c r="MAV351" s="94"/>
      <c r="MAW351" s="94"/>
      <c r="MAX351" s="94"/>
      <c r="MAY351" s="94"/>
      <c r="MAZ351" s="94"/>
      <c r="MBA351" s="94"/>
      <c r="MBB351" s="94"/>
      <c r="MBC351" s="94"/>
      <c r="MBD351" s="94"/>
      <c r="MBE351" s="94"/>
      <c r="MBF351" s="94"/>
      <c r="MBG351" s="94"/>
      <c r="MBH351" s="94"/>
      <c r="MBI351" s="94"/>
      <c r="MBJ351" s="94"/>
      <c r="MBK351" s="94"/>
      <c r="MBL351" s="94"/>
      <c r="MBM351" s="94"/>
      <c r="MBN351" s="94"/>
      <c r="MBO351" s="94"/>
      <c r="MBP351" s="94"/>
      <c r="MBQ351" s="94"/>
      <c r="MBR351" s="94"/>
      <c r="MBS351" s="94"/>
      <c r="MBT351" s="94"/>
      <c r="MBU351" s="94"/>
      <c r="MBV351" s="94"/>
      <c r="MBW351" s="94"/>
      <c r="MBX351" s="94"/>
      <c r="MBY351" s="94"/>
      <c r="MBZ351" s="94"/>
      <c r="MCA351" s="94"/>
      <c r="MCB351" s="94"/>
      <c r="MCC351" s="94"/>
      <c r="MCD351" s="94"/>
      <c r="MCE351" s="94"/>
      <c r="MCF351" s="94"/>
      <c r="MCG351" s="94"/>
      <c r="MCH351" s="94"/>
      <c r="MCI351" s="94"/>
      <c r="MCJ351" s="94"/>
      <c r="MCK351" s="94"/>
      <c r="MCL351" s="94"/>
      <c r="MCM351" s="94"/>
      <c r="MCN351" s="94"/>
      <c r="MCO351" s="94"/>
      <c r="MCP351" s="94"/>
      <c r="MCQ351" s="94"/>
      <c r="MCR351" s="94"/>
      <c r="MCS351" s="94"/>
      <c r="MCT351" s="94"/>
      <c r="MCU351" s="94"/>
      <c r="MCV351" s="94"/>
      <c r="MCW351" s="94"/>
      <c r="MCX351" s="94"/>
      <c r="MCY351" s="94"/>
      <c r="MCZ351" s="94"/>
      <c r="MDA351" s="94"/>
      <c r="MDB351" s="94"/>
      <c r="MDC351" s="94"/>
      <c r="MDD351" s="94"/>
      <c r="MDE351" s="94"/>
      <c r="MDF351" s="94"/>
      <c r="MDG351" s="94"/>
      <c r="MDH351" s="94"/>
      <c r="MDI351" s="94"/>
      <c r="MDJ351" s="94"/>
      <c r="MDK351" s="94"/>
      <c r="MDL351" s="94"/>
      <c r="MDM351" s="94"/>
      <c r="MDN351" s="94"/>
      <c r="MDO351" s="94"/>
      <c r="MDP351" s="94"/>
      <c r="MDQ351" s="94"/>
      <c r="MDR351" s="94"/>
      <c r="MDS351" s="94"/>
      <c r="MDT351" s="94"/>
      <c r="MDU351" s="94"/>
      <c r="MDV351" s="94"/>
      <c r="MDW351" s="94"/>
      <c r="MDX351" s="94"/>
      <c r="MDY351" s="94"/>
      <c r="MDZ351" s="94"/>
      <c r="MEA351" s="94"/>
      <c r="MEB351" s="94"/>
      <c r="MEC351" s="94"/>
      <c r="MED351" s="94"/>
      <c r="MEE351" s="94"/>
      <c r="MEF351" s="94"/>
      <c r="MEG351" s="94"/>
      <c r="MEH351" s="94"/>
      <c r="MEI351" s="94"/>
      <c r="MEJ351" s="94"/>
      <c r="MEK351" s="94"/>
      <c r="MEL351" s="94"/>
      <c r="MEM351" s="94"/>
      <c r="MEN351" s="94"/>
      <c r="MEO351" s="94"/>
      <c r="MEP351" s="94"/>
      <c r="MEQ351" s="94"/>
      <c r="MER351" s="94"/>
      <c r="MES351" s="94"/>
      <c r="MET351" s="94"/>
      <c r="MEU351" s="94"/>
      <c r="MEV351" s="94"/>
      <c r="MEW351" s="94"/>
      <c r="MEX351" s="94"/>
      <c r="MEY351" s="94"/>
      <c r="MEZ351" s="94"/>
      <c r="MFA351" s="94"/>
      <c r="MFB351" s="94"/>
      <c r="MFC351" s="94"/>
      <c r="MFD351" s="94"/>
      <c r="MFE351" s="94"/>
      <c r="MFF351" s="94"/>
      <c r="MFG351" s="94"/>
      <c r="MFH351" s="94"/>
      <c r="MFI351" s="94"/>
      <c r="MFJ351" s="94"/>
      <c r="MFK351" s="94"/>
      <c r="MFL351" s="94"/>
      <c r="MFM351" s="94"/>
      <c r="MFN351" s="94"/>
      <c r="MFO351" s="94"/>
      <c r="MFP351" s="94"/>
      <c r="MFQ351" s="94"/>
      <c r="MFR351" s="94"/>
      <c r="MFS351" s="94"/>
      <c r="MFT351" s="94"/>
      <c r="MFU351" s="94"/>
      <c r="MFV351" s="94"/>
      <c r="MFW351" s="94"/>
      <c r="MFX351" s="94"/>
      <c r="MFY351" s="94"/>
      <c r="MFZ351" s="94"/>
      <c r="MGA351" s="94"/>
      <c r="MGB351" s="94"/>
      <c r="MGC351" s="94"/>
      <c r="MGD351" s="94"/>
      <c r="MGE351" s="94"/>
      <c r="MGF351" s="94"/>
      <c r="MGG351" s="94"/>
      <c r="MGH351" s="94"/>
      <c r="MGI351" s="94"/>
      <c r="MGJ351" s="94"/>
      <c r="MGK351" s="94"/>
      <c r="MGL351" s="94"/>
      <c r="MGM351" s="94"/>
      <c r="MGN351" s="94"/>
      <c r="MGO351" s="94"/>
      <c r="MGP351" s="94"/>
      <c r="MGQ351" s="94"/>
      <c r="MGR351" s="94"/>
      <c r="MGS351" s="94"/>
      <c r="MGT351" s="94"/>
      <c r="MGU351" s="94"/>
      <c r="MGV351" s="94"/>
      <c r="MGW351" s="94"/>
      <c r="MGX351" s="94"/>
      <c r="MGY351" s="94"/>
      <c r="MGZ351" s="94"/>
      <c r="MHA351" s="94"/>
      <c r="MHB351" s="94"/>
      <c r="MHC351" s="94"/>
      <c r="MHD351" s="94"/>
      <c r="MHE351" s="94"/>
      <c r="MHF351" s="94"/>
      <c r="MHG351" s="94"/>
      <c r="MHH351" s="94"/>
      <c r="MHI351" s="94"/>
      <c r="MHJ351" s="94"/>
      <c r="MHK351" s="94"/>
      <c r="MHL351" s="94"/>
      <c r="MHM351" s="94"/>
      <c r="MHN351" s="94"/>
      <c r="MHO351" s="94"/>
      <c r="MHP351" s="94"/>
      <c r="MHQ351" s="94"/>
      <c r="MHR351" s="94"/>
      <c r="MHS351" s="94"/>
      <c r="MHT351" s="94"/>
      <c r="MHU351" s="94"/>
      <c r="MHV351" s="94"/>
      <c r="MHW351" s="94"/>
      <c r="MHX351" s="94"/>
      <c r="MHY351" s="94"/>
      <c r="MHZ351" s="94"/>
      <c r="MIA351" s="94"/>
      <c r="MIB351" s="94"/>
      <c r="MIC351" s="94"/>
      <c r="MID351" s="94"/>
      <c r="MIE351" s="94"/>
      <c r="MIF351" s="94"/>
      <c r="MIG351" s="94"/>
      <c r="MIH351" s="94"/>
      <c r="MII351" s="94"/>
      <c r="MIJ351" s="94"/>
      <c r="MIK351" s="94"/>
      <c r="MIL351" s="94"/>
      <c r="MIM351" s="94"/>
      <c r="MIN351" s="94"/>
      <c r="MIO351" s="94"/>
      <c r="MIP351" s="94"/>
      <c r="MIQ351" s="94"/>
      <c r="MIR351" s="94"/>
      <c r="MIS351" s="94"/>
      <c r="MIT351" s="94"/>
      <c r="MIU351" s="94"/>
      <c r="MIV351" s="94"/>
      <c r="MIW351" s="94"/>
      <c r="MIX351" s="94"/>
      <c r="MIY351" s="94"/>
      <c r="MIZ351" s="94"/>
      <c r="MJA351" s="94"/>
      <c r="MJB351" s="94"/>
      <c r="MJC351" s="94"/>
      <c r="MJD351" s="94"/>
      <c r="MJE351" s="94"/>
      <c r="MJF351" s="94"/>
      <c r="MJG351" s="94"/>
      <c r="MJH351" s="94"/>
      <c r="MJI351" s="94"/>
      <c r="MJJ351" s="94"/>
      <c r="MJK351" s="94"/>
      <c r="MJL351" s="94"/>
      <c r="MJM351" s="94"/>
      <c r="MJN351" s="94"/>
      <c r="MJO351" s="94"/>
      <c r="MJP351" s="94"/>
      <c r="MJQ351" s="94"/>
      <c r="MJR351" s="94"/>
      <c r="MJS351" s="94"/>
      <c r="MJT351" s="94"/>
      <c r="MJU351" s="94"/>
      <c r="MJV351" s="94"/>
      <c r="MJW351" s="94"/>
      <c r="MJX351" s="94"/>
      <c r="MJY351" s="94"/>
      <c r="MJZ351" s="94"/>
      <c r="MKA351" s="94"/>
      <c r="MKB351" s="94"/>
      <c r="MKC351" s="94"/>
      <c r="MKD351" s="94"/>
      <c r="MKE351" s="94"/>
      <c r="MKF351" s="94"/>
      <c r="MKG351" s="94"/>
      <c r="MKH351" s="94"/>
      <c r="MKI351" s="94"/>
      <c r="MKJ351" s="94"/>
      <c r="MKK351" s="94"/>
      <c r="MKL351" s="94"/>
      <c r="MKM351" s="94"/>
      <c r="MKN351" s="94"/>
      <c r="MKO351" s="94"/>
      <c r="MKP351" s="94"/>
      <c r="MKQ351" s="94"/>
      <c r="MKR351" s="94"/>
      <c r="MKS351" s="94"/>
      <c r="MKT351" s="94"/>
      <c r="MKU351" s="94"/>
      <c r="MKV351" s="94"/>
      <c r="MKW351" s="94"/>
      <c r="MKX351" s="94"/>
      <c r="MKY351" s="94"/>
      <c r="MKZ351" s="94"/>
      <c r="MLA351" s="94"/>
      <c r="MLB351" s="94"/>
      <c r="MLC351" s="94"/>
      <c r="MLD351" s="94"/>
      <c r="MLE351" s="94"/>
      <c r="MLF351" s="94"/>
      <c r="MLG351" s="94"/>
      <c r="MLH351" s="94"/>
      <c r="MLI351" s="94"/>
      <c r="MLJ351" s="94"/>
      <c r="MLK351" s="94"/>
      <c r="MLL351" s="94"/>
      <c r="MLM351" s="94"/>
      <c r="MLN351" s="94"/>
      <c r="MLO351" s="94"/>
      <c r="MLP351" s="94"/>
      <c r="MLQ351" s="94"/>
      <c r="MLR351" s="94"/>
      <c r="MLS351" s="94"/>
      <c r="MLT351" s="94"/>
      <c r="MLU351" s="94"/>
      <c r="MLV351" s="94"/>
      <c r="MLW351" s="94"/>
      <c r="MLX351" s="94"/>
      <c r="MLY351" s="94"/>
      <c r="MLZ351" s="94"/>
      <c r="MMA351" s="94"/>
      <c r="MMB351" s="94"/>
      <c r="MMC351" s="94"/>
      <c r="MMD351" s="94"/>
      <c r="MME351" s="94"/>
      <c r="MMF351" s="94"/>
      <c r="MMG351" s="94"/>
      <c r="MMH351" s="94"/>
      <c r="MMI351" s="94"/>
      <c r="MMJ351" s="94"/>
      <c r="MMK351" s="94"/>
      <c r="MML351" s="94"/>
      <c r="MMM351" s="94"/>
      <c r="MMN351" s="94"/>
      <c r="MMO351" s="94"/>
      <c r="MMP351" s="94"/>
      <c r="MMQ351" s="94"/>
      <c r="MMR351" s="94"/>
      <c r="MMS351" s="94"/>
      <c r="MMT351" s="94"/>
      <c r="MMU351" s="94"/>
      <c r="MMV351" s="94"/>
      <c r="MMW351" s="94"/>
      <c r="MMX351" s="94"/>
      <c r="MMY351" s="94"/>
      <c r="MMZ351" s="94"/>
      <c r="MNA351" s="94"/>
      <c r="MNB351" s="94"/>
      <c r="MNC351" s="94"/>
      <c r="MND351" s="94"/>
      <c r="MNE351" s="94"/>
      <c r="MNF351" s="94"/>
      <c r="MNG351" s="94"/>
      <c r="MNH351" s="94"/>
      <c r="MNI351" s="94"/>
      <c r="MNJ351" s="94"/>
      <c r="MNK351" s="94"/>
      <c r="MNL351" s="94"/>
      <c r="MNM351" s="94"/>
      <c r="MNN351" s="94"/>
      <c r="MNO351" s="94"/>
      <c r="MNP351" s="94"/>
      <c r="MNQ351" s="94"/>
      <c r="MNR351" s="94"/>
      <c r="MNS351" s="94"/>
      <c r="MNT351" s="94"/>
      <c r="MNU351" s="94"/>
      <c r="MNV351" s="94"/>
      <c r="MNW351" s="94"/>
      <c r="MNX351" s="94"/>
      <c r="MNY351" s="94"/>
      <c r="MNZ351" s="94"/>
      <c r="MOA351" s="94"/>
      <c r="MOB351" s="94"/>
      <c r="MOC351" s="94"/>
      <c r="MOD351" s="94"/>
      <c r="MOE351" s="94"/>
      <c r="MOF351" s="94"/>
      <c r="MOG351" s="94"/>
      <c r="MOH351" s="94"/>
      <c r="MOI351" s="94"/>
      <c r="MOJ351" s="94"/>
      <c r="MOK351" s="94"/>
      <c r="MOL351" s="94"/>
      <c r="MOM351" s="94"/>
      <c r="MON351" s="94"/>
      <c r="MOO351" s="94"/>
      <c r="MOP351" s="94"/>
      <c r="MOQ351" s="94"/>
      <c r="MOR351" s="94"/>
      <c r="MOS351" s="94"/>
      <c r="MOT351" s="94"/>
      <c r="MOU351" s="94"/>
      <c r="MOV351" s="94"/>
      <c r="MOW351" s="94"/>
      <c r="MOX351" s="94"/>
      <c r="MOY351" s="94"/>
      <c r="MOZ351" s="94"/>
      <c r="MPA351" s="94"/>
      <c r="MPB351" s="94"/>
      <c r="MPC351" s="94"/>
      <c r="MPD351" s="94"/>
      <c r="MPE351" s="94"/>
      <c r="MPF351" s="94"/>
      <c r="MPG351" s="94"/>
      <c r="MPH351" s="94"/>
      <c r="MPI351" s="94"/>
      <c r="MPJ351" s="94"/>
      <c r="MPK351" s="94"/>
      <c r="MPL351" s="94"/>
      <c r="MPM351" s="94"/>
      <c r="MPN351" s="94"/>
      <c r="MPO351" s="94"/>
      <c r="MPP351" s="94"/>
      <c r="MPQ351" s="94"/>
      <c r="MPR351" s="94"/>
      <c r="MPS351" s="94"/>
      <c r="MPT351" s="94"/>
      <c r="MPU351" s="94"/>
      <c r="MPV351" s="94"/>
      <c r="MPW351" s="94"/>
      <c r="MPX351" s="94"/>
      <c r="MPY351" s="94"/>
      <c r="MPZ351" s="94"/>
      <c r="MQA351" s="94"/>
      <c r="MQB351" s="94"/>
      <c r="MQC351" s="94"/>
      <c r="MQD351" s="94"/>
      <c r="MQE351" s="94"/>
      <c r="MQF351" s="94"/>
      <c r="MQG351" s="94"/>
      <c r="MQH351" s="94"/>
      <c r="MQI351" s="94"/>
      <c r="MQJ351" s="94"/>
      <c r="MQK351" s="94"/>
      <c r="MQL351" s="94"/>
      <c r="MQM351" s="94"/>
      <c r="MQN351" s="94"/>
      <c r="MQO351" s="94"/>
      <c r="MQP351" s="94"/>
      <c r="MQQ351" s="94"/>
      <c r="MQR351" s="94"/>
      <c r="MQS351" s="94"/>
      <c r="MQT351" s="94"/>
      <c r="MQU351" s="94"/>
      <c r="MQV351" s="94"/>
      <c r="MQW351" s="94"/>
      <c r="MQX351" s="94"/>
      <c r="MQY351" s="94"/>
      <c r="MQZ351" s="94"/>
      <c r="MRA351" s="94"/>
      <c r="MRB351" s="94"/>
      <c r="MRC351" s="94"/>
      <c r="MRD351" s="94"/>
      <c r="MRE351" s="94"/>
      <c r="MRF351" s="94"/>
      <c r="MRG351" s="94"/>
      <c r="MRH351" s="94"/>
      <c r="MRI351" s="94"/>
      <c r="MRJ351" s="94"/>
      <c r="MRK351" s="94"/>
      <c r="MRL351" s="94"/>
      <c r="MRM351" s="94"/>
      <c r="MRN351" s="94"/>
      <c r="MRO351" s="94"/>
      <c r="MRP351" s="94"/>
      <c r="MRQ351" s="94"/>
      <c r="MRR351" s="94"/>
      <c r="MRS351" s="94"/>
      <c r="MRT351" s="94"/>
      <c r="MRU351" s="94"/>
      <c r="MRV351" s="94"/>
      <c r="MRW351" s="94"/>
      <c r="MRX351" s="94"/>
      <c r="MRY351" s="94"/>
      <c r="MRZ351" s="94"/>
      <c r="MSA351" s="94"/>
      <c r="MSB351" s="94"/>
      <c r="MSC351" s="94"/>
      <c r="MSD351" s="94"/>
      <c r="MSE351" s="94"/>
      <c r="MSF351" s="94"/>
      <c r="MSG351" s="94"/>
      <c r="MSH351" s="94"/>
      <c r="MSI351" s="94"/>
      <c r="MSJ351" s="94"/>
      <c r="MSK351" s="94"/>
      <c r="MSL351" s="94"/>
      <c r="MSM351" s="94"/>
      <c r="MSN351" s="94"/>
      <c r="MSO351" s="94"/>
      <c r="MSP351" s="94"/>
      <c r="MSQ351" s="94"/>
      <c r="MSR351" s="94"/>
      <c r="MSS351" s="94"/>
      <c r="MST351" s="94"/>
      <c r="MSU351" s="94"/>
      <c r="MSV351" s="94"/>
      <c r="MSW351" s="94"/>
      <c r="MSX351" s="94"/>
      <c r="MSY351" s="94"/>
      <c r="MSZ351" s="94"/>
      <c r="MTA351" s="94"/>
      <c r="MTB351" s="94"/>
      <c r="MTC351" s="94"/>
      <c r="MTD351" s="94"/>
      <c r="MTE351" s="94"/>
      <c r="MTF351" s="94"/>
      <c r="MTG351" s="94"/>
      <c r="MTH351" s="94"/>
      <c r="MTI351" s="94"/>
      <c r="MTJ351" s="94"/>
      <c r="MTK351" s="94"/>
      <c r="MTL351" s="94"/>
      <c r="MTM351" s="94"/>
      <c r="MTN351" s="94"/>
      <c r="MTO351" s="94"/>
      <c r="MTP351" s="94"/>
      <c r="MTQ351" s="94"/>
      <c r="MTR351" s="94"/>
      <c r="MTS351" s="94"/>
      <c r="MTT351" s="94"/>
      <c r="MTU351" s="94"/>
      <c r="MTV351" s="94"/>
      <c r="MTW351" s="94"/>
      <c r="MTX351" s="94"/>
      <c r="MTY351" s="94"/>
      <c r="MTZ351" s="94"/>
      <c r="MUA351" s="94"/>
      <c r="MUB351" s="94"/>
      <c r="MUC351" s="94"/>
      <c r="MUD351" s="94"/>
      <c r="MUE351" s="94"/>
      <c r="MUF351" s="94"/>
      <c r="MUG351" s="94"/>
      <c r="MUH351" s="94"/>
      <c r="MUI351" s="94"/>
      <c r="MUJ351" s="94"/>
      <c r="MUK351" s="94"/>
      <c r="MUL351" s="94"/>
      <c r="MUM351" s="94"/>
      <c r="MUN351" s="94"/>
      <c r="MUO351" s="94"/>
      <c r="MUP351" s="94"/>
      <c r="MUQ351" s="94"/>
      <c r="MUR351" s="94"/>
      <c r="MUS351" s="94"/>
      <c r="MUT351" s="94"/>
      <c r="MUU351" s="94"/>
      <c r="MUV351" s="94"/>
      <c r="MUW351" s="94"/>
      <c r="MUX351" s="94"/>
      <c r="MUY351" s="94"/>
      <c r="MUZ351" s="94"/>
      <c r="MVA351" s="94"/>
      <c r="MVB351" s="94"/>
      <c r="MVC351" s="94"/>
      <c r="MVD351" s="94"/>
      <c r="MVE351" s="94"/>
      <c r="MVF351" s="94"/>
      <c r="MVG351" s="94"/>
      <c r="MVH351" s="94"/>
      <c r="MVI351" s="94"/>
      <c r="MVJ351" s="94"/>
      <c r="MVK351" s="94"/>
      <c r="MVL351" s="94"/>
      <c r="MVM351" s="94"/>
      <c r="MVN351" s="94"/>
      <c r="MVO351" s="94"/>
      <c r="MVP351" s="94"/>
      <c r="MVQ351" s="94"/>
      <c r="MVR351" s="94"/>
      <c r="MVS351" s="94"/>
      <c r="MVT351" s="94"/>
      <c r="MVU351" s="94"/>
      <c r="MVV351" s="94"/>
      <c r="MVW351" s="94"/>
      <c r="MVX351" s="94"/>
      <c r="MVY351" s="94"/>
      <c r="MVZ351" s="94"/>
      <c r="MWA351" s="94"/>
      <c r="MWB351" s="94"/>
      <c r="MWC351" s="94"/>
      <c r="MWD351" s="94"/>
      <c r="MWE351" s="94"/>
      <c r="MWF351" s="94"/>
      <c r="MWG351" s="94"/>
      <c r="MWH351" s="94"/>
      <c r="MWI351" s="94"/>
      <c r="MWJ351" s="94"/>
      <c r="MWK351" s="94"/>
      <c r="MWL351" s="94"/>
      <c r="MWM351" s="94"/>
      <c r="MWN351" s="94"/>
      <c r="MWO351" s="94"/>
      <c r="MWP351" s="94"/>
      <c r="MWQ351" s="94"/>
      <c r="MWR351" s="94"/>
      <c r="MWS351" s="94"/>
      <c r="MWT351" s="94"/>
      <c r="MWU351" s="94"/>
      <c r="MWV351" s="94"/>
      <c r="MWW351" s="94"/>
      <c r="MWX351" s="94"/>
      <c r="MWY351" s="94"/>
      <c r="MWZ351" s="94"/>
      <c r="MXA351" s="94"/>
      <c r="MXB351" s="94"/>
      <c r="MXC351" s="94"/>
      <c r="MXD351" s="94"/>
      <c r="MXE351" s="94"/>
      <c r="MXF351" s="94"/>
      <c r="MXG351" s="94"/>
      <c r="MXH351" s="94"/>
      <c r="MXI351" s="94"/>
      <c r="MXJ351" s="94"/>
      <c r="MXK351" s="94"/>
      <c r="MXL351" s="94"/>
      <c r="MXM351" s="94"/>
      <c r="MXN351" s="94"/>
      <c r="MXO351" s="94"/>
      <c r="MXP351" s="94"/>
      <c r="MXQ351" s="94"/>
      <c r="MXR351" s="94"/>
      <c r="MXS351" s="94"/>
      <c r="MXT351" s="94"/>
      <c r="MXU351" s="94"/>
      <c r="MXV351" s="94"/>
      <c r="MXW351" s="94"/>
      <c r="MXX351" s="94"/>
      <c r="MXY351" s="94"/>
      <c r="MXZ351" s="94"/>
      <c r="MYA351" s="94"/>
      <c r="MYB351" s="94"/>
      <c r="MYC351" s="94"/>
      <c r="MYD351" s="94"/>
      <c r="MYE351" s="94"/>
      <c r="MYF351" s="94"/>
      <c r="MYG351" s="94"/>
      <c r="MYH351" s="94"/>
      <c r="MYI351" s="94"/>
      <c r="MYJ351" s="94"/>
      <c r="MYK351" s="94"/>
      <c r="MYL351" s="94"/>
      <c r="MYM351" s="94"/>
      <c r="MYN351" s="94"/>
      <c r="MYO351" s="94"/>
      <c r="MYP351" s="94"/>
      <c r="MYQ351" s="94"/>
      <c r="MYR351" s="94"/>
      <c r="MYS351" s="94"/>
      <c r="MYT351" s="94"/>
      <c r="MYU351" s="94"/>
      <c r="MYV351" s="94"/>
      <c r="MYW351" s="94"/>
      <c r="MYX351" s="94"/>
      <c r="MYY351" s="94"/>
      <c r="MYZ351" s="94"/>
      <c r="MZA351" s="94"/>
      <c r="MZB351" s="94"/>
      <c r="MZC351" s="94"/>
      <c r="MZD351" s="94"/>
      <c r="MZE351" s="94"/>
      <c r="MZF351" s="94"/>
      <c r="MZG351" s="94"/>
      <c r="MZH351" s="94"/>
      <c r="MZI351" s="94"/>
      <c r="MZJ351" s="94"/>
      <c r="MZK351" s="94"/>
      <c r="MZL351" s="94"/>
      <c r="MZM351" s="94"/>
      <c r="MZN351" s="94"/>
      <c r="MZO351" s="94"/>
      <c r="MZP351" s="94"/>
      <c r="MZQ351" s="94"/>
      <c r="MZR351" s="94"/>
      <c r="MZS351" s="94"/>
      <c r="MZT351" s="94"/>
      <c r="MZU351" s="94"/>
      <c r="MZV351" s="94"/>
      <c r="MZW351" s="94"/>
      <c r="MZX351" s="94"/>
      <c r="MZY351" s="94"/>
      <c r="MZZ351" s="94"/>
      <c r="NAA351" s="94"/>
      <c r="NAB351" s="94"/>
      <c r="NAC351" s="94"/>
      <c r="NAD351" s="94"/>
      <c r="NAE351" s="94"/>
      <c r="NAF351" s="94"/>
      <c r="NAG351" s="94"/>
      <c r="NAH351" s="94"/>
      <c r="NAI351" s="94"/>
      <c r="NAJ351" s="94"/>
      <c r="NAK351" s="94"/>
      <c r="NAL351" s="94"/>
      <c r="NAM351" s="94"/>
      <c r="NAN351" s="94"/>
      <c r="NAO351" s="94"/>
      <c r="NAP351" s="94"/>
      <c r="NAQ351" s="94"/>
      <c r="NAR351" s="94"/>
      <c r="NAS351" s="94"/>
      <c r="NAT351" s="94"/>
      <c r="NAU351" s="94"/>
      <c r="NAV351" s="94"/>
      <c r="NAW351" s="94"/>
      <c r="NAX351" s="94"/>
      <c r="NAY351" s="94"/>
      <c r="NAZ351" s="94"/>
      <c r="NBA351" s="94"/>
      <c r="NBB351" s="94"/>
      <c r="NBC351" s="94"/>
      <c r="NBD351" s="94"/>
      <c r="NBE351" s="94"/>
      <c r="NBF351" s="94"/>
      <c r="NBG351" s="94"/>
      <c r="NBH351" s="94"/>
      <c r="NBI351" s="94"/>
      <c r="NBJ351" s="94"/>
      <c r="NBK351" s="94"/>
      <c r="NBL351" s="94"/>
      <c r="NBM351" s="94"/>
      <c r="NBN351" s="94"/>
      <c r="NBO351" s="94"/>
      <c r="NBP351" s="94"/>
      <c r="NBQ351" s="94"/>
      <c r="NBR351" s="94"/>
      <c r="NBS351" s="94"/>
      <c r="NBT351" s="94"/>
      <c r="NBU351" s="94"/>
      <c r="NBV351" s="94"/>
      <c r="NBW351" s="94"/>
      <c r="NBX351" s="94"/>
      <c r="NBY351" s="94"/>
      <c r="NBZ351" s="94"/>
      <c r="NCA351" s="94"/>
      <c r="NCB351" s="94"/>
      <c r="NCC351" s="94"/>
      <c r="NCD351" s="94"/>
      <c r="NCE351" s="94"/>
      <c r="NCF351" s="94"/>
      <c r="NCG351" s="94"/>
      <c r="NCH351" s="94"/>
      <c r="NCI351" s="94"/>
      <c r="NCJ351" s="94"/>
      <c r="NCK351" s="94"/>
      <c r="NCL351" s="94"/>
      <c r="NCM351" s="94"/>
      <c r="NCN351" s="94"/>
      <c r="NCO351" s="94"/>
      <c r="NCP351" s="94"/>
      <c r="NCQ351" s="94"/>
      <c r="NCR351" s="94"/>
      <c r="NCS351" s="94"/>
      <c r="NCT351" s="94"/>
      <c r="NCU351" s="94"/>
      <c r="NCV351" s="94"/>
      <c r="NCW351" s="94"/>
      <c r="NCX351" s="94"/>
      <c r="NCY351" s="94"/>
      <c r="NCZ351" s="94"/>
      <c r="NDA351" s="94"/>
      <c r="NDB351" s="94"/>
      <c r="NDC351" s="94"/>
      <c r="NDD351" s="94"/>
      <c r="NDE351" s="94"/>
      <c r="NDF351" s="94"/>
      <c r="NDG351" s="94"/>
      <c r="NDH351" s="94"/>
      <c r="NDI351" s="94"/>
      <c r="NDJ351" s="94"/>
      <c r="NDK351" s="94"/>
      <c r="NDL351" s="94"/>
      <c r="NDM351" s="94"/>
      <c r="NDN351" s="94"/>
      <c r="NDO351" s="94"/>
      <c r="NDP351" s="94"/>
      <c r="NDQ351" s="94"/>
      <c r="NDR351" s="94"/>
      <c r="NDS351" s="94"/>
      <c r="NDT351" s="94"/>
      <c r="NDU351" s="94"/>
      <c r="NDV351" s="94"/>
      <c r="NDW351" s="94"/>
      <c r="NDX351" s="94"/>
      <c r="NDY351" s="94"/>
      <c r="NDZ351" s="94"/>
      <c r="NEA351" s="94"/>
      <c r="NEB351" s="94"/>
      <c r="NEC351" s="94"/>
      <c r="NED351" s="94"/>
      <c r="NEE351" s="94"/>
      <c r="NEF351" s="94"/>
      <c r="NEG351" s="94"/>
      <c r="NEH351" s="94"/>
      <c r="NEI351" s="94"/>
      <c r="NEJ351" s="94"/>
      <c r="NEK351" s="94"/>
      <c r="NEL351" s="94"/>
      <c r="NEM351" s="94"/>
      <c r="NEN351" s="94"/>
      <c r="NEO351" s="94"/>
      <c r="NEP351" s="94"/>
      <c r="NEQ351" s="94"/>
      <c r="NER351" s="94"/>
      <c r="NES351" s="94"/>
      <c r="NET351" s="94"/>
      <c r="NEU351" s="94"/>
      <c r="NEV351" s="94"/>
      <c r="NEW351" s="94"/>
      <c r="NEX351" s="94"/>
      <c r="NEY351" s="94"/>
      <c r="NEZ351" s="94"/>
      <c r="NFA351" s="94"/>
      <c r="NFB351" s="94"/>
      <c r="NFC351" s="94"/>
      <c r="NFD351" s="94"/>
      <c r="NFE351" s="94"/>
      <c r="NFF351" s="94"/>
      <c r="NFG351" s="94"/>
      <c r="NFH351" s="94"/>
      <c r="NFI351" s="94"/>
      <c r="NFJ351" s="94"/>
      <c r="NFK351" s="94"/>
      <c r="NFL351" s="94"/>
      <c r="NFM351" s="94"/>
      <c r="NFN351" s="94"/>
      <c r="NFO351" s="94"/>
      <c r="NFP351" s="94"/>
      <c r="NFQ351" s="94"/>
      <c r="NFR351" s="94"/>
      <c r="NFS351" s="94"/>
      <c r="NFT351" s="94"/>
      <c r="NFU351" s="94"/>
      <c r="NFV351" s="94"/>
      <c r="NFW351" s="94"/>
      <c r="NFX351" s="94"/>
      <c r="NFY351" s="94"/>
      <c r="NFZ351" s="94"/>
      <c r="NGA351" s="94"/>
      <c r="NGB351" s="94"/>
      <c r="NGC351" s="94"/>
      <c r="NGD351" s="94"/>
      <c r="NGE351" s="94"/>
      <c r="NGF351" s="94"/>
      <c r="NGG351" s="94"/>
      <c r="NGH351" s="94"/>
      <c r="NGI351" s="94"/>
      <c r="NGJ351" s="94"/>
      <c r="NGK351" s="94"/>
      <c r="NGL351" s="94"/>
      <c r="NGM351" s="94"/>
      <c r="NGN351" s="94"/>
      <c r="NGO351" s="94"/>
      <c r="NGP351" s="94"/>
      <c r="NGQ351" s="94"/>
      <c r="NGR351" s="94"/>
      <c r="NGS351" s="94"/>
      <c r="NGT351" s="94"/>
      <c r="NGU351" s="94"/>
      <c r="NGV351" s="94"/>
      <c r="NGW351" s="94"/>
      <c r="NGX351" s="94"/>
      <c r="NGY351" s="94"/>
      <c r="NGZ351" s="94"/>
      <c r="NHA351" s="94"/>
      <c r="NHB351" s="94"/>
      <c r="NHC351" s="94"/>
      <c r="NHD351" s="94"/>
      <c r="NHE351" s="94"/>
      <c r="NHF351" s="94"/>
      <c r="NHG351" s="94"/>
      <c r="NHH351" s="94"/>
      <c r="NHI351" s="94"/>
      <c r="NHJ351" s="94"/>
      <c r="NHK351" s="94"/>
      <c r="NHL351" s="94"/>
      <c r="NHM351" s="94"/>
      <c r="NHN351" s="94"/>
      <c r="NHO351" s="94"/>
      <c r="NHP351" s="94"/>
      <c r="NHQ351" s="94"/>
      <c r="NHR351" s="94"/>
      <c r="NHS351" s="94"/>
      <c r="NHT351" s="94"/>
      <c r="NHU351" s="94"/>
      <c r="NHV351" s="94"/>
      <c r="NHW351" s="94"/>
      <c r="NHX351" s="94"/>
      <c r="NHY351" s="94"/>
      <c r="NHZ351" s="94"/>
      <c r="NIA351" s="94"/>
      <c r="NIB351" s="94"/>
      <c r="NIC351" s="94"/>
      <c r="NID351" s="94"/>
      <c r="NIE351" s="94"/>
      <c r="NIF351" s="94"/>
      <c r="NIG351" s="94"/>
      <c r="NIH351" s="94"/>
      <c r="NII351" s="94"/>
      <c r="NIJ351" s="94"/>
      <c r="NIK351" s="94"/>
      <c r="NIL351" s="94"/>
      <c r="NIM351" s="94"/>
      <c r="NIN351" s="94"/>
      <c r="NIO351" s="94"/>
      <c r="NIP351" s="94"/>
      <c r="NIQ351" s="94"/>
      <c r="NIR351" s="94"/>
      <c r="NIS351" s="94"/>
      <c r="NIT351" s="94"/>
      <c r="NIU351" s="94"/>
      <c r="NIV351" s="94"/>
      <c r="NIW351" s="94"/>
      <c r="NIX351" s="94"/>
      <c r="NIY351" s="94"/>
      <c r="NIZ351" s="94"/>
      <c r="NJA351" s="94"/>
      <c r="NJB351" s="94"/>
      <c r="NJC351" s="94"/>
      <c r="NJD351" s="94"/>
      <c r="NJE351" s="94"/>
      <c r="NJF351" s="94"/>
      <c r="NJG351" s="94"/>
      <c r="NJH351" s="94"/>
      <c r="NJI351" s="94"/>
      <c r="NJJ351" s="94"/>
      <c r="NJK351" s="94"/>
      <c r="NJL351" s="94"/>
      <c r="NJM351" s="94"/>
      <c r="NJN351" s="94"/>
      <c r="NJO351" s="94"/>
      <c r="NJP351" s="94"/>
      <c r="NJQ351" s="94"/>
      <c r="NJR351" s="94"/>
      <c r="NJS351" s="94"/>
      <c r="NJT351" s="94"/>
      <c r="NJU351" s="94"/>
      <c r="NJV351" s="94"/>
      <c r="NJW351" s="94"/>
      <c r="NJX351" s="94"/>
      <c r="NJY351" s="94"/>
      <c r="NJZ351" s="94"/>
      <c r="NKA351" s="94"/>
      <c r="NKB351" s="94"/>
      <c r="NKC351" s="94"/>
      <c r="NKD351" s="94"/>
      <c r="NKE351" s="94"/>
      <c r="NKF351" s="94"/>
      <c r="NKG351" s="94"/>
      <c r="NKH351" s="94"/>
      <c r="NKI351" s="94"/>
      <c r="NKJ351" s="94"/>
      <c r="NKK351" s="94"/>
      <c r="NKL351" s="94"/>
      <c r="NKM351" s="94"/>
      <c r="NKN351" s="94"/>
      <c r="NKO351" s="94"/>
      <c r="NKP351" s="94"/>
      <c r="NKQ351" s="94"/>
      <c r="NKR351" s="94"/>
      <c r="NKS351" s="94"/>
      <c r="NKT351" s="94"/>
      <c r="NKU351" s="94"/>
      <c r="NKV351" s="94"/>
      <c r="NKW351" s="94"/>
      <c r="NKX351" s="94"/>
      <c r="NKY351" s="94"/>
      <c r="NKZ351" s="94"/>
      <c r="NLA351" s="94"/>
      <c r="NLB351" s="94"/>
      <c r="NLC351" s="94"/>
      <c r="NLD351" s="94"/>
      <c r="NLE351" s="94"/>
      <c r="NLF351" s="94"/>
      <c r="NLG351" s="94"/>
      <c r="NLH351" s="94"/>
      <c r="NLI351" s="94"/>
      <c r="NLJ351" s="94"/>
      <c r="NLK351" s="94"/>
      <c r="NLL351" s="94"/>
      <c r="NLM351" s="94"/>
      <c r="NLN351" s="94"/>
      <c r="NLO351" s="94"/>
      <c r="NLP351" s="94"/>
      <c r="NLQ351" s="94"/>
      <c r="NLR351" s="94"/>
      <c r="NLS351" s="94"/>
      <c r="NLT351" s="94"/>
      <c r="NLU351" s="94"/>
      <c r="NLV351" s="94"/>
      <c r="NLW351" s="94"/>
      <c r="NLX351" s="94"/>
      <c r="NLY351" s="94"/>
      <c r="NLZ351" s="94"/>
      <c r="NMA351" s="94"/>
      <c r="NMB351" s="94"/>
      <c r="NMC351" s="94"/>
      <c r="NMD351" s="94"/>
      <c r="NME351" s="94"/>
      <c r="NMF351" s="94"/>
      <c r="NMG351" s="94"/>
      <c r="NMH351" s="94"/>
      <c r="NMI351" s="94"/>
      <c r="NMJ351" s="94"/>
      <c r="NMK351" s="94"/>
      <c r="NML351" s="94"/>
      <c r="NMM351" s="94"/>
      <c r="NMN351" s="94"/>
      <c r="NMO351" s="94"/>
      <c r="NMP351" s="94"/>
      <c r="NMQ351" s="94"/>
      <c r="NMR351" s="94"/>
      <c r="NMS351" s="94"/>
      <c r="NMT351" s="94"/>
      <c r="NMU351" s="94"/>
      <c r="NMV351" s="94"/>
      <c r="NMW351" s="94"/>
      <c r="NMX351" s="94"/>
      <c r="NMY351" s="94"/>
      <c r="NMZ351" s="94"/>
      <c r="NNA351" s="94"/>
      <c r="NNB351" s="94"/>
      <c r="NNC351" s="94"/>
      <c r="NND351" s="94"/>
      <c r="NNE351" s="94"/>
      <c r="NNF351" s="94"/>
      <c r="NNG351" s="94"/>
      <c r="NNH351" s="94"/>
      <c r="NNI351" s="94"/>
      <c r="NNJ351" s="94"/>
      <c r="NNK351" s="94"/>
      <c r="NNL351" s="94"/>
      <c r="NNM351" s="94"/>
      <c r="NNN351" s="94"/>
      <c r="NNO351" s="94"/>
      <c r="NNP351" s="94"/>
      <c r="NNQ351" s="94"/>
      <c r="NNR351" s="94"/>
      <c r="NNS351" s="94"/>
      <c r="NNT351" s="94"/>
      <c r="NNU351" s="94"/>
      <c r="NNV351" s="94"/>
      <c r="NNW351" s="94"/>
      <c r="NNX351" s="94"/>
      <c r="NNY351" s="94"/>
      <c r="NNZ351" s="94"/>
      <c r="NOA351" s="94"/>
      <c r="NOB351" s="94"/>
      <c r="NOC351" s="94"/>
      <c r="NOD351" s="94"/>
      <c r="NOE351" s="94"/>
      <c r="NOF351" s="94"/>
      <c r="NOG351" s="94"/>
      <c r="NOH351" s="94"/>
      <c r="NOI351" s="94"/>
      <c r="NOJ351" s="94"/>
      <c r="NOK351" s="94"/>
      <c r="NOL351" s="94"/>
      <c r="NOM351" s="94"/>
      <c r="NON351" s="94"/>
      <c r="NOO351" s="94"/>
      <c r="NOP351" s="94"/>
      <c r="NOQ351" s="94"/>
      <c r="NOR351" s="94"/>
      <c r="NOS351" s="94"/>
      <c r="NOT351" s="94"/>
      <c r="NOU351" s="94"/>
      <c r="NOV351" s="94"/>
      <c r="NOW351" s="94"/>
      <c r="NOX351" s="94"/>
      <c r="NOY351" s="94"/>
      <c r="NOZ351" s="94"/>
      <c r="NPA351" s="94"/>
      <c r="NPB351" s="94"/>
      <c r="NPC351" s="94"/>
      <c r="NPD351" s="94"/>
      <c r="NPE351" s="94"/>
      <c r="NPF351" s="94"/>
      <c r="NPG351" s="94"/>
      <c r="NPH351" s="94"/>
      <c r="NPI351" s="94"/>
      <c r="NPJ351" s="94"/>
      <c r="NPK351" s="94"/>
      <c r="NPL351" s="94"/>
      <c r="NPM351" s="94"/>
      <c r="NPN351" s="94"/>
      <c r="NPO351" s="94"/>
      <c r="NPP351" s="94"/>
      <c r="NPQ351" s="94"/>
      <c r="NPR351" s="94"/>
      <c r="NPS351" s="94"/>
      <c r="NPT351" s="94"/>
      <c r="NPU351" s="94"/>
      <c r="NPV351" s="94"/>
      <c r="NPW351" s="94"/>
      <c r="NPX351" s="94"/>
      <c r="NPY351" s="94"/>
      <c r="NPZ351" s="94"/>
      <c r="NQA351" s="94"/>
      <c r="NQB351" s="94"/>
      <c r="NQC351" s="94"/>
      <c r="NQD351" s="94"/>
      <c r="NQE351" s="94"/>
      <c r="NQF351" s="94"/>
      <c r="NQG351" s="94"/>
      <c r="NQH351" s="94"/>
      <c r="NQI351" s="94"/>
      <c r="NQJ351" s="94"/>
      <c r="NQK351" s="94"/>
      <c r="NQL351" s="94"/>
      <c r="NQM351" s="94"/>
      <c r="NQN351" s="94"/>
      <c r="NQO351" s="94"/>
      <c r="NQP351" s="94"/>
      <c r="NQQ351" s="94"/>
      <c r="NQR351" s="94"/>
      <c r="NQS351" s="94"/>
      <c r="NQT351" s="94"/>
      <c r="NQU351" s="94"/>
      <c r="NQV351" s="94"/>
      <c r="NQW351" s="94"/>
      <c r="NQX351" s="94"/>
      <c r="NQY351" s="94"/>
      <c r="NQZ351" s="94"/>
      <c r="NRA351" s="94"/>
      <c r="NRB351" s="94"/>
      <c r="NRC351" s="94"/>
      <c r="NRD351" s="94"/>
      <c r="NRE351" s="94"/>
      <c r="NRF351" s="94"/>
      <c r="NRG351" s="94"/>
      <c r="NRH351" s="94"/>
      <c r="NRI351" s="94"/>
      <c r="NRJ351" s="94"/>
      <c r="NRK351" s="94"/>
      <c r="NRL351" s="94"/>
      <c r="NRM351" s="94"/>
      <c r="NRN351" s="94"/>
      <c r="NRO351" s="94"/>
      <c r="NRP351" s="94"/>
      <c r="NRQ351" s="94"/>
      <c r="NRR351" s="94"/>
      <c r="NRS351" s="94"/>
      <c r="NRT351" s="94"/>
      <c r="NRU351" s="94"/>
      <c r="NRV351" s="94"/>
      <c r="NRW351" s="94"/>
      <c r="NRX351" s="94"/>
      <c r="NRY351" s="94"/>
      <c r="NRZ351" s="94"/>
      <c r="NSA351" s="94"/>
      <c r="NSB351" s="94"/>
      <c r="NSC351" s="94"/>
      <c r="NSD351" s="94"/>
      <c r="NSE351" s="94"/>
      <c r="NSF351" s="94"/>
      <c r="NSG351" s="94"/>
      <c r="NSH351" s="94"/>
      <c r="NSI351" s="94"/>
      <c r="NSJ351" s="94"/>
      <c r="NSK351" s="94"/>
      <c r="NSL351" s="94"/>
      <c r="NSM351" s="94"/>
      <c r="NSN351" s="94"/>
      <c r="NSO351" s="94"/>
      <c r="NSP351" s="94"/>
      <c r="NSQ351" s="94"/>
      <c r="NSR351" s="94"/>
      <c r="NSS351" s="94"/>
      <c r="NST351" s="94"/>
      <c r="NSU351" s="94"/>
      <c r="NSV351" s="94"/>
      <c r="NSW351" s="94"/>
      <c r="NSX351" s="94"/>
      <c r="NSY351" s="94"/>
      <c r="NSZ351" s="94"/>
      <c r="NTA351" s="94"/>
      <c r="NTB351" s="94"/>
      <c r="NTC351" s="94"/>
      <c r="NTD351" s="94"/>
      <c r="NTE351" s="94"/>
      <c r="NTF351" s="94"/>
      <c r="NTG351" s="94"/>
      <c r="NTH351" s="94"/>
      <c r="NTI351" s="94"/>
      <c r="NTJ351" s="94"/>
      <c r="NTK351" s="94"/>
      <c r="NTL351" s="94"/>
      <c r="NTM351" s="94"/>
      <c r="NTN351" s="94"/>
      <c r="NTO351" s="94"/>
      <c r="NTP351" s="94"/>
      <c r="NTQ351" s="94"/>
      <c r="NTR351" s="94"/>
      <c r="NTS351" s="94"/>
      <c r="NTT351" s="94"/>
      <c r="NTU351" s="94"/>
      <c r="NTV351" s="94"/>
      <c r="NTW351" s="94"/>
      <c r="NTX351" s="94"/>
      <c r="NTY351" s="94"/>
      <c r="NTZ351" s="94"/>
      <c r="NUA351" s="94"/>
      <c r="NUB351" s="94"/>
      <c r="NUC351" s="94"/>
      <c r="NUD351" s="94"/>
      <c r="NUE351" s="94"/>
      <c r="NUF351" s="94"/>
      <c r="NUG351" s="94"/>
      <c r="NUH351" s="94"/>
      <c r="NUI351" s="94"/>
      <c r="NUJ351" s="94"/>
      <c r="NUK351" s="94"/>
      <c r="NUL351" s="94"/>
      <c r="NUM351" s="94"/>
      <c r="NUN351" s="94"/>
      <c r="NUO351" s="94"/>
      <c r="NUP351" s="94"/>
      <c r="NUQ351" s="94"/>
      <c r="NUR351" s="94"/>
      <c r="NUS351" s="94"/>
      <c r="NUT351" s="94"/>
      <c r="NUU351" s="94"/>
      <c r="NUV351" s="94"/>
      <c r="NUW351" s="94"/>
      <c r="NUX351" s="94"/>
      <c r="NUY351" s="94"/>
      <c r="NUZ351" s="94"/>
      <c r="NVA351" s="94"/>
      <c r="NVB351" s="94"/>
      <c r="NVC351" s="94"/>
      <c r="NVD351" s="94"/>
      <c r="NVE351" s="94"/>
      <c r="NVF351" s="94"/>
      <c r="NVG351" s="94"/>
      <c r="NVH351" s="94"/>
      <c r="NVI351" s="94"/>
      <c r="NVJ351" s="94"/>
      <c r="NVK351" s="94"/>
      <c r="NVL351" s="94"/>
      <c r="NVM351" s="94"/>
      <c r="NVN351" s="94"/>
      <c r="NVO351" s="94"/>
      <c r="NVP351" s="94"/>
      <c r="NVQ351" s="94"/>
      <c r="NVR351" s="94"/>
      <c r="NVS351" s="94"/>
      <c r="NVT351" s="94"/>
      <c r="NVU351" s="94"/>
      <c r="NVV351" s="94"/>
      <c r="NVW351" s="94"/>
      <c r="NVX351" s="94"/>
      <c r="NVY351" s="94"/>
      <c r="NVZ351" s="94"/>
      <c r="NWA351" s="94"/>
      <c r="NWB351" s="94"/>
      <c r="NWC351" s="94"/>
      <c r="NWD351" s="94"/>
      <c r="NWE351" s="94"/>
      <c r="NWF351" s="94"/>
      <c r="NWG351" s="94"/>
      <c r="NWH351" s="94"/>
      <c r="NWI351" s="94"/>
      <c r="NWJ351" s="94"/>
      <c r="NWK351" s="94"/>
      <c r="NWL351" s="94"/>
      <c r="NWM351" s="94"/>
      <c r="NWN351" s="94"/>
      <c r="NWO351" s="94"/>
      <c r="NWP351" s="94"/>
      <c r="NWQ351" s="94"/>
      <c r="NWR351" s="94"/>
      <c r="NWS351" s="94"/>
      <c r="NWT351" s="94"/>
      <c r="NWU351" s="94"/>
      <c r="NWV351" s="94"/>
      <c r="NWW351" s="94"/>
      <c r="NWX351" s="94"/>
      <c r="NWY351" s="94"/>
      <c r="NWZ351" s="94"/>
      <c r="NXA351" s="94"/>
      <c r="NXB351" s="94"/>
      <c r="NXC351" s="94"/>
      <c r="NXD351" s="94"/>
      <c r="NXE351" s="94"/>
      <c r="NXF351" s="94"/>
      <c r="NXG351" s="94"/>
      <c r="NXH351" s="94"/>
      <c r="NXI351" s="94"/>
      <c r="NXJ351" s="94"/>
      <c r="NXK351" s="94"/>
      <c r="NXL351" s="94"/>
      <c r="NXM351" s="94"/>
      <c r="NXN351" s="94"/>
      <c r="NXO351" s="94"/>
      <c r="NXP351" s="94"/>
      <c r="NXQ351" s="94"/>
      <c r="NXR351" s="94"/>
      <c r="NXS351" s="94"/>
      <c r="NXT351" s="94"/>
      <c r="NXU351" s="94"/>
      <c r="NXV351" s="94"/>
      <c r="NXW351" s="94"/>
      <c r="NXX351" s="94"/>
      <c r="NXY351" s="94"/>
      <c r="NXZ351" s="94"/>
      <c r="NYA351" s="94"/>
      <c r="NYB351" s="94"/>
      <c r="NYC351" s="94"/>
      <c r="NYD351" s="94"/>
      <c r="NYE351" s="94"/>
      <c r="NYF351" s="94"/>
      <c r="NYG351" s="94"/>
      <c r="NYH351" s="94"/>
      <c r="NYI351" s="94"/>
      <c r="NYJ351" s="94"/>
      <c r="NYK351" s="94"/>
      <c r="NYL351" s="94"/>
      <c r="NYM351" s="94"/>
      <c r="NYN351" s="94"/>
      <c r="NYO351" s="94"/>
      <c r="NYP351" s="94"/>
      <c r="NYQ351" s="94"/>
      <c r="NYR351" s="94"/>
      <c r="NYS351" s="94"/>
      <c r="NYT351" s="94"/>
      <c r="NYU351" s="94"/>
      <c r="NYV351" s="94"/>
      <c r="NYW351" s="94"/>
      <c r="NYX351" s="94"/>
      <c r="NYY351" s="94"/>
      <c r="NYZ351" s="94"/>
      <c r="NZA351" s="94"/>
      <c r="NZB351" s="94"/>
      <c r="NZC351" s="94"/>
      <c r="NZD351" s="94"/>
      <c r="NZE351" s="94"/>
      <c r="NZF351" s="94"/>
      <c r="NZG351" s="94"/>
      <c r="NZH351" s="94"/>
      <c r="NZI351" s="94"/>
      <c r="NZJ351" s="94"/>
      <c r="NZK351" s="94"/>
      <c r="NZL351" s="94"/>
      <c r="NZM351" s="94"/>
      <c r="NZN351" s="94"/>
      <c r="NZO351" s="94"/>
      <c r="NZP351" s="94"/>
      <c r="NZQ351" s="94"/>
      <c r="NZR351" s="94"/>
      <c r="NZS351" s="94"/>
      <c r="NZT351" s="94"/>
      <c r="NZU351" s="94"/>
      <c r="NZV351" s="94"/>
      <c r="NZW351" s="94"/>
      <c r="NZX351" s="94"/>
      <c r="NZY351" s="94"/>
      <c r="NZZ351" s="94"/>
      <c r="OAA351" s="94"/>
      <c r="OAB351" s="94"/>
      <c r="OAC351" s="94"/>
      <c r="OAD351" s="94"/>
      <c r="OAE351" s="94"/>
      <c r="OAF351" s="94"/>
      <c r="OAG351" s="94"/>
      <c r="OAH351" s="94"/>
      <c r="OAI351" s="94"/>
      <c r="OAJ351" s="94"/>
      <c r="OAK351" s="94"/>
      <c r="OAL351" s="94"/>
      <c r="OAM351" s="94"/>
      <c r="OAN351" s="94"/>
      <c r="OAO351" s="94"/>
      <c r="OAP351" s="94"/>
      <c r="OAQ351" s="94"/>
      <c r="OAR351" s="94"/>
      <c r="OAS351" s="94"/>
      <c r="OAT351" s="94"/>
      <c r="OAU351" s="94"/>
      <c r="OAV351" s="94"/>
      <c r="OAW351" s="94"/>
      <c r="OAX351" s="94"/>
      <c r="OAY351" s="94"/>
      <c r="OAZ351" s="94"/>
      <c r="OBA351" s="94"/>
      <c r="OBB351" s="94"/>
      <c r="OBC351" s="94"/>
      <c r="OBD351" s="94"/>
      <c r="OBE351" s="94"/>
      <c r="OBF351" s="94"/>
      <c r="OBG351" s="94"/>
      <c r="OBH351" s="94"/>
      <c r="OBI351" s="94"/>
      <c r="OBJ351" s="94"/>
      <c r="OBK351" s="94"/>
      <c r="OBL351" s="94"/>
      <c r="OBM351" s="94"/>
      <c r="OBN351" s="94"/>
      <c r="OBO351" s="94"/>
      <c r="OBP351" s="94"/>
      <c r="OBQ351" s="94"/>
      <c r="OBR351" s="94"/>
      <c r="OBS351" s="94"/>
      <c r="OBT351" s="94"/>
      <c r="OBU351" s="94"/>
      <c r="OBV351" s="94"/>
      <c r="OBW351" s="94"/>
      <c r="OBX351" s="94"/>
      <c r="OBY351" s="94"/>
      <c r="OBZ351" s="94"/>
      <c r="OCA351" s="94"/>
      <c r="OCB351" s="94"/>
      <c r="OCC351" s="94"/>
      <c r="OCD351" s="94"/>
      <c r="OCE351" s="94"/>
      <c r="OCF351" s="94"/>
      <c r="OCG351" s="94"/>
      <c r="OCH351" s="94"/>
      <c r="OCI351" s="94"/>
      <c r="OCJ351" s="94"/>
      <c r="OCK351" s="94"/>
      <c r="OCL351" s="94"/>
      <c r="OCM351" s="94"/>
      <c r="OCN351" s="94"/>
      <c r="OCO351" s="94"/>
      <c r="OCP351" s="94"/>
      <c r="OCQ351" s="94"/>
      <c r="OCR351" s="94"/>
      <c r="OCS351" s="94"/>
      <c r="OCT351" s="94"/>
      <c r="OCU351" s="94"/>
      <c r="OCV351" s="94"/>
      <c r="OCW351" s="94"/>
      <c r="OCX351" s="94"/>
      <c r="OCY351" s="94"/>
      <c r="OCZ351" s="94"/>
      <c r="ODA351" s="94"/>
      <c r="ODB351" s="94"/>
      <c r="ODC351" s="94"/>
      <c r="ODD351" s="94"/>
      <c r="ODE351" s="94"/>
      <c r="ODF351" s="94"/>
      <c r="ODG351" s="94"/>
      <c r="ODH351" s="94"/>
      <c r="ODI351" s="94"/>
      <c r="ODJ351" s="94"/>
      <c r="ODK351" s="94"/>
      <c r="ODL351" s="94"/>
      <c r="ODM351" s="94"/>
      <c r="ODN351" s="94"/>
      <c r="ODO351" s="94"/>
      <c r="ODP351" s="94"/>
      <c r="ODQ351" s="94"/>
      <c r="ODR351" s="94"/>
      <c r="ODS351" s="94"/>
      <c r="ODT351" s="94"/>
      <c r="ODU351" s="94"/>
      <c r="ODV351" s="94"/>
      <c r="ODW351" s="94"/>
      <c r="ODX351" s="94"/>
      <c r="ODY351" s="94"/>
      <c r="ODZ351" s="94"/>
      <c r="OEA351" s="94"/>
      <c r="OEB351" s="94"/>
      <c r="OEC351" s="94"/>
      <c r="OED351" s="94"/>
      <c r="OEE351" s="94"/>
      <c r="OEF351" s="94"/>
      <c r="OEG351" s="94"/>
      <c r="OEH351" s="94"/>
      <c r="OEI351" s="94"/>
      <c r="OEJ351" s="94"/>
      <c r="OEK351" s="94"/>
      <c r="OEL351" s="94"/>
      <c r="OEM351" s="94"/>
      <c r="OEN351" s="94"/>
      <c r="OEO351" s="94"/>
      <c r="OEP351" s="94"/>
      <c r="OEQ351" s="94"/>
      <c r="OER351" s="94"/>
      <c r="OES351" s="94"/>
      <c r="OET351" s="94"/>
      <c r="OEU351" s="94"/>
      <c r="OEV351" s="94"/>
      <c r="OEW351" s="94"/>
      <c r="OEX351" s="94"/>
      <c r="OEY351" s="94"/>
      <c r="OEZ351" s="94"/>
      <c r="OFA351" s="94"/>
      <c r="OFB351" s="94"/>
      <c r="OFC351" s="94"/>
      <c r="OFD351" s="94"/>
      <c r="OFE351" s="94"/>
      <c r="OFF351" s="94"/>
      <c r="OFG351" s="94"/>
      <c r="OFH351" s="94"/>
      <c r="OFI351" s="94"/>
      <c r="OFJ351" s="94"/>
      <c r="OFK351" s="94"/>
      <c r="OFL351" s="94"/>
      <c r="OFM351" s="94"/>
      <c r="OFN351" s="94"/>
      <c r="OFO351" s="94"/>
      <c r="OFP351" s="94"/>
      <c r="OFQ351" s="94"/>
      <c r="OFR351" s="94"/>
      <c r="OFS351" s="94"/>
      <c r="OFT351" s="94"/>
      <c r="OFU351" s="94"/>
      <c r="OFV351" s="94"/>
      <c r="OFW351" s="94"/>
      <c r="OFX351" s="94"/>
      <c r="OFY351" s="94"/>
      <c r="OFZ351" s="94"/>
      <c r="OGA351" s="94"/>
      <c r="OGB351" s="94"/>
      <c r="OGC351" s="94"/>
      <c r="OGD351" s="94"/>
      <c r="OGE351" s="94"/>
      <c r="OGF351" s="94"/>
      <c r="OGG351" s="94"/>
      <c r="OGH351" s="94"/>
      <c r="OGI351" s="94"/>
      <c r="OGJ351" s="94"/>
      <c r="OGK351" s="94"/>
      <c r="OGL351" s="94"/>
      <c r="OGM351" s="94"/>
      <c r="OGN351" s="94"/>
      <c r="OGO351" s="94"/>
      <c r="OGP351" s="94"/>
      <c r="OGQ351" s="94"/>
      <c r="OGR351" s="94"/>
      <c r="OGS351" s="94"/>
      <c r="OGT351" s="94"/>
      <c r="OGU351" s="94"/>
      <c r="OGV351" s="94"/>
      <c r="OGW351" s="94"/>
      <c r="OGX351" s="94"/>
      <c r="OGY351" s="94"/>
      <c r="OGZ351" s="94"/>
      <c r="OHA351" s="94"/>
      <c r="OHB351" s="94"/>
      <c r="OHC351" s="94"/>
      <c r="OHD351" s="94"/>
      <c r="OHE351" s="94"/>
      <c r="OHF351" s="94"/>
      <c r="OHG351" s="94"/>
      <c r="OHH351" s="94"/>
      <c r="OHI351" s="94"/>
      <c r="OHJ351" s="94"/>
      <c r="OHK351" s="94"/>
      <c r="OHL351" s="94"/>
      <c r="OHM351" s="94"/>
      <c r="OHN351" s="94"/>
      <c r="OHO351" s="94"/>
      <c r="OHP351" s="94"/>
      <c r="OHQ351" s="94"/>
      <c r="OHR351" s="94"/>
      <c r="OHS351" s="94"/>
      <c r="OHT351" s="94"/>
      <c r="OHU351" s="94"/>
      <c r="OHV351" s="94"/>
      <c r="OHW351" s="94"/>
      <c r="OHX351" s="94"/>
      <c r="OHY351" s="94"/>
      <c r="OHZ351" s="94"/>
      <c r="OIA351" s="94"/>
      <c r="OIB351" s="94"/>
      <c r="OIC351" s="94"/>
      <c r="OID351" s="94"/>
      <c r="OIE351" s="94"/>
      <c r="OIF351" s="94"/>
      <c r="OIG351" s="94"/>
      <c r="OIH351" s="94"/>
      <c r="OII351" s="94"/>
      <c r="OIJ351" s="94"/>
      <c r="OIK351" s="94"/>
      <c r="OIL351" s="94"/>
      <c r="OIM351" s="94"/>
      <c r="OIN351" s="94"/>
      <c r="OIO351" s="94"/>
      <c r="OIP351" s="94"/>
      <c r="OIQ351" s="94"/>
      <c r="OIR351" s="94"/>
      <c r="OIS351" s="94"/>
      <c r="OIT351" s="94"/>
      <c r="OIU351" s="94"/>
      <c r="OIV351" s="94"/>
      <c r="OIW351" s="94"/>
      <c r="OIX351" s="94"/>
      <c r="OIY351" s="94"/>
      <c r="OIZ351" s="94"/>
      <c r="OJA351" s="94"/>
      <c r="OJB351" s="94"/>
      <c r="OJC351" s="94"/>
      <c r="OJD351" s="94"/>
      <c r="OJE351" s="94"/>
      <c r="OJF351" s="94"/>
      <c r="OJG351" s="94"/>
      <c r="OJH351" s="94"/>
      <c r="OJI351" s="94"/>
      <c r="OJJ351" s="94"/>
      <c r="OJK351" s="94"/>
      <c r="OJL351" s="94"/>
      <c r="OJM351" s="94"/>
      <c r="OJN351" s="94"/>
      <c r="OJO351" s="94"/>
      <c r="OJP351" s="94"/>
      <c r="OJQ351" s="94"/>
      <c r="OJR351" s="94"/>
      <c r="OJS351" s="94"/>
      <c r="OJT351" s="94"/>
      <c r="OJU351" s="94"/>
      <c r="OJV351" s="94"/>
      <c r="OJW351" s="94"/>
      <c r="OJX351" s="94"/>
      <c r="OJY351" s="94"/>
      <c r="OJZ351" s="94"/>
      <c r="OKA351" s="94"/>
      <c r="OKB351" s="94"/>
      <c r="OKC351" s="94"/>
      <c r="OKD351" s="94"/>
      <c r="OKE351" s="94"/>
      <c r="OKF351" s="94"/>
      <c r="OKG351" s="94"/>
      <c r="OKH351" s="94"/>
      <c r="OKI351" s="94"/>
      <c r="OKJ351" s="94"/>
      <c r="OKK351" s="94"/>
      <c r="OKL351" s="94"/>
      <c r="OKM351" s="94"/>
      <c r="OKN351" s="94"/>
      <c r="OKO351" s="94"/>
      <c r="OKP351" s="94"/>
      <c r="OKQ351" s="94"/>
      <c r="OKR351" s="94"/>
      <c r="OKS351" s="94"/>
      <c r="OKT351" s="94"/>
      <c r="OKU351" s="94"/>
      <c r="OKV351" s="94"/>
      <c r="OKW351" s="94"/>
      <c r="OKX351" s="94"/>
      <c r="OKY351" s="94"/>
      <c r="OKZ351" s="94"/>
      <c r="OLA351" s="94"/>
      <c r="OLB351" s="94"/>
      <c r="OLC351" s="94"/>
      <c r="OLD351" s="94"/>
      <c r="OLE351" s="94"/>
      <c r="OLF351" s="94"/>
      <c r="OLG351" s="94"/>
      <c r="OLH351" s="94"/>
      <c r="OLI351" s="94"/>
      <c r="OLJ351" s="94"/>
      <c r="OLK351" s="94"/>
      <c r="OLL351" s="94"/>
      <c r="OLM351" s="94"/>
      <c r="OLN351" s="94"/>
      <c r="OLO351" s="94"/>
      <c r="OLP351" s="94"/>
      <c r="OLQ351" s="94"/>
      <c r="OLR351" s="94"/>
      <c r="OLS351" s="94"/>
      <c r="OLT351" s="94"/>
      <c r="OLU351" s="94"/>
      <c r="OLV351" s="94"/>
      <c r="OLW351" s="94"/>
      <c r="OLX351" s="94"/>
      <c r="OLY351" s="94"/>
      <c r="OLZ351" s="94"/>
      <c r="OMA351" s="94"/>
      <c r="OMB351" s="94"/>
      <c r="OMC351" s="94"/>
      <c r="OMD351" s="94"/>
      <c r="OME351" s="94"/>
      <c r="OMF351" s="94"/>
      <c r="OMG351" s="94"/>
      <c r="OMH351" s="94"/>
      <c r="OMI351" s="94"/>
      <c r="OMJ351" s="94"/>
      <c r="OMK351" s="94"/>
      <c r="OML351" s="94"/>
      <c r="OMM351" s="94"/>
      <c r="OMN351" s="94"/>
      <c r="OMO351" s="94"/>
      <c r="OMP351" s="94"/>
      <c r="OMQ351" s="94"/>
      <c r="OMR351" s="94"/>
      <c r="OMS351" s="94"/>
      <c r="OMT351" s="94"/>
      <c r="OMU351" s="94"/>
      <c r="OMV351" s="94"/>
      <c r="OMW351" s="94"/>
      <c r="OMX351" s="94"/>
      <c r="OMY351" s="94"/>
      <c r="OMZ351" s="94"/>
      <c r="ONA351" s="94"/>
      <c r="ONB351" s="94"/>
      <c r="ONC351" s="94"/>
      <c r="OND351" s="94"/>
      <c r="ONE351" s="94"/>
      <c r="ONF351" s="94"/>
      <c r="ONG351" s="94"/>
      <c r="ONH351" s="94"/>
      <c r="ONI351" s="94"/>
      <c r="ONJ351" s="94"/>
      <c r="ONK351" s="94"/>
      <c r="ONL351" s="94"/>
      <c r="ONM351" s="94"/>
      <c r="ONN351" s="94"/>
      <c r="ONO351" s="94"/>
      <c r="ONP351" s="94"/>
      <c r="ONQ351" s="94"/>
      <c r="ONR351" s="94"/>
      <c r="ONS351" s="94"/>
      <c r="ONT351" s="94"/>
      <c r="ONU351" s="94"/>
      <c r="ONV351" s="94"/>
      <c r="ONW351" s="94"/>
      <c r="ONX351" s="94"/>
      <c r="ONY351" s="94"/>
      <c r="ONZ351" s="94"/>
      <c r="OOA351" s="94"/>
      <c r="OOB351" s="94"/>
      <c r="OOC351" s="94"/>
      <c r="OOD351" s="94"/>
      <c r="OOE351" s="94"/>
      <c r="OOF351" s="94"/>
      <c r="OOG351" s="94"/>
      <c r="OOH351" s="94"/>
      <c r="OOI351" s="94"/>
      <c r="OOJ351" s="94"/>
      <c r="OOK351" s="94"/>
      <c r="OOL351" s="94"/>
      <c r="OOM351" s="94"/>
      <c r="OON351" s="94"/>
      <c r="OOO351" s="94"/>
      <c r="OOP351" s="94"/>
      <c r="OOQ351" s="94"/>
      <c r="OOR351" s="94"/>
      <c r="OOS351" s="94"/>
      <c r="OOT351" s="94"/>
      <c r="OOU351" s="94"/>
      <c r="OOV351" s="94"/>
      <c r="OOW351" s="94"/>
      <c r="OOX351" s="94"/>
      <c r="OOY351" s="94"/>
      <c r="OOZ351" s="94"/>
      <c r="OPA351" s="94"/>
      <c r="OPB351" s="94"/>
      <c r="OPC351" s="94"/>
      <c r="OPD351" s="94"/>
      <c r="OPE351" s="94"/>
      <c r="OPF351" s="94"/>
      <c r="OPG351" s="94"/>
      <c r="OPH351" s="94"/>
      <c r="OPI351" s="94"/>
      <c r="OPJ351" s="94"/>
      <c r="OPK351" s="94"/>
      <c r="OPL351" s="94"/>
      <c r="OPM351" s="94"/>
      <c r="OPN351" s="94"/>
      <c r="OPO351" s="94"/>
      <c r="OPP351" s="94"/>
      <c r="OPQ351" s="94"/>
      <c r="OPR351" s="94"/>
      <c r="OPS351" s="94"/>
      <c r="OPT351" s="94"/>
      <c r="OPU351" s="94"/>
      <c r="OPV351" s="94"/>
      <c r="OPW351" s="94"/>
      <c r="OPX351" s="94"/>
      <c r="OPY351" s="94"/>
      <c r="OPZ351" s="94"/>
      <c r="OQA351" s="94"/>
      <c r="OQB351" s="94"/>
      <c r="OQC351" s="94"/>
      <c r="OQD351" s="94"/>
      <c r="OQE351" s="94"/>
      <c r="OQF351" s="94"/>
      <c r="OQG351" s="94"/>
      <c r="OQH351" s="94"/>
      <c r="OQI351" s="94"/>
      <c r="OQJ351" s="94"/>
      <c r="OQK351" s="94"/>
      <c r="OQL351" s="94"/>
      <c r="OQM351" s="94"/>
      <c r="OQN351" s="94"/>
      <c r="OQO351" s="94"/>
      <c r="OQP351" s="94"/>
      <c r="OQQ351" s="94"/>
      <c r="OQR351" s="94"/>
      <c r="OQS351" s="94"/>
      <c r="OQT351" s="94"/>
      <c r="OQU351" s="94"/>
      <c r="OQV351" s="94"/>
      <c r="OQW351" s="94"/>
      <c r="OQX351" s="94"/>
      <c r="OQY351" s="94"/>
      <c r="OQZ351" s="94"/>
      <c r="ORA351" s="94"/>
      <c r="ORB351" s="94"/>
      <c r="ORC351" s="94"/>
      <c r="ORD351" s="94"/>
      <c r="ORE351" s="94"/>
      <c r="ORF351" s="94"/>
      <c r="ORG351" s="94"/>
      <c r="ORH351" s="94"/>
      <c r="ORI351" s="94"/>
      <c r="ORJ351" s="94"/>
      <c r="ORK351" s="94"/>
      <c r="ORL351" s="94"/>
      <c r="ORM351" s="94"/>
      <c r="ORN351" s="94"/>
      <c r="ORO351" s="94"/>
      <c r="ORP351" s="94"/>
      <c r="ORQ351" s="94"/>
      <c r="ORR351" s="94"/>
      <c r="ORS351" s="94"/>
      <c r="ORT351" s="94"/>
      <c r="ORU351" s="94"/>
      <c r="ORV351" s="94"/>
      <c r="ORW351" s="94"/>
      <c r="ORX351" s="94"/>
      <c r="ORY351" s="94"/>
      <c r="ORZ351" s="94"/>
      <c r="OSA351" s="94"/>
      <c r="OSB351" s="94"/>
      <c r="OSC351" s="94"/>
      <c r="OSD351" s="94"/>
      <c r="OSE351" s="94"/>
      <c r="OSF351" s="94"/>
      <c r="OSG351" s="94"/>
      <c r="OSH351" s="94"/>
      <c r="OSI351" s="94"/>
      <c r="OSJ351" s="94"/>
      <c r="OSK351" s="94"/>
      <c r="OSL351" s="94"/>
      <c r="OSM351" s="94"/>
      <c r="OSN351" s="94"/>
      <c r="OSO351" s="94"/>
      <c r="OSP351" s="94"/>
      <c r="OSQ351" s="94"/>
      <c r="OSR351" s="94"/>
      <c r="OSS351" s="94"/>
      <c r="OST351" s="94"/>
      <c r="OSU351" s="94"/>
      <c r="OSV351" s="94"/>
      <c r="OSW351" s="94"/>
      <c r="OSX351" s="94"/>
      <c r="OSY351" s="94"/>
      <c r="OSZ351" s="94"/>
      <c r="OTA351" s="94"/>
      <c r="OTB351" s="94"/>
      <c r="OTC351" s="94"/>
      <c r="OTD351" s="94"/>
      <c r="OTE351" s="94"/>
      <c r="OTF351" s="94"/>
      <c r="OTG351" s="94"/>
      <c r="OTH351" s="94"/>
      <c r="OTI351" s="94"/>
      <c r="OTJ351" s="94"/>
      <c r="OTK351" s="94"/>
      <c r="OTL351" s="94"/>
      <c r="OTM351" s="94"/>
      <c r="OTN351" s="94"/>
      <c r="OTO351" s="94"/>
      <c r="OTP351" s="94"/>
      <c r="OTQ351" s="94"/>
      <c r="OTR351" s="94"/>
      <c r="OTS351" s="94"/>
      <c r="OTT351" s="94"/>
      <c r="OTU351" s="94"/>
      <c r="OTV351" s="94"/>
      <c r="OTW351" s="94"/>
      <c r="OTX351" s="94"/>
      <c r="OTY351" s="94"/>
      <c r="OTZ351" s="94"/>
      <c r="OUA351" s="94"/>
      <c r="OUB351" s="94"/>
      <c r="OUC351" s="94"/>
      <c r="OUD351" s="94"/>
      <c r="OUE351" s="94"/>
      <c r="OUF351" s="94"/>
      <c r="OUG351" s="94"/>
      <c r="OUH351" s="94"/>
      <c r="OUI351" s="94"/>
      <c r="OUJ351" s="94"/>
      <c r="OUK351" s="94"/>
      <c r="OUL351" s="94"/>
      <c r="OUM351" s="94"/>
      <c r="OUN351" s="94"/>
      <c r="OUO351" s="94"/>
      <c r="OUP351" s="94"/>
      <c r="OUQ351" s="94"/>
      <c r="OUR351" s="94"/>
      <c r="OUS351" s="94"/>
      <c r="OUT351" s="94"/>
      <c r="OUU351" s="94"/>
      <c r="OUV351" s="94"/>
      <c r="OUW351" s="94"/>
      <c r="OUX351" s="94"/>
      <c r="OUY351" s="94"/>
      <c r="OUZ351" s="94"/>
      <c r="OVA351" s="94"/>
      <c r="OVB351" s="94"/>
      <c r="OVC351" s="94"/>
      <c r="OVD351" s="94"/>
      <c r="OVE351" s="94"/>
      <c r="OVF351" s="94"/>
      <c r="OVG351" s="94"/>
      <c r="OVH351" s="94"/>
      <c r="OVI351" s="94"/>
      <c r="OVJ351" s="94"/>
      <c r="OVK351" s="94"/>
      <c r="OVL351" s="94"/>
      <c r="OVM351" s="94"/>
      <c r="OVN351" s="94"/>
      <c r="OVO351" s="94"/>
      <c r="OVP351" s="94"/>
      <c r="OVQ351" s="94"/>
      <c r="OVR351" s="94"/>
      <c r="OVS351" s="94"/>
      <c r="OVT351" s="94"/>
      <c r="OVU351" s="94"/>
      <c r="OVV351" s="94"/>
      <c r="OVW351" s="94"/>
      <c r="OVX351" s="94"/>
      <c r="OVY351" s="94"/>
      <c r="OVZ351" s="94"/>
      <c r="OWA351" s="94"/>
      <c r="OWB351" s="94"/>
      <c r="OWC351" s="94"/>
      <c r="OWD351" s="94"/>
      <c r="OWE351" s="94"/>
      <c r="OWF351" s="94"/>
      <c r="OWG351" s="94"/>
      <c r="OWH351" s="94"/>
      <c r="OWI351" s="94"/>
      <c r="OWJ351" s="94"/>
      <c r="OWK351" s="94"/>
      <c r="OWL351" s="94"/>
      <c r="OWM351" s="94"/>
      <c r="OWN351" s="94"/>
      <c r="OWO351" s="94"/>
      <c r="OWP351" s="94"/>
      <c r="OWQ351" s="94"/>
      <c r="OWR351" s="94"/>
      <c r="OWS351" s="94"/>
      <c r="OWT351" s="94"/>
      <c r="OWU351" s="94"/>
      <c r="OWV351" s="94"/>
      <c r="OWW351" s="94"/>
      <c r="OWX351" s="94"/>
      <c r="OWY351" s="94"/>
      <c r="OWZ351" s="94"/>
      <c r="OXA351" s="94"/>
      <c r="OXB351" s="94"/>
      <c r="OXC351" s="94"/>
      <c r="OXD351" s="94"/>
      <c r="OXE351" s="94"/>
      <c r="OXF351" s="94"/>
      <c r="OXG351" s="94"/>
      <c r="OXH351" s="94"/>
      <c r="OXI351" s="94"/>
      <c r="OXJ351" s="94"/>
      <c r="OXK351" s="94"/>
      <c r="OXL351" s="94"/>
      <c r="OXM351" s="94"/>
      <c r="OXN351" s="94"/>
      <c r="OXO351" s="94"/>
      <c r="OXP351" s="94"/>
      <c r="OXQ351" s="94"/>
      <c r="OXR351" s="94"/>
      <c r="OXS351" s="94"/>
      <c r="OXT351" s="94"/>
      <c r="OXU351" s="94"/>
      <c r="OXV351" s="94"/>
      <c r="OXW351" s="94"/>
      <c r="OXX351" s="94"/>
      <c r="OXY351" s="94"/>
      <c r="OXZ351" s="94"/>
      <c r="OYA351" s="94"/>
      <c r="OYB351" s="94"/>
      <c r="OYC351" s="94"/>
      <c r="OYD351" s="94"/>
      <c r="OYE351" s="94"/>
      <c r="OYF351" s="94"/>
      <c r="OYG351" s="94"/>
      <c r="OYH351" s="94"/>
      <c r="OYI351" s="94"/>
      <c r="OYJ351" s="94"/>
      <c r="OYK351" s="94"/>
      <c r="OYL351" s="94"/>
      <c r="OYM351" s="94"/>
      <c r="OYN351" s="94"/>
      <c r="OYO351" s="94"/>
      <c r="OYP351" s="94"/>
      <c r="OYQ351" s="94"/>
      <c r="OYR351" s="94"/>
      <c r="OYS351" s="94"/>
      <c r="OYT351" s="94"/>
      <c r="OYU351" s="94"/>
      <c r="OYV351" s="94"/>
      <c r="OYW351" s="94"/>
      <c r="OYX351" s="94"/>
      <c r="OYY351" s="94"/>
      <c r="OYZ351" s="94"/>
      <c r="OZA351" s="94"/>
      <c r="OZB351" s="94"/>
      <c r="OZC351" s="94"/>
      <c r="OZD351" s="94"/>
      <c r="OZE351" s="94"/>
      <c r="OZF351" s="94"/>
      <c r="OZG351" s="94"/>
      <c r="OZH351" s="94"/>
      <c r="OZI351" s="94"/>
      <c r="OZJ351" s="94"/>
      <c r="OZK351" s="94"/>
      <c r="OZL351" s="94"/>
      <c r="OZM351" s="94"/>
      <c r="OZN351" s="94"/>
      <c r="OZO351" s="94"/>
      <c r="OZP351" s="94"/>
      <c r="OZQ351" s="94"/>
      <c r="OZR351" s="94"/>
      <c r="OZS351" s="94"/>
      <c r="OZT351" s="94"/>
      <c r="OZU351" s="94"/>
      <c r="OZV351" s="94"/>
      <c r="OZW351" s="94"/>
      <c r="OZX351" s="94"/>
      <c r="OZY351" s="94"/>
      <c r="OZZ351" s="94"/>
      <c r="PAA351" s="94"/>
      <c r="PAB351" s="94"/>
      <c r="PAC351" s="94"/>
      <c r="PAD351" s="94"/>
      <c r="PAE351" s="94"/>
      <c r="PAF351" s="94"/>
      <c r="PAG351" s="94"/>
      <c r="PAH351" s="94"/>
      <c r="PAI351" s="94"/>
      <c r="PAJ351" s="94"/>
      <c r="PAK351" s="94"/>
      <c r="PAL351" s="94"/>
      <c r="PAM351" s="94"/>
      <c r="PAN351" s="94"/>
      <c r="PAO351" s="94"/>
      <c r="PAP351" s="94"/>
      <c r="PAQ351" s="94"/>
      <c r="PAR351" s="94"/>
      <c r="PAS351" s="94"/>
      <c r="PAT351" s="94"/>
      <c r="PAU351" s="94"/>
      <c r="PAV351" s="94"/>
      <c r="PAW351" s="94"/>
      <c r="PAX351" s="94"/>
      <c r="PAY351" s="94"/>
      <c r="PAZ351" s="94"/>
      <c r="PBA351" s="94"/>
      <c r="PBB351" s="94"/>
      <c r="PBC351" s="94"/>
      <c r="PBD351" s="94"/>
      <c r="PBE351" s="94"/>
      <c r="PBF351" s="94"/>
      <c r="PBG351" s="94"/>
      <c r="PBH351" s="94"/>
      <c r="PBI351" s="94"/>
      <c r="PBJ351" s="94"/>
      <c r="PBK351" s="94"/>
      <c r="PBL351" s="94"/>
      <c r="PBM351" s="94"/>
      <c r="PBN351" s="94"/>
      <c r="PBO351" s="94"/>
      <c r="PBP351" s="94"/>
      <c r="PBQ351" s="94"/>
      <c r="PBR351" s="94"/>
      <c r="PBS351" s="94"/>
      <c r="PBT351" s="94"/>
      <c r="PBU351" s="94"/>
      <c r="PBV351" s="94"/>
      <c r="PBW351" s="94"/>
      <c r="PBX351" s="94"/>
      <c r="PBY351" s="94"/>
      <c r="PBZ351" s="94"/>
      <c r="PCA351" s="94"/>
      <c r="PCB351" s="94"/>
      <c r="PCC351" s="94"/>
      <c r="PCD351" s="94"/>
      <c r="PCE351" s="94"/>
      <c r="PCF351" s="94"/>
      <c r="PCG351" s="94"/>
      <c r="PCH351" s="94"/>
      <c r="PCI351" s="94"/>
      <c r="PCJ351" s="94"/>
      <c r="PCK351" s="94"/>
      <c r="PCL351" s="94"/>
      <c r="PCM351" s="94"/>
      <c r="PCN351" s="94"/>
      <c r="PCO351" s="94"/>
      <c r="PCP351" s="94"/>
      <c r="PCQ351" s="94"/>
      <c r="PCR351" s="94"/>
      <c r="PCS351" s="94"/>
      <c r="PCT351" s="94"/>
      <c r="PCU351" s="94"/>
      <c r="PCV351" s="94"/>
      <c r="PCW351" s="94"/>
      <c r="PCX351" s="94"/>
      <c r="PCY351" s="94"/>
      <c r="PCZ351" s="94"/>
      <c r="PDA351" s="94"/>
      <c r="PDB351" s="94"/>
      <c r="PDC351" s="94"/>
      <c r="PDD351" s="94"/>
      <c r="PDE351" s="94"/>
      <c r="PDF351" s="94"/>
      <c r="PDG351" s="94"/>
      <c r="PDH351" s="94"/>
      <c r="PDI351" s="94"/>
      <c r="PDJ351" s="94"/>
      <c r="PDK351" s="94"/>
      <c r="PDL351" s="94"/>
      <c r="PDM351" s="94"/>
      <c r="PDN351" s="94"/>
      <c r="PDO351" s="94"/>
      <c r="PDP351" s="94"/>
      <c r="PDQ351" s="94"/>
      <c r="PDR351" s="94"/>
      <c r="PDS351" s="94"/>
      <c r="PDT351" s="94"/>
      <c r="PDU351" s="94"/>
      <c r="PDV351" s="94"/>
      <c r="PDW351" s="94"/>
      <c r="PDX351" s="94"/>
      <c r="PDY351" s="94"/>
      <c r="PDZ351" s="94"/>
      <c r="PEA351" s="94"/>
      <c r="PEB351" s="94"/>
      <c r="PEC351" s="94"/>
      <c r="PED351" s="94"/>
      <c r="PEE351" s="94"/>
      <c r="PEF351" s="94"/>
      <c r="PEG351" s="94"/>
      <c r="PEH351" s="94"/>
      <c r="PEI351" s="94"/>
      <c r="PEJ351" s="94"/>
      <c r="PEK351" s="94"/>
      <c r="PEL351" s="94"/>
      <c r="PEM351" s="94"/>
      <c r="PEN351" s="94"/>
      <c r="PEO351" s="94"/>
      <c r="PEP351" s="94"/>
      <c r="PEQ351" s="94"/>
      <c r="PER351" s="94"/>
      <c r="PES351" s="94"/>
      <c r="PET351" s="94"/>
      <c r="PEU351" s="94"/>
      <c r="PEV351" s="94"/>
      <c r="PEW351" s="94"/>
      <c r="PEX351" s="94"/>
      <c r="PEY351" s="94"/>
      <c r="PEZ351" s="94"/>
      <c r="PFA351" s="94"/>
      <c r="PFB351" s="94"/>
      <c r="PFC351" s="94"/>
      <c r="PFD351" s="94"/>
      <c r="PFE351" s="94"/>
      <c r="PFF351" s="94"/>
      <c r="PFG351" s="94"/>
      <c r="PFH351" s="94"/>
      <c r="PFI351" s="94"/>
      <c r="PFJ351" s="94"/>
      <c r="PFK351" s="94"/>
      <c r="PFL351" s="94"/>
      <c r="PFM351" s="94"/>
      <c r="PFN351" s="94"/>
      <c r="PFO351" s="94"/>
      <c r="PFP351" s="94"/>
      <c r="PFQ351" s="94"/>
      <c r="PFR351" s="94"/>
      <c r="PFS351" s="94"/>
      <c r="PFT351" s="94"/>
      <c r="PFU351" s="94"/>
      <c r="PFV351" s="94"/>
      <c r="PFW351" s="94"/>
      <c r="PFX351" s="94"/>
      <c r="PFY351" s="94"/>
      <c r="PFZ351" s="94"/>
      <c r="PGA351" s="94"/>
      <c r="PGB351" s="94"/>
      <c r="PGC351" s="94"/>
      <c r="PGD351" s="94"/>
      <c r="PGE351" s="94"/>
      <c r="PGF351" s="94"/>
      <c r="PGG351" s="94"/>
      <c r="PGH351" s="94"/>
      <c r="PGI351" s="94"/>
      <c r="PGJ351" s="94"/>
      <c r="PGK351" s="94"/>
      <c r="PGL351" s="94"/>
      <c r="PGM351" s="94"/>
      <c r="PGN351" s="94"/>
      <c r="PGO351" s="94"/>
      <c r="PGP351" s="94"/>
      <c r="PGQ351" s="94"/>
      <c r="PGR351" s="94"/>
      <c r="PGS351" s="94"/>
      <c r="PGT351" s="94"/>
      <c r="PGU351" s="94"/>
      <c r="PGV351" s="94"/>
      <c r="PGW351" s="94"/>
      <c r="PGX351" s="94"/>
      <c r="PGY351" s="94"/>
      <c r="PGZ351" s="94"/>
      <c r="PHA351" s="94"/>
      <c r="PHB351" s="94"/>
      <c r="PHC351" s="94"/>
      <c r="PHD351" s="94"/>
      <c r="PHE351" s="94"/>
      <c r="PHF351" s="94"/>
      <c r="PHG351" s="94"/>
      <c r="PHH351" s="94"/>
      <c r="PHI351" s="94"/>
      <c r="PHJ351" s="94"/>
      <c r="PHK351" s="94"/>
      <c r="PHL351" s="94"/>
      <c r="PHM351" s="94"/>
      <c r="PHN351" s="94"/>
      <c r="PHO351" s="94"/>
      <c r="PHP351" s="94"/>
      <c r="PHQ351" s="94"/>
      <c r="PHR351" s="94"/>
      <c r="PHS351" s="94"/>
      <c r="PHT351" s="94"/>
      <c r="PHU351" s="94"/>
      <c r="PHV351" s="94"/>
      <c r="PHW351" s="94"/>
      <c r="PHX351" s="94"/>
      <c r="PHY351" s="94"/>
      <c r="PHZ351" s="94"/>
      <c r="PIA351" s="94"/>
      <c r="PIB351" s="94"/>
      <c r="PIC351" s="94"/>
      <c r="PID351" s="94"/>
      <c r="PIE351" s="94"/>
      <c r="PIF351" s="94"/>
      <c r="PIG351" s="94"/>
      <c r="PIH351" s="94"/>
      <c r="PII351" s="94"/>
      <c r="PIJ351" s="94"/>
      <c r="PIK351" s="94"/>
      <c r="PIL351" s="94"/>
      <c r="PIM351" s="94"/>
      <c r="PIN351" s="94"/>
      <c r="PIO351" s="94"/>
      <c r="PIP351" s="94"/>
      <c r="PIQ351" s="94"/>
      <c r="PIR351" s="94"/>
      <c r="PIS351" s="94"/>
      <c r="PIT351" s="94"/>
      <c r="PIU351" s="94"/>
      <c r="PIV351" s="94"/>
      <c r="PIW351" s="94"/>
      <c r="PIX351" s="94"/>
      <c r="PIY351" s="94"/>
      <c r="PIZ351" s="94"/>
      <c r="PJA351" s="94"/>
      <c r="PJB351" s="94"/>
      <c r="PJC351" s="94"/>
      <c r="PJD351" s="94"/>
      <c r="PJE351" s="94"/>
      <c r="PJF351" s="94"/>
      <c r="PJG351" s="94"/>
      <c r="PJH351" s="94"/>
      <c r="PJI351" s="94"/>
      <c r="PJJ351" s="94"/>
      <c r="PJK351" s="94"/>
      <c r="PJL351" s="94"/>
      <c r="PJM351" s="94"/>
      <c r="PJN351" s="94"/>
      <c r="PJO351" s="94"/>
      <c r="PJP351" s="94"/>
      <c r="PJQ351" s="94"/>
      <c r="PJR351" s="94"/>
      <c r="PJS351" s="94"/>
      <c r="PJT351" s="94"/>
      <c r="PJU351" s="94"/>
      <c r="PJV351" s="94"/>
      <c r="PJW351" s="94"/>
      <c r="PJX351" s="94"/>
      <c r="PJY351" s="94"/>
      <c r="PJZ351" s="94"/>
      <c r="PKA351" s="94"/>
      <c r="PKB351" s="94"/>
      <c r="PKC351" s="94"/>
      <c r="PKD351" s="94"/>
      <c r="PKE351" s="94"/>
      <c r="PKF351" s="94"/>
      <c r="PKG351" s="94"/>
      <c r="PKH351" s="94"/>
      <c r="PKI351" s="94"/>
      <c r="PKJ351" s="94"/>
      <c r="PKK351" s="94"/>
      <c r="PKL351" s="94"/>
      <c r="PKM351" s="94"/>
      <c r="PKN351" s="94"/>
      <c r="PKO351" s="94"/>
      <c r="PKP351" s="94"/>
      <c r="PKQ351" s="94"/>
      <c r="PKR351" s="94"/>
      <c r="PKS351" s="94"/>
      <c r="PKT351" s="94"/>
      <c r="PKU351" s="94"/>
      <c r="PKV351" s="94"/>
      <c r="PKW351" s="94"/>
      <c r="PKX351" s="94"/>
      <c r="PKY351" s="94"/>
      <c r="PKZ351" s="94"/>
      <c r="PLA351" s="94"/>
      <c r="PLB351" s="94"/>
      <c r="PLC351" s="94"/>
      <c r="PLD351" s="94"/>
      <c r="PLE351" s="94"/>
      <c r="PLF351" s="94"/>
      <c r="PLG351" s="94"/>
      <c r="PLH351" s="94"/>
      <c r="PLI351" s="94"/>
      <c r="PLJ351" s="94"/>
      <c r="PLK351" s="94"/>
      <c r="PLL351" s="94"/>
      <c r="PLM351" s="94"/>
      <c r="PLN351" s="94"/>
      <c r="PLO351" s="94"/>
      <c r="PLP351" s="94"/>
      <c r="PLQ351" s="94"/>
      <c r="PLR351" s="94"/>
      <c r="PLS351" s="94"/>
      <c r="PLT351" s="94"/>
      <c r="PLU351" s="94"/>
      <c r="PLV351" s="94"/>
      <c r="PLW351" s="94"/>
      <c r="PLX351" s="94"/>
      <c r="PLY351" s="94"/>
      <c r="PLZ351" s="94"/>
      <c r="PMA351" s="94"/>
      <c r="PMB351" s="94"/>
      <c r="PMC351" s="94"/>
      <c r="PMD351" s="94"/>
      <c r="PME351" s="94"/>
      <c r="PMF351" s="94"/>
      <c r="PMG351" s="94"/>
      <c r="PMH351" s="94"/>
      <c r="PMI351" s="94"/>
      <c r="PMJ351" s="94"/>
      <c r="PMK351" s="94"/>
      <c r="PML351" s="94"/>
      <c r="PMM351" s="94"/>
      <c r="PMN351" s="94"/>
      <c r="PMO351" s="94"/>
      <c r="PMP351" s="94"/>
      <c r="PMQ351" s="94"/>
      <c r="PMR351" s="94"/>
      <c r="PMS351" s="94"/>
      <c r="PMT351" s="94"/>
      <c r="PMU351" s="94"/>
      <c r="PMV351" s="94"/>
      <c r="PMW351" s="94"/>
      <c r="PMX351" s="94"/>
      <c r="PMY351" s="94"/>
      <c r="PMZ351" s="94"/>
      <c r="PNA351" s="94"/>
      <c r="PNB351" s="94"/>
      <c r="PNC351" s="94"/>
      <c r="PND351" s="94"/>
      <c r="PNE351" s="94"/>
      <c r="PNF351" s="94"/>
      <c r="PNG351" s="94"/>
      <c r="PNH351" s="94"/>
      <c r="PNI351" s="94"/>
      <c r="PNJ351" s="94"/>
      <c r="PNK351" s="94"/>
      <c r="PNL351" s="94"/>
      <c r="PNM351" s="94"/>
      <c r="PNN351" s="94"/>
      <c r="PNO351" s="94"/>
      <c r="PNP351" s="94"/>
      <c r="PNQ351" s="94"/>
      <c r="PNR351" s="94"/>
      <c r="PNS351" s="94"/>
      <c r="PNT351" s="94"/>
      <c r="PNU351" s="94"/>
      <c r="PNV351" s="94"/>
      <c r="PNW351" s="94"/>
      <c r="PNX351" s="94"/>
      <c r="PNY351" s="94"/>
      <c r="PNZ351" s="94"/>
      <c r="POA351" s="94"/>
      <c r="POB351" s="94"/>
      <c r="POC351" s="94"/>
      <c r="POD351" s="94"/>
      <c r="POE351" s="94"/>
      <c r="POF351" s="94"/>
      <c r="POG351" s="94"/>
      <c r="POH351" s="94"/>
      <c r="POI351" s="94"/>
      <c r="POJ351" s="94"/>
      <c r="POK351" s="94"/>
      <c r="POL351" s="94"/>
      <c r="POM351" s="94"/>
      <c r="PON351" s="94"/>
      <c r="POO351" s="94"/>
      <c r="POP351" s="94"/>
      <c r="POQ351" s="94"/>
      <c r="POR351" s="94"/>
      <c r="POS351" s="94"/>
      <c r="POT351" s="94"/>
      <c r="POU351" s="94"/>
      <c r="POV351" s="94"/>
      <c r="POW351" s="94"/>
      <c r="POX351" s="94"/>
      <c r="POY351" s="94"/>
      <c r="POZ351" s="94"/>
      <c r="PPA351" s="94"/>
      <c r="PPB351" s="94"/>
      <c r="PPC351" s="94"/>
      <c r="PPD351" s="94"/>
      <c r="PPE351" s="94"/>
      <c r="PPF351" s="94"/>
      <c r="PPG351" s="94"/>
      <c r="PPH351" s="94"/>
      <c r="PPI351" s="94"/>
      <c r="PPJ351" s="94"/>
      <c r="PPK351" s="94"/>
      <c r="PPL351" s="94"/>
      <c r="PPM351" s="94"/>
      <c r="PPN351" s="94"/>
      <c r="PPO351" s="94"/>
      <c r="PPP351" s="94"/>
      <c r="PPQ351" s="94"/>
      <c r="PPR351" s="94"/>
      <c r="PPS351" s="94"/>
      <c r="PPT351" s="94"/>
      <c r="PPU351" s="94"/>
      <c r="PPV351" s="94"/>
      <c r="PPW351" s="94"/>
      <c r="PPX351" s="94"/>
      <c r="PPY351" s="94"/>
      <c r="PPZ351" s="94"/>
      <c r="PQA351" s="94"/>
      <c r="PQB351" s="94"/>
      <c r="PQC351" s="94"/>
      <c r="PQD351" s="94"/>
      <c r="PQE351" s="94"/>
      <c r="PQF351" s="94"/>
      <c r="PQG351" s="94"/>
      <c r="PQH351" s="94"/>
      <c r="PQI351" s="94"/>
      <c r="PQJ351" s="94"/>
      <c r="PQK351" s="94"/>
      <c r="PQL351" s="94"/>
      <c r="PQM351" s="94"/>
      <c r="PQN351" s="94"/>
      <c r="PQO351" s="94"/>
      <c r="PQP351" s="94"/>
      <c r="PQQ351" s="94"/>
      <c r="PQR351" s="94"/>
      <c r="PQS351" s="94"/>
      <c r="PQT351" s="94"/>
      <c r="PQU351" s="94"/>
      <c r="PQV351" s="94"/>
      <c r="PQW351" s="94"/>
      <c r="PQX351" s="94"/>
      <c r="PQY351" s="94"/>
      <c r="PQZ351" s="94"/>
      <c r="PRA351" s="94"/>
      <c r="PRB351" s="94"/>
      <c r="PRC351" s="94"/>
      <c r="PRD351" s="94"/>
      <c r="PRE351" s="94"/>
      <c r="PRF351" s="94"/>
      <c r="PRG351" s="94"/>
      <c r="PRH351" s="94"/>
      <c r="PRI351" s="94"/>
      <c r="PRJ351" s="94"/>
      <c r="PRK351" s="94"/>
      <c r="PRL351" s="94"/>
      <c r="PRM351" s="94"/>
      <c r="PRN351" s="94"/>
      <c r="PRO351" s="94"/>
      <c r="PRP351" s="94"/>
      <c r="PRQ351" s="94"/>
      <c r="PRR351" s="94"/>
      <c r="PRS351" s="94"/>
      <c r="PRT351" s="94"/>
      <c r="PRU351" s="94"/>
      <c r="PRV351" s="94"/>
      <c r="PRW351" s="94"/>
      <c r="PRX351" s="94"/>
      <c r="PRY351" s="94"/>
      <c r="PRZ351" s="94"/>
      <c r="PSA351" s="94"/>
      <c r="PSB351" s="94"/>
      <c r="PSC351" s="94"/>
      <c r="PSD351" s="94"/>
      <c r="PSE351" s="94"/>
      <c r="PSF351" s="94"/>
      <c r="PSG351" s="94"/>
      <c r="PSH351" s="94"/>
      <c r="PSI351" s="94"/>
      <c r="PSJ351" s="94"/>
      <c r="PSK351" s="94"/>
      <c r="PSL351" s="94"/>
      <c r="PSM351" s="94"/>
      <c r="PSN351" s="94"/>
      <c r="PSO351" s="94"/>
      <c r="PSP351" s="94"/>
      <c r="PSQ351" s="94"/>
      <c r="PSR351" s="94"/>
      <c r="PSS351" s="94"/>
      <c r="PST351" s="94"/>
      <c r="PSU351" s="94"/>
      <c r="PSV351" s="94"/>
      <c r="PSW351" s="94"/>
      <c r="PSX351" s="94"/>
      <c r="PSY351" s="94"/>
      <c r="PSZ351" s="94"/>
      <c r="PTA351" s="94"/>
      <c r="PTB351" s="94"/>
      <c r="PTC351" s="94"/>
      <c r="PTD351" s="94"/>
      <c r="PTE351" s="94"/>
      <c r="PTF351" s="94"/>
      <c r="PTG351" s="94"/>
      <c r="PTH351" s="94"/>
      <c r="PTI351" s="94"/>
      <c r="PTJ351" s="94"/>
      <c r="PTK351" s="94"/>
      <c r="PTL351" s="94"/>
      <c r="PTM351" s="94"/>
      <c r="PTN351" s="94"/>
      <c r="PTO351" s="94"/>
      <c r="PTP351" s="94"/>
      <c r="PTQ351" s="94"/>
      <c r="PTR351" s="94"/>
      <c r="PTS351" s="94"/>
      <c r="PTT351" s="94"/>
      <c r="PTU351" s="94"/>
      <c r="PTV351" s="94"/>
      <c r="PTW351" s="94"/>
      <c r="PTX351" s="94"/>
      <c r="PTY351" s="94"/>
      <c r="PTZ351" s="94"/>
      <c r="PUA351" s="94"/>
      <c r="PUB351" s="94"/>
      <c r="PUC351" s="94"/>
      <c r="PUD351" s="94"/>
      <c r="PUE351" s="94"/>
      <c r="PUF351" s="94"/>
      <c r="PUG351" s="94"/>
      <c r="PUH351" s="94"/>
      <c r="PUI351" s="94"/>
      <c r="PUJ351" s="94"/>
      <c r="PUK351" s="94"/>
      <c r="PUL351" s="94"/>
      <c r="PUM351" s="94"/>
      <c r="PUN351" s="94"/>
      <c r="PUO351" s="94"/>
      <c r="PUP351" s="94"/>
      <c r="PUQ351" s="94"/>
      <c r="PUR351" s="94"/>
      <c r="PUS351" s="94"/>
      <c r="PUT351" s="94"/>
      <c r="PUU351" s="94"/>
      <c r="PUV351" s="94"/>
      <c r="PUW351" s="94"/>
      <c r="PUX351" s="94"/>
      <c r="PUY351" s="94"/>
      <c r="PUZ351" s="94"/>
      <c r="PVA351" s="94"/>
      <c r="PVB351" s="94"/>
      <c r="PVC351" s="94"/>
      <c r="PVD351" s="94"/>
      <c r="PVE351" s="94"/>
      <c r="PVF351" s="94"/>
      <c r="PVG351" s="94"/>
      <c r="PVH351" s="94"/>
      <c r="PVI351" s="94"/>
      <c r="PVJ351" s="94"/>
      <c r="PVK351" s="94"/>
      <c r="PVL351" s="94"/>
      <c r="PVM351" s="94"/>
      <c r="PVN351" s="94"/>
      <c r="PVO351" s="94"/>
      <c r="PVP351" s="94"/>
      <c r="PVQ351" s="94"/>
      <c r="PVR351" s="94"/>
      <c r="PVS351" s="94"/>
      <c r="PVT351" s="94"/>
      <c r="PVU351" s="94"/>
      <c r="PVV351" s="94"/>
      <c r="PVW351" s="94"/>
      <c r="PVX351" s="94"/>
      <c r="PVY351" s="94"/>
      <c r="PVZ351" s="94"/>
      <c r="PWA351" s="94"/>
      <c r="PWB351" s="94"/>
      <c r="PWC351" s="94"/>
      <c r="PWD351" s="94"/>
      <c r="PWE351" s="94"/>
      <c r="PWF351" s="94"/>
      <c r="PWG351" s="94"/>
      <c r="PWH351" s="94"/>
      <c r="PWI351" s="94"/>
      <c r="PWJ351" s="94"/>
      <c r="PWK351" s="94"/>
      <c r="PWL351" s="94"/>
      <c r="PWM351" s="94"/>
      <c r="PWN351" s="94"/>
      <c r="PWO351" s="94"/>
      <c r="PWP351" s="94"/>
      <c r="PWQ351" s="94"/>
      <c r="PWR351" s="94"/>
      <c r="PWS351" s="94"/>
      <c r="PWT351" s="94"/>
      <c r="PWU351" s="94"/>
      <c r="PWV351" s="94"/>
      <c r="PWW351" s="94"/>
      <c r="PWX351" s="94"/>
      <c r="PWY351" s="94"/>
      <c r="PWZ351" s="94"/>
      <c r="PXA351" s="94"/>
      <c r="PXB351" s="94"/>
      <c r="PXC351" s="94"/>
      <c r="PXD351" s="94"/>
      <c r="PXE351" s="94"/>
      <c r="PXF351" s="94"/>
      <c r="PXG351" s="94"/>
      <c r="PXH351" s="94"/>
      <c r="PXI351" s="94"/>
      <c r="PXJ351" s="94"/>
      <c r="PXK351" s="94"/>
      <c r="PXL351" s="94"/>
      <c r="PXM351" s="94"/>
      <c r="PXN351" s="94"/>
      <c r="PXO351" s="94"/>
      <c r="PXP351" s="94"/>
      <c r="PXQ351" s="94"/>
      <c r="PXR351" s="94"/>
      <c r="PXS351" s="94"/>
      <c r="PXT351" s="94"/>
      <c r="PXU351" s="94"/>
      <c r="PXV351" s="94"/>
      <c r="PXW351" s="94"/>
      <c r="PXX351" s="94"/>
      <c r="PXY351" s="94"/>
      <c r="PXZ351" s="94"/>
      <c r="PYA351" s="94"/>
      <c r="PYB351" s="94"/>
      <c r="PYC351" s="94"/>
      <c r="PYD351" s="94"/>
      <c r="PYE351" s="94"/>
      <c r="PYF351" s="94"/>
      <c r="PYG351" s="94"/>
      <c r="PYH351" s="94"/>
      <c r="PYI351" s="94"/>
      <c r="PYJ351" s="94"/>
      <c r="PYK351" s="94"/>
      <c r="PYL351" s="94"/>
      <c r="PYM351" s="94"/>
      <c r="PYN351" s="94"/>
      <c r="PYO351" s="94"/>
      <c r="PYP351" s="94"/>
      <c r="PYQ351" s="94"/>
      <c r="PYR351" s="94"/>
      <c r="PYS351" s="94"/>
      <c r="PYT351" s="94"/>
      <c r="PYU351" s="94"/>
      <c r="PYV351" s="94"/>
      <c r="PYW351" s="94"/>
      <c r="PYX351" s="94"/>
      <c r="PYY351" s="94"/>
      <c r="PYZ351" s="94"/>
      <c r="PZA351" s="94"/>
      <c r="PZB351" s="94"/>
      <c r="PZC351" s="94"/>
      <c r="PZD351" s="94"/>
      <c r="PZE351" s="94"/>
      <c r="PZF351" s="94"/>
      <c r="PZG351" s="94"/>
      <c r="PZH351" s="94"/>
      <c r="PZI351" s="94"/>
      <c r="PZJ351" s="94"/>
      <c r="PZK351" s="94"/>
      <c r="PZL351" s="94"/>
      <c r="PZM351" s="94"/>
      <c r="PZN351" s="94"/>
      <c r="PZO351" s="94"/>
      <c r="PZP351" s="94"/>
      <c r="PZQ351" s="94"/>
      <c r="PZR351" s="94"/>
      <c r="PZS351" s="94"/>
      <c r="PZT351" s="94"/>
      <c r="PZU351" s="94"/>
      <c r="PZV351" s="94"/>
      <c r="PZW351" s="94"/>
      <c r="PZX351" s="94"/>
      <c r="PZY351" s="94"/>
      <c r="PZZ351" s="94"/>
      <c r="QAA351" s="94"/>
      <c r="QAB351" s="94"/>
      <c r="QAC351" s="94"/>
      <c r="QAD351" s="94"/>
      <c r="QAE351" s="94"/>
      <c r="QAF351" s="94"/>
      <c r="QAG351" s="94"/>
      <c r="QAH351" s="94"/>
      <c r="QAI351" s="94"/>
      <c r="QAJ351" s="94"/>
      <c r="QAK351" s="94"/>
      <c r="QAL351" s="94"/>
      <c r="QAM351" s="94"/>
      <c r="QAN351" s="94"/>
      <c r="QAO351" s="94"/>
      <c r="QAP351" s="94"/>
      <c r="QAQ351" s="94"/>
      <c r="QAR351" s="94"/>
      <c r="QAS351" s="94"/>
      <c r="QAT351" s="94"/>
      <c r="QAU351" s="94"/>
      <c r="QAV351" s="94"/>
      <c r="QAW351" s="94"/>
      <c r="QAX351" s="94"/>
      <c r="QAY351" s="94"/>
      <c r="QAZ351" s="94"/>
      <c r="QBA351" s="94"/>
      <c r="QBB351" s="94"/>
      <c r="QBC351" s="94"/>
      <c r="QBD351" s="94"/>
      <c r="QBE351" s="94"/>
      <c r="QBF351" s="94"/>
      <c r="QBG351" s="94"/>
      <c r="QBH351" s="94"/>
      <c r="QBI351" s="94"/>
      <c r="QBJ351" s="94"/>
      <c r="QBK351" s="94"/>
      <c r="QBL351" s="94"/>
      <c r="QBM351" s="94"/>
      <c r="QBN351" s="94"/>
      <c r="QBO351" s="94"/>
      <c r="QBP351" s="94"/>
      <c r="QBQ351" s="94"/>
      <c r="QBR351" s="94"/>
      <c r="QBS351" s="94"/>
      <c r="QBT351" s="94"/>
      <c r="QBU351" s="94"/>
      <c r="QBV351" s="94"/>
      <c r="QBW351" s="94"/>
      <c r="QBX351" s="94"/>
      <c r="QBY351" s="94"/>
      <c r="QBZ351" s="94"/>
      <c r="QCA351" s="94"/>
      <c r="QCB351" s="94"/>
      <c r="QCC351" s="94"/>
      <c r="QCD351" s="94"/>
      <c r="QCE351" s="94"/>
      <c r="QCF351" s="94"/>
      <c r="QCG351" s="94"/>
      <c r="QCH351" s="94"/>
      <c r="QCI351" s="94"/>
      <c r="QCJ351" s="94"/>
      <c r="QCK351" s="94"/>
      <c r="QCL351" s="94"/>
      <c r="QCM351" s="94"/>
      <c r="QCN351" s="94"/>
      <c r="QCO351" s="94"/>
      <c r="QCP351" s="94"/>
      <c r="QCQ351" s="94"/>
      <c r="QCR351" s="94"/>
      <c r="QCS351" s="94"/>
      <c r="QCT351" s="94"/>
      <c r="QCU351" s="94"/>
      <c r="QCV351" s="94"/>
      <c r="QCW351" s="94"/>
      <c r="QCX351" s="94"/>
      <c r="QCY351" s="94"/>
      <c r="QCZ351" s="94"/>
      <c r="QDA351" s="94"/>
      <c r="QDB351" s="94"/>
      <c r="QDC351" s="94"/>
      <c r="QDD351" s="94"/>
      <c r="QDE351" s="94"/>
      <c r="QDF351" s="94"/>
      <c r="QDG351" s="94"/>
      <c r="QDH351" s="94"/>
      <c r="QDI351" s="94"/>
      <c r="QDJ351" s="94"/>
      <c r="QDK351" s="94"/>
      <c r="QDL351" s="94"/>
      <c r="QDM351" s="94"/>
      <c r="QDN351" s="94"/>
      <c r="QDO351" s="94"/>
      <c r="QDP351" s="94"/>
      <c r="QDQ351" s="94"/>
      <c r="QDR351" s="94"/>
      <c r="QDS351" s="94"/>
      <c r="QDT351" s="94"/>
      <c r="QDU351" s="94"/>
      <c r="QDV351" s="94"/>
      <c r="QDW351" s="94"/>
      <c r="QDX351" s="94"/>
      <c r="QDY351" s="94"/>
      <c r="QDZ351" s="94"/>
      <c r="QEA351" s="94"/>
      <c r="QEB351" s="94"/>
      <c r="QEC351" s="94"/>
      <c r="QED351" s="94"/>
      <c r="QEE351" s="94"/>
      <c r="QEF351" s="94"/>
      <c r="QEG351" s="94"/>
      <c r="QEH351" s="94"/>
      <c r="QEI351" s="94"/>
      <c r="QEJ351" s="94"/>
      <c r="QEK351" s="94"/>
      <c r="QEL351" s="94"/>
      <c r="QEM351" s="94"/>
      <c r="QEN351" s="94"/>
      <c r="QEO351" s="94"/>
      <c r="QEP351" s="94"/>
      <c r="QEQ351" s="94"/>
      <c r="QER351" s="94"/>
      <c r="QES351" s="94"/>
      <c r="QET351" s="94"/>
      <c r="QEU351" s="94"/>
      <c r="QEV351" s="94"/>
      <c r="QEW351" s="94"/>
      <c r="QEX351" s="94"/>
      <c r="QEY351" s="94"/>
      <c r="QEZ351" s="94"/>
      <c r="QFA351" s="94"/>
      <c r="QFB351" s="94"/>
      <c r="QFC351" s="94"/>
      <c r="QFD351" s="94"/>
      <c r="QFE351" s="94"/>
      <c r="QFF351" s="94"/>
      <c r="QFG351" s="94"/>
      <c r="QFH351" s="94"/>
      <c r="QFI351" s="94"/>
      <c r="QFJ351" s="94"/>
      <c r="QFK351" s="94"/>
      <c r="QFL351" s="94"/>
      <c r="QFM351" s="94"/>
      <c r="QFN351" s="94"/>
      <c r="QFO351" s="94"/>
      <c r="QFP351" s="94"/>
      <c r="QFQ351" s="94"/>
      <c r="QFR351" s="94"/>
      <c r="QFS351" s="94"/>
      <c r="QFT351" s="94"/>
      <c r="QFU351" s="94"/>
      <c r="QFV351" s="94"/>
      <c r="QFW351" s="94"/>
      <c r="QFX351" s="94"/>
      <c r="QFY351" s="94"/>
      <c r="QFZ351" s="94"/>
      <c r="QGA351" s="94"/>
      <c r="QGB351" s="94"/>
      <c r="QGC351" s="94"/>
      <c r="QGD351" s="94"/>
      <c r="QGE351" s="94"/>
      <c r="QGF351" s="94"/>
      <c r="QGG351" s="94"/>
      <c r="QGH351" s="94"/>
      <c r="QGI351" s="94"/>
      <c r="QGJ351" s="94"/>
      <c r="QGK351" s="94"/>
      <c r="QGL351" s="94"/>
      <c r="QGM351" s="94"/>
      <c r="QGN351" s="94"/>
      <c r="QGO351" s="94"/>
      <c r="QGP351" s="94"/>
      <c r="QGQ351" s="94"/>
      <c r="QGR351" s="94"/>
      <c r="QGS351" s="94"/>
      <c r="QGT351" s="94"/>
      <c r="QGU351" s="94"/>
      <c r="QGV351" s="94"/>
      <c r="QGW351" s="94"/>
      <c r="QGX351" s="94"/>
      <c r="QGY351" s="94"/>
      <c r="QGZ351" s="94"/>
      <c r="QHA351" s="94"/>
      <c r="QHB351" s="94"/>
      <c r="QHC351" s="94"/>
      <c r="QHD351" s="94"/>
      <c r="QHE351" s="94"/>
      <c r="QHF351" s="94"/>
      <c r="QHG351" s="94"/>
      <c r="QHH351" s="94"/>
      <c r="QHI351" s="94"/>
      <c r="QHJ351" s="94"/>
      <c r="QHK351" s="94"/>
      <c r="QHL351" s="94"/>
      <c r="QHM351" s="94"/>
      <c r="QHN351" s="94"/>
      <c r="QHO351" s="94"/>
      <c r="QHP351" s="94"/>
      <c r="QHQ351" s="94"/>
      <c r="QHR351" s="94"/>
      <c r="QHS351" s="94"/>
      <c r="QHT351" s="94"/>
      <c r="QHU351" s="94"/>
      <c r="QHV351" s="94"/>
      <c r="QHW351" s="94"/>
      <c r="QHX351" s="94"/>
      <c r="QHY351" s="94"/>
      <c r="QHZ351" s="94"/>
      <c r="QIA351" s="94"/>
      <c r="QIB351" s="94"/>
      <c r="QIC351" s="94"/>
      <c r="QID351" s="94"/>
      <c r="QIE351" s="94"/>
      <c r="QIF351" s="94"/>
      <c r="QIG351" s="94"/>
      <c r="QIH351" s="94"/>
      <c r="QII351" s="94"/>
      <c r="QIJ351" s="94"/>
      <c r="QIK351" s="94"/>
      <c r="QIL351" s="94"/>
      <c r="QIM351" s="94"/>
      <c r="QIN351" s="94"/>
      <c r="QIO351" s="94"/>
      <c r="QIP351" s="94"/>
      <c r="QIQ351" s="94"/>
      <c r="QIR351" s="94"/>
      <c r="QIS351" s="94"/>
      <c r="QIT351" s="94"/>
      <c r="QIU351" s="94"/>
      <c r="QIV351" s="94"/>
      <c r="QIW351" s="94"/>
      <c r="QIX351" s="94"/>
      <c r="QIY351" s="94"/>
      <c r="QIZ351" s="94"/>
      <c r="QJA351" s="94"/>
      <c r="QJB351" s="94"/>
      <c r="QJC351" s="94"/>
      <c r="QJD351" s="94"/>
      <c r="QJE351" s="94"/>
      <c r="QJF351" s="94"/>
      <c r="QJG351" s="94"/>
      <c r="QJH351" s="94"/>
      <c r="QJI351" s="94"/>
      <c r="QJJ351" s="94"/>
      <c r="QJK351" s="94"/>
      <c r="QJL351" s="94"/>
      <c r="QJM351" s="94"/>
      <c r="QJN351" s="94"/>
      <c r="QJO351" s="94"/>
      <c r="QJP351" s="94"/>
      <c r="QJQ351" s="94"/>
      <c r="QJR351" s="94"/>
      <c r="QJS351" s="94"/>
      <c r="QJT351" s="94"/>
      <c r="QJU351" s="94"/>
      <c r="QJV351" s="94"/>
      <c r="QJW351" s="94"/>
      <c r="QJX351" s="94"/>
      <c r="QJY351" s="94"/>
      <c r="QJZ351" s="94"/>
      <c r="QKA351" s="94"/>
      <c r="QKB351" s="94"/>
      <c r="QKC351" s="94"/>
      <c r="QKD351" s="94"/>
      <c r="QKE351" s="94"/>
      <c r="QKF351" s="94"/>
      <c r="QKG351" s="94"/>
      <c r="QKH351" s="94"/>
      <c r="QKI351" s="94"/>
      <c r="QKJ351" s="94"/>
      <c r="QKK351" s="94"/>
      <c r="QKL351" s="94"/>
      <c r="QKM351" s="94"/>
      <c r="QKN351" s="94"/>
      <c r="QKO351" s="94"/>
      <c r="QKP351" s="94"/>
      <c r="QKQ351" s="94"/>
      <c r="QKR351" s="94"/>
      <c r="QKS351" s="94"/>
      <c r="QKT351" s="94"/>
      <c r="QKU351" s="94"/>
      <c r="QKV351" s="94"/>
      <c r="QKW351" s="94"/>
      <c r="QKX351" s="94"/>
      <c r="QKY351" s="94"/>
      <c r="QKZ351" s="94"/>
      <c r="QLA351" s="94"/>
      <c r="QLB351" s="94"/>
      <c r="QLC351" s="94"/>
      <c r="QLD351" s="94"/>
      <c r="QLE351" s="94"/>
      <c r="QLF351" s="94"/>
      <c r="QLG351" s="94"/>
      <c r="QLH351" s="94"/>
      <c r="QLI351" s="94"/>
      <c r="QLJ351" s="94"/>
      <c r="QLK351" s="94"/>
      <c r="QLL351" s="94"/>
      <c r="QLM351" s="94"/>
      <c r="QLN351" s="94"/>
      <c r="QLO351" s="94"/>
      <c r="QLP351" s="94"/>
      <c r="QLQ351" s="94"/>
      <c r="QLR351" s="94"/>
      <c r="QLS351" s="94"/>
      <c r="QLT351" s="94"/>
      <c r="QLU351" s="94"/>
      <c r="QLV351" s="94"/>
      <c r="QLW351" s="94"/>
      <c r="QLX351" s="94"/>
      <c r="QLY351" s="94"/>
      <c r="QLZ351" s="94"/>
      <c r="QMA351" s="94"/>
      <c r="QMB351" s="94"/>
      <c r="QMC351" s="94"/>
      <c r="QMD351" s="94"/>
      <c r="QME351" s="94"/>
      <c r="QMF351" s="94"/>
      <c r="QMG351" s="94"/>
      <c r="QMH351" s="94"/>
      <c r="QMI351" s="94"/>
      <c r="QMJ351" s="94"/>
      <c r="QMK351" s="94"/>
      <c r="QML351" s="94"/>
      <c r="QMM351" s="94"/>
      <c r="QMN351" s="94"/>
      <c r="QMO351" s="94"/>
      <c r="QMP351" s="94"/>
      <c r="QMQ351" s="94"/>
      <c r="QMR351" s="94"/>
      <c r="QMS351" s="94"/>
      <c r="QMT351" s="94"/>
      <c r="QMU351" s="94"/>
      <c r="QMV351" s="94"/>
      <c r="QMW351" s="94"/>
      <c r="QMX351" s="94"/>
      <c r="QMY351" s="94"/>
      <c r="QMZ351" s="94"/>
      <c r="QNA351" s="94"/>
      <c r="QNB351" s="94"/>
      <c r="QNC351" s="94"/>
      <c r="QND351" s="94"/>
      <c r="QNE351" s="94"/>
      <c r="QNF351" s="94"/>
      <c r="QNG351" s="94"/>
      <c r="QNH351" s="94"/>
      <c r="QNI351" s="94"/>
      <c r="QNJ351" s="94"/>
      <c r="QNK351" s="94"/>
      <c r="QNL351" s="94"/>
      <c r="QNM351" s="94"/>
      <c r="QNN351" s="94"/>
      <c r="QNO351" s="94"/>
      <c r="QNP351" s="94"/>
      <c r="QNQ351" s="94"/>
      <c r="QNR351" s="94"/>
      <c r="QNS351" s="94"/>
      <c r="QNT351" s="94"/>
      <c r="QNU351" s="94"/>
      <c r="QNV351" s="94"/>
      <c r="QNW351" s="94"/>
      <c r="QNX351" s="94"/>
      <c r="QNY351" s="94"/>
      <c r="QNZ351" s="94"/>
      <c r="QOA351" s="94"/>
      <c r="QOB351" s="94"/>
      <c r="QOC351" s="94"/>
      <c r="QOD351" s="94"/>
      <c r="QOE351" s="94"/>
      <c r="QOF351" s="94"/>
      <c r="QOG351" s="94"/>
      <c r="QOH351" s="94"/>
      <c r="QOI351" s="94"/>
      <c r="QOJ351" s="94"/>
      <c r="QOK351" s="94"/>
      <c r="QOL351" s="94"/>
      <c r="QOM351" s="94"/>
      <c r="QON351" s="94"/>
      <c r="QOO351" s="94"/>
      <c r="QOP351" s="94"/>
      <c r="QOQ351" s="94"/>
      <c r="QOR351" s="94"/>
      <c r="QOS351" s="94"/>
      <c r="QOT351" s="94"/>
      <c r="QOU351" s="94"/>
      <c r="QOV351" s="94"/>
      <c r="QOW351" s="94"/>
      <c r="QOX351" s="94"/>
      <c r="QOY351" s="94"/>
      <c r="QOZ351" s="94"/>
      <c r="QPA351" s="94"/>
      <c r="QPB351" s="94"/>
      <c r="QPC351" s="94"/>
      <c r="QPD351" s="94"/>
      <c r="QPE351" s="94"/>
      <c r="QPF351" s="94"/>
      <c r="QPG351" s="94"/>
      <c r="QPH351" s="94"/>
      <c r="QPI351" s="94"/>
      <c r="QPJ351" s="94"/>
      <c r="QPK351" s="94"/>
      <c r="QPL351" s="94"/>
      <c r="QPM351" s="94"/>
      <c r="QPN351" s="94"/>
      <c r="QPO351" s="94"/>
      <c r="QPP351" s="94"/>
      <c r="QPQ351" s="94"/>
      <c r="QPR351" s="94"/>
      <c r="QPS351" s="94"/>
      <c r="QPT351" s="94"/>
      <c r="QPU351" s="94"/>
      <c r="QPV351" s="94"/>
      <c r="QPW351" s="94"/>
      <c r="QPX351" s="94"/>
      <c r="QPY351" s="94"/>
      <c r="QPZ351" s="94"/>
      <c r="QQA351" s="94"/>
      <c r="QQB351" s="94"/>
      <c r="QQC351" s="94"/>
      <c r="QQD351" s="94"/>
      <c r="QQE351" s="94"/>
      <c r="QQF351" s="94"/>
      <c r="QQG351" s="94"/>
      <c r="QQH351" s="94"/>
      <c r="QQI351" s="94"/>
      <c r="QQJ351" s="94"/>
      <c r="QQK351" s="94"/>
      <c r="QQL351" s="94"/>
      <c r="QQM351" s="94"/>
      <c r="QQN351" s="94"/>
      <c r="QQO351" s="94"/>
      <c r="QQP351" s="94"/>
      <c r="QQQ351" s="94"/>
      <c r="QQR351" s="94"/>
      <c r="QQS351" s="94"/>
      <c r="QQT351" s="94"/>
      <c r="QQU351" s="94"/>
      <c r="QQV351" s="94"/>
      <c r="QQW351" s="94"/>
      <c r="QQX351" s="94"/>
      <c r="QQY351" s="94"/>
      <c r="QQZ351" s="94"/>
      <c r="QRA351" s="94"/>
      <c r="QRB351" s="94"/>
      <c r="QRC351" s="94"/>
      <c r="QRD351" s="94"/>
      <c r="QRE351" s="94"/>
      <c r="QRF351" s="94"/>
      <c r="QRG351" s="94"/>
      <c r="QRH351" s="94"/>
      <c r="QRI351" s="94"/>
      <c r="QRJ351" s="94"/>
      <c r="QRK351" s="94"/>
      <c r="QRL351" s="94"/>
      <c r="QRM351" s="94"/>
      <c r="QRN351" s="94"/>
      <c r="QRO351" s="94"/>
      <c r="QRP351" s="94"/>
      <c r="QRQ351" s="94"/>
      <c r="QRR351" s="94"/>
      <c r="QRS351" s="94"/>
      <c r="QRT351" s="94"/>
      <c r="QRU351" s="94"/>
      <c r="QRV351" s="94"/>
      <c r="QRW351" s="94"/>
      <c r="QRX351" s="94"/>
      <c r="QRY351" s="94"/>
      <c r="QRZ351" s="94"/>
      <c r="QSA351" s="94"/>
      <c r="QSB351" s="94"/>
      <c r="QSC351" s="94"/>
      <c r="QSD351" s="94"/>
      <c r="QSE351" s="94"/>
      <c r="QSF351" s="94"/>
      <c r="QSG351" s="94"/>
      <c r="QSH351" s="94"/>
      <c r="QSI351" s="94"/>
      <c r="QSJ351" s="94"/>
      <c r="QSK351" s="94"/>
      <c r="QSL351" s="94"/>
      <c r="QSM351" s="94"/>
      <c r="QSN351" s="94"/>
      <c r="QSO351" s="94"/>
      <c r="QSP351" s="94"/>
      <c r="QSQ351" s="94"/>
      <c r="QSR351" s="94"/>
      <c r="QSS351" s="94"/>
      <c r="QST351" s="94"/>
      <c r="QSU351" s="94"/>
      <c r="QSV351" s="94"/>
      <c r="QSW351" s="94"/>
      <c r="QSX351" s="94"/>
      <c r="QSY351" s="94"/>
      <c r="QSZ351" s="94"/>
      <c r="QTA351" s="94"/>
      <c r="QTB351" s="94"/>
      <c r="QTC351" s="94"/>
      <c r="QTD351" s="94"/>
      <c r="QTE351" s="94"/>
      <c r="QTF351" s="94"/>
      <c r="QTG351" s="94"/>
      <c r="QTH351" s="94"/>
      <c r="QTI351" s="94"/>
      <c r="QTJ351" s="94"/>
      <c r="QTK351" s="94"/>
      <c r="QTL351" s="94"/>
      <c r="QTM351" s="94"/>
      <c r="QTN351" s="94"/>
      <c r="QTO351" s="94"/>
      <c r="QTP351" s="94"/>
      <c r="QTQ351" s="94"/>
      <c r="QTR351" s="94"/>
      <c r="QTS351" s="94"/>
      <c r="QTT351" s="94"/>
      <c r="QTU351" s="94"/>
      <c r="QTV351" s="94"/>
      <c r="QTW351" s="94"/>
      <c r="QTX351" s="94"/>
      <c r="QTY351" s="94"/>
      <c r="QTZ351" s="94"/>
      <c r="QUA351" s="94"/>
      <c r="QUB351" s="94"/>
      <c r="QUC351" s="94"/>
      <c r="QUD351" s="94"/>
      <c r="QUE351" s="94"/>
      <c r="QUF351" s="94"/>
      <c r="QUG351" s="94"/>
      <c r="QUH351" s="94"/>
      <c r="QUI351" s="94"/>
      <c r="QUJ351" s="94"/>
      <c r="QUK351" s="94"/>
      <c r="QUL351" s="94"/>
      <c r="QUM351" s="94"/>
      <c r="QUN351" s="94"/>
      <c r="QUO351" s="94"/>
      <c r="QUP351" s="94"/>
      <c r="QUQ351" s="94"/>
      <c r="QUR351" s="94"/>
      <c r="QUS351" s="94"/>
      <c r="QUT351" s="94"/>
      <c r="QUU351" s="94"/>
      <c r="QUV351" s="94"/>
      <c r="QUW351" s="94"/>
      <c r="QUX351" s="94"/>
      <c r="QUY351" s="94"/>
      <c r="QUZ351" s="94"/>
      <c r="QVA351" s="94"/>
      <c r="QVB351" s="94"/>
      <c r="QVC351" s="94"/>
      <c r="QVD351" s="94"/>
      <c r="QVE351" s="94"/>
      <c r="QVF351" s="94"/>
      <c r="QVG351" s="94"/>
      <c r="QVH351" s="94"/>
      <c r="QVI351" s="94"/>
      <c r="QVJ351" s="94"/>
      <c r="QVK351" s="94"/>
      <c r="QVL351" s="94"/>
      <c r="QVM351" s="94"/>
      <c r="QVN351" s="94"/>
      <c r="QVO351" s="94"/>
      <c r="QVP351" s="94"/>
      <c r="QVQ351" s="94"/>
      <c r="QVR351" s="94"/>
      <c r="QVS351" s="94"/>
      <c r="QVT351" s="94"/>
      <c r="QVU351" s="94"/>
      <c r="QVV351" s="94"/>
      <c r="QVW351" s="94"/>
      <c r="QVX351" s="94"/>
      <c r="QVY351" s="94"/>
      <c r="QVZ351" s="94"/>
      <c r="QWA351" s="94"/>
      <c r="QWB351" s="94"/>
      <c r="QWC351" s="94"/>
      <c r="QWD351" s="94"/>
      <c r="QWE351" s="94"/>
      <c r="QWF351" s="94"/>
      <c r="QWG351" s="94"/>
      <c r="QWH351" s="94"/>
      <c r="QWI351" s="94"/>
      <c r="QWJ351" s="94"/>
      <c r="QWK351" s="94"/>
      <c r="QWL351" s="94"/>
      <c r="QWM351" s="94"/>
      <c r="QWN351" s="94"/>
      <c r="QWO351" s="94"/>
      <c r="QWP351" s="94"/>
      <c r="QWQ351" s="94"/>
      <c r="QWR351" s="94"/>
      <c r="QWS351" s="94"/>
      <c r="QWT351" s="94"/>
      <c r="QWU351" s="94"/>
      <c r="QWV351" s="94"/>
      <c r="QWW351" s="94"/>
      <c r="QWX351" s="94"/>
      <c r="QWY351" s="94"/>
      <c r="QWZ351" s="94"/>
      <c r="QXA351" s="94"/>
      <c r="QXB351" s="94"/>
      <c r="QXC351" s="94"/>
      <c r="QXD351" s="94"/>
      <c r="QXE351" s="94"/>
      <c r="QXF351" s="94"/>
      <c r="QXG351" s="94"/>
      <c r="QXH351" s="94"/>
      <c r="QXI351" s="94"/>
      <c r="QXJ351" s="94"/>
      <c r="QXK351" s="94"/>
      <c r="QXL351" s="94"/>
      <c r="QXM351" s="94"/>
      <c r="QXN351" s="94"/>
      <c r="QXO351" s="94"/>
      <c r="QXP351" s="94"/>
      <c r="QXQ351" s="94"/>
      <c r="QXR351" s="94"/>
      <c r="QXS351" s="94"/>
      <c r="QXT351" s="94"/>
      <c r="QXU351" s="94"/>
      <c r="QXV351" s="94"/>
      <c r="QXW351" s="94"/>
      <c r="QXX351" s="94"/>
      <c r="QXY351" s="94"/>
      <c r="QXZ351" s="94"/>
      <c r="QYA351" s="94"/>
      <c r="QYB351" s="94"/>
      <c r="QYC351" s="94"/>
      <c r="QYD351" s="94"/>
      <c r="QYE351" s="94"/>
      <c r="QYF351" s="94"/>
      <c r="QYG351" s="94"/>
      <c r="QYH351" s="94"/>
      <c r="QYI351" s="94"/>
      <c r="QYJ351" s="94"/>
      <c r="QYK351" s="94"/>
      <c r="QYL351" s="94"/>
      <c r="QYM351" s="94"/>
      <c r="QYN351" s="94"/>
      <c r="QYO351" s="94"/>
      <c r="QYP351" s="94"/>
      <c r="QYQ351" s="94"/>
      <c r="QYR351" s="94"/>
      <c r="QYS351" s="94"/>
      <c r="QYT351" s="94"/>
      <c r="QYU351" s="94"/>
      <c r="QYV351" s="94"/>
      <c r="QYW351" s="94"/>
      <c r="QYX351" s="94"/>
      <c r="QYY351" s="94"/>
      <c r="QYZ351" s="94"/>
      <c r="QZA351" s="94"/>
      <c r="QZB351" s="94"/>
      <c r="QZC351" s="94"/>
      <c r="QZD351" s="94"/>
      <c r="QZE351" s="94"/>
      <c r="QZF351" s="94"/>
      <c r="QZG351" s="94"/>
      <c r="QZH351" s="94"/>
      <c r="QZI351" s="94"/>
      <c r="QZJ351" s="94"/>
      <c r="QZK351" s="94"/>
      <c r="QZL351" s="94"/>
      <c r="QZM351" s="94"/>
      <c r="QZN351" s="94"/>
      <c r="QZO351" s="94"/>
      <c r="QZP351" s="94"/>
      <c r="QZQ351" s="94"/>
      <c r="QZR351" s="94"/>
      <c r="QZS351" s="94"/>
      <c r="QZT351" s="94"/>
      <c r="QZU351" s="94"/>
      <c r="QZV351" s="94"/>
      <c r="QZW351" s="94"/>
      <c r="QZX351" s="94"/>
      <c r="QZY351" s="94"/>
      <c r="QZZ351" s="94"/>
      <c r="RAA351" s="94"/>
      <c r="RAB351" s="94"/>
      <c r="RAC351" s="94"/>
      <c r="RAD351" s="94"/>
      <c r="RAE351" s="94"/>
      <c r="RAF351" s="94"/>
      <c r="RAG351" s="94"/>
      <c r="RAH351" s="94"/>
      <c r="RAI351" s="94"/>
      <c r="RAJ351" s="94"/>
      <c r="RAK351" s="94"/>
      <c r="RAL351" s="94"/>
      <c r="RAM351" s="94"/>
      <c r="RAN351" s="94"/>
      <c r="RAO351" s="94"/>
      <c r="RAP351" s="94"/>
      <c r="RAQ351" s="94"/>
      <c r="RAR351" s="94"/>
      <c r="RAS351" s="94"/>
      <c r="RAT351" s="94"/>
      <c r="RAU351" s="94"/>
      <c r="RAV351" s="94"/>
      <c r="RAW351" s="94"/>
      <c r="RAX351" s="94"/>
      <c r="RAY351" s="94"/>
      <c r="RAZ351" s="94"/>
      <c r="RBA351" s="94"/>
      <c r="RBB351" s="94"/>
      <c r="RBC351" s="94"/>
      <c r="RBD351" s="94"/>
      <c r="RBE351" s="94"/>
      <c r="RBF351" s="94"/>
      <c r="RBG351" s="94"/>
      <c r="RBH351" s="94"/>
      <c r="RBI351" s="94"/>
      <c r="RBJ351" s="94"/>
      <c r="RBK351" s="94"/>
      <c r="RBL351" s="94"/>
      <c r="RBM351" s="94"/>
      <c r="RBN351" s="94"/>
      <c r="RBO351" s="94"/>
      <c r="RBP351" s="94"/>
      <c r="RBQ351" s="94"/>
      <c r="RBR351" s="94"/>
      <c r="RBS351" s="94"/>
      <c r="RBT351" s="94"/>
      <c r="RBU351" s="94"/>
      <c r="RBV351" s="94"/>
      <c r="RBW351" s="94"/>
      <c r="RBX351" s="94"/>
      <c r="RBY351" s="94"/>
      <c r="RBZ351" s="94"/>
      <c r="RCA351" s="94"/>
      <c r="RCB351" s="94"/>
      <c r="RCC351" s="94"/>
      <c r="RCD351" s="94"/>
      <c r="RCE351" s="94"/>
      <c r="RCF351" s="94"/>
      <c r="RCG351" s="94"/>
      <c r="RCH351" s="94"/>
      <c r="RCI351" s="94"/>
      <c r="RCJ351" s="94"/>
      <c r="RCK351" s="94"/>
      <c r="RCL351" s="94"/>
      <c r="RCM351" s="94"/>
      <c r="RCN351" s="94"/>
      <c r="RCO351" s="94"/>
      <c r="RCP351" s="94"/>
      <c r="RCQ351" s="94"/>
      <c r="RCR351" s="94"/>
      <c r="RCS351" s="94"/>
      <c r="RCT351" s="94"/>
      <c r="RCU351" s="94"/>
      <c r="RCV351" s="94"/>
      <c r="RCW351" s="94"/>
      <c r="RCX351" s="94"/>
      <c r="RCY351" s="94"/>
      <c r="RCZ351" s="94"/>
      <c r="RDA351" s="94"/>
      <c r="RDB351" s="94"/>
      <c r="RDC351" s="94"/>
      <c r="RDD351" s="94"/>
      <c r="RDE351" s="94"/>
      <c r="RDF351" s="94"/>
      <c r="RDG351" s="94"/>
      <c r="RDH351" s="94"/>
      <c r="RDI351" s="94"/>
      <c r="RDJ351" s="94"/>
      <c r="RDK351" s="94"/>
      <c r="RDL351" s="94"/>
      <c r="RDM351" s="94"/>
      <c r="RDN351" s="94"/>
      <c r="RDO351" s="94"/>
      <c r="RDP351" s="94"/>
      <c r="RDQ351" s="94"/>
      <c r="RDR351" s="94"/>
      <c r="RDS351" s="94"/>
      <c r="RDT351" s="94"/>
      <c r="RDU351" s="94"/>
      <c r="RDV351" s="94"/>
      <c r="RDW351" s="94"/>
      <c r="RDX351" s="94"/>
      <c r="RDY351" s="94"/>
      <c r="RDZ351" s="94"/>
      <c r="REA351" s="94"/>
      <c r="REB351" s="94"/>
      <c r="REC351" s="94"/>
      <c r="RED351" s="94"/>
      <c r="REE351" s="94"/>
      <c r="REF351" s="94"/>
      <c r="REG351" s="94"/>
      <c r="REH351" s="94"/>
      <c r="REI351" s="94"/>
      <c r="REJ351" s="94"/>
      <c r="REK351" s="94"/>
      <c r="REL351" s="94"/>
      <c r="REM351" s="94"/>
      <c r="REN351" s="94"/>
      <c r="REO351" s="94"/>
      <c r="REP351" s="94"/>
      <c r="REQ351" s="94"/>
      <c r="RER351" s="94"/>
      <c r="RES351" s="94"/>
      <c r="RET351" s="94"/>
      <c r="REU351" s="94"/>
      <c r="REV351" s="94"/>
      <c r="REW351" s="94"/>
      <c r="REX351" s="94"/>
      <c r="REY351" s="94"/>
      <c r="REZ351" s="94"/>
      <c r="RFA351" s="94"/>
      <c r="RFB351" s="94"/>
      <c r="RFC351" s="94"/>
      <c r="RFD351" s="94"/>
      <c r="RFE351" s="94"/>
      <c r="RFF351" s="94"/>
      <c r="RFG351" s="94"/>
      <c r="RFH351" s="94"/>
      <c r="RFI351" s="94"/>
      <c r="RFJ351" s="94"/>
      <c r="RFK351" s="94"/>
      <c r="RFL351" s="94"/>
      <c r="RFM351" s="94"/>
      <c r="RFN351" s="94"/>
      <c r="RFO351" s="94"/>
      <c r="RFP351" s="94"/>
      <c r="RFQ351" s="94"/>
      <c r="RFR351" s="94"/>
      <c r="RFS351" s="94"/>
      <c r="RFT351" s="94"/>
      <c r="RFU351" s="94"/>
      <c r="RFV351" s="94"/>
      <c r="RFW351" s="94"/>
      <c r="RFX351" s="94"/>
      <c r="RFY351" s="94"/>
      <c r="RFZ351" s="94"/>
      <c r="RGA351" s="94"/>
      <c r="RGB351" s="94"/>
      <c r="RGC351" s="94"/>
      <c r="RGD351" s="94"/>
      <c r="RGE351" s="94"/>
      <c r="RGF351" s="94"/>
      <c r="RGG351" s="94"/>
      <c r="RGH351" s="94"/>
      <c r="RGI351" s="94"/>
      <c r="RGJ351" s="94"/>
      <c r="RGK351" s="94"/>
      <c r="RGL351" s="94"/>
      <c r="RGM351" s="94"/>
      <c r="RGN351" s="94"/>
      <c r="RGO351" s="94"/>
      <c r="RGP351" s="94"/>
      <c r="RGQ351" s="94"/>
      <c r="RGR351" s="94"/>
      <c r="RGS351" s="94"/>
      <c r="RGT351" s="94"/>
      <c r="RGU351" s="94"/>
      <c r="RGV351" s="94"/>
      <c r="RGW351" s="94"/>
      <c r="RGX351" s="94"/>
      <c r="RGY351" s="94"/>
      <c r="RGZ351" s="94"/>
      <c r="RHA351" s="94"/>
      <c r="RHB351" s="94"/>
      <c r="RHC351" s="94"/>
      <c r="RHD351" s="94"/>
      <c r="RHE351" s="94"/>
      <c r="RHF351" s="94"/>
      <c r="RHG351" s="94"/>
      <c r="RHH351" s="94"/>
      <c r="RHI351" s="94"/>
      <c r="RHJ351" s="94"/>
      <c r="RHK351" s="94"/>
      <c r="RHL351" s="94"/>
      <c r="RHM351" s="94"/>
      <c r="RHN351" s="94"/>
      <c r="RHO351" s="94"/>
      <c r="RHP351" s="94"/>
      <c r="RHQ351" s="94"/>
      <c r="RHR351" s="94"/>
      <c r="RHS351" s="94"/>
      <c r="RHT351" s="94"/>
      <c r="RHU351" s="94"/>
      <c r="RHV351" s="94"/>
      <c r="RHW351" s="94"/>
      <c r="RHX351" s="94"/>
      <c r="RHY351" s="94"/>
      <c r="RHZ351" s="94"/>
      <c r="RIA351" s="94"/>
      <c r="RIB351" s="94"/>
      <c r="RIC351" s="94"/>
      <c r="RID351" s="94"/>
      <c r="RIE351" s="94"/>
      <c r="RIF351" s="94"/>
      <c r="RIG351" s="94"/>
      <c r="RIH351" s="94"/>
      <c r="RII351" s="94"/>
      <c r="RIJ351" s="94"/>
      <c r="RIK351" s="94"/>
      <c r="RIL351" s="94"/>
      <c r="RIM351" s="94"/>
      <c r="RIN351" s="94"/>
      <c r="RIO351" s="94"/>
      <c r="RIP351" s="94"/>
      <c r="RIQ351" s="94"/>
      <c r="RIR351" s="94"/>
      <c r="RIS351" s="94"/>
      <c r="RIT351" s="94"/>
      <c r="RIU351" s="94"/>
      <c r="RIV351" s="94"/>
      <c r="RIW351" s="94"/>
      <c r="RIX351" s="94"/>
      <c r="RIY351" s="94"/>
      <c r="RIZ351" s="94"/>
      <c r="RJA351" s="94"/>
      <c r="RJB351" s="94"/>
      <c r="RJC351" s="94"/>
      <c r="RJD351" s="94"/>
      <c r="RJE351" s="94"/>
      <c r="RJF351" s="94"/>
      <c r="RJG351" s="94"/>
      <c r="RJH351" s="94"/>
      <c r="RJI351" s="94"/>
      <c r="RJJ351" s="94"/>
      <c r="RJK351" s="94"/>
      <c r="RJL351" s="94"/>
      <c r="RJM351" s="94"/>
      <c r="RJN351" s="94"/>
      <c r="RJO351" s="94"/>
      <c r="RJP351" s="94"/>
      <c r="RJQ351" s="94"/>
      <c r="RJR351" s="94"/>
      <c r="RJS351" s="94"/>
      <c r="RJT351" s="94"/>
      <c r="RJU351" s="94"/>
      <c r="RJV351" s="94"/>
      <c r="RJW351" s="94"/>
      <c r="RJX351" s="94"/>
      <c r="RJY351" s="94"/>
      <c r="RJZ351" s="94"/>
      <c r="RKA351" s="94"/>
      <c r="RKB351" s="94"/>
      <c r="RKC351" s="94"/>
      <c r="RKD351" s="94"/>
      <c r="RKE351" s="94"/>
      <c r="RKF351" s="94"/>
      <c r="RKG351" s="94"/>
      <c r="RKH351" s="94"/>
      <c r="RKI351" s="94"/>
      <c r="RKJ351" s="94"/>
      <c r="RKK351" s="94"/>
      <c r="RKL351" s="94"/>
      <c r="RKM351" s="94"/>
      <c r="RKN351" s="94"/>
      <c r="RKO351" s="94"/>
      <c r="RKP351" s="94"/>
      <c r="RKQ351" s="94"/>
      <c r="RKR351" s="94"/>
      <c r="RKS351" s="94"/>
      <c r="RKT351" s="94"/>
      <c r="RKU351" s="94"/>
      <c r="RKV351" s="94"/>
      <c r="RKW351" s="94"/>
      <c r="RKX351" s="94"/>
      <c r="RKY351" s="94"/>
      <c r="RKZ351" s="94"/>
      <c r="RLA351" s="94"/>
      <c r="RLB351" s="94"/>
      <c r="RLC351" s="94"/>
      <c r="RLD351" s="94"/>
      <c r="RLE351" s="94"/>
      <c r="RLF351" s="94"/>
      <c r="RLG351" s="94"/>
      <c r="RLH351" s="94"/>
      <c r="RLI351" s="94"/>
      <c r="RLJ351" s="94"/>
      <c r="RLK351" s="94"/>
      <c r="RLL351" s="94"/>
      <c r="RLM351" s="94"/>
      <c r="RLN351" s="94"/>
      <c r="RLO351" s="94"/>
      <c r="RLP351" s="94"/>
      <c r="RLQ351" s="94"/>
      <c r="RLR351" s="94"/>
      <c r="RLS351" s="94"/>
      <c r="RLT351" s="94"/>
      <c r="RLU351" s="94"/>
      <c r="RLV351" s="94"/>
      <c r="RLW351" s="94"/>
      <c r="RLX351" s="94"/>
      <c r="RLY351" s="94"/>
      <c r="RLZ351" s="94"/>
      <c r="RMA351" s="94"/>
      <c r="RMB351" s="94"/>
      <c r="RMC351" s="94"/>
      <c r="RMD351" s="94"/>
      <c r="RME351" s="94"/>
      <c r="RMF351" s="94"/>
      <c r="RMG351" s="94"/>
      <c r="RMH351" s="94"/>
      <c r="RMI351" s="94"/>
      <c r="RMJ351" s="94"/>
      <c r="RMK351" s="94"/>
      <c r="RML351" s="94"/>
      <c r="RMM351" s="94"/>
      <c r="RMN351" s="94"/>
      <c r="RMO351" s="94"/>
      <c r="RMP351" s="94"/>
      <c r="RMQ351" s="94"/>
      <c r="RMR351" s="94"/>
      <c r="RMS351" s="94"/>
      <c r="RMT351" s="94"/>
      <c r="RMU351" s="94"/>
      <c r="RMV351" s="94"/>
      <c r="RMW351" s="94"/>
      <c r="RMX351" s="94"/>
      <c r="RMY351" s="94"/>
      <c r="RMZ351" s="94"/>
      <c r="RNA351" s="94"/>
      <c r="RNB351" s="94"/>
      <c r="RNC351" s="94"/>
      <c r="RND351" s="94"/>
      <c r="RNE351" s="94"/>
      <c r="RNF351" s="94"/>
      <c r="RNG351" s="94"/>
      <c r="RNH351" s="94"/>
      <c r="RNI351" s="94"/>
      <c r="RNJ351" s="94"/>
      <c r="RNK351" s="94"/>
      <c r="RNL351" s="94"/>
      <c r="RNM351" s="94"/>
      <c r="RNN351" s="94"/>
      <c r="RNO351" s="94"/>
      <c r="RNP351" s="94"/>
      <c r="RNQ351" s="94"/>
      <c r="RNR351" s="94"/>
      <c r="RNS351" s="94"/>
      <c r="RNT351" s="94"/>
      <c r="RNU351" s="94"/>
      <c r="RNV351" s="94"/>
      <c r="RNW351" s="94"/>
      <c r="RNX351" s="94"/>
      <c r="RNY351" s="94"/>
      <c r="RNZ351" s="94"/>
      <c r="ROA351" s="94"/>
      <c r="ROB351" s="94"/>
      <c r="ROC351" s="94"/>
      <c r="ROD351" s="94"/>
      <c r="ROE351" s="94"/>
      <c r="ROF351" s="94"/>
      <c r="ROG351" s="94"/>
      <c r="ROH351" s="94"/>
      <c r="ROI351" s="94"/>
      <c r="ROJ351" s="94"/>
      <c r="ROK351" s="94"/>
      <c r="ROL351" s="94"/>
      <c r="ROM351" s="94"/>
      <c r="RON351" s="94"/>
      <c r="ROO351" s="94"/>
      <c r="ROP351" s="94"/>
      <c r="ROQ351" s="94"/>
      <c r="ROR351" s="94"/>
      <c r="ROS351" s="94"/>
      <c r="ROT351" s="94"/>
      <c r="ROU351" s="94"/>
      <c r="ROV351" s="94"/>
      <c r="ROW351" s="94"/>
      <c r="ROX351" s="94"/>
      <c r="ROY351" s="94"/>
      <c r="ROZ351" s="94"/>
      <c r="RPA351" s="94"/>
      <c r="RPB351" s="94"/>
      <c r="RPC351" s="94"/>
      <c r="RPD351" s="94"/>
      <c r="RPE351" s="94"/>
      <c r="RPF351" s="94"/>
      <c r="RPG351" s="94"/>
      <c r="RPH351" s="94"/>
      <c r="RPI351" s="94"/>
      <c r="RPJ351" s="94"/>
      <c r="RPK351" s="94"/>
      <c r="RPL351" s="94"/>
      <c r="RPM351" s="94"/>
      <c r="RPN351" s="94"/>
      <c r="RPO351" s="94"/>
      <c r="RPP351" s="94"/>
      <c r="RPQ351" s="94"/>
      <c r="RPR351" s="94"/>
      <c r="RPS351" s="94"/>
      <c r="RPT351" s="94"/>
      <c r="RPU351" s="94"/>
      <c r="RPV351" s="94"/>
      <c r="RPW351" s="94"/>
      <c r="RPX351" s="94"/>
      <c r="RPY351" s="94"/>
      <c r="RPZ351" s="94"/>
      <c r="RQA351" s="94"/>
      <c r="RQB351" s="94"/>
      <c r="RQC351" s="94"/>
      <c r="RQD351" s="94"/>
      <c r="RQE351" s="94"/>
      <c r="RQF351" s="94"/>
      <c r="RQG351" s="94"/>
      <c r="RQH351" s="94"/>
      <c r="RQI351" s="94"/>
      <c r="RQJ351" s="94"/>
      <c r="RQK351" s="94"/>
      <c r="RQL351" s="94"/>
      <c r="RQM351" s="94"/>
      <c r="RQN351" s="94"/>
      <c r="RQO351" s="94"/>
      <c r="RQP351" s="94"/>
      <c r="RQQ351" s="94"/>
      <c r="RQR351" s="94"/>
      <c r="RQS351" s="94"/>
      <c r="RQT351" s="94"/>
      <c r="RQU351" s="94"/>
      <c r="RQV351" s="94"/>
      <c r="RQW351" s="94"/>
      <c r="RQX351" s="94"/>
      <c r="RQY351" s="94"/>
      <c r="RQZ351" s="94"/>
      <c r="RRA351" s="94"/>
      <c r="RRB351" s="94"/>
      <c r="RRC351" s="94"/>
      <c r="RRD351" s="94"/>
      <c r="RRE351" s="94"/>
      <c r="RRF351" s="94"/>
      <c r="RRG351" s="94"/>
      <c r="RRH351" s="94"/>
      <c r="RRI351" s="94"/>
      <c r="RRJ351" s="94"/>
      <c r="RRK351" s="94"/>
      <c r="RRL351" s="94"/>
      <c r="RRM351" s="94"/>
      <c r="RRN351" s="94"/>
      <c r="RRO351" s="94"/>
      <c r="RRP351" s="94"/>
      <c r="RRQ351" s="94"/>
      <c r="RRR351" s="94"/>
      <c r="RRS351" s="94"/>
      <c r="RRT351" s="94"/>
      <c r="RRU351" s="94"/>
      <c r="RRV351" s="94"/>
      <c r="RRW351" s="94"/>
      <c r="RRX351" s="94"/>
      <c r="RRY351" s="94"/>
      <c r="RRZ351" s="94"/>
      <c r="RSA351" s="94"/>
      <c r="RSB351" s="94"/>
      <c r="RSC351" s="94"/>
      <c r="RSD351" s="94"/>
      <c r="RSE351" s="94"/>
      <c r="RSF351" s="94"/>
      <c r="RSG351" s="94"/>
      <c r="RSH351" s="94"/>
      <c r="RSI351" s="94"/>
      <c r="RSJ351" s="94"/>
      <c r="RSK351" s="94"/>
      <c r="RSL351" s="94"/>
      <c r="RSM351" s="94"/>
      <c r="RSN351" s="94"/>
      <c r="RSO351" s="94"/>
      <c r="RSP351" s="94"/>
      <c r="RSQ351" s="94"/>
      <c r="RSR351" s="94"/>
      <c r="RSS351" s="94"/>
      <c r="RST351" s="94"/>
      <c r="RSU351" s="94"/>
      <c r="RSV351" s="94"/>
      <c r="RSW351" s="94"/>
      <c r="RSX351" s="94"/>
      <c r="RSY351" s="94"/>
      <c r="RSZ351" s="94"/>
      <c r="RTA351" s="94"/>
      <c r="RTB351" s="94"/>
      <c r="RTC351" s="94"/>
      <c r="RTD351" s="94"/>
      <c r="RTE351" s="94"/>
      <c r="RTF351" s="94"/>
      <c r="RTG351" s="94"/>
      <c r="RTH351" s="94"/>
      <c r="RTI351" s="94"/>
      <c r="RTJ351" s="94"/>
      <c r="RTK351" s="94"/>
      <c r="RTL351" s="94"/>
      <c r="RTM351" s="94"/>
      <c r="RTN351" s="94"/>
      <c r="RTO351" s="94"/>
      <c r="RTP351" s="94"/>
      <c r="RTQ351" s="94"/>
      <c r="RTR351" s="94"/>
      <c r="RTS351" s="94"/>
      <c r="RTT351" s="94"/>
      <c r="RTU351" s="94"/>
      <c r="RTV351" s="94"/>
      <c r="RTW351" s="94"/>
      <c r="RTX351" s="94"/>
      <c r="RTY351" s="94"/>
      <c r="RTZ351" s="94"/>
      <c r="RUA351" s="94"/>
      <c r="RUB351" s="94"/>
      <c r="RUC351" s="94"/>
      <c r="RUD351" s="94"/>
      <c r="RUE351" s="94"/>
      <c r="RUF351" s="94"/>
      <c r="RUG351" s="94"/>
      <c r="RUH351" s="94"/>
      <c r="RUI351" s="94"/>
      <c r="RUJ351" s="94"/>
      <c r="RUK351" s="94"/>
      <c r="RUL351" s="94"/>
      <c r="RUM351" s="94"/>
      <c r="RUN351" s="94"/>
      <c r="RUO351" s="94"/>
      <c r="RUP351" s="94"/>
      <c r="RUQ351" s="94"/>
      <c r="RUR351" s="94"/>
      <c r="RUS351" s="94"/>
      <c r="RUT351" s="94"/>
      <c r="RUU351" s="94"/>
      <c r="RUV351" s="94"/>
      <c r="RUW351" s="94"/>
      <c r="RUX351" s="94"/>
      <c r="RUY351" s="94"/>
      <c r="RUZ351" s="94"/>
      <c r="RVA351" s="94"/>
      <c r="RVB351" s="94"/>
      <c r="RVC351" s="94"/>
      <c r="RVD351" s="94"/>
      <c r="RVE351" s="94"/>
      <c r="RVF351" s="94"/>
      <c r="RVG351" s="94"/>
      <c r="RVH351" s="94"/>
      <c r="RVI351" s="94"/>
      <c r="RVJ351" s="94"/>
      <c r="RVK351" s="94"/>
      <c r="RVL351" s="94"/>
      <c r="RVM351" s="94"/>
      <c r="RVN351" s="94"/>
      <c r="RVO351" s="94"/>
      <c r="RVP351" s="94"/>
      <c r="RVQ351" s="94"/>
      <c r="RVR351" s="94"/>
      <c r="RVS351" s="94"/>
      <c r="RVT351" s="94"/>
      <c r="RVU351" s="94"/>
      <c r="RVV351" s="94"/>
      <c r="RVW351" s="94"/>
      <c r="RVX351" s="94"/>
      <c r="RVY351" s="94"/>
      <c r="RVZ351" s="94"/>
      <c r="RWA351" s="94"/>
      <c r="RWB351" s="94"/>
      <c r="RWC351" s="94"/>
      <c r="RWD351" s="94"/>
      <c r="RWE351" s="94"/>
      <c r="RWF351" s="94"/>
      <c r="RWG351" s="94"/>
      <c r="RWH351" s="94"/>
      <c r="RWI351" s="94"/>
      <c r="RWJ351" s="94"/>
      <c r="RWK351" s="94"/>
      <c r="RWL351" s="94"/>
      <c r="RWM351" s="94"/>
      <c r="RWN351" s="94"/>
      <c r="RWO351" s="94"/>
      <c r="RWP351" s="94"/>
      <c r="RWQ351" s="94"/>
      <c r="RWR351" s="94"/>
      <c r="RWS351" s="94"/>
      <c r="RWT351" s="94"/>
      <c r="RWU351" s="94"/>
      <c r="RWV351" s="94"/>
      <c r="RWW351" s="94"/>
      <c r="RWX351" s="94"/>
      <c r="RWY351" s="94"/>
      <c r="RWZ351" s="94"/>
      <c r="RXA351" s="94"/>
      <c r="RXB351" s="94"/>
      <c r="RXC351" s="94"/>
      <c r="RXD351" s="94"/>
      <c r="RXE351" s="94"/>
      <c r="RXF351" s="94"/>
      <c r="RXG351" s="94"/>
      <c r="RXH351" s="94"/>
      <c r="RXI351" s="94"/>
      <c r="RXJ351" s="94"/>
      <c r="RXK351" s="94"/>
      <c r="RXL351" s="94"/>
      <c r="RXM351" s="94"/>
      <c r="RXN351" s="94"/>
      <c r="RXO351" s="94"/>
      <c r="RXP351" s="94"/>
      <c r="RXQ351" s="94"/>
      <c r="RXR351" s="94"/>
      <c r="RXS351" s="94"/>
      <c r="RXT351" s="94"/>
      <c r="RXU351" s="94"/>
      <c r="RXV351" s="94"/>
      <c r="RXW351" s="94"/>
      <c r="RXX351" s="94"/>
      <c r="RXY351" s="94"/>
      <c r="RXZ351" s="94"/>
      <c r="RYA351" s="94"/>
      <c r="RYB351" s="94"/>
      <c r="RYC351" s="94"/>
      <c r="RYD351" s="94"/>
      <c r="RYE351" s="94"/>
      <c r="RYF351" s="94"/>
      <c r="RYG351" s="94"/>
      <c r="RYH351" s="94"/>
      <c r="RYI351" s="94"/>
      <c r="RYJ351" s="94"/>
      <c r="RYK351" s="94"/>
      <c r="RYL351" s="94"/>
      <c r="RYM351" s="94"/>
      <c r="RYN351" s="94"/>
      <c r="RYO351" s="94"/>
      <c r="RYP351" s="94"/>
      <c r="RYQ351" s="94"/>
      <c r="RYR351" s="94"/>
      <c r="RYS351" s="94"/>
      <c r="RYT351" s="94"/>
      <c r="RYU351" s="94"/>
      <c r="RYV351" s="94"/>
      <c r="RYW351" s="94"/>
      <c r="RYX351" s="94"/>
      <c r="RYY351" s="94"/>
      <c r="RYZ351" s="94"/>
      <c r="RZA351" s="94"/>
      <c r="RZB351" s="94"/>
      <c r="RZC351" s="94"/>
      <c r="RZD351" s="94"/>
      <c r="RZE351" s="94"/>
      <c r="RZF351" s="94"/>
      <c r="RZG351" s="94"/>
      <c r="RZH351" s="94"/>
      <c r="RZI351" s="94"/>
      <c r="RZJ351" s="94"/>
      <c r="RZK351" s="94"/>
      <c r="RZL351" s="94"/>
      <c r="RZM351" s="94"/>
      <c r="RZN351" s="94"/>
      <c r="RZO351" s="94"/>
      <c r="RZP351" s="94"/>
      <c r="RZQ351" s="94"/>
      <c r="RZR351" s="94"/>
      <c r="RZS351" s="94"/>
      <c r="RZT351" s="94"/>
      <c r="RZU351" s="94"/>
      <c r="RZV351" s="94"/>
      <c r="RZW351" s="94"/>
      <c r="RZX351" s="94"/>
      <c r="RZY351" s="94"/>
      <c r="RZZ351" s="94"/>
      <c r="SAA351" s="94"/>
      <c r="SAB351" s="94"/>
      <c r="SAC351" s="94"/>
      <c r="SAD351" s="94"/>
      <c r="SAE351" s="94"/>
      <c r="SAF351" s="94"/>
      <c r="SAG351" s="94"/>
      <c r="SAH351" s="94"/>
      <c r="SAI351" s="94"/>
      <c r="SAJ351" s="94"/>
      <c r="SAK351" s="94"/>
      <c r="SAL351" s="94"/>
      <c r="SAM351" s="94"/>
      <c r="SAN351" s="94"/>
      <c r="SAO351" s="94"/>
      <c r="SAP351" s="94"/>
      <c r="SAQ351" s="94"/>
      <c r="SAR351" s="94"/>
      <c r="SAS351" s="94"/>
      <c r="SAT351" s="94"/>
      <c r="SAU351" s="94"/>
      <c r="SAV351" s="94"/>
      <c r="SAW351" s="94"/>
      <c r="SAX351" s="94"/>
      <c r="SAY351" s="94"/>
      <c r="SAZ351" s="94"/>
      <c r="SBA351" s="94"/>
      <c r="SBB351" s="94"/>
      <c r="SBC351" s="94"/>
      <c r="SBD351" s="94"/>
      <c r="SBE351" s="94"/>
      <c r="SBF351" s="94"/>
      <c r="SBG351" s="94"/>
      <c r="SBH351" s="94"/>
      <c r="SBI351" s="94"/>
      <c r="SBJ351" s="94"/>
      <c r="SBK351" s="94"/>
      <c r="SBL351" s="94"/>
      <c r="SBM351" s="94"/>
      <c r="SBN351" s="94"/>
      <c r="SBO351" s="94"/>
      <c r="SBP351" s="94"/>
      <c r="SBQ351" s="94"/>
      <c r="SBR351" s="94"/>
      <c r="SBS351" s="94"/>
      <c r="SBT351" s="94"/>
      <c r="SBU351" s="94"/>
      <c r="SBV351" s="94"/>
      <c r="SBW351" s="94"/>
      <c r="SBX351" s="94"/>
      <c r="SBY351" s="94"/>
      <c r="SBZ351" s="94"/>
      <c r="SCA351" s="94"/>
      <c r="SCB351" s="94"/>
      <c r="SCC351" s="94"/>
      <c r="SCD351" s="94"/>
      <c r="SCE351" s="94"/>
      <c r="SCF351" s="94"/>
      <c r="SCG351" s="94"/>
      <c r="SCH351" s="94"/>
      <c r="SCI351" s="94"/>
      <c r="SCJ351" s="94"/>
      <c r="SCK351" s="94"/>
      <c r="SCL351" s="94"/>
      <c r="SCM351" s="94"/>
      <c r="SCN351" s="94"/>
      <c r="SCO351" s="94"/>
      <c r="SCP351" s="94"/>
      <c r="SCQ351" s="94"/>
      <c r="SCR351" s="94"/>
      <c r="SCS351" s="94"/>
      <c r="SCT351" s="94"/>
      <c r="SCU351" s="94"/>
      <c r="SCV351" s="94"/>
      <c r="SCW351" s="94"/>
      <c r="SCX351" s="94"/>
      <c r="SCY351" s="94"/>
      <c r="SCZ351" s="94"/>
      <c r="SDA351" s="94"/>
      <c r="SDB351" s="94"/>
      <c r="SDC351" s="94"/>
      <c r="SDD351" s="94"/>
      <c r="SDE351" s="94"/>
      <c r="SDF351" s="94"/>
      <c r="SDG351" s="94"/>
      <c r="SDH351" s="94"/>
      <c r="SDI351" s="94"/>
      <c r="SDJ351" s="94"/>
      <c r="SDK351" s="94"/>
      <c r="SDL351" s="94"/>
      <c r="SDM351" s="94"/>
      <c r="SDN351" s="94"/>
      <c r="SDO351" s="94"/>
      <c r="SDP351" s="94"/>
      <c r="SDQ351" s="94"/>
      <c r="SDR351" s="94"/>
      <c r="SDS351" s="94"/>
      <c r="SDT351" s="94"/>
      <c r="SDU351" s="94"/>
      <c r="SDV351" s="94"/>
      <c r="SDW351" s="94"/>
      <c r="SDX351" s="94"/>
      <c r="SDY351" s="94"/>
      <c r="SDZ351" s="94"/>
      <c r="SEA351" s="94"/>
      <c r="SEB351" s="94"/>
      <c r="SEC351" s="94"/>
      <c r="SED351" s="94"/>
      <c r="SEE351" s="94"/>
      <c r="SEF351" s="94"/>
      <c r="SEG351" s="94"/>
      <c r="SEH351" s="94"/>
      <c r="SEI351" s="94"/>
      <c r="SEJ351" s="94"/>
      <c r="SEK351" s="94"/>
      <c r="SEL351" s="94"/>
      <c r="SEM351" s="94"/>
      <c r="SEN351" s="94"/>
      <c r="SEO351" s="94"/>
      <c r="SEP351" s="94"/>
      <c r="SEQ351" s="94"/>
      <c r="SER351" s="94"/>
      <c r="SES351" s="94"/>
      <c r="SET351" s="94"/>
      <c r="SEU351" s="94"/>
      <c r="SEV351" s="94"/>
      <c r="SEW351" s="94"/>
      <c r="SEX351" s="94"/>
      <c r="SEY351" s="94"/>
      <c r="SEZ351" s="94"/>
      <c r="SFA351" s="94"/>
      <c r="SFB351" s="94"/>
      <c r="SFC351" s="94"/>
      <c r="SFD351" s="94"/>
      <c r="SFE351" s="94"/>
      <c r="SFF351" s="94"/>
      <c r="SFG351" s="94"/>
      <c r="SFH351" s="94"/>
      <c r="SFI351" s="94"/>
      <c r="SFJ351" s="94"/>
      <c r="SFK351" s="94"/>
      <c r="SFL351" s="94"/>
      <c r="SFM351" s="94"/>
      <c r="SFN351" s="94"/>
      <c r="SFO351" s="94"/>
      <c r="SFP351" s="94"/>
      <c r="SFQ351" s="94"/>
      <c r="SFR351" s="94"/>
      <c r="SFS351" s="94"/>
      <c r="SFT351" s="94"/>
      <c r="SFU351" s="94"/>
      <c r="SFV351" s="94"/>
      <c r="SFW351" s="94"/>
      <c r="SFX351" s="94"/>
      <c r="SFY351" s="94"/>
      <c r="SFZ351" s="94"/>
      <c r="SGA351" s="94"/>
      <c r="SGB351" s="94"/>
      <c r="SGC351" s="94"/>
      <c r="SGD351" s="94"/>
      <c r="SGE351" s="94"/>
      <c r="SGF351" s="94"/>
      <c r="SGG351" s="94"/>
      <c r="SGH351" s="94"/>
      <c r="SGI351" s="94"/>
      <c r="SGJ351" s="94"/>
      <c r="SGK351" s="94"/>
      <c r="SGL351" s="94"/>
      <c r="SGM351" s="94"/>
      <c r="SGN351" s="94"/>
      <c r="SGO351" s="94"/>
      <c r="SGP351" s="94"/>
      <c r="SGQ351" s="94"/>
      <c r="SGR351" s="94"/>
      <c r="SGS351" s="94"/>
      <c r="SGT351" s="94"/>
      <c r="SGU351" s="94"/>
      <c r="SGV351" s="94"/>
      <c r="SGW351" s="94"/>
      <c r="SGX351" s="94"/>
      <c r="SGY351" s="94"/>
      <c r="SGZ351" s="94"/>
      <c r="SHA351" s="94"/>
      <c r="SHB351" s="94"/>
      <c r="SHC351" s="94"/>
      <c r="SHD351" s="94"/>
      <c r="SHE351" s="94"/>
      <c r="SHF351" s="94"/>
      <c r="SHG351" s="94"/>
      <c r="SHH351" s="94"/>
      <c r="SHI351" s="94"/>
      <c r="SHJ351" s="94"/>
      <c r="SHK351" s="94"/>
      <c r="SHL351" s="94"/>
      <c r="SHM351" s="94"/>
      <c r="SHN351" s="94"/>
      <c r="SHO351" s="94"/>
      <c r="SHP351" s="94"/>
      <c r="SHQ351" s="94"/>
      <c r="SHR351" s="94"/>
      <c r="SHS351" s="94"/>
      <c r="SHT351" s="94"/>
      <c r="SHU351" s="94"/>
      <c r="SHV351" s="94"/>
      <c r="SHW351" s="94"/>
      <c r="SHX351" s="94"/>
      <c r="SHY351" s="94"/>
      <c r="SHZ351" s="94"/>
      <c r="SIA351" s="94"/>
      <c r="SIB351" s="94"/>
      <c r="SIC351" s="94"/>
      <c r="SID351" s="94"/>
      <c r="SIE351" s="94"/>
      <c r="SIF351" s="94"/>
      <c r="SIG351" s="94"/>
      <c r="SIH351" s="94"/>
      <c r="SII351" s="94"/>
      <c r="SIJ351" s="94"/>
      <c r="SIK351" s="94"/>
      <c r="SIL351" s="94"/>
      <c r="SIM351" s="94"/>
      <c r="SIN351" s="94"/>
      <c r="SIO351" s="94"/>
      <c r="SIP351" s="94"/>
      <c r="SIQ351" s="94"/>
      <c r="SIR351" s="94"/>
      <c r="SIS351" s="94"/>
      <c r="SIT351" s="94"/>
      <c r="SIU351" s="94"/>
      <c r="SIV351" s="94"/>
      <c r="SIW351" s="94"/>
      <c r="SIX351" s="94"/>
      <c r="SIY351" s="94"/>
      <c r="SIZ351" s="94"/>
      <c r="SJA351" s="94"/>
      <c r="SJB351" s="94"/>
      <c r="SJC351" s="94"/>
      <c r="SJD351" s="94"/>
      <c r="SJE351" s="94"/>
      <c r="SJF351" s="94"/>
      <c r="SJG351" s="94"/>
      <c r="SJH351" s="94"/>
      <c r="SJI351" s="94"/>
      <c r="SJJ351" s="94"/>
      <c r="SJK351" s="94"/>
      <c r="SJL351" s="94"/>
      <c r="SJM351" s="94"/>
      <c r="SJN351" s="94"/>
      <c r="SJO351" s="94"/>
      <c r="SJP351" s="94"/>
      <c r="SJQ351" s="94"/>
      <c r="SJR351" s="94"/>
      <c r="SJS351" s="94"/>
      <c r="SJT351" s="94"/>
      <c r="SJU351" s="94"/>
      <c r="SJV351" s="94"/>
      <c r="SJW351" s="94"/>
      <c r="SJX351" s="94"/>
      <c r="SJY351" s="94"/>
      <c r="SJZ351" s="94"/>
      <c r="SKA351" s="94"/>
      <c r="SKB351" s="94"/>
      <c r="SKC351" s="94"/>
      <c r="SKD351" s="94"/>
      <c r="SKE351" s="94"/>
      <c r="SKF351" s="94"/>
      <c r="SKG351" s="94"/>
      <c r="SKH351" s="94"/>
      <c r="SKI351" s="94"/>
      <c r="SKJ351" s="94"/>
      <c r="SKK351" s="94"/>
      <c r="SKL351" s="94"/>
      <c r="SKM351" s="94"/>
      <c r="SKN351" s="94"/>
      <c r="SKO351" s="94"/>
      <c r="SKP351" s="94"/>
      <c r="SKQ351" s="94"/>
      <c r="SKR351" s="94"/>
      <c r="SKS351" s="94"/>
      <c r="SKT351" s="94"/>
      <c r="SKU351" s="94"/>
      <c r="SKV351" s="94"/>
      <c r="SKW351" s="94"/>
      <c r="SKX351" s="94"/>
      <c r="SKY351" s="94"/>
      <c r="SKZ351" s="94"/>
      <c r="SLA351" s="94"/>
      <c r="SLB351" s="94"/>
      <c r="SLC351" s="94"/>
      <c r="SLD351" s="94"/>
      <c r="SLE351" s="94"/>
      <c r="SLF351" s="94"/>
      <c r="SLG351" s="94"/>
      <c r="SLH351" s="94"/>
      <c r="SLI351" s="94"/>
      <c r="SLJ351" s="94"/>
      <c r="SLK351" s="94"/>
      <c r="SLL351" s="94"/>
      <c r="SLM351" s="94"/>
      <c r="SLN351" s="94"/>
      <c r="SLO351" s="94"/>
      <c r="SLP351" s="94"/>
      <c r="SLQ351" s="94"/>
      <c r="SLR351" s="94"/>
      <c r="SLS351" s="94"/>
      <c r="SLT351" s="94"/>
      <c r="SLU351" s="94"/>
      <c r="SLV351" s="94"/>
      <c r="SLW351" s="94"/>
      <c r="SLX351" s="94"/>
      <c r="SLY351" s="94"/>
      <c r="SLZ351" s="94"/>
      <c r="SMA351" s="94"/>
      <c r="SMB351" s="94"/>
      <c r="SMC351" s="94"/>
      <c r="SMD351" s="94"/>
      <c r="SME351" s="94"/>
      <c r="SMF351" s="94"/>
      <c r="SMG351" s="94"/>
      <c r="SMH351" s="94"/>
      <c r="SMI351" s="94"/>
      <c r="SMJ351" s="94"/>
      <c r="SMK351" s="94"/>
      <c r="SML351" s="94"/>
      <c r="SMM351" s="94"/>
      <c r="SMN351" s="94"/>
      <c r="SMO351" s="94"/>
      <c r="SMP351" s="94"/>
      <c r="SMQ351" s="94"/>
      <c r="SMR351" s="94"/>
      <c r="SMS351" s="94"/>
      <c r="SMT351" s="94"/>
      <c r="SMU351" s="94"/>
      <c r="SMV351" s="94"/>
      <c r="SMW351" s="94"/>
      <c r="SMX351" s="94"/>
      <c r="SMY351" s="94"/>
      <c r="SMZ351" s="94"/>
      <c r="SNA351" s="94"/>
      <c r="SNB351" s="94"/>
      <c r="SNC351" s="94"/>
      <c r="SND351" s="94"/>
      <c r="SNE351" s="94"/>
      <c r="SNF351" s="94"/>
      <c r="SNG351" s="94"/>
      <c r="SNH351" s="94"/>
      <c r="SNI351" s="94"/>
      <c r="SNJ351" s="94"/>
      <c r="SNK351" s="94"/>
      <c r="SNL351" s="94"/>
      <c r="SNM351" s="94"/>
      <c r="SNN351" s="94"/>
      <c r="SNO351" s="94"/>
      <c r="SNP351" s="94"/>
      <c r="SNQ351" s="94"/>
      <c r="SNR351" s="94"/>
      <c r="SNS351" s="94"/>
      <c r="SNT351" s="94"/>
      <c r="SNU351" s="94"/>
      <c r="SNV351" s="94"/>
      <c r="SNW351" s="94"/>
      <c r="SNX351" s="94"/>
      <c r="SNY351" s="94"/>
      <c r="SNZ351" s="94"/>
      <c r="SOA351" s="94"/>
      <c r="SOB351" s="94"/>
      <c r="SOC351" s="94"/>
      <c r="SOD351" s="94"/>
      <c r="SOE351" s="94"/>
      <c r="SOF351" s="94"/>
      <c r="SOG351" s="94"/>
      <c r="SOH351" s="94"/>
      <c r="SOI351" s="94"/>
      <c r="SOJ351" s="94"/>
      <c r="SOK351" s="94"/>
      <c r="SOL351" s="94"/>
      <c r="SOM351" s="94"/>
      <c r="SON351" s="94"/>
      <c r="SOO351" s="94"/>
      <c r="SOP351" s="94"/>
      <c r="SOQ351" s="94"/>
      <c r="SOR351" s="94"/>
      <c r="SOS351" s="94"/>
      <c r="SOT351" s="94"/>
      <c r="SOU351" s="94"/>
      <c r="SOV351" s="94"/>
      <c r="SOW351" s="94"/>
      <c r="SOX351" s="94"/>
      <c r="SOY351" s="94"/>
      <c r="SOZ351" s="94"/>
      <c r="SPA351" s="94"/>
      <c r="SPB351" s="94"/>
      <c r="SPC351" s="94"/>
      <c r="SPD351" s="94"/>
      <c r="SPE351" s="94"/>
      <c r="SPF351" s="94"/>
      <c r="SPG351" s="94"/>
      <c r="SPH351" s="94"/>
      <c r="SPI351" s="94"/>
      <c r="SPJ351" s="94"/>
      <c r="SPK351" s="94"/>
      <c r="SPL351" s="94"/>
      <c r="SPM351" s="94"/>
      <c r="SPN351" s="94"/>
      <c r="SPO351" s="94"/>
      <c r="SPP351" s="94"/>
      <c r="SPQ351" s="94"/>
      <c r="SPR351" s="94"/>
      <c r="SPS351" s="94"/>
      <c r="SPT351" s="94"/>
      <c r="SPU351" s="94"/>
      <c r="SPV351" s="94"/>
      <c r="SPW351" s="94"/>
      <c r="SPX351" s="94"/>
      <c r="SPY351" s="94"/>
      <c r="SPZ351" s="94"/>
      <c r="SQA351" s="94"/>
      <c r="SQB351" s="94"/>
      <c r="SQC351" s="94"/>
      <c r="SQD351" s="94"/>
      <c r="SQE351" s="94"/>
      <c r="SQF351" s="94"/>
      <c r="SQG351" s="94"/>
      <c r="SQH351" s="94"/>
      <c r="SQI351" s="94"/>
      <c r="SQJ351" s="94"/>
      <c r="SQK351" s="94"/>
      <c r="SQL351" s="94"/>
      <c r="SQM351" s="94"/>
      <c r="SQN351" s="94"/>
      <c r="SQO351" s="94"/>
      <c r="SQP351" s="94"/>
      <c r="SQQ351" s="94"/>
      <c r="SQR351" s="94"/>
      <c r="SQS351" s="94"/>
      <c r="SQT351" s="94"/>
      <c r="SQU351" s="94"/>
      <c r="SQV351" s="94"/>
      <c r="SQW351" s="94"/>
      <c r="SQX351" s="94"/>
      <c r="SQY351" s="94"/>
      <c r="SQZ351" s="94"/>
      <c r="SRA351" s="94"/>
      <c r="SRB351" s="94"/>
      <c r="SRC351" s="94"/>
      <c r="SRD351" s="94"/>
      <c r="SRE351" s="94"/>
      <c r="SRF351" s="94"/>
      <c r="SRG351" s="94"/>
      <c r="SRH351" s="94"/>
      <c r="SRI351" s="94"/>
      <c r="SRJ351" s="94"/>
      <c r="SRK351" s="94"/>
      <c r="SRL351" s="94"/>
      <c r="SRM351" s="94"/>
      <c r="SRN351" s="94"/>
      <c r="SRO351" s="94"/>
      <c r="SRP351" s="94"/>
      <c r="SRQ351" s="94"/>
      <c r="SRR351" s="94"/>
      <c r="SRS351" s="94"/>
      <c r="SRT351" s="94"/>
      <c r="SRU351" s="94"/>
      <c r="SRV351" s="94"/>
      <c r="SRW351" s="94"/>
      <c r="SRX351" s="94"/>
      <c r="SRY351" s="94"/>
      <c r="SRZ351" s="94"/>
      <c r="SSA351" s="94"/>
      <c r="SSB351" s="94"/>
      <c r="SSC351" s="94"/>
      <c r="SSD351" s="94"/>
      <c r="SSE351" s="94"/>
      <c r="SSF351" s="94"/>
      <c r="SSG351" s="94"/>
      <c r="SSH351" s="94"/>
      <c r="SSI351" s="94"/>
      <c r="SSJ351" s="94"/>
      <c r="SSK351" s="94"/>
      <c r="SSL351" s="94"/>
      <c r="SSM351" s="94"/>
      <c r="SSN351" s="94"/>
      <c r="SSO351" s="94"/>
      <c r="SSP351" s="94"/>
      <c r="SSQ351" s="94"/>
      <c r="SSR351" s="94"/>
      <c r="SSS351" s="94"/>
      <c r="SST351" s="94"/>
      <c r="SSU351" s="94"/>
      <c r="SSV351" s="94"/>
      <c r="SSW351" s="94"/>
      <c r="SSX351" s="94"/>
      <c r="SSY351" s="94"/>
      <c r="SSZ351" s="94"/>
      <c r="STA351" s="94"/>
      <c r="STB351" s="94"/>
      <c r="STC351" s="94"/>
      <c r="STD351" s="94"/>
      <c r="STE351" s="94"/>
      <c r="STF351" s="94"/>
      <c r="STG351" s="94"/>
      <c r="STH351" s="94"/>
      <c r="STI351" s="94"/>
      <c r="STJ351" s="94"/>
      <c r="STK351" s="94"/>
      <c r="STL351" s="94"/>
      <c r="STM351" s="94"/>
      <c r="STN351" s="94"/>
      <c r="STO351" s="94"/>
      <c r="STP351" s="94"/>
      <c r="STQ351" s="94"/>
      <c r="STR351" s="94"/>
      <c r="STS351" s="94"/>
      <c r="STT351" s="94"/>
      <c r="STU351" s="94"/>
      <c r="STV351" s="94"/>
      <c r="STW351" s="94"/>
      <c r="STX351" s="94"/>
      <c r="STY351" s="94"/>
      <c r="STZ351" s="94"/>
      <c r="SUA351" s="94"/>
      <c r="SUB351" s="94"/>
      <c r="SUC351" s="94"/>
      <c r="SUD351" s="94"/>
      <c r="SUE351" s="94"/>
      <c r="SUF351" s="94"/>
      <c r="SUG351" s="94"/>
      <c r="SUH351" s="94"/>
      <c r="SUI351" s="94"/>
      <c r="SUJ351" s="94"/>
      <c r="SUK351" s="94"/>
      <c r="SUL351" s="94"/>
      <c r="SUM351" s="94"/>
      <c r="SUN351" s="94"/>
      <c r="SUO351" s="94"/>
      <c r="SUP351" s="94"/>
      <c r="SUQ351" s="94"/>
      <c r="SUR351" s="94"/>
      <c r="SUS351" s="94"/>
      <c r="SUT351" s="94"/>
      <c r="SUU351" s="94"/>
      <c r="SUV351" s="94"/>
      <c r="SUW351" s="94"/>
      <c r="SUX351" s="94"/>
      <c r="SUY351" s="94"/>
      <c r="SUZ351" s="94"/>
      <c r="SVA351" s="94"/>
      <c r="SVB351" s="94"/>
      <c r="SVC351" s="94"/>
      <c r="SVD351" s="94"/>
      <c r="SVE351" s="94"/>
      <c r="SVF351" s="94"/>
      <c r="SVG351" s="94"/>
      <c r="SVH351" s="94"/>
      <c r="SVI351" s="94"/>
      <c r="SVJ351" s="94"/>
      <c r="SVK351" s="94"/>
      <c r="SVL351" s="94"/>
      <c r="SVM351" s="94"/>
      <c r="SVN351" s="94"/>
      <c r="SVO351" s="94"/>
      <c r="SVP351" s="94"/>
      <c r="SVQ351" s="94"/>
      <c r="SVR351" s="94"/>
      <c r="SVS351" s="94"/>
      <c r="SVT351" s="94"/>
      <c r="SVU351" s="94"/>
      <c r="SVV351" s="94"/>
      <c r="SVW351" s="94"/>
      <c r="SVX351" s="94"/>
      <c r="SVY351" s="94"/>
      <c r="SVZ351" s="94"/>
      <c r="SWA351" s="94"/>
      <c r="SWB351" s="94"/>
      <c r="SWC351" s="94"/>
      <c r="SWD351" s="94"/>
      <c r="SWE351" s="94"/>
      <c r="SWF351" s="94"/>
      <c r="SWG351" s="94"/>
      <c r="SWH351" s="94"/>
      <c r="SWI351" s="94"/>
      <c r="SWJ351" s="94"/>
      <c r="SWK351" s="94"/>
      <c r="SWL351" s="94"/>
      <c r="SWM351" s="94"/>
      <c r="SWN351" s="94"/>
      <c r="SWO351" s="94"/>
      <c r="SWP351" s="94"/>
      <c r="SWQ351" s="94"/>
      <c r="SWR351" s="94"/>
      <c r="SWS351" s="94"/>
      <c r="SWT351" s="94"/>
      <c r="SWU351" s="94"/>
      <c r="SWV351" s="94"/>
      <c r="SWW351" s="94"/>
      <c r="SWX351" s="94"/>
      <c r="SWY351" s="94"/>
      <c r="SWZ351" s="94"/>
      <c r="SXA351" s="94"/>
      <c r="SXB351" s="94"/>
      <c r="SXC351" s="94"/>
      <c r="SXD351" s="94"/>
      <c r="SXE351" s="94"/>
      <c r="SXF351" s="94"/>
      <c r="SXG351" s="94"/>
      <c r="SXH351" s="94"/>
      <c r="SXI351" s="94"/>
      <c r="SXJ351" s="94"/>
      <c r="SXK351" s="94"/>
      <c r="SXL351" s="94"/>
      <c r="SXM351" s="94"/>
      <c r="SXN351" s="94"/>
      <c r="SXO351" s="94"/>
      <c r="SXP351" s="94"/>
      <c r="SXQ351" s="94"/>
      <c r="SXR351" s="94"/>
      <c r="SXS351" s="94"/>
      <c r="SXT351" s="94"/>
      <c r="SXU351" s="94"/>
      <c r="SXV351" s="94"/>
      <c r="SXW351" s="94"/>
      <c r="SXX351" s="94"/>
      <c r="SXY351" s="94"/>
      <c r="SXZ351" s="94"/>
      <c r="SYA351" s="94"/>
      <c r="SYB351" s="94"/>
      <c r="SYC351" s="94"/>
      <c r="SYD351" s="94"/>
      <c r="SYE351" s="94"/>
      <c r="SYF351" s="94"/>
      <c r="SYG351" s="94"/>
      <c r="SYH351" s="94"/>
      <c r="SYI351" s="94"/>
      <c r="SYJ351" s="94"/>
      <c r="SYK351" s="94"/>
      <c r="SYL351" s="94"/>
      <c r="SYM351" s="94"/>
      <c r="SYN351" s="94"/>
      <c r="SYO351" s="94"/>
      <c r="SYP351" s="94"/>
      <c r="SYQ351" s="94"/>
      <c r="SYR351" s="94"/>
      <c r="SYS351" s="94"/>
      <c r="SYT351" s="94"/>
      <c r="SYU351" s="94"/>
      <c r="SYV351" s="94"/>
      <c r="SYW351" s="94"/>
      <c r="SYX351" s="94"/>
      <c r="SYY351" s="94"/>
      <c r="SYZ351" s="94"/>
      <c r="SZA351" s="94"/>
      <c r="SZB351" s="94"/>
      <c r="SZC351" s="94"/>
      <c r="SZD351" s="94"/>
      <c r="SZE351" s="94"/>
      <c r="SZF351" s="94"/>
      <c r="SZG351" s="94"/>
      <c r="SZH351" s="94"/>
      <c r="SZI351" s="94"/>
      <c r="SZJ351" s="94"/>
      <c r="SZK351" s="94"/>
      <c r="SZL351" s="94"/>
      <c r="SZM351" s="94"/>
      <c r="SZN351" s="94"/>
      <c r="SZO351" s="94"/>
      <c r="SZP351" s="94"/>
      <c r="SZQ351" s="94"/>
      <c r="SZR351" s="94"/>
      <c r="SZS351" s="94"/>
      <c r="SZT351" s="94"/>
      <c r="SZU351" s="94"/>
      <c r="SZV351" s="94"/>
      <c r="SZW351" s="94"/>
      <c r="SZX351" s="94"/>
      <c r="SZY351" s="94"/>
      <c r="SZZ351" s="94"/>
      <c r="TAA351" s="94"/>
      <c r="TAB351" s="94"/>
      <c r="TAC351" s="94"/>
      <c r="TAD351" s="94"/>
      <c r="TAE351" s="94"/>
      <c r="TAF351" s="94"/>
      <c r="TAG351" s="94"/>
      <c r="TAH351" s="94"/>
      <c r="TAI351" s="94"/>
      <c r="TAJ351" s="94"/>
      <c r="TAK351" s="94"/>
      <c r="TAL351" s="94"/>
      <c r="TAM351" s="94"/>
      <c r="TAN351" s="94"/>
      <c r="TAO351" s="94"/>
      <c r="TAP351" s="94"/>
      <c r="TAQ351" s="94"/>
      <c r="TAR351" s="94"/>
      <c r="TAS351" s="94"/>
      <c r="TAT351" s="94"/>
      <c r="TAU351" s="94"/>
      <c r="TAV351" s="94"/>
      <c r="TAW351" s="94"/>
      <c r="TAX351" s="94"/>
      <c r="TAY351" s="94"/>
      <c r="TAZ351" s="94"/>
      <c r="TBA351" s="94"/>
      <c r="TBB351" s="94"/>
      <c r="TBC351" s="94"/>
      <c r="TBD351" s="94"/>
      <c r="TBE351" s="94"/>
      <c r="TBF351" s="94"/>
      <c r="TBG351" s="94"/>
      <c r="TBH351" s="94"/>
      <c r="TBI351" s="94"/>
      <c r="TBJ351" s="94"/>
      <c r="TBK351" s="94"/>
      <c r="TBL351" s="94"/>
      <c r="TBM351" s="94"/>
      <c r="TBN351" s="94"/>
      <c r="TBO351" s="94"/>
      <c r="TBP351" s="94"/>
      <c r="TBQ351" s="94"/>
      <c r="TBR351" s="94"/>
      <c r="TBS351" s="94"/>
      <c r="TBT351" s="94"/>
      <c r="TBU351" s="94"/>
      <c r="TBV351" s="94"/>
      <c r="TBW351" s="94"/>
      <c r="TBX351" s="94"/>
      <c r="TBY351" s="94"/>
      <c r="TBZ351" s="94"/>
      <c r="TCA351" s="94"/>
      <c r="TCB351" s="94"/>
      <c r="TCC351" s="94"/>
      <c r="TCD351" s="94"/>
      <c r="TCE351" s="94"/>
      <c r="TCF351" s="94"/>
      <c r="TCG351" s="94"/>
      <c r="TCH351" s="94"/>
      <c r="TCI351" s="94"/>
      <c r="TCJ351" s="94"/>
      <c r="TCK351" s="94"/>
      <c r="TCL351" s="94"/>
      <c r="TCM351" s="94"/>
      <c r="TCN351" s="94"/>
      <c r="TCO351" s="94"/>
      <c r="TCP351" s="94"/>
      <c r="TCQ351" s="94"/>
      <c r="TCR351" s="94"/>
      <c r="TCS351" s="94"/>
      <c r="TCT351" s="94"/>
      <c r="TCU351" s="94"/>
      <c r="TCV351" s="94"/>
      <c r="TCW351" s="94"/>
      <c r="TCX351" s="94"/>
      <c r="TCY351" s="94"/>
      <c r="TCZ351" s="94"/>
      <c r="TDA351" s="94"/>
      <c r="TDB351" s="94"/>
      <c r="TDC351" s="94"/>
      <c r="TDD351" s="94"/>
      <c r="TDE351" s="94"/>
      <c r="TDF351" s="94"/>
      <c r="TDG351" s="94"/>
      <c r="TDH351" s="94"/>
      <c r="TDI351" s="94"/>
      <c r="TDJ351" s="94"/>
      <c r="TDK351" s="94"/>
      <c r="TDL351" s="94"/>
      <c r="TDM351" s="94"/>
      <c r="TDN351" s="94"/>
      <c r="TDO351" s="94"/>
      <c r="TDP351" s="94"/>
      <c r="TDQ351" s="94"/>
      <c r="TDR351" s="94"/>
      <c r="TDS351" s="94"/>
      <c r="TDT351" s="94"/>
      <c r="TDU351" s="94"/>
      <c r="TDV351" s="94"/>
      <c r="TDW351" s="94"/>
      <c r="TDX351" s="94"/>
      <c r="TDY351" s="94"/>
      <c r="TDZ351" s="94"/>
      <c r="TEA351" s="94"/>
      <c r="TEB351" s="94"/>
      <c r="TEC351" s="94"/>
      <c r="TED351" s="94"/>
      <c r="TEE351" s="94"/>
      <c r="TEF351" s="94"/>
      <c r="TEG351" s="94"/>
      <c r="TEH351" s="94"/>
      <c r="TEI351" s="94"/>
      <c r="TEJ351" s="94"/>
      <c r="TEK351" s="94"/>
      <c r="TEL351" s="94"/>
      <c r="TEM351" s="94"/>
      <c r="TEN351" s="94"/>
      <c r="TEO351" s="94"/>
      <c r="TEP351" s="94"/>
      <c r="TEQ351" s="94"/>
      <c r="TER351" s="94"/>
      <c r="TES351" s="94"/>
      <c r="TET351" s="94"/>
      <c r="TEU351" s="94"/>
      <c r="TEV351" s="94"/>
      <c r="TEW351" s="94"/>
      <c r="TEX351" s="94"/>
      <c r="TEY351" s="94"/>
      <c r="TEZ351" s="94"/>
      <c r="TFA351" s="94"/>
      <c r="TFB351" s="94"/>
      <c r="TFC351" s="94"/>
      <c r="TFD351" s="94"/>
      <c r="TFE351" s="94"/>
      <c r="TFF351" s="94"/>
      <c r="TFG351" s="94"/>
      <c r="TFH351" s="94"/>
      <c r="TFI351" s="94"/>
      <c r="TFJ351" s="94"/>
      <c r="TFK351" s="94"/>
      <c r="TFL351" s="94"/>
      <c r="TFM351" s="94"/>
      <c r="TFN351" s="94"/>
      <c r="TFO351" s="94"/>
      <c r="TFP351" s="94"/>
      <c r="TFQ351" s="94"/>
      <c r="TFR351" s="94"/>
      <c r="TFS351" s="94"/>
      <c r="TFT351" s="94"/>
      <c r="TFU351" s="94"/>
      <c r="TFV351" s="94"/>
      <c r="TFW351" s="94"/>
      <c r="TFX351" s="94"/>
      <c r="TFY351" s="94"/>
      <c r="TFZ351" s="94"/>
      <c r="TGA351" s="94"/>
      <c r="TGB351" s="94"/>
      <c r="TGC351" s="94"/>
      <c r="TGD351" s="94"/>
      <c r="TGE351" s="94"/>
      <c r="TGF351" s="94"/>
      <c r="TGG351" s="94"/>
      <c r="TGH351" s="94"/>
      <c r="TGI351" s="94"/>
      <c r="TGJ351" s="94"/>
      <c r="TGK351" s="94"/>
      <c r="TGL351" s="94"/>
      <c r="TGM351" s="94"/>
      <c r="TGN351" s="94"/>
      <c r="TGO351" s="94"/>
      <c r="TGP351" s="94"/>
      <c r="TGQ351" s="94"/>
      <c r="TGR351" s="94"/>
      <c r="TGS351" s="94"/>
      <c r="TGT351" s="94"/>
      <c r="TGU351" s="94"/>
      <c r="TGV351" s="94"/>
      <c r="TGW351" s="94"/>
      <c r="TGX351" s="94"/>
      <c r="TGY351" s="94"/>
      <c r="TGZ351" s="94"/>
      <c r="THA351" s="94"/>
      <c r="THB351" s="94"/>
      <c r="THC351" s="94"/>
      <c r="THD351" s="94"/>
      <c r="THE351" s="94"/>
      <c r="THF351" s="94"/>
      <c r="THG351" s="94"/>
      <c r="THH351" s="94"/>
      <c r="THI351" s="94"/>
      <c r="THJ351" s="94"/>
      <c r="THK351" s="94"/>
      <c r="THL351" s="94"/>
      <c r="THM351" s="94"/>
      <c r="THN351" s="94"/>
      <c r="THO351" s="94"/>
      <c r="THP351" s="94"/>
      <c r="THQ351" s="94"/>
      <c r="THR351" s="94"/>
      <c r="THS351" s="94"/>
      <c r="THT351" s="94"/>
      <c r="THU351" s="94"/>
      <c r="THV351" s="94"/>
      <c r="THW351" s="94"/>
      <c r="THX351" s="94"/>
      <c r="THY351" s="94"/>
      <c r="THZ351" s="94"/>
      <c r="TIA351" s="94"/>
      <c r="TIB351" s="94"/>
      <c r="TIC351" s="94"/>
      <c r="TID351" s="94"/>
      <c r="TIE351" s="94"/>
      <c r="TIF351" s="94"/>
      <c r="TIG351" s="94"/>
      <c r="TIH351" s="94"/>
      <c r="TII351" s="94"/>
      <c r="TIJ351" s="94"/>
      <c r="TIK351" s="94"/>
      <c r="TIL351" s="94"/>
      <c r="TIM351" s="94"/>
      <c r="TIN351" s="94"/>
      <c r="TIO351" s="94"/>
      <c r="TIP351" s="94"/>
      <c r="TIQ351" s="94"/>
      <c r="TIR351" s="94"/>
      <c r="TIS351" s="94"/>
      <c r="TIT351" s="94"/>
      <c r="TIU351" s="94"/>
      <c r="TIV351" s="94"/>
      <c r="TIW351" s="94"/>
      <c r="TIX351" s="94"/>
      <c r="TIY351" s="94"/>
      <c r="TIZ351" s="94"/>
      <c r="TJA351" s="94"/>
      <c r="TJB351" s="94"/>
      <c r="TJC351" s="94"/>
      <c r="TJD351" s="94"/>
      <c r="TJE351" s="94"/>
      <c r="TJF351" s="94"/>
      <c r="TJG351" s="94"/>
      <c r="TJH351" s="94"/>
      <c r="TJI351" s="94"/>
      <c r="TJJ351" s="94"/>
      <c r="TJK351" s="94"/>
      <c r="TJL351" s="94"/>
      <c r="TJM351" s="94"/>
      <c r="TJN351" s="94"/>
      <c r="TJO351" s="94"/>
      <c r="TJP351" s="94"/>
      <c r="TJQ351" s="94"/>
      <c r="TJR351" s="94"/>
      <c r="TJS351" s="94"/>
      <c r="TJT351" s="94"/>
      <c r="TJU351" s="94"/>
      <c r="TJV351" s="94"/>
      <c r="TJW351" s="94"/>
      <c r="TJX351" s="94"/>
      <c r="TJY351" s="94"/>
      <c r="TJZ351" s="94"/>
      <c r="TKA351" s="94"/>
      <c r="TKB351" s="94"/>
      <c r="TKC351" s="94"/>
      <c r="TKD351" s="94"/>
      <c r="TKE351" s="94"/>
      <c r="TKF351" s="94"/>
      <c r="TKG351" s="94"/>
      <c r="TKH351" s="94"/>
      <c r="TKI351" s="94"/>
      <c r="TKJ351" s="94"/>
      <c r="TKK351" s="94"/>
      <c r="TKL351" s="94"/>
      <c r="TKM351" s="94"/>
      <c r="TKN351" s="94"/>
      <c r="TKO351" s="94"/>
      <c r="TKP351" s="94"/>
      <c r="TKQ351" s="94"/>
      <c r="TKR351" s="94"/>
      <c r="TKS351" s="94"/>
      <c r="TKT351" s="94"/>
      <c r="TKU351" s="94"/>
      <c r="TKV351" s="94"/>
      <c r="TKW351" s="94"/>
      <c r="TKX351" s="94"/>
      <c r="TKY351" s="94"/>
      <c r="TKZ351" s="94"/>
      <c r="TLA351" s="94"/>
      <c r="TLB351" s="94"/>
      <c r="TLC351" s="94"/>
      <c r="TLD351" s="94"/>
      <c r="TLE351" s="94"/>
      <c r="TLF351" s="94"/>
      <c r="TLG351" s="94"/>
      <c r="TLH351" s="94"/>
      <c r="TLI351" s="94"/>
      <c r="TLJ351" s="94"/>
      <c r="TLK351" s="94"/>
      <c r="TLL351" s="94"/>
      <c r="TLM351" s="94"/>
      <c r="TLN351" s="94"/>
      <c r="TLO351" s="94"/>
      <c r="TLP351" s="94"/>
      <c r="TLQ351" s="94"/>
      <c r="TLR351" s="94"/>
      <c r="TLS351" s="94"/>
      <c r="TLT351" s="94"/>
      <c r="TLU351" s="94"/>
      <c r="TLV351" s="94"/>
      <c r="TLW351" s="94"/>
      <c r="TLX351" s="94"/>
      <c r="TLY351" s="94"/>
      <c r="TLZ351" s="94"/>
      <c r="TMA351" s="94"/>
      <c r="TMB351" s="94"/>
      <c r="TMC351" s="94"/>
      <c r="TMD351" s="94"/>
      <c r="TME351" s="94"/>
      <c r="TMF351" s="94"/>
      <c r="TMG351" s="94"/>
      <c r="TMH351" s="94"/>
      <c r="TMI351" s="94"/>
      <c r="TMJ351" s="94"/>
      <c r="TMK351" s="94"/>
      <c r="TML351" s="94"/>
      <c r="TMM351" s="94"/>
      <c r="TMN351" s="94"/>
      <c r="TMO351" s="94"/>
      <c r="TMP351" s="94"/>
      <c r="TMQ351" s="94"/>
      <c r="TMR351" s="94"/>
      <c r="TMS351" s="94"/>
      <c r="TMT351" s="94"/>
      <c r="TMU351" s="94"/>
      <c r="TMV351" s="94"/>
      <c r="TMW351" s="94"/>
      <c r="TMX351" s="94"/>
      <c r="TMY351" s="94"/>
      <c r="TMZ351" s="94"/>
      <c r="TNA351" s="94"/>
      <c r="TNB351" s="94"/>
      <c r="TNC351" s="94"/>
      <c r="TND351" s="94"/>
      <c r="TNE351" s="94"/>
      <c r="TNF351" s="94"/>
      <c r="TNG351" s="94"/>
      <c r="TNH351" s="94"/>
      <c r="TNI351" s="94"/>
      <c r="TNJ351" s="94"/>
      <c r="TNK351" s="94"/>
      <c r="TNL351" s="94"/>
      <c r="TNM351" s="94"/>
      <c r="TNN351" s="94"/>
      <c r="TNO351" s="94"/>
      <c r="TNP351" s="94"/>
      <c r="TNQ351" s="94"/>
      <c r="TNR351" s="94"/>
      <c r="TNS351" s="94"/>
      <c r="TNT351" s="94"/>
      <c r="TNU351" s="94"/>
      <c r="TNV351" s="94"/>
      <c r="TNW351" s="94"/>
      <c r="TNX351" s="94"/>
      <c r="TNY351" s="94"/>
      <c r="TNZ351" s="94"/>
      <c r="TOA351" s="94"/>
      <c r="TOB351" s="94"/>
      <c r="TOC351" s="94"/>
      <c r="TOD351" s="94"/>
      <c r="TOE351" s="94"/>
      <c r="TOF351" s="94"/>
      <c r="TOG351" s="94"/>
      <c r="TOH351" s="94"/>
      <c r="TOI351" s="94"/>
      <c r="TOJ351" s="94"/>
      <c r="TOK351" s="94"/>
      <c r="TOL351" s="94"/>
      <c r="TOM351" s="94"/>
      <c r="TON351" s="94"/>
      <c r="TOO351" s="94"/>
      <c r="TOP351" s="94"/>
      <c r="TOQ351" s="94"/>
      <c r="TOR351" s="94"/>
      <c r="TOS351" s="94"/>
      <c r="TOT351" s="94"/>
      <c r="TOU351" s="94"/>
      <c r="TOV351" s="94"/>
      <c r="TOW351" s="94"/>
      <c r="TOX351" s="94"/>
      <c r="TOY351" s="94"/>
      <c r="TOZ351" s="94"/>
      <c r="TPA351" s="94"/>
      <c r="TPB351" s="94"/>
      <c r="TPC351" s="94"/>
      <c r="TPD351" s="94"/>
      <c r="TPE351" s="94"/>
      <c r="TPF351" s="94"/>
      <c r="TPG351" s="94"/>
      <c r="TPH351" s="94"/>
      <c r="TPI351" s="94"/>
      <c r="TPJ351" s="94"/>
      <c r="TPK351" s="94"/>
      <c r="TPL351" s="94"/>
      <c r="TPM351" s="94"/>
      <c r="TPN351" s="94"/>
      <c r="TPO351" s="94"/>
      <c r="TPP351" s="94"/>
      <c r="TPQ351" s="94"/>
      <c r="TPR351" s="94"/>
      <c r="TPS351" s="94"/>
      <c r="TPT351" s="94"/>
      <c r="TPU351" s="94"/>
      <c r="TPV351" s="94"/>
      <c r="TPW351" s="94"/>
      <c r="TPX351" s="94"/>
      <c r="TPY351" s="94"/>
      <c r="TPZ351" s="94"/>
      <c r="TQA351" s="94"/>
      <c r="TQB351" s="94"/>
      <c r="TQC351" s="94"/>
      <c r="TQD351" s="94"/>
      <c r="TQE351" s="94"/>
      <c r="TQF351" s="94"/>
      <c r="TQG351" s="94"/>
      <c r="TQH351" s="94"/>
      <c r="TQI351" s="94"/>
      <c r="TQJ351" s="94"/>
      <c r="TQK351" s="94"/>
      <c r="TQL351" s="94"/>
      <c r="TQM351" s="94"/>
      <c r="TQN351" s="94"/>
      <c r="TQO351" s="94"/>
      <c r="TQP351" s="94"/>
      <c r="TQQ351" s="94"/>
      <c r="TQR351" s="94"/>
      <c r="TQS351" s="94"/>
      <c r="TQT351" s="94"/>
      <c r="TQU351" s="94"/>
      <c r="TQV351" s="94"/>
      <c r="TQW351" s="94"/>
      <c r="TQX351" s="94"/>
      <c r="TQY351" s="94"/>
      <c r="TQZ351" s="94"/>
      <c r="TRA351" s="94"/>
      <c r="TRB351" s="94"/>
      <c r="TRC351" s="94"/>
      <c r="TRD351" s="94"/>
      <c r="TRE351" s="94"/>
      <c r="TRF351" s="94"/>
      <c r="TRG351" s="94"/>
      <c r="TRH351" s="94"/>
      <c r="TRI351" s="94"/>
      <c r="TRJ351" s="94"/>
      <c r="TRK351" s="94"/>
      <c r="TRL351" s="94"/>
      <c r="TRM351" s="94"/>
      <c r="TRN351" s="94"/>
      <c r="TRO351" s="94"/>
      <c r="TRP351" s="94"/>
      <c r="TRQ351" s="94"/>
      <c r="TRR351" s="94"/>
      <c r="TRS351" s="94"/>
      <c r="TRT351" s="94"/>
      <c r="TRU351" s="94"/>
      <c r="TRV351" s="94"/>
      <c r="TRW351" s="94"/>
      <c r="TRX351" s="94"/>
      <c r="TRY351" s="94"/>
      <c r="TRZ351" s="94"/>
      <c r="TSA351" s="94"/>
      <c r="TSB351" s="94"/>
      <c r="TSC351" s="94"/>
      <c r="TSD351" s="94"/>
      <c r="TSE351" s="94"/>
      <c r="TSF351" s="94"/>
      <c r="TSG351" s="94"/>
      <c r="TSH351" s="94"/>
      <c r="TSI351" s="94"/>
      <c r="TSJ351" s="94"/>
      <c r="TSK351" s="94"/>
      <c r="TSL351" s="94"/>
      <c r="TSM351" s="94"/>
      <c r="TSN351" s="94"/>
      <c r="TSO351" s="94"/>
      <c r="TSP351" s="94"/>
      <c r="TSQ351" s="94"/>
      <c r="TSR351" s="94"/>
      <c r="TSS351" s="94"/>
      <c r="TST351" s="94"/>
      <c r="TSU351" s="94"/>
      <c r="TSV351" s="94"/>
      <c r="TSW351" s="94"/>
      <c r="TSX351" s="94"/>
      <c r="TSY351" s="94"/>
      <c r="TSZ351" s="94"/>
      <c r="TTA351" s="94"/>
      <c r="TTB351" s="94"/>
      <c r="TTC351" s="94"/>
      <c r="TTD351" s="94"/>
      <c r="TTE351" s="94"/>
      <c r="TTF351" s="94"/>
      <c r="TTG351" s="94"/>
      <c r="TTH351" s="94"/>
      <c r="TTI351" s="94"/>
      <c r="TTJ351" s="94"/>
      <c r="TTK351" s="94"/>
      <c r="TTL351" s="94"/>
      <c r="TTM351" s="94"/>
      <c r="TTN351" s="94"/>
      <c r="TTO351" s="94"/>
      <c r="TTP351" s="94"/>
      <c r="TTQ351" s="94"/>
      <c r="TTR351" s="94"/>
      <c r="TTS351" s="94"/>
      <c r="TTT351" s="94"/>
      <c r="TTU351" s="94"/>
      <c r="TTV351" s="94"/>
      <c r="TTW351" s="94"/>
      <c r="TTX351" s="94"/>
      <c r="TTY351" s="94"/>
      <c r="TTZ351" s="94"/>
      <c r="TUA351" s="94"/>
      <c r="TUB351" s="94"/>
      <c r="TUC351" s="94"/>
      <c r="TUD351" s="94"/>
      <c r="TUE351" s="94"/>
      <c r="TUF351" s="94"/>
      <c r="TUG351" s="94"/>
      <c r="TUH351" s="94"/>
      <c r="TUI351" s="94"/>
      <c r="TUJ351" s="94"/>
      <c r="TUK351" s="94"/>
      <c r="TUL351" s="94"/>
      <c r="TUM351" s="94"/>
      <c r="TUN351" s="94"/>
      <c r="TUO351" s="94"/>
      <c r="TUP351" s="94"/>
      <c r="TUQ351" s="94"/>
      <c r="TUR351" s="94"/>
      <c r="TUS351" s="94"/>
      <c r="TUT351" s="94"/>
      <c r="TUU351" s="94"/>
      <c r="TUV351" s="94"/>
      <c r="TUW351" s="94"/>
      <c r="TUX351" s="94"/>
      <c r="TUY351" s="94"/>
      <c r="TUZ351" s="94"/>
      <c r="TVA351" s="94"/>
      <c r="TVB351" s="94"/>
      <c r="TVC351" s="94"/>
      <c r="TVD351" s="94"/>
      <c r="TVE351" s="94"/>
      <c r="TVF351" s="94"/>
      <c r="TVG351" s="94"/>
      <c r="TVH351" s="94"/>
      <c r="TVI351" s="94"/>
      <c r="TVJ351" s="94"/>
      <c r="TVK351" s="94"/>
      <c r="TVL351" s="94"/>
      <c r="TVM351" s="94"/>
      <c r="TVN351" s="94"/>
      <c r="TVO351" s="94"/>
      <c r="TVP351" s="94"/>
      <c r="TVQ351" s="94"/>
      <c r="TVR351" s="94"/>
      <c r="TVS351" s="94"/>
      <c r="TVT351" s="94"/>
      <c r="TVU351" s="94"/>
      <c r="TVV351" s="94"/>
      <c r="TVW351" s="94"/>
      <c r="TVX351" s="94"/>
      <c r="TVY351" s="94"/>
      <c r="TVZ351" s="94"/>
      <c r="TWA351" s="94"/>
      <c r="TWB351" s="94"/>
      <c r="TWC351" s="94"/>
      <c r="TWD351" s="94"/>
      <c r="TWE351" s="94"/>
      <c r="TWF351" s="94"/>
      <c r="TWG351" s="94"/>
      <c r="TWH351" s="94"/>
      <c r="TWI351" s="94"/>
      <c r="TWJ351" s="94"/>
      <c r="TWK351" s="94"/>
      <c r="TWL351" s="94"/>
      <c r="TWM351" s="94"/>
      <c r="TWN351" s="94"/>
      <c r="TWO351" s="94"/>
      <c r="TWP351" s="94"/>
      <c r="TWQ351" s="94"/>
      <c r="TWR351" s="94"/>
      <c r="TWS351" s="94"/>
      <c r="TWT351" s="94"/>
      <c r="TWU351" s="94"/>
      <c r="TWV351" s="94"/>
      <c r="TWW351" s="94"/>
      <c r="TWX351" s="94"/>
      <c r="TWY351" s="94"/>
      <c r="TWZ351" s="94"/>
      <c r="TXA351" s="94"/>
      <c r="TXB351" s="94"/>
      <c r="TXC351" s="94"/>
      <c r="TXD351" s="94"/>
      <c r="TXE351" s="94"/>
      <c r="TXF351" s="94"/>
      <c r="TXG351" s="94"/>
      <c r="TXH351" s="94"/>
      <c r="TXI351" s="94"/>
      <c r="TXJ351" s="94"/>
      <c r="TXK351" s="94"/>
      <c r="TXL351" s="94"/>
      <c r="TXM351" s="94"/>
      <c r="TXN351" s="94"/>
      <c r="TXO351" s="94"/>
      <c r="TXP351" s="94"/>
      <c r="TXQ351" s="94"/>
      <c r="TXR351" s="94"/>
      <c r="TXS351" s="94"/>
      <c r="TXT351" s="94"/>
      <c r="TXU351" s="94"/>
      <c r="TXV351" s="94"/>
      <c r="TXW351" s="94"/>
      <c r="TXX351" s="94"/>
      <c r="TXY351" s="94"/>
      <c r="TXZ351" s="94"/>
      <c r="TYA351" s="94"/>
      <c r="TYB351" s="94"/>
      <c r="TYC351" s="94"/>
      <c r="TYD351" s="94"/>
      <c r="TYE351" s="94"/>
      <c r="TYF351" s="94"/>
      <c r="TYG351" s="94"/>
      <c r="TYH351" s="94"/>
      <c r="TYI351" s="94"/>
      <c r="TYJ351" s="94"/>
      <c r="TYK351" s="94"/>
      <c r="TYL351" s="94"/>
      <c r="TYM351" s="94"/>
      <c r="TYN351" s="94"/>
      <c r="TYO351" s="94"/>
      <c r="TYP351" s="94"/>
      <c r="TYQ351" s="94"/>
      <c r="TYR351" s="94"/>
      <c r="TYS351" s="94"/>
      <c r="TYT351" s="94"/>
      <c r="TYU351" s="94"/>
      <c r="TYV351" s="94"/>
      <c r="TYW351" s="94"/>
      <c r="TYX351" s="94"/>
      <c r="TYY351" s="94"/>
      <c r="TYZ351" s="94"/>
      <c r="TZA351" s="94"/>
      <c r="TZB351" s="94"/>
      <c r="TZC351" s="94"/>
      <c r="TZD351" s="94"/>
      <c r="TZE351" s="94"/>
      <c r="TZF351" s="94"/>
      <c r="TZG351" s="94"/>
      <c r="TZH351" s="94"/>
      <c r="TZI351" s="94"/>
      <c r="TZJ351" s="94"/>
      <c r="TZK351" s="94"/>
      <c r="TZL351" s="94"/>
      <c r="TZM351" s="94"/>
      <c r="TZN351" s="94"/>
      <c r="TZO351" s="94"/>
      <c r="TZP351" s="94"/>
      <c r="TZQ351" s="94"/>
      <c r="TZR351" s="94"/>
      <c r="TZS351" s="94"/>
      <c r="TZT351" s="94"/>
      <c r="TZU351" s="94"/>
      <c r="TZV351" s="94"/>
      <c r="TZW351" s="94"/>
      <c r="TZX351" s="94"/>
      <c r="TZY351" s="94"/>
      <c r="TZZ351" s="94"/>
      <c r="UAA351" s="94"/>
      <c r="UAB351" s="94"/>
      <c r="UAC351" s="94"/>
      <c r="UAD351" s="94"/>
      <c r="UAE351" s="94"/>
      <c r="UAF351" s="94"/>
      <c r="UAG351" s="94"/>
      <c r="UAH351" s="94"/>
      <c r="UAI351" s="94"/>
      <c r="UAJ351" s="94"/>
      <c r="UAK351" s="94"/>
      <c r="UAL351" s="94"/>
      <c r="UAM351" s="94"/>
      <c r="UAN351" s="94"/>
      <c r="UAO351" s="94"/>
      <c r="UAP351" s="94"/>
      <c r="UAQ351" s="94"/>
      <c r="UAR351" s="94"/>
      <c r="UAS351" s="94"/>
      <c r="UAT351" s="94"/>
      <c r="UAU351" s="94"/>
      <c r="UAV351" s="94"/>
      <c r="UAW351" s="94"/>
      <c r="UAX351" s="94"/>
      <c r="UAY351" s="94"/>
      <c r="UAZ351" s="94"/>
      <c r="UBA351" s="94"/>
      <c r="UBB351" s="94"/>
      <c r="UBC351" s="94"/>
      <c r="UBD351" s="94"/>
      <c r="UBE351" s="94"/>
      <c r="UBF351" s="94"/>
      <c r="UBG351" s="94"/>
      <c r="UBH351" s="94"/>
      <c r="UBI351" s="94"/>
      <c r="UBJ351" s="94"/>
      <c r="UBK351" s="94"/>
      <c r="UBL351" s="94"/>
      <c r="UBM351" s="94"/>
      <c r="UBN351" s="94"/>
      <c r="UBO351" s="94"/>
      <c r="UBP351" s="94"/>
      <c r="UBQ351" s="94"/>
      <c r="UBR351" s="94"/>
      <c r="UBS351" s="94"/>
      <c r="UBT351" s="94"/>
      <c r="UBU351" s="94"/>
      <c r="UBV351" s="94"/>
      <c r="UBW351" s="94"/>
      <c r="UBX351" s="94"/>
      <c r="UBY351" s="94"/>
      <c r="UBZ351" s="94"/>
      <c r="UCA351" s="94"/>
      <c r="UCB351" s="94"/>
      <c r="UCC351" s="94"/>
      <c r="UCD351" s="94"/>
      <c r="UCE351" s="94"/>
      <c r="UCF351" s="94"/>
      <c r="UCG351" s="94"/>
      <c r="UCH351" s="94"/>
      <c r="UCI351" s="94"/>
      <c r="UCJ351" s="94"/>
      <c r="UCK351" s="94"/>
      <c r="UCL351" s="94"/>
      <c r="UCM351" s="94"/>
      <c r="UCN351" s="94"/>
      <c r="UCO351" s="94"/>
      <c r="UCP351" s="94"/>
      <c r="UCQ351" s="94"/>
      <c r="UCR351" s="94"/>
      <c r="UCS351" s="94"/>
      <c r="UCT351" s="94"/>
      <c r="UCU351" s="94"/>
      <c r="UCV351" s="94"/>
      <c r="UCW351" s="94"/>
      <c r="UCX351" s="94"/>
      <c r="UCY351" s="94"/>
      <c r="UCZ351" s="94"/>
      <c r="UDA351" s="94"/>
      <c r="UDB351" s="94"/>
      <c r="UDC351" s="94"/>
      <c r="UDD351" s="94"/>
      <c r="UDE351" s="94"/>
      <c r="UDF351" s="94"/>
      <c r="UDG351" s="94"/>
      <c r="UDH351" s="94"/>
      <c r="UDI351" s="94"/>
      <c r="UDJ351" s="94"/>
      <c r="UDK351" s="94"/>
      <c r="UDL351" s="94"/>
      <c r="UDM351" s="94"/>
      <c r="UDN351" s="94"/>
      <c r="UDO351" s="94"/>
      <c r="UDP351" s="94"/>
      <c r="UDQ351" s="94"/>
      <c r="UDR351" s="94"/>
      <c r="UDS351" s="94"/>
      <c r="UDT351" s="94"/>
      <c r="UDU351" s="94"/>
      <c r="UDV351" s="94"/>
      <c r="UDW351" s="94"/>
      <c r="UDX351" s="94"/>
      <c r="UDY351" s="94"/>
      <c r="UDZ351" s="94"/>
      <c r="UEA351" s="94"/>
      <c r="UEB351" s="94"/>
      <c r="UEC351" s="94"/>
      <c r="UED351" s="94"/>
      <c r="UEE351" s="94"/>
      <c r="UEF351" s="94"/>
      <c r="UEG351" s="94"/>
      <c r="UEH351" s="94"/>
      <c r="UEI351" s="94"/>
      <c r="UEJ351" s="94"/>
      <c r="UEK351" s="94"/>
      <c r="UEL351" s="94"/>
      <c r="UEM351" s="94"/>
      <c r="UEN351" s="94"/>
      <c r="UEO351" s="94"/>
      <c r="UEP351" s="94"/>
      <c r="UEQ351" s="94"/>
      <c r="UER351" s="94"/>
      <c r="UES351" s="94"/>
      <c r="UET351" s="94"/>
      <c r="UEU351" s="94"/>
      <c r="UEV351" s="94"/>
      <c r="UEW351" s="94"/>
      <c r="UEX351" s="94"/>
      <c r="UEY351" s="94"/>
      <c r="UEZ351" s="94"/>
      <c r="UFA351" s="94"/>
      <c r="UFB351" s="94"/>
      <c r="UFC351" s="94"/>
      <c r="UFD351" s="94"/>
      <c r="UFE351" s="94"/>
      <c r="UFF351" s="94"/>
      <c r="UFG351" s="94"/>
      <c r="UFH351" s="94"/>
      <c r="UFI351" s="94"/>
      <c r="UFJ351" s="94"/>
      <c r="UFK351" s="94"/>
      <c r="UFL351" s="94"/>
      <c r="UFM351" s="94"/>
      <c r="UFN351" s="94"/>
      <c r="UFO351" s="94"/>
      <c r="UFP351" s="94"/>
      <c r="UFQ351" s="94"/>
      <c r="UFR351" s="94"/>
      <c r="UFS351" s="94"/>
      <c r="UFT351" s="94"/>
      <c r="UFU351" s="94"/>
      <c r="UFV351" s="94"/>
      <c r="UFW351" s="94"/>
      <c r="UFX351" s="94"/>
      <c r="UFY351" s="94"/>
      <c r="UFZ351" s="94"/>
      <c r="UGA351" s="94"/>
      <c r="UGB351" s="94"/>
      <c r="UGC351" s="94"/>
      <c r="UGD351" s="94"/>
      <c r="UGE351" s="94"/>
      <c r="UGF351" s="94"/>
      <c r="UGG351" s="94"/>
      <c r="UGH351" s="94"/>
      <c r="UGI351" s="94"/>
      <c r="UGJ351" s="94"/>
      <c r="UGK351" s="94"/>
      <c r="UGL351" s="94"/>
      <c r="UGM351" s="94"/>
      <c r="UGN351" s="94"/>
      <c r="UGO351" s="94"/>
      <c r="UGP351" s="94"/>
      <c r="UGQ351" s="94"/>
      <c r="UGR351" s="94"/>
      <c r="UGS351" s="94"/>
      <c r="UGT351" s="94"/>
      <c r="UGU351" s="94"/>
      <c r="UGV351" s="94"/>
      <c r="UGW351" s="94"/>
      <c r="UGX351" s="94"/>
      <c r="UGY351" s="94"/>
      <c r="UGZ351" s="94"/>
      <c r="UHA351" s="94"/>
      <c r="UHB351" s="94"/>
      <c r="UHC351" s="94"/>
      <c r="UHD351" s="94"/>
      <c r="UHE351" s="94"/>
      <c r="UHF351" s="94"/>
      <c r="UHG351" s="94"/>
      <c r="UHH351" s="94"/>
      <c r="UHI351" s="94"/>
      <c r="UHJ351" s="94"/>
      <c r="UHK351" s="94"/>
      <c r="UHL351" s="94"/>
      <c r="UHM351" s="94"/>
      <c r="UHN351" s="94"/>
      <c r="UHO351" s="94"/>
      <c r="UHP351" s="94"/>
      <c r="UHQ351" s="94"/>
      <c r="UHR351" s="94"/>
      <c r="UHS351" s="94"/>
      <c r="UHT351" s="94"/>
      <c r="UHU351" s="94"/>
      <c r="UHV351" s="94"/>
      <c r="UHW351" s="94"/>
      <c r="UHX351" s="94"/>
      <c r="UHY351" s="94"/>
      <c r="UHZ351" s="94"/>
      <c r="UIA351" s="94"/>
      <c r="UIB351" s="94"/>
      <c r="UIC351" s="94"/>
      <c r="UID351" s="94"/>
      <c r="UIE351" s="94"/>
      <c r="UIF351" s="94"/>
      <c r="UIG351" s="94"/>
      <c r="UIH351" s="94"/>
      <c r="UII351" s="94"/>
      <c r="UIJ351" s="94"/>
      <c r="UIK351" s="94"/>
      <c r="UIL351" s="94"/>
      <c r="UIM351" s="94"/>
      <c r="UIN351" s="94"/>
      <c r="UIO351" s="94"/>
      <c r="UIP351" s="94"/>
      <c r="UIQ351" s="94"/>
      <c r="UIR351" s="94"/>
      <c r="UIS351" s="94"/>
      <c r="UIT351" s="94"/>
      <c r="UIU351" s="94"/>
      <c r="UIV351" s="94"/>
      <c r="UIW351" s="94"/>
      <c r="UIX351" s="94"/>
      <c r="UIY351" s="94"/>
      <c r="UIZ351" s="94"/>
      <c r="UJA351" s="94"/>
      <c r="UJB351" s="94"/>
      <c r="UJC351" s="94"/>
      <c r="UJD351" s="94"/>
      <c r="UJE351" s="94"/>
      <c r="UJF351" s="94"/>
      <c r="UJG351" s="94"/>
      <c r="UJH351" s="94"/>
      <c r="UJI351" s="94"/>
      <c r="UJJ351" s="94"/>
      <c r="UJK351" s="94"/>
      <c r="UJL351" s="94"/>
      <c r="UJM351" s="94"/>
      <c r="UJN351" s="94"/>
      <c r="UJO351" s="94"/>
      <c r="UJP351" s="94"/>
      <c r="UJQ351" s="94"/>
      <c r="UJR351" s="94"/>
      <c r="UJS351" s="94"/>
      <c r="UJT351" s="94"/>
      <c r="UJU351" s="94"/>
      <c r="UJV351" s="94"/>
      <c r="UJW351" s="94"/>
      <c r="UJX351" s="94"/>
      <c r="UJY351" s="94"/>
      <c r="UJZ351" s="94"/>
      <c r="UKA351" s="94"/>
      <c r="UKB351" s="94"/>
      <c r="UKC351" s="94"/>
      <c r="UKD351" s="94"/>
      <c r="UKE351" s="94"/>
      <c r="UKF351" s="94"/>
      <c r="UKG351" s="94"/>
      <c r="UKH351" s="94"/>
      <c r="UKI351" s="94"/>
      <c r="UKJ351" s="94"/>
      <c r="UKK351" s="94"/>
      <c r="UKL351" s="94"/>
      <c r="UKM351" s="94"/>
      <c r="UKN351" s="94"/>
      <c r="UKO351" s="94"/>
      <c r="UKP351" s="94"/>
      <c r="UKQ351" s="94"/>
      <c r="UKR351" s="94"/>
      <c r="UKS351" s="94"/>
      <c r="UKT351" s="94"/>
      <c r="UKU351" s="94"/>
      <c r="UKV351" s="94"/>
      <c r="UKW351" s="94"/>
      <c r="UKX351" s="94"/>
      <c r="UKY351" s="94"/>
      <c r="UKZ351" s="94"/>
      <c r="ULA351" s="94"/>
      <c r="ULB351" s="94"/>
      <c r="ULC351" s="94"/>
      <c r="ULD351" s="94"/>
      <c r="ULE351" s="94"/>
      <c r="ULF351" s="94"/>
      <c r="ULG351" s="94"/>
      <c r="ULH351" s="94"/>
      <c r="ULI351" s="94"/>
      <c r="ULJ351" s="94"/>
      <c r="ULK351" s="94"/>
      <c r="ULL351" s="94"/>
      <c r="ULM351" s="94"/>
      <c r="ULN351" s="94"/>
      <c r="ULO351" s="94"/>
      <c r="ULP351" s="94"/>
      <c r="ULQ351" s="94"/>
      <c r="ULR351" s="94"/>
      <c r="ULS351" s="94"/>
      <c r="ULT351" s="94"/>
      <c r="ULU351" s="94"/>
      <c r="ULV351" s="94"/>
      <c r="ULW351" s="94"/>
      <c r="ULX351" s="94"/>
      <c r="ULY351" s="94"/>
      <c r="ULZ351" s="94"/>
      <c r="UMA351" s="94"/>
      <c r="UMB351" s="94"/>
      <c r="UMC351" s="94"/>
      <c r="UMD351" s="94"/>
      <c r="UME351" s="94"/>
      <c r="UMF351" s="94"/>
      <c r="UMG351" s="94"/>
      <c r="UMH351" s="94"/>
      <c r="UMI351" s="94"/>
      <c r="UMJ351" s="94"/>
      <c r="UMK351" s="94"/>
      <c r="UML351" s="94"/>
      <c r="UMM351" s="94"/>
      <c r="UMN351" s="94"/>
      <c r="UMO351" s="94"/>
      <c r="UMP351" s="94"/>
      <c r="UMQ351" s="94"/>
      <c r="UMR351" s="94"/>
      <c r="UMS351" s="94"/>
      <c r="UMT351" s="94"/>
      <c r="UMU351" s="94"/>
      <c r="UMV351" s="94"/>
      <c r="UMW351" s="94"/>
      <c r="UMX351" s="94"/>
      <c r="UMY351" s="94"/>
      <c r="UMZ351" s="94"/>
      <c r="UNA351" s="94"/>
      <c r="UNB351" s="94"/>
      <c r="UNC351" s="94"/>
      <c r="UND351" s="94"/>
      <c r="UNE351" s="94"/>
      <c r="UNF351" s="94"/>
      <c r="UNG351" s="94"/>
      <c r="UNH351" s="94"/>
      <c r="UNI351" s="94"/>
      <c r="UNJ351" s="94"/>
      <c r="UNK351" s="94"/>
      <c r="UNL351" s="94"/>
      <c r="UNM351" s="94"/>
      <c r="UNN351" s="94"/>
      <c r="UNO351" s="94"/>
      <c r="UNP351" s="94"/>
      <c r="UNQ351" s="94"/>
      <c r="UNR351" s="94"/>
      <c r="UNS351" s="94"/>
      <c r="UNT351" s="94"/>
      <c r="UNU351" s="94"/>
      <c r="UNV351" s="94"/>
      <c r="UNW351" s="94"/>
      <c r="UNX351" s="94"/>
      <c r="UNY351" s="94"/>
      <c r="UNZ351" s="94"/>
      <c r="UOA351" s="94"/>
      <c r="UOB351" s="94"/>
      <c r="UOC351" s="94"/>
      <c r="UOD351" s="94"/>
      <c r="UOE351" s="94"/>
      <c r="UOF351" s="94"/>
      <c r="UOG351" s="94"/>
      <c r="UOH351" s="94"/>
      <c r="UOI351" s="94"/>
      <c r="UOJ351" s="94"/>
      <c r="UOK351" s="94"/>
      <c r="UOL351" s="94"/>
      <c r="UOM351" s="94"/>
      <c r="UON351" s="94"/>
      <c r="UOO351" s="94"/>
      <c r="UOP351" s="94"/>
      <c r="UOQ351" s="94"/>
      <c r="UOR351" s="94"/>
      <c r="UOS351" s="94"/>
      <c r="UOT351" s="94"/>
      <c r="UOU351" s="94"/>
      <c r="UOV351" s="94"/>
      <c r="UOW351" s="94"/>
      <c r="UOX351" s="94"/>
      <c r="UOY351" s="94"/>
      <c r="UOZ351" s="94"/>
      <c r="UPA351" s="94"/>
      <c r="UPB351" s="94"/>
      <c r="UPC351" s="94"/>
      <c r="UPD351" s="94"/>
      <c r="UPE351" s="94"/>
      <c r="UPF351" s="94"/>
      <c r="UPG351" s="94"/>
      <c r="UPH351" s="94"/>
      <c r="UPI351" s="94"/>
      <c r="UPJ351" s="94"/>
      <c r="UPK351" s="94"/>
      <c r="UPL351" s="94"/>
      <c r="UPM351" s="94"/>
      <c r="UPN351" s="94"/>
      <c r="UPO351" s="94"/>
      <c r="UPP351" s="94"/>
      <c r="UPQ351" s="94"/>
      <c r="UPR351" s="94"/>
      <c r="UPS351" s="94"/>
      <c r="UPT351" s="94"/>
      <c r="UPU351" s="94"/>
      <c r="UPV351" s="94"/>
      <c r="UPW351" s="94"/>
      <c r="UPX351" s="94"/>
      <c r="UPY351" s="94"/>
      <c r="UPZ351" s="94"/>
      <c r="UQA351" s="94"/>
      <c r="UQB351" s="94"/>
      <c r="UQC351" s="94"/>
      <c r="UQD351" s="94"/>
      <c r="UQE351" s="94"/>
      <c r="UQF351" s="94"/>
      <c r="UQG351" s="94"/>
      <c r="UQH351" s="94"/>
      <c r="UQI351" s="94"/>
      <c r="UQJ351" s="94"/>
      <c r="UQK351" s="94"/>
      <c r="UQL351" s="94"/>
      <c r="UQM351" s="94"/>
      <c r="UQN351" s="94"/>
      <c r="UQO351" s="94"/>
      <c r="UQP351" s="94"/>
      <c r="UQQ351" s="94"/>
      <c r="UQR351" s="94"/>
      <c r="UQS351" s="94"/>
      <c r="UQT351" s="94"/>
      <c r="UQU351" s="94"/>
      <c r="UQV351" s="94"/>
      <c r="UQW351" s="94"/>
      <c r="UQX351" s="94"/>
      <c r="UQY351" s="94"/>
      <c r="UQZ351" s="94"/>
      <c r="URA351" s="94"/>
      <c r="URB351" s="94"/>
      <c r="URC351" s="94"/>
      <c r="URD351" s="94"/>
      <c r="URE351" s="94"/>
      <c r="URF351" s="94"/>
      <c r="URG351" s="94"/>
      <c r="URH351" s="94"/>
      <c r="URI351" s="94"/>
      <c r="URJ351" s="94"/>
      <c r="URK351" s="94"/>
      <c r="URL351" s="94"/>
      <c r="URM351" s="94"/>
      <c r="URN351" s="94"/>
      <c r="URO351" s="94"/>
      <c r="URP351" s="94"/>
      <c r="URQ351" s="94"/>
      <c r="URR351" s="94"/>
      <c r="URS351" s="94"/>
      <c r="URT351" s="94"/>
      <c r="URU351" s="94"/>
      <c r="URV351" s="94"/>
      <c r="URW351" s="94"/>
      <c r="URX351" s="94"/>
      <c r="URY351" s="94"/>
      <c r="URZ351" s="94"/>
      <c r="USA351" s="94"/>
      <c r="USB351" s="94"/>
      <c r="USC351" s="94"/>
      <c r="USD351" s="94"/>
      <c r="USE351" s="94"/>
      <c r="USF351" s="94"/>
      <c r="USG351" s="94"/>
      <c r="USH351" s="94"/>
      <c r="USI351" s="94"/>
      <c r="USJ351" s="94"/>
      <c r="USK351" s="94"/>
      <c r="USL351" s="94"/>
      <c r="USM351" s="94"/>
      <c r="USN351" s="94"/>
      <c r="USO351" s="94"/>
      <c r="USP351" s="94"/>
      <c r="USQ351" s="94"/>
      <c r="USR351" s="94"/>
      <c r="USS351" s="94"/>
      <c r="UST351" s="94"/>
      <c r="USU351" s="94"/>
      <c r="USV351" s="94"/>
      <c r="USW351" s="94"/>
      <c r="USX351" s="94"/>
      <c r="USY351" s="94"/>
      <c r="USZ351" s="94"/>
      <c r="UTA351" s="94"/>
      <c r="UTB351" s="94"/>
      <c r="UTC351" s="94"/>
      <c r="UTD351" s="94"/>
      <c r="UTE351" s="94"/>
      <c r="UTF351" s="94"/>
      <c r="UTG351" s="94"/>
      <c r="UTH351" s="94"/>
      <c r="UTI351" s="94"/>
      <c r="UTJ351" s="94"/>
      <c r="UTK351" s="94"/>
      <c r="UTL351" s="94"/>
      <c r="UTM351" s="94"/>
      <c r="UTN351" s="94"/>
      <c r="UTO351" s="94"/>
      <c r="UTP351" s="94"/>
      <c r="UTQ351" s="94"/>
      <c r="UTR351" s="94"/>
      <c r="UTS351" s="94"/>
      <c r="UTT351" s="94"/>
      <c r="UTU351" s="94"/>
      <c r="UTV351" s="94"/>
      <c r="UTW351" s="94"/>
      <c r="UTX351" s="94"/>
      <c r="UTY351" s="94"/>
      <c r="UTZ351" s="94"/>
      <c r="UUA351" s="94"/>
      <c r="UUB351" s="94"/>
      <c r="UUC351" s="94"/>
      <c r="UUD351" s="94"/>
      <c r="UUE351" s="94"/>
      <c r="UUF351" s="94"/>
      <c r="UUG351" s="94"/>
      <c r="UUH351" s="94"/>
      <c r="UUI351" s="94"/>
      <c r="UUJ351" s="94"/>
      <c r="UUK351" s="94"/>
      <c r="UUL351" s="94"/>
      <c r="UUM351" s="94"/>
      <c r="UUN351" s="94"/>
      <c r="UUO351" s="94"/>
      <c r="UUP351" s="94"/>
      <c r="UUQ351" s="94"/>
      <c r="UUR351" s="94"/>
      <c r="UUS351" s="94"/>
      <c r="UUT351" s="94"/>
      <c r="UUU351" s="94"/>
      <c r="UUV351" s="94"/>
      <c r="UUW351" s="94"/>
      <c r="UUX351" s="94"/>
      <c r="UUY351" s="94"/>
      <c r="UUZ351" s="94"/>
      <c r="UVA351" s="94"/>
      <c r="UVB351" s="94"/>
      <c r="UVC351" s="94"/>
      <c r="UVD351" s="94"/>
      <c r="UVE351" s="94"/>
      <c r="UVF351" s="94"/>
      <c r="UVG351" s="94"/>
      <c r="UVH351" s="94"/>
      <c r="UVI351" s="94"/>
      <c r="UVJ351" s="94"/>
      <c r="UVK351" s="94"/>
      <c r="UVL351" s="94"/>
      <c r="UVM351" s="94"/>
      <c r="UVN351" s="94"/>
      <c r="UVO351" s="94"/>
      <c r="UVP351" s="94"/>
      <c r="UVQ351" s="94"/>
      <c r="UVR351" s="94"/>
      <c r="UVS351" s="94"/>
      <c r="UVT351" s="94"/>
      <c r="UVU351" s="94"/>
      <c r="UVV351" s="94"/>
      <c r="UVW351" s="94"/>
      <c r="UVX351" s="94"/>
      <c r="UVY351" s="94"/>
      <c r="UVZ351" s="94"/>
      <c r="UWA351" s="94"/>
      <c r="UWB351" s="94"/>
      <c r="UWC351" s="94"/>
      <c r="UWD351" s="94"/>
      <c r="UWE351" s="94"/>
      <c r="UWF351" s="94"/>
      <c r="UWG351" s="94"/>
      <c r="UWH351" s="94"/>
      <c r="UWI351" s="94"/>
      <c r="UWJ351" s="94"/>
      <c r="UWK351" s="94"/>
      <c r="UWL351" s="94"/>
      <c r="UWM351" s="94"/>
      <c r="UWN351" s="94"/>
      <c r="UWO351" s="94"/>
      <c r="UWP351" s="94"/>
      <c r="UWQ351" s="94"/>
      <c r="UWR351" s="94"/>
      <c r="UWS351" s="94"/>
      <c r="UWT351" s="94"/>
      <c r="UWU351" s="94"/>
      <c r="UWV351" s="94"/>
      <c r="UWW351" s="94"/>
      <c r="UWX351" s="94"/>
      <c r="UWY351" s="94"/>
      <c r="UWZ351" s="94"/>
      <c r="UXA351" s="94"/>
      <c r="UXB351" s="94"/>
      <c r="UXC351" s="94"/>
      <c r="UXD351" s="94"/>
      <c r="UXE351" s="94"/>
      <c r="UXF351" s="94"/>
      <c r="UXG351" s="94"/>
      <c r="UXH351" s="94"/>
      <c r="UXI351" s="94"/>
      <c r="UXJ351" s="94"/>
      <c r="UXK351" s="94"/>
      <c r="UXL351" s="94"/>
      <c r="UXM351" s="94"/>
      <c r="UXN351" s="94"/>
      <c r="UXO351" s="94"/>
      <c r="UXP351" s="94"/>
      <c r="UXQ351" s="94"/>
      <c r="UXR351" s="94"/>
      <c r="UXS351" s="94"/>
      <c r="UXT351" s="94"/>
      <c r="UXU351" s="94"/>
      <c r="UXV351" s="94"/>
      <c r="UXW351" s="94"/>
      <c r="UXX351" s="94"/>
      <c r="UXY351" s="94"/>
      <c r="UXZ351" s="94"/>
      <c r="UYA351" s="94"/>
      <c r="UYB351" s="94"/>
      <c r="UYC351" s="94"/>
      <c r="UYD351" s="94"/>
      <c r="UYE351" s="94"/>
      <c r="UYF351" s="94"/>
      <c r="UYG351" s="94"/>
      <c r="UYH351" s="94"/>
      <c r="UYI351" s="94"/>
      <c r="UYJ351" s="94"/>
      <c r="UYK351" s="94"/>
      <c r="UYL351" s="94"/>
      <c r="UYM351" s="94"/>
      <c r="UYN351" s="94"/>
      <c r="UYO351" s="94"/>
      <c r="UYP351" s="94"/>
      <c r="UYQ351" s="94"/>
      <c r="UYR351" s="94"/>
      <c r="UYS351" s="94"/>
      <c r="UYT351" s="94"/>
      <c r="UYU351" s="94"/>
      <c r="UYV351" s="94"/>
      <c r="UYW351" s="94"/>
      <c r="UYX351" s="94"/>
      <c r="UYY351" s="94"/>
      <c r="UYZ351" s="94"/>
      <c r="UZA351" s="94"/>
      <c r="UZB351" s="94"/>
      <c r="UZC351" s="94"/>
      <c r="UZD351" s="94"/>
      <c r="UZE351" s="94"/>
      <c r="UZF351" s="94"/>
      <c r="UZG351" s="94"/>
      <c r="UZH351" s="94"/>
      <c r="UZI351" s="94"/>
      <c r="UZJ351" s="94"/>
      <c r="UZK351" s="94"/>
      <c r="UZL351" s="94"/>
      <c r="UZM351" s="94"/>
      <c r="UZN351" s="94"/>
      <c r="UZO351" s="94"/>
      <c r="UZP351" s="94"/>
      <c r="UZQ351" s="94"/>
      <c r="UZR351" s="94"/>
      <c r="UZS351" s="94"/>
      <c r="UZT351" s="94"/>
      <c r="UZU351" s="94"/>
      <c r="UZV351" s="94"/>
      <c r="UZW351" s="94"/>
      <c r="UZX351" s="94"/>
      <c r="UZY351" s="94"/>
      <c r="UZZ351" s="94"/>
      <c r="VAA351" s="94"/>
      <c r="VAB351" s="94"/>
      <c r="VAC351" s="94"/>
      <c r="VAD351" s="94"/>
      <c r="VAE351" s="94"/>
      <c r="VAF351" s="94"/>
      <c r="VAG351" s="94"/>
      <c r="VAH351" s="94"/>
      <c r="VAI351" s="94"/>
      <c r="VAJ351" s="94"/>
      <c r="VAK351" s="94"/>
      <c r="VAL351" s="94"/>
      <c r="VAM351" s="94"/>
      <c r="VAN351" s="94"/>
      <c r="VAO351" s="94"/>
      <c r="VAP351" s="94"/>
      <c r="VAQ351" s="94"/>
      <c r="VAR351" s="94"/>
      <c r="VAS351" s="94"/>
      <c r="VAT351" s="94"/>
      <c r="VAU351" s="94"/>
      <c r="VAV351" s="94"/>
      <c r="VAW351" s="94"/>
      <c r="VAX351" s="94"/>
      <c r="VAY351" s="94"/>
      <c r="VAZ351" s="94"/>
      <c r="VBA351" s="94"/>
      <c r="VBB351" s="94"/>
      <c r="VBC351" s="94"/>
      <c r="VBD351" s="94"/>
      <c r="VBE351" s="94"/>
      <c r="VBF351" s="94"/>
      <c r="VBG351" s="94"/>
      <c r="VBH351" s="94"/>
      <c r="VBI351" s="94"/>
      <c r="VBJ351" s="94"/>
      <c r="VBK351" s="94"/>
      <c r="VBL351" s="94"/>
      <c r="VBM351" s="94"/>
      <c r="VBN351" s="94"/>
      <c r="VBO351" s="94"/>
      <c r="VBP351" s="94"/>
      <c r="VBQ351" s="94"/>
      <c r="VBR351" s="94"/>
      <c r="VBS351" s="94"/>
      <c r="VBT351" s="94"/>
      <c r="VBU351" s="94"/>
      <c r="VBV351" s="94"/>
      <c r="VBW351" s="94"/>
      <c r="VBX351" s="94"/>
      <c r="VBY351" s="94"/>
      <c r="VBZ351" s="94"/>
      <c r="VCA351" s="94"/>
      <c r="VCB351" s="94"/>
      <c r="VCC351" s="94"/>
      <c r="VCD351" s="94"/>
      <c r="VCE351" s="94"/>
      <c r="VCF351" s="94"/>
      <c r="VCG351" s="94"/>
      <c r="VCH351" s="94"/>
      <c r="VCI351" s="94"/>
      <c r="VCJ351" s="94"/>
      <c r="VCK351" s="94"/>
      <c r="VCL351" s="94"/>
      <c r="VCM351" s="94"/>
      <c r="VCN351" s="94"/>
      <c r="VCO351" s="94"/>
      <c r="VCP351" s="94"/>
      <c r="VCQ351" s="94"/>
      <c r="VCR351" s="94"/>
      <c r="VCS351" s="94"/>
      <c r="VCT351" s="94"/>
      <c r="VCU351" s="94"/>
      <c r="VCV351" s="94"/>
      <c r="VCW351" s="94"/>
      <c r="VCX351" s="94"/>
      <c r="VCY351" s="94"/>
      <c r="VCZ351" s="94"/>
      <c r="VDA351" s="94"/>
      <c r="VDB351" s="94"/>
      <c r="VDC351" s="94"/>
      <c r="VDD351" s="94"/>
      <c r="VDE351" s="94"/>
      <c r="VDF351" s="94"/>
      <c r="VDG351" s="94"/>
      <c r="VDH351" s="94"/>
      <c r="VDI351" s="94"/>
      <c r="VDJ351" s="94"/>
      <c r="VDK351" s="94"/>
      <c r="VDL351" s="94"/>
      <c r="VDM351" s="94"/>
      <c r="VDN351" s="94"/>
      <c r="VDO351" s="94"/>
      <c r="VDP351" s="94"/>
      <c r="VDQ351" s="94"/>
      <c r="VDR351" s="94"/>
      <c r="VDS351" s="94"/>
      <c r="VDT351" s="94"/>
      <c r="VDU351" s="94"/>
      <c r="VDV351" s="94"/>
      <c r="VDW351" s="94"/>
      <c r="VDX351" s="94"/>
      <c r="VDY351" s="94"/>
      <c r="VDZ351" s="94"/>
      <c r="VEA351" s="94"/>
      <c r="VEB351" s="94"/>
      <c r="VEC351" s="94"/>
      <c r="VED351" s="94"/>
      <c r="VEE351" s="94"/>
      <c r="VEF351" s="94"/>
      <c r="VEG351" s="94"/>
      <c r="VEH351" s="94"/>
      <c r="VEI351" s="94"/>
      <c r="VEJ351" s="94"/>
      <c r="VEK351" s="94"/>
      <c r="VEL351" s="94"/>
      <c r="VEM351" s="94"/>
      <c r="VEN351" s="94"/>
      <c r="VEO351" s="94"/>
      <c r="VEP351" s="94"/>
      <c r="VEQ351" s="94"/>
      <c r="VER351" s="94"/>
      <c r="VES351" s="94"/>
      <c r="VET351" s="94"/>
      <c r="VEU351" s="94"/>
      <c r="VEV351" s="94"/>
      <c r="VEW351" s="94"/>
      <c r="VEX351" s="94"/>
      <c r="VEY351" s="94"/>
      <c r="VEZ351" s="94"/>
      <c r="VFA351" s="94"/>
      <c r="VFB351" s="94"/>
      <c r="VFC351" s="94"/>
      <c r="VFD351" s="94"/>
      <c r="VFE351" s="94"/>
      <c r="VFF351" s="94"/>
      <c r="VFG351" s="94"/>
      <c r="VFH351" s="94"/>
      <c r="VFI351" s="94"/>
      <c r="VFJ351" s="94"/>
      <c r="VFK351" s="94"/>
      <c r="VFL351" s="94"/>
      <c r="VFM351" s="94"/>
      <c r="VFN351" s="94"/>
      <c r="VFO351" s="94"/>
      <c r="VFP351" s="94"/>
      <c r="VFQ351" s="94"/>
      <c r="VFR351" s="94"/>
      <c r="VFS351" s="94"/>
      <c r="VFT351" s="94"/>
      <c r="VFU351" s="94"/>
      <c r="VFV351" s="94"/>
      <c r="VFW351" s="94"/>
      <c r="VFX351" s="94"/>
      <c r="VFY351" s="94"/>
      <c r="VFZ351" s="94"/>
      <c r="VGA351" s="94"/>
      <c r="VGB351" s="94"/>
      <c r="VGC351" s="94"/>
      <c r="VGD351" s="94"/>
      <c r="VGE351" s="94"/>
      <c r="VGF351" s="94"/>
      <c r="VGG351" s="94"/>
      <c r="VGH351" s="94"/>
      <c r="VGI351" s="94"/>
      <c r="VGJ351" s="94"/>
      <c r="VGK351" s="94"/>
      <c r="VGL351" s="94"/>
      <c r="VGM351" s="94"/>
      <c r="VGN351" s="94"/>
      <c r="VGO351" s="94"/>
      <c r="VGP351" s="94"/>
      <c r="VGQ351" s="94"/>
      <c r="VGR351" s="94"/>
      <c r="VGS351" s="94"/>
      <c r="VGT351" s="94"/>
      <c r="VGU351" s="94"/>
      <c r="VGV351" s="94"/>
      <c r="VGW351" s="94"/>
      <c r="VGX351" s="94"/>
      <c r="VGY351" s="94"/>
      <c r="VGZ351" s="94"/>
      <c r="VHA351" s="94"/>
      <c r="VHB351" s="94"/>
      <c r="VHC351" s="94"/>
      <c r="VHD351" s="94"/>
      <c r="VHE351" s="94"/>
      <c r="VHF351" s="94"/>
      <c r="VHG351" s="94"/>
      <c r="VHH351" s="94"/>
      <c r="VHI351" s="94"/>
      <c r="VHJ351" s="94"/>
      <c r="VHK351" s="94"/>
      <c r="VHL351" s="94"/>
      <c r="VHM351" s="94"/>
      <c r="VHN351" s="94"/>
      <c r="VHO351" s="94"/>
      <c r="VHP351" s="94"/>
      <c r="VHQ351" s="94"/>
      <c r="VHR351" s="94"/>
      <c r="VHS351" s="94"/>
      <c r="VHT351" s="94"/>
      <c r="VHU351" s="94"/>
      <c r="VHV351" s="94"/>
      <c r="VHW351" s="94"/>
      <c r="VHX351" s="94"/>
      <c r="VHY351" s="94"/>
      <c r="VHZ351" s="94"/>
      <c r="VIA351" s="94"/>
      <c r="VIB351" s="94"/>
      <c r="VIC351" s="94"/>
      <c r="VID351" s="94"/>
      <c r="VIE351" s="94"/>
      <c r="VIF351" s="94"/>
      <c r="VIG351" s="94"/>
      <c r="VIH351" s="94"/>
      <c r="VII351" s="94"/>
      <c r="VIJ351" s="94"/>
      <c r="VIK351" s="94"/>
      <c r="VIL351" s="94"/>
      <c r="VIM351" s="94"/>
      <c r="VIN351" s="94"/>
      <c r="VIO351" s="94"/>
      <c r="VIP351" s="94"/>
      <c r="VIQ351" s="94"/>
      <c r="VIR351" s="94"/>
      <c r="VIS351" s="94"/>
      <c r="VIT351" s="94"/>
      <c r="VIU351" s="94"/>
      <c r="VIV351" s="94"/>
      <c r="VIW351" s="94"/>
      <c r="VIX351" s="94"/>
      <c r="VIY351" s="94"/>
      <c r="VIZ351" s="94"/>
      <c r="VJA351" s="94"/>
      <c r="VJB351" s="94"/>
      <c r="VJC351" s="94"/>
      <c r="VJD351" s="94"/>
      <c r="VJE351" s="94"/>
      <c r="VJF351" s="94"/>
      <c r="VJG351" s="94"/>
      <c r="VJH351" s="94"/>
      <c r="VJI351" s="94"/>
      <c r="VJJ351" s="94"/>
      <c r="VJK351" s="94"/>
      <c r="VJL351" s="94"/>
      <c r="VJM351" s="94"/>
      <c r="VJN351" s="94"/>
      <c r="VJO351" s="94"/>
      <c r="VJP351" s="94"/>
      <c r="VJQ351" s="94"/>
      <c r="VJR351" s="94"/>
      <c r="VJS351" s="94"/>
      <c r="VJT351" s="94"/>
      <c r="VJU351" s="94"/>
      <c r="VJV351" s="94"/>
      <c r="VJW351" s="94"/>
      <c r="VJX351" s="94"/>
      <c r="VJY351" s="94"/>
      <c r="VJZ351" s="94"/>
      <c r="VKA351" s="94"/>
      <c r="VKB351" s="94"/>
      <c r="VKC351" s="94"/>
      <c r="VKD351" s="94"/>
      <c r="VKE351" s="94"/>
      <c r="VKF351" s="94"/>
      <c r="VKG351" s="94"/>
      <c r="VKH351" s="94"/>
      <c r="VKI351" s="94"/>
      <c r="VKJ351" s="94"/>
      <c r="VKK351" s="94"/>
      <c r="VKL351" s="94"/>
      <c r="VKM351" s="94"/>
      <c r="VKN351" s="94"/>
      <c r="VKO351" s="94"/>
      <c r="VKP351" s="94"/>
      <c r="VKQ351" s="94"/>
      <c r="VKR351" s="94"/>
      <c r="VKS351" s="94"/>
      <c r="VKT351" s="94"/>
      <c r="VKU351" s="94"/>
      <c r="VKV351" s="94"/>
      <c r="VKW351" s="94"/>
      <c r="VKX351" s="94"/>
      <c r="VKY351" s="94"/>
      <c r="VKZ351" s="94"/>
      <c r="VLA351" s="94"/>
      <c r="VLB351" s="94"/>
      <c r="VLC351" s="94"/>
      <c r="VLD351" s="94"/>
      <c r="VLE351" s="94"/>
      <c r="VLF351" s="94"/>
      <c r="VLG351" s="94"/>
      <c r="VLH351" s="94"/>
      <c r="VLI351" s="94"/>
      <c r="VLJ351" s="94"/>
      <c r="VLK351" s="94"/>
      <c r="VLL351" s="94"/>
      <c r="VLM351" s="94"/>
      <c r="VLN351" s="94"/>
      <c r="VLO351" s="94"/>
      <c r="VLP351" s="94"/>
      <c r="VLQ351" s="94"/>
      <c r="VLR351" s="94"/>
      <c r="VLS351" s="94"/>
      <c r="VLT351" s="94"/>
      <c r="VLU351" s="94"/>
      <c r="VLV351" s="94"/>
      <c r="VLW351" s="94"/>
      <c r="VLX351" s="94"/>
      <c r="VLY351" s="94"/>
      <c r="VLZ351" s="94"/>
      <c r="VMA351" s="94"/>
      <c r="VMB351" s="94"/>
      <c r="VMC351" s="94"/>
      <c r="VMD351" s="94"/>
      <c r="VME351" s="94"/>
      <c r="VMF351" s="94"/>
      <c r="VMG351" s="94"/>
      <c r="VMH351" s="94"/>
      <c r="VMI351" s="94"/>
      <c r="VMJ351" s="94"/>
      <c r="VMK351" s="94"/>
      <c r="VML351" s="94"/>
      <c r="VMM351" s="94"/>
      <c r="VMN351" s="94"/>
      <c r="VMO351" s="94"/>
      <c r="VMP351" s="94"/>
      <c r="VMQ351" s="94"/>
      <c r="VMR351" s="94"/>
      <c r="VMS351" s="94"/>
      <c r="VMT351" s="94"/>
      <c r="VMU351" s="94"/>
      <c r="VMV351" s="94"/>
      <c r="VMW351" s="94"/>
      <c r="VMX351" s="94"/>
      <c r="VMY351" s="94"/>
      <c r="VMZ351" s="94"/>
      <c r="VNA351" s="94"/>
      <c r="VNB351" s="94"/>
      <c r="VNC351" s="94"/>
      <c r="VND351" s="94"/>
      <c r="VNE351" s="94"/>
      <c r="VNF351" s="94"/>
      <c r="VNG351" s="94"/>
      <c r="VNH351" s="94"/>
      <c r="VNI351" s="94"/>
      <c r="VNJ351" s="94"/>
      <c r="VNK351" s="94"/>
      <c r="VNL351" s="94"/>
      <c r="VNM351" s="94"/>
      <c r="VNN351" s="94"/>
      <c r="VNO351" s="94"/>
      <c r="VNP351" s="94"/>
      <c r="VNQ351" s="94"/>
      <c r="VNR351" s="94"/>
      <c r="VNS351" s="94"/>
      <c r="VNT351" s="94"/>
      <c r="VNU351" s="94"/>
      <c r="VNV351" s="94"/>
      <c r="VNW351" s="94"/>
      <c r="VNX351" s="94"/>
      <c r="VNY351" s="94"/>
      <c r="VNZ351" s="94"/>
      <c r="VOA351" s="94"/>
      <c r="VOB351" s="94"/>
      <c r="VOC351" s="94"/>
      <c r="VOD351" s="94"/>
      <c r="VOE351" s="94"/>
      <c r="VOF351" s="94"/>
      <c r="VOG351" s="94"/>
      <c r="VOH351" s="94"/>
      <c r="VOI351" s="94"/>
      <c r="VOJ351" s="94"/>
      <c r="VOK351" s="94"/>
      <c r="VOL351" s="94"/>
      <c r="VOM351" s="94"/>
      <c r="VON351" s="94"/>
      <c r="VOO351" s="94"/>
      <c r="VOP351" s="94"/>
      <c r="VOQ351" s="94"/>
      <c r="VOR351" s="94"/>
      <c r="VOS351" s="94"/>
      <c r="VOT351" s="94"/>
      <c r="VOU351" s="94"/>
      <c r="VOV351" s="94"/>
      <c r="VOW351" s="94"/>
      <c r="VOX351" s="94"/>
      <c r="VOY351" s="94"/>
      <c r="VOZ351" s="94"/>
      <c r="VPA351" s="94"/>
      <c r="VPB351" s="94"/>
      <c r="VPC351" s="94"/>
      <c r="VPD351" s="94"/>
      <c r="VPE351" s="94"/>
      <c r="VPF351" s="94"/>
      <c r="VPG351" s="94"/>
      <c r="VPH351" s="94"/>
      <c r="VPI351" s="94"/>
      <c r="VPJ351" s="94"/>
      <c r="VPK351" s="94"/>
      <c r="VPL351" s="94"/>
      <c r="VPM351" s="94"/>
      <c r="VPN351" s="94"/>
      <c r="VPO351" s="94"/>
      <c r="VPP351" s="94"/>
      <c r="VPQ351" s="94"/>
      <c r="VPR351" s="94"/>
      <c r="VPS351" s="94"/>
      <c r="VPT351" s="94"/>
      <c r="VPU351" s="94"/>
      <c r="VPV351" s="94"/>
      <c r="VPW351" s="94"/>
      <c r="VPX351" s="94"/>
      <c r="VPY351" s="94"/>
      <c r="VPZ351" s="94"/>
      <c r="VQA351" s="94"/>
      <c r="VQB351" s="94"/>
      <c r="VQC351" s="94"/>
      <c r="VQD351" s="94"/>
      <c r="VQE351" s="94"/>
      <c r="VQF351" s="94"/>
      <c r="VQG351" s="94"/>
      <c r="VQH351" s="94"/>
      <c r="VQI351" s="94"/>
      <c r="VQJ351" s="94"/>
      <c r="VQK351" s="94"/>
      <c r="VQL351" s="94"/>
      <c r="VQM351" s="94"/>
      <c r="VQN351" s="94"/>
      <c r="VQO351" s="94"/>
      <c r="VQP351" s="94"/>
      <c r="VQQ351" s="94"/>
      <c r="VQR351" s="94"/>
      <c r="VQS351" s="94"/>
      <c r="VQT351" s="94"/>
      <c r="VQU351" s="94"/>
      <c r="VQV351" s="94"/>
      <c r="VQW351" s="94"/>
      <c r="VQX351" s="94"/>
      <c r="VQY351" s="94"/>
      <c r="VQZ351" s="94"/>
      <c r="VRA351" s="94"/>
      <c r="VRB351" s="94"/>
      <c r="VRC351" s="94"/>
      <c r="VRD351" s="94"/>
      <c r="VRE351" s="94"/>
      <c r="VRF351" s="94"/>
      <c r="VRG351" s="94"/>
      <c r="VRH351" s="94"/>
      <c r="VRI351" s="94"/>
      <c r="VRJ351" s="94"/>
      <c r="VRK351" s="94"/>
      <c r="VRL351" s="94"/>
      <c r="VRM351" s="94"/>
      <c r="VRN351" s="94"/>
      <c r="VRO351" s="94"/>
      <c r="VRP351" s="94"/>
      <c r="VRQ351" s="94"/>
      <c r="VRR351" s="94"/>
      <c r="VRS351" s="94"/>
      <c r="VRT351" s="94"/>
      <c r="VRU351" s="94"/>
      <c r="VRV351" s="94"/>
      <c r="VRW351" s="94"/>
      <c r="VRX351" s="94"/>
      <c r="VRY351" s="94"/>
      <c r="VRZ351" s="94"/>
      <c r="VSA351" s="94"/>
      <c r="VSB351" s="94"/>
      <c r="VSC351" s="94"/>
      <c r="VSD351" s="94"/>
      <c r="VSE351" s="94"/>
      <c r="VSF351" s="94"/>
      <c r="VSG351" s="94"/>
      <c r="VSH351" s="94"/>
      <c r="VSI351" s="94"/>
      <c r="VSJ351" s="94"/>
      <c r="VSK351" s="94"/>
      <c r="VSL351" s="94"/>
      <c r="VSM351" s="94"/>
      <c r="VSN351" s="94"/>
      <c r="VSO351" s="94"/>
      <c r="VSP351" s="94"/>
      <c r="VSQ351" s="94"/>
      <c r="VSR351" s="94"/>
      <c r="VSS351" s="94"/>
      <c r="VST351" s="94"/>
      <c r="VSU351" s="94"/>
      <c r="VSV351" s="94"/>
      <c r="VSW351" s="94"/>
      <c r="VSX351" s="94"/>
      <c r="VSY351" s="94"/>
      <c r="VSZ351" s="94"/>
      <c r="VTA351" s="94"/>
      <c r="VTB351" s="94"/>
      <c r="VTC351" s="94"/>
      <c r="VTD351" s="94"/>
      <c r="VTE351" s="94"/>
      <c r="VTF351" s="94"/>
      <c r="VTG351" s="94"/>
      <c r="VTH351" s="94"/>
      <c r="VTI351" s="94"/>
      <c r="VTJ351" s="94"/>
      <c r="VTK351" s="94"/>
      <c r="VTL351" s="94"/>
      <c r="VTM351" s="94"/>
      <c r="VTN351" s="94"/>
      <c r="VTO351" s="94"/>
      <c r="VTP351" s="94"/>
      <c r="VTQ351" s="94"/>
      <c r="VTR351" s="94"/>
      <c r="VTS351" s="94"/>
      <c r="VTT351" s="94"/>
      <c r="VTU351" s="94"/>
      <c r="VTV351" s="94"/>
      <c r="VTW351" s="94"/>
      <c r="VTX351" s="94"/>
      <c r="VTY351" s="94"/>
      <c r="VTZ351" s="94"/>
      <c r="VUA351" s="94"/>
      <c r="VUB351" s="94"/>
      <c r="VUC351" s="94"/>
      <c r="VUD351" s="94"/>
      <c r="VUE351" s="94"/>
      <c r="VUF351" s="94"/>
      <c r="VUG351" s="94"/>
      <c r="VUH351" s="94"/>
      <c r="VUI351" s="94"/>
      <c r="VUJ351" s="94"/>
      <c r="VUK351" s="94"/>
      <c r="VUL351" s="94"/>
      <c r="VUM351" s="94"/>
      <c r="VUN351" s="94"/>
      <c r="VUO351" s="94"/>
      <c r="VUP351" s="94"/>
      <c r="VUQ351" s="94"/>
      <c r="VUR351" s="94"/>
      <c r="VUS351" s="94"/>
      <c r="VUT351" s="94"/>
      <c r="VUU351" s="94"/>
      <c r="VUV351" s="94"/>
      <c r="VUW351" s="94"/>
      <c r="VUX351" s="94"/>
      <c r="VUY351" s="94"/>
      <c r="VUZ351" s="94"/>
      <c r="VVA351" s="94"/>
      <c r="VVB351" s="94"/>
      <c r="VVC351" s="94"/>
      <c r="VVD351" s="94"/>
      <c r="VVE351" s="94"/>
      <c r="VVF351" s="94"/>
      <c r="VVG351" s="94"/>
      <c r="VVH351" s="94"/>
      <c r="VVI351" s="94"/>
      <c r="VVJ351" s="94"/>
      <c r="VVK351" s="94"/>
      <c r="VVL351" s="94"/>
      <c r="VVM351" s="94"/>
      <c r="VVN351" s="94"/>
      <c r="VVO351" s="94"/>
      <c r="VVP351" s="94"/>
      <c r="VVQ351" s="94"/>
      <c r="VVR351" s="94"/>
      <c r="VVS351" s="94"/>
      <c r="VVT351" s="94"/>
      <c r="VVU351" s="94"/>
      <c r="VVV351" s="94"/>
      <c r="VVW351" s="94"/>
      <c r="VVX351" s="94"/>
      <c r="VVY351" s="94"/>
      <c r="VVZ351" s="94"/>
      <c r="VWA351" s="94"/>
      <c r="VWB351" s="94"/>
      <c r="VWC351" s="94"/>
      <c r="VWD351" s="94"/>
      <c r="VWE351" s="94"/>
      <c r="VWF351" s="94"/>
      <c r="VWG351" s="94"/>
      <c r="VWH351" s="94"/>
      <c r="VWI351" s="94"/>
      <c r="VWJ351" s="94"/>
      <c r="VWK351" s="94"/>
      <c r="VWL351" s="94"/>
      <c r="VWM351" s="94"/>
      <c r="VWN351" s="94"/>
      <c r="VWO351" s="94"/>
      <c r="VWP351" s="94"/>
      <c r="VWQ351" s="94"/>
      <c r="VWR351" s="94"/>
      <c r="VWS351" s="94"/>
      <c r="VWT351" s="94"/>
      <c r="VWU351" s="94"/>
      <c r="VWV351" s="94"/>
      <c r="VWW351" s="94"/>
      <c r="VWX351" s="94"/>
      <c r="VWY351" s="94"/>
      <c r="VWZ351" s="94"/>
      <c r="VXA351" s="94"/>
      <c r="VXB351" s="94"/>
      <c r="VXC351" s="94"/>
      <c r="VXD351" s="94"/>
      <c r="VXE351" s="94"/>
      <c r="VXF351" s="94"/>
      <c r="VXG351" s="94"/>
      <c r="VXH351" s="94"/>
      <c r="VXI351" s="94"/>
      <c r="VXJ351" s="94"/>
      <c r="VXK351" s="94"/>
      <c r="VXL351" s="94"/>
      <c r="VXM351" s="94"/>
      <c r="VXN351" s="94"/>
      <c r="VXO351" s="94"/>
      <c r="VXP351" s="94"/>
      <c r="VXQ351" s="94"/>
      <c r="VXR351" s="94"/>
      <c r="VXS351" s="94"/>
      <c r="VXT351" s="94"/>
      <c r="VXU351" s="94"/>
      <c r="VXV351" s="94"/>
      <c r="VXW351" s="94"/>
      <c r="VXX351" s="94"/>
      <c r="VXY351" s="94"/>
      <c r="VXZ351" s="94"/>
      <c r="VYA351" s="94"/>
      <c r="VYB351" s="94"/>
      <c r="VYC351" s="94"/>
      <c r="VYD351" s="94"/>
      <c r="VYE351" s="94"/>
      <c r="VYF351" s="94"/>
      <c r="VYG351" s="94"/>
      <c r="VYH351" s="94"/>
      <c r="VYI351" s="94"/>
      <c r="VYJ351" s="94"/>
      <c r="VYK351" s="94"/>
      <c r="VYL351" s="94"/>
      <c r="VYM351" s="94"/>
      <c r="VYN351" s="94"/>
      <c r="VYO351" s="94"/>
      <c r="VYP351" s="94"/>
      <c r="VYQ351" s="94"/>
      <c r="VYR351" s="94"/>
      <c r="VYS351" s="94"/>
      <c r="VYT351" s="94"/>
      <c r="VYU351" s="94"/>
      <c r="VYV351" s="94"/>
      <c r="VYW351" s="94"/>
      <c r="VYX351" s="94"/>
      <c r="VYY351" s="94"/>
      <c r="VYZ351" s="94"/>
      <c r="VZA351" s="94"/>
      <c r="VZB351" s="94"/>
      <c r="VZC351" s="94"/>
      <c r="VZD351" s="94"/>
      <c r="VZE351" s="94"/>
      <c r="VZF351" s="94"/>
      <c r="VZG351" s="94"/>
      <c r="VZH351" s="94"/>
      <c r="VZI351" s="94"/>
      <c r="VZJ351" s="94"/>
      <c r="VZK351" s="94"/>
      <c r="VZL351" s="94"/>
      <c r="VZM351" s="94"/>
      <c r="VZN351" s="94"/>
      <c r="VZO351" s="94"/>
      <c r="VZP351" s="94"/>
      <c r="VZQ351" s="94"/>
      <c r="VZR351" s="94"/>
      <c r="VZS351" s="94"/>
      <c r="VZT351" s="94"/>
      <c r="VZU351" s="94"/>
      <c r="VZV351" s="94"/>
      <c r="VZW351" s="94"/>
      <c r="VZX351" s="94"/>
      <c r="VZY351" s="94"/>
      <c r="VZZ351" s="94"/>
      <c r="WAA351" s="94"/>
      <c r="WAB351" s="94"/>
      <c r="WAC351" s="94"/>
      <c r="WAD351" s="94"/>
      <c r="WAE351" s="94"/>
      <c r="WAF351" s="94"/>
      <c r="WAG351" s="94"/>
      <c r="WAH351" s="94"/>
      <c r="WAI351" s="94"/>
      <c r="WAJ351" s="94"/>
      <c r="WAK351" s="94"/>
      <c r="WAL351" s="94"/>
      <c r="WAM351" s="94"/>
      <c r="WAN351" s="94"/>
      <c r="WAO351" s="94"/>
      <c r="WAP351" s="94"/>
      <c r="WAQ351" s="94"/>
      <c r="WAR351" s="94"/>
      <c r="WAS351" s="94"/>
      <c r="WAT351" s="94"/>
      <c r="WAU351" s="94"/>
      <c r="WAV351" s="94"/>
      <c r="WAW351" s="94"/>
      <c r="WAX351" s="94"/>
      <c r="WAY351" s="94"/>
      <c r="WAZ351" s="94"/>
      <c r="WBA351" s="94"/>
      <c r="WBB351" s="94"/>
      <c r="WBC351" s="94"/>
      <c r="WBD351" s="94"/>
      <c r="WBE351" s="94"/>
      <c r="WBF351" s="94"/>
      <c r="WBG351" s="94"/>
      <c r="WBH351" s="94"/>
      <c r="WBI351" s="94"/>
      <c r="WBJ351" s="94"/>
      <c r="WBK351" s="94"/>
      <c r="WBL351" s="94"/>
      <c r="WBM351" s="94"/>
      <c r="WBN351" s="94"/>
      <c r="WBO351" s="94"/>
      <c r="WBP351" s="94"/>
      <c r="WBQ351" s="94"/>
      <c r="WBR351" s="94"/>
      <c r="WBS351" s="94"/>
      <c r="WBT351" s="94"/>
      <c r="WBU351" s="94"/>
      <c r="WBV351" s="94"/>
      <c r="WBW351" s="94"/>
      <c r="WBX351" s="94"/>
      <c r="WBY351" s="94"/>
      <c r="WBZ351" s="94"/>
      <c r="WCA351" s="94"/>
      <c r="WCB351" s="94"/>
      <c r="WCC351" s="94"/>
      <c r="WCD351" s="94"/>
      <c r="WCE351" s="94"/>
      <c r="WCF351" s="94"/>
      <c r="WCG351" s="94"/>
      <c r="WCH351" s="94"/>
      <c r="WCI351" s="94"/>
      <c r="WCJ351" s="94"/>
      <c r="WCK351" s="94"/>
      <c r="WCL351" s="94"/>
      <c r="WCM351" s="94"/>
      <c r="WCN351" s="94"/>
      <c r="WCO351" s="94"/>
      <c r="WCP351" s="94"/>
      <c r="WCQ351" s="94"/>
      <c r="WCR351" s="94"/>
      <c r="WCS351" s="94"/>
      <c r="WCT351" s="94"/>
      <c r="WCU351" s="94"/>
      <c r="WCV351" s="94"/>
      <c r="WCW351" s="94"/>
      <c r="WCX351" s="94"/>
      <c r="WCY351" s="94"/>
      <c r="WCZ351" s="94"/>
      <c r="WDA351" s="94"/>
      <c r="WDB351" s="94"/>
      <c r="WDC351" s="94"/>
      <c r="WDD351" s="94"/>
      <c r="WDE351" s="94"/>
      <c r="WDF351" s="94"/>
      <c r="WDG351" s="94"/>
      <c r="WDH351" s="94"/>
      <c r="WDI351" s="94"/>
      <c r="WDJ351" s="94"/>
      <c r="WDK351" s="94"/>
      <c r="WDL351" s="94"/>
      <c r="WDM351" s="94"/>
      <c r="WDN351" s="94"/>
      <c r="WDO351" s="94"/>
      <c r="WDP351" s="94"/>
      <c r="WDQ351" s="94"/>
      <c r="WDR351" s="94"/>
      <c r="WDS351" s="94"/>
      <c r="WDT351" s="94"/>
      <c r="WDU351" s="94"/>
      <c r="WDV351" s="94"/>
      <c r="WDW351" s="94"/>
      <c r="WDX351" s="94"/>
      <c r="WDY351" s="94"/>
      <c r="WDZ351" s="94"/>
      <c r="WEA351" s="94"/>
      <c r="WEB351" s="94"/>
      <c r="WEC351" s="94"/>
      <c r="WED351" s="94"/>
      <c r="WEE351" s="94"/>
      <c r="WEF351" s="94"/>
      <c r="WEG351" s="94"/>
      <c r="WEH351" s="94"/>
      <c r="WEI351" s="94"/>
      <c r="WEJ351" s="94"/>
      <c r="WEK351" s="94"/>
      <c r="WEL351" s="94"/>
      <c r="WEM351" s="94"/>
      <c r="WEN351" s="94"/>
      <c r="WEO351" s="94"/>
      <c r="WEP351" s="94"/>
      <c r="WEQ351" s="94"/>
      <c r="WER351" s="94"/>
      <c r="WES351" s="94"/>
      <c r="WET351" s="94"/>
      <c r="WEU351" s="94"/>
      <c r="WEV351" s="94"/>
      <c r="WEW351" s="94"/>
      <c r="WEX351" s="94"/>
      <c r="WEY351" s="94"/>
      <c r="WEZ351" s="94"/>
      <c r="WFA351" s="94"/>
      <c r="WFB351" s="94"/>
      <c r="WFC351" s="94"/>
      <c r="WFD351" s="94"/>
      <c r="WFE351" s="94"/>
      <c r="WFF351" s="94"/>
      <c r="WFG351" s="94"/>
      <c r="WFH351" s="94"/>
      <c r="WFI351" s="94"/>
      <c r="WFJ351" s="94"/>
      <c r="WFK351" s="94"/>
      <c r="WFL351" s="94"/>
      <c r="WFM351" s="94"/>
      <c r="WFN351" s="94"/>
      <c r="WFO351" s="94"/>
      <c r="WFP351" s="94"/>
      <c r="WFQ351" s="94"/>
      <c r="WFR351" s="94"/>
      <c r="WFS351" s="94"/>
      <c r="WFT351" s="94"/>
      <c r="WFU351" s="94"/>
      <c r="WFV351" s="94"/>
      <c r="WFW351" s="94"/>
      <c r="WFX351" s="94"/>
      <c r="WFY351" s="94"/>
      <c r="WFZ351" s="94"/>
      <c r="WGA351" s="94"/>
      <c r="WGB351" s="94"/>
      <c r="WGC351" s="94"/>
      <c r="WGD351" s="94"/>
      <c r="WGE351" s="94"/>
      <c r="WGF351" s="94"/>
      <c r="WGG351" s="94"/>
      <c r="WGH351" s="94"/>
      <c r="WGI351" s="94"/>
      <c r="WGJ351" s="94"/>
      <c r="WGK351" s="94"/>
      <c r="WGL351" s="94"/>
      <c r="WGM351" s="94"/>
      <c r="WGN351" s="94"/>
      <c r="WGO351" s="94"/>
      <c r="WGP351" s="94"/>
      <c r="WGQ351" s="94"/>
      <c r="WGR351" s="94"/>
      <c r="WGS351" s="94"/>
      <c r="WGT351" s="94"/>
      <c r="WGU351" s="94"/>
      <c r="WGV351" s="94"/>
      <c r="WGW351" s="94"/>
      <c r="WGX351" s="94"/>
      <c r="WGY351" s="94"/>
      <c r="WGZ351" s="94"/>
      <c r="WHA351" s="94"/>
      <c r="WHB351" s="94"/>
      <c r="WHC351" s="94"/>
      <c r="WHD351" s="94"/>
      <c r="WHE351" s="94"/>
      <c r="WHF351" s="94"/>
      <c r="WHG351" s="94"/>
      <c r="WHH351" s="94"/>
      <c r="WHI351" s="94"/>
      <c r="WHJ351" s="94"/>
      <c r="WHK351" s="94"/>
      <c r="WHL351" s="94"/>
      <c r="WHM351" s="94"/>
      <c r="WHN351" s="94"/>
      <c r="WHO351" s="94"/>
      <c r="WHP351" s="94"/>
      <c r="WHQ351" s="94"/>
      <c r="WHR351" s="94"/>
      <c r="WHS351" s="94"/>
      <c r="WHT351" s="94"/>
      <c r="WHU351" s="94"/>
      <c r="WHV351" s="94"/>
      <c r="WHW351" s="94"/>
      <c r="WHX351" s="94"/>
      <c r="WHY351" s="94"/>
      <c r="WHZ351" s="94"/>
      <c r="WIA351" s="94"/>
      <c r="WIB351" s="94"/>
      <c r="WIC351" s="94"/>
      <c r="WID351" s="94"/>
      <c r="WIE351" s="94"/>
      <c r="WIF351" s="94"/>
      <c r="WIG351" s="94"/>
      <c r="WIH351" s="94"/>
      <c r="WII351" s="94"/>
      <c r="WIJ351" s="94"/>
      <c r="WIK351" s="94"/>
      <c r="WIL351" s="94"/>
      <c r="WIM351" s="94"/>
      <c r="WIN351" s="94"/>
      <c r="WIO351" s="94"/>
      <c r="WIP351" s="94"/>
      <c r="WIQ351" s="94"/>
      <c r="WIR351" s="94"/>
      <c r="WIS351" s="94"/>
      <c r="WIT351" s="94"/>
      <c r="WIU351" s="94"/>
      <c r="WIV351" s="94"/>
      <c r="WIW351" s="94"/>
      <c r="WIX351" s="94"/>
      <c r="WIY351" s="94"/>
      <c r="WIZ351" s="94"/>
      <c r="WJA351" s="94"/>
      <c r="WJB351" s="94"/>
      <c r="WJC351" s="94"/>
      <c r="WJD351" s="94"/>
      <c r="WJE351" s="94"/>
      <c r="WJF351" s="94"/>
      <c r="WJG351" s="94"/>
      <c r="WJH351" s="94"/>
      <c r="WJI351" s="94"/>
      <c r="WJJ351" s="94"/>
      <c r="WJK351" s="94"/>
      <c r="WJL351" s="94"/>
      <c r="WJM351" s="94"/>
      <c r="WJN351" s="94"/>
      <c r="WJO351" s="94"/>
      <c r="WJP351" s="94"/>
      <c r="WJQ351" s="94"/>
      <c r="WJR351" s="94"/>
      <c r="WJS351" s="94"/>
      <c r="WJT351" s="94"/>
      <c r="WJU351" s="94"/>
      <c r="WJV351" s="94"/>
      <c r="WJW351" s="94"/>
      <c r="WJX351" s="94"/>
      <c r="WJY351" s="94"/>
      <c r="WJZ351" s="94"/>
      <c r="WKA351" s="94"/>
      <c r="WKB351" s="94"/>
      <c r="WKC351" s="94"/>
      <c r="WKD351" s="94"/>
      <c r="WKE351" s="94"/>
      <c r="WKF351" s="94"/>
      <c r="WKG351" s="94"/>
      <c r="WKH351" s="94"/>
      <c r="WKI351" s="94"/>
      <c r="WKJ351" s="94"/>
      <c r="WKK351" s="94"/>
      <c r="WKL351" s="94"/>
      <c r="WKM351" s="94"/>
      <c r="WKN351" s="94"/>
      <c r="WKO351" s="94"/>
      <c r="WKP351" s="94"/>
      <c r="WKQ351" s="94"/>
      <c r="WKR351" s="94"/>
      <c r="WKS351" s="94"/>
      <c r="WKT351" s="94"/>
      <c r="WKU351" s="94"/>
      <c r="WKV351" s="94"/>
      <c r="WKW351" s="94"/>
      <c r="WKX351" s="94"/>
      <c r="WKY351" s="94"/>
      <c r="WKZ351" s="94"/>
      <c r="WLA351" s="94"/>
      <c r="WLB351" s="94"/>
      <c r="WLC351" s="94"/>
      <c r="WLD351" s="94"/>
      <c r="WLE351" s="94"/>
      <c r="WLF351" s="94"/>
      <c r="WLG351" s="94"/>
      <c r="WLH351" s="94"/>
      <c r="WLI351" s="94"/>
      <c r="WLJ351" s="94"/>
      <c r="WLK351" s="94"/>
      <c r="WLL351" s="94"/>
      <c r="WLM351" s="94"/>
      <c r="WLN351" s="94"/>
      <c r="WLO351" s="94"/>
      <c r="WLP351" s="94"/>
      <c r="WLQ351" s="94"/>
      <c r="WLR351" s="94"/>
      <c r="WLS351" s="94"/>
      <c r="WLT351" s="94"/>
      <c r="WLU351" s="94"/>
      <c r="WLV351" s="94"/>
      <c r="WLW351" s="94"/>
      <c r="WLX351" s="94"/>
      <c r="WLY351" s="94"/>
      <c r="WLZ351" s="94"/>
      <c r="WMA351" s="94"/>
      <c r="WMB351" s="94"/>
      <c r="WMC351" s="94"/>
      <c r="WMD351" s="94"/>
      <c r="WME351" s="94"/>
      <c r="WMF351" s="94"/>
      <c r="WMG351" s="94"/>
      <c r="WMH351" s="94"/>
      <c r="WMI351" s="94"/>
      <c r="WMJ351" s="94"/>
      <c r="WMK351" s="94"/>
      <c r="WML351" s="94"/>
      <c r="WMM351" s="94"/>
      <c r="WMN351" s="94"/>
      <c r="WMO351" s="94"/>
      <c r="WMP351" s="94"/>
      <c r="WMQ351" s="94"/>
      <c r="WMR351" s="94"/>
      <c r="WMS351" s="94"/>
      <c r="WMT351" s="94"/>
      <c r="WMU351" s="94"/>
      <c r="WMV351" s="94"/>
      <c r="WMW351" s="94"/>
      <c r="WMX351" s="94"/>
      <c r="WMY351" s="94"/>
      <c r="WMZ351" s="94"/>
      <c r="WNA351" s="94"/>
      <c r="WNB351" s="94"/>
      <c r="WNC351" s="94"/>
      <c r="WND351" s="94"/>
      <c r="WNE351" s="94"/>
      <c r="WNF351" s="94"/>
      <c r="WNG351" s="94"/>
      <c r="WNH351" s="94"/>
      <c r="WNI351" s="94"/>
      <c r="WNJ351" s="94"/>
      <c r="WNK351" s="94"/>
      <c r="WNL351" s="94"/>
      <c r="WNM351" s="94"/>
      <c r="WNN351" s="94"/>
      <c r="WNO351" s="94"/>
      <c r="WNP351" s="94"/>
      <c r="WNQ351" s="94"/>
      <c r="WNR351" s="94"/>
      <c r="WNS351" s="94"/>
      <c r="WNT351" s="94"/>
      <c r="WNU351" s="94"/>
      <c r="WNV351" s="94"/>
      <c r="WNW351" s="94"/>
      <c r="WNX351" s="94"/>
      <c r="WNY351" s="94"/>
      <c r="WNZ351" s="94"/>
      <c r="WOA351" s="94"/>
      <c r="WOB351" s="94"/>
      <c r="WOC351" s="94"/>
      <c r="WOD351" s="94"/>
      <c r="WOE351" s="94"/>
      <c r="WOF351" s="94"/>
      <c r="WOG351" s="94"/>
      <c r="WOH351" s="94"/>
      <c r="WOI351" s="94"/>
      <c r="WOJ351" s="94"/>
      <c r="WOK351" s="94"/>
      <c r="WOL351" s="94"/>
      <c r="WOM351" s="94"/>
      <c r="WON351" s="94"/>
      <c r="WOO351" s="94"/>
      <c r="WOP351" s="94"/>
      <c r="WOQ351" s="94"/>
      <c r="WOR351" s="94"/>
      <c r="WOS351" s="94"/>
      <c r="WOT351" s="94"/>
      <c r="WOU351" s="94"/>
      <c r="WOV351" s="94"/>
      <c r="WOW351" s="94"/>
      <c r="WOX351" s="94"/>
      <c r="WOY351" s="94"/>
      <c r="WOZ351" s="94"/>
      <c r="WPA351" s="94"/>
      <c r="WPB351" s="94"/>
      <c r="WPC351" s="94"/>
      <c r="WPD351" s="94"/>
      <c r="WPE351" s="94"/>
      <c r="WPF351" s="94"/>
      <c r="WPG351" s="94"/>
      <c r="WPH351" s="94"/>
      <c r="WPI351" s="94"/>
      <c r="WPJ351" s="94"/>
      <c r="WPK351" s="94"/>
      <c r="WPL351" s="94"/>
      <c r="WPM351" s="94"/>
      <c r="WPN351" s="94"/>
      <c r="WPO351" s="94"/>
      <c r="WPP351" s="94"/>
      <c r="WPQ351" s="94"/>
      <c r="WPR351" s="94"/>
      <c r="WPS351" s="94"/>
      <c r="WPT351" s="94"/>
      <c r="WPU351" s="94"/>
      <c r="WPV351" s="94"/>
      <c r="WPW351" s="94"/>
      <c r="WPX351" s="94"/>
      <c r="WPY351" s="94"/>
      <c r="WPZ351" s="94"/>
      <c r="WQA351" s="94"/>
      <c r="WQB351" s="94"/>
      <c r="WQC351" s="94"/>
      <c r="WQD351" s="94"/>
      <c r="WQE351" s="94"/>
      <c r="WQF351" s="94"/>
      <c r="WQG351" s="94"/>
      <c r="WQH351" s="94"/>
      <c r="WQI351" s="94"/>
      <c r="WQJ351" s="94"/>
      <c r="WQK351" s="94"/>
      <c r="WQL351" s="94"/>
      <c r="WQM351" s="94"/>
      <c r="WQN351" s="94"/>
      <c r="WQO351" s="94"/>
      <c r="WQP351" s="94"/>
      <c r="WQQ351" s="94"/>
      <c r="WQR351" s="94"/>
      <c r="WQS351" s="94"/>
      <c r="WQT351" s="94"/>
      <c r="WQU351" s="94"/>
      <c r="WQV351" s="94"/>
      <c r="WQW351" s="94"/>
      <c r="WQX351" s="94"/>
      <c r="WQY351" s="94"/>
      <c r="WQZ351" s="94"/>
      <c r="WRA351" s="94"/>
      <c r="WRB351" s="94"/>
      <c r="WRC351" s="94"/>
      <c r="WRD351" s="94"/>
      <c r="WRE351" s="94"/>
      <c r="WRF351" s="94"/>
      <c r="WRG351" s="94"/>
      <c r="WRH351" s="94"/>
      <c r="WRI351" s="94"/>
      <c r="WRJ351" s="94"/>
      <c r="WRK351" s="94"/>
      <c r="WRL351" s="94"/>
      <c r="WRM351" s="94"/>
      <c r="WRN351" s="94"/>
      <c r="WRO351" s="94"/>
      <c r="WRP351" s="94"/>
      <c r="WRQ351" s="94"/>
      <c r="WRR351" s="94"/>
      <c r="WRS351" s="94"/>
      <c r="WRT351" s="94"/>
      <c r="WRU351" s="94"/>
      <c r="WRV351" s="94"/>
      <c r="WRW351" s="94"/>
      <c r="WRX351" s="94"/>
      <c r="WRY351" s="94"/>
      <c r="WRZ351" s="94"/>
      <c r="WSA351" s="94"/>
      <c r="WSB351" s="94"/>
      <c r="WSC351" s="94"/>
      <c r="WSD351" s="94"/>
      <c r="WSE351" s="94"/>
      <c r="WSF351" s="94"/>
      <c r="WSG351" s="94"/>
      <c r="WSH351" s="94"/>
      <c r="WSI351" s="94"/>
      <c r="WSJ351" s="94"/>
      <c r="WSK351" s="94"/>
      <c r="WSL351" s="94"/>
      <c r="WSM351" s="94"/>
      <c r="WSN351" s="94"/>
      <c r="WSO351" s="94"/>
      <c r="WSP351" s="94"/>
      <c r="WSQ351" s="94"/>
      <c r="WSR351" s="94"/>
      <c r="WSS351" s="94"/>
      <c r="WST351" s="94"/>
      <c r="WSU351" s="94"/>
      <c r="WSV351" s="94"/>
      <c r="WSW351" s="94"/>
      <c r="WSX351" s="94"/>
      <c r="WSY351" s="94"/>
      <c r="WSZ351" s="94"/>
      <c r="WTA351" s="94"/>
      <c r="WTB351" s="94"/>
      <c r="WTC351" s="94"/>
      <c r="WTD351" s="94"/>
      <c r="WTE351" s="94"/>
      <c r="WTF351" s="94"/>
      <c r="WTG351" s="94"/>
      <c r="WTH351" s="94"/>
      <c r="WTI351" s="94"/>
      <c r="WTJ351" s="94"/>
      <c r="WTK351" s="94"/>
      <c r="WTL351" s="94"/>
      <c r="WTM351" s="94"/>
      <c r="WTN351" s="94"/>
      <c r="WTO351" s="94"/>
      <c r="WTP351" s="94"/>
      <c r="WTQ351" s="94"/>
      <c r="WTR351" s="94"/>
      <c r="WTS351" s="94"/>
      <c r="WTT351" s="94"/>
      <c r="WTU351" s="94"/>
      <c r="WTV351" s="94"/>
      <c r="WTW351" s="94"/>
      <c r="WTX351" s="94"/>
      <c r="WTY351" s="94"/>
      <c r="WTZ351" s="94"/>
      <c r="WUA351" s="94"/>
      <c r="WUB351" s="94"/>
      <c r="WUC351" s="94"/>
      <c r="WUD351" s="94"/>
      <c r="WUE351" s="94"/>
      <c r="WUF351" s="94"/>
      <c r="WUG351" s="94"/>
      <c r="WUH351" s="94"/>
      <c r="WUI351" s="94"/>
      <c r="WUJ351" s="94"/>
      <c r="WUK351" s="94"/>
      <c r="WUL351" s="94"/>
      <c r="WUM351" s="94"/>
      <c r="WUN351" s="94"/>
      <c r="WUO351" s="94"/>
      <c r="WUP351" s="94"/>
      <c r="WUQ351" s="94"/>
      <c r="WUR351" s="94"/>
      <c r="WUS351" s="94"/>
      <c r="WUT351" s="94"/>
      <c r="WUU351" s="94"/>
      <c r="WUV351" s="94"/>
      <c r="WUW351" s="94"/>
      <c r="WUX351" s="94"/>
      <c r="WUY351" s="94"/>
      <c r="WUZ351" s="94"/>
      <c r="WVA351" s="94"/>
      <c r="WVB351" s="94"/>
      <c r="WVC351" s="94"/>
      <c r="WVD351" s="94"/>
      <c r="WVE351" s="94"/>
      <c r="WVF351" s="94"/>
      <c r="WVG351" s="94"/>
      <c r="WVH351" s="94"/>
      <c r="WVI351" s="94"/>
      <c r="WVJ351" s="94"/>
      <c r="WVK351" s="94"/>
      <c r="WVL351" s="94"/>
      <c r="WVM351" s="94"/>
      <c r="WVN351" s="94"/>
      <c r="WVO351" s="94"/>
      <c r="WVP351" s="94"/>
      <c r="WVQ351" s="94"/>
      <c r="WVR351" s="94"/>
      <c r="WVS351" s="94"/>
      <c r="WVT351" s="94"/>
      <c r="WVU351" s="94"/>
      <c r="WVV351" s="94"/>
      <c r="WVW351" s="94"/>
      <c r="WVX351" s="94"/>
      <c r="WVY351" s="94"/>
      <c r="WVZ351" s="94"/>
      <c r="WWA351" s="94"/>
      <c r="WWB351" s="94"/>
      <c r="WWC351" s="94"/>
      <c r="WWD351" s="94"/>
      <c r="WWE351" s="94"/>
      <c r="WWF351" s="94"/>
      <c r="WWG351" s="94"/>
      <c r="WWH351" s="94"/>
      <c r="WWI351" s="94"/>
      <c r="WWJ351" s="94"/>
      <c r="WWK351" s="94"/>
      <c r="WWL351" s="94"/>
      <c r="WWM351" s="94"/>
      <c r="WWN351" s="94"/>
      <c r="WWO351" s="94"/>
      <c r="WWP351" s="94"/>
      <c r="WWQ351" s="94"/>
      <c r="WWR351" s="94"/>
      <c r="WWS351" s="94"/>
      <c r="WWT351" s="94"/>
      <c r="WWU351" s="94"/>
      <c r="WWV351" s="94"/>
      <c r="WWW351" s="94"/>
      <c r="WWX351" s="94"/>
      <c r="WWY351" s="94"/>
      <c r="WWZ351" s="94"/>
      <c r="WXA351" s="94"/>
      <c r="WXB351" s="94"/>
      <c r="WXC351" s="94"/>
      <c r="WXD351" s="94"/>
      <c r="WXE351" s="94"/>
      <c r="WXF351" s="94"/>
      <c r="WXG351" s="94"/>
      <c r="WXH351" s="94"/>
      <c r="WXI351" s="94"/>
      <c r="WXJ351" s="94"/>
      <c r="WXK351" s="94"/>
      <c r="WXL351" s="94"/>
      <c r="WXM351" s="94"/>
      <c r="WXN351" s="94"/>
      <c r="WXO351" s="94"/>
      <c r="WXP351" s="94"/>
      <c r="WXQ351" s="94"/>
      <c r="WXR351" s="94"/>
      <c r="WXS351" s="94"/>
      <c r="WXT351" s="94"/>
      <c r="WXU351" s="94"/>
      <c r="WXV351" s="94"/>
      <c r="WXW351" s="94"/>
      <c r="WXX351" s="94"/>
      <c r="WXY351" s="94"/>
      <c r="WXZ351" s="94"/>
      <c r="WYA351" s="94"/>
      <c r="WYB351" s="94"/>
      <c r="WYC351" s="94"/>
      <c r="WYD351" s="94"/>
      <c r="WYE351" s="94"/>
      <c r="WYF351" s="94"/>
      <c r="WYG351" s="94"/>
      <c r="WYH351" s="94"/>
      <c r="WYI351" s="94"/>
      <c r="WYJ351" s="94"/>
      <c r="WYK351" s="94"/>
      <c r="WYL351" s="94"/>
      <c r="WYM351" s="94"/>
      <c r="WYN351" s="94"/>
      <c r="WYO351" s="94"/>
      <c r="WYP351" s="94"/>
      <c r="WYQ351" s="94"/>
      <c r="WYR351" s="94"/>
      <c r="WYS351" s="94"/>
      <c r="WYT351" s="94"/>
      <c r="WYU351" s="94"/>
      <c r="WYV351" s="94"/>
      <c r="WYW351" s="94"/>
      <c r="WYX351" s="94"/>
      <c r="WYY351" s="94"/>
      <c r="WYZ351" s="94"/>
      <c r="WZA351" s="94"/>
      <c r="WZB351" s="94"/>
      <c r="WZC351" s="94"/>
      <c r="WZD351" s="94"/>
      <c r="WZE351" s="94"/>
      <c r="WZF351" s="94"/>
      <c r="WZG351" s="94"/>
      <c r="WZH351" s="94"/>
      <c r="WZI351" s="94"/>
      <c r="WZJ351" s="94"/>
      <c r="WZK351" s="94"/>
      <c r="WZL351" s="94"/>
      <c r="WZM351" s="94"/>
      <c r="WZN351" s="94"/>
      <c r="WZO351" s="94"/>
      <c r="WZP351" s="94"/>
      <c r="WZQ351" s="94"/>
      <c r="WZR351" s="94"/>
      <c r="WZS351" s="94"/>
      <c r="WZT351" s="94"/>
      <c r="WZU351" s="94"/>
      <c r="WZV351" s="94"/>
      <c r="WZW351" s="94"/>
      <c r="WZX351" s="94"/>
      <c r="WZY351" s="94"/>
      <c r="WZZ351" s="94"/>
      <c r="XAA351" s="94"/>
      <c r="XAB351" s="112"/>
      <c r="XAC351" s="112"/>
      <c r="XAD351" s="112"/>
      <c r="XAE351" s="112"/>
      <c r="XAF351" s="112"/>
      <c r="XAG351" s="112"/>
      <c r="XAH351" s="112"/>
      <c r="XAI351" s="112"/>
      <c r="XAJ351" s="112"/>
      <c r="XAK351" s="112"/>
      <c r="XAL351" s="112"/>
      <c r="XAM351" s="112"/>
      <c r="XAN351" s="112"/>
      <c r="XAO351" s="112"/>
      <c r="XAP351" s="112"/>
      <c r="XAQ351" s="112"/>
      <c r="XAR351" s="112"/>
      <c r="XAS351" s="112"/>
      <c r="XAT351" s="112"/>
      <c r="XAU351" s="112"/>
      <c r="XAV351" s="112"/>
      <c r="XAW351" s="112"/>
      <c r="XAX351" s="112"/>
      <c r="XAY351" s="112"/>
      <c r="XAZ351" s="112"/>
      <c r="XBA351" s="112"/>
      <c r="XBB351" s="112"/>
      <c r="XBC351" s="112"/>
      <c r="XBD351" s="112"/>
      <c r="XBE351" s="112"/>
      <c r="XBF351" s="112"/>
      <c r="XBG351" s="112"/>
      <c r="XBH351" s="112"/>
      <c r="XBI351" s="112"/>
      <c r="XBJ351" s="112"/>
      <c r="XBK351" s="112"/>
      <c r="XBL351" s="112"/>
      <c r="XBM351" s="112"/>
      <c r="XBN351" s="112"/>
      <c r="XBO351" s="112"/>
      <c r="XBP351" s="112"/>
      <c r="XBQ351" s="112"/>
      <c r="XBR351" s="112"/>
      <c r="XBS351" s="112"/>
      <c r="XBT351" s="112"/>
      <c r="XBU351" s="112"/>
      <c r="XBV351" s="112"/>
      <c r="XBW351" s="112"/>
      <c r="XBX351" s="112"/>
      <c r="XBY351" s="112"/>
      <c r="XBZ351" s="112"/>
      <c r="XCA351" s="112"/>
      <c r="XCB351" s="112"/>
      <c r="XCC351" s="112"/>
      <c r="XCD351" s="112"/>
      <c r="XCE351" s="112"/>
      <c r="XCF351" s="112"/>
      <c r="XCG351" s="112"/>
      <c r="XCH351" s="112"/>
      <c r="XCI351" s="112"/>
      <c r="XCJ351" s="112"/>
      <c r="XCK351" s="112"/>
      <c r="XCL351" s="112"/>
      <c r="XCM351" s="112"/>
      <c r="XCN351" s="112"/>
      <c r="XCO351" s="112"/>
      <c r="XCP351" s="112"/>
      <c r="XCQ351" s="112"/>
      <c r="XCR351" s="112"/>
      <c r="XCS351" s="112"/>
      <c r="XCT351" s="112"/>
      <c r="XCU351" s="112"/>
      <c r="XCV351" s="112"/>
      <c r="XCW351" s="112"/>
      <c r="XCX351" s="112"/>
      <c r="XCY351" s="112"/>
      <c r="XCZ351" s="112"/>
      <c r="XDA351" s="112"/>
      <c r="XDB351" s="112"/>
      <c r="XDC351" s="112"/>
      <c r="XDD351" s="112"/>
      <c r="XDE351" s="112"/>
      <c r="XDF351" s="112"/>
      <c r="XDG351" s="112"/>
      <c r="XDH351" s="112"/>
      <c r="XDI351" s="112"/>
      <c r="XDJ351" s="112"/>
      <c r="XDK351" s="112"/>
      <c r="XDL351" s="112"/>
      <c r="XDM351" s="112"/>
      <c r="XDN351" s="112"/>
      <c r="XDO351" s="112"/>
      <c r="XDP351" s="112"/>
      <c r="XDQ351" s="112"/>
      <c r="XDR351" s="112"/>
      <c r="XDS351" s="112"/>
      <c r="XDT351" s="112"/>
      <c r="XDU351" s="112"/>
      <c r="XDV351" s="112"/>
      <c r="XDW351" s="112"/>
      <c r="XDX351" s="112"/>
      <c r="XDY351" s="112"/>
      <c r="XDZ351" s="112"/>
      <c r="XEA351" s="112"/>
      <c r="XEB351" s="112"/>
      <c r="XEC351" s="112"/>
      <c r="XED351" s="112"/>
      <c r="XEE351" s="112"/>
      <c r="XEF351" s="112"/>
      <c r="XEG351" s="112"/>
      <c r="XEH351" s="112"/>
      <c r="XEI351" s="112"/>
      <c r="XEJ351" s="112"/>
      <c r="XEK351" s="112"/>
      <c r="XEL351" s="112"/>
      <c r="XEM351" s="112"/>
      <c r="XEN351" s="112"/>
      <c r="XEO351" s="112"/>
      <c r="XEP351" s="112"/>
      <c r="XEQ351" s="112"/>
      <c r="XER351" s="112"/>
      <c r="XES351" s="112"/>
      <c r="XET351" s="112"/>
      <c r="XEU351" s="112"/>
      <c r="XEV351" s="112"/>
      <c r="XEW351" s="112"/>
      <c r="XEX351" s="112"/>
      <c r="XEY351" s="112"/>
      <c r="XEZ351" s="112"/>
      <c r="XFA351" s="112"/>
      <c r="XFB351" s="112"/>
      <c r="XFC351" s="112"/>
      <c r="XFD351" s="112"/>
    </row>
    <row r="352" s="104" customFormat="1" ht="71.25" spans="1:16384">
      <c r="A352" s="231" t="s">
        <v>10421</v>
      </c>
      <c r="B352" s="222" t="s">
        <v>60</v>
      </c>
      <c r="C352" s="222" t="s">
        <v>10454</v>
      </c>
      <c r="D352" s="208" t="s">
        <v>10455</v>
      </c>
      <c r="E352" s="234" t="s">
        <v>10456</v>
      </c>
      <c r="F352" s="234" t="s">
        <v>10457</v>
      </c>
      <c r="G352" s="234"/>
      <c r="H352" s="235"/>
      <c r="I352" s="208" t="s">
        <v>10458</v>
      </c>
      <c r="J352" s="205">
        <v>3</v>
      </c>
      <c r="K352" s="205">
        <v>3</v>
      </c>
      <c r="L352" s="261"/>
      <c r="M352" s="154" t="s">
        <v>118</v>
      </c>
      <c r="N352" s="154"/>
      <c r="O352" s="15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94"/>
      <c r="HB352" s="94"/>
      <c r="HC352" s="94"/>
      <c r="HD352" s="94"/>
      <c r="HE352" s="94"/>
      <c r="HF352" s="94"/>
      <c r="HG352" s="94"/>
      <c r="HH352" s="94"/>
      <c r="HI352" s="94"/>
      <c r="HJ352" s="94"/>
      <c r="HK352" s="94"/>
      <c r="HL352" s="94"/>
      <c r="HM352" s="94"/>
      <c r="HN352" s="94"/>
      <c r="HO352" s="94"/>
      <c r="HP352" s="94"/>
      <c r="HQ352" s="94"/>
      <c r="HR352" s="94"/>
      <c r="HS352" s="94"/>
      <c r="HT352" s="94"/>
      <c r="HU352" s="94"/>
      <c r="HV352" s="94"/>
      <c r="HW352" s="94"/>
      <c r="HX352" s="94"/>
      <c r="HY352" s="94"/>
      <c r="HZ352" s="94"/>
      <c r="IA352" s="94"/>
      <c r="IB352" s="94"/>
      <c r="IC352" s="94"/>
      <c r="ID352" s="94"/>
      <c r="IE352" s="94"/>
      <c r="IF352" s="94"/>
      <c r="IG352" s="94"/>
      <c r="IH352" s="94"/>
      <c r="II352" s="94"/>
      <c r="IJ352" s="94"/>
      <c r="IK352" s="94"/>
      <c r="IL352" s="94"/>
      <c r="IM352" s="94"/>
      <c r="IN352" s="94"/>
      <c r="IO352" s="94"/>
      <c r="IP352" s="94"/>
      <c r="IQ352" s="94"/>
      <c r="IR352" s="94"/>
      <c r="IS352" s="94"/>
      <c r="IT352" s="94"/>
      <c r="IU352" s="94"/>
      <c r="IV352" s="94"/>
      <c r="IW352" s="94"/>
      <c r="IX352" s="94"/>
      <c r="IY352" s="94"/>
      <c r="IZ352" s="94"/>
      <c r="JA352" s="94"/>
      <c r="JB352" s="94"/>
      <c r="JC352" s="94"/>
      <c r="JD352" s="94"/>
      <c r="JE352" s="94"/>
      <c r="JF352" s="94"/>
      <c r="JG352" s="94"/>
      <c r="JH352" s="94"/>
      <c r="JI352" s="94"/>
      <c r="JJ352" s="94"/>
      <c r="JK352" s="94"/>
      <c r="JL352" s="94"/>
      <c r="JM352" s="94"/>
      <c r="JN352" s="94"/>
      <c r="JO352" s="94"/>
      <c r="JP352" s="94"/>
      <c r="JQ352" s="94"/>
      <c r="JR352" s="94"/>
      <c r="JS352" s="94"/>
      <c r="JT352" s="94"/>
      <c r="JU352" s="94"/>
      <c r="JV352" s="94"/>
      <c r="JW352" s="94"/>
      <c r="JX352" s="94"/>
      <c r="JY352" s="94"/>
      <c r="JZ352" s="94"/>
      <c r="KA352" s="94"/>
      <c r="KB352" s="94"/>
      <c r="KC352" s="94"/>
      <c r="KD352" s="94"/>
      <c r="KE352" s="94"/>
      <c r="KF352" s="94"/>
      <c r="KG352" s="94"/>
      <c r="KH352" s="94"/>
      <c r="KI352" s="94"/>
      <c r="KJ352" s="94"/>
      <c r="KK352" s="94"/>
      <c r="KL352" s="94"/>
      <c r="KM352" s="94"/>
      <c r="KN352" s="94"/>
      <c r="KO352" s="94"/>
      <c r="KP352" s="94"/>
      <c r="KQ352" s="94"/>
      <c r="KR352" s="94"/>
      <c r="KS352" s="94"/>
      <c r="KT352" s="94"/>
      <c r="KU352" s="94"/>
      <c r="KV352" s="94"/>
      <c r="KW352" s="94"/>
      <c r="KX352" s="94"/>
      <c r="KY352" s="94"/>
      <c r="KZ352" s="94"/>
      <c r="LA352" s="94"/>
      <c r="LB352" s="94"/>
      <c r="LC352" s="94"/>
      <c r="LD352" s="94"/>
      <c r="LE352" s="94"/>
      <c r="LF352" s="94"/>
      <c r="LG352" s="94"/>
      <c r="LH352" s="94"/>
      <c r="LI352" s="94"/>
      <c r="LJ352" s="94"/>
      <c r="LK352" s="94"/>
      <c r="LL352" s="94"/>
      <c r="LM352" s="94"/>
      <c r="LN352" s="94"/>
      <c r="LO352" s="94"/>
      <c r="LP352" s="94"/>
      <c r="LQ352" s="94"/>
      <c r="LR352" s="94"/>
      <c r="LS352" s="94"/>
      <c r="LT352" s="94"/>
      <c r="LU352" s="94"/>
      <c r="LV352" s="94"/>
      <c r="LW352" s="94"/>
      <c r="LX352" s="94"/>
      <c r="LY352" s="94"/>
      <c r="LZ352" s="94"/>
      <c r="MA352" s="94"/>
      <c r="MB352" s="94"/>
      <c r="MC352" s="94"/>
      <c r="MD352" s="94"/>
      <c r="ME352" s="94"/>
      <c r="MF352" s="94"/>
      <c r="MG352" s="94"/>
      <c r="MH352" s="94"/>
      <c r="MI352" s="94"/>
      <c r="MJ352" s="94"/>
      <c r="MK352" s="94"/>
      <c r="ML352" s="94"/>
      <c r="MM352" s="94"/>
      <c r="MN352" s="94"/>
      <c r="MO352" s="94"/>
      <c r="MP352" s="94"/>
      <c r="MQ352" s="94"/>
      <c r="MR352" s="94"/>
      <c r="MS352" s="94"/>
      <c r="MT352" s="94"/>
      <c r="MU352" s="94"/>
      <c r="MV352" s="94"/>
      <c r="MW352" s="94"/>
      <c r="MX352" s="94"/>
      <c r="MY352" s="94"/>
      <c r="MZ352" s="94"/>
      <c r="NA352" s="94"/>
      <c r="NB352" s="94"/>
      <c r="NC352" s="94"/>
      <c r="ND352" s="94"/>
      <c r="NE352" s="94"/>
      <c r="NF352" s="94"/>
      <c r="NG352" s="94"/>
      <c r="NH352" s="94"/>
      <c r="NI352" s="94"/>
      <c r="NJ352" s="94"/>
      <c r="NK352" s="94"/>
      <c r="NL352" s="94"/>
      <c r="NM352" s="94"/>
      <c r="NN352" s="94"/>
      <c r="NO352" s="94"/>
      <c r="NP352" s="94"/>
      <c r="NQ352" s="94"/>
      <c r="NR352" s="94"/>
      <c r="NS352" s="94"/>
      <c r="NT352" s="94"/>
      <c r="NU352" s="94"/>
      <c r="NV352" s="94"/>
      <c r="NW352" s="94"/>
      <c r="NX352" s="94"/>
      <c r="NY352" s="94"/>
      <c r="NZ352" s="94"/>
      <c r="OA352" s="94"/>
      <c r="OB352" s="94"/>
      <c r="OC352" s="94"/>
      <c r="OD352" s="94"/>
      <c r="OE352" s="94"/>
      <c r="OF352" s="94"/>
      <c r="OG352" s="94"/>
      <c r="OH352" s="94"/>
      <c r="OI352" s="94"/>
      <c r="OJ352" s="94"/>
      <c r="OK352" s="94"/>
      <c r="OL352" s="94"/>
      <c r="OM352" s="94"/>
      <c r="ON352" s="94"/>
      <c r="OO352" s="94"/>
      <c r="OP352" s="94"/>
      <c r="OQ352" s="94"/>
      <c r="OR352" s="94"/>
      <c r="OS352" s="94"/>
      <c r="OT352" s="94"/>
      <c r="OU352" s="94"/>
      <c r="OV352" s="94"/>
      <c r="OW352" s="94"/>
      <c r="OX352" s="94"/>
      <c r="OY352" s="94"/>
      <c r="OZ352" s="94"/>
      <c r="PA352" s="94"/>
      <c r="PB352" s="94"/>
      <c r="PC352" s="94"/>
      <c r="PD352" s="94"/>
      <c r="PE352" s="94"/>
      <c r="PF352" s="94"/>
      <c r="PG352" s="94"/>
      <c r="PH352" s="94"/>
      <c r="PI352" s="94"/>
      <c r="PJ352" s="94"/>
      <c r="PK352" s="94"/>
      <c r="PL352" s="94"/>
      <c r="PM352" s="94"/>
      <c r="PN352" s="94"/>
      <c r="PO352" s="94"/>
      <c r="PP352" s="94"/>
      <c r="PQ352" s="94"/>
      <c r="PR352" s="94"/>
      <c r="PS352" s="94"/>
      <c r="PT352" s="94"/>
      <c r="PU352" s="94"/>
      <c r="PV352" s="94"/>
      <c r="PW352" s="94"/>
      <c r="PX352" s="94"/>
      <c r="PY352" s="94"/>
      <c r="PZ352" s="94"/>
      <c r="QA352" s="94"/>
      <c r="QB352" s="94"/>
      <c r="QC352" s="94"/>
      <c r="QD352" s="94"/>
      <c r="QE352" s="94"/>
      <c r="QF352" s="94"/>
      <c r="QG352" s="94"/>
      <c r="QH352" s="94"/>
      <c r="QI352" s="94"/>
      <c r="QJ352" s="94"/>
      <c r="QK352" s="94"/>
      <c r="QL352" s="94"/>
      <c r="QM352" s="94"/>
      <c r="QN352" s="94"/>
      <c r="QO352" s="94"/>
      <c r="QP352" s="94"/>
      <c r="QQ352" s="94"/>
      <c r="QR352" s="94"/>
      <c r="QS352" s="94"/>
      <c r="QT352" s="94"/>
      <c r="QU352" s="94"/>
      <c r="QV352" s="94"/>
      <c r="QW352" s="94"/>
      <c r="QX352" s="94"/>
      <c r="QY352" s="94"/>
      <c r="QZ352" s="94"/>
      <c r="RA352" s="94"/>
      <c r="RB352" s="94"/>
      <c r="RC352" s="94"/>
      <c r="RD352" s="94"/>
      <c r="RE352" s="94"/>
      <c r="RF352" s="94"/>
      <c r="RG352" s="94"/>
      <c r="RH352" s="94"/>
      <c r="RI352" s="94"/>
      <c r="RJ352" s="94"/>
      <c r="RK352" s="94"/>
      <c r="RL352" s="94"/>
      <c r="RM352" s="94"/>
      <c r="RN352" s="94"/>
      <c r="RO352" s="94"/>
      <c r="RP352" s="94"/>
      <c r="RQ352" s="94"/>
      <c r="RR352" s="94"/>
      <c r="RS352" s="94"/>
      <c r="RT352" s="94"/>
      <c r="RU352" s="94"/>
      <c r="RV352" s="94"/>
      <c r="RW352" s="94"/>
      <c r="RX352" s="94"/>
      <c r="RY352" s="94"/>
      <c r="RZ352" s="94"/>
      <c r="SA352" s="94"/>
      <c r="SB352" s="94"/>
      <c r="SC352" s="94"/>
      <c r="SD352" s="94"/>
      <c r="SE352" s="94"/>
      <c r="SF352" s="94"/>
      <c r="SG352" s="94"/>
      <c r="SH352" s="94"/>
      <c r="SI352" s="94"/>
      <c r="SJ352" s="94"/>
      <c r="SK352" s="94"/>
      <c r="SL352" s="94"/>
      <c r="SM352" s="94"/>
      <c r="SN352" s="94"/>
      <c r="SO352" s="94"/>
      <c r="SP352" s="94"/>
      <c r="SQ352" s="94"/>
      <c r="SR352" s="94"/>
      <c r="SS352" s="94"/>
      <c r="ST352" s="94"/>
      <c r="SU352" s="94"/>
      <c r="SV352" s="94"/>
      <c r="SW352" s="94"/>
      <c r="SX352" s="94"/>
      <c r="SY352" s="94"/>
      <c r="SZ352" s="94"/>
      <c r="TA352" s="94"/>
      <c r="TB352" s="94"/>
      <c r="TC352" s="94"/>
      <c r="TD352" s="94"/>
      <c r="TE352" s="94"/>
      <c r="TF352" s="94"/>
      <c r="TG352" s="94"/>
      <c r="TH352" s="94"/>
      <c r="TI352" s="94"/>
      <c r="TJ352" s="94"/>
      <c r="TK352" s="94"/>
      <c r="TL352" s="94"/>
      <c r="TM352" s="94"/>
      <c r="TN352" s="94"/>
      <c r="TO352" s="94"/>
      <c r="TP352" s="94"/>
      <c r="TQ352" s="94"/>
      <c r="TR352" s="94"/>
      <c r="TS352" s="94"/>
      <c r="TT352" s="94"/>
      <c r="TU352" s="94"/>
      <c r="TV352" s="94"/>
      <c r="TW352" s="94"/>
      <c r="TX352" s="94"/>
      <c r="TY352" s="94"/>
      <c r="TZ352" s="94"/>
      <c r="UA352" s="94"/>
      <c r="UB352" s="94"/>
      <c r="UC352" s="94"/>
      <c r="UD352" s="94"/>
      <c r="UE352" s="94"/>
      <c r="UF352" s="94"/>
      <c r="UG352" s="94"/>
      <c r="UH352" s="94"/>
      <c r="UI352" s="94"/>
      <c r="UJ352" s="94"/>
      <c r="UK352" s="94"/>
      <c r="UL352" s="94"/>
      <c r="UM352" s="94"/>
      <c r="UN352" s="94"/>
      <c r="UO352" s="94"/>
      <c r="UP352" s="94"/>
      <c r="UQ352" s="94"/>
      <c r="UR352" s="94"/>
      <c r="US352" s="94"/>
      <c r="UT352" s="94"/>
      <c r="UU352" s="94"/>
      <c r="UV352" s="94"/>
      <c r="UW352" s="94"/>
      <c r="UX352" s="94"/>
      <c r="UY352" s="94"/>
      <c r="UZ352" s="94"/>
      <c r="VA352" s="94"/>
      <c r="VB352" s="94"/>
      <c r="VC352" s="94"/>
      <c r="VD352" s="94"/>
      <c r="VE352" s="94"/>
      <c r="VF352" s="94"/>
      <c r="VG352" s="94"/>
      <c r="VH352" s="94"/>
      <c r="VI352" s="94"/>
      <c r="VJ352" s="94"/>
      <c r="VK352" s="94"/>
      <c r="VL352" s="94"/>
      <c r="VM352" s="94"/>
      <c r="VN352" s="94"/>
      <c r="VO352" s="94"/>
      <c r="VP352" s="94"/>
      <c r="VQ352" s="94"/>
      <c r="VR352" s="94"/>
      <c r="VS352" s="94"/>
      <c r="VT352" s="94"/>
      <c r="VU352" s="94"/>
      <c r="VV352" s="94"/>
      <c r="VW352" s="94"/>
      <c r="VX352" s="94"/>
      <c r="VY352" s="94"/>
      <c r="VZ352" s="94"/>
      <c r="WA352" s="94"/>
      <c r="WB352" s="94"/>
      <c r="WC352" s="94"/>
      <c r="WD352" s="94"/>
      <c r="WE352" s="94"/>
      <c r="WF352" s="94"/>
      <c r="WG352" s="94"/>
      <c r="WH352" s="94"/>
      <c r="WI352" s="94"/>
      <c r="WJ352" s="94"/>
      <c r="WK352" s="94"/>
      <c r="WL352" s="94"/>
      <c r="WM352" s="94"/>
      <c r="WN352" s="94"/>
      <c r="WO352" s="94"/>
      <c r="WP352" s="94"/>
      <c r="WQ352" s="94"/>
      <c r="WR352" s="94"/>
      <c r="WS352" s="94"/>
      <c r="WT352" s="94"/>
      <c r="WU352" s="94"/>
      <c r="WV352" s="94"/>
      <c r="WW352" s="94"/>
      <c r="WX352" s="94"/>
      <c r="WY352" s="94"/>
      <c r="WZ352" s="94"/>
      <c r="XA352" s="94"/>
      <c r="XB352" s="94"/>
      <c r="XC352" s="94"/>
      <c r="XD352" s="94"/>
      <c r="XE352" s="94"/>
      <c r="XF352" s="94"/>
      <c r="XG352" s="94"/>
      <c r="XH352" s="94"/>
      <c r="XI352" s="94"/>
      <c r="XJ352" s="94"/>
      <c r="XK352" s="94"/>
      <c r="XL352" s="94"/>
      <c r="XM352" s="94"/>
      <c r="XN352" s="94"/>
      <c r="XO352" s="94"/>
      <c r="XP352" s="94"/>
      <c r="XQ352" s="94"/>
      <c r="XR352" s="94"/>
      <c r="XS352" s="94"/>
      <c r="XT352" s="94"/>
      <c r="XU352" s="94"/>
      <c r="XV352" s="94"/>
      <c r="XW352" s="94"/>
      <c r="XX352" s="94"/>
      <c r="XY352" s="94"/>
      <c r="XZ352" s="94"/>
      <c r="YA352" s="94"/>
      <c r="YB352" s="94"/>
      <c r="YC352" s="94"/>
      <c r="YD352" s="94"/>
      <c r="YE352" s="94"/>
      <c r="YF352" s="94"/>
      <c r="YG352" s="94"/>
      <c r="YH352" s="94"/>
      <c r="YI352" s="94"/>
      <c r="YJ352" s="94"/>
      <c r="YK352" s="94"/>
      <c r="YL352" s="94"/>
      <c r="YM352" s="94"/>
      <c r="YN352" s="94"/>
      <c r="YO352" s="94"/>
      <c r="YP352" s="94"/>
      <c r="YQ352" s="94"/>
      <c r="YR352" s="94"/>
      <c r="YS352" s="94"/>
      <c r="YT352" s="94"/>
      <c r="YU352" s="94"/>
      <c r="YV352" s="94"/>
      <c r="YW352" s="94"/>
      <c r="YX352" s="94"/>
      <c r="YY352" s="94"/>
      <c r="YZ352" s="94"/>
      <c r="ZA352" s="94"/>
      <c r="ZB352" s="94"/>
      <c r="ZC352" s="94"/>
      <c r="ZD352" s="94"/>
      <c r="ZE352" s="94"/>
      <c r="ZF352" s="94"/>
      <c r="ZG352" s="94"/>
      <c r="ZH352" s="94"/>
      <c r="ZI352" s="94"/>
      <c r="ZJ352" s="94"/>
      <c r="ZK352" s="94"/>
      <c r="ZL352" s="94"/>
      <c r="ZM352" s="94"/>
      <c r="ZN352" s="94"/>
      <c r="ZO352" s="94"/>
      <c r="ZP352" s="94"/>
      <c r="ZQ352" s="94"/>
      <c r="ZR352" s="94"/>
      <c r="ZS352" s="94"/>
      <c r="ZT352" s="94"/>
      <c r="ZU352" s="94"/>
      <c r="ZV352" s="94"/>
      <c r="ZW352" s="94"/>
      <c r="ZX352" s="94"/>
      <c r="ZY352" s="94"/>
      <c r="ZZ352" s="94"/>
      <c r="AAA352" s="94"/>
      <c r="AAB352" s="94"/>
      <c r="AAC352" s="94"/>
      <c r="AAD352" s="94"/>
      <c r="AAE352" s="94"/>
      <c r="AAF352" s="94"/>
      <c r="AAG352" s="94"/>
      <c r="AAH352" s="94"/>
      <c r="AAI352" s="94"/>
      <c r="AAJ352" s="94"/>
      <c r="AAK352" s="94"/>
      <c r="AAL352" s="94"/>
      <c r="AAM352" s="94"/>
      <c r="AAN352" s="94"/>
      <c r="AAO352" s="94"/>
      <c r="AAP352" s="94"/>
      <c r="AAQ352" s="94"/>
      <c r="AAR352" s="94"/>
      <c r="AAS352" s="94"/>
      <c r="AAT352" s="94"/>
      <c r="AAU352" s="94"/>
      <c r="AAV352" s="94"/>
      <c r="AAW352" s="94"/>
      <c r="AAX352" s="94"/>
      <c r="AAY352" s="94"/>
      <c r="AAZ352" s="94"/>
      <c r="ABA352" s="94"/>
      <c r="ABB352" s="94"/>
      <c r="ABC352" s="94"/>
      <c r="ABD352" s="94"/>
      <c r="ABE352" s="94"/>
      <c r="ABF352" s="94"/>
      <c r="ABG352" s="94"/>
      <c r="ABH352" s="94"/>
      <c r="ABI352" s="94"/>
      <c r="ABJ352" s="94"/>
      <c r="ABK352" s="94"/>
      <c r="ABL352" s="94"/>
      <c r="ABM352" s="94"/>
      <c r="ABN352" s="94"/>
      <c r="ABO352" s="94"/>
      <c r="ABP352" s="94"/>
      <c r="ABQ352" s="94"/>
      <c r="ABR352" s="94"/>
      <c r="ABS352" s="94"/>
      <c r="ABT352" s="94"/>
      <c r="ABU352" s="94"/>
      <c r="ABV352" s="94"/>
      <c r="ABW352" s="94"/>
      <c r="ABX352" s="94"/>
      <c r="ABY352" s="94"/>
      <c r="ABZ352" s="94"/>
      <c r="ACA352" s="94"/>
      <c r="ACB352" s="94"/>
      <c r="ACC352" s="94"/>
      <c r="ACD352" s="94"/>
      <c r="ACE352" s="94"/>
      <c r="ACF352" s="94"/>
      <c r="ACG352" s="94"/>
      <c r="ACH352" s="94"/>
      <c r="ACI352" s="94"/>
      <c r="ACJ352" s="94"/>
      <c r="ACK352" s="94"/>
      <c r="ACL352" s="94"/>
      <c r="ACM352" s="94"/>
      <c r="ACN352" s="94"/>
      <c r="ACO352" s="94"/>
      <c r="ACP352" s="94"/>
      <c r="ACQ352" s="94"/>
      <c r="ACR352" s="94"/>
      <c r="ACS352" s="94"/>
      <c r="ACT352" s="94"/>
      <c r="ACU352" s="94"/>
      <c r="ACV352" s="94"/>
      <c r="ACW352" s="94"/>
      <c r="ACX352" s="94"/>
      <c r="ACY352" s="94"/>
      <c r="ACZ352" s="94"/>
      <c r="ADA352" s="94"/>
      <c r="ADB352" s="94"/>
      <c r="ADC352" s="94"/>
      <c r="ADD352" s="94"/>
      <c r="ADE352" s="94"/>
      <c r="ADF352" s="94"/>
      <c r="ADG352" s="94"/>
      <c r="ADH352" s="94"/>
      <c r="ADI352" s="94"/>
      <c r="ADJ352" s="94"/>
      <c r="ADK352" s="94"/>
      <c r="ADL352" s="94"/>
      <c r="ADM352" s="94"/>
      <c r="ADN352" s="94"/>
      <c r="ADO352" s="94"/>
      <c r="ADP352" s="94"/>
      <c r="ADQ352" s="94"/>
      <c r="ADR352" s="94"/>
      <c r="ADS352" s="94"/>
      <c r="ADT352" s="94"/>
      <c r="ADU352" s="94"/>
      <c r="ADV352" s="94"/>
      <c r="ADW352" s="94"/>
      <c r="ADX352" s="94"/>
      <c r="ADY352" s="94"/>
      <c r="ADZ352" s="94"/>
      <c r="AEA352" s="94"/>
      <c r="AEB352" s="94"/>
      <c r="AEC352" s="94"/>
      <c r="AED352" s="94"/>
      <c r="AEE352" s="94"/>
      <c r="AEF352" s="94"/>
      <c r="AEG352" s="94"/>
      <c r="AEH352" s="94"/>
      <c r="AEI352" s="94"/>
      <c r="AEJ352" s="94"/>
      <c r="AEK352" s="94"/>
      <c r="AEL352" s="94"/>
      <c r="AEM352" s="94"/>
      <c r="AEN352" s="94"/>
      <c r="AEO352" s="94"/>
      <c r="AEP352" s="94"/>
      <c r="AEQ352" s="94"/>
      <c r="AER352" s="94"/>
      <c r="AES352" s="94"/>
      <c r="AET352" s="94"/>
      <c r="AEU352" s="94"/>
      <c r="AEV352" s="94"/>
      <c r="AEW352" s="94"/>
      <c r="AEX352" s="94"/>
      <c r="AEY352" s="94"/>
      <c r="AEZ352" s="94"/>
      <c r="AFA352" s="94"/>
      <c r="AFB352" s="94"/>
      <c r="AFC352" s="94"/>
      <c r="AFD352" s="94"/>
      <c r="AFE352" s="94"/>
      <c r="AFF352" s="94"/>
      <c r="AFG352" s="94"/>
      <c r="AFH352" s="94"/>
      <c r="AFI352" s="94"/>
      <c r="AFJ352" s="94"/>
      <c r="AFK352" s="94"/>
      <c r="AFL352" s="94"/>
      <c r="AFM352" s="94"/>
      <c r="AFN352" s="94"/>
      <c r="AFO352" s="94"/>
      <c r="AFP352" s="94"/>
      <c r="AFQ352" s="94"/>
      <c r="AFR352" s="94"/>
      <c r="AFS352" s="94"/>
      <c r="AFT352" s="94"/>
      <c r="AFU352" s="94"/>
      <c r="AFV352" s="94"/>
      <c r="AFW352" s="94"/>
      <c r="AFX352" s="94"/>
      <c r="AFY352" s="94"/>
      <c r="AFZ352" s="94"/>
      <c r="AGA352" s="94"/>
      <c r="AGB352" s="94"/>
      <c r="AGC352" s="94"/>
      <c r="AGD352" s="94"/>
      <c r="AGE352" s="94"/>
      <c r="AGF352" s="94"/>
      <c r="AGG352" s="94"/>
      <c r="AGH352" s="94"/>
      <c r="AGI352" s="94"/>
      <c r="AGJ352" s="94"/>
      <c r="AGK352" s="94"/>
      <c r="AGL352" s="94"/>
      <c r="AGM352" s="94"/>
      <c r="AGN352" s="94"/>
      <c r="AGO352" s="94"/>
      <c r="AGP352" s="94"/>
      <c r="AGQ352" s="94"/>
      <c r="AGR352" s="94"/>
      <c r="AGS352" s="94"/>
      <c r="AGT352" s="94"/>
      <c r="AGU352" s="94"/>
      <c r="AGV352" s="94"/>
      <c r="AGW352" s="94"/>
      <c r="AGX352" s="94"/>
      <c r="AGY352" s="94"/>
      <c r="AGZ352" s="94"/>
      <c r="AHA352" s="94"/>
      <c r="AHB352" s="94"/>
      <c r="AHC352" s="94"/>
      <c r="AHD352" s="94"/>
      <c r="AHE352" s="94"/>
      <c r="AHF352" s="94"/>
      <c r="AHG352" s="94"/>
      <c r="AHH352" s="94"/>
      <c r="AHI352" s="94"/>
      <c r="AHJ352" s="94"/>
      <c r="AHK352" s="94"/>
      <c r="AHL352" s="94"/>
      <c r="AHM352" s="94"/>
      <c r="AHN352" s="94"/>
      <c r="AHO352" s="94"/>
      <c r="AHP352" s="94"/>
      <c r="AHQ352" s="94"/>
      <c r="AHR352" s="94"/>
      <c r="AHS352" s="94"/>
      <c r="AHT352" s="94"/>
      <c r="AHU352" s="94"/>
      <c r="AHV352" s="94"/>
      <c r="AHW352" s="94"/>
      <c r="AHX352" s="94"/>
      <c r="AHY352" s="94"/>
      <c r="AHZ352" s="94"/>
      <c r="AIA352" s="94"/>
      <c r="AIB352" s="94"/>
      <c r="AIC352" s="94"/>
      <c r="AID352" s="94"/>
      <c r="AIE352" s="94"/>
      <c r="AIF352" s="94"/>
      <c r="AIG352" s="94"/>
      <c r="AIH352" s="94"/>
      <c r="AII352" s="94"/>
      <c r="AIJ352" s="94"/>
      <c r="AIK352" s="94"/>
      <c r="AIL352" s="94"/>
      <c r="AIM352" s="94"/>
      <c r="AIN352" s="94"/>
      <c r="AIO352" s="94"/>
      <c r="AIP352" s="94"/>
      <c r="AIQ352" s="94"/>
      <c r="AIR352" s="94"/>
      <c r="AIS352" s="94"/>
      <c r="AIT352" s="94"/>
      <c r="AIU352" s="94"/>
      <c r="AIV352" s="94"/>
      <c r="AIW352" s="94"/>
      <c r="AIX352" s="94"/>
      <c r="AIY352" s="94"/>
      <c r="AIZ352" s="94"/>
      <c r="AJA352" s="94"/>
      <c r="AJB352" s="94"/>
      <c r="AJC352" s="94"/>
      <c r="AJD352" s="94"/>
      <c r="AJE352" s="94"/>
      <c r="AJF352" s="94"/>
      <c r="AJG352" s="94"/>
      <c r="AJH352" s="94"/>
      <c r="AJI352" s="94"/>
      <c r="AJJ352" s="94"/>
      <c r="AJK352" s="94"/>
      <c r="AJL352" s="94"/>
      <c r="AJM352" s="94"/>
      <c r="AJN352" s="94"/>
      <c r="AJO352" s="94"/>
      <c r="AJP352" s="94"/>
      <c r="AJQ352" s="94"/>
      <c r="AJR352" s="94"/>
      <c r="AJS352" s="94"/>
      <c r="AJT352" s="94"/>
      <c r="AJU352" s="94"/>
      <c r="AJV352" s="94"/>
      <c r="AJW352" s="94"/>
      <c r="AJX352" s="94"/>
      <c r="AJY352" s="94"/>
      <c r="AJZ352" s="94"/>
      <c r="AKA352" s="94"/>
      <c r="AKB352" s="94"/>
      <c r="AKC352" s="94"/>
      <c r="AKD352" s="94"/>
      <c r="AKE352" s="94"/>
      <c r="AKF352" s="94"/>
      <c r="AKG352" s="94"/>
      <c r="AKH352" s="94"/>
      <c r="AKI352" s="94"/>
      <c r="AKJ352" s="94"/>
      <c r="AKK352" s="94"/>
      <c r="AKL352" s="94"/>
      <c r="AKM352" s="94"/>
      <c r="AKN352" s="94"/>
      <c r="AKO352" s="94"/>
      <c r="AKP352" s="94"/>
      <c r="AKQ352" s="94"/>
      <c r="AKR352" s="94"/>
      <c r="AKS352" s="94"/>
      <c r="AKT352" s="94"/>
      <c r="AKU352" s="94"/>
      <c r="AKV352" s="94"/>
      <c r="AKW352" s="94"/>
      <c r="AKX352" s="94"/>
      <c r="AKY352" s="94"/>
      <c r="AKZ352" s="94"/>
      <c r="ALA352" s="94"/>
      <c r="ALB352" s="94"/>
      <c r="ALC352" s="94"/>
      <c r="ALD352" s="94"/>
      <c r="ALE352" s="94"/>
      <c r="ALF352" s="94"/>
      <c r="ALG352" s="94"/>
      <c r="ALH352" s="94"/>
      <c r="ALI352" s="94"/>
      <c r="ALJ352" s="94"/>
      <c r="ALK352" s="94"/>
      <c r="ALL352" s="94"/>
      <c r="ALM352" s="94"/>
      <c r="ALN352" s="94"/>
      <c r="ALO352" s="94"/>
      <c r="ALP352" s="94"/>
      <c r="ALQ352" s="94"/>
      <c r="ALR352" s="94"/>
      <c r="ALS352" s="94"/>
      <c r="ALT352" s="94"/>
      <c r="ALU352" s="94"/>
      <c r="ALV352" s="94"/>
      <c r="ALW352" s="94"/>
      <c r="ALX352" s="94"/>
      <c r="ALY352" s="94"/>
      <c r="ALZ352" s="94"/>
      <c r="AMA352" s="94"/>
      <c r="AMB352" s="94"/>
      <c r="AMC352" s="94"/>
      <c r="AMD352" s="94"/>
      <c r="AME352" s="94"/>
      <c r="AMF352" s="94"/>
      <c r="AMG352" s="94"/>
      <c r="AMH352" s="94"/>
      <c r="AMI352" s="94"/>
      <c r="AMJ352" s="94"/>
      <c r="AMK352" s="94"/>
      <c r="AML352" s="94"/>
      <c r="AMM352" s="94"/>
      <c r="AMN352" s="94"/>
      <c r="AMO352" s="94"/>
      <c r="AMP352" s="94"/>
      <c r="AMQ352" s="94"/>
      <c r="AMR352" s="94"/>
      <c r="AMS352" s="94"/>
      <c r="AMT352" s="94"/>
      <c r="AMU352" s="94"/>
      <c r="AMV352" s="94"/>
      <c r="AMW352" s="94"/>
      <c r="AMX352" s="94"/>
      <c r="AMY352" s="94"/>
      <c r="AMZ352" s="94"/>
      <c r="ANA352" s="94"/>
      <c r="ANB352" s="94"/>
      <c r="ANC352" s="94"/>
      <c r="AND352" s="94"/>
      <c r="ANE352" s="94"/>
      <c r="ANF352" s="94"/>
      <c r="ANG352" s="94"/>
      <c r="ANH352" s="94"/>
      <c r="ANI352" s="94"/>
      <c r="ANJ352" s="94"/>
      <c r="ANK352" s="94"/>
      <c r="ANL352" s="94"/>
      <c r="ANM352" s="94"/>
      <c r="ANN352" s="94"/>
      <c r="ANO352" s="94"/>
      <c r="ANP352" s="94"/>
      <c r="ANQ352" s="94"/>
      <c r="ANR352" s="94"/>
      <c r="ANS352" s="94"/>
      <c r="ANT352" s="94"/>
      <c r="ANU352" s="94"/>
      <c r="ANV352" s="94"/>
      <c r="ANW352" s="94"/>
      <c r="ANX352" s="94"/>
      <c r="ANY352" s="94"/>
      <c r="ANZ352" s="94"/>
      <c r="AOA352" s="94"/>
      <c r="AOB352" s="94"/>
      <c r="AOC352" s="94"/>
      <c r="AOD352" s="94"/>
      <c r="AOE352" s="94"/>
      <c r="AOF352" s="94"/>
      <c r="AOG352" s="94"/>
      <c r="AOH352" s="94"/>
      <c r="AOI352" s="94"/>
      <c r="AOJ352" s="94"/>
      <c r="AOK352" s="94"/>
      <c r="AOL352" s="94"/>
      <c r="AOM352" s="94"/>
      <c r="AON352" s="94"/>
      <c r="AOO352" s="94"/>
      <c r="AOP352" s="94"/>
      <c r="AOQ352" s="94"/>
      <c r="AOR352" s="94"/>
      <c r="AOS352" s="94"/>
      <c r="AOT352" s="94"/>
      <c r="AOU352" s="94"/>
      <c r="AOV352" s="94"/>
      <c r="AOW352" s="94"/>
      <c r="AOX352" s="94"/>
      <c r="AOY352" s="94"/>
      <c r="AOZ352" s="94"/>
      <c r="APA352" s="94"/>
      <c r="APB352" s="94"/>
      <c r="APC352" s="94"/>
      <c r="APD352" s="94"/>
      <c r="APE352" s="94"/>
      <c r="APF352" s="94"/>
      <c r="APG352" s="94"/>
      <c r="APH352" s="94"/>
      <c r="API352" s="94"/>
      <c r="APJ352" s="94"/>
      <c r="APK352" s="94"/>
      <c r="APL352" s="94"/>
      <c r="APM352" s="94"/>
      <c r="APN352" s="94"/>
      <c r="APO352" s="94"/>
      <c r="APP352" s="94"/>
      <c r="APQ352" s="94"/>
      <c r="APR352" s="94"/>
      <c r="APS352" s="94"/>
      <c r="APT352" s="94"/>
      <c r="APU352" s="94"/>
      <c r="APV352" s="94"/>
      <c r="APW352" s="94"/>
      <c r="APX352" s="94"/>
      <c r="APY352" s="94"/>
      <c r="APZ352" s="94"/>
      <c r="AQA352" s="94"/>
      <c r="AQB352" s="94"/>
      <c r="AQC352" s="94"/>
      <c r="AQD352" s="94"/>
      <c r="AQE352" s="94"/>
      <c r="AQF352" s="94"/>
      <c r="AQG352" s="94"/>
      <c r="AQH352" s="94"/>
      <c r="AQI352" s="94"/>
      <c r="AQJ352" s="94"/>
      <c r="AQK352" s="94"/>
      <c r="AQL352" s="94"/>
      <c r="AQM352" s="94"/>
      <c r="AQN352" s="94"/>
      <c r="AQO352" s="94"/>
      <c r="AQP352" s="94"/>
      <c r="AQQ352" s="94"/>
      <c r="AQR352" s="94"/>
      <c r="AQS352" s="94"/>
      <c r="AQT352" s="94"/>
      <c r="AQU352" s="94"/>
      <c r="AQV352" s="94"/>
      <c r="AQW352" s="94"/>
      <c r="AQX352" s="94"/>
      <c r="AQY352" s="94"/>
      <c r="AQZ352" s="94"/>
      <c r="ARA352" s="94"/>
      <c r="ARB352" s="94"/>
      <c r="ARC352" s="94"/>
      <c r="ARD352" s="94"/>
      <c r="ARE352" s="94"/>
      <c r="ARF352" s="94"/>
      <c r="ARG352" s="94"/>
      <c r="ARH352" s="94"/>
      <c r="ARI352" s="94"/>
      <c r="ARJ352" s="94"/>
      <c r="ARK352" s="94"/>
      <c r="ARL352" s="94"/>
      <c r="ARM352" s="94"/>
      <c r="ARN352" s="94"/>
      <c r="ARO352" s="94"/>
      <c r="ARP352" s="94"/>
      <c r="ARQ352" s="94"/>
      <c r="ARR352" s="94"/>
      <c r="ARS352" s="94"/>
      <c r="ART352" s="94"/>
      <c r="ARU352" s="94"/>
      <c r="ARV352" s="94"/>
      <c r="ARW352" s="94"/>
      <c r="ARX352" s="94"/>
      <c r="ARY352" s="94"/>
      <c r="ARZ352" s="94"/>
      <c r="ASA352" s="94"/>
      <c r="ASB352" s="94"/>
      <c r="ASC352" s="94"/>
      <c r="ASD352" s="94"/>
      <c r="ASE352" s="94"/>
      <c r="ASF352" s="94"/>
      <c r="ASG352" s="94"/>
      <c r="ASH352" s="94"/>
      <c r="ASI352" s="94"/>
      <c r="ASJ352" s="94"/>
      <c r="ASK352" s="94"/>
      <c r="ASL352" s="94"/>
      <c r="ASM352" s="94"/>
      <c r="ASN352" s="94"/>
      <c r="ASO352" s="94"/>
      <c r="ASP352" s="94"/>
      <c r="ASQ352" s="94"/>
      <c r="ASR352" s="94"/>
      <c r="ASS352" s="94"/>
      <c r="AST352" s="94"/>
      <c r="ASU352" s="94"/>
      <c r="ASV352" s="94"/>
      <c r="ASW352" s="94"/>
      <c r="ASX352" s="94"/>
      <c r="ASY352" s="94"/>
      <c r="ASZ352" s="94"/>
      <c r="ATA352" s="94"/>
      <c r="ATB352" s="94"/>
      <c r="ATC352" s="94"/>
      <c r="ATD352" s="94"/>
      <c r="ATE352" s="94"/>
      <c r="ATF352" s="94"/>
      <c r="ATG352" s="94"/>
      <c r="ATH352" s="94"/>
      <c r="ATI352" s="94"/>
      <c r="ATJ352" s="94"/>
      <c r="ATK352" s="94"/>
      <c r="ATL352" s="94"/>
      <c r="ATM352" s="94"/>
      <c r="ATN352" s="94"/>
      <c r="ATO352" s="94"/>
      <c r="ATP352" s="94"/>
      <c r="ATQ352" s="94"/>
      <c r="ATR352" s="94"/>
      <c r="ATS352" s="94"/>
      <c r="ATT352" s="94"/>
      <c r="ATU352" s="94"/>
      <c r="ATV352" s="94"/>
      <c r="ATW352" s="94"/>
      <c r="ATX352" s="94"/>
      <c r="ATY352" s="94"/>
      <c r="ATZ352" s="94"/>
      <c r="AUA352" s="94"/>
      <c r="AUB352" s="94"/>
      <c r="AUC352" s="94"/>
      <c r="AUD352" s="94"/>
      <c r="AUE352" s="94"/>
      <c r="AUF352" s="94"/>
      <c r="AUG352" s="94"/>
      <c r="AUH352" s="94"/>
      <c r="AUI352" s="94"/>
      <c r="AUJ352" s="94"/>
      <c r="AUK352" s="94"/>
      <c r="AUL352" s="94"/>
      <c r="AUM352" s="94"/>
      <c r="AUN352" s="94"/>
      <c r="AUO352" s="94"/>
      <c r="AUP352" s="94"/>
      <c r="AUQ352" s="94"/>
      <c r="AUR352" s="94"/>
      <c r="AUS352" s="94"/>
      <c r="AUT352" s="94"/>
      <c r="AUU352" s="94"/>
      <c r="AUV352" s="94"/>
      <c r="AUW352" s="94"/>
      <c r="AUX352" s="94"/>
      <c r="AUY352" s="94"/>
      <c r="AUZ352" s="94"/>
      <c r="AVA352" s="94"/>
      <c r="AVB352" s="94"/>
      <c r="AVC352" s="94"/>
      <c r="AVD352" s="94"/>
      <c r="AVE352" s="94"/>
      <c r="AVF352" s="94"/>
      <c r="AVG352" s="94"/>
      <c r="AVH352" s="94"/>
      <c r="AVI352" s="94"/>
      <c r="AVJ352" s="94"/>
      <c r="AVK352" s="94"/>
      <c r="AVL352" s="94"/>
      <c r="AVM352" s="94"/>
      <c r="AVN352" s="94"/>
      <c r="AVO352" s="94"/>
      <c r="AVP352" s="94"/>
      <c r="AVQ352" s="94"/>
      <c r="AVR352" s="94"/>
      <c r="AVS352" s="94"/>
      <c r="AVT352" s="94"/>
      <c r="AVU352" s="94"/>
      <c r="AVV352" s="94"/>
      <c r="AVW352" s="94"/>
      <c r="AVX352" s="94"/>
      <c r="AVY352" s="94"/>
      <c r="AVZ352" s="94"/>
      <c r="AWA352" s="94"/>
      <c r="AWB352" s="94"/>
      <c r="AWC352" s="94"/>
      <c r="AWD352" s="94"/>
      <c r="AWE352" s="94"/>
      <c r="AWF352" s="94"/>
      <c r="AWG352" s="94"/>
      <c r="AWH352" s="94"/>
      <c r="AWI352" s="94"/>
      <c r="AWJ352" s="94"/>
      <c r="AWK352" s="94"/>
      <c r="AWL352" s="94"/>
      <c r="AWM352" s="94"/>
      <c r="AWN352" s="94"/>
      <c r="AWO352" s="94"/>
      <c r="AWP352" s="94"/>
      <c r="AWQ352" s="94"/>
      <c r="AWR352" s="94"/>
      <c r="AWS352" s="94"/>
      <c r="AWT352" s="94"/>
      <c r="AWU352" s="94"/>
      <c r="AWV352" s="94"/>
      <c r="AWW352" s="94"/>
      <c r="AWX352" s="94"/>
      <c r="AWY352" s="94"/>
      <c r="AWZ352" s="94"/>
      <c r="AXA352" s="94"/>
      <c r="AXB352" s="94"/>
      <c r="AXC352" s="94"/>
      <c r="AXD352" s="94"/>
      <c r="AXE352" s="94"/>
      <c r="AXF352" s="94"/>
      <c r="AXG352" s="94"/>
      <c r="AXH352" s="94"/>
      <c r="AXI352" s="94"/>
      <c r="AXJ352" s="94"/>
      <c r="AXK352" s="94"/>
      <c r="AXL352" s="94"/>
      <c r="AXM352" s="94"/>
      <c r="AXN352" s="94"/>
      <c r="AXO352" s="94"/>
      <c r="AXP352" s="94"/>
      <c r="AXQ352" s="94"/>
      <c r="AXR352" s="94"/>
      <c r="AXS352" s="94"/>
      <c r="AXT352" s="94"/>
      <c r="AXU352" s="94"/>
      <c r="AXV352" s="94"/>
      <c r="AXW352" s="94"/>
      <c r="AXX352" s="94"/>
      <c r="AXY352" s="94"/>
      <c r="AXZ352" s="94"/>
      <c r="AYA352" s="94"/>
      <c r="AYB352" s="94"/>
      <c r="AYC352" s="94"/>
      <c r="AYD352" s="94"/>
      <c r="AYE352" s="94"/>
      <c r="AYF352" s="94"/>
      <c r="AYG352" s="94"/>
      <c r="AYH352" s="94"/>
      <c r="AYI352" s="94"/>
      <c r="AYJ352" s="94"/>
      <c r="AYK352" s="94"/>
      <c r="AYL352" s="94"/>
      <c r="AYM352" s="94"/>
      <c r="AYN352" s="94"/>
      <c r="AYO352" s="94"/>
      <c r="AYP352" s="94"/>
      <c r="AYQ352" s="94"/>
      <c r="AYR352" s="94"/>
      <c r="AYS352" s="94"/>
      <c r="AYT352" s="94"/>
      <c r="AYU352" s="94"/>
      <c r="AYV352" s="94"/>
      <c r="AYW352" s="94"/>
      <c r="AYX352" s="94"/>
      <c r="AYY352" s="94"/>
      <c r="AYZ352" s="94"/>
      <c r="AZA352" s="94"/>
      <c r="AZB352" s="94"/>
      <c r="AZC352" s="94"/>
      <c r="AZD352" s="94"/>
      <c r="AZE352" s="94"/>
      <c r="AZF352" s="94"/>
      <c r="AZG352" s="94"/>
      <c r="AZH352" s="94"/>
      <c r="AZI352" s="94"/>
      <c r="AZJ352" s="94"/>
      <c r="AZK352" s="94"/>
      <c r="AZL352" s="94"/>
      <c r="AZM352" s="94"/>
      <c r="AZN352" s="94"/>
      <c r="AZO352" s="94"/>
      <c r="AZP352" s="94"/>
      <c r="AZQ352" s="94"/>
      <c r="AZR352" s="94"/>
      <c r="AZS352" s="94"/>
      <c r="AZT352" s="94"/>
      <c r="AZU352" s="94"/>
      <c r="AZV352" s="94"/>
      <c r="AZW352" s="94"/>
      <c r="AZX352" s="94"/>
      <c r="AZY352" s="94"/>
      <c r="AZZ352" s="94"/>
      <c r="BAA352" s="94"/>
      <c r="BAB352" s="94"/>
      <c r="BAC352" s="94"/>
      <c r="BAD352" s="94"/>
      <c r="BAE352" s="94"/>
      <c r="BAF352" s="94"/>
      <c r="BAG352" s="94"/>
      <c r="BAH352" s="94"/>
      <c r="BAI352" s="94"/>
      <c r="BAJ352" s="94"/>
      <c r="BAK352" s="94"/>
      <c r="BAL352" s="94"/>
      <c r="BAM352" s="94"/>
      <c r="BAN352" s="94"/>
      <c r="BAO352" s="94"/>
      <c r="BAP352" s="94"/>
      <c r="BAQ352" s="94"/>
      <c r="BAR352" s="94"/>
      <c r="BAS352" s="94"/>
      <c r="BAT352" s="94"/>
      <c r="BAU352" s="94"/>
      <c r="BAV352" s="94"/>
      <c r="BAW352" s="94"/>
      <c r="BAX352" s="94"/>
      <c r="BAY352" s="94"/>
      <c r="BAZ352" s="94"/>
      <c r="BBA352" s="94"/>
      <c r="BBB352" s="94"/>
      <c r="BBC352" s="94"/>
      <c r="BBD352" s="94"/>
      <c r="BBE352" s="94"/>
      <c r="BBF352" s="94"/>
      <c r="BBG352" s="94"/>
      <c r="BBH352" s="94"/>
      <c r="BBI352" s="94"/>
      <c r="BBJ352" s="94"/>
      <c r="BBK352" s="94"/>
      <c r="BBL352" s="94"/>
      <c r="BBM352" s="94"/>
      <c r="BBN352" s="94"/>
      <c r="BBO352" s="94"/>
      <c r="BBP352" s="94"/>
      <c r="BBQ352" s="94"/>
      <c r="BBR352" s="94"/>
      <c r="BBS352" s="94"/>
      <c r="BBT352" s="94"/>
      <c r="BBU352" s="94"/>
      <c r="BBV352" s="94"/>
      <c r="BBW352" s="94"/>
      <c r="BBX352" s="94"/>
      <c r="BBY352" s="94"/>
      <c r="BBZ352" s="94"/>
      <c r="BCA352" s="94"/>
      <c r="BCB352" s="94"/>
      <c r="BCC352" s="94"/>
      <c r="BCD352" s="94"/>
      <c r="BCE352" s="94"/>
      <c r="BCF352" s="94"/>
      <c r="BCG352" s="94"/>
      <c r="BCH352" s="94"/>
      <c r="BCI352" s="94"/>
      <c r="BCJ352" s="94"/>
      <c r="BCK352" s="94"/>
      <c r="BCL352" s="94"/>
      <c r="BCM352" s="94"/>
      <c r="BCN352" s="94"/>
      <c r="BCO352" s="94"/>
      <c r="BCP352" s="94"/>
      <c r="BCQ352" s="94"/>
      <c r="BCR352" s="94"/>
      <c r="BCS352" s="94"/>
      <c r="BCT352" s="94"/>
      <c r="BCU352" s="94"/>
      <c r="BCV352" s="94"/>
      <c r="BCW352" s="94"/>
      <c r="BCX352" s="94"/>
      <c r="BCY352" s="94"/>
      <c r="BCZ352" s="94"/>
      <c r="BDA352" s="94"/>
      <c r="BDB352" s="94"/>
      <c r="BDC352" s="94"/>
      <c r="BDD352" s="94"/>
      <c r="BDE352" s="94"/>
      <c r="BDF352" s="94"/>
      <c r="BDG352" s="94"/>
      <c r="BDH352" s="94"/>
      <c r="BDI352" s="94"/>
      <c r="BDJ352" s="94"/>
      <c r="BDK352" s="94"/>
      <c r="BDL352" s="94"/>
      <c r="BDM352" s="94"/>
      <c r="BDN352" s="94"/>
      <c r="BDO352" s="94"/>
      <c r="BDP352" s="94"/>
      <c r="BDQ352" s="94"/>
      <c r="BDR352" s="94"/>
      <c r="BDS352" s="94"/>
      <c r="BDT352" s="94"/>
      <c r="BDU352" s="94"/>
      <c r="BDV352" s="94"/>
      <c r="BDW352" s="94"/>
      <c r="BDX352" s="94"/>
      <c r="BDY352" s="94"/>
      <c r="BDZ352" s="94"/>
      <c r="BEA352" s="94"/>
      <c r="BEB352" s="94"/>
      <c r="BEC352" s="94"/>
      <c r="BED352" s="94"/>
      <c r="BEE352" s="94"/>
      <c r="BEF352" s="94"/>
      <c r="BEG352" s="94"/>
      <c r="BEH352" s="94"/>
      <c r="BEI352" s="94"/>
      <c r="BEJ352" s="94"/>
      <c r="BEK352" s="94"/>
      <c r="BEL352" s="94"/>
      <c r="BEM352" s="94"/>
      <c r="BEN352" s="94"/>
      <c r="BEO352" s="94"/>
      <c r="BEP352" s="94"/>
      <c r="BEQ352" s="94"/>
      <c r="BER352" s="94"/>
      <c r="BES352" s="94"/>
      <c r="BET352" s="94"/>
      <c r="BEU352" s="94"/>
      <c r="BEV352" s="94"/>
      <c r="BEW352" s="94"/>
      <c r="BEX352" s="94"/>
      <c r="BEY352" s="94"/>
      <c r="BEZ352" s="94"/>
      <c r="BFA352" s="94"/>
      <c r="BFB352" s="94"/>
      <c r="BFC352" s="94"/>
      <c r="BFD352" s="94"/>
      <c r="BFE352" s="94"/>
      <c r="BFF352" s="94"/>
      <c r="BFG352" s="94"/>
      <c r="BFH352" s="94"/>
      <c r="BFI352" s="94"/>
      <c r="BFJ352" s="94"/>
      <c r="BFK352" s="94"/>
      <c r="BFL352" s="94"/>
      <c r="BFM352" s="94"/>
      <c r="BFN352" s="94"/>
      <c r="BFO352" s="94"/>
      <c r="BFP352" s="94"/>
      <c r="BFQ352" s="94"/>
      <c r="BFR352" s="94"/>
      <c r="BFS352" s="94"/>
      <c r="BFT352" s="94"/>
      <c r="BFU352" s="94"/>
      <c r="BFV352" s="94"/>
      <c r="BFW352" s="94"/>
      <c r="BFX352" s="94"/>
      <c r="BFY352" s="94"/>
      <c r="BFZ352" s="94"/>
      <c r="BGA352" s="94"/>
      <c r="BGB352" s="94"/>
      <c r="BGC352" s="94"/>
      <c r="BGD352" s="94"/>
      <c r="BGE352" s="94"/>
      <c r="BGF352" s="94"/>
      <c r="BGG352" s="94"/>
      <c r="BGH352" s="94"/>
      <c r="BGI352" s="94"/>
      <c r="BGJ352" s="94"/>
      <c r="BGK352" s="94"/>
      <c r="BGL352" s="94"/>
      <c r="BGM352" s="94"/>
      <c r="BGN352" s="94"/>
      <c r="BGO352" s="94"/>
      <c r="BGP352" s="94"/>
      <c r="BGQ352" s="94"/>
      <c r="BGR352" s="94"/>
      <c r="BGS352" s="94"/>
      <c r="BGT352" s="94"/>
      <c r="BGU352" s="94"/>
      <c r="BGV352" s="94"/>
      <c r="BGW352" s="94"/>
      <c r="BGX352" s="94"/>
      <c r="BGY352" s="94"/>
      <c r="BGZ352" s="94"/>
      <c r="BHA352" s="94"/>
      <c r="BHB352" s="94"/>
      <c r="BHC352" s="94"/>
      <c r="BHD352" s="94"/>
      <c r="BHE352" s="94"/>
      <c r="BHF352" s="94"/>
      <c r="BHG352" s="94"/>
      <c r="BHH352" s="94"/>
      <c r="BHI352" s="94"/>
      <c r="BHJ352" s="94"/>
      <c r="BHK352" s="94"/>
      <c r="BHL352" s="94"/>
      <c r="BHM352" s="94"/>
      <c r="BHN352" s="94"/>
      <c r="BHO352" s="94"/>
      <c r="BHP352" s="94"/>
      <c r="BHQ352" s="94"/>
      <c r="BHR352" s="94"/>
      <c r="BHS352" s="94"/>
      <c r="BHT352" s="94"/>
      <c r="BHU352" s="94"/>
      <c r="BHV352" s="94"/>
      <c r="BHW352" s="94"/>
      <c r="BHX352" s="94"/>
      <c r="BHY352" s="94"/>
      <c r="BHZ352" s="94"/>
      <c r="BIA352" s="94"/>
      <c r="BIB352" s="94"/>
      <c r="BIC352" s="94"/>
      <c r="BID352" s="94"/>
      <c r="BIE352" s="94"/>
      <c r="BIF352" s="94"/>
      <c r="BIG352" s="94"/>
      <c r="BIH352" s="94"/>
      <c r="BII352" s="94"/>
      <c r="BIJ352" s="94"/>
      <c r="BIK352" s="94"/>
      <c r="BIL352" s="94"/>
      <c r="BIM352" s="94"/>
      <c r="BIN352" s="94"/>
      <c r="BIO352" s="94"/>
      <c r="BIP352" s="94"/>
      <c r="BIQ352" s="94"/>
      <c r="BIR352" s="94"/>
      <c r="BIS352" s="94"/>
      <c r="BIT352" s="94"/>
      <c r="BIU352" s="94"/>
      <c r="BIV352" s="94"/>
      <c r="BIW352" s="94"/>
      <c r="BIX352" s="94"/>
      <c r="BIY352" s="94"/>
      <c r="BIZ352" s="94"/>
      <c r="BJA352" s="94"/>
      <c r="BJB352" s="94"/>
      <c r="BJC352" s="94"/>
      <c r="BJD352" s="94"/>
      <c r="BJE352" s="94"/>
      <c r="BJF352" s="94"/>
      <c r="BJG352" s="94"/>
      <c r="BJH352" s="94"/>
      <c r="BJI352" s="94"/>
      <c r="BJJ352" s="94"/>
      <c r="BJK352" s="94"/>
      <c r="BJL352" s="94"/>
      <c r="BJM352" s="94"/>
      <c r="BJN352" s="94"/>
      <c r="BJO352" s="94"/>
      <c r="BJP352" s="94"/>
      <c r="BJQ352" s="94"/>
      <c r="BJR352" s="94"/>
      <c r="BJS352" s="94"/>
      <c r="BJT352" s="94"/>
      <c r="BJU352" s="94"/>
      <c r="BJV352" s="94"/>
      <c r="BJW352" s="94"/>
      <c r="BJX352" s="94"/>
      <c r="BJY352" s="94"/>
      <c r="BJZ352" s="94"/>
      <c r="BKA352" s="94"/>
      <c r="BKB352" s="94"/>
      <c r="BKC352" s="94"/>
      <c r="BKD352" s="94"/>
      <c r="BKE352" s="94"/>
      <c r="BKF352" s="94"/>
      <c r="BKG352" s="94"/>
      <c r="BKH352" s="94"/>
      <c r="BKI352" s="94"/>
      <c r="BKJ352" s="94"/>
      <c r="BKK352" s="94"/>
      <c r="BKL352" s="94"/>
      <c r="BKM352" s="94"/>
      <c r="BKN352" s="94"/>
      <c r="BKO352" s="94"/>
      <c r="BKP352" s="94"/>
      <c r="BKQ352" s="94"/>
      <c r="BKR352" s="94"/>
      <c r="BKS352" s="94"/>
      <c r="BKT352" s="94"/>
      <c r="BKU352" s="94"/>
      <c r="BKV352" s="94"/>
      <c r="BKW352" s="94"/>
      <c r="BKX352" s="94"/>
      <c r="BKY352" s="94"/>
      <c r="BKZ352" s="94"/>
      <c r="BLA352" s="94"/>
      <c r="BLB352" s="94"/>
      <c r="BLC352" s="94"/>
      <c r="BLD352" s="94"/>
      <c r="BLE352" s="94"/>
      <c r="BLF352" s="94"/>
      <c r="BLG352" s="94"/>
      <c r="BLH352" s="94"/>
      <c r="BLI352" s="94"/>
      <c r="BLJ352" s="94"/>
      <c r="BLK352" s="94"/>
      <c r="BLL352" s="94"/>
      <c r="BLM352" s="94"/>
      <c r="BLN352" s="94"/>
      <c r="BLO352" s="94"/>
      <c r="BLP352" s="94"/>
      <c r="BLQ352" s="94"/>
      <c r="BLR352" s="94"/>
      <c r="BLS352" s="94"/>
      <c r="BLT352" s="94"/>
      <c r="BLU352" s="94"/>
      <c r="BLV352" s="94"/>
      <c r="BLW352" s="94"/>
      <c r="BLX352" s="94"/>
      <c r="BLY352" s="94"/>
      <c r="BLZ352" s="94"/>
      <c r="BMA352" s="94"/>
      <c r="BMB352" s="94"/>
      <c r="BMC352" s="94"/>
      <c r="BMD352" s="94"/>
      <c r="BME352" s="94"/>
      <c r="BMF352" s="94"/>
      <c r="BMG352" s="94"/>
      <c r="BMH352" s="94"/>
      <c r="BMI352" s="94"/>
      <c r="BMJ352" s="94"/>
      <c r="BMK352" s="94"/>
      <c r="BML352" s="94"/>
      <c r="BMM352" s="94"/>
      <c r="BMN352" s="94"/>
      <c r="BMO352" s="94"/>
      <c r="BMP352" s="94"/>
      <c r="BMQ352" s="94"/>
      <c r="BMR352" s="94"/>
      <c r="BMS352" s="94"/>
      <c r="BMT352" s="94"/>
      <c r="BMU352" s="94"/>
      <c r="BMV352" s="94"/>
      <c r="BMW352" s="94"/>
      <c r="BMX352" s="94"/>
      <c r="BMY352" s="94"/>
      <c r="BMZ352" s="94"/>
      <c r="BNA352" s="94"/>
      <c r="BNB352" s="94"/>
      <c r="BNC352" s="94"/>
      <c r="BND352" s="94"/>
      <c r="BNE352" s="94"/>
      <c r="BNF352" s="94"/>
      <c r="BNG352" s="94"/>
      <c r="BNH352" s="94"/>
      <c r="BNI352" s="94"/>
      <c r="BNJ352" s="94"/>
      <c r="BNK352" s="94"/>
      <c r="BNL352" s="94"/>
      <c r="BNM352" s="94"/>
      <c r="BNN352" s="94"/>
      <c r="BNO352" s="94"/>
      <c r="BNP352" s="94"/>
      <c r="BNQ352" s="94"/>
      <c r="BNR352" s="94"/>
      <c r="BNS352" s="94"/>
      <c r="BNT352" s="94"/>
      <c r="BNU352" s="94"/>
      <c r="BNV352" s="94"/>
      <c r="BNW352" s="94"/>
      <c r="BNX352" s="94"/>
      <c r="BNY352" s="94"/>
      <c r="BNZ352" s="94"/>
      <c r="BOA352" s="94"/>
      <c r="BOB352" s="94"/>
      <c r="BOC352" s="94"/>
      <c r="BOD352" s="94"/>
      <c r="BOE352" s="94"/>
      <c r="BOF352" s="94"/>
      <c r="BOG352" s="94"/>
      <c r="BOH352" s="94"/>
      <c r="BOI352" s="94"/>
      <c r="BOJ352" s="94"/>
      <c r="BOK352" s="94"/>
      <c r="BOL352" s="94"/>
      <c r="BOM352" s="94"/>
      <c r="BON352" s="94"/>
      <c r="BOO352" s="94"/>
      <c r="BOP352" s="94"/>
      <c r="BOQ352" s="94"/>
      <c r="BOR352" s="94"/>
      <c r="BOS352" s="94"/>
      <c r="BOT352" s="94"/>
      <c r="BOU352" s="94"/>
      <c r="BOV352" s="94"/>
      <c r="BOW352" s="94"/>
      <c r="BOX352" s="94"/>
      <c r="BOY352" s="94"/>
      <c r="BOZ352" s="94"/>
      <c r="BPA352" s="94"/>
      <c r="BPB352" s="94"/>
      <c r="BPC352" s="94"/>
      <c r="BPD352" s="94"/>
      <c r="BPE352" s="94"/>
      <c r="BPF352" s="94"/>
      <c r="BPG352" s="94"/>
      <c r="BPH352" s="94"/>
      <c r="BPI352" s="94"/>
      <c r="BPJ352" s="94"/>
      <c r="BPK352" s="94"/>
      <c r="BPL352" s="94"/>
      <c r="BPM352" s="94"/>
      <c r="BPN352" s="94"/>
      <c r="BPO352" s="94"/>
      <c r="BPP352" s="94"/>
      <c r="BPQ352" s="94"/>
      <c r="BPR352" s="94"/>
      <c r="BPS352" s="94"/>
      <c r="BPT352" s="94"/>
      <c r="BPU352" s="94"/>
      <c r="BPV352" s="94"/>
      <c r="BPW352" s="94"/>
      <c r="BPX352" s="94"/>
      <c r="BPY352" s="94"/>
      <c r="BPZ352" s="94"/>
      <c r="BQA352" s="94"/>
      <c r="BQB352" s="94"/>
      <c r="BQC352" s="94"/>
      <c r="BQD352" s="94"/>
      <c r="BQE352" s="94"/>
      <c r="BQF352" s="94"/>
      <c r="BQG352" s="94"/>
      <c r="BQH352" s="94"/>
      <c r="BQI352" s="94"/>
      <c r="BQJ352" s="94"/>
      <c r="BQK352" s="94"/>
      <c r="BQL352" s="94"/>
      <c r="BQM352" s="94"/>
      <c r="BQN352" s="94"/>
      <c r="BQO352" s="94"/>
      <c r="BQP352" s="94"/>
      <c r="BQQ352" s="94"/>
      <c r="BQR352" s="94"/>
      <c r="BQS352" s="94"/>
      <c r="BQT352" s="94"/>
      <c r="BQU352" s="94"/>
      <c r="BQV352" s="94"/>
      <c r="BQW352" s="94"/>
      <c r="BQX352" s="94"/>
      <c r="BQY352" s="94"/>
      <c r="BQZ352" s="94"/>
      <c r="BRA352" s="94"/>
      <c r="BRB352" s="94"/>
      <c r="BRC352" s="94"/>
      <c r="BRD352" s="94"/>
      <c r="BRE352" s="94"/>
      <c r="BRF352" s="94"/>
      <c r="BRG352" s="94"/>
      <c r="BRH352" s="94"/>
      <c r="BRI352" s="94"/>
      <c r="BRJ352" s="94"/>
      <c r="BRK352" s="94"/>
      <c r="BRL352" s="94"/>
      <c r="BRM352" s="94"/>
      <c r="BRN352" s="94"/>
      <c r="BRO352" s="94"/>
      <c r="BRP352" s="94"/>
      <c r="BRQ352" s="94"/>
      <c r="BRR352" s="94"/>
      <c r="BRS352" s="94"/>
      <c r="BRT352" s="94"/>
      <c r="BRU352" s="94"/>
      <c r="BRV352" s="94"/>
      <c r="BRW352" s="94"/>
      <c r="BRX352" s="94"/>
      <c r="BRY352" s="94"/>
      <c r="BRZ352" s="94"/>
      <c r="BSA352" s="94"/>
      <c r="BSB352" s="94"/>
      <c r="BSC352" s="94"/>
      <c r="BSD352" s="94"/>
      <c r="BSE352" s="94"/>
      <c r="BSF352" s="94"/>
      <c r="BSG352" s="94"/>
      <c r="BSH352" s="94"/>
      <c r="BSI352" s="94"/>
      <c r="BSJ352" s="94"/>
      <c r="BSK352" s="94"/>
      <c r="BSL352" s="94"/>
      <c r="BSM352" s="94"/>
      <c r="BSN352" s="94"/>
      <c r="BSO352" s="94"/>
      <c r="BSP352" s="94"/>
      <c r="BSQ352" s="94"/>
      <c r="BSR352" s="94"/>
      <c r="BSS352" s="94"/>
      <c r="BST352" s="94"/>
      <c r="BSU352" s="94"/>
      <c r="BSV352" s="94"/>
      <c r="BSW352" s="94"/>
      <c r="BSX352" s="94"/>
      <c r="BSY352" s="94"/>
      <c r="BSZ352" s="94"/>
      <c r="BTA352" s="94"/>
      <c r="BTB352" s="94"/>
      <c r="BTC352" s="94"/>
      <c r="BTD352" s="94"/>
      <c r="BTE352" s="94"/>
      <c r="BTF352" s="94"/>
      <c r="BTG352" s="94"/>
      <c r="BTH352" s="94"/>
      <c r="BTI352" s="94"/>
      <c r="BTJ352" s="94"/>
      <c r="BTK352" s="94"/>
      <c r="BTL352" s="94"/>
      <c r="BTM352" s="94"/>
      <c r="BTN352" s="94"/>
      <c r="BTO352" s="94"/>
      <c r="BTP352" s="94"/>
      <c r="BTQ352" s="94"/>
      <c r="BTR352" s="94"/>
      <c r="BTS352" s="94"/>
      <c r="BTT352" s="94"/>
      <c r="BTU352" s="94"/>
      <c r="BTV352" s="94"/>
      <c r="BTW352" s="94"/>
      <c r="BTX352" s="94"/>
      <c r="BTY352" s="94"/>
      <c r="BTZ352" s="94"/>
      <c r="BUA352" s="94"/>
      <c r="BUB352" s="94"/>
      <c r="BUC352" s="94"/>
      <c r="BUD352" s="94"/>
      <c r="BUE352" s="94"/>
      <c r="BUF352" s="94"/>
      <c r="BUG352" s="94"/>
      <c r="BUH352" s="94"/>
      <c r="BUI352" s="94"/>
      <c r="BUJ352" s="94"/>
      <c r="BUK352" s="94"/>
      <c r="BUL352" s="94"/>
      <c r="BUM352" s="94"/>
      <c r="BUN352" s="94"/>
      <c r="BUO352" s="94"/>
      <c r="BUP352" s="94"/>
      <c r="BUQ352" s="94"/>
      <c r="BUR352" s="94"/>
      <c r="BUS352" s="94"/>
      <c r="BUT352" s="94"/>
      <c r="BUU352" s="94"/>
      <c r="BUV352" s="94"/>
      <c r="BUW352" s="94"/>
      <c r="BUX352" s="94"/>
      <c r="BUY352" s="94"/>
      <c r="BUZ352" s="94"/>
      <c r="BVA352" s="94"/>
      <c r="BVB352" s="94"/>
      <c r="BVC352" s="94"/>
      <c r="BVD352" s="94"/>
      <c r="BVE352" s="94"/>
      <c r="BVF352" s="94"/>
      <c r="BVG352" s="94"/>
      <c r="BVH352" s="94"/>
      <c r="BVI352" s="94"/>
      <c r="BVJ352" s="94"/>
      <c r="BVK352" s="94"/>
      <c r="BVL352" s="94"/>
      <c r="BVM352" s="94"/>
      <c r="BVN352" s="94"/>
      <c r="BVO352" s="94"/>
      <c r="BVP352" s="94"/>
      <c r="BVQ352" s="94"/>
      <c r="BVR352" s="94"/>
      <c r="BVS352" s="94"/>
      <c r="BVT352" s="94"/>
      <c r="BVU352" s="94"/>
      <c r="BVV352" s="94"/>
      <c r="BVW352" s="94"/>
      <c r="BVX352" s="94"/>
      <c r="BVY352" s="94"/>
      <c r="BVZ352" s="94"/>
      <c r="BWA352" s="94"/>
      <c r="BWB352" s="94"/>
      <c r="BWC352" s="94"/>
      <c r="BWD352" s="94"/>
      <c r="BWE352" s="94"/>
      <c r="BWF352" s="94"/>
      <c r="BWG352" s="94"/>
      <c r="BWH352" s="94"/>
      <c r="BWI352" s="94"/>
      <c r="BWJ352" s="94"/>
      <c r="BWK352" s="94"/>
      <c r="BWL352" s="94"/>
      <c r="BWM352" s="94"/>
      <c r="BWN352" s="94"/>
      <c r="BWO352" s="94"/>
      <c r="BWP352" s="94"/>
      <c r="BWQ352" s="94"/>
      <c r="BWR352" s="94"/>
      <c r="BWS352" s="94"/>
      <c r="BWT352" s="94"/>
      <c r="BWU352" s="94"/>
      <c r="BWV352" s="94"/>
      <c r="BWW352" s="94"/>
      <c r="BWX352" s="94"/>
      <c r="BWY352" s="94"/>
      <c r="BWZ352" s="94"/>
      <c r="BXA352" s="94"/>
      <c r="BXB352" s="94"/>
      <c r="BXC352" s="94"/>
      <c r="BXD352" s="94"/>
      <c r="BXE352" s="94"/>
      <c r="BXF352" s="94"/>
      <c r="BXG352" s="94"/>
      <c r="BXH352" s="94"/>
      <c r="BXI352" s="94"/>
      <c r="BXJ352" s="94"/>
      <c r="BXK352" s="94"/>
      <c r="BXL352" s="94"/>
      <c r="BXM352" s="94"/>
      <c r="BXN352" s="94"/>
      <c r="BXO352" s="94"/>
      <c r="BXP352" s="94"/>
      <c r="BXQ352" s="94"/>
      <c r="BXR352" s="94"/>
      <c r="BXS352" s="94"/>
      <c r="BXT352" s="94"/>
      <c r="BXU352" s="94"/>
      <c r="BXV352" s="94"/>
      <c r="BXW352" s="94"/>
      <c r="BXX352" s="94"/>
      <c r="BXY352" s="94"/>
      <c r="BXZ352" s="94"/>
      <c r="BYA352" s="94"/>
      <c r="BYB352" s="94"/>
      <c r="BYC352" s="94"/>
      <c r="BYD352" s="94"/>
      <c r="BYE352" s="94"/>
      <c r="BYF352" s="94"/>
      <c r="BYG352" s="94"/>
      <c r="BYH352" s="94"/>
      <c r="BYI352" s="94"/>
      <c r="BYJ352" s="94"/>
      <c r="BYK352" s="94"/>
      <c r="BYL352" s="94"/>
      <c r="BYM352" s="94"/>
      <c r="BYN352" s="94"/>
      <c r="BYO352" s="94"/>
      <c r="BYP352" s="94"/>
      <c r="BYQ352" s="94"/>
      <c r="BYR352" s="94"/>
      <c r="BYS352" s="94"/>
      <c r="BYT352" s="94"/>
      <c r="BYU352" s="94"/>
      <c r="BYV352" s="94"/>
      <c r="BYW352" s="94"/>
      <c r="BYX352" s="94"/>
      <c r="BYY352" s="94"/>
      <c r="BYZ352" s="94"/>
      <c r="BZA352" s="94"/>
      <c r="BZB352" s="94"/>
      <c r="BZC352" s="94"/>
      <c r="BZD352" s="94"/>
      <c r="BZE352" s="94"/>
      <c r="BZF352" s="94"/>
      <c r="BZG352" s="94"/>
      <c r="BZH352" s="94"/>
      <c r="BZI352" s="94"/>
      <c r="BZJ352" s="94"/>
      <c r="BZK352" s="94"/>
      <c r="BZL352" s="94"/>
      <c r="BZM352" s="94"/>
      <c r="BZN352" s="94"/>
      <c r="BZO352" s="94"/>
      <c r="BZP352" s="94"/>
      <c r="BZQ352" s="94"/>
      <c r="BZR352" s="94"/>
      <c r="BZS352" s="94"/>
      <c r="BZT352" s="94"/>
      <c r="BZU352" s="94"/>
      <c r="BZV352" s="94"/>
      <c r="BZW352" s="94"/>
      <c r="BZX352" s="94"/>
      <c r="BZY352" s="94"/>
      <c r="BZZ352" s="94"/>
      <c r="CAA352" s="94"/>
      <c r="CAB352" s="94"/>
      <c r="CAC352" s="94"/>
      <c r="CAD352" s="94"/>
      <c r="CAE352" s="94"/>
      <c r="CAF352" s="94"/>
      <c r="CAG352" s="94"/>
      <c r="CAH352" s="94"/>
      <c r="CAI352" s="94"/>
      <c r="CAJ352" s="94"/>
      <c r="CAK352" s="94"/>
      <c r="CAL352" s="94"/>
      <c r="CAM352" s="94"/>
      <c r="CAN352" s="94"/>
      <c r="CAO352" s="94"/>
      <c r="CAP352" s="94"/>
      <c r="CAQ352" s="94"/>
      <c r="CAR352" s="94"/>
      <c r="CAS352" s="94"/>
      <c r="CAT352" s="94"/>
      <c r="CAU352" s="94"/>
      <c r="CAV352" s="94"/>
      <c r="CAW352" s="94"/>
      <c r="CAX352" s="94"/>
      <c r="CAY352" s="94"/>
      <c r="CAZ352" s="94"/>
      <c r="CBA352" s="94"/>
      <c r="CBB352" s="94"/>
      <c r="CBC352" s="94"/>
      <c r="CBD352" s="94"/>
      <c r="CBE352" s="94"/>
      <c r="CBF352" s="94"/>
      <c r="CBG352" s="94"/>
      <c r="CBH352" s="94"/>
      <c r="CBI352" s="94"/>
      <c r="CBJ352" s="94"/>
      <c r="CBK352" s="94"/>
      <c r="CBL352" s="94"/>
      <c r="CBM352" s="94"/>
      <c r="CBN352" s="94"/>
      <c r="CBO352" s="94"/>
      <c r="CBP352" s="94"/>
      <c r="CBQ352" s="94"/>
      <c r="CBR352" s="94"/>
      <c r="CBS352" s="94"/>
      <c r="CBT352" s="94"/>
      <c r="CBU352" s="94"/>
      <c r="CBV352" s="94"/>
      <c r="CBW352" s="94"/>
      <c r="CBX352" s="94"/>
      <c r="CBY352" s="94"/>
      <c r="CBZ352" s="94"/>
      <c r="CCA352" s="94"/>
      <c r="CCB352" s="94"/>
      <c r="CCC352" s="94"/>
      <c r="CCD352" s="94"/>
      <c r="CCE352" s="94"/>
      <c r="CCF352" s="94"/>
      <c r="CCG352" s="94"/>
      <c r="CCH352" s="94"/>
      <c r="CCI352" s="94"/>
      <c r="CCJ352" s="94"/>
      <c r="CCK352" s="94"/>
      <c r="CCL352" s="94"/>
      <c r="CCM352" s="94"/>
      <c r="CCN352" s="94"/>
      <c r="CCO352" s="94"/>
      <c r="CCP352" s="94"/>
      <c r="CCQ352" s="94"/>
      <c r="CCR352" s="94"/>
      <c r="CCS352" s="94"/>
      <c r="CCT352" s="94"/>
      <c r="CCU352" s="94"/>
      <c r="CCV352" s="94"/>
      <c r="CCW352" s="94"/>
      <c r="CCX352" s="94"/>
      <c r="CCY352" s="94"/>
      <c r="CCZ352" s="94"/>
      <c r="CDA352" s="94"/>
      <c r="CDB352" s="94"/>
      <c r="CDC352" s="94"/>
      <c r="CDD352" s="94"/>
      <c r="CDE352" s="94"/>
      <c r="CDF352" s="94"/>
      <c r="CDG352" s="94"/>
      <c r="CDH352" s="94"/>
      <c r="CDI352" s="94"/>
      <c r="CDJ352" s="94"/>
      <c r="CDK352" s="94"/>
      <c r="CDL352" s="94"/>
      <c r="CDM352" s="94"/>
      <c r="CDN352" s="94"/>
      <c r="CDO352" s="94"/>
      <c r="CDP352" s="94"/>
      <c r="CDQ352" s="94"/>
      <c r="CDR352" s="94"/>
      <c r="CDS352" s="94"/>
      <c r="CDT352" s="94"/>
      <c r="CDU352" s="94"/>
      <c r="CDV352" s="94"/>
      <c r="CDW352" s="94"/>
      <c r="CDX352" s="94"/>
      <c r="CDY352" s="94"/>
      <c r="CDZ352" s="94"/>
      <c r="CEA352" s="94"/>
      <c r="CEB352" s="94"/>
      <c r="CEC352" s="94"/>
      <c r="CED352" s="94"/>
      <c r="CEE352" s="94"/>
      <c r="CEF352" s="94"/>
      <c r="CEG352" s="94"/>
      <c r="CEH352" s="94"/>
      <c r="CEI352" s="94"/>
      <c r="CEJ352" s="94"/>
      <c r="CEK352" s="94"/>
      <c r="CEL352" s="94"/>
      <c r="CEM352" s="94"/>
      <c r="CEN352" s="94"/>
      <c r="CEO352" s="94"/>
      <c r="CEP352" s="94"/>
      <c r="CEQ352" s="94"/>
      <c r="CER352" s="94"/>
      <c r="CES352" s="94"/>
      <c r="CET352" s="94"/>
      <c r="CEU352" s="94"/>
      <c r="CEV352" s="94"/>
      <c r="CEW352" s="94"/>
      <c r="CEX352" s="94"/>
      <c r="CEY352" s="94"/>
      <c r="CEZ352" s="94"/>
      <c r="CFA352" s="94"/>
      <c r="CFB352" s="94"/>
      <c r="CFC352" s="94"/>
      <c r="CFD352" s="94"/>
      <c r="CFE352" s="94"/>
      <c r="CFF352" s="94"/>
      <c r="CFG352" s="94"/>
      <c r="CFH352" s="94"/>
      <c r="CFI352" s="94"/>
      <c r="CFJ352" s="94"/>
      <c r="CFK352" s="94"/>
      <c r="CFL352" s="94"/>
      <c r="CFM352" s="94"/>
      <c r="CFN352" s="94"/>
      <c r="CFO352" s="94"/>
      <c r="CFP352" s="94"/>
      <c r="CFQ352" s="94"/>
      <c r="CFR352" s="94"/>
      <c r="CFS352" s="94"/>
      <c r="CFT352" s="94"/>
      <c r="CFU352" s="94"/>
      <c r="CFV352" s="94"/>
      <c r="CFW352" s="94"/>
      <c r="CFX352" s="94"/>
      <c r="CFY352" s="94"/>
      <c r="CFZ352" s="94"/>
      <c r="CGA352" s="94"/>
      <c r="CGB352" s="94"/>
      <c r="CGC352" s="94"/>
      <c r="CGD352" s="94"/>
      <c r="CGE352" s="94"/>
      <c r="CGF352" s="94"/>
      <c r="CGG352" s="94"/>
      <c r="CGH352" s="94"/>
      <c r="CGI352" s="94"/>
      <c r="CGJ352" s="94"/>
      <c r="CGK352" s="94"/>
      <c r="CGL352" s="94"/>
      <c r="CGM352" s="94"/>
      <c r="CGN352" s="94"/>
      <c r="CGO352" s="94"/>
      <c r="CGP352" s="94"/>
      <c r="CGQ352" s="94"/>
      <c r="CGR352" s="94"/>
      <c r="CGS352" s="94"/>
      <c r="CGT352" s="94"/>
      <c r="CGU352" s="94"/>
      <c r="CGV352" s="94"/>
      <c r="CGW352" s="94"/>
      <c r="CGX352" s="94"/>
      <c r="CGY352" s="94"/>
      <c r="CGZ352" s="94"/>
      <c r="CHA352" s="94"/>
      <c r="CHB352" s="94"/>
      <c r="CHC352" s="94"/>
      <c r="CHD352" s="94"/>
      <c r="CHE352" s="94"/>
      <c r="CHF352" s="94"/>
      <c r="CHG352" s="94"/>
      <c r="CHH352" s="94"/>
      <c r="CHI352" s="94"/>
      <c r="CHJ352" s="94"/>
      <c r="CHK352" s="94"/>
      <c r="CHL352" s="94"/>
      <c r="CHM352" s="94"/>
      <c r="CHN352" s="94"/>
      <c r="CHO352" s="94"/>
      <c r="CHP352" s="94"/>
      <c r="CHQ352" s="94"/>
      <c r="CHR352" s="94"/>
      <c r="CHS352" s="94"/>
      <c r="CHT352" s="94"/>
      <c r="CHU352" s="94"/>
      <c r="CHV352" s="94"/>
      <c r="CHW352" s="94"/>
      <c r="CHX352" s="94"/>
      <c r="CHY352" s="94"/>
      <c r="CHZ352" s="94"/>
      <c r="CIA352" s="94"/>
      <c r="CIB352" s="94"/>
      <c r="CIC352" s="94"/>
      <c r="CID352" s="94"/>
      <c r="CIE352" s="94"/>
      <c r="CIF352" s="94"/>
      <c r="CIG352" s="94"/>
      <c r="CIH352" s="94"/>
      <c r="CII352" s="94"/>
      <c r="CIJ352" s="94"/>
      <c r="CIK352" s="94"/>
      <c r="CIL352" s="94"/>
      <c r="CIM352" s="94"/>
      <c r="CIN352" s="94"/>
      <c r="CIO352" s="94"/>
      <c r="CIP352" s="94"/>
      <c r="CIQ352" s="94"/>
      <c r="CIR352" s="94"/>
      <c r="CIS352" s="94"/>
      <c r="CIT352" s="94"/>
      <c r="CIU352" s="94"/>
      <c r="CIV352" s="94"/>
      <c r="CIW352" s="94"/>
      <c r="CIX352" s="94"/>
      <c r="CIY352" s="94"/>
      <c r="CIZ352" s="94"/>
      <c r="CJA352" s="94"/>
      <c r="CJB352" s="94"/>
      <c r="CJC352" s="94"/>
      <c r="CJD352" s="94"/>
      <c r="CJE352" s="94"/>
      <c r="CJF352" s="94"/>
      <c r="CJG352" s="94"/>
      <c r="CJH352" s="94"/>
      <c r="CJI352" s="94"/>
      <c r="CJJ352" s="94"/>
      <c r="CJK352" s="94"/>
      <c r="CJL352" s="94"/>
      <c r="CJM352" s="94"/>
      <c r="CJN352" s="94"/>
      <c r="CJO352" s="94"/>
      <c r="CJP352" s="94"/>
      <c r="CJQ352" s="94"/>
      <c r="CJR352" s="94"/>
      <c r="CJS352" s="94"/>
      <c r="CJT352" s="94"/>
      <c r="CJU352" s="94"/>
      <c r="CJV352" s="94"/>
      <c r="CJW352" s="94"/>
      <c r="CJX352" s="94"/>
      <c r="CJY352" s="94"/>
      <c r="CJZ352" s="94"/>
      <c r="CKA352" s="94"/>
      <c r="CKB352" s="94"/>
      <c r="CKC352" s="94"/>
      <c r="CKD352" s="94"/>
      <c r="CKE352" s="94"/>
      <c r="CKF352" s="94"/>
      <c r="CKG352" s="94"/>
      <c r="CKH352" s="94"/>
      <c r="CKI352" s="94"/>
      <c r="CKJ352" s="94"/>
      <c r="CKK352" s="94"/>
      <c r="CKL352" s="94"/>
      <c r="CKM352" s="94"/>
      <c r="CKN352" s="94"/>
      <c r="CKO352" s="94"/>
      <c r="CKP352" s="94"/>
      <c r="CKQ352" s="94"/>
      <c r="CKR352" s="94"/>
      <c r="CKS352" s="94"/>
      <c r="CKT352" s="94"/>
      <c r="CKU352" s="94"/>
      <c r="CKV352" s="94"/>
      <c r="CKW352" s="94"/>
      <c r="CKX352" s="94"/>
      <c r="CKY352" s="94"/>
      <c r="CKZ352" s="94"/>
      <c r="CLA352" s="94"/>
      <c r="CLB352" s="94"/>
      <c r="CLC352" s="94"/>
      <c r="CLD352" s="94"/>
      <c r="CLE352" s="94"/>
      <c r="CLF352" s="94"/>
      <c r="CLG352" s="94"/>
      <c r="CLH352" s="94"/>
      <c r="CLI352" s="94"/>
      <c r="CLJ352" s="94"/>
      <c r="CLK352" s="94"/>
      <c r="CLL352" s="94"/>
      <c r="CLM352" s="94"/>
      <c r="CLN352" s="94"/>
      <c r="CLO352" s="94"/>
      <c r="CLP352" s="94"/>
      <c r="CLQ352" s="94"/>
      <c r="CLR352" s="94"/>
      <c r="CLS352" s="94"/>
      <c r="CLT352" s="94"/>
      <c r="CLU352" s="94"/>
      <c r="CLV352" s="94"/>
      <c r="CLW352" s="94"/>
      <c r="CLX352" s="94"/>
      <c r="CLY352" s="94"/>
      <c r="CLZ352" s="94"/>
      <c r="CMA352" s="94"/>
      <c r="CMB352" s="94"/>
      <c r="CMC352" s="94"/>
      <c r="CMD352" s="94"/>
      <c r="CME352" s="94"/>
      <c r="CMF352" s="94"/>
      <c r="CMG352" s="94"/>
      <c r="CMH352" s="94"/>
      <c r="CMI352" s="94"/>
      <c r="CMJ352" s="94"/>
      <c r="CMK352" s="94"/>
      <c r="CML352" s="94"/>
      <c r="CMM352" s="94"/>
      <c r="CMN352" s="94"/>
      <c r="CMO352" s="94"/>
      <c r="CMP352" s="94"/>
      <c r="CMQ352" s="94"/>
      <c r="CMR352" s="94"/>
      <c r="CMS352" s="94"/>
      <c r="CMT352" s="94"/>
      <c r="CMU352" s="94"/>
      <c r="CMV352" s="94"/>
      <c r="CMW352" s="94"/>
      <c r="CMX352" s="94"/>
      <c r="CMY352" s="94"/>
      <c r="CMZ352" s="94"/>
      <c r="CNA352" s="94"/>
      <c r="CNB352" s="94"/>
      <c r="CNC352" s="94"/>
      <c r="CND352" s="94"/>
      <c r="CNE352" s="94"/>
      <c r="CNF352" s="94"/>
      <c r="CNG352" s="94"/>
      <c r="CNH352" s="94"/>
      <c r="CNI352" s="94"/>
      <c r="CNJ352" s="94"/>
      <c r="CNK352" s="94"/>
      <c r="CNL352" s="94"/>
      <c r="CNM352" s="94"/>
      <c r="CNN352" s="94"/>
      <c r="CNO352" s="94"/>
      <c r="CNP352" s="94"/>
      <c r="CNQ352" s="94"/>
      <c r="CNR352" s="94"/>
      <c r="CNS352" s="94"/>
      <c r="CNT352" s="94"/>
      <c r="CNU352" s="94"/>
      <c r="CNV352" s="94"/>
      <c r="CNW352" s="94"/>
      <c r="CNX352" s="94"/>
      <c r="CNY352" s="94"/>
      <c r="CNZ352" s="94"/>
      <c r="COA352" s="94"/>
      <c r="COB352" s="94"/>
      <c r="COC352" s="94"/>
      <c r="COD352" s="94"/>
      <c r="COE352" s="94"/>
      <c r="COF352" s="94"/>
      <c r="COG352" s="94"/>
      <c r="COH352" s="94"/>
      <c r="COI352" s="94"/>
      <c r="COJ352" s="94"/>
      <c r="COK352" s="94"/>
      <c r="COL352" s="94"/>
      <c r="COM352" s="94"/>
      <c r="CON352" s="94"/>
      <c r="COO352" s="94"/>
      <c r="COP352" s="94"/>
      <c r="COQ352" s="94"/>
      <c r="COR352" s="94"/>
      <c r="COS352" s="94"/>
      <c r="COT352" s="94"/>
      <c r="COU352" s="94"/>
      <c r="COV352" s="94"/>
      <c r="COW352" s="94"/>
      <c r="COX352" s="94"/>
      <c r="COY352" s="94"/>
      <c r="COZ352" s="94"/>
      <c r="CPA352" s="94"/>
      <c r="CPB352" s="94"/>
      <c r="CPC352" s="94"/>
      <c r="CPD352" s="94"/>
      <c r="CPE352" s="94"/>
      <c r="CPF352" s="94"/>
      <c r="CPG352" s="94"/>
      <c r="CPH352" s="94"/>
      <c r="CPI352" s="94"/>
      <c r="CPJ352" s="94"/>
      <c r="CPK352" s="94"/>
      <c r="CPL352" s="94"/>
      <c r="CPM352" s="94"/>
      <c r="CPN352" s="94"/>
      <c r="CPO352" s="94"/>
      <c r="CPP352" s="94"/>
      <c r="CPQ352" s="94"/>
      <c r="CPR352" s="94"/>
      <c r="CPS352" s="94"/>
      <c r="CPT352" s="94"/>
      <c r="CPU352" s="94"/>
      <c r="CPV352" s="94"/>
      <c r="CPW352" s="94"/>
      <c r="CPX352" s="94"/>
      <c r="CPY352" s="94"/>
      <c r="CPZ352" s="94"/>
      <c r="CQA352" s="94"/>
      <c r="CQB352" s="94"/>
      <c r="CQC352" s="94"/>
      <c r="CQD352" s="94"/>
      <c r="CQE352" s="94"/>
      <c r="CQF352" s="94"/>
      <c r="CQG352" s="94"/>
      <c r="CQH352" s="94"/>
      <c r="CQI352" s="94"/>
      <c r="CQJ352" s="94"/>
      <c r="CQK352" s="94"/>
      <c r="CQL352" s="94"/>
      <c r="CQM352" s="94"/>
      <c r="CQN352" s="94"/>
      <c r="CQO352" s="94"/>
      <c r="CQP352" s="94"/>
      <c r="CQQ352" s="94"/>
      <c r="CQR352" s="94"/>
      <c r="CQS352" s="94"/>
      <c r="CQT352" s="94"/>
      <c r="CQU352" s="94"/>
      <c r="CQV352" s="94"/>
      <c r="CQW352" s="94"/>
      <c r="CQX352" s="94"/>
      <c r="CQY352" s="94"/>
      <c r="CQZ352" s="94"/>
      <c r="CRA352" s="94"/>
      <c r="CRB352" s="94"/>
      <c r="CRC352" s="94"/>
      <c r="CRD352" s="94"/>
      <c r="CRE352" s="94"/>
      <c r="CRF352" s="94"/>
      <c r="CRG352" s="94"/>
      <c r="CRH352" s="94"/>
      <c r="CRI352" s="94"/>
      <c r="CRJ352" s="94"/>
      <c r="CRK352" s="94"/>
      <c r="CRL352" s="94"/>
      <c r="CRM352" s="94"/>
      <c r="CRN352" s="94"/>
      <c r="CRO352" s="94"/>
      <c r="CRP352" s="94"/>
      <c r="CRQ352" s="94"/>
      <c r="CRR352" s="94"/>
      <c r="CRS352" s="94"/>
      <c r="CRT352" s="94"/>
      <c r="CRU352" s="94"/>
      <c r="CRV352" s="94"/>
      <c r="CRW352" s="94"/>
      <c r="CRX352" s="94"/>
      <c r="CRY352" s="94"/>
      <c r="CRZ352" s="94"/>
      <c r="CSA352" s="94"/>
      <c r="CSB352" s="94"/>
      <c r="CSC352" s="94"/>
      <c r="CSD352" s="94"/>
      <c r="CSE352" s="94"/>
      <c r="CSF352" s="94"/>
      <c r="CSG352" s="94"/>
      <c r="CSH352" s="94"/>
      <c r="CSI352" s="94"/>
      <c r="CSJ352" s="94"/>
      <c r="CSK352" s="94"/>
      <c r="CSL352" s="94"/>
      <c r="CSM352" s="94"/>
      <c r="CSN352" s="94"/>
      <c r="CSO352" s="94"/>
      <c r="CSP352" s="94"/>
      <c r="CSQ352" s="94"/>
      <c r="CSR352" s="94"/>
      <c r="CSS352" s="94"/>
      <c r="CST352" s="94"/>
      <c r="CSU352" s="94"/>
      <c r="CSV352" s="94"/>
      <c r="CSW352" s="94"/>
      <c r="CSX352" s="94"/>
      <c r="CSY352" s="94"/>
      <c r="CSZ352" s="94"/>
      <c r="CTA352" s="94"/>
      <c r="CTB352" s="94"/>
      <c r="CTC352" s="94"/>
      <c r="CTD352" s="94"/>
      <c r="CTE352" s="94"/>
      <c r="CTF352" s="94"/>
      <c r="CTG352" s="94"/>
      <c r="CTH352" s="94"/>
      <c r="CTI352" s="94"/>
      <c r="CTJ352" s="94"/>
      <c r="CTK352" s="94"/>
      <c r="CTL352" s="94"/>
      <c r="CTM352" s="94"/>
      <c r="CTN352" s="94"/>
      <c r="CTO352" s="94"/>
      <c r="CTP352" s="94"/>
      <c r="CTQ352" s="94"/>
      <c r="CTR352" s="94"/>
      <c r="CTS352" s="94"/>
      <c r="CTT352" s="94"/>
      <c r="CTU352" s="94"/>
      <c r="CTV352" s="94"/>
      <c r="CTW352" s="94"/>
      <c r="CTX352" s="94"/>
      <c r="CTY352" s="94"/>
      <c r="CTZ352" s="94"/>
      <c r="CUA352" s="94"/>
      <c r="CUB352" s="94"/>
      <c r="CUC352" s="94"/>
      <c r="CUD352" s="94"/>
      <c r="CUE352" s="94"/>
      <c r="CUF352" s="94"/>
      <c r="CUG352" s="94"/>
      <c r="CUH352" s="94"/>
      <c r="CUI352" s="94"/>
      <c r="CUJ352" s="94"/>
      <c r="CUK352" s="94"/>
      <c r="CUL352" s="94"/>
      <c r="CUM352" s="94"/>
      <c r="CUN352" s="94"/>
      <c r="CUO352" s="94"/>
      <c r="CUP352" s="94"/>
      <c r="CUQ352" s="94"/>
      <c r="CUR352" s="94"/>
      <c r="CUS352" s="94"/>
      <c r="CUT352" s="94"/>
      <c r="CUU352" s="94"/>
      <c r="CUV352" s="94"/>
      <c r="CUW352" s="94"/>
      <c r="CUX352" s="94"/>
      <c r="CUY352" s="94"/>
      <c r="CUZ352" s="94"/>
      <c r="CVA352" s="94"/>
      <c r="CVB352" s="94"/>
      <c r="CVC352" s="94"/>
      <c r="CVD352" s="94"/>
      <c r="CVE352" s="94"/>
      <c r="CVF352" s="94"/>
      <c r="CVG352" s="94"/>
      <c r="CVH352" s="94"/>
      <c r="CVI352" s="94"/>
      <c r="CVJ352" s="94"/>
      <c r="CVK352" s="94"/>
      <c r="CVL352" s="94"/>
      <c r="CVM352" s="94"/>
      <c r="CVN352" s="94"/>
      <c r="CVO352" s="94"/>
      <c r="CVP352" s="94"/>
      <c r="CVQ352" s="94"/>
      <c r="CVR352" s="94"/>
      <c r="CVS352" s="94"/>
      <c r="CVT352" s="94"/>
      <c r="CVU352" s="94"/>
      <c r="CVV352" s="94"/>
      <c r="CVW352" s="94"/>
      <c r="CVX352" s="94"/>
      <c r="CVY352" s="94"/>
      <c r="CVZ352" s="94"/>
      <c r="CWA352" s="94"/>
      <c r="CWB352" s="94"/>
      <c r="CWC352" s="94"/>
      <c r="CWD352" s="94"/>
      <c r="CWE352" s="94"/>
      <c r="CWF352" s="94"/>
      <c r="CWG352" s="94"/>
      <c r="CWH352" s="94"/>
      <c r="CWI352" s="94"/>
      <c r="CWJ352" s="94"/>
      <c r="CWK352" s="94"/>
      <c r="CWL352" s="94"/>
      <c r="CWM352" s="94"/>
      <c r="CWN352" s="94"/>
      <c r="CWO352" s="94"/>
      <c r="CWP352" s="94"/>
      <c r="CWQ352" s="94"/>
      <c r="CWR352" s="94"/>
      <c r="CWS352" s="94"/>
      <c r="CWT352" s="94"/>
      <c r="CWU352" s="94"/>
      <c r="CWV352" s="94"/>
      <c r="CWW352" s="94"/>
      <c r="CWX352" s="94"/>
      <c r="CWY352" s="94"/>
      <c r="CWZ352" s="94"/>
      <c r="CXA352" s="94"/>
      <c r="CXB352" s="94"/>
      <c r="CXC352" s="94"/>
      <c r="CXD352" s="94"/>
      <c r="CXE352" s="94"/>
      <c r="CXF352" s="94"/>
      <c r="CXG352" s="94"/>
      <c r="CXH352" s="94"/>
      <c r="CXI352" s="94"/>
      <c r="CXJ352" s="94"/>
      <c r="CXK352" s="94"/>
      <c r="CXL352" s="94"/>
      <c r="CXM352" s="94"/>
      <c r="CXN352" s="94"/>
      <c r="CXO352" s="94"/>
      <c r="CXP352" s="94"/>
      <c r="CXQ352" s="94"/>
      <c r="CXR352" s="94"/>
      <c r="CXS352" s="94"/>
      <c r="CXT352" s="94"/>
      <c r="CXU352" s="94"/>
      <c r="CXV352" s="94"/>
      <c r="CXW352" s="94"/>
      <c r="CXX352" s="94"/>
      <c r="CXY352" s="94"/>
      <c r="CXZ352" s="94"/>
      <c r="CYA352" s="94"/>
      <c r="CYB352" s="94"/>
      <c r="CYC352" s="94"/>
      <c r="CYD352" s="94"/>
      <c r="CYE352" s="94"/>
      <c r="CYF352" s="94"/>
      <c r="CYG352" s="94"/>
      <c r="CYH352" s="94"/>
      <c r="CYI352" s="94"/>
      <c r="CYJ352" s="94"/>
      <c r="CYK352" s="94"/>
      <c r="CYL352" s="94"/>
      <c r="CYM352" s="94"/>
      <c r="CYN352" s="94"/>
      <c r="CYO352" s="94"/>
      <c r="CYP352" s="94"/>
      <c r="CYQ352" s="94"/>
      <c r="CYR352" s="94"/>
      <c r="CYS352" s="94"/>
      <c r="CYT352" s="94"/>
      <c r="CYU352" s="94"/>
      <c r="CYV352" s="94"/>
      <c r="CYW352" s="94"/>
      <c r="CYX352" s="94"/>
      <c r="CYY352" s="94"/>
      <c r="CYZ352" s="94"/>
      <c r="CZA352" s="94"/>
      <c r="CZB352" s="94"/>
      <c r="CZC352" s="94"/>
      <c r="CZD352" s="94"/>
      <c r="CZE352" s="94"/>
      <c r="CZF352" s="94"/>
      <c r="CZG352" s="94"/>
      <c r="CZH352" s="94"/>
      <c r="CZI352" s="94"/>
      <c r="CZJ352" s="94"/>
      <c r="CZK352" s="94"/>
      <c r="CZL352" s="94"/>
      <c r="CZM352" s="94"/>
      <c r="CZN352" s="94"/>
      <c r="CZO352" s="94"/>
      <c r="CZP352" s="94"/>
      <c r="CZQ352" s="94"/>
      <c r="CZR352" s="94"/>
      <c r="CZS352" s="94"/>
      <c r="CZT352" s="94"/>
      <c r="CZU352" s="94"/>
      <c r="CZV352" s="94"/>
      <c r="CZW352" s="94"/>
      <c r="CZX352" s="94"/>
      <c r="CZY352" s="94"/>
      <c r="CZZ352" s="94"/>
      <c r="DAA352" s="94"/>
      <c r="DAB352" s="94"/>
      <c r="DAC352" s="94"/>
      <c r="DAD352" s="94"/>
      <c r="DAE352" s="94"/>
      <c r="DAF352" s="94"/>
      <c r="DAG352" s="94"/>
      <c r="DAH352" s="94"/>
      <c r="DAI352" s="94"/>
      <c r="DAJ352" s="94"/>
      <c r="DAK352" s="94"/>
      <c r="DAL352" s="94"/>
      <c r="DAM352" s="94"/>
      <c r="DAN352" s="94"/>
      <c r="DAO352" s="94"/>
      <c r="DAP352" s="94"/>
      <c r="DAQ352" s="94"/>
      <c r="DAR352" s="94"/>
      <c r="DAS352" s="94"/>
      <c r="DAT352" s="94"/>
      <c r="DAU352" s="94"/>
      <c r="DAV352" s="94"/>
      <c r="DAW352" s="94"/>
      <c r="DAX352" s="94"/>
      <c r="DAY352" s="94"/>
      <c r="DAZ352" s="94"/>
      <c r="DBA352" s="94"/>
      <c r="DBB352" s="94"/>
      <c r="DBC352" s="94"/>
      <c r="DBD352" s="94"/>
      <c r="DBE352" s="94"/>
      <c r="DBF352" s="94"/>
      <c r="DBG352" s="94"/>
      <c r="DBH352" s="94"/>
      <c r="DBI352" s="94"/>
      <c r="DBJ352" s="94"/>
      <c r="DBK352" s="94"/>
      <c r="DBL352" s="94"/>
      <c r="DBM352" s="94"/>
      <c r="DBN352" s="94"/>
      <c r="DBO352" s="94"/>
      <c r="DBP352" s="94"/>
      <c r="DBQ352" s="94"/>
      <c r="DBR352" s="94"/>
      <c r="DBS352" s="94"/>
      <c r="DBT352" s="94"/>
      <c r="DBU352" s="94"/>
      <c r="DBV352" s="94"/>
      <c r="DBW352" s="94"/>
      <c r="DBX352" s="94"/>
      <c r="DBY352" s="94"/>
      <c r="DBZ352" s="94"/>
      <c r="DCA352" s="94"/>
      <c r="DCB352" s="94"/>
      <c r="DCC352" s="94"/>
      <c r="DCD352" s="94"/>
      <c r="DCE352" s="94"/>
      <c r="DCF352" s="94"/>
      <c r="DCG352" s="94"/>
      <c r="DCH352" s="94"/>
      <c r="DCI352" s="94"/>
      <c r="DCJ352" s="94"/>
      <c r="DCK352" s="94"/>
      <c r="DCL352" s="94"/>
      <c r="DCM352" s="94"/>
      <c r="DCN352" s="94"/>
      <c r="DCO352" s="94"/>
      <c r="DCP352" s="94"/>
      <c r="DCQ352" s="94"/>
      <c r="DCR352" s="94"/>
      <c r="DCS352" s="94"/>
      <c r="DCT352" s="94"/>
      <c r="DCU352" s="94"/>
      <c r="DCV352" s="94"/>
      <c r="DCW352" s="94"/>
      <c r="DCX352" s="94"/>
      <c r="DCY352" s="94"/>
      <c r="DCZ352" s="94"/>
      <c r="DDA352" s="94"/>
      <c r="DDB352" s="94"/>
      <c r="DDC352" s="94"/>
      <c r="DDD352" s="94"/>
      <c r="DDE352" s="94"/>
      <c r="DDF352" s="94"/>
      <c r="DDG352" s="94"/>
      <c r="DDH352" s="94"/>
      <c r="DDI352" s="94"/>
      <c r="DDJ352" s="94"/>
      <c r="DDK352" s="94"/>
      <c r="DDL352" s="94"/>
      <c r="DDM352" s="94"/>
      <c r="DDN352" s="94"/>
      <c r="DDO352" s="94"/>
      <c r="DDP352" s="94"/>
      <c r="DDQ352" s="94"/>
      <c r="DDR352" s="94"/>
      <c r="DDS352" s="94"/>
      <c r="DDT352" s="94"/>
      <c r="DDU352" s="94"/>
      <c r="DDV352" s="94"/>
      <c r="DDW352" s="94"/>
      <c r="DDX352" s="94"/>
      <c r="DDY352" s="94"/>
      <c r="DDZ352" s="94"/>
      <c r="DEA352" s="94"/>
      <c r="DEB352" s="94"/>
      <c r="DEC352" s="94"/>
      <c r="DED352" s="94"/>
      <c r="DEE352" s="94"/>
      <c r="DEF352" s="94"/>
      <c r="DEG352" s="94"/>
      <c r="DEH352" s="94"/>
      <c r="DEI352" s="94"/>
      <c r="DEJ352" s="94"/>
      <c r="DEK352" s="94"/>
      <c r="DEL352" s="94"/>
      <c r="DEM352" s="94"/>
      <c r="DEN352" s="94"/>
      <c r="DEO352" s="94"/>
      <c r="DEP352" s="94"/>
      <c r="DEQ352" s="94"/>
      <c r="DER352" s="94"/>
      <c r="DES352" s="94"/>
      <c r="DET352" s="94"/>
      <c r="DEU352" s="94"/>
      <c r="DEV352" s="94"/>
      <c r="DEW352" s="94"/>
      <c r="DEX352" s="94"/>
      <c r="DEY352" s="94"/>
      <c r="DEZ352" s="94"/>
      <c r="DFA352" s="94"/>
      <c r="DFB352" s="94"/>
      <c r="DFC352" s="94"/>
      <c r="DFD352" s="94"/>
      <c r="DFE352" s="94"/>
      <c r="DFF352" s="94"/>
      <c r="DFG352" s="94"/>
      <c r="DFH352" s="94"/>
      <c r="DFI352" s="94"/>
      <c r="DFJ352" s="94"/>
      <c r="DFK352" s="94"/>
      <c r="DFL352" s="94"/>
      <c r="DFM352" s="94"/>
      <c r="DFN352" s="94"/>
      <c r="DFO352" s="94"/>
      <c r="DFP352" s="94"/>
      <c r="DFQ352" s="94"/>
      <c r="DFR352" s="94"/>
      <c r="DFS352" s="94"/>
      <c r="DFT352" s="94"/>
      <c r="DFU352" s="94"/>
      <c r="DFV352" s="94"/>
      <c r="DFW352" s="94"/>
      <c r="DFX352" s="94"/>
      <c r="DFY352" s="94"/>
      <c r="DFZ352" s="94"/>
      <c r="DGA352" s="94"/>
      <c r="DGB352" s="94"/>
      <c r="DGC352" s="94"/>
      <c r="DGD352" s="94"/>
      <c r="DGE352" s="94"/>
      <c r="DGF352" s="94"/>
      <c r="DGG352" s="94"/>
      <c r="DGH352" s="94"/>
      <c r="DGI352" s="94"/>
      <c r="DGJ352" s="94"/>
      <c r="DGK352" s="94"/>
      <c r="DGL352" s="94"/>
      <c r="DGM352" s="94"/>
      <c r="DGN352" s="94"/>
      <c r="DGO352" s="94"/>
      <c r="DGP352" s="94"/>
      <c r="DGQ352" s="94"/>
      <c r="DGR352" s="94"/>
      <c r="DGS352" s="94"/>
      <c r="DGT352" s="94"/>
      <c r="DGU352" s="94"/>
      <c r="DGV352" s="94"/>
      <c r="DGW352" s="94"/>
      <c r="DGX352" s="94"/>
      <c r="DGY352" s="94"/>
      <c r="DGZ352" s="94"/>
      <c r="DHA352" s="94"/>
      <c r="DHB352" s="94"/>
      <c r="DHC352" s="94"/>
      <c r="DHD352" s="94"/>
      <c r="DHE352" s="94"/>
      <c r="DHF352" s="94"/>
      <c r="DHG352" s="94"/>
      <c r="DHH352" s="94"/>
      <c r="DHI352" s="94"/>
      <c r="DHJ352" s="94"/>
      <c r="DHK352" s="94"/>
      <c r="DHL352" s="94"/>
      <c r="DHM352" s="94"/>
      <c r="DHN352" s="94"/>
      <c r="DHO352" s="94"/>
      <c r="DHP352" s="94"/>
      <c r="DHQ352" s="94"/>
      <c r="DHR352" s="94"/>
      <c r="DHS352" s="94"/>
      <c r="DHT352" s="94"/>
      <c r="DHU352" s="94"/>
      <c r="DHV352" s="94"/>
      <c r="DHW352" s="94"/>
      <c r="DHX352" s="94"/>
      <c r="DHY352" s="94"/>
      <c r="DHZ352" s="94"/>
      <c r="DIA352" s="94"/>
      <c r="DIB352" s="94"/>
      <c r="DIC352" s="94"/>
      <c r="DID352" s="94"/>
      <c r="DIE352" s="94"/>
      <c r="DIF352" s="94"/>
      <c r="DIG352" s="94"/>
      <c r="DIH352" s="94"/>
      <c r="DII352" s="94"/>
      <c r="DIJ352" s="94"/>
      <c r="DIK352" s="94"/>
      <c r="DIL352" s="94"/>
      <c r="DIM352" s="94"/>
      <c r="DIN352" s="94"/>
      <c r="DIO352" s="94"/>
      <c r="DIP352" s="94"/>
      <c r="DIQ352" s="94"/>
      <c r="DIR352" s="94"/>
      <c r="DIS352" s="94"/>
      <c r="DIT352" s="94"/>
      <c r="DIU352" s="94"/>
      <c r="DIV352" s="94"/>
      <c r="DIW352" s="94"/>
      <c r="DIX352" s="94"/>
      <c r="DIY352" s="94"/>
      <c r="DIZ352" s="94"/>
      <c r="DJA352" s="94"/>
      <c r="DJB352" s="94"/>
      <c r="DJC352" s="94"/>
      <c r="DJD352" s="94"/>
      <c r="DJE352" s="94"/>
      <c r="DJF352" s="94"/>
      <c r="DJG352" s="94"/>
      <c r="DJH352" s="94"/>
      <c r="DJI352" s="94"/>
      <c r="DJJ352" s="94"/>
      <c r="DJK352" s="94"/>
      <c r="DJL352" s="94"/>
      <c r="DJM352" s="94"/>
      <c r="DJN352" s="94"/>
      <c r="DJO352" s="94"/>
      <c r="DJP352" s="94"/>
      <c r="DJQ352" s="94"/>
      <c r="DJR352" s="94"/>
      <c r="DJS352" s="94"/>
      <c r="DJT352" s="94"/>
      <c r="DJU352" s="94"/>
      <c r="DJV352" s="94"/>
      <c r="DJW352" s="94"/>
      <c r="DJX352" s="94"/>
      <c r="DJY352" s="94"/>
      <c r="DJZ352" s="94"/>
      <c r="DKA352" s="94"/>
      <c r="DKB352" s="94"/>
      <c r="DKC352" s="94"/>
      <c r="DKD352" s="94"/>
      <c r="DKE352" s="94"/>
      <c r="DKF352" s="94"/>
      <c r="DKG352" s="94"/>
      <c r="DKH352" s="94"/>
      <c r="DKI352" s="94"/>
      <c r="DKJ352" s="94"/>
      <c r="DKK352" s="94"/>
      <c r="DKL352" s="94"/>
      <c r="DKM352" s="94"/>
      <c r="DKN352" s="94"/>
      <c r="DKO352" s="94"/>
      <c r="DKP352" s="94"/>
      <c r="DKQ352" s="94"/>
      <c r="DKR352" s="94"/>
      <c r="DKS352" s="94"/>
      <c r="DKT352" s="94"/>
      <c r="DKU352" s="94"/>
      <c r="DKV352" s="94"/>
      <c r="DKW352" s="94"/>
      <c r="DKX352" s="94"/>
      <c r="DKY352" s="94"/>
      <c r="DKZ352" s="94"/>
      <c r="DLA352" s="94"/>
      <c r="DLB352" s="94"/>
      <c r="DLC352" s="94"/>
      <c r="DLD352" s="94"/>
      <c r="DLE352" s="94"/>
      <c r="DLF352" s="94"/>
      <c r="DLG352" s="94"/>
      <c r="DLH352" s="94"/>
      <c r="DLI352" s="94"/>
      <c r="DLJ352" s="94"/>
      <c r="DLK352" s="94"/>
      <c r="DLL352" s="94"/>
      <c r="DLM352" s="94"/>
      <c r="DLN352" s="94"/>
      <c r="DLO352" s="94"/>
      <c r="DLP352" s="94"/>
      <c r="DLQ352" s="94"/>
      <c r="DLR352" s="94"/>
      <c r="DLS352" s="94"/>
      <c r="DLT352" s="94"/>
      <c r="DLU352" s="94"/>
      <c r="DLV352" s="94"/>
      <c r="DLW352" s="94"/>
      <c r="DLX352" s="94"/>
      <c r="DLY352" s="94"/>
      <c r="DLZ352" s="94"/>
      <c r="DMA352" s="94"/>
      <c r="DMB352" s="94"/>
      <c r="DMC352" s="94"/>
      <c r="DMD352" s="94"/>
      <c r="DME352" s="94"/>
      <c r="DMF352" s="94"/>
      <c r="DMG352" s="94"/>
      <c r="DMH352" s="94"/>
      <c r="DMI352" s="94"/>
      <c r="DMJ352" s="94"/>
      <c r="DMK352" s="94"/>
      <c r="DML352" s="94"/>
      <c r="DMM352" s="94"/>
      <c r="DMN352" s="94"/>
      <c r="DMO352" s="94"/>
      <c r="DMP352" s="94"/>
      <c r="DMQ352" s="94"/>
      <c r="DMR352" s="94"/>
      <c r="DMS352" s="94"/>
      <c r="DMT352" s="94"/>
      <c r="DMU352" s="94"/>
      <c r="DMV352" s="94"/>
      <c r="DMW352" s="94"/>
      <c r="DMX352" s="94"/>
      <c r="DMY352" s="94"/>
      <c r="DMZ352" s="94"/>
      <c r="DNA352" s="94"/>
      <c r="DNB352" s="94"/>
      <c r="DNC352" s="94"/>
      <c r="DND352" s="94"/>
      <c r="DNE352" s="94"/>
      <c r="DNF352" s="94"/>
      <c r="DNG352" s="94"/>
      <c r="DNH352" s="94"/>
      <c r="DNI352" s="94"/>
      <c r="DNJ352" s="94"/>
      <c r="DNK352" s="94"/>
      <c r="DNL352" s="94"/>
      <c r="DNM352" s="94"/>
      <c r="DNN352" s="94"/>
      <c r="DNO352" s="94"/>
      <c r="DNP352" s="94"/>
      <c r="DNQ352" s="94"/>
      <c r="DNR352" s="94"/>
      <c r="DNS352" s="94"/>
      <c r="DNT352" s="94"/>
      <c r="DNU352" s="94"/>
      <c r="DNV352" s="94"/>
      <c r="DNW352" s="94"/>
      <c r="DNX352" s="94"/>
      <c r="DNY352" s="94"/>
      <c r="DNZ352" s="94"/>
      <c r="DOA352" s="94"/>
      <c r="DOB352" s="94"/>
      <c r="DOC352" s="94"/>
      <c r="DOD352" s="94"/>
      <c r="DOE352" s="94"/>
      <c r="DOF352" s="94"/>
      <c r="DOG352" s="94"/>
      <c r="DOH352" s="94"/>
      <c r="DOI352" s="94"/>
      <c r="DOJ352" s="94"/>
      <c r="DOK352" s="94"/>
      <c r="DOL352" s="94"/>
      <c r="DOM352" s="94"/>
      <c r="DON352" s="94"/>
      <c r="DOO352" s="94"/>
      <c r="DOP352" s="94"/>
      <c r="DOQ352" s="94"/>
      <c r="DOR352" s="94"/>
      <c r="DOS352" s="94"/>
      <c r="DOT352" s="94"/>
      <c r="DOU352" s="94"/>
      <c r="DOV352" s="94"/>
      <c r="DOW352" s="94"/>
      <c r="DOX352" s="94"/>
      <c r="DOY352" s="94"/>
      <c r="DOZ352" s="94"/>
      <c r="DPA352" s="94"/>
      <c r="DPB352" s="94"/>
      <c r="DPC352" s="94"/>
      <c r="DPD352" s="94"/>
      <c r="DPE352" s="94"/>
      <c r="DPF352" s="94"/>
      <c r="DPG352" s="94"/>
      <c r="DPH352" s="94"/>
      <c r="DPI352" s="94"/>
      <c r="DPJ352" s="94"/>
      <c r="DPK352" s="94"/>
      <c r="DPL352" s="94"/>
      <c r="DPM352" s="94"/>
      <c r="DPN352" s="94"/>
      <c r="DPO352" s="94"/>
      <c r="DPP352" s="94"/>
      <c r="DPQ352" s="94"/>
      <c r="DPR352" s="94"/>
      <c r="DPS352" s="94"/>
      <c r="DPT352" s="94"/>
      <c r="DPU352" s="94"/>
      <c r="DPV352" s="94"/>
      <c r="DPW352" s="94"/>
      <c r="DPX352" s="94"/>
      <c r="DPY352" s="94"/>
      <c r="DPZ352" s="94"/>
      <c r="DQA352" s="94"/>
      <c r="DQB352" s="94"/>
      <c r="DQC352" s="94"/>
      <c r="DQD352" s="94"/>
      <c r="DQE352" s="94"/>
      <c r="DQF352" s="94"/>
      <c r="DQG352" s="94"/>
      <c r="DQH352" s="94"/>
      <c r="DQI352" s="94"/>
      <c r="DQJ352" s="94"/>
      <c r="DQK352" s="94"/>
      <c r="DQL352" s="94"/>
      <c r="DQM352" s="94"/>
      <c r="DQN352" s="94"/>
      <c r="DQO352" s="94"/>
      <c r="DQP352" s="94"/>
      <c r="DQQ352" s="94"/>
      <c r="DQR352" s="94"/>
      <c r="DQS352" s="94"/>
      <c r="DQT352" s="94"/>
      <c r="DQU352" s="94"/>
      <c r="DQV352" s="94"/>
      <c r="DQW352" s="94"/>
      <c r="DQX352" s="94"/>
      <c r="DQY352" s="94"/>
      <c r="DQZ352" s="94"/>
      <c r="DRA352" s="94"/>
      <c r="DRB352" s="94"/>
      <c r="DRC352" s="94"/>
      <c r="DRD352" s="94"/>
      <c r="DRE352" s="94"/>
      <c r="DRF352" s="94"/>
      <c r="DRG352" s="94"/>
      <c r="DRH352" s="94"/>
      <c r="DRI352" s="94"/>
      <c r="DRJ352" s="94"/>
      <c r="DRK352" s="94"/>
      <c r="DRL352" s="94"/>
      <c r="DRM352" s="94"/>
      <c r="DRN352" s="94"/>
      <c r="DRO352" s="94"/>
      <c r="DRP352" s="94"/>
      <c r="DRQ352" s="94"/>
      <c r="DRR352" s="94"/>
      <c r="DRS352" s="94"/>
      <c r="DRT352" s="94"/>
      <c r="DRU352" s="94"/>
      <c r="DRV352" s="94"/>
      <c r="DRW352" s="94"/>
      <c r="DRX352" s="94"/>
      <c r="DRY352" s="94"/>
      <c r="DRZ352" s="94"/>
      <c r="DSA352" s="94"/>
      <c r="DSB352" s="94"/>
      <c r="DSC352" s="94"/>
      <c r="DSD352" s="94"/>
      <c r="DSE352" s="94"/>
      <c r="DSF352" s="94"/>
      <c r="DSG352" s="94"/>
      <c r="DSH352" s="94"/>
      <c r="DSI352" s="94"/>
      <c r="DSJ352" s="94"/>
      <c r="DSK352" s="94"/>
      <c r="DSL352" s="94"/>
      <c r="DSM352" s="94"/>
      <c r="DSN352" s="94"/>
      <c r="DSO352" s="94"/>
      <c r="DSP352" s="94"/>
      <c r="DSQ352" s="94"/>
      <c r="DSR352" s="94"/>
      <c r="DSS352" s="94"/>
      <c r="DST352" s="94"/>
      <c r="DSU352" s="94"/>
      <c r="DSV352" s="94"/>
      <c r="DSW352" s="94"/>
      <c r="DSX352" s="94"/>
      <c r="DSY352" s="94"/>
      <c r="DSZ352" s="94"/>
      <c r="DTA352" s="94"/>
      <c r="DTB352" s="94"/>
      <c r="DTC352" s="94"/>
      <c r="DTD352" s="94"/>
      <c r="DTE352" s="94"/>
      <c r="DTF352" s="94"/>
      <c r="DTG352" s="94"/>
      <c r="DTH352" s="94"/>
      <c r="DTI352" s="94"/>
      <c r="DTJ352" s="94"/>
      <c r="DTK352" s="94"/>
      <c r="DTL352" s="94"/>
      <c r="DTM352" s="94"/>
      <c r="DTN352" s="94"/>
      <c r="DTO352" s="94"/>
      <c r="DTP352" s="94"/>
      <c r="DTQ352" s="94"/>
      <c r="DTR352" s="94"/>
      <c r="DTS352" s="94"/>
      <c r="DTT352" s="94"/>
      <c r="DTU352" s="94"/>
      <c r="DTV352" s="94"/>
      <c r="DTW352" s="94"/>
      <c r="DTX352" s="94"/>
      <c r="DTY352" s="94"/>
      <c r="DTZ352" s="94"/>
      <c r="DUA352" s="94"/>
      <c r="DUB352" s="94"/>
      <c r="DUC352" s="94"/>
      <c r="DUD352" s="94"/>
      <c r="DUE352" s="94"/>
      <c r="DUF352" s="94"/>
      <c r="DUG352" s="94"/>
      <c r="DUH352" s="94"/>
      <c r="DUI352" s="94"/>
      <c r="DUJ352" s="94"/>
      <c r="DUK352" s="94"/>
      <c r="DUL352" s="94"/>
      <c r="DUM352" s="94"/>
      <c r="DUN352" s="94"/>
      <c r="DUO352" s="94"/>
      <c r="DUP352" s="94"/>
      <c r="DUQ352" s="94"/>
      <c r="DUR352" s="94"/>
      <c r="DUS352" s="94"/>
      <c r="DUT352" s="94"/>
      <c r="DUU352" s="94"/>
      <c r="DUV352" s="94"/>
      <c r="DUW352" s="94"/>
      <c r="DUX352" s="94"/>
      <c r="DUY352" s="94"/>
      <c r="DUZ352" s="94"/>
      <c r="DVA352" s="94"/>
      <c r="DVB352" s="94"/>
      <c r="DVC352" s="94"/>
      <c r="DVD352" s="94"/>
      <c r="DVE352" s="94"/>
      <c r="DVF352" s="94"/>
      <c r="DVG352" s="94"/>
      <c r="DVH352" s="94"/>
      <c r="DVI352" s="94"/>
      <c r="DVJ352" s="94"/>
      <c r="DVK352" s="94"/>
      <c r="DVL352" s="94"/>
      <c r="DVM352" s="94"/>
      <c r="DVN352" s="94"/>
      <c r="DVO352" s="94"/>
      <c r="DVP352" s="94"/>
      <c r="DVQ352" s="94"/>
      <c r="DVR352" s="94"/>
      <c r="DVS352" s="94"/>
      <c r="DVT352" s="94"/>
      <c r="DVU352" s="94"/>
      <c r="DVV352" s="94"/>
      <c r="DVW352" s="94"/>
      <c r="DVX352" s="94"/>
      <c r="DVY352" s="94"/>
      <c r="DVZ352" s="94"/>
      <c r="DWA352" s="94"/>
      <c r="DWB352" s="94"/>
      <c r="DWC352" s="94"/>
      <c r="DWD352" s="94"/>
      <c r="DWE352" s="94"/>
      <c r="DWF352" s="94"/>
      <c r="DWG352" s="94"/>
      <c r="DWH352" s="94"/>
      <c r="DWI352" s="94"/>
      <c r="DWJ352" s="94"/>
      <c r="DWK352" s="94"/>
      <c r="DWL352" s="94"/>
      <c r="DWM352" s="94"/>
      <c r="DWN352" s="94"/>
      <c r="DWO352" s="94"/>
      <c r="DWP352" s="94"/>
      <c r="DWQ352" s="94"/>
      <c r="DWR352" s="94"/>
      <c r="DWS352" s="94"/>
      <c r="DWT352" s="94"/>
      <c r="DWU352" s="94"/>
      <c r="DWV352" s="94"/>
      <c r="DWW352" s="94"/>
      <c r="DWX352" s="94"/>
      <c r="DWY352" s="94"/>
      <c r="DWZ352" s="94"/>
      <c r="DXA352" s="94"/>
      <c r="DXB352" s="94"/>
      <c r="DXC352" s="94"/>
      <c r="DXD352" s="94"/>
      <c r="DXE352" s="94"/>
      <c r="DXF352" s="94"/>
      <c r="DXG352" s="94"/>
      <c r="DXH352" s="94"/>
      <c r="DXI352" s="94"/>
      <c r="DXJ352" s="94"/>
      <c r="DXK352" s="94"/>
      <c r="DXL352" s="94"/>
      <c r="DXM352" s="94"/>
      <c r="DXN352" s="94"/>
      <c r="DXO352" s="94"/>
      <c r="DXP352" s="94"/>
      <c r="DXQ352" s="94"/>
      <c r="DXR352" s="94"/>
      <c r="DXS352" s="94"/>
      <c r="DXT352" s="94"/>
      <c r="DXU352" s="94"/>
      <c r="DXV352" s="94"/>
      <c r="DXW352" s="94"/>
      <c r="DXX352" s="94"/>
      <c r="DXY352" s="94"/>
      <c r="DXZ352" s="94"/>
      <c r="DYA352" s="94"/>
      <c r="DYB352" s="94"/>
      <c r="DYC352" s="94"/>
      <c r="DYD352" s="94"/>
      <c r="DYE352" s="94"/>
      <c r="DYF352" s="94"/>
      <c r="DYG352" s="94"/>
      <c r="DYH352" s="94"/>
      <c r="DYI352" s="94"/>
      <c r="DYJ352" s="94"/>
      <c r="DYK352" s="94"/>
      <c r="DYL352" s="94"/>
      <c r="DYM352" s="94"/>
      <c r="DYN352" s="94"/>
      <c r="DYO352" s="94"/>
      <c r="DYP352" s="94"/>
      <c r="DYQ352" s="94"/>
      <c r="DYR352" s="94"/>
      <c r="DYS352" s="94"/>
      <c r="DYT352" s="94"/>
      <c r="DYU352" s="94"/>
      <c r="DYV352" s="94"/>
      <c r="DYW352" s="94"/>
      <c r="DYX352" s="94"/>
      <c r="DYY352" s="94"/>
      <c r="DYZ352" s="94"/>
      <c r="DZA352" s="94"/>
      <c r="DZB352" s="94"/>
      <c r="DZC352" s="94"/>
      <c r="DZD352" s="94"/>
      <c r="DZE352" s="94"/>
      <c r="DZF352" s="94"/>
      <c r="DZG352" s="94"/>
      <c r="DZH352" s="94"/>
      <c r="DZI352" s="94"/>
      <c r="DZJ352" s="94"/>
      <c r="DZK352" s="94"/>
      <c r="DZL352" s="94"/>
      <c r="DZM352" s="94"/>
      <c r="DZN352" s="94"/>
      <c r="DZO352" s="94"/>
      <c r="DZP352" s="94"/>
      <c r="DZQ352" s="94"/>
      <c r="DZR352" s="94"/>
      <c r="DZS352" s="94"/>
      <c r="DZT352" s="94"/>
      <c r="DZU352" s="94"/>
      <c r="DZV352" s="94"/>
      <c r="DZW352" s="94"/>
      <c r="DZX352" s="94"/>
      <c r="DZY352" s="94"/>
      <c r="DZZ352" s="94"/>
      <c r="EAA352" s="94"/>
      <c r="EAB352" s="94"/>
      <c r="EAC352" s="94"/>
      <c r="EAD352" s="94"/>
      <c r="EAE352" s="94"/>
      <c r="EAF352" s="94"/>
      <c r="EAG352" s="94"/>
      <c r="EAH352" s="94"/>
      <c r="EAI352" s="94"/>
      <c r="EAJ352" s="94"/>
      <c r="EAK352" s="94"/>
      <c r="EAL352" s="94"/>
      <c r="EAM352" s="94"/>
      <c r="EAN352" s="94"/>
      <c r="EAO352" s="94"/>
      <c r="EAP352" s="94"/>
      <c r="EAQ352" s="94"/>
      <c r="EAR352" s="94"/>
      <c r="EAS352" s="94"/>
      <c r="EAT352" s="94"/>
      <c r="EAU352" s="94"/>
      <c r="EAV352" s="94"/>
      <c r="EAW352" s="94"/>
      <c r="EAX352" s="94"/>
      <c r="EAY352" s="94"/>
      <c r="EAZ352" s="94"/>
      <c r="EBA352" s="94"/>
      <c r="EBB352" s="94"/>
      <c r="EBC352" s="94"/>
      <c r="EBD352" s="94"/>
      <c r="EBE352" s="94"/>
      <c r="EBF352" s="94"/>
      <c r="EBG352" s="94"/>
      <c r="EBH352" s="94"/>
      <c r="EBI352" s="94"/>
      <c r="EBJ352" s="94"/>
      <c r="EBK352" s="94"/>
      <c r="EBL352" s="94"/>
      <c r="EBM352" s="94"/>
      <c r="EBN352" s="94"/>
      <c r="EBO352" s="94"/>
      <c r="EBP352" s="94"/>
      <c r="EBQ352" s="94"/>
      <c r="EBR352" s="94"/>
      <c r="EBS352" s="94"/>
      <c r="EBT352" s="94"/>
      <c r="EBU352" s="94"/>
      <c r="EBV352" s="94"/>
      <c r="EBW352" s="94"/>
      <c r="EBX352" s="94"/>
      <c r="EBY352" s="94"/>
      <c r="EBZ352" s="94"/>
      <c r="ECA352" s="94"/>
      <c r="ECB352" s="94"/>
      <c r="ECC352" s="94"/>
      <c r="ECD352" s="94"/>
      <c r="ECE352" s="94"/>
      <c r="ECF352" s="94"/>
      <c r="ECG352" s="94"/>
      <c r="ECH352" s="94"/>
      <c r="ECI352" s="94"/>
      <c r="ECJ352" s="94"/>
      <c r="ECK352" s="94"/>
      <c r="ECL352" s="94"/>
      <c r="ECM352" s="94"/>
      <c r="ECN352" s="94"/>
      <c r="ECO352" s="94"/>
      <c r="ECP352" s="94"/>
      <c r="ECQ352" s="94"/>
      <c r="ECR352" s="94"/>
      <c r="ECS352" s="94"/>
      <c r="ECT352" s="94"/>
      <c r="ECU352" s="94"/>
      <c r="ECV352" s="94"/>
      <c r="ECW352" s="94"/>
      <c r="ECX352" s="94"/>
      <c r="ECY352" s="94"/>
      <c r="ECZ352" s="94"/>
      <c r="EDA352" s="94"/>
      <c r="EDB352" s="94"/>
      <c r="EDC352" s="94"/>
      <c r="EDD352" s="94"/>
      <c r="EDE352" s="94"/>
      <c r="EDF352" s="94"/>
      <c r="EDG352" s="94"/>
      <c r="EDH352" s="94"/>
      <c r="EDI352" s="94"/>
      <c r="EDJ352" s="94"/>
      <c r="EDK352" s="94"/>
      <c r="EDL352" s="94"/>
      <c r="EDM352" s="94"/>
      <c r="EDN352" s="94"/>
      <c r="EDO352" s="94"/>
      <c r="EDP352" s="94"/>
      <c r="EDQ352" s="94"/>
      <c r="EDR352" s="94"/>
      <c r="EDS352" s="94"/>
      <c r="EDT352" s="94"/>
      <c r="EDU352" s="94"/>
      <c r="EDV352" s="94"/>
      <c r="EDW352" s="94"/>
      <c r="EDX352" s="94"/>
      <c r="EDY352" s="94"/>
      <c r="EDZ352" s="94"/>
      <c r="EEA352" s="94"/>
      <c r="EEB352" s="94"/>
      <c r="EEC352" s="94"/>
      <c r="EED352" s="94"/>
      <c r="EEE352" s="94"/>
      <c r="EEF352" s="94"/>
      <c r="EEG352" s="94"/>
      <c r="EEH352" s="94"/>
      <c r="EEI352" s="94"/>
      <c r="EEJ352" s="94"/>
      <c r="EEK352" s="94"/>
      <c r="EEL352" s="94"/>
      <c r="EEM352" s="94"/>
      <c r="EEN352" s="94"/>
      <c r="EEO352" s="94"/>
      <c r="EEP352" s="94"/>
      <c r="EEQ352" s="94"/>
      <c r="EER352" s="94"/>
      <c r="EES352" s="94"/>
      <c r="EET352" s="94"/>
      <c r="EEU352" s="94"/>
      <c r="EEV352" s="94"/>
      <c r="EEW352" s="94"/>
      <c r="EEX352" s="94"/>
      <c r="EEY352" s="94"/>
      <c r="EEZ352" s="94"/>
      <c r="EFA352" s="94"/>
      <c r="EFB352" s="94"/>
      <c r="EFC352" s="94"/>
      <c r="EFD352" s="94"/>
      <c r="EFE352" s="94"/>
      <c r="EFF352" s="94"/>
      <c r="EFG352" s="94"/>
      <c r="EFH352" s="94"/>
      <c r="EFI352" s="94"/>
      <c r="EFJ352" s="94"/>
      <c r="EFK352" s="94"/>
      <c r="EFL352" s="94"/>
      <c r="EFM352" s="94"/>
      <c r="EFN352" s="94"/>
      <c r="EFO352" s="94"/>
      <c r="EFP352" s="94"/>
      <c r="EFQ352" s="94"/>
      <c r="EFR352" s="94"/>
      <c r="EFS352" s="94"/>
      <c r="EFT352" s="94"/>
      <c r="EFU352" s="94"/>
      <c r="EFV352" s="94"/>
      <c r="EFW352" s="94"/>
      <c r="EFX352" s="94"/>
      <c r="EFY352" s="94"/>
      <c r="EFZ352" s="94"/>
      <c r="EGA352" s="94"/>
      <c r="EGB352" s="94"/>
      <c r="EGC352" s="94"/>
      <c r="EGD352" s="94"/>
      <c r="EGE352" s="94"/>
      <c r="EGF352" s="94"/>
      <c r="EGG352" s="94"/>
      <c r="EGH352" s="94"/>
      <c r="EGI352" s="94"/>
      <c r="EGJ352" s="94"/>
      <c r="EGK352" s="94"/>
      <c r="EGL352" s="94"/>
      <c r="EGM352" s="94"/>
      <c r="EGN352" s="94"/>
      <c r="EGO352" s="94"/>
      <c r="EGP352" s="94"/>
      <c r="EGQ352" s="94"/>
      <c r="EGR352" s="94"/>
      <c r="EGS352" s="94"/>
      <c r="EGT352" s="94"/>
      <c r="EGU352" s="94"/>
      <c r="EGV352" s="94"/>
      <c r="EGW352" s="94"/>
      <c r="EGX352" s="94"/>
      <c r="EGY352" s="94"/>
      <c r="EGZ352" s="94"/>
      <c r="EHA352" s="94"/>
      <c r="EHB352" s="94"/>
      <c r="EHC352" s="94"/>
      <c r="EHD352" s="94"/>
      <c r="EHE352" s="94"/>
      <c r="EHF352" s="94"/>
      <c r="EHG352" s="94"/>
      <c r="EHH352" s="94"/>
      <c r="EHI352" s="94"/>
      <c r="EHJ352" s="94"/>
      <c r="EHK352" s="94"/>
      <c r="EHL352" s="94"/>
      <c r="EHM352" s="94"/>
      <c r="EHN352" s="94"/>
      <c r="EHO352" s="94"/>
      <c r="EHP352" s="94"/>
      <c r="EHQ352" s="94"/>
      <c r="EHR352" s="94"/>
      <c r="EHS352" s="94"/>
      <c r="EHT352" s="94"/>
      <c r="EHU352" s="94"/>
      <c r="EHV352" s="94"/>
      <c r="EHW352" s="94"/>
      <c r="EHX352" s="94"/>
      <c r="EHY352" s="94"/>
      <c r="EHZ352" s="94"/>
      <c r="EIA352" s="94"/>
      <c r="EIB352" s="94"/>
      <c r="EIC352" s="94"/>
      <c r="EID352" s="94"/>
      <c r="EIE352" s="94"/>
      <c r="EIF352" s="94"/>
      <c r="EIG352" s="94"/>
      <c r="EIH352" s="94"/>
      <c r="EII352" s="94"/>
      <c r="EIJ352" s="94"/>
      <c r="EIK352" s="94"/>
      <c r="EIL352" s="94"/>
      <c r="EIM352" s="94"/>
      <c r="EIN352" s="94"/>
      <c r="EIO352" s="94"/>
      <c r="EIP352" s="94"/>
      <c r="EIQ352" s="94"/>
      <c r="EIR352" s="94"/>
      <c r="EIS352" s="94"/>
      <c r="EIT352" s="94"/>
      <c r="EIU352" s="94"/>
      <c r="EIV352" s="94"/>
      <c r="EIW352" s="94"/>
      <c r="EIX352" s="94"/>
      <c r="EIY352" s="94"/>
      <c r="EIZ352" s="94"/>
      <c r="EJA352" s="94"/>
      <c r="EJB352" s="94"/>
      <c r="EJC352" s="94"/>
      <c r="EJD352" s="94"/>
      <c r="EJE352" s="94"/>
      <c r="EJF352" s="94"/>
      <c r="EJG352" s="94"/>
      <c r="EJH352" s="94"/>
      <c r="EJI352" s="94"/>
      <c r="EJJ352" s="94"/>
      <c r="EJK352" s="94"/>
      <c r="EJL352" s="94"/>
      <c r="EJM352" s="94"/>
      <c r="EJN352" s="94"/>
      <c r="EJO352" s="94"/>
      <c r="EJP352" s="94"/>
      <c r="EJQ352" s="94"/>
      <c r="EJR352" s="94"/>
      <c r="EJS352" s="94"/>
      <c r="EJT352" s="94"/>
      <c r="EJU352" s="94"/>
      <c r="EJV352" s="94"/>
      <c r="EJW352" s="94"/>
      <c r="EJX352" s="94"/>
      <c r="EJY352" s="94"/>
      <c r="EJZ352" s="94"/>
      <c r="EKA352" s="94"/>
      <c r="EKB352" s="94"/>
      <c r="EKC352" s="94"/>
      <c r="EKD352" s="94"/>
      <c r="EKE352" s="94"/>
      <c r="EKF352" s="94"/>
      <c r="EKG352" s="94"/>
      <c r="EKH352" s="94"/>
      <c r="EKI352" s="94"/>
      <c r="EKJ352" s="94"/>
      <c r="EKK352" s="94"/>
      <c r="EKL352" s="94"/>
      <c r="EKM352" s="94"/>
      <c r="EKN352" s="94"/>
      <c r="EKO352" s="94"/>
      <c r="EKP352" s="94"/>
      <c r="EKQ352" s="94"/>
      <c r="EKR352" s="94"/>
      <c r="EKS352" s="94"/>
      <c r="EKT352" s="94"/>
      <c r="EKU352" s="94"/>
      <c r="EKV352" s="94"/>
      <c r="EKW352" s="94"/>
      <c r="EKX352" s="94"/>
      <c r="EKY352" s="94"/>
      <c r="EKZ352" s="94"/>
      <c r="ELA352" s="94"/>
      <c r="ELB352" s="94"/>
      <c r="ELC352" s="94"/>
      <c r="ELD352" s="94"/>
      <c r="ELE352" s="94"/>
      <c r="ELF352" s="94"/>
      <c r="ELG352" s="94"/>
      <c r="ELH352" s="94"/>
      <c r="ELI352" s="94"/>
      <c r="ELJ352" s="94"/>
      <c r="ELK352" s="94"/>
      <c r="ELL352" s="94"/>
      <c r="ELM352" s="94"/>
      <c r="ELN352" s="94"/>
      <c r="ELO352" s="94"/>
      <c r="ELP352" s="94"/>
      <c r="ELQ352" s="94"/>
      <c r="ELR352" s="94"/>
      <c r="ELS352" s="94"/>
      <c r="ELT352" s="94"/>
      <c r="ELU352" s="94"/>
      <c r="ELV352" s="94"/>
      <c r="ELW352" s="94"/>
      <c r="ELX352" s="94"/>
      <c r="ELY352" s="94"/>
      <c r="ELZ352" s="94"/>
      <c r="EMA352" s="94"/>
      <c r="EMB352" s="94"/>
      <c r="EMC352" s="94"/>
      <c r="EMD352" s="94"/>
      <c r="EME352" s="94"/>
      <c r="EMF352" s="94"/>
      <c r="EMG352" s="94"/>
      <c r="EMH352" s="94"/>
      <c r="EMI352" s="94"/>
      <c r="EMJ352" s="94"/>
      <c r="EMK352" s="94"/>
      <c r="EML352" s="94"/>
      <c r="EMM352" s="94"/>
      <c r="EMN352" s="94"/>
      <c r="EMO352" s="94"/>
      <c r="EMP352" s="94"/>
      <c r="EMQ352" s="94"/>
      <c r="EMR352" s="94"/>
      <c r="EMS352" s="94"/>
      <c r="EMT352" s="94"/>
      <c r="EMU352" s="94"/>
      <c r="EMV352" s="94"/>
      <c r="EMW352" s="94"/>
      <c r="EMX352" s="94"/>
      <c r="EMY352" s="94"/>
      <c r="EMZ352" s="94"/>
      <c r="ENA352" s="94"/>
      <c r="ENB352" s="94"/>
      <c r="ENC352" s="94"/>
      <c r="END352" s="94"/>
      <c r="ENE352" s="94"/>
      <c r="ENF352" s="94"/>
      <c r="ENG352" s="94"/>
      <c r="ENH352" s="94"/>
      <c r="ENI352" s="94"/>
      <c r="ENJ352" s="94"/>
      <c r="ENK352" s="94"/>
      <c r="ENL352" s="94"/>
      <c r="ENM352" s="94"/>
      <c r="ENN352" s="94"/>
      <c r="ENO352" s="94"/>
      <c r="ENP352" s="94"/>
      <c r="ENQ352" s="94"/>
      <c r="ENR352" s="94"/>
      <c r="ENS352" s="94"/>
      <c r="ENT352" s="94"/>
      <c r="ENU352" s="94"/>
      <c r="ENV352" s="94"/>
      <c r="ENW352" s="94"/>
      <c r="ENX352" s="94"/>
      <c r="ENY352" s="94"/>
      <c r="ENZ352" s="94"/>
      <c r="EOA352" s="94"/>
      <c r="EOB352" s="94"/>
      <c r="EOC352" s="94"/>
      <c r="EOD352" s="94"/>
      <c r="EOE352" s="94"/>
      <c r="EOF352" s="94"/>
      <c r="EOG352" s="94"/>
      <c r="EOH352" s="94"/>
      <c r="EOI352" s="94"/>
      <c r="EOJ352" s="94"/>
      <c r="EOK352" s="94"/>
      <c r="EOL352" s="94"/>
      <c r="EOM352" s="94"/>
      <c r="EON352" s="94"/>
      <c r="EOO352" s="94"/>
      <c r="EOP352" s="94"/>
      <c r="EOQ352" s="94"/>
      <c r="EOR352" s="94"/>
      <c r="EOS352" s="94"/>
      <c r="EOT352" s="94"/>
      <c r="EOU352" s="94"/>
      <c r="EOV352" s="94"/>
      <c r="EOW352" s="94"/>
      <c r="EOX352" s="94"/>
      <c r="EOY352" s="94"/>
      <c r="EOZ352" s="94"/>
      <c r="EPA352" s="94"/>
      <c r="EPB352" s="94"/>
      <c r="EPC352" s="94"/>
      <c r="EPD352" s="94"/>
      <c r="EPE352" s="94"/>
      <c r="EPF352" s="94"/>
      <c r="EPG352" s="94"/>
      <c r="EPH352" s="94"/>
      <c r="EPI352" s="94"/>
      <c r="EPJ352" s="94"/>
      <c r="EPK352" s="94"/>
      <c r="EPL352" s="94"/>
      <c r="EPM352" s="94"/>
      <c r="EPN352" s="94"/>
      <c r="EPO352" s="94"/>
      <c r="EPP352" s="94"/>
      <c r="EPQ352" s="94"/>
      <c r="EPR352" s="94"/>
      <c r="EPS352" s="94"/>
      <c r="EPT352" s="94"/>
      <c r="EPU352" s="94"/>
      <c r="EPV352" s="94"/>
      <c r="EPW352" s="94"/>
      <c r="EPX352" s="94"/>
      <c r="EPY352" s="94"/>
      <c r="EPZ352" s="94"/>
      <c r="EQA352" s="94"/>
      <c r="EQB352" s="94"/>
      <c r="EQC352" s="94"/>
      <c r="EQD352" s="94"/>
      <c r="EQE352" s="94"/>
      <c r="EQF352" s="94"/>
      <c r="EQG352" s="94"/>
      <c r="EQH352" s="94"/>
      <c r="EQI352" s="94"/>
      <c r="EQJ352" s="94"/>
      <c r="EQK352" s="94"/>
      <c r="EQL352" s="94"/>
      <c r="EQM352" s="94"/>
      <c r="EQN352" s="94"/>
      <c r="EQO352" s="94"/>
      <c r="EQP352" s="94"/>
      <c r="EQQ352" s="94"/>
      <c r="EQR352" s="94"/>
      <c r="EQS352" s="94"/>
      <c r="EQT352" s="94"/>
      <c r="EQU352" s="94"/>
      <c r="EQV352" s="94"/>
      <c r="EQW352" s="94"/>
      <c r="EQX352" s="94"/>
      <c r="EQY352" s="94"/>
      <c r="EQZ352" s="94"/>
      <c r="ERA352" s="94"/>
      <c r="ERB352" s="94"/>
      <c r="ERC352" s="94"/>
      <c r="ERD352" s="94"/>
      <c r="ERE352" s="94"/>
      <c r="ERF352" s="94"/>
      <c r="ERG352" s="94"/>
      <c r="ERH352" s="94"/>
      <c r="ERI352" s="94"/>
      <c r="ERJ352" s="94"/>
      <c r="ERK352" s="94"/>
      <c r="ERL352" s="94"/>
      <c r="ERM352" s="94"/>
      <c r="ERN352" s="94"/>
      <c r="ERO352" s="94"/>
      <c r="ERP352" s="94"/>
      <c r="ERQ352" s="94"/>
      <c r="ERR352" s="94"/>
      <c r="ERS352" s="94"/>
      <c r="ERT352" s="94"/>
      <c r="ERU352" s="94"/>
      <c r="ERV352" s="94"/>
      <c r="ERW352" s="94"/>
      <c r="ERX352" s="94"/>
      <c r="ERY352" s="94"/>
      <c r="ERZ352" s="94"/>
      <c r="ESA352" s="94"/>
      <c r="ESB352" s="94"/>
      <c r="ESC352" s="94"/>
      <c r="ESD352" s="94"/>
      <c r="ESE352" s="94"/>
      <c r="ESF352" s="94"/>
      <c r="ESG352" s="94"/>
      <c r="ESH352" s="94"/>
      <c r="ESI352" s="94"/>
      <c r="ESJ352" s="94"/>
      <c r="ESK352" s="94"/>
      <c r="ESL352" s="94"/>
      <c r="ESM352" s="94"/>
      <c r="ESN352" s="94"/>
      <c r="ESO352" s="94"/>
      <c r="ESP352" s="94"/>
      <c r="ESQ352" s="94"/>
      <c r="ESR352" s="94"/>
      <c r="ESS352" s="94"/>
      <c r="EST352" s="94"/>
      <c r="ESU352" s="94"/>
      <c r="ESV352" s="94"/>
      <c r="ESW352" s="94"/>
      <c r="ESX352" s="94"/>
      <c r="ESY352" s="94"/>
      <c r="ESZ352" s="94"/>
      <c r="ETA352" s="94"/>
      <c r="ETB352" s="94"/>
      <c r="ETC352" s="94"/>
      <c r="ETD352" s="94"/>
      <c r="ETE352" s="94"/>
      <c r="ETF352" s="94"/>
      <c r="ETG352" s="94"/>
      <c r="ETH352" s="94"/>
      <c r="ETI352" s="94"/>
      <c r="ETJ352" s="94"/>
      <c r="ETK352" s="94"/>
      <c r="ETL352" s="94"/>
      <c r="ETM352" s="94"/>
      <c r="ETN352" s="94"/>
      <c r="ETO352" s="94"/>
      <c r="ETP352" s="94"/>
      <c r="ETQ352" s="94"/>
      <c r="ETR352" s="94"/>
      <c r="ETS352" s="94"/>
      <c r="ETT352" s="94"/>
      <c r="ETU352" s="94"/>
      <c r="ETV352" s="94"/>
      <c r="ETW352" s="94"/>
      <c r="ETX352" s="94"/>
      <c r="ETY352" s="94"/>
      <c r="ETZ352" s="94"/>
      <c r="EUA352" s="94"/>
      <c r="EUB352" s="94"/>
      <c r="EUC352" s="94"/>
      <c r="EUD352" s="94"/>
      <c r="EUE352" s="94"/>
      <c r="EUF352" s="94"/>
      <c r="EUG352" s="94"/>
      <c r="EUH352" s="94"/>
      <c r="EUI352" s="94"/>
      <c r="EUJ352" s="94"/>
      <c r="EUK352" s="94"/>
      <c r="EUL352" s="94"/>
      <c r="EUM352" s="94"/>
      <c r="EUN352" s="94"/>
      <c r="EUO352" s="94"/>
      <c r="EUP352" s="94"/>
      <c r="EUQ352" s="94"/>
      <c r="EUR352" s="94"/>
      <c r="EUS352" s="94"/>
      <c r="EUT352" s="94"/>
      <c r="EUU352" s="94"/>
      <c r="EUV352" s="94"/>
      <c r="EUW352" s="94"/>
      <c r="EUX352" s="94"/>
      <c r="EUY352" s="94"/>
      <c r="EUZ352" s="94"/>
      <c r="EVA352" s="94"/>
      <c r="EVB352" s="94"/>
      <c r="EVC352" s="94"/>
      <c r="EVD352" s="94"/>
      <c r="EVE352" s="94"/>
      <c r="EVF352" s="94"/>
      <c r="EVG352" s="94"/>
      <c r="EVH352" s="94"/>
      <c r="EVI352" s="94"/>
      <c r="EVJ352" s="94"/>
      <c r="EVK352" s="94"/>
      <c r="EVL352" s="94"/>
      <c r="EVM352" s="94"/>
      <c r="EVN352" s="94"/>
      <c r="EVO352" s="94"/>
      <c r="EVP352" s="94"/>
      <c r="EVQ352" s="94"/>
      <c r="EVR352" s="94"/>
      <c r="EVS352" s="94"/>
      <c r="EVT352" s="94"/>
      <c r="EVU352" s="94"/>
      <c r="EVV352" s="94"/>
      <c r="EVW352" s="94"/>
      <c r="EVX352" s="94"/>
      <c r="EVY352" s="94"/>
      <c r="EVZ352" s="94"/>
      <c r="EWA352" s="94"/>
      <c r="EWB352" s="94"/>
      <c r="EWC352" s="94"/>
      <c r="EWD352" s="94"/>
      <c r="EWE352" s="94"/>
      <c r="EWF352" s="94"/>
      <c r="EWG352" s="94"/>
      <c r="EWH352" s="94"/>
      <c r="EWI352" s="94"/>
      <c r="EWJ352" s="94"/>
      <c r="EWK352" s="94"/>
      <c r="EWL352" s="94"/>
      <c r="EWM352" s="94"/>
      <c r="EWN352" s="94"/>
      <c r="EWO352" s="94"/>
      <c r="EWP352" s="94"/>
      <c r="EWQ352" s="94"/>
      <c r="EWR352" s="94"/>
      <c r="EWS352" s="94"/>
      <c r="EWT352" s="94"/>
      <c r="EWU352" s="94"/>
      <c r="EWV352" s="94"/>
      <c r="EWW352" s="94"/>
      <c r="EWX352" s="94"/>
      <c r="EWY352" s="94"/>
      <c r="EWZ352" s="94"/>
      <c r="EXA352" s="94"/>
      <c r="EXB352" s="94"/>
      <c r="EXC352" s="94"/>
      <c r="EXD352" s="94"/>
      <c r="EXE352" s="94"/>
      <c r="EXF352" s="94"/>
      <c r="EXG352" s="94"/>
      <c r="EXH352" s="94"/>
      <c r="EXI352" s="94"/>
      <c r="EXJ352" s="94"/>
      <c r="EXK352" s="94"/>
      <c r="EXL352" s="94"/>
      <c r="EXM352" s="94"/>
      <c r="EXN352" s="94"/>
      <c r="EXO352" s="94"/>
      <c r="EXP352" s="94"/>
      <c r="EXQ352" s="94"/>
      <c r="EXR352" s="94"/>
      <c r="EXS352" s="94"/>
      <c r="EXT352" s="94"/>
      <c r="EXU352" s="94"/>
      <c r="EXV352" s="94"/>
      <c r="EXW352" s="94"/>
      <c r="EXX352" s="94"/>
      <c r="EXY352" s="94"/>
      <c r="EXZ352" s="94"/>
      <c r="EYA352" s="94"/>
      <c r="EYB352" s="94"/>
      <c r="EYC352" s="94"/>
      <c r="EYD352" s="94"/>
      <c r="EYE352" s="94"/>
      <c r="EYF352" s="94"/>
      <c r="EYG352" s="94"/>
      <c r="EYH352" s="94"/>
      <c r="EYI352" s="94"/>
      <c r="EYJ352" s="94"/>
      <c r="EYK352" s="94"/>
      <c r="EYL352" s="94"/>
      <c r="EYM352" s="94"/>
      <c r="EYN352" s="94"/>
      <c r="EYO352" s="94"/>
      <c r="EYP352" s="94"/>
      <c r="EYQ352" s="94"/>
      <c r="EYR352" s="94"/>
      <c r="EYS352" s="94"/>
      <c r="EYT352" s="94"/>
      <c r="EYU352" s="94"/>
      <c r="EYV352" s="94"/>
      <c r="EYW352" s="94"/>
      <c r="EYX352" s="94"/>
      <c r="EYY352" s="94"/>
      <c r="EYZ352" s="94"/>
      <c r="EZA352" s="94"/>
      <c r="EZB352" s="94"/>
      <c r="EZC352" s="94"/>
      <c r="EZD352" s="94"/>
      <c r="EZE352" s="94"/>
      <c r="EZF352" s="94"/>
      <c r="EZG352" s="94"/>
      <c r="EZH352" s="94"/>
      <c r="EZI352" s="94"/>
      <c r="EZJ352" s="94"/>
      <c r="EZK352" s="94"/>
      <c r="EZL352" s="94"/>
      <c r="EZM352" s="94"/>
      <c r="EZN352" s="94"/>
      <c r="EZO352" s="94"/>
      <c r="EZP352" s="94"/>
      <c r="EZQ352" s="94"/>
      <c r="EZR352" s="94"/>
      <c r="EZS352" s="94"/>
      <c r="EZT352" s="94"/>
      <c r="EZU352" s="94"/>
      <c r="EZV352" s="94"/>
      <c r="EZW352" s="94"/>
      <c r="EZX352" s="94"/>
      <c r="EZY352" s="94"/>
      <c r="EZZ352" s="94"/>
      <c r="FAA352" s="94"/>
      <c r="FAB352" s="94"/>
      <c r="FAC352" s="94"/>
      <c r="FAD352" s="94"/>
      <c r="FAE352" s="94"/>
      <c r="FAF352" s="94"/>
      <c r="FAG352" s="94"/>
      <c r="FAH352" s="94"/>
      <c r="FAI352" s="94"/>
      <c r="FAJ352" s="94"/>
      <c r="FAK352" s="94"/>
      <c r="FAL352" s="94"/>
      <c r="FAM352" s="94"/>
      <c r="FAN352" s="94"/>
      <c r="FAO352" s="94"/>
      <c r="FAP352" s="94"/>
      <c r="FAQ352" s="94"/>
      <c r="FAR352" s="94"/>
      <c r="FAS352" s="94"/>
      <c r="FAT352" s="94"/>
      <c r="FAU352" s="94"/>
      <c r="FAV352" s="94"/>
      <c r="FAW352" s="94"/>
      <c r="FAX352" s="94"/>
      <c r="FAY352" s="94"/>
      <c r="FAZ352" s="94"/>
      <c r="FBA352" s="94"/>
      <c r="FBB352" s="94"/>
      <c r="FBC352" s="94"/>
      <c r="FBD352" s="94"/>
      <c r="FBE352" s="94"/>
      <c r="FBF352" s="94"/>
      <c r="FBG352" s="94"/>
      <c r="FBH352" s="94"/>
      <c r="FBI352" s="94"/>
      <c r="FBJ352" s="94"/>
      <c r="FBK352" s="94"/>
      <c r="FBL352" s="94"/>
      <c r="FBM352" s="94"/>
      <c r="FBN352" s="94"/>
      <c r="FBO352" s="94"/>
      <c r="FBP352" s="94"/>
      <c r="FBQ352" s="94"/>
      <c r="FBR352" s="94"/>
      <c r="FBS352" s="94"/>
      <c r="FBT352" s="94"/>
      <c r="FBU352" s="94"/>
      <c r="FBV352" s="94"/>
      <c r="FBW352" s="94"/>
      <c r="FBX352" s="94"/>
      <c r="FBY352" s="94"/>
      <c r="FBZ352" s="94"/>
      <c r="FCA352" s="94"/>
      <c r="FCB352" s="94"/>
      <c r="FCC352" s="94"/>
      <c r="FCD352" s="94"/>
      <c r="FCE352" s="94"/>
      <c r="FCF352" s="94"/>
      <c r="FCG352" s="94"/>
      <c r="FCH352" s="94"/>
      <c r="FCI352" s="94"/>
      <c r="FCJ352" s="94"/>
      <c r="FCK352" s="94"/>
      <c r="FCL352" s="94"/>
      <c r="FCM352" s="94"/>
      <c r="FCN352" s="94"/>
      <c r="FCO352" s="94"/>
      <c r="FCP352" s="94"/>
      <c r="FCQ352" s="94"/>
      <c r="FCR352" s="94"/>
      <c r="FCS352" s="94"/>
      <c r="FCT352" s="94"/>
      <c r="FCU352" s="94"/>
      <c r="FCV352" s="94"/>
      <c r="FCW352" s="94"/>
      <c r="FCX352" s="94"/>
      <c r="FCY352" s="94"/>
      <c r="FCZ352" s="94"/>
      <c r="FDA352" s="94"/>
      <c r="FDB352" s="94"/>
      <c r="FDC352" s="94"/>
      <c r="FDD352" s="94"/>
      <c r="FDE352" s="94"/>
      <c r="FDF352" s="94"/>
      <c r="FDG352" s="94"/>
      <c r="FDH352" s="94"/>
      <c r="FDI352" s="94"/>
      <c r="FDJ352" s="94"/>
      <c r="FDK352" s="94"/>
      <c r="FDL352" s="94"/>
      <c r="FDM352" s="94"/>
      <c r="FDN352" s="94"/>
      <c r="FDO352" s="94"/>
      <c r="FDP352" s="94"/>
      <c r="FDQ352" s="94"/>
      <c r="FDR352" s="94"/>
      <c r="FDS352" s="94"/>
      <c r="FDT352" s="94"/>
      <c r="FDU352" s="94"/>
      <c r="FDV352" s="94"/>
      <c r="FDW352" s="94"/>
      <c r="FDX352" s="94"/>
      <c r="FDY352" s="94"/>
      <c r="FDZ352" s="94"/>
      <c r="FEA352" s="94"/>
      <c r="FEB352" s="94"/>
      <c r="FEC352" s="94"/>
      <c r="FED352" s="94"/>
      <c r="FEE352" s="94"/>
      <c r="FEF352" s="94"/>
      <c r="FEG352" s="94"/>
      <c r="FEH352" s="94"/>
      <c r="FEI352" s="94"/>
      <c r="FEJ352" s="94"/>
      <c r="FEK352" s="94"/>
      <c r="FEL352" s="94"/>
      <c r="FEM352" s="94"/>
      <c r="FEN352" s="94"/>
      <c r="FEO352" s="94"/>
      <c r="FEP352" s="94"/>
      <c r="FEQ352" s="94"/>
      <c r="FER352" s="94"/>
      <c r="FES352" s="94"/>
      <c r="FET352" s="94"/>
      <c r="FEU352" s="94"/>
      <c r="FEV352" s="94"/>
      <c r="FEW352" s="94"/>
      <c r="FEX352" s="94"/>
      <c r="FEY352" s="94"/>
      <c r="FEZ352" s="94"/>
      <c r="FFA352" s="94"/>
      <c r="FFB352" s="94"/>
      <c r="FFC352" s="94"/>
      <c r="FFD352" s="94"/>
      <c r="FFE352" s="94"/>
      <c r="FFF352" s="94"/>
      <c r="FFG352" s="94"/>
      <c r="FFH352" s="94"/>
      <c r="FFI352" s="94"/>
      <c r="FFJ352" s="94"/>
      <c r="FFK352" s="94"/>
      <c r="FFL352" s="94"/>
      <c r="FFM352" s="94"/>
      <c r="FFN352" s="94"/>
      <c r="FFO352" s="94"/>
      <c r="FFP352" s="94"/>
      <c r="FFQ352" s="94"/>
      <c r="FFR352" s="94"/>
      <c r="FFS352" s="94"/>
      <c r="FFT352" s="94"/>
      <c r="FFU352" s="94"/>
      <c r="FFV352" s="94"/>
      <c r="FFW352" s="94"/>
      <c r="FFX352" s="94"/>
      <c r="FFY352" s="94"/>
      <c r="FFZ352" s="94"/>
      <c r="FGA352" s="94"/>
      <c r="FGB352" s="94"/>
      <c r="FGC352" s="94"/>
      <c r="FGD352" s="94"/>
      <c r="FGE352" s="94"/>
      <c r="FGF352" s="94"/>
      <c r="FGG352" s="94"/>
      <c r="FGH352" s="94"/>
      <c r="FGI352" s="94"/>
      <c r="FGJ352" s="94"/>
      <c r="FGK352" s="94"/>
      <c r="FGL352" s="94"/>
      <c r="FGM352" s="94"/>
      <c r="FGN352" s="94"/>
      <c r="FGO352" s="94"/>
      <c r="FGP352" s="94"/>
      <c r="FGQ352" s="94"/>
      <c r="FGR352" s="94"/>
      <c r="FGS352" s="94"/>
      <c r="FGT352" s="94"/>
      <c r="FGU352" s="94"/>
      <c r="FGV352" s="94"/>
      <c r="FGW352" s="94"/>
      <c r="FGX352" s="94"/>
      <c r="FGY352" s="94"/>
      <c r="FGZ352" s="94"/>
      <c r="FHA352" s="94"/>
      <c r="FHB352" s="94"/>
      <c r="FHC352" s="94"/>
      <c r="FHD352" s="94"/>
      <c r="FHE352" s="94"/>
      <c r="FHF352" s="94"/>
      <c r="FHG352" s="94"/>
      <c r="FHH352" s="94"/>
      <c r="FHI352" s="94"/>
      <c r="FHJ352" s="94"/>
      <c r="FHK352" s="94"/>
      <c r="FHL352" s="94"/>
      <c r="FHM352" s="94"/>
      <c r="FHN352" s="94"/>
      <c r="FHO352" s="94"/>
      <c r="FHP352" s="94"/>
      <c r="FHQ352" s="94"/>
      <c r="FHR352" s="94"/>
      <c r="FHS352" s="94"/>
      <c r="FHT352" s="94"/>
      <c r="FHU352" s="94"/>
      <c r="FHV352" s="94"/>
      <c r="FHW352" s="94"/>
      <c r="FHX352" s="94"/>
      <c r="FHY352" s="94"/>
      <c r="FHZ352" s="94"/>
      <c r="FIA352" s="94"/>
      <c r="FIB352" s="94"/>
      <c r="FIC352" s="94"/>
      <c r="FID352" s="94"/>
      <c r="FIE352" s="94"/>
      <c r="FIF352" s="94"/>
      <c r="FIG352" s="94"/>
      <c r="FIH352" s="94"/>
      <c r="FII352" s="94"/>
      <c r="FIJ352" s="94"/>
      <c r="FIK352" s="94"/>
      <c r="FIL352" s="94"/>
      <c r="FIM352" s="94"/>
      <c r="FIN352" s="94"/>
      <c r="FIO352" s="94"/>
      <c r="FIP352" s="94"/>
      <c r="FIQ352" s="94"/>
      <c r="FIR352" s="94"/>
      <c r="FIS352" s="94"/>
      <c r="FIT352" s="94"/>
      <c r="FIU352" s="94"/>
      <c r="FIV352" s="94"/>
      <c r="FIW352" s="94"/>
      <c r="FIX352" s="94"/>
      <c r="FIY352" s="94"/>
      <c r="FIZ352" s="94"/>
      <c r="FJA352" s="94"/>
      <c r="FJB352" s="94"/>
      <c r="FJC352" s="94"/>
      <c r="FJD352" s="94"/>
      <c r="FJE352" s="94"/>
      <c r="FJF352" s="94"/>
      <c r="FJG352" s="94"/>
      <c r="FJH352" s="94"/>
      <c r="FJI352" s="94"/>
      <c r="FJJ352" s="94"/>
      <c r="FJK352" s="94"/>
      <c r="FJL352" s="94"/>
      <c r="FJM352" s="94"/>
      <c r="FJN352" s="94"/>
      <c r="FJO352" s="94"/>
      <c r="FJP352" s="94"/>
      <c r="FJQ352" s="94"/>
      <c r="FJR352" s="94"/>
      <c r="FJS352" s="94"/>
      <c r="FJT352" s="94"/>
      <c r="FJU352" s="94"/>
      <c r="FJV352" s="94"/>
      <c r="FJW352" s="94"/>
      <c r="FJX352" s="94"/>
      <c r="FJY352" s="94"/>
      <c r="FJZ352" s="94"/>
      <c r="FKA352" s="94"/>
      <c r="FKB352" s="94"/>
      <c r="FKC352" s="94"/>
      <c r="FKD352" s="94"/>
      <c r="FKE352" s="94"/>
      <c r="FKF352" s="94"/>
      <c r="FKG352" s="94"/>
      <c r="FKH352" s="94"/>
      <c r="FKI352" s="94"/>
      <c r="FKJ352" s="94"/>
      <c r="FKK352" s="94"/>
      <c r="FKL352" s="94"/>
      <c r="FKM352" s="94"/>
      <c r="FKN352" s="94"/>
      <c r="FKO352" s="94"/>
      <c r="FKP352" s="94"/>
      <c r="FKQ352" s="94"/>
      <c r="FKR352" s="94"/>
      <c r="FKS352" s="94"/>
      <c r="FKT352" s="94"/>
      <c r="FKU352" s="94"/>
      <c r="FKV352" s="94"/>
      <c r="FKW352" s="94"/>
      <c r="FKX352" s="94"/>
      <c r="FKY352" s="94"/>
      <c r="FKZ352" s="94"/>
      <c r="FLA352" s="94"/>
      <c r="FLB352" s="94"/>
      <c r="FLC352" s="94"/>
      <c r="FLD352" s="94"/>
      <c r="FLE352" s="94"/>
      <c r="FLF352" s="94"/>
      <c r="FLG352" s="94"/>
      <c r="FLH352" s="94"/>
      <c r="FLI352" s="94"/>
      <c r="FLJ352" s="94"/>
      <c r="FLK352" s="94"/>
      <c r="FLL352" s="94"/>
      <c r="FLM352" s="94"/>
      <c r="FLN352" s="94"/>
      <c r="FLO352" s="94"/>
      <c r="FLP352" s="94"/>
      <c r="FLQ352" s="94"/>
      <c r="FLR352" s="94"/>
      <c r="FLS352" s="94"/>
      <c r="FLT352" s="94"/>
      <c r="FLU352" s="94"/>
      <c r="FLV352" s="94"/>
      <c r="FLW352" s="94"/>
      <c r="FLX352" s="94"/>
      <c r="FLY352" s="94"/>
      <c r="FLZ352" s="94"/>
      <c r="FMA352" s="94"/>
      <c r="FMB352" s="94"/>
      <c r="FMC352" s="94"/>
      <c r="FMD352" s="94"/>
      <c r="FME352" s="94"/>
      <c r="FMF352" s="94"/>
      <c r="FMG352" s="94"/>
      <c r="FMH352" s="94"/>
      <c r="FMI352" s="94"/>
      <c r="FMJ352" s="94"/>
      <c r="FMK352" s="94"/>
      <c r="FML352" s="94"/>
      <c r="FMM352" s="94"/>
      <c r="FMN352" s="94"/>
      <c r="FMO352" s="94"/>
      <c r="FMP352" s="94"/>
      <c r="FMQ352" s="94"/>
      <c r="FMR352" s="94"/>
      <c r="FMS352" s="94"/>
      <c r="FMT352" s="94"/>
      <c r="FMU352" s="94"/>
      <c r="FMV352" s="94"/>
      <c r="FMW352" s="94"/>
      <c r="FMX352" s="94"/>
      <c r="FMY352" s="94"/>
      <c r="FMZ352" s="94"/>
      <c r="FNA352" s="94"/>
      <c r="FNB352" s="94"/>
      <c r="FNC352" s="94"/>
      <c r="FND352" s="94"/>
      <c r="FNE352" s="94"/>
      <c r="FNF352" s="94"/>
      <c r="FNG352" s="94"/>
      <c r="FNH352" s="94"/>
      <c r="FNI352" s="94"/>
      <c r="FNJ352" s="94"/>
      <c r="FNK352" s="94"/>
      <c r="FNL352" s="94"/>
      <c r="FNM352" s="94"/>
      <c r="FNN352" s="94"/>
      <c r="FNO352" s="94"/>
      <c r="FNP352" s="94"/>
      <c r="FNQ352" s="94"/>
      <c r="FNR352" s="94"/>
      <c r="FNS352" s="94"/>
      <c r="FNT352" s="94"/>
      <c r="FNU352" s="94"/>
      <c r="FNV352" s="94"/>
      <c r="FNW352" s="94"/>
      <c r="FNX352" s="94"/>
      <c r="FNY352" s="94"/>
      <c r="FNZ352" s="94"/>
      <c r="FOA352" s="94"/>
      <c r="FOB352" s="94"/>
      <c r="FOC352" s="94"/>
      <c r="FOD352" s="94"/>
      <c r="FOE352" s="94"/>
      <c r="FOF352" s="94"/>
      <c r="FOG352" s="94"/>
      <c r="FOH352" s="94"/>
      <c r="FOI352" s="94"/>
      <c r="FOJ352" s="94"/>
      <c r="FOK352" s="94"/>
      <c r="FOL352" s="94"/>
      <c r="FOM352" s="94"/>
      <c r="FON352" s="94"/>
      <c r="FOO352" s="94"/>
      <c r="FOP352" s="94"/>
      <c r="FOQ352" s="94"/>
      <c r="FOR352" s="94"/>
      <c r="FOS352" s="94"/>
      <c r="FOT352" s="94"/>
      <c r="FOU352" s="94"/>
      <c r="FOV352" s="94"/>
      <c r="FOW352" s="94"/>
      <c r="FOX352" s="94"/>
      <c r="FOY352" s="94"/>
      <c r="FOZ352" s="94"/>
      <c r="FPA352" s="94"/>
      <c r="FPB352" s="94"/>
      <c r="FPC352" s="94"/>
      <c r="FPD352" s="94"/>
      <c r="FPE352" s="94"/>
      <c r="FPF352" s="94"/>
      <c r="FPG352" s="94"/>
      <c r="FPH352" s="94"/>
      <c r="FPI352" s="94"/>
      <c r="FPJ352" s="94"/>
      <c r="FPK352" s="94"/>
      <c r="FPL352" s="94"/>
      <c r="FPM352" s="94"/>
      <c r="FPN352" s="94"/>
      <c r="FPO352" s="94"/>
      <c r="FPP352" s="94"/>
      <c r="FPQ352" s="94"/>
      <c r="FPR352" s="94"/>
      <c r="FPS352" s="94"/>
      <c r="FPT352" s="94"/>
      <c r="FPU352" s="94"/>
      <c r="FPV352" s="94"/>
      <c r="FPW352" s="94"/>
      <c r="FPX352" s="94"/>
      <c r="FPY352" s="94"/>
      <c r="FPZ352" s="94"/>
      <c r="FQA352" s="94"/>
      <c r="FQB352" s="94"/>
      <c r="FQC352" s="94"/>
      <c r="FQD352" s="94"/>
      <c r="FQE352" s="94"/>
      <c r="FQF352" s="94"/>
      <c r="FQG352" s="94"/>
      <c r="FQH352" s="94"/>
      <c r="FQI352" s="94"/>
      <c r="FQJ352" s="94"/>
      <c r="FQK352" s="94"/>
      <c r="FQL352" s="94"/>
      <c r="FQM352" s="94"/>
      <c r="FQN352" s="94"/>
      <c r="FQO352" s="94"/>
      <c r="FQP352" s="94"/>
      <c r="FQQ352" s="94"/>
      <c r="FQR352" s="94"/>
      <c r="FQS352" s="94"/>
      <c r="FQT352" s="94"/>
      <c r="FQU352" s="94"/>
      <c r="FQV352" s="94"/>
      <c r="FQW352" s="94"/>
      <c r="FQX352" s="94"/>
      <c r="FQY352" s="94"/>
      <c r="FQZ352" s="94"/>
      <c r="FRA352" s="94"/>
      <c r="FRB352" s="94"/>
      <c r="FRC352" s="94"/>
      <c r="FRD352" s="94"/>
      <c r="FRE352" s="94"/>
      <c r="FRF352" s="94"/>
      <c r="FRG352" s="94"/>
      <c r="FRH352" s="94"/>
      <c r="FRI352" s="94"/>
      <c r="FRJ352" s="94"/>
      <c r="FRK352" s="94"/>
      <c r="FRL352" s="94"/>
      <c r="FRM352" s="94"/>
      <c r="FRN352" s="94"/>
      <c r="FRO352" s="94"/>
      <c r="FRP352" s="94"/>
      <c r="FRQ352" s="94"/>
      <c r="FRR352" s="94"/>
      <c r="FRS352" s="94"/>
      <c r="FRT352" s="94"/>
      <c r="FRU352" s="94"/>
      <c r="FRV352" s="94"/>
      <c r="FRW352" s="94"/>
      <c r="FRX352" s="94"/>
      <c r="FRY352" s="94"/>
      <c r="FRZ352" s="94"/>
      <c r="FSA352" s="94"/>
      <c r="FSB352" s="94"/>
      <c r="FSC352" s="94"/>
      <c r="FSD352" s="94"/>
      <c r="FSE352" s="94"/>
      <c r="FSF352" s="94"/>
      <c r="FSG352" s="94"/>
      <c r="FSH352" s="94"/>
      <c r="FSI352" s="94"/>
      <c r="FSJ352" s="94"/>
      <c r="FSK352" s="94"/>
      <c r="FSL352" s="94"/>
      <c r="FSM352" s="94"/>
      <c r="FSN352" s="94"/>
      <c r="FSO352" s="94"/>
      <c r="FSP352" s="94"/>
      <c r="FSQ352" s="94"/>
      <c r="FSR352" s="94"/>
      <c r="FSS352" s="94"/>
      <c r="FST352" s="94"/>
      <c r="FSU352" s="94"/>
      <c r="FSV352" s="94"/>
      <c r="FSW352" s="94"/>
      <c r="FSX352" s="94"/>
      <c r="FSY352" s="94"/>
      <c r="FSZ352" s="94"/>
      <c r="FTA352" s="94"/>
      <c r="FTB352" s="94"/>
      <c r="FTC352" s="94"/>
      <c r="FTD352" s="94"/>
      <c r="FTE352" s="94"/>
      <c r="FTF352" s="94"/>
      <c r="FTG352" s="94"/>
      <c r="FTH352" s="94"/>
      <c r="FTI352" s="94"/>
      <c r="FTJ352" s="94"/>
      <c r="FTK352" s="94"/>
      <c r="FTL352" s="94"/>
      <c r="FTM352" s="94"/>
      <c r="FTN352" s="94"/>
      <c r="FTO352" s="94"/>
      <c r="FTP352" s="94"/>
      <c r="FTQ352" s="94"/>
      <c r="FTR352" s="94"/>
      <c r="FTS352" s="94"/>
      <c r="FTT352" s="94"/>
      <c r="FTU352" s="94"/>
      <c r="FTV352" s="94"/>
      <c r="FTW352" s="94"/>
      <c r="FTX352" s="94"/>
      <c r="FTY352" s="94"/>
      <c r="FTZ352" s="94"/>
      <c r="FUA352" s="94"/>
      <c r="FUB352" s="94"/>
      <c r="FUC352" s="94"/>
      <c r="FUD352" s="94"/>
      <c r="FUE352" s="94"/>
      <c r="FUF352" s="94"/>
      <c r="FUG352" s="94"/>
      <c r="FUH352" s="94"/>
      <c r="FUI352" s="94"/>
      <c r="FUJ352" s="94"/>
      <c r="FUK352" s="94"/>
      <c r="FUL352" s="94"/>
      <c r="FUM352" s="94"/>
      <c r="FUN352" s="94"/>
      <c r="FUO352" s="94"/>
      <c r="FUP352" s="94"/>
      <c r="FUQ352" s="94"/>
      <c r="FUR352" s="94"/>
      <c r="FUS352" s="94"/>
      <c r="FUT352" s="94"/>
      <c r="FUU352" s="94"/>
      <c r="FUV352" s="94"/>
      <c r="FUW352" s="94"/>
      <c r="FUX352" s="94"/>
      <c r="FUY352" s="94"/>
      <c r="FUZ352" s="94"/>
      <c r="FVA352" s="94"/>
      <c r="FVB352" s="94"/>
      <c r="FVC352" s="94"/>
      <c r="FVD352" s="94"/>
      <c r="FVE352" s="94"/>
      <c r="FVF352" s="94"/>
      <c r="FVG352" s="94"/>
      <c r="FVH352" s="94"/>
      <c r="FVI352" s="94"/>
      <c r="FVJ352" s="94"/>
      <c r="FVK352" s="94"/>
      <c r="FVL352" s="94"/>
      <c r="FVM352" s="94"/>
      <c r="FVN352" s="94"/>
      <c r="FVO352" s="94"/>
      <c r="FVP352" s="94"/>
      <c r="FVQ352" s="94"/>
      <c r="FVR352" s="94"/>
      <c r="FVS352" s="94"/>
      <c r="FVT352" s="94"/>
      <c r="FVU352" s="94"/>
      <c r="FVV352" s="94"/>
      <c r="FVW352" s="94"/>
      <c r="FVX352" s="94"/>
      <c r="FVY352" s="94"/>
      <c r="FVZ352" s="94"/>
      <c r="FWA352" s="94"/>
      <c r="FWB352" s="94"/>
      <c r="FWC352" s="94"/>
      <c r="FWD352" s="94"/>
      <c r="FWE352" s="94"/>
      <c r="FWF352" s="94"/>
      <c r="FWG352" s="94"/>
      <c r="FWH352" s="94"/>
      <c r="FWI352" s="94"/>
      <c r="FWJ352" s="94"/>
      <c r="FWK352" s="94"/>
      <c r="FWL352" s="94"/>
      <c r="FWM352" s="94"/>
      <c r="FWN352" s="94"/>
      <c r="FWO352" s="94"/>
      <c r="FWP352" s="94"/>
      <c r="FWQ352" s="94"/>
      <c r="FWR352" s="94"/>
      <c r="FWS352" s="94"/>
      <c r="FWT352" s="94"/>
      <c r="FWU352" s="94"/>
      <c r="FWV352" s="94"/>
      <c r="FWW352" s="94"/>
      <c r="FWX352" s="94"/>
      <c r="FWY352" s="94"/>
      <c r="FWZ352" s="94"/>
      <c r="FXA352" s="94"/>
      <c r="FXB352" s="94"/>
      <c r="FXC352" s="94"/>
      <c r="FXD352" s="94"/>
      <c r="FXE352" s="94"/>
      <c r="FXF352" s="94"/>
      <c r="FXG352" s="94"/>
      <c r="FXH352" s="94"/>
      <c r="FXI352" s="94"/>
      <c r="FXJ352" s="94"/>
      <c r="FXK352" s="94"/>
      <c r="FXL352" s="94"/>
      <c r="FXM352" s="94"/>
      <c r="FXN352" s="94"/>
      <c r="FXO352" s="94"/>
      <c r="FXP352" s="94"/>
      <c r="FXQ352" s="94"/>
      <c r="FXR352" s="94"/>
      <c r="FXS352" s="94"/>
      <c r="FXT352" s="94"/>
      <c r="FXU352" s="94"/>
      <c r="FXV352" s="94"/>
      <c r="FXW352" s="94"/>
      <c r="FXX352" s="94"/>
      <c r="FXY352" s="94"/>
      <c r="FXZ352" s="94"/>
      <c r="FYA352" s="94"/>
      <c r="FYB352" s="94"/>
      <c r="FYC352" s="94"/>
      <c r="FYD352" s="94"/>
      <c r="FYE352" s="94"/>
      <c r="FYF352" s="94"/>
      <c r="FYG352" s="94"/>
      <c r="FYH352" s="94"/>
      <c r="FYI352" s="94"/>
      <c r="FYJ352" s="94"/>
      <c r="FYK352" s="94"/>
      <c r="FYL352" s="94"/>
      <c r="FYM352" s="94"/>
      <c r="FYN352" s="94"/>
      <c r="FYO352" s="94"/>
      <c r="FYP352" s="94"/>
      <c r="FYQ352" s="94"/>
      <c r="FYR352" s="94"/>
      <c r="FYS352" s="94"/>
      <c r="FYT352" s="94"/>
      <c r="FYU352" s="94"/>
      <c r="FYV352" s="94"/>
      <c r="FYW352" s="94"/>
      <c r="FYX352" s="94"/>
      <c r="FYY352" s="94"/>
      <c r="FYZ352" s="94"/>
      <c r="FZA352" s="94"/>
      <c r="FZB352" s="94"/>
      <c r="FZC352" s="94"/>
      <c r="FZD352" s="94"/>
      <c r="FZE352" s="94"/>
      <c r="FZF352" s="94"/>
      <c r="FZG352" s="94"/>
      <c r="FZH352" s="94"/>
      <c r="FZI352" s="94"/>
      <c r="FZJ352" s="94"/>
      <c r="FZK352" s="94"/>
      <c r="FZL352" s="94"/>
      <c r="FZM352" s="94"/>
      <c r="FZN352" s="94"/>
      <c r="FZO352" s="94"/>
      <c r="FZP352" s="94"/>
      <c r="FZQ352" s="94"/>
      <c r="FZR352" s="94"/>
      <c r="FZS352" s="94"/>
      <c r="FZT352" s="94"/>
      <c r="FZU352" s="94"/>
      <c r="FZV352" s="94"/>
      <c r="FZW352" s="94"/>
      <c r="FZX352" s="94"/>
      <c r="FZY352" s="94"/>
      <c r="FZZ352" s="94"/>
      <c r="GAA352" s="94"/>
      <c r="GAB352" s="94"/>
      <c r="GAC352" s="94"/>
      <c r="GAD352" s="94"/>
      <c r="GAE352" s="94"/>
      <c r="GAF352" s="94"/>
      <c r="GAG352" s="94"/>
      <c r="GAH352" s="94"/>
      <c r="GAI352" s="94"/>
      <c r="GAJ352" s="94"/>
      <c r="GAK352" s="94"/>
      <c r="GAL352" s="94"/>
      <c r="GAM352" s="94"/>
      <c r="GAN352" s="94"/>
      <c r="GAO352" s="94"/>
      <c r="GAP352" s="94"/>
      <c r="GAQ352" s="94"/>
      <c r="GAR352" s="94"/>
      <c r="GAS352" s="94"/>
      <c r="GAT352" s="94"/>
      <c r="GAU352" s="94"/>
      <c r="GAV352" s="94"/>
      <c r="GAW352" s="94"/>
      <c r="GAX352" s="94"/>
      <c r="GAY352" s="94"/>
      <c r="GAZ352" s="94"/>
      <c r="GBA352" s="94"/>
      <c r="GBB352" s="94"/>
      <c r="GBC352" s="94"/>
      <c r="GBD352" s="94"/>
      <c r="GBE352" s="94"/>
      <c r="GBF352" s="94"/>
      <c r="GBG352" s="94"/>
      <c r="GBH352" s="94"/>
      <c r="GBI352" s="94"/>
      <c r="GBJ352" s="94"/>
      <c r="GBK352" s="94"/>
      <c r="GBL352" s="94"/>
      <c r="GBM352" s="94"/>
      <c r="GBN352" s="94"/>
      <c r="GBO352" s="94"/>
      <c r="GBP352" s="94"/>
      <c r="GBQ352" s="94"/>
      <c r="GBR352" s="94"/>
      <c r="GBS352" s="94"/>
      <c r="GBT352" s="94"/>
      <c r="GBU352" s="94"/>
      <c r="GBV352" s="94"/>
      <c r="GBW352" s="94"/>
      <c r="GBX352" s="94"/>
      <c r="GBY352" s="94"/>
      <c r="GBZ352" s="94"/>
      <c r="GCA352" s="94"/>
      <c r="GCB352" s="94"/>
      <c r="GCC352" s="94"/>
      <c r="GCD352" s="94"/>
      <c r="GCE352" s="94"/>
      <c r="GCF352" s="94"/>
      <c r="GCG352" s="94"/>
      <c r="GCH352" s="94"/>
      <c r="GCI352" s="94"/>
      <c r="GCJ352" s="94"/>
      <c r="GCK352" s="94"/>
      <c r="GCL352" s="94"/>
      <c r="GCM352" s="94"/>
      <c r="GCN352" s="94"/>
      <c r="GCO352" s="94"/>
      <c r="GCP352" s="94"/>
      <c r="GCQ352" s="94"/>
      <c r="GCR352" s="94"/>
      <c r="GCS352" s="94"/>
      <c r="GCT352" s="94"/>
      <c r="GCU352" s="94"/>
      <c r="GCV352" s="94"/>
      <c r="GCW352" s="94"/>
      <c r="GCX352" s="94"/>
      <c r="GCY352" s="94"/>
      <c r="GCZ352" s="94"/>
      <c r="GDA352" s="94"/>
      <c r="GDB352" s="94"/>
      <c r="GDC352" s="94"/>
      <c r="GDD352" s="94"/>
      <c r="GDE352" s="94"/>
      <c r="GDF352" s="94"/>
      <c r="GDG352" s="94"/>
      <c r="GDH352" s="94"/>
      <c r="GDI352" s="94"/>
      <c r="GDJ352" s="94"/>
      <c r="GDK352" s="94"/>
      <c r="GDL352" s="94"/>
      <c r="GDM352" s="94"/>
      <c r="GDN352" s="94"/>
      <c r="GDO352" s="94"/>
      <c r="GDP352" s="94"/>
      <c r="GDQ352" s="94"/>
      <c r="GDR352" s="94"/>
      <c r="GDS352" s="94"/>
      <c r="GDT352" s="94"/>
      <c r="GDU352" s="94"/>
      <c r="GDV352" s="94"/>
      <c r="GDW352" s="94"/>
      <c r="GDX352" s="94"/>
      <c r="GDY352" s="94"/>
      <c r="GDZ352" s="94"/>
      <c r="GEA352" s="94"/>
      <c r="GEB352" s="94"/>
      <c r="GEC352" s="94"/>
      <c r="GED352" s="94"/>
      <c r="GEE352" s="94"/>
      <c r="GEF352" s="94"/>
      <c r="GEG352" s="94"/>
      <c r="GEH352" s="94"/>
      <c r="GEI352" s="94"/>
      <c r="GEJ352" s="94"/>
      <c r="GEK352" s="94"/>
      <c r="GEL352" s="94"/>
      <c r="GEM352" s="94"/>
      <c r="GEN352" s="94"/>
      <c r="GEO352" s="94"/>
      <c r="GEP352" s="94"/>
      <c r="GEQ352" s="94"/>
      <c r="GER352" s="94"/>
      <c r="GES352" s="94"/>
      <c r="GET352" s="94"/>
      <c r="GEU352" s="94"/>
      <c r="GEV352" s="94"/>
      <c r="GEW352" s="94"/>
      <c r="GEX352" s="94"/>
      <c r="GEY352" s="94"/>
      <c r="GEZ352" s="94"/>
      <c r="GFA352" s="94"/>
      <c r="GFB352" s="94"/>
      <c r="GFC352" s="94"/>
      <c r="GFD352" s="94"/>
      <c r="GFE352" s="94"/>
      <c r="GFF352" s="94"/>
      <c r="GFG352" s="94"/>
      <c r="GFH352" s="94"/>
      <c r="GFI352" s="94"/>
      <c r="GFJ352" s="94"/>
      <c r="GFK352" s="94"/>
      <c r="GFL352" s="94"/>
      <c r="GFM352" s="94"/>
      <c r="GFN352" s="94"/>
      <c r="GFO352" s="94"/>
      <c r="GFP352" s="94"/>
      <c r="GFQ352" s="94"/>
      <c r="GFR352" s="94"/>
      <c r="GFS352" s="94"/>
      <c r="GFT352" s="94"/>
      <c r="GFU352" s="94"/>
      <c r="GFV352" s="94"/>
      <c r="GFW352" s="94"/>
      <c r="GFX352" s="94"/>
      <c r="GFY352" s="94"/>
      <c r="GFZ352" s="94"/>
      <c r="GGA352" s="94"/>
      <c r="GGB352" s="94"/>
      <c r="GGC352" s="94"/>
      <c r="GGD352" s="94"/>
      <c r="GGE352" s="94"/>
      <c r="GGF352" s="94"/>
      <c r="GGG352" s="94"/>
      <c r="GGH352" s="94"/>
      <c r="GGI352" s="94"/>
      <c r="GGJ352" s="94"/>
      <c r="GGK352" s="94"/>
      <c r="GGL352" s="94"/>
      <c r="GGM352" s="94"/>
      <c r="GGN352" s="94"/>
      <c r="GGO352" s="94"/>
      <c r="GGP352" s="94"/>
      <c r="GGQ352" s="94"/>
      <c r="GGR352" s="94"/>
      <c r="GGS352" s="94"/>
      <c r="GGT352" s="94"/>
      <c r="GGU352" s="94"/>
      <c r="GGV352" s="94"/>
      <c r="GGW352" s="94"/>
      <c r="GGX352" s="94"/>
      <c r="GGY352" s="94"/>
      <c r="GGZ352" s="94"/>
      <c r="GHA352" s="94"/>
      <c r="GHB352" s="94"/>
      <c r="GHC352" s="94"/>
      <c r="GHD352" s="94"/>
      <c r="GHE352" s="94"/>
      <c r="GHF352" s="94"/>
      <c r="GHG352" s="94"/>
      <c r="GHH352" s="94"/>
      <c r="GHI352" s="94"/>
      <c r="GHJ352" s="94"/>
      <c r="GHK352" s="94"/>
      <c r="GHL352" s="94"/>
      <c r="GHM352" s="94"/>
      <c r="GHN352" s="94"/>
      <c r="GHO352" s="94"/>
      <c r="GHP352" s="94"/>
      <c r="GHQ352" s="94"/>
      <c r="GHR352" s="94"/>
      <c r="GHS352" s="94"/>
      <c r="GHT352" s="94"/>
      <c r="GHU352" s="94"/>
      <c r="GHV352" s="94"/>
      <c r="GHW352" s="94"/>
      <c r="GHX352" s="94"/>
      <c r="GHY352" s="94"/>
      <c r="GHZ352" s="94"/>
      <c r="GIA352" s="94"/>
      <c r="GIB352" s="94"/>
      <c r="GIC352" s="94"/>
      <c r="GID352" s="94"/>
      <c r="GIE352" s="94"/>
      <c r="GIF352" s="94"/>
      <c r="GIG352" s="94"/>
      <c r="GIH352" s="94"/>
      <c r="GII352" s="94"/>
      <c r="GIJ352" s="94"/>
      <c r="GIK352" s="94"/>
      <c r="GIL352" s="94"/>
      <c r="GIM352" s="94"/>
      <c r="GIN352" s="94"/>
      <c r="GIO352" s="94"/>
      <c r="GIP352" s="94"/>
      <c r="GIQ352" s="94"/>
      <c r="GIR352" s="94"/>
      <c r="GIS352" s="94"/>
      <c r="GIT352" s="94"/>
      <c r="GIU352" s="94"/>
      <c r="GIV352" s="94"/>
      <c r="GIW352" s="94"/>
      <c r="GIX352" s="94"/>
      <c r="GIY352" s="94"/>
      <c r="GIZ352" s="94"/>
      <c r="GJA352" s="94"/>
      <c r="GJB352" s="94"/>
      <c r="GJC352" s="94"/>
      <c r="GJD352" s="94"/>
      <c r="GJE352" s="94"/>
      <c r="GJF352" s="94"/>
      <c r="GJG352" s="94"/>
      <c r="GJH352" s="94"/>
      <c r="GJI352" s="94"/>
      <c r="GJJ352" s="94"/>
      <c r="GJK352" s="94"/>
      <c r="GJL352" s="94"/>
      <c r="GJM352" s="94"/>
      <c r="GJN352" s="94"/>
      <c r="GJO352" s="94"/>
      <c r="GJP352" s="94"/>
      <c r="GJQ352" s="94"/>
      <c r="GJR352" s="94"/>
      <c r="GJS352" s="94"/>
      <c r="GJT352" s="94"/>
      <c r="GJU352" s="94"/>
      <c r="GJV352" s="94"/>
      <c r="GJW352" s="94"/>
      <c r="GJX352" s="94"/>
      <c r="GJY352" s="94"/>
      <c r="GJZ352" s="94"/>
      <c r="GKA352" s="94"/>
      <c r="GKB352" s="94"/>
      <c r="GKC352" s="94"/>
      <c r="GKD352" s="94"/>
      <c r="GKE352" s="94"/>
      <c r="GKF352" s="94"/>
      <c r="GKG352" s="94"/>
      <c r="GKH352" s="94"/>
      <c r="GKI352" s="94"/>
      <c r="GKJ352" s="94"/>
      <c r="GKK352" s="94"/>
      <c r="GKL352" s="94"/>
      <c r="GKM352" s="94"/>
      <c r="GKN352" s="94"/>
      <c r="GKO352" s="94"/>
      <c r="GKP352" s="94"/>
      <c r="GKQ352" s="94"/>
      <c r="GKR352" s="94"/>
      <c r="GKS352" s="94"/>
      <c r="GKT352" s="94"/>
      <c r="GKU352" s="94"/>
      <c r="GKV352" s="94"/>
      <c r="GKW352" s="94"/>
      <c r="GKX352" s="94"/>
      <c r="GKY352" s="94"/>
      <c r="GKZ352" s="94"/>
      <c r="GLA352" s="94"/>
      <c r="GLB352" s="94"/>
      <c r="GLC352" s="94"/>
      <c r="GLD352" s="94"/>
      <c r="GLE352" s="94"/>
      <c r="GLF352" s="94"/>
      <c r="GLG352" s="94"/>
      <c r="GLH352" s="94"/>
      <c r="GLI352" s="94"/>
      <c r="GLJ352" s="94"/>
      <c r="GLK352" s="94"/>
      <c r="GLL352" s="94"/>
      <c r="GLM352" s="94"/>
      <c r="GLN352" s="94"/>
      <c r="GLO352" s="94"/>
      <c r="GLP352" s="94"/>
      <c r="GLQ352" s="94"/>
      <c r="GLR352" s="94"/>
      <c r="GLS352" s="94"/>
      <c r="GLT352" s="94"/>
      <c r="GLU352" s="94"/>
      <c r="GLV352" s="94"/>
      <c r="GLW352" s="94"/>
      <c r="GLX352" s="94"/>
      <c r="GLY352" s="94"/>
      <c r="GLZ352" s="94"/>
      <c r="GMA352" s="94"/>
      <c r="GMB352" s="94"/>
      <c r="GMC352" s="94"/>
      <c r="GMD352" s="94"/>
      <c r="GME352" s="94"/>
      <c r="GMF352" s="94"/>
      <c r="GMG352" s="94"/>
      <c r="GMH352" s="94"/>
      <c r="GMI352" s="94"/>
      <c r="GMJ352" s="94"/>
      <c r="GMK352" s="94"/>
      <c r="GML352" s="94"/>
      <c r="GMM352" s="94"/>
      <c r="GMN352" s="94"/>
      <c r="GMO352" s="94"/>
      <c r="GMP352" s="94"/>
      <c r="GMQ352" s="94"/>
      <c r="GMR352" s="94"/>
      <c r="GMS352" s="94"/>
      <c r="GMT352" s="94"/>
      <c r="GMU352" s="94"/>
      <c r="GMV352" s="94"/>
      <c r="GMW352" s="94"/>
      <c r="GMX352" s="94"/>
      <c r="GMY352" s="94"/>
      <c r="GMZ352" s="94"/>
      <c r="GNA352" s="94"/>
      <c r="GNB352" s="94"/>
      <c r="GNC352" s="94"/>
      <c r="GND352" s="94"/>
      <c r="GNE352" s="94"/>
      <c r="GNF352" s="94"/>
      <c r="GNG352" s="94"/>
      <c r="GNH352" s="94"/>
      <c r="GNI352" s="94"/>
      <c r="GNJ352" s="94"/>
      <c r="GNK352" s="94"/>
      <c r="GNL352" s="94"/>
      <c r="GNM352" s="94"/>
      <c r="GNN352" s="94"/>
      <c r="GNO352" s="94"/>
      <c r="GNP352" s="94"/>
      <c r="GNQ352" s="94"/>
      <c r="GNR352" s="94"/>
      <c r="GNS352" s="94"/>
      <c r="GNT352" s="94"/>
      <c r="GNU352" s="94"/>
      <c r="GNV352" s="94"/>
      <c r="GNW352" s="94"/>
      <c r="GNX352" s="94"/>
      <c r="GNY352" s="94"/>
      <c r="GNZ352" s="94"/>
      <c r="GOA352" s="94"/>
      <c r="GOB352" s="94"/>
      <c r="GOC352" s="94"/>
      <c r="GOD352" s="94"/>
      <c r="GOE352" s="94"/>
      <c r="GOF352" s="94"/>
      <c r="GOG352" s="94"/>
      <c r="GOH352" s="94"/>
      <c r="GOI352" s="94"/>
      <c r="GOJ352" s="94"/>
      <c r="GOK352" s="94"/>
      <c r="GOL352" s="94"/>
      <c r="GOM352" s="94"/>
      <c r="GON352" s="94"/>
      <c r="GOO352" s="94"/>
      <c r="GOP352" s="94"/>
      <c r="GOQ352" s="94"/>
      <c r="GOR352" s="94"/>
      <c r="GOS352" s="94"/>
      <c r="GOT352" s="94"/>
      <c r="GOU352" s="94"/>
      <c r="GOV352" s="94"/>
      <c r="GOW352" s="94"/>
      <c r="GOX352" s="94"/>
      <c r="GOY352" s="94"/>
      <c r="GOZ352" s="94"/>
      <c r="GPA352" s="94"/>
      <c r="GPB352" s="94"/>
      <c r="GPC352" s="94"/>
      <c r="GPD352" s="94"/>
      <c r="GPE352" s="94"/>
      <c r="GPF352" s="94"/>
      <c r="GPG352" s="94"/>
      <c r="GPH352" s="94"/>
      <c r="GPI352" s="94"/>
      <c r="GPJ352" s="94"/>
      <c r="GPK352" s="94"/>
      <c r="GPL352" s="94"/>
      <c r="GPM352" s="94"/>
      <c r="GPN352" s="94"/>
      <c r="GPO352" s="94"/>
      <c r="GPP352" s="94"/>
      <c r="GPQ352" s="94"/>
      <c r="GPR352" s="94"/>
      <c r="GPS352" s="94"/>
      <c r="GPT352" s="94"/>
      <c r="GPU352" s="94"/>
      <c r="GPV352" s="94"/>
      <c r="GPW352" s="94"/>
      <c r="GPX352" s="94"/>
      <c r="GPY352" s="94"/>
      <c r="GPZ352" s="94"/>
      <c r="GQA352" s="94"/>
      <c r="GQB352" s="94"/>
      <c r="GQC352" s="94"/>
      <c r="GQD352" s="94"/>
      <c r="GQE352" s="94"/>
      <c r="GQF352" s="94"/>
      <c r="GQG352" s="94"/>
      <c r="GQH352" s="94"/>
      <c r="GQI352" s="94"/>
      <c r="GQJ352" s="94"/>
      <c r="GQK352" s="94"/>
      <c r="GQL352" s="94"/>
      <c r="GQM352" s="94"/>
      <c r="GQN352" s="94"/>
      <c r="GQO352" s="94"/>
      <c r="GQP352" s="94"/>
      <c r="GQQ352" s="94"/>
      <c r="GQR352" s="94"/>
      <c r="GQS352" s="94"/>
      <c r="GQT352" s="94"/>
      <c r="GQU352" s="94"/>
      <c r="GQV352" s="94"/>
      <c r="GQW352" s="94"/>
      <c r="GQX352" s="94"/>
      <c r="GQY352" s="94"/>
      <c r="GQZ352" s="94"/>
      <c r="GRA352" s="94"/>
      <c r="GRB352" s="94"/>
      <c r="GRC352" s="94"/>
      <c r="GRD352" s="94"/>
      <c r="GRE352" s="94"/>
      <c r="GRF352" s="94"/>
      <c r="GRG352" s="94"/>
      <c r="GRH352" s="94"/>
      <c r="GRI352" s="94"/>
      <c r="GRJ352" s="94"/>
      <c r="GRK352" s="94"/>
      <c r="GRL352" s="94"/>
      <c r="GRM352" s="94"/>
      <c r="GRN352" s="94"/>
      <c r="GRO352" s="94"/>
      <c r="GRP352" s="94"/>
      <c r="GRQ352" s="94"/>
      <c r="GRR352" s="94"/>
      <c r="GRS352" s="94"/>
      <c r="GRT352" s="94"/>
      <c r="GRU352" s="94"/>
      <c r="GRV352" s="94"/>
      <c r="GRW352" s="94"/>
      <c r="GRX352" s="94"/>
      <c r="GRY352" s="94"/>
      <c r="GRZ352" s="94"/>
      <c r="GSA352" s="94"/>
      <c r="GSB352" s="94"/>
      <c r="GSC352" s="94"/>
      <c r="GSD352" s="94"/>
      <c r="GSE352" s="94"/>
      <c r="GSF352" s="94"/>
      <c r="GSG352" s="94"/>
      <c r="GSH352" s="94"/>
      <c r="GSI352" s="94"/>
      <c r="GSJ352" s="94"/>
      <c r="GSK352" s="94"/>
      <c r="GSL352" s="94"/>
      <c r="GSM352" s="94"/>
      <c r="GSN352" s="94"/>
      <c r="GSO352" s="94"/>
      <c r="GSP352" s="94"/>
      <c r="GSQ352" s="94"/>
      <c r="GSR352" s="94"/>
      <c r="GSS352" s="94"/>
      <c r="GST352" s="94"/>
      <c r="GSU352" s="94"/>
      <c r="GSV352" s="94"/>
      <c r="GSW352" s="94"/>
      <c r="GSX352" s="94"/>
      <c r="GSY352" s="94"/>
      <c r="GSZ352" s="94"/>
      <c r="GTA352" s="94"/>
      <c r="GTB352" s="94"/>
      <c r="GTC352" s="94"/>
      <c r="GTD352" s="94"/>
      <c r="GTE352" s="94"/>
      <c r="GTF352" s="94"/>
      <c r="GTG352" s="94"/>
      <c r="GTH352" s="94"/>
      <c r="GTI352" s="94"/>
      <c r="GTJ352" s="94"/>
      <c r="GTK352" s="94"/>
      <c r="GTL352" s="94"/>
      <c r="GTM352" s="94"/>
      <c r="GTN352" s="94"/>
      <c r="GTO352" s="94"/>
      <c r="GTP352" s="94"/>
      <c r="GTQ352" s="94"/>
      <c r="GTR352" s="94"/>
      <c r="GTS352" s="94"/>
      <c r="GTT352" s="94"/>
      <c r="GTU352" s="94"/>
      <c r="GTV352" s="94"/>
      <c r="GTW352" s="94"/>
      <c r="GTX352" s="94"/>
      <c r="GTY352" s="94"/>
      <c r="GTZ352" s="94"/>
      <c r="GUA352" s="94"/>
      <c r="GUB352" s="94"/>
      <c r="GUC352" s="94"/>
      <c r="GUD352" s="94"/>
      <c r="GUE352" s="94"/>
      <c r="GUF352" s="94"/>
      <c r="GUG352" s="94"/>
      <c r="GUH352" s="94"/>
      <c r="GUI352" s="94"/>
      <c r="GUJ352" s="94"/>
      <c r="GUK352" s="94"/>
      <c r="GUL352" s="94"/>
      <c r="GUM352" s="94"/>
      <c r="GUN352" s="94"/>
      <c r="GUO352" s="94"/>
      <c r="GUP352" s="94"/>
      <c r="GUQ352" s="94"/>
      <c r="GUR352" s="94"/>
      <c r="GUS352" s="94"/>
      <c r="GUT352" s="94"/>
      <c r="GUU352" s="94"/>
      <c r="GUV352" s="94"/>
      <c r="GUW352" s="94"/>
      <c r="GUX352" s="94"/>
      <c r="GUY352" s="94"/>
      <c r="GUZ352" s="94"/>
      <c r="GVA352" s="94"/>
      <c r="GVB352" s="94"/>
      <c r="GVC352" s="94"/>
      <c r="GVD352" s="94"/>
      <c r="GVE352" s="94"/>
      <c r="GVF352" s="94"/>
      <c r="GVG352" s="94"/>
      <c r="GVH352" s="94"/>
      <c r="GVI352" s="94"/>
      <c r="GVJ352" s="94"/>
      <c r="GVK352" s="94"/>
      <c r="GVL352" s="94"/>
      <c r="GVM352" s="94"/>
      <c r="GVN352" s="94"/>
      <c r="GVO352" s="94"/>
      <c r="GVP352" s="94"/>
      <c r="GVQ352" s="94"/>
      <c r="GVR352" s="94"/>
      <c r="GVS352" s="94"/>
      <c r="GVT352" s="94"/>
      <c r="GVU352" s="94"/>
      <c r="GVV352" s="94"/>
      <c r="GVW352" s="94"/>
      <c r="GVX352" s="94"/>
      <c r="GVY352" s="94"/>
      <c r="GVZ352" s="94"/>
      <c r="GWA352" s="94"/>
      <c r="GWB352" s="94"/>
      <c r="GWC352" s="94"/>
      <c r="GWD352" s="94"/>
      <c r="GWE352" s="94"/>
      <c r="GWF352" s="94"/>
      <c r="GWG352" s="94"/>
      <c r="GWH352" s="94"/>
      <c r="GWI352" s="94"/>
      <c r="GWJ352" s="94"/>
      <c r="GWK352" s="94"/>
      <c r="GWL352" s="94"/>
      <c r="GWM352" s="94"/>
      <c r="GWN352" s="94"/>
      <c r="GWO352" s="94"/>
      <c r="GWP352" s="94"/>
      <c r="GWQ352" s="94"/>
      <c r="GWR352" s="94"/>
      <c r="GWS352" s="94"/>
      <c r="GWT352" s="94"/>
      <c r="GWU352" s="94"/>
      <c r="GWV352" s="94"/>
      <c r="GWW352" s="94"/>
      <c r="GWX352" s="94"/>
      <c r="GWY352" s="94"/>
      <c r="GWZ352" s="94"/>
      <c r="GXA352" s="94"/>
      <c r="GXB352" s="94"/>
      <c r="GXC352" s="94"/>
      <c r="GXD352" s="94"/>
      <c r="GXE352" s="94"/>
      <c r="GXF352" s="94"/>
      <c r="GXG352" s="94"/>
      <c r="GXH352" s="94"/>
      <c r="GXI352" s="94"/>
      <c r="GXJ352" s="94"/>
      <c r="GXK352" s="94"/>
      <c r="GXL352" s="94"/>
      <c r="GXM352" s="94"/>
      <c r="GXN352" s="94"/>
      <c r="GXO352" s="94"/>
      <c r="GXP352" s="94"/>
      <c r="GXQ352" s="94"/>
      <c r="GXR352" s="94"/>
      <c r="GXS352" s="94"/>
      <c r="GXT352" s="94"/>
      <c r="GXU352" s="94"/>
      <c r="GXV352" s="94"/>
      <c r="GXW352" s="94"/>
      <c r="GXX352" s="94"/>
      <c r="GXY352" s="94"/>
      <c r="GXZ352" s="94"/>
      <c r="GYA352" s="94"/>
      <c r="GYB352" s="94"/>
      <c r="GYC352" s="94"/>
      <c r="GYD352" s="94"/>
      <c r="GYE352" s="94"/>
      <c r="GYF352" s="94"/>
      <c r="GYG352" s="94"/>
      <c r="GYH352" s="94"/>
      <c r="GYI352" s="94"/>
      <c r="GYJ352" s="94"/>
      <c r="GYK352" s="94"/>
      <c r="GYL352" s="94"/>
      <c r="GYM352" s="94"/>
      <c r="GYN352" s="94"/>
      <c r="GYO352" s="94"/>
      <c r="GYP352" s="94"/>
      <c r="GYQ352" s="94"/>
      <c r="GYR352" s="94"/>
      <c r="GYS352" s="94"/>
      <c r="GYT352" s="94"/>
      <c r="GYU352" s="94"/>
      <c r="GYV352" s="94"/>
      <c r="GYW352" s="94"/>
      <c r="GYX352" s="94"/>
      <c r="GYY352" s="94"/>
      <c r="GYZ352" s="94"/>
      <c r="GZA352" s="94"/>
      <c r="GZB352" s="94"/>
      <c r="GZC352" s="94"/>
      <c r="GZD352" s="94"/>
      <c r="GZE352" s="94"/>
      <c r="GZF352" s="94"/>
      <c r="GZG352" s="94"/>
      <c r="GZH352" s="94"/>
      <c r="GZI352" s="94"/>
      <c r="GZJ352" s="94"/>
      <c r="GZK352" s="94"/>
      <c r="GZL352" s="94"/>
      <c r="GZM352" s="94"/>
      <c r="GZN352" s="94"/>
      <c r="GZO352" s="94"/>
      <c r="GZP352" s="94"/>
      <c r="GZQ352" s="94"/>
      <c r="GZR352" s="94"/>
      <c r="GZS352" s="94"/>
      <c r="GZT352" s="94"/>
      <c r="GZU352" s="94"/>
      <c r="GZV352" s="94"/>
      <c r="GZW352" s="94"/>
      <c r="GZX352" s="94"/>
      <c r="GZY352" s="94"/>
      <c r="GZZ352" s="94"/>
      <c r="HAA352" s="94"/>
      <c r="HAB352" s="94"/>
      <c r="HAC352" s="94"/>
      <c r="HAD352" s="94"/>
      <c r="HAE352" s="94"/>
      <c r="HAF352" s="94"/>
      <c r="HAG352" s="94"/>
      <c r="HAH352" s="94"/>
      <c r="HAI352" s="94"/>
      <c r="HAJ352" s="94"/>
      <c r="HAK352" s="94"/>
      <c r="HAL352" s="94"/>
      <c r="HAM352" s="94"/>
      <c r="HAN352" s="94"/>
      <c r="HAO352" s="94"/>
      <c r="HAP352" s="94"/>
      <c r="HAQ352" s="94"/>
      <c r="HAR352" s="94"/>
      <c r="HAS352" s="94"/>
      <c r="HAT352" s="94"/>
      <c r="HAU352" s="94"/>
      <c r="HAV352" s="94"/>
      <c r="HAW352" s="94"/>
      <c r="HAX352" s="94"/>
      <c r="HAY352" s="94"/>
      <c r="HAZ352" s="94"/>
      <c r="HBA352" s="94"/>
      <c r="HBB352" s="94"/>
      <c r="HBC352" s="94"/>
      <c r="HBD352" s="94"/>
      <c r="HBE352" s="94"/>
      <c r="HBF352" s="94"/>
      <c r="HBG352" s="94"/>
      <c r="HBH352" s="94"/>
      <c r="HBI352" s="94"/>
      <c r="HBJ352" s="94"/>
      <c r="HBK352" s="94"/>
      <c r="HBL352" s="94"/>
      <c r="HBM352" s="94"/>
      <c r="HBN352" s="94"/>
      <c r="HBO352" s="94"/>
      <c r="HBP352" s="94"/>
      <c r="HBQ352" s="94"/>
      <c r="HBR352" s="94"/>
      <c r="HBS352" s="94"/>
      <c r="HBT352" s="94"/>
      <c r="HBU352" s="94"/>
      <c r="HBV352" s="94"/>
      <c r="HBW352" s="94"/>
      <c r="HBX352" s="94"/>
      <c r="HBY352" s="94"/>
      <c r="HBZ352" s="94"/>
      <c r="HCA352" s="94"/>
      <c r="HCB352" s="94"/>
      <c r="HCC352" s="94"/>
      <c r="HCD352" s="94"/>
      <c r="HCE352" s="94"/>
      <c r="HCF352" s="94"/>
      <c r="HCG352" s="94"/>
      <c r="HCH352" s="94"/>
      <c r="HCI352" s="94"/>
      <c r="HCJ352" s="94"/>
      <c r="HCK352" s="94"/>
      <c r="HCL352" s="94"/>
      <c r="HCM352" s="94"/>
      <c r="HCN352" s="94"/>
      <c r="HCO352" s="94"/>
      <c r="HCP352" s="94"/>
      <c r="HCQ352" s="94"/>
      <c r="HCR352" s="94"/>
      <c r="HCS352" s="94"/>
      <c r="HCT352" s="94"/>
      <c r="HCU352" s="94"/>
      <c r="HCV352" s="94"/>
      <c r="HCW352" s="94"/>
      <c r="HCX352" s="94"/>
      <c r="HCY352" s="94"/>
      <c r="HCZ352" s="94"/>
      <c r="HDA352" s="94"/>
      <c r="HDB352" s="94"/>
      <c r="HDC352" s="94"/>
      <c r="HDD352" s="94"/>
      <c r="HDE352" s="94"/>
      <c r="HDF352" s="94"/>
      <c r="HDG352" s="94"/>
      <c r="HDH352" s="94"/>
      <c r="HDI352" s="94"/>
      <c r="HDJ352" s="94"/>
      <c r="HDK352" s="94"/>
      <c r="HDL352" s="94"/>
      <c r="HDM352" s="94"/>
      <c r="HDN352" s="94"/>
      <c r="HDO352" s="94"/>
      <c r="HDP352" s="94"/>
      <c r="HDQ352" s="94"/>
      <c r="HDR352" s="94"/>
      <c r="HDS352" s="94"/>
      <c r="HDT352" s="94"/>
      <c r="HDU352" s="94"/>
      <c r="HDV352" s="94"/>
      <c r="HDW352" s="94"/>
      <c r="HDX352" s="94"/>
      <c r="HDY352" s="94"/>
      <c r="HDZ352" s="94"/>
      <c r="HEA352" s="94"/>
      <c r="HEB352" s="94"/>
      <c r="HEC352" s="94"/>
      <c r="HED352" s="94"/>
      <c r="HEE352" s="94"/>
      <c r="HEF352" s="94"/>
      <c r="HEG352" s="94"/>
      <c r="HEH352" s="94"/>
      <c r="HEI352" s="94"/>
      <c r="HEJ352" s="94"/>
      <c r="HEK352" s="94"/>
      <c r="HEL352" s="94"/>
      <c r="HEM352" s="94"/>
      <c r="HEN352" s="94"/>
      <c r="HEO352" s="94"/>
      <c r="HEP352" s="94"/>
      <c r="HEQ352" s="94"/>
      <c r="HER352" s="94"/>
      <c r="HES352" s="94"/>
      <c r="HET352" s="94"/>
      <c r="HEU352" s="94"/>
      <c r="HEV352" s="94"/>
      <c r="HEW352" s="94"/>
      <c r="HEX352" s="94"/>
      <c r="HEY352" s="94"/>
      <c r="HEZ352" s="94"/>
      <c r="HFA352" s="94"/>
      <c r="HFB352" s="94"/>
      <c r="HFC352" s="94"/>
      <c r="HFD352" s="94"/>
      <c r="HFE352" s="94"/>
      <c r="HFF352" s="94"/>
      <c r="HFG352" s="94"/>
      <c r="HFH352" s="94"/>
      <c r="HFI352" s="94"/>
      <c r="HFJ352" s="94"/>
      <c r="HFK352" s="94"/>
      <c r="HFL352" s="94"/>
      <c r="HFM352" s="94"/>
      <c r="HFN352" s="94"/>
      <c r="HFO352" s="94"/>
      <c r="HFP352" s="94"/>
      <c r="HFQ352" s="94"/>
      <c r="HFR352" s="94"/>
      <c r="HFS352" s="94"/>
      <c r="HFT352" s="94"/>
      <c r="HFU352" s="94"/>
      <c r="HFV352" s="94"/>
      <c r="HFW352" s="94"/>
      <c r="HFX352" s="94"/>
      <c r="HFY352" s="94"/>
      <c r="HFZ352" s="94"/>
      <c r="HGA352" s="94"/>
      <c r="HGB352" s="94"/>
      <c r="HGC352" s="94"/>
      <c r="HGD352" s="94"/>
      <c r="HGE352" s="94"/>
      <c r="HGF352" s="94"/>
      <c r="HGG352" s="94"/>
      <c r="HGH352" s="94"/>
      <c r="HGI352" s="94"/>
      <c r="HGJ352" s="94"/>
      <c r="HGK352" s="94"/>
      <c r="HGL352" s="94"/>
      <c r="HGM352" s="94"/>
      <c r="HGN352" s="94"/>
      <c r="HGO352" s="94"/>
      <c r="HGP352" s="94"/>
      <c r="HGQ352" s="94"/>
      <c r="HGR352" s="94"/>
      <c r="HGS352" s="94"/>
      <c r="HGT352" s="94"/>
      <c r="HGU352" s="94"/>
      <c r="HGV352" s="94"/>
      <c r="HGW352" s="94"/>
      <c r="HGX352" s="94"/>
      <c r="HGY352" s="94"/>
      <c r="HGZ352" s="94"/>
      <c r="HHA352" s="94"/>
      <c r="HHB352" s="94"/>
      <c r="HHC352" s="94"/>
      <c r="HHD352" s="94"/>
      <c r="HHE352" s="94"/>
      <c r="HHF352" s="94"/>
      <c r="HHG352" s="94"/>
      <c r="HHH352" s="94"/>
      <c r="HHI352" s="94"/>
      <c r="HHJ352" s="94"/>
      <c r="HHK352" s="94"/>
      <c r="HHL352" s="94"/>
      <c r="HHM352" s="94"/>
      <c r="HHN352" s="94"/>
      <c r="HHO352" s="94"/>
      <c r="HHP352" s="94"/>
      <c r="HHQ352" s="94"/>
      <c r="HHR352" s="94"/>
      <c r="HHS352" s="94"/>
      <c r="HHT352" s="94"/>
      <c r="HHU352" s="94"/>
      <c r="HHV352" s="94"/>
      <c r="HHW352" s="94"/>
      <c r="HHX352" s="94"/>
      <c r="HHY352" s="94"/>
      <c r="HHZ352" s="94"/>
      <c r="HIA352" s="94"/>
      <c r="HIB352" s="94"/>
      <c r="HIC352" s="94"/>
      <c r="HID352" s="94"/>
      <c r="HIE352" s="94"/>
      <c r="HIF352" s="94"/>
      <c r="HIG352" s="94"/>
      <c r="HIH352" s="94"/>
      <c r="HII352" s="94"/>
      <c r="HIJ352" s="94"/>
      <c r="HIK352" s="94"/>
      <c r="HIL352" s="94"/>
      <c r="HIM352" s="94"/>
      <c r="HIN352" s="94"/>
      <c r="HIO352" s="94"/>
      <c r="HIP352" s="94"/>
      <c r="HIQ352" s="94"/>
      <c r="HIR352" s="94"/>
      <c r="HIS352" s="94"/>
      <c r="HIT352" s="94"/>
      <c r="HIU352" s="94"/>
      <c r="HIV352" s="94"/>
      <c r="HIW352" s="94"/>
      <c r="HIX352" s="94"/>
      <c r="HIY352" s="94"/>
      <c r="HIZ352" s="94"/>
      <c r="HJA352" s="94"/>
      <c r="HJB352" s="94"/>
      <c r="HJC352" s="94"/>
      <c r="HJD352" s="94"/>
      <c r="HJE352" s="94"/>
      <c r="HJF352" s="94"/>
      <c r="HJG352" s="94"/>
      <c r="HJH352" s="94"/>
      <c r="HJI352" s="94"/>
      <c r="HJJ352" s="94"/>
      <c r="HJK352" s="94"/>
      <c r="HJL352" s="94"/>
      <c r="HJM352" s="94"/>
      <c r="HJN352" s="94"/>
      <c r="HJO352" s="94"/>
      <c r="HJP352" s="94"/>
      <c r="HJQ352" s="94"/>
      <c r="HJR352" s="94"/>
      <c r="HJS352" s="94"/>
      <c r="HJT352" s="94"/>
      <c r="HJU352" s="94"/>
      <c r="HJV352" s="94"/>
      <c r="HJW352" s="94"/>
      <c r="HJX352" s="94"/>
      <c r="HJY352" s="94"/>
      <c r="HJZ352" s="94"/>
      <c r="HKA352" s="94"/>
      <c r="HKB352" s="94"/>
      <c r="HKC352" s="94"/>
      <c r="HKD352" s="94"/>
      <c r="HKE352" s="94"/>
      <c r="HKF352" s="94"/>
      <c r="HKG352" s="94"/>
      <c r="HKH352" s="94"/>
      <c r="HKI352" s="94"/>
      <c r="HKJ352" s="94"/>
      <c r="HKK352" s="94"/>
      <c r="HKL352" s="94"/>
      <c r="HKM352" s="94"/>
      <c r="HKN352" s="94"/>
      <c r="HKO352" s="94"/>
      <c r="HKP352" s="94"/>
      <c r="HKQ352" s="94"/>
      <c r="HKR352" s="94"/>
      <c r="HKS352" s="94"/>
      <c r="HKT352" s="94"/>
      <c r="HKU352" s="94"/>
      <c r="HKV352" s="94"/>
      <c r="HKW352" s="94"/>
      <c r="HKX352" s="94"/>
      <c r="HKY352" s="94"/>
      <c r="HKZ352" s="94"/>
      <c r="HLA352" s="94"/>
      <c r="HLB352" s="94"/>
      <c r="HLC352" s="94"/>
      <c r="HLD352" s="94"/>
      <c r="HLE352" s="94"/>
      <c r="HLF352" s="94"/>
      <c r="HLG352" s="94"/>
      <c r="HLH352" s="94"/>
      <c r="HLI352" s="94"/>
      <c r="HLJ352" s="94"/>
      <c r="HLK352" s="94"/>
      <c r="HLL352" s="94"/>
      <c r="HLM352" s="94"/>
      <c r="HLN352" s="94"/>
      <c r="HLO352" s="94"/>
      <c r="HLP352" s="94"/>
      <c r="HLQ352" s="94"/>
      <c r="HLR352" s="94"/>
      <c r="HLS352" s="94"/>
      <c r="HLT352" s="94"/>
      <c r="HLU352" s="94"/>
      <c r="HLV352" s="94"/>
      <c r="HLW352" s="94"/>
      <c r="HLX352" s="94"/>
      <c r="HLY352" s="94"/>
      <c r="HLZ352" s="94"/>
      <c r="HMA352" s="94"/>
      <c r="HMB352" s="94"/>
      <c r="HMC352" s="94"/>
      <c r="HMD352" s="94"/>
      <c r="HME352" s="94"/>
      <c r="HMF352" s="94"/>
      <c r="HMG352" s="94"/>
      <c r="HMH352" s="94"/>
      <c r="HMI352" s="94"/>
      <c r="HMJ352" s="94"/>
      <c r="HMK352" s="94"/>
      <c r="HML352" s="94"/>
      <c r="HMM352" s="94"/>
      <c r="HMN352" s="94"/>
      <c r="HMO352" s="94"/>
      <c r="HMP352" s="94"/>
      <c r="HMQ352" s="94"/>
      <c r="HMR352" s="94"/>
      <c r="HMS352" s="94"/>
      <c r="HMT352" s="94"/>
      <c r="HMU352" s="94"/>
      <c r="HMV352" s="94"/>
      <c r="HMW352" s="94"/>
      <c r="HMX352" s="94"/>
      <c r="HMY352" s="94"/>
      <c r="HMZ352" s="94"/>
      <c r="HNA352" s="94"/>
      <c r="HNB352" s="94"/>
      <c r="HNC352" s="94"/>
      <c r="HND352" s="94"/>
      <c r="HNE352" s="94"/>
      <c r="HNF352" s="94"/>
      <c r="HNG352" s="94"/>
      <c r="HNH352" s="94"/>
      <c r="HNI352" s="94"/>
      <c r="HNJ352" s="94"/>
      <c r="HNK352" s="94"/>
      <c r="HNL352" s="94"/>
      <c r="HNM352" s="94"/>
      <c r="HNN352" s="94"/>
      <c r="HNO352" s="94"/>
      <c r="HNP352" s="94"/>
      <c r="HNQ352" s="94"/>
      <c r="HNR352" s="94"/>
      <c r="HNS352" s="94"/>
      <c r="HNT352" s="94"/>
      <c r="HNU352" s="94"/>
      <c r="HNV352" s="94"/>
      <c r="HNW352" s="94"/>
      <c r="HNX352" s="94"/>
      <c r="HNY352" s="94"/>
      <c r="HNZ352" s="94"/>
      <c r="HOA352" s="94"/>
      <c r="HOB352" s="94"/>
      <c r="HOC352" s="94"/>
      <c r="HOD352" s="94"/>
      <c r="HOE352" s="94"/>
      <c r="HOF352" s="94"/>
      <c r="HOG352" s="94"/>
      <c r="HOH352" s="94"/>
      <c r="HOI352" s="94"/>
      <c r="HOJ352" s="94"/>
      <c r="HOK352" s="94"/>
      <c r="HOL352" s="94"/>
      <c r="HOM352" s="94"/>
      <c r="HON352" s="94"/>
      <c r="HOO352" s="94"/>
      <c r="HOP352" s="94"/>
      <c r="HOQ352" s="94"/>
      <c r="HOR352" s="94"/>
      <c r="HOS352" s="94"/>
      <c r="HOT352" s="94"/>
      <c r="HOU352" s="94"/>
      <c r="HOV352" s="94"/>
      <c r="HOW352" s="94"/>
      <c r="HOX352" s="94"/>
      <c r="HOY352" s="94"/>
      <c r="HOZ352" s="94"/>
      <c r="HPA352" s="94"/>
      <c r="HPB352" s="94"/>
      <c r="HPC352" s="94"/>
      <c r="HPD352" s="94"/>
      <c r="HPE352" s="94"/>
      <c r="HPF352" s="94"/>
      <c r="HPG352" s="94"/>
      <c r="HPH352" s="94"/>
      <c r="HPI352" s="94"/>
      <c r="HPJ352" s="94"/>
      <c r="HPK352" s="94"/>
      <c r="HPL352" s="94"/>
      <c r="HPM352" s="94"/>
      <c r="HPN352" s="94"/>
      <c r="HPO352" s="94"/>
      <c r="HPP352" s="94"/>
      <c r="HPQ352" s="94"/>
      <c r="HPR352" s="94"/>
      <c r="HPS352" s="94"/>
      <c r="HPT352" s="94"/>
      <c r="HPU352" s="94"/>
      <c r="HPV352" s="94"/>
      <c r="HPW352" s="94"/>
      <c r="HPX352" s="94"/>
      <c r="HPY352" s="94"/>
      <c r="HPZ352" s="94"/>
      <c r="HQA352" s="94"/>
      <c r="HQB352" s="94"/>
      <c r="HQC352" s="94"/>
      <c r="HQD352" s="94"/>
      <c r="HQE352" s="94"/>
      <c r="HQF352" s="94"/>
      <c r="HQG352" s="94"/>
      <c r="HQH352" s="94"/>
      <c r="HQI352" s="94"/>
      <c r="HQJ352" s="94"/>
      <c r="HQK352" s="94"/>
      <c r="HQL352" s="94"/>
      <c r="HQM352" s="94"/>
      <c r="HQN352" s="94"/>
      <c r="HQO352" s="94"/>
      <c r="HQP352" s="94"/>
      <c r="HQQ352" s="94"/>
      <c r="HQR352" s="94"/>
      <c r="HQS352" s="94"/>
      <c r="HQT352" s="94"/>
      <c r="HQU352" s="94"/>
      <c r="HQV352" s="94"/>
      <c r="HQW352" s="94"/>
      <c r="HQX352" s="94"/>
      <c r="HQY352" s="94"/>
      <c r="HQZ352" s="94"/>
      <c r="HRA352" s="94"/>
      <c r="HRB352" s="94"/>
      <c r="HRC352" s="94"/>
      <c r="HRD352" s="94"/>
      <c r="HRE352" s="94"/>
      <c r="HRF352" s="94"/>
      <c r="HRG352" s="94"/>
      <c r="HRH352" s="94"/>
      <c r="HRI352" s="94"/>
      <c r="HRJ352" s="94"/>
      <c r="HRK352" s="94"/>
      <c r="HRL352" s="94"/>
      <c r="HRM352" s="94"/>
      <c r="HRN352" s="94"/>
      <c r="HRO352" s="94"/>
      <c r="HRP352" s="94"/>
      <c r="HRQ352" s="94"/>
      <c r="HRR352" s="94"/>
      <c r="HRS352" s="94"/>
      <c r="HRT352" s="94"/>
      <c r="HRU352" s="94"/>
      <c r="HRV352" s="94"/>
      <c r="HRW352" s="94"/>
      <c r="HRX352" s="94"/>
      <c r="HRY352" s="94"/>
      <c r="HRZ352" s="94"/>
      <c r="HSA352" s="94"/>
      <c r="HSB352" s="94"/>
      <c r="HSC352" s="94"/>
      <c r="HSD352" s="94"/>
      <c r="HSE352" s="94"/>
      <c r="HSF352" s="94"/>
      <c r="HSG352" s="94"/>
      <c r="HSH352" s="94"/>
      <c r="HSI352" s="94"/>
      <c r="HSJ352" s="94"/>
      <c r="HSK352" s="94"/>
      <c r="HSL352" s="94"/>
      <c r="HSM352" s="94"/>
      <c r="HSN352" s="94"/>
      <c r="HSO352" s="94"/>
      <c r="HSP352" s="94"/>
      <c r="HSQ352" s="94"/>
      <c r="HSR352" s="94"/>
      <c r="HSS352" s="94"/>
      <c r="HST352" s="94"/>
      <c r="HSU352" s="94"/>
      <c r="HSV352" s="94"/>
      <c r="HSW352" s="94"/>
      <c r="HSX352" s="94"/>
      <c r="HSY352" s="94"/>
      <c r="HSZ352" s="94"/>
      <c r="HTA352" s="94"/>
      <c r="HTB352" s="94"/>
      <c r="HTC352" s="94"/>
      <c r="HTD352" s="94"/>
      <c r="HTE352" s="94"/>
      <c r="HTF352" s="94"/>
      <c r="HTG352" s="94"/>
      <c r="HTH352" s="94"/>
      <c r="HTI352" s="94"/>
      <c r="HTJ352" s="94"/>
      <c r="HTK352" s="94"/>
      <c r="HTL352" s="94"/>
      <c r="HTM352" s="94"/>
      <c r="HTN352" s="94"/>
      <c r="HTO352" s="94"/>
      <c r="HTP352" s="94"/>
      <c r="HTQ352" s="94"/>
      <c r="HTR352" s="94"/>
      <c r="HTS352" s="94"/>
      <c r="HTT352" s="94"/>
      <c r="HTU352" s="94"/>
      <c r="HTV352" s="94"/>
      <c r="HTW352" s="94"/>
      <c r="HTX352" s="94"/>
      <c r="HTY352" s="94"/>
      <c r="HTZ352" s="94"/>
      <c r="HUA352" s="94"/>
      <c r="HUB352" s="94"/>
      <c r="HUC352" s="94"/>
      <c r="HUD352" s="94"/>
      <c r="HUE352" s="94"/>
      <c r="HUF352" s="94"/>
      <c r="HUG352" s="94"/>
      <c r="HUH352" s="94"/>
      <c r="HUI352" s="94"/>
      <c r="HUJ352" s="94"/>
      <c r="HUK352" s="94"/>
      <c r="HUL352" s="94"/>
      <c r="HUM352" s="94"/>
      <c r="HUN352" s="94"/>
      <c r="HUO352" s="94"/>
      <c r="HUP352" s="94"/>
      <c r="HUQ352" s="94"/>
      <c r="HUR352" s="94"/>
      <c r="HUS352" s="94"/>
      <c r="HUT352" s="94"/>
      <c r="HUU352" s="94"/>
      <c r="HUV352" s="94"/>
      <c r="HUW352" s="94"/>
      <c r="HUX352" s="94"/>
      <c r="HUY352" s="94"/>
      <c r="HUZ352" s="94"/>
      <c r="HVA352" s="94"/>
      <c r="HVB352" s="94"/>
      <c r="HVC352" s="94"/>
      <c r="HVD352" s="94"/>
      <c r="HVE352" s="94"/>
      <c r="HVF352" s="94"/>
      <c r="HVG352" s="94"/>
      <c r="HVH352" s="94"/>
      <c r="HVI352" s="94"/>
      <c r="HVJ352" s="94"/>
      <c r="HVK352" s="94"/>
      <c r="HVL352" s="94"/>
      <c r="HVM352" s="94"/>
      <c r="HVN352" s="94"/>
      <c r="HVO352" s="94"/>
      <c r="HVP352" s="94"/>
      <c r="HVQ352" s="94"/>
      <c r="HVR352" s="94"/>
      <c r="HVS352" s="94"/>
      <c r="HVT352" s="94"/>
      <c r="HVU352" s="94"/>
      <c r="HVV352" s="94"/>
      <c r="HVW352" s="94"/>
      <c r="HVX352" s="94"/>
      <c r="HVY352" s="94"/>
      <c r="HVZ352" s="94"/>
      <c r="HWA352" s="94"/>
      <c r="HWB352" s="94"/>
      <c r="HWC352" s="94"/>
      <c r="HWD352" s="94"/>
      <c r="HWE352" s="94"/>
      <c r="HWF352" s="94"/>
      <c r="HWG352" s="94"/>
      <c r="HWH352" s="94"/>
      <c r="HWI352" s="94"/>
      <c r="HWJ352" s="94"/>
      <c r="HWK352" s="94"/>
      <c r="HWL352" s="94"/>
      <c r="HWM352" s="94"/>
      <c r="HWN352" s="94"/>
      <c r="HWO352" s="94"/>
      <c r="HWP352" s="94"/>
      <c r="HWQ352" s="94"/>
      <c r="HWR352" s="94"/>
      <c r="HWS352" s="94"/>
      <c r="HWT352" s="94"/>
      <c r="HWU352" s="94"/>
      <c r="HWV352" s="94"/>
      <c r="HWW352" s="94"/>
      <c r="HWX352" s="94"/>
      <c r="HWY352" s="94"/>
      <c r="HWZ352" s="94"/>
      <c r="HXA352" s="94"/>
      <c r="HXB352" s="94"/>
      <c r="HXC352" s="94"/>
      <c r="HXD352" s="94"/>
      <c r="HXE352" s="94"/>
      <c r="HXF352" s="94"/>
      <c r="HXG352" s="94"/>
      <c r="HXH352" s="94"/>
      <c r="HXI352" s="94"/>
      <c r="HXJ352" s="94"/>
      <c r="HXK352" s="94"/>
      <c r="HXL352" s="94"/>
      <c r="HXM352" s="94"/>
      <c r="HXN352" s="94"/>
      <c r="HXO352" s="94"/>
      <c r="HXP352" s="94"/>
      <c r="HXQ352" s="94"/>
      <c r="HXR352" s="94"/>
      <c r="HXS352" s="94"/>
      <c r="HXT352" s="94"/>
      <c r="HXU352" s="94"/>
      <c r="HXV352" s="94"/>
      <c r="HXW352" s="94"/>
      <c r="HXX352" s="94"/>
      <c r="HXY352" s="94"/>
      <c r="HXZ352" s="94"/>
      <c r="HYA352" s="94"/>
      <c r="HYB352" s="94"/>
      <c r="HYC352" s="94"/>
      <c r="HYD352" s="94"/>
      <c r="HYE352" s="94"/>
      <c r="HYF352" s="94"/>
      <c r="HYG352" s="94"/>
      <c r="HYH352" s="94"/>
      <c r="HYI352" s="94"/>
      <c r="HYJ352" s="94"/>
      <c r="HYK352" s="94"/>
      <c r="HYL352" s="94"/>
      <c r="HYM352" s="94"/>
      <c r="HYN352" s="94"/>
      <c r="HYO352" s="94"/>
      <c r="HYP352" s="94"/>
      <c r="HYQ352" s="94"/>
      <c r="HYR352" s="94"/>
      <c r="HYS352" s="94"/>
      <c r="HYT352" s="94"/>
      <c r="HYU352" s="94"/>
      <c r="HYV352" s="94"/>
      <c r="HYW352" s="94"/>
      <c r="HYX352" s="94"/>
      <c r="HYY352" s="94"/>
      <c r="HYZ352" s="94"/>
      <c r="HZA352" s="94"/>
      <c r="HZB352" s="94"/>
      <c r="HZC352" s="94"/>
      <c r="HZD352" s="94"/>
      <c r="HZE352" s="94"/>
      <c r="HZF352" s="94"/>
      <c r="HZG352" s="94"/>
      <c r="HZH352" s="94"/>
      <c r="HZI352" s="94"/>
      <c r="HZJ352" s="94"/>
      <c r="HZK352" s="94"/>
      <c r="HZL352" s="94"/>
      <c r="HZM352" s="94"/>
      <c r="HZN352" s="94"/>
      <c r="HZO352" s="94"/>
      <c r="HZP352" s="94"/>
      <c r="HZQ352" s="94"/>
      <c r="HZR352" s="94"/>
      <c r="HZS352" s="94"/>
      <c r="HZT352" s="94"/>
      <c r="HZU352" s="94"/>
      <c r="HZV352" s="94"/>
      <c r="HZW352" s="94"/>
      <c r="HZX352" s="94"/>
      <c r="HZY352" s="94"/>
      <c r="HZZ352" s="94"/>
      <c r="IAA352" s="94"/>
      <c r="IAB352" s="94"/>
      <c r="IAC352" s="94"/>
      <c r="IAD352" s="94"/>
      <c r="IAE352" s="94"/>
      <c r="IAF352" s="94"/>
      <c r="IAG352" s="94"/>
      <c r="IAH352" s="94"/>
      <c r="IAI352" s="94"/>
      <c r="IAJ352" s="94"/>
      <c r="IAK352" s="94"/>
      <c r="IAL352" s="94"/>
      <c r="IAM352" s="94"/>
      <c r="IAN352" s="94"/>
      <c r="IAO352" s="94"/>
      <c r="IAP352" s="94"/>
      <c r="IAQ352" s="94"/>
      <c r="IAR352" s="94"/>
      <c r="IAS352" s="94"/>
      <c r="IAT352" s="94"/>
      <c r="IAU352" s="94"/>
      <c r="IAV352" s="94"/>
      <c r="IAW352" s="94"/>
      <c r="IAX352" s="94"/>
      <c r="IAY352" s="94"/>
      <c r="IAZ352" s="94"/>
      <c r="IBA352" s="94"/>
      <c r="IBB352" s="94"/>
      <c r="IBC352" s="94"/>
      <c r="IBD352" s="94"/>
      <c r="IBE352" s="94"/>
      <c r="IBF352" s="94"/>
      <c r="IBG352" s="94"/>
      <c r="IBH352" s="94"/>
      <c r="IBI352" s="94"/>
      <c r="IBJ352" s="94"/>
      <c r="IBK352" s="94"/>
      <c r="IBL352" s="94"/>
      <c r="IBM352" s="94"/>
      <c r="IBN352" s="94"/>
      <c r="IBO352" s="94"/>
      <c r="IBP352" s="94"/>
      <c r="IBQ352" s="94"/>
      <c r="IBR352" s="94"/>
      <c r="IBS352" s="94"/>
      <c r="IBT352" s="94"/>
      <c r="IBU352" s="94"/>
      <c r="IBV352" s="94"/>
      <c r="IBW352" s="94"/>
      <c r="IBX352" s="94"/>
      <c r="IBY352" s="94"/>
      <c r="IBZ352" s="94"/>
      <c r="ICA352" s="94"/>
      <c r="ICB352" s="94"/>
      <c r="ICC352" s="94"/>
      <c r="ICD352" s="94"/>
      <c r="ICE352" s="94"/>
      <c r="ICF352" s="94"/>
      <c r="ICG352" s="94"/>
      <c r="ICH352" s="94"/>
      <c r="ICI352" s="94"/>
      <c r="ICJ352" s="94"/>
      <c r="ICK352" s="94"/>
      <c r="ICL352" s="94"/>
      <c r="ICM352" s="94"/>
      <c r="ICN352" s="94"/>
      <c r="ICO352" s="94"/>
      <c r="ICP352" s="94"/>
      <c r="ICQ352" s="94"/>
      <c r="ICR352" s="94"/>
      <c r="ICS352" s="94"/>
      <c r="ICT352" s="94"/>
      <c r="ICU352" s="94"/>
      <c r="ICV352" s="94"/>
      <c r="ICW352" s="94"/>
      <c r="ICX352" s="94"/>
      <c r="ICY352" s="94"/>
      <c r="ICZ352" s="94"/>
      <c r="IDA352" s="94"/>
      <c r="IDB352" s="94"/>
      <c r="IDC352" s="94"/>
      <c r="IDD352" s="94"/>
      <c r="IDE352" s="94"/>
      <c r="IDF352" s="94"/>
      <c r="IDG352" s="94"/>
      <c r="IDH352" s="94"/>
      <c r="IDI352" s="94"/>
      <c r="IDJ352" s="94"/>
      <c r="IDK352" s="94"/>
      <c r="IDL352" s="94"/>
      <c r="IDM352" s="94"/>
      <c r="IDN352" s="94"/>
      <c r="IDO352" s="94"/>
      <c r="IDP352" s="94"/>
      <c r="IDQ352" s="94"/>
      <c r="IDR352" s="94"/>
      <c r="IDS352" s="94"/>
      <c r="IDT352" s="94"/>
      <c r="IDU352" s="94"/>
      <c r="IDV352" s="94"/>
      <c r="IDW352" s="94"/>
      <c r="IDX352" s="94"/>
      <c r="IDY352" s="94"/>
      <c r="IDZ352" s="94"/>
      <c r="IEA352" s="94"/>
      <c r="IEB352" s="94"/>
      <c r="IEC352" s="94"/>
      <c r="IED352" s="94"/>
      <c r="IEE352" s="94"/>
      <c r="IEF352" s="94"/>
      <c r="IEG352" s="94"/>
      <c r="IEH352" s="94"/>
      <c r="IEI352" s="94"/>
      <c r="IEJ352" s="94"/>
      <c r="IEK352" s="94"/>
      <c r="IEL352" s="94"/>
      <c r="IEM352" s="94"/>
      <c r="IEN352" s="94"/>
      <c r="IEO352" s="94"/>
      <c r="IEP352" s="94"/>
      <c r="IEQ352" s="94"/>
      <c r="IER352" s="94"/>
      <c r="IES352" s="94"/>
      <c r="IET352" s="94"/>
      <c r="IEU352" s="94"/>
      <c r="IEV352" s="94"/>
      <c r="IEW352" s="94"/>
      <c r="IEX352" s="94"/>
      <c r="IEY352" s="94"/>
      <c r="IEZ352" s="94"/>
      <c r="IFA352" s="94"/>
      <c r="IFB352" s="94"/>
      <c r="IFC352" s="94"/>
      <c r="IFD352" s="94"/>
      <c r="IFE352" s="94"/>
      <c r="IFF352" s="94"/>
      <c r="IFG352" s="94"/>
      <c r="IFH352" s="94"/>
      <c r="IFI352" s="94"/>
      <c r="IFJ352" s="94"/>
      <c r="IFK352" s="94"/>
      <c r="IFL352" s="94"/>
      <c r="IFM352" s="94"/>
      <c r="IFN352" s="94"/>
      <c r="IFO352" s="94"/>
      <c r="IFP352" s="94"/>
      <c r="IFQ352" s="94"/>
      <c r="IFR352" s="94"/>
      <c r="IFS352" s="94"/>
      <c r="IFT352" s="94"/>
      <c r="IFU352" s="94"/>
      <c r="IFV352" s="94"/>
      <c r="IFW352" s="94"/>
      <c r="IFX352" s="94"/>
      <c r="IFY352" s="94"/>
      <c r="IFZ352" s="94"/>
      <c r="IGA352" s="94"/>
      <c r="IGB352" s="94"/>
      <c r="IGC352" s="94"/>
      <c r="IGD352" s="94"/>
      <c r="IGE352" s="94"/>
      <c r="IGF352" s="94"/>
      <c r="IGG352" s="94"/>
      <c r="IGH352" s="94"/>
      <c r="IGI352" s="94"/>
      <c r="IGJ352" s="94"/>
      <c r="IGK352" s="94"/>
      <c r="IGL352" s="94"/>
      <c r="IGM352" s="94"/>
      <c r="IGN352" s="94"/>
      <c r="IGO352" s="94"/>
      <c r="IGP352" s="94"/>
      <c r="IGQ352" s="94"/>
      <c r="IGR352" s="94"/>
      <c r="IGS352" s="94"/>
      <c r="IGT352" s="94"/>
      <c r="IGU352" s="94"/>
      <c r="IGV352" s="94"/>
      <c r="IGW352" s="94"/>
      <c r="IGX352" s="94"/>
      <c r="IGY352" s="94"/>
      <c r="IGZ352" s="94"/>
      <c r="IHA352" s="94"/>
      <c r="IHB352" s="94"/>
      <c r="IHC352" s="94"/>
      <c r="IHD352" s="94"/>
      <c r="IHE352" s="94"/>
      <c r="IHF352" s="94"/>
      <c r="IHG352" s="94"/>
      <c r="IHH352" s="94"/>
      <c r="IHI352" s="94"/>
      <c r="IHJ352" s="94"/>
      <c r="IHK352" s="94"/>
      <c r="IHL352" s="94"/>
      <c r="IHM352" s="94"/>
      <c r="IHN352" s="94"/>
      <c r="IHO352" s="94"/>
      <c r="IHP352" s="94"/>
      <c r="IHQ352" s="94"/>
      <c r="IHR352" s="94"/>
      <c r="IHS352" s="94"/>
      <c r="IHT352" s="94"/>
      <c r="IHU352" s="94"/>
      <c r="IHV352" s="94"/>
      <c r="IHW352" s="94"/>
      <c r="IHX352" s="94"/>
      <c r="IHY352" s="94"/>
      <c r="IHZ352" s="94"/>
      <c r="IIA352" s="94"/>
      <c r="IIB352" s="94"/>
      <c r="IIC352" s="94"/>
      <c r="IID352" s="94"/>
      <c r="IIE352" s="94"/>
      <c r="IIF352" s="94"/>
      <c r="IIG352" s="94"/>
      <c r="IIH352" s="94"/>
      <c r="III352" s="94"/>
      <c r="IIJ352" s="94"/>
      <c r="IIK352" s="94"/>
      <c r="IIL352" s="94"/>
      <c r="IIM352" s="94"/>
      <c r="IIN352" s="94"/>
      <c r="IIO352" s="94"/>
      <c r="IIP352" s="94"/>
      <c r="IIQ352" s="94"/>
      <c r="IIR352" s="94"/>
      <c r="IIS352" s="94"/>
      <c r="IIT352" s="94"/>
      <c r="IIU352" s="94"/>
      <c r="IIV352" s="94"/>
      <c r="IIW352" s="94"/>
      <c r="IIX352" s="94"/>
      <c r="IIY352" s="94"/>
      <c r="IIZ352" s="94"/>
      <c r="IJA352" s="94"/>
      <c r="IJB352" s="94"/>
      <c r="IJC352" s="94"/>
      <c r="IJD352" s="94"/>
      <c r="IJE352" s="94"/>
      <c r="IJF352" s="94"/>
      <c r="IJG352" s="94"/>
      <c r="IJH352" s="94"/>
      <c r="IJI352" s="94"/>
      <c r="IJJ352" s="94"/>
      <c r="IJK352" s="94"/>
      <c r="IJL352" s="94"/>
      <c r="IJM352" s="94"/>
      <c r="IJN352" s="94"/>
      <c r="IJO352" s="94"/>
      <c r="IJP352" s="94"/>
      <c r="IJQ352" s="94"/>
      <c r="IJR352" s="94"/>
      <c r="IJS352" s="94"/>
      <c r="IJT352" s="94"/>
      <c r="IJU352" s="94"/>
      <c r="IJV352" s="94"/>
      <c r="IJW352" s="94"/>
      <c r="IJX352" s="94"/>
      <c r="IJY352" s="94"/>
      <c r="IJZ352" s="94"/>
      <c r="IKA352" s="94"/>
      <c r="IKB352" s="94"/>
      <c r="IKC352" s="94"/>
      <c r="IKD352" s="94"/>
      <c r="IKE352" s="94"/>
      <c r="IKF352" s="94"/>
      <c r="IKG352" s="94"/>
      <c r="IKH352" s="94"/>
      <c r="IKI352" s="94"/>
      <c r="IKJ352" s="94"/>
      <c r="IKK352" s="94"/>
      <c r="IKL352" s="94"/>
      <c r="IKM352" s="94"/>
      <c r="IKN352" s="94"/>
      <c r="IKO352" s="94"/>
      <c r="IKP352" s="94"/>
      <c r="IKQ352" s="94"/>
      <c r="IKR352" s="94"/>
      <c r="IKS352" s="94"/>
      <c r="IKT352" s="94"/>
      <c r="IKU352" s="94"/>
      <c r="IKV352" s="94"/>
      <c r="IKW352" s="94"/>
      <c r="IKX352" s="94"/>
      <c r="IKY352" s="94"/>
      <c r="IKZ352" s="94"/>
      <c r="ILA352" s="94"/>
      <c r="ILB352" s="94"/>
      <c r="ILC352" s="94"/>
      <c r="ILD352" s="94"/>
      <c r="ILE352" s="94"/>
      <c r="ILF352" s="94"/>
      <c r="ILG352" s="94"/>
      <c r="ILH352" s="94"/>
      <c r="ILI352" s="94"/>
      <c r="ILJ352" s="94"/>
      <c r="ILK352" s="94"/>
      <c r="ILL352" s="94"/>
      <c r="ILM352" s="94"/>
      <c r="ILN352" s="94"/>
      <c r="ILO352" s="94"/>
      <c r="ILP352" s="94"/>
      <c r="ILQ352" s="94"/>
      <c r="ILR352" s="94"/>
      <c r="ILS352" s="94"/>
      <c r="ILT352" s="94"/>
      <c r="ILU352" s="94"/>
      <c r="ILV352" s="94"/>
      <c r="ILW352" s="94"/>
      <c r="ILX352" s="94"/>
      <c r="ILY352" s="94"/>
      <c r="ILZ352" s="94"/>
      <c r="IMA352" s="94"/>
      <c r="IMB352" s="94"/>
      <c r="IMC352" s="94"/>
      <c r="IMD352" s="94"/>
      <c r="IME352" s="94"/>
      <c r="IMF352" s="94"/>
      <c r="IMG352" s="94"/>
      <c r="IMH352" s="94"/>
      <c r="IMI352" s="94"/>
      <c r="IMJ352" s="94"/>
      <c r="IMK352" s="94"/>
      <c r="IML352" s="94"/>
      <c r="IMM352" s="94"/>
      <c r="IMN352" s="94"/>
      <c r="IMO352" s="94"/>
      <c r="IMP352" s="94"/>
      <c r="IMQ352" s="94"/>
      <c r="IMR352" s="94"/>
      <c r="IMS352" s="94"/>
      <c r="IMT352" s="94"/>
      <c r="IMU352" s="94"/>
      <c r="IMV352" s="94"/>
      <c r="IMW352" s="94"/>
      <c r="IMX352" s="94"/>
      <c r="IMY352" s="94"/>
      <c r="IMZ352" s="94"/>
      <c r="INA352" s="94"/>
      <c r="INB352" s="94"/>
      <c r="INC352" s="94"/>
      <c r="IND352" s="94"/>
      <c r="INE352" s="94"/>
      <c r="INF352" s="94"/>
      <c r="ING352" s="94"/>
      <c r="INH352" s="94"/>
      <c r="INI352" s="94"/>
      <c r="INJ352" s="94"/>
      <c r="INK352" s="94"/>
      <c r="INL352" s="94"/>
      <c r="INM352" s="94"/>
      <c r="INN352" s="94"/>
      <c r="INO352" s="94"/>
      <c r="INP352" s="94"/>
      <c r="INQ352" s="94"/>
      <c r="INR352" s="94"/>
      <c r="INS352" s="94"/>
      <c r="INT352" s="94"/>
      <c r="INU352" s="94"/>
      <c r="INV352" s="94"/>
      <c r="INW352" s="94"/>
      <c r="INX352" s="94"/>
      <c r="INY352" s="94"/>
      <c r="INZ352" s="94"/>
      <c r="IOA352" s="94"/>
      <c r="IOB352" s="94"/>
      <c r="IOC352" s="94"/>
      <c r="IOD352" s="94"/>
      <c r="IOE352" s="94"/>
      <c r="IOF352" s="94"/>
      <c r="IOG352" s="94"/>
      <c r="IOH352" s="94"/>
      <c r="IOI352" s="94"/>
      <c r="IOJ352" s="94"/>
      <c r="IOK352" s="94"/>
      <c r="IOL352" s="94"/>
      <c r="IOM352" s="94"/>
      <c r="ION352" s="94"/>
      <c r="IOO352" s="94"/>
      <c r="IOP352" s="94"/>
      <c r="IOQ352" s="94"/>
      <c r="IOR352" s="94"/>
      <c r="IOS352" s="94"/>
      <c r="IOT352" s="94"/>
      <c r="IOU352" s="94"/>
      <c r="IOV352" s="94"/>
      <c r="IOW352" s="94"/>
      <c r="IOX352" s="94"/>
      <c r="IOY352" s="94"/>
      <c r="IOZ352" s="94"/>
      <c r="IPA352" s="94"/>
      <c r="IPB352" s="94"/>
      <c r="IPC352" s="94"/>
      <c r="IPD352" s="94"/>
      <c r="IPE352" s="94"/>
      <c r="IPF352" s="94"/>
      <c r="IPG352" s="94"/>
      <c r="IPH352" s="94"/>
      <c r="IPI352" s="94"/>
      <c r="IPJ352" s="94"/>
      <c r="IPK352" s="94"/>
      <c r="IPL352" s="94"/>
      <c r="IPM352" s="94"/>
      <c r="IPN352" s="94"/>
      <c r="IPO352" s="94"/>
      <c r="IPP352" s="94"/>
      <c r="IPQ352" s="94"/>
      <c r="IPR352" s="94"/>
      <c r="IPS352" s="94"/>
      <c r="IPT352" s="94"/>
      <c r="IPU352" s="94"/>
      <c r="IPV352" s="94"/>
      <c r="IPW352" s="94"/>
      <c r="IPX352" s="94"/>
      <c r="IPY352" s="94"/>
      <c r="IPZ352" s="94"/>
      <c r="IQA352" s="94"/>
      <c r="IQB352" s="94"/>
      <c r="IQC352" s="94"/>
      <c r="IQD352" s="94"/>
      <c r="IQE352" s="94"/>
      <c r="IQF352" s="94"/>
      <c r="IQG352" s="94"/>
      <c r="IQH352" s="94"/>
      <c r="IQI352" s="94"/>
      <c r="IQJ352" s="94"/>
      <c r="IQK352" s="94"/>
      <c r="IQL352" s="94"/>
      <c r="IQM352" s="94"/>
      <c r="IQN352" s="94"/>
      <c r="IQO352" s="94"/>
      <c r="IQP352" s="94"/>
      <c r="IQQ352" s="94"/>
      <c r="IQR352" s="94"/>
      <c r="IQS352" s="94"/>
      <c r="IQT352" s="94"/>
      <c r="IQU352" s="94"/>
      <c r="IQV352" s="94"/>
      <c r="IQW352" s="94"/>
      <c r="IQX352" s="94"/>
      <c r="IQY352" s="94"/>
      <c r="IQZ352" s="94"/>
      <c r="IRA352" s="94"/>
      <c r="IRB352" s="94"/>
      <c r="IRC352" s="94"/>
      <c r="IRD352" s="94"/>
      <c r="IRE352" s="94"/>
      <c r="IRF352" s="94"/>
      <c r="IRG352" s="94"/>
      <c r="IRH352" s="94"/>
      <c r="IRI352" s="94"/>
      <c r="IRJ352" s="94"/>
      <c r="IRK352" s="94"/>
      <c r="IRL352" s="94"/>
      <c r="IRM352" s="94"/>
      <c r="IRN352" s="94"/>
      <c r="IRO352" s="94"/>
      <c r="IRP352" s="94"/>
      <c r="IRQ352" s="94"/>
      <c r="IRR352" s="94"/>
      <c r="IRS352" s="94"/>
      <c r="IRT352" s="94"/>
      <c r="IRU352" s="94"/>
      <c r="IRV352" s="94"/>
      <c r="IRW352" s="94"/>
      <c r="IRX352" s="94"/>
      <c r="IRY352" s="94"/>
      <c r="IRZ352" s="94"/>
      <c r="ISA352" s="94"/>
      <c r="ISB352" s="94"/>
      <c r="ISC352" s="94"/>
      <c r="ISD352" s="94"/>
      <c r="ISE352" s="94"/>
      <c r="ISF352" s="94"/>
      <c r="ISG352" s="94"/>
      <c r="ISH352" s="94"/>
      <c r="ISI352" s="94"/>
      <c r="ISJ352" s="94"/>
      <c r="ISK352" s="94"/>
      <c r="ISL352" s="94"/>
      <c r="ISM352" s="94"/>
      <c r="ISN352" s="94"/>
      <c r="ISO352" s="94"/>
      <c r="ISP352" s="94"/>
      <c r="ISQ352" s="94"/>
      <c r="ISR352" s="94"/>
      <c r="ISS352" s="94"/>
      <c r="IST352" s="94"/>
      <c r="ISU352" s="94"/>
      <c r="ISV352" s="94"/>
      <c r="ISW352" s="94"/>
      <c r="ISX352" s="94"/>
      <c r="ISY352" s="94"/>
      <c r="ISZ352" s="94"/>
      <c r="ITA352" s="94"/>
      <c r="ITB352" s="94"/>
      <c r="ITC352" s="94"/>
      <c r="ITD352" s="94"/>
      <c r="ITE352" s="94"/>
      <c r="ITF352" s="94"/>
      <c r="ITG352" s="94"/>
      <c r="ITH352" s="94"/>
      <c r="ITI352" s="94"/>
      <c r="ITJ352" s="94"/>
      <c r="ITK352" s="94"/>
      <c r="ITL352" s="94"/>
      <c r="ITM352" s="94"/>
      <c r="ITN352" s="94"/>
      <c r="ITO352" s="94"/>
      <c r="ITP352" s="94"/>
      <c r="ITQ352" s="94"/>
      <c r="ITR352" s="94"/>
      <c r="ITS352" s="94"/>
      <c r="ITT352" s="94"/>
      <c r="ITU352" s="94"/>
      <c r="ITV352" s="94"/>
      <c r="ITW352" s="94"/>
      <c r="ITX352" s="94"/>
      <c r="ITY352" s="94"/>
      <c r="ITZ352" s="94"/>
      <c r="IUA352" s="94"/>
      <c r="IUB352" s="94"/>
      <c r="IUC352" s="94"/>
      <c r="IUD352" s="94"/>
      <c r="IUE352" s="94"/>
      <c r="IUF352" s="94"/>
      <c r="IUG352" s="94"/>
      <c r="IUH352" s="94"/>
      <c r="IUI352" s="94"/>
      <c r="IUJ352" s="94"/>
      <c r="IUK352" s="94"/>
      <c r="IUL352" s="94"/>
      <c r="IUM352" s="94"/>
      <c r="IUN352" s="94"/>
      <c r="IUO352" s="94"/>
      <c r="IUP352" s="94"/>
      <c r="IUQ352" s="94"/>
      <c r="IUR352" s="94"/>
      <c r="IUS352" s="94"/>
      <c r="IUT352" s="94"/>
      <c r="IUU352" s="94"/>
      <c r="IUV352" s="94"/>
      <c r="IUW352" s="94"/>
      <c r="IUX352" s="94"/>
      <c r="IUY352" s="94"/>
      <c r="IUZ352" s="94"/>
      <c r="IVA352" s="94"/>
      <c r="IVB352" s="94"/>
      <c r="IVC352" s="94"/>
      <c r="IVD352" s="94"/>
      <c r="IVE352" s="94"/>
      <c r="IVF352" s="94"/>
      <c r="IVG352" s="94"/>
      <c r="IVH352" s="94"/>
      <c r="IVI352" s="94"/>
      <c r="IVJ352" s="94"/>
      <c r="IVK352" s="94"/>
      <c r="IVL352" s="94"/>
      <c r="IVM352" s="94"/>
      <c r="IVN352" s="94"/>
      <c r="IVO352" s="94"/>
      <c r="IVP352" s="94"/>
      <c r="IVQ352" s="94"/>
      <c r="IVR352" s="94"/>
      <c r="IVS352" s="94"/>
      <c r="IVT352" s="94"/>
      <c r="IVU352" s="94"/>
      <c r="IVV352" s="94"/>
      <c r="IVW352" s="94"/>
      <c r="IVX352" s="94"/>
      <c r="IVY352" s="94"/>
      <c r="IVZ352" s="94"/>
      <c r="IWA352" s="94"/>
      <c r="IWB352" s="94"/>
      <c r="IWC352" s="94"/>
      <c r="IWD352" s="94"/>
      <c r="IWE352" s="94"/>
      <c r="IWF352" s="94"/>
      <c r="IWG352" s="94"/>
      <c r="IWH352" s="94"/>
      <c r="IWI352" s="94"/>
      <c r="IWJ352" s="94"/>
      <c r="IWK352" s="94"/>
      <c r="IWL352" s="94"/>
      <c r="IWM352" s="94"/>
      <c r="IWN352" s="94"/>
      <c r="IWO352" s="94"/>
      <c r="IWP352" s="94"/>
      <c r="IWQ352" s="94"/>
      <c r="IWR352" s="94"/>
      <c r="IWS352" s="94"/>
      <c r="IWT352" s="94"/>
      <c r="IWU352" s="94"/>
      <c r="IWV352" s="94"/>
      <c r="IWW352" s="94"/>
      <c r="IWX352" s="94"/>
      <c r="IWY352" s="94"/>
      <c r="IWZ352" s="94"/>
      <c r="IXA352" s="94"/>
      <c r="IXB352" s="94"/>
      <c r="IXC352" s="94"/>
      <c r="IXD352" s="94"/>
      <c r="IXE352" s="94"/>
      <c r="IXF352" s="94"/>
      <c r="IXG352" s="94"/>
      <c r="IXH352" s="94"/>
      <c r="IXI352" s="94"/>
      <c r="IXJ352" s="94"/>
      <c r="IXK352" s="94"/>
      <c r="IXL352" s="94"/>
      <c r="IXM352" s="94"/>
      <c r="IXN352" s="94"/>
      <c r="IXO352" s="94"/>
      <c r="IXP352" s="94"/>
      <c r="IXQ352" s="94"/>
      <c r="IXR352" s="94"/>
      <c r="IXS352" s="94"/>
      <c r="IXT352" s="94"/>
      <c r="IXU352" s="94"/>
      <c r="IXV352" s="94"/>
      <c r="IXW352" s="94"/>
      <c r="IXX352" s="94"/>
      <c r="IXY352" s="94"/>
      <c r="IXZ352" s="94"/>
      <c r="IYA352" s="94"/>
      <c r="IYB352" s="94"/>
      <c r="IYC352" s="94"/>
      <c r="IYD352" s="94"/>
      <c r="IYE352" s="94"/>
      <c r="IYF352" s="94"/>
      <c r="IYG352" s="94"/>
      <c r="IYH352" s="94"/>
      <c r="IYI352" s="94"/>
      <c r="IYJ352" s="94"/>
      <c r="IYK352" s="94"/>
      <c r="IYL352" s="94"/>
      <c r="IYM352" s="94"/>
      <c r="IYN352" s="94"/>
      <c r="IYO352" s="94"/>
      <c r="IYP352" s="94"/>
      <c r="IYQ352" s="94"/>
      <c r="IYR352" s="94"/>
      <c r="IYS352" s="94"/>
      <c r="IYT352" s="94"/>
      <c r="IYU352" s="94"/>
      <c r="IYV352" s="94"/>
      <c r="IYW352" s="94"/>
      <c r="IYX352" s="94"/>
      <c r="IYY352" s="94"/>
      <c r="IYZ352" s="94"/>
      <c r="IZA352" s="94"/>
      <c r="IZB352" s="94"/>
      <c r="IZC352" s="94"/>
      <c r="IZD352" s="94"/>
      <c r="IZE352" s="94"/>
      <c r="IZF352" s="94"/>
      <c r="IZG352" s="94"/>
      <c r="IZH352" s="94"/>
      <c r="IZI352" s="94"/>
      <c r="IZJ352" s="94"/>
      <c r="IZK352" s="94"/>
      <c r="IZL352" s="94"/>
      <c r="IZM352" s="94"/>
      <c r="IZN352" s="94"/>
      <c r="IZO352" s="94"/>
      <c r="IZP352" s="94"/>
      <c r="IZQ352" s="94"/>
      <c r="IZR352" s="94"/>
      <c r="IZS352" s="94"/>
      <c r="IZT352" s="94"/>
      <c r="IZU352" s="94"/>
      <c r="IZV352" s="94"/>
      <c r="IZW352" s="94"/>
      <c r="IZX352" s="94"/>
      <c r="IZY352" s="94"/>
      <c r="IZZ352" s="94"/>
      <c r="JAA352" s="94"/>
      <c r="JAB352" s="94"/>
      <c r="JAC352" s="94"/>
      <c r="JAD352" s="94"/>
      <c r="JAE352" s="94"/>
      <c r="JAF352" s="94"/>
      <c r="JAG352" s="94"/>
      <c r="JAH352" s="94"/>
      <c r="JAI352" s="94"/>
      <c r="JAJ352" s="94"/>
      <c r="JAK352" s="94"/>
      <c r="JAL352" s="94"/>
      <c r="JAM352" s="94"/>
      <c r="JAN352" s="94"/>
      <c r="JAO352" s="94"/>
      <c r="JAP352" s="94"/>
      <c r="JAQ352" s="94"/>
      <c r="JAR352" s="94"/>
      <c r="JAS352" s="94"/>
      <c r="JAT352" s="94"/>
      <c r="JAU352" s="94"/>
      <c r="JAV352" s="94"/>
      <c r="JAW352" s="94"/>
      <c r="JAX352" s="94"/>
      <c r="JAY352" s="94"/>
      <c r="JAZ352" s="94"/>
      <c r="JBA352" s="94"/>
      <c r="JBB352" s="94"/>
      <c r="JBC352" s="94"/>
      <c r="JBD352" s="94"/>
      <c r="JBE352" s="94"/>
      <c r="JBF352" s="94"/>
      <c r="JBG352" s="94"/>
      <c r="JBH352" s="94"/>
      <c r="JBI352" s="94"/>
      <c r="JBJ352" s="94"/>
      <c r="JBK352" s="94"/>
      <c r="JBL352" s="94"/>
      <c r="JBM352" s="94"/>
      <c r="JBN352" s="94"/>
      <c r="JBO352" s="94"/>
      <c r="JBP352" s="94"/>
      <c r="JBQ352" s="94"/>
      <c r="JBR352" s="94"/>
      <c r="JBS352" s="94"/>
      <c r="JBT352" s="94"/>
      <c r="JBU352" s="94"/>
      <c r="JBV352" s="94"/>
      <c r="JBW352" s="94"/>
      <c r="JBX352" s="94"/>
      <c r="JBY352" s="94"/>
      <c r="JBZ352" s="94"/>
      <c r="JCA352" s="94"/>
      <c r="JCB352" s="94"/>
      <c r="JCC352" s="94"/>
      <c r="JCD352" s="94"/>
      <c r="JCE352" s="94"/>
      <c r="JCF352" s="94"/>
      <c r="JCG352" s="94"/>
      <c r="JCH352" s="94"/>
      <c r="JCI352" s="94"/>
      <c r="JCJ352" s="94"/>
      <c r="JCK352" s="94"/>
      <c r="JCL352" s="94"/>
      <c r="JCM352" s="94"/>
      <c r="JCN352" s="94"/>
      <c r="JCO352" s="94"/>
      <c r="JCP352" s="94"/>
      <c r="JCQ352" s="94"/>
      <c r="JCR352" s="94"/>
      <c r="JCS352" s="94"/>
      <c r="JCT352" s="94"/>
      <c r="JCU352" s="94"/>
      <c r="JCV352" s="94"/>
      <c r="JCW352" s="94"/>
      <c r="JCX352" s="94"/>
      <c r="JCY352" s="94"/>
      <c r="JCZ352" s="94"/>
      <c r="JDA352" s="94"/>
      <c r="JDB352" s="94"/>
      <c r="JDC352" s="94"/>
      <c r="JDD352" s="94"/>
      <c r="JDE352" s="94"/>
      <c r="JDF352" s="94"/>
      <c r="JDG352" s="94"/>
      <c r="JDH352" s="94"/>
      <c r="JDI352" s="94"/>
      <c r="JDJ352" s="94"/>
      <c r="JDK352" s="94"/>
      <c r="JDL352" s="94"/>
      <c r="JDM352" s="94"/>
      <c r="JDN352" s="94"/>
      <c r="JDO352" s="94"/>
      <c r="JDP352" s="94"/>
      <c r="JDQ352" s="94"/>
      <c r="JDR352" s="94"/>
      <c r="JDS352" s="94"/>
      <c r="JDT352" s="94"/>
      <c r="JDU352" s="94"/>
      <c r="JDV352" s="94"/>
      <c r="JDW352" s="94"/>
      <c r="JDX352" s="94"/>
      <c r="JDY352" s="94"/>
      <c r="JDZ352" s="94"/>
      <c r="JEA352" s="94"/>
      <c r="JEB352" s="94"/>
      <c r="JEC352" s="94"/>
      <c r="JED352" s="94"/>
      <c r="JEE352" s="94"/>
      <c r="JEF352" s="94"/>
      <c r="JEG352" s="94"/>
      <c r="JEH352" s="94"/>
      <c r="JEI352" s="94"/>
      <c r="JEJ352" s="94"/>
      <c r="JEK352" s="94"/>
      <c r="JEL352" s="94"/>
      <c r="JEM352" s="94"/>
      <c r="JEN352" s="94"/>
      <c r="JEO352" s="94"/>
      <c r="JEP352" s="94"/>
      <c r="JEQ352" s="94"/>
      <c r="JER352" s="94"/>
      <c r="JES352" s="94"/>
      <c r="JET352" s="94"/>
      <c r="JEU352" s="94"/>
      <c r="JEV352" s="94"/>
      <c r="JEW352" s="94"/>
      <c r="JEX352" s="94"/>
      <c r="JEY352" s="94"/>
      <c r="JEZ352" s="94"/>
      <c r="JFA352" s="94"/>
      <c r="JFB352" s="94"/>
      <c r="JFC352" s="94"/>
      <c r="JFD352" s="94"/>
      <c r="JFE352" s="94"/>
      <c r="JFF352" s="94"/>
      <c r="JFG352" s="94"/>
      <c r="JFH352" s="94"/>
      <c r="JFI352" s="94"/>
      <c r="JFJ352" s="94"/>
      <c r="JFK352" s="94"/>
      <c r="JFL352" s="94"/>
      <c r="JFM352" s="94"/>
      <c r="JFN352" s="94"/>
      <c r="JFO352" s="94"/>
      <c r="JFP352" s="94"/>
      <c r="JFQ352" s="94"/>
      <c r="JFR352" s="94"/>
      <c r="JFS352" s="94"/>
      <c r="JFT352" s="94"/>
      <c r="JFU352" s="94"/>
      <c r="JFV352" s="94"/>
      <c r="JFW352" s="94"/>
      <c r="JFX352" s="94"/>
      <c r="JFY352" s="94"/>
      <c r="JFZ352" s="94"/>
      <c r="JGA352" s="94"/>
      <c r="JGB352" s="94"/>
      <c r="JGC352" s="94"/>
      <c r="JGD352" s="94"/>
      <c r="JGE352" s="94"/>
      <c r="JGF352" s="94"/>
      <c r="JGG352" s="94"/>
      <c r="JGH352" s="94"/>
      <c r="JGI352" s="94"/>
      <c r="JGJ352" s="94"/>
      <c r="JGK352" s="94"/>
      <c r="JGL352" s="94"/>
      <c r="JGM352" s="94"/>
      <c r="JGN352" s="94"/>
      <c r="JGO352" s="94"/>
      <c r="JGP352" s="94"/>
      <c r="JGQ352" s="94"/>
      <c r="JGR352" s="94"/>
      <c r="JGS352" s="94"/>
      <c r="JGT352" s="94"/>
      <c r="JGU352" s="94"/>
      <c r="JGV352" s="94"/>
      <c r="JGW352" s="94"/>
      <c r="JGX352" s="94"/>
      <c r="JGY352" s="94"/>
      <c r="JGZ352" s="94"/>
      <c r="JHA352" s="94"/>
      <c r="JHB352" s="94"/>
      <c r="JHC352" s="94"/>
      <c r="JHD352" s="94"/>
      <c r="JHE352" s="94"/>
      <c r="JHF352" s="94"/>
      <c r="JHG352" s="94"/>
      <c r="JHH352" s="94"/>
      <c r="JHI352" s="94"/>
      <c r="JHJ352" s="94"/>
      <c r="JHK352" s="94"/>
      <c r="JHL352" s="94"/>
      <c r="JHM352" s="94"/>
      <c r="JHN352" s="94"/>
      <c r="JHO352" s="94"/>
      <c r="JHP352" s="94"/>
      <c r="JHQ352" s="94"/>
      <c r="JHR352" s="94"/>
      <c r="JHS352" s="94"/>
      <c r="JHT352" s="94"/>
      <c r="JHU352" s="94"/>
      <c r="JHV352" s="94"/>
      <c r="JHW352" s="94"/>
      <c r="JHX352" s="94"/>
      <c r="JHY352" s="94"/>
      <c r="JHZ352" s="94"/>
      <c r="JIA352" s="94"/>
      <c r="JIB352" s="94"/>
      <c r="JIC352" s="94"/>
      <c r="JID352" s="94"/>
      <c r="JIE352" s="94"/>
      <c r="JIF352" s="94"/>
      <c r="JIG352" s="94"/>
      <c r="JIH352" s="94"/>
      <c r="JII352" s="94"/>
      <c r="JIJ352" s="94"/>
      <c r="JIK352" s="94"/>
      <c r="JIL352" s="94"/>
      <c r="JIM352" s="94"/>
      <c r="JIN352" s="94"/>
      <c r="JIO352" s="94"/>
      <c r="JIP352" s="94"/>
      <c r="JIQ352" s="94"/>
      <c r="JIR352" s="94"/>
      <c r="JIS352" s="94"/>
      <c r="JIT352" s="94"/>
      <c r="JIU352" s="94"/>
      <c r="JIV352" s="94"/>
      <c r="JIW352" s="94"/>
      <c r="JIX352" s="94"/>
      <c r="JIY352" s="94"/>
      <c r="JIZ352" s="94"/>
      <c r="JJA352" s="94"/>
      <c r="JJB352" s="94"/>
      <c r="JJC352" s="94"/>
      <c r="JJD352" s="94"/>
      <c r="JJE352" s="94"/>
      <c r="JJF352" s="94"/>
      <c r="JJG352" s="94"/>
      <c r="JJH352" s="94"/>
      <c r="JJI352" s="94"/>
      <c r="JJJ352" s="94"/>
      <c r="JJK352" s="94"/>
      <c r="JJL352" s="94"/>
      <c r="JJM352" s="94"/>
      <c r="JJN352" s="94"/>
      <c r="JJO352" s="94"/>
      <c r="JJP352" s="94"/>
      <c r="JJQ352" s="94"/>
      <c r="JJR352" s="94"/>
      <c r="JJS352" s="94"/>
      <c r="JJT352" s="94"/>
      <c r="JJU352" s="94"/>
      <c r="JJV352" s="94"/>
      <c r="JJW352" s="94"/>
      <c r="JJX352" s="94"/>
      <c r="JJY352" s="94"/>
      <c r="JJZ352" s="94"/>
      <c r="JKA352" s="94"/>
      <c r="JKB352" s="94"/>
      <c r="JKC352" s="94"/>
      <c r="JKD352" s="94"/>
      <c r="JKE352" s="94"/>
      <c r="JKF352" s="94"/>
      <c r="JKG352" s="94"/>
      <c r="JKH352" s="94"/>
      <c r="JKI352" s="94"/>
      <c r="JKJ352" s="94"/>
      <c r="JKK352" s="94"/>
      <c r="JKL352" s="94"/>
      <c r="JKM352" s="94"/>
      <c r="JKN352" s="94"/>
      <c r="JKO352" s="94"/>
      <c r="JKP352" s="94"/>
      <c r="JKQ352" s="94"/>
      <c r="JKR352" s="94"/>
      <c r="JKS352" s="94"/>
      <c r="JKT352" s="94"/>
      <c r="JKU352" s="94"/>
      <c r="JKV352" s="94"/>
      <c r="JKW352" s="94"/>
      <c r="JKX352" s="94"/>
      <c r="JKY352" s="94"/>
      <c r="JKZ352" s="94"/>
      <c r="JLA352" s="94"/>
      <c r="JLB352" s="94"/>
      <c r="JLC352" s="94"/>
      <c r="JLD352" s="94"/>
      <c r="JLE352" s="94"/>
      <c r="JLF352" s="94"/>
      <c r="JLG352" s="94"/>
      <c r="JLH352" s="94"/>
      <c r="JLI352" s="94"/>
      <c r="JLJ352" s="94"/>
      <c r="JLK352" s="94"/>
      <c r="JLL352" s="94"/>
      <c r="JLM352" s="94"/>
      <c r="JLN352" s="94"/>
      <c r="JLO352" s="94"/>
      <c r="JLP352" s="94"/>
      <c r="JLQ352" s="94"/>
      <c r="JLR352" s="94"/>
      <c r="JLS352" s="94"/>
      <c r="JLT352" s="94"/>
      <c r="JLU352" s="94"/>
      <c r="JLV352" s="94"/>
      <c r="JLW352" s="94"/>
      <c r="JLX352" s="94"/>
      <c r="JLY352" s="94"/>
      <c r="JLZ352" s="94"/>
      <c r="JMA352" s="94"/>
      <c r="JMB352" s="94"/>
      <c r="JMC352" s="94"/>
      <c r="JMD352" s="94"/>
      <c r="JME352" s="94"/>
      <c r="JMF352" s="94"/>
      <c r="JMG352" s="94"/>
      <c r="JMH352" s="94"/>
      <c r="JMI352" s="94"/>
      <c r="JMJ352" s="94"/>
      <c r="JMK352" s="94"/>
      <c r="JML352" s="94"/>
      <c r="JMM352" s="94"/>
      <c r="JMN352" s="94"/>
      <c r="JMO352" s="94"/>
      <c r="JMP352" s="94"/>
      <c r="JMQ352" s="94"/>
      <c r="JMR352" s="94"/>
      <c r="JMS352" s="94"/>
      <c r="JMT352" s="94"/>
      <c r="JMU352" s="94"/>
      <c r="JMV352" s="94"/>
      <c r="JMW352" s="94"/>
      <c r="JMX352" s="94"/>
      <c r="JMY352" s="94"/>
      <c r="JMZ352" s="94"/>
      <c r="JNA352" s="94"/>
      <c r="JNB352" s="94"/>
      <c r="JNC352" s="94"/>
      <c r="JND352" s="94"/>
      <c r="JNE352" s="94"/>
      <c r="JNF352" s="94"/>
      <c r="JNG352" s="94"/>
      <c r="JNH352" s="94"/>
      <c r="JNI352" s="94"/>
      <c r="JNJ352" s="94"/>
      <c r="JNK352" s="94"/>
      <c r="JNL352" s="94"/>
      <c r="JNM352" s="94"/>
      <c r="JNN352" s="94"/>
      <c r="JNO352" s="94"/>
      <c r="JNP352" s="94"/>
      <c r="JNQ352" s="94"/>
      <c r="JNR352" s="94"/>
      <c r="JNS352" s="94"/>
      <c r="JNT352" s="94"/>
      <c r="JNU352" s="94"/>
      <c r="JNV352" s="94"/>
      <c r="JNW352" s="94"/>
      <c r="JNX352" s="94"/>
      <c r="JNY352" s="94"/>
      <c r="JNZ352" s="94"/>
      <c r="JOA352" s="94"/>
      <c r="JOB352" s="94"/>
      <c r="JOC352" s="94"/>
      <c r="JOD352" s="94"/>
      <c r="JOE352" s="94"/>
      <c r="JOF352" s="94"/>
      <c r="JOG352" s="94"/>
      <c r="JOH352" s="94"/>
      <c r="JOI352" s="94"/>
      <c r="JOJ352" s="94"/>
      <c r="JOK352" s="94"/>
      <c r="JOL352" s="94"/>
      <c r="JOM352" s="94"/>
      <c r="JON352" s="94"/>
      <c r="JOO352" s="94"/>
      <c r="JOP352" s="94"/>
      <c r="JOQ352" s="94"/>
      <c r="JOR352" s="94"/>
      <c r="JOS352" s="94"/>
      <c r="JOT352" s="94"/>
      <c r="JOU352" s="94"/>
      <c r="JOV352" s="94"/>
      <c r="JOW352" s="94"/>
      <c r="JOX352" s="94"/>
      <c r="JOY352" s="94"/>
      <c r="JOZ352" s="94"/>
      <c r="JPA352" s="94"/>
      <c r="JPB352" s="94"/>
      <c r="JPC352" s="94"/>
      <c r="JPD352" s="94"/>
      <c r="JPE352" s="94"/>
      <c r="JPF352" s="94"/>
      <c r="JPG352" s="94"/>
      <c r="JPH352" s="94"/>
      <c r="JPI352" s="94"/>
      <c r="JPJ352" s="94"/>
      <c r="JPK352" s="94"/>
      <c r="JPL352" s="94"/>
      <c r="JPM352" s="94"/>
      <c r="JPN352" s="94"/>
      <c r="JPO352" s="94"/>
      <c r="JPP352" s="94"/>
      <c r="JPQ352" s="94"/>
      <c r="JPR352" s="94"/>
      <c r="JPS352" s="94"/>
      <c r="JPT352" s="94"/>
      <c r="JPU352" s="94"/>
      <c r="JPV352" s="94"/>
      <c r="JPW352" s="94"/>
      <c r="JPX352" s="94"/>
      <c r="JPY352" s="94"/>
      <c r="JPZ352" s="94"/>
      <c r="JQA352" s="94"/>
      <c r="JQB352" s="94"/>
      <c r="JQC352" s="94"/>
      <c r="JQD352" s="94"/>
      <c r="JQE352" s="94"/>
      <c r="JQF352" s="94"/>
      <c r="JQG352" s="94"/>
      <c r="JQH352" s="94"/>
      <c r="JQI352" s="94"/>
      <c r="JQJ352" s="94"/>
      <c r="JQK352" s="94"/>
      <c r="JQL352" s="94"/>
      <c r="JQM352" s="94"/>
      <c r="JQN352" s="94"/>
      <c r="JQO352" s="94"/>
      <c r="JQP352" s="94"/>
      <c r="JQQ352" s="94"/>
      <c r="JQR352" s="94"/>
      <c r="JQS352" s="94"/>
      <c r="JQT352" s="94"/>
      <c r="JQU352" s="94"/>
      <c r="JQV352" s="94"/>
      <c r="JQW352" s="94"/>
      <c r="JQX352" s="94"/>
      <c r="JQY352" s="94"/>
      <c r="JQZ352" s="94"/>
      <c r="JRA352" s="94"/>
      <c r="JRB352" s="94"/>
      <c r="JRC352" s="94"/>
      <c r="JRD352" s="94"/>
      <c r="JRE352" s="94"/>
      <c r="JRF352" s="94"/>
      <c r="JRG352" s="94"/>
      <c r="JRH352" s="94"/>
      <c r="JRI352" s="94"/>
      <c r="JRJ352" s="94"/>
      <c r="JRK352" s="94"/>
      <c r="JRL352" s="94"/>
      <c r="JRM352" s="94"/>
      <c r="JRN352" s="94"/>
      <c r="JRO352" s="94"/>
      <c r="JRP352" s="94"/>
      <c r="JRQ352" s="94"/>
      <c r="JRR352" s="94"/>
      <c r="JRS352" s="94"/>
      <c r="JRT352" s="94"/>
      <c r="JRU352" s="94"/>
      <c r="JRV352" s="94"/>
      <c r="JRW352" s="94"/>
      <c r="JRX352" s="94"/>
      <c r="JRY352" s="94"/>
      <c r="JRZ352" s="94"/>
      <c r="JSA352" s="94"/>
      <c r="JSB352" s="94"/>
      <c r="JSC352" s="94"/>
      <c r="JSD352" s="94"/>
      <c r="JSE352" s="94"/>
      <c r="JSF352" s="94"/>
      <c r="JSG352" s="94"/>
      <c r="JSH352" s="94"/>
      <c r="JSI352" s="94"/>
      <c r="JSJ352" s="94"/>
      <c r="JSK352" s="94"/>
      <c r="JSL352" s="94"/>
      <c r="JSM352" s="94"/>
      <c r="JSN352" s="94"/>
      <c r="JSO352" s="94"/>
      <c r="JSP352" s="94"/>
      <c r="JSQ352" s="94"/>
      <c r="JSR352" s="94"/>
      <c r="JSS352" s="94"/>
      <c r="JST352" s="94"/>
      <c r="JSU352" s="94"/>
      <c r="JSV352" s="94"/>
      <c r="JSW352" s="94"/>
      <c r="JSX352" s="94"/>
      <c r="JSY352" s="94"/>
      <c r="JSZ352" s="94"/>
      <c r="JTA352" s="94"/>
      <c r="JTB352" s="94"/>
      <c r="JTC352" s="94"/>
      <c r="JTD352" s="94"/>
      <c r="JTE352" s="94"/>
      <c r="JTF352" s="94"/>
      <c r="JTG352" s="94"/>
      <c r="JTH352" s="94"/>
      <c r="JTI352" s="94"/>
      <c r="JTJ352" s="94"/>
      <c r="JTK352" s="94"/>
      <c r="JTL352" s="94"/>
      <c r="JTM352" s="94"/>
      <c r="JTN352" s="94"/>
      <c r="JTO352" s="94"/>
      <c r="JTP352" s="94"/>
      <c r="JTQ352" s="94"/>
      <c r="JTR352" s="94"/>
      <c r="JTS352" s="94"/>
      <c r="JTT352" s="94"/>
      <c r="JTU352" s="94"/>
      <c r="JTV352" s="94"/>
      <c r="JTW352" s="94"/>
      <c r="JTX352" s="94"/>
      <c r="JTY352" s="94"/>
      <c r="JTZ352" s="94"/>
      <c r="JUA352" s="94"/>
      <c r="JUB352" s="94"/>
      <c r="JUC352" s="94"/>
      <c r="JUD352" s="94"/>
      <c r="JUE352" s="94"/>
      <c r="JUF352" s="94"/>
      <c r="JUG352" s="94"/>
      <c r="JUH352" s="94"/>
      <c r="JUI352" s="94"/>
      <c r="JUJ352" s="94"/>
      <c r="JUK352" s="94"/>
      <c r="JUL352" s="94"/>
      <c r="JUM352" s="94"/>
      <c r="JUN352" s="94"/>
      <c r="JUO352" s="94"/>
      <c r="JUP352" s="94"/>
      <c r="JUQ352" s="94"/>
      <c r="JUR352" s="94"/>
      <c r="JUS352" s="94"/>
      <c r="JUT352" s="94"/>
      <c r="JUU352" s="94"/>
      <c r="JUV352" s="94"/>
      <c r="JUW352" s="94"/>
      <c r="JUX352" s="94"/>
      <c r="JUY352" s="94"/>
      <c r="JUZ352" s="94"/>
      <c r="JVA352" s="94"/>
      <c r="JVB352" s="94"/>
      <c r="JVC352" s="94"/>
      <c r="JVD352" s="94"/>
      <c r="JVE352" s="94"/>
      <c r="JVF352" s="94"/>
      <c r="JVG352" s="94"/>
      <c r="JVH352" s="94"/>
      <c r="JVI352" s="94"/>
      <c r="JVJ352" s="94"/>
      <c r="JVK352" s="94"/>
      <c r="JVL352" s="94"/>
      <c r="JVM352" s="94"/>
      <c r="JVN352" s="94"/>
      <c r="JVO352" s="94"/>
      <c r="JVP352" s="94"/>
      <c r="JVQ352" s="94"/>
      <c r="JVR352" s="94"/>
      <c r="JVS352" s="94"/>
      <c r="JVT352" s="94"/>
      <c r="JVU352" s="94"/>
      <c r="JVV352" s="94"/>
      <c r="JVW352" s="94"/>
      <c r="JVX352" s="94"/>
      <c r="JVY352" s="94"/>
      <c r="JVZ352" s="94"/>
      <c r="JWA352" s="94"/>
      <c r="JWB352" s="94"/>
      <c r="JWC352" s="94"/>
      <c r="JWD352" s="94"/>
      <c r="JWE352" s="94"/>
      <c r="JWF352" s="94"/>
      <c r="JWG352" s="94"/>
      <c r="JWH352" s="94"/>
      <c r="JWI352" s="94"/>
      <c r="JWJ352" s="94"/>
      <c r="JWK352" s="94"/>
      <c r="JWL352" s="94"/>
      <c r="JWM352" s="94"/>
      <c r="JWN352" s="94"/>
      <c r="JWO352" s="94"/>
      <c r="JWP352" s="94"/>
      <c r="JWQ352" s="94"/>
      <c r="JWR352" s="94"/>
      <c r="JWS352" s="94"/>
      <c r="JWT352" s="94"/>
      <c r="JWU352" s="94"/>
      <c r="JWV352" s="94"/>
      <c r="JWW352" s="94"/>
      <c r="JWX352" s="94"/>
      <c r="JWY352" s="94"/>
      <c r="JWZ352" s="94"/>
      <c r="JXA352" s="94"/>
      <c r="JXB352" s="94"/>
      <c r="JXC352" s="94"/>
      <c r="JXD352" s="94"/>
      <c r="JXE352" s="94"/>
      <c r="JXF352" s="94"/>
      <c r="JXG352" s="94"/>
      <c r="JXH352" s="94"/>
      <c r="JXI352" s="94"/>
      <c r="JXJ352" s="94"/>
      <c r="JXK352" s="94"/>
      <c r="JXL352" s="94"/>
      <c r="JXM352" s="94"/>
      <c r="JXN352" s="94"/>
      <c r="JXO352" s="94"/>
      <c r="JXP352" s="94"/>
      <c r="JXQ352" s="94"/>
      <c r="JXR352" s="94"/>
      <c r="JXS352" s="94"/>
      <c r="JXT352" s="94"/>
      <c r="JXU352" s="94"/>
      <c r="JXV352" s="94"/>
      <c r="JXW352" s="94"/>
      <c r="JXX352" s="94"/>
      <c r="JXY352" s="94"/>
      <c r="JXZ352" s="94"/>
      <c r="JYA352" s="94"/>
      <c r="JYB352" s="94"/>
      <c r="JYC352" s="94"/>
      <c r="JYD352" s="94"/>
      <c r="JYE352" s="94"/>
      <c r="JYF352" s="94"/>
      <c r="JYG352" s="94"/>
      <c r="JYH352" s="94"/>
      <c r="JYI352" s="94"/>
      <c r="JYJ352" s="94"/>
      <c r="JYK352" s="94"/>
      <c r="JYL352" s="94"/>
      <c r="JYM352" s="94"/>
      <c r="JYN352" s="94"/>
      <c r="JYO352" s="94"/>
      <c r="JYP352" s="94"/>
      <c r="JYQ352" s="94"/>
      <c r="JYR352" s="94"/>
      <c r="JYS352" s="94"/>
      <c r="JYT352" s="94"/>
      <c r="JYU352" s="94"/>
      <c r="JYV352" s="94"/>
      <c r="JYW352" s="94"/>
      <c r="JYX352" s="94"/>
      <c r="JYY352" s="94"/>
      <c r="JYZ352" s="94"/>
      <c r="JZA352" s="94"/>
      <c r="JZB352" s="94"/>
      <c r="JZC352" s="94"/>
      <c r="JZD352" s="94"/>
      <c r="JZE352" s="94"/>
      <c r="JZF352" s="94"/>
      <c r="JZG352" s="94"/>
      <c r="JZH352" s="94"/>
      <c r="JZI352" s="94"/>
      <c r="JZJ352" s="94"/>
      <c r="JZK352" s="94"/>
      <c r="JZL352" s="94"/>
      <c r="JZM352" s="94"/>
      <c r="JZN352" s="94"/>
      <c r="JZO352" s="94"/>
      <c r="JZP352" s="94"/>
      <c r="JZQ352" s="94"/>
      <c r="JZR352" s="94"/>
      <c r="JZS352" s="94"/>
      <c r="JZT352" s="94"/>
      <c r="JZU352" s="94"/>
      <c r="JZV352" s="94"/>
      <c r="JZW352" s="94"/>
      <c r="JZX352" s="94"/>
      <c r="JZY352" s="94"/>
      <c r="JZZ352" s="94"/>
      <c r="KAA352" s="94"/>
      <c r="KAB352" s="94"/>
      <c r="KAC352" s="94"/>
      <c r="KAD352" s="94"/>
      <c r="KAE352" s="94"/>
      <c r="KAF352" s="94"/>
      <c r="KAG352" s="94"/>
      <c r="KAH352" s="94"/>
      <c r="KAI352" s="94"/>
      <c r="KAJ352" s="94"/>
      <c r="KAK352" s="94"/>
      <c r="KAL352" s="94"/>
      <c r="KAM352" s="94"/>
      <c r="KAN352" s="94"/>
      <c r="KAO352" s="94"/>
      <c r="KAP352" s="94"/>
      <c r="KAQ352" s="94"/>
      <c r="KAR352" s="94"/>
      <c r="KAS352" s="94"/>
      <c r="KAT352" s="94"/>
      <c r="KAU352" s="94"/>
      <c r="KAV352" s="94"/>
      <c r="KAW352" s="94"/>
      <c r="KAX352" s="94"/>
      <c r="KAY352" s="94"/>
      <c r="KAZ352" s="94"/>
      <c r="KBA352" s="94"/>
      <c r="KBB352" s="94"/>
      <c r="KBC352" s="94"/>
      <c r="KBD352" s="94"/>
      <c r="KBE352" s="94"/>
      <c r="KBF352" s="94"/>
      <c r="KBG352" s="94"/>
      <c r="KBH352" s="94"/>
      <c r="KBI352" s="94"/>
      <c r="KBJ352" s="94"/>
      <c r="KBK352" s="94"/>
      <c r="KBL352" s="94"/>
      <c r="KBM352" s="94"/>
      <c r="KBN352" s="94"/>
      <c r="KBO352" s="94"/>
      <c r="KBP352" s="94"/>
      <c r="KBQ352" s="94"/>
      <c r="KBR352" s="94"/>
      <c r="KBS352" s="94"/>
      <c r="KBT352" s="94"/>
      <c r="KBU352" s="94"/>
      <c r="KBV352" s="94"/>
      <c r="KBW352" s="94"/>
      <c r="KBX352" s="94"/>
      <c r="KBY352" s="94"/>
      <c r="KBZ352" s="94"/>
      <c r="KCA352" s="94"/>
      <c r="KCB352" s="94"/>
      <c r="KCC352" s="94"/>
      <c r="KCD352" s="94"/>
      <c r="KCE352" s="94"/>
      <c r="KCF352" s="94"/>
      <c r="KCG352" s="94"/>
      <c r="KCH352" s="94"/>
      <c r="KCI352" s="94"/>
      <c r="KCJ352" s="94"/>
      <c r="KCK352" s="94"/>
      <c r="KCL352" s="94"/>
      <c r="KCM352" s="94"/>
      <c r="KCN352" s="94"/>
      <c r="KCO352" s="94"/>
      <c r="KCP352" s="94"/>
      <c r="KCQ352" s="94"/>
      <c r="KCR352" s="94"/>
      <c r="KCS352" s="94"/>
      <c r="KCT352" s="94"/>
      <c r="KCU352" s="94"/>
      <c r="KCV352" s="94"/>
      <c r="KCW352" s="94"/>
      <c r="KCX352" s="94"/>
      <c r="KCY352" s="94"/>
      <c r="KCZ352" s="94"/>
      <c r="KDA352" s="94"/>
      <c r="KDB352" s="94"/>
      <c r="KDC352" s="94"/>
      <c r="KDD352" s="94"/>
      <c r="KDE352" s="94"/>
      <c r="KDF352" s="94"/>
      <c r="KDG352" s="94"/>
      <c r="KDH352" s="94"/>
      <c r="KDI352" s="94"/>
      <c r="KDJ352" s="94"/>
      <c r="KDK352" s="94"/>
      <c r="KDL352" s="94"/>
      <c r="KDM352" s="94"/>
      <c r="KDN352" s="94"/>
      <c r="KDO352" s="94"/>
      <c r="KDP352" s="94"/>
      <c r="KDQ352" s="94"/>
      <c r="KDR352" s="94"/>
      <c r="KDS352" s="94"/>
      <c r="KDT352" s="94"/>
      <c r="KDU352" s="94"/>
      <c r="KDV352" s="94"/>
      <c r="KDW352" s="94"/>
      <c r="KDX352" s="94"/>
      <c r="KDY352" s="94"/>
      <c r="KDZ352" s="94"/>
      <c r="KEA352" s="94"/>
      <c r="KEB352" s="94"/>
      <c r="KEC352" s="94"/>
      <c r="KED352" s="94"/>
      <c r="KEE352" s="94"/>
      <c r="KEF352" s="94"/>
      <c r="KEG352" s="94"/>
      <c r="KEH352" s="94"/>
      <c r="KEI352" s="94"/>
      <c r="KEJ352" s="94"/>
      <c r="KEK352" s="94"/>
      <c r="KEL352" s="94"/>
      <c r="KEM352" s="94"/>
      <c r="KEN352" s="94"/>
      <c r="KEO352" s="94"/>
      <c r="KEP352" s="94"/>
      <c r="KEQ352" s="94"/>
      <c r="KER352" s="94"/>
      <c r="KES352" s="94"/>
      <c r="KET352" s="94"/>
      <c r="KEU352" s="94"/>
      <c r="KEV352" s="94"/>
      <c r="KEW352" s="94"/>
      <c r="KEX352" s="94"/>
      <c r="KEY352" s="94"/>
      <c r="KEZ352" s="94"/>
      <c r="KFA352" s="94"/>
      <c r="KFB352" s="94"/>
      <c r="KFC352" s="94"/>
      <c r="KFD352" s="94"/>
      <c r="KFE352" s="94"/>
      <c r="KFF352" s="94"/>
      <c r="KFG352" s="94"/>
      <c r="KFH352" s="94"/>
      <c r="KFI352" s="94"/>
      <c r="KFJ352" s="94"/>
      <c r="KFK352" s="94"/>
      <c r="KFL352" s="94"/>
      <c r="KFM352" s="94"/>
      <c r="KFN352" s="94"/>
      <c r="KFO352" s="94"/>
      <c r="KFP352" s="94"/>
      <c r="KFQ352" s="94"/>
      <c r="KFR352" s="94"/>
      <c r="KFS352" s="94"/>
      <c r="KFT352" s="94"/>
      <c r="KFU352" s="94"/>
      <c r="KFV352" s="94"/>
      <c r="KFW352" s="94"/>
      <c r="KFX352" s="94"/>
      <c r="KFY352" s="94"/>
      <c r="KFZ352" s="94"/>
      <c r="KGA352" s="94"/>
      <c r="KGB352" s="94"/>
      <c r="KGC352" s="94"/>
      <c r="KGD352" s="94"/>
      <c r="KGE352" s="94"/>
      <c r="KGF352" s="94"/>
      <c r="KGG352" s="94"/>
      <c r="KGH352" s="94"/>
      <c r="KGI352" s="94"/>
      <c r="KGJ352" s="94"/>
      <c r="KGK352" s="94"/>
      <c r="KGL352" s="94"/>
      <c r="KGM352" s="94"/>
      <c r="KGN352" s="94"/>
      <c r="KGO352" s="94"/>
      <c r="KGP352" s="94"/>
      <c r="KGQ352" s="94"/>
      <c r="KGR352" s="94"/>
      <c r="KGS352" s="94"/>
      <c r="KGT352" s="94"/>
      <c r="KGU352" s="94"/>
      <c r="KGV352" s="94"/>
      <c r="KGW352" s="94"/>
      <c r="KGX352" s="94"/>
      <c r="KGY352" s="94"/>
      <c r="KGZ352" s="94"/>
      <c r="KHA352" s="94"/>
      <c r="KHB352" s="94"/>
      <c r="KHC352" s="94"/>
      <c r="KHD352" s="94"/>
      <c r="KHE352" s="94"/>
      <c r="KHF352" s="94"/>
      <c r="KHG352" s="94"/>
      <c r="KHH352" s="94"/>
      <c r="KHI352" s="94"/>
      <c r="KHJ352" s="94"/>
      <c r="KHK352" s="94"/>
      <c r="KHL352" s="94"/>
      <c r="KHM352" s="94"/>
      <c r="KHN352" s="94"/>
      <c r="KHO352" s="94"/>
      <c r="KHP352" s="94"/>
      <c r="KHQ352" s="94"/>
      <c r="KHR352" s="94"/>
      <c r="KHS352" s="94"/>
      <c r="KHT352" s="94"/>
      <c r="KHU352" s="94"/>
      <c r="KHV352" s="94"/>
      <c r="KHW352" s="94"/>
      <c r="KHX352" s="94"/>
      <c r="KHY352" s="94"/>
      <c r="KHZ352" s="94"/>
      <c r="KIA352" s="94"/>
      <c r="KIB352" s="94"/>
      <c r="KIC352" s="94"/>
      <c r="KID352" s="94"/>
      <c r="KIE352" s="94"/>
      <c r="KIF352" s="94"/>
      <c r="KIG352" s="94"/>
      <c r="KIH352" s="94"/>
      <c r="KII352" s="94"/>
      <c r="KIJ352" s="94"/>
      <c r="KIK352" s="94"/>
      <c r="KIL352" s="94"/>
      <c r="KIM352" s="94"/>
      <c r="KIN352" s="94"/>
      <c r="KIO352" s="94"/>
      <c r="KIP352" s="94"/>
      <c r="KIQ352" s="94"/>
      <c r="KIR352" s="94"/>
      <c r="KIS352" s="94"/>
      <c r="KIT352" s="94"/>
      <c r="KIU352" s="94"/>
      <c r="KIV352" s="94"/>
      <c r="KIW352" s="94"/>
      <c r="KIX352" s="94"/>
      <c r="KIY352" s="94"/>
      <c r="KIZ352" s="94"/>
      <c r="KJA352" s="94"/>
      <c r="KJB352" s="94"/>
      <c r="KJC352" s="94"/>
      <c r="KJD352" s="94"/>
      <c r="KJE352" s="94"/>
      <c r="KJF352" s="94"/>
      <c r="KJG352" s="94"/>
      <c r="KJH352" s="94"/>
      <c r="KJI352" s="94"/>
      <c r="KJJ352" s="94"/>
      <c r="KJK352" s="94"/>
      <c r="KJL352" s="94"/>
      <c r="KJM352" s="94"/>
      <c r="KJN352" s="94"/>
      <c r="KJO352" s="94"/>
      <c r="KJP352" s="94"/>
      <c r="KJQ352" s="94"/>
      <c r="KJR352" s="94"/>
      <c r="KJS352" s="94"/>
      <c r="KJT352" s="94"/>
      <c r="KJU352" s="94"/>
      <c r="KJV352" s="94"/>
      <c r="KJW352" s="94"/>
      <c r="KJX352" s="94"/>
      <c r="KJY352" s="94"/>
      <c r="KJZ352" s="94"/>
      <c r="KKA352" s="94"/>
      <c r="KKB352" s="94"/>
      <c r="KKC352" s="94"/>
      <c r="KKD352" s="94"/>
      <c r="KKE352" s="94"/>
      <c r="KKF352" s="94"/>
      <c r="KKG352" s="94"/>
      <c r="KKH352" s="94"/>
      <c r="KKI352" s="94"/>
      <c r="KKJ352" s="94"/>
      <c r="KKK352" s="94"/>
      <c r="KKL352" s="94"/>
      <c r="KKM352" s="94"/>
      <c r="KKN352" s="94"/>
      <c r="KKO352" s="94"/>
      <c r="KKP352" s="94"/>
      <c r="KKQ352" s="94"/>
      <c r="KKR352" s="94"/>
      <c r="KKS352" s="94"/>
      <c r="KKT352" s="94"/>
      <c r="KKU352" s="94"/>
      <c r="KKV352" s="94"/>
      <c r="KKW352" s="94"/>
      <c r="KKX352" s="94"/>
      <c r="KKY352" s="94"/>
      <c r="KKZ352" s="94"/>
      <c r="KLA352" s="94"/>
      <c r="KLB352" s="94"/>
      <c r="KLC352" s="94"/>
      <c r="KLD352" s="94"/>
      <c r="KLE352" s="94"/>
      <c r="KLF352" s="94"/>
      <c r="KLG352" s="94"/>
      <c r="KLH352" s="94"/>
      <c r="KLI352" s="94"/>
      <c r="KLJ352" s="94"/>
      <c r="KLK352" s="94"/>
      <c r="KLL352" s="94"/>
      <c r="KLM352" s="94"/>
      <c r="KLN352" s="94"/>
      <c r="KLO352" s="94"/>
      <c r="KLP352" s="94"/>
      <c r="KLQ352" s="94"/>
      <c r="KLR352" s="94"/>
      <c r="KLS352" s="94"/>
      <c r="KLT352" s="94"/>
      <c r="KLU352" s="94"/>
      <c r="KLV352" s="94"/>
      <c r="KLW352" s="94"/>
      <c r="KLX352" s="94"/>
      <c r="KLY352" s="94"/>
      <c r="KLZ352" s="94"/>
      <c r="KMA352" s="94"/>
      <c r="KMB352" s="94"/>
      <c r="KMC352" s="94"/>
      <c r="KMD352" s="94"/>
      <c r="KME352" s="94"/>
      <c r="KMF352" s="94"/>
      <c r="KMG352" s="94"/>
      <c r="KMH352" s="94"/>
      <c r="KMI352" s="94"/>
      <c r="KMJ352" s="94"/>
      <c r="KMK352" s="94"/>
      <c r="KML352" s="94"/>
      <c r="KMM352" s="94"/>
      <c r="KMN352" s="94"/>
      <c r="KMO352" s="94"/>
      <c r="KMP352" s="94"/>
      <c r="KMQ352" s="94"/>
      <c r="KMR352" s="94"/>
      <c r="KMS352" s="94"/>
      <c r="KMT352" s="94"/>
      <c r="KMU352" s="94"/>
      <c r="KMV352" s="94"/>
      <c r="KMW352" s="94"/>
      <c r="KMX352" s="94"/>
      <c r="KMY352" s="94"/>
      <c r="KMZ352" s="94"/>
      <c r="KNA352" s="94"/>
      <c r="KNB352" s="94"/>
      <c r="KNC352" s="94"/>
      <c r="KND352" s="94"/>
      <c r="KNE352" s="94"/>
      <c r="KNF352" s="94"/>
      <c r="KNG352" s="94"/>
      <c r="KNH352" s="94"/>
      <c r="KNI352" s="94"/>
      <c r="KNJ352" s="94"/>
      <c r="KNK352" s="94"/>
      <c r="KNL352" s="94"/>
      <c r="KNM352" s="94"/>
      <c r="KNN352" s="94"/>
      <c r="KNO352" s="94"/>
      <c r="KNP352" s="94"/>
      <c r="KNQ352" s="94"/>
      <c r="KNR352" s="94"/>
      <c r="KNS352" s="94"/>
      <c r="KNT352" s="94"/>
      <c r="KNU352" s="94"/>
      <c r="KNV352" s="94"/>
      <c r="KNW352" s="94"/>
      <c r="KNX352" s="94"/>
      <c r="KNY352" s="94"/>
      <c r="KNZ352" s="94"/>
      <c r="KOA352" s="94"/>
      <c r="KOB352" s="94"/>
      <c r="KOC352" s="94"/>
      <c r="KOD352" s="94"/>
      <c r="KOE352" s="94"/>
      <c r="KOF352" s="94"/>
      <c r="KOG352" s="94"/>
      <c r="KOH352" s="94"/>
      <c r="KOI352" s="94"/>
      <c r="KOJ352" s="94"/>
      <c r="KOK352" s="94"/>
      <c r="KOL352" s="94"/>
      <c r="KOM352" s="94"/>
      <c r="KON352" s="94"/>
      <c r="KOO352" s="94"/>
      <c r="KOP352" s="94"/>
      <c r="KOQ352" s="94"/>
      <c r="KOR352" s="94"/>
      <c r="KOS352" s="94"/>
      <c r="KOT352" s="94"/>
      <c r="KOU352" s="94"/>
      <c r="KOV352" s="94"/>
      <c r="KOW352" s="94"/>
      <c r="KOX352" s="94"/>
      <c r="KOY352" s="94"/>
      <c r="KOZ352" s="94"/>
      <c r="KPA352" s="94"/>
      <c r="KPB352" s="94"/>
      <c r="KPC352" s="94"/>
      <c r="KPD352" s="94"/>
      <c r="KPE352" s="94"/>
      <c r="KPF352" s="94"/>
      <c r="KPG352" s="94"/>
      <c r="KPH352" s="94"/>
      <c r="KPI352" s="94"/>
      <c r="KPJ352" s="94"/>
      <c r="KPK352" s="94"/>
      <c r="KPL352" s="94"/>
      <c r="KPM352" s="94"/>
      <c r="KPN352" s="94"/>
      <c r="KPO352" s="94"/>
      <c r="KPP352" s="94"/>
      <c r="KPQ352" s="94"/>
      <c r="KPR352" s="94"/>
      <c r="KPS352" s="94"/>
      <c r="KPT352" s="94"/>
      <c r="KPU352" s="94"/>
      <c r="KPV352" s="94"/>
      <c r="KPW352" s="94"/>
      <c r="KPX352" s="94"/>
      <c r="KPY352" s="94"/>
      <c r="KPZ352" s="94"/>
      <c r="KQA352" s="94"/>
      <c r="KQB352" s="94"/>
      <c r="KQC352" s="94"/>
      <c r="KQD352" s="94"/>
      <c r="KQE352" s="94"/>
      <c r="KQF352" s="94"/>
      <c r="KQG352" s="94"/>
      <c r="KQH352" s="94"/>
      <c r="KQI352" s="94"/>
      <c r="KQJ352" s="94"/>
      <c r="KQK352" s="94"/>
      <c r="KQL352" s="94"/>
      <c r="KQM352" s="94"/>
      <c r="KQN352" s="94"/>
      <c r="KQO352" s="94"/>
      <c r="KQP352" s="94"/>
      <c r="KQQ352" s="94"/>
      <c r="KQR352" s="94"/>
      <c r="KQS352" s="94"/>
      <c r="KQT352" s="94"/>
      <c r="KQU352" s="94"/>
      <c r="KQV352" s="94"/>
      <c r="KQW352" s="94"/>
      <c r="KQX352" s="94"/>
      <c r="KQY352" s="94"/>
      <c r="KQZ352" s="94"/>
      <c r="KRA352" s="94"/>
      <c r="KRB352" s="94"/>
      <c r="KRC352" s="94"/>
      <c r="KRD352" s="94"/>
      <c r="KRE352" s="94"/>
      <c r="KRF352" s="94"/>
      <c r="KRG352" s="94"/>
      <c r="KRH352" s="94"/>
      <c r="KRI352" s="94"/>
      <c r="KRJ352" s="94"/>
      <c r="KRK352" s="94"/>
      <c r="KRL352" s="94"/>
      <c r="KRM352" s="94"/>
      <c r="KRN352" s="94"/>
      <c r="KRO352" s="94"/>
      <c r="KRP352" s="94"/>
      <c r="KRQ352" s="94"/>
      <c r="KRR352" s="94"/>
      <c r="KRS352" s="94"/>
      <c r="KRT352" s="94"/>
      <c r="KRU352" s="94"/>
      <c r="KRV352" s="94"/>
      <c r="KRW352" s="94"/>
      <c r="KRX352" s="94"/>
      <c r="KRY352" s="94"/>
      <c r="KRZ352" s="94"/>
      <c r="KSA352" s="94"/>
      <c r="KSB352" s="94"/>
      <c r="KSC352" s="94"/>
      <c r="KSD352" s="94"/>
      <c r="KSE352" s="94"/>
      <c r="KSF352" s="94"/>
      <c r="KSG352" s="94"/>
      <c r="KSH352" s="94"/>
      <c r="KSI352" s="94"/>
      <c r="KSJ352" s="94"/>
      <c r="KSK352" s="94"/>
      <c r="KSL352" s="94"/>
      <c r="KSM352" s="94"/>
      <c r="KSN352" s="94"/>
      <c r="KSO352" s="94"/>
      <c r="KSP352" s="94"/>
      <c r="KSQ352" s="94"/>
      <c r="KSR352" s="94"/>
      <c r="KSS352" s="94"/>
      <c r="KST352" s="94"/>
      <c r="KSU352" s="94"/>
      <c r="KSV352" s="94"/>
      <c r="KSW352" s="94"/>
      <c r="KSX352" s="94"/>
      <c r="KSY352" s="94"/>
      <c r="KSZ352" s="94"/>
      <c r="KTA352" s="94"/>
      <c r="KTB352" s="94"/>
      <c r="KTC352" s="94"/>
      <c r="KTD352" s="94"/>
      <c r="KTE352" s="94"/>
      <c r="KTF352" s="94"/>
      <c r="KTG352" s="94"/>
      <c r="KTH352" s="94"/>
      <c r="KTI352" s="94"/>
      <c r="KTJ352" s="94"/>
      <c r="KTK352" s="94"/>
      <c r="KTL352" s="94"/>
      <c r="KTM352" s="94"/>
      <c r="KTN352" s="94"/>
      <c r="KTO352" s="94"/>
      <c r="KTP352" s="94"/>
      <c r="KTQ352" s="94"/>
      <c r="KTR352" s="94"/>
      <c r="KTS352" s="94"/>
      <c r="KTT352" s="94"/>
      <c r="KTU352" s="94"/>
      <c r="KTV352" s="94"/>
      <c r="KTW352" s="94"/>
      <c r="KTX352" s="94"/>
      <c r="KTY352" s="94"/>
      <c r="KTZ352" s="94"/>
      <c r="KUA352" s="94"/>
      <c r="KUB352" s="94"/>
      <c r="KUC352" s="94"/>
      <c r="KUD352" s="94"/>
      <c r="KUE352" s="94"/>
      <c r="KUF352" s="94"/>
      <c r="KUG352" s="94"/>
      <c r="KUH352" s="94"/>
      <c r="KUI352" s="94"/>
      <c r="KUJ352" s="94"/>
      <c r="KUK352" s="94"/>
      <c r="KUL352" s="94"/>
      <c r="KUM352" s="94"/>
      <c r="KUN352" s="94"/>
      <c r="KUO352" s="94"/>
      <c r="KUP352" s="94"/>
      <c r="KUQ352" s="94"/>
      <c r="KUR352" s="94"/>
      <c r="KUS352" s="94"/>
      <c r="KUT352" s="94"/>
      <c r="KUU352" s="94"/>
      <c r="KUV352" s="94"/>
      <c r="KUW352" s="94"/>
      <c r="KUX352" s="94"/>
      <c r="KUY352" s="94"/>
      <c r="KUZ352" s="94"/>
      <c r="KVA352" s="94"/>
      <c r="KVB352" s="94"/>
      <c r="KVC352" s="94"/>
      <c r="KVD352" s="94"/>
      <c r="KVE352" s="94"/>
      <c r="KVF352" s="94"/>
      <c r="KVG352" s="94"/>
      <c r="KVH352" s="94"/>
      <c r="KVI352" s="94"/>
      <c r="KVJ352" s="94"/>
      <c r="KVK352" s="94"/>
      <c r="KVL352" s="94"/>
      <c r="KVM352" s="94"/>
      <c r="KVN352" s="94"/>
      <c r="KVO352" s="94"/>
      <c r="KVP352" s="94"/>
      <c r="KVQ352" s="94"/>
      <c r="KVR352" s="94"/>
      <c r="KVS352" s="94"/>
      <c r="KVT352" s="94"/>
      <c r="KVU352" s="94"/>
      <c r="KVV352" s="94"/>
      <c r="KVW352" s="94"/>
      <c r="KVX352" s="94"/>
      <c r="KVY352" s="94"/>
      <c r="KVZ352" s="94"/>
      <c r="KWA352" s="94"/>
      <c r="KWB352" s="94"/>
      <c r="KWC352" s="94"/>
      <c r="KWD352" s="94"/>
      <c r="KWE352" s="94"/>
      <c r="KWF352" s="94"/>
      <c r="KWG352" s="94"/>
      <c r="KWH352" s="94"/>
      <c r="KWI352" s="94"/>
      <c r="KWJ352" s="94"/>
      <c r="KWK352" s="94"/>
      <c r="KWL352" s="94"/>
      <c r="KWM352" s="94"/>
      <c r="KWN352" s="94"/>
      <c r="KWO352" s="94"/>
      <c r="KWP352" s="94"/>
      <c r="KWQ352" s="94"/>
      <c r="KWR352" s="94"/>
      <c r="KWS352" s="94"/>
      <c r="KWT352" s="94"/>
      <c r="KWU352" s="94"/>
      <c r="KWV352" s="94"/>
      <c r="KWW352" s="94"/>
      <c r="KWX352" s="94"/>
      <c r="KWY352" s="94"/>
      <c r="KWZ352" s="94"/>
      <c r="KXA352" s="94"/>
      <c r="KXB352" s="94"/>
      <c r="KXC352" s="94"/>
      <c r="KXD352" s="94"/>
      <c r="KXE352" s="94"/>
      <c r="KXF352" s="94"/>
      <c r="KXG352" s="94"/>
      <c r="KXH352" s="94"/>
      <c r="KXI352" s="94"/>
      <c r="KXJ352" s="94"/>
      <c r="KXK352" s="94"/>
      <c r="KXL352" s="94"/>
      <c r="KXM352" s="94"/>
      <c r="KXN352" s="94"/>
      <c r="KXO352" s="94"/>
      <c r="KXP352" s="94"/>
      <c r="KXQ352" s="94"/>
      <c r="KXR352" s="94"/>
      <c r="KXS352" s="94"/>
      <c r="KXT352" s="94"/>
      <c r="KXU352" s="94"/>
      <c r="KXV352" s="94"/>
      <c r="KXW352" s="94"/>
      <c r="KXX352" s="94"/>
      <c r="KXY352" s="94"/>
      <c r="KXZ352" s="94"/>
      <c r="KYA352" s="94"/>
      <c r="KYB352" s="94"/>
      <c r="KYC352" s="94"/>
      <c r="KYD352" s="94"/>
      <c r="KYE352" s="94"/>
      <c r="KYF352" s="94"/>
      <c r="KYG352" s="94"/>
      <c r="KYH352" s="94"/>
      <c r="KYI352" s="94"/>
      <c r="KYJ352" s="94"/>
      <c r="KYK352" s="94"/>
      <c r="KYL352" s="94"/>
      <c r="KYM352" s="94"/>
      <c r="KYN352" s="94"/>
      <c r="KYO352" s="94"/>
      <c r="KYP352" s="94"/>
      <c r="KYQ352" s="94"/>
      <c r="KYR352" s="94"/>
      <c r="KYS352" s="94"/>
      <c r="KYT352" s="94"/>
      <c r="KYU352" s="94"/>
      <c r="KYV352" s="94"/>
      <c r="KYW352" s="94"/>
      <c r="KYX352" s="94"/>
      <c r="KYY352" s="94"/>
      <c r="KYZ352" s="94"/>
      <c r="KZA352" s="94"/>
      <c r="KZB352" s="94"/>
      <c r="KZC352" s="94"/>
      <c r="KZD352" s="94"/>
      <c r="KZE352" s="94"/>
      <c r="KZF352" s="94"/>
      <c r="KZG352" s="94"/>
      <c r="KZH352" s="94"/>
      <c r="KZI352" s="94"/>
      <c r="KZJ352" s="94"/>
      <c r="KZK352" s="94"/>
      <c r="KZL352" s="94"/>
      <c r="KZM352" s="94"/>
      <c r="KZN352" s="94"/>
      <c r="KZO352" s="94"/>
      <c r="KZP352" s="94"/>
      <c r="KZQ352" s="94"/>
      <c r="KZR352" s="94"/>
      <c r="KZS352" s="94"/>
      <c r="KZT352" s="94"/>
      <c r="KZU352" s="94"/>
      <c r="KZV352" s="94"/>
      <c r="KZW352" s="94"/>
      <c r="KZX352" s="94"/>
      <c r="KZY352" s="94"/>
      <c r="KZZ352" s="94"/>
      <c r="LAA352" s="94"/>
      <c r="LAB352" s="94"/>
      <c r="LAC352" s="94"/>
      <c r="LAD352" s="94"/>
      <c r="LAE352" s="94"/>
      <c r="LAF352" s="94"/>
      <c r="LAG352" s="94"/>
      <c r="LAH352" s="94"/>
      <c r="LAI352" s="94"/>
      <c r="LAJ352" s="94"/>
      <c r="LAK352" s="94"/>
      <c r="LAL352" s="94"/>
      <c r="LAM352" s="94"/>
      <c r="LAN352" s="94"/>
      <c r="LAO352" s="94"/>
      <c r="LAP352" s="94"/>
      <c r="LAQ352" s="94"/>
      <c r="LAR352" s="94"/>
      <c r="LAS352" s="94"/>
      <c r="LAT352" s="94"/>
      <c r="LAU352" s="94"/>
      <c r="LAV352" s="94"/>
      <c r="LAW352" s="94"/>
      <c r="LAX352" s="94"/>
      <c r="LAY352" s="94"/>
      <c r="LAZ352" s="94"/>
      <c r="LBA352" s="94"/>
      <c r="LBB352" s="94"/>
      <c r="LBC352" s="94"/>
      <c r="LBD352" s="94"/>
      <c r="LBE352" s="94"/>
      <c r="LBF352" s="94"/>
      <c r="LBG352" s="94"/>
      <c r="LBH352" s="94"/>
      <c r="LBI352" s="94"/>
      <c r="LBJ352" s="94"/>
      <c r="LBK352" s="94"/>
      <c r="LBL352" s="94"/>
      <c r="LBM352" s="94"/>
      <c r="LBN352" s="94"/>
      <c r="LBO352" s="94"/>
      <c r="LBP352" s="94"/>
      <c r="LBQ352" s="94"/>
      <c r="LBR352" s="94"/>
      <c r="LBS352" s="94"/>
      <c r="LBT352" s="94"/>
      <c r="LBU352" s="94"/>
      <c r="LBV352" s="94"/>
      <c r="LBW352" s="94"/>
      <c r="LBX352" s="94"/>
      <c r="LBY352" s="94"/>
      <c r="LBZ352" s="94"/>
      <c r="LCA352" s="94"/>
      <c r="LCB352" s="94"/>
      <c r="LCC352" s="94"/>
      <c r="LCD352" s="94"/>
      <c r="LCE352" s="94"/>
      <c r="LCF352" s="94"/>
      <c r="LCG352" s="94"/>
      <c r="LCH352" s="94"/>
      <c r="LCI352" s="94"/>
      <c r="LCJ352" s="94"/>
      <c r="LCK352" s="94"/>
      <c r="LCL352" s="94"/>
      <c r="LCM352" s="94"/>
      <c r="LCN352" s="94"/>
      <c r="LCO352" s="94"/>
      <c r="LCP352" s="94"/>
      <c r="LCQ352" s="94"/>
      <c r="LCR352" s="94"/>
      <c r="LCS352" s="94"/>
      <c r="LCT352" s="94"/>
      <c r="LCU352" s="94"/>
      <c r="LCV352" s="94"/>
      <c r="LCW352" s="94"/>
      <c r="LCX352" s="94"/>
      <c r="LCY352" s="94"/>
      <c r="LCZ352" s="94"/>
      <c r="LDA352" s="94"/>
      <c r="LDB352" s="94"/>
      <c r="LDC352" s="94"/>
      <c r="LDD352" s="94"/>
      <c r="LDE352" s="94"/>
      <c r="LDF352" s="94"/>
      <c r="LDG352" s="94"/>
      <c r="LDH352" s="94"/>
      <c r="LDI352" s="94"/>
      <c r="LDJ352" s="94"/>
      <c r="LDK352" s="94"/>
      <c r="LDL352" s="94"/>
      <c r="LDM352" s="94"/>
      <c r="LDN352" s="94"/>
      <c r="LDO352" s="94"/>
      <c r="LDP352" s="94"/>
      <c r="LDQ352" s="94"/>
      <c r="LDR352" s="94"/>
      <c r="LDS352" s="94"/>
      <c r="LDT352" s="94"/>
      <c r="LDU352" s="94"/>
      <c r="LDV352" s="94"/>
      <c r="LDW352" s="94"/>
      <c r="LDX352" s="94"/>
      <c r="LDY352" s="94"/>
      <c r="LDZ352" s="94"/>
      <c r="LEA352" s="94"/>
      <c r="LEB352" s="94"/>
      <c r="LEC352" s="94"/>
      <c r="LED352" s="94"/>
      <c r="LEE352" s="94"/>
      <c r="LEF352" s="94"/>
      <c r="LEG352" s="94"/>
      <c r="LEH352" s="94"/>
      <c r="LEI352" s="94"/>
      <c r="LEJ352" s="94"/>
      <c r="LEK352" s="94"/>
      <c r="LEL352" s="94"/>
      <c r="LEM352" s="94"/>
      <c r="LEN352" s="94"/>
      <c r="LEO352" s="94"/>
      <c r="LEP352" s="94"/>
      <c r="LEQ352" s="94"/>
      <c r="LER352" s="94"/>
      <c r="LES352" s="94"/>
      <c r="LET352" s="94"/>
      <c r="LEU352" s="94"/>
      <c r="LEV352" s="94"/>
      <c r="LEW352" s="94"/>
      <c r="LEX352" s="94"/>
      <c r="LEY352" s="94"/>
      <c r="LEZ352" s="94"/>
      <c r="LFA352" s="94"/>
      <c r="LFB352" s="94"/>
      <c r="LFC352" s="94"/>
      <c r="LFD352" s="94"/>
      <c r="LFE352" s="94"/>
      <c r="LFF352" s="94"/>
      <c r="LFG352" s="94"/>
      <c r="LFH352" s="94"/>
      <c r="LFI352" s="94"/>
      <c r="LFJ352" s="94"/>
      <c r="LFK352" s="94"/>
      <c r="LFL352" s="94"/>
      <c r="LFM352" s="94"/>
      <c r="LFN352" s="94"/>
      <c r="LFO352" s="94"/>
      <c r="LFP352" s="94"/>
      <c r="LFQ352" s="94"/>
      <c r="LFR352" s="94"/>
      <c r="LFS352" s="94"/>
      <c r="LFT352" s="94"/>
      <c r="LFU352" s="94"/>
      <c r="LFV352" s="94"/>
      <c r="LFW352" s="94"/>
      <c r="LFX352" s="94"/>
      <c r="LFY352" s="94"/>
      <c r="LFZ352" s="94"/>
      <c r="LGA352" s="94"/>
      <c r="LGB352" s="94"/>
      <c r="LGC352" s="94"/>
      <c r="LGD352" s="94"/>
      <c r="LGE352" s="94"/>
      <c r="LGF352" s="94"/>
      <c r="LGG352" s="94"/>
      <c r="LGH352" s="94"/>
      <c r="LGI352" s="94"/>
      <c r="LGJ352" s="94"/>
      <c r="LGK352" s="94"/>
      <c r="LGL352" s="94"/>
      <c r="LGM352" s="94"/>
      <c r="LGN352" s="94"/>
      <c r="LGO352" s="94"/>
      <c r="LGP352" s="94"/>
      <c r="LGQ352" s="94"/>
      <c r="LGR352" s="94"/>
      <c r="LGS352" s="94"/>
      <c r="LGT352" s="94"/>
      <c r="LGU352" s="94"/>
      <c r="LGV352" s="94"/>
      <c r="LGW352" s="94"/>
      <c r="LGX352" s="94"/>
      <c r="LGY352" s="94"/>
      <c r="LGZ352" s="94"/>
      <c r="LHA352" s="94"/>
      <c r="LHB352" s="94"/>
      <c r="LHC352" s="94"/>
      <c r="LHD352" s="94"/>
      <c r="LHE352" s="94"/>
      <c r="LHF352" s="94"/>
      <c r="LHG352" s="94"/>
      <c r="LHH352" s="94"/>
      <c r="LHI352" s="94"/>
      <c r="LHJ352" s="94"/>
      <c r="LHK352" s="94"/>
      <c r="LHL352" s="94"/>
      <c r="LHM352" s="94"/>
      <c r="LHN352" s="94"/>
      <c r="LHO352" s="94"/>
      <c r="LHP352" s="94"/>
      <c r="LHQ352" s="94"/>
      <c r="LHR352" s="94"/>
      <c r="LHS352" s="94"/>
      <c r="LHT352" s="94"/>
      <c r="LHU352" s="94"/>
      <c r="LHV352" s="94"/>
      <c r="LHW352" s="94"/>
      <c r="LHX352" s="94"/>
      <c r="LHY352" s="94"/>
      <c r="LHZ352" s="94"/>
      <c r="LIA352" s="94"/>
      <c r="LIB352" s="94"/>
      <c r="LIC352" s="94"/>
      <c r="LID352" s="94"/>
      <c r="LIE352" s="94"/>
      <c r="LIF352" s="94"/>
      <c r="LIG352" s="94"/>
      <c r="LIH352" s="94"/>
      <c r="LII352" s="94"/>
      <c r="LIJ352" s="94"/>
      <c r="LIK352" s="94"/>
      <c r="LIL352" s="94"/>
      <c r="LIM352" s="94"/>
      <c r="LIN352" s="94"/>
      <c r="LIO352" s="94"/>
      <c r="LIP352" s="94"/>
      <c r="LIQ352" s="94"/>
      <c r="LIR352" s="94"/>
      <c r="LIS352" s="94"/>
      <c r="LIT352" s="94"/>
      <c r="LIU352" s="94"/>
      <c r="LIV352" s="94"/>
      <c r="LIW352" s="94"/>
      <c r="LIX352" s="94"/>
      <c r="LIY352" s="94"/>
      <c r="LIZ352" s="94"/>
      <c r="LJA352" s="94"/>
      <c r="LJB352" s="94"/>
      <c r="LJC352" s="94"/>
      <c r="LJD352" s="94"/>
      <c r="LJE352" s="94"/>
      <c r="LJF352" s="94"/>
      <c r="LJG352" s="94"/>
      <c r="LJH352" s="94"/>
      <c r="LJI352" s="94"/>
      <c r="LJJ352" s="94"/>
      <c r="LJK352" s="94"/>
      <c r="LJL352" s="94"/>
      <c r="LJM352" s="94"/>
      <c r="LJN352" s="94"/>
      <c r="LJO352" s="94"/>
      <c r="LJP352" s="94"/>
      <c r="LJQ352" s="94"/>
      <c r="LJR352" s="94"/>
      <c r="LJS352" s="94"/>
      <c r="LJT352" s="94"/>
      <c r="LJU352" s="94"/>
      <c r="LJV352" s="94"/>
      <c r="LJW352" s="94"/>
      <c r="LJX352" s="94"/>
      <c r="LJY352" s="94"/>
      <c r="LJZ352" s="94"/>
      <c r="LKA352" s="94"/>
      <c r="LKB352" s="94"/>
      <c r="LKC352" s="94"/>
      <c r="LKD352" s="94"/>
      <c r="LKE352" s="94"/>
      <c r="LKF352" s="94"/>
      <c r="LKG352" s="94"/>
      <c r="LKH352" s="94"/>
      <c r="LKI352" s="94"/>
      <c r="LKJ352" s="94"/>
      <c r="LKK352" s="94"/>
      <c r="LKL352" s="94"/>
      <c r="LKM352" s="94"/>
      <c r="LKN352" s="94"/>
      <c r="LKO352" s="94"/>
      <c r="LKP352" s="94"/>
      <c r="LKQ352" s="94"/>
      <c r="LKR352" s="94"/>
      <c r="LKS352" s="94"/>
      <c r="LKT352" s="94"/>
      <c r="LKU352" s="94"/>
      <c r="LKV352" s="94"/>
      <c r="LKW352" s="94"/>
      <c r="LKX352" s="94"/>
      <c r="LKY352" s="94"/>
      <c r="LKZ352" s="94"/>
      <c r="LLA352" s="94"/>
      <c r="LLB352" s="94"/>
      <c r="LLC352" s="94"/>
      <c r="LLD352" s="94"/>
      <c r="LLE352" s="94"/>
      <c r="LLF352" s="94"/>
      <c r="LLG352" s="94"/>
      <c r="LLH352" s="94"/>
      <c r="LLI352" s="94"/>
      <c r="LLJ352" s="94"/>
      <c r="LLK352" s="94"/>
      <c r="LLL352" s="94"/>
      <c r="LLM352" s="94"/>
      <c r="LLN352" s="94"/>
      <c r="LLO352" s="94"/>
      <c r="LLP352" s="94"/>
      <c r="LLQ352" s="94"/>
      <c r="LLR352" s="94"/>
      <c r="LLS352" s="94"/>
      <c r="LLT352" s="94"/>
      <c r="LLU352" s="94"/>
      <c r="LLV352" s="94"/>
      <c r="LLW352" s="94"/>
      <c r="LLX352" s="94"/>
      <c r="LLY352" s="94"/>
      <c r="LLZ352" s="94"/>
      <c r="LMA352" s="94"/>
      <c r="LMB352" s="94"/>
      <c r="LMC352" s="94"/>
      <c r="LMD352" s="94"/>
      <c r="LME352" s="94"/>
      <c r="LMF352" s="94"/>
      <c r="LMG352" s="94"/>
      <c r="LMH352" s="94"/>
      <c r="LMI352" s="94"/>
      <c r="LMJ352" s="94"/>
      <c r="LMK352" s="94"/>
      <c r="LML352" s="94"/>
      <c r="LMM352" s="94"/>
      <c r="LMN352" s="94"/>
      <c r="LMO352" s="94"/>
      <c r="LMP352" s="94"/>
      <c r="LMQ352" s="94"/>
      <c r="LMR352" s="94"/>
      <c r="LMS352" s="94"/>
      <c r="LMT352" s="94"/>
      <c r="LMU352" s="94"/>
      <c r="LMV352" s="94"/>
      <c r="LMW352" s="94"/>
      <c r="LMX352" s="94"/>
      <c r="LMY352" s="94"/>
      <c r="LMZ352" s="94"/>
      <c r="LNA352" s="94"/>
      <c r="LNB352" s="94"/>
      <c r="LNC352" s="94"/>
      <c r="LND352" s="94"/>
      <c r="LNE352" s="94"/>
      <c r="LNF352" s="94"/>
      <c r="LNG352" s="94"/>
      <c r="LNH352" s="94"/>
      <c r="LNI352" s="94"/>
      <c r="LNJ352" s="94"/>
      <c r="LNK352" s="94"/>
      <c r="LNL352" s="94"/>
      <c r="LNM352" s="94"/>
      <c r="LNN352" s="94"/>
      <c r="LNO352" s="94"/>
      <c r="LNP352" s="94"/>
      <c r="LNQ352" s="94"/>
      <c r="LNR352" s="94"/>
      <c r="LNS352" s="94"/>
      <c r="LNT352" s="94"/>
      <c r="LNU352" s="94"/>
      <c r="LNV352" s="94"/>
      <c r="LNW352" s="94"/>
      <c r="LNX352" s="94"/>
      <c r="LNY352" s="94"/>
      <c r="LNZ352" s="94"/>
      <c r="LOA352" s="94"/>
      <c r="LOB352" s="94"/>
      <c r="LOC352" s="94"/>
      <c r="LOD352" s="94"/>
      <c r="LOE352" s="94"/>
      <c r="LOF352" s="94"/>
      <c r="LOG352" s="94"/>
      <c r="LOH352" s="94"/>
      <c r="LOI352" s="94"/>
      <c r="LOJ352" s="94"/>
      <c r="LOK352" s="94"/>
      <c r="LOL352" s="94"/>
      <c r="LOM352" s="94"/>
      <c r="LON352" s="94"/>
      <c r="LOO352" s="94"/>
      <c r="LOP352" s="94"/>
      <c r="LOQ352" s="94"/>
      <c r="LOR352" s="94"/>
      <c r="LOS352" s="94"/>
      <c r="LOT352" s="94"/>
      <c r="LOU352" s="94"/>
      <c r="LOV352" s="94"/>
      <c r="LOW352" s="94"/>
      <c r="LOX352" s="94"/>
      <c r="LOY352" s="94"/>
      <c r="LOZ352" s="94"/>
      <c r="LPA352" s="94"/>
      <c r="LPB352" s="94"/>
      <c r="LPC352" s="94"/>
      <c r="LPD352" s="94"/>
      <c r="LPE352" s="94"/>
      <c r="LPF352" s="94"/>
      <c r="LPG352" s="94"/>
      <c r="LPH352" s="94"/>
      <c r="LPI352" s="94"/>
      <c r="LPJ352" s="94"/>
      <c r="LPK352" s="94"/>
      <c r="LPL352" s="94"/>
      <c r="LPM352" s="94"/>
      <c r="LPN352" s="94"/>
      <c r="LPO352" s="94"/>
      <c r="LPP352" s="94"/>
      <c r="LPQ352" s="94"/>
      <c r="LPR352" s="94"/>
      <c r="LPS352" s="94"/>
      <c r="LPT352" s="94"/>
      <c r="LPU352" s="94"/>
      <c r="LPV352" s="94"/>
      <c r="LPW352" s="94"/>
      <c r="LPX352" s="94"/>
      <c r="LPY352" s="94"/>
      <c r="LPZ352" s="94"/>
      <c r="LQA352" s="94"/>
      <c r="LQB352" s="94"/>
      <c r="LQC352" s="94"/>
      <c r="LQD352" s="94"/>
      <c r="LQE352" s="94"/>
      <c r="LQF352" s="94"/>
      <c r="LQG352" s="94"/>
      <c r="LQH352" s="94"/>
      <c r="LQI352" s="94"/>
      <c r="LQJ352" s="94"/>
      <c r="LQK352" s="94"/>
      <c r="LQL352" s="94"/>
      <c r="LQM352" s="94"/>
      <c r="LQN352" s="94"/>
      <c r="LQO352" s="94"/>
      <c r="LQP352" s="94"/>
      <c r="LQQ352" s="94"/>
      <c r="LQR352" s="94"/>
      <c r="LQS352" s="94"/>
      <c r="LQT352" s="94"/>
      <c r="LQU352" s="94"/>
      <c r="LQV352" s="94"/>
      <c r="LQW352" s="94"/>
      <c r="LQX352" s="94"/>
      <c r="LQY352" s="94"/>
      <c r="LQZ352" s="94"/>
      <c r="LRA352" s="94"/>
      <c r="LRB352" s="94"/>
      <c r="LRC352" s="94"/>
      <c r="LRD352" s="94"/>
      <c r="LRE352" s="94"/>
      <c r="LRF352" s="94"/>
      <c r="LRG352" s="94"/>
      <c r="LRH352" s="94"/>
      <c r="LRI352" s="94"/>
      <c r="LRJ352" s="94"/>
      <c r="LRK352" s="94"/>
      <c r="LRL352" s="94"/>
      <c r="LRM352" s="94"/>
      <c r="LRN352" s="94"/>
      <c r="LRO352" s="94"/>
      <c r="LRP352" s="94"/>
      <c r="LRQ352" s="94"/>
      <c r="LRR352" s="94"/>
      <c r="LRS352" s="94"/>
      <c r="LRT352" s="94"/>
      <c r="LRU352" s="94"/>
      <c r="LRV352" s="94"/>
      <c r="LRW352" s="94"/>
      <c r="LRX352" s="94"/>
      <c r="LRY352" s="94"/>
      <c r="LRZ352" s="94"/>
      <c r="LSA352" s="94"/>
      <c r="LSB352" s="94"/>
      <c r="LSC352" s="94"/>
      <c r="LSD352" s="94"/>
      <c r="LSE352" s="94"/>
      <c r="LSF352" s="94"/>
      <c r="LSG352" s="94"/>
      <c r="LSH352" s="94"/>
      <c r="LSI352" s="94"/>
      <c r="LSJ352" s="94"/>
      <c r="LSK352" s="94"/>
      <c r="LSL352" s="94"/>
      <c r="LSM352" s="94"/>
      <c r="LSN352" s="94"/>
      <c r="LSO352" s="94"/>
      <c r="LSP352" s="94"/>
      <c r="LSQ352" s="94"/>
      <c r="LSR352" s="94"/>
      <c r="LSS352" s="94"/>
      <c r="LST352" s="94"/>
      <c r="LSU352" s="94"/>
      <c r="LSV352" s="94"/>
      <c r="LSW352" s="94"/>
      <c r="LSX352" s="94"/>
      <c r="LSY352" s="94"/>
      <c r="LSZ352" s="94"/>
      <c r="LTA352" s="94"/>
      <c r="LTB352" s="94"/>
      <c r="LTC352" s="94"/>
      <c r="LTD352" s="94"/>
      <c r="LTE352" s="94"/>
      <c r="LTF352" s="94"/>
      <c r="LTG352" s="94"/>
      <c r="LTH352" s="94"/>
      <c r="LTI352" s="94"/>
      <c r="LTJ352" s="94"/>
      <c r="LTK352" s="94"/>
      <c r="LTL352" s="94"/>
      <c r="LTM352" s="94"/>
      <c r="LTN352" s="94"/>
      <c r="LTO352" s="94"/>
      <c r="LTP352" s="94"/>
      <c r="LTQ352" s="94"/>
      <c r="LTR352" s="94"/>
      <c r="LTS352" s="94"/>
      <c r="LTT352" s="94"/>
      <c r="LTU352" s="94"/>
      <c r="LTV352" s="94"/>
      <c r="LTW352" s="94"/>
      <c r="LTX352" s="94"/>
      <c r="LTY352" s="94"/>
      <c r="LTZ352" s="94"/>
      <c r="LUA352" s="94"/>
      <c r="LUB352" s="94"/>
      <c r="LUC352" s="94"/>
      <c r="LUD352" s="94"/>
      <c r="LUE352" s="94"/>
      <c r="LUF352" s="94"/>
      <c r="LUG352" s="94"/>
      <c r="LUH352" s="94"/>
      <c r="LUI352" s="94"/>
      <c r="LUJ352" s="94"/>
      <c r="LUK352" s="94"/>
      <c r="LUL352" s="94"/>
      <c r="LUM352" s="94"/>
      <c r="LUN352" s="94"/>
      <c r="LUO352" s="94"/>
      <c r="LUP352" s="94"/>
      <c r="LUQ352" s="94"/>
      <c r="LUR352" s="94"/>
      <c r="LUS352" s="94"/>
      <c r="LUT352" s="94"/>
      <c r="LUU352" s="94"/>
      <c r="LUV352" s="94"/>
      <c r="LUW352" s="94"/>
      <c r="LUX352" s="94"/>
      <c r="LUY352" s="94"/>
      <c r="LUZ352" s="94"/>
      <c r="LVA352" s="94"/>
      <c r="LVB352" s="94"/>
      <c r="LVC352" s="94"/>
      <c r="LVD352" s="94"/>
      <c r="LVE352" s="94"/>
      <c r="LVF352" s="94"/>
      <c r="LVG352" s="94"/>
      <c r="LVH352" s="94"/>
      <c r="LVI352" s="94"/>
      <c r="LVJ352" s="94"/>
      <c r="LVK352" s="94"/>
      <c r="LVL352" s="94"/>
      <c r="LVM352" s="94"/>
      <c r="LVN352" s="94"/>
      <c r="LVO352" s="94"/>
      <c r="LVP352" s="94"/>
      <c r="LVQ352" s="94"/>
      <c r="LVR352" s="94"/>
      <c r="LVS352" s="94"/>
      <c r="LVT352" s="94"/>
      <c r="LVU352" s="94"/>
      <c r="LVV352" s="94"/>
      <c r="LVW352" s="94"/>
      <c r="LVX352" s="94"/>
      <c r="LVY352" s="94"/>
      <c r="LVZ352" s="94"/>
      <c r="LWA352" s="94"/>
      <c r="LWB352" s="94"/>
      <c r="LWC352" s="94"/>
      <c r="LWD352" s="94"/>
      <c r="LWE352" s="94"/>
      <c r="LWF352" s="94"/>
      <c r="LWG352" s="94"/>
      <c r="LWH352" s="94"/>
      <c r="LWI352" s="94"/>
      <c r="LWJ352" s="94"/>
      <c r="LWK352" s="94"/>
      <c r="LWL352" s="94"/>
      <c r="LWM352" s="94"/>
      <c r="LWN352" s="94"/>
      <c r="LWO352" s="94"/>
      <c r="LWP352" s="94"/>
      <c r="LWQ352" s="94"/>
      <c r="LWR352" s="94"/>
      <c r="LWS352" s="94"/>
      <c r="LWT352" s="94"/>
      <c r="LWU352" s="94"/>
      <c r="LWV352" s="94"/>
      <c r="LWW352" s="94"/>
      <c r="LWX352" s="94"/>
      <c r="LWY352" s="94"/>
      <c r="LWZ352" s="94"/>
      <c r="LXA352" s="94"/>
      <c r="LXB352" s="94"/>
      <c r="LXC352" s="94"/>
      <c r="LXD352" s="94"/>
      <c r="LXE352" s="94"/>
      <c r="LXF352" s="94"/>
      <c r="LXG352" s="94"/>
      <c r="LXH352" s="94"/>
      <c r="LXI352" s="94"/>
      <c r="LXJ352" s="94"/>
      <c r="LXK352" s="94"/>
      <c r="LXL352" s="94"/>
      <c r="LXM352" s="94"/>
      <c r="LXN352" s="94"/>
      <c r="LXO352" s="94"/>
      <c r="LXP352" s="94"/>
      <c r="LXQ352" s="94"/>
      <c r="LXR352" s="94"/>
      <c r="LXS352" s="94"/>
      <c r="LXT352" s="94"/>
      <c r="LXU352" s="94"/>
      <c r="LXV352" s="94"/>
      <c r="LXW352" s="94"/>
      <c r="LXX352" s="94"/>
      <c r="LXY352" s="94"/>
      <c r="LXZ352" s="94"/>
      <c r="LYA352" s="94"/>
      <c r="LYB352" s="94"/>
      <c r="LYC352" s="94"/>
      <c r="LYD352" s="94"/>
      <c r="LYE352" s="94"/>
      <c r="LYF352" s="94"/>
      <c r="LYG352" s="94"/>
      <c r="LYH352" s="94"/>
      <c r="LYI352" s="94"/>
      <c r="LYJ352" s="94"/>
      <c r="LYK352" s="94"/>
      <c r="LYL352" s="94"/>
      <c r="LYM352" s="94"/>
      <c r="LYN352" s="94"/>
      <c r="LYO352" s="94"/>
      <c r="LYP352" s="94"/>
      <c r="LYQ352" s="94"/>
      <c r="LYR352" s="94"/>
      <c r="LYS352" s="94"/>
      <c r="LYT352" s="94"/>
      <c r="LYU352" s="94"/>
      <c r="LYV352" s="94"/>
      <c r="LYW352" s="94"/>
      <c r="LYX352" s="94"/>
      <c r="LYY352" s="94"/>
      <c r="LYZ352" s="94"/>
      <c r="LZA352" s="94"/>
      <c r="LZB352" s="94"/>
      <c r="LZC352" s="94"/>
      <c r="LZD352" s="94"/>
      <c r="LZE352" s="94"/>
      <c r="LZF352" s="94"/>
      <c r="LZG352" s="94"/>
      <c r="LZH352" s="94"/>
      <c r="LZI352" s="94"/>
      <c r="LZJ352" s="94"/>
      <c r="LZK352" s="94"/>
      <c r="LZL352" s="94"/>
      <c r="LZM352" s="94"/>
      <c r="LZN352" s="94"/>
      <c r="LZO352" s="94"/>
      <c r="LZP352" s="94"/>
      <c r="LZQ352" s="94"/>
      <c r="LZR352" s="94"/>
      <c r="LZS352" s="94"/>
      <c r="LZT352" s="94"/>
      <c r="LZU352" s="94"/>
      <c r="LZV352" s="94"/>
      <c r="LZW352" s="94"/>
      <c r="LZX352" s="94"/>
      <c r="LZY352" s="94"/>
      <c r="LZZ352" s="94"/>
      <c r="MAA352" s="94"/>
      <c r="MAB352" s="94"/>
      <c r="MAC352" s="94"/>
      <c r="MAD352" s="94"/>
      <c r="MAE352" s="94"/>
      <c r="MAF352" s="94"/>
      <c r="MAG352" s="94"/>
      <c r="MAH352" s="94"/>
      <c r="MAI352" s="94"/>
      <c r="MAJ352" s="94"/>
      <c r="MAK352" s="94"/>
      <c r="MAL352" s="94"/>
      <c r="MAM352" s="94"/>
      <c r="MAN352" s="94"/>
      <c r="MAO352" s="94"/>
      <c r="MAP352" s="94"/>
      <c r="MAQ352" s="94"/>
      <c r="MAR352" s="94"/>
      <c r="MAS352" s="94"/>
      <c r="MAT352" s="94"/>
      <c r="MAU352" s="94"/>
      <c r="MAV352" s="94"/>
      <c r="MAW352" s="94"/>
      <c r="MAX352" s="94"/>
      <c r="MAY352" s="94"/>
      <c r="MAZ352" s="94"/>
      <c r="MBA352" s="94"/>
      <c r="MBB352" s="94"/>
      <c r="MBC352" s="94"/>
      <c r="MBD352" s="94"/>
      <c r="MBE352" s="94"/>
      <c r="MBF352" s="94"/>
      <c r="MBG352" s="94"/>
      <c r="MBH352" s="94"/>
      <c r="MBI352" s="94"/>
      <c r="MBJ352" s="94"/>
      <c r="MBK352" s="94"/>
      <c r="MBL352" s="94"/>
      <c r="MBM352" s="94"/>
      <c r="MBN352" s="94"/>
      <c r="MBO352" s="94"/>
      <c r="MBP352" s="94"/>
      <c r="MBQ352" s="94"/>
      <c r="MBR352" s="94"/>
      <c r="MBS352" s="94"/>
      <c r="MBT352" s="94"/>
      <c r="MBU352" s="94"/>
      <c r="MBV352" s="94"/>
      <c r="MBW352" s="94"/>
      <c r="MBX352" s="94"/>
      <c r="MBY352" s="94"/>
      <c r="MBZ352" s="94"/>
      <c r="MCA352" s="94"/>
      <c r="MCB352" s="94"/>
      <c r="MCC352" s="94"/>
      <c r="MCD352" s="94"/>
      <c r="MCE352" s="94"/>
      <c r="MCF352" s="94"/>
      <c r="MCG352" s="94"/>
      <c r="MCH352" s="94"/>
      <c r="MCI352" s="94"/>
      <c r="MCJ352" s="94"/>
      <c r="MCK352" s="94"/>
      <c r="MCL352" s="94"/>
      <c r="MCM352" s="94"/>
      <c r="MCN352" s="94"/>
      <c r="MCO352" s="94"/>
      <c r="MCP352" s="94"/>
      <c r="MCQ352" s="94"/>
      <c r="MCR352" s="94"/>
      <c r="MCS352" s="94"/>
      <c r="MCT352" s="94"/>
      <c r="MCU352" s="94"/>
      <c r="MCV352" s="94"/>
      <c r="MCW352" s="94"/>
      <c r="MCX352" s="94"/>
      <c r="MCY352" s="94"/>
      <c r="MCZ352" s="94"/>
      <c r="MDA352" s="94"/>
      <c r="MDB352" s="94"/>
      <c r="MDC352" s="94"/>
      <c r="MDD352" s="94"/>
      <c r="MDE352" s="94"/>
      <c r="MDF352" s="94"/>
      <c r="MDG352" s="94"/>
      <c r="MDH352" s="94"/>
      <c r="MDI352" s="94"/>
      <c r="MDJ352" s="94"/>
      <c r="MDK352" s="94"/>
      <c r="MDL352" s="94"/>
      <c r="MDM352" s="94"/>
      <c r="MDN352" s="94"/>
      <c r="MDO352" s="94"/>
      <c r="MDP352" s="94"/>
      <c r="MDQ352" s="94"/>
      <c r="MDR352" s="94"/>
      <c r="MDS352" s="94"/>
      <c r="MDT352" s="94"/>
      <c r="MDU352" s="94"/>
      <c r="MDV352" s="94"/>
      <c r="MDW352" s="94"/>
      <c r="MDX352" s="94"/>
      <c r="MDY352" s="94"/>
      <c r="MDZ352" s="94"/>
      <c r="MEA352" s="94"/>
      <c r="MEB352" s="94"/>
      <c r="MEC352" s="94"/>
      <c r="MED352" s="94"/>
      <c r="MEE352" s="94"/>
      <c r="MEF352" s="94"/>
      <c r="MEG352" s="94"/>
      <c r="MEH352" s="94"/>
      <c r="MEI352" s="94"/>
      <c r="MEJ352" s="94"/>
      <c r="MEK352" s="94"/>
      <c r="MEL352" s="94"/>
      <c r="MEM352" s="94"/>
      <c r="MEN352" s="94"/>
      <c r="MEO352" s="94"/>
      <c r="MEP352" s="94"/>
      <c r="MEQ352" s="94"/>
      <c r="MER352" s="94"/>
      <c r="MES352" s="94"/>
      <c r="MET352" s="94"/>
      <c r="MEU352" s="94"/>
      <c r="MEV352" s="94"/>
      <c r="MEW352" s="94"/>
      <c r="MEX352" s="94"/>
      <c r="MEY352" s="94"/>
      <c r="MEZ352" s="94"/>
      <c r="MFA352" s="94"/>
      <c r="MFB352" s="94"/>
      <c r="MFC352" s="94"/>
      <c r="MFD352" s="94"/>
      <c r="MFE352" s="94"/>
      <c r="MFF352" s="94"/>
      <c r="MFG352" s="94"/>
      <c r="MFH352" s="94"/>
      <c r="MFI352" s="94"/>
      <c r="MFJ352" s="94"/>
      <c r="MFK352" s="94"/>
      <c r="MFL352" s="94"/>
      <c r="MFM352" s="94"/>
      <c r="MFN352" s="94"/>
      <c r="MFO352" s="94"/>
      <c r="MFP352" s="94"/>
      <c r="MFQ352" s="94"/>
      <c r="MFR352" s="94"/>
      <c r="MFS352" s="94"/>
      <c r="MFT352" s="94"/>
      <c r="MFU352" s="94"/>
      <c r="MFV352" s="94"/>
      <c r="MFW352" s="94"/>
      <c r="MFX352" s="94"/>
      <c r="MFY352" s="94"/>
      <c r="MFZ352" s="94"/>
      <c r="MGA352" s="94"/>
      <c r="MGB352" s="94"/>
      <c r="MGC352" s="94"/>
      <c r="MGD352" s="94"/>
      <c r="MGE352" s="94"/>
      <c r="MGF352" s="94"/>
      <c r="MGG352" s="94"/>
      <c r="MGH352" s="94"/>
      <c r="MGI352" s="94"/>
      <c r="MGJ352" s="94"/>
      <c r="MGK352" s="94"/>
      <c r="MGL352" s="94"/>
      <c r="MGM352" s="94"/>
      <c r="MGN352" s="94"/>
      <c r="MGO352" s="94"/>
      <c r="MGP352" s="94"/>
      <c r="MGQ352" s="94"/>
      <c r="MGR352" s="94"/>
      <c r="MGS352" s="94"/>
      <c r="MGT352" s="94"/>
      <c r="MGU352" s="94"/>
      <c r="MGV352" s="94"/>
      <c r="MGW352" s="94"/>
      <c r="MGX352" s="94"/>
      <c r="MGY352" s="94"/>
      <c r="MGZ352" s="94"/>
      <c r="MHA352" s="94"/>
      <c r="MHB352" s="94"/>
      <c r="MHC352" s="94"/>
      <c r="MHD352" s="94"/>
      <c r="MHE352" s="94"/>
      <c r="MHF352" s="94"/>
      <c r="MHG352" s="94"/>
      <c r="MHH352" s="94"/>
      <c r="MHI352" s="94"/>
      <c r="MHJ352" s="94"/>
      <c r="MHK352" s="94"/>
      <c r="MHL352" s="94"/>
      <c r="MHM352" s="94"/>
      <c r="MHN352" s="94"/>
      <c r="MHO352" s="94"/>
      <c r="MHP352" s="94"/>
      <c r="MHQ352" s="94"/>
      <c r="MHR352" s="94"/>
      <c r="MHS352" s="94"/>
      <c r="MHT352" s="94"/>
      <c r="MHU352" s="94"/>
      <c r="MHV352" s="94"/>
      <c r="MHW352" s="94"/>
      <c r="MHX352" s="94"/>
      <c r="MHY352" s="94"/>
      <c r="MHZ352" s="94"/>
      <c r="MIA352" s="94"/>
      <c r="MIB352" s="94"/>
      <c r="MIC352" s="94"/>
      <c r="MID352" s="94"/>
      <c r="MIE352" s="94"/>
      <c r="MIF352" s="94"/>
      <c r="MIG352" s="94"/>
      <c r="MIH352" s="94"/>
      <c r="MII352" s="94"/>
      <c r="MIJ352" s="94"/>
      <c r="MIK352" s="94"/>
      <c r="MIL352" s="94"/>
      <c r="MIM352" s="94"/>
      <c r="MIN352" s="94"/>
      <c r="MIO352" s="94"/>
      <c r="MIP352" s="94"/>
      <c r="MIQ352" s="94"/>
      <c r="MIR352" s="94"/>
      <c r="MIS352" s="94"/>
      <c r="MIT352" s="94"/>
      <c r="MIU352" s="94"/>
      <c r="MIV352" s="94"/>
      <c r="MIW352" s="94"/>
      <c r="MIX352" s="94"/>
      <c r="MIY352" s="94"/>
      <c r="MIZ352" s="94"/>
      <c r="MJA352" s="94"/>
      <c r="MJB352" s="94"/>
      <c r="MJC352" s="94"/>
      <c r="MJD352" s="94"/>
      <c r="MJE352" s="94"/>
      <c r="MJF352" s="94"/>
      <c r="MJG352" s="94"/>
      <c r="MJH352" s="94"/>
      <c r="MJI352" s="94"/>
      <c r="MJJ352" s="94"/>
      <c r="MJK352" s="94"/>
      <c r="MJL352" s="94"/>
      <c r="MJM352" s="94"/>
      <c r="MJN352" s="94"/>
      <c r="MJO352" s="94"/>
      <c r="MJP352" s="94"/>
      <c r="MJQ352" s="94"/>
      <c r="MJR352" s="94"/>
      <c r="MJS352" s="94"/>
      <c r="MJT352" s="94"/>
      <c r="MJU352" s="94"/>
      <c r="MJV352" s="94"/>
      <c r="MJW352" s="94"/>
      <c r="MJX352" s="94"/>
      <c r="MJY352" s="94"/>
      <c r="MJZ352" s="94"/>
      <c r="MKA352" s="94"/>
      <c r="MKB352" s="94"/>
      <c r="MKC352" s="94"/>
      <c r="MKD352" s="94"/>
      <c r="MKE352" s="94"/>
      <c r="MKF352" s="94"/>
      <c r="MKG352" s="94"/>
      <c r="MKH352" s="94"/>
      <c r="MKI352" s="94"/>
      <c r="MKJ352" s="94"/>
      <c r="MKK352" s="94"/>
      <c r="MKL352" s="94"/>
      <c r="MKM352" s="94"/>
      <c r="MKN352" s="94"/>
      <c r="MKO352" s="94"/>
      <c r="MKP352" s="94"/>
      <c r="MKQ352" s="94"/>
      <c r="MKR352" s="94"/>
      <c r="MKS352" s="94"/>
      <c r="MKT352" s="94"/>
      <c r="MKU352" s="94"/>
      <c r="MKV352" s="94"/>
      <c r="MKW352" s="94"/>
      <c r="MKX352" s="94"/>
      <c r="MKY352" s="94"/>
      <c r="MKZ352" s="94"/>
      <c r="MLA352" s="94"/>
      <c r="MLB352" s="94"/>
      <c r="MLC352" s="94"/>
      <c r="MLD352" s="94"/>
      <c r="MLE352" s="94"/>
      <c r="MLF352" s="94"/>
      <c r="MLG352" s="94"/>
      <c r="MLH352" s="94"/>
      <c r="MLI352" s="94"/>
      <c r="MLJ352" s="94"/>
      <c r="MLK352" s="94"/>
      <c r="MLL352" s="94"/>
      <c r="MLM352" s="94"/>
      <c r="MLN352" s="94"/>
      <c r="MLO352" s="94"/>
      <c r="MLP352" s="94"/>
      <c r="MLQ352" s="94"/>
      <c r="MLR352" s="94"/>
      <c r="MLS352" s="94"/>
      <c r="MLT352" s="94"/>
      <c r="MLU352" s="94"/>
      <c r="MLV352" s="94"/>
      <c r="MLW352" s="94"/>
      <c r="MLX352" s="94"/>
      <c r="MLY352" s="94"/>
      <c r="MLZ352" s="94"/>
      <c r="MMA352" s="94"/>
      <c r="MMB352" s="94"/>
      <c r="MMC352" s="94"/>
      <c r="MMD352" s="94"/>
      <c r="MME352" s="94"/>
      <c r="MMF352" s="94"/>
      <c r="MMG352" s="94"/>
      <c r="MMH352" s="94"/>
      <c r="MMI352" s="94"/>
      <c r="MMJ352" s="94"/>
      <c r="MMK352" s="94"/>
      <c r="MML352" s="94"/>
      <c r="MMM352" s="94"/>
      <c r="MMN352" s="94"/>
      <c r="MMO352" s="94"/>
      <c r="MMP352" s="94"/>
      <c r="MMQ352" s="94"/>
      <c r="MMR352" s="94"/>
      <c r="MMS352" s="94"/>
      <c r="MMT352" s="94"/>
      <c r="MMU352" s="94"/>
      <c r="MMV352" s="94"/>
      <c r="MMW352" s="94"/>
      <c r="MMX352" s="94"/>
      <c r="MMY352" s="94"/>
      <c r="MMZ352" s="94"/>
      <c r="MNA352" s="94"/>
      <c r="MNB352" s="94"/>
      <c r="MNC352" s="94"/>
      <c r="MND352" s="94"/>
      <c r="MNE352" s="94"/>
      <c r="MNF352" s="94"/>
      <c r="MNG352" s="94"/>
      <c r="MNH352" s="94"/>
      <c r="MNI352" s="94"/>
      <c r="MNJ352" s="94"/>
      <c r="MNK352" s="94"/>
      <c r="MNL352" s="94"/>
      <c r="MNM352" s="94"/>
      <c r="MNN352" s="94"/>
      <c r="MNO352" s="94"/>
      <c r="MNP352" s="94"/>
      <c r="MNQ352" s="94"/>
      <c r="MNR352" s="94"/>
      <c r="MNS352" s="94"/>
      <c r="MNT352" s="94"/>
      <c r="MNU352" s="94"/>
      <c r="MNV352" s="94"/>
      <c r="MNW352" s="94"/>
      <c r="MNX352" s="94"/>
      <c r="MNY352" s="94"/>
      <c r="MNZ352" s="94"/>
      <c r="MOA352" s="94"/>
      <c r="MOB352" s="94"/>
      <c r="MOC352" s="94"/>
      <c r="MOD352" s="94"/>
      <c r="MOE352" s="94"/>
      <c r="MOF352" s="94"/>
      <c r="MOG352" s="94"/>
      <c r="MOH352" s="94"/>
      <c r="MOI352" s="94"/>
      <c r="MOJ352" s="94"/>
      <c r="MOK352" s="94"/>
      <c r="MOL352" s="94"/>
      <c r="MOM352" s="94"/>
      <c r="MON352" s="94"/>
      <c r="MOO352" s="94"/>
      <c r="MOP352" s="94"/>
      <c r="MOQ352" s="94"/>
      <c r="MOR352" s="94"/>
      <c r="MOS352" s="94"/>
      <c r="MOT352" s="94"/>
      <c r="MOU352" s="94"/>
      <c r="MOV352" s="94"/>
      <c r="MOW352" s="94"/>
      <c r="MOX352" s="94"/>
      <c r="MOY352" s="94"/>
      <c r="MOZ352" s="94"/>
      <c r="MPA352" s="94"/>
      <c r="MPB352" s="94"/>
      <c r="MPC352" s="94"/>
      <c r="MPD352" s="94"/>
      <c r="MPE352" s="94"/>
      <c r="MPF352" s="94"/>
      <c r="MPG352" s="94"/>
      <c r="MPH352" s="94"/>
      <c r="MPI352" s="94"/>
      <c r="MPJ352" s="94"/>
      <c r="MPK352" s="94"/>
      <c r="MPL352" s="94"/>
      <c r="MPM352" s="94"/>
      <c r="MPN352" s="94"/>
      <c r="MPO352" s="94"/>
      <c r="MPP352" s="94"/>
      <c r="MPQ352" s="94"/>
      <c r="MPR352" s="94"/>
      <c r="MPS352" s="94"/>
      <c r="MPT352" s="94"/>
      <c r="MPU352" s="94"/>
      <c r="MPV352" s="94"/>
      <c r="MPW352" s="94"/>
      <c r="MPX352" s="94"/>
      <c r="MPY352" s="94"/>
      <c r="MPZ352" s="94"/>
      <c r="MQA352" s="94"/>
      <c r="MQB352" s="94"/>
      <c r="MQC352" s="94"/>
      <c r="MQD352" s="94"/>
      <c r="MQE352" s="94"/>
      <c r="MQF352" s="94"/>
      <c r="MQG352" s="94"/>
      <c r="MQH352" s="94"/>
      <c r="MQI352" s="94"/>
      <c r="MQJ352" s="94"/>
      <c r="MQK352" s="94"/>
      <c r="MQL352" s="94"/>
      <c r="MQM352" s="94"/>
      <c r="MQN352" s="94"/>
      <c r="MQO352" s="94"/>
      <c r="MQP352" s="94"/>
      <c r="MQQ352" s="94"/>
      <c r="MQR352" s="94"/>
      <c r="MQS352" s="94"/>
      <c r="MQT352" s="94"/>
      <c r="MQU352" s="94"/>
      <c r="MQV352" s="94"/>
      <c r="MQW352" s="94"/>
      <c r="MQX352" s="94"/>
      <c r="MQY352" s="94"/>
      <c r="MQZ352" s="94"/>
      <c r="MRA352" s="94"/>
      <c r="MRB352" s="94"/>
      <c r="MRC352" s="94"/>
      <c r="MRD352" s="94"/>
      <c r="MRE352" s="94"/>
      <c r="MRF352" s="94"/>
      <c r="MRG352" s="94"/>
      <c r="MRH352" s="94"/>
      <c r="MRI352" s="94"/>
      <c r="MRJ352" s="94"/>
      <c r="MRK352" s="94"/>
      <c r="MRL352" s="94"/>
      <c r="MRM352" s="94"/>
      <c r="MRN352" s="94"/>
      <c r="MRO352" s="94"/>
      <c r="MRP352" s="94"/>
      <c r="MRQ352" s="94"/>
      <c r="MRR352" s="94"/>
      <c r="MRS352" s="94"/>
      <c r="MRT352" s="94"/>
      <c r="MRU352" s="94"/>
      <c r="MRV352" s="94"/>
      <c r="MRW352" s="94"/>
      <c r="MRX352" s="94"/>
      <c r="MRY352" s="94"/>
      <c r="MRZ352" s="94"/>
      <c r="MSA352" s="94"/>
      <c r="MSB352" s="94"/>
      <c r="MSC352" s="94"/>
      <c r="MSD352" s="94"/>
      <c r="MSE352" s="94"/>
      <c r="MSF352" s="94"/>
      <c r="MSG352" s="94"/>
      <c r="MSH352" s="94"/>
      <c r="MSI352" s="94"/>
      <c r="MSJ352" s="94"/>
      <c r="MSK352" s="94"/>
      <c r="MSL352" s="94"/>
      <c r="MSM352" s="94"/>
      <c r="MSN352" s="94"/>
      <c r="MSO352" s="94"/>
      <c r="MSP352" s="94"/>
      <c r="MSQ352" s="94"/>
      <c r="MSR352" s="94"/>
      <c r="MSS352" s="94"/>
      <c r="MST352" s="94"/>
      <c r="MSU352" s="94"/>
      <c r="MSV352" s="94"/>
      <c r="MSW352" s="94"/>
      <c r="MSX352" s="94"/>
      <c r="MSY352" s="94"/>
      <c r="MSZ352" s="94"/>
      <c r="MTA352" s="94"/>
      <c r="MTB352" s="94"/>
      <c r="MTC352" s="94"/>
      <c r="MTD352" s="94"/>
      <c r="MTE352" s="94"/>
      <c r="MTF352" s="94"/>
      <c r="MTG352" s="94"/>
      <c r="MTH352" s="94"/>
      <c r="MTI352" s="94"/>
      <c r="MTJ352" s="94"/>
      <c r="MTK352" s="94"/>
      <c r="MTL352" s="94"/>
      <c r="MTM352" s="94"/>
      <c r="MTN352" s="94"/>
      <c r="MTO352" s="94"/>
      <c r="MTP352" s="94"/>
      <c r="MTQ352" s="94"/>
      <c r="MTR352" s="94"/>
      <c r="MTS352" s="94"/>
      <c r="MTT352" s="94"/>
      <c r="MTU352" s="94"/>
      <c r="MTV352" s="94"/>
      <c r="MTW352" s="94"/>
      <c r="MTX352" s="94"/>
      <c r="MTY352" s="94"/>
      <c r="MTZ352" s="94"/>
      <c r="MUA352" s="94"/>
      <c r="MUB352" s="94"/>
      <c r="MUC352" s="94"/>
      <c r="MUD352" s="94"/>
      <c r="MUE352" s="94"/>
      <c r="MUF352" s="94"/>
      <c r="MUG352" s="94"/>
      <c r="MUH352" s="94"/>
      <c r="MUI352" s="94"/>
      <c r="MUJ352" s="94"/>
      <c r="MUK352" s="94"/>
      <c r="MUL352" s="94"/>
      <c r="MUM352" s="94"/>
      <c r="MUN352" s="94"/>
      <c r="MUO352" s="94"/>
      <c r="MUP352" s="94"/>
      <c r="MUQ352" s="94"/>
      <c r="MUR352" s="94"/>
      <c r="MUS352" s="94"/>
      <c r="MUT352" s="94"/>
      <c r="MUU352" s="94"/>
      <c r="MUV352" s="94"/>
      <c r="MUW352" s="94"/>
      <c r="MUX352" s="94"/>
      <c r="MUY352" s="94"/>
      <c r="MUZ352" s="94"/>
      <c r="MVA352" s="94"/>
      <c r="MVB352" s="94"/>
      <c r="MVC352" s="94"/>
      <c r="MVD352" s="94"/>
      <c r="MVE352" s="94"/>
      <c r="MVF352" s="94"/>
      <c r="MVG352" s="94"/>
      <c r="MVH352" s="94"/>
      <c r="MVI352" s="94"/>
      <c r="MVJ352" s="94"/>
      <c r="MVK352" s="94"/>
      <c r="MVL352" s="94"/>
      <c r="MVM352" s="94"/>
      <c r="MVN352" s="94"/>
      <c r="MVO352" s="94"/>
      <c r="MVP352" s="94"/>
      <c r="MVQ352" s="94"/>
      <c r="MVR352" s="94"/>
      <c r="MVS352" s="94"/>
      <c r="MVT352" s="94"/>
      <c r="MVU352" s="94"/>
      <c r="MVV352" s="94"/>
      <c r="MVW352" s="94"/>
      <c r="MVX352" s="94"/>
      <c r="MVY352" s="94"/>
      <c r="MVZ352" s="94"/>
      <c r="MWA352" s="94"/>
      <c r="MWB352" s="94"/>
      <c r="MWC352" s="94"/>
      <c r="MWD352" s="94"/>
      <c r="MWE352" s="94"/>
      <c r="MWF352" s="94"/>
      <c r="MWG352" s="94"/>
      <c r="MWH352" s="94"/>
      <c r="MWI352" s="94"/>
      <c r="MWJ352" s="94"/>
      <c r="MWK352" s="94"/>
      <c r="MWL352" s="94"/>
      <c r="MWM352" s="94"/>
      <c r="MWN352" s="94"/>
      <c r="MWO352" s="94"/>
      <c r="MWP352" s="94"/>
      <c r="MWQ352" s="94"/>
      <c r="MWR352" s="94"/>
      <c r="MWS352" s="94"/>
      <c r="MWT352" s="94"/>
      <c r="MWU352" s="94"/>
      <c r="MWV352" s="94"/>
      <c r="MWW352" s="94"/>
      <c r="MWX352" s="94"/>
      <c r="MWY352" s="94"/>
      <c r="MWZ352" s="94"/>
      <c r="MXA352" s="94"/>
      <c r="MXB352" s="94"/>
      <c r="MXC352" s="94"/>
      <c r="MXD352" s="94"/>
      <c r="MXE352" s="94"/>
      <c r="MXF352" s="94"/>
      <c r="MXG352" s="94"/>
      <c r="MXH352" s="94"/>
      <c r="MXI352" s="94"/>
      <c r="MXJ352" s="94"/>
      <c r="MXK352" s="94"/>
      <c r="MXL352" s="94"/>
      <c r="MXM352" s="94"/>
      <c r="MXN352" s="94"/>
      <c r="MXO352" s="94"/>
      <c r="MXP352" s="94"/>
      <c r="MXQ352" s="94"/>
      <c r="MXR352" s="94"/>
      <c r="MXS352" s="94"/>
      <c r="MXT352" s="94"/>
      <c r="MXU352" s="94"/>
      <c r="MXV352" s="94"/>
      <c r="MXW352" s="94"/>
      <c r="MXX352" s="94"/>
      <c r="MXY352" s="94"/>
      <c r="MXZ352" s="94"/>
      <c r="MYA352" s="94"/>
      <c r="MYB352" s="94"/>
      <c r="MYC352" s="94"/>
      <c r="MYD352" s="94"/>
      <c r="MYE352" s="94"/>
      <c r="MYF352" s="94"/>
      <c r="MYG352" s="94"/>
      <c r="MYH352" s="94"/>
      <c r="MYI352" s="94"/>
      <c r="MYJ352" s="94"/>
      <c r="MYK352" s="94"/>
      <c r="MYL352" s="94"/>
      <c r="MYM352" s="94"/>
      <c r="MYN352" s="94"/>
      <c r="MYO352" s="94"/>
      <c r="MYP352" s="94"/>
      <c r="MYQ352" s="94"/>
      <c r="MYR352" s="94"/>
      <c r="MYS352" s="94"/>
      <c r="MYT352" s="94"/>
      <c r="MYU352" s="94"/>
      <c r="MYV352" s="94"/>
      <c r="MYW352" s="94"/>
      <c r="MYX352" s="94"/>
      <c r="MYY352" s="94"/>
      <c r="MYZ352" s="94"/>
      <c r="MZA352" s="94"/>
      <c r="MZB352" s="94"/>
      <c r="MZC352" s="94"/>
      <c r="MZD352" s="94"/>
      <c r="MZE352" s="94"/>
      <c r="MZF352" s="94"/>
      <c r="MZG352" s="94"/>
      <c r="MZH352" s="94"/>
      <c r="MZI352" s="94"/>
      <c r="MZJ352" s="94"/>
      <c r="MZK352" s="94"/>
      <c r="MZL352" s="94"/>
      <c r="MZM352" s="94"/>
      <c r="MZN352" s="94"/>
      <c r="MZO352" s="94"/>
      <c r="MZP352" s="94"/>
      <c r="MZQ352" s="94"/>
      <c r="MZR352" s="94"/>
      <c r="MZS352" s="94"/>
      <c r="MZT352" s="94"/>
      <c r="MZU352" s="94"/>
      <c r="MZV352" s="94"/>
      <c r="MZW352" s="94"/>
      <c r="MZX352" s="94"/>
      <c r="MZY352" s="94"/>
      <c r="MZZ352" s="94"/>
      <c r="NAA352" s="94"/>
      <c r="NAB352" s="94"/>
      <c r="NAC352" s="94"/>
      <c r="NAD352" s="94"/>
      <c r="NAE352" s="94"/>
      <c r="NAF352" s="94"/>
      <c r="NAG352" s="94"/>
      <c r="NAH352" s="94"/>
      <c r="NAI352" s="94"/>
      <c r="NAJ352" s="94"/>
      <c r="NAK352" s="94"/>
      <c r="NAL352" s="94"/>
      <c r="NAM352" s="94"/>
      <c r="NAN352" s="94"/>
      <c r="NAO352" s="94"/>
      <c r="NAP352" s="94"/>
      <c r="NAQ352" s="94"/>
      <c r="NAR352" s="94"/>
      <c r="NAS352" s="94"/>
      <c r="NAT352" s="94"/>
      <c r="NAU352" s="94"/>
      <c r="NAV352" s="94"/>
      <c r="NAW352" s="94"/>
      <c r="NAX352" s="94"/>
      <c r="NAY352" s="94"/>
      <c r="NAZ352" s="94"/>
      <c r="NBA352" s="94"/>
      <c r="NBB352" s="94"/>
      <c r="NBC352" s="94"/>
      <c r="NBD352" s="94"/>
      <c r="NBE352" s="94"/>
      <c r="NBF352" s="94"/>
      <c r="NBG352" s="94"/>
      <c r="NBH352" s="94"/>
      <c r="NBI352" s="94"/>
      <c r="NBJ352" s="94"/>
      <c r="NBK352" s="94"/>
      <c r="NBL352" s="94"/>
      <c r="NBM352" s="94"/>
      <c r="NBN352" s="94"/>
      <c r="NBO352" s="94"/>
      <c r="NBP352" s="94"/>
      <c r="NBQ352" s="94"/>
      <c r="NBR352" s="94"/>
      <c r="NBS352" s="94"/>
      <c r="NBT352" s="94"/>
      <c r="NBU352" s="94"/>
      <c r="NBV352" s="94"/>
      <c r="NBW352" s="94"/>
      <c r="NBX352" s="94"/>
      <c r="NBY352" s="94"/>
      <c r="NBZ352" s="94"/>
      <c r="NCA352" s="94"/>
      <c r="NCB352" s="94"/>
      <c r="NCC352" s="94"/>
      <c r="NCD352" s="94"/>
      <c r="NCE352" s="94"/>
      <c r="NCF352" s="94"/>
      <c r="NCG352" s="94"/>
      <c r="NCH352" s="94"/>
      <c r="NCI352" s="94"/>
      <c r="NCJ352" s="94"/>
      <c r="NCK352" s="94"/>
      <c r="NCL352" s="94"/>
      <c r="NCM352" s="94"/>
      <c r="NCN352" s="94"/>
      <c r="NCO352" s="94"/>
      <c r="NCP352" s="94"/>
      <c r="NCQ352" s="94"/>
      <c r="NCR352" s="94"/>
      <c r="NCS352" s="94"/>
      <c r="NCT352" s="94"/>
      <c r="NCU352" s="94"/>
      <c r="NCV352" s="94"/>
      <c r="NCW352" s="94"/>
      <c r="NCX352" s="94"/>
      <c r="NCY352" s="94"/>
      <c r="NCZ352" s="94"/>
      <c r="NDA352" s="94"/>
      <c r="NDB352" s="94"/>
      <c r="NDC352" s="94"/>
      <c r="NDD352" s="94"/>
      <c r="NDE352" s="94"/>
      <c r="NDF352" s="94"/>
      <c r="NDG352" s="94"/>
      <c r="NDH352" s="94"/>
      <c r="NDI352" s="94"/>
      <c r="NDJ352" s="94"/>
      <c r="NDK352" s="94"/>
      <c r="NDL352" s="94"/>
      <c r="NDM352" s="94"/>
      <c r="NDN352" s="94"/>
      <c r="NDO352" s="94"/>
      <c r="NDP352" s="94"/>
      <c r="NDQ352" s="94"/>
      <c r="NDR352" s="94"/>
      <c r="NDS352" s="94"/>
      <c r="NDT352" s="94"/>
      <c r="NDU352" s="94"/>
      <c r="NDV352" s="94"/>
      <c r="NDW352" s="94"/>
      <c r="NDX352" s="94"/>
      <c r="NDY352" s="94"/>
      <c r="NDZ352" s="94"/>
      <c r="NEA352" s="94"/>
      <c r="NEB352" s="94"/>
      <c r="NEC352" s="94"/>
      <c r="NED352" s="94"/>
      <c r="NEE352" s="94"/>
      <c r="NEF352" s="94"/>
      <c r="NEG352" s="94"/>
      <c r="NEH352" s="94"/>
      <c r="NEI352" s="94"/>
      <c r="NEJ352" s="94"/>
      <c r="NEK352" s="94"/>
      <c r="NEL352" s="94"/>
      <c r="NEM352" s="94"/>
      <c r="NEN352" s="94"/>
      <c r="NEO352" s="94"/>
      <c r="NEP352" s="94"/>
      <c r="NEQ352" s="94"/>
      <c r="NER352" s="94"/>
      <c r="NES352" s="94"/>
      <c r="NET352" s="94"/>
      <c r="NEU352" s="94"/>
      <c r="NEV352" s="94"/>
      <c r="NEW352" s="94"/>
      <c r="NEX352" s="94"/>
      <c r="NEY352" s="94"/>
      <c r="NEZ352" s="94"/>
      <c r="NFA352" s="94"/>
      <c r="NFB352" s="94"/>
      <c r="NFC352" s="94"/>
      <c r="NFD352" s="94"/>
      <c r="NFE352" s="94"/>
      <c r="NFF352" s="94"/>
      <c r="NFG352" s="94"/>
      <c r="NFH352" s="94"/>
      <c r="NFI352" s="94"/>
      <c r="NFJ352" s="94"/>
      <c r="NFK352" s="94"/>
      <c r="NFL352" s="94"/>
      <c r="NFM352" s="94"/>
      <c r="NFN352" s="94"/>
      <c r="NFO352" s="94"/>
      <c r="NFP352" s="94"/>
      <c r="NFQ352" s="94"/>
      <c r="NFR352" s="94"/>
      <c r="NFS352" s="94"/>
      <c r="NFT352" s="94"/>
      <c r="NFU352" s="94"/>
      <c r="NFV352" s="94"/>
      <c r="NFW352" s="94"/>
      <c r="NFX352" s="94"/>
      <c r="NFY352" s="94"/>
      <c r="NFZ352" s="94"/>
      <c r="NGA352" s="94"/>
      <c r="NGB352" s="94"/>
      <c r="NGC352" s="94"/>
      <c r="NGD352" s="94"/>
      <c r="NGE352" s="94"/>
      <c r="NGF352" s="94"/>
      <c r="NGG352" s="94"/>
      <c r="NGH352" s="94"/>
      <c r="NGI352" s="94"/>
      <c r="NGJ352" s="94"/>
      <c r="NGK352" s="94"/>
      <c r="NGL352" s="94"/>
      <c r="NGM352" s="94"/>
      <c r="NGN352" s="94"/>
      <c r="NGO352" s="94"/>
      <c r="NGP352" s="94"/>
      <c r="NGQ352" s="94"/>
      <c r="NGR352" s="94"/>
      <c r="NGS352" s="94"/>
      <c r="NGT352" s="94"/>
      <c r="NGU352" s="94"/>
      <c r="NGV352" s="94"/>
      <c r="NGW352" s="94"/>
      <c r="NGX352" s="94"/>
      <c r="NGY352" s="94"/>
      <c r="NGZ352" s="94"/>
      <c r="NHA352" s="94"/>
      <c r="NHB352" s="94"/>
      <c r="NHC352" s="94"/>
      <c r="NHD352" s="94"/>
      <c r="NHE352" s="94"/>
      <c r="NHF352" s="94"/>
      <c r="NHG352" s="94"/>
      <c r="NHH352" s="94"/>
      <c r="NHI352" s="94"/>
      <c r="NHJ352" s="94"/>
      <c r="NHK352" s="94"/>
      <c r="NHL352" s="94"/>
      <c r="NHM352" s="94"/>
      <c r="NHN352" s="94"/>
      <c r="NHO352" s="94"/>
      <c r="NHP352" s="94"/>
      <c r="NHQ352" s="94"/>
      <c r="NHR352" s="94"/>
      <c r="NHS352" s="94"/>
      <c r="NHT352" s="94"/>
      <c r="NHU352" s="94"/>
      <c r="NHV352" s="94"/>
      <c r="NHW352" s="94"/>
      <c r="NHX352" s="94"/>
      <c r="NHY352" s="94"/>
      <c r="NHZ352" s="94"/>
      <c r="NIA352" s="94"/>
      <c r="NIB352" s="94"/>
      <c r="NIC352" s="94"/>
      <c r="NID352" s="94"/>
      <c r="NIE352" s="94"/>
      <c r="NIF352" s="94"/>
      <c r="NIG352" s="94"/>
      <c r="NIH352" s="94"/>
      <c r="NII352" s="94"/>
      <c r="NIJ352" s="94"/>
      <c r="NIK352" s="94"/>
      <c r="NIL352" s="94"/>
      <c r="NIM352" s="94"/>
      <c r="NIN352" s="94"/>
      <c r="NIO352" s="94"/>
      <c r="NIP352" s="94"/>
      <c r="NIQ352" s="94"/>
      <c r="NIR352" s="94"/>
      <c r="NIS352" s="94"/>
      <c r="NIT352" s="94"/>
      <c r="NIU352" s="94"/>
      <c r="NIV352" s="94"/>
      <c r="NIW352" s="94"/>
      <c r="NIX352" s="94"/>
      <c r="NIY352" s="94"/>
      <c r="NIZ352" s="94"/>
      <c r="NJA352" s="94"/>
      <c r="NJB352" s="94"/>
      <c r="NJC352" s="94"/>
      <c r="NJD352" s="94"/>
      <c r="NJE352" s="94"/>
      <c r="NJF352" s="94"/>
      <c r="NJG352" s="94"/>
      <c r="NJH352" s="94"/>
      <c r="NJI352" s="94"/>
      <c r="NJJ352" s="94"/>
      <c r="NJK352" s="94"/>
      <c r="NJL352" s="94"/>
      <c r="NJM352" s="94"/>
      <c r="NJN352" s="94"/>
      <c r="NJO352" s="94"/>
      <c r="NJP352" s="94"/>
      <c r="NJQ352" s="94"/>
      <c r="NJR352" s="94"/>
      <c r="NJS352" s="94"/>
      <c r="NJT352" s="94"/>
      <c r="NJU352" s="94"/>
      <c r="NJV352" s="94"/>
      <c r="NJW352" s="94"/>
      <c r="NJX352" s="94"/>
      <c r="NJY352" s="94"/>
      <c r="NJZ352" s="94"/>
      <c r="NKA352" s="94"/>
      <c r="NKB352" s="94"/>
      <c r="NKC352" s="94"/>
      <c r="NKD352" s="94"/>
      <c r="NKE352" s="94"/>
      <c r="NKF352" s="94"/>
      <c r="NKG352" s="94"/>
      <c r="NKH352" s="94"/>
      <c r="NKI352" s="94"/>
      <c r="NKJ352" s="94"/>
      <c r="NKK352" s="94"/>
      <c r="NKL352" s="94"/>
      <c r="NKM352" s="94"/>
      <c r="NKN352" s="94"/>
      <c r="NKO352" s="94"/>
      <c r="NKP352" s="94"/>
      <c r="NKQ352" s="94"/>
      <c r="NKR352" s="94"/>
      <c r="NKS352" s="94"/>
      <c r="NKT352" s="94"/>
      <c r="NKU352" s="94"/>
      <c r="NKV352" s="94"/>
      <c r="NKW352" s="94"/>
      <c r="NKX352" s="94"/>
      <c r="NKY352" s="94"/>
      <c r="NKZ352" s="94"/>
      <c r="NLA352" s="94"/>
      <c r="NLB352" s="94"/>
      <c r="NLC352" s="94"/>
      <c r="NLD352" s="94"/>
      <c r="NLE352" s="94"/>
      <c r="NLF352" s="94"/>
      <c r="NLG352" s="94"/>
      <c r="NLH352" s="94"/>
      <c r="NLI352" s="94"/>
      <c r="NLJ352" s="94"/>
      <c r="NLK352" s="94"/>
      <c r="NLL352" s="94"/>
      <c r="NLM352" s="94"/>
      <c r="NLN352" s="94"/>
      <c r="NLO352" s="94"/>
      <c r="NLP352" s="94"/>
      <c r="NLQ352" s="94"/>
      <c r="NLR352" s="94"/>
      <c r="NLS352" s="94"/>
      <c r="NLT352" s="94"/>
      <c r="NLU352" s="94"/>
      <c r="NLV352" s="94"/>
      <c r="NLW352" s="94"/>
      <c r="NLX352" s="94"/>
      <c r="NLY352" s="94"/>
      <c r="NLZ352" s="94"/>
      <c r="NMA352" s="94"/>
      <c r="NMB352" s="94"/>
      <c r="NMC352" s="94"/>
      <c r="NMD352" s="94"/>
      <c r="NME352" s="94"/>
      <c r="NMF352" s="94"/>
      <c r="NMG352" s="94"/>
      <c r="NMH352" s="94"/>
      <c r="NMI352" s="94"/>
      <c r="NMJ352" s="94"/>
      <c r="NMK352" s="94"/>
      <c r="NML352" s="94"/>
      <c r="NMM352" s="94"/>
      <c r="NMN352" s="94"/>
      <c r="NMO352" s="94"/>
      <c r="NMP352" s="94"/>
      <c r="NMQ352" s="94"/>
      <c r="NMR352" s="94"/>
      <c r="NMS352" s="94"/>
      <c r="NMT352" s="94"/>
      <c r="NMU352" s="94"/>
      <c r="NMV352" s="94"/>
      <c r="NMW352" s="94"/>
      <c r="NMX352" s="94"/>
      <c r="NMY352" s="94"/>
      <c r="NMZ352" s="94"/>
      <c r="NNA352" s="94"/>
      <c r="NNB352" s="94"/>
      <c r="NNC352" s="94"/>
      <c r="NND352" s="94"/>
      <c r="NNE352" s="94"/>
      <c r="NNF352" s="94"/>
      <c r="NNG352" s="94"/>
      <c r="NNH352" s="94"/>
      <c r="NNI352" s="94"/>
      <c r="NNJ352" s="94"/>
      <c r="NNK352" s="94"/>
      <c r="NNL352" s="94"/>
      <c r="NNM352" s="94"/>
      <c r="NNN352" s="94"/>
      <c r="NNO352" s="94"/>
      <c r="NNP352" s="94"/>
      <c r="NNQ352" s="94"/>
      <c r="NNR352" s="94"/>
      <c r="NNS352" s="94"/>
      <c r="NNT352" s="94"/>
      <c r="NNU352" s="94"/>
      <c r="NNV352" s="94"/>
      <c r="NNW352" s="94"/>
      <c r="NNX352" s="94"/>
      <c r="NNY352" s="94"/>
      <c r="NNZ352" s="94"/>
      <c r="NOA352" s="94"/>
      <c r="NOB352" s="94"/>
      <c r="NOC352" s="94"/>
      <c r="NOD352" s="94"/>
      <c r="NOE352" s="94"/>
      <c r="NOF352" s="94"/>
      <c r="NOG352" s="94"/>
      <c r="NOH352" s="94"/>
      <c r="NOI352" s="94"/>
      <c r="NOJ352" s="94"/>
      <c r="NOK352" s="94"/>
      <c r="NOL352" s="94"/>
      <c r="NOM352" s="94"/>
      <c r="NON352" s="94"/>
      <c r="NOO352" s="94"/>
      <c r="NOP352" s="94"/>
      <c r="NOQ352" s="94"/>
      <c r="NOR352" s="94"/>
      <c r="NOS352" s="94"/>
      <c r="NOT352" s="94"/>
      <c r="NOU352" s="94"/>
      <c r="NOV352" s="94"/>
      <c r="NOW352" s="94"/>
      <c r="NOX352" s="94"/>
      <c r="NOY352" s="94"/>
      <c r="NOZ352" s="94"/>
      <c r="NPA352" s="94"/>
      <c r="NPB352" s="94"/>
      <c r="NPC352" s="94"/>
      <c r="NPD352" s="94"/>
      <c r="NPE352" s="94"/>
      <c r="NPF352" s="94"/>
      <c r="NPG352" s="94"/>
      <c r="NPH352" s="94"/>
      <c r="NPI352" s="94"/>
      <c r="NPJ352" s="94"/>
      <c r="NPK352" s="94"/>
      <c r="NPL352" s="94"/>
      <c r="NPM352" s="94"/>
      <c r="NPN352" s="94"/>
      <c r="NPO352" s="94"/>
      <c r="NPP352" s="94"/>
      <c r="NPQ352" s="94"/>
      <c r="NPR352" s="94"/>
      <c r="NPS352" s="94"/>
      <c r="NPT352" s="94"/>
      <c r="NPU352" s="94"/>
      <c r="NPV352" s="94"/>
      <c r="NPW352" s="94"/>
      <c r="NPX352" s="94"/>
      <c r="NPY352" s="94"/>
      <c r="NPZ352" s="94"/>
      <c r="NQA352" s="94"/>
      <c r="NQB352" s="94"/>
      <c r="NQC352" s="94"/>
      <c r="NQD352" s="94"/>
      <c r="NQE352" s="94"/>
      <c r="NQF352" s="94"/>
      <c r="NQG352" s="94"/>
      <c r="NQH352" s="94"/>
      <c r="NQI352" s="94"/>
      <c r="NQJ352" s="94"/>
      <c r="NQK352" s="94"/>
      <c r="NQL352" s="94"/>
      <c r="NQM352" s="94"/>
      <c r="NQN352" s="94"/>
      <c r="NQO352" s="94"/>
      <c r="NQP352" s="94"/>
      <c r="NQQ352" s="94"/>
      <c r="NQR352" s="94"/>
      <c r="NQS352" s="94"/>
      <c r="NQT352" s="94"/>
      <c r="NQU352" s="94"/>
      <c r="NQV352" s="94"/>
      <c r="NQW352" s="94"/>
      <c r="NQX352" s="94"/>
      <c r="NQY352" s="94"/>
      <c r="NQZ352" s="94"/>
      <c r="NRA352" s="94"/>
      <c r="NRB352" s="94"/>
      <c r="NRC352" s="94"/>
      <c r="NRD352" s="94"/>
      <c r="NRE352" s="94"/>
      <c r="NRF352" s="94"/>
      <c r="NRG352" s="94"/>
      <c r="NRH352" s="94"/>
      <c r="NRI352" s="94"/>
      <c r="NRJ352" s="94"/>
      <c r="NRK352" s="94"/>
      <c r="NRL352" s="94"/>
      <c r="NRM352" s="94"/>
      <c r="NRN352" s="94"/>
      <c r="NRO352" s="94"/>
      <c r="NRP352" s="94"/>
      <c r="NRQ352" s="94"/>
      <c r="NRR352" s="94"/>
      <c r="NRS352" s="94"/>
      <c r="NRT352" s="94"/>
      <c r="NRU352" s="94"/>
      <c r="NRV352" s="94"/>
      <c r="NRW352" s="94"/>
      <c r="NRX352" s="94"/>
      <c r="NRY352" s="94"/>
      <c r="NRZ352" s="94"/>
      <c r="NSA352" s="94"/>
      <c r="NSB352" s="94"/>
      <c r="NSC352" s="94"/>
      <c r="NSD352" s="94"/>
      <c r="NSE352" s="94"/>
      <c r="NSF352" s="94"/>
      <c r="NSG352" s="94"/>
      <c r="NSH352" s="94"/>
      <c r="NSI352" s="94"/>
      <c r="NSJ352" s="94"/>
      <c r="NSK352" s="94"/>
      <c r="NSL352" s="94"/>
      <c r="NSM352" s="94"/>
      <c r="NSN352" s="94"/>
      <c r="NSO352" s="94"/>
      <c r="NSP352" s="94"/>
      <c r="NSQ352" s="94"/>
      <c r="NSR352" s="94"/>
      <c r="NSS352" s="94"/>
      <c r="NST352" s="94"/>
      <c r="NSU352" s="94"/>
      <c r="NSV352" s="94"/>
      <c r="NSW352" s="94"/>
      <c r="NSX352" s="94"/>
      <c r="NSY352" s="94"/>
      <c r="NSZ352" s="94"/>
      <c r="NTA352" s="94"/>
      <c r="NTB352" s="94"/>
      <c r="NTC352" s="94"/>
      <c r="NTD352" s="94"/>
      <c r="NTE352" s="94"/>
      <c r="NTF352" s="94"/>
      <c r="NTG352" s="94"/>
      <c r="NTH352" s="94"/>
      <c r="NTI352" s="94"/>
      <c r="NTJ352" s="94"/>
      <c r="NTK352" s="94"/>
      <c r="NTL352" s="94"/>
      <c r="NTM352" s="94"/>
      <c r="NTN352" s="94"/>
      <c r="NTO352" s="94"/>
      <c r="NTP352" s="94"/>
      <c r="NTQ352" s="94"/>
      <c r="NTR352" s="94"/>
      <c r="NTS352" s="94"/>
      <c r="NTT352" s="94"/>
      <c r="NTU352" s="94"/>
      <c r="NTV352" s="94"/>
      <c r="NTW352" s="94"/>
      <c r="NTX352" s="94"/>
      <c r="NTY352" s="94"/>
      <c r="NTZ352" s="94"/>
      <c r="NUA352" s="94"/>
      <c r="NUB352" s="94"/>
      <c r="NUC352" s="94"/>
      <c r="NUD352" s="94"/>
      <c r="NUE352" s="94"/>
      <c r="NUF352" s="94"/>
      <c r="NUG352" s="94"/>
      <c r="NUH352" s="94"/>
      <c r="NUI352" s="94"/>
      <c r="NUJ352" s="94"/>
      <c r="NUK352" s="94"/>
      <c r="NUL352" s="94"/>
      <c r="NUM352" s="94"/>
      <c r="NUN352" s="94"/>
      <c r="NUO352" s="94"/>
      <c r="NUP352" s="94"/>
      <c r="NUQ352" s="94"/>
      <c r="NUR352" s="94"/>
      <c r="NUS352" s="94"/>
      <c r="NUT352" s="94"/>
      <c r="NUU352" s="94"/>
      <c r="NUV352" s="94"/>
      <c r="NUW352" s="94"/>
      <c r="NUX352" s="94"/>
      <c r="NUY352" s="94"/>
      <c r="NUZ352" s="94"/>
      <c r="NVA352" s="94"/>
      <c r="NVB352" s="94"/>
      <c r="NVC352" s="94"/>
      <c r="NVD352" s="94"/>
      <c r="NVE352" s="94"/>
      <c r="NVF352" s="94"/>
      <c r="NVG352" s="94"/>
      <c r="NVH352" s="94"/>
      <c r="NVI352" s="94"/>
      <c r="NVJ352" s="94"/>
      <c r="NVK352" s="94"/>
      <c r="NVL352" s="94"/>
      <c r="NVM352" s="94"/>
      <c r="NVN352" s="94"/>
      <c r="NVO352" s="94"/>
      <c r="NVP352" s="94"/>
      <c r="NVQ352" s="94"/>
      <c r="NVR352" s="94"/>
      <c r="NVS352" s="94"/>
      <c r="NVT352" s="94"/>
      <c r="NVU352" s="94"/>
      <c r="NVV352" s="94"/>
      <c r="NVW352" s="94"/>
      <c r="NVX352" s="94"/>
      <c r="NVY352" s="94"/>
      <c r="NVZ352" s="94"/>
      <c r="NWA352" s="94"/>
      <c r="NWB352" s="94"/>
      <c r="NWC352" s="94"/>
      <c r="NWD352" s="94"/>
      <c r="NWE352" s="94"/>
      <c r="NWF352" s="94"/>
      <c r="NWG352" s="94"/>
      <c r="NWH352" s="94"/>
      <c r="NWI352" s="94"/>
      <c r="NWJ352" s="94"/>
      <c r="NWK352" s="94"/>
      <c r="NWL352" s="94"/>
      <c r="NWM352" s="94"/>
      <c r="NWN352" s="94"/>
      <c r="NWO352" s="94"/>
      <c r="NWP352" s="94"/>
      <c r="NWQ352" s="94"/>
      <c r="NWR352" s="94"/>
      <c r="NWS352" s="94"/>
      <c r="NWT352" s="94"/>
      <c r="NWU352" s="94"/>
      <c r="NWV352" s="94"/>
      <c r="NWW352" s="94"/>
      <c r="NWX352" s="94"/>
      <c r="NWY352" s="94"/>
      <c r="NWZ352" s="94"/>
      <c r="NXA352" s="94"/>
      <c r="NXB352" s="94"/>
      <c r="NXC352" s="94"/>
      <c r="NXD352" s="94"/>
      <c r="NXE352" s="94"/>
      <c r="NXF352" s="94"/>
      <c r="NXG352" s="94"/>
      <c r="NXH352" s="94"/>
      <c r="NXI352" s="94"/>
      <c r="NXJ352" s="94"/>
      <c r="NXK352" s="94"/>
      <c r="NXL352" s="94"/>
      <c r="NXM352" s="94"/>
      <c r="NXN352" s="94"/>
      <c r="NXO352" s="94"/>
      <c r="NXP352" s="94"/>
      <c r="NXQ352" s="94"/>
      <c r="NXR352" s="94"/>
      <c r="NXS352" s="94"/>
      <c r="NXT352" s="94"/>
      <c r="NXU352" s="94"/>
      <c r="NXV352" s="94"/>
      <c r="NXW352" s="94"/>
      <c r="NXX352" s="94"/>
      <c r="NXY352" s="94"/>
      <c r="NXZ352" s="94"/>
      <c r="NYA352" s="94"/>
      <c r="NYB352" s="94"/>
      <c r="NYC352" s="94"/>
      <c r="NYD352" s="94"/>
      <c r="NYE352" s="94"/>
      <c r="NYF352" s="94"/>
      <c r="NYG352" s="94"/>
      <c r="NYH352" s="94"/>
      <c r="NYI352" s="94"/>
      <c r="NYJ352" s="94"/>
      <c r="NYK352" s="94"/>
      <c r="NYL352" s="94"/>
      <c r="NYM352" s="94"/>
      <c r="NYN352" s="94"/>
      <c r="NYO352" s="94"/>
      <c r="NYP352" s="94"/>
      <c r="NYQ352" s="94"/>
      <c r="NYR352" s="94"/>
      <c r="NYS352" s="94"/>
      <c r="NYT352" s="94"/>
      <c r="NYU352" s="94"/>
      <c r="NYV352" s="94"/>
      <c r="NYW352" s="94"/>
      <c r="NYX352" s="94"/>
      <c r="NYY352" s="94"/>
      <c r="NYZ352" s="94"/>
      <c r="NZA352" s="94"/>
      <c r="NZB352" s="94"/>
      <c r="NZC352" s="94"/>
      <c r="NZD352" s="94"/>
      <c r="NZE352" s="94"/>
      <c r="NZF352" s="94"/>
      <c r="NZG352" s="94"/>
      <c r="NZH352" s="94"/>
      <c r="NZI352" s="94"/>
      <c r="NZJ352" s="94"/>
      <c r="NZK352" s="94"/>
      <c r="NZL352" s="94"/>
      <c r="NZM352" s="94"/>
      <c r="NZN352" s="94"/>
      <c r="NZO352" s="94"/>
      <c r="NZP352" s="94"/>
      <c r="NZQ352" s="94"/>
      <c r="NZR352" s="94"/>
      <c r="NZS352" s="94"/>
      <c r="NZT352" s="94"/>
      <c r="NZU352" s="94"/>
      <c r="NZV352" s="94"/>
      <c r="NZW352" s="94"/>
      <c r="NZX352" s="94"/>
      <c r="NZY352" s="94"/>
      <c r="NZZ352" s="94"/>
      <c r="OAA352" s="94"/>
      <c r="OAB352" s="94"/>
      <c r="OAC352" s="94"/>
      <c r="OAD352" s="94"/>
      <c r="OAE352" s="94"/>
      <c r="OAF352" s="94"/>
      <c r="OAG352" s="94"/>
      <c r="OAH352" s="94"/>
      <c r="OAI352" s="94"/>
      <c r="OAJ352" s="94"/>
      <c r="OAK352" s="94"/>
      <c r="OAL352" s="94"/>
      <c r="OAM352" s="94"/>
      <c r="OAN352" s="94"/>
      <c r="OAO352" s="94"/>
      <c r="OAP352" s="94"/>
      <c r="OAQ352" s="94"/>
      <c r="OAR352" s="94"/>
      <c r="OAS352" s="94"/>
      <c r="OAT352" s="94"/>
      <c r="OAU352" s="94"/>
      <c r="OAV352" s="94"/>
      <c r="OAW352" s="94"/>
      <c r="OAX352" s="94"/>
      <c r="OAY352" s="94"/>
      <c r="OAZ352" s="94"/>
      <c r="OBA352" s="94"/>
      <c r="OBB352" s="94"/>
      <c r="OBC352" s="94"/>
      <c r="OBD352" s="94"/>
      <c r="OBE352" s="94"/>
      <c r="OBF352" s="94"/>
      <c r="OBG352" s="94"/>
      <c r="OBH352" s="94"/>
      <c r="OBI352" s="94"/>
      <c r="OBJ352" s="94"/>
      <c r="OBK352" s="94"/>
      <c r="OBL352" s="94"/>
      <c r="OBM352" s="94"/>
      <c r="OBN352" s="94"/>
      <c r="OBO352" s="94"/>
      <c r="OBP352" s="94"/>
      <c r="OBQ352" s="94"/>
      <c r="OBR352" s="94"/>
      <c r="OBS352" s="94"/>
      <c r="OBT352" s="94"/>
      <c r="OBU352" s="94"/>
      <c r="OBV352" s="94"/>
      <c r="OBW352" s="94"/>
      <c r="OBX352" s="94"/>
      <c r="OBY352" s="94"/>
      <c r="OBZ352" s="94"/>
      <c r="OCA352" s="94"/>
      <c r="OCB352" s="94"/>
      <c r="OCC352" s="94"/>
      <c r="OCD352" s="94"/>
      <c r="OCE352" s="94"/>
      <c r="OCF352" s="94"/>
      <c r="OCG352" s="94"/>
      <c r="OCH352" s="94"/>
      <c r="OCI352" s="94"/>
      <c r="OCJ352" s="94"/>
      <c r="OCK352" s="94"/>
      <c r="OCL352" s="94"/>
      <c r="OCM352" s="94"/>
      <c r="OCN352" s="94"/>
      <c r="OCO352" s="94"/>
      <c r="OCP352" s="94"/>
      <c r="OCQ352" s="94"/>
      <c r="OCR352" s="94"/>
      <c r="OCS352" s="94"/>
      <c r="OCT352" s="94"/>
      <c r="OCU352" s="94"/>
      <c r="OCV352" s="94"/>
      <c r="OCW352" s="94"/>
      <c r="OCX352" s="94"/>
      <c r="OCY352" s="94"/>
      <c r="OCZ352" s="94"/>
      <c r="ODA352" s="94"/>
      <c r="ODB352" s="94"/>
      <c r="ODC352" s="94"/>
      <c r="ODD352" s="94"/>
      <c r="ODE352" s="94"/>
      <c r="ODF352" s="94"/>
      <c r="ODG352" s="94"/>
      <c r="ODH352" s="94"/>
      <c r="ODI352" s="94"/>
      <c r="ODJ352" s="94"/>
      <c r="ODK352" s="94"/>
      <c r="ODL352" s="94"/>
      <c r="ODM352" s="94"/>
      <c r="ODN352" s="94"/>
      <c r="ODO352" s="94"/>
      <c r="ODP352" s="94"/>
      <c r="ODQ352" s="94"/>
      <c r="ODR352" s="94"/>
      <c r="ODS352" s="94"/>
      <c r="ODT352" s="94"/>
      <c r="ODU352" s="94"/>
      <c r="ODV352" s="94"/>
      <c r="ODW352" s="94"/>
      <c r="ODX352" s="94"/>
      <c r="ODY352" s="94"/>
      <c r="ODZ352" s="94"/>
      <c r="OEA352" s="94"/>
      <c r="OEB352" s="94"/>
      <c r="OEC352" s="94"/>
      <c r="OED352" s="94"/>
      <c r="OEE352" s="94"/>
      <c r="OEF352" s="94"/>
      <c r="OEG352" s="94"/>
      <c r="OEH352" s="94"/>
      <c r="OEI352" s="94"/>
      <c r="OEJ352" s="94"/>
      <c r="OEK352" s="94"/>
      <c r="OEL352" s="94"/>
      <c r="OEM352" s="94"/>
      <c r="OEN352" s="94"/>
      <c r="OEO352" s="94"/>
      <c r="OEP352" s="94"/>
      <c r="OEQ352" s="94"/>
      <c r="OER352" s="94"/>
      <c r="OES352" s="94"/>
      <c r="OET352" s="94"/>
      <c r="OEU352" s="94"/>
      <c r="OEV352" s="94"/>
      <c r="OEW352" s="94"/>
      <c r="OEX352" s="94"/>
      <c r="OEY352" s="94"/>
      <c r="OEZ352" s="94"/>
      <c r="OFA352" s="94"/>
      <c r="OFB352" s="94"/>
      <c r="OFC352" s="94"/>
      <c r="OFD352" s="94"/>
      <c r="OFE352" s="94"/>
      <c r="OFF352" s="94"/>
      <c r="OFG352" s="94"/>
      <c r="OFH352" s="94"/>
      <c r="OFI352" s="94"/>
      <c r="OFJ352" s="94"/>
      <c r="OFK352" s="94"/>
      <c r="OFL352" s="94"/>
      <c r="OFM352" s="94"/>
      <c r="OFN352" s="94"/>
      <c r="OFO352" s="94"/>
      <c r="OFP352" s="94"/>
      <c r="OFQ352" s="94"/>
      <c r="OFR352" s="94"/>
      <c r="OFS352" s="94"/>
      <c r="OFT352" s="94"/>
      <c r="OFU352" s="94"/>
      <c r="OFV352" s="94"/>
      <c r="OFW352" s="94"/>
      <c r="OFX352" s="94"/>
      <c r="OFY352" s="94"/>
      <c r="OFZ352" s="94"/>
      <c r="OGA352" s="94"/>
      <c r="OGB352" s="94"/>
      <c r="OGC352" s="94"/>
      <c r="OGD352" s="94"/>
      <c r="OGE352" s="94"/>
      <c r="OGF352" s="94"/>
      <c r="OGG352" s="94"/>
      <c r="OGH352" s="94"/>
      <c r="OGI352" s="94"/>
      <c r="OGJ352" s="94"/>
      <c r="OGK352" s="94"/>
      <c r="OGL352" s="94"/>
      <c r="OGM352" s="94"/>
      <c r="OGN352" s="94"/>
      <c r="OGO352" s="94"/>
      <c r="OGP352" s="94"/>
      <c r="OGQ352" s="94"/>
      <c r="OGR352" s="94"/>
      <c r="OGS352" s="94"/>
      <c r="OGT352" s="94"/>
      <c r="OGU352" s="94"/>
      <c r="OGV352" s="94"/>
      <c r="OGW352" s="94"/>
      <c r="OGX352" s="94"/>
      <c r="OGY352" s="94"/>
      <c r="OGZ352" s="94"/>
      <c r="OHA352" s="94"/>
      <c r="OHB352" s="94"/>
      <c r="OHC352" s="94"/>
      <c r="OHD352" s="94"/>
      <c r="OHE352" s="94"/>
      <c r="OHF352" s="94"/>
      <c r="OHG352" s="94"/>
      <c r="OHH352" s="94"/>
      <c r="OHI352" s="94"/>
      <c r="OHJ352" s="94"/>
      <c r="OHK352" s="94"/>
      <c r="OHL352" s="94"/>
      <c r="OHM352" s="94"/>
      <c r="OHN352" s="94"/>
      <c r="OHO352" s="94"/>
      <c r="OHP352" s="94"/>
      <c r="OHQ352" s="94"/>
      <c r="OHR352" s="94"/>
      <c r="OHS352" s="94"/>
      <c r="OHT352" s="94"/>
      <c r="OHU352" s="94"/>
      <c r="OHV352" s="94"/>
      <c r="OHW352" s="94"/>
      <c r="OHX352" s="94"/>
      <c r="OHY352" s="94"/>
      <c r="OHZ352" s="94"/>
      <c r="OIA352" s="94"/>
      <c r="OIB352" s="94"/>
      <c r="OIC352" s="94"/>
      <c r="OID352" s="94"/>
      <c r="OIE352" s="94"/>
      <c r="OIF352" s="94"/>
      <c r="OIG352" s="94"/>
      <c r="OIH352" s="94"/>
      <c r="OII352" s="94"/>
      <c r="OIJ352" s="94"/>
      <c r="OIK352" s="94"/>
      <c r="OIL352" s="94"/>
      <c r="OIM352" s="94"/>
      <c r="OIN352" s="94"/>
      <c r="OIO352" s="94"/>
      <c r="OIP352" s="94"/>
      <c r="OIQ352" s="94"/>
      <c r="OIR352" s="94"/>
      <c r="OIS352" s="94"/>
      <c r="OIT352" s="94"/>
      <c r="OIU352" s="94"/>
      <c r="OIV352" s="94"/>
      <c r="OIW352" s="94"/>
      <c r="OIX352" s="94"/>
      <c r="OIY352" s="94"/>
      <c r="OIZ352" s="94"/>
      <c r="OJA352" s="94"/>
      <c r="OJB352" s="94"/>
      <c r="OJC352" s="94"/>
      <c r="OJD352" s="94"/>
      <c r="OJE352" s="94"/>
      <c r="OJF352" s="94"/>
      <c r="OJG352" s="94"/>
      <c r="OJH352" s="94"/>
      <c r="OJI352" s="94"/>
      <c r="OJJ352" s="94"/>
      <c r="OJK352" s="94"/>
      <c r="OJL352" s="94"/>
      <c r="OJM352" s="94"/>
      <c r="OJN352" s="94"/>
      <c r="OJO352" s="94"/>
      <c r="OJP352" s="94"/>
      <c r="OJQ352" s="94"/>
      <c r="OJR352" s="94"/>
      <c r="OJS352" s="94"/>
      <c r="OJT352" s="94"/>
      <c r="OJU352" s="94"/>
      <c r="OJV352" s="94"/>
      <c r="OJW352" s="94"/>
      <c r="OJX352" s="94"/>
      <c r="OJY352" s="94"/>
      <c r="OJZ352" s="94"/>
      <c r="OKA352" s="94"/>
      <c r="OKB352" s="94"/>
      <c r="OKC352" s="94"/>
      <c r="OKD352" s="94"/>
      <c r="OKE352" s="94"/>
      <c r="OKF352" s="94"/>
      <c r="OKG352" s="94"/>
      <c r="OKH352" s="94"/>
      <c r="OKI352" s="94"/>
      <c r="OKJ352" s="94"/>
      <c r="OKK352" s="94"/>
      <c r="OKL352" s="94"/>
      <c r="OKM352" s="94"/>
      <c r="OKN352" s="94"/>
      <c r="OKO352" s="94"/>
      <c r="OKP352" s="94"/>
      <c r="OKQ352" s="94"/>
      <c r="OKR352" s="94"/>
      <c r="OKS352" s="94"/>
      <c r="OKT352" s="94"/>
      <c r="OKU352" s="94"/>
      <c r="OKV352" s="94"/>
      <c r="OKW352" s="94"/>
      <c r="OKX352" s="94"/>
      <c r="OKY352" s="94"/>
      <c r="OKZ352" s="94"/>
      <c r="OLA352" s="94"/>
      <c r="OLB352" s="94"/>
      <c r="OLC352" s="94"/>
      <c r="OLD352" s="94"/>
      <c r="OLE352" s="94"/>
      <c r="OLF352" s="94"/>
      <c r="OLG352" s="94"/>
      <c r="OLH352" s="94"/>
      <c r="OLI352" s="94"/>
      <c r="OLJ352" s="94"/>
      <c r="OLK352" s="94"/>
      <c r="OLL352" s="94"/>
      <c r="OLM352" s="94"/>
      <c r="OLN352" s="94"/>
      <c r="OLO352" s="94"/>
      <c r="OLP352" s="94"/>
      <c r="OLQ352" s="94"/>
      <c r="OLR352" s="94"/>
      <c r="OLS352" s="94"/>
      <c r="OLT352" s="94"/>
      <c r="OLU352" s="94"/>
      <c r="OLV352" s="94"/>
      <c r="OLW352" s="94"/>
      <c r="OLX352" s="94"/>
      <c r="OLY352" s="94"/>
      <c r="OLZ352" s="94"/>
      <c r="OMA352" s="94"/>
      <c r="OMB352" s="94"/>
      <c r="OMC352" s="94"/>
      <c r="OMD352" s="94"/>
      <c r="OME352" s="94"/>
      <c r="OMF352" s="94"/>
      <c r="OMG352" s="94"/>
      <c r="OMH352" s="94"/>
      <c r="OMI352" s="94"/>
      <c r="OMJ352" s="94"/>
      <c r="OMK352" s="94"/>
      <c r="OML352" s="94"/>
      <c r="OMM352" s="94"/>
      <c r="OMN352" s="94"/>
      <c r="OMO352" s="94"/>
      <c r="OMP352" s="94"/>
      <c r="OMQ352" s="94"/>
      <c r="OMR352" s="94"/>
      <c r="OMS352" s="94"/>
      <c r="OMT352" s="94"/>
      <c r="OMU352" s="94"/>
      <c r="OMV352" s="94"/>
      <c r="OMW352" s="94"/>
      <c r="OMX352" s="94"/>
      <c r="OMY352" s="94"/>
      <c r="OMZ352" s="94"/>
      <c r="ONA352" s="94"/>
      <c r="ONB352" s="94"/>
      <c r="ONC352" s="94"/>
      <c r="OND352" s="94"/>
      <c r="ONE352" s="94"/>
      <c r="ONF352" s="94"/>
      <c r="ONG352" s="94"/>
      <c r="ONH352" s="94"/>
      <c r="ONI352" s="94"/>
      <c r="ONJ352" s="94"/>
      <c r="ONK352" s="94"/>
      <c r="ONL352" s="94"/>
      <c r="ONM352" s="94"/>
      <c r="ONN352" s="94"/>
      <c r="ONO352" s="94"/>
      <c r="ONP352" s="94"/>
      <c r="ONQ352" s="94"/>
      <c r="ONR352" s="94"/>
      <c r="ONS352" s="94"/>
      <c r="ONT352" s="94"/>
      <c r="ONU352" s="94"/>
      <c r="ONV352" s="94"/>
      <c r="ONW352" s="94"/>
      <c r="ONX352" s="94"/>
      <c r="ONY352" s="94"/>
      <c r="ONZ352" s="94"/>
      <c r="OOA352" s="94"/>
      <c r="OOB352" s="94"/>
      <c r="OOC352" s="94"/>
      <c r="OOD352" s="94"/>
      <c r="OOE352" s="94"/>
      <c r="OOF352" s="94"/>
      <c r="OOG352" s="94"/>
      <c r="OOH352" s="94"/>
      <c r="OOI352" s="94"/>
      <c r="OOJ352" s="94"/>
      <c r="OOK352" s="94"/>
      <c r="OOL352" s="94"/>
      <c r="OOM352" s="94"/>
      <c r="OON352" s="94"/>
      <c r="OOO352" s="94"/>
      <c r="OOP352" s="94"/>
      <c r="OOQ352" s="94"/>
      <c r="OOR352" s="94"/>
      <c r="OOS352" s="94"/>
      <c r="OOT352" s="94"/>
      <c r="OOU352" s="94"/>
      <c r="OOV352" s="94"/>
      <c r="OOW352" s="94"/>
      <c r="OOX352" s="94"/>
      <c r="OOY352" s="94"/>
      <c r="OOZ352" s="94"/>
      <c r="OPA352" s="94"/>
      <c r="OPB352" s="94"/>
      <c r="OPC352" s="94"/>
      <c r="OPD352" s="94"/>
      <c r="OPE352" s="94"/>
      <c r="OPF352" s="94"/>
      <c r="OPG352" s="94"/>
      <c r="OPH352" s="94"/>
      <c r="OPI352" s="94"/>
      <c r="OPJ352" s="94"/>
      <c r="OPK352" s="94"/>
      <c r="OPL352" s="94"/>
      <c r="OPM352" s="94"/>
      <c r="OPN352" s="94"/>
      <c r="OPO352" s="94"/>
      <c r="OPP352" s="94"/>
      <c r="OPQ352" s="94"/>
      <c r="OPR352" s="94"/>
      <c r="OPS352" s="94"/>
      <c r="OPT352" s="94"/>
      <c r="OPU352" s="94"/>
      <c r="OPV352" s="94"/>
      <c r="OPW352" s="94"/>
      <c r="OPX352" s="94"/>
      <c r="OPY352" s="94"/>
      <c r="OPZ352" s="94"/>
      <c r="OQA352" s="94"/>
      <c r="OQB352" s="94"/>
      <c r="OQC352" s="94"/>
      <c r="OQD352" s="94"/>
      <c r="OQE352" s="94"/>
      <c r="OQF352" s="94"/>
      <c r="OQG352" s="94"/>
      <c r="OQH352" s="94"/>
      <c r="OQI352" s="94"/>
      <c r="OQJ352" s="94"/>
      <c r="OQK352" s="94"/>
      <c r="OQL352" s="94"/>
      <c r="OQM352" s="94"/>
      <c r="OQN352" s="94"/>
      <c r="OQO352" s="94"/>
      <c r="OQP352" s="94"/>
      <c r="OQQ352" s="94"/>
      <c r="OQR352" s="94"/>
      <c r="OQS352" s="94"/>
      <c r="OQT352" s="94"/>
      <c r="OQU352" s="94"/>
      <c r="OQV352" s="94"/>
      <c r="OQW352" s="94"/>
      <c r="OQX352" s="94"/>
      <c r="OQY352" s="94"/>
      <c r="OQZ352" s="94"/>
      <c r="ORA352" s="94"/>
      <c r="ORB352" s="94"/>
      <c r="ORC352" s="94"/>
      <c r="ORD352" s="94"/>
      <c r="ORE352" s="94"/>
      <c r="ORF352" s="94"/>
      <c r="ORG352" s="94"/>
      <c r="ORH352" s="94"/>
      <c r="ORI352" s="94"/>
      <c r="ORJ352" s="94"/>
      <c r="ORK352" s="94"/>
      <c r="ORL352" s="94"/>
      <c r="ORM352" s="94"/>
      <c r="ORN352" s="94"/>
      <c r="ORO352" s="94"/>
      <c r="ORP352" s="94"/>
      <c r="ORQ352" s="94"/>
      <c r="ORR352" s="94"/>
      <c r="ORS352" s="94"/>
      <c r="ORT352" s="94"/>
      <c r="ORU352" s="94"/>
      <c r="ORV352" s="94"/>
      <c r="ORW352" s="94"/>
      <c r="ORX352" s="94"/>
      <c r="ORY352" s="94"/>
      <c r="ORZ352" s="94"/>
      <c r="OSA352" s="94"/>
      <c r="OSB352" s="94"/>
      <c r="OSC352" s="94"/>
      <c r="OSD352" s="94"/>
      <c r="OSE352" s="94"/>
      <c r="OSF352" s="94"/>
      <c r="OSG352" s="94"/>
      <c r="OSH352" s="94"/>
      <c r="OSI352" s="94"/>
      <c r="OSJ352" s="94"/>
      <c r="OSK352" s="94"/>
      <c r="OSL352" s="94"/>
      <c r="OSM352" s="94"/>
      <c r="OSN352" s="94"/>
      <c r="OSO352" s="94"/>
      <c r="OSP352" s="94"/>
      <c r="OSQ352" s="94"/>
      <c r="OSR352" s="94"/>
      <c r="OSS352" s="94"/>
      <c r="OST352" s="94"/>
      <c r="OSU352" s="94"/>
      <c r="OSV352" s="94"/>
      <c r="OSW352" s="94"/>
      <c r="OSX352" s="94"/>
      <c r="OSY352" s="94"/>
      <c r="OSZ352" s="94"/>
      <c r="OTA352" s="94"/>
      <c r="OTB352" s="94"/>
      <c r="OTC352" s="94"/>
      <c r="OTD352" s="94"/>
      <c r="OTE352" s="94"/>
      <c r="OTF352" s="94"/>
      <c r="OTG352" s="94"/>
      <c r="OTH352" s="94"/>
      <c r="OTI352" s="94"/>
      <c r="OTJ352" s="94"/>
      <c r="OTK352" s="94"/>
      <c r="OTL352" s="94"/>
      <c r="OTM352" s="94"/>
      <c r="OTN352" s="94"/>
      <c r="OTO352" s="94"/>
      <c r="OTP352" s="94"/>
      <c r="OTQ352" s="94"/>
      <c r="OTR352" s="94"/>
      <c r="OTS352" s="94"/>
      <c r="OTT352" s="94"/>
      <c r="OTU352" s="94"/>
      <c r="OTV352" s="94"/>
      <c r="OTW352" s="94"/>
      <c r="OTX352" s="94"/>
      <c r="OTY352" s="94"/>
      <c r="OTZ352" s="94"/>
      <c r="OUA352" s="94"/>
      <c r="OUB352" s="94"/>
      <c r="OUC352" s="94"/>
      <c r="OUD352" s="94"/>
      <c r="OUE352" s="94"/>
      <c r="OUF352" s="94"/>
      <c r="OUG352" s="94"/>
      <c r="OUH352" s="94"/>
      <c r="OUI352" s="94"/>
      <c r="OUJ352" s="94"/>
      <c r="OUK352" s="94"/>
      <c r="OUL352" s="94"/>
      <c r="OUM352" s="94"/>
      <c r="OUN352" s="94"/>
      <c r="OUO352" s="94"/>
      <c r="OUP352" s="94"/>
      <c r="OUQ352" s="94"/>
      <c r="OUR352" s="94"/>
      <c r="OUS352" s="94"/>
      <c r="OUT352" s="94"/>
      <c r="OUU352" s="94"/>
      <c r="OUV352" s="94"/>
      <c r="OUW352" s="94"/>
      <c r="OUX352" s="94"/>
      <c r="OUY352" s="94"/>
      <c r="OUZ352" s="94"/>
      <c r="OVA352" s="94"/>
      <c r="OVB352" s="94"/>
      <c r="OVC352" s="94"/>
      <c r="OVD352" s="94"/>
      <c r="OVE352" s="94"/>
      <c r="OVF352" s="94"/>
      <c r="OVG352" s="94"/>
      <c r="OVH352" s="94"/>
      <c r="OVI352" s="94"/>
      <c r="OVJ352" s="94"/>
      <c r="OVK352" s="94"/>
      <c r="OVL352" s="94"/>
      <c r="OVM352" s="94"/>
      <c r="OVN352" s="94"/>
      <c r="OVO352" s="94"/>
      <c r="OVP352" s="94"/>
      <c r="OVQ352" s="94"/>
      <c r="OVR352" s="94"/>
      <c r="OVS352" s="94"/>
      <c r="OVT352" s="94"/>
      <c r="OVU352" s="94"/>
      <c r="OVV352" s="94"/>
      <c r="OVW352" s="94"/>
      <c r="OVX352" s="94"/>
      <c r="OVY352" s="94"/>
      <c r="OVZ352" s="94"/>
      <c r="OWA352" s="94"/>
      <c r="OWB352" s="94"/>
      <c r="OWC352" s="94"/>
      <c r="OWD352" s="94"/>
      <c r="OWE352" s="94"/>
      <c r="OWF352" s="94"/>
      <c r="OWG352" s="94"/>
      <c r="OWH352" s="94"/>
      <c r="OWI352" s="94"/>
      <c r="OWJ352" s="94"/>
      <c r="OWK352" s="94"/>
      <c r="OWL352" s="94"/>
      <c r="OWM352" s="94"/>
      <c r="OWN352" s="94"/>
      <c r="OWO352" s="94"/>
      <c r="OWP352" s="94"/>
      <c r="OWQ352" s="94"/>
      <c r="OWR352" s="94"/>
      <c r="OWS352" s="94"/>
      <c r="OWT352" s="94"/>
      <c r="OWU352" s="94"/>
      <c r="OWV352" s="94"/>
      <c r="OWW352" s="94"/>
      <c r="OWX352" s="94"/>
      <c r="OWY352" s="94"/>
      <c r="OWZ352" s="94"/>
      <c r="OXA352" s="94"/>
      <c r="OXB352" s="94"/>
      <c r="OXC352" s="94"/>
      <c r="OXD352" s="94"/>
      <c r="OXE352" s="94"/>
      <c r="OXF352" s="94"/>
      <c r="OXG352" s="94"/>
      <c r="OXH352" s="94"/>
      <c r="OXI352" s="94"/>
      <c r="OXJ352" s="94"/>
      <c r="OXK352" s="94"/>
      <c r="OXL352" s="94"/>
      <c r="OXM352" s="94"/>
      <c r="OXN352" s="94"/>
      <c r="OXO352" s="94"/>
      <c r="OXP352" s="94"/>
      <c r="OXQ352" s="94"/>
      <c r="OXR352" s="94"/>
      <c r="OXS352" s="94"/>
      <c r="OXT352" s="94"/>
      <c r="OXU352" s="94"/>
      <c r="OXV352" s="94"/>
      <c r="OXW352" s="94"/>
      <c r="OXX352" s="94"/>
      <c r="OXY352" s="94"/>
      <c r="OXZ352" s="94"/>
      <c r="OYA352" s="94"/>
      <c r="OYB352" s="94"/>
      <c r="OYC352" s="94"/>
      <c r="OYD352" s="94"/>
      <c r="OYE352" s="94"/>
      <c r="OYF352" s="94"/>
      <c r="OYG352" s="94"/>
      <c r="OYH352" s="94"/>
      <c r="OYI352" s="94"/>
      <c r="OYJ352" s="94"/>
      <c r="OYK352" s="94"/>
      <c r="OYL352" s="94"/>
      <c r="OYM352" s="94"/>
      <c r="OYN352" s="94"/>
      <c r="OYO352" s="94"/>
      <c r="OYP352" s="94"/>
      <c r="OYQ352" s="94"/>
      <c r="OYR352" s="94"/>
      <c r="OYS352" s="94"/>
      <c r="OYT352" s="94"/>
      <c r="OYU352" s="94"/>
      <c r="OYV352" s="94"/>
      <c r="OYW352" s="94"/>
      <c r="OYX352" s="94"/>
      <c r="OYY352" s="94"/>
      <c r="OYZ352" s="94"/>
      <c r="OZA352" s="94"/>
      <c r="OZB352" s="94"/>
      <c r="OZC352" s="94"/>
      <c r="OZD352" s="94"/>
      <c r="OZE352" s="94"/>
      <c r="OZF352" s="94"/>
      <c r="OZG352" s="94"/>
      <c r="OZH352" s="94"/>
      <c r="OZI352" s="94"/>
      <c r="OZJ352" s="94"/>
      <c r="OZK352" s="94"/>
      <c r="OZL352" s="94"/>
      <c r="OZM352" s="94"/>
      <c r="OZN352" s="94"/>
      <c r="OZO352" s="94"/>
      <c r="OZP352" s="94"/>
      <c r="OZQ352" s="94"/>
      <c r="OZR352" s="94"/>
      <c r="OZS352" s="94"/>
      <c r="OZT352" s="94"/>
      <c r="OZU352" s="94"/>
      <c r="OZV352" s="94"/>
      <c r="OZW352" s="94"/>
      <c r="OZX352" s="94"/>
      <c r="OZY352" s="94"/>
      <c r="OZZ352" s="94"/>
      <c r="PAA352" s="94"/>
      <c r="PAB352" s="94"/>
      <c r="PAC352" s="94"/>
      <c r="PAD352" s="94"/>
      <c r="PAE352" s="94"/>
      <c r="PAF352" s="94"/>
      <c r="PAG352" s="94"/>
      <c r="PAH352" s="94"/>
      <c r="PAI352" s="94"/>
      <c r="PAJ352" s="94"/>
      <c r="PAK352" s="94"/>
      <c r="PAL352" s="94"/>
      <c r="PAM352" s="94"/>
      <c r="PAN352" s="94"/>
      <c r="PAO352" s="94"/>
      <c r="PAP352" s="94"/>
      <c r="PAQ352" s="94"/>
      <c r="PAR352" s="94"/>
      <c r="PAS352" s="94"/>
      <c r="PAT352" s="94"/>
      <c r="PAU352" s="94"/>
      <c r="PAV352" s="94"/>
      <c r="PAW352" s="94"/>
      <c r="PAX352" s="94"/>
      <c r="PAY352" s="94"/>
      <c r="PAZ352" s="94"/>
      <c r="PBA352" s="94"/>
      <c r="PBB352" s="94"/>
      <c r="PBC352" s="94"/>
      <c r="PBD352" s="94"/>
      <c r="PBE352" s="94"/>
      <c r="PBF352" s="94"/>
      <c r="PBG352" s="94"/>
      <c r="PBH352" s="94"/>
      <c r="PBI352" s="94"/>
      <c r="PBJ352" s="94"/>
      <c r="PBK352" s="94"/>
      <c r="PBL352" s="94"/>
      <c r="PBM352" s="94"/>
      <c r="PBN352" s="94"/>
      <c r="PBO352" s="94"/>
      <c r="PBP352" s="94"/>
      <c r="PBQ352" s="94"/>
      <c r="PBR352" s="94"/>
      <c r="PBS352" s="94"/>
      <c r="PBT352" s="94"/>
      <c r="PBU352" s="94"/>
      <c r="PBV352" s="94"/>
      <c r="PBW352" s="94"/>
      <c r="PBX352" s="94"/>
      <c r="PBY352" s="94"/>
      <c r="PBZ352" s="94"/>
      <c r="PCA352" s="94"/>
      <c r="PCB352" s="94"/>
      <c r="PCC352" s="94"/>
      <c r="PCD352" s="94"/>
      <c r="PCE352" s="94"/>
      <c r="PCF352" s="94"/>
      <c r="PCG352" s="94"/>
      <c r="PCH352" s="94"/>
      <c r="PCI352" s="94"/>
      <c r="PCJ352" s="94"/>
      <c r="PCK352" s="94"/>
      <c r="PCL352" s="94"/>
      <c r="PCM352" s="94"/>
      <c r="PCN352" s="94"/>
      <c r="PCO352" s="94"/>
      <c r="PCP352" s="94"/>
      <c r="PCQ352" s="94"/>
      <c r="PCR352" s="94"/>
      <c r="PCS352" s="94"/>
      <c r="PCT352" s="94"/>
      <c r="PCU352" s="94"/>
      <c r="PCV352" s="94"/>
      <c r="PCW352" s="94"/>
      <c r="PCX352" s="94"/>
      <c r="PCY352" s="94"/>
      <c r="PCZ352" s="94"/>
      <c r="PDA352" s="94"/>
      <c r="PDB352" s="94"/>
      <c r="PDC352" s="94"/>
      <c r="PDD352" s="94"/>
      <c r="PDE352" s="94"/>
      <c r="PDF352" s="94"/>
      <c r="PDG352" s="94"/>
      <c r="PDH352" s="94"/>
      <c r="PDI352" s="94"/>
      <c r="PDJ352" s="94"/>
      <c r="PDK352" s="94"/>
      <c r="PDL352" s="94"/>
      <c r="PDM352" s="94"/>
      <c r="PDN352" s="94"/>
      <c r="PDO352" s="94"/>
      <c r="PDP352" s="94"/>
      <c r="PDQ352" s="94"/>
      <c r="PDR352" s="94"/>
      <c r="PDS352" s="94"/>
      <c r="PDT352" s="94"/>
      <c r="PDU352" s="94"/>
      <c r="PDV352" s="94"/>
      <c r="PDW352" s="94"/>
      <c r="PDX352" s="94"/>
      <c r="PDY352" s="94"/>
      <c r="PDZ352" s="94"/>
      <c r="PEA352" s="94"/>
      <c r="PEB352" s="94"/>
      <c r="PEC352" s="94"/>
      <c r="PED352" s="94"/>
      <c r="PEE352" s="94"/>
      <c r="PEF352" s="94"/>
      <c r="PEG352" s="94"/>
      <c r="PEH352" s="94"/>
      <c r="PEI352" s="94"/>
      <c r="PEJ352" s="94"/>
      <c r="PEK352" s="94"/>
      <c r="PEL352" s="94"/>
      <c r="PEM352" s="94"/>
      <c r="PEN352" s="94"/>
      <c r="PEO352" s="94"/>
      <c r="PEP352" s="94"/>
      <c r="PEQ352" s="94"/>
      <c r="PER352" s="94"/>
      <c r="PES352" s="94"/>
      <c r="PET352" s="94"/>
      <c r="PEU352" s="94"/>
      <c r="PEV352" s="94"/>
      <c r="PEW352" s="94"/>
      <c r="PEX352" s="94"/>
      <c r="PEY352" s="94"/>
      <c r="PEZ352" s="94"/>
      <c r="PFA352" s="94"/>
      <c r="PFB352" s="94"/>
      <c r="PFC352" s="94"/>
      <c r="PFD352" s="94"/>
      <c r="PFE352" s="94"/>
      <c r="PFF352" s="94"/>
      <c r="PFG352" s="94"/>
      <c r="PFH352" s="94"/>
      <c r="PFI352" s="94"/>
      <c r="PFJ352" s="94"/>
      <c r="PFK352" s="94"/>
      <c r="PFL352" s="94"/>
      <c r="PFM352" s="94"/>
      <c r="PFN352" s="94"/>
      <c r="PFO352" s="94"/>
      <c r="PFP352" s="94"/>
      <c r="PFQ352" s="94"/>
      <c r="PFR352" s="94"/>
      <c r="PFS352" s="94"/>
      <c r="PFT352" s="94"/>
      <c r="PFU352" s="94"/>
      <c r="PFV352" s="94"/>
      <c r="PFW352" s="94"/>
      <c r="PFX352" s="94"/>
      <c r="PFY352" s="94"/>
      <c r="PFZ352" s="94"/>
      <c r="PGA352" s="94"/>
      <c r="PGB352" s="94"/>
      <c r="PGC352" s="94"/>
      <c r="PGD352" s="94"/>
      <c r="PGE352" s="94"/>
      <c r="PGF352" s="94"/>
      <c r="PGG352" s="94"/>
      <c r="PGH352" s="94"/>
      <c r="PGI352" s="94"/>
      <c r="PGJ352" s="94"/>
      <c r="PGK352" s="94"/>
      <c r="PGL352" s="94"/>
      <c r="PGM352" s="94"/>
      <c r="PGN352" s="94"/>
      <c r="PGO352" s="94"/>
      <c r="PGP352" s="94"/>
      <c r="PGQ352" s="94"/>
      <c r="PGR352" s="94"/>
      <c r="PGS352" s="94"/>
      <c r="PGT352" s="94"/>
      <c r="PGU352" s="94"/>
      <c r="PGV352" s="94"/>
      <c r="PGW352" s="94"/>
      <c r="PGX352" s="94"/>
      <c r="PGY352" s="94"/>
      <c r="PGZ352" s="94"/>
      <c r="PHA352" s="94"/>
      <c r="PHB352" s="94"/>
      <c r="PHC352" s="94"/>
      <c r="PHD352" s="94"/>
      <c r="PHE352" s="94"/>
      <c r="PHF352" s="94"/>
      <c r="PHG352" s="94"/>
      <c r="PHH352" s="94"/>
      <c r="PHI352" s="94"/>
      <c r="PHJ352" s="94"/>
      <c r="PHK352" s="94"/>
      <c r="PHL352" s="94"/>
      <c r="PHM352" s="94"/>
      <c r="PHN352" s="94"/>
      <c r="PHO352" s="94"/>
      <c r="PHP352" s="94"/>
      <c r="PHQ352" s="94"/>
      <c r="PHR352" s="94"/>
      <c r="PHS352" s="94"/>
      <c r="PHT352" s="94"/>
      <c r="PHU352" s="94"/>
      <c r="PHV352" s="94"/>
      <c r="PHW352" s="94"/>
      <c r="PHX352" s="94"/>
      <c r="PHY352" s="94"/>
      <c r="PHZ352" s="94"/>
      <c r="PIA352" s="94"/>
      <c r="PIB352" s="94"/>
      <c r="PIC352" s="94"/>
      <c r="PID352" s="94"/>
      <c r="PIE352" s="94"/>
      <c r="PIF352" s="94"/>
      <c r="PIG352" s="94"/>
      <c r="PIH352" s="94"/>
      <c r="PII352" s="94"/>
      <c r="PIJ352" s="94"/>
      <c r="PIK352" s="94"/>
      <c r="PIL352" s="94"/>
      <c r="PIM352" s="94"/>
      <c r="PIN352" s="94"/>
      <c r="PIO352" s="94"/>
      <c r="PIP352" s="94"/>
      <c r="PIQ352" s="94"/>
      <c r="PIR352" s="94"/>
      <c r="PIS352" s="94"/>
      <c r="PIT352" s="94"/>
      <c r="PIU352" s="94"/>
      <c r="PIV352" s="94"/>
      <c r="PIW352" s="94"/>
      <c r="PIX352" s="94"/>
      <c r="PIY352" s="94"/>
      <c r="PIZ352" s="94"/>
      <c r="PJA352" s="94"/>
      <c r="PJB352" s="94"/>
      <c r="PJC352" s="94"/>
      <c r="PJD352" s="94"/>
      <c r="PJE352" s="94"/>
      <c r="PJF352" s="94"/>
      <c r="PJG352" s="94"/>
      <c r="PJH352" s="94"/>
      <c r="PJI352" s="94"/>
      <c r="PJJ352" s="94"/>
      <c r="PJK352" s="94"/>
      <c r="PJL352" s="94"/>
      <c r="PJM352" s="94"/>
      <c r="PJN352" s="94"/>
      <c r="PJO352" s="94"/>
      <c r="PJP352" s="94"/>
      <c r="PJQ352" s="94"/>
      <c r="PJR352" s="94"/>
      <c r="PJS352" s="94"/>
      <c r="PJT352" s="94"/>
      <c r="PJU352" s="94"/>
      <c r="PJV352" s="94"/>
      <c r="PJW352" s="94"/>
      <c r="PJX352" s="94"/>
      <c r="PJY352" s="94"/>
      <c r="PJZ352" s="94"/>
      <c r="PKA352" s="94"/>
      <c r="PKB352" s="94"/>
      <c r="PKC352" s="94"/>
      <c r="PKD352" s="94"/>
      <c r="PKE352" s="94"/>
      <c r="PKF352" s="94"/>
      <c r="PKG352" s="94"/>
      <c r="PKH352" s="94"/>
      <c r="PKI352" s="94"/>
      <c r="PKJ352" s="94"/>
      <c r="PKK352" s="94"/>
      <c r="PKL352" s="94"/>
      <c r="PKM352" s="94"/>
      <c r="PKN352" s="94"/>
      <c r="PKO352" s="94"/>
      <c r="PKP352" s="94"/>
      <c r="PKQ352" s="94"/>
      <c r="PKR352" s="94"/>
      <c r="PKS352" s="94"/>
      <c r="PKT352" s="94"/>
      <c r="PKU352" s="94"/>
      <c r="PKV352" s="94"/>
      <c r="PKW352" s="94"/>
      <c r="PKX352" s="94"/>
      <c r="PKY352" s="94"/>
      <c r="PKZ352" s="94"/>
      <c r="PLA352" s="94"/>
      <c r="PLB352" s="94"/>
      <c r="PLC352" s="94"/>
      <c r="PLD352" s="94"/>
      <c r="PLE352" s="94"/>
      <c r="PLF352" s="94"/>
      <c r="PLG352" s="94"/>
      <c r="PLH352" s="94"/>
      <c r="PLI352" s="94"/>
      <c r="PLJ352" s="94"/>
      <c r="PLK352" s="94"/>
      <c r="PLL352" s="94"/>
      <c r="PLM352" s="94"/>
      <c r="PLN352" s="94"/>
      <c r="PLO352" s="94"/>
      <c r="PLP352" s="94"/>
      <c r="PLQ352" s="94"/>
      <c r="PLR352" s="94"/>
      <c r="PLS352" s="94"/>
      <c r="PLT352" s="94"/>
      <c r="PLU352" s="94"/>
      <c r="PLV352" s="94"/>
      <c r="PLW352" s="94"/>
      <c r="PLX352" s="94"/>
      <c r="PLY352" s="94"/>
      <c r="PLZ352" s="94"/>
      <c r="PMA352" s="94"/>
      <c r="PMB352" s="94"/>
      <c r="PMC352" s="94"/>
      <c r="PMD352" s="94"/>
      <c r="PME352" s="94"/>
      <c r="PMF352" s="94"/>
      <c r="PMG352" s="94"/>
      <c r="PMH352" s="94"/>
      <c r="PMI352" s="94"/>
      <c r="PMJ352" s="94"/>
      <c r="PMK352" s="94"/>
      <c r="PML352" s="94"/>
      <c r="PMM352" s="94"/>
      <c r="PMN352" s="94"/>
      <c r="PMO352" s="94"/>
      <c r="PMP352" s="94"/>
      <c r="PMQ352" s="94"/>
      <c r="PMR352" s="94"/>
      <c r="PMS352" s="94"/>
      <c r="PMT352" s="94"/>
      <c r="PMU352" s="94"/>
      <c r="PMV352" s="94"/>
      <c r="PMW352" s="94"/>
      <c r="PMX352" s="94"/>
      <c r="PMY352" s="94"/>
      <c r="PMZ352" s="94"/>
      <c r="PNA352" s="94"/>
      <c r="PNB352" s="94"/>
      <c r="PNC352" s="94"/>
      <c r="PND352" s="94"/>
      <c r="PNE352" s="94"/>
      <c r="PNF352" s="94"/>
      <c r="PNG352" s="94"/>
      <c r="PNH352" s="94"/>
      <c r="PNI352" s="94"/>
      <c r="PNJ352" s="94"/>
      <c r="PNK352" s="94"/>
      <c r="PNL352" s="94"/>
      <c r="PNM352" s="94"/>
      <c r="PNN352" s="94"/>
      <c r="PNO352" s="94"/>
      <c r="PNP352" s="94"/>
      <c r="PNQ352" s="94"/>
      <c r="PNR352" s="94"/>
      <c r="PNS352" s="94"/>
      <c r="PNT352" s="94"/>
      <c r="PNU352" s="94"/>
      <c r="PNV352" s="94"/>
      <c r="PNW352" s="94"/>
      <c r="PNX352" s="94"/>
      <c r="PNY352" s="94"/>
      <c r="PNZ352" s="94"/>
      <c r="POA352" s="94"/>
      <c r="POB352" s="94"/>
      <c r="POC352" s="94"/>
      <c r="POD352" s="94"/>
      <c r="POE352" s="94"/>
      <c r="POF352" s="94"/>
      <c r="POG352" s="94"/>
      <c r="POH352" s="94"/>
      <c r="POI352" s="94"/>
      <c r="POJ352" s="94"/>
      <c r="POK352" s="94"/>
      <c r="POL352" s="94"/>
      <c r="POM352" s="94"/>
      <c r="PON352" s="94"/>
      <c r="POO352" s="94"/>
      <c r="POP352" s="94"/>
      <c r="POQ352" s="94"/>
      <c r="POR352" s="94"/>
      <c r="POS352" s="94"/>
      <c r="POT352" s="94"/>
      <c r="POU352" s="94"/>
      <c r="POV352" s="94"/>
      <c r="POW352" s="94"/>
      <c r="POX352" s="94"/>
      <c r="POY352" s="94"/>
      <c r="POZ352" s="94"/>
      <c r="PPA352" s="94"/>
      <c r="PPB352" s="94"/>
      <c r="PPC352" s="94"/>
      <c r="PPD352" s="94"/>
      <c r="PPE352" s="94"/>
      <c r="PPF352" s="94"/>
      <c r="PPG352" s="94"/>
      <c r="PPH352" s="94"/>
      <c r="PPI352" s="94"/>
      <c r="PPJ352" s="94"/>
      <c r="PPK352" s="94"/>
      <c r="PPL352" s="94"/>
      <c r="PPM352" s="94"/>
      <c r="PPN352" s="94"/>
      <c r="PPO352" s="94"/>
      <c r="PPP352" s="94"/>
      <c r="PPQ352" s="94"/>
      <c r="PPR352" s="94"/>
      <c r="PPS352" s="94"/>
      <c r="PPT352" s="94"/>
      <c r="PPU352" s="94"/>
      <c r="PPV352" s="94"/>
      <c r="PPW352" s="94"/>
      <c r="PPX352" s="94"/>
      <c r="PPY352" s="94"/>
      <c r="PPZ352" s="94"/>
      <c r="PQA352" s="94"/>
      <c r="PQB352" s="94"/>
      <c r="PQC352" s="94"/>
      <c r="PQD352" s="94"/>
      <c r="PQE352" s="94"/>
      <c r="PQF352" s="94"/>
      <c r="PQG352" s="94"/>
      <c r="PQH352" s="94"/>
      <c r="PQI352" s="94"/>
      <c r="PQJ352" s="94"/>
      <c r="PQK352" s="94"/>
      <c r="PQL352" s="94"/>
      <c r="PQM352" s="94"/>
      <c r="PQN352" s="94"/>
      <c r="PQO352" s="94"/>
      <c r="PQP352" s="94"/>
      <c r="PQQ352" s="94"/>
      <c r="PQR352" s="94"/>
      <c r="PQS352" s="94"/>
      <c r="PQT352" s="94"/>
      <c r="PQU352" s="94"/>
      <c r="PQV352" s="94"/>
      <c r="PQW352" s="94"/>
      <c r="PQX352" s="94"/>
      <c r="PQY352" s="94"/>
      <c r="PQZ352" s="94"/>
      <c r="PRA352" s="94"/>
      <c r="PRB352" s="94"/>
      <c r="PRC352" s="94"/>
      <c r="PRD352" s="94"/>
      <c r="PRE352" s="94"/>
      <c r="PRF352" s="94"/>
      <c r="PRG352" s="94"/>
      <c r="PRH352" s="94"/>
      <c r="PRI352" s="94"/>
      <c r="PRJ352" s="94"/>
      <c r="PRK352" s="94"/>
      <c r="PRL352" s="94"/>
      <c r="PRM352" s="94"/>
      <c r="PRN352" s="94"/>
      <c r="PRO352" s="94"/>
      <c r="PRP352" s="94"/>
      <c r="PRQ352" s="94"/>
      <c r="PRR352" s="94"/>
      <c r="PRS352" s="94"/>
      <c r="PRT352" s="94"/>
      <c r="PRU352" s="94"/>
      <c r="PRV352" s="94"/>
      <c r="PRW352" s="94"/>
      <c r="PRX352" s="94"/>
      <c r="PRY352" s="94"/>
      <c r="PRZ352" s="94"/>
      <c r="PSA352" s="94"/>
      <c r="PSB352" s="94"/>
      <c r="PSC352" s="94"/>
      <c r="PSD352" s="94"/>
      <c r="PSE352" s="94"/>
      <c r="PSF352" s="94"/>
      <c r="PSG352" s="94"/>
      <c r="PSH352" s="94"/>
      <c r="PSI352" s="94"/>
      <c r="PSJ352" s="94"/>
      <c r="PSK352" s="94"/>
      <c r="PSL352" s="94"/>
      <c r="PSM352" s="94"/>
      <c r="PSN352" s="94"/>
      <c r="PSO352" s="94"/>
      <c r="PSP352" s="94"/>
      <c r="PSQ352" s="94"/>
      <c r="PSR352" s="94"/>
      <c r="PSS352" s="94"/>
      <c r="PST352" s="94"/>
      <c r="PSU352" s="94"/>
      <c r="PSV352" s="94"/>
      <c r="PSW352" s="94"/>
      <c r="PSX352" s="94"/>
      <c r="PSY352" s="94"/>
      <c r="PSZ352" s="94"/>
      <c r="PTA352" s="94"/>
      <c r="PTB352" s="94"/>
      <c r="PTC352" s="94"/>
      <c r="PTD352" s="94"/>
      <c r="PTE352" s="94"/>
      <c r="PTF352" s="94"/>
      <c r="PTG352" s="94"/>
      <c r="PTH352" s="94"/>
      <c r="PTI352" s="94"/>
      <c r="PTJ352" s="94"/>
      <c r="PTK352" s="94"/>
      <c r="PTL352" s="94"/>
      <c r="PTM352" s="94"/>
      <c r="PTN352" s="94"/>
      <c r="PTO352" s="94"/>
      <c r="PTP352" s="94"/>
      <c r="PTQ352" s="94"/>
      <c r="PTR352" s="94"/>
      <c r="PTS352" s="94"/>
      <c r="PTT352" s="94"/>
      <c r="PTU352" s="94"/>
      <c r="PTV352" s="94"/>
      <c r="PTW352" s="94"/>
      <c r="PTX352" s="94"/>
      <c r="PTY352" s="94"/>
      <c r="PTZ352" s="94"/>
      <c r="PUA352" s="94"/>
      <c r="PUB352" s="94"/>
      <c r="PUC352" s="94"/>
      <c r="PUD352" s="94"/>
      <c r="PUE352" s="94"/>
      <c r="PUF352" s="94"/>
      <c r="PUG352" s="94"/>
      <c r="PUH352" s="94"/>
      <c r="PUI352" s="94"/>
      <c r="PUJ352" s="94"/>
      <c r="PUK352" s="94"/>
      <c r="PUL352" s="94"/>
      <c r="PUM352" s="94"/>
      <c r="PUN352" s="94"/>
      <c r="PUO352" s="94"/>
      <c r="PUP352" s="94"/>
      <c r="PUQ352" s="94"/>
      <c r="PUR352" s="94"/>
      <c r="PUS352" s="94"/>
      <c r="PUT352" s="94"/>
      <c r="PUU352" s="94"/>
      <c r="PUV352" s="94"/>
      <c r="PUW352" s="94"/>
      <c r="PUX352" s="94"/>
      <c r="PUY352" s="94"/>
      <c r="PUZ352" s="94"/>
      <c r="PVA352" s="94"/>
      <c r="PVB352" s="94"/>
      <c r="PVC352" s="94"/>
      <c r="PVD352" s="94"/>
      <c r="PVE352" s="94"/>
      <c r="PVF352" s="94"/>
      <c r="PVG352" s="94"/>
      <c r="PVH352" s="94"/>
      <c r="PVI352" s="94"/>
      <c r="PVJ352" s="94"/>
      <c r="PVK352" s="94"/>
      <c r="PVL352" s="94"/>
      <c r="PVM352" s="94"/>
      <c r="PVN352" s="94"/>
      <c r="PVO352" s="94"/>
      <c r="PVP352" s="94"/>
      <c r="PVQ352" s="94"/>
      <c r="PVR352" s="94"/>
      <c r="PVS352" s="94"/>
      <c r="PVT352" s="94"/>
      <c r="PVU352" s="94"/>
      <c r="PVV352" s="94"/>
      <c r="PVW352" s="94"/>
      <c r="PVX352" s="94"/>
      <c r="PVY352" s="94"/>
      <c r="PVZ352" s="94"/>
      <c r="PWA352" s="94"/>
      <c r="PWB352" s="94"/>
      <c r="PWC352" s="94"/>
      <c r="PWD352" s="94"/>
      <c r="PWE352" s="94"/>
      <c r="PWF352" s="94"/>
      <c r="PWG352" s="94"/>
      <c r="PWH352" s="94"/>
      <c r="PWI352" s="94"/>
      <c r="PWJ352" s="94"/>
      <c r="PWK352" s="94"/>
      <c r="PWL352" s="94"/>
      <c r="PWM352" s="94"/>
      <c r="PWN352" s="94"/>
      <c r="PWO352" s="94"/>
      <c r="PWP352" s="94"/>
      <c r="PWQ352" s="94"/>
      <c r="PWR352" s="94"/>
      <c r="PWS352" s="94"/>
      <c r="PWT352" s="94"/>
      <c r="PWU352" s="94"/>
      <c r="PWV352" s="94"/>
      <c r="PWW352" s="94"/>
      <c r="PWX352" s="94"/>
      <c r="PWY352" s="94"/>
      <c r="PWZ352" s="94"/>
      <c r="PXA352" s="94"/>
      <c r="PXB352" s="94"/>
      <c r="PXC352" s="94"/>
      <c r="PXD352" s="94"/>
      <c r="PXE352" s="94"/>
      <c r="PXF352" s="94"/>
      <c r="PXG352" s="94"/>
      <c r="PXH352" s="94"/>
      <c r="PXI352" s="94"/>
      <c r="PXJ352" s="94"/>
      <c r="PXK352" s="94"/>
      <c r="PXL352" s="94"/>
      <c r="PXM352" s="94"/>
      <c r="PXN352" s="94"/>
      <c r="PXO352" s="94"/>
      <c r="PXP352" s="94"/>
      <c r="PXQ352" s="94"/>
      <c r="PXR352" s="94"/>
      <c r="PXS352" s="94"/>
      <c r="PXT352" s="94"/>
      <c r="PXU352" s="94"/>
      <c r="PXV352" s="94"/>
      <c r="PXW352" s="94"/>
      <c r="PXX352" s="94"/>
      <c r="PXY352" s="94"/>
      <c r="PXZ352" s="94"/>
      <c r="PYA352" s="94"/>
      <c r="PYB352" s="94"/>
      <c r="PYC352" s="94"/>
      <c r="PYD352" s="94"/>
      <c r="PYE352" s="94"/>
      <c r="PYF352" s="94"/>
      <c r="PYG352" s="94"/>
      <c r="PYH352" s="94"/>
      <c r="PYI352" s="94"/>
      <c r="PYJ352" s="94"/>
      <c r="PYK352" s="94"/>
      <c r="PYL352" s="94"/>
      <c r="PYM352" s="94"/>
      <c r="PYN352" s="94"/>
      <c r="PYO352" s="94"/>
      <c r="PYP352" s="94"/>
      <c r="PYQ352" s="94"/>
      <c r="PYR352" s="94"/>
      <c r="PYS352" s="94"/>
      <c r="PYT352" s="94"/>
      <c r="PYU352" s="94"/>
      <c r="PYV352" s="94"/>
      <c r="PYW352" s="94"/>
      <c r="PYX352" s="94"/>
      <c r="PYY352" s="94"/>
      <c r="PYZ352" s="94"/>
      <c r="PZA352" s="94"/>
      <c r="PZB352" s="94"/>
      <c r="PZC352" s="94"/>
      <c r="PZD352" s="94"/>
      <c r="PZE352" s="94"/>
      <c r="PZF352" s="94"/>
      <c r="PZG352" s="94"/>
      <c r="PZH352" s="94"/>
      <c r="PZI352" s="94"/>
      <c r="PZJ352" s="94"/>
      <c r="PZK352" s="94"/>
      <c r="PZL352" s="94"/>
      <c r="PZM352" s="94"/>
      <c r="PZN352" s="94"/>
      <c r="PZO352" s="94"/>
      <c r="PZP352" s="94"/>
      <c r="PZQ352" s="94"/>
      <c r="PZR352" s="94"/>
      <c r="PZS352" s="94"/>
      <c r="PZT352" s="94"/>
      <c r="PZU352" s="94"/>
      <c r="PZV352" s="94"/>
      <c r="PZW352" s="94"/>
      <c r="PZX352" s="94"/>
      <c r="PZY352" s="94"/>
      <c r="PZZ352" s="94"/>
      <c r="QAA352" s="94"/>
      <c r="QAB352" s="94"/>
      <c r="QAC352" s="94"/>
      <c r="QAD352" s="94"/>
      <c r="QAE352" s="94"/>
      <c r="QAF352" s="94"/>
      <c r="QAG352" s="94"/>
      <c r="QAH352" s="94"/>
      <c r="QAI352" s="94"/>
      <c r="QAJ352" s="94"/>
      <c r="QAK352" s="94"/>
      <c r="QAL352" s="94"/>
      <c r="QAM352" s="94"/>
      <c r="QAN352" s="94"/>
      <c r="QAO352" s="94"/>
      <c r="QAP352" s="94"/>
      <c r="QAQ352" s="94"/>
      <c r="QAR352" s="94"/>
      <c r="QAS352" s="94"/>
      <c r="QAT352" s="94"/>
      <c r="QAU352" s="94"/>
      <c r="QAV352" s="94"/>
      <c r="QAW352" s="94"/>
      <c r="QAX352" s="94"/>
      <c r="QAY352" s="94"/>
      <c r="QAZ352" s="94"/>
      <c r="QBA352" s="94"/>
      <c r="QBB352" s="94"/>
      <c r="QBC352" s="94"/>
      <c r="QBD352" s="94"/>
      <c r="QBE352" s="94"/>
      <c r="QBF352" s="94"/>
      <c r="QBG352" s="94"/>
      <c r="QBH352" s="94"/>
      <c r="QBI352" s="94"/>
      <c r="QBJ352" s="94"/>
      <c r="QBK352" s="94"/>
      <c r="QBL352" s="94"/>
      <c r="QBM352" s="94"/>
      <c r="QBN352" s="94"/>
      <c r="QBO352" s="94"/>
      <c r="QBP352" s="94"/>
      <c r="QBQ352" s="94"/>
      <c r="QBR352" s="94"/>
      <c r="QBS352" s="94"/>
      <c r="QBT352" s="94"/>
      <c r="QBU352" s="94"/>
      <c r="QBV352" s="94"/>
      <c r="QBW352" s="94"/>
      <c r="QBX352" s="94"/>
      <c r="QBY352" s="94"/>
      <c r="QBZ352" s="94"/>
      <c r="QCA352" s="94"/>
      <c r="QCB352" s="94"/>
      <c r="QCC352" s="94"/>
      <c r="QCD352" s="94"/>
      <c r="QCE352" s="94"/>
      <c r="QCF352" s="94"/>
      <c r="QCG352" s="94"/>
      <c r="QCH352" s="94"/>
      <c r="QCI352" s="94"/>
      <c r="QCJ352" s="94"/>
      <c r="QCK352" s="94"/>
      <c r="QCL352" s="94"/>
      <c r="QCM352" s="94"/>
      <c r="QCN352" s="94"/>
      <c r="QCO352" s="94"/>
      <c r="QCP352" s="94"/>
      <c r="QCQ352" s="94"/>
      <c r="QCR352" s="94"/>
      <c r="QCS352" s="94"/>
      <c r="QCT352" s="94"/>
      <c r="QCU352" s="94"/>
      <c r="QCV352" s="94"/>
      <c r="QCW352" s="94"/>
      <c r="QCX352" s="94"/>
      <c r="QCY352" s="94"/>
      <c r="QCZ352" s="94"/>
      <c r="QDA352" s="94"/>
      <c r="QDB352" s="94"/>
      <c r="QDC352" s="94"/>
      <c r="QDD352" s="94"/>
      <c r="QDE352" s="94"/>
      <c r="QDF352" s="94"/>
      <c r="QDG352" s="94"/>
      <c r="QDH352" s="94"/>
      <c r="QDI352" s="94"/>
      <c r="QDJ352" s="94"/>
      <c r="QDK352" s="94"/>
      <c r="QDL352" s="94"/>
      <c r="QDM352" s="94"/>
      <c r="QDN352" s="94"/>
      <c r="QDO352" s="94"/>
      <c r="QDP352" s="94"/>
      <c r="QDQ352" s="94"/>
      <c r="QDR352" s="94"/>
      <c r="QDS352" s="94"/>
      <c r="QDT352" s="94"/>
      <c r="QDU352" s="94"/>
      <c r="QDV352" s="94"/>
      <c r="QDW352" s="94"/>
      <c r="QDX352" s="94"/>
      <c r="QDY352" s="94"/>
      <c r="QDZ352" s="94"/>
      <c r="QEA352" s="94"/>
      <c r="QEB352" s="94"/>
      <c r="QEC352" s="94"/>
      <c r="QED352" s="94"/>
      <c r="QEE352" s="94"/>
      <c r="QEF352" s="94"/>
      <c r="QEG352" s="94"/>
      <c r="QEH352" s="94"/>
      <c r="QEI352" s="94"/>
      <c r="QEJ352" s="94"/>
      <c r="QEK352" s="94"/>
      <c r="QEL352" s="94"/>
      <c r="QEM352" s="94"/>
      <c r="QEN352" s="94"/>
      <c r="QEO352" s="94"/>
      <c r="QEP352" s="94"/>
      <c r="QEQ352" s="94"/>
      <c r="QER352" s="94"/>
      <c r="QES352" s="94"/>
      <c r="QET352" s="94"/>
      <c r="QEU352" s="94"/>
      <c r="QEV352" s="94"/>
      <c r="QEW352" s="94"/>
      <c r="QEX352" s="94"/>
      <c r="QEY352" s="94"/>
      <c r="QEZ352" s="94"/>
      <c r="QFA352" s="94"/>
      <c r="QFB352" s="94"/>
      <c r="QFC352" s="94"/>
      <c r="QFD352" s="94"/>
      <c r="QFE352" s="94"/>
      <c r="QFF352" s="94"/>
      <c r="QFG352" s="94"/>
      <c r="QFH352" s="94"/>
      <c r="QFI352" s="94"/>
      <c r="QFJ352" s="94"/>
      <c r="QFK352" s="94"/>
      <c r="QFL352" s="94"/>
      <c r="QFM352" s="94"/>
      <c r="QFN352" s="94"/>
      <c r="QFO352" s="94"/>
      <c r="QFP352" s="94"/>
      <c r="QFQ352" s="94"/>
      <c r="QFR352" s="94"/>
      <c r="QFS352" s="94"/>
      <c r="QFT352" s="94"/>
      <c r="QFU352" s="94"/>
      <c r="QFV352" s="94"/>
      <c r="QFW352" s="94"/>
      <c r="QFX352" s="94"/>
      <c r="QFY352" s="94"/>
      <c r="QFZ352" s="94"/>
      <c r="QGA352" s="94"/>
      <c r="QGB352" s="94"/>
      <c r="QGC352" s="94"/>
      <c r="QGD352" s="94"/>
      <c r="QGE352" s="94"/>
      <c r="QGF352" s="94"/>
      <c r="QGG352" s="94"/>
      <c r="QGH352" s="94"/>
      <c r="QGI352" s="94"/>
      <c r="QGJ352" s="94"/>
      <c r="QGK352" s="94"/>
      <c r="QGL352" s="94"/>
      <c r="QGM352" s="94"/>
      <c r="QGN352" s="94"/>
      <c r="QGO352" s="94"/>
      <c r="QGP352" s="94"/>
      <c r="QGQ352" s="94"/>
      <c r="QGR352" s="94"/>
      <c r="QGS352" s="94"/>
      <c r="QGT352" s="94"/>
      <c r="QGU352" s="94"/>
      <c r="QGV352" s="94"/>
      <c r="QGW352" s="94"/>
      <c r="QGX352" s="94"/>
      <c r="QGY352" s="94"/>
      <c r="QGZ352" s="94"/>
      <c r="QHA352" s="94"/>
      <c r="QHB352" s="94"/>
      <c r="QHC352" s="94"/>
      <c r="QHD352" s="94"/>
      <c r="QHE352" s="94"/>
      <c r="QHF352" s="94"/>
      <c r="QHG352" s="94"/>
      <c r="QHH352" s="94"/>
      <c r="QHI352" s="94"/>
      <c r="QHJ352" s="94"/>
      <c r="QHK352" s="94"/>
      <c r="QHL352" s="94"/>
      <c r="QHM352" s="94"/>
      <c r="QHN352" s="94"/>
      <c r="QHO352" s="94"/>
      <c r="QHP352" s="94"/>
      <c r="QHQ352" s="94"/>
      <c r="QHR352" s="94"/>
      <c r="QHS352" s="94"/>
      <c r="QHT352" s="94"/>
      <c r="QHU352" s="94"/>
      <c r="QHV352" s="94"/>
      <c r="QHW352" s="94"/>
      <c r="QHX352" s="94"/>
      <c r="QHY352" s="94"/>
      <c r="QHZ352" s="94"/>
      <c r="QIA352" s="94"/>
      <c r="QIB352" s="94"/>
      <c r="QIC352" s="94"/>
      <c r="QID352" s="94"/>
      <c r="QIE352" s="94"/>
      <c r="QIF352" s="94"/>
      <c r="QIG352" s="94"/>
      <c r="QIH352" s="94"/>
      <c r="QII352" s="94"/>
      <c r="QIJ352" s="94"/>
      <c r="QIK352" s="94"/>
      <c r="QIL352" s="94"/>
      <c r="QIM352" s="94"/>
      <c r="QIN352" s="94"/>
      <c r="QIO352" s="94"/>
      <c r="QIP352" s="94"/>
      <c r="QIQ352" s="94"/>
      <c r="QIR352" s="94"/>
      <c r="QIS352" s="94"/>
      <c r="QIT352" s="94"/>
      <c r="QIU352" s="94"/>
      <c r="QIV352" s="94"/>
      <c r="QIW352" s="94"/>
      <c r="QIX352" s="94"/>
      <c r="QIY352" s="94"/>
      <c r="QIZ352" s="94"/>
      <c r="QJA352" s="94"/>
      <c r="QJB352" s="94"/>
      <c r="QJC352" s="94"/>
      <c r="QJD352" s="94"/>
      <c r="QJE352" s="94"/>
      <c r="QJF352" s="94"/>
      <c r="QJG352" s="94"/>
      <c r="QJH352" s="94"/>
      <c r="QJI352" s="94"/>
      <c r="QJJ352" s="94"/>
      <c r="QJK352" s="94"/>
      <c r="QJL352" s="94"/>
      <c r="QJM352" s="94"/>
      <c r="QJN352" s="94"/>
      <c r="QJO352" s="94"/>
      <c r="QJP352" s="94"/>
      <c r="QJQ352" s="94"/>
      <c r="QJR352" s="94"/>
      <c r="QJS352" s="94"/>
      <c r="QJT352" s="94"/>
      <c r="QJU352" s="94"/>
      <c r="QJV352" s="94"/>
      <c r="QJW352" s="94"/>
      <c r="QJX352" s="94"/>
      <c r="QJY352" s="94"/>
      <c r="QJZ352" s="94"/>
      <c r="QKA352" s="94"/>
      <c r="QKB352" s="94"/>
      <c r="QKC352" s="94"/>
      <c r="QKD352" s="94"/>
      <c r="QKE352" s="94"/>
      <c r="QKF352" s="94"/>
      <c r="QKG352" s="94"/>
      <c r="QKH352" s="94"/>
      <c r="QKI352" s="94"/>
      <c r="QKJ352" s="94"/>
      <c r="QKK352" s="94"/>
      <c r="QKL352" s="94"/>
      <c r="QKM352" s="94"/>
      <c r="QKN352" s="94"/>
      <c r="QKO352" s="94"/>
      <c r="QKP352" s="94"/>
      <c r="QKQ352" s="94"/>
      <c r="QKR352" s="94"/>
      <c r="QKS352" s="94"/>
      <c r="QKT352" s="94"/>
      <c r="QKU352" s="94"/>
      <c r="QKV352" s="94"/>
      <c r="QKW352" s="94"/>
      <c r="QKX352" s="94"/>
      <c r="QKY352" s="94"/>
      <c r="QKZ352" s="94"/>
      <c r="QLA352" s="94"/>
      <c r="QLB352" s="94"/>
      <c r="QLC352" s="94"/>
      <c r="QLD352" s="94"/>
      <c r="QLE352" s="94"/>
      <c r="QLF352" s="94"/>
      <c r="QLG352" s="94"/>
      <c r="QLH352" s="94"/>
      <c r="QLI352" s="94"/>
      <c r="QLJ352" s="94"/>
      <c r="QLK352" s="94"/>
      <c r="QLL352" s="94"/>
      <c r="QLM352" s="94"/>
      <c r="QLN352" s="94"/>
      <c r="QLO352" s="94"/>
      <c r="QLP352" s="94"/>
      <c r="QLQ352" s="94"/>
      <c r="QLR352" s="94"/>
      <c r="QLS352" s="94"/>
      <c r="QLT352" s="94"/>
      <c r="QLU352" s="94"/>
      <c r="QLV352" s="94"/>
      <c r="QLW352" s="94"/>
      <c r="QLX352" s="94"/>
      <c r="QLY352" s="94"/>
      <c r="QLZ352" s="94"/>
      <c r="QMA352" s="94"/>
      <c r="QMB352" s="94"/>
      <c r="QMC352" s="94"/>
      <c r="QMD352" s="94"/>
      <c r="QME352" s="94"/>
      <c r="QMF352" s="94"/>
      <c r="QMG352" s="94"/>
      <c r="QMH352" s="94"/>
      <c r="QMI352" s="94"/>
      <c r="QMJ352" s="94"/>
      <c r="QMK352" s="94"/>
      <c r="QML352" s="94"/>
      <c r="QMM352" s="94"/>
      <c r="QMN352" s="94"/>
      <c r="QMO352" s="94"/>
      <c r="QMP352" s="94"/>
      <c r="QMQ352" s="94"/>
      <c r="QMR352" s="94"/>
      <c r="QMS352" s="94"/>
      <c r="QMT352" s="94"/>
      <c r="QMU352" s="94"/>
      <c r="QMV352" s="94"/>
      <c r="QMW352" s="94"/>
      <c r="QMX352" s="94"/>
      <c r="QMY352" s="94"/>
      <c r="QMZ352" s="94"/>
      <c r="QNA352" s="94"/>
      <c r="QNB352" s="94"/>
      <c r="QNC352" s="94"/>
      <c r="QND352" s="94"/>
      <c r="QNE352" s="94"/>
      <c r="QNF352" s="94"/>
      <c r="QNG352" s="94"/>
      <c r="QNH352" s="94"/>
      <c r="QNI352" s="94"/>
      <c r="QNJ352" s="94"/>
      <c r="QNK352" s="94"/>
      <c r="QNL352" s="94"/>
      <c r="QNM352" s="94"/>
      <c r="QNN352" s="94"/>
      <c r="QNO352" s="94"/>
      <c r="QNP352" s="94"/>
      <c r="QNQ352" s="94"/>
      <c r="QNR352" s="94"/>
      <c r="QNS352" s="94"/>
      <c r="QNT352" s="94"/>
      <c r="QNU352" s="94"/>
      <c r="QNV352" s="94"/>
      <c r="QNW352" s="94"/>
      <c r="QNX352" s="94"/>
      <c r="QNY352" s="94"/>
      <c r="QNZ352" s="94"/>
      <c r="QOA352" s="94"/>
      <c r="QOB352" s="94"/>
      <c r="QOC352" s="94"/>
      <c r="QOD352" s="94"/>
      <c r="QOE352" s="94"/>
      <c r="QOF352" s="94"/>
      <c r="QOG352" s="94"/>
      <c r="QOH352" s="94"/>
      <c r="QOI352" s="94"/>
      <c r="QOJ352" s="94"/>
      <c r="QOK352" s="94"/>
      <c r="QOL352" s="94"/>
      <c r="QOM352" s="94"/>
      <c r="QON352" s="94"/>
      <c r="QOO352" s="94"/>
      <c r="QOP352" s="94"/>
      <c r="QOQ352" s="94"/>
      <c r="QOR352" s="94"/>
      <c r="QOS352" s="94"/>
      <c r="QOT352" s="94"/>
      <c r="QOU352" s="94"/>
      <c r="QOV352" s="94"/>
      <c r="QOW352" s="94"/>
      <c r="QOX352" s="94"/>
      <c r="QOY352" s="94"/>
      <c r="QOZ352" s="94"/>
      <c r="QPA352" s="94"/>
      <c r="QPB352" s="94"/>
      <c r="QPC352" s="94"/>
      <c r="QPD352" s="94"/>
      <c r="QPE352" s="94"/>
      <c r="QPF352" s="94"/>
      <c r="QPG352" s="94"/>
      <c r="QPH352" s="94"/>
      <c r="QPI352" s="94"/>
      <c r="QPJ352" s="94"/>
      <c r="QPK352" s="94"/>
      <c r="QPL352" s="94"/>
      <c r="QPM352" s="94"/>
      <c r="QPN352" s="94"/>
      <c r="QPO352" s="94"/>
      <c r="QPP352" s="94"/>
      <c r="QPQ352" s="94"/>
      <c r="QPR352" s="94"/>
      <c r="QPS352" s="94"/>
      <c r="QPT352" s="94"/>
      <c r="QPU352" s="94"/>
      <c r="QPV352" s="94"/>
      <c r="QPW352" s="94"/>
      <c r="QPX352" s="94"/>
      <c r="QPY352" s="94"/>
      <c r="QPZ352" s="94"/>
      <c r="QQA352" s="94"/>
      <c r="QQB352" s="94"/>
      <c r="QQC352" s="94"/>
      <c r="QQD352" s="94"/>
      <c r="QQE352" s="94"/>
      <c r="QQF352" s="94"/>
      <c r="QQG352" s="94"/>
      <c r="QQH352" s="94"/>
      <c r="QQI352" s="94"/>
      <c r="QQJ352" s="94"/>
      <c r="QQK352" s="94"/>
      <c r="QQL352" s="94"/>
      <c r="QQM352" s="94"/>
      <c r="QQN352" s="94"/>
      <c r="QQO352" s="94"/>
      <c r="QQP352" s="94"/>
      <c r="QQQ352" s="94"/>
      <c r="QQR352" s="94"/>
      <c r="QQS352" s="94"/>
      <c r="QQT352" s="94"/>
      <c r="QQU352" s="94"/>
      <c r="QQV352" s="94"/>
      <c r="QQW352" s="94"/>
      <c r="QQX352" s="94"/>
      <c r="QQY352" s="94"/>
      <c r="QQZ352" s="94"/>
      <c r="QRA352" s="94"/>
      <c r="QRB352" s="94"/>
      <c r="QRC352" s="94"/>
      <c r="QRD352" s="94"/>
      <c r="QRE352" s="94"/>
      <c r="QRF352" s="94"/>
      <c r="QRG352" s="94"/>
      <c r="QRH352" s="94"/>
      <c r="QRI352" s="94"/>
      <c r="QRJ352" s="94"/>
      <c r="QRK352" s="94"/>
      <c r="QRL352" s="94"/>
      <c r="QRM352" s="94"/>
      <c r="QRN352" s="94"/>
      <c r="QRO352" s="94"/>
      <c r="QRP352" s="94"/>
      <c r="QRQ352" s="94"/>
      <c r="QRR352" s="94"/>
      <c r="QRS352" s="94"/>
      <c r="QRT352" s="94"/>
      <c r="QRU352" s="94"/>
      <c r="QRV352" s="94"/>
      <c r="QRW352" s="94"/>
      <c r="QRX352" s="94"/>
      <c r="QRY352" s="94"/>
      <c r="QRZ352" s="94"/>
      <c r="QSA352" s="94"/>
      <c r="QSB352" s="94"/>
      <c r="QSC352" s="94"/>
      <c r="QSD352" s="94"/>
      <c r="QSE352" s="94"/>
      <c r="QSF352" s="94"/>
      <c r="QSG352" s="94"/>
      <c r="QSH352" s="94"/>
      <c r="QSI352" s="94"/>
      <c r="QSJ352" s="94"/>
      <c r="QSK352" s="94"/>
      <c r="QSL352" s="94"/>
      <c r="QSM352" s="94"/>
      <c r="QSN352" s="94"/>
      <c r="QSO352" s="94"/>
      <c r="QSP352" s="94"/>
      <c r="QSQ352" s="94"/>
      <c r="QSR352" s="94"/>
      <c r="QSS352" s="94"/>
      <c r="QST352" s="94"/>
      <c r="QSU352" s="94"/>
      <c r="QSV352" s="94"/>
      <c r="QSW352" s="94"/>
      <c r="QSX352" s="94"/>
      <c r="QSY352" s="94"/>
      <c r="QSZ352" s="94"/>
      <c r="QTA352" s="94"/>
      <c r="QTB352" s="94"/>
      <c r="QTC352" s="94"/>
      <c r="QTD352" s="94"/>
      <c r="QTE352" s="94"/>
      <c r="QTF352" s="94"/>
      <c r="QTG352" s="94"/>
      <c r="QTH352" s="94"/>
      <c r="QTI352" s="94"/>
      <c r="QTJ352" s="94"/>
      <c r="QTK352" s="94"/>
      <c r="QTL352" s="94"/>
      <c r="QTM352" s="94"/>
      <c r="QTN352" s="94"/>
      <c r="QTO352" s="94"/>
      <c r="QTP352" s="94"/>
      <c r="QTQ352" s="94"/>
      <c r="QTR352" s="94"/>
      <c r="QTS352" s="94"/>
      <c r="QTT352" s="94"/>
      <c r="QTU352" s="94"/>
      <c r="QTV352" s="94"/>
      <c r="QTW352" s="94"/>
      <c r="QTX352" s="94"/>
      <c r="QTY352" s="94"/>
      <c r="QTZ352" s="94"/>
      <c r="QUA352" s="94"/>
      <c r="QUB352" s="94"/>
      <c r="QUC352" s="94"/>
      <c r="QUD352" s="94"/>
      <c r="QUE352" s="94"/>
      <c r="QUF352" s="94"/>
      <c r="QUG352" s="94"/>
      <c r="QUH352" s="94"/>
      <c r="QUI352" s="94"/>
      <c r="QUJ352" s="94"/>
      <c r="QUK352" s="94"/>
      <c r="QUL352" s="94"/>
      <c r="QUM352" s="94"/>
      <c r="QUN352" s="94"/>
      <c r="QUO352" s="94"/>
      <c r="QUP352" s="94"/>
      <c r="QUQ352" s="94"/>
      <c r="QUR352" s="94"/>
      <c r="QUS352" s="94"/>
      <c r="QUT352" s="94"/>
      <c r="QUU352" s="94"/>
      <c r="QUV352" s="94"/>
      <c r="QUW352" s="94"/>
      <c r="QUX352" s="94"/>
      <c r="QUY352" s="94"/>
      <c r="QUZ352" s="94"/>
      <c r="QVA352" s="94"/>
      <c r="QVB352" s="94"/>
      <c r="QVC352" s="94"/>
      <c r="QVD352" s="94"/>
      <c r="QVE352" s="94"/>
      <c r="QVF352" s="94"/>
      <c r="QVG352" s="94"/>
      <c r="QVH352" s="94"/>
      <c r="QVI352" s="94"/>
      <c r="QVJ352" s="94"/>
      <c r="QVK352" s="94"/>
      <c r="QVL352" s="94"/>
      <c r="QVM352" s="94"/>
      <c r="QVN352" s="94"/>
      <c r="QVO352" s="94"/>
      <c r="QVP352" s="94"/>
      <c r="QVQ352" s="94"/>
      <c r="QVR352" s="94"/>
      <c r="QVS352" s="94"/>
      <c r="QVT352" s="94"/>
      <c r="QVU352" s="94"/>
      <c r="QVV352" s="94"/>
      <c r="QVW352" s="94"/>
      <c r="QVX352" s="94"/>
      <c r="QVY352" s="94"/>
      <c r="QVZ352" s="94"/>
      <c r="QWA352" s="94"/>
      <c r="QWB352" s="94"/>
      <c r="QWC352" s="94"/>
      <c r="QWD352" s="94"/>
      <c r="QWE352" s="94"/>
      <c r="QWF352" s="94"/>
      <c r="QWG352" s="94"/>
      <c r="QWH352" s="94"/>
      <c r="QWI352" s="94"/>
      <c r="QWJ352" s="94"/>
      <c r="QWK352" s="94"/>
      <c r="QWL352" s="94"/>
      <c r="QWM352" s="94"/>
      <c r="QWN352" s="94"/>
      <c r="QWO352" s="94"/>
      <c r="QWP352" s="94"/>
      <c r="QWQ352" s="94"/>
      <c r="QWR352" s="94"/>
      <c r="QWS352" s="94"/>
      <c r="QWT352" s="94"/>
      <c r="QWU352" s="94"/>
      <c r="QWV352" s="94"/>
      <c r="QWW352" s="94"/>
      <c r="QWX352" s="94"/>
      <c r="QWY352" s="94"/>
      <c r="QWZ352" s="94"/>
      <c r="QXA352" s="94"/>
      <c r="QXB352" s="94"/>
      <c r="QXC352" s="94"/>
      <c r="QXD352" s="94"/>
      <c r="QXE352" s="94"/>
      <c r="QXF352" s="94"/>
      <c r="QXG352" s="94"/>
      <c r="QXH352" s="94"/>
      <c r="QXI352" s="94"/>
      <c r="QXJ352" s="94"/>
      <c r="QXK352" s="94"/>
      <c r="QXL352" s="94"/>
      <c r="QXM352" s="94"/>
      <c r="QXN352" s="94"/>
      <c r="QXO352" s="94"/>
      <c r="QXP352" s="94"/>
      <c r="QXQ352" s="94"/>
      <c r="QXR352" s="94"/>
      <c r="QXS352" s="94"/>
      <c r="QXT352" s="94"/>
      <c r="QXU352" s="94"/>
      <c r="QXV352" s="94"/>
      <c r="QXW352" s="94"/>
      <c r="QXX352" s="94"/>
      <c r="QXY352" s="94"/>
      <c r="QXZ352" s="94"/>
      <c r="QYA352" s="94"/>
      <c r="QYB352" s="94"/>
      <c r="QYC352" s="94"/>
      <c r="QYD352" s="94"/>
      <c r="QYE352" s="94"/>
      <c r="QYF352" s="94"/>
      <c r="QYG352" s="94"/>
      <c r="QYH352" s="94"/>
      <c r="QYI352" s="94"/>
      <c r="QYJ352" s="94"/>
      <c r="QYK352" s="94"/>
      <c r="QYL352" s="94"/>
      <c r="QYM352" s="94"/>
      <c r="QYN352" s="94"/>
      <c r="QYO352" s="94"/>
      <c r="QYP352" s="94"/>
      <c r="QYQ352" s="94"/>
      <c r="QYR352" s="94"/>
      <c r="QYS352" s="94"/>
      <c r="QYT352" s="94"/>
      <c r="QYU352" s="94"/>
      <c r="QYV352" s="94"/>
      <c r="QYW352" s="94"/>
      <c r="QYX352" s="94"/>
      <c r="QYY352" s="94"/>
      <c r="QYZ352" s="94"/>
      <c r="QZA352" s="94"/>
      <c r="QZB352" s="94"/>
      <c r="QZC352" s="94"/>
      <c r="QZD352" s="94"/>
      <c r="QZE352" s="94"/>
      <c r="QZF352" s="94"/>
      <c r="QZG352" s="94"/>
      <c r="QZH352" s="94"/>
      <c r="QZI352" s="94"/>
      <c r="QZJ352" s="94"/>
      <c r="QZK352" s="94"/>
      <c r="QZL352" s="94"/>
      <c r="QZM352" s="94"/>
      <c r="QZN352" s="94"/>
      <c r="QZO352" s="94"/>
      <c r="QZP352" s="94"/>
      <c r="QZQ352" s="94"/>
      <c r="QZR352" s="94"/>
      <c r="QZS352" s="94"/>
      <c r="QZT352" s="94"/>
      <c r="QZU352" s="94"/>
      <c r="QZV352" s="94"/>
      <c r="QZW352" s="94"/>
      <c r="QZX352" s="94"/>
      <c r="QZY352" s="94"/>
      <c r="QZZ352" s="94"/>
      <c r="RAA352" s="94"/>
      <c r="RAB352" s="94"/>
      <c r="RAC352" s="94"/>
      <c r="RAD352" s="94"/>
      <c r="RAE352" s="94"/>
      <c r="RAF352" s="94"/>
      <c r="RAG352" s="94"/>
      <c r="RAH352" s="94"/>
      <c r="RAI352" s="94"/>
      <c r="RAJ352" s="94"/>
      <c r="RAK352" s="94"/>
      <c r="RAL352" s="94"/>
      <c r="RAM352" s="94"/>
      <c r="RAN352" s="94"/>
      <c r="RAO352" s="94"/>
      <c r="RAP352" s="94"/>
      <c r="RAQ352" s="94"/>
      <c r="RAR352" s="94"/>
      <c r="RAS352" s="94"/>
      <c r="RAT352" s="94"/>
      <c r="RAU352" s="94"/>
      <c r="RAV352" s="94"/>
      <c r="RAW352" s="94"/>
      <c r="RAX352" s="94"/>
      <c r="RAY352" s="94"/>
      <c r="RAZ352" s="94"/>
      <c r="RBA352" s="94"/>
      <c r="RBB352" s="94"/>
      <c r="RBC352" s="94"/>
      <c r="RBD352" s="94"/>
      <c r="RBE352" s="94"/>
      <c r="RBF352" s="94"/>
      <c r="RBG352" s="94"/>
      <c r="RBH352" s="94"/>
      <c r="RBI352" s="94"/>
      <c r="RBJ352" s="94"/>
      <c r="RBK352" s="94"/>
      <c r="RBL352" s="94"/>
      <c r="RBM352" s="94"/>
      <c r="RBN352" s="94"/>
      <c r="RBO352" s="94"/>
      <c r="RBP352" s="94"/>
      <c r="RBQ352" s="94"/>
      <c r="RBR352" s="94"/>
      <c r="RBS352" s="94"/>
      <c r="RBT352" s="94"/>
      <c r="RBU352" s="94"/>
      <c r="RBV352" s="94"/>
      <c r="RBW352" s="94"/>
      <c r="RBX352" s="94"/>
      <c r="RBY352" s="94"/>
      <c r="RBZ352" s="94"/>
      <c r="RCA352" s="94"/>
      <c r="RCB352" s="94"/>
      <c r="RCC352" s="94"/>
      <c r="RCD352" s="94"/>
      <c r="RCE352" s="94"/>
      <c r="RCF352" s="94"/>
      <c r="RCG352" s="94"/>
      <c r="RCH352" s="94"/>
      <c r="RCI352" s="94"/>
      <c r="RCJ352" s="94"/>
      <c r="RCK352" s="94"/>
      <c r="RCL352" s="94"/>
      <c r="RCM352" s="94"/>
      <c r="RCN352" s="94"/>
      <c r="RCO352" s="94"/>
      <c r="RCP352" s="94"/>
      <c r="RCQ352" s="94"/>
      <c r="RCR352" s="94"/>
      <c r="RCS352" s="94"/>
      <c r="RCT352" s="94"/>
      <c r="RCU352" s="94"/>
      <c r="RCV352" s="94"/>
      <c r="RCW352" s="94"/>
      <c r="RCX352" s="94"/>
      <c r="RCY352" s="94"/>
      <c r="RCZ352" s="94"/>
      <c r="RDA352" s="94"/>
      <c r="RDB352" s="94"/>
      <c r="RDC352" s="94"/>
      <c r="RDD352" s="94"/>
      <c r="RDE352" s="94"/>
      <c r="RDF352" s="94"/>
      <c r="RDG352" s="94"/>
      <c r="RDH352" s="94"/>
      <c r="RDI352" s="94"/>
      <c r="RDJ352" s="94"/>
      <c r="RDK352" s="94"/>
      <c r="RDL352" s="94"/>
      <c r="RDM352" s="94"/>
      <c r="RDN352" s="94"/>
      <c r="RDO352" s="94"/>
      <c r="RDP352" s="94"/>
      <c r="RDQ352" s="94"/>
      <c r="RDR352" s="94"/>
      <c r="RDS352" s="94"/>
      <c r="RDT352" s="94"/>
      <c r="RDU352" s="94"/>
      <c r="RDV352" s="94"/>
      <c r="RDW352" s="94"/>
      <c r="RDX352" s="94"/>
      <c r="RDY352" s="94"/>
      <c r="RDZ352" s="94"/>
      <c r="REA352" s="94"/>
      <c r="REB352" s="94"/>
      <c r="REC352" s="94"/>
      <c r="RED352" s="94"/>
      <c r="REE352" s="94"/>
      <c r="REF352" s="94"/>
      <c r="REG352" s="94"/>
      <c r="REH352" s="94"/>
      <c r="REI352" s="94"/>
      <c r="REJ352" s="94"/>
      <c r="REK352" s="94"/>
      <c r="REL352" s="94"/>
      <c r="REM352" s="94"/>
      <c r="REN352" s="94"/>
      <c r="REO352" s="94"/>
      <c r="REP352" s="94"/>
      <c r="REQ352" s="94"/>
      <c r="RER352" s="94"/>
      <c r="RES352" s="94"/>
      <c r="RET352" s="94"/>
      <c r="REU352" s="94"/>
      <c r="REV352" s="94"/>
      <c r="REW352" s="94"/>
      <c r="REX352" s="94"/>
      <c r="REY352" s="94"/>
      <c r="REZ352" s="94"/>
      <c r="RFA352" s="94"/>
      <c r="RFB352" s="94"/>
      <c r="RFC352" s="94"/>
      <c r="RFD352" s="94"/>
      <c r="RFE352" s="94"/>
      <c r="RFF352" s="94"/>
      <c r="RFG352" s="94"/>
      <c r="RFH352" s="94"/>
      <c r="RFI352" s="94"/>
      <c r="RFJ352" s="94"/>
      <c r="RFK352" s="94"/>
      <c r="RFL352" s="94"/>
      <c r="RFM352" s="94"/>
      <c r="RFN352" s="94"/>
      <c r="RFO352" s="94"/>
      <c r="RFP352" s="94"/>
      <c r="RFQ352" s="94"/>
      <c r="RFR352" s="94"/>
      <c r="RFS352" s="94"/>
      <c r="RFT352" s="94"/>
      <c r="RFU352" s="94"/>
      <c r="RFV352" s="94"/>
      <c r="RFW352" s="94"/>
      <c r="RFX352" s="94"/>
      <c r="RFY352" s="94"/>
      <c r="RFZ352" s="94"/>
      <c r="RGA352" s="94"/>
      <c r="RGB352" s="94"/>
      <c r="RGC352" s="94"/>
      <c r="RGD352" s="94"/>
      <c r="RGE352" s="94"/>
      <c r="RGF352" s="94"/>
      <c r="RGG352" s="94"/>
      <c r="RGH352" s="94"/>
      <c r="RGI352" s="94"/>
      <c r="RGJ352" s="94"/>
      <c r="RGK352" s="94"/>
      <c r="RGL352" s="94"/>
      <c r="RGM352" s="94"/>
      <c r="RGN352" s="94"/>
      <c r="RGO352" s="94"/>
      <c r="RGP352" s="94"/>
      <c r="RGQ352" s="94"/>
      <c r="RGR352" s="94"/>
      <c r="RGS352" s="94"/>
      <c r="RGT352" s="94"/>
      <c r="RGU352" s="94"/>
      <c r="RGV352" s="94"/>
      <c r="RGW352" s="94"/>
      <c r="RGX352" s="94"/>
      <c r="RGY352" s="94"/>
      <c r="RGZ352" s="94"/>
      <c r="RHA352" s="94"/>
      <c r="RHB352" s="94"/>
      <c r="RHC352" s="94"/>
      <c r="RHD352" s="94"/>
      <c r="RHE352" s="94"/>
      <c r="RHF352" s="94"/>
      <c r="RHG352" s="94"/>
      <c r="RHH352" s="94"/>
      <c r="RHI352" s="94"/>
      <c r="RHJ352" s="94"/>
      <c r="RHK352" s="94"/>
      <c r="RHL352" s="94"/>
      <c r="RHM352" s="94"/>
      <c r="RHN352" s="94"/>
      <c r="RHO352" s="94"/>
      <c r="RHP352" s="94"/>
      <c r="RHQ352" s="94"/>
      <c r="RHR352" s="94"/>
      <c r="RHS352" s="94"/>
      <c r="RHT352" s="94"/>
      <c r="RHU352" s="94"/>
      <c r="RHV352" s="94"/>
      <c r="RHW352" s="94"/>
      <c r="RHX352" s="94"/>
      <c r="RHY352" s="94"/>
      <c r="RHZ352" s="94"/>
      <c r="RIA352" s="94"/>
      <c r="RIB352" s="94"/>
      <c r="RIC352" s="94"/>
      <c r="RID352" s="94"/>
      <c r="RIE352" s="94"/>
      <c r="RIF352" s="94"/>
      <c r="RIG352" s="94"/>
      <c r="RIH352" s="94"/>
      <c r="RII352" s="94"/>
      <c r="RIJ352" s="94"/>
      <c r="RIK352" s="94"/>
      <c r="RIL352" s="94"/>
      <c r="RIM352" s="94"/>
      <c r="RIN352" s="94"/>
      <c r="RIO352" s="94"/>
      <c r="RIP352" s="94"/>
      <c r="RIQ352" s="94"/>
      <c r="RIR352" s="94"/>
      <c r="RIS352" s="94"/>
      <c r="RIT352" s="94"/>
      <c r="RIU352" s="94"/>
      <c r="RIV352" s="94"/>
      <c r="RIW352" s="94"/>
      <c r="RIX352" s="94"/>
      <c r="RIY352" s="94"/>
      <c r="RIZ352" s="94"/>
      <c r="RJA352" s="94"/>
      <c r="RJB352" s="94"/>
      <c r="RJC352" s="94"/>
      <c r="RJD352" s="94"/>
      <c r="RJE352" s="94"/>
      <c r="RJF352" s="94"/>
      <c r="RJG352" s="94"/>
      <c r="RJH352" s="94"/>
      <c r="RJI352" s="94"/>
      <c r="RJJ352" s="94"/>
      <c r="RJK352" s="94"/>
      <c r="RJL352" s="94"/>
      <c r="RJM352" s="94"/>
      <c r="RJN352" s="94"/>
      <c r="RJO352" s="94"/>
      <c r="RJP352" s="94"/>
      <c r="RJQ352" s="94"/>
      <c r="RJR352" s="94"/>
      <c r="RJS352" s="94"/>
      <c r="RJT352" s="94"/>
      <c r="RJU352" s="94"/>
      <c r="RJV352" s="94"/>
      <c r="RJW352" s="94"/>
      <c r="RJX352" s="94"/>
      <c r="RJY352" s="94"/>
      <c r="RJZ352" s="94"/>
      <c r="RKA352" s="94"/>
      <c r="RKB352" s="94"/>
      <c r="RKC352" s="94"/>
      <c r="RKD352" s="94"/>
      <c r="RKE352" s="94"/>
      <c r="RKF352" s="94"/>
      <c r="RKG352" s="94"/>
      <c r="RKH352" s="94"/>
      <c r="RKI352" s="94"/>
      <c r="RKJ352" s="94"/>
      <c r="RKK352" s="94"/>
      <c r="RKL352" s="94"/>
      <c r="RKM352" s="94"/>
      <c r="RKN352" s="94"/>
      <c r="RKO352" s="94"/>
      <c r="RKP352" s="94"/>
      <c r="RKQ352" s="94"/>
      <c r="RKR352" s="94"/>
      <c r="RKS352" s="94"/>
      <c r="RKT352" s="94"/>
      <c r="RKU352" s="94"/>
      <c r="RKV352" s="94"/>
      <c r="RKW352" s="94"/>
      <c r="RKX352" s="94"/>
      <c r="RKY352" s="94"/>
      <c r="RKZ352" s="94"/>
      <c r="RLA352" s="94"/>
      <c r="RLB352" s="94"/>
      <c r="RLC352" s="94"/>
      <c r="RLD352" s="94"/>
      <c r="RLE352" s="94"/>
      <c r="RLF352" s="94"/>
      <c r="RLG352" s="94"/>
      <c r="RLH352" s="94"/>
      <c r="RLI352" s="94"/>
      <c r="RLJ352" s="94"/>
      <c r="RLK352" s="94"/>
      <c r="RLL352" s="94"/>
      <c r="RLM352" s="94"/>
      <c r="RLN352" s="94"/>
      <c r="RLO352" s="94"/>
      <c r="RLP352" s="94"/>
      <c r="RLQ352" s="94"/>
      <c r="RLR352" s="94"/>
      <c r="RLS352" s="94"/>
      <c r="RLT352" s="94"/>
      <c r="RLU352" s="94"/>
      <c r="RLV352" s="94"/>
      <c r="RLW352" s="94"/>
      <c r="RLX352" s="94"/>
      <c r="RLY352" s="94"/>
      <c r="RLZ352" s="94"/>
      <c r="RMA352" s="94"/>
      <c r="RMB352" s="94"/>
      <c r="RMC352" s="94"/>
      <c r="RMD352" s="94"/>
      <c r="RME352" s="94"/>
      <c r="RMF352" s="94"/>
      <c r="RMG352" s="94"/>
      <c r="RMH352" s="94"/>
      <c r="RMI352" s="94"/>
      <c r="RMJ352" s="94"/>
      <c r="RMK352" s="94"/>
      <c r="RML352" s="94"/>
      <c r="RMM352" s="94"/>
      <c r="RMN352" s="94"/>
      <c r="RMO352" s="94"/>
      <c r="RMP352" s="94"/>
      <c r="RMQ352" s="94"/>
      <c r="RMR352" s="94"/>
      <c r="RMS352" s="94"/>
      <c r="RMT352" s="94"/>
      <c r="RMU352" s="94"/>
      <c r="RMV352" s="94"/>
      <c r="RMW352" s="94"/>
      <c r="RMX352" s="94"/>
      <c r="RMY352" s="94"/>
      <c r="RMZ352" s="94"/>
      <c r="RNA352" s="94"/>
      <c r="RNB352" s="94"/>
      <c r="RNC352" s="94"/>
      <c r="RND352" s="94"/>
      <c r="RNE352" s="94"/>
      <c r="RNF352" s="94"/>
      <c r="RNG352" s="94"/>
      <c r="RNH352" s="94"/>
      <c r="RNI352" s="94"/>
      <c r="RNJ352" s="94"/>
      <c r="RNK352" s="94"/>
      <c r="RNL352" s="94"/>
      <c r="RNM352" s="94"/>
      <c r="RNN352" s="94"/>
      <c r="RNO352" s="94"/>
      <c r="RNP352" s="94"/>
      <c r="RNQ352" s="94"/>
      <c r="RNR352" s="94"/>
      <c r="RNS352" s="94"/>
      <c r="RNT352" s="94"/>
      <c r="RNU352" s="94"/>
      <c r="RNV352" s="94"/>
      <c r="RNW352" s="94"/>
      <c r="RNX352" s="94"/>
      <c r="RNY352" s="94"/>
      <c r="RNZ352" s="94"/>
      <c r="ROA352" s="94"/>
      <c r="ROB352" s="94"/>
      <c r="ROC352" s="94"/>
      <c r="ROD352" s="94"/>
      <c r="ROE352" s="94"/>
      <c r="ROF352" s="94"/>
      <c r="ROG352" s="94"/>
      <c r="ROH352" s="94"/>
      <c r="ROI352" s="94"/>
      <c r="ROJ352" s="94"/>
      <c r="ROK352" s="94"/>
      <c r="ROL352" s="94"/>
      <c r="ROM352" s="94"/>
      <c r="RON352" s="94"/>
      <c r="ROO352" s="94"/>
      <c r="ROP352" s="94"/>
      <c r="ROQ352" s="94"/>
      <c r="ROR352" s="94"/>
      <c r="ROS352" s="94"/>
      <c r="ROT352" s="94"/>
      <c r="ROU352" s="94"/>
      <c r="ROV352" s="94"/>
      <c r="ROW352" s="94"/>
      <c r="ROX352" s="94"/>
      <c r="ROY352" s="94"/>
      <c r="ROZ352" s="94"/>
      <c r="RPA352" s="94"/>
      <c r="RPB352" s="94"/>
      <c r="RPC352" s="94"/>
      <c r="RPD352" s="94"/>
      <c r="RPE352" s="94"/>
      <c r="RPF352" s="94"/>
      <c r="RPG352" s="94"/>
      <c r="RPH352" s="94"/>
      <c r="RPI352" s="94"/>
      <c r="RPJ352" s="94"/>
      <c r="RPK352" s="94"/>
      <c r="RPL352" s="94"/>
      <c r="RPM352" s="94"/>
      <c r="RPN352" s="94"/>
      <c r="RPO352" s="94"/>
      <c r="RPP352" s="94"/>
      <c r="RPQ352" s="94"/>
      <c r="RPR352" s="94"/>
      <c r="RPS352" s="94"/>
      <c r="RPT352" s="94"/>
      <c r="RPU352" s="94"/>
      <c r="RPV352" s="94"/>
      <c r="RPW352" s="94"/>
      <c r="RPX352" s="94"/>
      <c r="RPY352" s="94"/>
      <c r="RPZ352" s="94"/>
      <c r="RQA352" s="94"/>
      <c r="RQB352" s="94"/>
      <c r="RQC352" s="94"/>
      <c r="RQD352" s="94"/>
      <c r="RQE352" s="94"/>
      <c r="RQF352" s="94"/>
      <c r="RQG352" s="94"/>
      <c r="RQH352" s="94"/>
      <c r="RQI352" s="94"/>
      <c r="RQJ352" s="94"/>
      <c r="RQK352" s="94"/>
      <c r="RQL352" s="94"/>
      <c r="RQM352" s="94"/>
      <c r="RQN352" s="94"/>
      <c r="RQO352" s="94"/>
      <c r="RQP352" s="94"/>
      <c r="RQQ352" s="94"/>
      <c r="RQR352" s="94"/>
      <c r="RQS352" s="94"/>
      <c r="RQT352" s="94"/>
      <c r="RQU352" s="94"/>
      <c r="RQV352" s="94"/>
      <c r="RQW352" s="94"/>
      <c r="RQX352" s="94"/>
      <c r="RQY352" s="94"/>
      <c r="RQZ352" s="94"/>
      <c r="RRA352" s="94"/>
      <c r="RRB352" s="94"/>
      <c r="RRC352" s="94"/>
      <c r="RRD352" s="94"/>
      <c r="RRE352" s="94"/>
      <c r="RRF352" s="94"/>
      <c r="RRG352" s="94"/>
      <c r="RRH352" s="94"/>
      <c r="RRI352" s="94"/>
      <c r="RRJ352" s="94"/>
      <c r="RRK352" s="94"/>
      <c r="RRL352" s="94"/>
      <c r="RRM352" s="94"/>
      <c r="RRN352" s="94"/>
      <c r="RRO352" s="94"/>
      <c r="RRP352" s="94"/>
      <c r="RRQ352" s="94"/>
      <c r="RRR352" s="94"/>
      <c r="RRS352" s="94"/>
      <c r="RRT352" s="94"/>
      <c r="RRU352" s="94"/>
      <c r="RRV352" s="94"/>
      <c r="RRW352" s="94"/>
      <c r="RRX352" s="94"/>
      <c r="RRY352" s="94"/>
      <c r="RRZ352" s="94"/>
      <c r="RSA352" s="94"/>
      <c r="RSB352" s="94"/>
      <c r="RSC352" s="94"/>
      <c r="RSD352" s="94"/>
      <c r="RSE352" s="94"/>
      <c r="RSF352" s="94"/>
      <c r="RSG352" s="94"/>
      <c r="RSH352" s="94"/>
      <c r="RSI352" s="94"/>
      <c r="RSJ352" s="94"/>
      <c r="RSK352" s="94"/>
      <c r="RSL352" s="94"/>
      <c r="RSM352" s="94"/>
      <c r="RSN352" s="94"/>
      <c r="RSO352" s="94"/>
      <c r="RSP352" s="94"/>
      <c r="RSQ352" s="94"/>
      <c r="RSR352" s="94"/>
      <c r="RSS352" s="94"/>
      <c r="RST352" s="94"/>
      <c r="RSU352" s="94"/>
      <c r="RSV352" s="94"/>
      <c r="RSW352" s="94"/>
      <c r="RSX352" s="94"/>
      <c r="RSY352" s="94"/>
      <c r="RSZ352" s="94"/>
      <c r="RTA352" s="94"/>
      <c r="RTB352" s="94"/>
      <c r="RTC352" s="94"/>
      <c r="RTD352" s="94"/>
      <c r="RTE352" s="94"/>
      <c r="RTF352" s="94"/>
      <c r="RTG352" s="94"/>
      <c r="RTH352" s="94"/>
      <c r="RTI352" s="94"/>
      <c r="RTJ352" s="94"/>
      <c r="RTK352" s="94"/>
      <c r="RTL352" s="94"/>
      <c r="RTM352" s="94"/>
      <c r="RTN352" s="94"/>
      <c r="RTO352" s="94"/>
      <c r="RTP352" s="94"/>
      <c r="RTQ352" s="94"/>
      <c r="RTR352" s="94"/>
      <c r="RTS352" s="94"/>
      <c r="RTT352" s="94"/>
      <c r="RTU352" s="94"/>
      <c r="RTV352" s="94"/>
      <c r="RTW352" s="94"/>
      <c r="RTX352" s="94"/>
      <c r="RTY352" s="94"/>
      <c r="RTZ352" s="94"/>
      <c r="RUA352" s="94"/>
      <c r="RUB352" s="94"/>
      <c r="RUC352" s="94"/>
      <c r="RUD352" s="94"/>
      <c r="RUE352" s="94"/>
      <c r="RUF352" s="94"/>
      <c r="RUG352" s="94"/>
      <c r="RUH352" s="94"/>
      <c r="RUI352" s="94"/>
      <c r="RUJ352" s="94"/>
      <c r="RUK352" s="94"/>
      <c r="RUL352" s="94"/>
      <c r="RUM352" s="94"/>
      <c r="RUN352" s="94"/>
      <c r="RUO352" s="94"/>
      <c r="RUP352" s="94"/>
      <c r="RUQ352" s="94"/>
      <c r="RUR352" s="94"/>
      <c r="RUS352" s="94"/>
      <c r="RUT352" s="94"/>
      <c r="RUU352" s="94"/>
      <c r="RUV352" s="94"/>
      <c r="RUW352" s="94"/>
      <c r="RUX352" s="94"/>
      <c r="RUY352" s="94"/>
      <c r="RUZ352" s="94"/>
      <c r="RVA352" s="94"/>
      <c r="RVB352" s="94"/>
      <c r="RVC352" s="94"/>
      <c r="RVD352" s="94"/>
      <c r="RVE352" s="94"/>
      <c r="RVF352" s="94"/>
      <c r="RVG352" s="94"/>
      <c r="RVH352" s="94"/>
      <c r="RVI352" s="94"/>
      <c r="RVJ352" s="94"/>
      <c r="RVK352" s="94"/>
      <c r="RVL352" s="94"/>
      <c r="RVM352" s="94"/>
      <c r="RVN352" s="94"/>
      <c r="RVO352" s="94"/>
      <c r="RVP352" s="94"/>
      <c r="RVQ352" s="94"/>
      <c r="RVR352" s="94"/>
      <c r="RVS352" s="94"/>
      <c r="RVT352" s="94"/>
      <c r="RVU352" s="94"/>
      <c r="RVV352" s="94"/>
      <c r="RVW352" s="94"/>
      <c r="RVX352" s="94"/>
      <c r="RVY352" s="94"/>
      <c r="RVZ352" s="94"/>
      <c r="RWA352" s="94"/>
      <c r="RWB352" s="94"/>
      <c r="RWC352" s="94"/>
      <c r="RWD352" s="94"/>
      <c r="RWE352" s="94"/>
      <c r="RWF352" s="94"/>
      <c r="RWG352" s="94"/>
      <c r="RWH352" s="94"/>
      <c r="RWI352" s="94"/>
      <c r="RWJ352" s="94"/>
      <c r="RWK352" s="94"/>
      <c r="RWL352" s="94"/>
      <c r="RWM352" s="94"/>
      <c r="RWN352" s="94"/>
      <c r="RWO352" s="94"/>
      <c r="RWP352" s="94"/>
      <c r="RWQ352" s="94"/>
      <c r="RWR352" s="94"/>
      <c r="RWS352" s="94"/>
      <c r="RWT352" s="94"/>
      <c r="RWU352" s="94"/>
      <c r="RWV352" s="94"/>
      <c r="RWW352" s="94"/>
      <c r="RWX352" s="94"/>
      <c r="RWY352" s="94"/>
      <c r="RWZ352" s="94"/>
      <c r="RXA352" s="94"/>
      <c r="RXB352" s="94"/>
      <c r="RXC352" s="94"/>
      <c r="RXD352" s="94"/>
      <c r="RXE352" s="94"/>
      <c r="RXF352" s="94"/>
      <c r="RXG352" s="94"/>
      <c r="RXH352" s="94"/>
      <c r="RXI352" s="94"/>
      <c r="RXJ352" s="94"/>
      <c r="RXK352" s="94"/>
      <c r="RXL352" s="94"/>
      <c r="RXM352" s="94"/>
      <c r="RXN352" s="94"/>
      <c r="RXO352" s="94"/>
      <c r="RXP352" s="94"/>
      <c r="RXQ352" s="94"/>
      <c r="RXR352" s="94"/>
      <c r="RXS352" s="94"/>
      <c r="RXT352" s="94"/>
      <c r="RXU352" s="94"/>
      <c r="RXV352" s="94"/>
      <c r="RXW352" s="94"/>
      <c r="RXX352" s="94"/>
      <c r="RXY352" s="94"/>
      <c r="RXZ352" s="94"/>
      <c r="RYA352" s="94"/>
      <c r="RYB352" s="94"/>
      <c r="RYC352" s="94"/>
      <c r="RYD352" s="94"/>
      <c r="RYE352" s="94"/>
      <c r="RYF352" s="94"/>
      <c r="RYG352" s="94"/>
      <c r="RYH352" s="94"/>
      <c r="RYI352" s="94"/>
      <c r="RYJ352" s="94"/>
      <c r="RYK352" s="94"/>
      <c r="RYL352" s="94"/>
      <c r="RYM352" s="94"/>
      <c r="RYN352" s="94"/>
      <c r="RYO352" s="94"/>
      <c r="RYP352" s="94"/>
      <c r="RYQ352" s="94"/>
      <c r="RYR352" s="94"/>
      <c r="RYS352" s="94"/>
      <c r="RYT352" s="94"/>
      <c r="RYU352" s="94"/>
      <c r="RYV352" s="94"/>
      <c r="RYW352" s="94"/>
      <c r="RYX352" s="94"/>
      <c r="RYY352" s="94"/>
      <c r="RYZ352" s="94"/>
      <c r="RZA352" s="94"/>
      <c r="RZB352" s="94"/>
      <c r="RZC352" s="94"/>
      <c r="RZD352" s="94"/>
      <c r="RZE352" s="94"/>
      <c r="RZF352" s="94"/>
      <c r="RZG352" s="94"/>
      <c r="RZH352" s="94"/>
      <c r="RZI352" s="94"/>
      <c r="RZJ352" s="94"/>
      <c r="RZK352" s="94"/>
      <c r="RZL352" s="94"/>
      <c r="RZM352" s="94"/>
      <c r="RZN352" s="94"/>
      <c r="RZO352" s="94"/>
      <c r="RZP352" s="94"/>
      <c r="RZQ352" s="94"/>
      <c r="RZR352" s="94"/>
      <c r="RZS352" s="94"/>
      <c r="RZT352" s="94"/>
      <c r="RZU352" s="94"/>
      <c r="RZV352" s="94"/>
      <c r="RZW352" s="94"/>
      <c r="RZX352" s="94"/>
      <c r="RZY352" s="94"/>
      <c r="RZZ352" s="94"/>
      <c r="SAA352" s="94"/>
      <c r="SAB352" s="94"/>
      <c r="SAC352" s="94"/>
      <c r="SAD352" s="94"/>
      <c r="SAE352" s="94"/>
      <c r="SAF352" s="94"/>
      <c r="SAG352" s="94"/>
      <c r="SAH352" s="94"/>
      <c r="SAI352" s="94"/>
      <c r="SAJ352" s="94"/>
      <c r="SAK352" s="94"/>
      <c r="SAL352" s="94"/>
      <c r="SAM352" s="94"/>
      <c r="SAN352" s="94"/>
      <c r="SAO352" s="94"/>
      <c r="SAP352" s="94"/>
      <c r="SAQ352" s="94"/>
      <c r="SAR352" s="94"/>
      <c r="SAS352" s="94"/>
      <c r="SAT352" s="94"/>
      <c r="SAU352" s="94"/>
      <c r="SAV352" s="94"/>
      <c r="SAW352" s="94"/>
      <c r="SAX352" s="94"/>
      <c r="SAY352" s="94"/>
      <c r="SAZ352" s="94"/>
      <c r="SBA352" s="94"/>
      <c r="SBB352" s="94"/>
      <c r="SBC352" s="94"/>
      <c r="SBD352" s="94"/>
      <c r="SBE352" s="94"/>
      <c r="SBF352" s="94"/>
      <c r="SBG352" s="94"/>
      <c r="SBH352" s="94"/>
      <c r="SBI352" s="94"/>
      <c r="SBJ352" s="94"/>
      <c r="SBK352" s="94"/>
      <c r="SBL352" s="94"/>
      <c r="SBM352" s="94"/>
      <c r="SBN352" s="94"/>
      <c r="SBO352" s="94"/>
      <c r="SBP352" s="94"/>
      <c r="SBQ352" s="94"/>
      <c r="SBR352" s="94"/>
      <c r="SBS352" s="94"/>
      <c r="SBT352" s="94"/>
      <c r="SBU352" s="94"/>
      <c r="SBV352" s="94"/>
      <c r="SBW352" s="94"/>
      <c r="SBX352" s="94"/>
      <c r="SBY352" s="94"/>
      <c r="SBZ352" s="94"/>
      <c r="SCA352" s="94"/>
      <c r="SCB352" s="94"/>
      <c r="SCC352" s="94"/>
      <c r="SCD352" s="94"/>
      <c r="SCE352" s="94"/>
      <c r="SCF352" s="94"/>
      <c r="SCG352" s="94"/>
      <c r="SCH352" s="94"/>
      <c r="SCI352" s="94"/>
      <c r="SCJ352" s="94"/>
      <c r="SCK352" s="94"/>
      <c r="SCL352" s="94"/>
      <c r="SCM352" s="94"/>
      <c r="SCN352" s="94"/>
      <c r="SCO352" s="94"/>
      <c r="SCP352" s="94"/>
      <c r="SCQ352" s="94"/>
      <c r="SCR352" s="94"/>
      <c r="SCS352" s="94"/>
      <c r="SCT352" s="94"/>
      <c r="SCU352" s="94"/>
      <c r="SCV352" s="94"/>
      <c r="SCW352" s="94"/>
      <c r="SCX352" s="94"/>
      <c r="SCY352" s="94"/>
      <c r="SCZ352" s="94"/>
      <c r="SDA352" s="94"/>
      <c r="SDB352" s="94"/>
      <c r="SDC352" s="94"/>
      <c r="SDD352" s="94"/>
      <c r="SDE352" s="94"/>
      <c r="SDF352" s="94"/>
      <c r="SDG352" s="94"/>
      <c r="SDH352" s="94"/>
      <c r="SDI352" s="94"/>
      <c r="SDJ352" s="94"/>
      <c r="SDK352" s="94"/>
      <c r="SDL352" s="94"/>
      <c r="SDM352" s="94"/>
      <c r="SDN352" s="94"/>
      <c r="SDO352" s="94"/>
      <c r="SDP352" s="94"/>
      <c r="SDQ352" s="94"/>
      <c r="SDR352" s="94"/>
      <c r="SDS352" s="94"/>
      <c r="SDT352" s="94"/>
      <c r="SDU352" s="94"/>
      <c r="SDV352" s="94"/>
      <c r="SDW352" s="94"/>
      <c r="SDX352" s="94"/>
      <c r="SDY352" s="94"/>
      <c r="SDZ352" s="94"/>
      <c r="SEA352" s="94"/>
      <c r="SEB352" s="94"/>
      <c r="SEC352" s="94"/>
      <c r="SED352" s="94"/>
      <c r="SEE352" s="94"/>
      <c r="SEF352" s="94"/>
      <c r="SEG352" s="94"/>
      <c r="SEH352" s="94"/>
      <c r="SEI352" s="94"/>
      <c r="SEJ352" s="94"/>
      <c r="SEK352" s="94"/>
      <c r="SEL352" s="94"/>
      <c r="SEM352" s="94"/>
      <c r="SEN352" s="94"/>
      <c r="SEO352" s="94"/>
      <c r="SEP352" s="94"/>
      <c r="SEQ352" s="94"/>
      <c r="SER352" s="94"/>
      <c r="SES352" s="94"/>
      <c r="SET352" s="94"/>
      <c r="SEU352" s="94"/>
      <c r="SEV352" s="94"/>
      <c r="SEW352" s="94"/>
      <c r="SEX352" s="94"/>
      <c r="SEY352" s="94"/>
      <c r="SEZ352" s="94"/>
      <c r="SFA352" s="94"/>
      <c r="SFB352" s="94"/>
      <c r="SFC352" s="94"/>
      <c r="SFD352" s="94"/>
      <c r="SFE352" s="94"/>
      <c r="SFF352" s="94"/>
      <c r="SFG352" s="94"/>
      <c r="SFH352" s="94"/>
      <c r="SFI352" s="94"/>
      <c r="SFJ352" s="94"/>
      <c r="SFK352" s="94"/>
      <c r="SFL352" s="94"/>
      <c r="SFM352" s="94"/>
      <c r="SFN352" s="94"/>
      <c r="SFO352" s="94"/>
      <c r="SFP352" s="94"/>
      <c r="SFQ352" s="94"/>
      <c r="SFR352" s="94"/>
      <c r="SFS352" s="94"/>
      <c r="SFT352" s="94"/>
      <c r="SFU352" s="94"/>
      <c r="SFV352" s="94"/>
      <c r="SFW352" s="94"/>
      <c r="SFX352" s="94"/>
      <c r="SFY352" s="94"/>
      <c r="SFZ352" s="94"/>
      <c r="SGA352" s="94"/>
      <c r="SGB352" s="94"/>
      <c r="SGC352" s="94"/>
      <c r="SGD352" s="94"/>
      <c r="SGE352" s="94"/>
      <c r="SGF352" s="94"/>
      <c r="SGG352" s="94"/>
      <c r="SGH352" s="94"/>
      <c r="SGI352" s="94"/>
      <c r="SGJ352" s="94"/>
      <c r="SGK352" s="94"/>
      <c r="SGL352" s="94"/>
      <c r="SGM352" s="94"/>
      <c r="SGN352" s="94"/>
      <c r="SGO352" s="94"/>
      <c r="SGP352" s="94"/>
      <c r="SGQ352" s="94"/>
      <c r="SGR352" s="94"/>
      <c r="SGS352" s="94"/>
      <c r="SGT352" s="94"/>
      <c r="SGU352" s="94"/>
      <c r="SGV352" s="94"/>
      <c r="SGW352" s="94"/>
      <c r="SGX352" s="94"/>
      <c r="SGY352" s="94"/>
      <c r="SGZ352" s="94"/>
      <c r="SHA352" s="94"/>
      <c r="SHB352" s="94"/>
      <c r="SHC352" s="94"/>
      <c r="SHD352" s="94"/>
      <c r="SHE352" s="94"/>
      <c r="SHF352" s="94"/>
      <c r="SHG352" s="94"/>
      <c r="SHH352" s="94"/>
      <c r="SHI352" s="94"/>
      <c r="SHJ352" s="94"/>
      <c r="SHK352" s="94"/>
      <c r="SHL352" s="94"/>
      <c r="SHM352" s="94"/>
      <c r="SHN352" s="94"/>
      <c r="SHO352" s="94"/>
      <c r="SHP352" s="94"/>
      <c r="SHQ352" s="94"/>
      <c r="SHR352" s="94"/>
      <c r="SHS352" s="94"/>
      <c r="SHT352" s="94"/>
      <c r="SHU352" s="94"/>
      <c r="SHV352" s="94"/>
      <c r="SHW352" s="94"/>
      <c r="SHX352" s="94"/>
      <c r="SHY352" s="94"/>
      <c r="SHZ352" s="94"/>
      <c r="SIA352" s="94"/>
      <c r="SIB352" s="94"/>
      <c r="SIC352" s="94"/>
      <c r="SID352" s="94"/>
      <c r="SIE352" s="94"/>
      <c r="SIF352" s="94"/>
      <c r="SIG352" s="94"/>
      <c r="SIH352" s="94"/>
      <c r="SII352" s="94"/>
      <c r="SIJ352" s="94"/>
      <c r="SIK352" s="94"/>
      <c r="SIL352" s="94"/>
      <c r="SIM352" s="94"/>
      <c r="SIN352" s="94"/>
      <c r="SIO352" s="94"/>
      <c r="SIP352" s="94"/>
      <c r="SIQ352" s="94"/>
      <c r="SIR352" s="94"/>
      <c r="SIS352" s="94"/>
      <c r="SIT352" s="94"/>
      <c r="SIU352" s="94"/>
      <c r="SIV352" s="94"/>
      <c r="SIW352" s="94"/>
      <c r="SIX352" s="94"/>
      <c r="SIY352" s="94"/>
      <c r="SIZ352" s="94"/>
      <c r="SJA352" s="94"/>
      <c r="SJB352" s="94"/>
      <c r="SJC352" s="94"/>
      <c r="SJD352" s="94"/>
      <c r="SJE352" s="94"/>
      <c r="SJF352" s="94"/>
      <c r="SJG352" s="94"/>
      <c r="SJH352" s="94"/>
      <c r="SJI352" s="94"/>
      <c r="SJJ352" s="94"/>
      <c r="SJK352" s="94"/>
      <c r="SJL352" s="94"/>
      <c r="SJM352" s="94"/>
      <c r="SJN352" s="94"/>
      <c r="SJO352" s="94"/>
      <c r="SJP352" s="94"/>
      <c r="SJQ352" s="94"/>
      <c r="SJR352" s="94"/>
      <c r="SJS352" s="94"/>
      <c r="SJT352" s="94"/>
      <c r="SJU352" s="94"/>
      <c r="SJV352" s="94"/>
      <c r="SJW352" s="94"/>
      <c r="SJX352" s="94"/>
      <c r="SJY352" s="94"/>
      <c r="SJZ352" s="94"/>
      <c r="SKA352" s="94"/>
      <c r="SKB352" s="94"/>
      <c r="SKC352" s="94"/>
      <c r="SKD352" s="94"/>
      <c r="SKE352" s="94"/>
      <c r="SKF352" s="94"/>
      <c r="SKG352" s="94"/>
      <c r="SKH352" s="94"/>
      <c r="SKI352" s="94"/>
      <c r="SKJ352" s="94"/>
      <c r="SKK352" s="94"/>
      <c r="SKL352" s="94"/>
      <c r="SKM352" s="94"/>
      <c r="SKN352" s="94"/>
      <c r="SKO352" s="94"/>
      <c r="SKP352" s="94"/>
      <c r="SKQ352" s="94"/>
      <c r="SKR352" s="94"/>
      <c r="SKS352" s="94"/>
      <c r="SKT352" s="94"/>
      <c r="SKU352" s="94"/>
      <c r="SKV352" s="94"/>
      <c r="SKW352" s="94"/>
      <c r="SKX352" s="94"/>
      <c r="SKY352" s="94"/>
      <c r="SKZ352" s="94"/>
      <c r="SLA352" s="94"/>
      <c r="SLB352" s="94"/>
      <c r="SLC352" s="94"/>
      <c r="SLD352" s="94"/>
      <c r="SLE352" s="94"/>
      <c r="SLF352" s="94"/>
      <c r="SLG352" s="94"/>
      <c r="SLH352" s="94"/>
      <c r="SLI352" s="94"/>
      <c r="SLJ352" s="94"/>
      <c r="SLK352" s="94"/>
      <c r="SLL352" s="94"/>
      <c r="SLM352" s="94"/>
      <c r="SLN352" s="94"/>
      <c r="SLO352" s="94"/>
      <c r="SLP352" s="94"/>
      <c r="SLQ352" s="94"/>
      <c r="SLR352" s="94"/>
      <c r="SLS352" s="94"/>
      <c r="SLT352" s="94"/>
      <c r="SLU352" s="94"/>
      <c r="SLV352" s="94"/>
      <c r="SLW352" s="94"/>
      <c r="SLX352" s="94"/>
      <c r="SLY352" s="94"/>
      <c r="SLZ352" s="94"/>
      <c r="SMA352" s="94"/>
      <c r="SMB352" s="94"/>
      <c r="SMC352" s="94"/>
      <c r="SMD352" s="94"/>
      <c r="SME352" s="94"/>
      <c r="SMF352" s="94"/>
      <c r="SMG352" s="94"/>
      <c r="SMH352" s="94"/>
      <c r="SMI352" s="94"/>
      <c r="SMJ352" s="94"/>
      <c r="SMK352" s="94"/>
      <c r="SML352" s="94"/>
      <c r="SMM352" s="94"/>
      <c r="SMN352" s="94"/>
      <c r="SMO352" s="94"/>
      <c r="SMP352" s="94"/>
      <c r="SMQ352" s="94"/>
      <c r="SMR352" s="94"/>
      <c r="SMS352" s="94"/>
      <c r="SMT352" s="94"/>
      <c r="SMU352" s="94"/>
      <c r="SMV352" s="94"/>
      <c r="SMW352" s="94"/>
      <c r="SMX352" s="94"/>
      <c r="SMY352" s="94"/>
      <c r="SMZ352" s="94"/>
      <c r="SNA352" s="94"/>
      <c r="SNB352" s="94"/>
      <c r="SNC352" s="94"/>
      <c r="SND352" s="94"/>
      <c r="SNE352" s="94"/>
      <c r="SNF352" s="94"/>
      <c r="SNG352" s="94"/>
      <c r="SNH352" s="94"/>
      <c r="SNI352" s="94"/>
      <c r="SNJ352" s="94"/>
      <c r="SNK352" s="94"/>
      <c r="SNL352" s="94"/>
      <c r="SNM352" s="94"/>
      <c r="SNN352" s="94"/>
      <c r="SNO352" s="94"/>
      <c r="SNP352" s="94"/>
      <c r="SNQ352" s="94"/>
      <c r="SNR352" s="94"/>
      <c r="SNS352" s="94"/>
      <c r="SNT352" s="94"/>
      <c r="SNU352" s="94"/>
      <c r="SNV352" s="94"/>
      <c r="SNW352" s="94"/>
      <c r="SNX352" s="94"/>
      <c r="SNY352" s="94"/>
      <c r="SNZ352" s="94"/>
      <c r="SOA352" s="94"/>
      <c r="SOB352" s="94"/>
      <c r="SOC352" s="94"/>
      <c r="SOD352" s="94"/>
      <c r="SOE352" s="94"/>
      <c r="SOF352" s="94"/>
      <c r="SOG352" s="94"/>
      <c r="SOH352" s="94"/>
      <c r="SOI352" s="94"/>
      <c r="SOJ352" s="94"/>
      <c r="SOK352" s="94"/>
      <c r="SOL352" s="94"/>
      <c r="SOM352" s="94"/>
      <c r="SON352" s="94"/>
      <c r="SOO352" s="94"/>
      <c r="SOP352" s="94"/>
      <c r="SOQ352" s="94"/>
      <c r="SOR352" s="94"/>
      <c r="SOS352" s="94"/>
      <c r="SOT352" s="94"/>
      <c r="SOU352" s="94"/>
      <c r="SOV352" s="94"/>
      <c r="SOW352" s="94"/>
      <c r="SOX352" s="94"/>
      <c r="SOY352" s="94"/>
      <c r="SOZ352" s="94"/>
      <c r="SPA352" s="94"/>
      <c r="SPB352" s="94"/>
      <c r="SPC352" s="94"/>
      <c r="SPD352" s="94"/>
      <c r="SPE352" s="94"/>
      <c r="SPF352" s="94"/>
      <c r="SPG352" s="94"/>
      <c r="SPH352" s="94"/>
      <c r="SPI352" s="94"/>
      <c r="SPJ352" s="94"/>
      <c r="SPK352" s="94"/>
      <c r="SPL352" s="94"/>
      <c r="SPM352" s="94"/>
      <c r="SPN352" s="94"/>
      <c r="SPO352" s="94"/>
      <c r="SPP352" s="94"/>
      <c r="SPQ352" s="94"/>
      <c r="SPR352" s="94"/>
      <c r="SPS352" s="94"/>
      <c r="SPT352" s="94"/>
      <c r="SPU352" s="94"/>
      <c r="SPV352" s="94"/>
      <c r="SPW352" s="94"/>
      <c r="SPX352" s="94"/>
      <c r="SPY352" s="94"/>
      <c r="SPZ352" s="94"/>
      <c r="SQA352" s="94"/>
      <c r="SQB352" s="94"/>
      <c r="SQC352" s="94"/>
      <c r="SQD352" s="94"/>
      <c r="SQE352" s="94"/>
      <c r="SQF352" s="94"/>
      <c r="SQG352" s="94"/>
      <c r="SQH352" s="94"/>
      <c r="SQI352" s="94"/>
      <c r="SQJ352" s="94"/>
      <c r="SQK352" s="94"/>
      <c r="SQL352" s="94"/>
      <c r="SQM352" s="94"/>
      <c r="SQN352" s="94"/>
      <c r="SQO352" s="94"/>
      <c r="SQP352" s="94"/>
      <c r="SQQ352" s="94"/>
      <c r="SQR352" s="94"/>
      <c r="SQS352" s="94"/>
      <c r="SQT352" s="94"/>
      <c r="SQU352" s="94"/>
      <c r="SQV352" s="94"/>
      <c r="SQW352" s="94"/>
      <c r="SQX352" s="94"/>
      <c r="SQY352" s="94"/>
      <c r="SQZ352" s="94"/>
      <c r="SRA352" s="94"/>
      <c r="SRB352" s="94"/>
      <c r="SRC352" s="94"/>
      <c r="SRD352" s="94"/>
      <c r="SRE352" s="94"/>
      <c r="SRF352" s="94"/>
      <c r="SRG352" s="94"/>
      <c r="SRH352" s="94"/>
      <c r="SRI352" s="94"/>
      <c r="SRJ352" s="94"/>
      <c r="SRK352" s="94"/>
      <c r="SRL352" s="94"/>
      <c r="SRM352" s="94"/>
      <c r="SRN352" s="94"/>
      <c r="SRO352" s="94"/>
      <c r="SRP352" s="94"/>
      <c r="SRQ352" s="94"/>
      <c r="SRR352" s="94"/>
      <c r="SRS352" s="94"/>
      <c r="SRT352" s="94"/>
      <c r="SRU352" s="94"/>
      <c r="SRV352" s="94"/>
      <c r="SRW352" s="94"/>
      <c r="SRX352" s="94"/>
      <c r="SRY352" s="94"/>
      <c r="SRZ352" s="94"/>
      <c r="SSA352" s="94"/>
      <c r="SSB352" s="94"/>
      <c r="SSC352" s="94"/>
      <c r="SSD352" s="94"/>
      <c r="SSE352" s="94"/>
      <c r="SSF352" s="94"/>
      <c r="SSG352" s="94"/>
      <c r="SSH352" s="94"/>
      <c r="SSI352" s="94"/>
      <c r="SSJ352" s="94"/>
      <c r="SSK352" s="94"/>
      <c r="SSL352" s="94"/>
      <c r="SSM352" s="94"/>
      <c r="SSN352" s="94"/>
      <c r="SSO352" s="94"/>
      <c r="SSP352" s="94"/>
      <c r="SSQ352" s="94"/>
      <c r="SSR352" s="94"/>
      <c r="SSS352" s="94"/>
      <c r="SST352" s="94"/>
      <c r="SSU352" s="94"/>
      <c r="SSV352" s="94"/>
      <c r="SSW352" s="94"/>
      <c r="SSX352" s="94"/>
      <c r="SSY352" s="94"/>
      <c r="SSZ352" s="94"/>
      <c r="STA352" s="94"/>
      <c r="STB352" s="94"/>
      <c r="STC352" s="94"/>
      <c r="STD352" s="94"/>
      <c r="STE352" s="94"/>
      <c r="STF352" s="94"/>
      <c r="STG352" s="94"/>
      <c r="STH352" s="94"/>
      <c r="STI352" s="94"/>
      <c r="STJ352" s="94"/>
      <c r="STK352" s="94"/>
      <c r="STL352" s="94"/>
      <c r="STM352" s="94"/>
      <c r="STN352" s="94"/>
      <c r="STO352" s="94"/>
      <c r="STP352" s="94"/>
      <c r="STQ352" s="94"/>
      <c r="STR352" s="94"/>
      <c r="STS352" s="94"/>
      <c r="STT352" s="94"/>
      <c r="STU352" s="94"/>
      <c r="STV352" s="94"/>
      <c r="STW352" s="94"/>
      <c r="STX352" s="94"/>
      <c r="STY352" s="94"/>
      <c r="STZ352" s="94"/>
      <c r="SUA352" s="94"/>
      <c r="SUB352" s="94"/>
      <c r="SUC352" s="94"/>
      <c r="SUD352" s="94"/>
      <c r="SUE352" s="94"/>
      <c r="SUF352" s="94"/>
      <c r="SUG352" s="94"/>
      <c r="SUH352" s="94"/>
      <c r="SUI352" s="94"/>
      <c r="SUJ352" s="94"/>
      <c r="SUK352" s="94"/>
      <c r="SUL352" s="94"/>
      <c r="SUM352" s="94"/>
      <c r="SUN352" s="94"/>
      <c r="SUO352" s="94"/>
      <c r="SUP352" s="94"/>
      <c r="SUQ352" s="94"/>
      <c r="SUR352" s="94"/>
      <c r="SUS352" s="94"/>
      <c r="SUT352" s="94"/>
      <c r="SUU352" s="94"/>
      <c r="SUV352" s="94"/>
      <c r="SUW352" s="94"/>
      <c r="SUX352" s="94"/>
      <c r="SUY352" s="94"/>
      <c r="SUZ352" s="94"/>
      <c r="SVA352" s="94"/>
      <c r="SVB352" s="94"/>
      <c r="SVC352" s="94"/>
      <c r="SVD352" s="94"/>
      <c r="SVE352" s="94"/>
      <c r="SVF352" s="94"/>
      <c r="SVG352" s="94"/>
      <c r="SVH352" s="94"/>
      <c r="SVI352" s="94"/>
      <c r="SVJ352" s="94"/>
      <c r="SVK352" s="94"/>
      <c r="SVL352" s="94"/>
      <c r="SVM352" s="94"/>
      <c r="SVN352" s="94"/>
      <c r="SVO352" s="94"/>
      <c r="SVP352" s="94"/>
      <c r="SVQ352" s="94"/>
      <c r="SVR352" s="94"/>
      <c r="SVS352" s="94"/>
      <c r="SVT352" s="94"/>
      <c r="SVU352" s="94"/>
      <c r="SVV352" s="94"/>
      <c r="SVW352" s="94"/>
      <c r="SVX352" s="94"/>
      <c r="SVY352" s="94"/>
      <c r="SVZ352" s="94"/>
      <c r="SWA352" s="94"/>
      <c r="SWB352" s="94"/>
      <c r="SWC352" s="94"/>
      <c r="SWD352" s="94"/>
      <c r="SWE352" s="94"/>
      <c r="SWF352" s="94"/>
      <c r="SWG352" s="94"/>
      <c r="SWH352" s="94"/>
      <c r="SWI352" s="94"/>
      <c r="SWJ352" s="94"/>
      <c r="SWK352" s="94"/>
      <c r="SWL352" s="94"/>
      <c r="SWM352" s="94"/>
      <c r="SWN352" s="94"/>
      <c r="SWO352" s="94"/>
      <c r="SWP352" s="94"/>
      <c r="SWQ352" s="94"/>
      <c r="SWR352" s="94"/>
      <c r="SWS352" s="94"/>
      <c r="SWT352" s="94"/>
      <c r="SWU352" s="94"/>
      <c r="SWV352" s="94"/>
      <c r="SWW352" s="94"/>
      <c r="SWX352" s="94"/>
      <c r="SWY352" s="94"/>
      <c r="SWZ352" s="94"/>
      <c r="SXA352" s="94"/>
      <c r="SXB352" s="94"/>
      <c r="SXC352" s="94"/>
      <c r="SXD352" s="94"/>
      <c r="SXE352" s="94"/>
      <c r="SXF352" s="94"/>
      <c r="SXG352" s="94"/>
      <c r="SXH352" s="94"/>
      <c r="SXI352" s="94"/>
      <c r="SXJ352" s="94"/>
      <c r="SXK352" s="94"/>
      <c r="SXL352" s="94"/>
      <c r="SXM352" s="94"/>
      <c r="SXN352" s="94"/>
      <c r="SXO352" s="94"/>
      <c r="SXP352" s="94"/>
      <c r="SXQ352" s="94"/>
      <c r="SXR352" s="94"/>
      <c r="SXS352" s="94"/>
      <c r="SXT352" s="94"/>
      <c r="SXU352" s="94"/>
      <c r="SXV352" s="94"/>
      <c r="SXW352" s="94"/>
      <c r="SXX352" s="94"/>
      <c r="SXY352" s="94"/>
      <c r="SXZ352" s="94"/>
      <c r="SYA352" s="94"/>
      <c r="SYB352" s="94"/>
      <c r="SYC352" s="94"/>
      <c r="SYD352" s="94"/>
      <c r="SYE352" s="94"/>
      <c r="SYF352" s="94"/>
      <c r="SYG352" s="94"/>
      <c r="SYH352" s="94"/>
      <c r="SYI352" s="94"/>
      <c r="SYJ352" s="94"/>
      <c r="SYK352" s="94"/>
      <c r="SYL352" s="94"/>
      <c r="SYM352" s="94"/>
      <c r="SYN352" s="94"/>
      <c r="SYO352" s="94"/>
      <c r="SYP352" s="94"/>
      <c r="SYQ352" s="94"/>
      <c r="SYR352" s="94"/>
      <c r="SYS352" s="94"/>
      <c r="SYT352" s="94"/>
      <c r="SYU352" s="94"/>
      <c r="SYV352" s="94"/>
      <c r="SYW352" s="94"/>
      <c r="SYX352" s="94"/>
      <c r="SYY352" s="94"/>
      <c r="SYZ352" s="94"/>
      <c r="SZA352" s="94"/>
      <c r="SZB352" s="94"/>
      <c r="SZC352" s="94"/>
      <c r="SZD352" s="94"/>
      <c r="SZE352" s="94"/>
      <c r="SZF352" s="94"/>
      <c r="SZG352" s="94"/>
      <c r="SZH352" s="94"/>
      <c r="SZI352" s="94"/>
      <c r="SZJ352" s="94"/>
      <c r="SZK352" s="94"/>
      <c r="SZL352" s="94"/>
      <c r="SZM352" s="94"/>
      <c r="SZN352" s="94"/>
      <c r="SZO352" s="94"/>
      <c r="SZP352" s="94"/>
      <c r="SZQ352" s="94"/>
      <c r="SZR352" s="94"/>
      <c r="SZS352" s="94"/>
      <c r="SZT352" s="94"/>
      <c r="SZU352" s="94"/>
      <c r="SZV352" s="94"/>
      <c r="SZW352" s="94"/>
      <c r="SZX352" s="94"/>
      <c r="SZY352" s="94"/>
      <c r="SZZ352" s="94"/>
      <c r="TAA352" s="94"/>
      <c r="TAB352" s="94"/>
      <c r="TAC352" s="94"/>
      <c r="TAD352" s="94"/>
      <c r="TAE352" s="94"/>
      <c r="TAF352" s="94"/>
      <c r="TAG352" s="94"/>
      <c r="TAH352" s="94"/>
      <c r="TAI352" s="94"/>
      <c r="TAJ352" s="94"/>
      <c r="TAK352" s="94"/>
      <c r="TAL352" s="94"/>
      <c r="TAM352" s="94"/>
      <c r="TAN352" s="94"/>
      <c r="TAO352" s="94"/>
      <c r="TAP352" s="94"/>
      <c r="TAQ352" s="94"/>
      <c r="TAR352" s="94"/>
      <c r="TAS352" s="94"/>
      <c r="TAT352" s="94"/>
      <c r="TAU352" s="94"/>
      <c r="TAV352" s="94"/>
      <c r="TAW352" s="94"/>
      <c r="TAX352" s="94"/>
      <c r="TAY352" s="94"/>
      <c r="TAZ352" s="94"/>
      <c r="TBA352" s="94"/>
      <c r="TBB352" s="94"/>
      <c r="TBC352" s="94"/>
      <c r="TBD352" s="94"/>
      <c r="TBE352" s="94"/>
      <c r="TBF352" s="94"/>
      <c r="TBG352" s="94"/>
      <c r="TBH352" s="94"/>
      <c r="TBI352" s="94"/>
      <c r="TBJ352" s="94"/>
      <c r="TBK352" s="94"/>
      <c r="TBL352" s="94"/>
      <c r="TBM352" s="94"/>
      <c r="TBN352" s="94"/>
      <c r="TBO352" s="94"/>
      <c r="TBP352" s="94"/>
      <c r="TBQ352" s="94"/>
      <c r="TBR352" s="94"/>
      <c r="TBS352" s="94"/>
      <c r="TBT352" s="94"/>
      <c r="TBU352" s="94"/>
      <c r="TBV352" s="94"/>
      <c r="TBW352" s="94"/>
      <c r="TBX352" s="94"/>
      <c r="TBY352" s="94"/>
      <c r="TBZ352" s="94"/>
      <c r="TCA352" s="94"/>
      <c r="TCB352" s="94"/>
      <c r="TCC352" s="94"/>
      <c r="TCD352" s="94"/>
      <c r="TCE352" s="94"/>
      <c r="TCF352" s="94"/>
      <c r="TCG352" s="94"/>
      <c r="TCH352" s="94"/>
      <c r="TCI352" s="94"/>
      <c r="TCJ352" s="94"/>
      <c r="TCK352" s="94"/>
      <c r="TCL352" s="94"/>
      <c r="TCM352" s="94"/>
      <c r="TCN352" s="94"/>
      <c r="TCO352" s="94"/>
      <c r="TCP352" s="94"/>
      <c r="TCQ352" s="94"/>
      <c r="TCR352" s="94"/>
      <c r="TCS352" s="94"/>
      <c r="TCT352" s="94"/>
      <c r="TCU352" s="94"/>
      <c r="TCV352" s="94"/>
      <c r="TCW352" s="94"/>
      <c r="TCX352" s="94"/>
      <c r="TCY352" s="94"/>
      <c r="TCZ352" s="94"/>
      <c r="TDA352" s="94"/>
      <c r="TDB352" s="94"/>
      <c r="TDC352" s="94"/>
      <c r="TDD352" s="94"/>
      <c r="TDE352" s="94"/>
      <c r="TDF352" s="94"/>
      <c r="TDG352" s="94"/>
      <c r="TDH352" s="94"/>
      <c r="TDI352" s="94"/>
      <c r="TDJ352" s="94"/>
      <c r="TDK352" s="94"/>
      <c r="TDL352" s="94"/>
      <c r="TDM352" s="94"/>
      <c r="TDN352" s="94"/>
      <c r="TDO352" s="94"/>
      <c r="TDP352" s="94"/>
      <c r="TDQ352" s="94"/>
      <c r="TDR352" s="94"/>
      <c r="TDS352" s="94"/>
      <c r="TDT352" s="94"/>
      <c r="TDU352" s="94"/>
      <c r="TDV352" s="94"/>
      <c r="TDW352" s="94"/>
      <c r="TDX352" s="94"/>
      <c r="TDY352" s="94"/>
      <c r="TDZ352" s="94"/>
      <c r="TEA352" s="94"/>
      <c r="TEB352" s="94"/>
      <c r="TEC352" s="94"/>
      <c r="TED352" s="94"/>
      <c r="TEE352" s="94"/>
      <c r="TEF352" s="94"/>
      <c r="TEG352" s="94"/>
      <c r="TEH352" s="94"/>
      <c r="TEI352" s="94"/>
      <c r="TEJ352" s="94"/>
      <c r="TEK352" s="94"/>
      <c r="TEL352" s="94"/>
      <c r="TEM352" s="94"/>
      <c r="TEN352" s="94"/>
      <c r="TEO352" s="94"/>
      <c r="TEP352" s="94"/>
      <c r="TEQ352" s="94"/>
      <c r="TER352" s="94"/>
      <c r="TES352" s="94"/>
      <c r="TET352" s="94"/>
      <c r="TEU352" s="94"/>
      <c r="TEV352" s="94"/>
      <c r="TEW352" s="94"/>
      <c r="TEX352" s="94"/>
      <c r="TEY352" s="94"/>
      <c r="TEZ352" s="94"/>
      <c r="TFA352" s="94"/>
      <c r="TFB352" s="94"/>
      <c r="TFC352" s="94"/>
      <c r="TFD352" s="94"/>
      <c r="TFE352" s="94"/>
      <c r="TFF352" s="94"/>
      <c r="TFG352" s="94"/>
      <c r="TFH352" s="94"/>
      <c r="TFI352" s="94"/>
      <c r="TFJ352" s="94"/>
      <c r="TFK352" s="94"/>
      <c r="TFL352" s="94"/>
      <c r="TFM352" s="94"/>
      <c r="TFN352" s="94"/>
      <c r="TFO352" s="94"/>
      <c r="TFP352" s="94"/>
      <c r="TFQ352" s="94"/>
      <c r="TFR352" s="94"/>
      <c r="TFS352" s="94"/>
      <c r="TFT352" s="94"/>
      <c r="TFU352" s="94"/>
      <c r="TFV352" s="94"/>
      <c r="TFW352" s="94"/>
      <c r="TFX352" s="94"/>
      <c r="TFY352" s="94"/>
      <c r="TFZ352" s="94"/>
      <c r="TGA352" s="94"/>
      <c r="TGB352" s="94"/>
      <c r="TGC352" s="94"/>
      <c r="TGD352" s="94"/>
      <c r="TGE352" s="94"/>
      <c r="TGF352" s="94"/>
      <c r="TGG352" s="94"/>
      <c r="TGH352" s="94"/>
      <c r="TGI352" s="94"/>
      <c r="TGJ352" s="94"/>
      <c r="TGK352" s="94"/>
      <c r="TGL352" s="94"/>
      <c r="TGM352" s="94"/>
      <c r="TGN352" s="94"/>
      <c r="TGO352" s="94"/>
      <c r="TGP352" s="94"/>
      <c r="TGQ352" s="94"/>
      <c r="TGR352" s="94"/>
      <c r="TGS352" s="94"/>
      <c r="TGT352" s="94"/>
      <c r="TGU352" s="94"/>
      <c r="TGV352" s="94"/>
      <c r="TGW352" s="94"/>
      <c r="TGX352" s="94"/>
      <c r="TGY352" s="94"/>
      <c r="TGZ352" s="94"/>
      <c r="THA352" s="94"/>
      <c r="THB352" s="94"/>
      <c r="THC352" s="94"/>
      <c r="THD352" s="94"/>
      <c r="THE352" s="94"/>
      <c r="THF352" s="94"/>
      <c r="THG352" s="94"/>
      <c r="THH352" s="94"/>
      <c r="THI352" s="94"/>
      <c r="THJ352" s="94"/>
      <c r="THK352" s="94"/>
      <c r="THL352" s="94"/>
      <c r="THM352" s="94"/>
      <c r="THN352" s="94"/>
      <c r="THO352" s="94"/>
      <c r="THP352" s="94"/>
      <c r="THQ352" s="94"/>
      <c r="THR352" s="94"/>
      <c r="THS352" s="94"/>
      <c r="THT352" s="94"/>
      <c r="THU352" s="94"/>
      <c r="THV352" s="94"/>
      <c r="THW352" s="94"/>
      <c r="THX352" s="94"/>
      <c r="THY352" s="94"/>
      <c r="THZ352" s="94"/>
      <c r="TIA352" s="94"/>
      <c r="TIB352" s="94"/>
      <c r="TIC352" s="94"/>
      <c r="TID352" s="94"/>
      <c r="TIE352" s="94"/>
      <c r="TIF352" s="94"/>
      <c r="TIG352" s="94"/>
      <c r="TIH352" s="94"/>
      <c r="TII352" s="94"/>
      <c r="TIJ352" s="94"/>
      <c r="TIK352" s="94"/>
      <c r="TIL352" s="94"/>
      <c r="TIM352" s="94"/>
      <c r="TIN352" s="94"/>
      <c r="TIO352" s="94"/>
      <c r="TIP352" s="94"/>
      <c r="TIQ352" s="94"/>
      <c r="TIR352" s="94"/>
      <c r="TIS352" s="94"/>
      <c r="TIT352" s="94"/>
      <c r="TIU352" s="94"/>
      <c r="TIV352" s="94"/>
      <c r="TIW352" s="94"/>
      <c r="TIX352" s="94"/>
      <c r="TIY352" s="94"/>
      <c r="TIZ352" s="94"/>
      <c r="TJA352" s="94"/>
      <c r="TJB352" s="94"/>
      <c r="TJC352" s="94"/>
      <c r="TJD352" s="94"/>
      <c r="TJE352" s="94"/>
      <c r="TJF352" s="94"/>
      <c r="TJG352" s="94"/>
      <c r="TJH352" s="94"/>
      <c r="TJI352" s="94"/>
      <c r="TJJ352" s="94"/>
      <c r="TJK352" s="94"/>
      <c r="TJL352" s="94"/>
      <c r="TJM352" s="94"/>
      <c r="TJN352" s="94"/>
      <c r="TJO352" s="94"/>
      <c r="TJP352" s="94"/>
      <c r="TJQ352" s="94"/>
      <c r="TJR352" s="94"/>
      <c r="TJS352" s="94"/>
      <c r="TJT352" s="94"/>
      <c r="TJU352" s="94"/>
      <c r="TJV352" s="94"/>
      <c r="TJW352" s="94"/>
      <c r="TJX352" s="94"/>
      <c r="TJY352" s="94"/>
      <c r="TJZ352" s="94"/>
      <c r="TKA352" s="94"/>
      <c r="TKB352" s="94"/>
      <c r="TKC352" s="94"/>
      <c r="TKD352" s="94"/>
      <c r="TKE352" s="94"/>
      <c r="TKF352" s="94"/>
      <c r="TKG352" s="94"/>
      <c r="TKH352" s="94"/>
      <c r="TKI352" s="94"/>
      <c r="TKJ352" s="94"/>
      <c r="TKK352" s="94"/>
      <c r="TKL352" s="94"/>
      <c r="TKM352" s="94"/>
      <c r="TKN352" s="94"/>
      <c r="TKO352" s="94"/>
      <c r="TKP352" s="94"/>
      <c r="TKQ352" s="94"/>
      <c r="TKR352" s="94"/>
      <c r="TKS352" s="94"/>
      <c r="TKT352" s="94"/>
      <c r="TKU352" s="94"/>
      <c r="TKV352" s="94"/>
      <c r="TKW352" s="94"/>
      <c r="TKX352" s="94"/>
      <c r="TKY352" s="94"/>
      <c r="TKZ352" s="94"/>
      <c r="TLA352" s="94"/>
      <c r="TLB352" s="94"/>
      <c r="TLC352" s="94"/>
      <c r="TLD352" s="94"/>
      <c r="TLE352" s="94"/>
      <c r="TLF352" s="94"/>
      <c r="TLG352" s="94"/>
      <c r="TLH352" s="94"/>
      <c r="TLI352" s="94"/>
      <c r="TLJ352" s="94"/>
      <c r="TLK352" s="94"/>
      <c r="TLL352" s="94"/>
      <c r="TLM352" s="94"/>
      <c r="TLN352" s="94"/>
      <c r="TLO352" s="94"/>
      <c r="TLP352" s="94"/>
      <c r="TLQ352" s="94"/>
      <c r="TLR352" s="94"/>
      <c r="TLS352" s="94"/>
      <c r="TLT352" s="94"/>
      <c r="TLU352" s="94"/>
      <c r="TLV352" s="94"/>
      <c r="TLW352" s="94"/>
      <c r="TLX352" s="94"/>
      <c r="TLY352" s="94"/>
      <c r="TLZ352" s="94"/>
      <c r="TMA352" s="94"/>
      <c r="TMB352" s="94"/>
      <c r="TMC352" s="94"/>
      <c r="TMD352" s="94"/>
      <c r="TME352" s="94"/>
      <c r="TMF352" s="94"/>
      <c r="TMG352" s="94"/>
      <c r="TMH352" s="94"/>
      <c r="TMI352" s="94"/>
      <c r="TMJ352" s="94"/>
      <c r="TMK352" s="94"/>
      <c r="TML352" s="94"/>
      <c r="TMM352" s="94"/>
      <c r="TMN352" s="94"/>
      <c r="TMO352" s="94"/>
      <c r="TMP352" s="94"/>
      <c r="TMQ352" s="94"/>
      <c r="TMR352" s="94"/>
      <c r="TMS352" s="94"/>
      <c r="TMT352" s="94"/>
      <c r="TMU352" s="94"/>
      <c r="TMV352" s="94"/>
      <c r="TMW352" s="94"/>
      <c r="TMX352" s="94"/>
      <c r="TMY352" s="94"/>
      <c r="TMZ352" s="94"/>
      <c r="TNA352" s="94"/>
      <c r="TNB352" s="94"/>
      <c r="TNC352" s="94"/>
      <c r="TND352" s="94"/>
      <c r="TNE352" s="94"/>
      <c r="TNF352" s="94"/>
      <c r="TNG352" s="94"/>
      <c r="TNH352" s="94"/>
      <c r="TNI352" s="94"/>
      <c r="TNJ352" s="94"/>
      <c r="TNK352" s="94"/>
      <c r="TNL352" s="94"/>
      <c r="TNM352" s="94"/>
      <c r="TNN352" s="94"/>
      <c r="TNO352" s="94"/>
      <c r="TNP352" s="94"/>
      <c r="TNQ352" s="94"/>
      <c r="TNR352" s="94"/>
      <c r="TNS352" s="94"/>
      <c r="TNT352" s="94"/>
      <c r="TNU352" s="94"/>
      <c r="TNV352" s="94"/>
      <c r="TNW352" s="94"/>
      <c r="TNX352" s="94"/>
      <c r="TNY352" s="94"/>
      <c r="TNZ352" s="94"/>
      <c r="TOA352" s="94"/>
      <c r="TOB352" s="94"/>
      <c r="TOC352" s="94"/>
      <c r="TOD352" s="94"/>
      <c r="TOE352" s="94"/>
      <c r="TOF352" s="94"/>
      <c r="TOG352" s="94"/>
      <c r="TOH352" s="94"/>
      <c r="TOI352" s="94"/>
      <c r="TOJ352" s="94"/>
      <c r="TOK352" s="94"/>
      <c r="TOL352" s="94"/>
      <c r="TOM352" s="94"/>
      <c r="TON352" s="94"/>
      <c r="TOO352" s="94"/>
      <c r="TOP352" s="94"/>
      <c r="TOQ352" s="94"/>
      <c r="TOR352" s="94"/>
      <c r="TOS352" s="94"/>
      <c r="TOT352" s="94"/>
      <c r="TOU352" s="94"/>
      <c r="TOV352" s="94"/>
      <c r="TOW352" s="94"/>
      <c r="TOX352" s="94"/>
      <c r="TOY352" s="94"/>
      <c r="TOZ352" s="94"/>
      <c r="TPA352" s="94"/>
      <c r="TPB352" s="94"/>
      <c r="TPC352" s="94"/>
      <c r="TPD352" s="94"/>
      <c r="TPE352" s="94"/>
      <c r="TPF352" s="94"/>
      <c r="TPG352" s="94"/>
      <c r="TPH352" s="94"/>
      <c r="TPI352" s="94"/>
      <c r="TPJ352" s="94"/>
      <c r="TPK352" s="94"/>
      <c r="TPL352" s="94"/>
      <c r="TPM352" s="94"/>
      <c r="TPN352" s="94"/>
      <c r="TPO352" s="94"/>
      <c r="TPP352" s="94"/>
      <c r="TPQ352" s="94"/>
      <c r="TPR352" s="94"/>
      <c r="TPS352" s="94"/>
      <c r="TPT352" s="94"/>
      <c r="TPU352" s="94"/>
      <c r="TPV352" s="94"/>
      <c r="TPW352" s="94"/>
      <c r="TPX352" s="94"/>
      <c r="TPY352" s="94"/>
      <c r="TPZ352" s="94"/>
      <c r="TQA352" s="94"/>
      <c r="TQB352" s="94"/>
      <c r="TQC352" s="94"/>
      <c r="TQD352" s="94"/>
      <c r="TQE352" s="94"/>
      <c r="TQF352" s="94"/>
      <c r="TQG352" s="94"/>
      <c r="TQH352" s="94"/>
      <c r="TQI352" s="94"/>
      <c r="TQJ352" s="94"/>
      <c r="TQK352" s="94"/>
      <c r="TQL352" s="94"/>
      <c r="TQM352" s="94"/>
      <c r="TQN352" s="94"/>
      <c r="TQO352" s="94"/>
      <c r="TQP352" s="94"/>
      <c r="TQQ352" s="94"/>
      <c r="TQR352" s="94"/>
      <c r="TQS352" s="94"/>
      <c r="TQT352" s="94"/>
      <c r="TQU352" s="94"/>
      <c r="TQV352" s="94"/>
      <c r="TQW352" s="94"/>
      <c r="TQX352" s="94"/>
      <c r="TQY352" s="94"/>
      <c r="TQZ352" s="94"/>
      <c r="TRA352" s="94"/>
      <c r="TRB352" s="94"/>
      <c r="TRC352" s="94"/>
      <c r="TRD352" s="94"/>
      <c r="TRE352" s="94"/>
      <c r="TRF352" s="94"/>
      <c r="TRG352" s="94"/>
      <c r="TRH352" s="94"/>
      <c r="TRI352" s="94"/>
      <c r="TRJ352" s="94"/>
      <c r="TRK352" s="94"/>
      <c r="TRL352" s="94"/>
      <c r="TRM352" s="94"/>
      <c r="TRN352" s="94"/>
      <c r="TRO352" s="94"/>
      <c r="TRP352" s="94"/>
      <c r="TRQ352" s="94"/>
      <c r="TRR352" s="94"/>
      <c r="TRS352" s="94"/>
      <c r="TRT352" s="94"/>
      <c r="TRU352" s="94"/>
      <c r="TRV352" s="94"/>
      <c r="TRW352" s="94"/>
      <c r="TRX352" s="94"/>
      <c r="TRY352" s="94"/>
      <c r="TRZ352" s="94"/>
      <c r="TSA352" s="94"/>
      <c r="TSB352" s="94"/>
      <c r="TSC352" s="94"/>
      <c r="TSD352" s="94"/>
      <c r="TSE352" s="94"/>
      <c r="TSF352" s="94"/>
      <c r="TSG352" s="94"/>
      <c r="TSH352" s="94"/>
      <c r="TSI352" s="94"/>
      <c r="TSJ352" s="94"/>
      <c r="TSK352" s="94"/>
      <c r="TSL352" s="94"/>
      <c r="TSM352" s="94"/>
      <c r="TSN352" s="94"/>
      <c r="TSO352" s="94"/>
      <c r="TSP352" s="94"/>
      <c r="TSQ352" s="94"/>
      <c r="TSR352" s="94"/>
      <c r="TSS352" s="94"/>
      <c r="TST352" s="94"/>
      <c r="TSU352" s="94"/>
      <c r="TSV352" s="94"/>
      <c r="TSW352" s="94"/>
      <c r="TSX352" s="94"/>
      <c r="TSY352" s="94"/>
      <c r="TSZ352" s="94"/>
      <c r="TTA352" s="94"/>
      <c r="TTB352" s="94"/>
      <c r="TTC352" s="94"/>
      <c r="TTD352" s="94"/>
      <c r="TTE352" s="94"/>
      <c r="TTF352" s="94"/>
      <c r="TTG352" s="94"/>
      <c r="TTH352" s="94"/>
      <c r="TTI352" s="94"/>
      <c r="TTJ352" s="94"/>
      <c r="TTK352" s="94"/>
      <c r="TTL352" s="94"/>
      <c r="TTM352" s="94"/>
      <c r="TTN352" s="94"/>
      <c r="TTO352" s="94"/>
      <c r="TTP352" s="94"/>
      <c r="TTQ352" s="94"/>
      <c r="TTR352" s="94"/>
      <c r="TTS352" s="94"/>
      <c r="TTT352" s="94"/>
      <c r="TTU352" s="94"/>
      <c r="TTV352" s="94"/>
      <c r="TTW352" s="94"/>
      <c r="TTX352" s="94"/>
      <c r="TTY352" s="94"/>
      <c r="TTZ352" s="94"/>
      <c r="TUA352" s="94"/>
      <c r="TUB352" s="94"/>
      <c r="TUC352" s="94"/>
      <c r="TUD352" s="94"/>
      <c r="TUE352" s="94"/>
      <c r="TUF352" s="94"/>
      <c r="TUG352" s="94"/>
      <c r="TUH352" s="94"/>
      <c r="TUI352" s="94"/>
      <c r="TUJ352" s="94"/>
      <c r="TUK352" s="94"/>
      <c r="TUL352" s="94"/>
      <c r="TUM352" s="94"/>
      <c r="TUN352" s="94"/>
      <c r="TUO352" s="94"/>
      <c r="TUP352" s="94"/>
      <c r="TUQ352" s="94"/>
      <c r="TUR352" s="94"/>
      <c r="TUS352" s="94"/>
      <c r="TUT352" s="94"/>
      <c r="TUU352" s="94"/>
      <c r="TUV352" s="94"/>
      <c r="TUW352" s="94"/>
      <c r="TUX352" s="94"/>
      <c r="TUY352" s="94"/>
      <c r="TUZ352" s="94"/>
      <c r="TVA352" s="94"/>
      <c r="TVB352" s="94"/>
      <c r="TVC352" s="94"/>
      <c r="TVD352" s="94"/>
      <c r="TVE352" s="94"/>
      <c r="TVF352" s="94"/>
      <c r="TVG352" s="94"/>
      <c r="TVH352" s="94"/>
      <c r="TVI352" s="94"/>
      <c r="TVJ352" s="94"/>
      <c r="TVK352" s="94"/>
      <c r="TVL352" s="94"/>
      <c r="TVM352" s="94"/>
      <c r="TVN352" s="94"/>
      <c r="TVO352" s="94"/>
      <c r="TVP352" s="94"/>
      <c r="TVQ352" s="94"/>
      <c r="TVR352" s="94"/>
      <c r="TVS352" s="94"/>
      <c r="TVT352" s="94"/>
      <c r="TVU352" s="94"/>
      <c r="TVV352" s="94"/>
      <c r="TVW352" s="94"/>
      <c r="TVX352" s="94"/>
      <c r="TVY352" s="94"/>
      <c r="TVZ352" s="94"/>
      <c r="TWA352" s="94"/>
      <c r="TWB352" s="94"/>
      <c r="TWC352" s="94"/>
      <c r="TWD352" s="94"/>
      <c r="TWE352" s="94"/>
      <c r="TWF352" s="94"/>
      <c r="TWG352" s="94"/>
      <c r="TWH352" s="94"/>
      <c r="TWI352" s="94"/>
      <c r="TWJ352" s="94"/>
      <c r="TWK352" s="94"/>
      <c r="TWL352" s="94"/>
      <c r="TWM352" s="94"/>
      <c r="TWN352" s="94"/>
      <c r="TWO352" s="94"/>
      <c r="TWP352" s="94"/>
      <c r="TWQ352" s="94"/>
      <c r="TWR352" s="94"/>
      <c r="TWS352" s="94"/>
      <c r="TWT352" s="94"/>
      <c r="TWU352" s="94"/>
      <c r="TWV352" s="94"/>
      <c r="TWW352" s="94"/>
      <c r="TWX352" s="94"/>
      <c r="TWY352" s="94"/>
      <c r="TWZ352" s="94"/>
      <c r="TXA352" s="94"/>
      <c r="TXB352" s="94"/>
      <c r="TXC352" s="94"/>
      <c r="TXD352" s="94"/>
      <c r="TXE352" s="94"/>
      <c r="TXF352" s="94"/>
      <c r="TXG352" s="94"/>
      <c r="TXH352" s="94"/>
      <c r="TXI352" s="94"/>
      <c r="TXJ352" s="94"/>
      <c r="TXK352" s="94"/>
      <c r="TXL352" s="94"/>
      <c r="TXM352" s="94"/>
      <c r="TXN352" s="94"/>
      <c r="TXO352" s="94"/>
      <c r="TXP352" s="94"/>
      <c r="TXQ352" s="94"/>
      <c r="TXR352" s="94"/>
      <c r="TXS352" s="94"/>
      <c r="TXT352" s="94"/>
      <c r="TXU352" s="94"/>
      <c r="TXV352" s="94"/>
      <c r="TXW352" s="94"/>
      <c r="TXX352" s="94"/>
      <c r="TXY352" s="94"/>
      <c r="TXZ352" s="94"/>
      <c r="TYA352" s="94"/>
      <c r="TYB352" s="94"/>
      <c r="TYC352" s="94"/>
      <c r="TYD352" s="94"/>
      <c r="TYE352" s="94"/>
      <c r="TYF352" s="94"/>
      <c r="TYG352" s="94"/>
      <c r="TYH352" s="94"/>
      <c r="TYI352" s="94"/>
      <c r="TYJ352" s="94"/>
      <c r="TYK352" s="94"/>
      <c r="TYL352" s="94"/>
      <c r="TYM352" s="94"/>
      <c r="TYN352" s="94"/>
      <c r="TYO352" s="94"/>
      <c r="TYP352" s="94"/>
      <c r="TYQ352" s="94"/>
      <c r="TYR352" s="94"/>
      <c r="TYS352" s="94"/>
      <c r="TYT352" s="94"/>
      <c r="TYU352" s="94"/>
      <c r="TYV352" s="94"/>
      <c r="TYW352" s="94"/>
      <c r="TYX352" s="94"/>
      <c r="TYY352" s="94"/>
      <c r="TYZ352" s="94"/>
      <c r="TZA352" s="94"/>
      <c r="TZB352" s="94"/>
      <c r="TZC352" s="94"/>
      <c r="TZD352" s="94"/>
      <c r="TZE352" s="94"/>
      <c r="TZF352" s="94"/>
      <c r="TZG352" s="94"/>
      <c r="TZH352" s="94"/>
      <c r="TZI352" s="94"/>
      <c r="TZJ352" s="94"/>
      <c r="TZK352" s="94"/>
      <c r="TZL352" s="94"/>
      <c r="TZM352" s="94"/>
      <c r="TZN352" s="94"/>
      <c r="TZO352" s="94"/>
      <c r="TZP352" s="94"/>
      <c r="TZQ352" s="94"/>
      <c r="TZR352" s="94"/>
      <c r="TZS352" s="94"/>
      <c r="TZT352" s="94"/>
      <c r="TZU352" s="94"/>
      <c r="TZV352" s="94"/>
      <c r="TZW352" s="94"/>
      <c r="TZX352" s="94"/>
      <c r="TZY352" s="94"/>
      <c r="TZZ352" s="94"/>
      <c r="UAA352" s="94"/>
      <c r="UAB352" s="94"/>
      <c r="UAC352" s="94"/>
      <c r="UAD352" s="94"/>
      <c r="UAE352" s="94"/>
      <c r="UAF352" s="94"/>
      <c r="UAG352" s="94"/>
      <c r="UAH352" s="94"/>
      <c r="UAI352" s="94"/>
      <c r="UAJ352" s="94"/>
      <c r="UAK352" s="94"/>
      <c r="UAL352" s="94"/>
      <c r="UAM352" s="94"/>
      <c r="UAN352" s="94"/>
      <c r="UAO352" s="94"/>
      <c r="UAP352" s="94"/>
      <c r="UAQ352" s="94"/>
      <c r="UAR352" s="94"/>
      <c r="UAS352" s="94"/>
      <c r="UAT352" s="94"/>
      <c r="UAU352" s="94"/>
      <c r="UAV352" s="94"/>
      <c r="UAW352" s="94"/>
      <c r="UAX352" s="94"/>
      <c r="UAY352" s="94"/>
      <c r="UAZ352" s="94"/>
      <c r="UBA352" s="94"/>
      <c r="UBB352" s="94"/>
      <c r="UBC352" s="94"/>
      <c r="UBD352" s="94"/>
      <c r="UBE352" s="94"/>
      <c r="UBF352" s="94"/>
      <c r="UBG352" s="94"/>
      <c r="UBH352" s="94"/>
      <c r="UBI352" s="94"/>
      <c r="UBJ352" s="94"/>
      <c r="UBK352" s="94"/>
      <c r="UBL352" s="94"/>
      <c r="UBM352" s="94"/>
      <c r="UBN352" s="94"/>
      <c r="UBO352" s="94"/>
      <c r="UBP352" s="94"/>
      <c r="UBQ352" s="94"/>
      <c r="UBR352" s="94"/>
      <c r="UBS352" s="94"/>
      <c r="UBT352" s="94"/>
      <c r="UBU352" s="94"/>
      <c r="UBV352" s="94"/>
      <c r="UBW352" s="94"/>
      <c r="UBX352" s="94"/>
      <c r="UBY352" s="94"/>
      <c r="UBZ352" s="94"/>
      <c r="UCA352" s="94"/>
      <c r="UCB352" s="94"/>
      <c r="UCC352" s="94"/>
      <c r="UCD352" s="94"/>
      <c r="UCE352" s="94"/>
      <c r="UCF352" s="94"/>
      <c r="UCG352" s="94"/>
      <c r="UCH352" s="94"/>
      <c r="UCI352" s="94"/>
      <c r="UCJ352" s="94"/>
      <c r="UCK352" s="94"/>
      <c r="UCL352" s="94"/>
      <c r="UCM352" s="94"/>
      <c r="UCN352" s="94"/>
      <c r="UCO352" s="94"/>
      <c r="UCP352" s="94"/>
      <c r="UCQ352" s="94"/>
      <c r="UCR352" s="94"/>
      <c r="UCS352" s="94"/>
      <c r="UCT352" s="94"/>
      <c r="UCU352" s="94"/>
      <c r="UCV352" s="94"/>
      <c r="UCW352" s="94"/>
      <c r="UCX352" s="94"/>
      <c r="UCY352" s="94"/>
      <c r="UCZ352" s="94"/>
      <c r="UDA352" s="94"/>
      <c r="UDB352" s="94"/>
      <c r="UDC352" s="94"/>
      <c r="UDD352" s="94"/>
      <c r="UDE352" s="94"/>
      <c r="UDF352" s="94"/>
      <c r="UDG352" s="94"/>
      <c r="UDH352" s="94"/>
      <c r="UDI352" s="94"/>
      <c r="UDJ352" s="94"/>
      <c r="UDK352" s="94"/>
      <c r="UDL352" s="94"/>
      <c r="UDM352" s="94"/>
      <c r="UDN352" s="94"/>
      <c r="UDO352" s="94"/>
      <c r="UDP352" s="94"/>
      <c r="UDQ352" s="94"/>
      <c r="UDR352" s="94"/>
      <c r="UDS352" s="94"/>
      <c r="UDT352" s="94"/>
      <c r="UDU352" s="94"/>
      <c r="UDV352" s="94"/>
      <c r="UDW352" s="94"/>
      <c r="UDX352" s="94"/>
      <c r="UDY352" s="94"/>
      <c r="UDZ352" s="94"/>
      <c r="UEA352" s="94"/>
      <c r="UEB352" s="94"/>
      <c r="UEC352" s="94"/>
      <c r="UED352" s="94"/>
      <c r="UEE352" s="94"/>
      <c r="UEF352" s="94"/>
      <c r="UEG352" s="94"/>
      <c r="UEH352" s="94"/>
      <c r="UEI352" s="94"/>
      <c r="UEJ352" s="94"/>
      <c r="UEK352" s="94"/>
      <c r="UEL352" s="94"/>
      <c r="UEM352" s="94"/>
      <c r="UEN352" s="94"/>
      <c r="UEO352" s="94"/>
      <c r="UEP352" s="94"/>
      <c r="UEQ352" s="94"/>
      <c r="UER352" s="94"/>
      <c r="UES352" s="94"/>
      <c r="UET352" s="94"/>
      <c r="UEU352" s="94"/>
      <c r="UEV352" s="94"/>
      <c r="UEW352" s="94"/>
      <c r="UEX352" s="94"/>
      <c r="UEY352" s="94"/>
      <c r="UEZ352" s="94"/>
      <c r="UFA352" s="94"/>
      <c r="UFB352" s="94"/>
      <c r="UFC352" s="94"/>
      <c r="UFD352" s="94"/>
      <c r="UFE352" s="94"/>
      <c r="UFF352" s="94"/>
      <c r="UFG352" s="94"/>
      <c r="UFH352" s="94"/>
      <c r="UFI352" s="94"/>
      <c r="UFJ352" s="94"/>
      <c r="UFK352" s="94"/>
      <c r="UFL352" s="94"/>
      <c r="UFM352" s="94"/>
      <c r="UFN352" s="94"/>
      <c r="UFO352" s="94"/>
      <c r="UFP352" s="94"/>
      <c r="UFQ352" s="94"/>
      <c r="UFR352" s="94"/>
      <c r="UFS352" s="94"/>
      <c r="UFT352" s="94"/>
      <c r="UFU352" s="94"/>
      <c r="UFV352" s="94"/>
      <c r="UFW352" s="94"/>
      <c r="UFX352" s="94"/>
      <c r="UFY352" s="94"/>
      <c r="UFZ352" s="94"/>
      <c r="UGA352" s="94"/>
      <c r="UGB352" s="94"/>
      <c r="UGC352" s="94"/>
      <c r="UGD352" s="94"/>
      <c r="UGE352" s="94"/>
      <c r="UGF352" s="94"/>
      <c r="UGG352" s="94"/>
      <c r="UGH352" s="94"/>
      <c r="UGI352" s="94"/>
      <c r="UGJ352" s="94"/>
      <c r="UGK352" s="94"/>
      <c r="UGL352" s="94"/>
      <c r="UGM352" s="94"/>
      <c r="UGN352" s="94"/>
      <c r="UGO352" s="94"/>
      <c r="UGP352" s="94"/>
      <c r="UGQ352" s="94"/>
      <c r="UGR352" s="94"/>
      <c r="UGS352" s="94"/>
      <c r="UGT352" s="94"/>
      <c r="UGU352" s="94"/>
      <c r="UGV352" s="94"/>
      <c r="UGW352" s="94"/>
      <c r="UGX352" s="94"/>
      <c r="UGY352" s="94"/>
      <c r="UGZ352" s="94"/>
      <c r="UHA352" s="94"/>
      <c r="UHB352" s="94"/>
      <c r="UHC352" s="94"/>
      <c r="UHD352" s="94"/>
      <c r="UHE352" s="94"/>
      <c r="UHF352" s="94"/>
      <c r="UHG352" s="94"/>
      <c r="UHH352" s="94"/>
      <c r="UHI352" s="94"/>
      <c r="UHJ352" s="94"/>
      <c r="UHK352" s="94"/>
      <c r="UHL352" s="94"/>
      <c r="UHM352" s="94"/>
      <c r="UHN352" s="94"/>
      <c r="UHO352" s="94"/>
      <c r="UHP352" s="94"/>
      <c r="UHQ352" s="94"/>
      <c r="UHR352" s="94"/>
      <c r="UHS352" s="94"/>
      <c r="UHT352" s="94"/>
      <c r="UHU352" s="94"/>
      <c r="UHV352" s="94"/>
      <c r="UHW352" s="94"/>
      <c r="UHX352" s="94"/>
      <c r="UHY352" s="94"/>
      <c r="UHZ352" s="94"/>
      <c r="UIA352" s="94"/>
      <c r="UIB352" s="94"/>
      <c r="UIC352" s="94"/>
      <c r="UID352" s="94"/>
      <c r="UIE352" s="94"/>
      <c r="UIF352" s="94"/>
      <c r="UIG352" s="94"/>
      <c r="UIH352" s="94"/>
      <c r="UII352" s="94"/>
      <c r="UIJ352" s="94"/>
      <c r="UIK352" s="94"/>
      <c r="UIL352" s="94"/>
      <c r="UIM352" s="94"/>
      <c r="UIN352" s="94"/>
      <c r="UIO352" s="94"/>
      <c r="UIP352" s="94"/>
      <c r="UIQ352" s="94"/>
      <c r="UIR352" s="94"/>
      <c r="UIS352" s="94"/>
      <c r="UIT352" s="94"/>
      <c r="UIU352" s="94"/>
      <c r="UIV352" s="94"/>
      <c r="UIW352" s="94"/>
      <c r="UIX352" s="94"/>
      <c r="UIY352" s="94"/>
      <c r="UIZ352" s="94"/>
      <c r="UJA352" s="94"/>
      <c r="UJB352" s="94"/>
      <c r="UJC352" s="94"/>
      <c r="UJD352" s="94"/>
      <c r="UJE352" s="94"/>
      <c r="UJF352" s="94"/>
      <c r="UJG352" s="94"/>
      <c r="UJH352" s="94"/>
      <c r="UJI352" s="94"/>
      <c r="UJJ352" s="94"/>
      <c r="UJK352" s="94"/>
      <c r="UJL352" s="94"/>
      <c r="UJM352" s="94"/>
      <c r="UJN352" s="94"/>
      <c r="UJO352" s="94"/>
      <c r="UJP352" s="94"/>
      <c r="UJQ352" s="94"/>
      <c r="UJR352" s="94"/>
      <c r="UJS352" s="94"/>
      <c r="UJT352" s="94"/>
      <c r="UJU352" s="94"/>
      <c r="UJV352" s="94"/>
      <c r="UJW352" s="94"/>
      <c r="UJX352" s="94"/>
      <c r="UJY352" s="94"/>
      <c r="UJZ352" s="94"/>
      <c r="UKA352" s="94"/>
      <c r="UKB352" s="94"/>
      <c r="UKC352" s="94"/>
      <c r="UKD352" s="94"/>
      <c r="UKE352" s="94"/>
      <c r="UKF352" s="94"/>
      <c r="UKG352" s="94"/>
      <c r="UKH352" s="94"/>
      <c r="UKI352" s="94"/>
      <c r="UKJ352" s="94"/>
      <c r="UKK352" s="94"/>
      <c r="UKL352" s="94"/>
      <c r="UKM352" s="94"/>
      <c r="UKN352" s="94"/>
      <c r="UKO352" s="94"/>
      <c r="UKP352" s="94"/>
      <c r="UKQ352" s="94"/>
      <c r="UKR352" s="94"/>
      <c r="UKS352" s="94"/>
      <c r="UKT352" s="94"/>
      <c r="UKU352" s="94"/>
      <c r="UKV352" s="94"/>
      <c r="UKW352" s="94"/>
      <c r="UKX352" s="94"/>
      <c r="UKY352" s="94"/>
      <c r="UKZ352" s="94"/>
      <c r="ULA352" s="94"/>
      <c r="ULB352" s="94"/>
      <c r="ULC352" s="94"/>
      <c r="ULD352" s="94"/>
      <c r="ULE352" s="94"/>
      <c r="ULF352" s="94"/>
      <c r="ULG352" s="94"/>
      <c r="ULH352" s="94"/>
      <c r="ULI352" s="94"/>
      <c r="ULJ352" s="94"/>
      <c r="ULK352" s="94"/>
      <c r="ULL352" s="94"/>
      <c r="ULM352" s="94"/>
      <c r="ULN352" s="94"/>
      <c r="ULO352" s="94"/>
      <c r="ULP352" s="94"/>
      <c r="ULQ352" s="94"/>
      <c r="ULR352" s="94"/>
      <c r="ULS352" s="94"/>
      <c r="ULT352" s="94"/>
      <c r="ULU352" s="94"/>
      <c r="ULV352" s="94"/>
      <c r="ULW352" s="94"/>
      <c r="ULX352" s="94"/>
      <c r="ULY352" s="94"/>
      <c r="ULZ352" s="94"/>
      <c r="UMA352" s="94"/>
      <c r="UMB352" s="94"/>
      <c r="UMC352" s="94"/>
      <c r="UMD352" s="94"/>
      <c r="UME352" s="94"/>
      <c r="UMF352" s="94"/>
      <c r="UMG352" s="94"/>
      <c r="UMH352" s="94"/>
      <c r="UMI352" s="94"/>
      <c r="UMJ352" s="94"/>
      <c r="UMK352" s="94"/>
      <c r="UML352" s="94"/>
      <c r="UMM352" s="94"/>
      <c r="UMN352" s="94"/>
      <c r="UMO352" s="94"/>
      <c r="UMP352" s="94"/>
      <c r="UMQ352" s="94"/>
      <c r="UMR352" s="94"/>
      <c r="UMS352" s="94"/>
      <c r="UMT352" s="94"/>
      <c r="UMU352" s="94"/>
      <c r="UMV352" s="94"/>
      <c r="UMW352" s="94"/>
      <c r="UMX352" s="94"/>
      <c r="UMY352" s="94"/>
      <c r="UMZ352" s="94"/>
      <c r="UNA352" s="94"/>
      <c r="UNB352" s="94"/>
      <c r="UNC352" s="94"/>
      <c r="UND352" s="94"/>
      <c r="UNE352" s="94"/>
      <c r="UNF352" s="94"/>
      <c r="UNG352" s="94"/>
      <c r="UNH352" s="94"/>
      <c r="UNI352" s="94"/>
      <c r="UNJ352" s="94"/>
      <c r="UNK352" s="94"/>
      <c r="UNL352" s="94"/>
      <c r="UNM352" s="94"/>
      <c r="UNN352" s="94"/>
      <c r="UNO352" s="94"/>
      <c r="UNP352" s="94"/>
      <c r="UNQ352" s="94"/>
      <c r="UNR352" s="94"/>
      <c r="UNS352" s="94"/>
      <c r="UNT352" s="94"/>
      <c r="UNU352" s="94"/>
      <c r="UNV352" s="94"/>
      <c r="UNW352" s="94"/>
      <c r="UNX352" s="94"/>
      <c r="UNY352" s="94"/>
      <c r="UNZ352" s="94"/>
      <c r="UOA352" s="94"/>
      <c r="UOB352" s="94"/>
      <c r="UOC352" s="94"/>
      <c r="UOD352" s="94"/>
      <c r="UOE352" s="94"/>
      <c r="UOF352" s="94"/>
      <c r="UOG352" s="94"/>
      <c r="UOH352" s="94"/>
      <c r="UOI352" s="94"/>
      <c r="UOJ352" s="94"/>
      <c r="UOK352" s="94"/>
      <c r="UOL352" s="94"/>
      <c r="UOM352" s="94"/>
      <c r="UON352" s="94"/>
      <c r="UOO352" s="94"/>
      <c r="UOP352" s="94"/>
      <c r="UOQ352" s="94"/>
      <c r="UOR352" s="94"/>
      <c r="UOS352" s="94"/>
      <c r="UOT352" s="94"/>
      <c r="UOU352" s="94"/>
      <c r="UOV352" s="94"/>
      <c r="UOW352" s="94"/>
      <c r="UOX352" s="94"/>
      <c r="UOY352" s="94"/>
      <c r="UOZ352" s="94"/>
      <c r="UPA352" s="94"/>
      <c r="UPB352" s="94"/>
      <c r="UPC352" s="94"/>
      <c r="UPD352" s="94"/>
      <c r="UPE352" s="94"/>
      <c r="UPF352" s="94"/>
      <c r="UPG352" s="94"/>
      <c r="UPH352" s="94"/>
      <c r="UPI352" s="94"/>
      <c r="UPJ352" s="94"/>
      <c r="UPK352" s="94"/>
      <c r="UPL352" s="94"/>
      <c r="UPM352" s="94"/>
      <c r="UPN352" s="94"/>
      <c r="UPO352" s="94"/>
      <c r="UPP352" s="94"/>
      <c r="UPQ352" s="94"/>
      <c r="UPR352" s="94"/>
      <c r="UPS352" s="94"/>
      <c r="UPT352" s="94"/>
      <c r="UPU352" s="94"/>
      <c r="UPV352" s="94"/>
      <c r="UPW352" s="94"/>
      <c r="UPX352" s="94"/>
      <c r="UPY352" s="94"/>
      <c r="UPZ352" s="94"/>
      <c r="UQA352" s="94"/>
      <c r="UQB352" s="94"/>
      <c r="UQC352" s="94"/>
      <c r="UQD352" s="94"/>
      <c r="UQE352" s="94"/>
      <c r="UQF352" s="94"/>
      <c r="UQG352" s="94"/>
      <c r="UQH352" s="94"/>
      <c r="UQI352" s="94"/>
      <c r="UQJ352" s="94"/>
      <c r="UQK352" s="94"/>
      <c r="UQL352" s="94"/>
      <c r="UQM352" s="94"/>
      <c r="UQN352" s="94"/>
      <c r="UQO352" s="94"/>
      <c r="UQP352" s="94"/>
      <c r="UQQ352" s="94"/>
      <c r="UQR352" s="94"/>
      <c r="UQS352" s="94"/>
      <c r="UQT352" s="94"/>
      <c r="UQU352" s="94"/>
      <c r="UQV352" s="94"/>
      <c r="UQW352" s="94"/>
      <c r="UQX352" s="94"/>
      <c r="UQY352" s="94"/>
      <c r="UQZ352" s="94"/>
      <c r="URA352" s="94"/>
      <c r="URB352" s="94"/>
      <c r="URC352" s="94"/>
      <c r="URD352" s="94"/>
      <c r="URE352" s="94"/>
      <c r="URF352" s="94"/>
      <c r="URG352" s="94"/>
      <c r="URH352" s="94"/>
      <c r="URI352" s="94"/>
      <c r="URJ352" s="94"/>
      <c r="URK352" s="94"/>
      <c r="URL352" s="94"/>
      <c r="URM352" s="94"/>
      <c r="URN352" s="94"/>
      <c r="URO352" s="94"/>
      <c r="URP352" s="94"/>
      <c r="URQ352" s="94"/>
      <c r="URR352" s="94"/>
      <c r="URS352" s="94"/>
      <c r="URT352" s="94"/>
      <c r="URU352" s="94"/>
      <c r="URV352" s="94"/>
      <c r="URW352" s="94"/>
      <c r="URX352" s="94"/>
      <c r="URY352" s="94"/>
      <c r="URZ352" s="94"/>
      <c r="USA352" s="94"/>
      <c r="USB352" s="94"/>
      <c r="USC352" s="94"/>
      <c r="USD352" s="94"/>
      <c r="USE352" s="94"/>
      <c r="USF352" s="94"/>
      <c r="USG352" s="94"/>
      <c r="USH352" s="94"/>
      <c r="USI352" s="94"/>
      <c r="USJ352" s="94"/>
      <c r="USK352" s="94"/>
      <c r="USL352" s="94"/>
      <c r="USM352" s="94"/>
      <c r="USN352" s="94"/>
      <c r="USO352" s="94"/>
      <c r="USP352" s="94"/>
      <c r="USQ352" s="94"/>
      <c r="USR352" s="94"/>
      <c r="USS352" s="94"/>
      <c r="UST352" s="94"/>
      <c r="USU352" s="94"/>
      <c r="USV352" s="94"/>
      <c r="USW352" s="94"/>
      <c r="USX352" s="94"/>
      <c r="USY352" s="94"/>
      <c r="USZ352" s="94"/>
      <c r="UTA352" s="94"/>
      <c r="UTB352" s="94"/>
      <c r="UTC352" s="94"/>
      <c r="UTD352" s="94"/>
      <c r="UTE352" s="94"/>
      <c r="UTF352" s="94"/>
      <c r="UTG352" s="94"/>
      <c r="UTH352" s="94"/>
      <c r="UTI352" s="94"/>
      <c r="UTJ352" s="94"/>
      <c r="UTK352" s="94"/>
      <c r="UTL352" s="94"/>
      <c r="UTM352" s="94"/>
      <c r="UTN352" s="94"/>
      <c r="UTO352" s="94"/>
      <c r="UTP352" s="94"/>
      <c r="UTQ352" s="94"/>
      <c r="UTR352" s="94"/>
      <c r="UTS352" s="94"/>
      <c r="UTT352" s="94"/>
      <c r="UTU352" s="94"/>
      <c r="UTV352" s="94"/>
      <c r="UTW352" s="94"/>
      <c r="UTX352" s="94"/>
      <c r="UTY352" s="94"/>
      <c r="UTZ352" s="94"/>
      <c r="UUA352" s="94"/>
      <c r="UUB352" s="94"/>
      <c r="UUC352" s="94"/>
      <c r="UUD352" s="94"/>
      <c r="UUE352" s="94"/>
      <c r="UUF352" s="94"/>
      <c r="UUG352" s="94"/>
      <c r="UUH352" s="94"/>
      <c r="UUI352" s="94"/>
      <c r="UUJ352" s="94"/>
      <c r="UUK352" s="94"/>
      <c r="UUL352" s="94"/>
      <c r="UUM352" s="94"/>
      <c r="UUN352" s="94"/>
      <c r="UUO352" s="94"/>
      <c r="UUP352" s="94"/>
      <c r="UUQ352" s="94"/>
      <c r="UUR352" s="94"/>
      <c r="UUS352" s="94"/>
      <c r="UUT352" s="94"/>
      <c r="UUU352" s="94"/>
      <c r="UUV352" s="94"/>
      <c r="UUW352" s="94"/>
      <c r="UUX352" s="94"/>
      <c r="UUY352" s="94"/>
      <c r="UUZ352" s="94"/>
      <c r="UVA352" s="94"/>
      <c r="UVB352" s="94"/>
      <c r="UVC352" s="94"/>
      <c r="UVD352" s="94"/>
      <c r="UVE352" s="94"/>
      <c r="UVF352" s="94"/>
      <c r="UVG352" s="94"/>
      <c r="UVH352" s="94"/>
      <c r="UVI352" s="94"/>
      <c r="UVJ352" s="94"/>
      <c r="UVK352" s="94"/>
      <c r="UVL352" s="94"/>
      <c r="UVM352" s="94"/>
      <c r="UVN352" s="94"/>
      <c r="UVO352" s="94"/>
      <c r="UVP352" s="94"/>
      <c r="UVQ352" s="94"/>
      <c r="UVR352" s="94"/>
      <c r="UVS352" s="94"/>
      <c r="UVT352" s="94"/>
      <c r="UVU352" s="94"/>
      <c r="UVV352" s="94"/>
      <c r="UVW352" s="94"/>
      <c r="UVX352" s="94"/>
      <c r="UVY352" s="94"/>
      <c r="UVZ352" s="94"/>
      <c r="UWA352" s="94"/>
      <c r="UWB352" s="94"/>
      <c r="UWC352" s="94"/>
      <c r="UWD352" s="94"/>
      <c r="UWE352" s="94"/>
      <c r="UWF352" s="94"/>
      <c r="UWG352" s="94"/>
      <c r="UWH352" s="94"/>
      <c r="UWI352" s="94"/>
      <c r="UWJ352" s="94"/>
      <c r="UWK352" s="94"/>
      <c r="UWL352" s="94"/>
      <c r="UWM352" s="94"/>
      <c r="UWN352" s="94"/>
      <c r="UWO352" s="94"/>
      <c r="UWP352" s="94"/>
      <c r="UWQ352" s="94"/>
      <c r="UWR352" s="94"/>
      <c r="UWS352" s="94"/>
      <c r="UWT352" s="94"/>
      <c r="UWU352" s="94"/>
      <c r="UWV352" s="94"/>
      <c r="UWW352" s="94"/>
      <c r="UWX352" s="94"/>
      <c r="UWY352" s="94"/>
      <c r="UWZ352" s="94"/>
      <c r="UXA352" s="94"/>
      <c r="UXB352" s="94"/>
      <c r="UXC352" s="94"/>
      <c r="UXD352" s="94"/>
      <c r="UXE352" s="94"/>
      <c r="UXF352" s="94"/>
      <c r="UXG352" s="94"/>
      <c r="UXH352" s="94"/>
      <c r="UXI352" s="94"/>
      <c r="UXJ352" s="94"/>
      <c r="UXK352" s="94"/>
      <c r="UXL352" s="94"/>
      <c r="UXM352" s="94"/>
      <c r="UXN352" s="94"/>
      <c r="UXO352" s="94"/>
      <c r="UXP352" s="94"/>
      <c r="UXQ352" s="94"/>
      <c r="UXR352" s="94"/>
      <c r="UXS352" s="94"/>
      <c r="UXT352" s="94"/>
      <c r="UXU352" s="94"/>
      <c r="UXV352" s="94"/>
      <c r="UXW352" s="94"/>
      <c r="UXX352" s="94"/>
      <c r="UXY352" s="94"/>
      <c r="UXZ352" s="94"/>
      <c r="UYA352" s="94"/>
      <c r="UYB352" s="94"/>
      <c r="UYC352" s="94"/>
      <c r="UYD352" s="94"/>
      <c r="UYE352" s="94"/>
      <c r="UYF352" s="94"/>
      <c r="UYG352" s="94"/>
      <c r="UYH352" s="94"/>
      <c r="UYI352" s="94"/>
      <c r="UYJ352" s="94"/>
      <c r="UYK352" s="94"/>
      <c r="UYL352" s="94"/>
      <c r="UYM352" s="94"/>
      <c r="UYN352" s="94"/>
      <c r="UYO352" s="94"/>
      <c r="UYP352" s="94"/>
      <c r="UYQ352" s="94"/>
      <c r="UYR352" s="94"/>
      <c r="UYS352" s="94"/>
      <c r="UYT352" s="94"/>
      <c r="UYU352" s="94"/>
      <c r="UYV352" s="94"/>
      <c r="UYW352" s="94"/>
      <c r="UYX352" s="94"/>
      <c r="UYY352" s="94"/>
      <c r="UYZ352" s="94"/>
      <c r="UZA352" s="94"/>
      <c r="UZB352" s="94"/>
      <c r="UZC352" s="94"/>
      <c r="UZD352" s="94"/>
      <c r="UZE352" s="94"/>
      <c r="UZF352" s="94"/>
      <c r="UZG352" s="94"/>
      <c r="UZH352" s="94"/>
      <c r="UZI352" s="94"/>
      <c r="UZJ352" s="94"/>
      <c r="UZK352" s="94"/>
      <c r="UZL352" s="94"/>
      <c r="UZM352" s="94"/>
      <c r="UZN352" s="94"/>
      <c r="UZO352" s="94"/>
      <c r="UZP352" s="94"/>
      <c r="UZQ352" s="94"/>
      <c r="UZR352" s="94"/>
      <c r="UZS352" s="94"/>
      <c r="UZT352" s="94"/>
      <c r="UZU352" s="94"/>
      <c r="UZV352" s="94"/>
      <c r="UZW352" s="94"/>
      <c r="UZX352" s="94"/>
      <c r="UZY352" s="94"/>
      <c r="UZZ352" s="94"/>
      <c r="VAA352" s="94"/>
      <c r="VAB352" s="94"/>
      <c r="VAC352" s="94"/>
      <c r="VAD352" s="94"/>
      <c r="VAE352" s="94"/>
      <c r="VAF352" s="94"/>
      <c r="VAG352" s="94"/>
      <c r="VAH352" s="94"/>
      <c r="VAI352" s="94"/>
      <c r="VAJ352" s="94"/>
      <c r="VAK352" s="94"/>
      <c r="VAL352" s="94"/>
      <c r="VAM352" s="94"/>
      <c r="VAN352" s="94"/>
      <c r="VAO352" s="94"/>
      <c r="VAP352" s="94"/>
      <c r="VAQ352" s="94"/>
      <c r="VAR352" s="94"/>
      <c r="VAS352" s="94"/>
      <c r="VAT352" s="94"/>
      <c r="VAU352" s="94"/>
      <c r="VAV352" s="94"/>
      <c r="VAW352" s="94"/>
      <c r="VAX352" s="94"/>
      <c r="VAY352" s="94"/>
      <c r="VAZ352" s="94"/>
      <c r="VBA352" s="94"/>
      <c r="VBB352" s="94"/>
      <c r="VBC352" s="94"/>
      <c r="VBD352" s="94"/>
      <c r="VBE352" s="94"/>
      <c r="VBF352" s="94"/>
      <c r="VBG352" s="94"/>
      <c r="VBH352" s="94"/>
      <c r="VBI352" s="94"/>
      <c r="VBJ352" s="94"/>
      <c r="VBK352" s="94"/>
      <c r="VBL352" s="94"/>
      <c r="VBM352" s="94"/>
      <c r="VBN352" s="94"/>
      <c r="VBO352" s="94"/>
      <c r="VBP352" s="94"/>
      <c r="VBQ352" s="94"/>
      <c r="VBR352" s="94"/>
      <c r="VBS352" s="94"/>
      <c r="VBT352" s="94"/>
      <c r="VBU352" s="94"/>
      <c r="VBV352" s="94"/>
      <c r="VBW352" s="94"/>
      <c r="VBX352" s="94"/>
      <c r="VBY352" s="94"/>
      <c r="VBZ352" s="94"/>
      <c r="VCA352" s="94"/>
      <c r="VCB352" s="94"/>
      <c r="VCC352" s="94"/>
      <c r="VCD352" s="94"/>
      <c r="VCE352" s="94"/>
      <c r="VCF352" s="94"/>
      <c r="VCG352" s="94"/>
      <c r="VCH352" s="94"/>
      <c r="VCI352" s="94"/>
      <c r="VCJ352" s="94"/>
      <c r="VCK352" s="94"/>
      <c r="VCL352" s="94"/>
      <c r="VCM352" s="94"/>
      <c r="VCN352" s="94"/>
      <c r="VCO352" s="94"/>
      <c r="VCP352" s="94"/>
      <c r="VCQ352" s="94"/>
      <c r="VCR352" s="94"/>
      <c r="VCS352" s="94"/>
      <c r="VCT352" s="94"/>
      <c r="VCU352" s="94"/>
      <c r="VCV352" s="94"/>
      <c r="VCW352" s="94"/>
      <c r="VCX352" s="94"/>
      <c r="VCY352" s="94"/>
      <c r="VCZ352" s="94"/>
      <c r="VDA352" s="94"/>
      <c r="VDB352" s="94"/>
      <c r="VDC352" s="94"/>
      <c r="VDD352" s="94"/>
      <c r="VDE352" s="94"/>
      <c r="VDF352" s="94"/>
      <c r="VDG352" s="94"/>
      <c r="VDH352" s="94"/>
      <c r="VDI352" s="94"/>
      <c r="VDJ352" s="94"/>
      <c r="VDK352" s="94"/>
      <c r="VDL352" s="94"/>
      <c r="VDM352" s="94"/>
      <c r="VDN352" s="94"/>
      <c r="VDO352" s="94"/>
      <c r="VDP352" s="94"/>
      <c r="VDQ352" s="94"/>
      <c r="VDR352" s="94"/>
      <c r="VDS352" s="94"/>
      <c r="VDT352" s="94"/>
      <c r="VDU352" s="94"/>
      <c r="VDV352" s="94"/>
      <c r="VDW352" s="94"/>
      <c r="VDX352" s="94"/>
      <c r="VDY352" s="94"/>
      <c r="VDZ352" s="94"/>
      <c r="VEA352" s="94"/>
      <c r="VEB352" s="94"/>
      <c r="VEC352" s="94"/>
      <c r="VED352" s="94"/>
      <c r="VEE352" s="94"/>
      <c r="VEF352" s="94"/>
      <c r="VEG352" s="94"/>
      <c r="VEH352" s="94"/>
      <c r="VEI352" s="94"/>
      <c r="VEJ352" s="94"/>
      <c r="VEK352" s="94"/>
      <c r="VEL352" s="94"/>
      <c r="VEM352" s="94"/>
      <c r="VEN352" s="94"/>
      <c r="VEO352" s="94"/>
      <c r="VEP352" s="94"/>
      <c r="VEQ352" s="94"/>
      <c r="VER352" s="94"/>
      <c r="VES352" s="94"/>
      <c r="VET352" s="94"/>
      <c r="VEU352" s="94"/>
      <c r="VEV352" s="94"/>
      <c r="VEW352" s="94"/>
      <c r="VEX352" s="94"/>
      <c r="VEY352" s="94"/>
      <c r="VEZ352" s="94"/>
      <c r="VFA352" s="94"/>
      <c r="VFB352" s="94"/>
      <c r="VFC352" s="94"/>
      <c r="VFD352" s="94"/>
      <c r="VFE352" s="94"/>
      <c r="VFF352" s="94"/>
      <c r="VFG352" s="94"/>
      <c r="VFH352" s="94"/>
      <c r="VFI352" s="94"/>
      <c r="VFJ352" s="94"/>
      <c r="VFK352" s="94"/>
      <c r="VFL352" s="94"/>
      <c r="VFM352" s="94"/>
      <c r="VFN352" s="94"/>
      <c r="VFO352" s="94"/>
      <c r="VFP352" s="94"/>
      <c r="VFQ352" s="94"/>
      <c r="VFR352" s="94"/>
      <c r="VFS352" s="94"/>
      <c r="VFT352" s="94"/>
      <c r="VFU352" s="94"/>
      <c r="VFV352" s="94"/>
      <c r="VFW352" s="94"/>
      <c r="VFX352" s="94"/>
      <c r="VFY352" s="94"/>
      <c r="VFZ352" s="94"/>
      <c r="VGA352" s="94"/>
      <c r="VGB352" s="94"/>
      <c r="VGC352" s="94"/>
      <c r="VGD352" s="94"/>
      <c r="VGE352" s="94"/>
      <c r="VGF352" s="94"/>
      <c r="VGG352" s="94"/>
      <c r="VGH352" s="94"/>
      <c r="VGI352" s="94"/>
      <c r="VGJ352" s="94"/>
      <c r="VGK352" s="94"/>
      <c r="VGL352" s="94"/>
      <c r="VGM352" s="94"/>
      <c r="VGN352" s="94"/>
      <c r="VGO352" s="94"/>
      <c r="VGP352" s="94"/>
      <c r="VGQ352" s="94"/>
      <c r="VGR352" s="94"/>
      <c r="VGS352" s="94"/>
      <c r="VGT352" s="94"/>
      <c r="VGU352" s="94"/>
      <c r="VGV352" s="94"/>
      <c r="VGW352" s="94"/>
      <c r="VGX352" s="94"/>
      <c r="VGY352" s="94"/>
      <c r="VGZ352" s="94"/>
      <c r="VHA352" s="94"/>
      <c r="VHB352" s="94"/>
      <c r="VHC352" s="94"/>
      <c r="VHD352" s="94"/>
      <c r="VHE352" s="94"/>
      <c r="VHF352" s="94"/>
      <c r="VHG352" s="94"/>
      <c r="VHH352" s="94"/>
      <c r="VHI352" s="94"/>
      <c r="VHJ352" s="94"/>
      <c r="VHK352" s="94"/>
      <c r="VHL352" s="94"/>
      <c r="VHM352" s="94"/>
      <c r="VHN352" s="94"/>
      <c r="VHO352" s="94"/>
      <c r="VHP352" s="94"/>
      <c r="VHQ352" s="94"/>
      <c r="VHR352" s="94"/>
      <c r="VHS352" s="94"/>
      <c r="VHT352" s="94"/>
      <c r="VHU352" s="94"/>
      <c r="VHV352" s="94"/>
      <c r="VHW352" s="94"/>
      <c r="VHX352" s="94"/>
      <c r="VHY352" s="94"/>
      <c r="VHZ352" s="94"/>
      <c r="VIA352" s="94"/>
      <c r="VIB352" s="94"/>
      <c r="VIC352" s="94"/>
      <c r="VID352" s="94"/>
      <c r="VIE352" s="94"/>
      <c r="VIF352" s="94"/>
      <c r="VIG352" s="94"/>
      <c r="VIH352" s="94"/>
      <c r="VII352" s="94"/>
      <c r="VIJ352" s="94"/>
      <c r="VIK352" s="94"/>
      <c r="VIL352" s="94"/>
      <c r="VIM352" s="94"/>
      <c r="VIN352" s="94"/>
      <c r="VIO352" s="94"/>
      <c r="VIP352" s="94"/>
      <c r="VIQ352" s="94"/>
      <c r="VIR352" s="94"/>
      <c r="VIS352" s="94"/>
      <c r="VIT352" s="94"/>
      <c r="VIU352" s="94"/>
      <c r="VIV352" s="94"/>
      <c r="VIW352" s="94"/>
      <c r="VIX352" s="94"/>
      <c r="VIY352" s="94"/>
      <c r="VIZ352" s="94"/>
      <c r="VJA352" s="94"/>
      <c r="VJB352" s="94"/>
      <c r="VJC352" s="94"/>
      <c r="VJD352" s="94"/>
      <c r="VJE352" s="94"/>
      <c r="VJF352" s="94"/>
      <c r="VJG352" s="94"/>
      <c r="VJH352" s="94"/>
      <c r="VJI352" s="94"/>
      <c r="VJJ352" s="94"/>
      <c r="VJK352" s="94"/>
      <c r="VJL352" s="94"/>
      <c r="VJM352" s="94"/>
      <c r="VJN352" s="94"/>
      <c r="VJO352" s="94"/>
      <c r="VJP352" s="94"/>
      <c r="VJQ352" s="94"/>
      <c r="VJR352" s="94"/>
      <c r="VJS352" s="94"/>
      <c r="VJT352" s="94"/>
      <c r="VJU352" s="94"/>
      <c r="VJV352" s="94"/>
      <c r="VJW352" s="94"/>
      <c r="VJX352" s="94"/>
      <c r="VJY352" s="94"/>
      <c r="VJZ352" s="94"/>
      <c r="VKA352" s="94"/>
      <c r="VKB352" s="94"/>
      <c r="VKC352" s="94"/>
      <c r="VKD352" s="94"/>
      <c r="VKE352" s="94"/>
      <c r="VKF352" s="94"/>
      <c r="VKG352" s="94"/>
      <c r="VKH352" s="94"/>
      <c r="VKI352" s="94"/>
      <c r="VKJ352" s="94"/>
      <c r="VKK352" s="94"/>
      <c r="VKL352" s="94"/>
      <c r="VKM352" s="94"/>
      <c r="VKN352" s="94"/>
      <c r="VKO352" s="94"/>
      <c r="VKP352" s="94"/>
      <c r="VKQ352" s="94"/>
      <c r="VKR352" s="94"/>
      <c r="VKS352" s="94"/>
      <c r="VKT352" s="94"/>
      <c r="VKU352" s="94"/>
      <c r="VKV352" s="94"/>
      <c r="VKW352" s="94"/>
      <c r="VKX352" s="94"/>
      <c r="VKY352" s="94"/>
      <c r="VKZ352" s="94"/>
      <c r="VLA352" s="94"/>
      <c r="VLB352" s="94"/>
      <c r="VLC352" s="94"/>
      <c r="VLD352" s="94"/>
      <c r="VLE352" s="94"/>
      <c r="VLF352" s="94"/>
      <c r="VLG352" s="94"/>
      <c r="VLH352" s="94"/>
      <c r="VLI352" s="94"/>
      <c r="VLJ352" s="94"/>
      <c r="VLK352" s="94"/>
      <c r="VLL352" s="94"/>
      <c r="VLM352" s="94"/>
      <c r="VLN352" s="94"/>
      <c r="VLO352" s="94"/>
      <c r="VLP352" s="94"/>
      <c r="VLQ352" s="94"/>
      <c r="VLR352" s="94"/>
      <c r="VLS352" s="94"/>
      <c r="VLT352" s="94"/>
      <c r="VLU352" s="94"/>
      <c r="VLV352" s="94"/>
      <c r="VLW352" s="94"/>
      <c r="VLX352" s="94"/>
      <c r="VLY352" s="94"/>
      <c r="VLZ352" s="94"/>
      <c r="VMA352" s="94"/>
      <c r="VMB352" s="94"/>
      <c r="VMC352" s="94"/>
      <c r="VMD352" s="94"/>
      <c r="VME352" s="94"/>
      <c r="VMF352" s="94"/>
      <c r="VMG352" s="94"/>
      <c r="VMH352" s="94"/>
      <c r="VMI352" s="94"/>
      <c r="VMJ352" s="94"/>
      <c r="VMK352" s="94"/>
      <c r="VML352" s="94"/>
      <c r="VMM352" s="94"/>
      <c r="VMN352" s="94"/>
      <c r="VMO352" s="94"/>
      <c r="VMP352" s="94"/>
      <c r="VMQ352" s="94"/>
      <c r="VMR352" s="94"/>
      <c r="VMS352" s="94"/>
      <c r="VMT352" s="94"/>
      <c r="VMU352" s="94"/>
      <c r="VMV352" s="94"/>
      <c r="VMW352" s="94"/>
      <c r="VMX352" s="94"/>
      <c r="VMY352" s="94"/>
      <c r="VMZ352" s="94"/>
      <c r="VNA352" s="94"/>
      <c r="VNB352" s="94"/>
      <c r="VNC352" s="94"/>
      <c r="VND352" s="94"/>
      <c r="VNE352" s="94"/>
      <c r="VNF352" s="94"/>
      <c r="VNG352" s="94"/>
      <c r="VNH352" s="94"/>
      <c r="VNI352" s="94"/>
      <c r="VNJ352" s="94"/>
      <c r="VNK352" s="94"/>
      <c r="VNL352" s="94"/>
      <c r="VNM352" s="94"/>
      <c r="VNN352" s="94"/>
      <c r="VNO352" s="94"/>
      <c r="VNP352" s="94"/>
      <c r="VNQ352" s="94"/>
      <c r="VNR352" s="94"/>
      <c r="VNS352" s="94"/>
      <c r="VNT352" s="94"/>
      <c r="VNU352" s="94"/>
      <c r="VNV352" s="94"/>
      <c r="VNW352" s="94"/>
      <c r="VNX352" s="94"/>
      <c r="VNY352" s="94"/>
      <c r="VNZ352" s="94"/>
      <c r="VOA352" s="94"/>
      <c r="VOB352" s="94"/>
      <c r="VOC352" s="94"/>
      <c r="VOD352" s="94"/>
      <c r="VOE352" s="94"/>
      <c r="VOF352" s="94"/>
      <c r="VOG352" s="94"/>
      <c r="VOH352" s="94"/>
      <c r="VOI352" s="94"/>
      <c r="VOJ352" s="94"/>
      <c r="VOK352" s="94"/>
      <c r="VOL352" s="94"/>
      <c r="VOM352" s="94"/>
      <c r="VON352" s="94"/>
      <c r="VOO352" s="94"/>
      <c r="VOP352" s="94"/>
      <c r="VOQ352" s="94"/>
      <c r="VOR352" s="94"/>
      <c r="VOS352" s="94"/>
      <c r="VOT352" s="94"/>
      <c r="VOU352" s="94"/>
      <c r="VOV352" s="94"/>
      <c r="VOW352" s="94"/>
      <c r="VOX352" s="94"/>
      <c r="VOY352" s="94"/>
      <c r="VOZ352" s="94"/>
      <c r="VPA352" s="94"/>
      <c r="VPB352" s="94"/>
      <c r="VPC352" s="94"/>
      <c r="VPD352" s="94"/>
      <c r="VPE352" s="94"/>
      <c r="VPF352" s="94"/>
      <c r="VPG352" s="94"/>
      <c r="VPH352" s="94"/>
      <c r="VPI352" s="94"/>
      <c r="VPJ352" s="94"/>
      <c r="VPK352" s="94"/>
      <c r="VPL352" s="94"/>
      <c r="VPM352" s="94"/>
      <c r="VPN352" s="94"/>
      <c r="VPO352" s="94"/>
      <c r="VPP352" s="94"/>
      <c r="VPQ352" s="94"/>
      <c r="VPR352" s="94"/>
      <c r="VPS352" s="94"/>
      <c r="VPT352" s="94"/>
      <c r="VPU352" s="94"/>
      <c r="VPV352" s="94"/>
      <c r="VPW352" s="94"/>
      <c r="VPX352" s="94"/>
      <c r="VPY352" s="94"/>
      <c r="VPZ352" s="94"/>
      <c r="VQA352" s="94"/>
      <c r="VQB352" s="94"/>
      <c r="VQC352" s="94"/>
      <c r="VQD352" s="94"/>
      <c r="VQE352" s="94"/>
      <c r="VQF352" s="94"/>
      <c r="VQG352" s="94"/>
      <c r="VQH352" s="94"/>
      <c r="VQI352" s="94"/>
      <c r="VQJ352" s="94"/>
      <c r="VQK352" s="94"/>
      <c r="VQL352" s="94"/>
      <c r="VQM352" s="94"/>
      <c r="VQN352" s="94"/>
      <c r="VQO352" s="94"/>
      <c r="VQP352" s="94"/>
      <c r="VQQ352" s="94"/>
      <c r="VQR352" s="94"/>
      <c r="VQS352" s="94"/>
      <c r="VQT352" s="94"/>
      <c r="VQU352" s="94"/>
      <c r="VQV352" s="94"/>
      <c r="VQW352" s="94"/>
      <c r="VQX352" s="94"/>
      <c r="VQY352" s="94"/>
      <c r="VQZ352" s="94"/>
      <c r="VRA352" s="94"/>
      <c r="VRB352" s="94"/>
      <c r="VRC352" s="94"/>
      <c r="VRD352" s="94"/>
      <c r="VRE352" s="94"/>
      <c r="VRF352" s="94"/>
      <c r="VRG352" s="94"/>
      <c r="VRH352" s="94"/>
      <c r="VRI352" s="94"/>
      <c r="VRJ352" s="94"/>
      <c r="VRK352" s="94"/>
      <c r="VRL352" s="94"/>
      <c r="VRM352" s="94"/>
      <c r="VRN352" s="94"/>
      <c r="VRO352" s="94"/>
      <c r="VRP352" s="94"/>
      <c r="VRQ352" s="94"/>
      <c r="VRR352" s="94"/>
      <c r="VRS352" s="94"/>
      <c r="VRT352" s="94"/>
      <c r="VRU352" s="94"/>
      <c r="VRV352" s="94"/>
      <c r="VRW352" s="94"/>
      <c r="VRX352" s="94"/>
      <c r="VRY352" s="94"/>
      <c r="VRZ352" s="94"/>
      <c r="VSA352" s="94"/>
      <c r="VSB352" s="94"/>
      <c r="VSC352" s="94"/>
      <c r="VSD352" s="94"/>
      <c r="VSE352" s="94"/>
      <c r="VSF352" s="94"/>
      <c r="VSG352" s="94"/>
      <c r="VSH352" s="94"/>
      <c r="VSI352" s="94"/>
      <c r="VSJ352" s="94"/>
      <c r="VSK352" s="94"/>
      <c r="VSL352" s="94"/>
      <c r="VSM352" s="94"/>
      <c r="VSN352" s="94"/>
      <c r="VSO352" s="94"/>
      <c r="VSP352" s="94"/>
      <c r="VSQ352" s="94"/>
      <c r="VSR352" s="94"/>
      <c r="VSS352" s="94"/>
      <c r="VST352" s="94"/>
      <c r="VSU352" s="94"/>
      <c r="VSV352" s="94"/>
      <c r="VSW352" s="94"/>
      <c r="VSX352" s="94"/>
      <c r="VSY352" s="94"/>
      <c r="VSZ352" s="94"/>
      <c r="VTA352" s="94"/>
      <c r="VTB352" s="94"/>
      <c r="VTC352" s="94"/>
      <c r="VTD352" s="94"/>
      <c r="VTE352" s="94"/>
      <c r="VTF352" s="94"/>
      <c r="VTG352" s="94"/>
      <c r="VTH352" s="94"/>
      <c r="VTI352" s="94"/>
      <c r="VTJ352" s="94"/>
      <c r="VTK352" s="94"/>
      <c r="VTL352" s="94"/>
      <c r="VTM352" s="94"/>
      <c r="VTN352" s="94"/>
      <c r="VTO352" s="94"/>
      <c r="VTP352" s="94"/>
      <c r="VTQ352" s="94"/>
      <c r="VTR352" s="94"/>
      <c r="VTS352" s="94"/>
      <c r="VTT352" s="94"/>
      <c r="VTU352" s="94"/>
      <c r="VTV352" s="94"/>
      <c r="VTW352" s="94"/>
      <c r="VTX352" s="94"/>
      <c r="VTY352" s="94"/>
      <c r="VTZ352" s="94"/>
      <c r="VUA352" s="94"/>
      <c r="VUB352" s="94"/>
      <c r="VUC352" s="94"/>
      <c r="VUD352" s="94"/>
      <c r="VUE352" s="94"/>
      <c r="VUF352" s="94"/>
      <c r="VUG352" s="94"/>
      <c r="VUH352" s="94"/>
      <c r="VUI352" s="94"/>
      <c r="VUJ352" s="94"/>
      <c r="VUK352" s="94"/>
      <c r="VUL352" s="94"/>
      <c r="VUM352" s="94"/>
      <c r="VUN352" s="94"/>
      <c r="VUO352" s="94"/>
      <c r="VUP352" s="94"/>
      <c r="VUQ352" s="94"/>
      <c r="VUR352" s="94"/>
      <c r="VUS352" s="94"/>
      <c r="VUT352" s="94"/>
      <c r="VUU352" s="94"/>
      <c r="VUV352" s="94"/>
      <c r="VUW352" s="94"/>
      <c r="VUX352" s="94"/>
      <c r="VUY352" s="94"/>
      <c r="VUZ352" s="94"/>
      <c r="VVA352" s="94"/>
      <c r="VVB352" s="94"/>
      <c r="VVC352" s="94"/>
      <c r="VVD352" s="94"/>
      <c r="VVE352" s="94"/>
      <c r="VVF352" s="94"/>
      <c r="VVG352" s="94"/>
      <c r="VVH352" s="94"/>
      <c r="VVI352" s="94"/>
      <c r="VVJ352" s="94"/>
      <c r="VVK352" s="94"/>
      <c r="VVL352" s="94"/>
      <c r="VVM352" s="94"/>
      <c r="VVN352" s="94"/>
      <c r="VVO352" s="94"/>
      <c r="VVP352" s="94"/>
      <c r="VVQ352" s="94"/>
      <c r="VVR352" s="94"/>
      <c r="VVS352" s="94"/>
      <c r="VVT352" s="94"/>
      <c r="VVU352" s="94"/>
      <c r="VVV352" s="94"/>
      <c r="VVW352" s="94"/>
      <c r="VVX352" s="94"/>
      <c r="VVY352" s="94"/>
      <c r="VVZ352" s="94"/>
      <c r="VWA352" s="94"/>
      <c r="VWB352" s="94"/>
      <c r="VWC352" s="94"/>
      <c r="VWD352" s="94"/>
      <c r="VWE352" s="94"/>
      <c r="VWF352" s="94"/>
      <c r="VWG352" s="94"/>
      <c r="VWH352" s="94"/>
      <c r="VWI352" s="94"/>
      <c r="VWJ352" s="94"/>
      <c r="VWK352" s="94"/>
      <c r="VWL352" s="94"/>
      <c r="VWM352" s="94"/>
      <c r="VWN352" s="94"/>
      <c r="VWO352" s="94"/>
      <c r="VWP352" s="94"/>
      <c r="VWQ352" s="94"/>
      <c r="VWR352" s="94"/>
      <c r="VWS352" s="94"/>
      <c r="VWT352" s="94"/>
      <c r="VWU352" s="94"/>
      <c r="VWV352" s="94"/>
      <c r="VWW352" s="94"/>
      <c r="VWX352" s="94"/>
      <c r="VWY352" s="94"/>
      <c r="VWZ352" s="94"/>
      <c r="VXA352" s="94"/>
      <c r="VXB352" s="94"/>
      <c r="VXC352" s="94"/>
      <c r="VXD352" s="94"/>
      <c r="VXE352" s="94"/>
      <c r="VXF352" s="94"/>
      <c r="VXG352" s="94"/>
      <c r="VXH352" s="94"/>
      <c r="VXI352" s="94"/>
      <c r="VXJ352" s="94"/>
      <c r="VXK352" s="94"/>
      <c r="VXL352" s="94"/>
      <c r="VXM352" s="94"/>
      <c r="VXN352" s="94"/>
      <c r="VXO352" s="94"/>
      <c r="VXP352" s="94"/>
      <c r="VXQ352" s="94"/>
      <c r="VXR352" s="94"/>
      <c r="VXS352" s="94"/>
      <c r="VXT352" s="94"/>
      <c r="VXU352" s="94"/>
      <c r="VXV352" s="94"/>
      <c r="VXW352" s="94"/>
      <c r="VXX352" s="94"/>
      <c r="VXY352" s="94"/>
      <c r="VXZ352" s="94"/>
      <c r="VYA352" s="94"/>
      <c r="VYB352" s="94"/>
      <c r="VYC352" s="94"/>
      <c r="VYD352" s="94"/>
      <c r="VYE352" s="94"/>
      <c r="VYF352" s="94"/>
      <c r="VYG352" s="94"/>
      <c r="VYH352" s="94"/>
      <c r="VYI352" s="94"/>
      <c r="VYJ352" s="94"/>
      <c r="VYK352" s="94"/>
      <c r="VYL352" s="94"/>
      <c r="VYM352" s="94"/>
      <c r="VYN352" s="94"/>
      <c r="VYO352" s="94"/>
      <c r="VYP352" s="94"/>
      <c r="VYQ352" s="94"/>
      <c r="VYR352" s="94"/>
      <c r="VYS352" s="94"/>
      <c r="VYT352" s="94"/>
      <c r="VYU352" s="94"/>
      <c r="VYV352" s="94"/>
      <c r="VYW352" s="94"/>
      <c r="VYX352" s="94"/>
      <c r="VYY352" s="94"/>
      <c r="VYZ352" s="94"/>
      <c r="VZA352" s="94"/>
      <c r="VZB352" s="94"/>
      <c r="VZC352" s="94"/>
      <c r="VZD352" s="94"/>
      <c r="VZE352" s="94"/>
      <c r="VZF352" s="94"/>
      <c r="VZG352" s="94"/>
      <c r="VZH352" s="94"/>
      <c r="VZI352" s="94"/>
      <c r="VZJ352" s="94"/>
      <c r="VZK352" s="94"/>
      <c r="VZL352" s="94"/>
      <c r="VZM352" s="94"/>
      <c r="VZN352" s="94"/>
      <c r="VZO352" s="94"/>
      <c r="VZP352" s="94"/>
      <c r="VZQ352" s="94"/>
      <c r="VZR352" s="94"/>
      <c r="VZS352" s="94"/>
      <c r="VZT352" s="94"/>
      <c r="VZU352" s="94"/>
      <c r="VZV352" s="94"/>
      <c r="VZW352" s="94"/>
      <c r="VZX352" s="94"/>
      <c r="VZY352" s="94"/>
      <c r="VZZ352" s="94"/>
      <c r="WAA352" s="94"/>
      <c r="WAB352" s="94"/>
      <c r="WAC352" s="94"/>
      <c r="WAD352" s="94"/>
      <c r="WAE352" s="94"/>
      <c r="WAF352" s="94"/>
      <c r="WAG352" s="94"/>
      <c r="WAH352" s="94"/>
      <c r="WAI352" s="94"/>
      <c r="WAJ352" s="94"/>
      <c r="WAK352" s="94"/>
      <c r="WAL352" s="94"/>
      <c r="WAM352" s="94"/>
      <c r="WAN352" s="94"/>
      <c r="WAO352" s="94"/>
      <c r="WAP352" s="94"/>
      <c r="WAQ352" s="94"/>
      <c r="WAR352" s="94"/>
      <c r="WAS352" s="94"/>
      <c r="WAT352" s="94"/>
      <c r="WAU352" s="94"/>
      <c r="WAV352" s="94"/>
      <c r="WAW352" s="94"/>
      <c r="WAX352" s="94"/>
      <c r="WAY352" s="94"/>
      <c r="WAZ352" s="94"/>
      <c r="WBA352" s="94"/>
      <c r="WBB352" s="94"/>
      <c r="WBC352" s="94"/>
      <c r="WBD352" s="94"/>
      <c r="WBE352" s="94"/>
      <c r="WBF352" s="94"/>
      <c r="WBG352" s="94"/>
      <c r="WBH352" s="94"/>
      <c r="WBI352" s="94"/>
      <c r="WBJ352" s="94"/>
      <c r="WBK352" s="94"/>
      <c r="WBL352" s="94"/>
      <c r="WBM352" s="94"/>
      <c r="WBN352" s="94"/>
      <c r="WBO352" s="94"/>
      <c r="WBP352" s="94"/>
      <c r="WBQ352" s="94"/>
      <c r="WBR352" s="94"/>
      <c r="WBS352" s="94"/>
      <c r="WBT352" s="94"/>
      <c r="WBU352" s="94"/>
      <c r="WBV352" s="94"/>
      <c r="WBW352" s="94"/>
      <c r="WBX352" s="94"/>
      <c r="WBY352" s="94"/>
      <c r="WBZ352" s="94"/>
      <c r="WCA352" s="94"/>
      <c r="WCB352" s="94"/>
      <c r="WCC352" s="94"/>
      <c r="WCD352" s="94"/>
      <c r="WCE352" s="94"/>
      <c r="WCF352" s="94"/>
      <c r="WCG352" s="94"/>
      <c r="WCH352" s="94"/>
      <c r="WCI352" s="94"/>
      <c r="WCJ352" s="94"/>
      <c r="WCK352" s="94"/>
      <c r="WCL352" s="94"/>
      <c r="WCM352" s="94"/>
      <c r="WCN352" s="94"/>
      <c r="WCO352" s="94"/>
      <c r="WCP352" s="94"/>
      <c r="WCQ352" s="94"/>
      <c r="WCR352" s="94"/>
      <c r="WCS352" s="94"/>
      <c r="WCT352" s="94"/>
      <c r="WCU352" s="94"/>
      <c r="WCV352" s="94"/>
      <c r="WCW352" s="94"/>
      <c r="WCX352" s="94"/>
      <c r="WCY352" s="94"/>
      <c r="WCZ352" s="94"/>
      <c r="WDA352" s="94"/>
      <c r="WDB352" s="94"/>
      <c r="WDC352" s="94"/>
      <c r="WDD352" s="94"/>
      <c r="WDE352" s="94"/>
      <c r="WDF352" s="94"/>
      <c r="WDG352" s="94"/>
      <c r="WDH352" s="94"/>
      <c r="WDI352" s="94"/>
      <c r="WDJ352" s="94"/>
      <c r="WDK352" s="94"/>
      <c r="WDL352" s="94"/>
      <c r="WDM352" s="94"/>
      <c r="WDN352" s="94"/>
      <c r="WDO352" s="94"/>
      <c r="WDP352" s="94"/>
      <c r="WDQ352" s="94"/>
      <c r="WDR352" s="94"/>
      <c r="WDS352" s="94"/>
      <c r="WDT352" s="94"/>
      <c r="WDU352" s="94"/>
      <c r="WDV352" s="94"/>
      <c r="WDW352" s="94"/>
      <c r="WDX352" s="94"/>
      <c r="WDY352" s="94"/>
      <c r="WDZ352" s="94"/>
      <c r="WEA352" s="94"/>
      <c r="WEB352" s="94"/>
      <c r="WEC352" s="94"/>
      <c r="WED352" s="94"/>
      <c r="WEE352" s="94"/>
      <c r="WEF352" s="94"/>
      <c r="WEG352" s="94"/>
      <c r="WEH352" s="94"/>
      <c r="WEI352" s="94"/>
      <c r="WEJ352" s="94"/>
      <c r="WEK352" s="94"/>
      <c r="WEL352" s="94"/>
      <c r="WEM352" s="94"/>
      <c r="WEN352" s="94"/>
      <c r="WEO352" s="94"/>
      <c r="WEP352" s="94"/>
      <c r="WEQ352" s="94"/>
      <c r="WER352" s="94"/>
      <c r="WES352" s="94"/>
      <c r="WET352" s="94"/>
      <c r="WEU352" s="94"/>
      <c r="WEV352" s="94"/>
      <c r="WEW352" s="94"/>
      <c r="WEX352" s="94"/>
      <c r="WEY352" s="94"/>
      <c r="WEZ352" s="94"/>
      <c r="WFA352" s="94"/>
      <c r="WFB352" s="94"/>
      <c r="WFC352" s="94"/>
      <c r="WFD352" s="94"/>
      <c r="WFE352" s="94"/>
      <c r="WFF352" s="94"/>
      <c r="WFG352" s="94"/>
      <c r="WFH352" s="94"/>
      <c r="WFI352" s="94"/>
      <c r="WFJ352" s="94"/>
      <c r="WFK352" s="94"/>
      <c r="WFL352" s="94"/>
      <c r="WFM352" s="94"/>
      <c r="WFN352" s="94"/>
      <c r="WFO352" s="94"/>
      <c r="WFP352" s="94"/>
      <c r="WFQ352" s="94"/>
      <c r="WFR352" s="94"/>
      <c r="WFS352" s="94"/>
      <c r="WFT352" s="94"/>
      <c r="WFU352" s="94"/>
      <c r="WFV352" s="94"/>
      <c r="WFW352" s="94"/>
      <c r="WFX352" s="94"/>
      <c r="WFY352" s="94"/>
      <c r="WFZ352" s="94"/>
      <c r="WGA352" s="94"/>
      <c r="WGB352" s="94"/>
      <c r="WGC352" s="94"/>
      <c r="WGD352" s="94"/>
      <c r="WGE352" s="94"/>
      <c r="WGF352" s="94"/>
      <c r="WGG352" s="94"/>
      <c r="WGH352" s="94"/>
      <c r="WGI352" s="94"/>
      <c r="WGJ352" s="94"/>
      <c r="WGK352" s="94"/>
      <c r="WGL352" s="94"/>
      <c r="WGM352" s="94"/>
      <c r="WGN352" s="94"/>
      <c r="WGO352" s="94"/>
      <c r="WGP352" s="94"/>
      <c r="WGQ352" s="94"/>
      <c r="WGR352" s="94"/>
      <c r="WGS352" s="94"/>
      <c r="WGT352" s="94"/>
      <c r="WGU352" s="94"/>
      <c r="WGV352" s="94"/>
      <c r="WGW352" s="94"/>
      <c r="WGX352" s="94"/>
      <c r="WGY352" s="94"/>
      <c r="WGZ352" s="94"/>
      <c r="WHA352" s="94"/>
      <c r="WHB352" s="94"/>
      <c r="WHC352" s="94"/>
      <c r="WHD352" s="94"/>
      <c r="WHE352" s="94"/>
      <c r="WHF352" s="94"/>
      <c r="WHG352" s="94"/>
      <c r="WHH352" s="94"/>
      <c r="WHI352" s="94"/>
      <c r="WHJ352" s="94"/>
      <c r="WHK352" s="94"/>
      <c r="WHL352" s="94"/>
      <c r="WHM352" s="94"/>
      <c r="WHN352" s="94"/>
      <c r="WHO352" s="94"/>
      <c r="WHP352" s="94"/>
      <c r="WHQ352" s="94"/>
      <c r="WHR352" s="94"/>
      <c r="WHS352" s="94"/>
      <c r="WHT352" s="94"/>
      <c r="WHU352" s="94"/>
      <c r="WHV352" s="94"/>
      <c r="WHW352" s="94"/>
      <c r="WHX352" s="94"/>
      <c r="WHY352" s="94"/>
      <c r="WHZ352" s="94"/>
      <c r="WIA352" s="94"/>
      <c r="WIB352" s="94"/>
      <c r="WIC352" s="94"/>
      <c r="WID352" s="94"/>
      <c r="WIE352" s="94"/>
      <c r="WIF352" s="94"/>
      <c r="WIG352" s="94"/>
      <c r="WIH352" s="94"/>
      <c r="WII352" s="94"/>
      <c r="WIJ352" s="94"/>
      <c r="WIK352" s="94"/>
      <c r="WIL352" s="94"/>
      <c r="WIM352" s="94"/>
      <c r="WIN352" s="94"/>
      <c r="WIO352" s="94"/>
      <c r="WIP352" s="94"/>
      <c r="WIQ352" s="94"/>
      <c r="WIR352" s="94"/>
      <c r="WIS352" s="94"/>
      <c r="WIT352" s="94"/>
      <c r="WIU352" s="94"/>
      <c r="WIV352" s="94"/>
      <c r="WIW352" s="94"/>
      <c r="WIX352" s="94"/>
      <c r="WIY352" s="94"/>
      <c r="WIZ352" s="94"/>
      <c r="WJA352" s="94"/>
      <c r="WJB352" s="94"/>
      <c r="WJC352" s="94"/>
      <c r="WJD352" s="94"/>
      <c r="WJE352" s="94"/>
      <c r="WJF352" s="94"/>
      <c r="WJG352" s="94"/>
      <c r="WJH352" s="94"/>
      <c r="WJI352" s="94"/>
      <c r="WJJ352" s="94"/>
      <c r="WJK352" s="94"/>
      <c r="WJL352" s="94"/>
      <c r="WJM352" s="94"/>
      <c r="WJN352" s="94"/>
      <c r="WJO352" s="94"/>
      <c r="WJP352" s="94"/>
      <c r="WJQ352" s="94"/>
      <c r="WJR352" s="94"/>
      <c r="WJS352" s="94"/>
      <c r="WJT352" s="94"/>
      <c r="WJU352" s="94"/>
      <c r="WJV352" s="94"/>
      <c r="WJW352" s="94"/>
      <c r="WJX352" s="94"/>
      <c r="WJY352" s="94"/>
      <c r="WJZ352" s="94"/>
      <c r="WKA352" s="94"/>
      <c r="WKB352" s="94"/>
      <c r="WKC352" s="94"/>
      <c r="WKD352" s="94"/>
      <c r="WKE352" s="94"/>
      <c r="WKF352" s="94"/>
      <c r="WKG352" s="94"/>
      <c r="WKH352" s="94"/>
      <c r="WKI352" s="94"/>
      <c r="WKJ352" s="94"/>
      <c r="WKK352" s="94"/>
      <c r="WKL352" s="94"/>
      <c r="WKM352" s="94"/>
      <c r="WKN352" s="94"/>
      <c r="WKO352" s="94"/>
      <c r="WKP352" s="94"/>
      <c r="WKQ352" s="94"/>
      <c r="WKR352" s="94"/>
      <c r="WKS352" s="94"/>
      <c r="WKT352" s="94"/>
      <c r="WKU352" s="94"/>
      <c r="WKV352" s="94"/>
      <c r="WKW352" s="94"/>
      <c r="WKX352" s="94"/>
      <c r="WKY352" s="94"/>
      <c r="WKZ352" s="94"/>
      <c r="WLA352" s="94"/>
      <c r="WLB352" s="94"/>
      <c r="WLC352" s="94"/>
      <c r="WLD352" s="94"/>
      <c r="WLE352" s="94"/>
      <c r="WLF352" s="94"/>
      <c r="WLG352" s="94"/>
      <c r="WLH352" s="94"/>
      <c r="WLI352" s="94"/>
      <c r="WLJ352" s="94"/>
      <c r="WLK352" s="94"/>
      <c r="WLL352" s="94"/>
      <c r="WLM352" s="94"/>
      <c r="WLN352" s="94"/>
      <c r="WLO352" s="94"/>
      <c r="WLP352" s="94"/>
      <c r="WLQ352" s="94"/>
      <c r="WLR352" s="94"/>
      <c r="WLS352" s="94"/>
      <c r="WLT352" s="94"/>
      <c r="WLU352" s="94"/>
      <c r="WLV352" s="94"/>
      <c r="WLW352" s="94"/>
      <c r="WLX352" s="94"/>
      <c r="WLY352" s="94"/>
      <c r="WLZ352" s="94"/>
      <c r="WMA352" s="94"/>
      <c r="WMB352" s="94"/>
      <c r="WMC352" s="94"/>
      <c r="WMD352" s="94"/>
      <c r="WME352" s="94"/>
      <c r="WMF352" s="94"/>
      <c r="WMG352" s="94"/>
      <c r="WMH352" s="94"/>
      <c r="WMI352" s="94"/>
      <c r="WMJ352" s="94"/>
      <c r="WMK352" s="94"/>
      <c r="WML352" s="94"/>
      <c r="WMM352" s="94"/>
      <c r="WMN352" s="94"/>
      <c r="WMO352" s="94"/>
      <c r="WMP352" s="94"/>
      <c r="WMQ352" s="94"/>
      <c r="WMR352" s="94"/>
      <c r="WMS352" s="94"/>
      <c r="WMT352" s="94"/>
      <c r="WMU352" s="94"/>
      <c r="WMV352" s="94"/>
      <c r="WMW352" s="94"/>
      <c r="WMX352" s="94"/>
      <c r="WMY352" s="94"/>
      <c r="WMZ352" s="94"/>
      <c r="WNA352" s="94"/>
      <c r="WNB352" s="94"/>
      <c r="WNC352" s="94"/>
      <c r="WND352" s="94"/>
      <c r="WNE352" s="94"/>
      <c r="WNF352" s="94"/>
      <c r="WNG352" s="94"/>
      <c r="WNH352" s="94"/>
      <c r="WNI352" s="94"/>
      <c r="WNJ352" s="94"/>
      <c r="WNK352" s="94"/>
      <c r="WNL352" s="94"/>
      <c r="WNM352" s="94"/>
      <c r="WNN352" s="94"/>
      <c r="WNO352" s="94"/>
      <c r="WNP352" s="94"/>
      <c r="WNQ352" s="94"/>
      <c r="WNR352" s="94"/>
      <c r="WNS352" s="94"/>
      <c r="WNT352" s="94"/>
      <c r="WNU352" s="94"/>
      <c r="WNV352" s="94"/>
      <c r="WNW352" s="94"/>
      <c r="WNX352" s="94"/>
      <c r="WNY352" s="94"/>
      <c r="WNZ352" s="94"/>
      <c r="WOA352" s="94"/>
      <c r="WOB352" s="94"/>
      <c r="WOC352" s="94"/>
      <c r="WOD352" s="94"/>
      <c r="WOE352" s="94"/>
      <c r="WOF352" s="94"/>
      <c r="WOG352" s="94"/>
      <c r="WOH352" s="94"/>
      <c r="WOI352" s="94"/>
      <c r="WOJ352" s="94"/>
      <c r="WOK352" s="94"/>
      <c r="WOL352" s="94"/>
      <c r="WOM352" s="94"/>
      <c r="WON352" s="94"/>
      <c r="WOO352" s="94"/>
      <c r="WOP352" s="94"/>
      <c r="WOQ352" s="94"/>
      <c r="WOR352" s="94"/>
      <c r="WOS352" s="94"/>
      <c r="WOT352" s="94"/>
      <c r="WOU352" s="94"/>
      <c r="WOV352" s="94"/>
      <c r="WOW352" s="94"/>
      <c r="WOX352" s="94"/>
      <c r="WOY352" s="94"/>
      <c r="WOZ352" s="94"/>
      <c r="WPA352" s="94"/>
      <c r="WPB352" s="94"/>
      <c r="WPC352" s="94"/>
      <c r="WPD352" s="94"/>
      <c r="WPE352" s="94"/>
      <c r="WPF352" s="94"/>
      <c r="WPG352" s="94"/>
      <c r="WPH352" s="94"/>
      <c r="WPI352" s="94"/>
      <c r="WPJ352" s="94"/>
      <c r="WPK352" s="94"/>
      <c r="WPL352" s="94"/>
      <c r="WPM352" s="94"/>
      <c r="WPN352" s="94"/>
      <c r="WPO352" s="94"/>
      <c r="WPP352" s="94"/>
      <c r="WPQ352" s="94"/>
      <c r="WPR352" s="94"/>
      <c r="WPS352" s="94"/>
      <c r="WPT352" s="94"/>
      <c r="WPU352" s="94"/>
      <c r="WPV352" s="94"/>
      <c r="WPW352" s="94"/>
      <c r="WPX352" s="94"/>
      <c r="WPY352" s="94"/>
      <c r="WPZ352" s="94"/>
      <c r="WQA352" s="94"/>
      <c r="WQB352" s="94"/>
      <c r="WQC352" s="94"/>
      <c r="WQD352" s="94"/>
      <c r="WQE352" s="94"/>
      <c r="WQF352" s="94"/>
      <c r="WQG352" s="94"/>
      <c r="WQH352" s="94"/>
      <c r="WQI352" s="94"/>
      <c r="WQJ352" s="94"/>
      <c r="WQK352" s="94"/>
      <c r="WQL352" s="94"/>
      <c r="WQM352" s="94"/>
      <c r="WQN352" s="94"/>
      <c r="WQO352" s="94"/>
      <c r="WQP352" s="94"/>
      <c r="WQQ352" s="94"/>
      <c r="WQR352" s="94"/>
      <c r="WQS352" s="94"/>
      <c r="WQT352" s="94"/>
      <c r="WQU352" s="94"/>
      <c r="WQV352" s="94"/>
      <c r="WQW352" s="94"/>
      <c r="WQX352" s="94"/>
      <c r="WQY352" s="94"/>
      <c r="WQZ352" s="94"/>
      <c r="WRA352" s="94"/>
      <c r="WRB352" s="94"/>
      <c r="WRC352" s="94"/>
      <c r="WRD352" s="94"/>
      <c r="WRE352" s="94"/>
      <c r="WRF352" s="94"/>
      <c r="WRG352" s="94"/>
      <c r="WRH352" s="94"/>
      <c r="WRI352" s="94"/>
      <c r="WRJ352" s="94"/>
      <c r="WRK352" s="94"/>
      <c r="WRL352" s="94"/>
      <c r="WRM352" s="94"/>
      <c r="WRN352" s="94"/>
      <c r="WRO352" s="94"/>
      <c r="WRP352" s="94"/>
      <c r="WRQ352" s="94"/>
      <c r="WRR352" s="94"/>
      <c r="WRS352" s="94"/>
      <c r="WRT352" s="94"/>
      <c r="WRU352" s="94"/>
      <c r="WRV352" s="94"/>
      <c r="WRW352" s="94"/>
      <c r="WRX352" s="94"/>
      <c r="WRY352" s="94"/>
      <c r="WRZ352" s="94"/>
      <c r="WSA352" s="94"/>
      <c r="WSB352" s="94"/>
      <c r="WSC352" s="94"/>
      <c r="WSD352" s="94"/>
      <c r="WSE352" s="94"/>
      <c r="WSF352" s="94"/>
      <c r="WSG352" s="94"/>
      <c r="WSH352" s="94"/>
      <c r="WSI352" s="94"/>
      <c r="WSJ352" s="94"/>
      <c r="WSK352" s="94"/>
      <c r="WSL352" s="94"/>
      <c r="WSM352" s="94"/>
      <c r="WSN352" s="94"/>
      <c r="WSO352" s="94"/>
      <c r="WSP352" s="94"/>
      <c r="WSQ352" s="94"/>
      <c r="WSR352" s="94"/>
      <c r="WSS352" s="94"/>
      <c r="WST352" s="94"/>
      <c r="WSU352" s="94"/>
      <c r="WSV352" s="94"/>
      <c r="WSW352" s="94"/>
      <c r="WSX352" s="94"/>
      <c r="WSY352" s="94"/>
      <c r="WSZ352" s="94"/>
      <c r="WTA352" s="94"/>
      <c r="WTB352" s="94"/>
      <c r="WTC352" s="94"/>
      <c r="WTD352" s="94"/>
      <c r="WTE352" s="94"/>
      <c r="WTF352" s="94"/>
      <c r="WTG352" s="94"/>
      <c r="WTH352" s="94"/>
      <c r="WTI352" s="94"/>
      <c r="WTJ352" s="94"/>
      <c r="WTK352" s="94"/>
      <c r="WTL352" s="94"/>
      <c r="WTM352" s="94"/>
      <c r="WTN352" s="94"/>
      <c r="WTO352" s="94"/>
      <c r="WTP352" s="94"/>
      <c r="WTQ352" s="94"/>
      <c r="WTR352" s="94"/>
      <c r="WTS352" s="94"/>
      <c r="WTT352" s="94"/>
      <c r="WTU352" s="94"/>
      <c r="WTV352" s="94"/>
      <c r="WTW352" s="94"/>
      <c r="WTX352" s="94"/>
      <c r="WTY352" s="94"/>
      <c r="WTZ352" s="94"/>
      <c r="WUA352" s="94"/>
      <c r="WUB352" s="94"/>
      <c r="WUC352" s="94"/>
      <c r="WUD352" s="94"/>
      <c r="WUE352" s="94"/>
      <c r="WUF352" s="94"/>
      <c r="WUG352" s="94"/>
      <c r="WUH352" s="94"/>
      <c r="WUI352" s="94"/>
      <c r="WUJ352" s="94"/>
      <c r="WUK352" s="94"/>
      <c r="WUL352" s="94"/>
      <c r="WUM352" s="94"/>
      <c r="WUN352" s="94"/>
      <c r="WUO352" s="94"/>
      <c r="WUP352" s="94"/>
      <c r="WUQ352" s="94"/>
      <c r="WUR352" s="94"/>
      <c r="WUS352" s="94"/>
      <c r="WUT352" s="94"/>
      <c r="WUU352" s="94"/>
      <c r="WUV352" s="94"/>
      <c r="WUW352" s="94"/>
      <c r="WUX352" s="94"/>
      <c r="WUY352" s="94"/>
      <c r="WUZ352" s="94"/>
      <c r="WVA352" s="94"/>
      <c r="WVB352" s="94"/>
      <c r="WVC352" s="94"/>
      <c r="WVD352" s="94"/>
      <c r="WVE352" s="94"/>
      <c r="WVF352" s="94"/>
      <c r="WVG352" s="94"/>
      <c r="WVH352" s="94"/>
      <c r="WVI352" s="94"/>
      <c r="WVJ352" s="94"/>
      <c r="WVK352" s="94"/>
      <c r="WVL352" s="94"/>
      <c r="WVM352" s="94"/>
      <c r="WVN352" s="94"/>
      <c r="WVO352" s="94"/>
      <c r="WVP352" s="94"/>
      <c r="WVQ352" s="94"/>
      <c r="WVR352" s="94"/>
      <c r="WVS352" s="94"/>
      <c r="WVT352" s="94"/>
      <c r="WVU352" s="94"/>
      <c r="WVV352" s="94"/>
      <c r="WVW352" s="94"/>
      <c r="WVX352" s="94"/>
      <c r="WVY352" s="94"/>
      <c r="WVZ352" s="94"/>
      <c r="WWA352" s="94"/>
      <c r="WWB352" s="94"/>
      <c r="WWC352" s="94"/>
      <c r="WWD352" s="94"/>
      <c r="WWE352" s="94"/>
      <c r="WWF352" s="94"/>
      <c r="WWG352" s="94"/>
      <c r="WWH352" s="94"/>
      <c r="WWI352" s="94"/>
      <c r="WWJ352" s="94"/>
      <c r="WWK352" s="94"/>
      <c r="WWL352" s="94"/>
      <c r="WWM352" s="94"/>
      <c r="WWN352" s="94"/>
      <c r="WWO352" s="94"/>
      <c r="WWP352" s="94"/>
      <c r="WWQ352" s="94"/>
      <c r="WWR352" s="94"/>
      <c r="WWS352" s="94"/>
      <c r="WWT352" s="94"/>
      <c r="WWU352" s="94"/>
      <c r="WWV352" s="94"/>
      <c r="WWW352" s="94"/>
      <c r="WWX352" s="94"/>
      <c r="WWY352" s="94"/>
      <c r="WWZ352" s="94"/>
      <c r="WXA352" s="94"/>
      <c r="WXB352" s="94"/>
      <c r="WXC352" s="94"/>
      <c r="WXD352" s="94"/>
      <c r="WXE352" s="94"/>
      <c r="WXF352" s="94"/>
      <c r="WXG352" s="94"/>
      <c r="WXH352" s="94"/>
      <c r="WXI352" s="94"/>
      <c r="WXJ352" s="94"/>
      <c r="WXK352" s="94"/>
      <c r="WXL352" s="94"/>
      <c r="WXM352" s="94"/>
      <c r="WXN352" s="94"/>
      <c r="WXO352" s="94"/>
      <c r="WXP352" s="94"/>
      <c r="WXQ352" s="94"/>
      <c r="WXR352" s="94"/>
      <c r="WXS352" s="94"/>
      <c r="WXT352" s="94"/>
      <c r="WXU352" s="94"/>
      <c r="WXV352" s="94"/>
      <c r="WXW352" s="94"/>
      <c r="WXX352" s="94"/>
      <c r="WXY352" s="94"/>
      <c r="WXZ352" s="94"/>
      <c r="WYA352" s="94"/>
      <c r="WYB352" s="94"/>
      <c r="WYC352" s="94"/>
      <c r="WYD352" s="94"/>
      <c r="WYE352" s="94"/>
      <c r="WYF352" s="94"/>
      <c r="WYG352" s="94"/>
      <c r="WYH352" s="94"/>
      <c r="WYI352" s="94"/>
      <c r="WYJ352" s="94"/>
      <c r="WYK352" s="94"/>
      <c r="WYL352" s="94"/>
      <c r="WYM352" s="94"/>
      <c r="WYN352" s="94"/>
      <c r="WYO352" s="94"/>
      <c r="WYP352" s="94"/>
      <c r="WYQ352" s="94"/>
      <c r="WYR352" s="94"/>
      <c r="WYS352" s="94"/>
      <c r="WYT352" s="94"/>
      <c r="WYU352" s="94"/>
      <c r="WYV352" s="94"/>
      <c r="WYW352" s="94"/>
      <c r="WYX352" s="94"/>
      <c r="WYY352" s="94"/>
      <c r="WYZ352" s="94"/>
      <c r="WZA352" s="94"/>
      <c r="WZB352" s="94"/>
      <c r="WZC352" s="94"/>
      <c r="WZD352" s="94"/>
      <c r="WZE352" s="94"/>
      <c r="WZF352" s="94"/>
      <c r="WZG352" s="94"/>
      <c r="WZH352" s="94"/>
      <c r="WZI352" s="94"/>
      <c r="WZJ352" s="94"/>
      <c r="WZK352" s="94"/>
      <c r="WZL352" s="94"/>
      <c r="WZM352" s="94"/>
      <c r="WZN352" s="94"/>
      <c r="WZO352" s="94"/>
      <c r="WZP352" s="94"/>
      <c r="WZQ352" s="94"/>
      <c r="WZR352" s="94"/>
      <c r="WZS352" s="94"/>
      <c r="WZT352" s="94"/>
      <c r="WZU352" s="94"/>
      <c r="WZV352" s="94"/>
      <c r="WZW352" s="94"/>
      <c r="WZX352" s="94"/>
      <c r="WZY352" s="94"/>
      <c r="WZZ352" s="94"/>
      <c r="XAA352" s="94"/>
      <c r="XAB352" s="112"/>
      <c r="XAC352" s="112"/>
      <c r="XAD352" s="112"/>
      <c r="XAE352" s="112"/>
      <c r="XAF352" s="112"/>
      <c r="XAG352" s="112"/>
      <c r="XAH352" s="112"/>
      <c r="XAI352" s="112"/>
      <c r="XAJ352" s="112"/>
      <c r="XAK352" s="112"/>
      <c r="XAL352" s="112"/>
      <c r="XAM352" s="112"/>
      <c r="XAN352" s="112"/>
      <c r="XAO352" s="112"/>
      <c r="XAP352" s="112"/>
      <c r="XAQ352" s="112"/>
      <c r="XAR352" s="112"/>
      <c r="XAS352" s="112"/>
      <c r="XAT352" s="112"/>
      <c r="XAU352" s="112"/>
      <c r="XAV352" s="112"/>
      <c r="XAW352" s="112"/>
      <c r="XAX352" s="112"/>
      <c r="XAY352" s="112"/>
      <c r="XAZ352" s="112"/>
      <c r="XBA352" s="112"/>
      <c r="XBB352" s="112"/>
      <c r="XBC352" s="112"/>
      <c r="XBD352" s="112"/>
      <c r="XBE352" s="112"/>
      <c r="XBF352" s="112"/>
      <c r="XBG352" s="112"/>
      <c r="XBH352" s="112"/>
      <c r="XBI352" s="112"/>
      <c r="XBJ352" s="112"/>
      <c r="XBK352" s="112"/>
      <c r="XBL352" s="112"/>
      <c r="XBM352" s="112"/>
      <c r="XBN352" s="112"/>
      <c r="XBO352" s="112"/>
      <c r="XBP352" s="112"/>
      <c r="XBQ352" s="112"/>
      <c r="XBR352" s="112"/>
      <c r="XBS352" s="112"/>
      <c r="XBT352" s="112"/>
      <c r="XBU352" s="112"/>
      <c r="XBV352" s="112"/>
      <c r="XBW352" s="112"/>
      <c r="XBX352" s="112"/>
      <c r="XBY352" s="112"/>
      <c r="XBZ352" s="112"/>
      <c r="XCA352" s="112"/>
      <c r="XCB352" s="112"/>
      <c r="XCC352" s="112"/>
      <c r="XCD352" s="112"/>
      <c r="XCE352" s="112"/>
      <c r="XCF352" s="112"/>
      <c r="XCG352" s="112"/>
      <c r="XCH352" s="112"/>
      <c r="XCI352" s="112"/>
      <c r="XCJ352" s="112"/>
      <c r="XCK352" s="112"/>
      <c r="XCL352" s="112"/>
      <c r="XCM352" s="112"/>
      <c r="XCN352" s="112"/>
      <c r="XCO352" s="112"/>
      <c r="XCP352" s="112"/>
      <c r="XCQ352" s="112"/>
      <c r="XCR352" s="112"/>
      <c r="XCS352" s="112"/>
      <c r="XCT352" s="112"/>
      <c r="XCU352" s="112"/>
      <c r="XCV352" s="112"/>
      <c r="XCW352" s="112"/>
      <c r="XCX352" s="112"/>
      <c r="XCY352" s="112"/>
      <c r="XCZ352" s="112"/>
      <c r="XDA352" s="112"/>
      <c r="XDB352" s="112"/>
      <c r="XDC352" s="112"/>
      <c r="XDD352" s="112"/>
      <c r="XDE352" s="112"/>
      <c r="XDF352" s="112"/>
      <c r="XDG352" s="112"/>
      <c r="XDH352" s="112"/>
      <c r="XDI352" s="112"/>
      <c r="XDJ352" s="112"/>
      <c r="XDK352" s="112"/>
      <c r="XDL352" s="112"/>
      <c r="XDM352" s="112"/>
      <c r="XDN352" s="112"/>
      <c r="XDO352" s="112"/>
      <c r="XDP352" s="112"/>
      <c r="XDQ352" s="112"/>
      <c r="XDR352" s="112"/>
      <c r="XDS352" s="112"/>
      <c r="XDT352" s="112"/>
      <c r="XDU352" s="112"/>
      <c r="XDV352" s="112"/>
      <c r="XDW352" s="112"/>
      <c r="XDX352" s="112"/>
      <c r="XDY352" s="112"/>
      <c r="XDZ352" s="112"/>
      <c r="XEA352" s="112"/>
      <c r="XEB352" s="112"/>
      <c r="XEC352" s="112"/>
      <c r="XED352" s="112"/>
      <c r="XEE352" s="112"/>
      <c r="XEF352" s="112"/>
      <c r="XEG352" s="112"/>
      <c r="XEH352" s="112"/>
      <c r="XEI352" s="112"/>
      <c r="XEJ352" s="112"/>
      <c r="XEK352" s="112"/>
      <c r="XEL352" s="112"/>
      <c r="XEM352" s="112"/>
      <c r="XEN352" s="112"/>
      <c r="XEO352" s="112"/>
      <c r="XEP352" s="112"/>
      <c r="XEQ352" s="112"/>
      <c r="XER352" s="112"/>
      <c r="XES352" s="112"/>
      <c r="XET352" s="112"/>
      <c r="XEU352" s="112"/>
      <c r="XEV352" s="112"/>
      <c r="XEW352" s="112"/>
      <c r="XEX352" s="112"/>
      <c r="XEY352" s="112"/>
      <c r="XEZ352" s="112"/>
      <c r="XFA352" s="112"/>
      <c r="XFB352" s="112"/>
      <c r="XFC352" s="112"/>
      <c r="XFD352" s="112"/>
    </row>
    <row r="353" s="104" customFormat="1" ht="57" spans="1:16384">
      <c r="A353" s="231" t="s">
        <v>10421</v>
      </c>
      <c r="B353" s="222" t="s">
        <v>60</v>
      </c>
      <c r="C353" s="222" t="s">
        <v>10459</v>
      </c>
      <c r="D353" s="208" t="s">
        <v>10460</v>
      </c>
      <c r="E353" s="233" t="s">
        <v>10461</v>
      </c>
      <c r="F353" s="233" t="s">
        <v>10462</v>
      </c>
      <c r="G353" s="233"/>
      <c r="H353" s="233"/>
      <c r="I353" s="208" t="s">
        <v>206</v>
      </c>
      <c r="J353" s="205">
        <v>300</v>
      </c>
      <c r="K353" s="205">
        <v>300</v>
      </c>
      <c r="L353" s="262"/>
      <c r="M353" s="154" t="s">
        <v>128</v>
      </c>
      <c r="N353" s="154">
        <v>0.1</v>
      </c>
      <c r="O353" s="154" t="s">
        <v>1029</v>
      </c>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c r="DA353" s="94"/>
      <c r="DB353" s="94"/>
      <c r="DC353" s="94"/>
      <c r="DD353" s="94"/>
      <c r="DE353" s="94"/>
      <c r="DF353" s="94"/>
      <c r="DG353" s="94"/>
      <c r="DH353" s="94"/>
      <c r="DI353" s="94"/>
      <c r="DJ353" s="94"/>
      <c r="DK353" s="94"/>
      <c r="DL353" s="94"/>
      <c r="DM353" s="94"/>
      <c r="DN353" s="94"/>
      <c r="DO353" s="94"/>
      <c r="DP353" s="94"/>
      <c r="DQ353" s="94"/>
      <c r="DR353" s="94"/>
      <c r="DS353" s="94"/>
      <c r="DT353" s="94"/>
      <c r="DU353" s="94"/>
      <c r="DV353" s="94"/>
      <c r="DW353" s="94"/>
      <c r="DX353" s="94"/>
      <c r="DY353" s="94"/>
      <c r="DZ353" s="94"/>
      <c r="EA353" s="94"/>
      <c r="EB353" s="94"/>
      <c r="EC353" s="94"/>
      <c r="ED353" s="94"/>
      <c r="EE353" s="94"/>
      <c r="EF353" s="94"/>
      <c r="EG353" s="94"/>
      <c r="EH353" s="94"/>
      <c r="EI353" s="94"/>
      <c r="EJ353" s="94"/>
      <c r="EK353" s="94"/>
      <c r="EL353" s="94"/>
      <c r="EM353" s="94"/>
      <c r="EN353" s="94"/>
      <c r="EO353" s="94"/>
      <c r="EP353" s="94"/>
      <c r="EQ353" s="94"/>
      <c r="ER353" s="94"/>
      <c r="ES353" s="94"/>
      <c r="ET353" s="94"/>
      <c r="EU353" s="94"/>
      <c r="EV353" s="94"/>
      <c r="EW353" s="94"/>
      <c r="EX353" s="94"/>
      <c r="EY353" s="94"/>
      <c r="EZ353" s="94"/>
      <c r="FA353" s="94"/>
      <c r="FB353" s="94"/>
      <c r="FC353" s="94"/>
      <c r="FD353" s="94"/>
      <c r="FE353" s="94"/>
      <c r="FF353" s="94"/>
      <c r="FG353" s="94"/>
      <c r="FH353" s="94"/>
      <c r="FI353" s="94"/>
      <c r="FJ353" s="94"/>
      <c r="FK353" s="94"/>
      <c r="FL353" s="94"/>
      <c r="FM353" s="94"/>
      <c r="FN353" s="94"/>
      <c r="FO353" s="94"/>
      <c r="FP353" s="94"/>
      <c r="FQ353" s="94"/>
      <c r="FR353" s="94"/>
      <c r="FS353" s="94"/>
      <c r="FT353" s="94"/>
      <c r="FU353" s="94"/>
      <c r="FV353" s="94"/>
      <c r="FW353" s="94"/>
      <c r="FX353" s="94"/>
      <c r="FY353" s="94"/>
      <c r="FZ353" s="94"/>
      <c r="GA353" s="94"/>
      <c r="GB353" s="94"/>
      <c r="GC353" s="94"/>
      <c r="GD353" s="94"/>
      <c r="GE353" s="94"/>
      <c r="GF353" s="94"/>
      <c r="GG353" s="94"/>
      <c r="GH353" s="94"/>
      <c r="GI353" s="94"/>
      <c r="GJ353" s="94"/>
      <c r="GK353" s="94"/>
      <c r="GL353" s="94"/>
      <c r="GM353" s="94"/>
      <c r="GN353" s="94"/>
      <c r="GO353" s="94"/>
      <c r="GP353" s="94"/>
      <c r="GQ353" s="94"/>
      <c r="GR353" s="94"/>
      <c r="GS353" s="94"/>
      <c r="GT353" s="94"/>
      <c r="GU353" s="94"/>
      <c r="GV353" s="94"/>
      <c r="GW353" s="94"/>
      <c r="GX353" s="94"/>
      <c r="GY353" s="94"/>
      <c r="GZ353" s="94"/>
      <c r="HA353" s="94"/>
      <c r="HB353" s="94"/>
      <c r="HC353" s="94"/>
      <c r="HD353" s="94"/>
      <c r="HE353" s="94"/>
      <c r="HF353" s="94"/>
      <c r="HG353" s="94"/>
      <c r="HH353" s="94"/>
      <c r="HI353" s="94"/>
      <c r="HJ353" s="94"/>
      <c r="HK353" s="94"/>
      <c r="HL353" s="94"/>
      <c r="HM353" s="94"/>
      <c r="HN353" s="94"/>
      <c r="HO353" s="94"/>
      <c r="HP353" s="94"/>
      <c r="HQ353" s="94"/>
      <c r="HR353" s="94"/>
      <c r="HS353" s="94"/>
      <c r="HT353" s="94"/>
      <c r="HU353" s="94"/>
      <c r="HV353" s="94"/>
      <c r="HW353" s="94"/>
      <c r="HX353" s="94"/>
      <c r="HY353" s="94"/>
      <c r="HZ353" s="94"/>
      <c r="IA353" s="94"/>
      <c r="IB353" s="94"/>
      <c r="IC353" s="94"/>
      <c r="ID353" s="94"/>
      <c r="IE353" s="94"/>
      <c r="IF353" s="94"/>
      <c r="IG353" s="94"/>
      <c r="IH353" s="94"/>
      <c r="II353" s="94"/>
      <c r="IJ353" s="94"/>
      <c r="IK353" s="94"/>
      <c r="IL353" s="94"/>
      <c r="IM353" s="94"/>
      <c r="IN353" s="94"/>
      <c r="IO353" s="94"/>
      <c r="IP353" s="94"/>
      <c r="IQ353" s="94"/>
      <c r="IR353" s="94"/>
      <c r="IS353" s="94"/>
      <c r="IT353" s="94"/>
      <c r="IU353" s="94"/>
      <c r="IV353" s="94"/>
      <c r="IW353" s="94"/>
      <c r="IX353" s="94"/>
      <c r="IY353" s="94"/>
      <c r="IZ353" s="94"/>
      <c r="JA353" s="94"/>
      <c r="JB353" s="94"/>
      <c r="JC353" s="94"/>
      <c r="JD353" s="94"/>
      <c r="JE353" s="94"/>
      <c r="JF353" s="94"/>
      <c r="JG353" s="94"/>
      <c r="JH353" s="94"/>
      <c r="JI353" s="94"/>
      <c r="JJ353" s="94"/>
      <c r="JK353" s="94"/>
      <c r="JL353" s="94"/>
      <c r="JM353" s="94"/>
      <c r="JN353" s="94"/>
      <c r="JO353" s="94"/>
      <c r="JP353" s="94"/>
      <c r="JQ353" s="94"/>
      <c r="JR353" s="94"/>
      <c r="JS353" s="94"/>
      <c r="JT353" s="94"/>
      <c r="JU353" s="94"/>
      <c r="JV353" s="94"/>
      <c r="JW353" s="94"/>
      <c r="JX353" s="94"/>
      <c r="JY353" s="94"/>
      <c r="JZ353" s="94"/>
      <c r="KA353" s="94"/>
      <c r="KB353" s="94"/>
      <c r="KC353" s="94"/>
      <c r="KD353" s="94"/>
      <c r="KE353" s="94"/>
      <c r="KF353" s="94"/>
      <c r="KG353" s="94"/>
      <c r="KH353" s="94"/>
      <c r="KI353" s="94"/>
      <c r="KJ353" s="94"/>
      <c r="KK353" s="94"/>
      <c r="KL353" s="94"/>
      <c r="KM353" s="94"/>
      <c r="KN353" s="94"/>
      <c r="KO353" s="94"/>
      <c r="KP353" s="94"/>
      <c r="KQ353" s="94"/>
      <c r="KR353" s="94"/>
      <c r="KS353" s="94"/>
      <c r="KT353" s="94"/>
      <c r="KU353" s="94"/>
      <c r="KV353" s="94"/>
      <c r="KW353" s="94"/>
      <c r="KX353" s="94"/>
      <c r="KY353" s="94"/>
      <c r="KZ353" s="94"/>
      <c r="LA353" s="94"/>
      <c r="LB353" s="94"/>
      <c r="LC353" s="94"/>
      <c r="LD353" s="94"/>
      <c r="LE353" s="94"/>
      <c r="LF353" s="94"/>
      <c r="LG353" s="94"/>
      <c r="LH353" s="94"/>
      <c r="LI353" s="94"/>
      <c r="LJ353" s="94"/>
      <c r="LK353" s="94"/>
      <c r="LL353" s="94"/>
      <c r="LM353" s="94"/>
      <c r="LN353" s="94"/>
      <c r="LO353" s="94"/>
      <c r="LP353" s="94"/>
      <c r="LQ353" s="94"/>
      <c r="LR353" s="94"/>
      <c r="LS353" s="94"/>
      <c r="LT353" s="94"/>
      <c r="LU353" s="94"/>
      <c r="LV353" s="94"/>
      <c r="LW353" s="94"/>
      <c r="LX353" s="94"/>
      <c r="LY353" s="94"/>
      <c r="LZ353" s="94"/>
      <c r="MA353" s="94"/>
      <c r="MB353" s="94"/>
      <c r="MC353" s="94"/>
      <c r="MD353" s="94"/>
      <c r="ME353" s="94"/>
      <c r="MF353" s="94"/>
      <c r="MG353" s="94"/>
      <c r="MH353" s="94"/>
      <c r="MI353" s="94"/>
      <c r="MJ353" s="94"/>
      <c r="MK353" s="94"/>
      <c r="ML353" s="94"/>
      <c r="MM353" s="94"/>
      <c r="MN353" s="94"/>
      <c r="MO353" s="94"/>
      <c r="MP353" s="94"/>
      <c r="MQ353" s="94"/>
      <c r="MR353" s="94"/>
      <c r="MS353" s="94"/>
      <c r="MT353" s="94"/>
      <c r="MU353" s="94"/>
      <c r="MV353" s="94"/>
      <c r="MW353" s="94"/>
      <c r="MX353" s="94"/>
      <c r="MY353" s="94"/>
      <c r="MZ353" s="94"/>
      <c r="NA353" s="94"/>
      <c r="NB353" s="94"/>
      <c r="NC353" s="94"/>
      <c r="ND353" s="94"/>
      <c r="NE353" s="94"/>
      <c r="NF353" s="94"/>
      <c r="NG353" s="94"/>
      <c r="NH353" s="94"/>
      <c r="NI353" s="94"/>
      <c r="NJ353" s="94"/>
      <c r="NK353" s="94"/>
      <c r="NL353" s="94"/>
      <c r="NM353" s="94"/>
      <c r="NN353" s="94"/>
      <c r="NO353" s="94"/>
      <c r="NP353" s="94"/>
      <c r="NQ353" s="94"/>
      <c r="NR353" s="94"/>
      <c r="NS353" s="94"/>
      <c r="NT353" s="94"/>
      <c r="NU353" s="94"/>
      <c r="NV353" s="94"/>
      <c r="NW353" s="94"/>
      <c r="NX353" s="94"/>
      <c r="NY353" s="94"/>
      <c r="NZ353" s="94"/>
      <c r="OA353" s="94"/>
      <c r="OB353" s="94"/>
      <c r="OC353" s="94"/>
      <c r="OD353" s="94"/>
      <c r="OE353" s="94"/>
      <c r="OF353" s="94"/>
      <c r="OG353" s="94"/>
      <c r="OH353" s="94"/>
      <c r="OI353" s="94"/>
      <c r="OJ353" s="94"/>
      <c r="OK353" s="94"/>
      <c r="OL353" s="94"/>
      <c r="OM353" s="94"/>
      <c r="ON353" s="94"/>
      <c r="OO353" s="94"/>
      <c r="OP353" s="94"/>
      <c r="OQ353" s="94"/>
      <c r="OR353" s="94"/>
      <c r="OS353" s="94"/>
      <c r="OT353" s="94"/>
      <c r="OU353" s="94"/>
      <c r="OV353" s="94"/>
      <c r="OW353" s="94"/>
      <c r="OX353" s="94"/>
      <c r="OY353" s="94"/>
      <c r="OZ353" s="94"/>
      <c r="PA353" s="94"/>
      <c r="PB353" s="94"/>
      <c r="PC353" s="94"/>
      <c r="PD353" s="94"/>
      <c r="PE353" s="94"/>
      <c r="PF353" s="94"/>
      <c r="PG353" s="94"/>
      <c r="PH353" s="94"/>
      <c r="PI353" s="94"/>
      <c r="PJ353" s="94"/>
      <c r="PK353" s="94"/>
      <c r="PL353" s="94"/>
      <c r="PM353" s="94"/>
      <c r="PN353" s="94"/>
      <c r="PO353" s="94"/>
      <c r="PP353" s="94"/>
      <c r="PQ353" s="94"/>
      <c r="PR353" s="94"/>
      <c r="PS353" s="94"/>
      <c r="PT353" s="94"/>
      <c r="PU353" s="94"/>
      <c r="PV353" s="94"/>
      <c r="PW353" s="94"/>
      <c r="PX353" s="94"/>
      <c r="PY353" s="94"/>
      <c r="PZ353" s="94"/>
      <c r="QA353" s="94"/>
      <c r="QB353" s="94"/>
      <c r="QC353" s="94"/>
      <c r="QD353" s="94"/>
      <c r="QE353" s="94"/>
      <c r="QF353" s="94"/>
      <c r="QG353" s="94"/>
      <c r="QH353" s="94"/>
      <c r="QI353" s="94"/>
      <c r="QJ353" s="94"/>
      <c r="QK353" s="94"/>
      <c r="QL353" s="94"/>
      <c r="QM353" s="94"/>
      <c r="QN353" s="94"/>
      <c r="QO353" s="94"/>
      <c r="QP353" s="94"/>
      <c r="QQ353" s="94"/>
      <c r="QR353" s="94"/>
      <c r="QS353" s="94"/>
      <c r="QT353" s="94"/>
      <c r="QU353" s="94"/>
      <c r="QV353" s="94"/>
      <c r="QW353" s="94"/>
      <c r="QX353" s="94"/>
      <c r="QY353" s="94"/>
      <c r="QZ353" s="94"/>
      <c r="RA353" s="94"/>
      <c r="RB353" s="94"/>
      <c r="RC353" s="94"/>
      <c r="RD353" s="94"/>
      <c r="RE353" s="94"/>
      <c r="RF353" s="94"/>
      <c r="RG353" s="94"/>
      <c r="RH353" s="94"/>
      <c r="RI353" s="94"/>
      <c r="RJ353" s="94"/>
      <c r="RK353" s="94"/>
      <c r="RL353" s="94"/>
      <c r="RM353" s="94"/>
      <c r="RN353" s="94"/>
      <c r="RO353" s="94"/>
      <c r="RP353" s="94"/>
      <c r="RQ353" s="94"/>
      <c r="RR353" s="94"/>
      <c r="RS353" s="94"/>
      <c r="RT353" s="94"/>
      <c r="RU353" s="94"/>
      <c r="RV353" s="94"/>
      <c r="RW353" s="94"/>
      <c r="RX353" s="94"/>
      <c r="RY353" s="94"/>
      <c r="RZ353" s="94"/>
      <c r="SA353" s="94"/>
      <c r="SB353" s="94"/>
      <c r="SC353" s="94"/>
      <c r="SD353" s="94"/>
      <c r="SE353" s="94"/>
      <c r="SF353" s="94"/>
      <c r="SG353" s="94"/>
      <c r="SH353" s="94"/>
      <c r="SI353" s="94"/>
      <c r="SJ353" s="94"/>
      <c r="SK353" s="94"/>
      <c r="SL353" s="94"/>
      <c r="SM353" s="94"/>
      <c r="SN353" s="94"/>
      <c r="SO353" s="94"/>
      <c r="SP353" s="94"/>
      <c r="SQ353" s="94"/>
      <c r="SR353" s="94"/>
      <c r="SS353" s="94"/>
      <c r="ST353" s="94"/>
      <c r="SU353" s="94"/>
      <c r="SV353" s="94"/>
      <c r="SW353" s="94"/>
      <c r="SX353" s="94"/>
      <c r="SY353" s="94"/>
      <c r="SZ353" s="94"/>
      <c r="TA353" s="94"/>
      <c r="TB353" s="94"/>
      <c r="TC353" s="94"/>
      <c r="TD353" s="94"/>
      <c r="TE353" s="94"/>
      <c r="TF353" s="94"/>
      <c r="TG353" s="94"/>
      <c r="TH353" s="94"/>
      <c r="TI353" s="94"/>
      <c r="TJ353" s="94"/>
      <c r="TK353" s="94"/>
      <c r="TL353" s="94"/>
      <c r="TM353" s="94"/>
      <c r="TN353" s="94"/>
      <c r="TO353" s="94"/>
      <c r="TP353" s="94"/>
      <c r="TQ353" s="94"/>
      <c r="TR353" s="94"/>
      <c r="TS353" s="94"/>
      <c r="TT353" s="94"/>
      <c r="TU353" s="94"/>
      <c r="TV353" s="94"/>
      <c r="TW353" s="94"/>
      <c r="TX353" s="94"/>
      <c r="TY353" s="94"/>
      <c r="TZ353" s="94"/>
      <c r="UA353" s="94"/>
      <c r="UB353" s="94"/>
      <c r="UC353" s="94"/>
      <c r="UD353" s="94"/>
      <c r="UE353" s="94"/>
      <c r="UF353" s="94"/>
      <c r="UG353" s="94"/>
      <c r="UH353" s="94"/>
      <c r="UI353" s="94"/>
      <c r="UJ353" s="94"/>
      <c r="UK353" s="94"/>
      <c r="UL353" s="94"/>
      <c r="UM353" s="94"/>
      <c r="UN353" s="94"/>
      <c r="UO353" s="94"/>
      <c r="UP353" s="94"/>
      <c r="UQ353" s="94"/>
      <c r="UR353" s="94"/>
      <c r="US353" s="94"/>
      <c r="UT353" s="94"/>
      <c r="UU353" s="94"/>
      <c r="UV353" s="94"/>
      <c r="UW353" s="94"/>
      <c r="UX353" s="94"/>
      <c r="UY353" s="94"/>
      <c r="UZ353" s="94"/>
      <c r="VA353" s="94"/>
      <c r="VB353" s="94"/>
      <c r="VC353" s="94"/>
      <c r="VD353" s="94"/>
      <c r="VE353" s="94"/>
      <c r="VF353" s="94"/>
      <c r="VG353" s="94"/>
      <c r="VH353" s="94"/>
      <c r="VI353" s="94"/>
      <c r="VJ353" s="94"/>
      <c r="VK353" s="94"/>
      <c r="VL353" s="94"/>
      <c r="VM353" s="94"/>
      <c r="VN353" s="94"/>
      <c r="VO353" s="94"/>
      <c r="VP353" s="94"/>
      <c r="VQ353" s="94"/>
      <c r="VR353" s="94"/>
      <c r="VS353" s="94"/>
      <c r="VT353" s="94"/>
      <c r="VU353" s="94"/>
      <c r="VV353" s="94"/>
      <c r="VW353" s="94"/>
      <c r="VX353" s="94"/>
      <c r="VY353" s="94"/>
      <c r="VZ353" s="94"/>
      <c r="WA353" s="94"/>
      <c r="WB353" s="94"/>
      <c r="WC353" s="94"/>
      <c r="WD353" s="94"/>
      <c r="WE353" s="94"/>
      <c r="WF353" s="94"/>
      <c r="WG353" s="94"/>
      <c r="WH353" s="94"/>
      <c r="WI353" s="94"/>
      <c r="WJ353" s="94"/>
      <c r="WK353" s="94"/>
      <c r="WL353" s="94"/>
      <c r="WM353" s="94"/>
      <c r="WN353" s="94"/>
      <c r="WO353" s="94"/>
      <c r="WP353" s="94"/>
      <c r="WQ353" s="94"/>
      <c r="WR353" s="94"/>
      <c r="WS353" s="94"/>
      <c r="WT353" s="94"/>
      <c r="WU353" s="94"/>
      <c r="WV353" s="94"/>
      <c r="WW353" s="94"/>
      <c r="WX353" s="94"/>
      <c r="WY353" s="94"/>
      <c r="WZ353" s="94"/>
      <c r="XA353" s="94"/>
      <c r="XB353" s="94"/>
      <c r="XC353" s="94"/>
      <c r="XD353" s="94"/>
      <c r="XE353" s="94"/>
      <c r="XF353" s="94"/>
      <c r="XG353" s="94"/>
      <c r="XH353" s="94"/>
      <c r="XI353" s="94"/>
      <c r="XJ353" s="94"/>
      <c r="XK353" s="94"/>
      <c r="XL353" s="94"/>
      <c r="XM353" s="94"/>
      <c r="XN353" s="94"/>
      <c r="XO353" s="94"/>
      <c r="XP353" s="94"/>
      <c r="XQ353" s="94"/>
      <c r="XR353" s="94"/>
      <c r="XS353" s="94"/>
      <c r="XT353" s="94"/>
      <c r="XU353" s="94"/>
      <c r="XV353" s="94"/>
      <c r="XW353" s="94"/>
      <c r="XX353" s="94"/>
      <c r="XY353" s="94"/>
      <c r="XZ353" s="94"/>
      <c r="YA353" s="94"/>
      <c r="YB353" s="94"/>
      <c r="YC353" s="94"/>
      <c r="YD353" s="94"/>
      <c r="YE353" s="94"/>
      <c r="YF353" s="94"/>
      <c r="YG353" s="94"/>
      <c r="YH353" s="94"/>
      <c r="YI353" s="94"/>
      <c r="YJ353" s="94"/>
      <c r="YK353" s="94"/>
      <c r="YL353" s="94"/>
      <c r="YM353" s="94"/>
      <c r="YN353" s="94"/>
      <c r="YO353" s="94"/>
      <c r="YP353" s="94"/>
      <c r="YQ353" s="94"/>
      <c r="YR353" s="94"/>
      <c r="YS353" s="94"/>
      <c r="YT353" s="94"/>
      <c r="YU353" s="94"/>
      <c r="YV353" s="94"/>
      <c r="YW353" s="94"/>
      <c r="YX353" s="94"/>
      <c r="YY353" s="94"/>
      <c r="YZ353" s="94"/>
      <c r="ZA353" s="94"/>
      <c r="ZB353" s="94"/>
      <c r="ZC353" s="94"/>
      <c r="ZD353" s="94"/>
      <c r="ZE353" s="94"/>
      <c r="ZF353" s="94"/>
      <c r="ZG353" s="94"/>
      <c r="ZH353" s="94"/>
      <c r="ZI353" s="94"/>
      <c r="ZJ353" s="94"/>
      <c r="ZK353" s="94"/>
      <c r="ZL353" s="94"/>
      <c r="ZM353" s="94"/>
      <c r="ZN353" s="94"/>
      <c r="ZO353" s="94"/>
      <c r="ZP353" s="94"/>
      <c r="ZQ353" s="94"/>
      <c r="ZR353" s="94"/>
      <c r="ZS353" s="94"/>
      <c r="ZT353" s="94"/>
      <c r="ZU353" s="94"/>
      <c r="ZV353" s="94"/>
      <c r="ZW353" s="94"/>
      <c r="ZX353" s="94"/>
      <c r="ZY353" s="94"/>
      <c r="ZZ353" s="94"/>
      <c r="AAA353" s="94"/>
      <c r="AAB353" s="94"/>
      <c r="AAC353" s="94"/>
      <c r="AAD353" s="94"/>
      <c r="AAE353" s="94"/>
      <c r="AAF353" s="94"/>
      <c r="AAG353" s="94"/>
      <c r="AAH353" s="94"/>
      <c r="AAI353" s="94"/>
      <c r="AAJ353" s="94"/>
      <c r="AAK353" s="94"/>
      <c r="AAL353" s="94"/>
      <c r="AAM353" s="94"/>
      <c r="AAN353" s="94"/>
      <c r="AAO353" s="94"/>
      <c r="AAP353" s="94"/>
      <c r="AAQ353" s="94"/>
      <c r="AAR353" s="94"/>
      <c r="AAS353" s="94"/>
      <c r="AAT353" s="94"/>
      <c r="AAU353" s="94"/>
      <c r="AAV353" s="94"/>
      <c r="AAW353" s="94"/>
      <c r="AAX353" s="94"/>
      <c r="AAY353" s="94"/>
      <c r="AAZ353" s="94"/>
      <c r="ABA353" s="94"/>
      <c r="ABB353" s="94"/>
      <c r="ABC353" s="94"/>
      <c r="ABD353" s="94"/>
      <c r="ABE353" s="94"/>
      <c r="ABF353" s="94"/>
      <c r="ABG353" s="94"/>
      <c r="ABH353" s="94"/>
      <c r="ABI353" s="94"/>
      <c r="ABJ353" s="94"/>
      <c r="ABK353" s="94"/>
      <c r="ABL353" s="94"/>
      <c r="ABM353" s="94"/>
      <c r="ABN353" s="94"/>
      <c r="ABO353" s="94"/>
      <c r="ABP353" s="94"/>
      <c r="ABQ353" s="94"/>
      <c r="ABR353" s="94"/>
      <c r="ABS353" s="94"/>
      <c r="ABT353" s="94"/>
      <c r="ABU353" s="94"/>
      <c r="ABV353" s="94"/>
      <c r="ABW353" s="94"/>
      <c r="ABX353" s="94"/>
      <c r="ABY353" s="94"/>
      <c r="ABZ353" s="94"/>
      <c r="ACA353" s="94"/>
      <c r="ACB353" s="94"/>
      <c r="ACC353" s="94"/>
      <c r="ACD353" s="94"/>
      <c r="ACE353" s="94"/>
      <c r="ACF353" s="94"/>
      <c r="ACG353" s="94"/>
      <c r="ACH353" s="94"/>
      <c r="ACI353" s="94"/>
      <c r="ACJ353" s="94"/>
      <c r="ACK353" s="94"/>
      <c r="ACL353" s="94"/>
      <c r="ACM353" s="94"/>
      <c r="ACN353" s="94"/>
      <c r="ACO353" s="94"/>
      <c r="ACP353" s="94"/>
      <c r="ACQ353" s="94"/>
      <c r="ACR353" s="94"/>
      <c r="ACS353" s="94"/>
      <c r="ACT353" s="94"/>
      <c r="ACU353" s="94"/>
      <c r="ACV353" s="94"/>
      <c r="ACW353" s="94"/>
      <c r="ACX353" s="94"/>
      <c r="ACY353" s="94"/>
      <c r="ACZ353" s="94"/>
      <c r="ADA353" s="94"/>
      <c r="ADB353" s="94"/>
      <c r="ADC353" s="94"/>
      <c r="ADD353" s="94"/>
      <c r="ADE353" s="94"/>
      <c r="ADF353" s="94"/>
      <c r="ADG353" s="94"/>
      <c r="ADH353" s="94"/>
      <c r="ADI353" s="94"/>
      <c r="ADJ353" s="94"/>
      <c r="ADK353" s="94"/>
      <c r="ADL353" s="94"/>
      <c r="ADM353" s="94"/>
      <c r="ADN353" s="94"/>
      <c r="ADO353" s="94"/>
      <c r="ADP353" s="94"/>
      <c r="ADQ353" s="94"/>
      <c r="ADR353" s="94"/>
      <c r="ADS353" s="94"/>
      <c r="ADT353" s="94"/>
      <c r="ADU353" s="94"/>
      <c r="ADV353" s="94"/>
      <c r="ADW353" s="94"/>
      <c r="ADX353" s="94"/>
      <c r="ADY353" s="94"/>
      <c r="ADZ353" s="94"/>
      <c r="AEA353" s="94"/>
      <c r="AEB353" s="94"/>
      <c r="AEC353" s="94"/>
      <c r="AED353" s="94"/>
      <c r="AEE353" s="94"/>
      <c r="AEF353" s="94"/>
      <c r="AEG353" s="94"/>
      <c r="AEH353" s="94"/>
      <c r="AEI353" s="94"/>
      <c r="AEJ353" s="94"/>
      <c r="AEK353" s="94"/>
      <c r="AEL353" s="94"/>
      <c r="AEM353" s="94"/>
      <c r="AEN353" s="94"/>
      <c r="AEO353" s="94"/>
      <c r="AEP353" s="94"/>
      <c r="AEQ353" s="94"/>
      <c r="AER353" s="94"/>
      <c r="AES353" s="94"/>
      <c r="AET353" s="94"/>
      <c r="AEU353" s="94"/>
      <c r="AEV353" s="94"/>
      <c r="AEW353" s="94"/>
      <c r="AEX353" s="94"/>
      <c r="AEY353" s="94"/>
      <c r="AEZ353" s="94"/>
      <c r="AFA353" s="94"/>
      <c r="AFB353" s="94"/>
      <c r="AFC353" s="94"/>
      <c r="AFD353" s="94"/>
      <c r="AFE353" s="94"/>
      <c r="AFF353" s="94"/>
      <c r="AFG353" s="94"/>
      <c r="AFH353" s="94"/>
      <c r="AFI353" s="94"/>
      <c r="AFJ353" s="94"/>
      <c r="AFK353" s="94"/>
      <c r="AFL353" s="94"/>
      <c r="AFM353" s="94"/>
      <c r="AFN353" s="94"/>
      <c r="AFO353" s="94"/>
      <c r="AFP353" s="94"/>
      <c r="AFQ353" s="94"/>
      <c r="AFR353" s="94"/>
      <c r="AFS353" s="94"/>
      <c r="AFT353" s="94"/>
      <c r="AFU353" s="94"/>
      <c r="AFV353" s="94"/>
      <c r="AFW353" s="94"/>
      <c r="AFX353" s="94"/>
      <c r="AFY353" s="94"/>
      <c r="AFZ353" s="94"/>
      <c r="AGA353" s="94"/>
      <c r="AGB353" s="94"/>
      <c r="AGC353" s="94"/>
      <c r="AGD353" s="94"/>
      <c r="AGE353" s="94"/>
      <c r="AGF353" s="94"/>
      <c r="AGG353" s="94"/>
      <c r="AGH353" s="94"/>
      <c r="AGI353" s="94"/>
      <c r="AGJ353" s="94"/>
      <c r="AGK353" s="94"/>
      <c r="AGL353" s="94"/>
      <c r="AGM353" s="94"/>
      <c r="AGN353" s="94"/>
      <c r="AGO353" s="94"/>
      <c r="AGP353" s="94"/>
      <c r="AGQ353" s="94"/>
      <c r="AGR353" s="94"/>
      <c r="AGS353" s="94"/>
      <c r="AGT353" s="94"/>
      <c r="AGU353" s="94"/>
      <c r="AGV353" s="94"/>
      <c r="AGW353" s="94"/>
      <c r="AGX353" s="94"/>
      <c r="AGY353" s="94"/>
      <c r="AGZ353" s="94"/>
      <c r="AHA353" s="94"/>
      <c r="AHB353" s="94"/>
      <c r="AHC353" s="94"/>
      <c r="AHD353" s="94"/>
      <c r="AHE353" s="94"/>
      <c r="AHF353" s="94"/>
      <c r="AHG353" s="94"/>
      <c r="AHH353" s="94"/>
      <c r="AHI353" s="94"/>
      <c r="AHJ353" s="94"/>
      <c r="AHK353" s="94"/>
      <c r="AHL353" s="94"/>
      <c r="AHM353" s="94"/>
      <c r="AHN353" s="94"/>
      <c r="AHO353" s="94"/>
      <c r="AHP353" s="94"/>
      <c r="AHQ353" s="94"/>
      <c r="AHR353" s="94"/>
      <c r="AHS353" s="94"/>
      <c r="AHT353" s="94"/>
      <c r="AHU353" s="94"/>
      <c r="AHV353" s="94"/>
      <c r="AHW353" s="94"/>
      <c r="AHX353" s="94"/>
      <c r="AHY353" s="94"/>
      <c r="AHZ353" s="94"/>
      <c r="AIA353" s="94"/>
      <c r="AIB353" s="94"/>
      <c r="AIC353" s="94"/>
      <c r="AID353" s="94"/>
      <c r="AIE353" s="94"/>
      <c r="AIF353" s="94"/>
      <c r="AIG353" s="94"/>
      <c r="AIH353" s="94"/>
      <c r="AII353" s="94"/>
      <c r="AIJ353" s="94"/>
      <c r="AIK353" s="94"/>
      <c r="AIL353" s="94"/>
      <c r="AIM353" s="94"/>
      <c r="AIN353" s="94"/>
      <c r="AIO353" s="94"/>
      <c r="AIP353" s="94"/>
      <c r="AIQ353" s="94"/>
      <c r="AIR353" s="94"/>
      <c r="AIS353" s="94"/>
      <c r="AIT353" s="94"/>
      <c r="AIU353" s="94"/>
      <c r="AIV353" s="94"/>
      <c r="AIW353" s="94"/>
      <c r="AIX353" s="94"/>
      <c r="AIY353" s="94"/>
      <c r="AIZ353" s="94"/>
      <c r="AJA353" s="94"/>
      <c r="AJB353" s="94"/>
      <c r="AJC353" s="94"/>
      <c r="AJD353" s="94"/>
      <c r="AJE353" s="94"/>
      <c r="AJF353" s="94"/>
      <c r="AJG353" s="94"/>
      <c r="AJH353" s="94"/>
      <c r="AJI353" s="94"/>
      <c r="AJJ353" s="94"/>
      <c r="AJK353" s="94"/>
      <c r="AJL353" s="94"/>
      <c r="AJM353" s="94"/>
      <c r="AJN353" s="94"/>
      <c r="AJO353" s="94"/>
      <c r="AJP353" s="94"/>
      <c r="AJQ353" s="94"/>
      <c r="AJR353" s="94"/>
      <c r="AJS353" s="94"/>
      <c r="AJT353" s="94"/>
      <c r="AJU353" s="94"/>
      <c r="AJV353" s="94"/>
      <c r="AJW353" s="94"/>
      <c r="AJX353" s="94"/>
      <c r="AJY353" s="94"/>
      <c r="AJZ353" s="94"/>
      <c r="AKA353" s="94"/>
      <c r="AKB353" s="94"/>
      <c r="AKC353" s="94"/>
      <c r="AKD353" s="94"/>
      <c r="AKE353" s="94"/>
      <c r="AKF353" s="94"/>
      <c r="AKG353" s="94"/>
      <c r="AKH353" s="94"/>
      <c r="AKI353" s="94"/>
      <c r="AKJ353" s="94"/>
      <c r="AKK353" s="94"/>
      <c r="AKL353" s="94"/>
      <c r="AKM353" s="94"/>
      <c r="AKN353" s="94"/>
      <c r="AKO353" s="94"/>
      <c r="AKP353" s="94"/>
      <c r="AKQ353" s="94"/>
      <c r="AKR353" s="94"/>
      <c r="AKS353" s="94"/>
      <c r="AKT353" s="94"/>
      <c r="AKU353" s="94"/>
      <c r="AKV353" s="94"/>
      <c r="AKW353" s="94"/>
      <c r="AKX353" s="94"/>
      <c r="AKY353" s="94"/>
      <c r="AKZ353" s="94"/>
      <c r="ALA353" s="94"/>
      <c r="ALB353" s="94"/>
      <c r="ALC353" s="94"/>
      <c r="ALD353" s="94"/>
      <c r="ALE353" s="94"/>
      <c r="ALF353" s="94"/>
      <c r="ALG353" s="94"/>
      <c r="ALH353" s="94"/>
      <c r="ALI353" s="94"/>
      <c r="ALJ353" s="94"/>
      <c r="ALK353" s="94"/>
      <c r="ALL353" s="94"/>
      <c r="ALM353" s="94"/>
      <c r="ALN353" s="94"/>
      <c r="ALO353" s="94"/>
      <c r="ALP353" s="94"/>
      <c r="ALQ353" s="94"/>
      <c r="ALR353" s="94"/>
      <c r="ALS353" s="94"/>
      <c r="ALT353" s="94"/>
      <c r="ALU353" s="94"/>
      <c r="ALV353" s="94"/>
      <c r="ALW353" s="94"/>
      <c r="ALX353" s="94"/>
      <c r="ALY353" s="94"/>
      <c r="ALZ353" s="94"/>
      <c r="AMA353" s="94"/>
      <c r="AMB353" s="94"/>
      <c r="AMC353" s="94"/>
      <c r="AMD353" s="94"/>
      <c r="AME353" s="94"/>
      <c r="AMF353" s="94"/>
      <c r="AMG353" s="94"/>
      <c r="AMH353" s="94"/>
      <c r="AMI353" s="94"/>
      <c r="AMJ353" s="94"/>
      <c r="AMK353" s="94"/>
      <c r="AML353" s="94"/>
      <c r="AMM353" s="94"/>
      <c r="AMN353" s="94"/>
      <c r="AMO353" s="94"/>
      <c r="AMP353" s="94"/>
      <c r="AMQ353" s="94"/>
      <c r="AMR353" s="94"/>
      <c r="AMS353" s="94"/>
      <c r="AMT353" s="94"/>
      <c r="AMU353" s="94"/>
      <c r="AMV353" s="94"/>
      <c r="AMW353" s="94"/>
      <c r="AMX353" s="94"/>
      <c r="AMY353" s="94"/>
      <c r="AMZ353" s="94"/>
      <c r="ANA353" s="94"/>
      <c r="ANB353" s="94"/>
      <c r="ANC353" s="94"/>
      <c r="AND353" s="94"/>
      <c r="ANE353" s="94"/>
      <c r="ANF353" s="94"/>
      <c r="ANG353" s="94"/>
      <c r="ANH353" s="94"/>
      <c r="ANI353" s="94"/>
      <c r="ANJ353" s="94"/>
      <c r="ANK353" s="94"/>
      <c r="ANL353" s="94"/>
      <c r="ANM353" s="94"/>
      <c r="ANN353" s="94"/>
      <c r="ANO353" s="94"/>
      <c r="ANP353" s="94"/>
      <c r="ANQ353" s="94"/>
      <c r="ANR353" s="94"/>
      <c r="ANS353" s="94"/>
      <c r="ANT353" s="94"/>
      <c r="ANU353" s="94"/>
      <c r="ANV353" s="94"/>
      <c r="ANW353" s="94"/>
      <c r="ANX353" s="94"/>
      <c r="ANY353" s="94"/>
      <c r="ANZ353" s="94"/>
      <c r="AOA353" s="94"/>
      <c r="AOB353" s="94"/>
      <c r="AOC353" s="94"/>
      <c r="AOD353" s="94"/>
      <c r="AOE353" s="94"/>
      <c r="AOF353" s="94"/>
      <c r="AOG353" s="94"/>
      <c r="AOH353" s="94"/>
      <c r="AOI353" s="94"/>
      <c r="AOJ353" s="94"/>
      <c r="AOK353" s="94"/>
      <c r="AOL353" s="94"/>
      <c r="AOM353" s="94"/>
      <c r="AON353" s="94"/>
      <c r="AOO353" s="94"/>
      <c r="AOP353" s="94"/>
      <c r="AOQ353" s="94"/>
      <c r="AOR353" s="94"/>
      <c r="AOS353" s="94"/>
      <c r="AOT353" s="94"/>
      <c r="AOU353" s="94"/>
      <c r="AOV353" s="94"/>
      <c r="AOW353" s="94"/>
      <c r="AOX353" s="94"/>
      <c r="AOY353" s="94"/>
      <c r="AOZ353" s="94"/>
      <c r="APA353" s="94"/>
      <c r="APB353" s="94"/>
      <c r="APC353" s="94"/>
      <c r="APD353" s="94"/>
      <c r="APE353" s="94"/>
      <c r="APF353" s="94"/>
      <c r="APG353" s="94"/>
      <c r="APH353" s="94"/>
      <c r="API353" s="94"/>
      <c r="APJ353" s="94"/>
      <c r="APK353" s="94"/>
      <c r="APL353" s="94"/>
      <c r="APM353" s="94"/>
      <c r="APN353" s="94"/>
      <c r="APO353" s="94"/>
      <c r="APP353" s="94"/>
      <c r="APQ353" s="94"/>
      <c r="APR353" s="94"/>
      <c r="APS353" s="94"/>
      <c r="APT353" s="94"/>
      <c r="APU353" s="94"/>
      <c r="APV353" s="94"/>
      <c r="APW353" s="94"/>
      <c r="APX353" s="94"/>
      <c r="APY353" s="94"/>
      <c r="APZ353" s="94"/>
      <c r="AQA353" s="94"/>
      <c r="AQB353" s="94"/>
      <c r="AQC353" s="94"/>
      <c r="AQD353" s="94"/>
      <c r="AQE353" s="94"/>
      <c r="AQF353" s="94"/>
      <c r="AQG353" s="94"/>
      <c r="AQH353" s="94"/>
      <c r="AQI353" s="94"/>
      <c r="AQJ353" s="94"/>
      <c r="AQK353" s="94"/>
      <c r="AQL353" s="94"/>
      <c r="AQM353" s="94"/>
      <c r="AQN353" s="94"/>
      <c r="AQO353" s="94"/>
      <c r="AQP353" s="94"/>
      <c r="AQQ353" s="94"/>
      <c r="AQR353" s="94"/>
      <c r="AQS353" s="94"/>
      <c r="AQT353" s="94"/>
      <c r="AQU353" s="94"/>
      <c r="AQV353" s="94"/>
      <c r="AQW353" s="94"/>
      <c r="AQX353" s="94"/>
      <c r="AQY353" s="94"/>
      <c r="AQZ353" s="94"/>
      <c r="ARA353" s="94"/>
      <c r="ARB353" s="94"/>
      <c r="ARC353" s="94"/>
      <c r="ARD353" s="94"/>
      <c r="ARE353" s="94"/>
      <c r="ARF353" s="94"/>
      <c r="ARG353" s="94"/>
      <c r="ARH353" s="94"/>
      <c r="ARI353" s="94"/>
      <c r="ARJ353" s="94"/>
      <c r="ARK353" s="94"/>
      <c r="ARL353" s="94"/>
      <c r="ARM353" s="94"/>
      <c r="ARN353" s="94"/>
      <c r="ARO353" s="94"/>
      <c r="ARP353" s="94"/>
      <c r="ARQ353" s="94"/>
      <c r="ARR353" s="94"/>
      <c r="ARS353" s="94"/>
      <c r="ART353" s="94"/>
      <c r="ARU353" s="94"/>
      <c r="ARV353" s="94"/>
      <c r="ARW353" s="94"/>
      <c r="ARX353" s="94"/>
      <c r="ARY353" s="94"/>
      <c r="ARZ353" s="94"/>
      <c r="ASA353" s="94"/>
      <c r="ASB353" s="94"/>
      <c r="ASC353" s="94"/>
      <c r="ASD353" s="94"/>
      <c r="ASE353" s="94"/>
      <c r="ASF353" s="94"/>
      <c r="ASG353" s="94"/>
      <c r="ASH353" s="94"/>
      <c r="ASI353" s="94"/>
      <c r="ASJ353" s="94"/>
      <c r="ASK353" s="94"/>
      <c r="ASL353" s="94"/>
      <c r="ASM353" s="94"/>
      <c r="ASN353" s="94"/>
      <c r="ASO353" s="94"/>
      <c r="ASP353" s="94"/>
      <c r="ASQ353" s="94"/>
      <c r="ASR353" s="94"/>
      <c r="ASS353" s="94"/>
      <c r="AST353" s="94"/>
      <c r="ASU353" s="94"/>
      <c r="ASV353" s="94"/>
      <c r="ASW353" s="94"/>
      <c r="ASX353" s="94"/>
      <c r="ASY353" s="94"/>
      <c r="ASZ353" s="94"/>
      <c r="ATA353" s="94"/>
      <c r="ATB353" s="94"/>
      <c r="ATC353" s="94"/>
      <c r="ATD353" s="94"/>
      <c r="ATE353" s="94"/>
      <c r="ATF353" s="94"/>
      <c r="ATG353" s="94"/>
      <c r="ATH353" s="94"/>
      <c r="ATI353" s="94"/>
      <c r="ATJ353" s="94"/>
      <c r="ATK353" s="94"/>
      <c r="ATL353" s="94"/>
      <c r="ATM353" s="94"/>
      <c r="ATN353" s="94"/>
      <c r="ATO353" s="94"/>
      <c r="ATP353" s="94"/>
      <c r="ATQ353" s="94"/>
      <c r="ATR353" s="94"/>
      <c r="ATS353" s="94"/>
      <c r="ATT353" s="94"/>
      <c r="ATU353" s="94"/>
      <c r="ATV353" s="94"/>
      <c r="ATW353" s="94"/>
      <c r="ATX353" s="94"/>
      <c r="ATY353" s="94"/>
      <c r="ATZ353" s="94"/>
      <c r="AUA353" s="94"/>
      <c r="AUB353" s="94"/>
      <c r="AUC353" s="94"/>
      <c r="AUD353" s="94"/>
      <c r="AUE353" s="94"/>
      <c r="AUF353" s="94"/>
      <c r="AUG353" s="94"/>
      <c r="AUH353" s="94"/>
      <c r="AUI353" s="94"/>
      <c r="AUJ353" s="94"/>
      <c r="AUK353" s="94"/>
      <c r="AUL353" s="94"/>
      <c r="AUM353" s="94"/>
      <c r="AUN353" s="94"/>
      <c r="AUO353" s="94"/>
      <c r="AUP353" s="94"/>
      <c r="AUQ353" s="94"/>
      <c r="AUR353" s="94"/>
      <c r="AUS353" s="94"/>
      <c r="AUT353" s="94"/>
      <c r="AUU353" s="94"/>
      <c r="AUV353" s="94"/>
      <c r="AUW353" s="94"/>
      <c r="AUX353" s="94"/>
      <c r="AUY353" s="94"/>
      <c r="AUZ353" s="94"/>
      <c r="AVA353" s="94"/>
      <c r="AVB353" s="94"/>
      <c r="AVC353" s="94"/>
      <c r="AVD353" s="94"/>
      <c r="AVE353" s="94"/>
      <c r="AVF353" s="94"/>
      <c r="AVG353" s="94"/>
      <c r="AVH353" s="94"/>
      <c r="AVI353" s="94"/>
      <c r="AVJ353" s="94"/>
      <c r="AVK353" s="94"/>
      <c r="AVL353" s="94"/>
      <c r="AVM353" s="94"/>
      <c r="AVN353" s="94"/>
      <c r="AVO353" s="94"/>
      <c r="AVP353" s="94"/>
      <c r="AVQ353" s="94"/>
      <c r="AVR353" s="94"/>
      <c r="AVS353" s="94"/>
      <c r="AVT353" s="94"/>
      <c r="AVU353" s="94"/>
      <c r="AVV353" s="94"/>
      <c r="AVW353" s="94"/>
      <c r="AVX353" s="94"/>
      <c r="AVY353" s="94"/>
      <c r="AVZ353" s="94"/>
      <c r="AWA353" s="94"/>
      <c r="AWB353" s="94"/>
      <c r="AWC353" s="94"/>
      <c r="AWD353" s="94"/>
      <c r="AWE353" s="94"/>
      <c r="AWF353" s="94"/>
      <c r="AWG353" s="94"/>
      <c r="AWH353" s="94"/>
      <c r="AWI353" s="94"/>
      <c r="AWJ353" s="94"/>
      <c r="AWK353" s="94"/>
      <c r="AWL353" s="94"/>
      <c r="AWM353" s="94"/>
      <c r="AWN353" s="94"/>
      <c r="AWO353" s="94"/>
      <c r="AWP353" s="94"/>
      <c r="AWQ353" s="94"/>
      <c r="AWR353" s="94"/>
      <c r="AWS353" s="94"/>
      <c r="AWT353" s="94"/>
      <c r="AWU353" s="94"/>
      <c r="AWV353" s="94"/>
      <c r="AWW353" s="94"/>
      <c r="AWX353" s="94"/>
      <c r="AWY353" s="94"/>
      <c r="AWZ353" s="94"/>
      <c r="AXA353" s="94"/>
      <c r="AXB353" s="94"/>
      <c r="AXC353" s="94"/>
      <c r="AXD353" s="94"/>
      <c r="AXE353" s="94"/>
      <c r="AXF353" s="94"/>
      <c r="AXG353" s="94"/>
      <c r="AXH353" s="94"/>
      <c r="AXI353" s="94"/>
      <c r="AXJ353" s="94"/>
      <c r="AXK353" s="94"/>
      <c r="AXL353" s="94"/>
      <c r="AXM353" s="94"/>
      <c r="AXN353" s="94"/>
      <c r="AXO353" s="94"/>
      <c r="AXP353" s="94"/>
      <c r="AXQ353" s="94"/>
      <c r="AXR353" s="94"/>
      <c r="AXS353" s="94"/>
      <c r="AXT353" s="94"/>
      <c r="AXU353" s="94"/>
      <c r="AXV353" s="94"/>
      <c r="AXW353" s="94"/>
      <c r="AXX353" s="94"/>
      <c r="AXY353" s="94"/>
      <c r="AXZ353" s="94"/>
      <c r="AYA353" s="94"/>
      <c r="AYB353" s="94"/>
      <c r="AYC353" s="94"/>
      <c r="AYD353" s="94"/>
      <c r="AYE353" s="94"/>
      <c r="AYF353" s="94"/>
      <c r="AYG353" s="94"/>
      <c r="AYH353" s="94"/>
      <c r="AYI353" s="94"/>
      <c r="AYJ353" s="94"/>
      <c r="AYK353" s="94"/>
      <c r="AYL353" s="94"/>
      <c r="AYM353" s="94"/>
      <c r="AYN353" s="94"/>
      <c r="AYO353" s="94"/>
      <c r="AYP353" s="94"/>
      <c r="AYQ353" s="94"/>
      <c r="AYR353" s="94"/>
      <c r="AYS353" s="94"/>
      <c r="AYT353" s="94"/>
      <c r="AYU353" s="94"/>
      <c r="AYV353" s="94"/>
      <c r="AYW353" s="94"/>
      <c r="AYX353" s="94"/>
      <c r="AYY353" s="94"/>
      <c r="AYZ353" s="94"/>
      <c r="AZA353" s="94"/>
      <c r="AZB353" s="94"/>
      <c r="AZC353" s="94"/>
      <c r="AZD353" s="94"/>
      <c r="AZE353" s="94"/>
      <c r="AZF353" s="94"/>
      <c r="AZG353" s="94"/>
      <c r="AZH353" s="94"/>
      <c r="AZI353" s="94"/>
      <c r="AZJ353" s="94"/>
      <c r="AZK353" s="94"/>
      <c r="AZL353" s="94"/>
      <c r="AZM353" s="94"/>
      <c r="AZN353" s="94"/>
      <c r="AZO353" s="94"/>
      <c r="AZP353" s="94"/>
      <c r="AZQ353" s="94"/>
      <c r="AZR353" s="94"/>
      <c r="AZS353" s="94"/>
      <c r="AZT353" s="94"/>
      <c r="AZU353" s="94"/>
      <c r="AZV353" s="94"/>
      <c r="AZW353" s="94"/>
      <c r="AZX353" s="94"/>
      <c r="AZY353" s="94"/>
      <c r="AZZ353" s="94"/>
      <c r="BAA353" s="94"/>
      <c r="BAB353" s="94"/>
      <c r="BAC353" s="94"/>
      <c r="BAD353" s="94"/>
      <c r="BAE353" s="94"/>
      <c r="BAF353" s="94"/>
      <c r="BAG353" s="94"/>
      <c r="BAH353" s="94"/>
      <c r="BAI353" s="94"/>
      <c r="BAJ353" s="94"/>
      <c r="BAK353" s="94"/>
      <c r="BAL353" s="94"/>
      <c r="BAM353" s="94"/>
      <c r="BAN353" s="94"/>
      <c r="BAO353" s="94"/>
      <c r="BAP353" s="94"/>
      <c r="BAQ353" s="94"/>
      <c r="BAR353" s="94"/>
      <c r="BAS353" s="94"/>
      <c r="BAT353" s="94"/>
      <c r="BAU353" s="94"/>
      <c r="BAV353" s="94"/>
      <c r="BAW353" s="94"/>
      <c r="BAX353" s="94"/>
      <c r="BAY353" s="94"/>
      <c r="BAZ353" s="94"/>
      <c r="BBA353" s="94"/>
      <c r="BBB353" s="94"/>
      <c r="BBC353" s="94"/>
      <c r="BBD353" s="94"/>
      <c r="BBE353" s="94"/>
      <c r="BBF353" s="94"/>
      <c r="BBG353" s="94"/>
      <c r="BBH353" s="94"/>
      <c r="BBI353" s="94"/>
      <c r="BBJ353" s="94"/>
      <c r="BBK353" s="94"/>
      <c r="BBL353" s="94"/>
      <c r="BBM353" s="94"/>
      <c r="BBN353" s="94"/>
      <c r="BBO353" s="94"/>
      <c r="BBP353" s="94"/>
      <c r="BBQ353" s="94"/>
      <c r="BBR353" s="94"/>
      <c r="BBS353" s="94"/>
      <c r="BBT353" s="94"/>
      <c r="BBU353" s="94"/>
      <c r="BBV353" s="94"/>
      <c r="BBW353" s="94"/>
      <c r="BBX353" s="94"/>
      <c r="BBY353" s="94"/>
      <c r="BBZ353" s="94"/>
      <c r="BCA353" s="94"/>
      <c r="BCB353" s="94"/>
      <c r="BCC353" s="94"/>
      <c r="BCD353" s="94"/>
      <c r="BCE353" s="94"/>
      <c r="BCF353" s="94"/>
      <c r="BCG353" s="94"/>
      <c r="BCH353" s="94"/>
      <c r="BCI353" s="94"/>
      <c r="BCJ353" s="94"/>
      <c r="BCK353" s="94"/>
      <c r="BCL353" s="94"/>
      <c r="BCM353" s="94"/>
      <c r="BCN353" s="94"/>
      <c r="BCO353" s="94"/>
      <c r="BCP353" s="94"/>
      <c r="BCQ353" s="94"/>
      <c r="BCR353" s="94"/>
      <c r="BCS353" s="94"/>
      <c r="BCT353" s="94"/>
      <c r="BCU353" s="94"/>
      <c r="BCV353" s="94"/>
      <c r="BCW353" s="94"/>
      <c r="BCX353" s="94"/>
      <c r="BCY353" s="94"/>
      <c r="BCZ353" s="94"/>
      <c r="BDA353" s="94"/>
      <c r="BDB353" s="94"/>
      <c r="BDC353" s="94"/>
      <c r="BDD353" s="94"/>
      <c r="BDE353" s="94"/>
      <c r="BDF353" s="94"/>
      <c r="BDG353" s="94"/>
      <c r="BDH353" s="94"/>
      <c r="BDI353" s="94"/>
      <c r="BDJ353" s="94"/>
      <c r="BDK353" s="94"/>
      <c r="BDL353" s="94"/>
      <c r="BDM353" s="94"/>
      <c r="BDN353" s="94"/>
      <c r="BDO353" s="94"/>
      <c r="BDP353" s="94"/>
      <c r="BDQ353" s="94"/>
      <c r="BDR353" s="94"/>
      <c r="BDS353" s="94"/>
      <c r="BDT353" s="94"/>
      <c r="BDU353" s="94"/>
      <c r="BDV353" s="94"/>
      <c r="BDW353" s="94"/>
      <c r="BDX353" s="94"/>
      <c r="BDY353" s="94"/>
      <c r="BDZ353" s="94"/>
      <c r="BEA353" s="94"/>
      <c r="BEB353" s="94"/>
      <c r="BEC353" s="94"/>
      <c r="BED353" s="94"/>
      <c r="BEE353" s="94"/>
      <c r="BEF353" s="94"/>
      <c r="BEG353" s="94"/>
      <c r="BEH353" s="94"/>
      <c r="BEI353" s="94"/>
      <c r="BEJ353" s="94"/>
      <c r="BEK353" s="94"/>
      <c r="BEL353" s="94"/>
      <c r="BEM353" s="94"/>
      <c r="BEN353" s="94"/>
      <c r="BEO353" s="94"/>
      <c r="BEP353" s="94"/>
      <c r="BEQ353" s="94"/>
      <c r="BER353" s="94"/>
      <c r="BES353" s="94"/>
      <c r="BET353" s="94"/>
      <c r="BEU353" s="94"/>
      <c r="BEV353" s="94"/>
      <c r="BEW353" s="94"/>
      <c r="BEX353" s="94"/>
      <c r="BEY353" s="94"/>
      <c r="BEZ353" s="94"/>
      <c r="BFA353" s="94"/>
      <c r="BFB353" s="94"/>
      <c r="BFC353" s="94"/>
      <c r="BFD353" s="94"/>
      <c r="BFE353" s="94"/>
      <c r="BFF353" s="94"/>
      <c r="BFG353" s="94"/>
      <c r="BFH353" s="94"/>
      <c r="BFI353" s="94"/>
      <c r="BFJ353" s="94"/>
      <c r="BFK353" s="94"/>
      <c r="BFL353" s="94"/>
      <c r="BFM353" s="94"/>
      <c r="BFN353" s="94"/>
      <c r="BFO353" s="94"/>
      <c r="BFP353" s="94"/>
      <c r="BFQ353" s="94"/>
      <c r="BFR353" s="94"/>
      <c r="BFS353" s="94"/>
      <c r="BFT353" s="94"/>
      <c r="BFU353" s="94"/>
      <c r="BFV353" s="94"/>
      <c r="BFW353" s="94"/>
      <c r="BFX353" s="94"/>
      <c r="BFY353" s="94"/>
      <c r="BFZ353" s="94"/>
      <c r="BGA353" s="94"/>
      <c r="BGB353" s="94"/>
      <c r="BGC353" s="94"/>
      <c r="BGD353" s="94"/>
      <c r="BGE353" s="94"/>
      <c r="BGF353" s="94"/>
      <c r="BGG353" s="94"/>
      <c r="BGH353" s="94"/>
      <c r="BGI353" s="94"/>
      <c r="BGJ353" s="94"/>
      <c r="BGK353" s="94"/>
      <c r="BGL353" s="94"/>
      <c r="BGM353" s="94"/>
      <c r="BGN353" s="94"/>
      <c r="BGO353" s="94"/>
      <c r="BGP353" s="94"/>
      <c r="BGQ353" s="94"/>
      <c r="BGR353" s="94"/>
      <c r="BGS353" s="94"/>
      <c r="BGT353" s="94"/>
      <c r="BGU353" s="94"/>
      <c r="BGV353" s="94"/>
      <c r="BGW353" s="94"/>
      <c r="BGX353" s="94"/>
      <c r="BGY353" s="94"/>
      <c r="BGZ353" s="94"/>
      <c r="BHA353" s="94"/>
      <c r="BHB353" s="94"/>
      <c r="BHC353" s="94"/>
      <c r="BHD353" s="94"/>
      <c r="BHE353" s="94"/>
      <c r="BHF353" s="94"/>
      <c r="BHG353" s="94"/>
      <c r="BHH353" s="94"/>
      <c r="BHI353" s="94"/>
      <c r="BHJ353" s="94"/>
      <c r="BHK353" s="94"/>
      <c r="BHL353" s="94"/>
      <c r="BHM353" s="94"/>
      <c r="BHN353" s="94"/>
      <c r="BHO353" s="94"/>
      <c r="BHP353" s="94"/>
      <c r="BHQ353" s="94"/>
      <c r="BHR353" s="94"/>
      <c r="BHS353" s="94"/>
      <c r="BHT353" s="94"/>
      <c r="BHU353" s="94"/>
      <c r="BHV353" s="94"/>
      <c r="BHW353" s="94"/>
      <c r="BHX353" s="94"/>
      <c r="BHY353" s="94"/>
      <c r="BHZ353" s="94"/>
      <c r="BIA353" s="94"/>
      <c r="BIB353" s="94"/>
      <c r="BIC353" s="94"/>
      <c r="BID353" s="94"/>
      <c r="BIE353" s="94"/>
      <c r="BIF353" s="94"/>
      <c r="BIG353" s="94"/>
      <c r="BIH353" s="94"/>
      <c r="BII353" s="94"/>
      <c r="BIJ353" s="94"/>
      <c r="BIK353" s="94"/>
      <c r="BIL353" s="94"/>
      <c r="BIM353" s="94"/>
      <c r="BIN353" s="94"/>
      <c r="BIO353" s="94"/>
      <c r="BIP353" s="94"/>
      <c r="BIQ353" s="94"/>
      <c r="BIR353" s="94"/>
      <c r="BIS353" s="94"/>
      <c r="BIT353" s="94"/>
      <c r="BIU353" s="94"/>
      <c r="BIV353" s="94"/>
      <c r="BIW353" s="94"/>
      <c r="BIX353" s="94"/>
      <c r="BIY353" s="94"/>
      <c r="BIZ353" s="94"/>
      <c r="BJA353" s="94"/>
      <c r="BJB353" s="94"/>
      <c r="BJC353" s="94"/>
      <c r="BJD353" s="94"/>
      <c r="BJE353" s="94"/>
      <c r="BJF353" s="94"/>
      <c r="BJG353" s="94"/>
      <c r="BJH353" s="94"/>
      <c r="BJI353" s="94"/>
      <c r="BJJ353" s="94"/>
      <c r="BJK353" s="94"/>
      <c r="BJL353" s="94"/>
      <c r="BJM353" s="94"/>
      <c r="BJN353" s="94"/>
      <c r="BJO353" s="94"/>
      <c r="BJP353" s="94"/>
      <c r="BJQ353" s="94"/>
      <c r="BJR353" s="94"/>
      <c r="BJS353" s="94"/>
      <c r="BJT353" s="94"/>
      <c r="BJU353" s="94"/>
      <c r="BJV353" s="94"/>
      <c r="BJW353" s="94"/>
      <c r="BJX353" s="94"/>
      <c r="BJY353" s="94"/>
      <c r="BJZ353" s="94"/>
      <c r="BKA353" s="94"/>
      <c r="BKB353" s="94"/>
      <c r="BKC353" s="94"/>
      <c r="BKD353" s="94"/>
      <c r="BKE353" s="94"/>
      <c r="BKF353" s="94"/>
      <c r="BKG353" s="94"/>
      <c r="BKH353" s="94"/>
      <c r="BKI353" s="94"/>
      <c r="BKJ353" s="94"/>
      <c r="BKK353" s="94"/>
      <c r="BKL353" s="94"/>
      <c r="BKM353" s="94"/>
      <c r="BKN353" s="94"/>
      <c r="BKO353" s="94"/>
      <c r="BKP353" s="94"/>
      <c r="BKQ353" s="94"/>
      <c r="BKR353" s="94"/>
      <c r="BKS353" s="94"/>
      <c r="BKT353" s="94"/>
      <c r="BKU353" s="94"/>
      <c r="BKV353" s="94"/>
      <c r="BKW353" s="94"/>
      <c r="BKX353" s="94"/>
      <c r="BKY353" s="94"/>
      <c r="BKZ353" s="94"/>
      <c r="BLA353" s="94"/>
      <c r="BLB353" s="94"/>
      <c r="BLC353" s="94"/>
      <c r="BLD353" s="94"/>
      <c r="BLE353" s="94"/>
      <c r="BLF353" s="94"/>
      <c r="BLG353" s="94"/>
      <c r="BLH353" s="94"/>
      <c r="BLI353" s="94"/>
      <c r="BLJ353" s="94"/>
      <c r="BLK353" s="94"/>
      <c r="BLL353" s="94"/>
      <c r="BLM353" s="94"/>
      <c r="BLN353" s="94"/>
      <c r="BLO353" s="94"/>
      <c r="BLP353" s="94"/>
      <c r="BLQ353" s="94"/>
      <c r="BLR353" s="94"/>
      <c r="BLS353" s="94"/>
      <c r="BLT353" s="94"/>
      <c r="BLU353" s="94"/>
      <c r="BLV353" s="94"/>
      <c r="BLW353" s="94"/>
      <c r="BLX353" s="94"/>
      <c r="BLY353" s="94"/>
      <c r="BLZ353" s="94"/>
      <c r="BMA353" s="94"/>
      <c r="BMB353" s="94"/>
      <c r="BMC353" s="94"/>
      <c r="BMD353" s="94"/>
      <c r="BME353" s="94"/>
      <c r="BMF353" s="94"/>
      <c r="BMG353" s="94"/>
      <c r="BMH353" s="94"/>
      <c r="BMI353" s="94"/>
      <c r="BMJ353" s="94"/>
      <c r="BMK353" s="94"/>
      <c r="BML353" s="94"/>
      <c r="BMM353" s="94"/>
      <c r="BMN353" s="94"/>
      <c r="BMO353" s="94"/>
      <c r="BMP353" s="94"/>
      <c r="BMQ353" s="94"/>
      <c r="BMR353" s="94"/>
      <c r="BMS353" s="94"/>
      <c r="BMT353" s="94"/>
      <c r="BMU353" s="94"/>
      <c r="BMV353" s="94"/>
      <c r="BMW353" s="94"/>
      <c r="BMX353" s="94"/>
      <c r="BMY353" s="94"/>
      <c r="BMZ353" s="94"/>
      <c r="BNA353" s="94"/>
      <c r="BNB353" s="94"/>
      <c r="BNC353" s="94"/>
      <c r="BND353" s="94"/>
      <c r="BNE353" s="94"/>
      <c r="BNF353" s="94"/>
      <c r="BNG353" s="94"/>
      <c r="BNH353" s="94"/>
      <c r="BNI353" s="94"/>
      <c r="BNJ353" s="94"/>
      <c r="BNK353" s="94"/>
      <c r="BNL353" s="94"/>
      <c r="BNM353" s="94"/>
      <c r="BNN353" s="94"/>
      <c r="BNO353" s="94"/>
      <c r="BNP353" s="94"/>
      <c r="BNQ353" s="94"/>
      <c r="BNR353" s="94"/>
      <c r="BNS353" s="94"/>
      <c r="BNT353" s="94"/>
      <c r="BNU353" s="94"/>
      <c r="BNV353" s="94"/>
      <c r="BNW353" s="94"/>
      <c r="BNX353" s="94"/>
      <c r="BNY353" s="94"/>
      <c r="BNZ353" s="94"/>
      <c r="BOA353" s="94"/>
      <c r="BOB353" s="94"/>
      <c r="BOC353" s="94"/>
      <c r="BOD353" s="94"/>
      <c r="BOE353" s="94"/>
      <c r="BOF353" s="94"/>
      <c r="BOG353" s="94"/>
      <c r="BOH353" s="94"/>
      <c r="BOI353" s="94"/>
      <c r="BOJ353" s="94"/>
      <c r="BOK353" s="94"/>
      <c r="BOL353" s="94"/>
      <c r="BOM353" s="94"/>
      <c r="BON353" s="94"/>
      <c r="BOO353" s="94"/>
      <c r="BOP353" s="94"/>
      <c r="BOQ353" s="94"/>
      <c r="BOR353" s="94"/>
      <c r="BOS353" s="94"/>
      <c r="BOT353" s="94"/>
      <c r="BOU353" s="94"/>
      <c r="BOV353" s="94"/>
      <c r="BOW353" s="94"/>
      <c r="BOX353" s="94"/>
      <c r="BOY353" s="94"/>
      <c r="BOZ353" s="94"/>
      <c r="BPA353" s="94"/>
      <c r="BPB353" s="94"/>
      <c r="BPC353" s="94"/>
      <c r="BPD353" s="94"/>
      <c r="BPE353" s="94"/>
      <c r="BPF353" s="94"/>
      <c r="BPG353" s="94"/>
      <c r="BPH353" s="94"/>
      <c r="BPI353" s="94"/>
      <c r="BPJ353" s="94"/>
      <c r="BPK353" s="94"/>
      <c r="BPL353" s="94"/>
      <c r="BPM353" s="94"/>
      <c r="BPN353" s="94"/>
      <c r="BPO353" s="94"/>
      <c r="BPP353" s="94"/>
      <c r="BPQ353" s="94"/>
      <c r="BPR353" s="94"/>
      <c r="BPS353" s="94"/>
      <c r="BPT353" s="94"/>
      <c r="BPU353" s="94"/>
      <c r="BPV353" s="94"/>
      <c r="BPW353" s="94"/>
      <c r="BPX353" s="94"/>
      <c r="BPY353" s="94"/>
      <c r="BPZ353" s="94"/>
      <c r="BQA353" s="94"/>
      <c r="BQB353" s="94"/>
      <c r="BQC353" s="94"/>
      <c r="BQD353" s="94"/>
      <c r="BQE353" s="94"/>
      <c r="BQF353" s="94"/>
      <c r="BQG353" s="94"/>
      <c r="BQH353" s="94"/>
      <c r="BQI353" s="94"/>
      <c r="BQJ353" s="94"/>
      <c r="BQK353" s="94"/>
      <c r="BQL353" s="94"/>
      <c r="BQM353" s="94"/>
      <c r="BQN353" s="94"/>
      <c r="BQO353" s="94"/>
      <c r="BQP353" s="94"/>
      <c r="BQQ353" s="94"/>
      <c r="BQR353" s="94"/>
      <c r="BQS353" s="94"/>
      <c r="BQT353" s="94"/>
      <c r="BQU353" s="94"/>
      <c r="BQV353" s="94"/>
      <c r="BQW353" s="94"/>
      <c r="BQX353" s="94"/>
      <c r="BQY353" s="94"/>
      <c r="BQZ353" s="94"/>
      <c r="BRA353" s="94"/>
      <c r="BRB353" s="94"/>
      <c r="BRC353" s="94"/>
      <c r="BRD353" s="94"/>
      <c r="BRE353" s="94"/>
      <c r="BRF353" s="94"/>
      <c r="BRG353" s="94"/>
      <c r="BRH353" s="94"/>
      <c r="BRI353" s="94"/>
      <c r="BRJ353" s="94"/>
      <c r="BRK353" s="94"/>
      <c r="BRL353" s="94"/>
      <c r="BRM353" s="94"/>
      <c r="BRN353" s="94"/>
      <c r="BRO353" s="94"/>
      <c r="BRP353" s="94"/>
      <c r="BRQ353" s="94"/>
      <c r="BRR353" s="94"/>
      <c r="BRS353" s="94"/>
      <c r="BRT353" s="94"/>
      <c r="BRU353" s="94"/>
      <c r="BRV353" s="94"/>
      <c r="BRW353" s="94"/>
      <c r="BRX353" s="94"/>
      <c r="BRY353" s="94"/>
      <c r="BRZ353" s="94"/>
      <c r="BSA353" s="94"/>
      <c r="BSB353" s="94"/>
      <c r="BSC353" s="94"/>
      <c r="BSD353" s="94"/>
      <c r="BSE353" s="94"/>
      <c r="BSF353" s="94"/>
      <c r="BSG353" s="94"/>
      <c r="BSH353" s="94"/>
      <c r="BSI353" s="94"/>
      <c r="BSJ353" s="94"/>
      <c r="BSK353" s="94"/>
      <c r="BSL353" s="94"/>
      <c r="BSM353" s="94"/>
      <c r="BSN353" s="94"/>
      <c r="BSO353" s="94"/>
      <c r="BSP353" s="94"/>
      <c r="BSQ353" s="94"/>
      <c r="BSR353" s="94"/>
      <c r="BSS353" s="94"/>
      <c r="BST353" s="94"/>
      <c r="BSU353" s="94"/>
      <c r="BSV353" s="94"/>
      <c r="BSW353" s="94"/>
      <c r="BSX353" s="94"/>
      <c r="BSY353" s="94"/>
      <c r="BSZ353" s="94"/>
      <c r="BTA353" s="94"/>
      <c r="BTB353" s="94"/>
      <c r="BTC353" s="94"/>
      <c r="BTD353" s="94"/>
      <c r="BTE353" s="94"/>
      <c r="BTF353" s="94"/>
      <c r="BTG353" s="94"/>
      <c r="BTH353" s="94"/>
      <c r="BTI353" s="94"/>
      <c r="BTJ353" s="94"/>
      <c r="BTK353" s="94"/>
      <c r="BTL353" s="94"/>
      <c r="BTM353" s="94"/>
      <c r="BTN353" s="94"/>
      <c r="BTO353" s="94"/>
      <c r="BTP353" s="94"/>
      <c r="BTQ353" s="94"/>
      <c r="BTR353" s="94"/>
      <c r="BTS353" s="94"/>
      <c r="BTT353" s="94"/>
      <c r="BTU353" s="94"/>
      <c r="BTV353" s="94"/>
      <c r="BTW353" s="94"/>
      <c r="BTX353" s="94"/>
      <c r="BTY353" s="94"/>
      <c r="BTZ353" s="94"/>
      <c r="BUA353" s="94"/>
      <c r="BUB353" s="94"/>
      <c r="BUC353" s="94"/>
      <c r="BUD353" s="94"/>
      <c r="BUE353" s="94"/>
      <c r="BUF353" s="94"/>
      <c r="BUG353" s="94"/>
      <c r="BUH353" s="94"/>
      <c r="BUI353" s="94"/>
      <c r="BUJ353" s="94"/>
      <c r="BUK353" s="94"/>
      <c r="BUL353" s="94"/>
      <c r="BUM353" s="94"/>
      <c r="BUN353" s="94"/>
      <c r="BUO353" s="94"/>
      <c r="BUP353" s="94"/>
      <c r="BUQ353" s="94"/>
      <c r="BUR353" s="94"/>
      <c r="BUS353" s="94"/>
      <c r="BUT353" s="94"/>
      <c r="BUU353" s="94"/>
      <c r="BUV353" s="94"/>
      <c r="BUW353" s="94"/>
      <c r="BUX353" s="94"/>
      <c r="BUY353" s="94"/>
      <c r="BUZ353" s="94"/>
      <c r="BVA353" s="94"/>
      <c r="BVB353" s="94"/>
      <c r="BVC353" s="94"/>
      <c r="BVD353" s="94"/>
      <c r="BVE353" s="94"/>
      <c r="BVF353" s="94"/>
      <c r="BVG353" s="94"/>
      <c r="BVH353" s="94"/>
      <c r="BVI353" s="94"/>
      <c r="BVJ353" s="94"/>
      <c r="BVK353" s="94"/>
      <c r="BVL353" s="94"/>
      <c r="BVM353" s="94"/>
      <c r="BVN353" s="94"/>
      <c r="BVO353" s="94"/>
      <c r="BVP353" s="94"/>
      <c r="BVQ353" s="94"/>
      <c r="BVR353" s="94"/>
      <c r="BVS353" s="94"/>
      <c r="BVT353" s="94"/>
      <c r="BVU353" s="94"/>
      <c r="BVV353" s="94"/>
      <c r="BVW353" s="94"/>
      <c r="BVX353" s="94"/>
      <c r="BVY353" s="94"/>
      <c r="BVZ353" s="94"/>
      <c r="BWA353" s="94"/>
      <c r="BWB353" s="94"/>
      <c r="BWC353" s="94"/>
      <c r="BWD353" s="94"/>
      <c r="BWE353" s="94"/>
      <c r="BWF353" s="94"/>
      <c r="BWG353" s="94"/>
      <c r="BWH353" s="94"/>
      <c r="BWI353" s="94"/>
      <c r="BWJ353" s="94"/>
      <c r="BWK353" s="94"/>
      <c r="BWL353" s="94"/>
      <c r="BWM353" s="94"/>
      <c r="BWN353" s="94"/>
      <c r="BWO353" s="94"/>
      <c r="BWP353" s="94"/>
      <c r="BWQ353" s="94"/>
      <c r="BWR353" s="94"/>
      <c r="BWS353" s="94"/>
      <c r="BWT353" s="94"/>
      <c r="BWU353" s="94"/>
      <c r="BWV353" s="94"/>
      <c r="BWW353" s="94"/>
      <c r="BWX353" s="94"/>
      <c r="BWY353" s="94"/>
      <c r="BWZ353" s="94"/>
      <c r="BXA353" s="94"/>
      <c r="BXB353" s="94"/>
      <c r="BXC353" s="94"/>
      <c r="BXD353" s="94"/>
      <c r="BXE353" s="94"/>
      <c r="BXF353" s="94"/>
      <c r="BXG353" s="94"/>
      <c r="BXH353" s="94"/>
      <c r="BXI353" s="94"/>
      <c r="BXJ353" s="94"/>
      <c r="BXK353" s="94"/>
      <c r="BXL353" s="94"/>
      <c r="BXM353" s="94"/>
      <c r="BXN353" s="94"/>
      <c r="BXO353" s="94"/>
      <c r="BXP353" s="94"/>
      <c r="BXQ353" s="94"/>
      <c r="BXR353" s="94"/>
      <c r="BXS353" s="94"/>
      <c r="BXT353" s="94"/>
      <c r="BXU353" s="94"/>
      <c r="BXV353" s="94"/>
      <c r="BXW353" s="94"/>
      <c r="BXX353" s="94"/>
      <c r="BXY353" s="94"/>
      <c r="BXZ353" s="94"/>
      <c r="BYA353" s="94"/>
      <c r="BYB353" s="94"/>
      <c r="BYC353" s="94"/>
      <c r="BYD353" s="94"/>
      <c r="BYE353" s="94"/>
      <c r="BYF353" s="94"/>
      <c r="BYG353" s="94"/>
      <c r="BYH353" s="94"/>
      <c r="BYI353" s="94"/>
      <c r="BYJ353" s="94"/>
      <c r="BYK353" s="94"/>
      <c r="BYL353" s="94"/>
      <c r="BYM353" s="94"/>
      <c r="BYN353" s="94"/>
      <c r="BYO353" s="94"/>
      <c r="BYP353" s="94"/>
      <c r="BYQ353" s="94"/>
      <c r="BYR353" s="94"/>
      <c r="BYS353" s="94"/>
      <c r="BYT353" s="94"/>
      <c r="BYU353" s="94"/>
      <c r="BYV353" s="94"/>
      <c r="BYW353" s="94"/>
      <c r="BYX353" s="94"/>
      <c r="BYY353" s="94"/>
      <c r="BYZ353" s="94"/>
      <c r="BZA353" s="94"/>
      <c r="BZB353" s="94"/>
      <c r="BZC353" s="94"/>
      <c r="BZD353" s="94"/>
      <c r="BZE353" s="94"/>
      <c r="BZF353" s="94"/>
      <c r="BZG353" s="94"/>
      <c r="BZH353" s="94"/>
      <c r="BZI353" s="94"/>
      <c r="BZJ353" s="94"/>
      <c r="BZK353" s="94"/>
      <c r="BZL353" s="94"/>
      <c r="BZM353" s="94"/>
      <c r="BZN353" s="94"/>
      <c r="BZO353" s="94"/>
      <c r="BZP353" s="94"/>
      <c r="BZQ353" s="94"/>
      <c r="BZR353" s="94"/>
      <c r="BZS353" s="94"/>
      <c r="BZT353" s="94"/>
      <c r="BZU353" s="94"/>
      <c r="BZV353" s="94"/>
      <c r="BZW353" s="94"/>
      <c r="BZX353" s="94"/>
      <c r="BZY353" s="94"/>
      <c r="BZZ353" s="94"/>
      <c r="CAA353" s="94"/>
      <c r="CAB353" s="94"/>
      <c r="CAC353" s="94"/>
      <c r="CAD353" s="94"/>
      <c r="CAE353" s="94"/>
      <c r="CAF353" s="94"/>
      <c r="CAG353" s="94"/>
      <c r="CAH353" s="94"/>
      <c r="CAI353" s="94"/>
      <c r="CAJ353" s="94"/>
      <c r="CAK353" s="94"/>
      <c r="CAL353" s="94"/>
      <c r="CAM353" s="94"/>
      <c r="CAN353" s="94"/>
      <c r="CAO353" s="94"/>
      <c r="CAP353" s="94"/>
      <c r="CAQ353" s="94"/>
      <c r="CAR353" s="94"/>
      <c r="CAS353" s="94"/>
      <c r="CAT353" s="94"/>
      <c r="CAU353" s="94"/>
      <c r="CAV353" s="94"/>
      <c r="CAW353" s="94"/>
      <c r="CAX353" s="94"/>
      <c r="CAY353" s="94"/>
      <c r="CAZ353" s="94"/>
      <c r="CBA353" s="94"/>
      <c r="CBB353" s="94"/>
      <c r="CBC353" s="94"/>
      <c r="CBD353" s="94"/>
      <c r="CBE353" s="94"/>
      <c r="CBF353" s="94"/>
      <c r="CBG353" s="94"/>
      <c r="CBH353" s="94"/>
      <c r="CBI353" s="94"/>
      <c r="CBJ353" s="94"/>
      <c r="CBK353" s="94"/>
      <c r="CBL353" s="94"/>
      <c r="CBM353" s="94"/>
      <c r="CBN353" s="94"/>
      <c r="CBO353" s="94"/>
      <c r="CBP353" s="94"/>
      <c r="CBQ353" s="94"/>
      <c r="CBR353" s="94"/>
      <c r="CBS353" s="94"/>
      <c r="CBT353" s="94"/>
      <c r="CBU353" s="94"/>
      <c r="CBV353" s="94"/>
      <c r="CBW353" s="94"/>
      <c r="CBX353" s="94"/>
      <c r="CBY353" s="94"/>
      <c r="CBZ353" s="94"/>
      <c r="CCA353" s="94"/>
      <c r="CCB353" s="94"/>
      <c r="CCC353" s="94"/>
      <c r="CCD353" s="94"/>
      <c r="CCE353" s="94"/>
      <c r="CCF353" s="94"/>
      <c r="CCG353" s="94"/>
      <c r="CCH353" s="94"/>
      <c r="CCI353" s="94"/>
      <c r="CCJ353" s="94"/>
      <c r="CCK353" s="94"/>
      <c r="CCL353" s="94"/>
      <c r="CCM353" s="94"/>
      <c r="CCN353" s="94"/>
      <c r="CCO353" s="94"/>
      <c r="CCP353" s="94"/>
      <c r="CCQ353" s="94"/>
      <c r="CCR353" s="94"/>
      <c r="CCS353" s="94"/>
      <c r="CCT353" s="94"/>
      <c r="CCU353" s="94"/>
      <c r="CCV353" s="94"/>
      <c r="CCW353" s="94"/>
      <c r="CCX353" s="94"/>
      <c r="CCY353" s="94"/>
      <c r="CCZ353" s="94"/>
      <c r="CDA353" s="94"/>
      <c r="CDB353" s="94"/>
      <c r="CDC353" s="94"/>
      <c r="CDD353" s="94"/>
      <c r="CDE353" s="94"/>
      <c r="CDF353" s="94"/>
      <c r="CDG353" s="94"/>
      <c r="CDH353" s="94"/>
      <c r="CDI353" s="94"/>
      <c r="CDJ353" s="94"/>
      <c r="CDK353" s="94"/>
      <c r="CDL353" s="94"/>
      <c r="CDM353" s="94"/>
      <c r="CDN353" s="94"/>
      <c r="CDO353" s="94"/>
      <c r="CDP353" s="94"/>
      <c r="CDQ353" s="94"/>
      <c r="CDR353" s="94"/>
      <c r="CDS353" s="94"/>
      <c r="CDT353" s="94"/>
      <c r="CDU353" s="94"/>
      <c r="CDV353" s="94"/>
      <c r="CDW353" s="94"/>
      <c r="CDX353" s="94"/>
      <c r="CDY353" s="94"/>
      <c r="CDZ353" s="94"/>
      <c r="CEA353" s="94"/>
      <c r="CEB353" s="94"/>
      <c r="CEC353" s="94"/>
      <c r="CED353" s="94"/>
      <c r="CEE353" s="94"/>
      <c r="CEF353" s="94"/>
      <c r="CEG353" s="94"/>
      <c r="CEH353" s="94"/>
      <c r="CEI353" s="94"/>
      <c r="CEJ353" s="94"/>
      <c r="CEK353" s="94"/>
      <c r="CEL353" s="94"/>
      <c r="CEM353" s="94"/>
      <c r="CEN353" s="94"/>
      <c r="CEO353" s="94"/>
      <c r="CEP353" s="94"/>
      <c r="CEQ353" s="94"/>
      <c r="CER353" s="94"/>
      <c r="CES353" s="94"/>
      <c r="CET353" s="94"/>
      <c r="CEU353" s="94"/>
      <c r="CEV353" s="94"/>
      <c r="CEW353" s="94"/>
      <c r="CEX353" s="94"/>
      <c r="CEY353" s="94"/>
      <c r="CEZ353" s="94"/>
      <c r="CFA353" s="94"/>
      <c r="CFB353" s="94"/>
      <c r="CFC353" s="94"/>
      <c r="CFD353" s="94"/>
      <c r="CFE353" s="94"/>
      <c r="CFF353" s="94"/>
      <c r="CFG353" s="94"/>
      <c r="CFH353" s="94"/>
      <c r="CFI353" s="94"/>
      <c r="CFJ353" s="94"/>
      <c r="CFK353" s="94"/>
      <c r="CFL353" s="94"/>
      <c r="CFM353" s="94"/>
      <c r="CFN353" s="94"/>
      <c r="CFO353" s="94"/>
      <c r="CFP353" s="94"/>
      <c r="CFQ353" s="94"/>
      <c r="CFR353" s="94"/>
      <c r="CFS353" s="94"/>
      <c r="CFT353" s="94"/>
      <c r="CFU353" s="94"/>
      <c r="CFV353" s="94"/>
      <c r="CFW353" s="94"/>
      <c r="CFX353" s="94"/>
      <c r="CFY353" s="94"/>
      <c r="CFZ353" s="94"/>
      <c r="CGA353" s="94"/>
      <c r="CGB353" s="94"/>
      <c r="CGC353" s="94"/>
      <c r="CGD353" s="94"/>
      <c r="CGE353" s="94"/>
      <c r="CGF353" s="94"/>
      <c r="CGG353" s="94"/>
      <c r="CGH353" s="94"/>
      <c r="CGI353" s="94"/>
      <c r="CGJ353" s="94"/>
      <c r="CGK353" s="94"/>
      <c r="CGL353" s="94"/>
      <c r="CGM353" s="94"/>
      <c r="CGN353" s="94"/>
      <c r="CGO353" s="94"/>
      <c r="CGP353" s="94"/>
      <c r="CGQ353" s="94"/>
      <c r="CGR353" s="94"/>
      <c r="CGS353" s="94"/>
      <c r="CGT353" s="94"/>
      <c r="CGU353" s="94"/>
      <c r="CGV353" s="94"/>
      <c r="CGW353" s="94"/>
      <c r="CGX353" s="94"/>
      <c r="CGY353" s="94"/>
      <c r="CGZ353" s="94"/>
      <c r="CHA353" s="94"/>
      <c r="CHB353" s="94"/>
      <c r="CHC353" s="94"/>
      <c r="CHD353" s="94"/>
      <c r="CHE353" s="94"/>
      <c r="CHF353" s="94"/>
      <c r="CHG353" s="94"/>
      <c r="CHH353" s="94"/>
      <c r="CHI353" s="94"/>
      <c r="CHJ353" s="94"/>
      <c r="CHK353" s="94"/>
      <c r="CHL353" s="94"/>
      <c r="CHM353" s="94"/>
      <c r="CHN353" s="94"/>
      <c r="CHO353" s="94"/>
      <c r="CHP353" s="94"/>
      <c r="CHQ353" s="94"/>
      <c r="CHR353" s="94"/>
      <c r="CHS353" s="94"/>
      <c r="CHT353" s="94"/>
      <c r="CHU353" s="94"/>
      <c r="CHV353" s="94"/>
      <c r="CHW353" s="94"/>
      <c r="CHX353" s="94"/>
      <c r="CHY353" s="94"/>
      <c r="CHZ353" s="94"/>
      <c r="CIA353" s="94"/>
      <c r="CIB353" s="94"/>
      <c r="CIC353" s="94"/>
      <c r="CID353" s="94"/>
      <c r="CIE353" s="94"/>
      <c r="CIF353" s="94"/>
      <c r="CIG353" s="94"/>
      <c r="CIH353" s="94"/>
      <c r="CII353" s="94"/>
      <c r="CIJ353" s="94"/>
      <c r="CIK353" s="94"/>
      <c r="CIL353" s="94"/>
      <c r="CIM353" s="94"/>
      <c r="CIN353" s="94"/>
      <c r="CIO353" s="94"/>
      <c r="CIP353" s="94"/>
      <c r="CIQ353" s="94"/>
      <c r="CIR353" s="94"/>
      <c r="CIS353" s="94"/>
      <c r="CIT353" s="94"/>
      <c r="CIU353" s="94"/>
      <c r="CIV353" s="94"/>
      <c r="CIW353" s="94"/>
      <c r="CIX353" s="94"/>
      <c r="CIY353" s="94"/>
      <c r="CIZ353" s="94"/>
      <c r="CJA353" s="94"/>
      <c r="CJB353" s="94"/>
      <c r="CJC353" s="94"/>
      <c r="CJD353" s="94"/>
      <c r="CJE353" s="94"/>
      <c r="CJF353" s="94"/>
      <c r="CJG353" s="94"/>
      <c r="CJH353" s="94"/>
      <c r="CJI353" s="94"/>
      <c r="CJJ353" s="94"/>
      <c r="CJK353" s="94"/>
      <c r="CJL353" s="94"/>
      <c r="CJM353" s="94"/>
      <c r="CJN353" s="94"/>
      <c r="CJO353" s="94"/>
      <c r="CJP353" s="94"/>
      <c r="CJQ353" s="94"/>
      <c r="CJR353" s="94"/>
      <c r="CJS353" s="94"/>
      <c r="CJT353" s="94"/>
      <c r="CJU353" s="94"/>
      <c r="CJV353" s="94"/>
      <c r="CJW353" s="94"/>
      <c r="CJX353" s="94"/>
      <c r="CJY353" s="94"/>
      <c r="CJZ353" s="94"/>
      <c r="CKA353" s="94"/>
      <c r="CKB353" s="94"/>
      <c r="CKC353" s="94"/>
      <c r="CKD353" s="94"/>
      <c r="CKE353" s="94"/>
      <c r="CKF353" s="94"/>
      <c r="CKG353" s="94"/>
      <c r="CKH353" s="94"/>
      <c r="CKI353" s="94"/>
      <c r="CKJ353" s="94"/>
      <c r="CKK353" s="94"/>
      <c r="CKL353" s="94"/>
      <c r="CKM353" s="94"/>
      <c r="CKN353" s="94"/>
      <c r="CKO353" s="94"/>
      <c r="CKP353" s="94"/>
      <c r="CKQ353" s="94"/>
      <c r="CKR353" s="94"/>
      <c r="CKS353" s="94"/>
      <c r="CKT353" s="94"/>
      <c r="CKU353" s="94"/>
      <c r="CKV353" s="94"/>
      <c r="CKW353" s="94"/>
      <c r="CKX353" s="94"/>
      <c r="CKY353" s="94"/>
      <c r="CKZ353" s="94"/>
      <c r="CLA353" s="94"/>
      <c r="CLB353" s="94"/>
      <c r="CLC353" s="94"/>
      <c r="CLD353" s="94"/>
      <c r="CLE353" s="94"/>
      <c r="CLF353" s="94"/>
      <c r="CLG353" s="94"/>
      <c r="CLH353" s="94"/>
      <c r="CLI353" s="94"/>
      <c r="CLJ353" s="94"/>
      <c r="CLK353" s="94"/>
      <c r="CLL353" s="94"/>
      <c r="CLM353" s="94"/>
      <c r="CLN353" s="94"/>
      <c r="CLO353" s="94"/>
      <c r="CLP353" s="94"/>
      <c r="CLQ353" s="94"/>
      <c r="CLR353" s="94"/>
      <c r="CLS353" s="94"/>
      <c r="CLT353" s="94"/>
      <c r="CLU353" s="94"/>
      <c r="CLV353" s="94"/>
      <c r="CLW353" s="94"/>
      <c r="CLX353" s="94"/>
      <c r="CLY353" s="94"/>
      <c r="CLZ353" s="94"/>
      <c r="CMA353" s="94"/>
      <c r="CMB353" s="94"/>
      <c r="CMC353" s="94"/>
      <c r="CMD353" s="94"/>
      <c r="CME353" s="94"/>
      <c r="CMF353" s="94"/>
      <c r="CMG353" s="94"/>
      <c r="CMH353" s="94"/>
      <c r="CMI353" s="94"/>
      <c r="CMJ353" s="94"/>
      <c r="CMK353" s="94"/>
      <c r="CML353" s="94"/>
      <c r="CMM353" s="94"/>
      <c r="CMN353" s="94"/>
      <c r="CMO353" s="94"/>
      <c r="CMP353" s="94"/>
      <c r="CMQ353" s="94"/>
      <c r="CMR353" s="94"/>
      <c r="CMS353" s="94"/>
      <c r="CMT353" s="94"/>
      <c r="CMU353" s="94"/>
      <c r="CMV353" s="94"/>
      <c r="CMW353" s="94"/>
      <c r="CMX353" s="94"/>
      <c r="CMY353" s="94"/>
      <c r="CMZ353" s="94"/>
      <c r="CNA353" s="94"/>
      <c r="CNB353" s="94"/>
      <c r="CNC353" s="94"/>
      <c r="CND353" s="94"/>
      <c r="CNE353" s="94"/>
      <c r="CNF353" s="94"/>
      <c r="CNG353" s="94"/>
      <c r="CNH353" s="94"/>
      <c r="CNI353" s="94"/>
      <c r="CNJ353" s="94"/>
      <c r="CNK353" s="94"/>
      <c r="CNL353" s="94"/>
      <c r="CNM353" s="94"/>
      <c r="CNN353" s="94"/>
      <c r="CNO353" s="94"/>
      <c r="CNP353" s="94"/>
      <c r="CNQ353" s="94"/>
      <c r="CNR353" s="94"/>
      <c r="CNS353" s="94"/>
      <c r="CNT353" s="94"/>
      <c r="CNU353" s="94"/>
      <c r="CNV353" s="94"/>
      <c r="CNW353" s="94"/>
      <c r="CNX353" s="94"/>
      <c r="CNY353" s="94"/>
      <c r="CNZ353" s="94"/>
      <c r="COA353" s="94"/>
      <c r="COB353" s="94"/>
      <c r="COC353" s="94"/>
      <c r="COD353" s="94"/>
      <c r="COE353" s="94"/>
      <c r="COF353" s="94"/>
      <c r="COG353" s="94"/>
      <c r="COH353" s="94"/>
      <c r="COI353" s="94"/>
      <c r="COJ353" s="94"/>
      <c r="COK353" s="94"/>
      <c r="COL353" s="94"/>
      <c r="COM353" s="94"/>
      <c r="CON353" s="94"/>
      <c r="COO353" s="94"/>
      <c r="COP353" s="94"/>
      <c r="COQ353" s="94"/>
      <c r="COR353" s="94"/>
      <c r="COS353" s="94"/>
      <c r="COT353" s="94"/>
      <c r="COU353" s="94"/>
      <c r="COV353" s="94"/>
      <c r="COW353" s="94"/>
      <c r="COX353" s="94"/>
      <c r="COY353" s="94"/>
      <c r="COZ353" s="94"/>
      <c r="CPA353" s="94"/>
      <c r="CPB353" s="94"/>
      <c r="CPC353" s="94"/>
      <c r="CPD353" s="94"/>
      <c r="CPE353" s="94"/>
      <c r="CPF353" s="94"/>
      <c r="CPG353" s="94"/>
      <c r="CPH353" s="94"/>
      <c r="CPI353" s="94"/>
      <c r="CPJ353" s="94"/>
      <c r="CPK353" s="94"/>
      <c r="CPL353" s="94"/>
      <c r="CPM353" s="94"/>
      <c r="CPN353" s="94"/>
      <c r="CPO353" s="94"/>
      <c r="CPP353" s="94"/>
      <c r="CPQ353" s="94"/>
      <c r="CPR353" s="94"/>
      <c r="CPS353" s="94"/>
      <c r="CPT353" s="94"/>
      <c r="CPU353" s="94"/>
      <c r="CPV353" s="94"/>
      <c r="CPW353" s="94"/>
      <c r="CPX353" s="94"/>
      <c r="CPY353" s="94"/>
      <c r="CPZ353" s="94"/>
      <c r="CQA353" s="94"/>
      <c r="CQB353" s="94"/>
      <c r="CQC353" s="94"/>
      <c r="CQD353" s="94"/>
      <c r="CQE353" s="94"/>
      <c r="CQF353" s="94"/>
      <c r="CQG353" s="94"/>
      <c r="CQH353" s="94"/>
      <c r="CQI353" s="94"/>
      <c r="CQJ353" s="94"/>
      <c r="CQK353" s="94"/>
      <c r="CQL353" s="94"/>
      <c r="CQM353" s="94"/>
      <c r="CQN353" s="94"/>
      <c r="CQO353" s="94"/>
      <c r="CQP353" s="94"/>
      <c r="CQQ353" s="94"/>
      <c r="CQR353" s="94"/>
      <c r="CQS353" s="94"/>
      <c r="CQT353" s="94"/>
      <c r="CQU353" s="94"/>
      <c r="CQV353" s="94"/>
      <c r="CQW353" s="94"/>
      <c r="CQX353" s="94"/>
      <c r="CQY353" s="94"/>
      <c r="CQZ353" s="94"/>
      <c r="CRA353" s="94"/>
      <c r="CRB353" s="94"/>
      <c r="CRC353" s="94"/>
      <c r="CRD353" s="94"/>
      <c r="CRE353" s="94"/>
      <c r="CRF353" s="94"/>
      <c r="CRG353" s="94"/>
      <c r="CRH353" s="94"/>
      <c r="CRI353" s="94"/>
      <c r="CRJ353" s="94"/>
      <c r="CRK353" s="94"/>
      <c r="CRL353" s="94"/>
      <c r="CRM353" s="94"/>
      <c r="CRN353" s="94"/>
      <c r="CRO353" s="94"/>
      <c r="CRP353" s="94"/>
      <c r="CRQ353" s="94"/>
      <c r="CRR353" s="94"/>
      <c r="CRS353" s="94"/>
      <c r="CRT353" s="94"/>
      <c r="CRU353" s="94"/>
      <c r="CRV353" s="94"/>
      <c r="CRW353" s="94"/>
      <c r="CRX353" s="94"/>
      <c r="CRY353" s="94"/>
      <c r="CRZ353" s="94"/>
      <c r="CSA353" s="94"/>
      <c r="CSB353" s="94"/>
      <c r="CSC353" s="94"/>
      <c r="CSD353" s="94"/>
      <c r="CSE353" s="94"/>
      <c r="CSF353" s="94"/>
      <c r="CSG353" s="94"/>
      <c r="CSH353" s="94"/>
      <c r="CSI353" s="94"/>
      <c r="CSJ353" s="94"/>
      <c r="CSK353" s="94"/>
      <c r="CSL353" s="94"/>
      <c r="CSM353" s="94"/>
      <c r="CSN353" s="94"/>
      <c r="CSO353" s="94"/>
      <c r="CSP353" s="94"/>
      <c r="CSQ353" s="94"/>
      <c r="CSR353" s="94"/>
      <c r="CSS353" s="94"/>
      <c r="CST353" s="94"/>
      <c r="CSU353" s="94"/>
      <c r="CSV353" s="94"/>
      <c r="CSW353" s="94"/>
      <c r="CSX353" s="94"/>
      <c r="CSY353" s="94"/>
      <c r="CSZ353" s="94"/>
      <c r="CTA353" s="94"/>
      <c r="CTB353" s="94"/>
      <c r="CTC353" s="94"/>
      <c r="CTD353" s="94"/>
      <c r="CTE353" s="94"/>
      <c r="CTF353" s="94"/>
      <c r="CTG353" s="94"/>
      <c r="CTH353" s="94"/>
      <c r="CTI353" s="94"/>
      <c r="CTJ353" s="94"/>
      <c r="CTK353" s="94"/>
      <c r="CTL353" s="94"/>
      <c r="CTM353" s="94"/>
      <c r="CTN353" s="94"/>
      <c r="CTO353" s="94"/>
      <c r="CTP353" s="94"/>
      <c r="CTQ353" s="94"/>
      <c r="CTR353" s="94"/>
      <c r="CTS353" s="94"/>
      <c r="CTT353" s="94"/>
      <c r="CTU353" s="94"/>
      <c r="CTV353" s="94"/>
      <c r="CTW353" s="94"/>
      <c r="CTX353" s="94"/>
      <c r="CTY353" s="94"/>
      <c r="CTZ353" s="94"/>
      <c r="CUA353" s="94"/>
      <c r="CUB353" s="94"/>
      <c r="CUC353" s="94"/>
      <c r="CUD353" s="94"/>
      <c r="CUE353" s="94"/>
      <c r="CUF353" s="94"/>
      <c r="CUG353" s="94"/>
      <c r="CUH353" s="94"/>
      <c r="CUI353" s="94"/>
      <c r="CUJ353" s="94"/>
      <c r="CUK353" s="94"/>
      <c r="CUL353" s="94"/>
      <c r="CUM353" s="94"/>
      <c r="CUN353" s="94"/>
      <c r="CUO353" s="94"/>
      <c r="CUP353" s="94"/>
      <c r="CUQ353" s="94"/>
      <c r="CUR353" s="94"/>
      <c r="CUS353" s="94"/>
      <c r="CUT353" s="94"/>
      <c r="CUU353" s="94"/>
      <c r="CUV353" s="94"/>
      <c r="CUW353" s="94"/>
      <c r="CUX353" s="94"/>
      <c r="CUY353" s="94"/>
      <c r="CUZ353" s="94"/>
      <c r="CVA353" s="94"/>
      <c r="CVB353" s="94"/>
      <c r="CVC353" s="94"/>
      <c r="CVD353" s="94"/>
      <c r="CVE353" s="94"/>
      <c r="CVF353" s="94"/>
      <c r="CVG353" s="94"/>
      <c r="CVH353" s="94"/>
      <c r="CVI353" s="94"/>
      <c r="CVJ353" s="94"/>
      <c r="CVK353" s="94"/>
      <c r="CVL353" s="94"/>
      <c r="CVM353" s="94"/>
      <c r="CVN353" s="94"/>
      <c r="CVO353" s="94"/>
      <c r="CVP353" s="94"/>
      <c r="CVQ353" s="94"/>
      <c r="CVR353" s="94"/>
      <c r="CVS353" s="94"/>
      <c r="CVT353" s="94"/>
      <c r="CVU353" s="94"/>
      <c r="CVV353" s="94"/>
      <c r="CVW353" s="94"/>
      <c r="CVX353" s="94"/>
      <c r="CVY353" s="94"/>
      <c r="CVZ353" s="94"/>
      <c r="CWA353" s="94"/>
      <c r="CWB353" s="94"/>
      <c r="CWC353" s="94"/>
      <c r="CWD353" s="94"/>
      <c r="CWE353" s="94"/>
      <c r="CWF353" s="94"/>
      <c r="CWG353" s="94"/>
      <c r="CWH353" s="94"/>
      <c r="CWI353" s="94"/>
      <c r="CWJ353" s="94"/>
      <c r="CWK353" s="94"/>
      <c r="CWL353" s="94"/>
      <c r="CWM353" s="94"/>
      <c r="CWN353" s="94"/>
      <c r="CWO353" s="94"/>
      <c r="CWP353" s="94"/>
      <c r="CWQ353" s="94"/>
      <c r="CWR353" s="94"/>
      <c r="CWS353" s="94"/>
      <c r="CWT353" s="94"/>
      <c r="CWU353" s="94"/>
      <c r="CWV353" s="94"/>
      <c r="CWW353" s="94"/>
      <c r="CWX353" s="94"/>
      <c r="CWY353" s="94"/>
      <c r="CWZ353" s="94"/>
      <c r="CXA353" s="94"/>
      <c r="CXB353" s="94"/>
      <c r="CXC353" s="94"/>
      <c r="CXD353" s="94"/>
      <c r="CXE353" s="94"/>
      <c r="CXF353" s="94"/>
      <c r="CXG353" s="94"/>
      <c r="CXH353" s="94"/>
      <c r="CXI353" s="94"/>
      <c r="CXJ353" s="94"/>
      <c r="CXK353" s="94"/>
      <c r="CXL353" s="94"/>
      <c r="CXM353" s="94"/>
      <c r="CXN353" s="94"/>
      <c r="CXO353" s="94"/>
      <c r="CXP353" s="94"/>
      <c r="CXQ353" s="94"/>
      <c r="CXR353" s="94"/>
      <c r="CXS353" s="94"/>
      <c r="CXT353" s="94"/>
      <c r="CXU353" s="94"/>
      <c r="CXV353" s="94"/>
      <c r="CXW353" s="94"/>
      <c r="CXX353" s="94"/>
      <c r="CXY353" s="94"/>
      <c r="CXZ353" s="94"/>
      <c r="CYA353" s="94"/>
      <c r="CYB353" s="94"/>
      <c r="CYC353" s="94"/>
      <c r="CYD353" s="94"/>
      <c r="CYE353" s="94"/>
      <c r="CYF353" s="94"/>
      <c r="CYG353" s="94"/>
      <c r="CYH353" s="94"/>
      <c r="CYI353" s="94"/>
      <c r="CYJ353" s="94"/>
      <c r="CYK353" s="94"/>
      <c r="CYL353" s="94"/>
      <c r="CYM353" s="94"/>
      <c r="CYN353" s="94"/>
      <c r="CYO353" s="94"/>
      <c r="CYP353" s="94"/>
      <c r="CYQ353" s="94"/>
      <c r="CYR353" s="94"/>
      <c r="CYS353" s="94"/>
      <c r="CYT353" s="94"/>
      <c r="CYU353" s="94"/>
      <c r="CYV353" s="94"/>
      <c r="CYW353" s="94"/>
      <c r="CYX353" s="94"/>
      <c r="CYY353" s="94"/>
      <c r="CYZ353" s="94"/>
      <c r="CZA353" s="94"/>
      <c r="CZB353" s="94"/>
      <c r="CZC353" s="94"/>
      <c r="CZD353" s="94"/>
      <c r="CZE353" s="94"/>
      <c r="CZF353" s="94"/>
      <c r="CZG353" s="94"/>
      <c r="CZH353" s="94"/>
      <c r="CZI353" s="94"/>
      <c r="CZJ353" s="94"/>
      <c r="CZK353" s="94"/>
      <c r="CZL353" s="94"/>
      <c r="CZM353" s="94"/>
      <c r="CZN353" s="94"/>
      <c r="CZO353" s="94"/>
      <c r="CZP353" s="94"/>
      <c r="CZQ353" s="94"/>
      <c r="CZR353" s="94"/>
      <c r="CZS353" s="94"/>
      <c r="CZT353" s="94"/>
      <c r="CZU353" s="94"/>
      <c r="CZV353" s="94"/>
      <c r="CZW353" s="94"/>
      <c r="CZX353" s="94"/>
      <c r="CZY353" s="94"/>
      <c r="CZZ353" s="94"/>
      <c r="DAA353" s="94"/>
      <c r="DAB353" s="94"/>
      <c r="DAC353" s="94"/>
      <c r="DAD353" s="94"/>
      <c r="DAE353" s="94"/>
      <c r="DAF353" s="94"/>
      <c r="DAG353" s="94"/>
      <c r="DAH353" s="94"/>
      <c r="DAI353" s="94"/>
      <c r="DAJ353" s="94"/>
      <c r="DAK353" s="94"/>
      <c r="DAL353" s="94"/>
      <c r="DAM353" s="94"/>
      <c r="DAN353" s="94"/>
      <c r="DAO353" s="94"/>
      <c r="DAP353" s="94"/>
      <c r="DAQ353" s="94"/>
      <c r="DAR353" s="94"/>
      <c r="DAS353" s="94"/>
      <c r="DAT353" s="94"/>
      <c r="DAU353" s="94"/>
      <c r="DAV353" s="94"/>
      <c r="DAW353" s="94"/>
      <c r="DAX353" s="94"/>
      <c r="DAY353" s="94"/>
      <c r="DAZ353" s="94"/>
      <c r="DBA353" s="94"/>
      <c r="DBB353" s="94"/>
      <c r="DBC353" s="94"/>
      <c r="DBD353" s="94"/>
      <c r="DBE353" s="94"/>
      <c r="DBF353" s="94"/>
      <c r="DBG353" s="94"/>
      <c r="DBH353" s="94"/>
      <c r="DBI353" s="94"/>
      <c r="DBJ353" s="94"/>
      <c r="DBK353" s="94"/>
      <c r="DBL353" s="94"/>
      <c r="DBM353" s="94"/>
      <c r="DBN353" s="94"/>
      <c r="DBO353" s="94"/>
      <c r="DBP353" s="94"/>
      <c r="DBQ353" s="94"/>
      <c r="DBR353" s="94"/>
      <c r="DBS353" s="94"/>
      <c r="DBT353" s="94"/>
      <c r="DBU353" s="94"/>
      <c r="DBV353" s="94"/>
      <c r="DBW353" s="94"/>
      <c r="DBX353" s="94"/>
      <c r="DBY353" s="94"/>
      <c r="DBZ353" s="94"/>
      <c r="DCA353" s="94"/>
      <c r="DCB353" s="94"/>
      <c r="DCC353" s="94"/>
      <c r="DCD353" s="94"/>
      <c r="DCE353" s="94"/>
      <c r="DCF353" s="94"/>
      <c r="DCG353" s="94"/>
      <c r="DCH353" s="94"/>
      <c r="DCI353" s="94"/>
      <c r="DCJ353" s="94"/>
      <c r="DCK353" s="94"/>
      <c r="DCL353" s="94"/>
      <c r="DCM353" s="94"/>
      <c r="DCN353" s="94"/>
      <c r="DCO353" s="94"/>
      <c r="DCP353" s="94"/>
      <c r="DCQ353" s="94"/>
      <c r="DCR353" s="94"/>
      <c r="DCS353" s="94"/>
      <c r="DCT353" s="94"/>
      <c r="DCU353" s="94"/>
      <c r="DCV353" s="94"/>
      <c r="DCW353" s="94"/>
      <c r="DCX353" s="94"/>
      <c r="DCY353" s="94"/>
      <c r="DCZ353" s="94"/>
      <c r="DDA353" s="94"/>
      <c r="DDB353" s="94"/>
      <c r="DDC353" s="94"/>
      <c r="DDD353" s="94"/>
      <c r="DDE353" s="94"/>
      <c r="DDF353" s="94"/>
      <c r="DDG353" s="94"/>
      <c r="DDH353" s="94"/>
      <c r="DDI353" s="94"/>
      <c r="DDJ353" s="94"/>
      <c r="DDK353" s="94"/>
      <c r="DDL353" s="94"/>
      <c r="DDM353" s="94"/>
      <c r="DDN353" s="94"/>
      <c r="DDO353" s="94"/>
      <c r="DDP353" s="94"/>
      <c r="DDQ353" s="94"/>
      <c r="DDR353" s="94"/>
      <c r="DDS353" s="94"/>
      <c r="DDT353" s="94"/>
      <c r="DDU353" s="94"/>
      <c r="DDV353" s="94"/>
      <c r="DDW353" s="94"/>
      <c r="DDX353" s="94"/>
      <c r="DDY353" s="94"/>
      <c r="DDZ353" s="94"/>
      <c r="DEA353" s="94"/>
      <c r="DEB353" s="94"/>
      <c r="DEC353" s="94"/>
      <c r="DED353" s="94"/>
      <c r="DEE353" s="94"/>
      <c r="DEF353" s="94"/>
      <c r="DEG353" s="94"/>
      <c r="DEH353" s="94"/>
      <c r="DEI353" s="94"/>
      <c r="DEJ353" s="94"/>
      <c r="DEK353" s="94"/>
      <c r="DEL353" s="94"/>
      <c r="DEM353" s="94"/>
      <c r="DEN353" s="94"/>
      <c r="DEO353" s="94"/>
      <c r="DEP353" s="94"/>
      <c r="DEQ353" s="94"/>
      <c r="DER353" s="94"/>
      <c r="DES353" s="94"/>
      <c r="DET353" s="94"/>
      <c r="DEU353" s="94"/>
      <c r="DEV353" s="94"/>
      <c r="DEW353" s="94"/>
      <c r="DEX353" s="94"/>
      <c r="DEY353" s="94"/>
      <c r="DEZ353" s="94"/>
      <c r="DFA353" s="94"/>
      <c r="DFB353" s="94"/>
      <c r="DFC353" s="94"/>
      <c r="DFD353" s="94"/>
      <c r="DFE353" s="94"/>
      <c r="DFF353" s="94"/>
      <c r="DFG353" s="94"/>
      <c r="DFH353" s="94"/>
      <c r="DFI353" s="94"/>
      <c r="DFJ353" s="94"/>
      <c r="DFK353" s="94"/>
      <c r="DFL353" s="94"/>
      <c r="DFM353" s="94"/>
      <c r="DFN353" s="94"/>
      <c r="DFO353" s="94"/>
      <c r="DFP353" s="94"/>
      <c r="DFQ353" s="94"/>
      <c r="DFR353" s="94"/>
      <c r="DFS353" s="94"/>
      <c r="DFT353" s="94"/>
      <c r="DFU353" s="94"/>
      <c r="DFV353" s="94"/>
      <c r="DFW353" s="94"/>
      <c r="DFX353" s="94"/>
      <c r="DFY353" s="94"/>
      <c r="DFZ353" s="94"/>
      <c r="DGA353" s="94"/>
      <c r="DGB353" s="94"/>
      <c r="DGC353" s="94"/>
      <c r="DGD353" s="94"/>
      <c r="DGE353" s="94"/>
      <c r="DGF353" s="94"/>
      <c r="DGG353" s="94"/>
      <c r="DGH353" s="94"/>
      <c r="DGI353" s="94"/>
      <c r="DGJ353" s="94"/>
      <c r="DGK353" s="94"/>
      <c r="DGL353" s="94"/>
      <c r="DGM353" s="94"/>
      <c r="DGN353" s="94"/>
      <c r="DGO353" s="94"/>
      <c r="DGP353" s="94"/>
      <c r="DGQ353" s="94"/>
      <c r="DGR353" s="94"/>
      <c r="DGS353" s="94"/>
      <c r="DGT353" s="94"/>
      <c r="DGU353" s="94"/>
      <c r="DGV353" s="94"/>
      <c r="DGW353" s="94"/>
      <c r="DGX353" s="94"/>
      <c r="DGY353" s="94"/>
      <c r="DGZ353" s="94"/>
      <c r="DHA353" s="94"/>
      <c r="DHB353" s="94"/>
      <c r="DHC353" s="94"/>
      <c r="DHD353" s="94"/>
      <c r="DHE353" s="94"/>
      <c r="DHF353" s="94"/>
      <c r="DHG353" s="94"/>
      <c r="DHH353" s="94"/>
      <c r="DHI353" s="94"/>
      <c r="DHJ353" s="94"/>
      <c r="DHK353" s="94"/>
      <c r="DHL353" s="94"/>
      <c r="DHM353" s="94"/>
      <c r="DHN353" s="94"/>
      <c r="DHO353" s="94"/>
      <c r="DHP353" s="94"/>
      <c r="DHQ353" s="94"/>
      <c r="DHR353" s="94"/>
      <c r="DHS353" s="94"/>
      <c r="DHT353" s="94"/>
      <c r="DHU353" s="94"/>
      <c r="DHV353" s="94"/>
      <c r="DHW353" s="94"/>
      <c r="DHX353" s="94"/>
      <c r="DHY353" s="94"/>
      <c r="DHZ353" s="94"/>
      <c r="DIA353" s="94"/>
      <c r="DIB353" s="94"/>
      <c r="DIC353" s="94"/>
      <c r="DID353" s="94"/>
      <c r="DIE353" s="94"/>
      <c r="DIF353" s="94"/>
      <c r="DIG353" s="94"/>
      <c r="DIH353" s="94"/>
      <c r="DII353" s="94"/>
      <c r="DIJ353" s="94"/>
      <c r="DIK353" s="94"/>
      <c r="DIL353" s="94"/>
      <c r="DIM353" s="94"/>
      <c r="DIN353" s="94"/>
      <c r="DIO353" s="94"/>
      <c r="DIP353" s="94"/>
      <c r="DIQ353" s="94"/>
      <c r="DIR353" s="94"/>
      <c r="DIS353" s="94"/>
      <c r="DIT353" s="94"/>
      <c r="DIU353" s="94"/>
      <c r="DIV353" s="94"/>
      <c r="DIW353" s="94"/>
      <c r="DIX353" s="94"/>
      <c r="DIY353" s="94"/>
      <c r="DIZ353" s="94"/>
      <c r="DJA353" s="94"/>
      <c r="DJB353" s="94"/>
      <c r="DJC353" s="94"/>
      <c r="DJD353" s="94"/>
      <c r="DJE353" s="94"/>
      <c r="DJF353" s="94"/>
      <c r="DJG353" s="94"/>
      <c r="DJH353" s="94"/>
      <c r="DJI353" s="94"/>
      <c r="DJJ353" s="94"/>
      <c r="DJK353" s="94"/>
      <c r="DJL353" s="94"/>
      <c r="DJM353" s="94"/>
      <c r="DJN353" s="94"/>
      <c r="DJO353" s="94"/>
      <c r="DJP353" s="94"/>
      <c r="DJQ353" s="94"/>
      <c r="DJR353" s="94"/>
      <c r="DJS353" s="94"/>
      <c r="DJT353" s="94"/>
      <c r="DJU353" s="94"/>
      <c r="DJV353" s="94"/>
      <c r="DJW353" s="94"/>
      <c r="DJX353" s="94"/>
      <c r="DJY353" s="94"/>
      <c r="DJZ353" s="94"/>
      <c r="DKA353" s="94"/>
      <c r="DKB353" s="94"/>
      <c r="DKC353" s="94"/>
      <c r="DKD353" s="94"/>
      <c r="DKE353" s="94"/>
      <c r="DKF353" s="94"/>
      <c r="DKG353" s="94"/>
      <c r="DKH353" s="94"/>
      <c r="DKI353" s="94"/>
      <c r="DKJ353" s="94"/>
      <c r="DKK353" s="94"/>
      <c r="DKL353" s="94"/>
      <c r="DKM353" s="94"/>
      <c r="DKN353" s="94"/>
      <c r="DKO353" s="94"/>
      <c r="DKP353" s="94"/>
      <c r="DKQ353" s="94"/>
      <c r="DKR353" s="94"/>
      <c r="DKS353" s="94"/>
      <c r="DKT353" s="94"/>
      <c r="DKU353" s="94"/>
      <c r="DKV353" s="94"/>
      <c r="DKW353" s="94"/>
      <c r="DKX353" s="94"/>
      <c r="DKY353" s="94"/>
      <c r="DKZ353" s="94"/>
      <c r="DLA353" s="94"/>
      <c r="DLB353" s="94"/>
      <c r="DLC353" s="94"/>
      <c r="DLD353" s="94"/>
      <c r="DLE353" s="94"/>
      <c r="DLF353" s="94"/>
      <c r="DLG353" s="94"/>
      <c r="DLH353" s="94"/>
      <c r="DLI353" s="94"/>
      <c r="DLJ353" s="94"/>
      <c r="DLK353" s="94"/>
      <c r="DLL353" s="94"/>
      <c r="DLM353" s="94"/>
      <c r="DLN353" s="94"/>
      <c r="DLO353" s="94"/>
      <c r="DLP353" s="94"/>
      <c r="DLQ353" s="94"/>
      <c r="DLR353" s="94"/>
      <c r="DLS353" s="94"/>
      <c r="DLT353" s="94"/>
      <c r="DLU353" s="94"/>
      <c r="DLV353" s="94"/>
      <c r="DLW353" s="94"/>
      <c r="DLX353" s="94"/>
      <c r="DLY353" s="94"/>
      <c r="DLZ353" s="94"/>
      <c r="DMA353" s="94"/>
      <c r="DMB353" s="94"/>
      <c r="DMC353" s="94"/>
      <c r="DMD353" s="94"/>
      <c r="DME353" s="94"/>
      <c r="DMF353" s="94"/>
      <c r="DMG353" s="94"/>
      <c r="DMH353" s="94"/>
      <c r="DMI353" s="94"/>
      <c r="DMJ353" s="94"/>
      <c r="DMK353" s="94"/>
      <c r="DML353" s="94"/>
      <c r="DMM353" s="94"/>
      <c r="DMN353" s="94"/>
      <c r="DMO353" s="94"/>
      <c r="DMP353" s="94"/>
      <c r="DMQ353" s="94"/>
      <c r="DMR353" s="94"/>
      <c r="DMS353" s="94"/>
      <c r="DMT353" s="94"/>
      <c r="DMU353" s="94"/>
      <c r="DMV353" s="94"/>
      <c r="DMW353" s="94"/>
      <c r="DMX353" s="94"/>
      <c r="DMY353" s="94"/>
      <c r="DMZ353" s="94"/>
      <c r="DNA353" s="94"/>
      <c r="DNB353" s="94"/>
      <c r="DNC353" s="94"/>
      <c r="DND353" s="94"/>
      <c r="DNE353" s="94"/>
      <c r="DNF353" s="94"/>
      <c r="DNG353" s="94"/>
      <c r="DNH353" s="94"/>
      <c r="DNI353" s="94"/>
      <c r="DNJ353" s="94"/>
      <c r="DNK353" s="94"/>
      <c r="DNL353" s="94"/>
      <c r="DNM353" s="94"/>
      <c r="DNN353" s="94"/>
      <c r="DNO353" s="94"/>
      <c r="DNP353" s="94"/>
      <c r="DNQ353" s="94"/>
      <c r="DNR353" s="94"/>
      <c r="DNS353" s="94"/>
      <c r="DNT353" s="94"/>
      <c r="DNU353" s="94"/>
      <c r="DNV353" s="94"/>
      <c r="DNW353" s="94"/>
      <c r="DNX353" s="94"/>
      <c r="DNY353" s="94"/>
      <c r="DNZ353" s="94"/>
      <c r="DOA353" s="94"/>
      <c r="DOB353" s="94"/>
      <c r="DOC353" s="94"/>
      <c r="DOD353" s="94"/>
      <c r="DOE353" s="94"/>
      <c r="DOF353" s="94"/>
      <c r="DOG353" s="94"/>
      <c r="DOH353" s="94"/>
      <c r="DOI353" s="94"/>
      <c r="DOJ353" s="94"/>
      <c r="DOK353" s="94"/>
      <c r="DOL353" s="94"/>
      <c r="DOM353" s="94"/>
      <c r="DON353" s="94"/>
      <c r="DOO353" s="94"/>
      <c r="DOP353" s="94"/>
      <c r="DOQ353" s="94"/>
      <c r="DOR353" s="94"/>
      <c r="DOS353" s="94"/>
      <c r="DOT353" s="94"/>
      <c r="DOU353" s="94"/>
      <c r="DOV353" s="94"/>
      <c r="DOW353" s="94"/>
      <c r="DOX353" s="94"/>
      <c r="DOY353" s="94"/>
      <c r="DOZ353" s="94"/>
      <c r="DPA353" s="94"/>
      <c r="DPB353" s="94"/>
      <c r="DPC353" s="94"/>
      <c r="DPD353" s="94"/>
      <c r="DPE353" s="94"/>
      <c r="DPF353" s="94"/>
      <c r="DPG353" s="94"/>
      <c r="DPH353" s="94"/>
      <c r="DPI353" s="94"/>
      <c r="DPJ353" s="94"/>
      <c r="DPK353" s="94"/>
      <c r="DPL353" s="94"/>
      <c r="DPM353" s="94"/>
      <c r="DPN353" s="94"/>
      <c r="DPO353" s="94"/>
      <c r="DPP353" s="94"/>
      <c r="DPQ353" s="94"/>
      <c r="DPR353" s="94"/>
      <c r="DPS353" s="94"/>
      <c r="DPT353" s="94"/>
      <c r="DPU353" s="94"/>
      <c r="DPV353" s="94"/>
      <c r="DPW353" s="94"/>
      <c r="DPX353" s="94"/>
      <c r="DPY353" s="94"/>
      <c r="DPZ353" s="94"/>
      <c r="DQA353" s="94"/>
      <c r="DQB353" s="94"/>
      <c r="DQC353" s="94"/>
      <c r="DQD353" s="94"/>
      <c r="DQE353" s="94"/>
      <c r="DQF353" s="94"/>
      <c r="DQG353" s="94"/>
      <c r="DQH353" s="94"/>
      <c r="DQI353" s="94"/>
      <c r="DQJ353" s="94"/>
      <c r="DQK353" s="94"/>
      <c r="DQL353" s="94"/>
      <c r="DQM353" s="94"/>
      <c r="DQN353" s="94"/>
      <c r="DQO353" s="94"/>
      <c r="DQP353" s="94"/>
      <c r="DQQ353" s="94"/>
      <c r="DQR353" s="94"/>
      <c r="DQS353" s="94"/>
      <c r="DQT353" s="94"/>
      <c r="DQU353" s="94"/>
      <c r="DQV353" s="94"/>
      <c r="DQW353" s="94"/>
      <c r="DQX353" s="94"/>
      <c r="DQY353" s="94"/>
      <c r="DQZ353" s="94"/>
      <c r="DRA353" s="94"/>
      <c r="DRB353" s="94"/>
      <c r="DRC353" s="94"/>
      <c r="DRD353" s="94"/>
      <c r="DRE353" s="94"/>
      <c r="DRF353" s="94"/>
      <c r="DRG353" s="94"/>
      <c r="DRH353" s="94"/>
      <c r="DRI353" s="94"/>
      <c r="DRJ353" s="94"/>
      <c r="DRK353" s="94"/>
      <c r="DRL353" s="94"/>
      <c r="DRM353" s="94"/>
      <c r="DRN353" s="94"/>
      <c r="DRO353" s="94"/>
      <c r="DRP353" s="94"/>
      <c r="DRQ353" s="94"/>
      <c r="DRR353" s="94"/>
      <c r="DRS353" s="94"/>
      <c r="DRT353" s="94"/>
      <c r="DRU353" s="94"/>
      <c r="DRV353" s="94"/>
      <c r="DRW353" s="94"/>
      <c r="DRX353" s="94"/>
      <c r="DRY353" s="94"/>
      <c r="DRZ353" s="94"/>
      <c r="DSA353" s="94"/>
      <c r="DSB353" s="94"/>
      <c r="DSC353" s="94"/>
      <c r="DSD353" s="94"/>
      <c r="DSE353" s="94"/>
      <c r="DSF353" s="94"/>
      <c r="DSG353" s="94"/>
      <c r="DSH353" s="94"/>
      <c r="DSI353" s="94"/>
      <c r="DSJ353" s="94"/>
      <c r="DSK353" s="94"/>
      <c r="DSL353" s="94"/>
      <c r="DSM353" s="94"/>
      <c r="DSN353" s="94"/>
      <c r="DSO353" s="94"/>
      <c r="DSP353" s="94"/>
      <c r="DSQ353" s="94"/>
      <c r="DSR353" s="94"/>
      <c r="DSS353" s="94"/>
      <c r="DST353" s="94"/>
      <c r="DSU353" s="94"/>
      <c r="DSV353" s="94"/>
      <c r="DSW353" s="94"/>
      <c r="DSX353" s="94"/>
      <c r="DSY353" s="94"/>
      <c r="DSZ353" s="94"/>
      <c r="DTA353" s="94"/>
      <c r="DTB353" s="94"/>
      <c r="DTC353" s="94"/>
      <c r="DTD353" s="94"/>
      <c r="DTE353" s="94"/>
      <c r="DTF353" s="94"/>
      <c r="DTG353" s="94"/>
      <c r="DTH353" s="94"/>
      <c r="DTI353" s="94"/>
      <c r="DTJ353" s="94"/>
      <c r="DTK353" s="94"/>
      <c r="DTL353" s="94"/>
      <c r="DTM353" s="94"/>
      <c r="DTN353" s="94"/>
      <c r="DTO353" s="94"/>
      <c r="DTP353" s="94"/>
      <c r="DTQ353" s="94"/>
      <c r="DTR353" s="94"/>
      <c r="DTS353" s="94"/>
      <c r="DTT353" s="94"/>
      <c r="DTU353" s="94"/>
      <c r="DTV353" s="94"/>
      <c r="DTW353" s="94"/>
      <c r="DTX353" s="94"/>
      <c r="DTY353" s="94"/>
      <c r="DTZ353" s="94"/>
      <c r="DUA353" s="94"/>
      <c r="DUB353" s="94"/>
      <c r="DUC353" s="94"/>
      <c r="DUD353" s="94"/>
      <c r="DUE353" s="94"/>
      <c r="DUF353" s="94"/>
      <c r="DUG353" s="94"/>
      <c r="DUH353" s="94"/>
      <c r="DUI353" s="94"/>
      <c r="DUJ353" s="94"/>
      <c r="DUK353" s="94"/>
      <c r="DUL353" s="94"/>
      <c r="DUM353" s="94"/>
      <c r="DUN353" s="94"/>
      <c r="DUO353" s="94"/>
      <c r="DUP353" s="94"/>
      <c r="DUQ353" s="94"/>
      <c r="DUR353" s="94"/>
      <c r="DUS353" s="94"/>
      <c r="DUT353" s="94"/>
      <c r="DUU353" s="94"/>
      <c r="DUV353" s="94"/>
      <c r="DUW353" s="94"/>
      <c r="DUX353" s="94"/>
      <c r="DUY353" s="94"/>
      <c r="DUZ353" s="94"/>
      <c r="DVA353" s="94"/>
      <c r="DVB353" s="94"/>
      <c r="DVC353" s="94"/>
      <c r="DVD353" s="94"/>
      <c r="DVE353" s="94"/>
      <c r="DVF353" s="94"/>
      <c r="DVG353" s="94"/>
      <c r="DVH353" s="94"/>
      <c r="DVI353" s="94"/>
      <c r="DVJ353" s="94"/>
      <c r="DVK353" s="94"/>
      <c r="DVL353" s="94"/>
      <c r="DVM353" s="94"/>
      <c r="DVN353" s="94"/>
      <c r="DVO353" s="94"/>
      <c r="DVP353" s="94"/>
      <c r="DVQ353" s="94"/>
      <c r="DVR353" s="94"/>
      <c r="DVS353" s="94"/>
      <c r="DVT353" s="94"/>
      <c r="DVU353" s="94"/>
      <c r="DVV353" s="94"/>
      <c r="DVW353" s="94"/>
      <c r="DVX353" s="94"/>
      <c r="DVY353" s="94"/>
      <c r="DVZ353" s="94"/>
      <c r="DWA353" s="94"/>
      <c r="DWB353" s="94"/>
      <c r="DWC353" s="94"/>
      <c r="DWD353" s="94"/>
      <c r="DWE353" s="94"/>
      <c r="DWF353" s="94"/>
      <c r="DWG353" s="94"/>
      <c r="DWH353" s="94"/>
      <c r="DWI353" s="94"/>
      <c r="DWJ353" s="94"/>
      <c r="DWK353" s="94"/>
      <c r="DWL353" s="94"/>
      <c r="DWM353" s="94"/>
      <c r="DWN353" s="94"/>
      <c r="DWO353" s="94"/>
      <c r="DWP353" s="94"/>
      <c r="DWQ353" s="94"/>
      <c r="DWR353" s="94"/>
      <c r="DWS353" s="94"/>
      <c r="DWT353" s="94"/>
      <c r="DWU353" s="94"/>
      <c r="DWV353" s="94"/>
      <c r="DWW353" s="94"/>
      <c r="DWX353" s="94"/>
      <c r="DWY353" s="94"/>
      <c r="DWZ353" s="94"/>
      <c r="DXA353" s="94"/>
      <c r="DXB353" s="94"/>
      <c r="DXC353" s="94"/>
      <c r="DXD353" s="94"/>
      <c r="DXE353" s="94"/>
      <c r="DXF353" s="94"/>
      <c r="DXG353" s="94"/>
      <c r="DXH353" s="94"/>
      <c r="DXI353" s="94"/>
      <c r="DXJ353" s="94"/>
      <c r="DXK353" s="94"/>
      <c r="DXL353" s="94"/>
      <c r="DXM353" s="94"/>
      <c r="DXN353" s="94"/>
      <c r="DXO353" s="94"/>
      <c r="DXP353" s="94"/>
      <c r="DXQ353" s="94"/>
      <c r="DXR353" s="94"/>
      <c r="DXS353" s="94"/>
      <c r="DXT353" s="94"/>
      <c r="DXU353" s="94"/>
      <c r="DXV353" s="94"/>
      <c r="DXW353" s="94"/>
      <c r="DXX353" s="94"/>
      <c r="DXY353" s="94"/>
      <c r="DXZ353" s="94"/>
      <c r="DYA353" s="94"/>
      <c r="DYB353" s="94"/>
      <c r="DYC353" s="94"/>
      <c r="DYD353" s="94"/>
      <c r="DYE353" s="94"/>
      <c r="DYF353" s="94"/>
      <c r="DYG353" s="94"/>
      <c r="DYH353" s="94"/>
      <c r="DYI353" s="94"/>
      <c r="DYJ353" s="94"/>
      <c r="DYK353" s="94"/>
      <c r="DYL353" s="94"/>
      <c r="DYM353" s="94"/>
      <c r="DYN353" s="94"/>
      <c r="DYO353" s="94"/>
      <c r="DYP353" s="94"/>
      <c r="DYQ353" s="94"/>
      <c r="DYR353" s="94"/>
      <c r="DYS353" s="94"/>
      <c r="DYT353" s="94"/>
      <c r="DYU353" s="94"/>
      <c r="DYV353" s="94"/>
      <c r="DYW353" s="94"/>
      <c r="DYX353" s="94"/>
      <c r="DYY353" s="94"/>
      <c r="DYZ353" s="94"/>
      <c r="DZA353" s="94"/>
      <c r="DZB353" s="94"/>
      <c r="DZC353" s="94"/>
      <c r="DZD353" s="94"/>
      <c r="DZE353" s="94"/>
      <c r="DZF353" s="94"/>
      <c r="DZG353" s="94"/>
      <c r="DZH353" s="94"/>
      <c r="DZI353" s="94"/>
      <c r="DZJ353" s="94"/>
      <c r="DZK353" s="94"/>
      <c r="DZL353" s="94"/>
      <c r="DZM353" s="94"/>
      <c r="DZN353" s="94"/>
      <c r="DZO353" s="94"/>
      <c r="DZP353" s="94"/>
      <c r="DZQ353" s="94"/>
      <c r="DZR353" s="94"/>
      <c r="DZS353" s="94"/>
      <c r="DZT353" s="94"/>
      <c r="DZU353" s="94"/>
      <c r="DZV353" s="94"/>
      <c r="DZW353" s="94"/>
      <c r="DZX353" s="94"/>
      <c r="DZY353" s="94"/>
      <c r="DZZ353" s="94"/>
      <c r="EAA353" s="94"/>
      <c r="EAB353" s="94"/>
      <c r="EAC353" s="94"/>
      <c r="EAD353" s="94"/>
      <c r="EAE353" s="94"/>
      <c r="EAF353" s="94"/>
      <c r="EAG353" s="94"/>
      <c r="EAH353" s="94"/>
      <c r="EAI353" s="94"/>
      <c r="EAJ353" s="94"/>
      <c r="EAK353" s="94"/>
      <c r="EAL353" s="94"/>
      <c r="EAM353" s="94"/>
      <c r="EAN353" s="94"/>
      <c r="EAO353" s="94"/>
      <c r="EAP353" s="94"/>
      <c r="EAQ353" s="94"/>
      <c r="EAR353" s="94"/>
      <c r="EAS353" s="94"/>
      <c r="EAT353" s="94"/>
      <c r="EAU353" s="94"/>
      <c r="EAV353" s="94"/>
      <c r="EAW353" s="94"/>
      <c r="EAX353" s="94"/>
      <c r="EAY353" s="94"/>
      <c r="EAZ353" s="94"/>
      <c r="EBA353" s="94"/>
      <c r="EBB353" s="94"/>
      <c r="EBC353" s="94"/>
      <c r="EBD353" s="94"/>
      <c r="EBE353" s="94"/>
      <c r="EBF353" s="94"/>
      <c r="EBG353" s="94"/>
      <c r="EBH353" s="94"/>
      <c r="EBI353" s="94"/>
      <c r="EBJ353" s="94"/>
      <c r="EBK353" s="94"/>
      <c r="EBL353" s="94"/>
      <c r="EBM353" s="94"/>
      <c r="EBN353" s="94"/>
      <c r="EBO353" s="94"/>
      <c r="EBP353" s="94"/>
      <c r="EBQ353" s="94"/>
      <c r="EBR353" s="94"/>
      <c r="EBS353" s="94"/>
      <c r="EBT353" s="94"/>
      <c r="EBU353" s="94"/>
      <c r="EBV353" s="94"/>
      <c r="EBW353" s="94"/>
      <c r="EBX353" s="94"/>
      <c r="EBY353" s="94"/>
      <c r="EBZ353" s="94"/>
      <c r="ECA353" s="94"/>
      <c r="ECB353" s="94"/>
      <c r="ECC353" s="94"/>
      <c r="ECD353" s="94"/>
      <c r="ECE353" s="94"/>
      <c r="ECF353" s="94"/>
      <c r="ECG353" s="94"/>
      <c r="ECH353" s="94"/>
      <c r="ECI353" s="94"/>
      <c r="ECJ353" s="94"/>
      <c r="ECK353" s="94"/>
      <c r="ECL353" s="94"/>
      <c r="ECM353" s="94"/>
      <c r="ECN353" s="94"/>
      <c r="ECO353" s="94"/>
      <c r="ECP353" s="94"/>
      <c r="ECQ353" s="94"/>
      <c r="ECR353" s="94"/>
      <c r="ECS353" s="94"/>
      <c r="ECT353" s="94"/>
      <c r="ECU353" s="94"/>
      <c r="ECV353" s="94"/>
      <c r="ECW353" s="94"/>
      <c r="ECX353" s="94"/>
      <c r="ECY353" s="94"/>
      <c r="ECZ353" s="94"/>
      <c r="EDA353" s="94"/>
      <c r="EDB353" s="94"/>
      <c r="EDC353" s="94"/>
      <c r="EDD353" s="94"/>
      <c r="EDE353" s="94"/>
      <c r="EDF353" s="94"/>
      <c r="EDG353" s="94"/>
      <c r="EDH353" s="94"/>
      <c r="EDI353" s="94"/>
      <c r="EDJ353" s="94"/>
      <c r="EDK353" s="94"/>
      <c r="EDL353" s="94"/>
      <c r="EDM353" s="94"/>
      <c r="EDN353" s="94"/>
      <c r="EDO353" s="94"/>
      <c r="EDP353" s="94"/>
      <c r="EDQ353" s="94"/>
      <c r="EDR353" s="94"/>
      <c r="EDS353" s="94"/>
      <c r="EDT353" s="94"/>
      <c r="EDU353" s="94"/>
      <c r="EDV353" s="94"/>
      <c r="EDW353" s="94"/>
      <c r="EDX353" s="94"/>
      <c r="EDY353" s="94"/>
      <c r="EDZ353" s="94"/>
      <c r="EEA353" s="94"/>
      <c r="EEB353" s="94"/>
      <c r="EEC353" s="94"/>
      <c r="EED353" s="94"/>
      <c r="EEE353" s="94"/>
      <c r="EEF353" s="94"/>
      <c r="EEG353" s="94"/>
      <c r="EEH353" s="94"/>
      <c r="EEI353" s="94"/>
      <c r="EEJ353" s="94"/>
      <c r="EEK353" s="94"/>
      <c r="EEL353" s="94"/>
      <c r="EEM353" s="94"/>
      <c r="EEN353" s="94"/>
      <c r="EEO353" s="94"/>
      <c r="EEP353" s="94"/>
      <c r="EEQ353" s="94"/>
      <c r="EER353" s="94"/>
      <c r="EES353" s="94"/>
      <c r="EET353" s="94"/>
      <c r="EEU353" s="94"/>
      <c r="EEV353" s="94"/>
      <c r="EEW353" s="94"/>
      <c r="EEX353" s="94"/>
      <c r="EEY353" s="94"/>
      <c r="EEZ353" s="94"/>
      <c r="EFA353" s="94"/>
      <c r="EFB353" s="94"/>
      <c r="EFC353" s="94"/>
      <c r="EFD353" s="94"/>
      <c r="EFE353" s="94"/>
      <c r="EFF353" s="94"/>
      <c r="EFG353" s="94"/>
      <c r="EFH353" s="94"/>
      <c r="EFI353" s="94"/>
      <c r="EFJ353" s="94"/>
      <c r="EFK353" s="94"/>
      <c r="EFL353" s="94"/>
      <c r="EFM353" s="94"/>
      <c r="EFN353" s="94"/>
      <c r="EFO353" s="94"/>
      <c r="EFP353" s="94"/>
      <c r="EFQ353" s="94"/>
      <c r="EFR353" s="94"/>
      <c r="EFS353" s="94"/>
      <c r="EFT353" s="94"/>
      <c r="EFU353" s="94"/>
      <c r="EFV353" s="94"/>
      <c r="EFW353" s="94"/>
      <c r="EFX353" s="94"/>
      <c r="EFY353" s="94"/>
      <c r="EFZ353" s="94"/>
      <c r="EGA353" s="94"/>
      <c r="EGB353" s="94"/>
      <c r="EGC353" s="94"/>
      <c r="EGD353" s="94"/>
      <c r="EGE353" s="94"/>
      <c r="EGF353" s="94"/>
      <c r="EGG353" s="94"/>
      <c r="EGH353" s="94"/>
      <c r="EGI353" s="94"/>
      <c r="EGJ353" s="94"/>
      <c r="EGK353" s="94"/>
      <c r="EGL353" s="94"/>
      <c r="EGM353" s="94"/>
      <c r="EGN353" s="94"/>
      <c r="EGO353" s="94"/>
      <c r="EGP353" s="94"/>
      <c r="EGQ353" s="94"/>
      <c r="EGR353" s="94"/>
      <c r="EGS353" s="94"/>
      <c r="EGT353" s="94"/>
      <c r="EGU353" s="94"/>
      <c r="EGV353" s="94"/>
      <c r="EGW353" s="94"/>
      <c r="EGX353" s="94"/>
      <c r="EGY353" s="94"/>
      <c r="EGZ353" s="94"/>
      <c r="EHA353" s="94"/>
      <c r="EHB353" s="94"/>
      <c r="EHC353" s="94"/>
      <c r="EHD353" s="94"/>
      <c r="EHE353" s="94"/>
      <c r="EHF353" s="94"/>
      <c r="EHG353" s="94"/>
      <c r="EHH353" s="94"/>
      <c r="EHI353" s="94"/>
      <c r="EHJ353" s="94"/>
      <c r="EHK353" s="94"/>
      <c r="EHL353" s="94"/>
      <c r="EHM353" s="94"/>
      <c r="EHN353" s="94"/>
      <c r="EHO353" s="94"/>
      <c r="EHP353" s="94"/>
      <c r="EHQ353" s="94"/>
      <c r="EHR353" s="94"/>
      <c r="EHS353" s="94"/>
      <c r="EHT353" s="94"/>
      <c r="EHU353" s="94"/>
      <c r="EHV353" s="94"/>
      <c r="EHW353" s="94"/>
      <c r="EHX353" s="94"/>
      <c r="EHY353" s="94"/>
      <c r="EHZ353" s="94"/>
      <c r="EIA353" s="94"/>
      <c r="EIB353" s="94"/>
      <c r="EIC353" s="94"/>
      <c r="EID353" s="94"/>
      <c r="EIE353" s="94"/>
      <c r="EIF353" s="94"/>
      <c r="EIG353" s="94"/>
      <c r="EIH353" s="94"/>
      <c r="EII353" s="94"/>
      <c r="EIJ353" s="94"/>
      <c r="EIK353" s="94"/>
      <c r="EIL353" s="94"/>
      <c r="EIM353" s="94"/>
      <c r="EIN353" s="94"/>
      <c r="EIO353" s="94"/>
      <c r="EIP353" s="94"/>
      <c r="EIQ353" s="94"/>
      <c r="EIR353" s="94"/>
      <c r="EIS353" s="94"/>
      <c r="EIT353" s="94"/>
      <c r="EIU353" s="94"/>
      <c r="EIV353" s="94"/>
      <c r="EIW353" s="94"/>
      <c r="EIX353" s="94"/>
      <c r="EIY353" s="94"/>
      <c r="EIZ353" s="94"/>
      <c r="EJA353" s="94"/>
      <c r="EJB353" s="94"/>
      <c r="EJC353" s="94"/>
      <c r="EJD353" s="94"/>
      <c r="EJE353" s="94"/>
      <c r="EJF353" s="94"/>
      <c r="EJG353" s="94"/>
      <c r="EJH353" s="94"/>
      <c r="EJI353" s="94"/>
      <c r="EJJ353" s="94"/>
      <c r="EJK353" s="94"/>
      <c r="EJL353" s="94"/>
      <c r="EJM353" s="94"/>
      <c r="EJN353" s="94"/>
      <c r="EJO353" s="94"/>
      <c r="EJP353" s="94"/>
      <c r="EJQ353" s="94"/>
      <c r="EJR353" s="94"/>
      <c r="EJS353" s="94"/>
      <c r="EJT353" s="94"/>
      <c r="EJU353" s="94"/>
      <c r="EJV353" s="94"/>
      <c r="EJW353" s="94"/>
      <c r="EJX353" s="94"/>
      <c r="EJY353" s="94"/>
      <c r="EJZ353" s="94"/>
      <c r="EKA353" s="94"/>
      <c r="EKB353" s="94"/>
      <c r="EKC353" s="94"/>
      <c r="EKD353" s="94"/>
      <c r="EKE353" s="94"/>
      <c r="EKF353" s="94"/>
      <c r="EKG353" s="94"/>
      <c r="EKH353" s="94"/>
      <c r="EKI353" s="94"/>
      <c r="EKJ353" s="94"/>
      <c r="EKK353" s="94"/>
      <c r="EKL353" s="94"/>
      <c r="EKM353" s="94"/>
      <c r="EKN353" s="94"/>
      <c r="EKO353" s="94"/>
      <c r="EKP353" s="94"/>
      <c r="EKQ353" s="94"/>
      <c r="EKR353" s="94"/>
      <c r="EKS353" s="94"/>
      <c r="EKT353" s="94"/>
      <c r="EKU353" s="94"/>
      <c r="EKV353" s="94"/>
      <c r="EKW353" s="94"/>
      <c r="EKX353" s="94"/>
      <c r="EKY353" s="94"/>
      <c r="EKZ353" s="94"/>
      <c r="ELA353" s="94"/>
      <c r="ELB353" s="94"/>
      <c r="ELC353" s="94"/>
      <c r="ELD353" s="94"/>
      <c r="ELE353" s="94"/>
      <c r="ELF353" s="94"/>
      <c r="ELG353" s="94"/>
      <c r="ELH353" s="94"/>
      <c r="ELI353" s="94"/>
      <c r="ELJ353" s="94"/>
      <c r="ELK353" s="94"/>
      <c r="ELL353" s="94"/>
      <c r="ELM353" s="94"/>
      <c r="ELN353" s="94"/>
      <c r="ELO353" s="94"/>
      <c r="ELP353" s="94"/>
      <c r="ELQ353" s="94"/>
      <c r="ELR353" s="94"/>
      <c r="ELS353" s="94"/>
      <c r="ELT353" s="94"/>
      <c r="ELU353" s="94"/>
      <c r="ELV353" s="94"/>
      <c r="ELW353" s="94"/>
      <c r="ELX353" s="94"/>
      <c r="ELY353" s="94"/>
      <c r="ELZ353" s="94"/>
      <c r="EMA353" s="94"/>
      <c r="EMB353" s="94"/>
      <c r="EMC353" s="94"/>
      <c r="EMD353" s="94"/>
      <c r="EME353" s="94"/>
      <c r="EMF353" s="94"/>
      <c r="EMG353" s="94"/>
      <c r="EMH353" s="94"/>
      <c r="EMI353" s="94"/>
      <c r="EMJ353" s="94"/>
      <c r="EMK353" s="94"/>
      <c r="EML353" s="94"/>
      <c r="EMM353" s="94"/>
      <c r="EMN353" s="94"/>
      <c r="EMO353" s="94"/>
      <c r="EMP353" s="94"/>
      <c r="EMQ353" s="94"/>
      <c r="EMR353" s="94"/>
      <c r="EMS353" s="94"/>
      <c r="EMT353" s="94"/>
      <c r="EMU353" s="94"/>
      <c r="EMV353" s="94"/>
      <c r="EMW353" s="94"/>
      <c r="EMX353" s="94"/>
      <c r="EMY353" s="94"/>
      <c r="EMZ353" s="94"/>
      <c r="ENA353" s="94"/>
      <c r="ENB353" s="94"/>
      <c r="ENC353" s="94"/>
      <c r="END353" s="94"/>
      <c r="ENE353" s="94"/>
      <c r="ENF353" s="94"/>
      <c r="ENG353" s="94"/>
      <c r="ENH353" s="94"/>
      <c r="ENI353" s="94"/>
      <c r="ENJ353" s="94"/>
      <c r="ENK353" s="94"/>
      <c r="ENL353" s="94"/>
      <c r="ENM353" s="94"/>
      <c r="ENN353" s="94"/>
      <c r="ENO353" s="94"/>
      <c r="ENP353" s="94"/>
      <c r="ENQ353" s="94"/>
      <c r="ENR353" s="94"/>
      <c r="ENS353" s="94"/>
      <c r="ENT353" s="94"/>
      <c r="ENU353" s="94"/>
      <c r="ENV353" s="94"/>
      <c r="ENW353" s="94"/>
      <c r="ENX353" s="94"/>
      <c r="ENY353" s="94"/>
      <c r="ENZ353" s="94"/>
      <c r="EOA353" s="94"/>
      <c r="EOB353" s="94"/>
      <c r="EOC353" s="94"/>
      <c r="EOD353" s="94"/>
      <c r="EOE353" s="94"/>
      <c r="EOF353" s="94"/>
      <c r="EOG353" s="94"/>
      <c r="EOH353" s="94"/>
      <c r="EOI353" s="94"/>
      <c r="EOJ353" s="94"/>
      <c r="EOK353" s="94"/>
      <c r="EOL353" s="94"/>
      <c r="EOM353" s="94"/>
      <c r="EON353" s="94"/>
      <c r="EOO353" s="94"/>
      <c r="EOP353" s="94"/>
      <c r="EOQ353" s="94"/>
      <c r="EOR353" s="94"/>
      <c r="EOS353" s="94"/>
      <c r="EOT353" s="94"/>
      <c r="EOU353" s="94"/>
      <c r="EOV353" s="94"/>
      <c r="EOW353" s="94"/>
      <c r="EOX353" s="94"/>
      <c r="EOY353" s="94"/>
      <c r="EOZ353" s="94"/>
      <c r="EPA353" s="94"/>
      <c r="EPB353" s="94"/>
      <c r="EPC353" s="94"/>
      <c r="EPD353" s="94"/>
      <c r="EPE353" s="94"/>
      <c r="EPF353" s="94"/>
      <c r="EPG353" s="94"/>
      <c r="EPH353" s="94"/>
      <c r="EPI353" s="94"/>
      <c r="EPJ353" s="94"/>
      <c r="EPK353" s="94"/>
      <c r="EPL353" s="94"/>
      <c r="EPM353" s="94"/>
      <c r="EPN353" s="94"/>
      <c r="EPO353" s="94"/>
      <c r="EPP353" s="94"/>
      <c r="EPQ353" s="94"/>
      <c r="EPR353" s="94"/>
      <c r="EPS353" s="94"/>
      <c r="EPT353" s="94"/>
      <c r="EPU353" s="94"/>
      <c r="EPV353" s="94"/>
      <c r="EPW353" s="94"/>
      <c r="EPX353" s="94"/>
      <c r="EPY353" s="94"/>
      <c r="EPZ353" s="94"/>
      <c r="EQA353" s="94"/>
      <c r="EQB353" s="94"/>
      <c r="EQC353" s="94"/>
      <c r="EQD353" s="94"/>
      <c r="EQE353" s="94"/>
      <c r="EQF353" s="94"/>
      <c r="EQG353" s="94"/>
      <c r="EQH353" s="94"/>
      <c r="EQI353" s="94"/>
      <c r="EQJ353" s="94"/>
      <c r="EQK353" s="94"/>
      <c r="EQL353" s="94"/>
      <c r="EQM353" s="94"/>
      <c r="EQN353" s="94"/>
      <c r="EQO353" s="94"/>
      <c r="EQP353" s="94"/>
      <c r="EQQ353" s="94"/>
      <c r="EQR353" s="94"/>
      <c r="EQS353" s="94"/>
      <c r="EQT353" s="94"/>
      <c r="EQU353" s="94"/>
      <c r="EQV353" s="94"/>
      <c r="EQW353" s="94"/>
      <c r="EQX353" s="94"/>
      <c r="EQY353" s="94"/>
      <c r="EQZ353" s="94"/>
      <c r="ERA353" s="94"/>
      <c r="ERB353" s="94"/>
      <c r="ERC353" s="94"/>
      <c r="ERD353" s="94"/>
      <c r="ERE353" s="94"/>
      <c r="ERF353" s="94"/>
      <c r="ERG353" s="94"/>
      <c r="ERH353" s="94"/>
      <c r="ERI353" s="94"/>
      <c r="ERJ353" s="94"/>
      <c r="ERK353" s="94"/>
      <c r="ERL353" s="94"/>
      <c r="ERM353" s="94"/>
      <c r="ERN353" s="94"/>
      <c r="ERO353" s="94"/>
      <c r="ERP353" s="94"/>
      <c r="ERQ353" s="94"/>
      <c r="ERR353" s="94"/>
      <c r="ERS353" s="94"/>
      <c r="ERT353" s="94"/>
      <c r="ERU353" s="94"/>
      <c r="ERV353" s="94"/>
      <c r="ERW353" s="94"/>
      <c r="ERX353" s="94"/>
      <c r="ERY353" s="94"/>
      <c r="ERZ353" s="94"/>
      <c r="ESA353" s="94"/>
      <c r="ESB353" s="94"/>
      <c r="ESC353" s="94"/>
      <c r="ESD353" s="94"/>
      <c r="ESE353" s="94"/>
      <c r="ESF353" s="94"/>
      <c r="ESG353" s="94"/>
      <c r="ESH353" s="94"/>
      <c r="ESI353" s="94"/>
      <c r="ESJ353" s="94"/>
      <c r="ESK353" s="94"/>
      <c r="ESL353" s="94"/>
      <c r="ESM353" s="94"/>
      <c r="ESN353" s="94"/>
      <c r="ESO353" s="94"/>
      <c r="ESP353" s="94"/>
      <c r="ESQ353" s="94"/>
      <c r="ESR353" s="94"/>
      <c r="ESS353" s="94"/>
      <c r="EST353" s="94"/>
      <c r="ESU353" s="94"/>
      <c r="ESV353" s="94"/>
      <c r="ESW353" s="94"/>
      <c r="ESX353" s="94"/>
      <c r="ESY353" s="94"/>
      <c r="ESZ353" s="94"/>
      <c r="ETA353" s="94"/>
      <c r="ETB353" s="94"/>
      <c r="ETC353" s="94"/>
      <c r="ETD353" s="94"/>
      <c r="ETE353" s="94"/>
      <c r="ETF353" s="94"/>
      <c r="ETG353" s="94"/>
      <c r="ETH353" s="94"/>
      <c r="ETI353" s="94"/>
      <c r="ETJ353" s="94"/>
      <c r="ETK353" s="94"/>
      <c r="ETL353" s="94"/>
      <c r="ETM353" s="94"/>
      <c r="ETN353" s="94"/>
      <c r="ETO353" s="94"/>
      <c r="ETP353" s="94"/>
      <c r="ETQ353" s="94"/>
      <c r="ETR353" s="94"/>
      <c r="ETS353" s="94"/>
      <c r="ETT353" s="94"/>
      <c r="ETU353" s="94"/>
      <c r="ETV353" s="94"/>
      <c r="ETW353" s="94"/>
      <c r="ETX353" s="94"/>
      <c r="ETY353" s="94"/>
      <c r="ETZ353" s="94"/>
      <c r="EUA353" s="94"/>
      <c r="EUB353" s="94"/>
      <c r="EUC353" s="94"/>
      <c r="EUD353" s="94"/>
      <c r="EUE353" s="94"/>
      <c r="EUF353" s="94"/>
      <c r="EUG353" s="94"/>
      <c r="EUH353" s="94"/>
      <c r="EUI353" s="94"/>
      <c r="EUJ353" s="94"/>
      <c r="EUK353" s="94"/>
      <c r="EUL353" s="94"/>
      <c r="EUM353" s="94"/>
      <c r="EUN353" s="94"/>
      <c r="EUO353" s="94"/>
      <c r="EUP353" s="94"/>
      <c r="EUQ353" s="94"/>
      <c r="EUR353" s="94"/>
      <c r="EUS353" s="94"/>
      <c r="EUT353" s="94"/>
      <c r="EUU353" s="94"/>
      <c r="EUV353" s="94"/>
      <c r="EUW353" s="94"/>
      <c r="EUX353" s="94"/>
      <c r="EUY353" s="94"/>
      <c r="EUZ353" s="94"/>
      <c r="EVA353" s="94"/>
      <c r="EVB353" s="94"/>
      <c r="EVC353" s="94"/>
      <c r="EVD353" s="94"/>
      <c r="EVE353" s="94"/>
      <c r="EVF353" s="94"/>
      <c r="EVG353" s="94"/>
      <c r="EVH353" s="94"/>
      <c r="EVI353" s="94"/>
      <c r="EVJ353" s="94"/>
      <c r="EVK353" s="94"/>
      <c r="EVL353" s="94"/>
      <c r="EVM353" s="94"/>
      <c r="EVN353" s="94"/>
      <c r="EVO353" s="94"/>
      <c r="EVP353" s="94"/>
      <c r="EVQ353" s="94"/>
      <c r="EVR353" s="94"/>
      <c r="EVS353" s="94"/>
      <c r="EVT353" s="94"/>
      <c r="EVU353" s="94"/>
      <c r="EVV353" s="94"/>
      <c r="EVW353" s="94"/>
      <c r="EVX353" s="94"/>
      <c r="EVY353" s="94"/>
      <c r="EVZ353" s="94"/>
      <c r="EWA353" s="94"/>
      <c r="EWB353" s="94"/>
      <c r="EWC353" s="94"/>
      <c r="EWD353" s="94"/>
      <c r="EWE353" s="94"/>
      <c r="EWF353" s="94"/>
      <c r="EWG353" s="94"/>
      <c r="EWH353" s="94"/>
      <c r="EWI353" s="94"/>
      <c r="EWJ353" s="94"/>
      <c r="EWK353" s="94"/>
      <c r="EWL353" s="94"/>
      <c r="EWM353" s="94"/>
      <c r="EWN353" s="94"/>
      <c r="EWO353" s="94"/>
      <c r="EWP353" s="94"/>
      <c r="EWQ353" s="94"/>
      <c r="EWR353" s="94"/>
      <c r="EWS353" s="94"/>
      <c r="EWT353" s="94"/>
      <c r="EWU353" s="94"/>
      <c r="EWV353" s="94"/>
      <c r="EWW353" s="94"/>
      <c r="EWX353" s="94"/>
      <c r="EWY353" s="94"/>
      <c r="EWZ353" s="94"/>
      <c r="EXA353" s="94"/>
      <c r="EXB353" s="94"/>
      <c r="EXC353" s="94"/>
      <c r="EXD353" s="94"/>
      <c r="EXE353" s="94"/>
      <c r="EXF353" s="94"/>
      <c r="EXG353" s="94"/>
      <c r="EXH353" s="94"/>
      <c r="EXI353" s="94"/>
      <c r="EXJ353" s="94"/>
      <c r="EXK353" s="94"/>
      <c r="EXL353" s="94"/>
      <c r="EXM353" s="94"/>
      <c r="EXN353" s="94"/>
      <c r="EXO353" s="94"/>
      <c r="EXP353" s="94"/>
      <c r="EXQ353" s="94"/>
      <c r="EXR353" s="94"/>
      <c r="EXS353" s="94"/>
      <c r="EXT353" s="94"/>
      <c r="EXU353" s="94"/>
      <c r="EXV353" s="94"/>
      <c r="EXW353" s="94"/>
      <c r="EXX353" s="94"/>
      <c r="EXY353" s="94"/>
      <c r="EXZ353" s="94"/>
      <c r="EYA353" s="94"/>
      <c r="EYB353" s="94"/>
      <c r="EYC353" s="94"/>
      <c r="EYD353" s="94"/>
      <c r="EYE353" s="94"/>
      <c r="EYF353" s="94"/>
      <c r="EYG353" s="94"/>
      <c r="EYH353" s="94"/>
      <c r="EYI353" s="94"/>
      <c r="EYJ353" s="94"/>
      <c r="EYK353" s="94"/>
      <c r="EYL353" s="94"/>
      <c r="EYM353" s="94"/>
      <c r="EYN353" s="94"/>
      <c r="EYO353" s="94"/>
      <c r="EYP353" s="94"/>
      <c r="EYQ353" s="94"/>
      <c r="EYR353" s="94"/>
      <c r="EYS353" s="94"/>
      <c r="EYT353" s="94"/>
      <c r="EYU353" s="94"/>
      <c r="EYV353" s="94"/>
      <c r="EYW353" s="94"/>
      <c r="EYX353" s="94"/>
      <c r="EYY353" s="94"/>
      <c r="EYZ353" s="94"/>
      <c r="EZA353" s="94"/>
      <c r="EZB353" s="94"/>
      <c r="EZC353" s="94"/>
      <c r="EZD353" s="94"/>
      <c r="EZE353" s="94"/>
      <c r="EZF353" s="94"/>
      <c r="EZG353" s="94"/>
      <c r="EZH353" s="94"/>
      <c r="EZI353" s="94"/>
      <c r="EZJ353" s="94"/>
      <c r="EZK353" s="94"/>
      <c r="EZL353" s="94"/>
      <c r="EZM353" s="94"/>
      <c r="EZN353" s="94"/>
      <c r="EZO353" s="94"/>
      <c r="EZP353" s="94"/>
      <c r="EZQ353" s="94"/>
      <c r="EZR353" s="94"/>
      <c r="EZS353" s="94"/>
      <c r="EZT353" s="94"/>
      <c r="EZU353" s="94"/>
      <c r="EZV353" s="94"/>
      <c r="EZW353" s="94"/>
      <c r="EZX353" s="94"/>
      <c r="EZY353" s="94"/>
      <c r="EZZ353" s="94"/>
      <c r="FAA353" s="94"/>
      <c r="FAB353" s="94"/>
      <c r="FAC353" s="94"/>
      <c r="FAD353" s="94"/>
      <c r="FAE353" s="94"/>
      <c r="FAF353" s="94"/>
      <c r="FAG353" s="94"/>
      <c r="FAH353" s="94"/>
      <c r="FAI353" s="94"/>
      <c r="FAJ353" s="94"/>
      <c r="FAK353" s="94"/>
      <c r="FAL353" s="94"/>
      <c r="FAM353" s="94"/>
      <c r="FAN353" s="94"/>
      <c r="FAO353" s="94"/>
      <c r="FAP353" s="94"/>
      <c r="FAQ353" s="94"/>
      <c r="FAR353" s="94"/>
      <c r="FAS353" s="94"/>
      <c r="FAT353" s="94"/>
      <c r="FAU353" s="94"/>
      <c r="FAV353" s="94"/>
      <c r="FAW353" s="94"/>
      <c r="FAX353" s="94"/>
      <c r="FAY353" s="94"/>
      <c r="FAZ353" s="94"/>
      <c r="FBA353" s="94"/>
      <c r="FBB353" s="94"/>
      <c r="FBC353" s="94"/>
      <c r="FBD353" s="94"/>
      <c r="FBE353" s="94"/>
      <c r="FBF353" s="94"/>
      <c r="FBG353" s="94"/>
      <c r="FBH353" s="94"/>
      <c r="FBI353" s="94"/>
      <c r="FBJ353" s="94"/>
      <c r="FBK353" s="94"/>
      <c r="FBL353" s="94"/>
      <c r="FBM353" s="94"/>
      <c r="FBN353" s="94"/>
      <c r="FBO353" s="94"/>
      <c r="FBP353" s="94"/>
      <c r="FBQ353" s="94"/>
      <c r="FBR353" s="94"/>
      <c r="FBS353" s="94"/>
      <c r="FBT353" s="94"/>
      <c r="FBU353" s="94"/>
      <c r="FBV353" s="94"/>
      <c r="FBW353" s="94"/>
      <c r="FBX353" s="94"/>
      <c r="FBY353" s="94"/>
      <c r="FBZ353" s="94"/>
      <c r="FCA353" s="94"/>
      <c r="FCB353" s="94"/>
      <c r="FCC353" s="94"/>
      <c r="FCD353" s="94"/>
      <c r="FCE353" s="94"/>
      <c r="FCF353" s="94"/>
      <c r="FCG353" s="94"/>
      <c r="FCH353" s="94"/>
      <c r="FCI353" s="94"/>
      <c r="FCJ353" s="94"/>
      <c r="FCK353" s="94"/>
      <c r="FCL353" s="94"/>
      <c r="FCM353" s="94"/>
      <c r="FCN353" s="94"/>
      <c r="FCO353" s="94"/>
      <c r="FCP353" s="94"/>
      <c r="FCQ353" s="94"/>
      <c r="FCR353" s="94"/>
      <c r="FCS353" s="94"/>
      <c r="FCT353" s="94"/>
      <c r="FCU353" s="94"/>
      <c r="FCV353" s="94"/>
      <c r="FCW353" s="94"/>
      <c r="FCX353" s="94"/>
      <c r="FCY353" s="94"/>
      <c r="FCZ353" s="94"/>
      <c r="FDA353" s="94"/>
      <c r="FDB353" s="94"/>
      <c r="FDC353" s="94"/>
      <c r="FDD353" s="94"/>
      <c r="FDE353" s="94"/>
      <c r="FDF353" s="94"/>
      <c r="FDG353" s="94"/>
      <c r="FDH353" s="94"/>
      <c r="FDI353" s="94"/>
      <c r="FDJ353" s="94"/>
      <c r="FDK353" s="94"/>
      <c r="FDL353" s="94"/>
      <c r="FDM353" s="94"/>
      <c r="FDN353" s="94"/>
      <c r="FDO353" s="94"/>
      <c r="FDP353" s="94"/>
      <c r="FDQ353" s="94"/>
      <c r="FDR353" s="94"/>
      <c r="FDS353" s="94"/>
      <c r="FDT353" s="94"/>
      <c r="FDU353" s="94"/>
      <c r="FDV353" s="94"/>
      <c r="FDW353" s="94"/>
      <c r="FDX353" s="94"/>
      <c r="FDY353" s="94"/>
      <c r="FDZ353" s="94"/>
      <c r="FEA353" s="94"/>
      <c r="FEB353" s="94"/>
      <c r="FEC353" s="94"/>
      <c r="FED353" s="94"/>
      <c r="FEE353" s="94"/>
      <c r="FEF353" s="94"/>
      <c r="FEG353" s="94"/>
      <c r="FEH353" s="94"/>
      <c r="FEI353" s="94"/>
      <c r="FEJ353" s="94"/>
      <c r="FEK353" s="94"/>
      <c r="FEL353" s="94"/>
      <c r="FEM353" s="94"/>
      <c r="FEN353" s="94"/>
      <c r="FEO353" s="94"/>
      <c r="FEP353" s="94"/>
      <c r="FEQ353" s="94"/>
      <c r="FER353" s="94"/>
      <c r="FES353" s="94"/>
      <c r="FET353" s="94"/>
      <c r="FEU353" s="94"/>
      <c r="FEV353" s="94"/>
      <c r="FEW353" s="94"/>
      <c r="FEX353" s="94"/>
      <c r="FEY353" s="94"/>
      <c r="FEZ353" s="94"/>
      <c r="FFA353" s="94"/>
      <c r="FFB353" s="94"/>
      <c r="FFC353" s="94"/>
      <c r="FFD353" s="94"/>
      <c r="FFE353" s="94"/>
      <c r="FFF353" s="94"/>
      <c r="FFG353" s="94"/>
      <c r="FFH353" s="94"/>
      <c r="FFI353" s="94"/>
      <c r="FFJ353" s="94"/>
      <c r="FFK353" s="94"/>
      <c r="FFL353" s="94"/>
      <c r="FFM353" s="94"/>
      <c r="FFN353" s="94"/>
      <c r="FFO353" s="94"/>
      <c r="FFP353" s="94"/>
      <c r="FFQ353" s="94"/>
      <c r="FFR353" s="94"/>
      <c r="FFS353" s="94"/>
      <c r="FFT353" s="94"/>
      <c r="FFU353" s="94"/>
      <c r="FFV353" s="94"/>
      <c r="FFW353" s="94"/>
      <c r="FFX353" s="94"/>
      <c r="FFY353" s="94"/>
      <c r="FFZ353" s="94"/>
      <c r="FGA353" s="94"/>
      <c r="FGB353" s="94"/>
      <c r="FGC353" s="94"/>
      <c r="FGD353" s="94"/>
      <c r="FGE353" s="94"/>
      <c r="FGF353" s="94"/>
      <c r="FGG353" s="94"/>
      <c r="FGH353" s="94"/>
      <c r="FGI353" s="94"/>
      <c r="FGJ353" s="94"/>
      <c r="FGK353" s="94"/>
      <c r="FGL353" s="94"/>
      <c r="FGM353" s="94"/>
      <c r="FGN353" s="94"/>
      <c r="FGO353" s="94"/>
      <c r="FGP353" s="94"/>
      <c r="FGQ353" s="94"/>
      <c r="FGR353" s="94"/>
      <c r="FGS353" s="94"/>
      <c r="FGT353" s="94"/>
      <c r="FGU353" s="94"/>
      <c r="FGV353" s="94"/>
      <c r="FGW353" s="94"/>
      <c r="FGX353" s="94"/>
      <c r="FGY353" s="94"/>
      <c r="FGZ353" s="94"/>
      <c r="FHA353" s="94"/>
      <c r="FHB353" s="94"/>
      <c r="FHC353" s="94"/>
      <c r="FHD353" s="94"/>
      <c r="FHE353" s="94"/>
      <c r="FHF353" s="94"/>
      <c r="FHG353" s="94"/>
      <c r="FHH353" s="94"/>
      <c r="FHI353" s="94"/>
      <c r="FHJ353" s="94"/>
      <c r="FHK353" s="94"/>
      <c r="FHL353" s="94"/>
      <c r="FHM353" s="94"/>
      <c r="FHN353" s="94"/>
      <c r="FHO353" s="94"/>
      <c r="FHP353" s="94"/>
      <c r="FHQ353" s="94"/>
      <c r="FHR353" s="94"/>
      <c r="FHS353" s="94"/>
      <c r="FHT353" s="94"/>
      <c r="FHU353" s="94"/>
      <c r="FHV353" s="94"/>
      <c r="FHW353" s="94"/>
      <c r="FHX353" s="94"/>
      <c r="FHY353" s="94"/>
      <c r="FHZ353" s="94"/>
      <c r="FIA353" s="94"/>
      <c r="FIB353" s="94"/>
      <c r="FIC353" s="94"/>
      <c r="FID353" s="94"/>
      <c r="FIE353" s="94"/>
      <c r="FIF353" s="94"/>
      <c r="FIG353" s="94"/>
      <c r="FIH353" s="94"/>
      <c r="FII353" s="94"/>
      <c r="FIJ353" s="94"/>
      <c r="FIK353" s="94"/>
      <c r="FIL353" s="94"/>
      <c r="FIM353" s="94"/>
      <c r="FIN353" s="94"/>
      <c r="FIO353" s="94"/>
      <c r="FIP353" s="94"/>
      <c r="FIQ353" s="94"/>
      <c r="FIR353" s="94"/>
      <c r="FIS353" s="94"/>
      <c r="FIT353" s="94"/>
      <c r="FIU353" s="94"/>
      <c r="FIV353" s="94"/>
      <c r="FIW353" s="94"/>
      <c r="FIX353" s="94"/>
      <c r="FIY353" s="94"/>
      <c r="FIZ353" s="94"/>
      <c r="FJA353" s="94"/>
      <c r="FJB353" s="94"/>
      <c r="FJC353" s="94"/>
      <c r="FJD353" s="94"/>
      <c r="FJE353" s="94"/>
      <c r="FJF353" s="94"/>
      <c r="FJG353" s="94"/>
      <c r="FJH353" s="94"/>
      <c r="FJI353" s="94"/>
      <c r="FJJ353" s="94"/>
      <c r="FJK353" s="94"/>
      <c r="FJL353" s="94"/>
      <c r="FJM353" s="94"/>
      <c r="FJN353" s="94"/>
      <c r="FJO353" s="94"/>
      <c r="FJP353" s="94"/>
      <c r="FJQ353" s="94"/>
      <c r="FJR353" s="94"/>
      <c r="FJS353" s="94"/>
      <c r="FJT353" s="94"/>
      <c r="FJU353" s="94"/>
      <c r="FJV353" s="94"/>
      <c r="FJW353" s="94"/>
      <c r="FJX353" s="94"/>
      <c r="FJY353" s="94"/>
      <c r="FJZ353" s="94"/>
      <c r="FKA353" s="94"/>
      <c r="FKB353" s="94"/>
      <c r="FKC353" s="94"/>
      <c r="FKD353" s="94"/>
      <c r="FKE353" s="94"/>
      <c r="FKF353" s="94"/>
      <c r="FKG353" s="94"/>
      <c r="FKH353" s="94"/>
      <c r="FKI353" s="94"/>
      <c r="FKJ353" s="94"/>
      <c r="FKK353" s="94"/>
      <c r="FKL353" s="94"/>
      <c r="FKM353" s="94"/>
      <c r="FKN353" s="94"/>
      <c r="FKO353" s="94"/>
      <c r="FKP353" s="94"/>
      <c r="FKQ353" s="94"/>
      <c r="FKR353" s="94"/>
      <c r="FKS353" s="94"/>
      <c r="FKT353" s="94"/>
      <c r="FKU353" s="94"/>
      <c r="FKV353" s="94"/>
      <c r="FKW353" s="94"/>
      <c r="FKX353" s="94"/>
      <c r="FKY353" s="94"/>
      <c r="FKZ353" s="94"/>
      <c r="FLA353" s="94"/>
      <c r="FLB353" s="94"/>
      <c r="FLC353" s="94"/>
      <c r="FLD353" s="94"/>
      <c r="FLE353" s="94"/>
      <c r="FLF353" s="94"/>
      <c r="FLG353" s="94"/>
      <c r="FLH353" s="94"/>
      <c r="FLI353" s="94"/>
      <c r="FLJ353" s="94"/>
      <c r="FLK353" s="94"/>
      <c r="FLL353" s="94"/>
      <c r="FLM353" s="94"/>
      <c r="FLN353" s="94"/>
      <c r="FLO353" s="94"/>
      <c r="FLP353" s="94"/>
      <c r="FLQ353" s="94"/>
      <c r="FLR353" s="94"/>
      <c r="FLS353" s="94"/>
      <c r="FLT353" s="94"/>
      <c r="FLU353" s="94"/>
      <c r="FLV353" s="94"/>
      <c r="FLW353" s="94"/>
      <c r="FLX353" s="94"/>
      <c r="FLY353" s="94"/>
      <c r="FLZ353" s="94"/>
      <c r="FMA353" s="94"/>
      <c r="FMB353" s="94"/>
      <c r="FMC353" s="94"/>
      <c r="FMD353" s="94"/>
      <c r="FME353" s="94"/>
      <c r="FMF353" s="94"/>
      <c r="FMG353" s="94"/>
      <c r="FMH353" s="94"/>
      <c r="FMI353" s="94"/>
      <c r="FMJ353" s="94"/>
      <c r="FMK353" s="94"/>
      <c r="FML353" s="94"/>
      <c r="FMM353" s="94"/>
      <c r="FMN353" s="94"/>
      <c r="FMO353" s="94"/>
      <c r="FMP353" s="94"/>
      <c r="FMQ353" s="94"/>
      <c r="FMR353" s="94"/>
      <c r="FMS353" s="94"/>
      <c r="FMT353" s="94"/>
      <c r="FMU353" s="94"/>
      <c r="FMV353" s="94"/>
      <c r="FMW353" s="94"/>
      <c r="FMX353" s="94"/>
      <c r="FMY353" s="94"/>
      <c r="FMZ353" s="94"/>
      <c r="FNA353" s="94"/>
      <c r="FNB353" s="94"/>
      <c r="FNC353" s="94"/>
      <c r="FND353" s="94"/>
      <c r="FNE353" s="94"/>
      <c r="FNF353" s="94"/>
      <c r="FNG353" s="94"/>
      <c r="FNH353" s="94"/>
      <c r="FNI353" s="94"/>
      <c r="FNJ353" s="94"/>
      <c r="FNK353" s="94"/>
      <c r="FNL353" s="94"/>
      <c r="FNM353" s="94"/>
      <c r="FNN353" s="94"/>
      <c r="FNO353" s="94"/>
      <c r="FNP353" s="94"/>
      <c r="FNQ353" s="94"/>
      <c r="FNR353" s="94"/>
      <c r="FNS353" s="94"/>
      <c r="FNT353" s="94"/>
      <c r="FNU353" s="94"/>
      <c r="FNV353" s="94"/>
      <c r="FNW353" s="94"/>
      <c r="FNX353" s="94"/>
      <c r="FNY353" s="94"/>
      <c r="FNZ353" s="94"/>
      <c r="FOA353" s="94"/>
      <c r="FOB353" s="94"/>
      <c r="FOC353" s="94"/>
      <c r="FOD353" s="94"/>
      <c r="FOE353" s="94"/>
      <c r="FOF353" s="94"/>
      <c r="FOG353" s="94"/>
      <c r="FOH353" s="94"/>
      <c r="FOI353" s="94"/>
      <c r="FOJ353" s="94"/>
      <c r="FOK353" s="94"/>
      <c r="FOL353" s="94"/>
      <c r="FOM353" s="94"/>
      <c r="FON353" s="94"/>
      <c r="FOO353" s="94"/>
      <c r="FOP353" s="94"/>
      <c r="FOQ353" s="94"/>
      <c r="FOR353" s="94"/>
      <c r="FOS353" s="94"/>
      <c r="FOT353" s="94"/>
      <c r="FOU353" s="94"/>
      <c r="FOV353" s="94"/>
      <c r="FOW353" s="94"/>
      <c r="FOX353" s="94"/>
      <c r="FOY353" s="94"/>
      <c r="FOZ353" s="94"/>
      <c r="FPA353" s="94"/>
      <c r="FPB353" s="94"/>
      <c r="FPC353" s="94"/>
      <c r="FPD353" s="94"/>
      <c r="FPE353" s="94"/>
      <c r="FPF353" s="94"/>
      <c r="FPG353" s="94"/>
      <c r="FPH353" s="94"/>
      <c r="FPI353" s="94"/>
      <c r="FPJ353" s="94"/>
      <c r="FPK353" s="94"/>
      <c r="FPL353" s="94"/>
      <c r="FPM353" s="94"/>
      <c r="FPN353" s="94"/>
      <c r="FPO353" s="94"/>
      <c r="FPP353" s="94"/>
      <c r="FPQ353" s="94"/>
      <c r="FPR353" s="94"/>
      <c r="FPS353" s="94"/>
      <c r="FPT353" s="94"/>
      <c r="FPU353" s="94"/>
      <c r="FPV353" s="94"/>
      <c r="FPW353" s="94"/>
      <c r="FPX353" s="94"/>
      <c r="FPY353" s="94"/>
      <c r="FPZ353" s="94"/>
      <c r="FQA353" s="94"/>
      <c r="FQB353" s="94"/>
      <c r="FQC353" s="94"/>
      <c r="FQD353" s="94"/>
      <c r="FQE353" s="94"/>
      <c r="FQF353" s="94"/>
      <c r="FQG353" s="94"/>
      <c r="FQH353" s="94"/>
      <c r="FQI353" s="94"/>
      <c r="FQJ353" s="94"/>
      <c r="FQK353" s="94"/>
      <c r="FQL353" s="94"/>
      <c r="FQM353" s="94"/>
      <c r="FQN353" s="94"/>
      <c r="FQO353" s="94"/>
      <c r="FQP353" s="94"/>
      <c r="FQQ353" s="94"/>
      <c r="FQR353" s="94"/>
      <c r="FQS353" s="94"/>
      <c r="FQT353" s="94"/>
      <c r="FQU353" s="94"/>
      <c r="FQV353" s="94"/>
      <c r="FQW353" s="94"/>
      <c r="FQX353" s="94"/>
      <c r="FQY353" s="94"/>
      <c r="FQZ353" s="94"/>
      <c r="FRA353" s="94"/>
      <c r="FRB353" s="94"/>
      <c r="FRC353" s="94"/>
      <c r="FRD353" s="94"/>
      <c r="FRE353" s="94"/>
      <c r="FRF353" s="94"/>
      <c r="FRG353" s="94"/>
      <c r="FRH353" s="94"/>
      <c r="FRI353" s="94"/>
      <c r="FRJ353" s="94"/>
      <c r="FRK353" s="94"/>
      <c r="FRL353" s="94"/>
      <c r="FRM353" s="94"/>
      <c r="FRN353" s="94"/>
      <c r="FRO353" s="94"/>
      <c r="FRP353" s="94"/>
      <c r="FRQ353" s="94"/>
      <c r="FRR353" s="94"/>
      <c r="FRS353" s="94"/>
      <c r="FRT353" s="94"/>
      <c r="FRU353" s="94"/>
      <c r="FRV353" s="94"/>
      <c r="FRW353" s="94"/>
      <c r="FRX353" s="94"/>
      <c r="FRY353" s="94"/>
      <c r="FRZ353" s="94"/>
      <c r="FSA353" s="94"/>
      <c r="FSB353" s="94"/>
      <c r="FSC353" s="94"/>
      <c r="FSD353" s="94"/>
      <c r="FSE353" s="94"/>
      <c r="FSF353" s="94"/>
      <c r="FSG353" s="94"/>
      <c r="FSH353" s="94"/>
      <c r="FSI353" s="94"/>
      <c r="FSJ353" s="94"/>
      <c r="FSK353" s="94"/>
      <c r="FSL353" s="94"/>
      <c r="FSM353" s="94"/>
      <c r="FSN353" s="94"/>
      <c r="FSO353" s="94"/>
      <c r="FSP353" s="94"/>
      <c r="FSQ353" s="94"/>
      <c r="FSR353" s="94"/>
      <c r="FSS353" s="94"/>
      <c r="FST353" s="94"/>
      <c r="FSU353" s="94"/>
      <c r="FSV353" s="94"/>
      <c r="FSW353" s="94"/>
      <c r="FSX353" s="94"/>
      <c r="FSY353" s="94"/>
      <c r="FSZ353" s="94"/>
      <c r="FTA353" s="94"/>
      <c r="FTB353" s="94"/>
      <c r="FTC353" s="94"/>
      <c r="FTD353" s="94"/>
      <c r="FTE353" s="94"/>
      <c r="FTF353" s="94"/>
      <c r="FTG353" s="94"/>
      <c r="FTH353" s="94"/>
      <c r="FTI353" s="94"/>
      <c r="FTJ353" s="94"/>
      <c r="FTK353" s="94"/>
      <c r="FTL353" s="94"/>
      <c r="FTM353" s="94"/>
      <c r="FTN353" s="94"/>
      <c r="FTO353" s="94"/>
      <c r="FTP353" s="94"/>
      <c r="FTQ353" s="94"/>
      <c r="FTR353" s="94"/>
      <c r="FTS353" s="94"/>
      <c r="FTT353" s="94"/>
      <c r="FTU353" s="94"/>
      <c r="FTV353" s="94"/>
      <c r="FTW353" s="94"/>
      <c r="FTX353" s="94"/>
      <c r="FTY353" s="94"/>
      <c r="FTZ353" s="94"/>
      <c r="FUA353" s="94"/>
      <c r="FUB353" s="94"/>
      <c r="FUC353" s="94"/>
      <c r="FUD353" s="94"/>
      <c r="FUE353" s="94"/>
      <c r="FUF353" s="94"/>
      <c r="FUG353" s="94"/>
      <c r="FUH353" s="94"/>
      <c r="FUI353" s="94"/>
      <c r="FUJ353" s="94"/>
      <c r="FUK353" s="94"/>
      <c r="FUL353" s="94"/>
      <c r="FUM353" s="94"/>
      <c r="FUN353" s="94"/>
      <c r="FUO353" s="94"/>
      <c r="FUP353" s="94"/>
      <c r="FUQ353" s="94"/>
      <c r="FUR353" s="94"/>
      <c r="FUS353" s="94"/>
      <c r="FUT353" s="94"/>
      <c r="FUU353" s="94"/>
      <c r="FUV353" s="94"/>
      <c r="FUW353" s="94"/>
      <c r="FUX353" s="94"/>
      <c r="FUY353" s="94"/>
      <c r="FUZ353" s="94"/>
      <c r="FVA353" s="94"/>
      <c r="FVB353" s="94"/>
      <c r="FVC353" s="94"/>
      <c r="FVD353" s="94"/>
      <c r="FVE353" s="94"/>
      <c r="FVF353" s="94"/>
      <c r="FVG353" s="94"/>
      <c r="FVH353" s="94"/>
      <c r="FVI353" s="94"/>
      <c r="FVJ353" s="94"/>
      <c r="FVK353" s="94"/>
      <c r="FVL353" s="94"/>
      <c r="FVM353" s="94"/>
      <c r="FVN353" s="94"/>
      <c r="FVO353" s="94"/>
      <c r="FVP353" s="94"/>
      <c r="FVQ353" s="94"/>
      <c r="FVR353" s="94"/>
      <c r="FVS353" s="94"/>
      <c r="FVT353" s="94"/>
      <c r="FVU353" s="94"/>
      <c r="FVV353" s="94"/>
      <c r="FVW353" s="94"/>
      <c r="FVX353" s="94"/>
      <c r="FVY353" s="94"/>
      <c r="FVZ353" s="94"/>
      <c r="FWA353" s="94"/>
      <c r="FWB353" s="94"/>
      <c r="FWC353" s="94"/>
      <c r="FWD353" s="94"/>
      <c r="FWE353" s="94"/>
      <c r="FWF353" s="94"/>
      <c r="FWG353" s="94"/>
      <c r="FWH353" s="94"/>
      <c r="FWI353" s="94"/>
      <c r="FWJ353" s="94"/>
      <c r="FWK353" s="94"/>
      <c r="FWL353" s="94"/>
      <c r="FWM353" s="94"/>
      <c r="FWN353" s="94"/>
      <c r="FWO353" s="94"/>
      <c r="FWP353" s="94"/>
      <c r="FWQ353" s="94"/>
      <c r="FWR353" s="94"/>
      <c r="FWS353" s="94"/>
      <c r="FWT353" s="94"/>
      <c r="FWU353" s="94"/>
      <c r="FWV353" s="94"/>
      <c r="FWW353" s="94"/>
      <c r="FWX353" s="94"/>
      <c r="FWY353" s="94"/>
      <c r="FWZ353" s="94"/>
      <c r="FXA353" s="94"/>
      <c r="FXB353" s="94"/>
      <c r="FXC353" s="94"/>
      <c r="FXD353" s="94"/>
      <c r="FXE353" s="94"/>
      <c r="FXF353" s="94"/>
      <c r="FXG353" s="94"/>
      <c r="FXH353" s="94"/>
      <c r="FXI353" s="94"/>
      <c r="FXJ353" s="94"/>
      <c r="FXK353" s="94"/>
      <c r="FXL353" s="94"/>
      <c r="FXM353" s="94"/>
      <c r="FXN353" s="94"/>
      <c r="FXO353" s="94"/>
      <c r="FXP353" s="94"/>
      <c r="FXQ353" s="94"/>
      <c r="FXR353" s="94"/>
      <c r="FXS353" s="94"/>
      <c r="FXT353" s="94"/>
      <c r="FXU353" s="94"/>
      <c r="FXV353" s="94"/>
      <c r="FXW353" s="94"/>
      <c r="FXX353" s="94"/>
      <c r="FXY353" s="94"/>
      <c r="FXZ353" s="94"/>
      <c r="FYA353" s="94"/>
      <c r="FYB353" s="94"/>
      <c r="FYC353" s="94"/>
      <c r="FYD353" s="94"/>
      <c r="FYE353" s="94"/>
      <c r="FYF353" s="94"/>
      <c r="FYG353" s="94"/>
      <c r="FYH353" s="94"/>
      <c r="FYI353" s="94"/>
      <c r="FYJ353" s="94"/>
      <c r="FYK353" s="94"/>
      <c r="FYL353" s="94"/>
      <c r="FYM353" s="94"/>
      <c r="FYN353" s="94"/>
      <c r="FYO353" s="94"/>
      <c r="FYP353" s="94"/>
      <c r="FYQ353" s="94"/>
      <c r="FYR353" s="94"/>
      <c r="FYS353" s="94"/>
      <c r="FYT353" s="94"/>
      <c r="FYU353" s="94"/>
      <c r="FYV353" s="94"/>
      <c r="FYW353" s="94"/>
      <c r="FYX353" s="94"/>
      <c r="FYY353" s="94"/>
      <c r="FYZ353" s="94"/>
      <c r="FZA353" s="94"/>
      <c r="FZB353" s="94"/>
      <c r="FZC353" s="94"/>
      <c r="FZD353" s="94"/>
      <c r="FZE353" s="94"/>
      <c r="FZF353" s="94"/>
      <c r="FZG353" s="94"/>
      <c r="FZH353" s="94"/>
      <c r="FZI353" s="94"/>
      <c r="FZJ353" s="94"/>
      <c r="FZK353" s="94"/>
      <c r="FZL353" s="94"/>
      <c r="FZM353" s="94"/>
      <c r="FZN353" s="94"/>
      <c r="FZO353" s="94"/>
      <c r="FZP353" s="94"/>
      <c r="FZQ353" s="94"/>
      <c r="FZR353" s="94"/>
      <c r="FZS353" s="94"/>
      <c r="FZT353" s="94"/>
      <c r="FZU353" s="94"/>
      <c r="FZV353" s="94"/>
      <c r="FZW353" s="94"/>
      <c r="FZX353" s="94"/>
      <c r="FZY353" s="94"/>
      <c r="FZZ353" s="94"/>
      <c r="GAA353" s="94"/>
      <c r="GAB353" s="94"/>
      <c r="GAC353" s="94"/>
      <c r="GAD353" s="94"/>
      <c r="GAE353" s="94"/>
      <c r="GAF353" s="94"/>
      <c r="GAG353" s="94"/>
      <c r="GAH353" s="94"/>
      <c r="GAI353" s="94"/>
      <c r="GAJ353" s="94"/>
      <c r="GAK353" s="94"/>
      <c r="GAL353" s="94"/>
      <c r="GAM353" s="94"/>
      <c r="GAN353" s="94"/>
      <c r="GAO353" s="94"/>
      <c r="GAP353" s="94"/>
      <c r="GAQ353" s="94"/>
      <c r="GAR353" s="94"/>
      <c r="GAS353" s="94"/>
      <c r="GAT353" s="94"/>
      <c r="GAU353" s="94"/>
      <c r="GAV353" s="94"/>
      <c r="GAW353" s="94"/>
      <c r="GAX353" s="94"/>
      <c r="GAY353" s="94"/>
      <c r="GAZ353" s="94"/>
      <c r="GBA353" s="94"/>
      <c r="GBB353" s="94"/>
      <c r="GBC353" s="94"/>
      <c r="GBD353" s="94"/>
      <c r="GBE353" s="94"/>
      <c r="GBF353" s="94"/>
      <c r="GBG353" s="94"/>
      <c r="GBH353" s="94"/>
      <c r="GBI353" s="94"/>
      <c r="GBJ353" s="94"/>
      <c r="GBK353" s="94"/>
      <c r="GBL353" s="94"/>
      <c r="GBM353" s="94"/>
      <c r="GBN353" s="94"/>
      <c r="GBO353" s="94"/>
      <c r="GBP353" s="94"/>
      <c r="GBQ353" s="94"/>
      <c r="GBR353" s="94"/>
      <c r="GBS353" s="94"/>
      <c r="GBT353" s="94"/>
      <c r="GBU353" s="94"/>
      <c r="GBV353" s="94"/>
      <c r="GBW353" s="94"/>
      <c r="GBX353" s="94"/>
      <c r="GBY353" s="94"/>
      <c r="GBZ353" s="94"/>
      <c r="GCA353" s="94"/>
      <c r="GCB353" s="94"/>
      <c r="GCC353" s="94"/>
      <c r="GCD353" s="94"/>
      <c r="GCE353" s="94"/>
      <c r="GCF353" s="94"/>
      <c r="GCG353" s="94"/>
      <c r="GCH353" s="94"/>
      <c r="GCI353" s="94"/>
      <c r="GCJ353" s="94"/>
      <c r="GCK353" s="94"/>
      <c r="GCL353" s="94"/>
      <c r="GCM353" s="94"/>
      <c r="GCN353" s="94"/>
      <c r="GCO353" s="94"/>
      <c r="GCP353" s="94"/>
      <c r="GCQ353" s="94"/>
      <c r="GCR353" s="94"/>
      <c r="GCS353" s="94"/>
      <c r="GCT353" s="94"/>
      <c r="GCU353" s="94"/>
      <c r="GCV353" s="94"/>
      <c r="GCW353" s="94"/>
      <c r="GCX353" s="94"/>
      <c r="GCY353" s="94"/>
      <c r="GCZ353" s="94"/>
      <c r="GDA353" s="94"/>
      <c r="GDB353" s="94"/>
      <c r="GDC353" s="94"/>
      <c r="GDD353" s="94"/>
      <c r="GDE353" s="94"/>
      <c r="GDF353" s="94"/>
      <c r="GDG353" s="94"/>
      <c r="GDH353" s="94"/>
      <c r="GDI353" s="94"/>
      <c r="GDJ353" s="94"/>
      <c r="GDK353" s="94"/>
      <c r="GDL353" s="94"/>
      <c r="GDM353" s="94"/>
      <c r="GDN353" s="94"/>
      <c r="GDO353" s="94"/>
      <c r="GDP353" s="94"/>
      <c r="GDQ353" s="94"/>
      <c r="GDR353" s="94"/>
      <c r="GDS353" s="94"/>
      <c r="GDT353" s="94"/>
      <c r="GDU353" s="94"/>
      <c r="GDV353" s="94"/>
      <c r="GDW353" s="94"/>
      <c r="GDX353" s="94"/>
      <c r="GDY353" s="94"/>
      <c r="GDZ353" s="94"/>
      <c r="GEA353" s="94"/>
      <c r="GEB353" s="94"/>
      <c r="GEC353" s="94"/>
      <c r="GED353" s="94"/>
      <c r="GEE353" s="94"/>
      <c r="GEF353" s="94"/>
      <c r="GEG353" s="94"/>
      <c r="GEH353" s="94"/>
      <c r="GEI353" s="94"/>
      <c r="GEJ353" s="94"/>
      <c r="GEK353" s="94"/>
      <c r="GEL353" s="94"/>
      <c r="GEM353" s="94"/>
      <c r="GEN353" s="94"/>
      <c r="GEO353" s="94"/>
      <c r="GEP353" s="94"/>
      <c r="GEQ353" s="94"/>
      <c r="GER353" s="94"/>
      <c r="GES353" s="94"/>
      <c r="GET353" s="94"/>
      <c r="GEU353" s="94"/>
      <c r="GEV353" s="94"/>
      <c r="GEW353" s="94"/>
      <c r="GEX353" s="94"/>
      <c r="GEY353" s="94"/>
      <c r="GEZ353" s="94"/>
      <c r="GFA353" s="94"/>
      <c r="GFB353" s="94"/>
      <c r="GFC353" s="94"/>
      <c r="GFD353" s="94"/>
      <c r="GFE353" s="94"/>
      <c r="GFF353" s="94"/>
      <c r="GFG353" s="94"/>
      <c r="GFH353" s="94"/>
      <c r="GFI353" s="94"/>
      <c r="GFJ353" s="94"/>
      <c r="GFK353" s="94"/>
      <c r="GFL353" s="94"/>
      <c r="GFM353" s="94"/>
      <c r="GFN353" s="94"/>
      <c r="GFO353" s="94"/>
      <c r="GFP353" s="94"/>
      <c r="GFQ353" s="94"/>
      <c r="GFR353" s="94"/>
      <c r="GFS353" s="94"/>
      <c r="GFT353" s="94"/>
      <c r="GFU353" s="94"/>
      <c r="GFV353" s="94"/>
      <c r="GFW353" s="94"/>
      <c r="GFX353" s="94"/>
      <c r="GFY353" s="94"/>
      <c r="GFZ353" s="94"/>
      <c r="GGA353" s="94"/>
      <c r="GGB353" s="94"/>
      <c r="GGC353" s="94"/>
      <c r="GGD353" s="94"/>
      <c r="GGE353" s="94"/>
      <c r="GGF353" s="94"/>
      <c r="GGG353" s="94"/>
      <c r="GGH353" s="94"/>
      <c r="GGI353" s="94"/>
      <c r="GGJ353" s="94"/>
      <c r="GGK353" s="94"/>
      <c r="GGL353" s="94"/>
      <c r="GGM353" s="94"/>
      <c r="GGN353" s="94"/>
      <c r="GGO353" s="94"/>
      <c r="GGP353" s="94"/>
      <c r="GGQ353" s="94"/>
      <c r="GGR353" s="94"/>
      <c r="GGS353" s="94"/>
      <c r="GGT353" s="94"/>
      <c r="GGU353" s="94"/>
      <c r="GGV353" s="94"/>
      <c r="GGW353" s="94"/>
      <c r="GGX353" s="94"/>
      <c r="GGY353" s="94"/>
      <c r="GGZ353" s="94"/>
      <c r="GHA353" s="94"/>
      <c r="GHB353" s="94"/>
      <c r="GHC353" s="94"/>
      <c r="GHD353" s="94"/>
      <c r="GHE353" s="94"/>
      <c r="GHF353" s="94"/>
      <c r="GHG353" s="94"/>
      <c r="GHH353" s="94"/>
      <c r="GHI353" s="94"/>
      <c r="GHJ353" s="94"/>
      <c r="GHK353" s="94"/>
      <c r="GHL353" s="94"/>
      <c r="GHM353" s="94"/>
      <c r="GHN353" s="94"/>
      <c r="GHO353" s="94"/>
      <c r="GHP353" s="94"/>
      <c r="GHQ353" s="94"/>
      <c r="GHR353" s="94"/>
      <c r="GHS353" s="94"/>
      <c r="GHT353" s="94"/>
      <c r="GHU353" s="94"/>
      <c r="GHV353" s="94"/>
      <c r="GHW353" s="94"/>
      <c r="GHX353" s="94"/>
      <c r="GHY353" s="94"/>
      <c r="GHZ353" s="94"/>
      <c r="GIA353" s="94"/>
      <c r="GIB353" s="94"/>
      <c r="GIC353" s="94"/>
      <c r="GID353" s="94"/>
      <c r="GIE353" s="94"/>
      <c r="GIF353" s="94"/>
      <c r="GIG353" s="94"/>
      <c r="GIH353" s="94"/>
      <c r="GII353" s="94"/>
      <c r="GIJ353" s="94"/>
      <c r="GIK353" s="94"/>
      <c r="GIL353" s="94"/>
      <c r="GIM353" s="94"/>
      <c r="GIN353" s="94"/>
      <c r="GIO353" s="94"/>
      <c r="GIP353" s="94"/>
      <c r="GIQ353" s="94"/>
      <c r="GIR353" s="94"/>
      <c r="GIS353" s="94"/>
      <c r="GIT353" s="94"/>
      <c r="GIU353" s="94"/>
      <c r="GIV353" s="94"/>
      <c r="GIW353" s="94"/>
      <c r="GIX353" s="94"/>
      <c r="GIY353" s="94"/>
      <c r="GIZ353" s="94"/>
      <c r="GJA353" s="94"/>
      <c r="GJB353" s="94"/>
      <c r="GJC353" s="94"/>
      <c r="GJD353" s="94"/>
      <c r="GJE353" s="94"/>
      <c r="GJF353" s="94"/>
      <c r="GJG353" s="94"/>
      <c r="GJH353" s="94"/>
      <c r="GJI353" s="94"/>
      <c r="GJJ353" s="94"/>
      <c r="GJK353" s="94"/>
      <c r="GJL353" s="94"/>
      <c r="GJM353" s="94"/>
      <c r="GJN353" s="94"/>
      <c r="GJO353" s="94"/>
      <c r="GJP353" s="94"/>
      <c r="GJQ353" s="94"/>
      <c r="GJR353" s="94"/>
      <c r="GJS353" s="94"/>
      <c r="GJT353" s="94"/>
      <c r="GJU353" s="94"/>
      <c r="GJV353" s="94"/>
      <c r="GJW353" s="94"/>
      <c r="GJX353" s="94"/>
      <c r="GJY353" s="94"/>
      <c r="GJZ353" s="94"/>
      <c r="GKA353" s="94"/>
      <c r="GKB353" s="94"/>
      <c r="GKC353" s="94"/>
      <c r="GKD353" s="94"/>
      <c r="GKE353" s="94"/>
      <c r="GKF353" s="94"/>
      <c r="GKG353" s="94"/>
      <c r="GKH353" s="94"/>
      <c r="GKI353" s="94"/>
      <c r="GKJ353" s="94"/>
      <c r="GKK353" s="94"/>
      <c r="GKL353" s="94"/>
      <c r="GKM353" s="94"/>
      <c r="GKN353" s="94"/>
      <c r="GKO353" s="94"/>
      <c r="GKP353" s="94"/>
      <c r="GKQ353" s="94"/>
      <c r="GKR353" s="94"/>
      <c r="GKS353" s="94"/>
      <c r="GKT353" s="94"/>
      <c r="GKU353" s="94"/>
      <c r="GKV353" s="94"/>
      <c r="GKW353" s="94"/>
      <c r="GKX353" s="94"/>
      <c r="GKY353" s="94"/>
      <c r="GKZ353" s="94"/>
      <c r="GLA353" s="94"/>
      <c r="GLB353" s="94"/>
      <c r="GLC353" s="94"/>
      <c r="GLD353" s="94"/>
      <c r="GLE353" s="94"/>
      <c r="GLF353" s="94"/>
      <c r="GLG353" s="94"/>
      <c r="GLH353" s="94"/>
      <c r="GLI353" s="94"/>
      <c r="GLJ353" s="94"/>
      <c r="GLK353" s="94"/>
      <c r="GLL353" s="94"/>
      <c r="GLM353" s="94"/>
      <c r="GLN353" s="94"/>
      <c r="GLO353" s="94"/>
      <c r="GLP353" s="94"/>
      <c r="GLQ353" s="94"/>
      <c r="GLR353" s="94"/>
      <c r="GLS353" s="94"/>
      <c r="GLT353" s="94"/>
      <c r="GLU353" s="94"/>
      <c r="GLV353" s="94"/>
      <c r="GLW353" s="94"/>
      <c r="GLX353" s="94"/>
      <c r="GLY353" s="94"/>
      <c r="GLZ353" s="94"/>
      <c r="GMA353" s="94"/>
      <c r="GMB353" s="94"/>
      <c r="GMC353" s="94"/>
      <c r="GMD353" s="94"/>
      <c r="GME353" s="94"/>
      <c r="GMF353" s="94"/>
      <c r="GMG353" s="94"/>
      <c r="GMH353" s="94"/>
      <c r="GMI353" s="94"/>
      <c r="GMJ353" s="94"/>
      <c r="GMK353" s="94"/>
      <c r="GML353" s="94"/>
      <c r="GMM353" s="94"/>
      <c r="GMN353" s="94"/>
      <c r="GMO353" s="94"/>
      <c r="GMP353" s="94"/>
      <c r="GMQ353" s="94"/>
      <c r="GMR353" s="94"/>
      <c r="GMS353" s="94"/>
      <c r="GMT353" s="94"/>
      <c r="GMU353" s="94"/>
      <c r="GMV353" s="94"/>
      <c r="GMW353" s="94"/>
      <c r="GMX353" s="94"/>
      <c r="GMY353" s="94"/>
      <c r="GMZ353" s="94"/>
      <c r="GNA353" s="94"/>
      <c r="GNB353" s="94"/>
      <c r="GNC353" s="94"/>
      <c r="GND353" s="94"/>
      <c r="GNE353" s="94"/>
      <c r="GNF353" s="94"/>
      <c r="GNG353" s="94"/>
      <c r="GNH353" s="94"/>
      <c r="GNI353" s="94"/>
      <c r="GNJ353" s="94"/>
      <c r="GNK353" s="94"/>
      <c r="GNL353" s="94"/>
      <c r="GNM353" s="94"/>
      <c r="GNN353" s="94"/>
      <c r="GNO353" s="94"/>
      <c r="GNP353" s="94"/>
      <c r="GNQ353" s="94"/>
      <c r="GNR353" s="94"/>
      <c r="GNS353" s="94"/>
      <c r="GNT353" s="94"/>
      <c r="GNU353" s="94"/>
      <c r="GNV353" s="94"/>
      <c r="GNW353" s="94"/>
      <c r="GNX353" s="94"/>
      <c r="GNY353" s="94"/>
      <c r="GNZ353" s="94"/>
      <c r="GOA353" s="94"/>
      <c r="GOB353" s="94"/>
      <c r="GOC353" s="94"/>
      <c r="GOD353" s="94"/>
      <c r="GOE353" s="94"/>
      <c r="GOF353" s="94"/>
      <c r="GOG353" s="94"/>
      <c r="GOH353" s="94"/>
      <c r="GOI353" s="94"/>
      <c r="GOJ353" s="94"/>
      <c r="GOK353" s="94"/>
      <c r="GOL353" s="94"/>
      <c r="GOM353" s="94"/>
      <c r="GON353" s="94"/>
      <c r="GOO353" s="94"/>
      <c r="GOP353" s="94"/>
      <c r="GOQ353" s="94"/>
      <c r="GOR353" s="94"/>
      <c r="GOS353" s="94"/>
      <c r="GOT353" s="94"/>
      <c r="GOU353" s="94"/>
      <c r="GOV353" s="94"/>
      <c r="GOW353" s="94"/>
      <c r="GOX353" s="94"/>
      <c r="GOY353" s="94"/>
      <c r="GOZ353" s="94"/>
      <c r="GPA353" s="94"/>
      <c r="GPB353" s="94"/>
      <c r="GPC353" s="94"/>
      <c r="GPD353" s="94"/>
      <c r="GPE353" s="94"/>
      <c r="GPF353" s="94"/>
      <c r="GPG353" s="94"/>
      <c r="GPH353" s="94"/>
      <c r="GPI353" s="94"/>
      <c r="GPJ353" s="94"/>
      <c r="GPK353" s="94"/>
      <c r="GPL353" s="94"/>
      <c r="GPM353" s="94"/>
      <c r="GPN353" s="94"/>
      <c r="GPO353" s="94"/>
      <c r="GPP353" s="94"/>
      <c r="GPQ353" s="94"/>
      <c r="GPR353" s="94"/>
      <c r="GPS353" s="94"/>
      <c r="GPT353" s="94"/>
      <c r="GPU353" s="94"/>
      <c r="GPV353" s="94"/>
      <c r="GPW353" s="94"/>
      <c r="GPX353" s="94"/>
      <c r="GPY353" s="94"/>
      <c r="GPZ353" s="94"/>
      <c r="GQA353" s="94"/>
      <c r="GQB353" s="94"/>
      <c r="GQC353" s="94"/>
      <c r="GQD353" s="94"/>
      <c r="GQE353" s="94"/>
      <c r="GQF353" s="94"/>
      <c r="GQG353" s="94"/>
      <c r="GQH353" s="94"/>
      <c r="GQI353" s="94"/>
      <c r="GQJ353" s="94"/>
      <c r="GQK353" s="94"/>
      <c r="GQL353" s="94"/>
      <c r="GQM353" s="94"/>
      <c r="GQN353" s="94"/>
      <c r="GQO353" s="94"/>
      <c r="GQP353" s="94"/>
      <c r="GQQ353" s="94"/>
      <c r="GQR353" s="94"/>
      <c r="GQS353" s="94"/>
      <c r="GQT353" s="94"/>
      <c r="GQU353" s="94"/>
      <c r="GQV353" s="94"/>
      <c r="GQW353" s="94"/>
      <c r="GQX353" s="94"/>
      <c r="GQY353" s="94"/>
      <c r="GQZ353" s="94"/>
      <c r="GRA353" s="94"/>
      <c r="GRB353" s="94"/>
      <c r="GRC353" s="94"/>
      <c r="GRD353" s="94"/>
      <c r="GRE353" s="94"/>
      <c r="GRF353" s="94"/>
      <c r="GRG353" s="94"/>
      <c r="GRH353" s="94"/>
      <c r="GRI353" s="94"/>
      <c r="GRJ353" s="94"/>
      <c r="GRK353" s="94"/>
      <c r="GRL353" s="94"/>
      <c r="GRM353" s="94"/>
      <c r="GRN353" s="94"/>
      <c r="GRO353" s="94"/>
      <c r="GRP353" s="94"/>
      <c r="GRQ353" s="94"/>
      <c r="GRR353" s="94"/>
      <c r="GRS353" s="94"/>
      <c r="GRT353" s="94"/>
      <c r="GRU353" s="94"/>
      <c r="GRV353" s="94"/>
      <c r="GRW353" s="94"/>
      <c r="GRX353" s="94"/>
      <c r="GRY353" s="94"/>
      <c r="GRZ353" s="94"/>
      <c r="GSA353" s="94"/>
      <c r="GSB353" s="94"/>
      <c r="GSC353" s="94"/>
      <c r="GSD353" s="94"/>
      <c r="GSE353" s="94"/>
      <c r="GSF353" s="94"/>
      <c r="GSG353" s="94"/>
      <c r="GSH353" s="94"/>
      <c r="GSI353" s="94"/>
      <c r="GSJ353" s="94"/>
      <c r="GSK353" s="94"/>
      <c r="GSL353" s="94"/>
      <c r="GSM353" s="94"/>
      <c r="GSN353" s="94"/>
      <c r="GSO353" s="94"/>
      <c r="GSP353" s="94"/>
      <c r="GSQ353" s="94"/>
      <c r="GSR353" s="94"/>
      <c r="GSS353" s="94"/>
      <c r="GST353" s="94"/>
      <c r="GSU353" s="94"/>
      <c r="GSV353" s="94"/>
      <c r="GSW353" s="94"/>
      <c r="GSX353" s="94"/>
      <c r="GSY353" s="94"/>
      <c r="GSZ353" s="94"/>
      <c r="GTA353" s="94"/>
      <c r="GTB353" s="94"/>
      <c r="GTC353" s="94"/>
      <c r="GTD353" s="94"/>
      <c r="GTE353" s="94"/>
      <c r="GTF353" s="94"/>
      <c r="GTG353" s="94"/>
      <c r="GTH353" s="94"/>
      <c r="GTI353" s="94"/>
      <c r="GTJ353" s="94"/>
      <c r="GTK353" s="94"/>
      <c r="GTL353" s="94"/>
      <c r="GTM353" s="94"/>
      <c r="GTN353" s="94"/>
      <c r="GTO353" s="94"/>
      <c r="GTP353" s="94"/>
      <c r="GTQ353" s="94"/>
      <c r="GTR353" s="94"/>
      <c r="GTS353" s="94"/>
      <c r="GTT353" s="94"/>
      <c r="GTU353" s="94"/>
      <c r="GTV353" s="94"/>
      <c r="GTW353" s="94"/>
      <c r="GTX353" s="94"/>
      <c r="GTY353" s="94"/>
      <c r="GTZ353" s="94"/>
      <c r="GUA353" s="94"/>
      <c r="GUB353" s="94"/>
      <c r="GUC353" s="94"/>
      <c r="GUD353" s="94"/>
      <c r="GUE353" s="94"/>
      <c r="GUF353" s="94"/>
      <c r="GUG353" s="94"/>
      <c r="GUH353" s="94"/>
      <c r="GUI353" s="94"/>
      <c r="GUJ353" s="94"/>
      <c r="GUK353" s="94"/>
      <c r="GUL353" s="94"/>
      <c r="GUM353" s="94"/>
      <c r="GUN353" s="94"/>
      <c r="GUO353" s="94"/>
      <c r="GUP353" s="94"/>
      <c r="GUQ353" s="94"/>
      <c r="GUR353" s="94"/>
      <c r="GUS353" s="94"/>
      <c r="GUT353" s="94"/>
      <c r="GUU353" s="94"/>
      <c r="GUV353" s="94"/>
      <c r="GUW353" s="94"/>
      <c r="GUX353" s="94"/>
      <c r="GUY353" s="94"/>
      <c r="GUZ353" s="94"/>
      <c r="GVA353" s="94"/>
      <c r="GVB353" s="94"/>
      <c r="GVC353" s="94"/>
      <c r="GVD353" s="94"/>
      <c r="GVE353" s="94"/>
      <c r="GVF353" s="94"/>
      <c r="GVG353" s="94"/>
      <c r="GVH353" s="94"/>
      <c r="GVI353" s="94"/>
      <c r="GVJ353" s="94"/>
      <c r="GVK353" s="94"/>
      <c r="GVL353" s="94"/>
      <c r="GVM353" s="94"/>
      <c r="GVN353" s="94"/>
      <c r="GVO353" s="94"/>
      <c r="GVP353" s="94"/>
      <c r="GVQ353" s="94"/>
      <c r="GVR353" s="94"/>
      <c r="GVS353" s="94"/>
      <c r="GVT353" s="94"/>
      <c r="GVU353" s="94"/>
      <c r="GVV353" s="94"/>
      <c r="GVW353" s="94"/>
      <c r="GVX353" s="94"/>
      <c r="GVY353" s="94"/>
      <c r="GVZ353" s="94"/>
      <c r="GWA353" s="94"/>
      <c r="GWB353" s="94"/>
      <c r="GWC353" s="94"/>
      <c r="GWD353" s="94"/>
      <c r="GWE353" s="94"/>
      <c r="GWF353" s="94"/>
      <c r="GWG353" s="94"/>
      <c r="GWH353" s="94"/>
      <c r="GWI353" s="94"/>
      <c r="GWJ353" s="94"/>
      <c r="GWK353" s="94"/>
      <c r="GWL353" s="94"/>
      <c r="GWM353" s="94"/>
      <c r="GWN353" s="94"/>
      <c r="GWO353" s="94"/>
      <c r="GWP353" s="94"/>
      <c r="GWQ353" s="94"/>
      <c r="GWR353" s="94"/>
      <c r="GWS353" s="94"/>
      <c r="GWT353" s="94"/>
      <c r="GWU353" s="94"/>
      <c r="GWV353" s="94"/>
      <c r="GWW353" s="94"/>
      <c r="GWX353" s="94"/>
      <c r="GWY353" s="94"/>
      <c r="GWZ353" s="94"/>
      <c r="GXA353" s="94"/>
      <c r="GXB353" s="94"/>
      <c r="GXC353" s="94"/>
      <c r="GXD353" s="94"/>
      <c r="GXE353" s="94"/>
      <c r="GXF353" s="94"/>
      <c r="GXG353" s="94"/>
      <c r="GXH353" s="94"/>
      <c r="GXI353" s="94"/>
      <c r="GXJ353" s="94"/>
      <c r="GXK353" s="94"/>
      <c r="GXL353" s="94"/>
      <c r="GXM353" s="94"/>
      <c r="GXN353" s="94"/>
      <c r="GXO353" s="94"/>
      <c r="GXP353" s="94"/>
      <c r="GXQ353" s="94"/>
      <c r="GXR353" s="94"/>
      <c r="GXS353" s="94"/>
      <c r="GXT353" s="94"/>
      <c r="GXU353" s="94"/>
      <c r="GXV353" s="94"/>
      <c r="GXW353" s="94"/>
      <c r="GXX353" s="94"/>
      <c r="GXY353" s="94"/>
      <c r="GXZ353" s="94"/>
      <c r="GYA353" s="94"/>
      <c r="GYB353" s="94"/>
      <c r="GYC353" s="94"/>
      <c r="GYD353" s="94"/>
      <c r="GYE353" s="94"/>
      <c r="GYF353" s="94"/>
      <c r="GYG353" s="94"/>
      <c r="GYH353" s="94"/>
      <c r="GYI353" s="94"/>
      <c r="GYJ353" s="94"/>
      <c r="GYK353" s="94"/>
      <c r="GYL353" s="94"/>
      <c r="GYM353" s="94"/>
      <c r="GYN353" s="94"/>
      <c r="GYO353" s="94"/>
      <c r="GYP353" s="94"/>
      <c r="GYQ353" s="94"/>
      <c r="GYR353" s="94"/>
      <c r="GYS353" s="94"/>
      <c r="GYT353" s="94"/>
      <c r="GYU353" s="94"/>
      <c r="GYV353" s="94"/>
      <c r="GYW353" s="94"/>
      <c r="GYX353" s="94"/>
      <c r="GYY353" s="94"/>
      <c r="GYZ353" s="94"/>
      <c r="GZA353" s="94"/>
      <c r="GZB353" s="94"/>
      <c r="GZC353" s="94"/>
      <c r="GZD353" s="94"/>
      <c r="GZE353" s="94"/>
      <c r="GZF353" s="94"/>
      <c r="GZG353" s="94"/>
      <c r="GZH353" s="94"/>
      <c r="GZI353" s="94"/>
      <c r="GZJ353" s="94"/>
      <c r="GZK353" s="94"/>
      <c r="GZL353" s="94"/>
      <c r="GZM353" s="94"/>
      <c r="GZN353" s="94"/>
      <c r="GZO353" s="94"/>
      <c r="GZP353" s="94"/>
      <c r="GZQ353" s="94"/>
      <c r="GZR353" s="94"/>
      <c r="GZS353" s="94"/>
      <c r="GZT353" s="94"/>
      <c r="GZU353" s="94"/>
      <c r="GZV353" s="94"/>
      <c r="GZW353" s="94"/>
      <c r="GZX353" s="94"/>
      <c r="GZY353" s="94"/>
      <c r="GZZ353" s="94"/>
      <c r="HAA353" s="94"/>
      <c r="HAB353" s="94"/>
      <c r="HAC353" s="94"/>
      <c r="HAD353" s="94"/>
      <c r="HAE353" s="94"/>
      <c r="HAF353" s="94"/>
      <c r="HAG353" s="94"/>
      <c r="HAH353" s="94"/>
      <c r="HAI353" s="94"/>
      <c r="HAJ353" s="94"/>
      <c r="HAK353" s="94"/>
      <c r="HAL353" s="94"/>
      <c r="HAM353" s="94"/>
      <c r="HAN353" s="94"/>
      <c r="HAO353" s="94"/>
      <c r="HAP353" s="94"/>
      <c r="HAQ353" s="94"/>
      <c r="HAR353" s="94"/>
      <c r="HAS353" s="94"/>
      <c r="HAT353" s="94"/>
      <c r="HAU353" s="94"/>
      <c r="HAV353" s="94"/>
      <c r="HAW353" s="94"/>
      <c r="HAX353" s="94"/>
      <c r="HAY353" s="94"/>
      <c r="HAZ353" s="94"/>
      <c r="HBA353" s="94"/>
      <c r="HBB353" s="94"/>
      <c r="HBC353" s="94"/>
      <c r="HBD353" s="94"/>
      <c r="HBE353" s="94"/>
      <c r="HBF353" s="94"/>
      <c r="HBG353" s="94"/>
      <c r="HBH353" s="94"/>
      <c r="HBI353" s="94"/>
      <c r="HBJ353" s="94"/>
      <c r="HBK353" s="94"/>
      <c r="HBL353" s="94"/>
      <c r="HBM353" s="94"/>
      <c r="HBN353" s="94"/>
      <c r="HBO353" s="94"/>
      <c r="HBP353" s="94"/>
      <c r="HBQ353" s="94"/>
      <c r="HBR353" s="94"/>
      <c r="HBS353" s="94"/>
      <c r="HBT353" s="94"/>
      <c r="HBU353" s="94"/>
      <c r="HBV353" s="94"/>
      <c r="HBW353" s="94"/>
      <c r="HBX353" s="94"/>
      <c r="HBY353" s="94"/>
      <c r="HBZ353" s="94"/>
      <c r="HCA353" s="94"/>
      <c r="HCB353" s="94"/>
      <c r="HCC353" s="94"/>
      <c r="HCD353" s="94"/>
      <c r="HCE353" s="94"/>
      <c r="HCF353" s="94"/>
      <c r="HCG353" s="94"/>
      <c r="HCH353" s="94"/>
      <c r="HCI353" s="94"/>
      <c r="HCJ353" s="94"/>
      <c r="HCK353" s="94"/>
      <c r="HCL353" s="94"/>
      <c r="HCM353" s="94"/>
      <c r="HCN353" s="94"/>
      <c r="HCO353" s="94"/>
      <c r="HCP353" s="94"/>
      <c r="HCQ353" s="94"/>
      <c r="HCR353" s="94"/>
      <c r="HCS353" s="94"/>
      <c r="HCT353" s="94"/>
      <c r="HCU353" s="94"/>
      <c r="HCV353" s="94"/>
      <c r="HCW353" s="94"/>
      <c r="HCX353" s="94"/>
      <c r="HCY353" s="94"/>
      <c r="HCZ353" s="94"/>
      <c r="HDA353" s="94"/>
      <c r="HDB353" s="94"/>
      <c r="HDC353" s="94"/>
      <c r="HDD353" s="94"/>
      <c r="HDE353" s="94"/>
      <c r="HDF353" s="94"/>
      <c r="HDG353" s="94"/>
      <c r="HDH353" s="94"/>
      <c r="HDI353" s="94"/>
      <c r="HDJ353" s="94"/>
      <c r="HDK353" s="94"/>
      <c r="HDL353" s="94"/>
      <c r="HDM353" s="94"/>
      <c r="HDN353" s="94"/>
      <c r="HDO353" s="94"/>
      <c r="HDP353" s="94"/>
      <c r="HDQ353" s="94"/>
      <c r="HDR353" s="94"/>
      <c r="HDS353" s="94"/>
      <c r="HDT353" s="94"/>
      <c r="HDU353" s="94"/>
      <c r="HDV353" s="94"/>
      <c r="HDW353" s="94"/>
      <c r="HDX353" s="94"/>
      <c r="HDY353" s="94"/>
      <c r="HDZ353" s="94"/>
      <c r="HEA353" s="94"/>
      <c r="HEB353" s="94"/>
      <c r="HEC353" s="94"/>
      <c r="HED353" s="94"/>
      <c r="HEE353" s="94"/>
      <c r="HEF353" s="94"/>
      <c r="HEG353" s="94"/>
      <c r="HEH353" s="94"/>
      <c r="HEI353" s="94"/>
      <c r="HEJ353" s="94"/>
      <c r="HEK353" s="94"/>
      <c r="HEL353" s="94"/>
      <c r="HEM353" s="94"/>
      <c r="HEN353" s="94"/>
      <c r="HEO353" s="94"/>
      <c r="HEP353" s="94"/>
      <c r="HEQ353" s="94"/>
      <c r="HER353" s="94"/>
      <c r="HES353" s="94"/>
      <c r="HET353" s="94"/>
      <c r="HEU353" s="94"/>
      <c r="HEV353" s="94"/>
      <c r="HEW353" s="94"/>
      <c r="HEX353" s="94"/>
      <c r="HEY353" s="94"/>
      <c r="HEZ353" s="94"/>
      <c r="HFA353" s="94"/>
      <c r="HFB353" s="94"/>
      <c r="HFC353" s="94"/>
      <c r="HFD353" s="94"/>
      <c r="HFE353" s="94"/>
      <c r="HFF353" s="94"/>
      <c r="HFG353" s="94"/>
      <c r="HFH353" s="94"/>
      <c r="HFI353" s="94"/>
      <c r="HFJ353" s="94"/>
      <c r="HFK353" s="94"/>
      <c r="HFL353" s="94"/>
      <c r="HFM353" s="94"/>
      <c r="HFN353" s="94"/>
      <c r="HFO353" s="94"/>
      <c r="HFP353" s="94"/>
      <c r="HFQ353" s="94"/>
      <c r="HFR353" s="94"/>
      <c r="HFS353" s="94"/>
      <c r="HFT353" s="94"/>
      <c r="HFU353" s="94"/>
      <c r="HFV353" s="94"/>
      <c r="HFW353" s="94"/>
      <c r="HFX353" s="94"/>
      <c r="HFY353" s="94"/>
      <c r="HFZ353" s="94"/>
      <c r="HGA353" s="94"/>
      <c r="HGB353" s="94"/>
      <c r="HGC353" s="94"/>
      <c r="HGD353" s="94"/>
      <c r="HGE353" s="94"/>
      <c r="HGF353" s="94"/>
      <c r="HGG353" s="94"/>
      <c r="HGH353" s="94"/>
      <c r="HGI353" s="94"/>
      <c r="HGJ353" s="94"/>
      <c r="HGK353" s="94"/>
      <c r="HGL353" s="94"/>
      <c r="HGM353" s="94"/>
      <c r="HGN353" s="94"/>
      <c r="HGO353" s="94"/>
      <c r="HGP353" s="94"/>
      <c r="HGQ353" s="94"/>
      <c r="HGR353" s="94"/>
      <c r="HGS353" s="94"/>
      <c r="HGT353" s="94"/>
      <c r="HGU353" s="94"/>
      <c r="HGV353" s="94"/>
      <c r="HGW353" s="94"/>
      <c r="HGX353" s="94"/>
      <c r="HGY353" s="94"/>
      <c r="HGZ353" s="94"/>
      <c r="HHA353" s="94"/>
      <c r="HHB353" s="94"/>
      <c r="HHC353" s="94"/>
      <c r="HHD353" s="94"/>
      <c r="HHE353" s="94"/>
      <c r="HHF353" s="94"/>
      <c r="HHG353" s="94"/>
      <c r="HHH353" s="94"/>
      <c r="HHI353" s="94"/>
      <c r="HHJ353" s="94"/>
      <c r="HHK353" s="94"/>
      <c r="HHL353" s="94"/>
      <c r="HHM353" s="94"/>
      <c r="HHN353" s="94"/>
      <c r="HHO353" s="94"/>
      <c r="HHP353" s="94"/>
      <c r="HHQ353" s="94"/>
      <c r="HHR353" s="94"/>
      <c r="HHS353" s="94"/>
      <c r="HHT353" s="94"/>
      <c r="HHU353" s="94"/>
      <c r="HHV353" s="94"/>
      <c r="HHW353" s="94"/>
      <c r="HHX353" s="94"/>
      <c r="HHY353" s="94"/>
      <c r="HHZ353" s="94"/>
      <c r="HIA353" s="94"/>
      <c r="HIB353" s="94"/>
      <c r="HIC353" s="94"/>
      <c r="HID353" s="94"/>
      <c r="HIE353" s="94"/>
      <c r="HIF353" s="94"/>
      <c r="HIG353" s="94"/>
      <c r="HIH353" s="94"/>
      <c r="HII353" s="94"/>
      <c r="HIJ353" s="94"/>
      <c r="HIK353" s="94"/>
      <c r="HIL353" s="94"/>
      <c r="HIM353" s="94"/>
      <c r="HIN353" s="94"/>
      <c r="HIO353" s="94"/>
      <c r="HIP353" s="94"/>
      <c r="HIQ353" s="94"/>
      <c r="HIR353" s="94"/>
      <c r="HIS353" s="94"/>
      <c r="HIT353" s="94"/>
      <c r="HIU353" s="94"/>
      <c r="HIV353" s="94"/>
      <c r="HIW353" s="94"/>
      <c r="HIX353" s="94"/>
      <c r="HIY353" s="94"/>
      <c r="HIZ353" s="94"/>
      <c r="HJA353" s="94"/>
      <c r="HJB353" s="94"/>
      <c r="HJC353" s="94"/>
      <c r="HJD353" s="94"/>
      <c r="HJE353" s="94"/>
      <c r="HJF353" s="94"/>
      <c r="HJG353" s="94"/>
      <c r="HJH353" s="94"/>
      <c r="HJI353" s="94"/>
      <c r="HJJ353" s="94"/>
      <c r="HJK353" s="94"/>
      <c r="HJL353" s="94"/>
      <c r="HJM353" s="94"/>
      <c r="HJN353" s="94"/>
      <c r="HJO353" s="94"/>
      <c r="HJP353" s="94"/>
      <c r="HJQ353" s="94"/>
      <c r="HJR353" s="94"/>
      <c r="HJS353" s="94"/>
      <c r="HJT353" s="94"/>
      <c r="HJU353" s="94"/>
      <c r="HJV353" s="94"/>
      <c r="HJW353" s="94"/>
      <c r="HJX353" s="94"/>
      <c r="HJY353" s="94"/>
      <c r="HJZ353" s="94"/>
      <c r="HKA353" s="94"/>
      <c r="HKB353" s="94"/>
      <c r="HKC353" s="94"/>
      <c r="HKD353" s="94"/>
      <c r="HKE353" s="94"/>
      <c r="HKF353" s="94"/>
      <c r="HKG353" s="94"/>
      <c r="HKH353" s="94"/>
      <c r="HKI353" s="94"/>
      <c r="HKJ353" s="94"/>
      <c r="HKK353" s="94"/>
      <c r="HKL353" s="94"/>
      <c r="HKM353" s="94"/>
      <c r="HKN353" s="94"/>
      <c r="HKO353" s="94"/>
      <c r="HKP353" s="94"/>
      <c r="HKQ353" s="94"/>
      <c r="HKR353" s="94"/>
      <c r="HKS353" s="94"/>
      <c r="HKT353" s="94"/>
      <c r="HKU353" s="94"/>
      <c r="HKV353" s="94"/>
      <c r="HKW353" s="94"/>
      <c r="HKX353" s="94"/>
      <c r="HKY353" s="94"/>
      <c r="HKZ353" s="94"/>
      <c r="HLA353" s="94"/>
      <c r="HLB353" s="94"/>
      <c r="HLC353" s="94"/>
      <c r="HLD353" s="94"/>
      <c r="HLE353" s="94"/>
      <c r="HLF353" s="94"/>
      <c r="HLG353" s="94"/>
      <c r="HLH353" s="94"/>
      <c r="HLI353" s="94"/>
      <c r="HLJ353" s="94"/>
      <c r="HLK353" s="94"/>
      <c r="HLL353" s="94"/>
      <c r="HLM353" s="94"/>
      <c r="HLN353" s="94"/>
      <c r="HLO353" s="94"/>
      <c r="HLP353" s="94"/>
      <c r="HLQ353" s="94"/>
      <c r="HLR353" s="94"/>
      <c r="HLS353" s="94"/>
      <c r="HLT353" s="94"/>
      <c r="HLU353" s="94"/>
      <c r="HLV353" s="94"/>
      <c r="HLW353" s="94"/>
      <c r="HLX353" s="94"/>
      <c r="HLY353" s="94"/>
      <c r="HLZ353" s="94"/>
      <c r="HMA353" s="94"/>
      <c r="HMB353" s="94"/>
      <c r="HMC353" s="94"/>
      <c r="HMD353" s="94"/>
      <c r="HME353" s="94"/>
      <c r="HMF353" s="94"/>
      <c r="HMG353" s="94"/>
      <c r="HMH353" s="94"/>
      <c r="HMI353" s="94"/>
      <c r="HMJ353" s="94"/>
      <c r="HMK353" s="94"/>
      <c r="HML353" s="94"/>
      <c r="HMM353" s="94"/>
      <c r="HMN353" s="94"/>
      <c r="HMO353" s="94"/>
      <c r="HMP353" s="94"/>
      <c r="HMQ353" s="94"/>
      <c r="HMR353" s="94"/>
      <c r="HMS353" s="94"/>
      <c r="HMT353" s="94"/>
      <c r="HMU353" s="94"/>
      <c r="HMV353" s="94"/>
      <c r="HMW353" s="94"/>
      <c r="HMX353" s="94"/>
      <c r="HMY353" s="94"/>
      <c r="HMZ353" s="94"/>
      <c r="HNA353" s="94"/>
      <c r="HNB353" s="94"/>
      <c r="HNC353" s="94"/>
      <c r="HND353" s="94"/>
      <c r="HNE353" s="94"/>
      <c r="HNF353" s="94"/>
      <c r="HNG353" s="94"/>
      <c r="HNH353" s="94"/>
      <c r="HNI353" s="94"/>
      <c r="HNJ353" s="94"/>
      <c r="HNK353" s="94"/>
      <c r="HNL353" s="94"/>
      <c r="HNM353" s="94"/>
      <c r="HNN353" s="94"/>
      <c r="HNO353" s="94"/>
      <c r="HNP353" s="94"/>
      <c r="HNQ353" s="94"/>
      <c r="HNR353" s="94"/>
      <c r="HNS353" s="94"/>
      <c r="HNT353" s="94"/>
      <c r="HNU353" s="94"/>
      <c r="HNV353" s="94"/>
      <c r="HNW353" s="94"/>
      <c r="HNX353" s="94"/>
      <c r="HNY353" s="94"/>
      <c r="HNZ353" s="94"/>
      <c r="HOA353" s="94"/>
      <c r="HOB353" s="94"/>
      <c r="HOC353" s="94"/>
      <c r="HOD353" s="94"/>
      <c r="HOE353" s="94"/>
      <c r="HOF353" s="94"/>
      <c r="HOG353" s="94"/>
      <c r="HOH353" s="94"/>
      <c r="HOI353" s="94"/>
      <c r="HOJ353" s="94"/>
      <c r="HOK353" s="94"/>
      <c r="HOL353" s="94"/>
      <c r="HOM353" s="94"/>
      <c r="HON353" s="94"/>
      <c r="HOO353" s="94"/>
      <c r="HOP353" s="94"/>
      <c r="HOQ353" s="94"/>
      <c r="HOR353" s="94"/>
      <c r="HOS353" s="94"/>
      <c r="HOT353" s="94"/>
      <c r="HOU353" s="94"/>
      <c r="HOV353" s="94"/>
      <c r="HOW353" s="94"/>
      <c r="HOX353" s="94"/>
      <c r="HOY353" s="94"/>
      <c r="HOZ353" s="94"/>
      <c r="HPA353" s="94"/>
      <c r="HPB353" s="94"/>
      <c r="HPC353" s="94"/>
      <c r="HPD353" s="94"/>
      <c r="HPE353" s="94"/>
      <c r="HPF353" s="94"/>
      <c r="HPG353" s="94"/>
      <c r="HPH353" s="94"/>
      <c r="HPI353" s="94"/>
      <c r="HPJ353" s="94"/>
      <c r="HPK353" s="94"/>
      <c r="HPL353" s="94"/>
      <c r="HPM353" s="94"/>
      <c r="HPN353" s="94"/>
      <c r="HPO353" s="94"/>
      <c r="HPP353" s="94"/>
      <c r="HPQ353" s="94"/>
      <c r="HPR353" s="94"/>
      <c r="HPS353" s="94"/>
      <c r="HPT353" s="94"/>
      <c r="HPU353" s="94"/>
      <c r="HPV353" s="94"/>
      <c r="HPW353" s="94"/>
      <c r="HPX353" s="94"/>
      <c r="HPY353" s="94"/>
      <c r="HPZ353" s="94"/>
      <c r="HQA353" s="94"/>
      <c r="HQB353" s="94"/>
      <c r="HQC353" s="94"/>
      <c r="HQD353" s="94"/>
      <c r="HQE353" s="94"/>
      <c r="HQF353" s="94"/>
      <c r="HQG353" s="94"/>
      <c r="HQH353" s="94"/>
      <c r="HQI353" s="94"/>
      <c r="HQJ353" s="94"/>
      <c r="HQK353" s="94"/>
      <c r="HQL353" s="94"/>
      <c r="HQM353" s="94"/>
      <c r="HQN353" s="94"/>
      <c r="HQO353" s="94"/>
      <c r="HQP353" s="94"/>
      <c r="HQQ353" s="94"/>
      <c r="HQR353" s="94"/>
      <c r="HQS353" s="94"/>
      <c r="HQT353" s="94"/>
      <c r="HQU353" s="94"/>
      <c r="HQV353" s="94"/>
      <c r="HQW353" s="94"/>
      <c r="HQX353" s="94"/>
      <c r="HQY353" s="94"/>
      <c r="HQZ353" s="94"/>
      <c r="HRA353" s="94"/>
      <c r="HRB353" s="94"/>
      <c r="HRC353" s="94"/>
      <c r="HRD353" s="94"/>
      <c r="HRE353" s="94"/>
      <c r="HRF353" s="94"/>
      <c r="HRG353" s="94"/>
      <c r="HRH353" s="94"/>
      <c r="HRI353" s="94"/>
      <c r="HRJ353" s="94"/>
      <c r="HRK353" s="94"/>
      <c r="HRL353" s="94"/>
      <c r="HRM353" s="94"/>
      <c r="HRN353" s="94"/>
      <c r="HRO353" s="94"/>
      <c r="HRP353" s="94"/>
      <c r="HRQ353" s="94"/>
      <c r="HRR353" s="94"/>
      <c r="HRS353" s="94"/>
      <c r="HRT353" s="94"/>
      <c r="HRU353" s="94"/>
      <c r="HRV353" s="94"/>
      <c r="HRW353" s="94"/>
      <c r="HRX353" s="94"/>
      <c r="HRY353" s="94"/>
      <c r="HRZ353" s="94"/>
      <c r="HSA353" s="94"/>
      <c r="HSB353" s="94"/>
      <c r="HSC353" s="94"/>
      <c r="HSD353" s="94"/>
      <c r="HSE353" s="94"/>
      <c r="HSF353" s="94"/>
      <c r="HSG353" s="94"/>
      <c r="HSH353" s="94"/>
      <c r="HSI353" s="94"/>
      <c r="HSJ353" s="94"/>
      <c r="HSK353" s="94"/>
      <c r="HSL353" s="94"/>
      <c r="HSM353" s="94"/>
      <c r="HSN353" s="94"/>
      <c r="HSO353" s="94"/>
      <c r="HSP353" s="94"/>
      <c r="HSQ353" s="94"/>
      <c r="HSR353" s="94"/>
      <c r="HSS353" s="94"/>
      <c r="HST353" s="94"/>
      <c r="HSU353" s="94"/>
      <c r="HSV353" s="94"/>
      <c r="HSW353" s="94"/>
      <c r="HSX353" s="94"/>
      <c r="HSY353" s="94"/>
      <c r="HSZ353" s="94"/>
      <c r="HTA353" s="94"/>
      <c r="HTB353" s="94"/>
      <c r="HTC353" s="94"/>
      <c r="HTD353" s="94"/>
      <c r="HTE353" s="94"/>
      <c r="HTF353" s="94"/>
      <c r="HTG353" s="94"/>
      <c r="HTH353" s="94"/>
      <c r="HTI353" s="94"/>
      <c r="HTJ353" s="94"/>
      <c r="HTK353" s="94"/>
      <c r="HTL353" s="94"/>
      <c r="HTM353" s="94"/>
      <c r="HTN353" s="94"/>
      <c r="HTO353" s="94"/>
      <c r="HTP353" s="94"/>
      <c r="HTQ353" s="94"/>
      <c r="HTR353" s="94"/>
      <c r="HTS353" s="94"/>
      <c r="HTT353" s="94"/>
      <c r="HTU353" s="94"/>
      <c r="HTV353" s="94"/>
      <c r="HTW353" s="94"/>
      <c r="HTX353" s="94"/>
      <c r="HTY353" s="94"/>
      <c r="HTZ353" s="94"/>
      <c r="HUA353" s="94"/>
      <c r="HUB353" s="94"/>
      <c r="HUC353" s="94"/>
      <c r="HUD353" s="94"/>
      <c r="HUE353" s="94"/>
      <c r="HUF353" s="94"/>
      <c r="HUG353" s="94"/>
      <c r="HUH353" s="94"/>
      <c r="HUI353" s="94"/>
      <c r="HUJ353" s="94"/>
      <c r="HUK353" s="94"/>
      <c r="HUL353" s="94"/>
      <c r="HUM353" s="94"/>
      <c r="HUN353" s="94"/>
      <c r="HUO353" s="94"/>
      <c r="HUP353" s="94"/>
      <c r="HUQ353" s="94"/>
      <c r="HUR353" s="94"/>
      <c r="HUS353" s="94"/>
      <c r="HUT353" s="94"/>
      <c r="HUU353" s="94"/>
      <c r="HUV353" s="94"/>
      <c r="HUW353" s="94"/>
      <c r="HUX353" s="94"/>
      <c r="HUY353" s="94"/>
      <c r="HUZ353" s="94"/>
      <c r="HVA353" s="94"/>
      <c r="HVB353" s="94"/>
      <c r="HVC353" s="94"/>
      <c r="HVD353" s="94"/>
      <c r="HVE353" s="94"/>
      <c r="HVF353" s="94"/>
      <c r="HVG353" s="94"/>
      <c r="HVH353" s="94"/>
      <c r="HVI353" s="94"/>
      <c r="HVJ353" s="94"/>
      <c r="HVK353" s="94"/>
      <c r="HVL353" s="94"/>
      <c r="HVM353" s="94"/>
      <c r="HVN353" s="94"/>
      <c r="HVO353" s="94"/>
      <c r="HVP353" s="94"/>
      <c r="HVQ353" s="94"/>
      <c r="HVR353" s="94"/>
      <c r="HVS353" s="94"/>
      <c r="HVT353" s="94"/>
      <c r="HVU353" s="94"/>
      <c r="HVV353" s="94"/>
      <c r="HVW353" s="94"/>
      <c r="HVX353" s="94"/>
      <c r="HVY353" s="94"/>
      <c r="HVZ353" s="94"/>
      <c r="HWA353" s="94"/>
      <c r="HWB353" s="94"/>
      <c r="HWC353" s="94"/>
      <c r="HWD353" s="94"/>
      <c r="HWE353" s="94"/>
      <c r="HWF353" s="94"/>
      <c r="HWG353" s="94"/>
      <c r="HWH353" s="94"/>
      <c r="HWI353" s="94"/>
      <c r="HWJ353" s="94"/>
      <c r="HWK353" s="94"/>
      <c r="HWL353" s="94"/>
      <c r="HWM353" s="94"/>
      <c r="HWN353" s="94"/>
      <c r="HWO353" s="94"/>
      <c r="HWP353" s="94"/>
      <c r="HWQ353" s="94"/>
      <c r="HWR353" s="94"/>
      <c r="HWS353" s="94"/>
      <c r="HWT353" s="94"/>
      <c r="HWU353" s="94"/>
      <c r="HWV353" s="94"/>
      <c r="HWW353" s="94"/>
      <c r="HWX353" s="94"/>
      <c r="HWY353" s="94"/>
      <c r="HWZ353" s="94"/>
      <c r="HXA353" s="94"/>
      <c r="HXB353" s="94"/>
      <c r="HXC353" s="94"/>
      <c r="HXD353" s="94"/>
      <c r="HXE353" s="94"/>
      <c r="HXF353" s="94"/>
      <c r="HXG353" s="94"/>
      <c r="HXH353" s="94"/>
      <c r="HXI353" s="94"/>
      <c r="HXJ353" s="94"/>
      <c r="HXK353" s="94"/>
      <c r="HXL353" s="94"/>
      <c r="HXM353" s="94"/>
      <c r="HXN353" s="94"/>
      <c r="HXO353" s="94"/>
      <c r="HXP353" s="94"/>
      <c r="HXQ353" s="94"/>
      <c r="HXR353" s="94"/>
      <c r="HXS353" s="94"/>
      <c r="HXT353" s="94"/>
      <c r="HXU353" s="94"/>
      <c r="HXV353" s="94"/>
      <c r="HXW353" s="94"/>
      <c r="HXX353" s="94"/>
      <c r="HXY353" s="94"/>
      <c r="HXZ353" s="94"/>
      <c r="HYA353" s="94"/>
      <c r="HYB353" s="94"/>
      <c r="HYC353" s="94"/>
      <c r="HYD353" s="94"/>
      <c r="HYE353" s="94"/>
      <c r="HYF353" s="94"/>
      <c r="HYG353" s="94"/>
      <c r="HYH353" s="94"/>
      <c r="HYI353" s="94"/>
      <c r="HYJ353" s="94"/>
      <c r="HYK353" s="94"/>
      <c r="HYL353" s="94"/>
      <c r="HYM353" s="94"/>
      <c r="HYN353" s="94"/>
      <c r="HYO353" s="94"/>
      <c r="HYP353" s="94"/>
      <c r="HYQ353" s="94"/>
      <c r="HYR353" s="94"/>
      <c r="HYS353" s="94"/>
      <c r="HYT353" s="94"/>
      <c r="HYU353" s="94"/>
      <c r="HYV353" s="94"/>
      <c r="HYW353" s="94"/>
      <c r="HYX353" s="94"/>
      <c r="HYY353" s="94"/>
      <c r="HYZ353" s="94"/>
      <c r="HZA353" s="94"/>
      <c r="HZB353" s="94"/>
      <c r="HZC353" s="94"/>
      <c r="HZD353" s="94"/>
      <c r="HZE353" s="94"/>
      <c r="HZF353" s="94"/>
      <c r="HZG353" s="94"/>
      <c r="HZH353" s="94"/>
      <c r="HZI353" s="94"/>
      <c r="HZJ353" s="94"/>
      <c r="HZK353" s="94"/>
      <c r="HZL353" s="94"/>
      <c r="HZM353" s="94"/>
      <c r="HZN353" s="94"/>
      <c r="HZO353" s="94"/>
      <c r="HZP353" s="94"/>
      <c r="HZQ353" s="94"/>
      <c r="HZR353" s="94"/>
      <c r="HZS353" s="94"/>
      <c r="HZT353" s="94"/>
      <c r="HZU353" s="94"/>
      <c r="HZV353" s="94"/>
      <c r="HZW353" s="94"/>
      <c r="HZX353" s="94"/>
      <c r="HZY353" s="94"/>
      <c r="HZZ353" s="94"/>
      <c r="IAA353" s="94"/>
      <c r="IAB353" s="94"/>
      <c r="IAC353" s="94"/>
      <c r="IAD353" s="94"/>
      <c r="IAE353" s="94"/>
      <c r="IAF353" s="94"/>
      <c r="IAG353" s="94"/>
      <c r="IAH353" s="94"/>
      <c r="IAI353" s="94"/>
      <c r="IAJ353" s="94"/>
      <c r="IAK353" s="94"/>
      <c r="IAL353" s="94"/>
      <c r="IAM353" s="94"/>
      <c r="IAN353" s="94"/>
      <c r="IAO353" s="94"/>
      <c r="IAP353" s="94"/>
      <c r="IAQ353" s="94"/>
      <c r="IAR353" s="94"/>
      <c r="IAS353" s="94"/>
      <c r="IAT353" s="94"/>
      <c r="IAU353" s="94"/>
      <c r="IAV353" s="94"/>
      <c r="IAW353" s="94"/>
      <c r="IAX353" s="94"/>
      <c r="IAY353" s="94"/>
      <c r="IAZ353" s="94"/>
      <c r="IBA353" s="94"/>
      <c r="IBB353" s="94"/>
      <c r="IBC353" s="94"/>
      <c r="IBD353" s="94"/>
      <c r="IBE353" s="94"/>
      <c r="IBF353" s="94"/>
      <c r="IBG353" s="94"/>
      <c r="IBH353" s="94"/>
      <c r="IBI353" s="94"/>
      <c r="IBJ353" s="94"/>
      <c r="IBK353" s="94"/>
      <c r="IBL353" s="94"/>
      <c r="IBM353" s="94"/>
      <c r="IBN353" s="94"/>
      <c r="IBO353" s="94"/>
      <c r="IBP353" s="94"/>
      <c r="IBQ353" s="94"/>
      <c r="IBR353" s="94"/>
      <c r="IBS353" s="94"/>
      <c r="IBT353" s="94"/>
      <c r="IBU353" s="94"/>
      <c r="IBV353" s="94"/>
      <c r="IBW353" s="94"/>
      <c r="IBX353" s="94"/>
      <c r="IBY353" s="94"/>
      <c r="IBZ353" s="94"/>
      <c r="ICA353" s="94"/>
      <c r="ICB353" s="94"/>
      <c r="ICC353" s="94"/>
      <c r="ICD353" s="94"/>
      <c r="ICE353" s="94"/>
      <c r="ICF353" s="94"/>
      <c r="ICG353" s="94"/>
      <c r="ICH353" s="94"/>
      <c r="ICI353" s="94"/>
      <c r="ICJ353" s="94"/>
      <c r="ICK353" s="94"/>
      <c r="ICL353" s="94"/>
      <c r="ICM353" s="94"/>
      <c r="ICN353" s="94"/>
      <c r="ICO353" s="94"/>
      <c r="ICP353" s="94"/>
      <c r="ICQ353" s="94"/>
      <c r="ICR353" s="94"/>
      <c r="ICS353" s="94"/>
      <c r="ICT353" s="94"/>
      <c r="ICU353" s="94"/>
      <c r="ICV353" s="94"/>
      <c r="ICW353" s="94"/>
      <c r="ICX353" s="94"/>
      <c r="ICY353" s="94"/>
      <c r="ICZ353" s="94"/>
      <c r="IDA353" s="94"/>
      <c r="IDB353" s="94"/>
      <c r="IDC353" s="94"/>
      <c r="IDD353" s="94"/>
      <c r="IDE353" s="94"/>
      <c r="IDF353" s="94"/>
      <c r="IDG353" s="94"/>
      <c r="IDH353" s="94"/>
      <c r="IDI353" s="94"/>
      <c r="IDJ353" s="94"/>
      <c r="IDK353" s="94"/>
      <c r="IDL353" s="94"/>
      <c r="IDM353" s="94"/>
      <c r="IDN353" s="94"/>
      <c r="IDO353" s="94"/>
      <c r="IDP353" s="94"/>
      <c r="IDQ353" s="94"/>
      <c r="IDR353" s="94"/>
      <c r="IDS353" s="94"/>
      <c r="IDT353" s="94"/>
      <c r="IDU353" s="94"/>
      <c r="IDV353" s="94"/>
      <c r="IDW353" s="94"/>
      <c r="IDX353" s="94"/>
      <c r="IDY353" s="94"/>
      <c r="IDZ353" s="94"/>
      <c r="IEA353" s="94"/>
      <c r="IEB353" s="94"/>
      <c r="IEC353" s="94"/>
      <c r="IED353" s="94"/>
      <c r="IEE353" s="94"/>
      <c r="IEF353" s="94"/>
      <c r="IEG353" s="94"/>
      <c r="IEH353" s="94"/>
      <c r="IEI353" s="94"/>
      <c r="IEJ353" s="94"/>
      <c r="IEK353" s="94"/>
      <c r="IEL353" s="94"/>
      <c r="IEM353" s="94"/>
      <c r="IEN353" s="94"/>
      <c r="IEO353" s="94"/>
      <c r="IEP353" s="94"/>
      <c r="IEQ353" s="94"/>
      <c r="IER353" s="94"/>
      <c r="IES353" s="94"/>
      <c r="IET353" s="94"/>
      <c r="IEU353" s="94"/>
      <c r="IEV353" s="94"/>
      <c r="IEW353" s="94"/>
      <c r="IEX353" s="94"/>
      <c r="IEY353" s="94"/>
      <c r="IEZ353" s="94"/>
      <c r="IFA353" s="94"/>
      <c r="IFB353" s="94"/>
      <c r="IFC353" s="94"/>
      <c r="IFD353" s="94"/>
      <c r="IFE353" s="94"/>
      <c r="IFF353" s="94"/>
      <c r="IFG353" s="94"/>
      <c r="IFH353" s="94"/>
      <c r="IFI353" s="94"/>
      <c r="IFJ353" s="94"/>
      <c r="IFK353" s="94"/>
      <c r="IFL353" s="94"/>
      <c r="IFM353" s="94"/>
      <c r="IFN353" s="94"/>
      <c r="IFO353" s="94"/>
      <c r="IFP353" s="94"/>
      <c r="IFQ353" s="94"/>
      <c r="IFR353" s="94"/>
      <c r="IFS353" s="94"/>
      <c r="IFT353" s="94"/>
      <c r="IFU353" s="94"/>
      <c r="IFV353" s="94"/>
      <c r="IFW353" s="94"/>
      <c r="IFX353" s="94"/>
      <c r="IFY353" s="94"/>
      <c r="IFZ353" s="94"/>
      <c r="IGA353" s="94"/>
      <c r="IGB353" s="94"/>
      <c r="IGC353" s="94"/>
      <c r="IGD353" s="94"/>
      <c r="IGE353" s="94"/>
      <c r="IGF353" s="94"/>
      <c r="IGG353" s="94"/>
      <c r="IGH353" s="94"/>
      <c r="IGI353" s="94"/>
      <c r="IGJ353" s="94"/>
      <c r="IGK353" s="94"/>
      <c r="IGL353" s="94"/>
      <c r="IGM353" s="94"/>
      <c r="IGN353" s="94"/>
      <c r="IGO353" s="94"/>
      <c r="IGP353" s="94"/>
      <c r="IGQ353" s="94"/>
      <c r="IGR353" s="94"/>
      <c r="IGS353" s="94"/>
      <c r="IGT353" s="94"/>
      <c r="IGU353" s="94"/>
      <c r="IGV353" s="94"/>
      <c r="IGW353" s="94"/>
      <c r="IGX353" s="94"/>
      <c r="IGY353" s="94"/>
      <c r="IGZ353" s="94"/>
      <c r="IHA353" s="94"/>
      <c r="IHB353" s="94"/>
      <c r="IHC353" s="94"/>
      <c r="IHD353" s="94"/>
      <c r="IHE353" s="94"/>
      <c r="IHF353" s="94"/>
      <c r="IHG353" s="94"/>
      <c r="IHH353" s="94"/>
      <c r="IHI353" s="94"/>
      <c r="IHJ353" s="94"/>
      <c r="IHK353" s="94"/>
      <c r="IHL353" s="94"/>
      <c r="IHM353" s="94"/>
      <c r="IHN353" s="94"/>
      <c r="IHO353" s="94"/>
      <c r="IHP353" s="94"/>
      <c r="IHQ353" s="94"/>
      <c r="IHR353" s="94"/>
      <c r="IHS353" s="94"/>
      <c r="IHT353" s="94"/>
      <c r="IHU353" s="94"/>
      <c r="IHV353" s="94"/>
      <c r="IHW353" s="94"/>
      <c r="IHX353" s="94"/>
      <c r="IHY353" s="94"/>
      <c r="IHZ353" s="94"/>
      <c r="IIA353" s="94"/>
      <c r="IIB353" s="94"/>
      <c r="IIC353" s="94"/>
      <c r="IID353" s="94"/>
      <c r="IIE353" s="94"/>
      <c r="IIF353" s="94"/>
      <c r="IIG353" s="94"/>
      <c r="IIH353" s="94"/>
      <c r="III353" s="94"/>
      <c r="IIJ353" s="94"/>
      <c r="IIK353" s="94"/>
      <c r="IIL353" s="94"/>
      <c r="IIM353" s="94"/>
      <c r="IIN353" s="94"/>
      <c r="IIO353" s="94"/>
      <c r="IIP353" s="94"/>
      <c r="IIQ353" s="94"/>
      <c r="IIR353" s="94"/>
      <c r="IIS353" s="94"/>
      <c r="IIT353" s="94"/>
      <c r="IIU353" s="94"/>
      <c r="IIV353" s="94"/>
      <c r="IIW353" s="94"/>
      <c r="IIX353" s="94"/>
      <c r="IIY353" s="94"/>
      <c r="IIZ353" s="94"/>
      <c r="IJA353" s="94"/>
      <c r="IJB353" s="94"/>
      <c r="IJC353" s="94"/>
      <c r="IJD353" s="94"/>
      <c r="IJE353" s="94"/>
      <c r="IJF353" s="94"/>
      <c r="IJG353" s="94"/>
      <c r="IJH353" s="94"/>
      <c r="IJI353" s="94"/>
      <c r="IJJ353" s="94"/>
      <c r="IJK353" s="94"/>
      <c r="IJL353" s="94"/>
      <c r="IJM353" s="94"/>
      <c r="IJN353" s="94"/>
      <c r="IJO353" s="94"/>
      <c r="IJP353" s="94"/>
      <c r="IJQ353" s="94"/>
      <c r="IJR353" s="94"/>
      <c r="IJS353" s="94"/>
      <c r="IJT353" s="94"/>
      <c r="IJU353" s="94"/>
      <c r="IJV353" s="94"/>
      <c r="IJW353" s="94"/>
      <c r="IJX353" s="94"/>
      <c r="IJY353" s="94"/>
      <c r="IJZ353" s="94"/>
      <c r="IKA353" s="94"/>
      <c r="IKB353" s="94"/>
      <c r="IKC353" s="94"/>
      <c r="IKD353" s="94"/>
      <c r="IKE353" s="94"/>
      <c r="IKF353" s="94"/>
      <c r="IKG353" s="94"/>
      <c r="IKH353" s="94"/>
      <c r="IKI353" s="94"/>
      <c r="IKJ353" s="94"/>
      <c r="IKK353" s="94"/>
      <c r="IKL353" s="94"/>
      <c r="IKM353" s="94"/>
      <c r="IKN353" s="94"/>
      <c r="IKO353" s="94"/>
      <c r="IKP353" s="94"/>
      <c r="IKQ353" s="94"/>
      <c r="IKR353" s="94"/>
      <c r="IKS353" s="94"/>
      <c r="IKT353" s="94"/>
      <c r="IKU353" s="94"/>
      <c r="IKV353" s="94"/>
      <c r="IKW353" s="94"/>
      <c r="IKX353" s="94"/>
      <c r="IKY353" s="94"/>
      <c r="IKZ353" s="94"/>
      <c r="ILA353" s="94"/>
      <c r="ILB353" s="94"/>
      <c r="ILC353" s="94"/>
      <c r="ILD353" s="94"/>
      <c r="ILE353" s="94"/>
      <c r="ILF353" s="94"/>
      <c r="ILG353" s="94"/>
      <c r="ILH353" s="94"/>
      <c r="ILI353" s="94"/>
      <c r="ILJ353" s="94"/>
      <c r="ILK353" s="94"/>
      <c r="ILL353" s="94"/>
      <c r="ILM353" s="94"/>
      <c r="ILN353" s="94"/>
      <c r="ILO353" s="94"/>
      <c r="ILP353" s="94"/>
      <c r="ILQ353" s="94"/>
      <c r="ILR353" s="94"/>
      <c r="ILS353" s="94"/>
      <c r="ILT353" s="94"/>
      <c r="ILU353" s="94"/>
      <c r="ILV353" s="94"/>
      <c r="ILW353" s="94"/>
      <c r="ILX353" s="94"/>
      <c r="ILY353" s="94"/>
      <c r="ILZ353" s="94"/>
      <c r="IMA353" s="94"/>
      <c r="IMB353" s="94"/>
      <c r="IMC353" s="94"/>
      <c r="IMD353" s="94"/>
      <c r="IME353" s="94"/>
      <c r="IMF353" s="94"/>
      <c r="IMG353" s="94"/>
      <c r="IMH353" s="94"/>
      <c r="IMI353" s="94"/>
      <c r="IMJ353" s="94"/>
      <c r="IMK353" s="94"/>
      <c r="IML353" s="94"/>
      <c r="IMM353" s="94"/>
      <c r="IMN353" s="94"/>
      <c r="IMO353" s="94"/>
      <c r="IMP353" s="94"/>
      <c r="IMQ353" s="94"/>
      <c r="IMR353" s="94"/>
      <c r="IMS353" s="94"/>
      <c r="IMT353" s="94"/>
      <c r="IMU353" s="94"/>
      <c r="IMV353" s="94"/>
      <c r="IMW353" s="94"/>
      <c r="IMX353" s="94"/>
      <c r="IMY353" s="94"/>
      <c r="IMZ353" s="94"/>
      <c r="INA353" s="94"/>
      <c r="INB353" s="94"/>
      <c r="INC353" s="94"/>
      <c r="IND353" s="94"/>
      <c r="INE353" s="94"/>
      <c r="INF353" s="94"/>
      <c r="ING353" s="94"/>
      <c r="INH353" s="94"/>
      <c r="INI353" s="94"/>
      <c r="INJ353" s="94"/>
      <c r="INK353" s="94"/>
      <c r="INL353" s="94"/>
      <c r="INM353" s="94"/>
      <c r="INN353" s="94"/>
      <c r="INO353" s="94"/>
      <c r="INP353" s="94"/>
      <c r="INQ353" s="94"/>
      <c r="INR353" s="94"/>
      <c r="INS353" s="94"/>
      <c r="INT353" s="94"/>
      <c r="INU353" s="94"/>
      <c r="INV353" s="94"/>
      <c r="INW353" s="94"/>
      <c r="INX353" s="94"/>
      <c r="INY353" s="94"/>
      <c r="INZ353" s="94"/>
      <c r="IOA353" s="94"/>
      <c r="IOB353" s="94"/>
      <c r="IOC353" s="94"/>
      <c r="IOD353" s="94"/>
      <c r="IOE353" s="94"/>
      <c r="IOF353" s="94"/>
      <c r="IOG353" s="94"/>
      <c r="IOH353" s="94"/>
      <c r="IOI353" s="94"/>
      <c r="IOJ353" s="94"/>
      <c r="IOK353" s="94"/>
      <c r="IOL353" s="94"/>
      <c r="IOM353" s="94"/>
      <c r="ION353" s="94"/>
      <c r="IOO353" s="94"/>
      <c r="IOP353" s="94"/>
      <c r="IOQ353" s="94"/>
      <c r="IOR353" s="94"/>
      <c r="IOS353" s="94"/>
      <c r="IOT353" s="94"/>
      <c r="IOU353" s="94"/>
      <c r="IOV353" s="94"/>
      <c r="IOW353" s="94"/>
      <c r="IOX353" s="94"/>
      <c r="IOY353" s="94"/>
      <c r="IOZ353" s="94"/>
      <c r="IPA353" s="94"/>
      <c r="IPB353" s="94"/>
      <c r="IPC353" s="94"/>
      <c r="IPD353" s="94"/>
      <c r="IPE353" s="94"/>
      <c r="IPF353" s="94"/>
      <c r="IPG353" s="94"/>
      <c r="IPH353" s="94"/>
      <c r="IPI353" s="94"/>
      <c r="IPJ353" s="94"/>
      <c r="IPK353" s="94"/>
      <c r="IPL353" s="94"/>
      <c r="IPM353" s="94"/>
      <c r="IPN353" s="94"/>
      <c r="IPO353" s="94"/>
      <c r="IPP353" s="94"/>
      <c r="IPQ353" s="94"/>
      <c r="IPR353" s="94"/>
      <c r="IPS353" s="94"/>
      <c r="IPT353" s="94"/>
      <c r="IPU353" s="94"/>
      <c r="IPV353" s="94"/>
      <c r="IPW353" s="94"/>
      <c r="IPX353" s="94"/>
      <c r="IPY353" s="94"/>
      <c r="IPZ353" s="94"/>
      <c r="IQA353" s="94"/>
      <c r="IQB353" s="94"/>
      <c r="IQC353" s="94"/>
      <c r="IQD353" s="94"/>
      <c r="IQE353" s="94"/>
      <c r="IQF353" s="94"/>
      <c r="IQG353" s="94"/>
      <c r="IQH353" s="94"/>
      <c r="IQI353" s="94"/>
      <c r="IQJ353" s="94"/>
      <c r="IQK353" s="94"/>
      <c r="IQL353" s="94"/>
      <c r="IQM353" s="94"/>
      <c r="IQN353" s="94"/>
      <c r="IQO353" s="94"/>
      <c r="IQP353" s="94"/>
      <c r="IQQ353" s="94"/>
      <c r="IQR353" s="94"/>
      <c r="IQS353" s="94"/>
      <c r="IQT353" s="94"/>
      <c r="IQU353" s="94"/>
      <c r="IQV353" s="94"/>
      <c r="IQW353" s="94"/>
      <c r="IQX353" s="94"/>
      <c r="IQY353" s="94"/>
      <c r="IQZ353" s="94"/>
      <c r="IRA353" s="94"/>
      <c r="IRB353" s="94"/>
      <c r="IRC353" s="94"/>
      <c r="IRD353" s="94"/>
      <c r="IRE353" s="94"/>
      <c r="IRF353" s="94"/>
      <c r="IRG353" s="94"/>
      <c r="IRH353" s="94"/>
      <c r="IRI353" s="94"/>
      <c r="IRJ353" s="94"/>
      <c r="IRK353" s="94"/>
      <c r="IRL353" s="94"/>
      <c r="IRM353" s="94"/>
      <c r="IRN353" s="94"/>
      <c r="IRO353" s="94"/>
      <c r="IRP353" s="94"/>
      <c r="IRQ353" s="94"/>
      <c r="IRR353" s="94"/>
      <c r="IRS353" s="94"/>
      <c r="IRT353" s="94"/>
      <c r="IRU353" s="94"/>
      <c r="IRV353" s="94"/>
      <c r="IRW353" s="94"/>
      <c r="IRX353" s="94"/>
      <c r="IRY353" s="94"/>
      <c r="IRZ353" s="94"/>
      <c r="ISA353" s="94"/>
      <c r="ISB353" s="94"/>
      <c r="ISC353" s="94"/>
      <c r="ISD353" s="94"/>
      <c r="ISE353" s="94"/>
      <c r="ISF353" s="94"/>
      <c r="ISG353" s="94"/>
      <c r="ISH353" s="94"/>
      <c r="ISI353" s="94"/>
      <c r="ISJ353" s="94"/>
      <c r="ISK353" s="94"/>
      <c r="ISL353" s="94"/>
      <c r="ISM353" s="94"/>
      <c r="ISN353" s="94"/>
      <c r="ISO353" s="94"/>
      <c r="ISP353" s="94"/>
      <c r="ISQ353" s="94"/>
      <c r="ISR353" s="94"/>
      <c r="ISS353" s="94"/>
      <c r="IST353" s="94"/>
      <c r="ISU353" s="94"/>
      <c r="ISV353" s="94"/>
      <c r="ISW353" s="94"/>
      <c r="ISX353" s="94"/>
      <c r="ISY353" s="94"/>
      <c r="ISZ353" s="94"/>
      <c r="ITA353" s="94"/>
      <c r="ITB353" s="94"/>
      <c r="ITC353" s="94"/>
      <c r="ITD353" s="94"/>
      <c r="ITE353" s="94"/>
      <c r="ITF353" s="94"/>
      <c r="ITG353" s="94"/>
      <c r="ITH353" s="94"/>
      <c r="ITI353" s="94"/>
      <c r="ITJ353" s="94"/>
      <c r="ITK353" s="94"/>
      <c r="ITL353" s="94"/>
      <c r="ITM353" s="94"/>
      <c r="ITN353" s="94"/>
      <c r="ITO353" s="94"/>
      <c r="ITP353" s="94"/>
      <c r="ITQ353" s="94"/>
      <c r="ITR353" s="94"/>
      <c r="ITS353" s="94"/>
      <c r="ITT353" s="94"/>
      <c r="ITU353" s="94"/>
      <c r="ITV353" s="94"/>
      <c r="ITW353" s="94"/>
      <c r="ITX353" s="94"/>
      <c r="ITY353" s="94"/>
      <c r="ITZ353" s="94"/>
      <c r="IUA353" s="94"/>
      <c r="IUB353" s="94"/>
      <c r="IUC353" s="94"/>
      <c r="IUD353" s="94"/>
      <c r="IUE353" s="94"/>
      <c r="IUF353" s="94"/>
      <c r="IUG353" s="94"/>
      <c r="IUH353" s="94"/>
      <c r="IUI353" s="94"/>
      <c r="IUJ353" s="94"/>
      <c r="IUK353" s="94"/>
      <c r="IUL353" s="94"/>
      <c r="IUM353" s="94"/>
      <c r="IUN353" s="94"/>
      <c r="IUO353" s="94"/>
      <c r="IUP353" s="94"/>
      <c r="IUQ353" s="94"/>
      <c r="IUR353" s="94"/>
      <c r="IUS353" s="94"/>
      <c r="IUT353" s="94"/>
      <c r="IUU353" s="94"/>
      <c r="IUV353" s="94"/>
      <c r="IUW353" s="94"/>
      <c r="IUX353" s="94"/>
      <c r="IUY353" s="94"/>
      <c r="IUZ353" s="94"/>
      <c r="IVA353" s="94"/>
      <c r="IVB353" s="94"/>
      <c r="IVC353" s="94"/>
      <c r="IVD353" s="94"/>
      <c r="IVE353" s="94"/>
      <c r="IVF353" s="94"/>
      <c r="IVG353" s="94"/>
      <c r="IVH353" s="94"/>
      <c r="IVI353" s="94"/>
      <c r="IVJ353" s="94"/>
      <c r="IVK353" s="94"/>
      <c r="IVL353" s="94"/>
      <c r="IVM353" s="94"/>
      <c r="IVN353" s="94"/>
      <c r="IVO353" s="94"/>
      <c r="IVP353" s="94"/>
      <c r="IVQ353" s="94"/>
      <c r="IVR353" s="94"/>
      <c r="IVS353" s="94"/>
      <c r="IVT353" s="94"/>
      <c r="IVU353" s="94"/>
      <c r="IVV353" s="94"/>
      <c r="IVW353" s="94"/>
      <c r="IVX353" s="94"/>
      <c r="IVY353" s="94"/>
      <c r="IVZ353" s="94"/>
      <c r="IWA353" s="94"/>
      <c r="IWB353" s="94"/>
      <c r="IWC353" s="94"/>
      <c r="IWD353" s="94"/>
      <c r="IWE353" s="94"/>
      <c r="IWF353" s="94"/>
      <c r="IWG353" s="94"/>
      <c r="IWH353" s="94"/>
      <c r="IWI353" s="94"/>
      <c r="IWJ353" s="94"/>
      <c r="IWK353" s="94"/>
      <c r="IWL353" s="94"/>
      <c r="IWM353" s="94"/>
      <c r="IWN353" s="94"/>
      <c r="IWO353" s="94"/>
      <c r="IWP353" s="94"/>
      <c r="IWQ353" s="94"/>
      <c r="IWR353" s="94"/>
      <c r="IWS353" s="94"/>
      <c r="IWT353" s="94"/>
      <c r="IWU353" s="94"/>
      <c r="IWV353" s="94"/>
      <c r="IWW353" s="94"/>
      <c r="IWX353" s="94"/>
      <c r="IWY353" s="94"/>
      <c r="IWZ353" s="94"/>
      <c r="IXA353" s="94"/>
      <c r="IXB353" s="94"/>
      <c r="IXC353" s="94"/>
      <c r="IXD353" s="94"/>
      <c r="IXE353" s="94"/>
      <c r="IXF353" s="94"/>
      <c r="IXG353" s="94"/>
      <c r="IXH353" s="94"/>
      <c r="IXI353" s="94"/>
      <c r="IXJ353" s="94"/>
      <c r="IXK353" s="94"/>
      <c r="IXL353" s="94"/>
      <c r="IXM353" s="94"/>
      <c r="IXN353" s="94"/>
      <c r="IXO353" s="94"/>
      <c r="IXP353" s="94"/>
      <c r="IXQ353" s="94"/>
      <c r="IXR353" s="94"/>
      <c r="IXS353" s="94"/>
      <c r="IXT353" s="94"/>
      <c r="IXU353" s="94"/>
      <c r="IXV353" s="94"/>
      <c r="IXW353" s="94"/>
      <c r="IXX353" s="94"/>
      <c r="IXY353" s="94"/>
      <c r="IXZ353" s="94"/>
      <c r="IYA353" s="94"/>
      <c r="IYB353" s="94"/>
      <c r="IYC353" s="94"/>
      <c r="IYD353" s="94"/>
      <c r="IYE353" s="94"/>
      <c r="IYF353" s="94"/>
      <c r="IYG353" s="94"/>
      <c r="IYH353" s="94"/>
      <c r="IYI353" s="94"/>
      <c r="IYJ353" s="94"/>
      <c r="IYK353" s="94"/>
      <c r="IYL353" s="94"/>
      <c r="IYM353" s="94"/>
      <c r="IYN353" s="94"/>
      <c r="IYO353" s="94"/>
      <c r="IYP353" s="94"/>
      <c r="IYQ353" s="94"/>
      <c r="IYR353" s="94"/>
      <c r="IYS353" s="94"/>
      <c r="IYT353" s="94"/>
      <c r="IYU353" s="94"/>
      <c r="IYV353" s="94"/>
      <c r="IYW353" s="94"/>
      <c r="IYX353" s="94"/>
      <c r="IYY353" s="94"/>
      <c r="IYZ353" s="94"/>
      <c r="IZA353" s="94"/>
      <c r="IZB353" s="94"/>
      <c r="IZC353" s="94"/>
      <c r="IZD353" s="94"/>
      <c r="IZE353" s="94"/>
      <c r="IZF353" s="94"/>
      <c r="IZG353" s="94"/>
      <c r="IZH353" s="94"/>
      <c r="IZI353" s="94"/>
      <c r="IZJ353" s="94"/>
      <c r="IZK353" s="94"/>
      <c r="IZL353" s="94"/>
      <c r="IZM353" s="94"/>
      <c r="IZN353" s="94"/>
      <c r="IZO353" s="94"/>
      <c r="IZP353" s="94"/>
      <c r="IZQ353" s="94"/>
      <c r="IZR353" s="94"/>
      <c r="IZS353" s="94"/>
      <c r="IZT353" s="94"/>
      <c r="IZU353" s="94"/>
      <c r="IZV353" s="94"/>
      <c r="IZW353" s="94"/>
      <c r="IZX353" s="94"/>
      <c r="IZY353" s="94"/>
      <c r="IZZ353" s="94"/>
      <c r="JAA353" s="94"/>
      <c r="JAB353" s="94"/>
      <c r="JAC353" s="94"/>
      <c r="JAD353" s="94"/>
      <c r="JAE353" s="94"/>
      <c r="JAF353" s="94"/>
      <c r="JAG353" s="94"/>
      <c r="JAH353" s="94"/>
      <c r="JAI353" s="94"/>
      <c r="JAJ353" s="94"/>
      <c r="JAK353" s="94"/>
      <c r="JAL353" s="94"/>
      <c r="JAM353" s="94"/>
      <c r="JAN353" s="94"/>
      <c r="JAO353" s="94"/>
      <c r="JAP353" s="94"/>
      <c r="JAQ353" s="94"/>
      <c r="JAR353" s="94"/>
      <c r="JAS353" s="94"/>
      <c r="JAT353" s="94"/>
      <c r="JAU353" s="94"/>
      <c r="JAV353" s="94"/>
      <c r="JAW353" s="94"/>
      <c r="JAX353" s="94"/>
      <c r="JAY353" s="94"/>
      <c r="JAZ353" s="94"/>
      <c r="JBA353" s="94"/>
      <c r="JBB353" s="94"/>
      <c r="JBC353" s="94"/>
      <c r="JBD353" s="94"/>
      <c r="JBE353" s="94"/>
      <c r="JBF353" s="94"/>
      <c r="JBG353" s="94"/>
      <c r="JBH353" s="94"/>
      <c r="JBI353" s="94"/>
      <c r="JBJ353" s="94"/>
      <c r="JBK353" s="94"/>
      <c r="JBL353" s="94"/>
      <c r="JBM353" s="94"/>
      <c r="JBN353" s="94"/>
      <c r="JBO353" s="94"/>
      <c r="JBP353" s="94"/>
      <c r="JBQ353" s="94"/>
      <c r="JBR353" s="94"/>
      <c r="JBS353" s="94"/>
      <c r="JBT353" s="94"/>
      <c r="JBU353" s="94"/>
      <c r="JBV353" s="94"/>
      <c r="JBW353" s="94"/>
      <c r="JBX353" s="94"/>
      <c r="JBY353" s="94"/>
      <c r="JBZ353" s="94"/>
      <c r="JCA353" s="94"/>
      <c r="JCB353" s="94"/>
      <c r="JCC353" s="94"/>
      <c r="JCD353" s="94"/>
      <c r="JCE353" s="94"/>
      <c r="JCF353" s="94"/>
      <c r="JCG353" s="94"/>
      <c r="JCH353" s="94"/>
      <c r="JCI353" s="94"/>
      <c r="JCJ353" s="94"/>
      <c r="JCK353" s="94"/>
      <c r="JCL353" s="94"/>
      <c r="JCM353" s="94"/>
      <c r="JCN353" s="94"/>
      <c r="JCO353" s="94"/>
      <c r="JCP353" s="94"/>
      <c r="JCQ353" s="94"/>
      <c r="JCR353" s="94"/>
      <c r="JCS353" s="94"/>
      <c r="JCT353" s="94"/>
      <c r="JCU353" s="94"/>
      <c r="JCV353" s="94"/>
      <c r="JCW353" s="94"/>
      <c r="JCX353" s="94"/>
      <c r="JCY353" s="94"/>
      <c r="JCZ353" s="94"/>
      <c r="JDA353" s="94"/>
      <c r="JDB353" s="94"/>
      <c r="JDC353" s="94"/>
      <c r="JDD353" s="94"/>
      <c r="JDE353" s="94"/>
      <c r="JDF353" s="94"/>
      <c r="JDG353" s="94"/>
      <c r="JDH353" s="94"/>
      <c r="JDI353" s="94"/>
      <c r="JDJ353" s="94"/>
      <c r="JDK353" s="94"/>
      <c r="JDL353" s="94"/>
      <c r="JDM353" s="94"/>
      <c r="JDN353" s="94"/>
      <c r="JDO353" s="94"/>
      <c r="JDP353" s="94"/>
      <c r="JDQ353" s="94"/>
      <c r="JDR353" s="94"/>
      <c r="JDS353" s="94"/>
      <c r="JDT353" s="94"/>
      <c r="JDU353" s="94"/>
      <c r="JDV353" s="94"/>
      <c r="JDW353" s="94"/>
      <c r="JDX353" s="94"/>
      <c r="JDY353" s="94"/>
      <c r="JDZ353" s="94"/>
      <c r="JEA353" s="94"/>
      <c r="JEB353" s="94"/>
      <c r="JEC353" s="94"/>
      <c r="JED353" s="94"/>
      <c r="JEE353" s="94"/>
      <c r="JEF353" s="94"/>
      <c r="JEG353" s="94"/>
      <c r="JEH353" s="94"/>
      <c r="JEI353" s="94"/>
      <c r="JEJ353" s="94"/>
      <c r="JEK353" s="94"/>
      <c r="JEL353" s="94"/>
      <c r="JEM353" s="94"/>
      <c r="JEN353" s="94"/>
      <c r="JEO353" s="94"/>
      <c r="JEP353" s="94"/>
      <c r="JEQ353" s="94"/>
      <c r="JER353" s="94"/>
      <c r="JES353" s="94"/>
      <c r="JET353" s="94"/>
      <c r="JEU353" s="94"/>
      <c r="JEV353" s="94"/>
      <c r="JEW353" s="94"/>
      <c r="JEX353" s="94"/>
      <c r="JEY353" s="94"/>
      <c r="JEZ353" s="94"/>
      <c r="JFA353" s="94"/>
      <c r="JFB353" s="94"/>
      <c r="JFC353" s="94"/>
      <c r="JFD353" s="94"/>
      <c r="JFE353" s="94"/>
      <c r="JFF353" s="94"/>
      <c r="JFG353" s="94"/>
      <c r="JFH353" s="94"/>
      <c r="JFI353" s="94"/>
      <c r="JFJ353" s="94"/>
      <c r="JFK353" s="94"/>
      <c r="JFL353" s="94"/>
      <c r="JFM353" s="94"/>
      <c r="JFN353" s="94"/>
      <c r="JFO353" s="94"/>
      <c r="JFP353" s="94"/>
      <c r="JFQ353" s="94"/>
      <c r="JFR353" s="94"/>
      <c r="JFS353" s="94"/>
      <c r="JFT353" s="94"/>
      <c r="JFU353" s="94"/>
      <c r="JFV353" s="94"/>
      <c r="JFW353" s="94"/>
      <c r="JFX353" s="94"/>
      <c r="JFY353" s="94"/>
      <c r="JFZ353" s="94"/>
      <c r="JGA353" s="94"/>
      <c r="JGB353" s="94"/>
      <c r="JGC353" s="94"/>
      <c r="JGD353" s="94"/>
      <c r="JGE353" s="94"/>
      <c r="JGF353" s="94"/>
      <c r="JGG353" s="94"/>
      <c r="JGH353" s="94"/>
      <c r="JGI353" s="94"/>
      <c r="JGJ353" s="94"/>
      <c r="JGK353" s="94"/>
      <c r="JGL353" s="94"/>
      <c r="JGM353" s="94"/>
      <c r="JGN353" s="94"/>
      <c r="JGO353" s="94"/>
      <c r="JGP353" s="94"/>
      <c r="JGQ353" s="94"/>
      <c r="JGR353" s="94"/>
      <c r="JGS353" s="94"/>
      <c r="JGT353" s="94"/>
      <c r="JGU353" s="94"/>
      <c r="JGV353" s="94"/>
      <c r="JGW353" s="94"/>
      <c r="JGX353" s="94"/>
      <c r="JGY353" s="94"/>
      <c r="JGZ353" s="94"/>
      <c r="JHA353" s="94"/>
      <c r="JHB353" s="94"/>
      <c r="JHC353" s="94"/>
      <c r="JHD353" s="94"/>
      <c r="JHE353" s="94"/>
      <c r="JHF353" s="94"/>
      <c r="JHG353" s="94"/>
      <c r="JHH353" s="94"/>
      <c r="JHI353" s="94"/>
      <c r="JHJ353" s="94"/>
      <c r="JHK353" s="94"/>
      <c r="JHL353" s="94"/>
      <c r="JHM353" s="94"/>
      <c r="JHN353" s="94"/>
      <c r="JHO353" s="94"/>
      <c r="JHP353" s="94"/>
      <c r="JHQ353" s="94"/>
      <c r="JHR353" s="94"/>
      <c r="JHS353" s="94"/>
      <c r="JHT353" s="94"/>
      <c r="JHU353" s="94"/>
      <c r="JHV353" s="94"/>
      <c r="JHW353" s="94"/>
      <c r="JHX353" s="94"/>
      <c r="JHY353" s="94"/>
      <c r="JHZ353" s="94"/>
      <c r="JIA353" s="94"/>
      <c r="JIB353" s="94"/>
      <c r="JIC353" s="94"/>
      <c r="JID353" s="94"/>
      <c r="JIE353" s="94"/>
      <c r="JIF353" s="94"/>
      <c r="JIG353" s="94"/>
      <c r="JIH353" s="94"/>
      <c r="JII353" s="94"/>
      <c r="JIJ353" s="94"/>
      <c r="JIK353" s="94"/>
      <c r="JIL353" s="94"/>
      <c r="JIM353" s="94"/>
      <c r="JIN353" s="94"/>
      <c r="JIO353" s="94"/>
      <c r="JIP353" s="94"/>
      <c r="JIQ353" s="94"/>
      <c r="JIR353" s="94"/>
      <c r="JIS353" s="94"/>
      <c r="JIT353" s="94"/>
      <c r="JIU353" s="94"/>
      <c r="JIV353" s="94"/>
      <c r="JIW353" s="94"/>
      <c r="JIX353" s="94"/>
      <c r="JIY353" s="94"/>
      <c r="JIZ353" s="94"/>
      <c r="JJA353" s="94"/>
      <c r="JJB353" s="94"/>
      <c r="JJC353" s="94"/>
      <c r="JJD353" s="94"/>
      <c r="JJE353" s="94"/>
      <c r="JJF353" s="94"/>
      <c r="JJG353" s="94"/>
      <c r="JJH353" s="94"/>
      <c r="JJI353" s="94"/>
      <c r="JJJ353" s="94"/>
      <c r="JJK353" s="94"/>
      <c r="JJL353" s="94"/>
      <c r="JJM353" s="94"/>
      <c r="JJN353" s="94"/>
      <c r="JJO353" s="94"/>
      <c r="JJP353" s="94"/>
      <c r="JJQ353" s="94"/>
      <c r="JJR353" s="94"/>
      <c r="JJS353" s="94"/>
      <c r="JJT353" s="94"/>
      <c r="JJU353" s="94"/>
      <c r="JJV353" s="94"/>
      <c r="JJW353" s="94"/>
      <c r="JJX353" s="94"/>
      <c r="JJY353" s="94"/>
      <c r="JJZ353" s="94"/>
      <c r="JKA353" s="94"/>
      <c r="JKB353" s="94"/>
      <c r="JKC353" s="94"/>
      <c r="JKD353" s="94"/>
      <c r="JKE353" s="94"/>
      <c r="JKF353" s="94"/>
      <c r="JKG353" s="94"/>
      <c r="JKH353" s="94"/>
      <c r="JKI353" s="94"/>
      <c r="JKJ353" s="94"/>
      <c r="JKK353" s="94"/>
      <c r="JKL353" s="94"/>
      <c r="JKM353" s="94"/>
      <c r="JKN353" s="94"/>
      <c r="JKO353" s="94"/>
      <c r="JKP353" s="94"/>
      <c r="JKQ353" s="94"/>
      <c r="JKR353" s="94"/>
      <c r="JKS353" s="94"/>
      <c r="JKT353" s="94"/>
      <c r="JKU353" s="94"/>
      <c r="JKV353" s="94"/>
      <c r="JKW353" s="94"/>
      <c r="JKX353" s="94"/>
      <c r="JKY353" s="94"/>
      <c r="JKZ353" s="94"/>
      <c r="JLA353" s="94"/>
      <c r="JLB353" s="94"/>
      <c r="JLC353" s="94"/>
      <c r="JLD353" s="94"/>
      <c r="JLE353" s="94"/>
      <c r="JLF353" s="94"/>
      <c r="JLG353" s="94"/>
      <c r="JLH353" s="94"/>
      <c r="JLI353" s="94"/>
      <c r="JLJ353" s="94"/>
      <c r="JLK353" s="94"/>
      <c r="JLL353" s="94"/>
      <c r="JLM353" s="94"/>
      <c r="JLN353" s="94"/>
      <c r="JLO353" s="94"/>
      <c r="JLP353" s="94"/>
      <c r="JLQ353" s="94"/>
      <c r="JLR353" s="94"/>
      <c r="JLS353" s="94"/>
      <c r="JLT353" s="94"/>
      <c r="JLU353" s="94"/>
      <c r="JLV353" s="94"/>
      <c r="JLW353" s="94"/>
      <c r="JLX353" s="94"/>
      <c r="JLY353" s="94"/>
      <c r="JLZ353" s="94"/>
      <c r="JMA353" s="94"/>
      <c r="JMB353" s="94"/>
      <c r="JMC353" s="94"/>
      <c r="JMD353" s="94"/>
      <c r="JME353" s="94"/>
      <c r="JMF353" s="94"/>
      <c r="JMG353" s="94"/>
      <c r="JMH353" s="94"/>
      <c r="JMI353" s="94"/>
      <c r="JMJ353" s="94"/>
      <c r="JMK353" s="94"/>
      <c r="JML353" s="94"/>
      <c r="JMM353" s="94"/>
      <c r="JMN353" s="94"/>
      <c r="JMO353" s="94"/>
      <c r="JMP353" s="94"/>
      <c r="JMQ353" s="94"/>
      <c r="JMR353" s="94"/>
      <c r="JMS353" s="94"/>
      <c r="JMT353" s="94"/>
      <c r="JMU353" s="94"/>
      <c r="JMV353" s="94"/>
      <c r="JMW353" s="94"/>
      <c r="JMX353" s="94"/>
      <c r="JMY353" s="94"/>
      <c r="JMZ353" s="94"/>
      <c r="JNA353" s="94"/>
      <c r="JNB353" s="94"/>
      <c r="JNC353" s="94"/>
      <c r="JND353" s="94"/>
      <c r="JNE353" s="94"/>
      <c r="JNF353" s="94"/>
      <c r="JNG353" s="94"/>
      <c r="JNH353" s="94"/>
      <c r="JNI353" s="94"/>
      <c r="JNJ353" s="94"/>
      <c r="JNK353" s="94"/>
      <c r="JNL353" s="94"/>
      <c r="JNM353" s="94"/>
      <c r="JNN353" s="94"/>
      <c r="JNO353" s="94"/>
      <c r="JNP353" s="94"/>
      <c r="JNQ353" s="94"/>
      <c r="JNR353" s="94"/>
      <c r="JNS353" s="94"/>
      <c r="JNT353" s="94"/>
      <c r="JNU353" s="94"/>
      <c r="JNV353" s="94"/>
      <c r="JNW353" s="94"/>
      <c r="JNX353" s="94"/>
      <c r="JNY353" s="94"/>
      <c r="JNZ353" s="94"/>
      <c r="JOA353" s="94"/>
      <c r="JOB353" s="94"/>
      <c r="JOC353" s="94"/>
      <c r="JOD353" s="94"/>
      <c r="JOE353" s="94"/>
      <c r="JOF353" s="94"/>
      <c r="JOG353" s="94"/>
      <c r="JOH353" s="94"/>
      <c r="JOI353" s="94"/>
      <c r="JOJ353" s="94"/>
      <c r="JOK353" s="94"/>
      <c r="JOL353" s="94"/>
      <c r="JOM353" s="94"/>
      <c r="JON353" s="94"/>
      <c r="JOO353" s="94"/>
      <c r="JOP353" s="94"/>
      <c r="JOQ353" s="94"/>
      <c r="JOR353" s="94"/>
      <c r="JOS353" s="94"/>
      <c r="JOT353" s="94"/>
      <c r="JOU353" s="94"/>
      <c r="JOV353" s="94"/>
      <c r="JOW353" s="94"/>
      <c r="JOX353" s="94"/>
      <c r="JOY353" s="94"/>
      <c r="JOZ353" s="94"/>
      <c r="JPA353" s="94"/>
      <c r="JPB353" s="94"/>
      <c r="JPC353" s="94"/>
      <c r="JPD353" s="94"/>
      <c r="JPE353" s="94"/>
      <c r="JPF353" s="94"/>
      <c r="JPG353" s="94"/>
      <c r="JPH353" s="94"/>
      <c r="JPI353" s="94"/>
      <c r="JPJ353" s="94"/>
      <c r="JPK353" s="94"/>
      <c r="JPL353" s="94"/>
      <c r="JPM353" s="94"/>
      <c r="JPN353" s="94"/>
      <c r="JPO353" s="94"/>
      <c r="JPP353" s="94"/>
      <c r="JPQ353" s="94"/>
      <c r="JPR353" s="94"/>
      <c r="JPS353" s="94"/>
      <c r="JPT353" s="94"/>
      <c r="JPU353" s="94"/>
      <c r="JPV353" s="94"/>
      <c r="JPW353" s="94"/>
      <c r="JPX353" s="94"/>
      <c r="JPY353" s="94"/>
      <c r="JPZ353" s="94"/>
      <c r="JQA353" s="94"/>
      <c r="JQB353" s="94"/>
      <c r="JQC353" s="94"/>
      <c r="JQD353" s="94"/>
      <c r="JQE353" s="94"/>
      <c r="JQF353" s="94"/>
      <c r="JQG353" s="94"/>
      <c r="JQH353" s="94"/>
      <c r="JQI353" s="94"/>
      <c r="JQJ353" s="94"/>
      <c r="JQK353" s="94"/>
      <c r="JQL353" s="94"/>
      <c r="JQM353" s="94"/>
      <c r="JQN353" s="94"/>
      <c r="JQO353" s="94"/>
      <c r="JQP353" s="94"/>
      <c r="JQQ353" s="94"/>
      <c r="JQR353" s="94"/>
      <c r="JQS353" s="94"/>
      <c r="JQT353" s="94"/>
      <c r="JQU353" s="94"/>
      <c r="JQV353" s="94"/>
      <c r="JQW353" s="94"/>
      <c r="JQX353" s="94"/>
      <c r="JQY353" s="94"/>
      <c r="JQZ353" s="94"/>
      <c r="JRA353" s="94"/>
      <c r="JRB353" s="94"/>
      <c r="JRC353" s="94"/>
      <c r="JRD353" s="94"/>
      <c r="JRE353" s="94"/>
      <c r="JRF353" s="94"/>
      <c r="JRG353" s="94"/>
      <c r="JRH353" s="94"/>
      <c r="JRI353" s="94"/>
      <c r="JRJ353" s="94"/>
      <c r="JRK353" s="94"/>
      <c r="JRL353" s="94"/>
      <c r="JRM353" s="94"/>
      <c r="JRN353" s="94"/>
      <c r="JRO353" s="94"/>
      <c r="JRP353" s="94"/>
      <c r="JRQ353" s="94"/>
      <c r="JRR353" s="94"/>
      <c r="JRS353" s="94"/>
      <c r="JRT353" s="94"/>
      <c r="JRU353" s="94"/>
      <c r="JRV353" s="94"/>
      <c r="JRW353" s="94"/>
      <c r="JRX353" s="94"/>
      <c r="JRY353" s="94"/>
      <c r="JRZ353" s="94"/>
      <c r="JSA353" s="94"/>
      <c r="JSB353" s="94"/>
      <c r="JSC353" s="94"/>
      <c r="JSD353" s="94"/>
      <c r="JSE353" s="94"/>
      <c r="JSF353" s="94"/>
      <c r="JSG353" s="94"/>
      <c r="JSH353" s="94"/>
      <c r="JSI353" s="94"/>
      <c r="JSJ353" s="94"/>
      <c r="JSK353" s="94"/>
      <c r="JSL353" s="94"/>
      <c r="JSM353" s="94"/>
      <c r="JSN353" s="94"/>
      <c r="JSO353" s="94"/>
      <c r="JSP353" s="94"/>
      <c r="JSQ353" s="94"/>
      <c r="JSR353" s="94"/>
      <c r="JSS353" s="94"/>
      <c r="JST353" s="94"/>
      <c r="JSU353" s="94"/>
      <c r="JSV353" s="94"/>
      <c r="JSW353" s="94"/>
      <c r="JSX353" s="94"/>
      <c r="JSY353" s="94"/>
      <c r="JSZ353" s="94"/>
      <c r="JTA353" s="94"/>
      <c r="JTB353" s="94"/>
      <c r="JTC353" s="94"/>
      <c r="JTD353" s="94"/>
      <c r="JTE353" s="94"/>
      <c r="JTF353" s="94"/>
      <c r="JTG353" s="94"/>
      <c r="JTH353" s="94"/>
      <c r="JTI353" s="94"/>
      <c r="JTJ353" s="94"/>
      <c r="JTK353" s="94"/>
      <c r="JTL353" s="94"/>
      <c r="JTM353" s="94"/>
      <c r="JTN353" s="94"/>
      <c r="JTO353" s="94"/>
      <c r="JTP353" s="94"/>
      <c r="JTQ353" s="94"/>
      <c r="JTR353" s="94"/>
      <c r="JTS353" s="94"/>
      <c r="JTT353" s="94"/>
      <c r="JTU353" s="94"/>
      <c r="JTV353" s="94"/>
      <c r="JTW353" s="94"/>
      <c r="JTX353" s="94"/>
      <c r="JTY353" s="94"/>
      <c r="JTZ353" s="94"/>
      <c r="JUA353" s="94"/>
      <c r="JUB353" s="94"/>
      <c r="JUC353" s="94"/>
      <c r="JUD353" s="94"/>
      <c r="JUE353" s="94"/>
      <c r="JUF353" s="94"/>
      <c r="JUG353" s="94"/>
      <c r="JUH353" s="94"/>
      <c r="JUI353" s="94"/>
      <c r="JUJ353" s="94"/>
      <c r="JUK353" s="94"/>
      <c r="JUL353" s="94"/>
      <c r="JUM353" s="94"/>
      <c r="JUN353" s="94"/>
      <c r="JUO353" s="94"/>
      <c r="JUP353" s="94"/>
      <c r="JUQ353" s="94"/>
      <c r="JUR353" s="94"/>
      <c r="JUS353" s="94"/>
      <c r="JUT353" s="94"/>
      <c r="JUU353" s="94"/>
      <c r="JUV353" s="94"/>
      <c r="JUW353" s="94"/>
      <c r="JUX353" s="94"/>
      <c r="JUY353" s="94"/>
      <c r="JUZ353" s="94"/>
      <c r="JVA353" s="94"/>
      <c r="JVB353" s="94"/>
      <c r="JVC353" s="94"/>
      <c r="JVD353" s="94"/>
      <c r="JVE353" s="94"/>
      <c r="JVF353" s="94"/>
      <c r="JVG353" s="94"/>
      <c r="JVH353" s="94"/>
      <c r="JVI353" s="94"/>
      <c r="JVJ353" s="94"/>
      <c r="JVK353" s="94"/>
      <c r="JVL353" s="94"/>
      <c r="JVM353" s="94"/>
      <c r="JVN353" s="94"/>
      <c r="JVO353" s="94"/>
      <c r="JVP353" s="94"/>
      <c r="JVQ353" s="94"/>
      <c r="JVR353" s="94"/>
      <c r="JVS353" s="94"/>
      <c r="JVT353" s="94"/>
      <c r="JVU353" s="94"/>
      <c r="JVV353" s="94"/>
      <c r="JVW353" s="94"/>
      <c r="JVX353" s="94"/>
      <c r="JVY353" s="94"/>
      <c r="JVZ353" s="94"/>
      <c r="JWA353" s="94"/>
      <c r="JWB353" s="94"/>
      <c r="JWC353" s="94"/>
      <c r="JWD353" s="94"/>
      <c r="JWE353" s="94"/>
      <c r="JWF353" s="94"/>
      <c r="JWG353" s="94"/>
      <c r="JWH353" s="94"/>
      <c r="JWI353" s="94"/>
      <c r="JWJ353" s="94"/>
      <c r="JWK353" s="94"/>
      <c r="JWL353" s="94"/>
      <c r="JWM353" s="94"/>
      <c r="JWN353" s="94"/>
      <c r="JWO353" s="94"/>
      <c r="JWP353" s="94"/>
      <c r="JWQ353" s="94"/>
      <c r="JWR353" s="94"/>
      <c r="JWS353" s="94"/>
      <c r="JWT353" s="94"/>
      <c r="JWU353" s="94"/>
      <c r="JWV353" s="94"/>
      <c r="JWW353" s="94"/>
      <c r="JWX353" s="94"/>
      <c r="JWY353" s="94"/>
      <c r="JWZ353" s="94"/>
      <c r="JXA353" s="94"/>
      <c r="JXB353" s="94"/>
      <c r="JXC353" s="94"/>
      <c r="JXD353" s="94"/>
      <c r="JXE353" s="94"/>
      <c r="JXF353" s="94"/>
      <c r="JXG353" s="94"/>
      <c r="JXH353" s="94"/>
      <c r="JXI353" s="94"/>
      <c r="JXJ353" s="94"/>
      <c r="JXK353" s="94"/>
      <c r="JXL353" s="94"/>
      <c r="JXM353" s="94"/>
      <c r="JXN353" s="94"/>
      <c r="JXO353" s="94"/>
      <c r="JXP353" s="94"/>
      <c r="JXQ353" s="94"/>
      <c r="JXR353" s="94"/>
      <c r="JXS353" s="94"/>
      <c r="JXT353" s="94"/>
      <c r="JXU353" s="94"/>
      <c r="JXV353" s="94"/>
      <c r="JXW353" s="94"/>
      <c r="JXX353" s="94"/>
      <c r="JXY353" s="94"/>
      <c r="JXZ353" s="94"/>
      <c r="JYA353" s="94"/>
      <c r="JYB353" s="94"/>
      <c r="JYC353" s="94"/>
      <c r="JYD353" s="94"/>
      <c r="JYE353" s="94"/>
      <c r="JYF353" s="94"/>
      <c r="JYG353" s="94"/>
      <c r="JYH353" s="94"/>
      <c r="JYI353" s="94"/>
      <c r="JYJ353" s="94"/>
      <c r="JYK353" s="94"/>
      <c r="JYL353" s="94"/>
      <c r="JYM353" s="94"/>
      <c r="JYN353" s="94"/>
      <c r="JYO353" s="94"/>
      <c r="JYP353" s="94"/>
      <c r="JYQ353" s="94"/>
      <c r="JYR353" s="94"/>
      <c r="JYS353" s="94"/>
      <c r="JYT353" s="94"/>
      <c r="JYU353" s="94"/>
      <c r="JYV353" s="94"/>
      <c r="JYW353" s="94"/>
      <c r="JYX353" s="94"/>
      <c r="JYY353" s="94"/>
      <c r="JYZ353" s="94"/>
      <c r="JZA353" s="94"/>
      <c r="JZB353" s="94"/>
      <c r="JZC353" s="94"/>
      <c r="JZD353" s="94"/>
      <c r="JZE353" s="94"/>
      <c r="JZF353" s="94"/>
      <c r="JZG353" s="94"/>
      <c r="JZH353" s="94"/>
      <c r="JZI353" s="94"/>
      <c r="JZJ353" s="94"/>
      <c r="JZK353" s="94"/>
      <c r="JZL353" s="94"/>
      <c r="JZM353" s="94"/>
      <c r="JZN353" s="94"/>
      <c r="JZO353" s="94"/>
      <c r="JZP353" s="94"/>
      <c r="JZQ353" s="94"/>
      <c r="JZR353" s="94"/>
      <c r="JZS353" s="94"/>
      <c r="JZT353" s="94"/>
      <c r="JZU353" s="94"/>
      <c r="JZV353" s="94"/>
      <c r="JZW353" s="94"/>
      <c r="JZX353" s="94"/>
      <c r="JZY353" s="94"/>
      <c r="JZZ353" s="94"/>
      <c r="KAA353" s="94"/>
      <c r="KAB353" s="94"/>
      <c r="KAC353" s="94"/>
      <c r="KAD353" s="94"/>
      <c r="KAE353" s="94"/>
      <c r="KAF353" s="94"/>
      <c r="KAG353" s="94"/>
      <c r="KAH353" s="94"/>
      <c r="KAI353" s="94"/>
      <c r="KAJ353" s="94"/>
      <c r="KAK353" s="94"/>
      <c r="KAL353" s="94"/>
      <c r="KAM353" s="94"/>
      <c r="KAN353" s="94"/>
      <c r="KAO353" s="94"/>
      <c r="KAP353" s="94"/>
      <c r="KAQ353" s="94"/>
      <c r="KAR353" s="94"/>
      <c r="KAS353" s="94"/>
      <c r="KAT353" s="94"/>
      <c r="KAU353" s="94"/>
      <c r="KAV353" s="94"/>
      <c r="KAW353" s="94"/>
      <c r="KAX353" s="94"/>
      <c r="KAY353" s="94"/>
      <c r="KAZ353" s="94"/>
      <c r="KBA353" s="94"/>
      <c r="KBB353" s="94"/>
      <c r="KBC353" s="94"/>
      <c r="KBD353" s="94"/>
      <c r="KBE353" s="94"/>
      <c r="KBF353" s="94"/>
      <c r="KBG353" s="94"/>
      <c r="KBH353" s="94"/>
      <c r="KBI353" s="94"/>
      <c r="KBJ353" s="94"/>
      <c r="KBK353" s="94"/>
      <c r="KBL353" s="94"/>
      <c r="KBM353" s="94"/>
      <c r="KBN353" s="94"/>
      <c r="KBO353" s="94"/>
      <c r="KBP353" s="94"/>
      <c r="KBQ353" s="94"/>
      <c r="KBR353" s="94"/>
      <c r="KBS353" s="94"/>
      <c r="KBT353" s="94"/>
      <c r="KBU353" s="94"/>
      <c r="KBV353" s="94"/>
      <c r="KBW353" s="94"/>
      <c r="KBX353" s="94"/>
      <c r="KBY353" s="94"/>
      <c r="KBZ353" s="94"/>
      <c r="KCA353" s="94"/>
      <c r="KCB353" s="94"/>
      <c r="KCC353" s="94"/>
      <c r="KCD353" s="94"/>
      <c r="KCE353" s="94"/>
      <c r="KCF353" s="94"/>
      <c r="KCG353" s="94"/>
      <c r="KCH353" s="94"/>
      <c r="KCI353" s="94"/>
      <c r="KCJ353" s="94"/>
      <c r="KCK353" s="94"/>
      <c r="KCL353" s="94"/>
      <c r="KCM353" s="94"/>
      <c r="KCN353" s="94"/>
      <c r="KCO353" s="94"/>
      <c r="KCP353" s="94"/>
      <c r="KCQ353" s="94"/>
      <c r="KCR353" s="94"/>
      <c r="KCS353" s="94"/>
      <c r="KCT353" s="94"/>
      <c r="KCU353" s="94"/>
      <c r="KCV353" s="94"/>
      <c r="KCW353" s="94"/>
      <c r="KCX353" s="94"/>
      <c r="KCY353" s="94"/>
      <c r="KCZ353" s="94"/>
      <c r="KDA353" s="94"/>
      <c r="KDB353" s="94"/>
      <c r="KDC353" s="94"/>
      <c r="KDD353" s="94"/>
      <c r="KDE353" s="94"/>
      <c r="KDF353" s="94"/>
      <c r="KDG353" s="94"/>
      <c r="KDH353" s="94"/>
      <c r="KDI353" s="94"/>
      <c r="KDJ353" s="94"/>
      <c r="KDK353" s="94"/>
      <c r="KDL353" s="94"/>
      <c r="KDM353" s="94"/>
      <c r="KDN353" s="94"/>
      <c r="KDO353" s="94"/>
      <c r="KDP353" s="94"/>
      <c r="KDQ353" s="94"/>
      <c r="KDR353" s="94"/>
      <c r="KDS353" s="94"/>
      <c r="KDT353" s="94"/>
      <c r="KDU353" s="94"/>
      <c r="KDV353" s="94"/>
      <c r="KDW353" s="94"/>
      <c r="KDX353" s="94"/>
      <c r="KDY353" s="94"/>
      <c r="KDZ353" s="94"/>
      <c r="KEA353" s="94"/>
      <c r="KEB353" s="94"/>
      <c r="KEC353" s="94"/>
      <c r="KED353" s="94"/>
      <c r="KEE353" s="94"/>
      <c r="KEF353" s="94"/>
      <c r="KEG353" s="94"/>
      <c r="KEH353" s="94"/>
      <c r="KEI353" s="94"/>
      <c r="KEJ353" s="94"/>
      <c r="KEK353" s="94"/>
      <c r="KEL353" s="94"/>
      <c r="KEM353" s="94"/>
      <c r="KEN353" s="94"/>
      <c r="KEO353" s="94"/>
      <c r="KEP353" s="94"/>
      <c r="KEQ353" s="94"/>
      <c r="KER353" s="94"/>
      <c r="KES353" s="94"/>
      <c r="KET353" s="94"/>
      <c r="KEU353" s="94"/>
      <c r="KEV353" s="94"/>
      <c r="KEW353" s="94"/>
      <c r="KEX353" s="94"/>
      <c r="KEY353" s="94"/>
      <c r="KEZ353" s="94"/>
      <c r="KFA353" s="94"/>
      <c r="KFB353" s="94"/>
      <c r="KFC353" s="94"/>
      <c r="KFD353" s="94"/>
      <c r="KFE353" s="94"/>
      <c r="KFF353" s="94"/>
      <c r="KFG353" s="94"/>
      <c r="KFH353" s="94"/>
      <c r="KFI353" s="94"/>
      <c r="KFJ353" s="94"/>
      <c r="KFK353" s="94"/>
      <c r="KFL353" s="94"/>
      <c r="KFM353" s="94"/>
      <c r="KFN353" s="94"/>
      <c r="KFO353" s="94"/>
      <c r="KFP353" s="94"/>
      <c r="KFQ353" s="94"/>
      <c r="KFR353" s="94"/>
      <c r="KFS353" s="94"/>
      <c r="KFT353" s="94"/>
      <c r="KFU353" s="94"/>
      <c r="KFV353" s="94"/>
      <c r="KFW353" s="94"/>
      <c r="KFX353" s="94"/>
      <c r="KFY353" s="94"/>
      <c r="KFZ353" s="94"/>
      <c r="KGA353" s="94"/>
      <c r="KGB353" s="94"/>
      <c r="KGC353" s="94"/>
      <c r="KGD353" s="94"/>
      <c r="KGE353" s="94"/>
      <c r="KGF353" s="94"/>
      <c r="KGG353" s="94"/>
      <c r="KGH353" s="94"/>
      <c r="KGI353" s="94"/>
      <c r="KGJ353" s="94"/>
      <c r="KGK353" s="94"/>
      <c r="KGL353" s="94"/>
      <c r="KGM353" s="94"/>
      <c r="KGN353" s="94"/>
      <c r="KGO353" s="94"/>
      <c r="KGP353" s="94"/>
      <c r="KGQ353" s="94"/>
      <c r="KGR353" s="94"/>
      <c r="KGS353" s="94"/>
      <c r="KGT353" s="94"/>
      <c r="KGU353" s="94"/>
      <c r="KGV353" s="94"/>
      <c r="KGW353" s="94"/>
      <c r="KGX353" s="94"/>
      <c r="KGY353" s="94"/>
      <c r="KGZ353" s="94"/>
      <c r="KHA353" s="94"/>
      <c r="KHB353" s="94"/>
      <c r="KHC353" s="94"/>
      <c r="KHD353" s="94"/>
      <c r="KHE353" s="94"/>
      <c r="KHF353" s="94"/>
      <c r="KHG353" s="94"/>
      <c r="KHH353" s="94"/>
      <c r="KHI353" s="94"/>
      <c r="KHJ353" s="94"/>
      <c r="KHK353" s="94"/>
      <c r="KHL353" s="94"/>
      <c r="KHM353" s="94"/>
      <c r="KHN353" s="94"/>
      <c r="KHO353" s="94"/>
      <c r="KHP353" s="94"/>
      <c r="KHQ353" s="94"/>
      <c r="KHR353" s="94"/>
      <c r="KHS353" s="94"/>
      <c r="KHT353" s="94"/>
      <c r="KHU353" s="94"/>
      <c r="KHV353" s="94"/>
      <c r="KHW353" s="94"/>
      <c r="KHX353" s="94"/>
      <c r="KHY353" s="94"/>
      <c r="KHZ353" s="94"/>
      <c r="KIA353" s="94"/>
      <c r="KIB353" s="94"/>
      <c r="KIC353" s="94"/>
      <c r="KID353" s="94"/>
      <c r="KIE353" s="94"/>
      <c r="KIF353" s="94"/>
      <c r="KIG353" s="94"/>
      <c r="KIH353" s="94"/>
      <c r="KII353" s="94"/>
      <c r="KIJ353" s="94"/>
      <c r="KIK353" s="94"/>
      <c r="KIL353" s="94"/>
      <c r="KIM353" s="94"/>
      <c r="KIN353" s="94"/>
      <c r="KIO353" s="94"/>
      <c r="KIP353" s="94"/>
      <c r="KIQ353" s="94"/>
      <c r="KIR353" s="94"/>
      <c r="KIS353" s="94"/>
      <c r="KIT353" s="94"/>
      <c r="KIU353" s="94"/>
      <c r="KIV353" s="94"/>
      <c r="KIW353" s="94"/>
      <c r="KIX353" s="94"/>
      <c r="KIY353" s="94"/>
      <c r="KIZ353" s="94"/>
      <c r="KJA353" s="94"/>
      <c r="KJB353" s="94"/>
      <c r="KJC353" s="94"/>
      <c r="KJD353" s="94"/>
      <c r="KJE353" s="94"/>
      <c r="KJF353" s="94"/>
      <c r="KJG353" s="94"/>
      <c r="KJH353" s="94"/>
      <c r="KJI353" s="94"/>
      <c r="KJJ353" s="94"/>
      <c r="KJK353" s="94"/>
      <c r="KJL353" s="94"/>
      <c r="KJM353" s="94"/>
      <c r="KJN353" s="94"/>
      <c r="KJO353" s="94"/>
      <c r="KJP353" s="94"/>
      <c r="KJQ353" s="94"/>
      <c r="KJR353" s="94"/>
      <c r="KJS353" s="94"/>
      <c r="KJT353" s="94"/>
      <c r="KJU353" s="94"/>
      <c r="KJV353" s="94"/>
      <c r="KJW353" s="94"/>
      <c r="KJX353" s="94"/>
      <c r="KJY353" s="94"/>
      <c r="KJZ353" s="94"/>
      <c r="KKA353" s="94"/>
      <c r="KKB353" s="94"/>
      <c r="KKC353" s="94"/>
      <c r="KKD353" s="94"/>
      <c r="KKE353" s="94"/>
      <c r="KKF353" s="94"/>
      <c r="KKG353" s="94"/>
      <c r="KKH353" s="94"/>
      <c r="KKI353" s="94"/>
      <c r="KKJ353" s="94"/>
      <c r="KKK353" s="94"/>
      <c r="KKL353" s="94"/>
      <c r="KKM353" s="94"/>
      <c r="KKN353" s="94"/>
      <c r="KKO353" s="94"/>
      <c r="KKP353" s="94"/>
      <c r="KKQ353" s="94"/>
      <c r="KKR353" s="94"/>
      <c r="KKS353" s="94"/>
      <c r="KKT353" s="94"/>
      <c r="KKU353" s="94"/>
      <c r="KKV353" s="94"/>
      <c r="KKW353" s="94"/>
      <c r="KKX353" s="94"/>
      <c r="KKY353" s="94"/>
      <c r="KKZ353" s="94"/>
      <c r="KLA353" s="94"/>
      <c r="KLB353" s="94"/>
      <c r="KLC353" s="94"/>
      <c r="KLD353" s="94"/>
      <c r="KLE353" s="94"/>
      <c r="KLF353" s="94"/>
      <c r="KLG353" s="94"/>
      <c r="KLH353" s="94"/>
      <c r="KLI353" s="94"/>
      <c r="KLJ353" s="94"/>
      <c r="KLK353" s="94"/>
      <c r="KLL353" s="94"/>
      <c r="KLM353" s="94"/>
      <c r="KLN353" s="94"/>
      <c r="KLO353" s="94"/>
      <c r="KLP353" s="94"/>
      <c r="KLQ353" s="94"/>
      <c r="KLR353" s="94"/>
      <c r="KLS353" s="94"/>
      <c r="KLT353" s="94"/>
      <c r="KLU353" s="94"/>
      <c r="KLV353" s="94"/>
      <c r="KLW353" s="94"/>
      <c r="KLX353" s="94"/>
      <c r="KLY353" s="94"/>
      <c r="KLZ353" s="94"/>
      <c r="KMA353" s="94"/>
      <c r="KMB353" s="94"/>
      <c r="KMC353" s="94"/>
      <c r="KMD353" s="94"/>
      <c r="KME353" s="94"/>
      <c r="KMF353" s="94"/>
      <c r="KMG353" s="94"/>
      <c r="KMH353" s="94"/>
      <c r="KMI353" s="94"/>
      <c r="KMJ353" s="94"/>
      <c r="KMK353" s="94"/>
      <c r="KML353" s="94"/>
      <c r="KMM353" s="94"/>
      <c r="KMN353" s="94"/>
      <c r="KMO353" s="94"/>
      <c r="KMP353" s="94"/>
      <c r="KMQ353" s="94"/>
      <c r="KMR353" s="94"/>
      <c r="KMS353" s="94"/>
      <c r="KMT353" s="94"/>
      <c r="KMU353" s="94"/>
      <c r="KMV353" s="94"/>
      <c r="KMW353" s="94"/>
      <c r="KMX353" s="94"/>
      <c r="KMY353" s="94"/>
      <c r="KMZ353" s="94"/>
      <c r="KNA353" s="94"/>
      <c r="KNB353" s="94"/>
      <c r="KNC353" s="94"/>
      <c r="KND353" s="94"/>
      <c r="KNE353" s="94"/>
      <c r="KNF353" s="94"/>
      <c r="KNG353" s="94"/>
      <c r="KNH353" s="94"/>
      <c r="KNI353" s="94"/>
      <c r="KNJ353" s="94"/>
      <c r="KNK353" s="94"/>
      <c r="KNL353" s="94"/>
      <c r="KNM353" s="94"/>
      <c r="KNN353" s="94"/>
      <c r="KNO353" s="94"/>
      <c r="KNP353" s="94"/>
      <c r="KNQ353" s="94"/>
      <c r="KNR353" s="94"/>
      <c r="KNS353" s="94"/>
      <c r="KNT353" s="94"/>
      <c r="KNU353" s="94"/>
      <c r="KNV353" s="94"/>
      <c r="KNW353" s="94"/>
      <c r="KNX353" s="94"/>
      <c r="KNY353" s="94"/>
      <c r="KNZ353" s="94"/>
      <c r="KOA353" s="94"/>
      <c r="KOB353" s="94"/>
      <c r="KOC353" s="94"/>
      <c r="KOD353" s="94"/>
      <c r="KOE353" s="94"/>
      <c r="KOF353" s="94"/>
      <c r="KOG353" s="94"/>
      <c r="KOH353" s="94"/>
      <c r="KOI353" s="94"/>
      <c r="KOJ353" s="94"/>
      <c r="KOK353" s="94"/>
      <c r="KOL353" s="94"/>
      <c r="KOM353" s="94"/>
      <c r="KON353" s="94"/>
      <c r="KOO353" s="94"/>
      <c r="KOP353" s="94"/>
      <c r="KOQ353" s="94"/>
      <c r="KOR353" s="94"/>
      <c r="KOS353" s="94"/>
      <c r="KOT353" s="94"/>
      <c r="KOU353" s="94"/>
      <c r="KOV353" s="94"/>
      <c r="KOW353" s="94"/>
      <c r="KOX353" s="94"/>
      <c r="KOY353" s="94"/>
      <c r="KOZ353" s="94"/>
      <c r="KPA353" s="94"/>
      <c r="KPB353" s="94"/>
      <c r="KPC353" s="94"/>
      <c r="KPD353" s="94"/>
      <c r="KPE353" s="94"/>
      <c r="KPF353" s="94"/>
      <c r="KPG353" s="94"/>
      <c r="KPH353" s="94"/>
      <c r="KPI353" s="94"/>
      <c r="KPJ353" s="94"/>
      <c r="KPK353" s="94"/>
      <c r="KPL353" s="94"/>
      <c r="KPM353" s="94"/>
      <c r="KPN353" s="94"/>
      <c r="KPO353" s="94"/>
      <c r="KPP353" s="94"/>
      <c r="KPQ353" s="94"/>
      <c r="KPR353" s="94"/>
      <c r="KPS353" s="94"/>
      <c r="KPT353" s="94"/>
      <c r="KPU353" s="94"/>
      <c r="KPV353" s="94"/>
      <c r="KPW353" s="94"/>
      <c r="KPX353" s="94"/>
      <c r="KPY353" s="94"/>
      <c r="KPZ353" s="94"/>
      <c r="KQA353" s="94"/>
      <c r="KQB353" s="94"/>
      <c r="KQC353" s="94"/>
      <c r="KQD353" s="94"/>
      <c r="KQE353" s="94"/>
      <c r="KQF353" s="94"/>
      <c r="KQG353" s="94"/>
      <c r="KQH353" s="94"/>
      <c r="KQI353" s="94"/>
      <c r="KQJ353" s="94"/>
      <c r="KQK353" s="94"/>
      <c r="KQL353" s="94"/>
      <c r="KQM353" s="94"/>
      <c r="KQN353" s="94"/>
      <c r="KQO353" s="94"/>
      <c r="KQP353" s="94"/>
      <c r="KQQ353" s="94"/>
      <c r="KQR353" s="94"/>
      <c r="KQS353" s="94"/>
      <c r="KQT353" s="94"/>
      <c r="KQU353" s="94"/>
      <c r="KQV353" s="94"/>
      <c r="KQW353" s="94"/>
      <c r="KQX353" s="94"/>
      <c r="KQY353" s="94"/>
      <c r="KQZ353" s="94"/>
      <c r="KRA353" s="94"/>
      <c r="KRB353" s="94"/>
      <c r="KRC353" s="94"/>
      <c r="KRD353" s="94"/>
      <c r="KRE353" s="94"/>
      <c r="KRF353" s="94"/>
      <c r="KRG353" s="94"/>
      <c r="KRH353" s="94"/>
      <c r="KRI353" s="94"/>
      <c r="KRJ353" s="94"/>
      <c r="KRK353" s="94"/>
      <c r="KRL353" s="94"/>
      <c r="KRM353" s="94"/>
      <c r="KRN353" s="94"/>
      <c r="KRO353" s="94"/>
      <c r="KRP353" s="94"/>
      <c r="KRQ353" s="94"/>
      <c r="KRR353" s="94"/>
      <c r="KRS353" s="94"/>
      <c r="KRT353" s="94"/>
      <c r="KRU353" s="94"/>
      <c r="KRV353" s="94"/>
      <c r="KRW353" s="94"/>
      <c r="KRX353" s="94"/>
      <c r="KRY353" s="94"/>
      <c r="KRZ353" s="94"/>
      <c r="KSA353" s="94"/>
      <c r="KSB353" s="94"/>
      <c r="KSC353" s="94"/>
      <c r="KSD353" s="94"/>
      <c r="KSE353" s="94"/>
      <c r="KSF353" s="94"/>
      <c r="KSG353" s="94"/>
      <c r="KSH353" s="94"/>
      <c r="KSI353" s="94"/>
      <c r="KSJ353" s="94"/>
      <c r="KSK353" s="94"/>
      <c r="KSL353" s="94"/>
      <c r="KSM353" s="94"/>
      <c r="KSN353" s="94"/>
      <c r="KSO353" s="94"/>
      <c r="KSP353" s="94"/>
      <c r="KSQ353" s="94"/>
      <c r="KSR353" s="94"/>
      <c r="KSS353" s="94"/>
      <c r="KST353" s="94"/>
      <c r="KSU353" s="94"/>
      <c r="KSV353" s="94"/>
      <c r="KSW353" s="94"/>
      <c r="KSX353" s="94"/>
      <c r="KSY353" s="94"/>
      <c r="KSZ353" s="94"/>
      <c r="KTA353" s="94"/>
      <c r="KTB353" s="94"/>
      <c r="KTC353" s="94"/>
      <c r="KTD353" s="94"/>
      <c r="KTE353" s="94"/>
      <c r="KTF353" s="94"/>
      <c r="KTG353" s="94"/>
      <c r="KTH353" s="94"/>
      <c r="KTI353" s="94"/>
      <c r="KTJ353" s="94"/>
      <c r="KTK353" s="94"/>
      <c r="KTL353" s="94"/>
      <c r="KTM353" s="94"/>
      <c r="KTN353" s="94"/>
      <c r="KTO353" s="94"/>
      <c r="KTP353" s="94"/>
      <c r="KTQ353" s="94"/>
      <c r="KTR353" s="94"/>
      <c r="KTS353" s="94"/>
      <c r="KTT353" s="94"/>
      <c r="KTU353" s="94"/>
      <c r="KTV353" s="94"/>
      <c r="KTW353" s="94"/>
      <c r="KTX353" s="94"/>
      <c r="KTY353" s="94"/>
      <c r="KTZ353" s="94"/>
      <c r="KUA353" s="94"/>
      <c r="KUB353" s="94"/>
      <c r="KUC353" s="94"/>
      <c r="KUD353" s="94"/>
      <c r="KUE353" s="94"/>
      <c r="KUF353" s="94"/>
      <c r="KUG353" s="94"/>
      <c r="KUH353" s="94"/>
      <c r="KUI353" s="94"/>
      <c r="KUJ353" s="94"/>
      <c r="KUK353" s="94"/>
      <c r="KUL353" s="94"/>
      <c r="KUM353" s="94"/>
      <c r="KUN353" s="94"/>
      <c r="KUO353" s="94"/>
      <c r="KUP353" s="94"/>
      <c r="KUQ353" s="94"/>
      <c r="KUR353" s="94"/>
      <c r="KUS353" s="94"/>
      <c r="KUT353" s="94"/>
      <c r="KUU353" s="94"/>
      <c r="KUV353" s="94"/>
      <c r="KUW353" s="94"/>
      <c r="KUX353" s="94"/>
      <c r="KUY353" s="94"/>
      <c r="KUZ353" s="94"/>
      <c r="KVA353" s="94"/>
      <c r="KVB353" s="94"/>
      <c r="KVC353" s="94"/>
      <c r="KVD353" s="94"/>
      <c r="KVE353" s="94"/>
      <c r="KVF353" s="94"/>
      <c r="KVG353" s="94"/>
      <c r="KVH353" s="94"/>
      <c r="KVI353" s="94"/>
      <c r="KVJ353" s="94"/>
      <c r="KVK353" s="94"/>
      <c r="KVL353" s="94"/>
      <c r="KVM353" s="94"/>
      <c r="KVN353" s="94"/>
      <c r="KVO353" s="94"/>
      <c r="KVP353" s="94"/>
      <c r="KVQ353" s="94"/>
      <c r="KVR353" s="94"/>
      <c r="KVS353" s="94"/>
      <c r="KVT353" s="94"/>
      <c r="KVU353" s="94"/>
      <c r="KVV353" s="94"/>
      <c r="KVW353" s="94"/>
      <c r="KVX353" s="94"/>
      <c r="KVY353" s="94"/>
      <c r="KVZ353" s="94"/>
      <c r="KWA353" s="94"/>
      <c r="KWB353" s="94"/>
      <c r="KWC353" s="94"/>
      <c r="KWD353" s="94"/>
      <c r="KWE353" s="94"/>
      <c r="KWF353" s="94"/>
      <c r="KWG353" s="94"/>
      <c r="KWH353" s="94"/>
      <c r="KWI353" s="94"/>
      <c r="KWJ353" s="94"/>
      <c r="KWK353" s="94"/>
      <c r="KWL353" s="94"/>
      <c r="KWM353" s="94"/>
      <c r="KWN353" s="94"/>
      <c r="KWO353" s="94"/>
      <c r="KWP353" s="94"/>
      <c r="KWQ353" s="94"/>
      <c r="KWR353" s="94"/>
      <c r="KWS353" s="94"/>
      <c r="KWT353" s="94"/>
      <c r="KWU353" s="94"/>
      <c r="KWV353" s="94"/>
      <c r="KWW353" s="94"/>
      <c r="KWX353" s="94"/>
      <c r="KWY353" s="94"/>
      <c r="KWZ353" s="94"/>
      <c r="KXA353" s="94"/>
      <c r="KXB353" s="94"/>
      <c r="KXC353" s="94"/>
      <c r="KXD353" s="94"/>
      <c r="KXE353" s="94"/>
      <c r="KXF353" s="94"/>
      <c r="KXG353" s="94"/>
      <c r="KXH353" s="94"/>
      <c r="KXI353" s="94"/>
      <c r="KXJ353" s="94"/>
      <c r="KXK353" s="94"/>
      <c r="KXL353" s="94"/>
      <c r="KXM353" s="94"/>
      <c r="KXN353" s="94"/>
      <c r="KXO353" s="94"/>
      <c r="KXP353" s="94"/>
      <c r="KXQ353" s="94"/>
      <c r="KXR353" s="94"/>
      <c r="KXS353" s="94"/>
      <c r="KXT353" s="94"/>
      <c r="KXU353" s="94"/>
      <c r="KXV353" s="94"/>
      <c r="KXW353" s="94"/>
      <c r="KXX353" s="94"/>
      <c r="KXY353" s="94"/>
      <c r="KXZ353" s="94"/>
      <c r="KYA353" s="94"/>
      <c r="KYB353" s="94"/>
      <c r="KYC353" s="94"/>
      <c r="KYD353" s="94"/>
      <c r="KYE353" s="94"/>
      <c r="KYF353" s="94"/>
      <c r="KYG353" s="94"/>
      <c r="KYH353" s="94"/>
      <c r="KYI353" s="94"/>
      <c r="KYJ353" s="94"/>
      <c r="KYK353" s="94"/>
      <c r="KYL353" s="94"/>
      <c r="KYM353" s="94"/>
      <c r="KYN353" s="94"/>
      <c r="KYO353" s="94"/>
      <c r="KYP353" s="94"/>
      <c r="KYQ353" s="94"/>
      <c r="KYR353" s="94"/>
      <c r="KYS353" s="94"/>
      <c r="KYT353" s="94"/>
      <c r="KYU353" s="94"/>
      <c r="KYV353" s="94"/>
      <c r="KYW353" s="94"/>
      <c r="KYX353" s="94"/>
      <c r="KYY353" s="94"/>
      <c r="KYZ353" s="94"/>
      <c r="KZA353" s="94"/>
      <c r="KZB353" s="94"/>
      <c r="KZC353" s="94"/>
      <c r="KZD353" s="94"/>
      <c r="KZE353" s="94"/>
      <c r="KZF353" s="94"/>
      <c r="KZG353" s="94"/>
      <c r="KZH353" s="94"/>
      <c r="KZI353" s="94"/>
      <c r="KZJ353" s="94"/>
      <c r="KZK353" s="94"/>
      <c r="KZL353" s="94"/>
      <c r="KZM353" s="94"/>
      <c r="KZN353" s="94"/>
      <c r="KZO353" s="94"/>
      <c r="KZP353" s="94"/>
      <c r="KZQ353" s="94"/>
      <c r="KZR353" s="94"/>
      <c r="KZS353" s="94"/>
      <c r="KZT353" s="94"/>
      <c r="KZU353" s="94"/>
      <c r="KZV353" s="94"/>
      <c r="KZW353" s="94"/>
      <c r="KZX353" s="94"/>
      <c r="KZY353" s="94"/>
      <c r="KZZ353" s="94"/>
      <c r="LAA353" s="94"/>
      <c r="LAB353" s="94"/>
      <c r="LAC353" s="94"/>
      <c r="LAD353" s="94"/>
      <c r="LAE353" s="94"/>
      <c r="LAF353" s="94"/>
      <c r="LAG353" s="94"/>
      <c r="LAH353" s="94"/>
      <c r="LAI353" s="94"/>
      <c r="LAJ353" s="94"/>
      <c r="LAK353" s="94"/>
      <c r="LAL353" s="94"/>
      <c r="LAM353" s="94"/>
      <c r="LAN353" s="94"/>
      <c r="LAO353" s="94"/>
      <c r="LAP353" s="94"/>
      <c r="LAQ353" s="94"/>
      <c r="LAR353" s="94"/>
      <c r="LAS353" s="94"/>
      <c r="LAT353" s="94"/>
      <c r="LAU353" s="94"/>
      <c r="LAV353" s="94"/>
      <c r="LAW353" s="94"/>
      <c r="LAX353" s="94"/>
      <c r="LAY353" s="94"/>
      <c r="LAZ353" s="94"/>
      <c r="LBA353" s="94"/>
      <c r="LBB353" s="94"/>
      <c r="LBC353" s="94"/>
      <c r="LBD353" s="94"/>
      <c r="LBE353" s="94"/>
      <c r="LBF353" s="94"/>
      <c r="LBG353" s="94"/>
      <c r="LBH353" s="94"/>
      <c r="LBI353" s="94"/>
      <c r="LBJ353" s="94"/>
      <c r="LBK353" s="94"/>
      <c r="LBL353" s="94"/>
      <c r="LBM353" s="94"/>
      <c r="LBN353" s="94"/>
      <c r="LBO353" s="94"/>
      <c r="LBP353" s="94"/>
      <c r="LBQ353" s="94"/>
      <c r="LBR353" s="94"/>
      <c r="LBS353" s="94"/>
      <c r="LBT353" s="94"/>
      <c r="LBU353" s="94"/>
      <c r="LBV353" s="94"/>
      <c r="LBW353" s="94"/>
      <c r="LBX353" s="94"/>
      <c r="LBY353" s="94"/>
      <c r="LBZ353" s="94"/>
      <c r="LCA353" s="94"/>
      <c r="LCB353" s="94"/>
      <c r="LCC353" s="94"/>
      <c r="LCD353" s="94"/>
      <c r="LCE353" s="94"/>
      <c r="LCF353" s="94"/>
      <c r="LCG353" s="94"/>
      <c r="LCH353" s="94"/>
      <c r="LCI353" s="94"/>
      <c r="LCJ353" s="94"/>
      <c r="LCK353" s="94"/>
      <c r="LCL353" s="94"/>
      <c r="LCM353" s="94"/>
      <c r="LCN353" s="94"/>
      <c r="LCO353" s="94"/>
      <c r="LCP353" s="94"/>
      <c r="LCQ353" s="94"/>
      <c r="LCR353" s="94"/>
      <c r="LCS353" s="94"/>
      <c r="LCT353" s="94"/>
      <c r="LCU353" s="94"/>
      <c r="LCV353" s="94"/>
      <c r="LCW353" s="94"/>
      <c r="LCX353" s="94"/>
      <c r="LCY353" s="94"/>
      <c r="LCZ353" s="94"/>
      <c r="LDA353" s="94"/>
      <c r="LDB353" s="94"/>
      <c r="LDC353" s="94"/>
      <c r="LDD353" s="94"/>
      <c r="LDE353" s="94"/>
      <c r="LDF353" s="94"/>
      <c r="LDG353" s="94"/>
      <c r="LDH353" s="94"/>
      <c r="LDI353" s="94"/>
      <c r="LDJ353" s="94"/>
      <c r="LDK353" s="94"/>
      <c r="LDL353" s="94"/>
      <c r="LDM353" s="94"/>
      <c r="LDN353" s="94"/>
      <c r="LDO353" s="94"/>
      <c r="LDP353" s="94"/>
      <c r="LDQ353" s="94"/>
      <c r="LDR353" s="94"/>
      <c r="LDS353" s="94"/>
      <c r="LDT353" s="94"/>
      <c r="LDU353" s="94"/>
      <c r="LDV353" s="94"/>
      <c r="LDW353" s="94"/>
      <c r="LDX353" s="94"/>
      <c r="LDY353" s="94"/>
      <c r="LDZ353" s="94"/>
      <c r="LEA353" s="94"/>
      <c r="LEB353" s="94"/>
      <c r="LEC353" s="94"/>
      <c r="LED353" s="94"/>
      <c r="LEE353" s="94"/>
      <c r="LEF353" s="94"/>
      <c r="LEG353" s="94"/>
      <c r="LEH353" s="94"/>
      <c r="LEI353" s="94"/>
      <c r="LEJ353" s="94"/>
      <c r="LEK353" s="94"/>
      <c r="LEL353" s="94"/>
      <c r="LEM353" s="94"/>
      <c r="LEN353" s="94"/>
      <c r="LEO353" s="94"/>
      <c r="LEP353" s="94"/>
      <c r="LEQ353" s="94"/>
      <c r="LER353" s="94"/>
      <c r="LES353" s="94"/>
      <c r="LET353" s="94"/>
      <c r="LEU353" s="94"/>
      <c r="LEV353" s="94"/>
      <c r="LEW353" s="94"/>
      <c r="LEX353" s="94"/>
      <c r="LEY353" s="94"/>
      <c r="LEZ353" s="94"/>
      <c r="LFA353" s="94"/>
      <c r="LFB353" s="94"/>
      <c r="LFC353" s="94"/>
      <c r="LFD353" s="94"/>
      <c r="LFE353" s="94"/>
      <c r="LFF353" s="94"/>
      <c r="LFG353" s="94"/>
      <c r="LFH353" s="94"/>
      <c r="LFI353" s="94"/>
      <c r="LFJ353" s="94"/>
      <c r="LFK353" s="94"/>
      <c r="LFL353" s="94"/>
      <c r="LFM353" s="94"/>
      <c r="LFN353" s="94"/>
      <c r="LFO353" s="94"/>
      <c r="LFP353" s="94"/>
      <c r="LFQ353" s="94"/>
      <c r="LFR353" s="94"/>
      <c r="LFS353" s="94"/>
      <c r="LFT353" s="94"/>
      <c r="LFU353" s="94"/>
      <c r="LFV353" s="94"/>
      <c r="LFW353" s="94"/>
      <c r="LFX353" s="94"/>
      <c r="LFY353" s="94"/>
      <c r="LFZ353" s="94"/>
      <c r="LGA353" s="94"/>
      <c r="LGB353" s="94"/>
      <c r="LGC353" s="94"/>
      <c r="LGD353" s="94"/>
      <c r="LGE353" s="94"/>
      <c r="LGF353" s="94"/>
      <c r="LGG353" s="94"/>
      <c r="LGH353" s="94"/>
      <c r="LGI353" s="94"/>
      <c r="LGJ353" s="94"/>
      <c r="LGK353" s="94"/>
      <c r="LGL353" s="94"/>
      <c r="LGM353" s="94"/>
      <c r="LGN353" s="94"/>
      <c r="LGO353" s="94"/>
      <c r="LGP353" s="94"/>
      <c r="LGQ353" s="94"/>
      <c r="LGR353" s="94"/>
      <c r="LGS353" s="94"/>
      <c r="LGT353" s="94"/>
      <c r="LGU353" s="94"/>
      <c r="LGV353" s="94"/>
      <c r="LGW353" s="94"/>
      <c r="LGX353" s="94"/>
      <c r="LGY353" s="94"/>
      <c r="LGZ353" s="94"/>
      <c r="LHA353" s="94"/>
      <c r="LHB353" s="94"/>
      <c r="LHC353" s="94"/>
      <c r="LHD353" s="94"/>
      <c r="LHE353" s="94"/>
      <c r="LHF353" s="94"/>
      <c r="LHG353" s="94"/>
      <c r="LHH353" s="94"/>
      <c r="LHI353" s="94"/>
      <c r="LHJ353" s="94"/>
      <c r="LHK353" s="94"/>
      <c r="LHL353" s="94"/>
      <c r="LHM353" s="94"/>
      <c r="LHN353" s="94"/>
      <c r="LHO353" s="94"/>
      <c r="LHP353" s="94"/>
      <c r="LHQ353" s="94"/>
      <c r="LHR353" s="94"/>
      <c r="LHS353" s="94"/>
      <c r="LHT353" s="94"/>
      <c r="LHU353" s="94"/>
      <c r="LHV353" s="94"/>
      <c r="LHW353" s="94"/>
      <c r="LHX353" s="94"/>
      <c r="LHY353" s="94"/>
      <c r="LHZ353" s="94"/>
      <c r="LIA353" s="94"/>
      <c r="LIB353" s="94"/>
      <c r="LIC353" s="94"/>
      <c r="LID353" s="94"/>
      <c r="LIE353" s="94"/>
      <c r="LIF353" s="94"/>
      <c r="LIG353" s="94"/>
      <c r="LIH353" s="94"/>
      <c r="LII353" s="94"/>
      <c r="LIJ353" s="94"/>
      <c r="LIK353" s="94"/>
      <c r="LIL353" s="94"/>
      <c r="LIM353" s="94"/>
      <c r="LIN353" s="94"/>
      <c r="LIO353" s="94"/>
      <c r="LIP353" s="94"/>
      <c r="LIQ353" s="94"/>
      <c r="LIR353" s="94"/>
      <c r="LIS353" s="94"/>
      <c r="LIT353" s="94"/>
      <c r="LIU353" s="94"/>
      <c r="LIV353" s="94"/>
      <c r="LIW353" s="94"/>
      <c r="LIX353" s="94"/>
      <c r="LIY353" s="94"/>
      <c r="LIZ353" s="94"/>
      <c r="LJA353" s="94"/>
      <c r="LJB353" s="94"/>
      <c r="LJC353" s="94"/>
      <c r="LJD353" s="94"/>
      <c r="LJE353" s="94"/>
      <c r="LJF353" s="94"/>
      <c r="LJG353" s="94"/>
      <c r="LJH353" s="94"/>
      <c r="LJI353" s="94"/>
      <c r="LJJ353" s="94"/>
      <c r="LJK353" s="94"/>
      <c r="LJL353" s="94"/>
      <c r="LJM353" s="94"/>
      <c r="LJN353" s="94"/>
      <c r="LJO353" s="94"/>
      <c r="LJP353" s="94"/>
      <c r="LJQ353" s="94"/>
      <c r="LJR353" s="94"/>
      <c r="LJS353" s="94"/>
      <c r="LJT353" s="94"/>
      <c r="LJU353" s="94"/>
      <c r="LJV353" s="94"/>
      <c r="LJW353" s="94"/>
      <c r="LJX353" s="94"/>
      <c r="LJY353" s="94"/>
      <c r="LJZ353" s="94"/>
      <c r="LKA353" s="94"/>
      <c r="LKB353" s="94"/>
      <c r="LKC353" s="94"/>
      <c r="LKD353" s="94"/>
      <c r="LKE353" s="94"/>
      <c r="LKF353" s="94"/>
      <c r="LKG353" s="94"/>
      <c r="LKH353" s="94"/>
      <c r="LKI353" s="94"/>
      <c r="LKJ353" s="94"/>
      <c r="LKK353" s="94"/>
      <c r="LKL353" s="94"/>
      <c r="LKM353" s="94"/>
      <c r="LKN353" s="94"/>
      <c r="LKO353" s="94"/>
      <c r="LKP353" s="94"/>
      <c r="LKQ353" s="94"/>
      <c r="LKR353" s="94"/>
      <c r="LKS353" s="94"/>
      <c r="LKT353" s="94"/>
      <c r="LKU353" s="94"/>
      <c r="LKV353" s="94"/>
      <c r="LKW353" s="94"/>
      <c r="LKX353" s="94"/>
      <c r="LKY353" s="94"/>
      <c r="LKZ353" s="94"/>
      <c r="LLA353" s="94"/>
      <c r="LLB353" s="94"/>
      <c r="LLC353" s="94"/>
      <c r="LLD353" s="94"/>
      <c r="LLE353" s="94"/>
      <c r="LLF353" s="94"/>
      <c r="LLG353" s="94"/>
      <c r="LLH353" s="94"/>
      <c r="LLI353" s="94"/>
      <c r="LLJ353" s="94"/>
      <c r="LLK353" s="94"/>
      <c r="LLL353" s="94"/>
      <c r="LLM353" s="94"/>
      <c r="LLN353" s="94"/>
      <c r="LLO353" s="94"/>
      <c r="LLP353" s="94"/>
      <c r="LLQ353" s="94"/>
      <c r="LLR353" s="94"/>
      <c r="LLS353" s="94"/>
      <c r="LLT353" s="94"/>
      <c r="LLU353" s="94"/>
      <c r="LLV353" s="94"/>
      <c r="LLW353" s="94"/>
      <c r="LLX353" s="94"/>
      <c r="LLY353" s="94"/>
      <c r="LLZ353" s="94"/>
      <c r="LMA353" s="94"/>
      <c r="LMB353" s="94"/>
      <c r="LMC353" s="94"/>
      <c r="LMD353" s="94"/>
      <c r="LME353" s="94"/>
      <c r="LMF353" s="94"/>
      <c r="LMG353" s="94"/>
      <c r="LMH353" s="94"/>
      <c r="LMI353" s="94"/>
      <c r="LMJ353" s="94"/>
      <c r="LMK353" s="94"/>
      <c r="LML353" s="94"/>
      <c r="LMM353" s="94"/>
      <c r="LMN353" s="94"/>
      <c r="LMO353" s="94"/>
      <c r="LMP353" s="94"/>
      <c r="LMQ353" s="94"/>
      <c r="LMR353" s="94"/>
      <c r="LMS353" s="94"/>
      <c r="LMT353" s="94"/>
      <c r="LMU353" s="94"/>
      <c r="LMV353" s="94"/>
      <c r="LMW353" s="94"/>
      <c r="LMX353" s="94"/>
      <c r="LMY353" s="94"/>
      <c r="LMZ353" s="94"/>
      <c r="LNA353" s="94"/>
      <c r="LNB353" s="94"/>
      <c r="LNC353" s="94"/>
      <c r="LND353" s="94"/>
      <c r="LNE353" s="94"/>
      <c r="LNF353" s="94"/>
      <c r="LNG353" s="94"/>
      <c r="LNH353" s="94"/>
      <c r="LNI353" s="94"/>
      <c r="LNJ353" s="94"/>
      <c r="LNK353" s="94"/>
      <c r="LNL353" s="94"/>
      <c r="LNM353" s="94"/>
      <c r="LNN353" s="94"/>
      <c r="LNO353" s="94"/>
      <c r="LNP353" s="94"/>
      <c r="LNQ353" s="94"/>
      <c r="LNR353" s="94"/>
      <c r="LNS353" s="94"/>
      <c r="LNT353" s="94"/>
      <c r="LNU353" s="94"/>
      <c r="LNV353" s="94"/>
      <c r="LNW353" s="94"/>
      <c r="LNX353" s="94"/>
      <c r="LNY353" s="94"/>
      <c r="LNZ353" s="94"/>
      <c r="LOA353" s="94"/>
      <c r="LOB353" s="94"/>
      <c r="LOC353" s="94"/>
      <c r="LOD353" s="94"/>
      <c r="LOE353" s="94"/>
      <c r="LOF353" s="94"/>
      <c r="LOG353" s="94"/>
      <c r="LOH353" s="94"/>
      <c r="LOI353" s="94"/>
      <c r="LOJ353" s="94"/>
      <c r="LOK353" s="94"/>
      <c r="LOL353" s="94"/>
      <c r="LOM353" s="94"/>
      <c r="LON353" s="94"/>
      <c r="LOO353" s="94"/>
      <c r="LOP353" s="94"/>
      <c r="LOQ353" s="94"/>
      <c r="LOR353" s="94"/>
      <c r="LOS353" s="94"/>
      <c r="LOT353" s="94"/>
      <c r="LOU353" s="94"/>
      <c r="LOV353" s="94"/>
      <c r="LOW353" s="94"/>
      <c r="LOX353" s="94"/>
      <c r="LOY353" s="94"/>
      <c r="LOZ353" s="94"/>
      <c r="LPA353" s="94"/>
      <c r="LPB353" s="94"/>
      <c r="LPC353" s="94"/>
      <c r="LPD353" s="94"/>
      <c r="LPE353" s="94"/>
      <c r="LPF353" s="94"/>
      <c r="LPG353" s="94"/>
      <c r="LPH353" s="94"/>
      <c r="LPI353" s="94"/>
      <c r="LPJ353" s="94"/>
      <c r="LPK353" s="94"/>
      <c r="LPL353" s="94"/>
      <c r="LPM353" s="94"/>
      <c r="LPN353" s="94"/>
      <c r="LPO353" s="94"/>
      <c r="LPP353" s="94"/>
      <c r="LPQ353" s="94"/>
      <c r="LPR353" s="94"/>
      <c r="LPS353" s="94"/>
      <c r="LPT353" s="94"/>
      <c r="LPU353" s="94"/>
      <c r="LPV353" s="94"/>
      <c r="LPW353" s="94"/>
      <c r="LPX353" s="94"/>
      <c r="LPY353" s="94"/>
      <c r="LPZ353" s="94"/>
      <c r="LQA353" s="94"/>
      <c r="LQB353" s="94"/>
      <c r="LQC353" s="94"/>
      <c r="LQD353" s="94"/>
      <c r="LQE353" s="94"/>
      <c r="LQF353" s="94"/>
      <c r="LQG353" s="94"/>
      <c r="LQH353" s="94"/>
      <c r="LQI353" s="94"/>
      <c r="LQJ353" s="94"/>
      <c r="LQK353" s="94"/>
      <c r="LQL353" s="94"/>
      <c r="LQM353" s="94"/>
      <c r="LQN353" s="94"/>
      <c r="LQO353" s="94"/>
      <c r="LQP353" s="94"/>
      <c r="LQQ353" s="94"/>
      <c r="LQR353" s="94"/>
      <c r="LQS353" s="94"/>
      <c r="LQT353" s="94"/>
      <c r="LQU353" s="94"/>
      <c r="LQV353" s="94"/>
      <c r="LQW353" s="94"/>
      <c r="LQX353" s="94"/>
      <c r="LQY353" s="94"/>
      <c r="LQZ353" s="94"/>
      <c r="LRA353" s="94"/>
      <c r="LRB353" s="94"/>
      <c r="LRC353" s="94"/>
      <c r="LRD353" s="94"/>
      <c r="LRE353" s="94"/>
      <c r="LRF353" s="94"/>
      <c r="LRG353" s="94"/>
      <c r="LRH353" s="94"/>
      <c r="LRI353" s="94"/>
      <c r="LRJ353" s="94"/>
      <c r="LRK353" s="94"/>
      <c r="LRL353" s="94"/>
      <c r="LRM353" s="94"/>
      <c r="LRN353" s="94"/>
      <c r="LRO353" s="94"/>
      <c r="LRP353" s="94"/>
      <c r="LRQ353" s="94"/>
      <c r="LRR353" s="94"/>
      <c r="LRS353" s="94"/>
      <c r="LRT353" s="94"/>
      <c r="LRU353" s="94"/>
      <c r="LRV353" s="94"/>
      <c r="LRW353" s="94"/>
      <c r="LRX353" s="94"/>
      <c r="LRY353" s="94"/>
      <c r="LRZ353" s="94"/>
      <c r="LSA353" s="94"/>
      <c r="LSB353" s="94"/>
      <c r="LSC353" s="94"/>
      <c r="LSD353" s="94"/>
      <c r="LSE353" s="94"/>
      <c r="LSF353" s="94"/>
      <c r="LSG353" s="94"/>
      <c r="LSH353" s="94"/>
      <c r="LSI353" s="94"/>
      <c r="LSJ353" s="94"/>
      <c r="LSK353" s="94"/>
      <c r="LSL353" s="94"/>
      <c r="LSM353" s="94"/>
      <c r="LSN353" s="94"/>
      <c r="LSO353" s="94"/>
      <c r="LSP353" s="94"/>
      <c r="LSQ353" s="94"/>
      <c r="LSR353" s="94"/>
      <c r="LSS353" s="94"/>
      <c r="LST353" s="94"/>
      <c r="LSU353" s="94"/>
      <c r="LSV353" s="94"/>
      <c r="LSW353" s="94"/>
      <c r="LSX353" s="94"/>
      <c r="LSY353" s="94"/>
      <c r="LSZ353" s="94"/>
      <c r="LTA353" s="94"/>
      <c r="LTB353" s="94"/>
      <c r="LTC353" s="94"/>
      <c r="LTD353" s="94"/>
      <c r="LTE353" s="94"/>
      <c r="LTF353" s="94"/>
      <c r="LTG353" s="94"/>
      <c r="LTH353" s="94"/>
      <c r="LTI353" s="94"/>
      <c r="LTJ353" s="94"/>
      <c r="LTK353" s="94"/>
      <c r="LTL353" s="94"/>
      <c r="LTM353" s="94"/>
      <c r="LTN353" s="94"/>
      <c r="LTO353" s="94"/>
      <c r="LTP353" s="94"/>
      <c r="LTQ353" s="94"/>
      <c r="LTR353" s="94"/>
      <c r="LTS353" s="94"/>
      <c r="LTT353" s="94"/>
      <c r="LTU353" s="94"/>
      <c r="LTV353" s="94"/>
      <c r="LTW353" s="94"/>
      <c r="LTX353" s="94"/>
      <c r="LTY353" s="94"/>
      <c r="LTZ353" s="94"/>
      <c r="LUA353" s="94"/>
      <c r="LUB353" s="94"/>
      <c r="LUC353" s="94"/>
      <c r="LUD353" s="94"/>
      <c r="LUE353" s="94"/>
      <c r="LUF353" s="94"/>
      <c r="LUG353" s="94"/>
      <c r="LUH353" s="94"/>
      <c r="LUI353" s="94"/>
      <c r="LUJ353" s="94"/>
      <c r="LUK353" s="94"/>
      <c r="LUL353" s="94"/>
      <c r="LUM353" s="94"/>
      <c r="LUN353" s="94"/>
      <c r="LUO353" s="94"/>
      <c r="LUP353" s="94"/>
      <c r="LUQ353" s="94"/>
      <c r="LUR353" s="94"/>
      <c r="LUS353" s="94"/>
      <c r="LUT353" s="94"/>
      <c r="LUU353" s="94"/>
      <c r="LUV353" s="94"/>
      <c r="LUW353" s="94"/>
      <c r="LUX353" s="94"/>
      <c r="LUY353" s="94"/>
      <c r="LUZ353" s="94"/>
      <c r="LVA353" s="94"/>
      <c r="LVB353" s="94"/>
      <c r="LVC353" s="94"/>
      <c r="LVD353" s="94"/>
      <c r="LVE353" s="94"/>
      <c r="LVF353" s="94"/>
      <c r="LVG353" s="94"/>
      <c r="LVH353" s="94"/>
      <c r="LVI353" s="94"/>
      <c r="LVJ353" s="94"/>
      <c r="LVK353" s="94"/>
      <c r="LVL353" s="94"/>
      <c r="LVM353" s="94"/>
      <c r="LVN353" s="94"/>
      <c r="LVO353" s="94"/>
      <c r="LVP353" s="94"/>
      <c r="LVQ353" s="94"/>
      <c r="LVR353" s="94"/>
      <c r="LVS353" s="94"/>
      <c r="LVT353" s="94"/>
      <c r="LVU353" s="94"/>
      <c r="LVV353" s="94"/>
      <c r="LVW353" s="94"/>
      <c r="LVX353" s="94"/>
      <c r="LVY353" s="94"/>
      <c r="LVZ353" s="94"/>
      <c r="LWA353" s="94"/>
      <c r="LWB353" s="94"/>
      <c r="LWC353" s="94"/>
      <c r="LWD353" s="94"/>
      <c r="LWE353" s="94"/>
      <c r="LWF353" s="94"/>
      <c r="LWG353" s="94"/>
      <c r="LWH353" s="94"/>
      <c r="LWI353" s="94"/>
      <c r="LWJ353" s="94"/>
      <c r="LWK353" s="94"/>
      <c r="LWL353" s="94"/>
      <c r="LWM353" s="94"/>
      <c r="LWN353" s="94"/>
      <c r="LWO353" s="94"/>
      <c r="LWP353" s="94"/>
      <c r="LWQ353" s="94"/>
      <c r="LWR353" s="94"/>
      <c r="LWS353" s="94"/>
      <c r="LWT353" s="94"/>
      <c r="LWU353" s="94"/>
      <c r="LWV353" s="94"/>
      <c r="LWW353" s="94"/>
      <c r="LWX353" s="94"/>
      <c r="LWY353" s="94"/>
      <c r="LWZ353" s="94"/>
      <c r="LXA353" s="94"/>
      <c r="LXB353" s="94"/>
      <c r="LXC353" s="94"/>
      <c r="LXD353" s="94"/>
      <c r="LXE353" s="94"/>
      <c r="LXF353" s="94"/>
      <c r="LXG353" s="94"/>
      <c r="LXH353" s="94"/>
      <c r="LXI353" s="94"/>
      <c r="LXJ353" s="94"/>
      <c r="LXK353" s="94"/>
      <c r="LXL353" s="94"/>
      <c r="LXM353" s="94"/>
      <c r="LXN353" s="94"/>
      <c r="LXO353" s="94"/>
      <c r="LXP353" s="94"/>
      <c r="LXQ353" s="94"/>
      <c r="LXR353" s="94"/>
      <c r="LXS353" s="94"/>
      <c r="LXT353" s="94"/>
      <c r="LXU353" s="94"/>
      <c r="LXV353" s="94"/>
      <c r="LXW353" s="94"/>
      <c r="LXX353" s="94"/>
      <c r="LXY353" s="94"/>
      <c r="LXZ353" s="94"/>
      <c r="LYA353" s="94"/>
      <c r="LYB353" s="94"/>
      <c r="LYC353" s="94"/>
      <c r="LYD353" s="94"/>
      <c r="LYE353" s="94"/>
      <c r="LYF353" s="94"/>
      <c r="LYG353" s="94"/>
      <c r="LYH353" s="94"/>
      <c r="LYI353" s="94"/>
      <c r="LYJ353" s="94"/>
      <c r="LYK353" s="94"/>
      <c r="LYL353" s="94"/>
      <c r="LYM353" s="94"/>
      <c r="LYN353" s="94"/>
      <c r="LYO353" s="94"/>
      <c r="LYP353" s="94"/>
      <c r="LYQ353" s="94"/>
      <c r="LYR353" s="94"/>
      <c r="LYS353" s="94"/>
      <c r="LYT353" s="94"/>
      <c r="LYU353" s="94"/>
      <c r="LYV353" s="94"/>
      <c r="LYW353" s="94"/>
      <c r="LYX353" s="94"/>
      <c r="LYY353" s="94"/>
      <c r="LYZ353" s="94"/>
      <c r="LZA353" s="94"/>
      <c r="LZB353" s="94"/>
      <c r="LZC353" s="94"/>
      <c r="LZD353" s="94"/>
      <c r="LZE353" s="94"/>
      <c r="LZF353" s="94"/>
      <c r="LZG353" s="94"/>
      <c r="LZH353" s="94"/>
      <c r="LZI353" s="94"/>
      <c r="LZJ353" s="94"/>
      <c r="LZK353" s="94"/>
      <c r="LZL353" s="94"/>
      <c r="LZM353" s="94"/>
      <c r="LZN353" s="94"/>
      <c r="LZO353" s="94"/>
      <c r="LZP353" s="94"/>
      <c r="LZQ353" s="94"/>
      <c r="LZR353" s="94"/>
      <c r="LZS353" s="94"/>
      <c r="LZT353" s="94"/>
      <c r="LZU353" s="94"/>
      <c r="LZV353" s="94"/>
      <c r="LZW353" s="94"/>
      <c r="LZX353" s="94"/>
      <c r="LZY353" s="94"/>
      <c r="LZZ353" s="94"/>
      <c r="MAA353" s="94"/>
      <c r="MAB353" s="94"/>
      <c r="MAC353" s="94"/>
      <c r="MAD353" s="94"/>
      <c r="MAE353" s="94"/>
      <c r="MAF353" s="94"/>
      <c r="MAG353" s="94"/>
      <c r="MAH353" s="94"/>
      <c r="MAI353" s="94"/>
      <c r="MAJ353" s="94"/>
      <c r="MAK353" s="94"/>
      <c r="MAL353" s="94"/>
      <c r="MAM353" s="94"/>
      <c r="MAN353" s="94"/>
      <c r="MAO353" s="94"/>
      <c r="MAP353" s="94"/>
      <c r="MAQ353" s="94"/>
      <c r="MAR353" s="94"/>
      <c r="MAS353" s="94"/>
      <c r="MAT353" s="94"/>
      <c r="MAU353" s="94"/>
      <c r="MAV353" s="94"/>
      <c r="MAW353" s="94"/>
      <c r="MAX353" s="94"/>
      <c r="MAY353" s="94"/>
      <c r="MAZ353" s="94"/>
      <c r="MBA353" s="94"/>
      <c r="MBB353" s="94"/>
      <c r="MBC353" s="94"/>
      <c r="MBD353" s="94"/>
      <c r="MBE353" s="94"/>
      <c r="MBF353" s="94"/>
      <c r="MBG353" s="94"/>
      <c r="MBH353" s="94"/>
      <c r="MBI353" s="94"/>
      <c r="MBJ353" s="94"/>
      <c r="MBK353" s="94"/>
      <c r="MBL353" s="94"/>
      <c r="MBM353" s="94"/>
      <c r="MBN353" s="94"/>
      <c r="MBO353" s="94"/>
      <c r="MBP353" s="94"/>
      <c r="MBQ353" s="94"/>
      <c r="MBR353" s="94"/>
      <c r="MBS353" s="94"/>
      <c r="MBT353" s="94"/>
      <c r="MBU353" s="94"/>
      <c r="MBV353" s="94"/>
      <c r="MBW353" s="94"/>
      <c r="MBX353" s="94"/>
      <c r="MBY353" s="94"/>
      <c r="MBZ353" s="94"/>
      <c r="MCA353" s="94"/>
      <c r="MCB353" s="94"/>
      <c r="MCC353" s="94"/>
      <c r="MCD353" s="94"/>
      <c r="MCE353" s="94"/>
      <c r="MCF353" s="94"/>
      <c r="MCG353" s="94"/>
      <c r="MCH353" s="94"/>
      <c r="MCI353" s="94"/>
      <c r="MCJ353" s="94"/>
      <c r="MCK353" s="94"/>
      <c r="MCL353" s="94"/>
      <c r="MCM353" s="94"/>
      <c r="MCN353" s="94"/>
      <c r="MCO353" s="94"/>
      <c r="MCP353" s="94"/>
      <c r="MCQ353" s="94"/>
      <c r="MCR353" s="94"/>
      <c r="MCS353" s="94"/>
      <c r="MCT353" s="94"/>
      <c r="MCU353" s="94"/>
      <c r="MCV353" s="94"/>
      <c r="MCW353" s="94"/>
      <c r="MCX353" s="94"/>
      <c r="MCY353" s="94"/>
      <c r="MCZ353" s="94"/>
      <c r="MDA353" s="94"/>
      <c r="MDB353" s="94"/>
      <c r="MDC353" s="94"/>
      <c r="MDD353" s="94"/>
      <c r="MDE353" s="94"/>
      <c r="MDF353" s="94"/>
      <c r="MDG353" s="94"/>
      <c r="MDH353" s="94"/>
      <c r="MDI353" s="94"/>
      <c r="MDJ353" s="94"/>
      <c r="MDK353" s="94"/>
      <c r="MDL353" s="94"/>
      <c r="MDM353" s="94"/>
      <c r="MDN353" s="94"/>
      <c r="MDO353" s="94"/>
      <c r="MDP353" s="94"/>
      <c r="MDQ353" s="94"/>
      <c r="MDR353" s="94"/>
      <c r="MDS353" s="94"/>
      <c r="MDT353" s="94"/>
      <c r="MDU353" s="94"/>
      <c r="MDV353" s="94"/>
      <c r="MDW353" s="94"/>
      <c r="MDX353" s="94"/>
      <c r="MDY353" s="94"/>
      <c r="MDZ353" s="94"/>
      <c r="MEA353" s="94"/>
      <c r="MEB353" s="94"/>
      <c r="MEC353" s="94"/>
      <c r="MED353" s="94"/>
      <c r="MEE353" s="94"/>
      <c r="MEF353" s="94"/>
      <c r="MEG353" s="94"/>
      <c r="MEH353" s="94"/>
      <c r="MEI353" s="94"/>
      <c r="MEJ353" s="94"/>
      <c r="MEK353" s="94"/>
      <c r="MEL353" s="94"/>
      <c r="MEM353" s="94"/>
      <c r="MEN353" s="94"/>
      <c r="MEO353" s="94"/>
      <c r="MEP353" s="94"/>
      <c r="MEQ353" s="94"/>
      <c r="MER353" s="94"/>
      <c r="MES353" s="94"/>
      <c r="MET353" s="94"/>
      <c r="MEU353" s="94"/>
      <c r="MEV353" s="94"/>
      <c r="MEW353" s="94"/>
      <c r="MEX353" s="94"/>
      <c r="MEY353" s="94"/>
      <c r="MEZ353" s="94"/>
      <c r="MFA353" s="94"/>
      <c r="MFB353" s="94"/>
      <c r="MFC353" s="94"/>
      <c r="MFD353" s="94"/>
      <c r="MFE353" s="94"/>
      <c r="MFF353" s="94"/>
      <c r="MFG353" s="94"/>
      <c r="MFH353" s="94"/>
      <c r="MFI353" s="94"/>
      <c r="MFJ353" s="94"/>
      <c r="MFK353" s="94"/>
      <c r="MFL353" s="94"/>
      <c r="MFM353" s="94"/>
      <c r="MFN353" s="94"/>
      <c r="MFO353" s="94"/>
      <c r="MFP353" s="94"/>
      <c r="MFQ353" s="94"/>
      <c r="MFR353" s="94"/>
      <c r="MFS353" s="94"/>
      <c r="MFT353" s="94"/>
      <c r="MFU353" s="94"/>
      <c r="MFV353" s="94"/>
      <c r="MFW353" s="94"/>
      <c r="MFX353" s="94"/>
      <c r="MFY353" s="94"/>
      <c r="MFZ353" s="94"/>
      <c r="MGA353" s="94"/>
      <c r="MGB353" s="94"/>
      <c r="MGC353" s="94"/>
      <c r="MGD353" s="94"/>
      <c r="MGE353" s="94"/>
      <c r="MGF353" s="94"/>
      <c r="MGG353" s="94"/>
      <c r="MGH353" s="94"/>
      <c r="MGI353" s="94"/>
      <c r="MGJ353" s="94"/>
      <c r="MGK353" s="94"/>
      <c r="MGL353" s="94"/>
      <c r="MGM353" s="94"/>
      <c r="MGN353" s="94"/>
      <c r="MGO353" s="94"/>
      <c r="MGP353" s="94"/>
      <c r="MGQ353" s="94"/>
      <c r="MGR353" s="94"/>
      <c r="MGS353" s="94"/>
      <c r="MGT353" s="94"/>
      <c r="MGU353" s="94"/>
      <c r="MGV353" s="94"/>
      <c r="MGW353" s="94"/>
      <c r="MGX353" s="94"/>
      <c r="MGY353" s="94"/>
      <c r="MGZ353" s="94"/>
      <c r="MHA353" s="94"/>
      <c r="MHB353" s="94"/>
      <c r="MHC353" s="94"/>
      <c r="MHD353" s="94"/>
      <c r="MHE353" s="94"/>
      <c r="MHF353" s="94"/>
      <c r="MHG353" s="94"/>
      <c r="MHH353" s="94"/>
      <c r="MHI353" s="94"/>
      <c r="MHJ353" s="94"/>
      <c r="MHK353" s="94"/>
      <c r="MHL353" s="94"/>
      <c r="MHM353" s="94"/>
      <c r="MHN353" s="94"/>
      <c r="MHO353" s="94"/>
      <c r="MHP353" s="94"/>
      <c r="MHQ353" s="94"/>
      <c r="MHR353" s="94"/>
      <c r="MHS353" s="94"/>
      <c r="MHT353" s="94"/>
      <c r="MHU353" s="94"/>
      <c r="MHV353" s="94"/>
      <c r="MHW353" s="94"/>
      <c r="MHX353" s="94"/>
      <c r="MHY353" s="94"/>
      <c r="MHZ353" s="94"/>
      <c r="MIA353" s="94"/>
      <c r="MIB353" s="94"/>
      <c r="MIC353" s="94"/>
      <c r="MID353" s="94"/>
      <c r="MIE353" s="94"/>
      <c r="MIF353" s="94"/>
      <c r="MIG353" s="94"/>
      <c r="MIH353" s="94"/>
      <c r="MII353" s="94"/>
      <c r="MIJ353" s="94"/>
      <c r="MIK353" s="94"/>
      <c r="MIL353" s="94"/>
      <c r="MIM353" s="94"/>
      <c r="MIN353" s="94"/>
      <c r="MIO353" s="94"/>
      <c r="MIP353" s="94"/>
      <c r="MIQ353" s="94"/>
      <c r="MIR353" s="94"/>
      <c r="MIS353" s="94"/>
      <c r="MIT353" s="94"/>
      <c r="MIU353" s="94"/>
      <c r="MIV353" s="94"/>
      <c r="MIW353" s="94"/>
      <c r="MIX353" s="94"/>
      <c r="MIY353" s="94"/>
      <c r="MIZ353" s="94"/>
      <c r="MJA353" s="94"/>
      <c r="MJB353" s="94"/>
      <c r="MJC353" s="94"/>
      <c r="MJD353" s="94"/>
      <c r="MJE353" s="94"/>
      <c r="MJF353" s="94"/>
      <c r="MJG353" s="94"/>
      <c r="MJH353" s="94"/>
      <c r="MJI353" s="94"/>
      <c r="MJJ353" s="94"/>
      <c r="MJK353" s="94"/>
      <c r="MJL353" s="94"/>
      <c r="MJM353" s="94"/>
      <c r="MJN353" s="94"/>
      <c r="MJO353" s="94"/>
      <c r="MJP353" s="94"/>
      <c r="MJQ353" s="94"/>
      <c r="MJR353" s="94"/>
      <c r="MJS353" s="94"/>
      <c r="MJT353" s="94"/>
      <c r="MJU353" s="94"/>
      <c r="MJV353" s="94"/>
      <c r="MJW353" s="94"/>
      <c r="MJX353" s="94"/>
      <c r="MJY353" s="94"/>
      <c r="MJZ353" s="94"/>
      <c r="MKA353" s="94"/>
      <c r="MKB353" s="94"/>
      <c r="MKC353" s="94"/>
      <c r="MKD353" s="94"/>
      <c r="MKE353" s="94"/>
      <c r="MKF353" s="94"/>
      <c r="MKG353" s="94"/>
      <c r="MKH353" s="94"/>
      <c r="MKI353" s="94"/>
      <c r="MKJ353" s="94"/>
      <c r="MKK353" s="94"/>
      <c r="MKL353" s="94"/>
      <c r="MKM353" s="94"/>
      <c r="MKN353" s="94"/>
      <c r="MKO353" s="94"/>
      <c r="MKP353" s="94"/>
      <c r="MKQ353" s="94"/>
      <c r="MKR353" s="94"/>
      <c r="MKS353" s="94"/>
      <c r="MKT353" s="94"/>
      <c r="MKU353" s="94"/>
      <c r="MKV353" s="94"/>
      <c r="MKW353" s="94"/>
      <c r="MKX353" s="94"/>
      <c r="MKY353" s="94"/>
      <c r="MKZ353" s="94"/>
      <c r="MLA353" s="94"/>
      <c r="MLB353" s="94"/>
      <c r="MLC353" s="94"/>
      <c r="MLD353" s="94"/>
      <c r="MLE353" s="94"/>
      <c r="MLF353" s="94"/>
      <c r="MLG353" s="94"/>
      <c r="MLH353" s="94"/>
      <c r="MLI353" s="94"/>
      <c r="MLJ353" s="94"/>
      <c r="MLK353" s="94"/>
      <c r="MLL353" s="94"/>
      <c r="MLM353" s="94"/>
      <c r="MLN353" s="94"/>
      <c r="MLO353" s="94"/>
      <c r="MLP353" s="94"/>
      <c r="MLQ353" s="94"/>
      <c r="MLR353" s="94"/>
      <c r="MLS353" s="94"/>
      <c r="MLT353" s="94"/>
      <c r="MLU353" s="94"/>
      <c r="MLV353" s="94"/>
      <c r="MLW353" s="94"/>
      <c r="MLX353" s="94"/>
      <c r="MLY353" s="94"/>
      <c r="MLZ353" s="94"/>
      <c r="MMA353" s="94"/>
      <c r="MMB353" s="94"/>
      <c r="MMC353" s="94"/>
      <c r="MMD353" s="94"/>
      <c r="MME353" s="94"/>
      <c r="MMF353" s="94"/>
      <c r="MMG353" s="94"/>
      <c r="MMH353" s="94"/>
      <c r="MMI353" s="94"/>
      <c r="MMJ353" s="94"/>
      <c r="MMK353" s="94"/>
      <c r="MML353" s="94"/>
      <c r="MMM353" s="94"/>
      <c r="MMN353" s="94"/>
      <c r="MMO353" s="94"/>
      <c r="MMP353" s="94"/>
      <c r="MMQ353" s="94"/>
      <c r="MMR353" s="94"/>
      <c r="MMS353" s="94"/>
      <c r="MMT353" s="94"/>
      <c r="MMU353" s="94"/>
      <c r="MMV353" s="94"/>
      <c r="MMW353" s="94"/>
      <c r="MMX353" s="94"/>
      <c r="MMY353" s="94"/>
      <c r="MMZ353" s="94"/>
      <c r="MNA353" s="94"/>
      <c r="MNB353" s="94"/>
      <c r="MNC353" s="94"/>
      <c r="MND353" s="94"/>
      <c r="MNE353" s="94"/>
      <c r="MNF353" s="94"/>
      <c r="MNG353" s="94"/>
      <c r="MNH353" s="94"/>
      <c r="MNI353" s="94"/>
      <c r="MNJ353" s="94"/>
      <c r="MNK353" s="94"/>
      <c r="MNL353" s="94"/>
      <c r="MNM353" s="94"/>
      <c r="MNN353" s="94"/>
      <c r="MNO353" s="94"/>
      <c r="MNP353" s="94"/>
      <c r="MNQ353" s="94"/>
      <c r="MNR353" s="94"/>
      <c r="MNS353" s="94"/>
      <c r="MNT353" s="94"/>
      <c r="MNU353" s="94"/>
      <c r="MNV353" s="94"/>
      <c r="MNW353" s="94"/>
      <c r="MNX353" s="94"/>
      <c r="MNY353" s="94"/>
      <c r="MNZ353" s="94"/>
      <c r="MOA353" s="94"/>
      <c r="MOB353" s="94"/>
      <c r="MOC353" s="94"/>
      <c r="MOD353" s="94"/>
      <c r="MOE353" s="94"/>
      <c r="MOF353" s="94"/>
      <c r="MOG353" s="94"/>
      <c r="MOH353" s="94"/>
      <c r="MOI353" s="94"/>
      <c r="MOJ353" s="94"/>
      <c r="MOK353" s="94"/>
      <c r="MOL353" s="94"/>
      <c r="MOM353" s="94"/>
      <c r="MON353" s="94"/>
      <c r="MOO353" s="94"/>
      <c r="MOP353" s="94"/>
      <c r="MOQ353" s="94"/>
      <c r="MOR353" s="94"/>
      <c r="MOS353" s="94"/>
      <c r="MOT353" s="94"/>
      <c r="MOU353" s="94"/>
      <c r="MOV353" s="94"/>
      <c r="MOW353" s="94"/>
      <c r="MOX353" s="94"/>
      <c r="MOY353" s="94"/>
      <c r="MOZ353" s="94"/>
      <c r="MPA353" s="94"/>
      <c r="MPB353" s="94"/>
      <c r="MPC353" s="94"/>
      <c r="MPD353" s="94"/>
      <c r="MPE353" s="94"/>
      <c r="MPF353" s="94"/>
      <c r="MPG353" s="94"/>
      <c r="MPH353" s="94"/>
      <c r="MPI353" s="94"/>
      <c r="MPJ353" s="94"/>
      <c r="MPK353" s="94"/>
      <c r="MPL353" s="94"/>
      <c r="MPM353" s="94"/>
      <c r="MPN353" s="94"/>
      <c r="MPO353" s="94"/>
      <c r="MPP353" s="94"/>
      <c r="MPQ353" s="94"/>
      <c r="MPR353" s="94"/>
      <c r="MPS353" s="94"/>
      <c r="MPT353" s="94"/>
      <c r="MPU353" s="94"/>
      <c r="MPV353" s="94"/>
      <c r="MPW353" s="94"/>
      <c r="MPX353" s="94"/>
      <c r="MPY353" s="94"/>
      <c r="MPZ353" s="94"/>
      <c r="MQA353" s="94"/>
      <c r="MQB353" s="94"/>
      <c r="MQC353" s="94"/>
      <c r="MQD353" s="94"/>
      <c r="MQE353" s="94"/>
      <c r="MQF353" s="94"/>
      <c r="MQG353" s="94"/>
      <c r="MQH353" s="94"/>
      <c r="MQI353" s="94"/>
      <c r="MQJ353" s="94"/>
      <c r="MQK353" s="94"/>
      <c r="MQL353" s="94"/>
      <c r="MQM353" s="94"/>
      <c r="MQN353" s="94"/>
      <c r="MQO353" s="94"/>
      <c r="MQP353" s="94"/>
      <c r="MQQ353" s="94"/>
      <c r="MQR353" s="94"/>
      <c r="MQS353" s="94"/>
      <c r="MQT353" s="94"/>
      <c r="MQU353" s="94"/>
      <c r="MQV353" s="94"/>
      <c r="MQW353" s="94"/>
      <c r="MQX353" s="94"/>
      <c r="MQY353" s="94"/>
      <c r="MQZ353" s="94"/>
      <c r="MRA353" s="94"/>
      <c r="MRB353" s="94"/>
      <c r="MRC353" s="94"/>
      <c r="MRD353" s="94"/>
      <c r="MRE353" s="94"/>
      <c r="MRF353" s="94"/>
      <c r="MRG353" s="94"/>
      <c r="MRH353" s="94"/>
      <c r="MRI353" s="94"/>
      <c r="MRJ353" s="94"/>
      <c r="MRK353" s="94"/>
      <c r="MRL353" s="94"/>
      <c r="MRM353" s="94"/>
      <c r="MRN353" s="94"/>
      <c r="MRO353" s="94"/>
      <c r="MRP353" s="94"/>
      <c r="MRQ353" s="94"/>
      <c r="MRR353" s="94"/>
      <c r="MRS353" s="94"/>
      <c r="MRT353" s="94"/>
      <c r="MRU353" s="94"/>
      <c r="MRV353" s="94"/>
      <c r="MRW353" s="94"/>
      <c r="MRX353" s="94"/>
      <c r="MRY353" s="94"/>
      <c r="MRZ353" s="94"/>
      <c r="MSA353" s="94"/>
      <c r="MSB353" s="94"/>
      <c r="MSC353" s="94"/>
      <c r="MSD353" s="94"/>
      <c r="MSE353" s="94"/>
      <c r="MSF353" s="94"/>
      <c r="MSG353" s="94"/>
      <c r="MSH353" s="94"/>
      <c r="MSI353" s="94"/>
      <c r="MSJ353" s="94"/>
      <c r="MSK353" s="94"/>
      <c r="MSL353" s="94"/>
      <c r="MSM353" s="94"/>
      <c r="MSN353" s="94"/>
      <c r="MSO353" s="94"/>
      <c r="MSP353" s="94"/>
      <c r="MSQ353" s="94"/>
      <c r="MSR353" s="94"/>
      <c r="MSS353" s="94"/>
      <c r="MST353" s="94"/>
      <c r="MSU353" s="94"/>
      <c r="MSV353" s="94"/>
      <c r="MSW353" s="94"/>
      <c r="MSX353" s="94"/>
      <c r="MSY353" s="94"/>
      <c r="MSZ353" s="94"/>
      <c r="MTA353" s="94"/>
      <c r="MTB353" s="94"/>
      <c r="MTC353" s="94"/>
      <c r="MTD353" s="94"/>
      <c r="MTE353" s="94"/>
      <c r="MTF353" s="94"/>
      <c r="MTG353" s="94"/>
      <c r="MTH353" s="94"/>
      <c r="MTI353" s="94"/>
      <c r="MTJ353" s="94"/>
      <c r="MTK353" s="94"/>
      <c r="MTL353" s="94"/>
      <c r="MTM353" s="94"/>
      <c r="MTN353" s="94"/>
      <c r="MTO353" s="94"/>
      <c r="MTP353" s="94"/>
      <c r="MTQ353" s="94"/>
      <c r="MTR353" s="94"/>
      <c r="MTS353" s="94"/>
      <c r="MTT353" s="94"/>
      <c r="MTU353" s="94"/>
      <c r="MTV353" s="94"/>
      <c r="MTW353" s="94"/>
      <c r="MTX353" s="94"/>
      <c r="MTY353" s="94"/>
      <c r="MTZ353" s="94"/>
      <c r="MUA353" s="94"/>
      <c r="MUB353" s="94"/>
      <c r="MUC353" s="94"/>
      <c r="MUD353" s="94"/>
      <c r="MUE353" s="94"/>
      <c r="MUF353" s="94"/>
      <c r="MUG353" s="94"/>
      <c r="MUH353" s="94"/>
      <c r="MUI353" s="94"/>
      <c r="MUJ353" s="94"/>
      <c r="MUK353" s="94"/>
      <c r="MUL353" s="94"/>
      <c r="MUM353" s="94"/>
      <c r="MUN353" s="94"/>
      <c r="MUO353" s="94"/>
      <c r="MUP353" s="94"/>
      <c r="MUQ353" s="94"/>
      <c r="MUR353" s="94"/>
      <c r="MUS353" s="94"/>
      <c r="MUT353" s="94"/>
      <c r="MUU353" s="94"/>
      <c r="MUV353" s="94"/>
      <c r="MUW353" s="94"/>
      <c r="MUX353" s="94"/>
      <c r="MUY353" s="94"/>
      <c r="MUZ353" s="94"/>
      <c r="MVA353" s="94"/>
      <c r="MVB353" s="94"/>
      <c r="MVC353" s="94"/>
      <c r="MVD353" s="94"/>
      <c r="MVE353" s="94"/>
      <c r="MVF353" s="94"/>
      <c r="MVG353" s="94"/>
      <c r="MVH353" s="94"/>
      <c r="MVI353" s="94"/>
      <c r="MVJ353" s="94"/>
      <c r="MVK353" s="94"/>
      <c r="MVL353" s="94"/>
      <c r="MVM353" s="94"/>
      <c r="MVN353" s="94"/>
      <c r="MVO353" s="94"/>
      <c r="MVP353" s="94"/>
      <c r="MVQ353" s="94"/>
      <c r="MVR353" s="94"/>
      <c r="MVS353" s="94"/>
      <c r="MVT353" s="94"/>
      <c r="MVU353" s="94"/>
      <c r="MVV353" s="94"/>
      <c r="MVW353" s="94"/>
      <c r="MVX353" s="94"/>
      <c r="MVY353" s="94"/>
      <c r="MVZ353" s="94"/>
      <c r="MWA353" s="94"/>
      <c r="MWB353" s="94"/>
      <c r="MWC353" s="94"/>
      <c r="MWD353" s="94"/>
      <c r="MWE353" s="94"/>
      <c r="MWF353" s="94"/>
      <c r="MWG353" s="94"/>
      <c r="MWH353" s="94"/>
      <c r="MWI353" s="94"/>
      <c r="MWJ353" s="94"/>
      <c r="MWK353" s="94"/>
      <c r="MWL353" s="94"/>
      <c r="MWM353" s="94"/>
      <c r="MWN353" s="94"/>
      <c r="MWO353" s="94"/>
      <c r="MWP353" s="94"/>
      <c r="MWQ353" s="94"/>
      <c r="MWR353" s="94"/>
      <c r="MWS353" s="94"/>
      <c r="MWT353" s="94"/>
      <c r="MWU353" s="94"/>
      <c r="MWV353" s="94"/>
      <c r="MWW353" s="94"/>
      <c r="MWX353" s="94"/>
      <c r="MWY353" s="94"/>
      <c r="MWZ353" s="94"/>
      <c r="MXA353" s="94"/>
      <c r="MXB353" s="94"/>
      <c r="MXC353" s="94"/>
      <c r="MXD353" s="94"/>
      <c r="MXE353" s="94"/>
      <c r="MXF353" s="94"/>
      <c r="MXG353" s="94"/>
      <c r="MXH353" s="94"/>
      <c r="MXI353" s="94"/>
      <c r="MXJ353" s="94"/>
      <c r="MXK353" s="94"/>
      <c r="MXL353" s="94"/>
      <c r="MXM353" s="94"/>
      <c r="MXN353" s="94"/>
      <c r="MXO353" s="94"/>
      <c r="MXP353" s="94"/>
      <c r="MXQ353" s="94"/>
      <c r="MXR353" s="94"/>
      <c r="MXS353" s="94"/>
      <c r="MXT353" s="94"/>
      <c r="MXU353" s="94"/>
      <c r="MXV353" s="94"/>
      <c r="MXW353" s="94"/>
      <c r="MXX353" s="94"/>
      <c r="MXY353" s="94"/>
      <c r="MXZ353" s="94"/>
      <c r="MYA353" s="94"/>
      <c r="MYB353" s="94"/>
      <c r="MYC353" s="94"/>
      <c r="MYD353" s="94"/>
      <c r="MYE353" s="94"/>
      <c r="MYF353" s="94"/>
      <c r="MYG353" s="94"/>
      <c r="MYH353" s="94"/>
      <c r="MYI353" s="94"/>
      <c r="MYJ353" s="94"/>
      <c r="MYK353" s="94"/>
      <c r="MYL353" s="94"/>
      <c r="MYM353" s="94"/>
      <c r="MYN353" s="94"/>
      <c r="MYO353" s="94"/>
      <c r="MYP353" s="94"/>
      <c r="MYQ353" s="94"/>
      <c r="MYR353" s="94"/>
      <c r="MYS353" s="94"/>
      <c r="MYT353" s="94"/>
      <c r="MYU353" s="94"/>
      <c r="MYV353" s="94"/>
      <c r="MYW353" s="94"/>
      <c r="MYX353" s="94"/>
      <c r="MYY353" s="94"/>
      <c r="MYZ353" s="94"/>
      <c r="MZA353" s="94"/>
      <c r="MZB353" s="94"/>
      <c r="MZC353" s="94"/>
      <c r="MZD353" s="94"/>
      <c r="MZE353" s="94"/>
      <c r="MZF353" s="94"/>
      <c r="MZG353" s="94"/>
      <c r="MZH353" s="94"/>
      <c r="MZI353" s="94"/>
      <c r="MZJ353" s="94"/>
      <c r="MZK353" s="94"/>
      <c r="MZL353" s="94"/>
      <c r="MZM353" s="94"/>
      <c r="MZN353" s="94"/>
      <c r="MZO353" s="94"/>
      <c r="MZP353" s="94"/>
      <c r="MZQ353" s="94"/>
      <c r="MZR353" s="94"/>
      <c r="MZS353" s="94"/>
      <c r="MZT353" s="94"/>
      <c r="MZU353" s="94"/>
      <c r="MZV353" s="94"/>
      <c r="MZW353" s="94"/>
      <c r="MZX353" s="94"/>
      <c r="MZY353" s="94"/>
      <c r="MZZ353" s="94"/>
      <c r="NAA353" s="94"/>
      <c r="NAB353" s="94"/>
      <c r="NAC353" s="94"/>
      <c r="NAD353" s="94"/>
      <c r="NAE353" s="94"/>
      <c r="NAF353" s="94"/>
      <c r="NAG353" s="94"/>
      <c r="NAH353" s="94"/>
      <c r="NAI353" s="94"/>
      <c r="NAJ353" s="94"/>
      <c r="NAK353" s="94"/>
      <c r="NAL353" s="94"/>
      <c r="NAM353" s="94"/>
      <c r="NAN353" s="94"/>
      <c r="NAO353" s="94"/>
      <c r="NAP353" s="94"/>
      <c r="NAQ353" s="94"/>
      <c r="NAR353" s="94"/>
      <c r="NAS353" s="94"/>
      <c r="NAT353" s="94"/>
      <c r="NAU353" s="94"/>
      <c r="NAV353" s="94"/>
      <c r="NAW353" s="94"/>
      <c r="NAX353" s="94"/>
      <c r="NAY353" s="94"/>
      <c r="NAZ353" s="94"/>
      <c r="NBA353" s="94"/>
      <c r="NBB353" s="94"/>
      <c r="NBC353" s="94"/>
      <c r="NBD353" s="94"/>
      <c r="NBE353" s="94"/>
      <c r="NBF353" s="94"/>
      <c r="NBG353" s="94"/>
      <c r="NBH353" s="94"/>
      <c r="NBI353" s="94"/>
      <c r="NBJ353" s="94"/>
      <c r="NBK353" s="94"/>
      <c r="NBL353" s="94"/>
      <c r="NBM353" s="94"/>
      <c r="NBN353" s="94"/>
      <c r="NBO353" s="94"/>
      <c r="NBP353" s="94"/>
      <c r="NBQ353" s="94"/>
      <c r="NBR353" s="94"/>
      <c r="NBS353" s="94"/>
      <c r="NBT353" s="94"/>
      <c r="NBU353" s="94"/>
      <c r="NBV353" s="94"/>
      <c r="NBW353" s="94"/>
      <c r="NBX353" s="94"/>
      <c r="NBY353" s="94"/>
      <c r="NBZ353" s="94"/>
      <c r="NCA353" s="94"/>
      <c r="NCB353" s="94"/>
      <c r="NCC353" s="94"/>
      <c r="NCD353" s="94"/>
      <c r="NCE353" s="94"/>
      <c r="NCF353" s="94"/>
      <c r="NCG353" s="94"/>
      <c r="NCH353" s="94"/>
      <c r="NCI353" s="94"/>
      <c r="NCJ353" s="94"/>
      <c r="NCK353" s="94"/>
      <c r="NCL353" s="94"/>
      <c r="NCM353" s="94"/>
      <c r="NCN353" s="94"/>
      <c r="NCO353" s="94"/>
      <c r="NCP353" s="94"/>
      <c r="NCQ353" s="94"/>
      <c r="NCR353" s="94"/>
      <c r="NCS353" s="94"/>
      <c r="NCT353" s="94"/>
      <c r="NCU353" s="94"/>
      <c r="NCV353" s="94"/>
      <c r="NCW353" s="94"/>
      <c r="NCX353" s="94"/>
      <c r="NCY353" s="94"/>
      <c r="NCZ353" s="94"/>
      <c r="NDA353" s="94"/>
      <c r="NDB353" s="94"/>
      <c r="NDC353" s="94"/>
      <c r="NDD353" s="94"/>
      <c r="NDE353" s="94"/>
      <c r="NDF353" s="94"/>
      <c r="NDG353" s="94"/>
      <c r="NDH353" s="94"/>
      <c r="NDI353" s="94"/>
      <c r="NDJ353" s="94"/>
      <c r="NDK353" s="94"/>
      <c r="NDL353" s="94"/>
      <c r="NDM353" s="94"/>
      <c r="NDN353" s="94"/>
      <c r="NDO353" s="94"/>
      <c r="NDP353" s="94"/>
      <c r="NDQ353" s="94"/>
      <c r="NDR353" s="94"/>
      <c r="NDS353" s="94"/>
      <c r="NDT353" s="94"/>
      <c r="NDU353" s="94"/>
      <c r="NDV353" s="94"/>
      <c r="NDW353" s="94"/>
      <c r="NDX353" s="94"/>
      <c r="NDY353" s="94"/>
      <c r="NDZ353" s="94"/>
      <c r="NEA353" s="94"/>
      <c r="NEB353" s="94"/>
      <c r="NEC353" s="94"/>
      <c r="NED353" s="94"/>
      <c r="NEE353" s="94"/>
      <c r="NEF353" s="94"/>
      <c r="NEG353" s="94"/>
      <c r="NEH353" s="94"/>
      <c r="NEI353" s="94"/>
      <c r="NEJ353" s="94"/>
      <c r="NEK353" s="94"/>
      <c r="NEL353" s="94"/>
      <c r="NEM353" s="94"/>
      <c r="NEN353" s="94"/>
      <c r="NEO353" s="94"/>
      <c r="NEP353" s="94"/>
      <c r="NEQ353" s="94"/>
      <c r="NER353" s="94"/>
      <c r="NES353" s="94"/>
      <c r="NET353" s="94"/>
      <c r="NEU353" s="94"/>
      <c r="NEV353" s="94"/>
      <c r="NEW353" s="94"/>
      <c r="NEX353" s="94"/>
      <c r="NEY353" s="94"/>
      <c r="NEZ353" s="94"/>
      <c r="NFA353" s="94"/>
      <c r="NFB353" s="94"/>
      <c r="NFC353" s="94"/>
      <c r="NFD353" s="94"/>
      <c r="NFE353" s="94"/>
      <c r="NFF353" s="94"/>
      <c r="NFG353" s="94"/>
      <c r="NFH353" s="94"/>
      <c r="NFI353" s="94"/>
      <c r="NFJ353" s="94"/>
      <c r="NFK353" s="94"/>
      <c r="NFL353" s="94"/>
      <c r="NFM353" s="94"/>
      <c r="NFN353" s="94"/>
      <c r="NFO353" s="94"/>
      <c r="NFP353" s="94"/>
      <c r="NFQ353" s="94"/>
      <c r="NFR353" s="94"/>
      <c r="NFS353" s="94"/>
      <c r="NFT353" s="94"/>
      <c r="NFU353" s="94"/>
      <c r="NFV353" s="94"/>
      <c r="NFW353" s="94"/>
      <c r="NFX353" s="94"/>
      <c r="NFY353" s="94"/>
      <c r="NFZ353" s="94"/>
      <c r="NGA353" s="94"/>
      <c r="NGB353" s="94"/>
      <c r="NGC353" s="94"/>
      <c r="NGD353" s="94"/>
      <c r="NGE353" s="94"/>
      <c r="NGF353" s="94"/>
      <c r="NGG353" s="94"/>
      <c r="NGH353" s="94"/>
      <c r="NGI353" s="94"/>
      <c r="NGJ353" s="94"/>
      <c r="NGK353" s="94"/>
      <c r="NGL353" s="94"/>
      <c r="NGM353" s="94"/>
      <c r="NGN353" s="94"/>
      <c r="NGO353" s="94"/>
      <c r="NGP353" s="94"/>
      <c r="NGQ353" s="94"/>
      <c r="NGR353" s="94"/>
      <c r="NGS353" s="94"/>
      <c r="NGT353" s="94"/>
      <c r="NGU353" s="94"/>
      <c r="NGV353" s="94"/>
      <c r="NGW353" s="94"/>
      <c r="NGX353" s="94"/>
      <c r="NGY353" s="94"/>
      <c r="NGZ353" s="94"/>
      <c r="NHA353" s="94"/>
      <c r="NHB353" s="94"/>
      <c r="NHC353" s="94"/>
      <c r="NHD353" s="94"/>
      <c r="NHE353" s="94"/>
      <c r="NHF353" s="94"/>
      <c r="NHG353" s="94"/>
      <c r="NHH353" s="94"/>
      <c r="NHI353" s="94"/>
      <c r="NHJ353" s="94"/>
      <c r="NHK353" s="94"/>
      <c r="NHL353" s="94"/>
      <c r="NHM353" s="94"/>
      <c r="NHN353" s="94"/>
      <c r="NHO353" s="94"/>
      <c r="NHP353" s="94"/>
      <c r="NHQ353" s="94"/>
      <c r="NHR353" s="94"/>
      <c r="NHS353" s="94"/>
      <c r="NHT353" s="94"/>
      <c r="NHU353" s="94"/>
      <c r="NHV353" s="94"/>
      <c r="NHW353" s="94"/>
      <c r="NHX353" s="94"/>
      <c r="NHY353" s="94"/>
      <c r="NHZ353" s="94"/>
      <c r="NIA353" s="94"/>
      <c r="NIB353" s="94"/>
      <c r="NIC353" s="94"/>
      <c r="NID353" s="94"/>
      <c r="NIE353" s="94"/>
      <c r="NIF353" s="94"/>
      <c r="NIG353" s="94"/>
      <c r="NIH353" s="94"/>
      <c r="NII353" s="94"/>
      <c r="NIJ353" s="94"/>
      <c r="NIK353" s="94"/>
      <c r="NIL353" s="94"/>
      <c r="NIM353" s="94"/>
      <c r="NIN353" s="94"/>
      <c r="NIO353" s="94"/>
      <c r="NIP353" s="94"/>
      <c r="NIQ353" s="94"/>
      <c r="NIR353" s="94"/>
      <c r="NIS353" s="94"/>
      <c r="NIT353" s="94"/>
      <c r="NIU353" s="94"/>
      <c r="NIV353" s="94"/>
      <c r="NIW353" s="94"/>
      <c r="NIX353" s="94"/>
      <c r="NIY353" s="94"/>
      <c r="NIZ353" s="94"/>
      <c r="NJA353" s="94"/>
      <c r="NJB353" s="94"/>
      <c r="NJC353" s="94"/>
      <c r="NJD353" s="94"/>
      <c r="NJE353" s="94"/>
      <c r="NJF353" s="94"/>
      <c r="NJG353" s="94"/>
      <c r="NJH353" s="94"/>
      <c r="NJI353" s="94"/>
      <c r="NJJ353" s="94"/>
      <c r="NJK353" s="94"/>
      <c r="NJL353" s="94"/>
      <c r="NJM353" s="94"/>
      <c r="NJN353" s="94"/>
      <c r="NJO353" s="94"/>
      <c r="NJP353" s="94"/>
      <c r="NJQ353" s="94"/>
      <c r="NJR353" s="94"/>
      <c r="NJS353" s="94"/>
      <c r="NJT353" s="94"/>
      <c r="NJU353" s="94"/>
      <c r="NJV353" s="94"/>
      <c r="NJW353" s="94"/>
      <c r="NJX353" s="94"/>
      <c r="NJY353" s="94"/>
      <c r="NJZ353" s="94"/>
      <c r="NKA353" s="94"/>
      <c r="NKB353" s="94"/>
      <c r="NKC353" s="94"/>
      <c r="NKD353" s="94"/>
      <c r="NKE353" s="94"/>
      <c r="NKF353" s="94"/>
      <c r="NKG353" s="94"/>
      <c r="NKH353" s="94"/>
      <c r="NKI353" s="94"/>
      <c r="NKJ353" s="94"/>
      <c r="NKK353" s="94"/>
      <c r="NKL353" s="94"/>
      <c r="NKM353" s="94"/>
      <c r="NKN353" s="94"/>
      <c r="NKO353" s="94"/>
      <c r="NKP353" s="94"/>
      <c r="NKQ353" s="94"/>
      <c r="NKR353" s="94"/>
      <c r="NKS353" s="94"/>
      <c r="NKT353" s="94"/>
      <c r="NKU353" s="94"/>
      <c r="NKV353" s="94"/>
      <c r="NKW353" s="94"/>
      <c r="NKX353" s="94"/>
      <c r="NKY353" s="94"/>
      <c r="NKZ353" s="94"/>
      <c r="NLA353" s="94"/>
      <c r="NLB353" s="94"/>
      <c r="NLC353" s="94"/>
      <c r="NLD353" s="94"/>
      <c r="NLE353" s="94"/>
      <c r="NLF353" s="94"/>
      <c r="NLG353" s="94"/>
      <c r="NLH353" s="94"/>
      <c r="NLI353" s="94"/>
      <c r="NLJ353" s="94"/>
      <c r="NLK353" s="94"/>
      <c r="NLL353" s="94"/>
      <c r="NLM353" s="94"/>
      <c r="NLN353" s="94"/>
      <c r="NLO353" s="94"/>
      <c r="NLP353" s="94"/>
      <c r="NLQ353" s="94"/>
      <c r="NLR353" s="94"/>
      <c r="NLS353" s="94"/>
      <c r="NLT353" s="94"/>
      <c r="NLU353" s="94"/>
      <c r="NLV353" s="94"/>
      <c r="NLW353" s="94"/>
      <c r="NLX353" s="94"/>
      <c r="NLY353" s="94"/>
      <c r="NLZ353" s="94"/>
      <c r="NMA353" s="94"/>
      <c r="NMB353" s="94"/>
      <c r="NMC353" s="94"/>
      <c r="NMD353" s="94"/>
      <c r="NME353" s="94"/>
      <c r="NMF353" s="94"/>
      <c r="NMG353" s="94"/>
      <c r="NMH353" s="94"/>
      <c r="NMI353" s="94"/>
      <c r="NMJ353" s="94"/>
      <c r="NMK353" s="94"/>
      <c r="NML353" s="94"/>
      <c r="NMM353" s="94"/>
      <c r="NMN353" s="94"/>
      <c r="NMO353" s="94"/>
      <c r="NMP353" s="94"/>
      <c r="NMQ353" s="94"/>
      <c r="NMR353" s="94"/>
      <c r="NMS353" s="94"/>
      <c r="NMT353" s="94"/>
      <c r="NMU353" s="94"/>
      <c r="NMV353" s="94"/>
      <c r="NMW353" s="94"/>
      <c r="NMX353" s="94"/>
      <c r="NMY353" s="94"/>
      <c r="NMZ353" s="94"/>
      <c r="NNA353" s="94"/>
      <c r="NNB353" s="94"/>
      <c r="NNC353" s="94"/>
      <c r="NND353" s="94"/>
      <c r="NNE353" s="94"/>
      <c r="NNF353" s="94"/>
      <c r="NNG353" s="94"/>
      <c r="NNH353" s="94"/>
      <c r="NNI353" s="94"/>
      <c r="NNJ353" s="94"/>
      <c r="NNK353" s="94"/>
      <c r="NNL353" s="94"/>
      <c r="NNM353" s="94"/>
      <c r="NNN353" s="94"/>
      <c r="NNO353" s="94"/>
      <c r="NNP353" s="94"/>
      <c r="NNQ353" s="94"/>
      <c r="NNR353" s="94"/>
      <c r="NNS353" s="94"/>
      <c r="NNT353" s="94"/>
      <c r="NNU353" s="94"/>
      <c r="NNV353" s="94"/>
      <c r="NNW353" s="94"/>
      <c r="NNX353" s="94"/>
      <c r="NNY353" s="94"/>
      <c r="NNZ353" s="94"/>
      <c r="NOA353" s="94"/>
      <c r="NOB353" s="94"/>
      <c r="NOC353" s="94"/>
      <c r="NOD353" s="94"/>
      <c r="NOE353" s="94"/>
      <c r="NOF353" s="94"/>
      <c r="NOG353" s="94"/>
      <c r="NOH353" s="94"/>
      <c r="NOI353" s="94"/>
      <c r="NOJ353" s="94"/>
      <c r="NOK353" s="94"/>
      <c r="NOL353" s="94"/>
      <c r="NOM353" s="94"/>
      <c r="NON353" s="94"/>
      <c r="NOO353" s="94"/>
      <c r="NOP353" s="94"/>
      <c r="NOQ353" s="94"/>
      <c r="NOR353" s="94"/>
      <c r="NOS353" s="94"/>
      <c r="NOT353" s="94"/>
      <c r="NOU353" s="94"/>
      <c r="NOV353" s="94"/>
      <c r="NOW353" s="94"/>
      <c r="NOX353" s="94"/>
      <c r="NOY353" s="94"/>
      <c r="NOZ353" s="94"/>
      <c r="NPA353" s="94"/>
      <c r="NPB353" s="94"/>
      <c r="NPC353" s="94"/>
      <c r="NPD353" s="94"/>
      <c r="NPE353" s="94"/>
      <c r="NPF353" s="94"/>
      <c r="NPG353" s="94"/>
      <c r="NPH353" s="94"/>
      <c r="NPI353" s="94"/>
      <c r="NPJ353" s="94"/>
      <c r="NPK353" s="94"/>
      <c r="NPL353" s="94"/>
      <c r="NPM353" s="94"/>
      <c r="NPN353" s="94"/>
      <c r="NPO353" s="94"/>
      <c r="NPP353" s="94"/>
      <c r="NPQ353" s="94"/>
      <c r="NPR353" s="94"/>
      <c r="NPS353" s="94"/>
      <c r="NPT353" s="94"/>
      <c r="NPU353" s="94"/>
      <c r="NPV353" s="94"/>
      <c r="NPW353" s="94"/>
      <c r="NPX353" s="94"/>
      <c r="NPY353" s="94"/>
      <c r="NPZ353" s="94"/>
      <c r="NQA353" s="94"/>
      <c r="NQB353" s="94"/>
      <c r="NQC353" s="94"/>
      <c r="NQD353" s="94"/>
      <c r="NQE353" s="94"/>
      <c r="NQF353" s="94"/>
      <c r="NQG353" s="94"/>
      <c r="NQH353" s="94"/>
      <c r="NQI353" s="94"/>
      <c r="NQJ353" s="94"/>
      <c r="NQK353" s="94"/>
      <c r="NQL353" s="94"/>
      <c r="NQM353" s="94"/>
      <c r="NQN353" s="94"/>
      <c r="NQO353" s="94"/>
      <c r="NQP353" s="94"/>
      <c r="NQQ353" s="94"/>
      <c r="NQR353" s="94"/>
      <c r="NQS353" s="94"/>
      <c r="NQT353" s="94"/>
      <c r="NQU353" s="94"/>
      <c r="NQV353" s="94"/>
      <c r="NQW353" s="94"/>
      <c r="NQX353" s="94"/>
      <c r="NQY353" s="94"/>
      <c r="NQZ353" s="94"/>
      <c r="NRA353" s="94"/>
      <c r="NRB353" s="94"/>
      <c r="NRC353" s="94"/>
      <c r="NRD353" s="94"/>
      <c r="NRE353" s="94"/>
      <c r="NRF353" s="94"/>
      <c r="NRG353" s="94"/>
      <c r="NRH353" s="94"/>
      <c r="NRI353" s="94"/>
      <c r="NRJ353" s="94"/>
      <c r="NRK353" s="94"/>
      <c r="NRL353" s="94"/>
      <c r="NRM353" s="94"/>
      <c r="NRN353" s="94"/>
      <c r="NRO353" s="94"/>
      <c r="NRP353" s="94"/>
      <c r="NRQ353" s="94"/>
      <c r="NRR353" s="94"/>
      <c r="NRS353" s="94"/>
      <c r="NRT353" s="94"/>
      <c r="NRU353" s="94"/>
      <c r="NRV353" s="94"/>
      <c r="NRW353" s="94"/>
      <c r="NRX353" s="94"/>
      <c r="NRY353" s="94"/>
      <c r="NRZ353" s="94"/>
      <c r="NSA353" s="94"/>
      <c r="NSB353" s="94"/>
      <c r="NSC353" s="94"/>
      <c r="NSD353" s="94"/>
      <c r="NSE353" s="94"/>
      <c r="NSF353" s="94"/>
      <c r="NSG353" s="94"/>
      <c r="NSH353" s="94"/>
      <c r="NSI353" s="94"/>
      <c r="NSJ353" s="94"/>
      <c r="NSK353" s="94"/>
      <c r="NSL353" s="94"/>
      <c r="NSM353" s="94"/>
      <c r="NSN353" s="94"/>
      <c r="NSO353" s="94"/>
      <c r="NSP353" s="94"/>
      <c r="NSQ353" s="94"/>
      <c r="NSR353" s="94"/>
      <c r="NSS353" s="94"/>
      <c r="NST353" s="94"/>
      <c r="NSU353" s="94"/>
      <c r="NSV353" s="94"/>
      <c r="NSW353" s="94"/>
      <c r="NSX353" s="94"/>
      <c r="NSY353" s="94"/>
      <c r="NSZ353" s="94"/>
      <c r="NTA353" s="94"/>
      <c r="NTB353" s="94"/>
      <c r="NTC353" s="94"/>
      <c r="NTD353" s="94"/>
      <c r="NTE353" s="94"/>
      <c r="NTF353" s="94"/>
      <c r="NTG353" s="94"/>
      <c r="NTH353" s="94"/>
      <c r="NTI353" s="94"/>
      <c r="NTJ353" s="94"/>
      <c r="NTK353" s="94"/>
      <c r="NTL353" s="94"/>
      <c r="NTM353" s="94"/>
      <c r="NTN353" s="94"/>
      <c r="NTO353" s="94"/>
      <c r="NTP353" s="94"/>
      <c r="NTQ353" s="94"/>
      <c r="NTR353" s="94"/>
      <c r="NTS353" s="94"/>
      <c r="NTT353" s="94"/>
      <c r="NTU353" s="94"/>
      <c r="NTV353" s="94"/>
      <c r="NTW353" s="94"/>
      <c r="NTX353" s="94"/>
      <c r="NTY353" s="94"/>
      <c r="NTZ353" s="94"/>
      <c r="NUA353" s="94"/>
      <c r="NUB353" s="94"/>
      <c r="NUC353" s="94"/>
      <c r="NUD353" s="94"/>
      <c r="NUE353" s="94"/>
      <c r="NUF353" s="94"/>
      <c r="NUG353" s="94"/>
      <c r="NUH353" s="94"/>
      <c r="NUI353" s="94"/>
      <c r="NUJ353" s="94"/>
      <c r="NUK353" s="94"/>
      <c r="NUL353" s="94"/>
      <c r="NUM353" s="94"/>
      <c r="NUN353" s="94"/>
      <c r="NUO353" s="94"/>
      <c r="NUP353" s="94"/>
      <c r="NUQ353" s="94"/>
      <c r="NUR353" s="94"/>
      <c r="NUS353" s="94"/>
      <c r="NUT353" s="94"/>
      <c r="NUU353" s="94"/>
      <c r="NUV353" s="94"/>
      <c r="NUW353" s="94"/>
      <c r="NUX353" s="94"/>
      <c r="NUY353" s="94"/>
      <c r="NUZ353" s="94"/>
      <c r="NVA353" s="94"/>
      <c r="NVB353" s="94"/>
      <c r="NVC353" s="94"/>
      <c r="NVD353" s="94"/>
      <c r="NVE353" s="94"/>
      <c r="NVF353" s="94"/>
      <c r="NVG353" s="94"/>
      <c r="NVH353" s="94"/>
      <c r="NVI353" s="94"/>
      <c r="NVJ353" s="94"/>
      <c r="NVK353" s="94"/>
      <c r="NVL353" s="94"/>
      <c r="NVM353" s="94"/>
      <c r="NVN353" s="94"/>
      <c r="NVO353" s="94"/>
      <c r="NVP353" s="94"/>
      <c r="NVQ353" s="94"/>
      <c r="NVR353" s="94"/>
      <c r="NVS353" s="94"/>
      <c r="NVT353" s="94"/>
      <c r="NVU353" s="94"/>
      <c r="NVV353" s="94"/>
      <c r="NVW353" s="94"/>
      <c r="NVX353" s="94"/>
      <c r="NVY353" s="94"/>
      <c r="NVZ353" s="94"/>
      <c r="NWA353" s="94"/>
      <c r="NWB353" s="94"/>
      <c r="NWC353" s="94"/>
      <c r="NWD353" s="94"/>
      <c r="NWE353" s="94"/>
      <c r="NWF353" s="94"/>
      <c r="NWG353" s="94"/>
      <c r="NWH353" s="94"/>
      <c r="NWI353" s="94"/>
      <c r="NWJ353" s="94"/>
      <c r="NWK353" s="94"/>
      <c r="NWL353" s="94"/>
      <c r="NWM353" s="94"/>
      <c r="NWN353" s="94"/>
      <c r="NWO353" s="94"/>
      <c r="NWP353" s="94"/>
      <c r="NWQ353" s="94"/>
      <c r="NWR353" s="94"/>
      <c r="NWS353" s="94"/>
      <c r="NWT353" s="94"/>
      <c r="NWU353" s="94"/>
      <c r="NWV353" s="94"/>
      <c r="NWW353" s="94"/>
      <c r="NWX353" s="94"/>
      <c r="NWY353" s="94"/>
      <c r="NWZ353" s="94"/>
      <c r="NXA353" s="94"/>
      <c r="NXB353" s="94"/>
      <c r="NXC353" s="94"/>
      <c r="NXD353" s="94"/>
      <c r="NXE353" s="94"/>
      <c r="NXF353" s="94"/>
      <c r="NXG353" s="94"/>
      <c r="NXH353" s="94"/>
      <c r="NXI353" s="94"/>
      <c r="NXJ353" s="94"/>
      <c r="NXK353" s="94"/>
      <c r="NXL353" s="94"/>
      <c r="NXM353" s="94"/>
      <c r="NXN353" s="94"/>
      <c r="NXO353" s="94"/>
      <c r="NXP353" s="94"/>
      <c r="NXQ353" s="94"/>
      <c r="NXR353" s="94"/>
      <c r="NXS353" s="94"/>
      <c r="NXT353" s="94"/>
      <c r="NXU353" s="94"/>
      <c r="NXV353" s="94"/>
      <c r="NXW353" s="94"/>
      <c r="NXX353" s="94"/>
      <c r="NXY353" s="94"/>
      <c r="NXZ353" s="94"/>
      <c r="NYA353" s="94"/>
      <c r="NYB353" s="94"/>
      <c r="NYC353" s="94"/>
      <c r="NYD353" s="94"/>
      <c r="NYE353" s="94"/>
      <c r="NYF353" s="94"/>
      <c r="NYG353" s="94"/>
      <c r="NYH353" s="94"/>
      <c r="NYI353" s="94"/>
      <c r="NYJ353" s="94"/>
      <c r="NYK353" s="94"/>
      <c r="NYL353" s="94"/>
      <c r="NYM353" s="94"/>
      <c r="NYN353" s="94"/>
      <c r="NYO353" s="94"/>
      <c r="NYP353" s="94"/>
      <c r="NYQ353" s="94"/>
      <c r="NYR353" s="94"/>
      <c r="NYS353" s="94"/>
      <c r="NYT353" s="94"/>
      <c r="NYU353" s="94"/>
      <c r="NYV353" s="94"/>
      <c r="NYW353" s="94"/>
      <c r="NYX353" s="94"/>
      <c r="NYY353" s="94"/>
      <c r="NYZ353" s="94"/>
      <c r="NZA353" s="94"/>
      <c r="NZB353" s="94"/>
      <c r="NZC353" s="94"/>
      <c r="NZD353" s="94"/>
      <c r="NZE353" s="94"/>
      <c r="NZF353" s="94"/>
      <c r="NZG353" s="94"/>
      <c r="NZH353" s="94"/>
      <c r="NZI353" s="94"/>
      <c r="NZJ353" s="94"/>
      <c r="NZK353" s="94"/>
      <c r="NZL353" s="94"/>
      <c r="NZM353" s="94"/>
      <c r="NZN353" s="94"/>
      <c r="NZO353" s="94"/>
      <c r="NZP353" s="94"/>
      <c r="NZQ353" s="94"/>
      <c r="NZR353" s="94"/>
      <c r="NZS353" s="94"/>
      <c r="NZT353" s="94"/>
      <c r="NZU353" s="94"/>
      <c r="NZV353" s="94"/>
      <c r="NZW353" s="94"/>
      <c r="NZX353" s="94"/>
      <c r="NZY353" s="94"/>
      <c r="NZZ353" s="94"/>
      <c r="OAA353" s="94"/>
      <c r="OAB353" s="94"/>
      <c r="OAC353" s="94"/>
      <c r="OAD353" s="94"/>
      <c r="OAE353" s="94"/>
      <c r="OAF353" s="94"/>
      <c r="OAG353" s="94"/>
      <c r="OAH353" s="94"/>
      <c r="OAI353" s="94"/>
      <c r="OAJ353" s="94"/>
      <c r="OAK353" s="94"/>
      <c r="OAL353" s="94"/>
      <c r="OAM353" s="94"/>
      <c r="OAN353" s="94"/>
      <c r="OAO353" s="94"/>
      <c r="OAP353" s="94"/>
      <c r="OAQ353" s="94"/>
      <c r="OAR353" s="94"/>
      <c r="OAS353" s="94"/>
      <c r="OAT353" s="94"/>
      <c r="OAU353" s="94"/>
      <c r="OAV353" s="94"/>
      <c r="OAW353" s="94"/>
      <c r="OAX353" s="94"/>
      <c r="OAY353" s="94"/>
      <c r="OAZ353" s="94"/>
      <c r="OBA353" s="94"/>
      <c r="OBB353" s="94"/>
      <c r="OBC353" s="94"/>
      <c r="OBD353" s="94"/>
      <c r="OBE353" s="94"/>
      <c r="OBF353" s="94"/>
      <c r="OBG353" s="94"/>
      <c r="OBH353" s="94"/>
      <c r="OBI353" s="94"/>
      <c r="OBJ353" s="94"/>
      <c r="OBK353" s="94"/>
      <c r="OBL353" s="94"/>
      <c r="OBM353" s="94"/>
      <c r="OBN353" s="94"/>
      <c r="OBO353" s="94"/>
      <c r="OBP353" s="94"/>
      <c r="OBQ353" s="94"/>
      <c r="OBR353" s="94"/>
      <c r="OBS353" s="94"/>
      <c r="OBT353" s="94"/>
      <c r="OBU353" s="94"/>
      <c r="OBV353" s="94"/>
      <c r="OBW353" s="94"/>
      <c r="OBX353" s="94"/>
      <c r="OBY353" s="94"/>
      <c r="OBZ353" s="94"/>
      <c r="OCA353" s="94"/>
      <c r="OCB353" s="94"/>
      <c r="OCC353" s="94"/>
      <c r="OCD353" s="94"/>
      <c r="OCE353" s="94"/>
      <c r="OCF353" s="94"/>
      <c r="OCG353" s="94"/>
      <c r="OCH353" s="94"/>
      <c r="OCI353" s="94"/>
      <c r="OCJ353" s="94"/>
      <c r="OCK353" s="94"/>
      <c r="OCL353" s="94"/>
      <c r="OCM353" s="94"/>
      <c r="OCN353" s="94"/>
      <c r="OCO353" s="94"/>
      <c r="OCP353" s="94"/>
      <c r="OCQ353" s="94"/>
      <c r="OCR353" s="94"/>
      <c r="OCS353" s="94"/>
      <c r="OCT353" s="94"/>
      <c r="OCU353" s="94"/>
      <c r="OCV353" s="94"/>
      <c r="OCW353" s="94"/>
      <c r="OCX353" s="94"/>
      <c r="OCY353" s="94"/>
      <c r="OCZ353" s="94"/>
      <c r="ODA353" s="94"/>
      <c r="ODB353" s="94"/>
      <c r="ODC353" s="94"/>
      <c r="ODD353" s="94"/>
      <c r="ODE353" s="94"/>
      <c r="ODF353" s="94"/>
      <c r="ODG353" s="94"/>
      <c r="ODH353" s="94"/>
      <c r="ODI353" s="94"/>
      <c r="ODJ353" s="94"/>
      <c r="ODK353" s="94"/>
      <c r="ODL353" s="94"/>
      <c r="ODM353" s="94"/>
      <c r="ODN353" s="94"/>
      <c r="ODO353" s="94"/>
      <c r="ODP353" s="94"/>
      <c r="ODQ353" s="94"/>
      <c r="ODR353" s="94"/>
      <c r="ODS353" s="94"/>
      <c r="ODT353" s="94"/>
      <c r="ODU353" s="94"/>
      <c r="ODV353" s="94"/>
      <c r="ODW353" s="94"/>
      <c r="ODX353" s="94"/>
      <c r="ODY353" s="94"/>
      <c r="ODZ353" s="94"/>
      <c r="OEA353" s="94"/>
      <c r="OEB353" s="94"/>
      <c r="OEC353" s="94"/>
      <c r="OED353" s="94"/>
      <c r="OEE353" s="94"/>
      <c r="OEF353" s="94"/>
      <c r="OEG353" s="94"/>
      <c r="OEH353" s="94"/>
      <c r="OEI353" s="94"/>
      <c r="OEJ353" s="94"/>
      <c r="OEK353" s="94"/>
      <c r="OEL353" s="94"/>
      <c r="OEM353" s="94"/>
      <c r="OEN353" s="94"/>
      <c r="OEO353" s="94"/>
      <c r="OEP353" s="94"/>
      <c r="OEQ353" s="94"/>
      <c r="OER353" s="94"/>
      <c r="OES353" s="94"/>
      <c r="OET353" s="94"/>
      <c r="OEU353" s="94"/>
      <c r="OEV353" s="94"/>
      <c r="OEW353" s="94"/>
      <c r="OEX353" s="94"/>
      <c r="OEY353" s="94"/>
      <c r="OEZ353" s="94"/>
      <c r="OFA353" s="94"/>
      <c r="OFB353" s="94"/>
      <c r="OFC353" s="94"/>
      <c r="OFD353" s="94"/>
      <c r="OFE353" s="94"/>
      <c r="OFF353" s="94"/>
      <c r="OFG353" s="94"/>
      <c r="OFH353" s="94"/>
      <c r="OFI353" s="94"/>
      <c r="OFJ353" s="94"/>
      <c r="OFK353" s="94"/>
      <c r="OFL353" s="94"/>
      <c r="OFM353" s="94"/>
      <c r="OFN353" s="94"/>
      <c r="OFO353" s="94"/>
      <c r="OFP353" s="94"/>
      <c r="OFQ353" s="94"/>
      <c r="OFR353" s="94"/>
      <c r="OFS353" s="94"/>
      <c r="OFT353" s="94"/>
      <c r="OFU353" s="94"/>
      <c r="OFV353" s="94"/>
      <c r="OFW353" s="94"/>
      <c r="OFX353" s="94"/>
      <c r="OFY353" s="94"/>
      <c r="OFZ353" s="94"/>
      <c r="OGA353" s="94"/>
      <c r="OGB353" s="94"/>
      <c r="OGC353" s="94"/>
      <c r="OGD353" s="94"/>
      <c r="OGE353" s="94"/>
      <c r="OGF353" s="94"/>
      <c r="OGG353" s="94"/>
      <c r="OGH353" s="94"/>
      <c r="OGI353" s="94"/>
      <c r="OGJ353" s="94"/>
      <c r="OGK353" s="94"/>
      <c r="OGL353" s="94"/>
      <c r="OGM353" s="94"/>
      <c r="OGN353" s="94"/>
      <c r="OGO353" s="94"/>
      <c r="OGP353" s="94"/>
      <c r="OGQ353" s="94"/>
      <c r="OGR353" s="94"/>
      <c r="OGS353" s="94"/>
      <c r="OGT353" s="94"/>
      <c r="OGU353" s="94"/>
      <c r="OGV353" s="94"/>
      <c r="OGW353" s="94"/>
      <c r="OGX353" s="94"/>
      <c r="OGY353" s="94"/>
      <c r="OGZ353" s="94"/>
      <c r="OHA353" s="94"/>
      <c r="OHB353" s="94"/>
      <c r="OHC353" s="94"/>
      <c r="OHD353" s="94"/>
      <c r="OHE353" s="94"/>
      <c r="OHF353" s="94"/>
      <c r="OHG353" s="94"/>
      <c r="OHH353" s="94"/>
      <c r="OHI353" s="94"/>
      <c r="OHJ353" s="94"/>
      <c r="OHK353" s="94"/>
      <c r="OHL353" s="94"/>
      <c r="OHM353" s="94"/>
      <c r="OHN353" s="94"/>
      <c r="OHO353" s="94"/>
      <c r="OHP353" s="94"/>
      <c r="OHQ353" s="94"/>
      <c r="OHR353" s="94"/>
      <c r="OHS353" s="94"/>
      <c r="OHT353" s="94"/>
      <c r="OHU353" s="94"/>
      <c r="OHV353" s="94"/>
      <c r="OHW353" s="94"/>
      <c r="OHX353" s="94"/>
      <c r="OHY353" s="94"/>
      <c r="OHZ353" s="94"/>
      <c r="OIA353" s="94"/>
      <c r="OIB353" s="94"/>
      <c r="OIC353" s="94"/>
      <c r="OID353" s="94"/>
      <c r="OIE353" s="94"/>
      <c r="OIF353" s="94"/>
      <c r="OIG353" s="94"/>
      <c r="OIH353" s="94"/>
      <c r="OII353" s="94"/>
      <c r="OIJ353" s="94"/>
      <c r="OIK353" s="94"/>
      <c r="OIL353" s="94"/>
      <c r="OIM353" s="94"/>
      <c r="OIN353" s="94"/>
      <c r="OIO353" s="94"/>
      <c r="OIP353" s="94"/>
      <c r="OIQ353" s="94"/>
      <c r="OIR353" s="94"/>
      <c r="OIS353" s="94"/>
      <c r="OIT353" s="94"/>
      <c r="OIU353" s="94"/>
      <c r="OIV353" s="94"/>
      <c r="OIW353" s="94"/>
      <c r="OIX353" s="94"/>
      <c r="OIY353" s="94"/>
      <c r="OIZ353" s="94"/>
      <c r="OJA353" s="94"/>
      <c r="OJB353" s="94"/>
      <c r="OJC353" s="94"/>
      <c r="OJD353" s="94"/>
      <c r="OJE353" s="94"/>
      <c r="OJF353" s="94"/>
      <c r="OJG353" s="94"/>
      <c r="OJH353" s="94"/>
      <c r="OJI353" s="94"/>
      <c r="OJJ353" s="94"/>
      <c r="OJK353" s="94"/>
      <c r="OJL353" s="94"/>
      <c r="OJM353" s="94"/>
      <c r="OJN353" s="94"/>
      <c r="OJO353" s="94"/>
      <c r="OJP353" s="94"/>
      <c r="OJQ353" s="94"/>
      <c r="OJR353" s="94"/>
      <c r="OJS353" s="94"/>
      <c r="OJT353" s="94"/>
      <c r="OJU353" s="94"/>
      <c r="OJV353" s="94"/>
      <c r="OJW353" s="94"/>
      <c r="OJX353" s="94"/>
      <c r="OJY353" s="94"/>
      <c r="OJZ353" s="94"/>
      <c r="OKA353" s="94"/>
      <c r="OKB353" s="94"/>
      <c r="OKC353" s="94"/>
      <c r="OKD353" s="94"/>
      <c r="OKE353" s="94"/>
      <c r="OKF353" s="94"/>
      <c r="OKG353" s="94"/>
      <c r="OKH353" s="94"/>
      <c r="OKI353" s="94"/>
      <c r="OKJ353" s="94"/>
      <c r="OKK353" s="94"/>
      <c r="OKL353" s="94"/>
      <c r="OKM353" s="94"/>
      <c r="OKN353" s="94"/>
      <c r="OKO353" s="94"/>
      <c r="OKP353" s="94"/>
      <c r="OKQ353" s="94"/>
      <c r="OKR353" s="94"/>
      <c r="OKS353" s="94"/>
      <c r="OKT353" s="94"/>
      <c r="OKU353" s="94"/>
      <c r="OKV353" s="94"/>
      <c r="OKW353" s="94"/>
      <c r="OKX353" s="94"/>
      <c r="OKY353" s="94"/>
      <c r="OKZ353" s="94"/>
      <c r="OLA353" s="94"/>
      <c r="OLB353" s="94"/>
      <c r="OLC353" s="94"/>
      <c r="OLD353" s="94"/>
      <c r="OLE353" s="94"/>
      <c r="OLF353" s="94"/>
      <c r="OLG353" s="94"/>
      <c r="OLH353" s="94"/>
      <c r="OLI353" s="94"/>
      <c r="OLJ353" s="94"/>
      <c r="OLK353" s="94"/>
      <c r="OLL353" s="94"/>
      <c r="OLM353" s="94"/>
      <c r="OLN353" s="94"/>
      <c r="OLO353" s="94"/>
      <c r="OLP353" s="94"/>
      <c r="OLQ353" s="94"/>
      <c r="OLR353" s="94"/>
      <c r="OLS353" s="94"/>
      <c r="OLT353" s="94"/>
      <c r="OLU353" s="94"/>
      <c r="OLV353" s="94"/>
      <c r="OLW353" s="94"/>
      <c r="OLX353" s="94"/>
      <c r="OLY353" s="94"/>
      <c r="OLZ353" s="94"/>
      <c r="OMA353" s="94"/>
      <c r="OMB353" s="94"/>
      <c r="OMC353" s="94"/>
      <c r="OMD353" s="94"/>
      <c r="OME353" s="94"/>
      <c r="OMF353" s="94"/>
      <c r="OMG353" s="94"/>
      <c r="OMH353" s="94"/>
      <c r="OMI353" s="94"/>
      <c r="OMJ353" s="94"/>
      <c r="OMK353" s="94"/>
      <c r="OML353" s="94"/>
      <c r="OMM353" s="94"/>
      <c r="OMN353" s="94"/>
      <c r="OMO353" s="94"/>
      <c r="OMP353" s="94"/>
      <c r="OMQ353" s="94"/>
      <c r="OMR353" s="94"/>
      <c r="OMS353" s="94"/>
      <c r="OMT353" s="94"/>
      <c r="OMU353" s="94"/>
      <c r="OMV353" s="94"/>
      <c r="OMW353" s="94"/>
      <c r="OMX353" s="94"/>
      <c r="OMY353" s="94"/>
      <c r="OMZ353" s="94"/>
      <c r="ONA353" s="94"/>
      <c r="ONB353" s="94"/>
      <c r="ONC353" s="94"/>
      <c r="OND353" s="94"/>
      <c r="ONE353" s="94"/>
      <c r="ONF353" s="94"/>
      <c r="ONG353" s="94"/>
      <c r="ONH353" s="94"/>
      <c r="ONI353" s="94"/>
      <c r="ONJ353" s="94"/>
      <c r="ONK353" s="94"/>
      <c r="ONL353" s="94"/>
      <c r="ONM353" s="94"/>
      <c r="ONN353" s="94"/>
      <c r="ONO353" s="94"/>
      <c r="ONP353" s="94"/>
      <c r="ONQ353" s="94"/>
      <c r="ONR353" s="94"/>
      <c r="ONS353" s="94"/>
      <c r="ONT353" s="94"/>
      <c r="ONU353" s="94"/>
      <c r="ONV353" s="94"/>
      <c r="ONW353" s="94"/>
      <c r="ONX353" s="94"/>
      <c r="ONY353" s="94"/>
      <c r="ONZ353" s="94"/>
      <c r="OOA353" s="94"/>
      <c r="OOB353" s="94"/>
      <c r="OOC353" s="94"/>
      <c r="OOD353" s="94"/>
      <c r="OOE353" s="94"/>
      <c r="OOF353" s="94"/>
      <c r="OOG353" s="94"/>
      <c r="OOH353" s="94"/>
      <c r="OOI353" s="94"/>
      <c r="OOJ353" s="94"/>
      <c r="OOK353" s="94"/>
      <c r="OOL353" s="94"/>
      <c r="OOM353" s="94"/>
      <c r="OON353" s="94"/>
      <c r="OOO353" s="94"/>
      <c r="OOP353" s="94"/>
      <c r="OOQ353" s="94"/>
      <c r="OOR353" s="94"/>
      <c r="OOS353" s="94"/>
      <c r="OOT353" s="94"/>
      <c r="OOU353" s="94"/>
      <c r="OOV353" s="94"/>
      <c r="OOW353" s="94"/>
      <c r="OOX353" s="94"/>
      <c r="OOY353" s="94"/>
      <c r="OOZ353" s="94"/>
      <c r="OPA353" s="94"/>
      <c r="OPB353" s="94"/>
      <c r="OPC353" s="94"/>
      <c r="OPD353" s="94"/>
      <c r="OPE353" s="94"/>
      <c r="OPF353" s="94"/>
      <c r="OPG353" s="94"/>
      <c r="OPH353" s="94"/>
      <c r="OPI353" s="94"/>
      <c r="OPJ353" s="94"/>
      <c r="OPK353" s="94"/>
      <c r="OPL353" s="94"/>
      <c r="OPM353" s="94"/>
      <c r="OPN353" s="94"/>
      <c r="OPO353" s="94"/>
      <c r="OPP353" s="94"/>
      <c r="OPQ353" s="94"/>
      <c r="OPR353" s="94"/>
      <c r="OPS353" s="94"/>
      <c r="OPT353" s="94"/>
      <c r="OPU353" s="94"/>
      <c r="OPV353" s="94"/>
      <c r="OPW353" s="94"/>
      <c r="OPX353" s="94"/>
      <c r="OPY353" s="94"/>
      <c r="OPZ353" s="94"/>
      <c r="OQA353" s="94"/>
      <c r="OQB353" s="94"/>
      <c r="OQC353" s="94"/>
      <c r="OQD353" s="94"/>
      <c r="OQE353" s="94"/>
      <c r="OQF353" s="94"/>
      <c r="OQG353" s="94"/>
      <c r="OQH353" s="94"/>
      <c r="OQI353" s="94"/>
      <c r="OQJ353" s="94"/>
      <c r="OQK353" s="94"/>
      <c r="OQL353" s="94"/>
      <c r="OQM353" s="94"/>
      <c r="OQN353" s="94"/>
      <c r="OQO353" s="94"/>
      <c r="OQP353" s="94"/>
      <c r="OQQ353" s="94"/>
      <c r="OQR353" s="94"/>
      <c r="OQS353" s="94"/>
      <c r="OQT353" s="94"/>
      <c r="OQU353" s="94"/>
      <c r="OQV353" s="94"/>
      <c r="OQW353" s="94"/>
      <c r="OQX353" s="94"/>
      <c r="OQY353" s="94"/>
      <c r="OQZ353" s="94"/>
      <c r="ORA353" s="94"/>
      <c r="ORB353" s="94"/>
      <c r="ORC353" s="94"/>
      <c r="ORD353" s="94"/>
      <c r="ORE353" s="94"/>
      <c r="ORF353" s="94"/>
      <c r="ORG353" s="94"/>
      <c r="ORH353" s="94"/>
      <c r="ORI353" s="94"/>
      <c r="ORJ353" s="94"/>
      <c r="ORK353" s="94"/>
      <c r="ORL353" s="94"/>
      <c r="ORM353" s="94"/>
      <c r="ORN353" s="94"/>
      <c r="ORO353" s="94"/>
      <c r="ORP353" s="94"/>
      <c r="ORQ353" s="94"/>
      <c r="ORR353" s="94"/>
      <c r="ORS353" s="94"/>
      <c r="ORT353" s="94"/>
      <c r="ORU353" s="94"/>
      <c r="ORV353" s="94"/>
      <c r="ORW353" s="94"/>
      <c r="ORX353" s="94"/>
      <c r="ORY353" s="94"/>
      <c r="ORZ353" s="94"/>
      <c r="OSA353" s="94"/>
      <c r="OSB353" s="94"/>
      <c r="OSC353" s="94"/>
      <c r="OSD353" s="94"/>
      <c r="OSE353" s="94"/>
      <c r="OSF353" s="94"/>
      <c r="OSG353" s="94"/>
      <c r="OSH353" s="94"/>
      <c r="OSI353" s="94"/>
      <c r="OSJ353" s="94"/>
      <c r="OSK353" s="94"/>
      <c r="OSL353" s="94"/>
      <c r="OSM353" s="94"/>
      <c r="OSN353" s="94"/>
      <c r="OSO353" s="94"/>
      <c r="OSP353" s="94"/>
      <c r="OSQ353" s="94"/>
      <c r="OSR353" s="94"/>
      <c r="OSS353" s="94"/>
      <c r="OST353" s="94"/>
      <c r="OSU353" s="94"/>
      <c r="OSV353" s="94"/>
      <c r="OSW353" s="94"/>
      <c r="OSX353" s="94"/>
      <c r="OSY353" s="94"/>
      <c r="OSZ353" s="94"/>
      <c r="OTA353" s="94"/>
      <c r="OTB353" s="94"/>
      <c r="OTC353" s="94"/>
      <c r="OTD353" s="94"/>
      <c r="OTE353" s="94"/>
      <c r="OTF353" s="94"/>
      <c r="OTG353" s="94"/>
      <c r="OTH353" s="94"/>
      <c r="OTI353" s="94"/>
      <c r="OTJ353" s="94"/>
      <c r="OTK353" s="94"/>
      <c r="OTL353" s="94"/>
      <c r="OTM353" s="94"/>
      <c r="OTN353" s="94"/>
      <c r="OTO353" s="94"/>
      <c r="OTP353" s="94"/>
      <c r="OTQ353" s="94"/>
      <c r="OTR353" s="94"/>
      <c r="OTS353" s="94"/>
      <c r="OTT353" s="94"/>
      <c r="OTU353" s="94"/>
      <c r="OTV353" s="94"/>
      <c r="OTW353" s="94"/>
      <c r="OTX353" s="94"/>
      <c r="OTY353" s="94"/>
      <c r="OTZ353" s="94"/>
      <c r="OUA353" s="94"/>
      <c r="OUB353" s="94"/>
      <c r="OUC353" s="94"/>
      <c r="OUD353" s="94"/>
      <c r="OUE353" s="94"/>
      <c r="OUF353" s="94"/>
      <c r="OUG353" s="94"/>
      <c r="OUH353" s="94"/>
      <c r="OUI353" s="94"/>
      <c r="OUJ353" s="94"/>
      <c r="OUK353" s="94"/>
      <c r="OUL353" s="94"/>
      <c r="OUM353" s="94"/>
      <c r="OUN353" s="94"/>
      <c r="OUO353" s="94"/>
      <c r="OUP353" s="94"/>
      <c r="OUQ353" s="94"/>
      <c r="OUR353" s="94"/>
      <c r="OUS353" s="94"/>
      <c r="OUT353" s="94"/>
      <c r="OUU353" s="94"/>
      <c r="OUV353" s="94"/>
      <c r="OUW353" s="94"/>
      <c r="OUX353" s="94"/>
      <c r="OUY353" s="94"/>
      <c r="OUZ353" s="94"/>
      <c r="OVA353" s="94"/>
      <c r="OVB353" s="94"/>
      <c r="OVC353" s="94"/>
      <c r="OVD353" s="94"/>
      <c r="OVE353" s="94"/>
      <c r="OVF353" s="94"/>
      <c r="OVG353" s="94"/>
      <c r="OVH353" s="94"/>
      <c r="OVI353" s="94"/>
      <c r="OVJ353" s="94"/>
      <c r="OVK353" s="94"/>
      <c r="OVL353" s="94"/>
      <c r="OVM353" s="94"/>
      <c r="OVN353" s="94"/>
      <c r="OVO353" s="94"/>
      <c r="OVP353" s="94"/>
      <c r="OVQ353" s="94"/>
      <c r="OVR353" s="94"/>
      <c r="OVS353" s="94"/>
      <c r="OVT353" s="94"/>
      <c r="OVU353" s="94"/>
      <c r="OVV353" s="94"/>
      <c r="OVW353" s="94"/>
      <c r="OVX353" s="94"/>
      <c r="OVY353" s="94"/>
      <c r="OVZ353" s="94"/>
      <c r="OWA353" s="94"/>
      <c r="OWB353" s="94"/>
      <c r="OWC353" s="94"/>
      <c r="OWD353" s="94"/>
      <c r="OWE353" s="94"/>
      <c r="OWF353" s="94"/>
      <c r="OWG353" s="94"/>
      <c r="OWH353" s="94"/>
      <c r="OWI353" s="94"/>
      <c r="OWJ353" s="94"/>
      <c r="OWK353" s="94"/>
      <c r="OWL353" s="94"/>
      <c r="OWM353" s="94"/>
      <c r="OWN353" s="94"/>
      <c r="OWO353" s="94"/>
      <c r="OWP353" s="94"/>
      <c r="OWQ353" s="94"/>
      <c r="OWR353" s="94"/>
      <c r="OWS353" s="94"/>
      <c r="OWT353" s="94"/>
      <c r="OWU353" s="94"/>
      <c r="OWV353" s="94"/>
      <c r="OWW353" s="94"/>
      <c r="OWX353" s="94"/>
      <c r="OWY353" s="94"/>
      <c r="OWZ353" s="94"/>
      <c r="OXA353" s="94"/>
      <c r="OXB353" s="94"/>
      <c r="OXC353" s="94"/>
      <c r="OXD353" s="94"/>
      <c r="OXE353" s="94"/>
      <c r="OXF353" s="94"/>
      <c r="OXG353" s="94"/>
      <c r="OXH353" s="94"/>
      <c r="OXI353" s="94"/>
      <c r="OXJ353" s="94"/>
      <c r="OXK353" s="94"/>
      <c r="OXL353" s="94"/>
      <c r="OXM353" s="94"/>
      <c r="OXN353" s="94"/>
      <c r="OXO353" s="94"/>
      <c r="OXP353" s="94"/>
      <c r="OXQ353" s="94"/>
      <c r="OXR353" s="94"/>
      <c r="OXS353" s="94"/>
      <c r="OXT353" s="94"/>
      <c r="OXU353" s="94"/>
      <c r="OXV353" s="94"/>
      <c r="OXW353" s="94"/>
      <c r="OXX353" s="94"/>
      <c r="OXY353" s="94"/>
      <c r="OXZ353" s="94"/>
      <c r="OYA353" s="94"/>
      <c r="OYB353" s="94"/>
      <c r="OYC353" s="94"/>
      <c r="OYD353" s="94"/>
      <c r="OYE353" s="94"/>
      <c r="OYF353" s="94"/>
      <c r="OYG353" s="94"/>
      <c r="OYH353" s="94"/>
      <c r="OYI353" s="94"/>
      <c r="OYJ353" s="94"/>
      <c r="OYK353" s="94"/>
      <c r="OYL353" s="94"/>
      <c r="OYM353" s="94"/>
      <c r="OYN353" s="94"/>
      <c r="OYO353" s="94"/>
      <c r="OYP353" s="94"/>
      <c r="OYQ353" s="94"/>
      <c r="OYR353" s="94"/>
      <c r="OYS353" s="94"/>
      <c r="OYT353" s="94"/>
      <c r="OYU353" s="94"/>
      <c r="OYV353" s="94"/>
      <c r="OYW353" s="94"/>
      <c r="OYX353" s="94"/>
      <c r="OYY353" s="94"/>
      <c r="OYZ353" s="94"/>
      <c r="OZA353" s="94"/>
      <c r="OZB353" s="94"/>
      <c r="OZC353" s="94"/>
      <c r="OZD353" s="94"/>
      <c r="OZE353" s="94"/>
      <c r="OZF353" s="94"/>
      <c r="OZG353" s="94"/>
      <c r="OZH353" s="94"/>
      <c r="OZI353" s="94"/>
      <c r="OZJ353" s="94"/>
      <c r="OZK353" s="94"/>
      <c r="OZL353" s="94"/>
      <c r="OZM353" s="94"/>
      <c r="OZN353" s="94"/>
      <c r="OZO353" s="94"/>
      <c r="OZP353" s="94"/>
      <c r="OZQ353" s="94"/>
      <c r="OZR353" s="94"/>
      <c r="OZS353" s="94"/>
      <c r="OZT353" s="94"/>
      <c r="OZU353" s="94"/>
      <c r="OZV353" s="94"/>
      <c r="OZW353" s="94"/>
      <c r="OZX353" s="94"/>
      <c r="OZY353" s="94"/>
      <c r="OZZ353" s="94"/>
      <c r="PAA353" s="94"/>
      <c r="PAB353" s="94"/>
      <c r="PAC353" s="94"/>
      <c r="PAD353" s="94"/>
      <c r="PAE353" s="94"/>
      <c r="PAF353" s="94"/>
      <c r="PAG353" s="94"/>
      <c r="PAH353" s="94"/>
      <c r="PAI353" s="94"/>
      <c r="PAJ353" s="94"/>
      <c r="PAK353" s="94"/>
      <c r="PAL353" s="94"/>
      <c r="PAM353" s="94"/>
      <c r="PAN353" s="94"/>
      <c r="PAO353" s="94"/>
      <c r="PAP353" s="94"/>
      <c r="PAQ353" s="94"/>
      <c r="PAR353" s="94"/>
      <c r="PAS353" s="94"/>
      <c r="PAT353" s="94"/>
      <c r="PAU353" s="94"/>
      <c r="PAV353" s="94"/>
      <c r="PAW353" s="94"/>
      <c r="PAX353" s="94"/>
      <c r="PAY353" s="94"/>
      <c r="PAZ353" s="94"/>
      <c r="PBA353" s="94"/>
      <c r="PBB353" s="94"/>
      <c r="PBC353" s="94"/>
      <c r="PBD353" s="94"/>
      <c r="PBE353" s="94"/>
      <c r="PBF353" s="94"/>
      <c r="PBG353" s="94"/>
      <c r="PBH353" s="94"/>
      <c r="PBI353" s="94"/>
      <c r="PBJ353" s="94"/>
      <c r="PBK353" s="94"/>
      <c r="PBL353" s="94"/>
      <c r="PBM353" s="94"/>
      <c r="PBN353" s="94"/>
      <c r="PBO353" s="94"/>
      <c r="PBP353" s="94"/>
      <c r="PBQ353" s="94"/>
      <c r="PBR353" s="94"/>
      <c r="PBS353" s="94"/>
      <c r="PBT353" s="94"/>
      <c r="PBU353" s="94"/>
      <c r="PBV353" s="94"/>
      <c r="PBW353" s="94"/>
      <c r="PBX353" s="94"/>
      <c r="PBY353" s="94"/>
      <c r="PBZ353" s="94"/>
      <c r="PCA353" s="94"/>
      <c r="PCB353" s="94"/>
      <c r="PCC353" s="94"/>
      <c r="PCD353" s="94"/>
      <c r="PCE353" s="94"/>
      <c r="PCF353" s="94"/>
      <c r="PCG353" s="94"/>
      <c r="PCH353" s="94"/>
      <c r="PCI353" s="94"/>
      <c r="PCJ353" s="94"/>
      <c r="PCK353" s="94"/>
      <c r="PCL353" s="94"/>
      <c r="PCM353" s="94"/>
      <c r="PCN353" s="94"/>
      <c r="PCO353" s="94"/>
      <c r="PCP353" s="94"/>
      <c r="PCQ353" s="94"/>
      <c r="PCR353" s="94"/>
      <c r="PCS353" s="94"/>
      <c r="PCT353" s="94"/>
      <c r="PCU353" s="94"/>
      <c r="PCV353" s="94"/>
      <c r="PCW353" s="94"/>
      <c r="PCX353" s="94"/>
      <c r="PCY353" s="94"/>
      <c r="PCZ353" s="94"/>
      <c r="PDA353" s="94"/>
      <c r="PDB353" s="94"/>
      <c r="PDC353" s="94"/>
      <c r="PDD353" s="94"/>
      <c r="PDE353" s="94"/>
      <c r="PDF353" s="94"/>
      <c r="PDG353" s="94"/>
      <c r="PDH353" s="94"/>
      <c r="PDI353" s="94"/>
      <c r="PDJ353" s="94"/>
      <c r="PDK353" s="94"/>
      <c r="PDL353" s="94"/>
      <c r="PDM353" s="94"/>
      <c r="PDN353" s="94"/>
      <c r="PDO353" s="94"/>
      <c r="PDP353" s="94"/>
      <c r="PDQ353" s="94"/>
      <c r="PDR353" s="94"/>
      <c r="PDS353" s="94"/>
      <c r="PDT353" s="94"/>
      <c r="PDU353" s="94"/>
      <c r="PDV353" s="94"/>
      <c r="PDW353" s="94"/>
      <c r="PDX353" s="94"/>
      <c r="PDY353" s="94"/>
      <c r="PDZ353" s="94"/>
      <c r="PEA353" s="94"/>
      <c r="PEB353" s="94"/>
      <c r="PEC353" s="94"/>
      <c r="PED353" s="94"/>
      <c r="PEE353" s="94"/>
      <c r="PEF353" s="94"/>
      <c r="PEG353" s="94"/>
      <c r="PEH353" s="94"/>
      <c r="PEI353" s="94"/>
      <c r="PEJ353" s="94"/>
      <c r="PEK353" s="94"/>
      <c r="PEL353" s="94"/>
      <c r="PEM353" s="94"/>
      <c r="PEN353" s="94"/>
      <c r="PEO353" s="94"/>
      <c r="PEP353" s="94"/>
      <c r="PEQ353" s="94"/>
      <c r="PER353" s="94"/>
      <c r="PES353" s="94"/>
      <c r="PET353" s="94"/>
      <c r="PEU353" s="94"/>
      <c r="PEV353" s="94"/>
      <c r="PEW353" s="94"/>
      <c r="PEX353" s="94"/>
      <c r="PEY353" s="94"/>
      <c r="PEZ353" s="94"/>
      <c r="PFA353" s="94"/>
      <c r="PFB353" s="94"/>
      <c r="PFC353" s="94"/>
      <c r="PFD353" s="94"/>
      <c r="PFE353" s="94"/>
      <c r="PFF353" s="94"/>
      <c r="PFG353" s="94"/>
      <c r="PFH353" s="94"/>
      <c r="PFI353" s="94"/>
      <c r="PFJ353" s="94"/>
      <c r="PFK353" s="94"/>
      <c r="PFL353" s="94"/>
      <c r="PFM353" s="94"/>
      <c r="PFN353" s="94"/>
      <c r="PFO353" s="94"/>
      <c r="PFP353" s="94"/>
      <c r="PFQ353" s="94"/>
      <c r="PFR353" s="94"/>
      <c r="PFS353" s="94"/>
      <c r="PFT353" s="94"/>
      <c r="PFU353" s="94"/>
      <c r="PFV353" s="94"/>
      <c r="PFW353" s="94"/>
      <c r="PFX353" s="94"/>
      <c r="PFY353" s="94"/>
      <c r="PFZ353" s="94"/>
      <c r="PGA353" s="94"/>
      <c r="PGB353" s="94"/>
      <c r="PGC353" s="94"/>
      <c r="PGD353" s="94"/>
      <c r="PGE353" s="94"/>
      <c r="PGF353" s="94"/>
      <c r="PGG353" s="94"/>
      <c r="PGH353" s="94"/>
      <c r="PGI353" s="94"/>
      <c r="PGJ353" s="94"/>
      <c r="PGK353" s="94"/>
      <c r="PGL353" s="94"/>
      <c r="PGM353" s="94"/>
      <c r="PGN353" s="94"/>
      <c r="PGO353" s="94"/>
      <c r="PGP353" s="94"/>
      <c r="PGQ353" s="94"/>
      <c r="PGR353" s="94"/>
      <c r="PGS353" s="94"/>
      <c r="PGT353" s="94"/>
      <c r="PGU353" s="94"/>
      <c r="PGV353" s="94"/>
      <c r="PGW353" s="94"/>
      <c r="PGX353" s="94"/>
      <c r="PGY353" s="94"/>
      <c r="PGZ353" s="94"/>
      <c r="PHA353" s="94"/>
      <c r="PHB353" s="94"/>
      <c r="PHC353" s="94"/>
      <c r="PHD353" s="94"/>
      <c r="PHE353" s="94"/>
      <c r="PHF353" s="94"/>
      <c r="PHG353" s="94"/>
      <c r="PHH353" s="94"/>
      <c r="PHI353" s="94"/>
      <c r="PHJ353" s="94"/>
      <c r="PHK353" s="94"/>
      <c r="PHL353" s="94"/>
      <c r="PHM353" s="94"/>
      <c r="PHN353" s="94"/>
      <c r="PHO353" s="94"/>
      <c r="PHP353" s="94"/>
      <c r="PHQ353" s="94"/>
      <c r="PHR353" s="94"/>
      <c r="PHS353" s="94"/>
      <c r="PHT353" s="94"/>
      <c r="PHU353" s="94"/>
      <c r="PHV353" s="94"/>
      <c r="PHW353" s="94"/>
      <c r="PHX353" s="94"/>
      <c r="PHY353" s="94"/>
      <c r="PHZ353" s="94"/>
      <c r="PIA353" s="94"/>
      <c r="PIB353" s="94"/>
      <c r="PIC353" s="94"/>
      <c r="PID353" s="94"/>
      <c r="PIE353" s="94"/>
      <c r="PIF353" s="94"/>
      <c r="PIG353" s="94"/>
      <c r="PIH353" s="94"/>
      <c r="PII353" s="94"/>
      <c r="PIJ353" s="94"/>
      <c r="PIK353" s="94"/>
      <c r="PIL353" s="94"/>
      <c r="PIM353" s="94"/>
      <c r="PIN353" s="94"/>
      <c r="PIO353" s="94"/>
      <c r="PIP353" s="94"/>
      <c r="PIQ353" s="94"/>
      <c r="PIR353" s="94"/>
      <c r="PIS353" s="94"/>
      <c r="PIT353" s="94"/>
      <c r="PIU353" s="94"/>
      <c r="PIV353" s="94"/>
      <c r="PIW353" s="94"/>
      <c r="PIX353" s="94"/>
      <c r="PIY353" s="94"/>
      <c r="PIZ353" s="94"/>
      <c r="PJA353" s="94"/>
      <c r="PJB353" s="94"/>
      <c r="PJC353" s="94"/>
      <c r="PJD353" s="94"/>
      <c r="PJE353" s="94"/>
      <c r="PJF353" s="94"/>
      <c r="PJG353" s="94"/>
      <c r="PJH353" s="94"/>
      <c r="PJI353" s="94"/>
      <c r="PJJ353" s="94"/>
      <c r="PJK353" s="94"/>
      <c r="PJL353" s="94"/>
      <c r="PJM353" s="94"/>
      <c r="PJN353" s="94"/>
      <c r="PJO353" s="94"/>
      <c r="PJP353" s="94"/>
      <c r="PJQ353" s="94"/>
      <c r="PJR353" s="94"/>
      <c r="PJS353" s="94"/>
      <c r="PJT353" s="94"/>
      <c r="PJU353" s="94"/>
      <c r="PJV353" s="94"/>
      <c r="PJW353" s="94"/>
      <c r="PJX353" s="94"/>
      <c r="PJY353" s="94"/>
      <c r="PJZ353" s="94"/>
      <c r="PKA353" s="94"/>
      <c r="PKB353" s="94"/>
      <c r="PKC353" s="94"/>
      <c r="PKD353" s="94"/>
      <c r="PKE353" s="94"/>
      <c r="PKF353" s="94"/>
      <c r="PKG353" s="94"/>
      <c r="PKH353" s="94"/>
      <c r="PKI353" s="94"/>
      <c r="PKJ353" s="94"/>
      <c r="PKK353" s="94"/>
      <c r="PKL353" s="94"/>
      <c r="PKM353" s="94"/>
      <c r="PKN353" s="94"/>
      <c r="PKO353" s="94"/>
      <c r="PKP353" s="94"/>
      <c r="PKQ353" s="94"/>
      <c r="PKR353" s="94"/>
      <c r="PKS353" s="94"/>
      <c r="PKT353" s="94"/>
      <c r="PKU353" s="94"/>
      <c r="PKV353" s="94"/>
      <c r="PKW353" s="94"/>
      <c r="PKX353" s="94"/>
      <c r="PKY353" s="94"/>
      <c r="PKZ353" s="94"/>
      <c r="PLA353" s="94"/>
      <c r="PLB353" s="94"/>
      <c r="PLC353" s="94"/>
      <c r="PLD353" s="94"/>
      <c r="PLE353" s="94"/>
      <c r="PLF353" s="94"/>
      <c r="PLG353" s="94"/>
      <c r="PLH353" s="94"/>
      <c r="PLI353" s="94"/>
      <c r="PLJ353" s="94"/>
      <c r="PLK353" s="94"/>
      <c r="PLL353" s="94"/>
      <c r="PLM353" s="94"/>
      <c r="PLN353" s="94"/>
      <c r="PLO353" s="94"/>
      <c r="PLP353" s="94"/>
      <c r="PLQ353" s="94"/>
      <c r="PLR353" s="94"/>
      <c r="PLS353" s="94"/>
      <c r="PLT353" s="94"/>
      <c r="PLU353" s="94"/>
      <c r="PLV353" s="94"/>
      <c r="PLW353" s="94"/>
      <c r="PLX353" s="94"/>
      <c r="PLY353" s="94"/>
      <c r="PLZ353" s="94"/>
      <c r="PMA353" s="94"/>
      <c r="PMB353" s="94"/>
      <c r="PMC353" s="94"/>
      <c r="PMD353" s="94"/>
      <c r="PME353" s="94"/>
      <c r="PMF353" s="94"/>
      <c r="PMG353" s="94"/>
      <c r="PMH353" s="94"/>
      <c r="PMI353" s="94"/>
      <c r="PMJ353" s="94"/>
      <c r="PMK353" s="94"/>
      <c r="PML353" s="94"/>
      <c r="PMM353" s="94"/>
      <c r="PMN353" s="94"/>
      <c r="PMO353" s="94"/>
      <c r="PMP353" s="94"/>
      <c r="PMQ353" s="94"/>
      <c r="PMR353" s="94"/>
      <c r="PMS353" s="94"/>
      <c r="PMT353" s="94"/>
      <c r="PMU353" s="94"/>
      <c r="PMV353" s="94"/>
      <c r="PMW353" s="94"/>
      <c r="PMX353" s="94"/>
      <c r="PMY353" s="94"/>
      <c r="PMZ353" s="94"/>
      <c r="PNA353" s="94"/>
      <c r="PNB353" s="94"/>
      <c r="PNC353" s="94"/>
      <c r="PND353" s="94"/>
      <c r="PNE353" s="94"/>
      <c r="PNF353" s="94"/>
      <c r="PNG353" s="94"/>
      <c r="PNH353" s="94"/>
      <c r="PNI353" s="94"/>
      <c r="PNJ353" s="94"/>
      <c r="PNK353" s="94"/>
      <c r="PNL353" s="94"/>
      <c r="PNM353" s="94"/>
      <c r="PNN353" s="94"/>
      <c r="PNO353" s="94"/>
      <c r="PNP353" s="94"/>
      <c r="PNQ353" s="94"/>
      <c r="PNR353" s="94"/>
      <c r="PNS353" s="94"/>
      <c r="PNT353" s="94"/>
      <c r="PNU353" s="94"/>
      <c r="PNV353" s="94"/>
      <c r="PNW353" s="94"/>
      <c r="PNX353" s="94"/>
      <c r="PNY353" s="94"/>
      <c r="PNZ353" s="94"/>
      <c r="POA353" s="94"/>
      <c r="POB353" s="94"/>
      <c r="POC353" s="94"/>
      <c r="POD353" s="94"/>
      <c r="POE353" s="94"/>
      <c r="POF353" s="94"/>
      <c r="POG353" s="94"/>
      <c r="POH353" s="94"/>
      <c r="POI353" s="94"/>
      <c r="POJ353" s="94"/>
      <c r="POK353" s="94"/>
      <c r="POL353" s="94"/>
      <c r="POM353" s="94"/>
      <c r="PON353" s="94"/>
      <c r="POO353" s="94"/>
      <c r="POP353" s="94"/>
      <c r="POQ353" s="94"/>
      <c r="POR353" s="94"/>
      <c r="POS353" s="94"/>
      <c r="POT353" s="94"/>
      <c r="POU353" s="94"/>
      <c r="POV353" s="94"/>
      <c r="POW353" s="94"/>
      <c r="POX353" s="94"/>
      <c r="POY353" s="94"/>
      <c r="POZ353" s="94"/>
      <c r="PPA353" s="94"/>
      <c r="PPB353" s="94"/>
      <c r="PPC353" s="94"/>
      <c r="PPD353" s="94"/>
      <c r="PPE353" s="94"/>
      <c r="PPF353" s="94"/>
      <c r="PPG353" s="94"/>
      <c r="PPH353" s="94"/>
      <c r="PPI353" s="94"/>
      <c r="PPJ353" s="94"/>
      <c r="PPK353" s="94"/>
      <c r="PPL353" s="94"/>
      <c r="PPM353" s="94"/>
      <c r="PPN353" s="94"/>
      <c r="PPO353" s="94"/>
      <c r="PPP353" s="94"/>
      <c r="PPQ353" s="94"/>
      <c r="PPR353" s="94"/>
      <c r="PPS353" s="94"/>
      <c r="PPT353" s="94"/>
      <c r="PPU353" s="94"/>
      <c r="PPV353" s="94"/>
      <c r="PPW353" s="94"/>
      <c r="PPX353" s="94"/>
      <c r="PPY353" s="94"/>
      <c r="PPZ353" s="94"/>
      <c r="PQA353" s="94"/>
      <c r="PQB353" s="94"/>
      <c r="PQC353" s="94"/>
      <c r="PQD353" s="94"/>
      <c r="PQE353" s="94"/>
      <c r="PQF353" s="94"/>
      <c r="PQG353" s="94"/>
      <c r="PQH353" s="94"/>
      <c r="PQI353" s="94"/>
      <c r="PQJ353" s="94"/>
      <c r="PQK353" s="94"/>
      <c r="PQL353" s="94"/>
      <c r="PQM353" s="94"/>
      <c r="PQN353" s="94"/>
      <c r="PQO353" s="94"/>
      <c r="PQP353" s="94"/>
      <c r="PQQ353" s="94"/>
      <c r="PQR353" s="94"/>
      <c r="PQS353" s="94"/>
      <c r="PQT353" s="94"/>
      <c r="PQU353" s="94"/>
      <c r="PQV353" s="94"/>
      <c r="PQW353" s="94"/>
      <c r="PQX353" s="94"/>
      <c r="PQY353" s="94"/>
      <c r="PQZ353" s="94"/>
      <c r="PRA353" s="94"/>
      <c r="PRB353" s="94"/>
      <c r="PRC353" s="94"/>
      <c r="PRD353" s="94"/>
      <c r="PRE353" s="94"/>
      <c r="PRF353" s="94"/>
      <c r="PRG353" s="94"/>
      <c r="PRH353" s="94"/>
      <c r="PRI353" s="94"/>
      <c r="PRJ353" s="94"/>
      <c r="PRK353" s="94"/>
      <c r="PRL353" s="94"/>
      <c r="PRM353" s="94"/>
      <c r="PRN353" s="94"/>
      <c r="PRO353" s="94"/>
      <c r="PRP353" s="94"/>
      <c r="PRQ353" s="94"/>
      <c r="PRR353" s="94"/>
      <c r="PRS353" s="94"/>
      <c r="PRT353" s="94"/>
      <c r="PRU353" s="94"/>
      <c r="PRV353" s="94"/>
      <c r="PRW353" s="94"/>
      <c r="PRX353" s="94"/>
      <c r="PRY353" s="94"/>
      <c r="PRZ353" s="94"/>
      <c r="PSA353" s="94"/>
      <c r="PSB353" s="94"/>
      <c r="PSC353" s="94"/>
      <c r="PSD353" s="94"/>
      <c r="PSE353" s="94"/>
      <c r="PSF353" s="94"/>
      <c r="PSG353" s="94"/>
      <c r="PSH353" s="94"/>
      <c r="PSI353" s="94"/>
      <c r="PSJ353" s="94"/>
      <c r="PSK353" s="94"/>
      <c r="PSL353" s="94"/>
      <c r="PSM353" s="94"/>
      <c r="PSN353" s="94"/>
      <c r="PSO353" s="94"/>
      <c r="PSP353" s="94"/>
      <c r="PSQ353" s="94"/>
      <c r="PSR353" s="94"/>
      <c r="PSS353" s="94"/>
      <c r="PST353" s="94"/>
      <c r="PSU353" s="94"/>
      <c r="PSV353" s="94"/>
      <c r="PSW353" s="94"/>
      <c r="PSX353" s="94"/>
      <c r="PSY353" s="94"/>
      <c r="PSZ353" s="94"/>
      <c r="PTA353" s="94"/>
      <c r="PTB353" s="94"/>
      <c r="PTC353" s="94"/>
      <c r="PTD353" s="94"/>
      <c r="PTE353" s="94"/>
      <c r="PTF353" s="94"/>
      <c r="PTG353" s="94"/>
      <c r="PTH353" s="94"/>
      <c r="PTI353" s="94"/>
      <c r="PTJ353" s="94"/>
      <c r="PTK353" s="94"/>
      <c r="PTL353" s="94"/>
      <c r="PTM353" s="94"/>
      <c r="PTN353" s="94"/>
      <c r="PTO353" s="94"/>
      <c r="PTP353" s="94"/>
      <c r="PTQ353" s="94"/>
      <c r="PTR353" s="94"/>
      <c r="PTS353" s="94"/>
      <c r="PTT353" s="94"/>
      <c r="PTU353" s="94"/>
      <c r="PTV353" s="94"/>
      <c r="PTW353" s="94"/>
      <c r="PTX353" s="94"/>
      <c r="PTY353" s="94"/>
      <c r="PTZ353" s="94"/>
      <c r="PUA353" s="94"/>
      <c r="PUB353" s="94"/>
      <c r="PUC353" s="94"/>
      <c r="PUD353" s="94"/>
      <c r="PUE353" s="94"/>
      <c r="PUF353" s="94"/>
      <c r="PUG353" s="94"/>
      <c r="PUH353" s="94"/>
      <c r="PUI353" s="94"/>
      <c r="PUJ353" s="94"/>
      <c r="PUK353" s="94"/>
      <c r="PUL353" s="94"/>
      <c r="PUM353" s="94"/>
      <c r="PUN353" s="94"/>
      <c r="PUO353" s="94"/>
      <c r="PUP353" s="94"/>
      <c r="PUQ353" s="94"/>
      <c r="PUR353" s="94"/>
      <c r="PUS353" s="94"/>
      <c r="PUT353" s="94"/>
      <c r="PUU353" s="94"/>
      <c r="PUV353" s="94"/>
      <c r="PUW353" s="94"/>
      <c r="PUX353" s="94"/>
      <c r="PUY353" s="94"/>
      <c r="PUZ353" s="94"/>
      <c r="PVA353" s="94"/>
      <c r="PVB353" s="94"/>
      <c r="PVC353" s="94"/>
      <c r="PVD353" s="94"/>
      <c r="PVE353" s="94"/>
      <c r="PVF353" s="94"/>
      <c r="PVG353" s="94"/>
      <c r="PVH353" s="94"/>
      <c r="PVI353" s="94"/>
      <c r="PVJ353" s="94"/>
      <c r="PVK353" s="94"/>
      <c r="PVL353" s="94"/>
      <c r="PVM353" s="94"/>
      <c r="PVN353" s="94"/>
      <c r="PVO353" s="94"/>
      <c r="PVP353" s="94"/>
      <c r="PVQ353" s="94"/>
      <c r="PVR353" s="94"/>
      <c r="PVS353" s="94"/>
      <c r="PVT353" s="94"/>
      <c r="PVU353" s="94"/>
      <c r="PVV353" s="94"/>
      <c r="PVW353" s="94"/>
      <c r="PVX353" s="94"/>
      <c r="PVY353" s="94"/>
      <c r="PVZ353" s="94"/>
      <c r="PWA353" s="94"/>
      <c r="PWB353" s="94"/>
      <c r="PWC353" s="94"/>
      <c r="PWD353" s="94"/>
      <c r="PWE353" s="94"/>
      <c r="PWF353" s="94"/>
      <c r="PWG353" s="94"/>
      <c r="PWH353" s="94"/>
      <c r="PWI353" s="94"/>
      <c r="PWJ353" s="94"/>
      <c r="PWK353" s="94"/>
      <c r="PWL353" s="94"/>
      <c r="PWM353" s="94"/>
      <c r="PWN353" s="94"/>
      <c r="PWO353" s="94"/>
      <c r="PWP353" s="94"/>
      <c r="PWQ353" s="94"/>
      <c r="PWR353" s="94"/>
      <c r="PWS353" s="94"/>
      <c r="PWT353" s="94"/>
      <c r="PWU353" s="94"/>
      <c r="PWV353" s="94"/>
      <c r="PWW353" s="94"/>
      <c r="PWX353" s="94"/>
      <c r="PWY353" s="94"/>
      <c r="PWZ353" s="94"/>
      <c r="PXA353" s="94"/>
      <c r="PXB353" s="94"/>
      <c r="PXC353" s="94"/>
      <c r="PXD353" s="94"/>
      <c r="PXE353" s="94"/>
      <c r="PXF353" s="94"/>
      <c r="PXG353" s="94"/>
      <c r="PXH353" s="94"/>
      <c r="PXI353" s="94"/>
      <c r="PXJ353" s="94"/>
      <c r="PXK353" s="94"/>
      <c r="PXL353" s="94"/>
      <c r="PXM353" s="94"/>
      <c r="PXN353" s="94"/>
      <c r="PXO353" s="94"/>
      <c r="PXP353" s="94"/>
      <c r="PXQ353" s="94"/>
      <c r="PXR353" s="94"/>
      <c r="PXS353" s="94"/>
      <c r="PXT353" s="94"/>
      <c r="PXU353" s="94"/>
      <c r="PXV353" s="94"/>
      <c r="PXW353" s="94"/>
      <c r="PXX353" s="94"/>
      <c r="PXY353" s="94"/>
      <c r="PXZ353" s="94"/>
      <c r="PYA353" s="94"/>
      <c r="PYB353" s="94"/>
      <c r="PYC353" s="94"/>
      <c r="PYD353" s="94"/>
      <c r="PYE353" s="94"/>
      <c r="PYF353" s="94"/>
      <c r="PYG353" s="94"/>
      <c r="PYH353" s="94"/>
      <c r="PYI353" s="94"/>
      <c r="PYJ353" s="94"/>
      <c r="PYK353" s="94"/>
      <c r="PYL353" s="94"/>
      <c r="PYM353" s="94"/>
      <c r="PYN353" s="94"/>
      <c r="PYO353" s="94"/>
      <c r="PYP353" s="94"/>
      <c r="PYQ353" s="94"/>
      <c r="PYR353" s="94"/>
      <c r="PYS353" s="94"/>
      <c r="PYT353" s="94"/>
      <c r="PYU353" s="94"/>
      <c r="PYV353" s="94"/>
      <c r="PYW353" s="94"/>
      <c r="PYX353" s="94"/>
      <c r="PYY353" s="94"/>
      <c r="PYZ353" s="94"/>
      <c r="PZA353" s="94"/>
      <c r="PZB353" s="94"/>
      <c r="PZC353" s="94"/>
      <c r="PZD353" s="94"/>
      <c r="PZE353" s="94"/>
      <c r="PZF353" s="94"/>
      <c r="PZG353" s="94"/>
      <c r="PZH353" s="94"/>
      <c r="PZI353" s="94"/>
      <c r="PZJ353" s="94"/>
      <c r="PZK353" s="94"/>
      <c r="PZL353" s="94"/>
      <c r="PZM353" s="94"/>
      <c r="PZN353" s="94"/>
      <c r="PZO353" s="94"/>
      <c r="PZP353" s="94"/>
      <c r="PZQ353" s="94"/>
      <c r="PZR353" s="94"/>
      <c r="PZS353" s="94"/>
      <c r="PZT353" s="94"/>
      <c r="PZU353" s="94"/>
      <c r="PZV353" s="94"/>
      <c r="PZW353" s="94"/>
      <c r="PZX353" s="94"/>
      <c r="PZY353" s="94"/>
      <c r="PZZ353" s="94"/>
      <c r="QAA353" s="94"/>
      <c r="QAB353" s="94"/>
      <c r="QAC353" s="94"/>
      <c r="QAD353" s="94"/>
      <c r="QAE353" s="94"/>
      <c r="QAF353" s="94"/>
      <c r="QAG353" s="94"/>
      <c r="QAH353" s="94"/>
      <c r="QAI353" s="94"/>
      <c r="QAJ353" s="94"/>
      <c r="QAK353" s="94"/>
      <c r="QAL353" s="94"/>
      <c r="QAM353" s="94"/>
      <c r="QAN353" s="94"/>
      <c r="QAO353" s="94"/>
      <c r="QAP353" s="94"/>
      <c r="QAQ353" s="94"/>
      <c r="QAR353" s="94"/>
      <c r="QAS353" s="94"/>
      <c r="QAT353" s="94"/>
      <c r="QAU353" s="94"/>
      <c r="QAV353" s="94"/>
      <c r="QAW353" s="94"/>
      <c r="QAX353" s="94"/>
      <c r="QAY353" s="94"/>
      <c r="QAZ353" s="94"/>
      <c r="QBA353" s="94"/>
      <c r="QBB353" s="94"/>
      <c r="QBC353" s="94"/>
      <c r="QBD353" s="94"/>
      <c r="QBE353" s="94"/>
      <c r="QBF353" s="94"/>
      <c r="QBG353" s="94"/>
      <c r="QBH353" s="94"/>
      <c r="QBI353" s="94"/>
      <c r="QBJ353" s="94"/>
      <c r="QBK353" s="94"/>
      <c r="QBL353" s="94"/>
      <c r="QBM353" s="94"/>
      <c r="QBN353" s="94"/>
      <c r="QBO353" s="94"/>
      <c r="QBP353" s="94"/>
      <c r="QBQ353" s="94"/>
      <c r="QBR353" s="94"/>
      <c r="QBS353" s="94"/>
      <c r="QBT353" s="94"/>
      <c r="QBU353" s="94"/>
      <c r="QBV353" s="94"/>
      <c r="QBW353" s="94"/>
      <c r="QBX353" s="94"/>
      <c r="QBY353" s="94"/>
      <c r="QBZ353" s="94"/>
      <c r="QCA353" s="94"/>
      <c r="QCB353" s="94"/>
      <c r="QCC353" s="94"/>
      <c r="QCD353" s="94"/>
      <c r="QCE353" s="94"/>
      <c r="QCF353" s="94"/>
      <c r="QCG353" s="94"/>
      <c r="QCH353" s="94"/>
      <c r="QCI353" s="94"/>
      <c r="QCJ353" s="94"/>
      <c r="QCK353" s="94"/>
      <c r="QCL353" s="94"/>
      <c r="QCM353" s="94"/>
      <c r="QCN353" s="94"/>
      <c r="QCO353" s="94"/>
      <c r="QCP353" s="94"/>
      <c r="QCQ353" s="94"/>
      <c r="QCR353" s="94"/>
      <c r="QCS353" s="94"/>
      <c r="QCT353" s="94"/>
      <c r="QCU353" s="94"/>
      <c r="QCV353" s="94"/>
      <c r="QCW353" s="94"/>
      <c r="QCX353" s="94"/>
      <c r="QCY353" s="94"/>
      <c r="QCZ353" s="94"/>
      <c r="QDA353" s="94"/>
      <c r="QDB353" s="94"/>
      <c r="QDC353" s="94"/>
      <c r="QDD353" s="94"/>
      <c r="QDE353" s="94"/>
      <c r="QDF353" s="94"/>
      <c r="QDG353" s="94"/>
      <c r="QDH353" s="94"/>
      <c r="QDI353" s="94"/>
      <c r="QDJ353" s="94"/>
      <c r="QDK353" s="94"/>
      <c r="QDL353" s="94"/>
      <c r="QDM353" s="94"/>
      <c r="QDN353" s="94"/>
      <c r="QDO353" s="94"/>
      <c r="QDP353" s="94"/>
      <c r="QDQ353" s="94"/>
      <c r="QDR353" s="94"/>
      <c r="QDS353" s="94"/>
      <c r="QDT353" s="94"/>
      <c r="QDU353" s="94"/>
      <c r="QDV353" s="94"/>
      <c r="QDW353" s="94"/>
      <c r="QDX353" s="94"/>
      <c r="QDY353" s="94"/>
      <c r="QDZ353" s="94"/>
      <c r="QEA353" s="94"/>
      <c r="QEB353" s="94"/>
      <c r="QEC353" s="94"/>
      <c r="QED353" s="94"/>
      <c r="QEE353" s="94"/>
      <c r="QEF353" s="94"/>
      <c r="QEG353" s="94"/>
      <c r="QEH353" s="94"/>
      <c r="QEI353" s="94"/>
      <c r="QEJ353" s="94"/>
      <c r="QEK353" s="94"/>
      <c r="QEL353" s="94"/>
      <c r="QEM353" s="94"/>
      <c r="QEN353" s="94"/>
      <c r="QEO353" s="94"/>
      <c r="QEP353" s="94"/>
      <c r="QEQ353" s="94"/>
      <c r="QER353" s="94"/>
      <c r="QES353" s="94"/>
      <c r="QET353" s="94"/>
      <c r="QEU353" s="94"/>
      <c r="QEV353" s="94"/>
      <c r="QEW353" s="94"/>
      <c r="QEX353" s="94"/>
      <c r="QEY353" s="94"/>
      <c r="QEZ353" s="94"/>
      <c r="QFA353" s="94"/>
      <c r="QFB353" s="94"/>
      <c r="QFC353" s="94"/>
      <c r="QFD353" s="94"/>
      <c r="QFE353" s="94"/>
      <c r="QFF353" s="94"/>
      <c r="QFG353" s="94"/>
      <c r="QFH353" s="94"/>
      <c r="QFI353" s="94"/>
      <c r="QFJ353" s="94"/>
      <c r="QFK353" s="94"/>
      <c r="QFL353" s="94"/>
      <c r="QFM353" s="94"/>
      <c r="QFN353" s="94"/>
      <c r="QFO353" s="94"/>
      <c r="QFP353" s="94"/>
      <c r="QFQ353" s="94"/>
      <c r="QFR353" s="94"/>
      <c r="QFS353" s="94"/>
      <c r="QFT353" s="94"/>
      <c r="QFU353" s="94"/>
      <c r="QFV353" s="94"/>
      <c r="QFW353" s="94"/>
      <c r="QFX353" s="94"/>
      <c r="QFY353" s="94"/>
      <c r="QFZ353" s="94"/>
      <c r="QGA353" s="94"/>
      <c r="QGB353" s="94"/>
      <c r="QGC353" s="94"/>
      <c r="QGD353" s="94"/>
      <c r="QGE353" s="94"/>
      <c r="QGF353" s="94"/>
      <c r="QGG353" s="94"/>
      <c r="QGH353" s="94"/>
      <c r="QGI353" s="94"/>
      <c r="QGJ353" s="94"/>
      <c r="QGK353" s="94"/>
      <c r="QGL353" s="94"/>
      <c r="QGM353" s="94"/>
      <c r="QGN353" s="94"/>
      <c r="QGO353" s="94"/>
      <c r="QGP353" s="94"/>
      <c r="QGQ353" s="94"/>
      <c r="QGR353" s="94"/>
      <c r="QGS353" s="94"/>
      <c r="QGT353" s="94"/>
      <c r="QGU353" s="94"/>
      <c r="QGV353" s="94"/>
      <c r="QGW353" s="94"/>
      <c r="QGX353" s="94"/>
      <c r="QGY353" s="94"/>
      <c r="QGZ353" s="94"/>
      <c r="QHA353" s="94"/>
      <c r="QHB353" s="94"/>
      <c r="QHC353" s="94"/>
      <c r="QHD353" s="94"/>
      <c r="QHE353" s="94"/>
      <c r="QHF353" s="94"/>
      <c r="QHG353" s="94"/>
      <c r="QHH353" s="94"/>
      <c r="QHI353" s="94"/>
      <c r="QHJ353" s="94"/>
      <c r="QHK353" s="94"/>
      <c r="QHL353" s="94"/>
      <c r="QHM353" s="94"/>
      <c r="QHN353" s="94"/>
      <c r="QHO353" s="94"/>
      <c r="QHP353" s="94"/>
      <c r="QHQ353" s="94"/>
      <c r="QHR353" s="94"/>
      <c r="QHS353" s="94"/>
      <c r="QHT353" s="94"/>
      <c r="QHU353" s="94"/>
      <c r="QHV353" s="94"/>
      <c r="QHW353" s="94"/>
      <c r="QHX353" s="94"/>
      <c r="QHY353" s="94"/>
      <c r="QHZ353" s="94"/>
      <c r="QIA353" s="94"/>
      <c r="QIB353" s="94"/>
      <c r="QIC353" s="94"/>
      <c r="QID353" s="94"/>
      <c r="QIE353" s="94"/>
      <c r="QIF353" s="94"/>
      <c r="QIG353" s="94"/>
      <c r="QIH353" s="94"/>
      <c r="QII353" s="94"/>
      <c r="QIJ353" s="94"/>
      <c r="QIK353" s="94"/>
      <c r="QIL353" s="94"/>
      <c r="QIM353" s="94"/>
      <c r="QIN353" s="94"/>
      <c r="QIO353" s="94"/>
      <c r="QIP353" s="94"/>
      <c r="QIQ353" s="94"/>
      <c r="QIR353" s="94"/>
      <c r="QIS353" s="94"/>
      <c r="QIT353" s="94"/>
      <c r="QIU353" s="94"/>
      <c r="QIV353" s="94"/>
      <c r="QIW353" s="94"/>
      <c r="QIX353" s="94"/>
      <c r="QIY353" s="94"/>
      <c r="QIZ353" s="94"/>
      <c r="QJA353" s="94"/>
      <c r="QJB353" s="94"/>
      <c r="QJC353" s="94"/>
      <c r="QJD353" s="94"/>
      <c r="QJE353" s="94"/>
      <c r="QJF353" s="94"/>
      <c r="QJG353" s="94"/>
      <c r="QJH353" s="94"/>
      <c r="QJI353" s="94"/>
      <c r="QJJ353" s="94"/>
      <c r="QJK353" s="94"/>
      <c r="QJL353" s="94"/>
      <c r="QJM353" s="94"/>
      <c r="QJN353" s="94"/>
      <c r="QJO353" s="94"/>
      <c r="QJP353" s="94"/>
      <c r="QJQ353" s="94"/>
      <c r="QJR353" s="94"/>
      <c r="QJS353" s="94"/>
      <c r="QJT353" s="94"/>
      <c r="QJU353" s="94"/>
      <c r="QJV353" s="94"/>
      <c r="QJW353" s="94"/>
      <c r="QJX353" s="94"/>
      <c r="QJY353" s="94"/>
      <c r="QJZ353" s="94"/>
      <c r="QKA353" s="94"/>
      <c r="QKB353" s="94"/>
      <c r="QKC353" s="94"/>
      <c r="QKD353" s="94"/>
      <c r="QKE353" s="94"/>
      <c r="QKF353" s="94"/>
      <c r="QKG353" s="94"/>
      <c r="QKH353" s="94"/>
      <c r="QKI353" s="94"/>
      <c r="QKJ353" s="94"/>
      <c r="QKK353" s="94"/>
      <c r="QKL353" s="94"/>
      <c r="QKM353" s="94"/>
      <c r="QKN353" s="94"/>
      <c r="QKO353" s="94"/>
      <c r="QKP353" s="94"/>
      <c r="QKQ353" s="94"/>
      <c r="QKR353" s="94"/>
      <c r="QKS353" s="94"/>
      <c r="QKT353" s="94"/>
      <c r="QKU353" s="94"/>
      <c r="QKV353" s="94"/>
      <c r="QKW353" s="94"/>
      <c r="QKX353" s="94"/>
      <c r="QKY353" s="94"/>
      <c r="QKZ353" s="94"/>
      <c r="QLA353" s="94"/>
      <c r="QLB353" s="94"/>
      <c r="QLC353" s="94"/>
      <c r="QLD353" s="94"/>
      <c r="QLE353" s="94"/>
      <c r="QLF353" s="94"/>
      <c r="QLG353" s="94"/>
      <c r="QLH353" s="94"/>
      <c r="QLI353" s="94"/>
      <c r="QLJ353" s="94"/>
      <c r="QLK353" s="94"/>
      <c r="QLL353" s="94"/>
      <c r="QLM353" s="94"/>
      <c r="QLN353" s="94"/>
      <c r="QLO353" s="94"/>
      <c r="QLP353" s="94"/>
      <c r="QLQ353" s="94"/>
      <c r="QLR353" s="94"/>
      <c r="QLS353" s="94"/>
      <c r="QLT353" s="94"/>
      <c r="QLU353" s="94"/>
      <c r="QLV353" s="94"/>
      <c r="QLW353" s="94"/>
      <c r="QLX353" s="94"/>
      <c r="QLY353" s="94"/>
      <c r="QLZ353" s="94"/>
      <c r="QMA353" s="94"/>
      <c r="QMB353" s="94"/>
      <c r="QMC353" s="94"/>
      <c r="QMD353" s="94"/>
      <c r="QME353" s="94"/>
      <c r="QMF353" s="94"/>
      <c r="QMG353" s="94"/>
      <c r="QMH353" s="94"/>
      <c r="QMI353" s="94"/>
      <c r="QMJ353" s="94"/>
      <c r="QMK353" s="94"/>
      <c r="QML353" s="94"/>
      <c r="QMM353" s="94"/>
      <c r="QMN353" s="94"/>
      <c r="QMO353" s="94"/>
      <c r="QMP353" s="94"/>
      <c r="QMQ353" s="94"/>
      <c r="QMR353" s="94"/>
      <c r="QMS353" s="94"/>
      <c r="QMT353" s="94"/>
      <c r="QMU353" s="94"/>
      <c r="QMV353" s="94"/>
      <c r="QMW353" s="94"/>
      <c r="QMX353" s="94"/>
      <c r="QMY353" s="94"/>
      <c r="QMZ353" s="94"/>
      <c r="QNA353" s="94"/>
      <c r="QNB353" s="94"/>
      <c r="QNC353" s="94"/>
      <c r="QND353" s="94"/>
      <c r="QNE353" s="94"/>
      <c r="QNF353" s="94"/>
      <c r="QNG353" s="94"/>
      <c r="QNH353" s="94"/>
      <c r="QNI353" s="94"/>
      <c r="QNJ353" s="94"/>
      <c r="QNK353" s="94"/>
      <c r="QNL353" s="94"/>
      <c r="QNM353" s="94"/>
      <c r="QNN353" s="94"/>
      <c r="QNO353" s="94"/>
      <c r="QNP353" s="94"/>
      <c r="QNQ353" s="94"/>
      <c r="QNR353" s="94"/>
      <c r="QNS353" s="94"/>
      <c r="QNT353" s="94"/>
      <c r="QNU353" s="94"/>
      <c r="QNV353" s="94"/>
      <c r="QNW353" s="94"/>
      <c r="QNX353" s="94"/>
      <c r="QNY353" s="94"/>
      <c r="QNZ353" s="94"/>
      <c r="QOA353" s="94"/>
      <c r="QOB353" s="94"/>
      <c r="QOC353" s="94"/>
      <c r="QOD353" s="94"/>
      <c r="QOE353" s="94"/>
      <c r="QOF353" s="94"/>
      <c r="QOG353" s="94"/>
      <c r="QOH353" s="94"/>
      <c r="QOI353" s="94"/>
      <c r="QOJ353" s="94"/>
      <c r="QOK353" s="94"/>
      <c r="QOL353" s="94"/>
      <c r="QOM353" s="94"/>
      <c r="QON353" s="94"/>
      <c r="QOO353" s="94"/>
      <c r="QOP353" s="94"/>
      <c r="QOQ353" s="94"/>
      <c r="QOR353" s="94"/>
      <c r="QOS353" s="94"/>
      <c r="QOT353" s="94"/>
      <c r="QOU353" s="94"/>
      <c r="QOV353" s="94"/>
      <c r="QOW353" s="94"/>
      <c r="QOX353" s="94"/>
      <c r="QOY353" s="94"/>
      <c r="QOZ353" s="94"/>
      <c r="QPA353" s="94"/>
      <c r="QPB353" s="94"/>
      <c r="QPC353" s="94"/>
      <c r="QPD353" s="94"/>
      <c r="QPE353" s="94"/>
      <c r="QPF353" s="94"/>
      <c r="QPG353" s="94"/>
      <c r="QPH353" s="94"/>
      <c r="QPI353" s="94"/>
      <c r="QPJ353" s="94"/>
      <c r="QPK353" s="94"/>
      <c r="QPL353" s="94"/>
      <c r="QPM353" s="94"/>
      <c r="QPN353" s="94"/>
      <c r="QPO353" s="94"/>
      <c r="QPP353" s="94"/>
      <c r="QPQ353" s="94"/>
      <c r="QPR353" s="94"/>
      <c r="QPS353" s="94"/>
      <c r="QPT353" s="94"/>
      <c r="QPU353" s="94"/>
      <c r="QPV353" s="94"/>
      <c r="QPW353" s="94"/>
      <c r="QPX353" s="94"/>
      <c r="QPY353" s="94"/>
      <c r="QPZ353" s="94"/>
      <c r="QQA353" s="94"/>
      <c r="QQB353" s="94"/>
      <c r="QQC353" s="94"/>
      <c r="QQD353" s="94"/>
      <c r="QQE353" s="94"/>
      <c r="QQF353" s="94"/>
      <c r="QQG353" s="94"/>
      <c r="QQH353" s="94"/>
      <c r="QQI353" s="94"/>
      <c r="QQJ353" s="94"/>
      <c r="QQK353" s="94"/>
      <c r="QQL353" s="94"/>
      <c r="QQM353" s="94"/>
      <c r="QQN353" s="94"/>
      <c r="QQO353" s="94"/>
      <c r="QQP353" s="94"/>
      <c r="QQQ353" s="94"/>
      <c r="QQR353" s="94"/>
      <c r="QQS353" s="94"/>
      <c r="QQT353" s="94"/>
      <c r="QQU353" s="94"/>
      <c r="QQV353" s="94"/>
      <c r="QQW353" s="94"/>
      <c r="QQX353" s="94"/>
      <c r="QQY353" s="94"/>
      <c r="QQZ353" s="94"/>
      <c r="QRA353" s="94"/>
      <c r="QRB353" s="94"/>
      <c r="QRC353" s="94"/>
      <c r="QRD353" s="94"/>
      <c r="QRE353" s="94"/>
      <c r="QRF353" s="94"/>
      <c r="QRG353" s="94"/>
      <c r="QRH353" s="94"/>
      <c r="QRI353" s="94"/>
      <c r="QRJ353" s="94"/>
      <c r="QRK353" s="94"/>
      <c r="QRL353" s="94"/>
      <c r="QRM353" s="94"/>
      <c r="QRN353" s="94"/>
      <c r="QRO353" s="94"/>
      <c r="QRP353" s="94"/>
      <c r="QRQ353" s="94"/>
      <c r="QRR353" s="94"/>
      <c r="QRS353" s="94"/>
      <c r="QRT353" s="94"/>
      <c r="QRU353" s="94"/>
      <c r="QRV353" s="94"/>
      <c r="QRW353" s="94"/>
      <c r="QRX353" s="94"/>
      <c r="QRY353" s="94"/>
      <c r="QRZ353" s="94"/>
      <c r="QSA353" s="94"/>
      <c r="QSB353" s="94"/>
      <c r="QSC353" s="94"/>
      <c r="QSD353" s="94"/>
      <c r="QSE353" s="94"/>
      <c r="QSF353" s="94"/>
      <c r="QSG353" s="94"/>
      <c r="QSH353" s="94"/>
      <c r="QSI353" s="94"/>
      <c r="QSJ353" s="94"/>
      <c r="QSK353" s="94"/>
      <c r="QSL353" s="94"/>
      <c r="QSM353" s="94"/>
      <c r="QSN353" s="94"/>
      <c r="QSO353" s="94"/>
      <c r="QSP353" s="94"/>
      <c r="QSQ353" s="94"/>
      <c r="QSR353" s="94"/>
      <c r="QSS353" s="94"/>
      <c r="QST353" s="94"/>
      <c r="QSU353" s="94"/>
      <c r="QSV353" s="94"/>
      <c r="QSW353" s="94"/>
      <c r="QSX353" s="94"/>
      <c r="QSY353" s="94"/>
      <c r="QSZ353" s="94"/>
      <c r="QTA353" s="94"/>
      <c r="QTB353" s="94"/>
      <c r="QTC353" s="94"/>
      <c r="QTD353" s="94"/>
      <c r="QTE353" s="94"/>
      <c r="QTF353" s="94"/>
      <c r="QTG353" s="94"/>
      <c r="QTH353" s="94"/>
      <c r="QTI353" s="94"/>
      <c r="QTJ353" s="94"/>
      <c r="QTK353" s="94"/>
      <c r="QTL353" s="94"/>
      <c r="QTM353" s="94"/>
      <c r="QTN353" s="94"/>
      <c r="QTO353" s="94"/>
      <c r="QTP353" s="94"/>
      <c r="QTQ353" s="94"/>
      <c r="QTR353" s="94"/>
      <c r="QTS353" s="94"/>
      <c r="QTT353" s="94"/>
      <c r="QTU353" s="94"/>
      <c r="QTV353" s="94"/>
      <c r="QTW353" s="94"/>
      <c r="QTX353" s="94"/>
      <c r="QTY353" s="94"/>
      <c r="QTZ353" s="94"/>
      <c r="QUA353" s="94"/>
      <c r="QUB353" s="94"/>
      <c r="QUC353" s="94"/>
      <c r="QUD353" s="94"/>
      <c r="QUE353" s="94"/>
      <c r="QUF353" s="94"/>
      <c r="QUG353" s="94"/>
      <c r="QUH353" s="94"/>
      <c r="QUI353" s="94"/>
      <c r="QUJ353" s="94"/>
      <c r="QUK353" s="94"/>
      <c r="QUL353" s="94"/>
      <c r="QUM353" s="94"/>
      <c r="QUN353" s="94"/>
      <c r="QUO353" s="94"/>
      <c r="QUP353" s="94"/>
      <c r="QUQ353" s="94"/>
      <c r="QUR353" s="94"/>
      <c r="QUS353" s="94"/>
      <c r="QUT353" s="94"/>
      <c r="QUU353" s="94"/>
      <c r="QUV353" s="94"/>
      <c r="QUW353" s="94"/>
      <c r="QUX353" s="94"/>
      <c r="QUY353" s="94"/>
      <c r="QUZ353" s="94"/>
      <c r="QVA353" s="94"/>
      <c r="QVB353" s="94"/>
      <c r="QVC353" s="94"/>
      <c r="QVD353" s="94"/>
      <c r="QVE353" s="94"/>
      <c r="QVF353" s="94"/>
      <c r="QVG353" s="94"/>
      <c r="QVH353" s="94"/>
      <c r="QVI353" s="94"/>
      <c r="QVJ353" s="94"/>
      <c r="QVK353" s="94"/>
      <c r="QVL353" s="94"/>
      <c r="QVM353" s="94"/>
      <c r="QVN353" s="94"/>
      <c r="QVO353" s="94"/>
      <c r="QVP353" s="94"/>
      <c r="QVQ353" s="94"/>
      <c r="QVR353" s="94"/>
      <c r="QVS353" s="94"/>
      <c r="QVT353" s="94"/>
      <c r="QVU353" s="94"/>
      <c r="QVV353" s="94"/>
      <c r="QVW353" s="94"/>
      <c r="QVX353" s="94"/>
      <c r="QVY353" s="94"/>
      <c r="QVZ353" s="94"/>
      <c r="QWA353" s="94"/>
      <c r="QWB353" s="94"/>
      <c r="QWC353" s="94"/>
      <c r="QWD353" s="94"/>
      <c r="QWE353" s="94"/>
      <c r="QWF353" s="94"/>
      <c r="QWG353" s="94"/>
      <c r="QWH353" s="94"/>
      <c r="QWI353" s="94"/>
      <c r="QWJ353" s="94"/>
      <c r="QWK353" s="94"/>
      <c r="QWL353" s="94"/>
      <c r="QWM353" s="94"/>
      <c r="QWN353" s="94"/>
      <c r="QWO353" s="94"/>
      <c r="QWP353" s="94"/>
      <c r="QWQ353" s="94"/>
      <c r="QWR353" s="94"/>
      <c r="QWS353" s="94"/>
      <c r="QWT353" s="94"/>
      <c r="QWU353" s="94"/>
      <c r="QWV353" s="94"/>
      <c r="QWW353" s="94"/>
      <c r="QWX353" s="94"/>
      <c r="QWY353" s="94"/>
      <c r="QWZ353" s="94"/>
      <c r="QXA353" s="94"/>
      <c r="QXB353" s="94"/>
      <c r="QXC353" s="94"/>
      <c r="QXD353" s="94"/>
      <c r="QXE353" s="94"/>
      <c r="QXF353" s="94"/>
      <c r="QXG353" s="94"/>
      <c r="QXH353" s="94"/>
      <c r="QXI353" s="94"/>
      <c r="QXJ353" s="94"/>
      <c r="QXK353" s="94"/>
      <c r="QXL353" s="94"/>
      <c r="QXM353" s="94"/>
      <c r="QXN353" s="94"/>
      <c r="QXO353" s="94"/>
      <c r="QXP353" s="94"/>
      <c r="QXQ353" s="94"/>
      <c r="QXR353" s="94"/>
      <c r="QXS353" s="94"/>
      <c r="QXT353" s="94"/>
      <c r="QXU353" s="94"/>
      <c r="QXV353" s="94"/>
      <c r="QXW353" s="94"/>
      <c r="QXX353" s="94"/>
      <c r="QXY353" s="94"/>
      <c r="QXZ353" s="94"/>
      <c r="QYA353" s="94"/>
      <c r="QYB353" s="94"/>
      <c r="QYC353" s="94"/>
      <c r="QYD353" s="94"/>
      <c r="QYE353" s="94"/>
      <c r="QYF353" s="94"/>
      <c r="QYG353" s="94"/>
      <c r="QYH353" s="94"/>
      <c r="QYI353" s="94"/>
      <c r="QYJ353" s="94"/>
      <c r="QYK353" s="94"/>
      <c r="QYL353" s="94"/>
      <c r="QYM353" s="94"/>
      <c r="QYN353" s="94"/>
      <c r="QYO353" s="94"/>
      <c r="QYP353" s="94"/>
      <c r="QYQ353" s="94"/>
      <c r="QYR353" s="94"/>
      <c r="QYS353" s="94"/>
      <c r="QYT353" s="94"/>
      <c r="QYU353" s="94"/>
      <c r="QYV353" s="94"/>
      <c r="QYW353" s="94"/>
      <c r="QYX353" s="94"/>
      <c r="QYY353" s="94"/>
      <c r="QYZ353" s="94"/>
      <c r="QZA353" s="94"/>
      <c r="QZB353" s="94"/>
      <c r="QZC353" s="94"/>
      <c r="QZD353" s="94"/>
      <c r="QZE353" s="94"/>
      <c r="QZF353" s="94"/>
      <c r="QZG353" s="94"/>
      <c r="QZH353" s="94"/>
      <c r="QZI353" s="94"/>
      <c r="QZJ353" s="94"/>
      <c r="QZK353" s="94"/>
      <c r="QZL353" s="94"/>
      <c r="QZM353" s="94"/>
      <c r="QZN353" s="94"/>
      <c r="QZO353" s="94"/>
      <c r="QZP353" s="94"/>
      <c r="QZQ353" s="94"/>
      <c r="QZR353" s="94"/>
      <c r="QZS353" s="94"/>
      <c r="QZT353" s="94"/>
      <c r="QZU353" s="94"/>
      <c r="QZV353" s="94"/>
      <c r="QZW353" s="94"/>
      <c r="QZX353" s="94"/>
      <c r="QZY353" s="94"/>
      <c r="QZZ353" s="94"/>
      <c r="RAA353" s="94"/>
      <c r="RAB353" s="94"/>
      <c r="RAC353" s="94"/>
      <c r="RAD353" s="94"/>
      <c r="RAE353" s="94"/>
      <c r="RAF353" s="94"/>
      <c r="RAG353" s="94"/>
      <c r="RAH353" s="94"/>
      <c r="RAI353" s="94"/>
      <c r="RAJ353" s="94"/>
      <c r="RAK353" s="94"/>
      <c r="RAL353" s="94"/>
      <c r="RAM353" s="94"/>
      <c r="RAN353" s="94"/>
      <c r="RAO353" s="94"/>
      <c r="RAP353" s="94"/>
      <c r="RAQ353" s="94"/>
      <c r="RAR353" s="94"/>
      <c r="RAS353" s="94"/>
      <c r="RAT353" s="94"/>
      <c r="RAU353" s="94"/>
      <c r="RAV353" s="94"/>
      <c r="RAW353" s="94"/>
      <c r="RAX353" s="94"/>
      <c r="RAY353" s="94"/>
      <c r="RAZ353" s="94"/>
      <c r="RBA353" s="94"/>
      <c r="RBB353" s="94"/>
      <c r="RBC353" s="94"/>
      <c r="RBD353" s="94"/>
      <c r="RBE353" s="94"/>
      <c r="RBF353" s="94"/>
      <c r="RBG353" s="94"/>
      <c r="RBH353" s="94"/>
      <c r="RBI353" s="94"/>
      <c r="RBJ353" s="94"/>
      <c r="RBK353" s="94"/>
      <c r="RBL353" s="94"/>
      <c r="RBM353" s="94"/>
      <c r="RBN353" s="94"/>
      <c r="RBO353" s="94"/>
      <c r="RBP353" s="94"/>
      <c r="RBQ353" s="94"/>
      <c r="RBR353" s="94"/>
      <c r="RBS353" s="94"/>
      <c r="RBT353" s="94"/>
      <c r="RBU353" s="94"/>
      <c r="RBV353" s="94"/>
      <c r="RBW353" s="94"/>
      <c r="RBX353" s="94"/>
      <c r="RBY353" s="94"/>
      <c r="RBZ353" s="94"/>
      <c r="RCA353" s="94"/>
      <c r="RCB353" s="94"/>
      <c r="RCC353" s="94"/>
      <c r="RCD353" s="94"/>
      <c r="RCE353" s="94"/>
      <c r="RCF353" s="94"/>
      <c r="RCG353" s="94"/>
      <c r="RCH353" s="94"/>
      <c r="RCI353" s="94"/>
      <c r="RCJ353" s="94"/>
      <c r="RCK353" s="94"/>
      <c r="RCL353" s="94"/>
      <c r="RCM353" s="94"/>
      <c r="RCN353" s="94"/>
      <c r="RCO353" s="94"/>
      <c r="RCP353" s="94"/>
      <c r="RCQ353" s="94"/>
      <c r="RCR353" s="94"/>
      <c r="RCS353" s="94"/>
      <c r="RCT353" s="94"/>
      <c r="RCU353" s="94"/>
      <c r="RCV353" s="94"/>
      <c r="RCW353" s="94"/>
      <c r="RCX353" s="94"/>
      <c r="RCY353" s="94"/>
      <c r="RCZ353" s="94"/>
      <c r="RDA353" s="94"/>
      <c r="RDB353" s="94"/>
      <c r="RDC353" s="94"/>
      <c r="RDD353" s="94"/>
      <c r="RDE353" s="94"/>
      <c r="RDF353" s="94"/>
      <c r="RDG353" s="94"/>
      <c r="RDH353" s="94"/>
      <c r="RDI353" s="94"/>
      <c r="RDJ353" s="94"/>
      <c r="RDK353" s="94"/>
      <c r="RDL353" s="94"/>
      <c r="RDM353" s="94"/>
      <c r="RDN353" s="94"/>
      <c r="RDO353" s="94"/>
      <c r="RDP353" s="94"/>
      <c r="RDQ353" s="94"/>
      <c r="RDR353" s="94"/>
      <c r="RDS353" s="94"/>
      <c r="RDT353" s="94"/>
      <c r="RDU353" s="94"/>
      <c r="RDV353" s="94"/>
      <c r="RDW353" s="94"/>
      <c r="RDX353" s="94"/>
      <c r="RDY353" s="94"/>
      <c r="RDZ353" s="94"/>
      <c r="REA353" s="94"/>
      <c r="REB353" s="94"/>
      <c r="REC353" s="94"/>
      <c r="RED353" s="94"/>
      <c r="REE353" s="94"/>
      <c r="REF353" s="94"/>
      <c r="REG353" s="94"/>
      <c r="REH353" s="94"/>
      <c r="REI353" s="94"/>
      <c r="REJ353" s="94"/>
      <c r="REK353" s="94"/>
      <c r="REL353" s="94"/>
      <c r="REM353" s="94"/>
      <c r="REN353" s="94"/>
      <c r="REO353" s="94"/>
      <c r="REP353" s="94"/>
      <c r="REQ353" s="94"/>
      <c r="RER353" s="94"/>
      <c r="RES353" s="94"/>
      <c r="RET353" s="94"/>
      <c r="REU353" s="94"/>
      <c r="REV353" s="94"/>
      <c r="REW353" s="94"/>
      <c r="REX353" s="94"/>
      <c r="REY353" s="94"/>
      <c r="REZ353" s="94"/>
      <c r="RFA353" s="94"/>
      <c r="RFB353" s="94"/>
      <c r="RFC353" s="94"/>
      <c r="RFD353" s="94"/>
      <c r="RFE353" s="94"/>
      <c r="RFF353" s="94"/>
      <c r="RFG353" s="94"/>
      <c r="RFH353" s="94"/>
      <c r="RFI353" s="94"/>
      <c r="RFJ353" s="94"/>
      <c r="RFK353" s="94"/>
      <c r="RFL353" s="94"/>
      <c r="RFM353" s="94"/>
      <c r="RFN353" s="94"/>
      <c r="RFO353" s="94"/>
      <c r="RFP353" s="94"/>
      <c r="RFQ353" s="94"/>
      <c r="RFR353" s="94"/>
      <c r="RFS353" s="94"/>
      <c r="RFT353" s="94"/>
      <c r="RFU353" s="94"/>
      <c r="RFV353" s="94"/>
      <c r="RFW353" s="94"/>
      <c r="RFX353" s="94"/>
      <c r="RFY353" s="94"/>
      <c r="RFZ353" s="94"/>
      <c r="RGA353" s="94"/>
      <c r="RGB353" s="94"/>
      <c r="RGC353" s="94"/>
      <c r="RGD353" s="94"/>
      <c r="RGE353" s="94"/>
      <c r="RGF353" s="94"/>
      <c r="RGG353" s="94"/>
      <c r="RGH353" s="94"/>
      <c r="RGI353" s="94"/>
      <c r="RGJ353" s="94"/>
      <c r="RGK353" s="94"/>
      <c r="RGL353" s="94"/>
      <c r="RGM353" s="94"/>
      <c r="RGN353" s="94"/>
      <c r="RGO353" s="94"/>
      <c r="RGP353" s="94"/>
      <c r="RGQ353" s="94"/>
      <c r="RGR353" s="94"/>
      <c r="RGS353" s="94"/>
      <c r="RGT353" s="94"/>
      <c r="RGU353" s="94"/>
      <c r="RGV353" s="94"/>
      <c r="RGW353" s="94"/>
      <c r="RGX353" s="94"/>
      <c r="RGY353" s="94"/>
      <c r="RGZ353" s="94"/>
      <c r="RHA353" s="94"/>
      <c r="RHB353" s="94"/>
      <c r="RHC353" s="94"/>
      <c r="RHD353" s="94"/>
      <c r="RHE353" s="94"/>
      <c r="RHF353" s="94"/>
      <c r="RHG353" s="94"/>
      <c r="RHH353" s="94"/>
      <c r="RHI353" s="94"/>
      <c r="RHJ353" s="94"/>
      <c r="RHK353" s="94"/>
      <c r="RHL353" s="94"/>
      <c r="RHM353" s="94"/>
      <c r="RHN353" s="94"/>
      <c r="RHO353" s="94"/>
      <c r="RHP353" s="94"/>
      <c r="RHQ353" s="94"/>
      <c r="RHR353" s="94"/>
      <c r="RHS353" s="94"/>
      <c r="RHT353" s="94"/>
      <c r="RHU353" s="94"/>
      <c r="RHV353" s="94"/>
      <c r="RHW353" s="94"/>
      <c r="RHX353" s="94"/>
      <c r="RHY353" s="94"/>
      <c r="RHZ353" s="94"/>
      <c r="RIA353" s="94"/>
      <c r="RIB353" s="94"/>
      <c r="RIC353" s="94"/>
      <c r="RID353" s="94"/>
      <c r="RIE353" s="94"/>
      <c r="RIF353" s="94"/>
      <c r="RIG353" s="94"/>
      <c r="RIH353" s="94"/>
      <c r="RII353" s="94"/>
      <c r="RIJ353" s="94"/>
      <c r="RIK353" s="94"/>
      <c r="RIL353" s="94"/>
      <c r="RIM353" s="94"/>
      <c r="RIN353" s="94"/>
      <c r="RIO353" s="94"/>
      <c r="RIP353" s="94"/>
      <c r="RIQ353" s="94"/>
      <c r="RIR353" s="94"/>
      <c r="RIS353" s="94"/>
      <c r="RIT353" s="94"/>
      <c r="RIU353" s="94"/>
      <c r="RIV353" s="94"/>
      <c r="RIW353" s="94"/>
      <c r="RIX353" s="94"/>
      <c r="RIY353" s="94"/>
      <c r="RIZ353" s="94"/>
      <c r="RJA353" s="94"/>
      <c r="RJB353" s="94"/>
      <c r="RJC353" s="94"/>
      <c r="RJD353" s="94"/>
      <c r="RJE353" s="94"/>
      <c r="RJF353" s="94"/>
      <c r="RJG353" s="94"/>
      <c r="RJH353" s="94"/>
      <c r="RJI353" s="94"/>
      <c r="RJJ353" s="94"/>
      <c r="RJK353" s="94"/>
      <c r="RJL353" s="94"/>
      <c r="RJM353" s="94"/>
      <c r="RJN353" s="94"/>
      <c r="RJO353" s="94"/>
      <c r="RJP353" s="94"/>
      <c r="RJQ353" s="94"/>
      <c r="RJR353" s="94"/>
      <c r="RJS353" s="94"/>
      <c r="RJT353" s="94"/>
      <c r="RJU353" s="94"/>
      <c r="RJV353" s="94"/>
      <c r="RJW353" s="94"/>
      <c r="RJX353" s="94"/>
      <c r="RJY353" s="94"/>
      <c r="RJZ353" s="94"/>
      <c r="RKA353" s="94"/>
      <c r="RKB353" s="94"/>
      <c r="RKC353" s="94"/>
      <c r="RKD353" s="94"/>
      <c r="RKE353" s="94"/>
      <c r="RKF353" s="94"/>
      <c r="RKG353" s="94"/>
      <c r="RKH353" s="94"/>
      <c r="RKI353" s="94"/>
      <c r="RKJ353" s="94"/>
      <c r="RKK353" s="94"/>
      <c r="RKL353" s="94"/>
      <c r="RKM353" s="94"/>
      <c r="RKN353" s="94"/>
      <c r="RKO353" s="94"/>
      <c r="RKP353" s="94"/>
      <c r="RKQ353" s="94"/>
      <c r="RKR353" s="94"/>
      <c r="RKS353" s="94"/>
      <c r="RKT353" s="94"/>
      <c r="RKU353" s="94"/>
      <c r="RKV353" s="94"/>
      <c r="RKW353" s="94"/>
      <c r="RKX353" s="94"/>
      <c r="RKY353" s="94"/>
      <c r="RKZ353" s="94"/>
      <c r="RLA353" s="94"/>
      <c r="RLB353" s="94"/>
      <c r="RLC353" s="94"/>
      <c r="RLD353" s="94"/>
      <c r="RLE353" s="94"/>
      <c r="RLF353" s="94"/>
      <c r="RLG353" s="94"/>
      <c r="RLH353" s="94"/>
      <c r="RLI353" s="94"/>
      <c r="RLJ353" s="94"/>
      <c r="RLK353" s="94"/>
      <c r="RLL353" s="94"/>
      <c r="RLM353" s="94"/>
      <c r="RLN353" s="94"/>
      <c r="RLO353" s="94"/>
      <c r="RLP353" s="94"/>
      <c r="RLQ353" s="94"/>
      <c r="RLR353" s="94"/>
      <c r="RLS353" s="94"/>
      <c r="RLT353" s="94"/>
      <c r="RLU353" s="94"/>
      <c r="RLV353" s="94"/>
      <c r="RLW353" s="94"/>
      <c r="RLX353" s="94"/>
      <c r="RLY353" s="94"/>
      <c r="RLZ353" s="94"/>
      <c r="RMA353" s="94"/>
      <c r="RMB353" s="94"/>
      <c r="RMC353" s="94"/>
      <c r="RMD353" s="94"/>
      <c r="RME353" s="94"/>
      <c r="RMF353" s="94"/>
      <c r="RMG353" s="94"/>
      <c r="RMH353" s="94"/>
      <c r="RMI353" s="94"/>
      <c r="RMJ353" s="94"/>
      <c r="RMK353" s="94"/>
      <c r="RML353" s="94"/>
      <c r="RMM353" s="94"/>
      <c r="RMN353" s="94"/>
      <c r="RMO353" s="94"/>
      <c r="RMP353" s="94"/>
      <c r="RMQ353" s="94"/>
      <c r="RMR353" s="94"/>
      <c r="RMS353" s="94"/>
      <c r="RMT353" s="94"/>
      <c r="RMU353" s="94"/>
      <c r="RMV353" s="94"/>
      <c r="RMW353" s="94"/>
      <c r="RMX353" s="94"/>
      <c r="RMY353" s="94"/>
      <c r="RMZ353" s="94"/>
      <c r="RNA353" s="94"/>
      <c r="RNB353" s="94"/>
      <c r="RNC353" s="94"/>
      <c r="RND353" s="94"/>
      <c r="RNE353" s="94"/>
      <c r="RNF353" s="94"/>
      <c r="RNG353" s="94"/>
      <c r="RNH353" s="94"/>
      <c r="RNI353" s="94"/>
      <c r="RNJ353" s="94"/>
      <c r="RNK353" s="94"/>
      <c r="RNL353" s="94"/>
      <c r="RNM353" s="94"/>
      <c r="RNN353" s="94"/>
      <c r="RNO353" s="94"/>
      <c r="RNP353" s="94"/>
      <c r="RNQ353" s="94"/>
      <c r="RNR353" s="94"/>
      <c r="RNS353" s="94"/>
      <c r="RNT353" s="94"/>
      <c r="RNU353" s="94"/>
      <c r="RNV353" s="94"/>
      <c r="RNW353" s="94"/>
      <c r="RNX353" s="94"/>
      <c r="RNY353" s="94"/>
      <c r="RNZ353" s="94"/>
      <c r="ROA353" s="94"/>
      <c r="ROB353" s="94"/>
      <c r="ROC353" s="94"/>
      <c r="ROD353" s="94"/>
      <c r="ROE353" s="94"/>
      <c r="ROF353" s="94"/>
      <c r="ROG353" s="94"/>
      <c r="ROH353" s="94"/>
      <c r="ROI353" s="94"/>
      <c r="ROJ353" s="94"/>
      <c r="ROK353" s="94"/>
      <c r="ROL353" s="94"/>
      <c r="ROM353" s="94"/>
      <c r="RON353" s="94"/>
      <c r="ROO353" s="94"/>
      <c r="ROP353" s="94"/>
      <c r="ROQ353" s="94"/>
      <c r="ROR353" s="94"/>
      <c r="ROS353" s="94"/>
      <c r="ROT353" s="94"/>
      <c r="ROU353" s="94"/>
      <c r="ROV353" s="94"/>
      <c r="ROW353" s="94"/>
      <c r="ROX353" s="94"/>
      <c r="ROY353" s="94"/>
      <c r="ROZ353" s="94"/>
      <c r="RPA353" s="94"/>
      <c r="RPB353" s="94"/>
      <c r="RPC353" s="94"/>
      <c r="RPD353" s="94"/>
      <c r="RPE353" s="94"/>
      <c r="RPF353" s="94"/>
      <c r="RPG353" s="94"/>
      <c r="RPH353" s="94"/>
      <c r="RPI353" s="94"/>
      <c r="RPJ353" s="94"/>
      <c r="RPK353" s="94"/>
      <c r="RPL353" s="94"/>
      <c r="RPM353" s="94"/>
      <c r="RPN353" s="94"/>
      <c r="RPO353" s="94"/>
      <c r="RPP353" s="94"/>
      <c r="RPQ353" s="94"/>
      <c r="RPR353" s="94"/>
      <c r="RPS353" s="94"/>
      <c r="RPT353" s="94"/>
      <c r="RPU353" s="94"/>
      <c r="RPV353" s="94"/>
      <c r="RPW353" s="94"/>
      <c r="RPX353" s="94"/>
      <c r="RPY353" s="94"/>
      <c r="RPZ353" s="94"/>
      <c r="RQA353" s="94"/>
      <c r="RQB353" s="94"/>
      <c r="RQC353" s="94"/>
      <c r="RQD353" s="94"/>
      <c r="RQE353" s="94"/>
      <c r="RQF353" s="94"/>
      <c r="RQG353" s="94"/>
      <c r="RQH353" s="94"/>
      <c r="RQI353" s="94"/>
      <c r="RQJ353" s="94"/>
      <c r="RQK353" s="94"/>
      <c r="RQL353" s="94"/>
      <c r="RQM353" s="94"/>
      <c r="RQN353" s="94"/>
      <c r="RQO353" s="94"/>
      <c r="RQP353" s="94"/>
      <c r="RQQ353" s="94"/>
      <c r="RQR353" s="94"/>
      <c r="RQS353" s="94"/>
      <c r="RQT353" s="94"/>
      <c r="RQU353" s="94"/>
      <c r="RQV353" s="94"/>
      <c r="RQW353" s="94"/>
      <c r="RQX353" s="94"/>
      <c r="RQY353" s="94"/>
      <c r="RQZ353" s="94"/>
      <c r="RRA353" s="94"/>
      <c r="RRB353" s="94"/>
      <c r="RRC353" s="94"/>
      <c r="RRD353" s="94"/>
      <c r="RRE353" s="94"/>
      <c r="RRF353" s="94"/>
      <c r="RRG353" s="94"/>
      <c r="RRH353" s="94"/>
      <c r="RRI353" s="94"/>
      <c r="RRJ353" s="94"/>
      <c r="RRK353" s="94"/>
      <c r="RRL353" s="94"/>
      <c r="RRM353" s="94"/>
      <c r="RRN353" s="94"/>
      <c r="RRO353" s="94"/>
      <c r="RRP353" s="94"/>
      <c r="RRQ353" s="94"/>
      <c r="RRR353" s="94"/>
      <c r="RRS353" s="94"/>
      <c r="RRT353" s="94"/>
      <c r="RRU353" s="94"/>
      <c r="RRV353" s="94"/>
      <c r="RRW353" s="94"/>
      <c r="RRX353" s="94"/>
      <c r="RRY353" s="94"/>
      <c r="RRZ353" s="94"/>
      <c r="RSA353" s="94"/>
      <c r="RSB353" s="94"/>
      <c r="RSC353" s="94"/>
      <c r="RSD353" s="94"/>
      <c r="RSE353" s="94"/>
      <c r="RSF353" s="94"/>
      <c r="RSG353" s="94"/>
      <c r="RSH353" s="94"/>
      <c r="RSI353" s="94"/>
      <c r="RSJ353" s="94"/>
      <c r="RSK353" s="94"/>
      <c r="RSL353" s="94"/>
      <c r="RSM353" s="94"/>
      <c r="RSN353" s="94"/>
      <c r="RSO353" s="94"/>
      <c r="RSP353" s="94"/>
      <c r="RSQ353" s="94"/>
      <c r="RSR353" s="94"/>
      <c r="RSS353" s="94"/>
      <c r="RST353" s="94"/>
      <c r="RSU353" s="94"/>
      <c r="RSV353" s="94"/>
      <c r="RSW353" s="94"/>
      <c r="RSX353" s="94"/>
      <c r="RSY353" s="94"/>
      <c r="RSZ353" s="94"/>
      <c r="RTA353" s="94"/>
      <c r="RTB353" s="94"/>
      <c r="RTC353" s="94"/>
      <c r="RTD353" s="94"/>
      <c r="RTE353" s="94"/>
      <c r="RTF353" s="94"/>
      <c r="RTG353" s="94"/>
      <c r="RTH353" s="94"/>
      <c r="RTI353" s="94"/>
      <c r="RTJ353" s="94"/>
      <c r="RTK353" s="94"/>
      <c r="RTL353" s="94"/>
      <c r="RTM353" s="94"/>
      <c r="RTN353" s="94"/>
      <c r="RTO353" s="94"/>
      <c r="RTP353" s="94"/>
      <c r="RTQ353" s="94"/>
      <c r="RTR353" s="94"/>
      <c r="RTS353" s="94"/>
      <c r="RTT353" s="94"/>
      <c r="RTU353" s="94"/>
      <c r="RTV353" s="94"/>
      <c r="RTW353" s="94"/>
      <c r="RTX353" s="94"/>
      <c r="RTY353" s="94"/>
      <c r="RTZ353" s="94"/>
      <c r="RUA353" s="94"/>
      <c r="RUB353" s="94"/>
      <c r="RUC353" s="94"/>
      <c r="RUD353" s="94"/>
      <c r="RUE353" s="94"/>
      <c r="RUF353" s="94"/>
      <c r="RUG353" s="94"/>
      <c r="RUH353" s="94"/>
      <c r="RUI353" s="94"/>
      <c r="RUJ353" s="94"/>
      <c r="RUK353" s="94"/>
      <c r="RUL353" s="94"/>
      <c r="RUM353" s="94"/>
      <c r="RUN353" s="94"/>
      <c r="RUO353" s="94"/>
      <c r="RUP353" s="94"/>
      <c r="RUQ353" s="94"/>
      <c r="RUR353" s="94"/>
      <c r="RUS353" s="94"/>
      <c r="RUT353" s="94"/>
      <c r="RUU353" s="94"/>
      <c r="RUV353" s="94"/>
      <c r="RUW353" s="94"/>
      <c r="RUX353" s="94"/>
      <c r="RUY353" s="94"/>
      <c r="RUZ353" s="94"/>
      <c r="RVA353" s="94"/>
      <c r="RVB353" s="94"/>
      <c r="RVC353" s="94"/>
      <c r="RVD353" s="94"/>
      <c r="RVE353" s="94"/>
      <c r="RVF353" s="94"/>
      <c r="RVG353" s="94"/>
      <c r="RVH353" s="94"/>
      <c r="RVI353" s="94"/>
      <c r="RVJ353" s="94"/>
      <c r="RVK353" s="94"/>
      <c r="RVL353" s="94"/>
      <c r="RVM353" s="94"/>
      <c r="RVN353" s="94"/>
      <c r="RVO353" s="94"/>
      <c r="RVP353" s="94"/>
      <c r="RVQ353" s="94"/>
      <c r="RVR353" s="94"/>
      <c r="RVS353" s="94"/>
      <c r="RVT353" s="94"/>
      <c r="RVU353" s="94"/>
      <c r="RVV353" s="94"/>
      <c r="RVW353" s="94"/>
      <c r="RVX353" s="94"/>
      <c r="RVY353" s="94"/>
      <c r="RVZ353" s="94"/>
      <c r="RWA353" s="94"/>
      <c r="RWB353" s="94"/>
      <c r="RWC353" s="94"/>
      <c r="RWD353" s="94"/>
      <c r="RWE353" s="94"/>
      <c r="RWF353" s="94"/>
      <c r="RWG353" s="94"/>
      <c r="RWH353" s="94"/>
      <c r="RWI353" s="94"/>
      <c r="RWJ353" s="94"/>
      <c r="RWK353" s="94"/>
      <c r="RWL353" s="94"/>
      <c r="RWM353" s="94"/>
      <c r="RWN353" s="94"/>
      <c r="RWO353" s="94"/>
      <c r="RWP353" s="94"/>
      <c r="RWQ353" s="94"/>
      <c r="RWR353" s="94"/>
      <c r="RWS353" s="94"/>
      <c r="RWT353" s="94"/>
      <c r="RWU353" s="94"/>
      <c r="RWV353" s="94"/>
      <c r="RWW353" s="94"/>
      <c r="RWX353" s="94"/>
      <c r="RWY353" s="94"/>
      <c r="RWZ353" s="94"/>
      <c r="RXA353" s="94"/>
      <c r="RXB353" s="94"/>
      <c r="RXC353" s="94"/>
      <c r="RXD353" s="94"/>
      <c r="RXE353" s="94"/>
      <c r="RXF353" s="94"/>
      <c r="RXG353" s="94"/>
      <c r="RXH353" s="94"/>
      <c r="RXI353" s="94"/>
      <c r="RXJ353" s="94"/>
      <c r="RXK353" s="94"/>
      <c r="RXL353" s="94"/>
      <c r="RXM353" s="94"/>
      <c r="RXN353" s="94"/>
      <c r="RXO353" s="94"/>
      <c r="RXP353" s="94"/>
      <c r="RXQ353" s="94"/>
      <c r="RXR353" s="94"/>
      <c r="RXS353" s="94"/>
      <c r="RXT353" s="94"/>
      <c r="RXU353" s="94"/>
      <c r="RXV353" s="94"/>
      <c r="RXW353" s="94"/>
      <c r="RXX353" s="94"/>
      <c r="RXY353" s="94"/>
      <c r="RXZ353" s="94"/>
      <c r="RYA353" s="94"/>
      <c r="RYB353" s="94"/>
      <c r="RYC353" s="94"/>
      <c r="RYD353" s="94"/>
      <c r="RYE353" s="94"/>
      <c r="RYF353" s="94"/>
      <c r="RYG353" s="94"/>
      <c r="RYH353" s="94"/>
      <c r="RYI353" s="94"/>
      <c r="RYJ353" s="94"/>
      <c r="RYK353" s="94"/>
      <c r="RYL353" s="94"/>
      <c r="RYM353" s="94"/>
      <c r="RYN353" s="94"/>
      <c r="RYO353" s="94"/>
      <c r="RYP353" s="94"/>
      <c r="RYQ353" s="94"/>
      <c r="RYR353" s="94"/>
      <c r="RYS353" s="94"/>
      <c r="RYT353" s="94"/>
      <c r="RYU353" s="94"/>
      <c r="RYV353" s="94"/>
      <c r="RYW353" s="94"/>
      <c r="RYX353" s="94"/>
      <c r="RYY353" s="94"/>
      <c r="RYZ353" s="94"/>
      <c r="RZA353" s="94"/>
      <c r="RZB353" s="94"/>
      <c r="RZC353" s="94"/>
      <c r="RZD353" s="94"/>
      <c r="RZE353" s="94"/>
      <c r="RZF353" s="94"/>
      <c r="RZG353" s="94"/>
      <c r="RZH353" s="94"/>
      <c r="RZI353" s="94"/>
      <c r="RZJ353" s="94"/>
      <c r="RZK353" s="94"/>
      <c r="RZL353" s="94"/>
      <c r="RZM353" s="94"/>
      <c r="RZN353" s="94"/>
      <c r="RZO353" s="94"/>
      <c r="RZP353" s="94"/>
      <c r="RZQ353" s="94"/>
      <c r="RZR353" s="94"/>
      <c r="RZS353" s="94"/>
      <c r="RZT353" s="94"/>
      <c r="RZU353" s="94"/>
      <c r="RZV353" s="94"/>
      <c r="RZW353" s="94"/>
      <c r="RZX353" s="94"/>
      <c r="RZY353" s="94"/>
      <c r="RZZ353" s="94"/>
      <c r="SAA353" s="94"/>
      <c r="SAB353" s="94"/>
      <c r="SAC353" s="94"/>
      <c r="SAD353" s="94"/>
      <c r="SAE353" s="94"/>
      <c r="SAF353" s="94"/>
      <c r="SAG353" s="94"/>
      <c r="SAH353" s="94"/>
      <c r="SAI353" s="94"/>
      <c r="SAJ353" s="94"/>
      <c r="SAK353" s="94"/>
      <c r="SAL353" s="94"/>
      <c r="SAM353" s="94"/>
      <c r="SAN353" s="94"/>
      <c r="SAO353" s="94"/>
      <c r="SAP353" s="94"/>
      <c r="SAQ353" s="94"/>
      <c r="SAR353" s="94"/>
      <c r="SAS353" s="94"/>
      <c r="SAT353" s="94"/>
      <c r="SAU353" s="94"/>
      <c r="SAV353" s="94"/>
      <c r="SAW353" s="94"/>
      <c r="SAX353" s="94"/>
      <c r="SAY353" s="94"/>
      <c r="SAZ353" s="94"/>
      <c r="SBA353" s="94"/>
      <c r="SBB353" s="94"/>
      <c r="SBC353" s="94"/>
      <c r="SBD353" s="94"/>
      <c r="SBE353" s="94"/>
      <c r="SBF353" s="94"/>
      <c r="SBG353" s="94"/>
      <c r="SBH353" s="94"/>
      <c r="SBI353" s="94"/>
      <c r="SBJ353" s="94"/>
      <c r="SBK353" s="94"/>
      <c r="SBL353" s="94"/>
      <c r="SBM353" s="94"/>
      <c r="SBN353" s="94"/>
      <c r="SBO353" s="94"/>
      <c r="SBP353" s="94"/>
      <c r="SBQ353" s="94"/>
      <c r="SBR353" s="94"/>
      <c r="SBS353" s="94"/>
      <c r="SBT353" s="94"/>
      <c r="SBU353" s="94"/>
      <c r="SBV353" s="94"/>
      <c r="SBW353" s="94"/>
      <c r="SBX353" s="94"/>
      <c r="SBY353" s="94"/>
      <c r="SBZ353" s="94"/>
      <c r="SCA353" s="94"/>
      <c r="SCB353" s="94"/>
      <c r="SCC353" s="94"/>
      <c r="SCD353" s="94"/>
      <c r="SCE353" s="94"/>
      <c r="SCF353" s="94"/>
      <c r="SCG353" s="94"/>
      <c r="SCH353" s="94"/>
      <c r="SCI353" s="94"/>
      <c r="SCJ353" s="94"/>
      <c r="SCK353" s="94"/>
      <c r="SCL353" s="94"/>
      <c r="SCM353" s="94"/>
      <c r="SCN353" s="94"/>
      <c r="SCO353" s="94"/>
      <c r="SCP353" s="94"/>
      <c r="SCQ353" s="94"/>
      <c r="SCR353" s="94"/>
      <c r="SCS353" s="94"/>
      <c r="SCT353" s="94"/>
      <c r="SCU353" s="94"/>
      <c r="SCV353" s="94"/>
      <c r="SCW353" s="94"/>
      <c r="SCX353" s="94"/>
      <c r="SCY353" s="94"/>
      <c r="SCZ353" s="94"/>
      <c r="SDA353" s="94"/>
      <c r="SDB353" s="94"/>
      <c r="SDC353" s="94"/>
      <c r="SDD353" s="94"/>
      <c r="SDE353" s="94"/>
      <c r="SDF353" s="94"/>
      <c r="SDG353" s="94"/>
      <c r="SDH353" s="94"/>
      <c r="SDI353" s="94"/>
      <c r="SDJ353" s="94"/>
      <c r="SDK353" s="94"/>
      <c r="SDL353" s="94"/>
      <c r="SDM353" s="94"/>
      <c r="SDN353" s="94"/>
      <c r="SDO353" s="94"/>
      <c r="SDP353" s="94"/>
      <c r="SDQ353" s="94"/>
      <c r="SDR353" s="94"/>
      <c r="SDS353" s="94"/>
      <c r="SDT353" s="94"/>
      <c r="SDU353" s="94"/>
      <c r="SDV353" s="94"/>
      <c r="SDW353" s="94"/>
      <c r="SDX353" s="94"/>
      <c r="SDY353" s="94"/>
      <c r="SDZ353" s="94"/>
      <c r="SEA353" s="94"/>
      <c r="SEB353" s="94"/>
      <c r="SEC353" s="94"/>
      <c r="SED353" s="94"/>
      <c r="SEE353" s="94"/>
      <c r="SEF353" s="94"/>
      <c r="SEG353" s="94"/>
      <c r="SEH353" s="94"/>
      <c r="SEI353" s="94"/>
      <c r="SEJ353" s="94"/>
      <c r="SEK353" s="94"/>
      <c r="SEL353" s="94"/>
      <c r="SEM353" s="94"/>
      <c r="SEN353" s="94"/>
      <c r="SEO353" s="94"/>
      <c r="SEP353" s="94"/>
      <c r="SEQ353" s="94"/>
      <c r="SER353" s="94"/>
      <c r="SES353" s="94"/>
      <c r="SET353" s="94"/>
      <c r="SEU353" s="94"/>
      <c r="SEV353" s="94"/>
      <c r="SEW353" s="94"/>
      <c r="SEX353" s="94"/>
      <c r="SEY353" s="94"/>
      <c r="SEZ353" s="94"/>
      <c r="SFA353" s="94"/>
      <c r="SFB353" s="94"/>
      <c r="SFC353" s="94"/>
      <c r="SFD353" s="94"/>
      <c r="SFE353" s="94"/>
      <c r="SFF353" s="94"/>
      <c r="SFG353" s="94"/>
      <c r="SFH353" s="94"/>
      <c r="SFI353" s="94"/>
      <c r="SFJ353" s="94"/>
      <c r="SFK353" s="94"/>
      <c r="SFL353" s="94"/>
      <c r="SFM353" s="94"/>
      <c r="SFN353" s="94"/>
      <c r="SFO353" s="94"/>
      <c r="SFP353" s="94"/>
      <c r="SFQ353" s="94"/>
      <c r="SFR353" s="94"/>
      <c r="SFS353" s="94"/>
      <c r="SFT353" s="94"/>
      <c r="SFU353" s="94"/>
      <c r="SFV353" s="94"/>
      <c r="SFW353" s="94"/>
      <c r="SFX353" s="94"/>
      <c r="SFY353" s="94"/>
      <c r="SFZ353" s="94"/>
      <c r="SGA353" s="94"/>
      <c r="SGB353" s="94"/>
      <c r="SGC353" s="94"/>
      <c r="SGD353" s="94"/>
      <c r="SGE353" s="94"/>
      <c r="SGF353" s="94"/>
      <c r="SGG353" s="94"/>
      <c r="SGH353" s="94"/>
      <c r="SGI353" s="94"/>
      <c r="SGJ353" s="94"/>
      <c r="SGK353" s="94"/>
      <c r="SGL353" s="94"/>
      <c r="SGM353" s="94"/>
      <c r="SGN353" s="94"/>
      <c r="SGO353" s="94"/>
      <c r="SGP353" s="94"/>
      <c r="SGQ353" s="94"/>
      <c r="SGR353" s="94"/>
      <c r="SGS353" s="94"/>
      <c r="SGT353" s="94"/>
      <c r="SGU353" s="94"/>
      <c r="SGV353" s="94"/>
      <c r="SGW353" s="94"/>
      <c r="SGX353" s="94"/>
      <c r="SGY353" s="94"/>
      <c r="SGZ353" s="94"/>
      <c r="SHA353" s="94"/>
      <c r="SHB353" s="94"/>
      <c r="SHC353" s="94"/>
      <c r="SHD353" s="94"/>
      <c r="SHE353" s="94"/>
      <c r="SHF353" s="94"/>
      <c r="SHG353" s="94"/>
      <c r="SHH353" s="94"/>
      <c r="SHI353" s="94"/>
      <c r="SHJ353" s="94"/>
      <c r="SHK353" s="94"/>
      <c r="SHL353" s="94"/>
      <c r="SHM353" s="94"/>
      <c r="SHN353" s="94"/>
      <c r="SHO353" s="94"/>
      <c r="SHP353" s="94"/>
      <c r="SHQ353" s="94"/>
      <c r="SHR353" s="94"/>
      <c r="SHS353" s="94"/>
      <c r="SHT353" s="94"/>
      <c r="SHU353" s="94"/>
      <c r="SHV353" s="94"/>
      <c r="SHW353" s="94"/>
      <c r="SHX353" s="94"/>
      <c r="SHY353" s="94"/>
      <c r="SHZ353" s="94"/>
      <c r="SIA353" s="94"/>
      <c r="SIB353" s="94"/>
      <c r="SIC353" s="94"/>
      <c r="SID353" s="94"/>
      <c r="SIE353" s="94"/>
      <c r="SIF353" s="94"/>
      <c r="SIG353" s="94"/>
      <c r="SIH353" s="94"/>
      <c r="SII353" s="94"/>
      <c r="SIJ353" s="94"/>
      <c r="SIK353" s="94"/>
      <c r="SIL353" s="94"/>
      <c r="SIM353" s="94"/>
      <c r="SIN353" s="94"/>
      <c r="SIO353" s="94"/>
      <c r="SIP353" s="94"/>
      <c r="SIQ353" s="94"/>
      <c r="SIR353" s="94"/>
      <c r="SIS353" s="94"/>
      <c r="SIT353" s="94"/>
      <c r="SIU353" s="94"/>
      <c r="SIV353" s="94"/>
      <c r="SIW353" s="94"/>
      <c r="SIX353" s="94"/>
      <c r="SIY353" s="94"/>
      <c r="SIZ353" s="94"/>
      <c r="SJA353" s="94"/>
      <c r="SJB353" s="94"/>
      <c r="SJC353" s="94"/>
      <c r="SJD353" s="94"/>
      <c r="SJE353" s="94"/>
      <c r="SJF353" s="94"/>
      <c r="SJG353" s="94"/>
      <c r="SJH353" s="94"/>
      <c r="SJI353" s="94"/>
      <c r="SJJ353" s="94"/>
      <c r="SJK353" s="94"/>
      <c r="SJL353" s="94"/>
      <c r="SJM353" s="94"/>
      <c r="SJN353" s="94"/>
      <c r="SJO353" s="94"/>
      <c r="SJP353" s="94"/>
      <c r="SJQ353" s="94"/>
      <c r="SJR353" s="94"/>
      <c r="SJS353" s="94"/>
      <c r="SJT353" s="94"/>
      <c r="SJU353" s="94"/>
      <c r="SJV353" s="94"/>
      <c r="SJW353" s="94"/>
      <c r="SJX353" s="94"/>
      <c r="SJY353" s="94"/>
      <c r="SJZ353" s="94"/>
      <c r="SKA353" s="94"/>
      <c r="SKB353" s="94"/>
      <c r="SKC353" s="94"/>
      <c r="SKD353" s="94"/>
      <c r="SKE353" s="94"/>
      <c r="SKF353" s="94"/>
      <c r="SKG353" s="94"/>
      <c r="SKH353" s="94"/>
      <c r="SKI353" s="94"/>
      <c r="SKJ353" s="94"/>
      <c r="SKK353" s="94"/>
      <c r="SKL353" s="94"/>
      <c r="SKM353" s="94"/>
      <c r="SKN353" s="94"/>
      <c r="SKO353" s="94"/>
      <c r="SKP353" s="94"/>
      <c r="SKQ353" s="94"/>
      <c r="SKR353" s="94"/>
      <c r="SKS353" s="94"/>
      <c r="SKT353" s="94"/>
      <c r="SKU353" s="94"/>
      <c r="SKV353" s="94"/>
      <c r="SKW353" s="94"/>
      <c r="SKX353" s="94"/>
      <c r="SKY353" s="94"/>
      <c r="SKZ353" s="94"/>
      <c r="SLA353" s="94"/>
      <c r="SLB353" s="94"/>
      <c r="SLC353" s="94"/>
      <c r="SLD353" s="94"/>
      <c r="SLE353" s="94"/>
      <c r="SLF353" s="94"/>
      <c r="SLG353" s="94"/>
      <c r="SLH353" s="94"/>
      <c r="SLI353" s="94"/>
      <c r="SLJ353" s="94"/>
      <c r="SLK353" s="94"/>
      <c r="SLL353" s="94"/>
      <c r="SLM353" s="94"/>
      <c r="SLN353" s="94"/>
      <c r="SLO353" s="94"/>
      <c r="SLP353" s="94"/>
      <c r="SLQ353" s="94"/>
      <c r="SLR353" s="94"/>
      <c r="SLS353" s="94"/>
      <c r="SLT353" s="94"/>
      <c r="SLU353" s="94"/>
      <c r="SLV353" s="94"/>
      <c r="SLW353" s="94"/>
      <c r="SLX353" s="94"/>
      <c r="SLY353" s="94"/>
      <c r="SLZ353" s="94"/>
      <c r="SMA353" s="94"/>
      <c r="SMB353" s="94"/>
      <c r="SMC353" s="94"/>
      <c r="SMD353" s="94"/>
      <c r="SME353" s="94"/>
      <c r="SMF353" s="94"/>
      <c r="SMG353" s="94"/>
      <c r="SMH353" s="94"/>
      <c r="SMI353" s="94"/>
      <c r="SMJ353" s="94"/>
      <c r="SMK353" s="94"/>
      <c r="SML353" s="94"/>
      <c r="SMM353" s="94"/>
      <c r="SMN353" s="94"/>
      <c r="SMO353" s="94"/>
      <c r="SMP353" s="94"/>
      <c r="SMQ353" s="94"/>
      <c r="SMR353" s="94"/>
      <c r="SMS353" s="94"/>
      <c r="SMT353" s="94"/>
      <c r="SMU353" s="94"/>
      <c r="SMV353" s="94"/>
      <c r="SMW353" s="94"/>
      <c r="SMX353" s="94"/>
      <c r="SMY353" s="94"/>
      <c r="SMZ353" s="94"/>
      <c r="SNA353" s="94"/>
      <c r="SNB353" s="94"/>
      <c r="SNC353" s="94"/>
      <c r="SND353" s="94"/>
      <c r="SNE353" s="94"/>
      <c r="SNF353" s="94"/>
      <c r="SNG353" s="94"/>
      <c r="SNH353" s="94"/>
      <c r="SNI353" s="94"/>
      <c r="SNJ353" s="94"/>
      <c r="SNK353" s="94"/>
      <c r="SNL353" s="94"/>
      <c r="SNM353" s="94"/>
      <c r="SNN353" s="94"/>
      <c r="SNO353" s="94"/>
      <c r="SNP353" s="94"/>
      <c r="SNQ353" s="94"/>
      <c r="SNR353" s="94"/>
      <c r="SNS353" s="94"/>
      <c r="SNT353" s="94"/>
      <c r="SNU353" s="94"/>
      <c r="SNV353" s="94"/>
      <c r="SNW353" s="94"/>
      <c r="SNX353" s="94"/>
      <c r="SNY353" s="94"/>
      <c r="SNZ353" s="94"/>
      <c r="SOA353" s="94"/>
      <c r="SOB353" s="94"/>
      <c r="SOC353" s="94"/>
      <c r="SOD353" s="94"/>
      <c r="SOE353" s="94"/>
      <c r="SOF353" s="94"/>
      <c r="SOG353" s="94"/>
      <c r="SOH353" s="94"/>
      <c r="SOI353" s="94"/>
      <c r="SOJ353" s="94"/>
      <c r="SOK353" s="94"/>
      <c r="SOL353" s="94"/>
      <c r="SOM353" s="94"/>
      <c r="SON353" s="94"/>
      <c r="SOO353" s="94"/>
      <c r="SOP353" s="94"/>
      <c r="SOQ353" s="94"/>
      <c r="SOR353" s="94"/>
      <c r="SOS353" s="94"/>
      <c r="SOT353" s="94"/>
      <c r="SOU353" s="94"/>
      <c r="SOV353" s="94"/>
      <c r="SOW353" s="94"/>
      <c r="SOX353" s="94"/>
      <c r="SOY353" s="94"/>
      <c r="SOZ353" s="94"/>
      <c r="SPA353" s="94"/>
      <c r="SPB353" s="94"/>
      <c r="SPC353" s="94"/>
      <c r="SPD353" s="94"/>
      <c r="SPE353" s="94"/>
      <c r="SPF353" s="94"/>
      <c r="SPG353" s="94"/>
      <c r="SPH353" s="94"/>
      <c r="SPI353" s="94"/>
      <c r="SPJ353" s="94"/>
      <c r="SPK353" s="94"/>
      <c r="SPL353" s="94"/>
      <c r="SPM353" s="94"/>
      <c r="SPN353" s="94"/>
      <c r="SPO353" s="94"/>
      <c r="SPP353" s="94"/>
      <c r="SPQ353" s="94"/>
      <c r="SPR353" s="94"/>
      <c r="SPS353" s="94"/>
      <c r="SPT353" s="94"/>
      <c r="SPU353" s="94"/>
      <c r="SPV353" s="94"/>
      <c r="SPW353" s="94"/>
      <c r="SPX353" s="94"/>
      <c r="SPY353" s="94"/>
      <c r="SPZ353" s="94"/>
      <c r="SQA353" s="94"/>
      <c r="SQB353" s="94"/>
      <c r="SQC353" s="94"/>
      <c r="SQD353" s="94"/>
      <c r="SQE353" s="94"/>
      <c r="SQF353" s="94"/>
      <c r="SQG353" s="94"/>
      <c r="SQH353" s="94"/>
      <c r="SQI353" s="94"/>
      <c r="SQJ353" s="94"/>
      <c r="SQK353" s="94"/>
      <c r="SQL353" s="94"/>
      <c r="SQM353" s="94"/>
      <c r="SQN353" s="94"/>
      <c r="SQO353" s="94"/>
      <c r="SQP353" s="94"/>
      <c r="SQQ353" s="94"/>
      <c r="SQR353" s="94"/>
      <c r="SQS353" s="94"/>
      <c r="SQT353" s="94"/>
      <c r="SQU353" s="94"/>
      <c r="SQV353" s="94"/>
      <c r="SQW353" s="94"/>
      <c r="SQX353" s="94"/>
      <c r="SQY353" s="94"/>
      <c r="SQZ353" s="94"/>
      <c r="SRA353" s="94"/>
      <c r="SRB353" s="94"/>
      <c r="SRC353" s="94"/>
      <c r="SRD353" s="94"/>
      <c r="SRE353" s="94"/>
      <c r="SRF353" s="94"/>
      <c r="SRG353" s="94"/>
      <c r="SRH353" s="94"/>
      <c r="SRI353" s="94"/>
      <c r="SRJ353" s="94"/>
      <c r="SRK353" s="94"/>
      <c r="SRL353" s="94"/>
      <c r="SRM353" s="94"/>
      <c r="SRN353" s="94"/>
      <c r="SRO353" s="94"/>
      <c r="SRP353" s="94"/>
      <c r="SRQ353" s="94"/>
      <c r="SRR353" s="94"/>
      <c r="SRS353" s="94"/>
      <c r="SRT353" s="94"/>
      <c r="SRU353" s="94"/>
      <c r="SRV353" s="94"/>
      <c r="SRW353" s="94"/>
      <c r="SRX353" s="94"/>
      <c r="SRY353" s="94"/>
      <c r="SRZ353" s="94"/>
      <c r="SSA353" s="94"/>
      <c r="SSB353" s="94"/>
      <c r="SSC353" s="94"/>
      <c r="SSD353" s="94"/>
      <c r="SSE353" s="94"/>
      <c r="SSF353" s="94"/>
      <c r="SSG353" s="94"/>
      <c r="SSH353" s="94"/>
      <c r="SSI353" s="94"/>
      <c r="SSJ353" s="94"/>
      <c r="SSK353" s="94"/>
      <c r="SSL353" s="94"/>
      <c r="SSM353" s="94"/>
      <c r="SSN353" s="94"/>
      <c r="SSO353" s="94"/>
      <c r="SSP353" s="94"/>
      <c r="SSQ353" s="94"/>
      <c r="SSR353" s="94"/>
      <c r="SSS353" s="94"/>
      <c r="SST353" s="94"/>
      <c r="SSU353" s="94"/>
      <c r="SSV353" s="94"/>
      <c r="SSW353" s="94"/>
      <c r="SSX353" s="94"/>
      <c r="SSY353" s="94"/>
      <c r="SSZ353" s="94"/>
      <c r="STA353" s="94"/>
      <c r="STB353" s="94"/>
      <c r="STC353" s="94"/>
      <c r="STD353" s="94"/>
      <c r="STE353" s="94"/>
      <c r="STF353" s="94"/>
      <c r="STG353" s="94"/>
      <c r="STH353" s="94"/>
      <c r="STI353" s="94"/>
      <c r="STJ353" s="94"/>
      <c r="STK353" s="94"/>
      <c r="STL353" s="94"/>
      <c r="STM353" s="94"/>
      <c r="STN353" s="94"/>
      <c r="STO353" s="94"/>
      <c r="STP353" s="94"/>
      <c r="STQ353" s="94"/>
      <c r="STR353" s="94"/>
      <c r="STS353" s="94"/>
      <c r="STT353" s="94"/>
      <c r="STU353" s="94"/>
      <c r="STV353" s="94"/>
      <c r="STW353" s="94"/>
      <c r="STX353" s="94"/>
      <c r="STY353" s="94"/>
      <c r="STZ353" s="94"/>
      <c r="SUA353" s="94"/>
      <c r="SUB353" s="94"/>
      <c r="SUC353" s="94"/>
      <c r="SUD353" s="94"/>
      <c r="SUE353" s="94"/>
      <c r="SUF353" s="94"/>
      <c r="SUG353" s="94"/>
      <c r="SUH353" s="94"/>
      <c r="SUI353" s="94"/>
      <c r="SUJ353" s="94"/>
      <c r="SUK353" s="94"/>
      <c r="SUL353" s="94"/>
      <c r="SUM353" s="94"/>
      <c r="SUN353" s="94"/>
      <c r="SUO353" s="94"/>
      <c r="SUP353" s="94"/>
      <c r="SUQ353" s="94"/>
      <c r="SUR353" s="94"/>
      <c r="SUS353" s="94"/>
      <c r="SUT353" s="94"/>
      <c r="SUU353" s="94"/>
      <c r="SUV353" s="94"/>
      <c r="SUW353" s="94"/>
      <c r="SUX353" s="94"/>
      <c r="SUY353" s="94"/>
      <c r="SUZ353" s="94"/>
      <c r="SVA353" s="94"/>
      <c r="SVB353" s="94"/>
      <c r="SVC353" s="94"/>
      <c r="SVD353" s="94"/>
      <c r="SVE353" s="94"/>
      <c r="SVF353" s="94"/>
      <c r="SVG353" s="94"/>
      <c r="SVH353" s="94"/>
      <c r="SVI353" s="94"/>
      <c r="SVJ353" s="94"/>
      <c r="SVK353" s="94"/>
      <c r="SVL353" s="94"/>
      <c r="SVM353" s="94"/>
      <c r="SVN353" s="94"/>
      <c r="SVO353" s="94"/>
      <c r="SVP353" s="94"/>
      <c r="SVQ353" s="94"/>
      <c r="SVR353" s="94"/>
      <c r="SVS353" s="94"/>
      <c r="SVT353" s="94"/>
      <c r="SVU353" s="94"/>
      <c r="SVV353" s="94"/>
      <c r="SVW353" s="94"/>
      <c r="SVX353" s="94"/>
      <c r="SVY353" s="94"/>
      <c r="SVZ353" s="94"/>
      <c r="SWA353" s="94"/>
      <c r="SWB353" s="94"/>
      <c r="SWC353" s="94"/>
      <c r="SWD353" s="94"/>
      <c r="SWE353" s="94"/>
      <c r="SWF353" s="94"/>
      <c r="SWG353" s="94"/>
      <c r="SWH353" s="94"/>
      <c r="SWI353" s="94"/>
      <c r="SWJ353" s="94"/>
      <c r="SWK353" s="94"/>
      <c r="SWL353" s="94"/>
      <c r="SWM353" s="94"/>
      <c r="SWN353" s="94"/>
      <c r="SWO353" s="94"/>
      <c r="SWP353" s="94"/>
      <c r="SWQ353" s="94"/>
      <c r="SWR353" s="94"/>
      <c r="SWS353" s="94"/>
      <c r="SWT353" s="94"/>
      <c r="SWU353" s="94"/>
      <c r="SWV353" s="94"/>
      <c r="SWW353" s="94"/>
      <c r="SWX353" s="94"/>
      <c r="SWY353" s="94"/>
      <c r="SWZ353" s="94"/>
      <c r="SXA353" s="94"/>
      <c r="SXB353" s="94"/>
      <c r="SXC353" s="94"/>
      <c r="SXD353" s="94"/>
      <c r="SXE353" s="94"/>
      <c r="SXF353" s="94"/>
      <c r="SXG353" s="94"/>
      <c r="SXH353" s="94"/>
      <c r="SXI353" s="94"/>
      <c r="SXJ353" s="94"/>
      <c r="SXK353" s="94"/>
      <c r="SXL353" s="94"/>
      <c r="SXM353" s="94"/>
      <c r="SXN353" s="94"/>
      <c r="SXO353" s="94"/>
      <c r="SXP353" s="94"/>
      <c r="SXQ353" s="94"/>
      <c r="SXR353" s="94"/>
      <c r="SXS353" s="94"/>
      <c r="SXT353" s="94"/>
      <c r="SXU353" s="94"/>
      <c r="SXV353" s="94"/>
      <c r="SXW353" s="94"/>
      <c r="SXX353" s="94"/>
      <c r="SXY353" s="94"/>
      <c r="SXZ353" s="94"/>
      <c r="SYA353" s="94"/>
      <c r="SYB353" s="94"/>
      <c r="SYC353" s="94"/>
      <c r="SYD353" s="94"/>
      <c r="SYE353" s="94"/>
      <c r="SYF353" s="94"/>
      <c r="SYG353" s="94"/>
      <c r="SYH353" s="94"/>
      <c r="SYI353" s="94"/>
      <c r="SYJ353" s="94"/>
      <c r="SYK353" s="94"/>
      <c r="SYL353" s="94"/>
      <c r="SYM353" s="94"/>
      <c r="SYN353" s="94"/>
      <c r="SYO353" s="94"/>
      <c r="SYP353" s="94"/>
      <c r="SYQ353" s="94"/>
      <c r="SYR353" s="94"/>
      <c r="SYS353" s="94"/>
      <c r="SYT353" s="94"/>
      <c r="SYU353" s="94"/>
      <c r="SYV353" s="94"/>
      <c r="SYW353" s="94"/>
      <c r="SYX353" s="94"/>
      <c r="SYY353" s="94"/>
      <c r="SYZ353" s="94"/>
      <c r="SZA353" s="94"/>
      <c r="SZB353" s="94"/>
      <c r="SZC353" s="94"/>
      <c r="SZD353" s="94"/>
      <c r="SZE353" s="94"/>
      <c r="SZF353" s="94"/>
      <c r="SZG353" s="94"/>
      <c r="SZH353" s="94"/>
      <c r="SZI353" s="94"/>
      <c r="SZJ353" s="94"/>
      <c r="SZK353" s="94"/>
      <c r="SZL353" s="94"/>
      <c r="SZM353" s="94"/>
      <c r="SZN353" s="94"/>
      <c r="SZO353" s="94"/>
      <c r="SZP353" s="94"/>
      <c r="SZQ353" s="94"/>
      <c r="SZR353" s="94"/>
      <c r="SZS353" s="94"/>
      <c r="SZT353" s="94"/>
      <c r="SZU353" s="94"/>
      <c r="SZV353" s="94"/>
      <c r="SZW353" s="94"/>
      <c r="SZX353" s="94"/>
      <c r="SZY353" s="94"/>
      <c r="SZZ353" s="94"/>
      <c r="TAA353" s="94"/>
      <c r="TAB353" s="94"/>
      <c r="TAC353" s="94"/>
      <c r="TAD353" s="94"/>
      <c r="TAE353" s="94"/>
      <c r="TAF353" s="94"/>
      <c r="TAG353" s="94"/>
      <c r="TAH353" s="94"/>
      <c r="TAI353" s="94"/>
      <c r="TAJ353" s="94"/>
      <c r="TAK353" s="94"/>
      <c r="TAL353" s="94"/>
      <c r="TAM353" s="94"/>
      <c r="TAN353" s="94"/>
      <c r="TAO353" s="94"/>
      <c r="TAP353" s="94"/>
      <c r="TAQ353" s="94"/>
      <c r="TAR353" s="94"/>
      <c r="TAS353" s="94"/>
      <c r="TAT353" s="94"/>
      <c r="TAU353" s="94"/>
      <c r="TAV353" s="94"/>
      <c r="TAW353" s="94"/>
      <c r="TAX353" s="94"/>
      <c r="TAY353" s="94"/>
      <c r="TAZ353" s="94"/>
      <c r="TBA353" s="94"/>
      <c r="TBB353" s="94"/>
      <c r="TBC353" s="94"/>
      <c r="TBD353" s="94"/>
      <c r="TBE353" s="94"/>
      <c r="TBF353" s="94"/>
      <c r="TBG353" s="94"/>
      <c r="TBH353" s="94"/>
      <c r="TBI353" s="94"/>
      <c r="TBJ353" s="94"/>
      <c r="TBK353" s="94"/>
      <c r="TBL353" s="94"/>
      <c r="TBM353" s="94"/>
      <c r="TBN353" s="94"/>
      <c r="TBO353" s="94"/>
      <c r="TBP353" s="94"/>
      <c r="TBQ353" s="94"/>
      <c r="TBR353" s="94"/>
      <c r="TBS353" s="94"/>
      <c r="TBT353" s="94"/>
      <c r="TBU353" s="94"/>
      <c r="TBV353" s="94"/>
      <c r="TBW353" s="94"/>
      <c r="TBX353" s="94"/>
      <c r="TBY353" s="94"/>
      <c r="TBZ353" s="94"/>
      <c r="TCA353" s="94"/>
      <c r="TCB353" s="94"/>
      <c r="TCC353" s="94"/>
      <c r="TCD353" s="94"/>
      <c r="TCE353" s="94"/>
      <c r="TCF353" s="94"/>
      <c r="TCG353" s="94"/>
      <c r="TCH353" s="94"/>
      <c r="TCI353" s="94"/>
      <c r="TCJ353" s="94"/>
      <c r="TCK353" s="94"/>
      <c r="TCL353" s="94"/>
      <c r="TCM353" s="94"/>
      <c r="TCN353" s="94"/>
      <c r="TCO353" s="94"/>
      <c r="TCP353" s="94"/>
      <c r="TCQ353" s="94"/>
      <c r="TCR353" s="94"/>
      <c r="TCS353" s="94"/>
      <c r="TCT353" s="94"/>
      <c r="TCU353" s="94"/>
      <c r="TCV353" s="94"/>
      <c r="TCW353" s="94"/>
      <c r="TCX353" s="94"/>
      <c r="TCY353" s="94"/>
      <c r="TCZ353" s="94"/>
      <c r="TDA353" s="94"/>
      <c r="TDB353" s="94"/>
      <c r="TDC353" s="94"/>
      <c r="TDD353" s="94"/>
      <c r="TDE353" s="94"/>
      <c r="TDF353" s="94"/>
      <c r="TDG353" s="94"/>
      <c r="TDH353" s="94"/>
      <c r="TDI353" s="94"/>
      <c r="TDJ353" s="94"/>
      <c r="TDK353" s="94"/>
      <c r="TDL353" s="94"/>
      <c r="TDM353" s="94"/>
      <c r="TDN353" s="94"/>
      <c r="TDO353" s="94"/>
      <c r="TDP353" s="94"/>
      <c r="TDQ353" s="94"/>
      <c r="TDR353" s="94"/>
      <c r="TDS353" s="94"/>
      <c r="TDT353" s="94"/>
      <c r="TDU353" s="94"/>
      <c r="TDV353" s="94"/>
      <c r="TDW353" s="94"/>
      <c r="TDX353" s="94"/>
      <c r="TDY353" s="94"/>
      <c r="TDZ353" s="94"/>
      <c r="TEA353" s="94"/>
      <c r="TEB353" s="94"/>
      <c r="TEC353" s="94"/>
      <c r="TED353" s="94"/>
      <c r="TEE353" s="94"/>
      <c r="TEF353" s="94"/>
      <c r="TEG353" s="94"/>
      <c r="TEH353" s="94"/>
      <c r="TEI353" s="94"/>
      <c r="TEJ353" s="94"/>
      <c r="TEK353" s="94"/>
      <c r="TEL353" s="94"/>
      <c r="TEM353" s="94"/>
      <c r="TEN353" s="94"/>
      <c r="TEO353" s="94"/>
      <c r="TEP353" s="94"/>
      <c r="TEQ353" s="94"/>
      <c r="TER353" s="94"/>
      <c r="TES353" s="94"/>
      <c r="TET353" s="94"/>
      <c r="TEU353" s="94"/>
      <c r="TEV353" s="94"/>
      <c r="TEW353" s="94"/>
      <c r="TEX353" s="94"/>
      <c r="TEY353" s="94"/>
      <c r="TEZ353" s="94"/>
      <c r="TFA353" s="94"/>
      <c r="TFB353" s="94"/>
      <c r="TFC353" s="94"/>
      <c r="TFD353" s="94"/>
      <c r="TFE353" s="94"/>
      <c r="TFF353" s="94"/>
      <c r="TFG353" s="94"/>
      <c r="TFH353" s="94"/>
      <c r="TFI353" s="94"/>
      <c r="TFJ353" s="94"/>
      <c r="TFK353" s="94"/>
      <c r="TFL353" s="94"/>
      <c r="TFM353" s="94"/>
      <c r="TFN353" s="94"/>
      <c r="TFO353" s="94"/>
      <c r="TFP353" s="94"/>
      <c r="TFQ353" s="94"/>
      <c r="TFR353" s="94"/>
      <c r="TFS353" s="94"/>
      <c r="TFT353" s="94"/>
      <c r="TFU353" s="94"/>
      <c r="TFV353" s="94"/>
      <c r="TFW353" s="94"/>
      <c r="TFX353" s="94"/>
      <c r="TFY353" s="94"/>
      <c r="TFZ353" s="94"/>
      <c r="TGA353" s="94"/>
      <c r="TGB353" s="94"/>
      <c r="TGC353" s="94"/>
      <c r="TGD353" s="94"/>
      <c r="TGE353" s="94"/>
      <c r="TGF353" s="94"/>
      <c r="TGG353" s="94"/>
      <c r="TGH353" s="94"/>
      <c r="TGI353" s="94"/>
      <c r="TGJ353" s="94"/>
      <c r="TGK353" s="94"/>
      <c r="TGL353" s="94"/>
      <c r="TGM353" s="94"/>
      <c r="TGN353" s="94"/>
      <c r="TGO353" s="94"/>
      <c r="TGP353" s="94"/>
      <c r="TGQ353" s="94"/>
      <c r="TGR353" s="94"/>
      <c r="TGS353" s="94"/>
      <c r="TGT353" s="94"/>
      <c r="TGU353" s="94"/>
      <c r="TGV353" s="94"/>
      <c r="TGW353" s="94"/>
      <c r="TGX353" s="94"/>
      <c r="TGY353" s="94"/>
      <c r="TGZ353" s="94"/>
      <c r="THA353" s="94"/>
      <c r="THB353" s="94"/>
      <c r="THC353" s="94"/>
      <c r="THD353" s="94"/>
      <c r="THE353" s="94"/>
      <c r="THF353" s="94"/>
      <c r="THG353" s="94"/>
      <c r="THH353" s="94"/>
      <c r="THI353" s="94"/>
      <c r="THJ353" s="94"/>
      <c r="THK353" s="94"/>
      <c r="THL353" s="94"/>
      <c r="THM353" s="94"/>
      <c r="THN353" s="94"/>
      <c r="THO353" s="94"/>
      <c r="THP353" s="94"/>
      <c r="THQ353" s="94"/>
      <c r="THR353" s="94"/>
      <c r="THS353" s="94"/>
      <c r="THT353" s="94"/>
      <c r="THU353" s="94"/>
      <c r="THV353" s="94"/>
      <c r="THW353" s="94"/>
      <c r="THX353" s="94"/>
      <c r="THY353" s="94"/>
      <c r="THZ353" s="94"/>
      <c r="TIA353" s="94"/>
      <c r="TIB353" s="94"/>
      <c r="TIC353" s="94"/>
      <c r="TID353" s="94"/>
      <c r="TIE353" s="94"/>
      <c r="TIF353" s="94"/>
      <c r="TIG353" s="94"/>
      <c r="TIH353" s="94"/>
      <c r="TII353" s="94"/>
      <c r="TIJ353" s="94"/>
      <c r="TIK353" s="94"/>
      <c r="TIL353" s="94"/>
      <c r="TIM353" s="94"/>
      <c r="TIN353" s="94"/>
      <c r="TIO353" s="94"/>
      <c r="TIP353" s="94"/>
      <c r="TIQ353" s="94"/>
      <c r="TIR353" s="94"/>
      <c r="TIS353" s="94"/>
      <c r="TIT353" s="94"/>
      <c r="TIU353" s="94"/>
      <c r="TIV353" s="94"/>
      <c r="TIW353" s="94"/>
      <c r="TIX353" s="94"/>
      <c r="TIY353" s="94"/>
      <c r="TIZ353" s="94"/>
      <c r="TJA353" s="94"/>
      <c r="TJB353" s="94"/>
      <c r="TJC353" s="94"/>
      <c r="TJD353" s="94"/>
      <c r="TJE353" s="94"/>
      <c r="TJF353" s="94"/>
      <c r="TJG353" s="94"/>
      <c r="TJH353" s="94"/>
      <c r="TJI353" s="94"/>
      <c r="TJJ353" s="94"/>
      <c r="TJK353" s="94"/>
      <c r="TJL353" s="94"/>
      <c r="TJM353" s="94"/>
      <c r="TJN353" s="94"/>
      <c r="TJO353" s="94"/>
      <c r="TJP353" s="94"/>
      <c r="TJQ353" s="94"/>
      <c r="TJR353" s="94"/>
      <c r="TJS353" s="94"/>
      <c r="TJT353" s="94"/>
      <c r="TJU353" s="94"/>
      <c r="TJV353" s="94"/>
      <c r="TJW353" s="94"/>
      <c r="TJX353" s="94"/>
      <c r="TJY353" s="94"/>
      <c r="TJZ353" s="94"/>
      <c r="TKA353" s="94"/>
      <c r="TKB353" s="94"/>
      <c r="TKC353" s="94"/>
      <c r="TKD353" s="94"/>
      <c r="TKE353" s="94"/>
      <c r="TKF353" s="94"/>
      <c r="TKG353" s="94"/>
      <c r="TKH353" s="94"/>
      <c r="TKI353" s="94"/>
      <c r="TKJ353" s="94"/>
      <c r="TKK353" s="94"/>
      <c r="TKL353" s="94"/>
      <c r="TKM353" s="94"/>
      <c r="TKN353" s="94"/>
      <c r="TKO353" s="94"/>
      <c r="TKP353" s="94"/>
      <c r="TKQ353" s="94"/>
      <c r="TKR353" s="94"/>
      <c r="TKS353" s="94"/>
      <c r="TKT353" s="94"/>
      <c r="TKU353" s="94"/>
      <c r="TKV353" s="94"/>
      <c r="TKW353" s="94"/>
      <c r="TKX353" s="94"/>
      <c r="TKY353" s="94"/>
      <c r="TKZ353" s="94"/>
      <c r="TLA353" s="94"/>
      <c r="TLB353" s="94"/>
      <c r="TLC353" s="94"/>
      <c r="TLD353" s="94"/>
      <c r="TLE353" s="94"/>
      <c r="TLF353" s="94"/>
      <c r="TLG353" s="94"/>
      <c r="TLH353" s="94"/>
      <c r="TLI353" s="94"/>
      <c r="TLJ353" s="94"/>
      <c r="TLK353" s="94"/>
      <c r="TLL353" s="94"/>
      <c r="TLM353" s="94"/>
      <c r="TLN353" s="94"/>
      <c r="TLO353" s="94"/>
      <c r="TLP353" s="94"/>
      <c r="TLQ353" s="94"/>
      <c r="TLR353" s="94"/>
      <c r="TLS353" s="94"/>
      <c r="TLT353" s="94"/>
      <c r="TLU353" s="94"/>
      <c r="TLV353" s="94"/>
      <c r="TLW353" s="94"/>
      <c r="TLX353" s="94"/>
      <c r="TLY353" s="94"/>
      <c r="TLZ353" s="94"/>
      <c r="TMA353" s="94"/>
      <c r="TMB353" s="94"/>
      <c r="TMC353" s="94"/>
      <c r="TMD353" s="94"/>
      <c r="TME353" s="94"/>
      <c r="TMF353" s="94"/>
      <c r="TMG353" s="94"/>
      <c r="TMH353" s="94"/>
      <c r="TMI353" s="94"/>
      <c r="TMJ353" s="94"/>
      <c r="TMK353" s="94"/>
      <c r="TML353" s="94"/>
      <c r="TMM353" s="94"/>
      <c r="TMN353" s="94"/>
      <c r="TMO353" s="94"/>
      <c r="TMP353" s="94"/>
      <c r="TMQ353" s="94"/>
      <c r="TMR353" s="94"/>
      <c r="TMS353" s="94"/>
      <c r="TMT353" s="94"/>
      <c r="TMU353" s="94"/>
      <c r="TMV353" s="94"/>
      <c r="TMW353" s="94"/>
      <c r="TMX353" s="94"/>
      <c r="TMY353" s="94"/>
      <c r="TMZ353" s="94"/>
      <c r="TNA353" s="94"/>
      <c r="TNB353" s="94"/>
      <c r="TNC353" s="94"/>
      <c r="TND353" s="94"/>
      <c r="TNE353" s="94"/>
      <c r="TNF353" s="94"/>
      <c r="TNG353" s="94"/>
      <c r="TNH353" s="94"/>
      <c r="TNI353" s="94"/>
      <c r="TNJ353" s="94"/>
      <c r="TNK353" s="94"/>
      <c r="TNL353" s="94"/>
      <c r="TNM353" s="94"/>
      <c r="TNN353" s="94"/>
      <c r="TNO353" s="94"/>
      <c r="TNP353" s="94"/>
      <c r="TNQ353" s="94"/>
      <c r="TNR353" s="94"/>
      <c r="TNS353" s="94"/>
      <c r="TNT353" s="94"/>
      <c r="TNU353" s="94"/>
      <c r="TNV353" s="94"/>
      <c r="TNW353" s="94"/>
      <c r="TNX353" s="94"/>
      <c r="TNY353" s="94"/>
      <c r="TNZ353" s="94"/>
      <c r="TOA353" s="94"/>
      <c r="TOB353" s="94"/>
      <c r="TOC353" s="94"/>
      <c r="TOD353" s="94"/>
      <c r="TOE353" s="94"/>
      <c r="TOF353" s="94"/>
      <c r="TOG353" s="94"/>
      <c r="TOH353" s="94"/>
      <c r="TOI353" s="94"/>
      <c r="TOJ353" s="94"/>
      <c r="TOK353" s="94"/>
      <c r="TOL353" s="94"/>
      <c r="TOM353" s="94"/>
      <c r="TON353" s="94"/>
      <c r="TOO353" s="94"/>
      <c r="TOP353" s="94"/>
      <c r="TOQ353" s="94"/>
      <c r="TOR353" s="94"/>
      <c r="TOS353" s="94"/>
      <c r="TOT353" s="94"/>
      <c r="TOU353" s="94"/>
      <c r="TOV353" s="94"/>
      <c r="TOW353" s="94"/>
      <c r="TOX353" s="94"/>
      <c r="TOY353" s="94"/>
      <c r="TOZ353" s="94"/>
      <c r="TPA353" s="94"/>
      <c r="TPB353" s="94"/>
      <c r="TPC353" s="94"/>
      <c r="TPD353" s="94"/>
      <c r="TPE353" s="94"/>
      <c r="TPF353" s="94"/>
      <c r="TPG353" s="94"/>
      <c r="TPH353" s="94"/>
      <c r="TPI353" s="94"/>
      <c r="TPJ353" s="94"/>
      <c r="TPK353" s="94"/>
      <c r="TPL353" s="94"/>
      <c r="TPM353" s="94"/>
      <c r="TPN353" s="94"/>
      <c r="TPO353" s="94"/>
      <c r="TPP353" s="94"/>
      <c r="TPQ353" s="94"/>
      <c r="TPR353" s="94"/>
      <c r="TPS353" s="94"/>
      <c r="TPT353" s="94"/>
      <c r="TPU353" s="94"/>
      <c r="TPV353" s="94"/>
      <c r="TPW353" s="94"/>
      <c r="TPX353" s="94"/>
      <c r="TPY353" s="94"/>
      <c r="TPZ353" s="94"/>
      <c r="TQA353" s="94"/>
      <c r="TQB353" s="94"/>
      <c r="TQC353" s="94"/>
      <c r="TQD353" s="94"/>
      <c r="TQE353" s="94"/>
      <c r="TQF353" s="94"/>
      <c r="TQG353" s="94"/>
      <c r="TQH353" s="94"/>
      <c r="TQI353" s="94"/>
      <c r="TQJ353" s="94"/>
      <c r="TQK353" s="94"/>
      <c r="TQL353" s="94"/>
      <c r="TQM353" s="94"/>
      <c r="TQN353" s="94"/>
      <c r="TQO353" s="94"/>
      <c r="TQP353" s="94"/>
      <c r="TQQ353" s="94"/>
      <c r="TQR353" s="94"/>
      <c r="TQS353" s="94"/>
      <c r="TQT353" s="94"/>
      <c r="TQU353" s="94"/>
      <c r="TQV353" s="94"/>
      <c r="TQW353" s="94"/>
      <c r="TQX353" s="94"/>
      <c r="TQY353" s="94"/>
      <c r="TQZ353" s="94"/>
      <c r="TRA353" s="94"/>
      <c r="TRB353" s="94"/>
      <c r="TRC353" s="94"/>
      <c r="TRD353" s="94"/>
      <c r="TRE353" s="94"/>
      <c r="TRF353" s="94"/>
      <c r="TRG353" s="94"/>
      <c r="TRH353" s="94"/>
      <c r="TRI353" s="94"/>
      <c r="TRJ353" s="94"/>
      <c r="TRK353" s="94"/>
      <c r="TRL353" s="94"/>
      <c r="TRM353" s="94"/>
      <c r="TRN353" s="94"/>
      <c r="TRO353" s="94"/>
      <c r="TRP353" s="94"/>
      <c r="TRQ353" s="94"/>
      <c r="TRR353" s="94"/>
      <c r="TRS353" s="94"/>
      <c r="TRT353" s="94"/>
      <c r="TRU353" s="94"/>
      <c r="TRV353" s="94"/>
      <c r="TRW353" s="94"/>
      <c r="TRX353" s="94"/>
      <c r="TRY353" s="94"/>
      <c r="TRZ353" s="94"/>
      <c r="TSA353" s="94"/>
      <c r="TSB353" s="94"/>
      <c r="TSC353" s="94"/>
      <c r="TSD353" s="94"/>
      <c r="TSE353" s="94"/>
      <c r="TSF353" s="94"/>
      <c r="TSG353" s="94"/>
      <c r="TSH353" s="94"/>
      <c r="TSI353" s="94"/>
      <c r="TSJ353" s="94"/>
      <c r="TSK353" s="94"/>
      <c r="TSL353" s="94"/>
      <c r="TSM353" s="94"/>
      <c r="TSN353" s="94"/>
      <c r="TSO353" s="94"/>
      <c r="TSP353" s="94"/>
      <c r="TSQ353" s="94"/>
      <c r="TSR353" s="94"/>
      <c r="TSS353" s="94"/>
      <c r="TST353" s="94"/>
      <c r="TSU353" s="94"/>
      <c r="TSV353" s="94"/>
      <c r="TSW353" s="94"/>
      <c r="TSX353" s="94"/>
      <c r="TSY353" s="94"/>
      <c r="TSZ353" s="94"/>
      <c r="TTA353" s="94"/>
      <c r="TTB353" s="94"/>
      <c r="TTC353" s="94"/>
      <c r="TTD353" s="94"/>
      <c r="TTE353" s="94"/>
      <c r="TTF353" s="94"/>
      <c r="TTG353" s="94"/>
      <c r="TTH353" s="94"/>
      <c r="TTI353" s="94"/>
      <c r="TTJ353" s="94"/>
      <c r="TTK353" s="94"/>
      <c r="TTL353" s="94"/>
      <c r="TTM353" s="94"/>
      <c r="TTN353" s="94"/>
      <c r="TTO353" s="94"/>
      <c r="TTP353" s="94"/>
      <c r="TTQ353" s="94"/>
      <c r="TTR353" s="94"/>
      <c r="TTS353" s="94"/>
      <c r="TTT353" s="94"/>
      <c r="TTU353" s="94"/>
      <c r="TTV353" s="94"/>
      <c r="TTW353" s="94"/>
      <c r="TTX353" s="94"/>
      <c r="TTY353" s="94"/>
      <c r="TTZ353" s="94"/>
      <c r="TUA353" s="94"/>
      <c r="TUB353" s="94"/>
      <c r="TUC353" s="94"/>
      <c r="TUD353" s="94"/>
      <c r="TUE353" s="94"/>
      <c r="TUF353" s="94"/>
      <c r="TUG353" s="94"/>
      <c r="TUH353" s="94"/>
      <c r="TUI353" s="94"/>
      <c r="TUJ353" s="94"/>
      <c r="TUK353" s="94"/>
      <c r="TUL353" s="94"/>
      <c r="TUM353" s="94"/>
      <c r="TUN353" s="94"/>
      <c r="TUO353" s="94"/>
      <c r="TUP353" s="94"/>
      <c r="TUQ353" s="94"/>
      <c r="TUR353" s="94"/>
      <c r="TUS353" s="94"/>
      <c r="TUT353" s="94"/>
      <c r="TUU353" s="94"/>
      <c r="TUV353" s="94"/>
      <c r="TUW353" s="94"/>
      <c r="TUX353" s="94"/>
      <c r="TUY353" s="94"/>
      <c r="TUZ353" s="94"/>
      <c r="TVA353" s="94"/>
      <c r="TVB353" s="94"/>
      <c r="TVC353" s="94"/>
      <c r="TVD353" s="94"/>
      <c r="TVE353" s="94"/>
      <c r="TVF353" s="94"/>
      <c r="TVG353" s="94"/>
      <c r="TVH353" s="94"/>
      <c r="TVI353" s="94"/>
      <c r="TVJ353" s="94"/>
      <c r="TVK353" s="94"/>
      <c r="TVL353" s="94"/>
      <c r="TVM353" s="94"/>
      <c r="TVN353" s="94"/>
      <c r="TVO353" s="94"/>
      <c r="TVP353" s="94"/>
      <c r="TVQ353" s="94"/>
      <c r="TVR353" s="94"/>
      <c r="TVS353" s="94"/>
      <c r="TVT353" s="94"/>
      <c r="TVU353" s="94"/>
      <c r="TVV353" s="94"/>
      <c r="TVW353" s="94"/>
      <c r="TVX353" s="94"/>
      <c r="TVY353" s="94"/>
      <c r="TVZ353" s="94"/>
      <c r="TWA353" s="94"/>
      <c r="TWB353" s="94"/>
      <c r="TWC353" s="94"/>
      <c r="TWD353" s="94"/>
      <c r="TWE353" s="94"/>
      <c r="TWF353" s="94"/>
      <c r="TWG353" s="94"/>
      <c r="TWH353" s="94"/>
      <c r="TWI353" s="94"/>
      <c r="TWJ353" s="94"/>
      <c r="TWK353" s="94"/>
      <c r="TWL353" s="94"/>
      <c r="TWM353" s="94"/>
      <c r="TWN353" s="94"/>
      <c r="TWO353" s="94"/>
      <c r="TWP353" s="94"/>
      <c r="TWQ353" s="94"/>
      <c r="TWR353" s="94"/>
      <c r="TWS353" s="94"/>
      <c r="TWT353" s="94"/>
      <c r="TWU353" s="94"/>
      <c r="TWV353" s="94"/>
      <c r="TWW353" s="94"/>
      <c r="TWX353" s="94"/>
      <c r="TWY353" s="94"/>
      <c r="TWZ353" s="94"/>
      <c r="TXA353" s="94"/>
      <c r="TXB353" s="94"/>
      <c r="TXC353" s="94"/>
      <c r="TXD353" s="94"/>
      <c r="TXE353" s="94"/>
      <c r="TXF353" s="94"/>
      <c r="TXG353" s="94"/>
      <c r="TXH353" s="94"/>
      <c r="TXI353" s="94"/>
      <c r="TXJ353" s="94"/>
      <c r="TXK353" s="94"/>
      <c r="TXL353" s="94"/>
      <c r="TXM353" s="94"/>
      <c r="TXN353" s="94"/>
      <c r="TXO353" s="94"/>
      <c r="TXP353" s="94"/>
      <c r="TXQ353" s="94"/>
      <c r="TXR353" s="94"/>
      <c r="TXS353" s="94"/>
      <c r="TXT353" s="94"/>
      <c r="TXU353" s="94"/>
      <c r="TXV353" s="94"/>
      <c r="TXW353" s="94"/>
      <c r="TXX353" s="94"/>
      <c r="TXY353" s="94"/>
      <c r="TXZ353" s="94"/>
      <c r="TYA353" s="94"/>
      <c r="TYB353" s="94"/>
      <c r="TYC353" s="94"/>
      <c r="TYD353" s="94"/>
      <c r="TYE353" s="94"/>
      <c r="TYF353" s="94"/>
      <c r="TYG353" s="94"/>
      <c r="TYH353" s="94"/>
      <c r="TYI353" s="94"/>
      <c r="TYJ353" s="94"/>
      <c r="TYK353" s="94"/>
      <c r="TYL353" s="94"/>
      <c r="TYM353" s="94"/>
      <c r="TYN353" s="94"/>
      <c r="TYO353" s="94"/>
      <c r="TYP353" s="94"/>
      <c r="TYQ353" s="94"/>
      <c r="TYR353" s="94"/>
      <c r="TYS353" s="94"/>
      <c r="TYT353" s="94"/>
      <c r="TYU353" s="94"/>
      <c r="TYV353" s="94"/>
      <c r="TYW353" s="94"/>
      <c r="TYX353" s="94"/>
      <c r="TYY353" s="94"/>
      <c r="TYZ353" s="94"/>
      <c r="TZA353" s="94"/>
      <c r="TZB353" s="94"/>
      <c r="TZC353" s="94"/>
      <c r="TZD353" s="94"/>
      <c r="TZE353" s="94"/>
      <c r="TZF353" s="94"/>
      <c r="TZG353" s="94"/>
      <c r="TZH353" s="94"/>
      <c r="TZI353" s="94"/>
      <c r="TZJ353" s="94"/>
      <c r="TZK353" s="94"/>
      <c r="TZL353" s="94"/>
      <c r="TZM353" s="94"/>
      <c r="TZN353" s="94"/>
      <c r="TZO353" s="94"/>
      <c r="TZP353" s="94"/>
      <c r="TZQ353" s="94"/>
      <c r="TZR353" s="94"/>
      <c r="TZS353" s="94"/>
      <c r="TZT353" s="94"/>
      <c r="TZU353" s="94"/>
      <c r="TZV353" s="94"/>
      <c r="TZW353" s="94"/>
      <c r="TZX353" s="94"/>
      <c r="TZY353" s="94"/>
      <c r="TZZ353" s="94"/>
      <c r="UAA353" s="94"/>
      <c r="UAB353" s="94"/>
      <c r="UAC353" s="94"/>
      <c r="UAD353" s="94"/>
      <c r="UAE353" s="94"/>
      <c r="UAF353" s="94"/>
      <c r="UAG353" s="94"/>
      <c r="UAH353" s="94"/>
      <c r="UAI353" s="94"/>
      <c r="UAJ353" s="94"/>
      <c r="UAK353" s="94"/>
      <c r="UAL353" s="94"/>
      <c r="UAM353" s="94"/>
      <c r="UAN353" s="94"/>
      <c r="UAO353" s="94"/>
      <c r="UAP353" s="94"/>
      <c r="UAQ353" s="94"/>
      <c r="UAR353" s="94"/>
      <c r="UAS353" s="94"/>
      <c r="UAT353" s="94"/>
      <c r="UAU353" s="94"/>
      <c r="UAV353" s="94"/>
      <c r="UAW353" s="94"/>
      <c r="UAX353" s="94"/>
      <c r="UAY353" s="94"/>
      <c r="UAZ353" s="94"/>
      <c r="UBA353" s="94"/>
      <c r="UBB353" s="94"/>
      <c r="UBC353" s="94"/>
      <c r="UBD353" s="94"/>
      <c r="UBE353" s="94"/>
      <c r="UBF353" s="94"/>
      <c r="UBG353" s="94"/>
      <c r="UBH353" s="94"/>
      <c r="UBI353" s="94"/>
      <c r="UBJ353" s="94"/>
      <c r="UBK353" s="94"/>
      <c r="UBL353" s="94"/>
      <c r="UBM353" s="94"/>
      <c r="UBN353" s="94"/>
      <c r="UBO353" s="94"/>
      <c r="UBP353" s="94"/>
      <c r="UBQ353" s="94"/>
      <c r="UBR353" s="94"/>
      <c r="UBS353" s="94"/>
      <c r="UBT353" s="94"/>
      <c r="UBU353" s="94"/>
      <c r="UBV353" s="94"/>
      <c r="UBW353" s="94"/>
      <c r="UBX353" s="94"/>
      <c r="UBY353" s="94"/>
      <c r="UBZ353" s="94"/>
      <c r="UCA353" s="94"/>
      <c r="UCB353" s="94"/>
      <c r="UCC353" s="94"/>
      <c r="UCD353" s="94"/>
      <c r="UCE353" s="94"/>
      <c r="UCF353" s="94"/>
      <c r="UCG353" s="94"/>
      <c r="UCH353" s="94"/>
      <c r="UCI353" s="94"/>
      <c r="UCJ353" s="94"/>
      <c r="UCK353" s="94"/>
      <c r="UCL353" s="94"/>
      <c r="UCM353" s="94"/>
      <c r="UCN353" s="94"/>
      <c r="UCO353" s="94"/>
      <c r="UCP353" s="94"/>
      <c r="UCQ353" s="94"/>
      <c r="UCR353" s="94"/>
      <c r="UCS353" s="94"/>
      <c r="UCT353" s="94"/>
      <c r="UCU353" s="94"/>
      <c r="UCV353" s="94"/>
      <c r="UCW353" s="94"/>
      <c r="UCX353" s="94"/>
      <c r="UCY353" s="94"/>
      <c r="UCZ353" s="94"/>
      <c r="UDA353" s="94"/>
      <c r="UDB353" s="94"/>
      <c r="UDC353" s="94"/>
      <c r="UDD353" s="94"/>
      <c r="UDE353" s="94"/>
      <c r="UDF353" s="94"/>
      <c r="UDG353" s="94"/>
      <c r="UDH353" s="94"/>
      <c r="UDI353" s="94"/>
      <c r="UDJ353" s="94"/>
      <c r="UDK353" s="94"/>
      <c r="UDL353" s="94"/>
      <c r="UDM353" s="94"/>
      <c r="UDN353" s="94"/>
      <c r="UDO353" s="94"/>
      <c r="UDP353" s="94"/>
      <c r="UDQ353" s="94"/>
      <c r="UDR353" s="94"/>
      <c r="UDS353" s="94"/>
      <c r="UDT353" s="94"/>
      <c r="UDU353" s="94"/>
      <c r="UDV353" s="94"/>
      <c r="UDW353" s="94"/>
      <c r="UDX353" s="94"/>
      <c r="UDY353" s="94"/>
      <c r="UDZ353" s="94"/>
      <c r="UEA353" s="94"/>
      <c r="UEB353" s="94"/>
      <c r="UEC353" s="94"/>
      <c r="UED353" s="94"/>
      <c r="UEE353" s="94"/>
      <c r="UEF353" s="94"/>
      <c r="UEG353" s="94"/>
      <c r="UEH353" s="94"/>
      <c r="UEI353" s="94"/>
      <c r="UEJ353" s="94"/>
      <c r="UEK353" s="94"/>
      <c r="UEL353" s="94"/>
      <c r="UEM353" s="94"/>
      <c r="UEN353" s="94"/>
      <c r="UEO353" s="94"/>
      <c r="UEP353" s="94"/>
      <c r="UEQ353" s="94"/>
      <c r="UER353" s="94"/>
      <c r="UES353" s="94"/>
      <c r="UET353" s="94"/>
      <c r="UEU353" s="94"/>
      <c r="UEV353" s="94"/>
      <c r="UEW353" s="94"/>
      <c r="UEX353" s="94"/>
      <c r="UEY353" s="94"/>
      <c r="UEZ353" s="94"/>
      <c r="UFA353" s="94"/>
      <c r="UFB353" s="94"/>
      <c r="UFC353" s="94"/>
      <c r="UFD353" s="94"/>
      <c r="UFE353" s="94"/>
      <c r="UFF353" s="94"/>
      <c r="UFG353" s="94"/>
      <c r="UFH353" s="94"/>
      <c r="UFI353" s="94"/>
      <c r="UFJ353" s="94"/>
      <c r="UFK353" s="94"/>
      <c r="UFL353" s="94"/>
      <c r="UFM353" s="94"/>
      <c r="UFN353" s="94"/>
      <c r="UFO353" s="94"/>
      <c r="UFP353" s="94"/>
      <c r="UFQ353" s="94"/>
      <c r="UFR353" s="94"/>
      <c r="UFS353" s="94"/>
      <c r="UFT353" s="94"/>
      <c r="UFU353" s="94"/>
      <c r="UFV353" s="94"/>
      <c r="UFW353" s="94"/>
      <c r="UFX353" s="94"/>
      <c r="UFY353" s="94"/>
      <c r="UFZ353" s="94"/>
      <c r="UGA353" s="94"/>
      <c r="UGB353" s="94"/>
      <c r="UGC353" s="94"/>
      <c r="UGD353" s="94"/>
      <c r="UGE353" s="94"/>
      <c r="UGF353" s="94"/>
      <c r="UGG353" s="94"/>
      <c r="UGH353" s="94"/>
      <c r="UGI353" s="94"/>
      <c r="UGJ353" s="94"/>
      <c r="UGK353" s="94"/>
      <c r="UGL353" s="94"/>
      <c r="UGM353" s="94"/>
      <c r="UGN353" s="94"/>
      <c r="UGO353" s="94"/>
      <c r="UGP353" s="94"/>
      <c r="UGQ353" s="94"/>
      <c r="UGR353" s="94"/>
      <c r="UGS353" s="94"/>
      <c r="UGT353" s="94"/>
      <c r="UGU353" s="94"/>
      <c r="UGV353" s="94"/>
      <c r="UGW353" s="94"/>
      <c r="UGX353" s="94"/>
      <c r="UGY353" s="94"/>
      <c r="UGZ353" s="94"/>
      <c r="UHA353" s="94"/>
      <c r="UHB353" s="94"/>
      <c r="UHC353" s="94"/>
      <c r="UHD353" s="94"/>
      <c r="UHE353" s="94"/>
      <c r="UHF353" s="94"/>
      <c r="UHG353" s="94"/>
      <c r="UHH353" s="94"/>
      <c r="UHI353" s="94"/>
      <c r="UHJ353" s="94"/>
      <c r="UHK353" s="94"/>
      <c r="UHL353" s="94"/>
      <c r="UHM353" s="94"/>
      <c r="UHN353" s="94"/>
      <c r="UHO353" s="94"/>
      <c r="UHP353" s="94"/>
      <c r="UHQ353" s="94"/>
      <c r="UHR353" s="94"/>
      <c r="UHS353" s="94"/>
      <c r="UHT353" s="94"/>
      <c r="UHU353" s="94"/>
      <c r="UHV353" s="94"/>
      <c r="UHW353" s="94"/>
      <c r="UHX353" s="94"/>
      <c r="UHY353" s="94"/>
      <c r="UHZ353" s="94"/>
      <c r="UIA353" s="94"/>
      <c r="UIB353" s="94"/>
      <c r="UIC353" s="94"/>
      <c r="UID353" s="94"/>
      <c r="UIE353" s="94"/>
      <c r="UIF353" s="94"/>
      <c r="UIG353" s="94"/>
      <c r="UIH353" s="94"/>
      <c r="UII353" s="94"/>
      <c r="UIJ353" s="94"/>
      <c r="UIK353" s="94"/>
      <c r="UIL353" s="94"/>
      <c r="UIM353" s="94"/>
      <c r="UIN353" s="94"/>
      <c r="UIO353" s="94"/>
      <c r="UIP353" s="94"/>
      <c r="UIQ353" s="94"/>
      <c r="UIR353" s="94"/>
      <c r="UIS353" s="94"/>
      <c r="UIT353" s="94"/>
      <c r="UIU353" s="94"/>
      <c r="UIV353" s="94"/>
      <c r="UIW353" s="94"/>
      <c r="UIX353" s="94"/>
      <c r="UIY353" s="94"/>
      <c r="UIZ353" s="94"/>
      <c r="UJA353" s="94"/>
      <c r="UJB353" s="94"/>
      <c r="UJC353" s="94"/>
      <c r="UJD353" s="94"/>
      <c r="UJE353" s="94"/>
      <c r="UJF353" s="94"/>
      <c r="UJG353" s="94"/>
      <c r="UJH353" s="94"/>
      <c r="UJI353" s="94"/>
      <c r="UJJ353" s="94"/>
      <c r="UJK353" s="94"/>
      <c r="UJL353" s="94"/>
      <c r="UJM353" s="94"/>
      <c r="UJN353" s="94"/>
      <c r="UJO353" s="94"/>
      <c r="UJP353" s="94"/>
      <c r="UJQ353" s="94"/>
      <c r="UJR353" s="94"/>
      <c r="UJS353" s="94"/>
      <c r="UJT353" s="94"/>
      <c r="UJU353" s="94"/>
      <c r="UJV353" s="94"/>
      <c r="UJW353" s="94"/>
      <c r="UJX353" s="94"/>
      <c r="UJY353" s="94"/>
      <c r="UJZ353" s="94"/>
      <c r="UKA353" s="94"/>
      <c r="UKB353" s="94"/>
      <c r="UKC353" s="94"/>
      <c r="UKD353" s="94"/>
      <c r="UKE353" s="94"/>
      <c r="UKF353" s="94"/>
      <c r="UKG353" s="94"/>
      <c r="UKH353" s="94"/>
      <c r="UKI353" s="94"/>
      <c r="UKJ353" s="94"/>
      <c r="UKK353" s="94"/>
      <c r="UKL353" s="94"/>
      <c r="UKM353" s="94"/>
      <c r="UKN353" s="94"/>
      <c r="UKO353" s="94"/>
      <c r="UKP353" s="94"/>
      <c r="UKQ353" s="94"/>
      <c r="UKR353" s="94"/>
      <c r="UKS353" s="94"/>
      <c r="UKT353" s="94"/>
      <c r="UKU353" s="94"/>
      <c r="UKV353" s="94"/>
      <c r="UKW353" s="94"/>
      <c r="UKX353" s="94"/>
      <c r="UKY353" s="94"/>
      <c r="UKZ353" s="94"/>
      <c r="ULA353" s="94"/>
      <c r="ULB353" s="94"/>
      <c r="ULC353" s="94"/>
      <c r="ULD353" s="94"/>
      <c r="ULE353" s="94"/>
      <c r="ULF353" s="94"/>
      <c r="ULG353" s="94"/>
      <c r="ULH353" s="94"/>
      <c r="ULI353" s="94"/>
      <c r="ULJ353" s="94"/>
      <c r="ULK353" s="94"/>
      <c r="ULL353" s="94"/>
      <c r="ULM353" s="94"/>
      <c r="ULN353" s="94"/>
      <c r="ULO353" s="94"/>
      <c r="ULP353" s="94"/>
      <c r="ULQ353" s="94"/>
      <c r="ULR353" s="94"/>
      <c r="ULS353" s="94"/>
      <c r="ULT353" s="94"/>
      <c r="ULU353" s="94"/>
      <c r="ULV353" s="94"/>
      <c r="ULW353" s="94"/>
      <c r="ULX353" s="94"/>
      <c r="ULY353" s="94"/>
      <c r="ULZ353" s="94"/>
      <c r="UMA353" s="94"/>
      <c r="UMB353" s="94"/>
      <c r="UMC353" s="94"/>
      <c r="UMD353" s="94"/>
      <c r="UME353" s="94"/>
      <c r="UMF353" s="94"/>
      <c r="UMG353" s="94"/>
      <c r="UMH353" s="94"/>
      <c r="UMI353" s="94"/>
      <c r="UMJ353" s="94"/>
      <c r="UMK353" s="94"/>
      <c r="UML353" s="94"/>
      <c r="UMM353" s="94"/>
      <c r="UMN353" s="94"/>
      <c r="UMO353" s="94"/>
      <c r="UMP353" s="94"/>
      <c r="UMQ353" s="94"/>
      <c r="UMR353" s="94"/>
      <c r="UMS353" s="94"/>
      <c r="UMT353" s="94"/>
      <c r="UMU353" s="94"/>
      <c r="UMV353" s="94"/>
      <c r="UMW353" s="94"/>
      <c r="UMX353" s="94"/>
      <c r="UMY353" s="94"/>
      <c r="UMZ353" s="94"/>
      <c r="UNA353" s="94"/>
      <c r="UNB353" s="94"/>
      <c r="UNC353" s="94"/>
      <c r="UND353" s="94"/>
      <c r="UNE353" s="94"/>
      <c r="UNF353" s="94"/>
      <c r="UNG353" s="94"/>
      <c r="UNH353" s="94"/>
      <c r="UNI353" s="94"/>
      <c r="UNJ353" s="94"/>
      <c r="UNK353" s="94"/>
      <c r="UNL353" s="94"/>
      <c r="UNM353" s="94"/>
      <c r="UNN353" s="94"/>
      <c r="UNO353" s="94"/>
      <c r="UNP353" s="94"/>
      <c r="UNQ353" s="94"/>
      <c r="UNR353" s="94"/>
      <c r="UNS353" s="94"/>
      <c r="UNT353" s="94"/>
      <c r="UNU353" s="94"/>
      <c r="UNV353" s="94"/>
      <c r="UNW353" s="94"/>
      <c r="UNX353" s="94"/>
      <c r="UNY353" s="94"/>
      <c r="UNZ353" s="94"/>
      <c r="UOA353" s="94"/>
      <c r="UOB353" s="94"/>
      <c r="UOC353" s="94"/>
      <c r="UOD353" s="94"/>
      <c r="UOE353" s="94"/>
      <c r="UOF353" s="94"/>
      <c r="UOG353" s="94"/>
      <c r="UOH353" s="94"/>
      <c r="UOI353" s="94"/>
      <c r="UOJ353" s="94"/>
      <c r="UOK353" s="94"/>
      <c r="UOL353" s="94"/>
      <c r="UOM353" s="94"/>
      <c r="UON353" s="94"/>
      <c r="UOO353" s="94"/>
      <c r="UOP353" s="94"/>
      <c r="UOQ353" s="94"/>
      <c r="UOR353" s="94"/>
      <c r="UOS353" s="94"/>
      <c r="UOT353" s="94"/>
      <c r="UOU353" s="94"/>
      <c r="UOV353" s="94"/>
      <c r="UOW353" s="94"/>
      <c r="UOX353" s="94"/>
      <c r="UOY353" s="94"/>
      <c r="UOZ353" s="94"/>
      <c r="UPA353" s="94"/>
      <c r="UPB353" s="94"/>
      <c r="UPC353" s="94"/>
      <c r="UPD353" s="94"/>
      <c r="UPE353" s="94"/>
      <c r="UPF353" s="94"/>
      <c r="UPG353" s="94"/>
      <c r="UPH353" s="94"/>
      <c r="UPI353" s="94"/>
      <c r="UPJ353" s="94"/>
      <c r="UPK353" s="94"/>
      <c r="UPL353" s="94"/>
      <c r="UPM353" s="94"/>
      <c r="UPN353" s="94"/>
      <c r="UPO353" s="94"/>
      <c r="UPP353" s="94"/>
      <c r="UPQ353" s="94"/>
      <c r="UPR353" s="94"/>
      <c r="UPS353" s="94"/>
      <c r="UPT353" s="94"/>
      <c r="UPU353" s="94"/>
      <c r="UPV353" s="94"/>
      <c r="UPW353" s="94"/>
      <c r="UPX353" s="94"/>
      <c r="UPY353" s="94"/>
      <c r="UPZ353" s="94"/>
      <c r="UQA353" s="94"/>
      <c r="UQB353" s="94"/>
      <c r="UQC353" s="94"/>
      <c r="UQD353" s="94"/>
      <c r="UQE353" s="94"/>
      <c r="UQF353" s="94"/>
      <c r="UQG353" s="94"/>
      <c r="UQH353" s="94"/>
      <c r="UQI353" s="94"/>
      <c r="UQJ353" s="94"/>
      <c r="UQK353" s="94"/>
      <c r="UQL353" s="94"/>
      <c r="UQM353" s="94"/>
      <c r="UQN353" s="94"/>
      <c r="UQO353" s="94"/>
      <c r="UQP353" s="94"/>
      <c r="UQQ353" s="94"/>
      <c r="UQR353" s="94"/>
      <c r="UQS353" s="94"/>
      <c r="UQT353" s="94"/>
      <c r="UQU353" s="94"/>
      <c r="UQV353" s="94"/>
      <c r="UQW353" s="94"/>
      <c r="UQX353" s="94"/>
      <c r="UQY353" s="94"/>
      <c r="UQZ353" s="94"/>
      <c r="URA353" s="94"/>
      <c r="URB353" s="94"/>
      <c r="URC353" s="94"/>
      <c r="URD353" s="94"/>
      <c r="URE353" s="94"/>
      <c r="URF353" s="94"/>
      <c r="URG353" s="94"/>
      <c r="URH353" s="94"/>
      <c r="URI353" s="94"/>
      <c r="URJ353" s="94"/>
      <c r="URK353" s="94"/>
      <c r="URL353" s="94"/>
      <c r="URM353" s="94"/>
      <c r="URN353" s="94"/>
      <c r="URO353" s="94"/>
      <c r="URP353" s="94"/>
      <c r="URQ353" s="94"/>
      <c r="URR353" s="94"/>
      <c r="URS353" s="94"/>
      <c r="URT353" s="94"/>
      <c r="URU353" s="94"/>
      <c r="URV353" s="94"/>
      <c r="URW353" s="94"/>
      <c r="URX353" s="94"/>
      <c r="URY353" s="94"/>
      <c r="URZ353" s="94"/>
      <c r="USA353" s="94"/>
      <c r="USB353" s="94"/>
      <c r="USC353" s="94"/>
      <c r="USD353" s="94"/>
      <c r="USE353" s="94"/>
      <c r="USF353" s="94"/>
      <c r="USG353" s="94"/>
      <c r="USH353" s="94"/>
      <c r="USI353" s="94"/>
      <c r="USJ353" s="94"/>
      <c r="USK353" s="94"/>
      <c r="USL353" s="94"/>
      <c r="USM353" s="94"/>
      <c r="USN353" s="94"/>
      <c r="USO353" s="94"/>
      <c r="USP353" s="94"/>
      <c r="USQ353" s="94"/>
      <c r="USR353" s="94"/>
      <c r="USS353" s="94"/>
      <c r="UST353" s="94"/>
      <c r="USU353" s="94"/>
      <c r="USV353" s="94"/>
      <c r="USW353" s="94"/>
      <c r="USX353" s="94"/>
      <c r="USY353" s="94"/>
      <c r="USZ353" s="94"/>
      <c r="UTA353" s="94"/>
      <c r="UTB353" s="94"/>
      <c r="UTC353" s="94"/>
      <c r="UTD353" s="94"/>
      <c r="UTE353" s="94"/>
      <c r="UTF353" s="94"/>
      <c r="UTG353" s="94"/>
      <c r="UTH353" s="94"/>
      <c r="UTI353" s="94"/>
      <c r="UTJ353" s="94"/>
      <c r="UTK353" s="94"/>
      <c r="UTL353" s="94"/>
      <c r="UTM353" s="94"/>
      <c r="UTN353" s="94"/>
      <c r="UTO353" s="94"/>
      <c r="UTP353" s="94"/>
      <c r="UTQ353" s="94"/>
      <c r="UTR353" s="94"/>
      <c r="UTS353" s="94"/>
      <c r="UTT353" s="94"/>
      <c r="UTU353" s="94"/>
      <c r="UTV353" s="94"/>
      <c r="UTW353" s="94"/>
      <c r="UTX353" s="94"/>
      <c r="UTY353" s="94"/>
      <c r="UTZ353" s="94"/>
      <c r="UUA353" s="94"/>
      <c r="UUB353" s="94"/>
      <c r="UUC353" s="94"/>
      <c r="UUD353" s="94"/>
      <c r="UUE353" s="94"/>
      <c r="UUF353" s="94"/>
      <c r="UUG353" s="94"/>
      <c r="UUH353" s="94"/>
      <c r="UUI353" s="94"/>
      <c r="UUJ353" s="94"/>
      <c r="UUK353" s="94"/>
      <c r="UUL353" s="94"/>
      <c r="UUM353" s="94"/>
      <c r="UUN353" s="94"/>
      <c r="UUO353" s="94"/>
      <c r="UUP353" s="94"/>
      <c r="UUQ353" s="94"/>
      <c r="UUR353" s="94"/>
      <c r="UUS353" s="94"/>
      <c r="UUT353" s="94"/>
      <c r="UUU353" s="94"/>
      <c r="UUV353" s="94"/>
      <c r="UUW353" s="94"/>
      <c r="UUX353" s="94"/>
      <c r="UUY353" s="94"/>
      <c r="UUZ353" s="94"/>
      <c r="UVA353" s="94"/>
      <c r="UVB353" s="94"/>
      <c r="UVC353" s="94"/>
      <c r="UVD353" s="94"/>
      <c r="UVE353" s="94"/>
      <c r="UVF353" s="94"/>
      <c r="UVG353" s="94"/>
      <c r="UVH353" s="94"/>
      <c r="UVI353" s="94"/>
      <c r="UVJ353" s="94"/>
      <c r="UVK353" s="94"/>
      <c r="UVL353" s="94"/>
      <c r="UVM353" s="94"/>
      <c r="UVN353" s="94"/>
      <c r="UVO353" s="94"/>
      <c r="UVP353" s="94"/>
      <c r="UVQ353" s="94"/>
      <c r="UVR353" s="94"/>
      <c r="UVS353" s="94"/>
      <c r="UVT353" s="94"/>
      <c r="UVU353" s="94"/>
      <c r="UVV353" s="94"/>
      <c r="UVW353" s="94"/>
      <c r="UVX353" s="94"/>
      <c r="UVY353" s="94"/>
      <c r="UVZ353" s="94"/>
      <c r="UWA353" s="94"/>
      <c r="UWB353" s="94"/>
      <c r="UWC353" s="94"/>
      <c r="UWD353" s="94"/>
      <c r="UWE353" s="94"/>
      <c r="UWF353" s="94"/>
      <c r="UWG353" s="94"/>
      <c r="UWH353" s="94"/>
      <c r="UWI353" s="94"/>
      <c r="UWJ353" s="94"/>
      <c r="UWK353" s="94"/>
      <c r="UWL353" s="94"/>
      <c r="UWM353" s="94"/>
      <c r="UWN353" s="94"/>
      <c r="UWO353" s="94"/>
      <c r="UWP353" s="94"/>
      <c r="UWQ353" s="94"/>
      <c r="UWR353" s="94"/>
      <c r="UWS353" s="94"/>
      <c r="UWT353" s="94"/>
      <c r="UWU353" s="94"/>
      <c r="UWV353" s="94"/>
      <c r="UWW353" s="94"/>
      <c r="UWX353" s="94"/>
      <c r="UWY353" s="94"/>
      <c r="UWZ353" s="94"/>
      <c r="UXA353" s="94"/>
      <c r="UXB353" s="94"/>
      <c r="UXC353" s="94"/>
      <c r="UXD353" s="94"/>
      <c r="UXE353" s="94"/>
      <c r="UXF353" s="94"/>
      <c r="UXG353" s="94"/>
      <c r="UXH353" s="94"/>
      <c r="UXI353" s="94"/>
      <c r="UXJ353" s="94"/>
      <c r="UXK353" s="94"/>
      <c r="UXL353" s="94"/>
      <c r="UXM353" s="94"/>
      <c r="UXN353" s="94"/>
      <c r="UXO353" s="94"/>
      <c r="UXP353" s="94"/>
      <c r="UXQ353" s="94"/>
      <c r="UXR353" s="94"/>
      <c r="UXS353" s="94"/>
      <c r="UXT353" s="94"/>
      <c r="UXU353" s="94"/>
      <c r="UXV353" s="94"/>
      <c r="UXW353" s="94"/>
      <c r="UXX353" s="94"/>
      <c r="UXY353" s="94"/>
      <c r="UXZ353" s="94"/>
      <c r="UYA353" s="94"/>
      <c r="UYB353" s="94"/>
      <c r="UYC353" s="94"/>
      <c r="UYD353" s="94"/>
      <c r="UYE353" s="94"/>
      <c r="UYF353" s="94"/>
      <c r="UYG353" s="94"/>
      <c r="UYH353" s="94"/>
      <c r="UYI353" s="94"/>
      <c r="UYJ353" s="94"/>
      <c r="UYK353" s="94"/>
      <c r="UYL353" s="94"/>
      <c r="UYM353" s="94"/>
      <c r="UYN353" s="94"/>
      <c r="UYO353" s="94"/>
      <c r="UYP353" s="94"/>
      <c r="UYQ353" s="94"/>
      <c r="UYR353" s="94"/>
      <c r="UYS353" s="94"/>
      <c r="UYT353" s="94"/>
      <c r="UYU353" s="94"/>
      <c r="UYV353" s="94"/>
      <c r="UYW353" s="94"/>
      <c r="UYX353" s="94"/>
      <c r="UYY353" s="94"/>
      <c r="UYZ353" s="94"/>
      <c r="UZA353" s="94"/>
      <c r="UZB353" s="94"/>
      <c r="UZC353" s="94"/>
      <c r="UZD353" s="94"/>
      <c r="UZE353" s="94"/>
      <c r="UZF353" s="94"/>
      <c r="UZG353" s="94"/>
      <c r="UZH353" s="94"/>
      <c r="UZI353" s="94"/>
      <c r="UZJ353" s="94"/>
      <c r="UZK353" s="94"/>
      <c r="UZL353" s="94"/>
      <c r="UZM353" s="94"/>
      <c r="UZN353" s="94"/>
      <c r="UZO353" s="94"/>
      <c r="UZP353" s="94"/>
      <c r="UZQ353" s="94"/>
      <c r="UZR353" s="94"/>
      <c r="UZS353" s="94"/>
      <c r="UZT353" s="94"/>
      <c r="UZU353" s="94"/>
      <c r="UZV353" s="94"/>
      <c r="UZW353" s="94"/>
      <c r="UZX353" s="94"/>
      <c r="UZY353" s="94"/>
      <c r="UZZ353" s="94"/>
      <c r="VAA353" s="94"/>
      <c r="VAB353" s="94"/>
      <c r="VAC353" s="94"/>
      <c r="VAD353" s="94"/>
      <c r="VAE353" s="94"/>
      <c r="VAF353" s="94"/>
      <c r="VAG353" s="94"/>
      <c r="VAH353" s="94"/>
      <c r="VAI353" s="94"/>
      <c r="VAJ353" s="94"/>
      <c r="VAK353" s="94"/>
      <c r="VAL353" s="94"/>
      <c r="VAM353" s="94"/>
      <c r="VAN353" s="94"/>
      <c r="VAO353" s="94"/>
      <c r="VAP353" s="94"/>
      <c r="VAQ353" s="94"/>
      <c r="VAR353" s="94"/>
      <c r="VAS353" s="94"/>
      <c r="VAT353" s="94"/>
      <c r="VAU353" s="94"/>
      <c r="VAV353" s="94"/>
      <c r="VAW353" s="94"/>
      <c r="VAX353" s="94"/>
      <c r="VAY353" s="94"/>
      <c r="VAZ353" s="94"/>
      <c r="VBA353" s="94"/>
      <c r="VBB353" s="94"/>
      <c r="VBC353" s="94"/>
      <c r="VBD353" s="94"/>
      <c r="VBE353" s="94"/>
      <c r="VBF353" s="94"/>
      <c r="VBG353" s="94"/>
      <c r="VBH353" s="94"/>
      <c r="VBI353" s="94"/>
      <c r="VBJ353" s="94"/>
      <c r="VBK353" s="94"/>
      <c r="VBL353" s="94"/>
      <c r="VBM353" s="94"/>
      <c r="VBN353" s="94"/>
      <c r="VBO353" s="94"/>
      <c r="VBP353" s="94"/>
      <c r="VBQ353" s="94"/>
      <c r="VBR353" s="94"/>
      <c r="VBS353" s="94"/>
      <c r="VBT353" s="94"/>
      <c r="VBU353" s="94"/>
      <c r="VBV353" s="94"/>
      <c r="VBW353" s="94"/>
      <c r="VBX353" s="94"/>
      <c r="VBY353" s="94"/>
      <c r="VBZ353" s="94"/>
      <c r="VCA353" s="94"/>
      <c r="VCB353" s="94"/>
      <c r="VCC353" s="94"/>
      <c r="VCD353" s="94"/>
      <c r="VCE353" s="94"/>
      <c r="VCF353" s="94"/>
      <c r="VCG353" s="94"/>
      <c r="VCH353" s="94"/>
      <c r="VCI353" s="94"/>
      <c r="VCJ353" s="94"/>
      <c r="VCK353" s="94"/>
      <c r="VCL353" s="94"/>
      <c r="VCM353" s="94"/>
      <c r="VCN353" s="94"/>
      <c r="VCO353" s="94"/>
      <c r="VCP353" s="94"/>
      <c r="VCQ353" s="94"/>
      <c r="VCR353" s="94"/>
      <c r="VCS353" s="94"/>
      <c r="VCT353" s="94"/>
      <c r="VCU353" s="94"/>
      <c r="VCV353" s="94"/>
      <c r="VCW353" s="94"/>
      <c r="VCX353" s="94"/>
      <c r="VCY353" s="94"/>
      <c r="VCZ353" s="94"/>
      <c r="VDA353" s="94"/>
      <c r="VDB353" s="94"/>
      <c r="VDC353" s="94"/>
      <c r="VDD353" s="94"/>
      <c r="VDE353" s="94"/>
      <c r="VDF353" s="94"/>
      <c r="VDG353" s="94"/>
      <c r="VDH353" s="94"/>
      <c r="VDI353" s="94"/>
      <c r="VDJ353" s="94"/>
      <c r="VDK353" s="94"/>
      <c r="VDL353" s="94"/>
      <c r="VDM353" s="94"/>
      <c r="VDN353" s="94"/>
      <c r="VDO353" s="94"/>
      <c r="VDP353" s="94"/>
      <c r="VDQ353" s="94"/>
      <c r="VDR353" s="94"/>
      <c r="VDS353" s="94"/>
      <c r="VDT353" s="94"/>
      <c r="VDU353" s="94"/>
      <c r="VDV353" s="94"/>
      <c r="VDW353" s="94"/>
      <c r="VDX353" s="94"/>
      <c r="VDY353" s="94"/>
      <c r="VDZ353" s="94"/>
      <c r="VEA353" s="94"/>
      <c r="VEB353" s="94"/>
      <c r="VEC353" s="94"/>
      <c r="VED353" s="94"/>
      <c r="VEE353" s="94"/>
      <c r="VEF353" s="94"/>
      <c r="VEG353" s="94"/>
      <c r="VEH353" s="94"/>
      <c r="VEI353" s="94"/>
      <c r="VEJ353" s="94"/>
      <c r="VEK353" s="94"/>
      <c r="VEL353" s="94"/>
      <c r="VEM353" s="94"/>
      <c r="VEN353" s="94"/>
      <c r="VEO353" s="94"/>
      <c r="VEP353" s="94"/>
      <c r="VEQ353" s="94"/>
      <c r="VER353" s="94"/>
      <c r="VES353" s="94"/>
      <c r="VET353" s="94"/>
      <c r="VEU353" s="94"/>
      <c r="VEV353" s="94"/>
      <c r="VEW353" s="94"/>
      <c r="VEX353" s="94"/>
      <c r="VEY353" s="94"/>
      <c r="VEZ353" s="94"/>
      <c r="VFA353" s="94"/>
      <c r="VFB353" s="94"/>
      <c r="VFC353" s="94"/>
      <c r="VFD353" s="94"/>
      <c r="VFE353" s="94"/>
      <c r="VFF353" s="94"/>
      <c r="VFG353" s="94"/>
      <c r="VFH353" s="94"/>
      <c r="VFI353" s="94"/>
      <c r="VFJ353" s="94"/>
      <c r="VFK353" s="94"/>
      <c r="VFL353" s="94"/>
      <c r="VFM353" s="94"/>
      <c r="VFN353" s="94"/>
      <c r="VFO353" s="94"/>
      <c r="VFP353" s="94"/>
      <c r="VFQ353" s="94"/>
      <c r="VFR353" s="94"/>
      <c r="VFS353" s="94"/>
      <c r="VFT353" s="94"/>
      <c r="VFU353" s="94"/>
      <c r="VFV353" s="94"/>
      <c r="VFW353" s="94"/>
      <c r="VFX353" s="94"/>
      <c r="VFY353" s="94"/>
      <c r="VFZ353" s="94"/>
      <c r="VGA353" s="94"/>
      <c r="VGB353" s="94"/>
      <c r="VGC353" s="94"/>
      <c r="VGD353" s="94"/>
      <c r="VGE353" s="94"/>
      <c r="VGF353" s="94"/>
      <c r="VGG353" s="94"/>
      <c r="VGH353" s="94"/>
      <c r="VGI353" s="94"/>
      <c r="VGJ353" s="94"/>
      <c r="VGK353" s="94"/>
      <c r="VGL353" s="94"/>
      <c r="VGM353" s="94"/>
      <c r="VGN353" s="94"/>
      <c r="VGO353" s="94"/>
      <c r="VGP353" s="94"/>
      <c r="VGQ353" s="94"/>
      <c r="VGR353" s="94"/>
      <c r="VGS353" s="94"/>
      <c r="VGT353" s="94"/>
      <c r="VGU353" s="94"/>
      <c r="VGV353" s="94"/>
      <c r="VGW353" s="94"/>
      <c r="VGX353" s="94"/>
      <c r="VGY353" s="94"/>
      <c r="VGZ353" s="94"/>
      <c r="VHA353" s="94"/>
      <c r="VHB353" s="94"/>
      <c r="VHC353" s="94"/>
      <c r="VHD353" s="94"/>
      <c r="VHE353" s="94"/>
      <c r="VHF353" s="94"/>
      <c r="VHG353" s="94"/>
      <c r="VHH353" s="94"/>
      <c r="VHI353" s="94"/>
      <c r="VHJ353" s="94"/>
      <c r="VHK353" s="94"/>
      <c r="VHL353" s="94"/>
      <c r="VHM353" s="94"/>
      <c r="VHN353" s="94"/>
      <c r="VHO353" s="94"/>
      <c r="VHP353" s="94"/>
      <c r="VHQ353" s="94"/>
      <c r="VHR353" s="94"/>
      <c r="VHS353" s="94"/>
      <c r="VHT353" s="94"/>
      <c r="VHU353" s="94"/>
      <c r="VHV353" s="94"/>
      <c r="VHW353" s="94"/>
      <c r="VHX353" s="94"/>
      <c r="VHY353" s="94"/>
      <c r="VHZ353" s="94"/>
      <c r="VIA353" s="94"/>
      <c r="VIB353" s="94"/>
      <c r="VIC353" s="94"/>
      <c r="VID353" s="94"/>
      <c r="VIE353" s="94"/>
      <c r="VIF353" s="94"/>
      <c r="VIG353" s="94"/>
      <c r="VIH353" s="94"/>
      <c r="VII353" s="94"/>
      <c r="VIJ353" s="94"/>
      <c r="VIK353" s="94"/>
      <c r="VIL353" s="94"/>
      <c r="VIM353" s="94"/>
      <c r="VIN353" s="94"/>
      <c r="VIO353" s="94"/>
      <c r="VIP353" s="94"/>
      <c r="VIQ353" s="94"/>
      <c r="VIR353" s="94"/>
      <c r="VIS353" s="94"/>
      <c r="VIT353" s="94"/>
      <c r="VIU353" s="94"/>
      <c r="VIV353" s="94"/>
      <c r="VIW353" s="94"/>
      <c r="VIX353" s="94"/>
      <c r="VIY353" s="94"/>
      <c r="VIZ353" s="94"/>
      <c r="VJA353" s="94"/>
      <c r="VJB353" s="94"/>
      <c r="VJC353" s="94"/>
      <c r="VJD353" s="94"/>
      <c r="VJE353" s="94"/>
      <c r="VJF353" s="94"/>
      <c r="VJG353" s="94"/>
      <c r="VJH353" s="94"/>
      <c r="VJI353" s="94"/>
      <c r="VJJ353" s="94"/>
      <c r="VJK353" s="94"/>
      <c r="VJL353" s="94"/>
      <c r="VJM353" s="94"/>
      <c r="VJN353" s="94"/>
      <c r="VJO353" s="94"/>
      <c r="VJP353" s="94"/>
      <c r="VJQ353" s="94"/>
      <c r="VJR353" s="94"/>
      <c r="VJS353" s="94"/>
      <c r="VJT353" s="94"/>
      <c r="VJU353" s="94"/>
      <c r="VJV353" s="94"/>
      <c r="VJW353" s="94"/>
      <c r="VJX353" s="94"/>
      <c r="VJY353" s="94"/>
      <c r="VJZ353" s="94"/>
      <c r="VKA353" s="94"/>
      <c r="VKB353" s="94"/>
      <c r="VKC353" s="94"/>
      <c r="VKD353" s="94"/>
      <c r="VKE353" s="94"/>
      <c r="VKF353" s="94"/>
      <c r="VKG353" s="94"/>
      <c r="VKH353" s="94"/>
      <c r="VKI353" s="94"/>
      <c r="VKJ353" s="94"/>
      <c r="VKK353" s="94"/>
      <c r="VKL353" s="94"/>
      <c r="VKM353" s="94"/>
      <c r="VKN353" s="94"/>
      <c r="VKO353" s="94"/>
      <c r="VKP353" s="94"/>
      <c r="VKQ353" s="94"/>
      <c r="VKR353" s="94"/>
      <c r="VKS353" s="94"/>
      <c r="VKT353" s="94"/>
      <c r="VKU353" s="94"/>
      <c r="VKV353" s="94"/>
      <c r="VKW353" s="94"/>
      <c r="VKX353" s="94"/>
      <c r="VKY353" s="94"/>
      <c r="VKZ353" s="94"/>
      <c r="VLA353" s="94"/>
      <c r="VLB353" s="94"/>
      <c r="VLC353" s="94"/>
      <c r="VLD353" s="94"/>
      <c r="VLE353" s="94"/>
      <c r="VLF353" s="94"/>
      <c r="VLG353" s="94"/>
      <c r="VLH353" s="94"/>
      <c r="VLI353" s="94"/>
      <c r="VLJ353" s="94"/>
      <c r="VLK353" s="94"/>
      <c r="VLL353" s="94"/>
      <c r="VLM353" s="94"/>
      <c r="VLN353" s="94"/>
      <c r="VLO353" s="94"/>
      <c r="VLP353" s="94"/>
      <c r="VLQ353" s="94"/>
      <c r="VLR353" s="94"/>
      <c r="VLS353" s="94"/>
      <c r="VLT353" s="94"/>
      <c r="VLU353" s="94"/>
      <c r="VLV353" s="94"/>
      <c r="VLW353" s="94"/>
      <c r="VLX353" s="94"/>
      <c r="VLY353" s="94"/>
      <c r="VLZ353" s="94"/>
      <c r="VMA353" s="94"/>
      <c r="VMB353" s="94"/>
      <c r="VMC353" s="94"/>
      <c r="VMD353" s="94"/>
      <c r="VME353" s="94"/>
      <c r="VMF353" s="94"/>
      <c r="VMG353" s="94"/>
      <c r="VMH353" s="94"/>
      <c r="VMI353" s="94"/>
      <c r="VMJ353" s="94"/>
      <c r="VMK353" s="94"/>
      <c r="VML353" s="94"/>
      <c r="VMM353" s="94"/>
      <c r="VMN353" s="94"/>
      <c r="VMO353" s="94"/>
      <c r="VMP353" s="94"/>
      <c r="VMQ353" s="94"/>
      <c r="VMR353" s="94"/>
      <c r="VMS353" s="94"/>
      <c r="VMT353" s="94"/>
      <c r="VMU353" s="94"/>
      <c r="VMV353" s="94"/>
      <c r="VMW353" s="94"/>
      <c r="VMX353" s="94"/>
      <c r="VMY353" s="94"/>
      <c r="VMZ353" s="94"/>
      <c r="VNA353" s="94"/>
      <c r="VNB353" s="94"/>
      <c r="VNC353" s="94"/>
      <c r="VND353" s="94"/>
      <c r="VNE353" s="94"/>
      <c r="VNF353" s="94"/>
      <c r="VNG353" s="94"/>
      <c r="VNH353" s="94"/>
      <c r="VNI353" s="94"/>
      <c r="VNJ353" s="94"/>
      <c r="VNK353" s="94"/>
      <c r="VNL353" s="94"/>
      <c r="VNM353" s="94"/>
      <c r="VNN353" s="94"/>
      <c r="VNO353" s="94"/>
      <c r="VNP353" s="94"/>
      <c r="VNQ353" s="94"/>
      <c r="VNR353" s="94"/>
      <c r="VNS353" s="94"/>
      <c r="VNT353" s="94"/>
      <c r="VNU353" s="94"/>
      <c r="VNV353" s="94"/>
      <c r="VNW353" s="94"/>
      <c r="VNX353" s="94"/>
      <c r="VNY353" s="94"/>
      <c r="VNZ353" s="94"/>
      <c r="VOA353" s="94"/>
      <c r="VOB353" s="94"/>
      <c r="VOC353" s="94"/>
      <c r="VOD353" s="94"/>
      <c r="VOE353" s="94"/>
      <c r="VOF353" s="94"/>
      <c r="VOG353" s="94"/>
      <c r="VOH353" s="94"/>
      <c r="VOI353" s="94"/>
      <c r="VOJ353" s="94"/>
      <c r="VOK353" s="94"/>
      <c r="VOL353" s="94"/>
      <c r="VOM353" s="94"/>
      <c r="VON353" s="94"/>
      <c r="VOO353" s="94"/>
      <c r="VOP353" s="94"/>
      <c r="VOQ353" s="94"/>
      <c r="VOR353" s="94"/>
      <c r="VOS353" s="94"/>
      <c r="VOT353" s="94"/>
      <c r="VOU353" s="94"/>
      <c r="VOV353" s="94"/>
      <c r="VOW353" s="94"/>
      <c r="VOX353" s="94"/>
      <c r="VOY353" s="94"/>
      <c r="VOZ353" s="94"/>
      <c r="VPA353" s="94"/>
      <c r="VPB353" s="94"/>
      <c r="VPC353" s="94"/>
      <c r="VPD353" s="94"/>
      <c r="VPE353" s="94"/>
      <c r="VPF353" s="94"/>
      <c r="VPG353" s="94"/>
      <c r="VPH353" s="94"/>
      <c r="VPI353" s="94"/>
      <c r="VPJ353" s="94"/>
      <c r="VPK353" s="94"/>
      <c r="VPL353" s="94"/>
      <c r="VPM353" s="94"/>
      <c r="VPN353" s="94"/>
      <c r="VPO353" s="94"/>
      <c r="VPP353" s="94"/>
      <c r="VPQ353" s="94"/>
      <c r="VPR353" s="94"/>
      <c r="VPS353" s="94"/>
      <c r="VPT353" s="94"/>
      <c r="VPU353" s="94"/>
      <c r="VPV353" s="94"/>
      <c r="VPW353" s="94"/>
      <c r="VPX353" s="94"/>
      <c r="VPY353" s="94"/>
      <c r="VPZ353" s="94"/>
      <c r="VQA353" s="94"/>
      <c r="VQB353" s="94"/>
      <c r="VQC353" s="94"/>
      <c r="VQD353" s="94"/>
      <c r="VQE353" s="94"/>
      <c r="VQF353" s="94"/>
      <c r="VQG353" s="94"/>
      <c r="VQH353" s="94"/>
      <c r="VQI353" s="94"/>
      <c r="VQJ353" s="94"/>
      <c r="VQK353" s="94"/>
      <c r="VQL353" s="94"/>
      <c r="VQM353" s="94"/>
      <c r="VQN353" s="94"/>
      <c r="VQO353" s="94"/>
      <c r="VQP353" s="94"/>
      <c r="VQQ353" s="94"/>
      <c r="VQR353" s="94"/>
      <c r="VQS353" s="94"/>
      <c r="VQT353" s="94"/>
      <c r="VQU353" s="94"/>
      <c r="VQV353" s="94"/>
      <c r="VQW353" s="94"/>
      <c r="VQX353" s="94"/>
      <c r="VQY353" s="94"/>
      <c r="VQZ353" s="94"/>
      <c r="VRA353" s="94"/>
      <c r="VRB353" s="94"/>
      <c r="VRC353" s="94"/>
      <c r="VRD353" s="94"/>
      <c r="VRE353" s="94"/>
      <c r="VRF353" s="94"/>
      <c r="VRG353" s="94"/>
      <c r="VRH353" s="94"/>
      <c r="VRI353" s="94"/>
      <c r="VRJ353" s="94"/>
      <c r="VRK353" s="94"/>
      <c r="VRL353" s="94"/>
      <c r="VRM353" s="94"/>
      <c r="VRN353" s="94"/>
      <c r="VRO353" s="94"/>
      <c r="VRP353" s="94"/>
      <c r="VRQ353" s="94"/>
      <c r="VRR353" s="94"/>
      <c r="VRS353" s="94"/>
      <c r="VRT353" s="94"/>
      <c r="VRU353" s="94"/>
      <c r="VRV353" s="94"/>
      <c r="VRW353" s="94"/>
      <c r="VRX353" s="94"/>
      <c r="VRY353" s="94"/>
      <c r="VRZ353" s="94"/>
      <c r="VSA353" s="94"/>
      <c r="VSB353" s="94"/>
      <c r="VSC353" s="94"/>
      <c r="VSD353" s="94"/>
      <c r="VSE353" s="94"/>
      <c r="VSF353" s="94"/>
      <c r="VSG353" s="94"/>
      <c r="VSH353" s="94"/>
      <c r="VSI353" s="94"/>
      <c r="VSJ353" s="94"/>
      <c r="VSK353" s="94"/>
      <c r="VSL353" s="94"/>
      <c r="VSM353" s="94"/>
      <c r="VSN353" s="94"/>
      <c r="VSO353" s="94"/>
      <c r="VSP353" s="94"/>
      <c r="VSQ353" s="94"/>
      <c r="VSR353" s="94"/>
      <c r="VSS353" s="94"/>
      <c r="VST353" s="94"/>
      <c r="VSU353" s="94"/>
      <c r="VSV353" s="94"/>
      <c r="VSW353" s="94"/>
      <c r="VSX353" s="94"/>
      <c r="VSY353" s="94"/>
      <c r="VSZ353" s="94"/>
      <c r="VTA353" s="94"/>
      <c r="VTB353" s="94"/>
      <c r="VTC353" s="94"/>
      <c r="VTD353" s="94"/>
      <c r="VTE353" s="94"/>
      <c r="VTF353" s="94"/>
      <c r="VTG353" s="94"/>
      <c r="VTH353" s="94"/>
      <c r="VTI353" s="94"/>
      <c r="VTJ353" s="94"/>
      <c r="VTK353" s="94"/>
      <c r="VTL353" s="94"/>
      <c r="VTM353" s="94"/>
      <c r="VTN353" s="94"/>
      <c r="VTO353" s="94"/>
      <c r="VTP353" s="94"/>
      <c r="VTQ353" s="94"/>
      <c r="VTR353" s="94"/>
      <c r="VTS353" s="94"/>
      <c r="VTT353" s="94"/>
      <c r="VTU353" s="94"/>
      <c r="VTV353" s="94"/>
      <c r="VTW353" s="94"/>
      <c r="VTX353" s="94"/>
      <c r="VTY353" s="94"/>
      <c r="VTZ353" s="94"/>
      <c r="VUA353" s="94"/>
      <c r="VUB353" s="94"/>
      <c r="VUC353" s="94"/>
      <c r="VUD353" s="94"/>
      <c r="VUE353" s="94"/>
      <c r="VUF353" s="94"/>
      <c r="VUG353" s="94"/>
      <c r="VUH353" s="94"/>
      <c r="VUI353" s="94"/>
      <c r="VUJ353" s="94"/>
      <c r="VUK353" s="94"/>
      <c r="VUL353" s="94"/>
      <c r="VUM353" s="94"/>
      <c r="VUN353" s="94"/>
      <c r="VUO353" s="94"/>
      <c r="VUP353" s="94"/>
      <c r="VUQ353" s="94"/>
      <c r="VUR353" s="94"/>
      <c r="VUS353" s="94"/>
      <c r="VUT353" s="94"/>
      <c r="VUU353" s="94"/>
      <c r="VUV353" s="94"/>
      <c r="VUW353" s="94"/>
      <c r="VUX353" s="94"/>
      <c r="VUY353" s="94"/>
      <c r="VUZ353" s="94"/>
      <c r="VVA353" s="94"/>
      <c r="VVB353" s="94"/>
      <c r="VVC353" s="94"/>
      <c r="VVD353" s="94"/>
      <c r="VVE353" s="94"/>
      <c r="VVF353" s="94"/>
      <c r="VVG353" s="94"/>
      <c r="VVH353" s="94"/>
      <c r="VVI353" s="94"/>
      <c r="VVJ353" s="94"/>
      <c r="VVK353" s="94"/>
      <c r="VVL353" s="94"/>
      <c r="VVM353" s="94"/>
      <c r="VVN353" s="94"/>
      <c r="VVO353" s="94"/>
      <c r="VVP353" s="94"/>
      <c r="VVQ353" s="94"/>
      <c r="VVR353" s="94"/>
      <c r="VVS353" s="94"/>
      <c r="VVT353" s="94"/>
      <c r="VVU353" s="94"/>
      <c r="VVV353" s="94"/>
      <c r="VVW353" s="94"/>
      <c r="VVX353" s="94"/>
      <c r="VVY353" s="94"/>
      <c r="VVZ353" s="94"/>
      <c r="VWA353" s="94"/>
      <c r="VWB353" s="94"/>
      <c r="VWC353" s="94"/>
      <c r="VWD353" s="94"/>
      <c r="VWE353" s="94"/>
      <c r="VWF353" s="94"/>
      <c r="VWG353" s="94"/>
      <c r="VWH353" s="94"/>
      <c r="VWI353" s="94"/>
      <c r="VWJ353" s="94"/>
      <c r="VWK353" s="94"/>
      <c r="VWL353" s="94"/>
      <c r="VWM353" s="94"/>
      <c r="VWN353" s="94"/>
      <c r="VWO353" s="94"/>
      <c r="VWP353" s="94"/>
      <c r="VWQ353" s="94"/>
      <c r="VWR353" s="94"/>
      <c r="VWS353" s="94"/>
      <c r="VWT353" s="94"/>
      <c r="VWU353" s="94"/>
      <c r="VWV353" s="94"/>
      <c r="VWW353" s="94"/>
      <c r="VWX353" s="94"/>
      <c r="VWY353" s="94"/>
      <c r="VWZ353" s="94"/>
      <c r="VXA353" s="94"/>
      <c r="VXB353" s="94"/>
      <c r="VXC353" s="94"/>
      <c r="VXD353" s="94"/>
      <c r="VXE353" s="94"/>
      <c r="VXF353" s="94"/>
      <c r="VXG353" s="94"/>
      <c r="VXH353" s="94"/>
      <c r="VXI353" s="94"/>
      <c r="VXJ353" s="94"/>
      <c r="VXK353" s="94"/>
      <c r="VXL353" s="94"/>
      <c r="VXM353" s="94"/>
      <c r="VXN353" s="94"/>
      <c r="VXO353" s="94"/>
      <c r="VXP353" s="94"/>
      <c r="VXQ353" s="94"/>
      <c r="VXR353" s="94"/>
      <c r="VXS353" s="94"/>
      <c r="VXT353" s="94"/>
      <c r="VXU353" s="94"/>
      <c r="VXV353" s="94"/>
      <c r="VXW353" s="94"/>
      <c r="VXX353" s="94"/>
      <c r="VXY353" s="94"/>
      <c r="VXZ353" s="94"/>
      <c r="VYA353" s="94"/>
      <c r="VYB353" s="94"/>
      <c r="VYC353" s="94"/>
      <c r="VYD353" s="94"/>
      <c r="VYE353" s="94"/>
      <c r="VYF353" s="94"/>
      <c r="VYG353" s="94"/>
      <c r="VYH353" s="94"/>
      <c r="VYI353" s="94"/>
      <c r="VYJ353" s="94"/>
      <c r="VYK353" s="94"/>
      <c r="VYL353" s="94"/>
      <c r="VYM353" s="94"/>
      <c r="VYN353" s="94"/>
      <c r="VYO353" s="94"/>
      <c r="VYP353" s="94"/>
      <c r="VYQ353" s="94"/>
      <c r="VYR353" s="94"/>
      <c r="VYS353" s="94"/>
      <c r="VYT353" s="94"/>
      <c r="VYU353" s="94"/>
      <c r="VYV353" s="94"/>
      <c r="VYW353" s="94"/>
      <c r="VYX353" s="94"/>
      <c r="VYY353" s="94"/>
      <c r="VYZ353" s="94"/>
      <c r="VZA353" s="94"/>
      <c r="VZB353" s="94"/>
      <c r="VZC353" s="94"/>
      <c r="VZD353" s="94"/>
      <c r="VZE353" s="94"/>
      <c r="VZF353" s="94"/>
      <c r="VZG353" s="94"/>
      <c r="VZH353" s="94"/>
      <c r="VZI353" s="94"/>
      <c r="VZJ353" s="94"/>
      <c r="VZK353" s="94"/>
      <c r="VZL353" s="94"/>
      <c r="VZM353" s="94"/>
      <c r="VZN353" s="94"/>
      <c r="VZO353" s="94"/>
      <c r="VZP353" s="94"/>
      <c r="VZQ353" s="94"/>
      <c r="VZR353" s="94"/>
      <c r="VZS353" s="94"/>
      <c r="VZT353" s="94"/>
      <c r="VZU353" s="94"/>
      <c r="VZV353" s="94"/>
      <c r="VZW353" s="94"/>
      <c r="VZX353" s="94"/>
      <c r="VZY353" s="94"/>
      <c r="VZZ353" s="94"/>
      <c r="WAA353" s="94"/>
      <c r="WAB353" s="94"/>
      <c r="WAC353" s="94"/>
      <c r="WAD353" s="94"/>
      <c r="WAE353" s="94"/>
      <c r="WAF353" s="94"/>
      <c r="WAG353" s="94"/>
      <c r="WAH353" s="94"/>
      <c r="WAI353" s="94"/>
      <c r="WAJ353" s="94"/>
      <c r="WAK353" s="94"/>
      <c r="WAL353" s="94"/>
      <c r="WAM353" s="94"/>
      <c r="WAN353" s="94"/>
      <c r="WAO353" s="94"/>
      <c r="WAP353" s="94"/>
      <c r="WAQ353" s="94"/>
      <c r="WAR353" s="94"/>
      <c r="WAS353" s="94"/>
      <c r="WAT353" s="94"/>
      <c r="WAU353" s="94"/>
      <c r="WAV353" s="94"/>
      <c r="WAW353" s="94"/>
      <c r="WAX353" s="94"/>
      <c r="WAY353" s="94"/>
      <c r="WAZ353" s="94"/>
      <c r="WBA353" s="94"/>
      <c r="WBB353" s="94"/>
      <c r="WBC353" s="94"/>
      <c r="WBD353" s="94"/>
      <c r="WBE353" s="94"/>
      <c r="WBF353" s="94"/>
      <c r="WBG353" s="94"/>
      <c r="WBH353" s="94"/>
      <c r="WBI353" s="94"/>
      <c r="WBJ353" s="94"/>
      <c r="WBK353" s="94"/>
      <c r="WBL353" s="94"/>
      <c r="WBM353" s="94"/>
      <c r="WBN353" s="94"/>
      <c r="WBO353" s="94"/>
      <c r="WBP353" s="94"/>
      <c r="WBQ353" s="94"/>
      <c r="WBR353" s="94"/>
      <c r="WBS353" s="94"/>
      <c r="WBT353" s="94"/>
      <c r="WBU353" s="94"/>
      <c r="WBV353" s="94"/>
      <c r="WBW353" s="94"/>
      <c r="WBX353" s="94"/>
      <c r="WBY353" s="94"/>
      <c r="WBZ353" s="94"/>
      <c r="WCA353" s="94"/>
      <c r="WCB353" s="94"/>
      <c r="WCC353" s="94"/>
      <c r="WCD353" s="94"/>
      <c r="WCE353" s="94"/>
      <c r="WCF353" s="94"/>
      <c r="WCG353" s="94"/>
      <c r="WCH353" s="94"/>
      <c r="WCI353" s="94"/>
      <c r="WCJ353" s="94"/>
      <c r="WCK353" s="94"/>
      <c r="WCL353" s="94"/>
      <c r="WCM353" s="94"/>
      <c r="WCN353" s="94"/>
      <c r="WCO353" s="94"/>
      <c r="WCP353" s="94"/>
      <c r="WCQ353" s="94"/>
      <c r="WCR353" s="94"/>
      <c r="WCS353" s="94"/>
      <c r="WCT353" s="94"/>
      <c r="WCU353" s="94"/>
      <c r="WCV353" s="94"/>
      <c r="WCW353" s="94"/>
      <c r="WCX353" s="94"/>
      <c r="WCY353" s="94"/>
      <c r="WCZ353" s="94"/>
      <c r="WDA353" s="94"/>
      <c r="WDB353" s="94"/>
      <c r="WDC353" s="94"/>
      <c r="WDD353" s="94"/>
      <c r="WDE353" s="94"/>
      <c r="WDF353" s="94"/>
      <c r="WDG353" s="94"/>
      <c r="WDH353" s="94"/>
      <c r="WDI353" s="94"/>
      <c r="WDJ353" s="94"/>
      <c r="WDK353" s="94"/>
      <c r="WDL353" s="94"/>
      <c r="WDM353" s="94"/>
      <c r="WDN353" s="94"/>
      <c r="WDO353" s="94"/>
      <c r="WDP353" s="94"/>
      <c r="WDQ353" s="94"/>
      <c r="WDR353" s="94"/>
      <c r="WDS353" s="94"/>
      <c r="WDT353" s="94"/>
      <c r="WDU353" s="94"/>
      <c r="WDV353" s="94"/>
      <c r="WDW353" s="94"/>
      <c r="WDX353" s="94"/>
      <c r="WDY353" s="94"/>
      <c r="WDZ353" s="94"/>
      <c r="WEA353" s="94"/>
      <c r="WEB353" s="94"/>
      <c r="WEC353" s="94"/>
      <c r="WED353" s="94"/>
      <c r="WEE353" s="94"/>
      <c r="WEF353" s="94"/>
      <c r="WEG353" s="94"/>
      <c r="WEH353" s="94"/>
      <c r="WEI353" s="94"/>
      <c r="WEJ353" s="94"/>
      <c r="WEK353" s="94"/>
      <c r="WEL353" s="94"/>
      <c r="WEM353" s="94"/>
      <c r="WEN353" s="94"/>
      <c r="WEO353" s="94"/>
      <c r="WEP353" s="94"/>
      <c r="WEQ353" s="94"/>
      <c r="WER353" s="94"/>
      <c r="WES353" s="94"/>
      <c r="WET353" s="94"/>
      <c r="WEU353" s="94"/>
      <c r="WEV353" s="94"/>
      <c r="WEW353" s="94"/>
      <c r="WEX353" s="94"/>
      <c r="WEY353" s="94"/>
      <c r="WEZ353" s="94"/>
      <c r="WFA353" s="94"/>
      <c r="WFB353" s="94"/>
      <c r="WFC353" s="94"/>
      <c r="WFD353" s="94"/>
      <c r="WFE353" s="94"/>
      <c r="WFF353" s="94"/>
      <c r="WFG353" s="94"/>
      <c r="WFH353" s="94"/>
      <c r="WFI353" s="94"/>
      <c r="WFJ353" s="94"/>
      <c r="WFK353" s="94"/>
      <c r="WFL353" s="94"/>
      <c r="WFM353" s="94"/>
      <c r="WFN353" s="94"/>
      <c r="WFO353" s="94"/>
      <c r="WFP353" s="94"/>
      <c r="WFQ353" s="94"/>
      <c r="WFR353" s="94"/>
      <c r="WFS353" s="94"/>
      <c r="WFT353" s="94"/>
      <c r="WFU353" s="94"/>
      <c r="WFV353" s="94"/>
      <c r="WFW353" s="94"/>
      <c r="WFX353" s="94"/>
      <c r="WFY353" s="94"/>
      <c r="WFZ353" s="94"/>
      <c r="WGA353" s="94"/>
      <c r="WGB353" s="94"/>
      <c r="WGC353" s="94"/>
      <c r="WGD353" s="94"/>
      <c r="WGE353" s="94"/>
      <c r="WGF353" s="94"/>
      <c r="WGG353" s="94"/>
      <c r="WGH353" s="94"/>
      <c r="WGI353" s="94"/>
      <c r="WGJ353" s="94"/>
      <c r="WGK353" s="94"/>
      <c r="WGL353" s="94"/>
      <c r="WGM353" s="94"/>
      <c r="WGN353" s="94"/>
      <c r="WGO353" s="94"/>
      <c r="WGP353" s="94"/>
      <c r="WGQ353" s="94"/>
      <c r="WGR353" s="94"/>
      <c r="WGS353" s="94"/>
      <c r="WGT353" s="94"/>
      <c r="WGU353" s="94"/>
      <c r="WGV353" s="94"/>
      <c r="WGW353" s="94"/>
      <c r="WGX353" s="94"/>
      <c r="WGY353" s="94"/>
      <c r="WGZ353" s="94"/>
      <c r="WHA353" s="94"/>
      <c r="WHB353" s="94"/>
      <c r="WHC353" s="94"/>
      <c r="WHD353" s="94"/>
      <c r="WHE353" s="94"/>
      <c r="WHF353" s="94"/>
      <c r="WHG353" s="94"/>
      <c r="WHH353" s="94"/>
      <c r="WHI353" s="94"/>
      <c r="WHJ353" s="94"/>
      <c r="WHK353" s="94"/>
      <c r="WHL353" s="94"/>
      <c r="WHM353" s="94"/>
      <c r="WHN353" s="94"/>
      <c r="WHO353" s="94"/>
      <c r="WHP353" s="94"/>
      <c r="WHQ353" s="94"/>
      <c r="WHR353" s="94"/>
      <c r="WHS353" s="94"/>
      <c r="WHT353" s="94"/>
      <c r="WHU353" s="94"/>
      <c r="WHV353" s="94"/>
      <c r="WHW353" s="94"/>
      <c r="WHX353" s="94"/>
      <c r="WHY353" s="94"/>
      <c r="WHZ353" s="94"/>
      <c r="WIA353" s="94"/>
      <c r="WIB353" s="94"/>
      <c r="WIC353" s="94"/>
      <c r="WID353" s="94"/>
      <c r="WIE353" s="94"/>
      <c r="WIF353" s="94"/>
      <c r="WIG353" s="94"/>
      <c r="WIH353" s="94"/>
      <c r="WII353" s="94"/>
      <c r="WIJ353" s="94"/>
      <c r="WIK353" s="94"/>
      <c r="WIL353" s="94"/>
      <c r="WIM353" s="94"/>
      <c r="WIN353" s="94"/>
      <c r="WIO353" s="94"/>
      <c r="WIP353" s="94"/>
      <c r="WIQ353" s="94"/>
      <c r="WIR353" s="94"/>
      <c r="WIS353" s="94"/>
      <c r="WIT353" s="94"/>
      <c r="WIU353" s="94"/>
      <c r="WIV353" s="94"/>
      <c r="WIW353" s="94"/>
      <c r="WIX353" s="94"/>
      <c r="WIY353" s="94"/>
      <c r="WIZ353" s="94"/>
      <c r="WJA353" s="94"/>
      <c r="WJB353" s="94"/>
      <c r="WJC353" s="94"/>
      <c r="WJD353" s="94"/>
      <c r="WJE353" s="94"/>
      <c r="WJF353" s="94"/>
      <c r="WJG353" s="94"/>
      <c r="WJH353" s="94"/>
      <c r="WJI353" s="94"/>
      <c r="WJJ353" s="94"/>
      <c r="WJK353" s="94"/>
      <c r="WJL353" s="94"/>
      <c r="WJM353" s="94"/>
      <c r="WJN353" s="94"/>
      <c r="WJO353" s="94"/>
      <c r="WJP353" s="94"/>
      <c r="WJQ353" s="94"/>
      <c r="WJR353" s="94"/>
      <c r="WJS353" s="94"/>
      <c r="WJT353" s="94"/>
      <c r="WJU353" s="94"/>
      <c r="WJV353" s="94"/>
      <c r="WJW353" s="94"/>
      <c r="WJX353" s="94"/>
      <c r="WJY353" s="94"/>
      <c r="WJZ353" s="94"/>
      <c r="WKA353" s="94"/>
      <c r="WKB353" s="94"/>
      <c r="WKC353" s="94"/>
      <c r="WKD353" s="94"/>
      <c r="WKE353" s="94"/>
      <c r="WKF353" s="94"/>
      <c r="WKG353" s="94"/>
      <c r="WKH353" s="94"/>
      <c r="WKI353" s="94"/>
      <c r="WKJ353" s="94"/>
      <c r="WKK353" s="94"/>
      <c r="WKL353" s="94"/>
      <c r="WKM353" s="94"/>
      <c r="WKN353" s="94"/>
      <c r="WKO353" s="94"/>
      <c r="WKP353" s="94"/>
      <c r="WKQ353" s="94"/>
      <c r="WKR353" s="94"/>
      <c r="WKS353" s="94"/>
      <c r="WKT353" s="94"/>
      <c r="WKU353" s="94"/>
      <c r="WKV353" s="94"/>
      <c r="WKW353" s="94"/>
      <c r="WKX353" s="94"/>
      <c r="WKY353" s="94"/>
      <c r="WKZ353" s="94"/>
      <c r="WLA353" s="94"/>
      <c r="WLB353" s="94"/>
      <c r="WLC353" s="94"/>
      <c r="WLD353" s="94"/>
      <c r="WLE353" s="94"/>
      <c r="WLF353" s="94"/>
      <c r="WLG353" s="94"/>
      <c r="WLH353" s="94"/>
      <c r="WLI353" s="94"/>
      <c r="WLJ353" s="94"/>
      <c r="WLK353" s="94"/>
      <c r="WLL353" s="94"/>
      <c r="WLM353" s="94"/>
      <c r="WLN353" s="94"/>
      <c r="WLO353" s="94"/>
      <c r="WLP353" s="94"/>
      <c r="WLQ353" s="94"/>
      <c r="WLR353" s="94"/>
      <c r="WLS353" s="94"/>
      <c r="WLT353" s="94"/>
      <c r="WLU353" s="94"/>
      <c r="WLV353" s="94"/>
      <c r="WLW353" s="94"/>
      <c r="WLX353" s="94"/>
      <c r="WLY353" s="94"/>
      <c r="WLZ353" s="94"/>
      <c r="WMA353" s="94"/>
      <c r="WMB353" s="94"/>
      <c r="WMC353" s="94"/>
      <c r="WMD353" s="94"/>
      <c r="WME353" s="94"/>
      <c r="WMF353" s="94"/>
      <c r="WMG353" s="94"/>
      <c r="WMH353" s="94"/>
      <c r="WMI353" s="94"/>
      <c r="WMJ353" s="94"/>
      <c r="WMK353" s="94"/>
      <c r="WML353" s="94"/>
      <c r="WMM353" s="94"/>
      <c r="WMN353" s="94"/>
      <c r="WMO353" s="94"/>
      <c r="WMP353" s="94"/>
      <c r="WMQ353" s="94"/>
      <c r="WMR353" s="94"/>
      <c r="WMS353" s="94"/>
      <c r="WMT353" s="94"/>
      <c r="WMU353" s="94"/>
      <c r="WMV353" s="94"/>
      <c r="WMW353" s="94"/>
      <c r="WMX353" s="94"/>
      <c r="WMY353" s="94"/>
      <c r="WMZ353" s="94"/>
      <c r="WNA353" s="94"/>
      <c r="WNB353" s="94"/>
      <c r="WNC353" s="94"/>
      <c r="WND353" s="94"/>
      <c r="WNE353" s="94"/>
      <c r="WNF353" s="94"/>
      <c r="WNG353" s="94"/>
      <c r="WNH353" s="94"/>
      <c r="WNI353" s="94"/>
      <c r="WNJ353" s="94"/>
      <c r="WNK353" s="94"/>
      <c r="WNL353" s="94"/>
      <c r="WNM353" s="94"/>
      <c r="WNN353" s="94"/>
      <c r="WNO353" s="94"/>
      <c r="WNP353" s="94"/>
      <c r="WNQ353" s="94"/>
      <c r="WNR353" s="94"/>
      <c r="WNS353" s="94"/>
      <c r="WNT353" s="94"/>
      <c r="WNU353" s="94"/>
      <c r="WNV353" s="94"/>
      <c r="WNW353" s="94"/>
      <c r="WNX353" s="94"/>
      <c r="WNY353" s="94"/>
      <c r="WNZ353" s="94"/>
      <c r="WOA353" s="94"/>
      <c r="WOB353" s="94"/>
      <c r="WOC353" s="94"/>
      <c r="WOD353" s="94"/>
      <c r="WOE353" s="94"/>
      <c r="WOF353" s="94"/>
      <c r="WOG353" s="94"/>
      <c r="WOH353" s="94"/>
      <c r="WOI353" s="94"/>
      <c r="WOJ353" s="94"/>
      <c r="WOK353" s="94"/>
      <c r="WOL353" s="94"/>
      <c r="WOM353" s="94"/>
      <c r="WON353" s="94"/>
      <c r="WOO353" s="94"/>
      <c r="WOP353" s="94"/>
      <c r="WOQ353" s="94"/>
      <c r="WOR353" s="94"/>
      <c r="WOS353" s="94"/>
      <c r="WOT353" s="94"/>
      <c r="WOU353" s="94"/>
      <c r="WOV353" s="94"/>
      <c r="WOW353" s="94"/>
      <c r="WOX353" s="94"/>
      <c r="WOY353" s="94"/>
      <c r="WOZ353" s="94"/>
      <c r="WPA353" s="94"/>
      <c r="WPB353" s="94"/>
      <c r="WPC353" s="94"/>
      <c r="WPD353" s="94"/>
      <c r="WPE353" s="94"/>
      <c r="WPF353" s="94"/>
      <c r="WPG353" s="94"/>
      <c r="WPH353" s="94"/>
      <c r="WPI353" s="94"/>
      <c r="WPJ353" s="94"/>
      <c r="WPK353" s="94"/>
      <c r="WPL353" s="94"/>
      <c r="WPM353" s="94"/>
      <c r="WPN353" s="94"/>
      <c r="WPO353" s="94"/>
      <c r="WPP353" s="94"/>
      <c r="WPQ353" s="94"/>
      <c r="WPR353" s="94"/>
      <c r="WPS353" s="94"/>
      <c r="WPT353" s="94"/>
      <c r="WPU353" s="94"/>
      <c r="WPV353" s="94"/>
      <c r="WPW353" s="94"/>
      <c r="WPX353" s="94"/>
      <c r="WPY353" s="94"/>
      <c r="WPZ353" s="94"/>
      <c r="WQA353" s="94"/>
      <c r="WQB353" s="94"/>
      <c r="WQC353" s="94"/>
      <c r="WQD353" s="94"/>
      <c r="WQE353" s="94"/>
      <c r="WQF353" s="94"/>
      <c r="WQG353" s="94"/>
      <c r="WQH353" s="94"/>
      <c r="WQI353" s="94"/>
      <c r="WQJ353" s="94"/>
      <c r="WQK353" s="94"/>
      <c r="WQL353" s="94"/>
      <c r="WQM353" s="94"/>
      <c r="WQN353" s="94"/>
      <c r="WQO353" s="94"/>
      <c r="WQP353" s="94"/>
      <c r="WQQ353" s="94"/>
      <c r="WQR353" s="94"/>
      <c r="WQS353" s="94"/>
      <c r="WQT353" s="94"/>
      <c r="WQU353" s="94"/>
      <c r="WQV353" s="94"/>
      <c r="WQW353" s="94"/>
      <c r="WQX353" s="94"/>
      <c r="WQY353" s="94"/>
      <c r="WQZ353" s="94"/>
      <c r="WRA353" s="94"/>
      <c r="WRB353" s="94"/>
      <c r="WRC353" s="94"/>
      <c r="WRD353" s="94"/>
      <c r="WRE353" s="94"/>
      <c r="WRF353" s="94"/>
      <c r="WRG353" s="94"/>
      <c r="WRH353" s="94"/>
      <c r="WRI353" s="94"/>
      <c r="WRJ353" s="94"/>
      <c r="WRK353" s="94"/>
      <c r="WRL353" s="94"/>
      <c r="WRM353" s="94"/>
      <c r="WRN353" s="94"/>
      <c r="WRO353" s="94"/>
      <c r="WRP353" s="94"/>
      <c r="WRQ353" s="94"/>
      <c r="WRR353" s="94"/>
      <c r="WRS353" s="94"/>
      <c r="WRT353" s="94"/>
      <c r="WRU353" s="94"/>
      <c r="WRV353" s="94"/>
      <c r="WRW353" s="94"/>
      <c r="WRX353" s="94"/>
      <c r="WRY353" s="94"/>
      <c r="WRZ353" s="94"/>
      <c r="WSA353" s="94"/>
      <c r="WSB353" s="94"/>
      <c r="WSC353" s="94"/>
      <c r="WSD353" s="94"/>
      <c r="WSE353" s="94"/>
      <c r="WSF353" s="94"/>
      <c r="WSG353" s="94"/>
      <c r="WSH353" s="94"/>
      <c r="WSI353" s="94"/>
      <c r="WSJ353" s="94"/>
      <c r="WSK353" s="94"/>
      <c r="WSL353" s="94"/>
      <c r="WSM353" s="94"/>
      <c r="WSN353" s="94"/>
      <c r="WSO353" s="94"/>
      <c r="WSP353" s="94"/>
      <c r="WSQ353" s="94"/>
      <c r="WSR353" s="94"/>
      <c r="WSS353" s="94"/>
      <c r="WST353" s="94"/>
      <c r="WSU353" s="94"/>
      <c r="WSV353" s="94"/>
      <c r="WSW353" s="94"/>
      <c r="WSX353" s="94"/>
      <c r="WSY353" s="94"/>
      <c r="WSZ353" s="94"/>
      <c r="WTA353" s="94"/>
      <c r="WTB353" s="94"/>
      <c r="WTC353" s="94"/>
      <c r="WTD353" s="94"/>
      <c r="WTE353" s="94"/>
      <c r="WTF353" s="94"/>
      <c r="WTG353" s="94"/>
      <c r="WTH353" s="94"/>
      <c r="WTI353" s="94"/>
      <c r="WTJ353" s="94"/>
      <c r="WTK353" s="94"/>
      <c r="WTL353" s="94"/>
      <c r="WTM353" s="94"/>
      <c r="WTN353" s="94"/>
      <c r="WTO353" s="94"/>
      <c r="WTP353" s="94"/>
      <c r="WTQ353" s="94"/>
      <c r="WTR353" s="94"/>
      <c r="WTS353" s="94"/>
      <c r="WTT353" s="94"/>
      <c r="WTU353" s="94"/>
      <c r="WTV353" s="94"/>
      <c r="WTW353" s="94"/>
      <c r="WTX353" s="94"/>
      <c r="WTY353" s="94"/>
      <c r="WTZ353" s="94"/>
      <c r="WUA353" s="94"/>
      <c r="WUB353" s="94"/>
      <c r="WUC353" s="94"/>
      <c r="WUD353" s="94"/>
      <c r="WUE353" s="94"/>
      <c r="WUF353" s="94"/>
      <c r="WUG353" s="94"/>
      <c r="WUH353" s="94"/>
      <c r="WUI353" s="94"/>
      <c r="WUJ353" s="94"/>
      <c r="WUK353" s="94"/>
      <c r="WUL353" s="94"/>
      <c r="WUM353" s="94"/>
      <c r="WUN353" s="94"/>
      <c r="WUO353" s="94"/>
      <c r="WUP353" s="94"/>
      <c r="WUQ353" s="94"/>
      <c r="WUR353" s="94"/>
      <c r="WUS353" s="94"/>
      <c r="WUT353" s="94"/>
      <c r="WUU353" s="94"/>
      <c r="WUV353" s="94"/>
      <c r="WUW353" s="94"/>
      <c r="WUX353" s="94"/>
      <c r="WUY353" s="94"/>
      <c r="WUZ353" s="94"/>
      <c r="WVA353" s="94"/>
      <c r="WVB353" s="94"/>
      <c r="WVC353" s="94"/>
      <c r="WVD353" s="94"/>
      <c r="WVE353" s="94"/>
      <c r="WVF353" s="94"/>
      <c r="WVG353" s="94"/>
      <c r="WVH353" s="94"/>
      <c r="WVI353" s="94"/>
      <c r="WVJ353" s="94"/>
      <c r="WVK353" s="94"/>
      <c r="WVL353" s="94"/>
      <c r="WVM353" s="94"/>
      <c r="WVN353" s="94"/>
      <c r="WVO353" s="94"/>
      <c r="WVP353" s="94"/>
      <c r="WVQ353" s="94"/>
      <c r="WVR353" s="94"/>
      <c r="WVS353" s="94"/>
      <c r="WVT353" s="94"/>
      <c r="WVU353" s="94"/>
      <c r="WVV353" s="94"/>
      <c r="WVW353" s="94"/>
      <c r="WVX353" s="94"/>
      <c r="WVY353" s="94"/>
      <c r="WVZ353" s="94"/>
      <c r="WWA353" s="94"/>
      <c r="WWB353" s="94"/>
      <c r="WWC353" s="94"/>
      <c r="WWD353" s="94"/>
      <c r="WWE353" s="94"/>
      <c r="WWF353" s="94"/>
      <c r="WWG353" s="94"/>
      <c r="WWH353" s="94"/>
      <c r="WWI353" s="94"/>
      <c r="WWJ353" s="94"/>
      <c r="WWK353" s="94"/>
      <c r="WWL353" s="94"/>
      <c r="WWM353" s="94"/>
      <c r="WWN353" s="94"/>
      <c r="WWO353" s="94"/>
      <c r="WWP353" s="94"/>
      <c r="WWQ353" s="94"/>
      <c r="WWR353" s="94"/>
      <c r="WWS353" s="94"/>
      <c r="WWT353" s="94"/>
      <c r="WWU353" s="94"/>
      <c r="WWV353" s="94"/>
      <c r="WWW353" s="94"/>
      <c r="WWX353" s="94"/>
      <c r="WWY353" s="94"/>
      <c r="WWZ353" s="94"/>
      <c r="WXA353" s="94"/>
      <c r="WXB353" s="94"/>
      <c r="WXC353" s="94"/>
      <c r="WXD353" s="94"/>
      <c r="WXE353" s="94"/>
      <c r="WXF353" s="94"/>
      <c r="WXG353" s="94"/>
      <c r="WXH353" s="94"/>
      <c r="WXI353" s="94"/>
      <c r="WXJ353" s="94"/>
      <c r="WXK353" s="94"/>
      <c r="WXL353" s="94"/>
      <c r="WXM353" s="94"/>
      <c r="WXN353" s="94"/>
      <c r="WXO353" s="94"/>
      <c r="WXP353" s="94"/>
      <c r="WXQ353" s="94"/>
      <c r="WXR353" s="94"/>
      <c r="WXS353" s="94"/>
      <c r="WXT353" s="94"/>
      <c r="WXU353" s="94"/>
      <c r="WXV353" s="94"/>
      <c r="WXW353" s="94"/>
      <c r="WXX353" s="94"/>
      <c r="WXY353" s="94"/>
      <c r="WXZ353" s="94"/>
      <c r="WYA353" s="94"/>
      <c r="WYB353" s="94"/>
      <c r="WYC353" s="94"/>
      <c r="WYD353" s="94"/>
      <c r="WYE353" s="94"/>
      <c r="WYF353" s="94"/>
      <c r="WYG353" s="94"/>
      <c r="WYH353" s="94"/>
      <c r="WYI353" s="94"/>
      <c r="WYJ353" s="94"/>
      <c r="WYK353" s="94"/>
      <c r="WYL353" s="94"/>
      <c r="WYM353" s="94"/>
      <c r="WYN353" s="94"/>
      <c r="WYO353" s="94"/>
      <c r="WYP353" s="94"/>
      <c r="WYQ353" s="94"/>
      <c r="WYR353" s="94"/>
      <c r="WYS353" s="94"/>
      <c r="WYT353" s="94"/>
      <c r="WYU353" s="94"/>
      <c r="WYV353" s="94"/>
      <c r="WYW353" s="94"/>
      <c r="WYX353" s="94"/>
      <c r="WYY353" s="94"/>
      <c r="WYZ353" s="94"/>
      <c r="WZA353" s="94"/>
      <c r="WZB353" s="94"/>
      <c r="WZC353" s="94"/>
      <c r="WZD353" s="94"/>
      <c r="WZE353" s="94"/>
      <c r="WZF353" s="94"/>
      <c r="WZG353" s="94"/>
      <c r="WZH353" s="94"/>
      <c r="WZI353" s="94"/>
      <c r="WZJ353" s="94"/>
      <c r="WZK353" s="94"/>
      <c r="WZL353" s="94"/>
      <c r="WZM353" s="94"/>
      <c r="WZN353" s="94"/>
      <c r="WZO353" s="94"/>
      <c r="WZP353" s="94"/>
      <c r="WZQ353" s="94"/>
      <c r="WZR353" s="94"/>
      <c r="WZS353" s="94"/>
      <c r="WZT353" s="94"/>
      <c r="WZU353" s="94"/>
      <c r="WZV353" s="94"/>
      <c r="WZW353" s="94"/>
      <c r="WZX353" s="94"/>
      <c r="WZY353" s="94"/>
      <c r="WZZ353" s="94"/>
      <c r="XAA353" s="94"/>
      <c r="XAB353" s="112"/>
      <c r="XAC353" s="112"/>
      <c r="XAD353" s="112"/>
      <c r="XAE353" s="112"/>
      <c r="XAF353" s="112"/>
      <c r="XAG353" s="112"/>
      <c r="XAH353" s="112"/>
      <c r="XAI353" s="112"/>
      <c r="XAJ353" s="112"/>
      <c r="XAK353" s="112"/>
      <c r="XAL353" s="112"/>
      <c r="XAM353" s="112"/>
      <c r="XAN353" s="112"/>
      <c r="XAO353" s="112"/>
      <c r="XAP353" s="112"/>
      <c r="XAQ353" s="112"/>
      <c r="XAR353" s="112"/>
      <c r="XAS353" s="112"/>
      <c r="XAT353" s="112"/>
      <c r="XAU353" s="112"/>
      <c r="XAV353" s="112"/>
      <c r="XAW353" s="112"/>
      <c r="XAX353" s="112"/>
      <c r="XAY353" s="112"/>
      <c r="XAZ353" s="112"/>
      <c r="XBA353" s="112"/>
      <c r="XBB353" s="112"/>
      <c r="XBC353" s="112"/>
      <c r="XBD353" s="112"/>
      <c r="XBE353" s="112"/>
      <c r="XBF353" s="112"/>
      <c r="XBG353" s="112"/>
      <c r="XBH353" s="112"/>
      <c r="XBI353" s="112"/>
      <c r="XBJ353" s="112"/>
      <c r="XBK353" s="112"/>
      <c r="XBL353" s="112"/>
      <c r="XBM353" s="112"/>
      <c r="XBN353" s="112"/>
      <c r="XBO353" s="112"/>
      <c r="XBP353" s="112"/>
      <c r="XBQ353" s="112"/>
      <c r="XBR353" s="112"/>
      <c r="XBS353" s="112"/>
      <c r="XBT353" s="112"/>
      <c r="XBU353" s="112"/>
      <c r="XBV353" s="112"/>
      <c r="XBW353" s="112"/>
      <c r="XBX353" s="112"/>
      <c r="XBY353" s="112"/>
      <c r="XBZ353" s="112"/>
      <c r="XCA353" s="112"/>
      <c r="XCB353" s="112"/>
      <c r="XCC353" s="112"/>
      <c r="XCD353" s="112"/>
      <c r="XCE353" s="112"/>
      <c r="XCF353" s="112"/>
      <c r="XCG353" s="112"/>
      <c r="XCH353" s="112"/>
      <c r="XCI353" s="112"/>
      <c r="XCJ353" s="112"/>
      <c r="XCK353" s="112"/>
      <c r="XCL353" s="112"/>
      <c r="XCM353" s="112"/>
      <c r="XCN353" s="112"/>
      <c r="XCO353" s="112"/>
      <c r="XCP353" s="112"/>
      <c r="XCQ353" s="112"/>
      <c r="XCR353" s="112"/>
      <c r="XCS353" s="112"/>
      <c r="XCT353" s="112"/>
      <c r="XCU353" s="112"/>
      <c r="XCV353" s="112"/>
      <c r="XCW353" s="112"/>
      <c r="XCX353" s="112"/>
      <c r="XCY353" s="112"/>
      <c r="XCZ353" s="112"/>
      <c r="XDA353" s="112"/>
      <c r="XDB353" s="112"/>
      <c r="XDC353" s="112"/>
      <c r="XDD353" s="112"/>
      <c r="XDE353" s="112"/>
      <c r="XDF353" s="112"/>
      <c r="XDG353" s="112"/>
      <c r="XDH353" s="112"/>
      <c r="XDI353" s="112"/>
      <c r="XDJ353" s="112"/>
      <c r="XDK353" s="112"/>
      <c r="XDL353" s="112"/>
      <c r="XDM353" s="112"/>
      <c r="XDN353" s="112"/>
      <c r="XDO353" s="112"/>
      <c r="XDP353" s="112"/>
      <c r="XDQ353" s="112"/>
      <c r="XDR353" s="112"/>
      <c r="XDS353" s="112"/>
      <c r="XDT353" s="112"/>
      <c r="XDU353" s="112"/>
      <c r="XDV353" s="112"/>
      <c r="XDW353" s="112"/>
      <c r="XDX353" s="112"/>
      <c r="XDY353" s="112"/>
      <c r="XDZ353" s="112"/>
      <c r="XEA353" s="112"/>
      <c r="XEB353" s="112"/>
      <c r="XEC353" s="112"/>
      <c r="XED353" s="112"/>
      <c r="XEE353" s="112"/>
      <c r="XEF353" s="112"/>
      <c r="XEG353" s="112"/>
      <c r="XEH353" s="112"/>
      <c r="XEI353" s="112"/>
      <c r="XEJ353" s="112"/>
      <c r="XEK353" s="112"/>
      <c r="XEL353" s="112"/>
      <c r="XEM353" s="112"/>
      <c r="XEN353" s="112"/>
      <c r="XEO353" s="112"/>
      <c r="XEP353" s="112"/>
      <c r="XEQ353" s="112"/>
      <c r="XER353" s="112"/>
      <c r="XES353" s="112"/>
      <c r="XET353" s="112"/>
      <c r="XEU353" s="112"/>
      <c r="XEV353" s="112"/>
      <c r="XEW353" s="112"/>
      <c r="XEX353" s="112"/>
      <c r="XEY353" s="112"/>
      <c r="XEZ353" s="112"/>
      <c r="XFA353" s="112"/>
      <c r="XFB353" s="112"/>
      <c r="XFC353" s="112"/>
      <c r="XFD353" s="112"/>
    </row>
    <row r="354" s="104" customFormat="1" ht="71.25" spans="1:16384">
      <c r="A354" s="231" t="s">
        <v>10421</v>
      </c>
      <c r="B354" s="222" t="s">
        <v>60</v>
      </c>
      <c r="C354" s="222" t="s">
        <v>10463</v>
      </c>
      <c r="D354" s="208" t="s">
        <v>10464</v>
      </c>
      <c r="E354" s="233" t="s">
        <v>10465</v>
      </c>
      <c r="F354" s="233" t="s">
        <v>10466</v>
      </c>
      <c r="G354" s="233"/>
      <c r="H354" s="233"/>
      <c r="I354" s="208" t="s">
        <v>161</v>
      </c>
      <c r="J354" s="208">
        <v>3740</v>
      </c>
      <c r="K354" s="208">
        <v>3740</v>
      </c>
      <c r="L354" s="258" t="s">
        <v>10467</v>
      </c>
      <c r="M354" s="154" t="s">
        <v>128</v>
      </c>
      <c r="N354" s="154">
        <v>0.1</v>
      </c>
      <c r="O354" s="154" t="s">
        <v>1029</v>
      </c>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94"/>
      <c r="DV354" s="94"/>
      <c r="DW354" s="94"/>
      <c r="DX354" s="94"/>
      <c r="DY354" s="94"/>
      <c r="DZ354" s="94"/>
      <c r="EA354" s="94"/>
      <c r="EB354" s="94"/>
      <c r="EC354" s="94"/>
      <c r="ED354" s="94"/>
      <c r="EE354" s="94"/>
      <c r="EF354" s="94"/>
      <c r="EG354" s="94"/>
      <c r="EH354" s="94"/>
      <c r="EI354" s="94"/>
      <c r="EJ354" s="94"/>
      <c r="EK354" s="94"/>
      <c r="EL354" s="94"/>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94"/>
      <c r="FU354" s="94"/>
      <c r="FV354" s="94"/>
      <c r="FW354" s="94"/>
      <c r="FX354" s="94"/>
      <c r="FY354" s="94"/>
      <c r="FZ354" s="94"/>
      <c r="GA354" s="94"/>
      <c r="GB354" s="94"/>
      <c r="GC354" s="94"/>
      <c r="GD354" s="94"/>
      <c r="GE354" s="94"/>
      <c r="GF354" s="94"/>
      <c r="GG354" s="94"/>
      <c r="GH354" s="94"/>
      <c r="GI354" s="94"/>
      <c r="GJ354" s="94"/>
      <c r="GK354" s="94"/>
      <c r="GL354" s="94"/>
      <c r="GM354" s="94"/>
      <c r="GN354" s="94"/>
      <c r="GO354" s="94"/>
      <c r="GP354" s="94"/>
      <c r="GQ354" s="94"/>
      <c r="GR354" s="94"/>
      <c r="GS354" s="94"/>
      <c r="GT354" s="94"/>
      <c r="GU354" s="94"/>
      <c r="GV354" s="94"/>
      <c r="GW354" s="94"/>
      <c r="GX354" s="94"/>
      <c r="GY354" s="94"/>
      <c r="GZ354" s="94"/>
      <c r="HA354" s="94"/>
      <c r="HB354" s="94"/>
      <c r="HC354" s="94"/>
      <c r="HD354" s="94"/>
      <c r="HE354" s="94"/>
      <c r="HF354" s="94"/>
      <c r="HG354" s="94"/>
      <c r="HH354" s="94"/>
      <c r="HI354" s="94"/>
      <c r="HJ354" s="94"/>
      <c r="HK354" s="94"/>
      <c r="HL354" s="94"/>
      <c r="HM354" s="94"/>
      <c r="HN354" s="94"/>
      <c r="HO354" s="94"/>
      <c r="HP354" s="94"/>
      <c r="HQ354" s="94"/>
      <c r="HR354" s="94"/>
      <c r="HS354" s="94"/>
      <c r="HT354" s="94"/>
      <c r="HU354" s="94"/>
      <c r="HV354" s="94"/>
      <c r="HW354" s="94"/>
      <c r="HX354" s="94"/>
      <c r="HY354" s="94"/>
      <c r="HZ354" s="94"/>
      <c r="IA354" s="94"/>
      <c r="IB354" s="94"/>
      <c r="IC354" s="94"/>
      <c r="ID354" s="94"/>
      <c r="IE354" s="94"/>
      <c r="IF354" s="94"/>
      <c r="IG354" s="94"/>
      <c r="IH354" s="94"/>
      <c r="II354" s="94"/>
      <c r="IJ354" s="94"/>
      <c r="IK354" s="94"/>
      <c r="IL354" s="94"/>
      <c r="IM354" s="94"/>
      <c r="IN354" s="94"/>
      <c r="IO354" s="94"/>
      <c r="IP354" s="94"/>
      <c r="IQ354" s="94"/>
      <c r="IR354" s="94"/>
      <c r="IS354" s="94"/>
      <c r="IT354" s="94"/>
      <c r="IU354" s="94"/>
      <c r="IV354" s="94"/>
      <c r="IW354" s="94"/>
      <c r="IX354" s="94"/>
      <c r="IY354" s="94"/>
      <c r="IZ354" s="94"/>
      <c r="JA354" s="94"/>
      <c r="JB354" s="94"/>
      <c r="JC354" s="94"/>
      <c r="JD354" s="94"/>
      <c r="JE354" s="94"/>
      <c r="JF354" s="94"/>
      <c r="JG354" s="94"/>
      <c r="JH354" s="94"/>
      <c r="JI354" s="94"/>
      <c r="JJ354" s="94"/>
      <c r="JK354" s="94"/>
      <c r="JL354" s="94"/>
      <c r="JM354" s="94"/>
      <c r="JN354" s="94"/>
      <c r="JO354" s="94"/>
      <c r="JP354" s="94"/>
      <c r="JQ354" s="94"/>
      <c r="JR354" s="94"/>
      <c r="JS354" s="94"/>
      <c r="JT354" s="94"/>
      <c r="JU354" s="94"/>
      <c r="JV354" s="94"/>
      <c r="JW354" s="94"/>
      <c r="JX354" s="94"/>
      <c r="JY354" s="94"/>
      <c r="JZ354" s="94"/>
      <c r="KA354" s="94"/>
      <c r="KB354" s="94"/>
      <c r="KC354" s="94"/>
      <c r="KD354" s="94"/>
      <c r="KE354" s="94"/>
      <c r="KF354" s="94"/>
      <c r="KG354" s="94"/>
      <c r="KH354" s="94"/>
      <c r="KI354" s="94"/>
      <c r="KJ354" s="94"/>
      <c r="KK354" s="94"/>
      <c r="KL354" s="94"/>
      <c r="KM354" s="94"/>
      <c r="KN354" s="94"/>
      <c r="KO354" s="94"/>
      <c r="KP354" s="94"/>
      <c r="KQ354" s="94"/>
      <c r="KR354" s="94"/>
      <c r="KS354" s="94"/>
      <c r="KT354" s="94"/>
      <c r="KU354" s="94"/>
      <c r="KV354" s="94"/>
      <c r="KW354" s="94"/>
      <c r="KX354" s="94"/>
      <c r="KY354" s="94"/>
      <c r="KZ354" s="94"/>
      <c r="LA354" s="94"/>
      <c r="LB354" s="94"/>
      <c r="LC354" s="94"/>
      <c r="LD354" s="94"/>
      <c r="LE354" s="94"/>
      <c r="LF354" s="94"/>
      <c r="LG354" s="94"/>
      <c r="LH354" s="94"/>
      <c r="LI354" s="94"/>
      <c r="LJ354" s="94"/>
      <c r="LK354" s="94"/>
      <c r="LL354" s="94"/>
      <c r="LM354" s="94"/>
      <c r="LN354" s="94"/>
      <c r="LO354" s="94"/>
      <c r="LP354" s="94"/>
      <c r="LQ354" s="94"/>
      <c r="LR354" s="94"/>
      <c r="LS354" s="94"/>
      <c r="LT354" s="94"/>
      <c r="LU354" s="94"/>
      <c r="LV354" s="94"/>
      <c r="LW354" s="94"/>
      <c r="LX354" s="94"/>
      <c r="LY354" s="94"/>
      <c r="LZ354" s="94"/>
      <c r="MA354" s="94"/>
      <c r="MB354" s="94"/>
      <c r="MC354" s="94"/>
      <c r="MD354" s="94"/>
      <c r="ME354" s="94"/>
      <c r="MF354" s="94"/>
      <c r="MG354" s="94"/>
      <c r="MH354" s="94"/>
      <c r="MI354" s="94"/>
      <c r="MJ354" s="94"/>
      <c r="MK354" s="94"/>
      <c r="ML354" s="94"/>
      <c r="MM354" s="94"/>
      <c r="MN354" s="94"/>
      <c r="MO354" s="94"/>
      <c r="MP354" s="94"/>
      <c r="MQ354" s="94"/>
      <c r="MR354" s="94"/>
      <c r="MS354" s="94"/>
      <c r="MT354" s="94"/>
      <c r="MU354" s="94"/>
      <c r="MV354" s="94"/>
      <c r="MW354" s="94"/>
      <c r="MX354" s="94"/>
      <c r="MY354" s="94"/>
      <c r="MZ354" s="94"/>
      <c r="NA354" s="94"/>
      <c r="NB354" s="94"/>
      <c r="NC354" s="94"/>
      <c r="ND354" s="94"/>
      <c r="NE354" s="94"/>
      <c r="NF354" s="94"/>
      <c r="NG354" s="94"/>
      <c r="NH354" s="94"/>
      <c r="NI354" s="94"/>
      <c r="NJ354" s="94"/>
      <c r="NK354" s="94"/>
      <c r="NL354" s="94"/>
      <c r="NM354" s="94"/>
      <c r="NN354" s="94"/>
      <c r="NO354" s="94"/>
      <c r="NP354" s="94"/>
      <c r="NQ354" s="94"/>
      <c r="NR354" s="94"/>
      <c r="NS354" s="94"/>
      <c r="NT354" s="94"/>
      <c r="NU354" s="94"/>
      <c r="NV354" s="94"/>
      <c r="NW354" s="94"/>
      <c r="NX354" s="94"/>
      <c r="NY354" s="94"/>
      <c r="NZ354" s="94"/>
      <c r="OA354" s="94"/>
      <c r="OB354" s="94"/>
      <c r="OC354" s="94"/>
      <c r="OD354" s="94"/>
      <c r="OE354" s="94"/>
      <c r="OF354" s="94"/>
      <c r="OG354" s="94"/>
      <c r="OH354" s="94"/>
      <c r="OI354" s="94"/>
      <c r="OJ354" s="94"/>
      <c r="OK354" s="94"/>
      <c r="OL354" s="94"/>
      <c r="OM354" s="94"/>
      <c r="ON354" s="94"/>
      <c r="OO354" s="94"/>
      <c r="OP354" s="94"/>
      <c r="OQ354" s="94"/>
      <c r="OR354" s="94"/>
      <c r="OS354" s="94"/>
      <c r="OT354" s="94"/>
      <c r="OU354" s="94"/>
      <c r="OV354" s="94"/>
      <c r="OW354" s="94"/>
      <c r="OX354" s="94"/>
      <c r="OY354" s="94"/>
      <c r="OZ354" s="94"/>
      <c r="PA354" s="94"/>
      <c r="PB354" s="94"/>
      <c r="PC354" s="94"/>
      <c r="PD354" s="94"/>
      <c r="PE354" s="94"/>
      <c r="PF354" s="94"/>
      <c r="PG354" s="94"/>
      <c r="PH354" s="94"/>
      <c r="PI354" s="94"/>
      <c r="PJ354" s="94"/>
      <c r="PK354" s="94"/>
      <c r="PL354" s="94"/>
      <c r="PM354" s="94"/>
      <c r="PN354" s="94"/>
      <c r="PO354" s="94"/>
      <c r="PP354" s="94"/>
      <c r="PQ354" s="94"/>
      <c r="PR354" s="94"/>
      <c r="PS354" s="94"/>
      <c r="PT354" s="94"/>
      <c r="PU354" s="94"/>
      <c r="PV354" s="94"/>
      <c r="PW354" s="94"/>
      <c r="PX354" s="94"/>
      <c r="PY354" s="94"/>
      <c r="PZ354" s="94"/>
      <c r="QA354" s="94"/>
      <c r="QB354" s="94"/>
      <c r="QC354" s="94"/>
      <c r="QD354" s="94"/>
      <c r="QE354" s="94"/>
      <c r="QF354" s="94"/>
      <c r="QG354" s="94"/>
      <c r="QH354" s="94"/>
      <c r="QI354" s="94"/>
      <c r="QJ354" s="94"/>
      <c r="QK354" s="94"/>
      <c r="QL354" s="94"/>
      <c r="QM354" s="94"/>
      <c r="QN354" s="94"/>
      <c r="QO354" s="94"/>
      <c r="QP354" s="94"/>
      <c r="QQ354" s="94"/>
      <c r="QR354" s="94"/>
      <c r="QS354" s="94"/>
      <c r="QT354" s="94"/>
      <c r="QU354" s="94"/>
      <c r="QV354" s="94"/>
      <c r="QW354" s="94"/>
      <c r="QX354" s="94"/>
      <c r="QY354" s="94"/>
      <c r="QZ354" s="94"/>
      <c r="RA354" s="94"/>
      <c r="RB354" s="94"/>
      <c r="RC354" s="94"/>
      <c r="RD354" s="94"/>
      <c r="RE354" s="94"/>
      <c r="RF354" s="94"/>
      <c r="RG354" s="94"/>
      <c r="RH354" s="94"/>
      <c r="RI354" s="94"/>
      <c r="RJ354" s="94"/>
      <c r="RK354" s="94"/>
      <c r="RL354" s="94"/>
      <c r="RM354" s="94"/>
      <c r="RN354" s="94"/>
      <c r="RO354" s="94"/>
      <c r="RP354" s="94"/>
      <c r="RQ354" s="94"/>
      <c r="RR354" s="94"/>
      <c r="RS354" s="94"/>
      <c r="RT354" s="94"/>
      <c r="RU354" s="94"/>
      <c r="RV354" s="94"/>
      <c r="RW354" s="94"/>
      <c r="RX354" s="94"/>
      <c r="RY354" s="94"/>
      <c r="RZ354" s="94"/>
      <c r="SA354" s="94"/>
      <c r="SB354" s="94"/>
      <c r="SC354" s="94"/>
      <c r="SD354" s="94"/>
      <c r="SE354" s="94"/>
      <c r="SF354" s="94"/>
      <c r="SG354" s="94"/>
      <c r="SH354" s="94"/>
      <c r="SI354" s="94"/>
      <c r="SJ354" s="94"/>
      <c r="SK354" s="94"/>
      <c r="SL354" s="94"/>
      <c r="SM354" s="94"/>
      <c r="SN354" s="94"/>
      <c r="SO354" s="94"/>
      <c r="SP354" s="94"/>
      <c r="SQ354" s="94"/>
      <c r="SR354" s="94"/>
      <c r="SS354" s="94"/>
      <c r="ST354" s="94"/>
      <c r="SU354" s="94"/>
      <c r="SV354" s="94"/>
      <c r="SW354" s="94"/>
      <c r="SX354" s="94"/>
      <c r="SY354" s="94"/>
      <c r="SZ354" s="94"/>
      <c r="TA354" s="94"/>
      <c r="TB354" s="94"/>
      <c r="TC354" s="94"/>
      <c r="TD354" s="94"/>
      <c r="TE354" s="94"/>
      <c r="TF354" s="94"/>
      <c r="TG354" s="94"/>
      <c r="TH354" s="94"/>
      <c r="TI354" s="94"/>
      <c r="TJ354" s="94"/>
      <c r="TK354" s="94"/>
      <c r="TL354" s="94"/>
      <c r="TM354" s="94"/>
      <c r="TN354" s="94"/>
      <c r="TO354" s="94"/>
      <c r="TP354" s="94"/>
      <c r="TQ354" s="94"/>
      <c r="TR354" s="94"/>
      <c r="TS354" s="94"/>
      <c r="TT354" s="94"/>
      <c r="TU354" s="94"/>
      <c r="TV354" s="94"/>
      <c r="TW354" s="94"/>
      <c r="TX354" s="94"/>
      <c r="TY354" s="94"/>
      <c r="TZ354" s="94"/>
      <c r="UA354" s="94"/>
      <c r="UB354" s="94"/>
      <c r="UC354" s="94"/>
      <c r="UD354" s="94"/>
      <c r="UE354" s="94"/>
      <c r="UF354" s="94"/>
      <c r="UG354" s="94"/>
      <c r="UH354" s="94"/>
      <c r="UI354" s="94"/>
      <c r="UJ354" s="94"/>
      <c r="UK354" s="94"/>
      <c r="UL354" s="94"/>
      <c r="UM354" s="94"/>
      <c r="UN354" s="94"/>
      <c r="UO354" s="94"/>
      <c r="UP354" s="94"/>
      <c r="UQ354" s="94"/>
      <c r="UR354" s="94"/>
      <c r="US354" s="94"/>
      <c r="UT354" s="94"/>
      <c r="UU354" s="94"/>
      <c r="UV354" s="94"/>
      <c r="UW354" s="94"/>
      <c r="UX354" s="94"/>
      <c r="UY354" s="94"/>
      <c r="UZ354" s="94"/>
      <c r="VA354" s="94"/>
      <c r="VB354" s="94"/>
      <c r="VC354" s="94"/>
      <c r="VD354" s="94"/>
      <c r="VE354" s="94"/>
      <c r="VF354" s="94"/>
      <c r="VG354" s="94"/>
      <c r="VH354" s="94"/>
      <c r="VI354" s="94"/>
      <c r="VJ354" s="94"/>
      <c r="VK354" s="94"/>
      <c r="VL354" s="94"/>
      <c r="VM354" s="94"/>
      <c r="VN354" s="94"/>
      <c r="VO354" s="94"/>
      <c r="VP354" s="94"/>
      <c r="VQ354" s="94"/>
      <c r="VR354" s="94"/>
      <c r="VS354" s="94"/>
      <c r="VT354" s="94"/>
      <c r="VU354" s="94"/>
      <c r="VV354" s="94"/>
      <c r="VW354" s="94"/>
      <c r="VX354" s="94"/>
      <c r="VY354" s="94"/>
      <c r="VZ354" s="94"/>
      <c r="WA354" s="94"/>
      <c r="WB354" s="94"/>
      <c r="WC354" s="94"/>
      <c r="WD354" s="94"/>
      <c r="WE354" s="94"/>
      <c r="WF354" s="94"/>
      <c r="WG354" s="94"/>
      <c r="WH354" s="94"/>
      <c r="WI354" s="94"/>
      <c r="WJ354" s="94"/>
      <c r="WK354" s="94"/>
      <c r="WL354" s="94"/>
      <c r="WM354" s="94"/>
      <c r="WN354" s="94"/>
      <c r="WO354" s="94"/>
      <c r="WP354" s="94"/>
      <c r="WQ354" s="94"/>
      <c r="WR354" s="94"/>
      <c r="WS354" s="94"/>
      <c r="WT354" s="94"/>
      <c r="WU354" s="94"/>
      <c r="WV354" s="94"/>
      <c r="WW354" s="94"/>
      <c r="WX354" s="94"/>
      <c r="WY354" s="94"/>
      <c r="WZ354" s="94"/>
      <c r="XA354" s="94"/>
      <c r="XB354" s="94"/>
      <c r="XC354" s="94"/>
      <c r="XD354" s="94"/>
      <c r="XE354" s="94"/>
      <c r="XF354" s="94"/>
      <c r="XG354" s="94"/>
      <c r="XH354" s="94"/>
      <c r="XI354" s="94"/>
      <c r="XJ354" s="94"/>
      <c r="XK354" s="94"/>
      <c r="XL354" s="94"/>
      <c r="XM354" s="94"/>
      <c r="XN354" s="94"/>
      <c r="XO354" s="94"/>
      <c r="XP354" s="94"/>
      <c r="XQ354" s="94"/>
      <c r="XR354" s="94"/>
      <c r="XS354" s="94"/>
      <c r="XT354" s="94"/>
      <c r="XU354" s="94"/>
      <c r="XV354" s="94"/>
      <c r="XW354" s="94"/>
      <c r="XX354" s="94"/>
      <c r="XY354" s="94"/>
      <c r="XZ354" s="94"/>
      <c r="YA354" s="94"/>
      <c r="YB354" s="94"/>
      <c r="YC354" s="94"/>
      <c r="YD354" s="94"/>
      <c r="YE354" s="94"/>
      <c r="YF354" s="94"/>
      <c r="YG354" s="94"/>
      <c r="YH354" s="94"/>
      <c r="YI354" s="94"/>
      <c r="YJ354" s="94"/>
      <c r="YK354" s="94"/>
      <c r="YL354" s="94"/>
      <c r="YM354" s="94"/>
      <c r="YN354" s="94"/>
      <c r="YO354" s="94"/>
      <c r="YP354" s="94"/>
      <c r="YQ354" s="94"/>
      <c r="YR354" s="94"/>
      <c r="YS354" s="94"/>
      <c r="YT354" s="94"/>
      <c r="YU354" s="94"/>
      <c r="YV354" s="94"/>
      <c r="YW354" s="94"/>
      <c r="YX354" s="94"/>
      <c r="YY354" s="94"/>
      <c r="YZ354" s="94"/>
      <c r="ZA354" s="94"/>
      <c r="ZB354" s="94"/>
      <c r="ZC354" s="94"/>
      <c r="ZD354" s="94"/>
      <c r="ZE354" s="94"/>
      <c r="ZF354" s="94"/>
      <c r="ZG354" s="94"/>
      <c r="ZH354" s="94"/>
      <c r="ZI354" s="94"/>
      <c r="ZJ354" s="94"/>
      <c r="ZK354" s="94"/>
      <c r="ZL354" s="94"/>
      <c r="ZM354" s="94"/>
      <c r="ZN354" s="94"/>
      <c r="ZO354" s="94"/>
      <c r="ZP354" s="94"/>
      <c r="ZQ354" s="94"/>
      <c r="ZR354" s="94"/>
      <c r="ZS354" s="94"/>
      <c r="ZT354" s="94"/>
      <c r="ZU354" s="94"/>
      <c r="ZV354" s="94"/>
      <c r="ZW354" s="94"/>
      <c r="ZX354" s="94"/>
      <c r="ZY354" s="94"/>
      <c r="ZZ354" s="94"/>
      <c r="AAA354" s="94"/>
      <c r="AAB354" s="94"/>
      <c r="AAC354" s="94"/>
      <c r="AAD354" s="94"/>
      <c r="AAE354" s="94"/>
      <c r="AAF354" s="94"/>
      <c r="AAG354" s="94"/>
      <c r="AAH354" s="94"/>
      <c r="AAI354" s="94"/>
      <c r="AAJ354" s="94"/>
      <c r="AAK354" s="94"/>
      <c r="AAL354" s="94"/>
      <c r="AAM354" s="94"/>
      <c r="AAN354" s="94"/>
      <c r="AAO354" s="94"/>
      <c r="AAP354" s="94"/>
      <c r="AAQ354" s="94"/>
      <c r="AAR354" s="94"/>
      <c r="AAS354" s="94"/>
      <c r="AAT354" s="94"/>
      <c r="AAU354" s="94"/>
      <c r="AAV354" s="94"/>
      <c r="AAW354" s="94"/>
      <c r="AAX354" s="94"/>
      <c r="AAY354" s="94"/>
      <c r="AAZ354" s="94"/>
      <c r="ABA354" s="94"/>
      <c r="ABB354" s="94"/>
      <c r="ABC354" s="94"/>
      <c r="ABD354" s="94"/>
      <c r="ABE354" s="94"/>
      <c r="ABF354" s="94"/>
      <c r="ABG354" s="94"/>
      <c r="ABH354" s="94"/>
      <c r="ABI354" s="94"/>
      <c r="ABJ354" s="94"/>
      <c r="ABK354" s="94"/>
      <c r="ABL354" s="94"/>
      <c r="ABM354" s="94"/>
      <c r="ABN354" s="94"/>
      <c r="ABO354" s="94"/>
      <c r="ABP354" s="94"/>
      <c r="ABQ354" s="94"/>
      <c r="ABR354" s="94"/>
      <c r="ABS354" s="94"/>
      <c r="ABT354" s="94"/>
      <c r="ABU354" s="94"/>
      <c r="ABV354" s="94"/>
      <c r="ABW354" s="94"/>
      <c r="ABX354" s="94"/>
      <c r="ABY354" s="94"/>
      <c r="ABZ354" s="94"/>
      <c r="ACA354" s="94"/>
      <c r="ACB354" s="94"/>
      <c r="ACC354" s="94"/>
      <c r="ACD354" s="94"/>
      <c r="ACE354" s="94"/>
      <c r="ACF354" s="94"/>
      <c r="ACG354" s="94"/>
      <c r="ACH354" s="94"/>
      <c r="ACI354" s="94"/>
      <c r="ACJ354" s="94"/>
      <c r="ACK354" s="94"/>
      <c r="ACL354" s="94"/>
      <c r="ACM354" s="94"/>
      <c r="ACN354" s="94"/>
      <c r="ACO354" s="94"/>
      <c r="ACP354" s="94"/>
      <c r="ACQ354" s="94"/>
      <c r="ACR354" s="94"/>
      <c r="ACS354" s="94"/>
      <c r="ACT354" s="94"/>
      <c r="ACU354" s="94"/>
      <c r="ACV354" s="94"/>
      <c r="ACW354" s="94"/>
      <c r="ACX354" s="94"/>
      <c r="ACY354" s="94"/>
      <c r="ACZ354" s="94"/>
      <c r="ADA354" s="94"/>
      <c r="ADB354" s="94"/>
      <c r="ADC354" s="94"/>
      <c r="ADD354" s="94"/>
      <c r="ADE354" s="94"/>
      <c r="ADF354" s="94"/>
      <c r="ADG354" s="94"/>
      <c r="ADH354" s="94"/>
      <c r="ADI354" s="94"/>
      <c r="ADJ354" s="94"/>
      <c r="ADK354" s="94"/>
      <c r="ADL354" s="94"/>
      <c r="ADM354" s="94"/>
      <c r="ADN354" s="94"/>
      <c r="ADO354" s="94"/>
      <c r="ADP354" s="94"/>
      <c r="ADQ354" s="94"/>
      <c r="ADR354" s="94"/>
      <c r="ADS354" s="94"/>
      <c r="ADT354" s="94"/>
      <c r="ADU354" s="94"/>
      <c r="ADV354" s="94"/>
      <c r="ADW354" s="94"/>
      <c r="ADX354" s="94"/>
      <c r="ADY354" s="94"/>
      <c r="ADZ354" s="94"/>
      <c r="AEA354" s="94"/>
      <c r="AEB354" s="94"/>
      <c r="AEC354" s="94"/>
      <c r="AED354" s="94"/>
      <c r="AEE354" s="94"/>
      <c r="AEF354" s="94"/>
      <c r="AEG354" s="94"/>
      <c r="AEH354" s="94"/>
      <c r="AEI354" s="94"/>
      <c r="AEJ354" s="94"/>
      <c r="AEK354" s="94"/>
      <c r="AEL354" s="94"/>
      <c r="AEM354" s="94"/>
      <c r="AEN354" s="94"/>
      <c r="AEO354" s="94"/>
      <c r="AEP354" s="94"/>
      <c r="AEQ354" s="94"/>
      <c r="AER354" s="94"/>
      <c r="AES354" s="94"/>
      <c r="AET354" s="94"/>
      <c r="AEU354" s="94"/>
      <c r="AEV354" s="94"/>
      <c r="AEW354" s="94"/>
      <c r="AEX354" s="94"/>
      <c r="AEY354" s="94"/>
      <c r="AEZ354" s="94"/>
      <c r="AFA354" s="94"/>
      <c r="AFB354" s="94"/>
      <c r="AFC354" s="94"/>
      <c r="AFD354" s="94"/>
      <c r="AFE354" s="94"/>
      <c r="AFF354" s="94"/>
      <c r="AFG354" s="94"/>
      <c r="AFH354" s="94"/>
      <c r="AFI354" s="94"/>
      <c r="AFJ354" s="94"/>
      <c r="AFK354" s="94"/>
      <c r="AFL354" s="94"/>
      <c r="AFM354" s="94"/>
      <c r="AFN354" s="94"/>
      <c r="AFO354" s="94"/>
      <c r="AFP354" s="94"/>
      <c r="AFQ354" s="94"/>
      <c r="AFR354" s="94"/>
      <c r="AFS354" s="94"/>
      <c r="AFT354" s="94"/>
      <c r="AFU354" s="94"/>
      <c r="AFV354" s="94"/>
      <c r="AFW354" s="94"/>
      <c r="AFX354" s="94"/>
      <c r="AFY354" s="94"/>
      <c r="AFZ354" s="94"/>
      <c r="AGA354" s="94"/>
      <c r="AGB354" s="94"/>
      <c r="AGC354" s="94"/>
      <c r="AGD354" s="94"/>
      <c r="AGE354" s="94"/>
      <c r="AGF354" s="94"/>
      <c r="AGG354" s="94"/>
      <c r="AGH354" s="94"/>
      <c r="AGI354" s="94"/>
      <c r="AGJ354" s="94"/>
      <c r="AGK354" s="94"/>
      <c r="AGL354" s="94"/>
      <c r="AGM354" s="94"/>
      <c r="AGN354" s="94"/>
      <c r="AGO354" s="94"/>
      <c r="AGP354" s="94"/>
      <c r="AGQ354" s="94"/>
      <c r="AGR354" s="94"/>
      <c r="AGS354" s="94"/>
      <c r="AGT354" s="94"/>
      <c r="AGU354" s="94"/>
      <c r="AGV354" s="94"/>
      <c r="AGW354" s="94"/>
      <c r="AGX354" s="94"/>
      <c r="AGY354" s="94"/>
      <c r="AGZ354" s="94"/>
      <c r="AHA354" s="94"/>
      <c r="AHB354" s="94"/>
      <c r="AHC354" s="94"/>
      <c r="AHD354" s="94"/>
      <c r="AHE354" s="94"/>
      <c r="AHF354" s="94"/>
      <c r="AHG354" s="94"/>
      <c r="AHH354" s="94"/>
      <c r="AHI354" s="94"/>
      <c r="AHJ354" s="94"/>
      <c r="AHK354" s="94"/>
      <c r="AHL354" s="94"/>
      <c r="AHM354" s="94"/>
      <c r="AHN354" s="94"/>
      <c r="AHO354" s="94"/>
      <c r="AHP354" s="94"/>
      <c r="AHQ354" s="94"/>
      <c r="AHR354" s="94"/>
      <c r="AHS354" s="94"/>
      <c r="AHT354" s="94"/>
      <c r="AHU354" s="94"/>
      <c r="AHV354" s="94"/>
      <c r="AHW354" s="94"/>
      <c r="AHX354" s="94"/>
      <c r="AHY354" s="94"/>
      <c r="AHZ354" s="94"/>
      <c r="AIA354" s="94"/>
      <c r="AIB354" s="94"/>
      <c r="AIC354" s="94"/>
      <c r="AID354" s="94"/>
      <c r="AIE354" s="94"/>
      <c r="AIF354" s="94"/>
      <c r="AIG354" s="94"/>
      <c r="AIH354" s="94"/>
      <c r="AII354" s="94"/>
      <c r="AIJ354" s="94"/>
      <c r="AIK354" s="94"/>
      <c r="AIL354" s="94"/>
      <c r="AIM354" s="94"/>
      <c r="AIN354" s="94"/>
      <c r="AIO354" s="94"/>
      <c r="AIP354" s="94"/>
      <c r="AIQ354" s="94"/>
      <c r="AIR354" s="94"/>
      <c r="AIS354" s="94"/>
      <c r="AIT354" s="94"/>
      <c r="AIU354" s="94"/>
      <c r="AIV354" s="94"/>
      <c r="AIW354" s="94"/>
      <c r="AIX354" s="94"/>
      <c r="AIY354" s="94"/>
      <c r="AIZ354" s="94"/>
      <c r="AJA354" s="94"/>
      <c r="AJB354" s="94"/>
      <c r="AJC354" s="94"/>
      <c r="AJD354" s="94"/>
      <c r="AJE354" s="94"/>
      <c r="AJF354" s="94"/>
      <c r="AJG354" s="94"/>
      <c r="AJH354" s="94"/>
      <c r="AJI354" s="94"/>
      <c r="AJJ354" s="94"/>
      <c r="AJK354" s="94"/>
      <c r="AJL354" s="94"/>
      <c r="AJM354" s="94"/>
      <c r="AJN354" s="94"/>
      <c r="AJO354" s="94"/>
      <c r="AJP354" s="94"/>
      <c r="AJQ354" s="94"/>
      <c r="AJR354" s="94"/>
      <c r="AJS354" s="94"/>
      <c r="AJT354" s="94"/>
      <c r="AJU354" s="94"/>
      <c r="AJV354" s="94"/>
      <c r="AJW354" s="94"/>
      <c r="AJX354" s="94"/>
      <c r="AJY354" s="94"/>
      <c r="AJZ354" s="94"/>
      <c r="AKA354" s="94"/>
      <c r="AKB354" s="94"/>
      <c r="AKC354" s="94"/>
      <c r="AKD354" s="94"/>
      <c r="AKE354" s="94"/>
      <c r="AKF354" s="94"/>
      <c r="AKG354" s="94"/>
      <c r="AKH354" s="94"/>
      <c r="AKI354" s="94"/>
      <c r="AKJ354" s="94"/>
      <c r="AKK354" s="94"/>
      <c r="AKL354" s="94"/>
      <c r="AKM354" s="94"/>
      <c r="AKN354" s="94"/>
      <c r="AKO354" s="94"/>
      <c r="AKP354" s="94"/>
      <c r="AKQ354" s="94"/>
      <c r="AKR354" s="94"/>
      <c r="AKS354" s="94"/>
      <c r="AKT354" s="94"/>
      <c r="AKU354" s="94"/>
      <c r="AKV354" s="94"/>
      <c r="AKW354" s="94"/>
      <c r="AKX354" s="94"/>
      <c r="AKY354" s="94"/>
      <c r="AKZ354" s="94"/>
      <c r="ALA354" s="94"/>
      <c r="ALB354" s="94"/>
      <c r="ALC354" s="94"/>
      <c r="ALD354" s="94"/>
      <c r="ALE354" s="94"/>
      <c r="ALF354" s="94"/>
      <c r="ALG354" s="94"/>
      <c r="ALH354" s="94"/>
      <c r="ALI354" s="94"/>
      <c r="ALJ354" s="94"/>
      <c r="ALK354" s="94"/>
      <c r="ALL354" s="94"/>
      <c r="ALM354" s="94"/>
      <c r="ALN354" s="94"/>
      <c r="ALO354" s="94"/>
      <c r="ALP354" s="94"/>
      <c r="ALQ354" s="94"/>
      <c r="ALR354" s="94"/>
      <c r="ALS354" s="94"/>
      <c r="ALT354" s="94"/>
      <c r="ALU354" s="94"/>
      <c r="ALV354" s="94"/>
      <c r="ALW354" s="94"/>
      <c r="ALX354" s="94"/>
      <c r="ALY354" s="94"/>
      <c r="ALZ354" s="94"/>
      <c r="AMA354" s="94"/>
      <c r="AMB354" s="94"/>
      <c r="AMC354" s="94"/>
      <c r="AMD354" s="94"/>
      <c r="AME354" s="94"/>
      <c r="AMF354" s="94"/>
      <c r="AMG354" s="94"/>
      <c r="AMH354" s="94"/>
      <c r="AMI354" s="94"/>
      <c r="AMJ354" s="94"/>
      <c r="AMK354" s="94"/>
      <c r="AML354" s="94"/>
      <c r="AMM354" s="94"/>
      <c r="AMN354" s="94"/>
      <c r="AMO354" s="94"/>
      <c r="AMP354" s="94"/>
      <c r="AMQ354" s="94"/>
      <c r="AMR354" s="94"/>
      <c r="AMS354" s="94"/>
      <c r="AMT354" s="94"/>
      <c r="AMU354" s="94"/>
      <c r="AMV354" s="94"/>
      <c r="AMW354" s="94"/>
      <c r="AMX354" s="94"/>
      <c r="AMY354" s="94"/>
      <c r="AMZ354" s="94"/>
      <c r="ANA354" s="94"/>
      <c r="ANB354" s="94"/>
      <c r="ANC354" s="94"/>
      <c r="AND354" s="94"/>
      <c r="ANE354" s="94"/>
      <c r="ANF354" s="94"/>
      <c r="ANG354" s="94"/>
      <c r="ANH354" s="94"/>
      <c r="ANI354" s="94"/>
      <c r="ANJ354" s="94"/>
      <c r="ANK354" s="94"/>
      <c r="ANL354" s="94"/>
      <c r="ANM354" s="94"/>
      <c r="ANN354" s="94"/>
      <c r="ANO354" s="94"/>
      <c r="ANP354" s="94"/>
      <c r="ANQ354" s="94"/>
      <c r="ANR354" s="94"/>
      <c r="ANS354" s="94"/>
      <c r="ANT354" s="94"/>
      <c r="ANU354" s="94"/>
      <c r="ANV354" s="94"/>
      <c r="ANW354" s="94"/>
      <c r="ANX354" s="94"/>
      <c r="ANY354" s="94"/>
      <c r="ANZ354" s="94"/>
      <c r="AOA354" s="94"/>
      <c r="AOB354" s="94"/>
      <c r="AOC354" s="94"/>
      <c r="AOD354" s="94"/>
      <c r="AOE354" s="94"/>
      <c r="AOF354" s="94"/>
      <c r="AOG354" s="94"/>
      <c r="AOH354" s="94"/>
      <c r="AOI354" s="94"/>
      <c r="AOJ354" s="94"/>
      <c r="AOK354" s="94"/>
      <c r="AOL354" s="94"/>
      <c r="AOM354" s="94"/>
      <c r="AON354" s="94"/>
      <c r="AOO354" s="94"/>
      <c r="AOP354" s="94"/>
      <c r="AOQ354" s="94"/>
      <c r="AOR354" s="94"/>
      <c r="AOS354" s="94"/>
      <c r="AOT354" s="94"/>
      <c r="AOU354" s="94"/>
      <c r="AOV354" s="94"/>
      <c r="AOW354" s="94"/>
      <c r="AOX354" s="94"/>
      <c r="AOY354" s="94"/>
      <c r="AOZ354" s="94"/>
      <c r="APA354" s="94"/>
      <c r="APB354" s="94"/>
      <c r="APC354" s="94"/>
      <c r="APD354" s="94"/>
      <c r="APE354" s="94"/>
      <c r="APF354" s="94"/>
      <c r="APG354" s="94"/>
      <c r="APH354" s="94"/>
      <c r="API354" s="94"/>
      <c r="APJ354" s="94"/>
      <c r="APK354" s="94"/>
      <c r="APL354" s="94"/>
      <c r="APM354" s="94"/>
      <c r="APN354" s="94"/>
      <c r="APO354" s="94"/>
      <c r="APP354" s="94"/>
      <c r="APQ354" s="94"/>
      <c r="APR354" s="94"/>
      <c r="APS354" s="94"/>
      <c r="APT354" s="94"/>
      <c r="APU354" s="94"/>
      <c r="APV354" s="94"/>
      <c r="APW354" s="94"/>
      <c r="APX354" s="94"/>
      <c r="APY354" s="94"/>
      <c r="APZ354" s="94"/>
      <c r="AQA354" s="94"/>
      <c r="AQB354" s="94"/>
      <c r="AQC354" s="94"/>
      <c r="AQD354" s="94"/>
      <c r="AQE354" s="94"/>
      <c r="AQF354" s="94"/>
      <c r="AQG354" s="94"/>
      <c r="AQH354" s="94"/>
      <c r="AQI354" s="94"/>
      <c r="AQJ354" s="94"/>
      <c r="AQK354" s="94"/>
      <c r="AQL354" s="94"/>
      <c r="AQM354" s="94"/>
      <c r="AQN354" s="94"/>
      <c r="AQO354" s="94"/>
      <c r="AQP354" s="94"/>
      <c r="AQQ354" s="94"/>
      <c r="AQR354" s="94"/>
      <c r="AQS354" s="94"/>
      <c r="AQT354" s="94"/>
      <c r="AQU354" s="94"/>
      <c r="AQV354" s="94"/>
      <c r="AQW354" s="94"/>
      <c r="AQX354" s="94"/>
      <c r="AQY354" s="94"/>
      <c r="AQZ354" s="94"/>
      <c r="ARA354" s="94"/>
      <c r="ARB354" s="94"/>
      <c r="ARC354" s="94"/>
      <c r="ARD354" s="94"/>
      <c r="ARE354" s="94"/>
      <c r="ARF354" s="94"/>
      <c r="ARG354" s="94"/>
      <c r="ARH354" s="94"/>
      <c r="ARI354" s="94"/>
      <c r="ARJ354" s="94"/>
      <c r="ARK354" s="94"/>
      <c r="ARL354" s="94"/>
      <c r="ARM354" s="94"/>
      <c r="ARN354" s="94"/>
      <c r="ARO354" s="94"/>
      <c r="ARP354" s="94"/>
      <c r="ARQ354" s="94"/>
      <c r="ARR354" s="94"/>
      <c r="ARS354" s="94"/>
      <c r="ART354" s="94"/>
      <c r="ARU354" s="94"/>
      <c r="ARV354" s="94"/>
      <c r="ARW354" s="94"/>
      <c r="ARX354" s="94"/>
      <c r="ARY354" s="94"/>
      <c r="ARZ354" s="94"/>
      <c r="ASA354" s="94"/>
      <c r="ASB354" s="94"/>
      <c r="ASC354" s="94"/>
      <c r="ASD354" s="94"/>
      <c r="ASE354" s="94"/>
      <c r="ASF354" s="94"/>
      <c r="ASG354" s="94"/>
      <c r="ASH354" s="94"/>
      <c r="ASI354" s="94"/>
      <c r="ASJ354" s="94"/>
      <c r="ASK354" s="94"/>
      <c r="ASL354" s="94"/>
      <c r="ASM354" s="94"/>
      <c r="ASN354" s="94"/>
      <c r="ASO354" s="94"/>
      <c r="ASP354" s="94"/>
      <c r="ASQ354" s="94"/>
      <c r="ASR354" s="94"/>
      <c r="ASS354" s="94"/>
      <c r="AST354" s="94"/>
      <c r="ASU354" s="94"/>
      <c r="ASV354" s="94"/>
      <c r="ASW354" s="94"/>
      <c r="ASX354" s="94"/>
      <c r="ASY354" s="94"/>
      <c r="ASZ354" s="94"/>
      <c r="ATA354" s="94"/>
      <c r="ATB354" s="94"/>
      <c r="ATC354" s="94"/>
      <c r="ATD354" s="94"/>
      <c r="ATE354" s="94"/>
      <c r="ATF354" s="94"/>
      <c r="ATG354" s="94"/>
      <c r="ATH354" s="94"/>
      <c r="ATI354" s="94"/>
      <c r="ATJ354" s="94"/>
      <c r="ATK354" s="94"/>
      <c r="ATL354" s="94"/>
      <c r="ATM354" s="94"/>
      <c r="ATN354" s="94"/>
      <c r="ATO354" s="94"/>
      <c r="ATP354" s="94"/>
      <c r="ATQ354" s="94"/>
      <c r="ATR354" s="94"/>
      <c r="ATS354" s="94"/>
      <c r="ATT354" s="94"/>
      <c r="ATU354" s="94"/>
      <c r="ATV354" s="94"/>
      <c r="ATW354" s="94"/>
      <c r="ATX354" s="94"/>
      <c r="ATY354" s="94"/>
      <c r="ATZ354" s="94"/>
      <c r="AUA354" s="94"/>
      <c r="AUB354" s="94"/>
      <c r="AUC354" s="94"/>
      <c r="AUD354" s="94"/>
      <c r="AUE354" s="94"/>
      <c r="AUF354" s="94"/>
      <c r="AUG354" s="94"/>
      <c r="AUH354" s="94"/>
      <c r="AUI354" s="94"/>
      <c r="AUJ354" s="94"/>
      <c r="AUK354" s="94"/>
      <c r="AUL354" s="94"/>
      <c r="AUM354" s="94"/>
      <c r="AUN354" s="94"/>
      <c r="AUO354" s="94"/>
      <c r="AUP354" s="94"/>
      <c r="AUQ354" s="94"/>
      <c r="AUR354" s="94"/>
      <c r="AUS354" s="94"/>
      <c r="AUT354" s="94"/>
      <c r="AUU354" s="94"/>
      <c r="AUV354" s="94"/>
      <c r="AUW354" s="94"/>
      <c r="AUX354" s="94"/>
      <c r="AUY354" s="94"/>
      <c r="AUZ354" s="94"/>
      <c r="AVA354" s="94"/>
      <c r="AVB354" s="94"/>
      <c r="AVC354" s="94"/>
      <c r="AVD354" s="94"/>
      <c r="AVE354" s="94"/>
      <c r="AVF354" s="94"/>
      <c r="AVG354" s="94"/>
      <c r="AVH354" s="94"/>
      <c r="AVI354" s="94"/>
      <c r="AVJ354" s="94"/>
      <c r="AVK354" s="94"/>
      <c r="AVL354" s="94"/>
      <c r="AVM354" s="94"/>
      <c r="AVN354" s="94"/>
      <c r="AVO354" s="94"/>
      <c r="AVP354" s="94"/>
      <c r="AVQ354" s="94"/>
      <c r="AVR354" s="94"/>
      <c r="AVS354" s="94"/>
      <c r="AVT354" s="94"/>
      <c r="AVU354" s="94"/>
      <c r="AVV354" s="94"/>
      <c r="AVW354" s="94"/>
      <c r="AVX354" s="94"/>
      <c r="AVY354" s="94"/>
      <c r="AVZ354" s="94"/>
      <c r="AWA354" s="94"/>
      <c r="AWB354" s="94"/>
      <c r="AWC354" s="94"/>
      <c r="AWD354" s="94"/>
      <c r="AWE354" s="94"/>
      <c r="AWF354" s="94"/>
      <c r="AWG354" s="94"/>
      <c r="AWH354" s="94"/>
      <c r="AWI354" s="94"/>
      <c r="AWJ354" s="94"/>
      <c r="AWK354" s="94"/>
      <c r="AWL354" s="94"/>
      <c r="AWM354" s="94"/>
      <c r="AWN354" s="94"/>
      <c r="AWO354" s="94"/>
      <c r="AWP354" s="94"/>
      <c r="AWQ354" s="94"/>
      <c r="AWR354" s="94"/>
      <c r="AWS354" s="94"/>
      <c r="AWT354" s="94"/>
      <c r="AWU354" s="94"/>
      <c r="AWV354" s="94"/>
      <c r="AWW354" s="94"/>
      <c r="AWX354" s="94"/>
      <c r="AWY354" s="94"/>
      <c r="AWZ354" s="94"/>
      <c r="AXA354" s="94"/>
      <c r="AXB354" s="94"/>
      <c r="AXC354" s="94"/>
      <c r="AXD354" s="94"/>
      <c r="AXE354" s="94"/>
      <c r="AXF354" s="94"/>
      <c r="AXG354" s="94"/>
      <c r="AXH354" s="94"/>
      <c r="AXI354" s="94"/>
      <c r="AXJ354" s="94"/>
      <c r="AXK354" s="94"/>
      <c r="AXL354" s="94"/>
      <c r="AXM354" s="94"/>
      <c r="AXN354" s="94"/>
      <c r="AXO354" s="94"/>
      <c r="AXP354" s="94"/>
      <c r="AXQ354" s="94"/>
      <c r="AXR354" s="94"/>
      <c r="AXS354" s="94"/>
      <c r="AXT354" s="94"/>
      <c r="AXU354" s="94"/>
      <c r="AXV354" s="94"/>
      <c r="AXW354" s="94"/>
      <c r="AXX354" s="94"/>
      <c r="AXY354" s="94"/>
      <c r="AXZ354" s="94"/>
      <c r="AYA354" s="94"/>
      <c r="AYB354" s="94"/>
      <c r="AYC354" s="94"/>
      <c r="AYD354" s="94"/>
      <c r="AYE354" s="94"/>
      <c r="AYF354" s="94"/>
      <c r="AYG354" s="94"/>
      <c r="AYH354" s="94"/>
      <c r="AYI354" s="94"/>
      <c r="AYJ354" s="94"/>
      <c r="AYK354" s="94"/>
      <c r="AYL354" s="94"/>
      <c r="AYM354" s="94"/>
      <c r="AYN354" s="94"/>
      <c r="AYO354" s="94"/>
      <c r="AYP354" s="94"/>
      <c r="AYQ354" s="94"/>
      <c r="AYR354" s="94"/>
      <c r="AYS354" s="94"/>
      <c r="AYT354" s="94"/>
      <c r="AYU354" s="94"/>
      <c r="AYV354" s="94"/>
      <c r="AYW354" s="94"/>
      <c r="AYX354" s="94"/>
      <c r="AYY354" s="94"/>
      <c r="AYZ354" s="94"/>
      <c r="AZA354" s="94"/>
      <c r="AZB354" s="94"/>
      <c r="AZC354" s="94"/>
      <c r="AZD354" s="94"/>
      <c r="AZE354" s="94"/>
      <c r="AZF354" s="94"/>
      <c r="AZG354" s="94"/>
      <c r="AZH354" s="94"/>
      <c r="AZI354" s="94"/>
      <c r="AZJ354" s="94"/>
      <c r="AZK354" s="94"/>
      <c r="AZL354" s="94"/>
      <c r="AZM354" s="94"/>
      <c r="AZN354" s="94"/>
      <c r="AZO354" s="94"/>
      <c r="AZP354" s="94"/>
      <c r="AZQ354" s="94"/>
      <c r="AZR354" s="94"/>
      <c r="AZS354" s="94"/>
      <c r="AZT354" s="94"/>
      <c r="AZU354" s="94"/>
      <c r="AZV354" s="94"/>
      <c r="AZW354" s="94"/>
      <c r="AZX354" s="94"/>
      <c r="AZY354" s="94"/>
      <c r="AZZ354" s="94"/>
      <c r="BAA354" s="94"/>
      <c r="BAB354" s="94"/>
      <c r="BAC354" s="94"/>
      <c r="BAD354" s="94"/>
      <c r="BAE354" s="94"/>
      <c r="BAF354" s="94"/>
      <c r="BAG354" s="94"/>
      <c r="BAH354" s="94"/>
      <c r="BAI354" s="94"/>
      <c r="BAJ354" s="94"/>
      <c r="BAK354" s="94"/>
      <c r="BAL354" s="94"/>
      <c r="BAM354" s="94"/>
      <c r="BAN354" s="94"/>
      <c r="BAO354" s="94"/>
      <c r="BAP354" s="94"/>
      <c r="BAQ354" s="94"/>
      <c r="BAR354" s="94"/>
      <c r="BAS354" s="94"/>
      <c r="BAT354" s="94"/>
      <c r="BAU354" s="94"/>
      <c r="BAV354" s="94"/>
      <c r="BAW354" s="94"/>
      <c r="BAX354" s="94"/>
      <c r="BAY354" s="94"/>
      <c r="BAZ354" s="94"/>
      <c r="BBA354" s="94"/>
      <c r="BBB354" s="94"/>
      <c r="BBC354" s="94"/>
      <c r="BBD354" s="94"/>
      <c r="BBE354" s="94"/>
      <c r="BBF354" s="94"/>
      <c r="BBG354" s="94"/>
      <c r="BBH354" s="94"/>
      <c r="BBI354" s="94"/>
      <c r="BBJ354" s="94"/>
      <c r="BBK354" s="94"/>
      <c r="BBL354" s="94"/>
      <c r="BBM354" s="94"/>
      <c r="BBN354" s="94"/>
      <c r="BBO354" s="94"/>
      <c r="BBP354" s="94"/>
      <c r="BBQ354" s="94"/>
      <c r="BBR354" s="94"/>
      <c r="BBS354" s="94"/>
      <c r="BBT354" s="94"/>
      <c r="BBU354" s="94"/>
      <c r="BBV354" s="94"/>
      <c r="BBW354" s="94"/>
      <c r="BBX354" s="94"/>
      <c r="BBY354" s="94"/>
      <c r="BBZ354" s="94"/>
      <c r="BCA354" s="94"/>
      <c r="BCB354" s="94"/>
      <c r="BCC354" s="94"/>
      <c r="BCD354" s="94"/>
      <c r="BCE354" s="94"/>
      <c r="BCF354" s="94"/>
      <c r="BCG354" s="94"/>
      <c r="BCH354" s="94"/>
      <c r="BCI354" s="94"/>
      <c r="BCJ354" s="94"/>
      <c r="BCK354" s="94"/>
      <c r="BCL354" s="94"/>
      <c r="BCM354" s="94"/>
      <c r="BCN354" s="94"/>
      <c r="BCO354" s="94"/>
      <c r="BCP354" s="94"/>
      <c r="BCQ354" s="94"/>
      <c r="BCR354" s="94"/>
      <c r="BCS354" s="94"/>
      <c r="BCT354" s="94"/>
      <c r="BCU354" s="94"/>
      <c r="BCV354" s="94"/>
      <c r="BCW354" s="94"/>
      <c r="BCX354" s="94"/>
      <c r="BCY354" s="94"/>
      <c r="BCZ354" s="94"/>
      <c r="BDA354" s="94"/>
      <c r="BDB354" s="94"/>
      <c r="BDC354" s="94"/>
      <c r="BDD354" s="94"/>
      <c r="BDE354" s="94"/>
      <c r="BDF354" s="94"/>
      <c r="BDG354" s="94"/>
      <c r="BDH354" s="94"/>
      <c r="BDI354" s="94"/>
      <c r="BDJ354" s="94"/>
      <c r="BDK354" s="94"/>
      <c r="BDL354" s="94"/>
      <c r="BDM354" s="94"/>
      <c r="BDN354" s="94"/>
      <c r="BDO354" s="94"/>
      <c r="BDP354" s="94"/>
      <c r="BDQ354" s="94"/>
      <c r="BDR354" s="94"/>
      <c r="BDS354" s="94"/>
      <c r="BDT354" s="94"/>
      <c r="BDU354" s="94"/>
      <c r="BDV354" s="94"/>
      <c r="BDW354" s="94"/>
      <c r="BDX354" s="94"/>
      <c r="BDY354" s="94"/>
      <c r="BDZ354" s="94"/>
      <c r="BEA354" s="94"/>
      <c r="BEB354" s="94"/>
      <c r="BEC354" s="94"/>
      <c r="BED354" s="94"/>
      <c r="BEE354" s="94"/>
      <c r="BEF354" s="94"/>
      <c r="BEG354" s="94"/>
      <c r="BEH354" s="94"/>
      <c r="BEI354" s="94"/>
      <c r="BEJ354" s="94"/>
      <c r="BEK354" s="94"/>
      <c r="BEL354" s="94"/>
      <c r="BEM354" s="94"/>
      <c r="BEN354" s="94"/>
      <c r="BEO354" s="94"/>
      <c r="BEP354" s="94"/>
      <c r="BEQ354" s="94"/>
      <c r="BER354" s="94"/>
      <c r="BES354" s="94"/>
      <c r="BET354" s="94"/>
      <c r="BEU354" s="94"/>
      <c r="BEV354" s="94"/>
      <c r="BEW354" s="94"/>
      <c r="BEX354" s="94"/>
      <c r="BEY354" s="94"/>
      <c r="BEZ354" s="94"/>
      <c r="BFA354" s="94"/>
      <c r="BFB354" s="94"/>
      <c r="BFC354" s="94"/>
      <c r="BFD354" s="94"/>
      <c r="BFE354" s="94"/>
      <c r="BFF354" s="94"/>
      <c r="BFG354" s="94"/>
      <c r="BFH354" s="94"/>
      <c r="BFI354" s="94"/>
      <c r="BFJ354" s="94"/>
      <c r="BFK354" s="94"/>
      <c r="BFL354" s="94"/>
      <c r="BFM354" s="94"/>
      <c r="BFN354" s="94"/>
      <c r="BFO354" s="94"/>
      <c r="BFP354" s="94"/>
      <c r="BFQ354" s="94"/>
      <c r="BFR354" s="94"/>
      <c r="BFS354" s="94"/>
      <c r="BFT354" s="94"/>
      <c r="BFU354" s="94"/>
      <c r="BFV354" s="94"/>
      <c r="BFW354" s="94"/>
      <c r="BFX354" s="94"/>
      <c r="BFY354" s="94"/>
      <c r="BFZ354" s="94"/>
      <c r="BGA354" s="94"/>
      <c r="BGB354" s="94"/>
      <c r="BGC354" s="94"/>
      <c r="BGD354" s="94"/>
      <c r="BGE354" s="94"/>
      <c r="BGF354" s="94"/>
      <c r="BGG354" s="94"/>
      <c r="BGH354" s="94"/>
      <c r="BGI354" s="94"/>
      <c r="BGJ354" s="94"/>
      <c r="BGK354" s="94"/>
      <c r="BGL354" s="94"/>
      <c r="BGM354" s="94"/>
      <c r="BGN354" s="94"/>
      <c r="BGO354" s="94"/>
      <c r="BGP354" s="94"/>
      <c r="BGQ354" s="94"/>
      <c r="BGR354" s="94"/>
      <c r="BGS354" s="94"/>
      <c r="BGT354" s="94"/>
      <c r="BGU354" s="94"/>
      <c r="BGV354" s="94"/>
      <c r="BGW354" s="94"/>
      <c r="BGX354" s="94"/>
      <c r="BGY354" s="94"/>
      <c r="BGZ354" s="94"/>
      <c r="BHA354" s="94"/>
      <c r="BHB354" s="94"/>
      <c r="BHC354" s="94"/>
      <c r="BHD354" s="94"/>
      <c r="BHE354" s="94"/>
      <c r="BHF354" s="94"/>
      <c r="BHG354" s="94"/>
      <c r="BHH354" s="94"/>
      <c r="BHI354" s="94"/>
      <c r="BHJ354" s="94"/>
      <c r="BHK354" s="94"/>
      <c r="BHL354" s="94"/>
      <c r="BHM354" s="94"/>
      <c r="BHN354" s="94"/>
      <c r="BHO354" s="94"/>
      <c r="BHP354" s="94"/>
      <c r="BHQ354" s="94"/>
      <c r="BHR354" s="94"/>
      <c r="BHS354" s="94"/>
      <c r="BHT354" s="94"/>
      <c r="BHU354" s="94"/>
      <c r="BHV354" s="94"/>
      <c r="BHW354" s="94"/>
      <c r="BHX354" s="94"/>
      <c r="BHY354" s="94"/>
      <c r="BHZ354" s="94"/>
      <c r="BIA354" s="94"/>
      <c r="BIB354" s="94"/>
      <c r="BIC354" s="94"/>
      <c r="BID354" s="94"/>
      <c r="BIE354" s="94"/>
      <c r="BIF354" s="94"/>
      <c r="BIG354" s="94"/>
      <c r="BIH354" s="94"/>
      <c r="BII354" s="94"/>
      <c r="BIJ354" s="94"/>
      <c r="BIK354" s="94"/>
      <c r="BIL354" s="94"/>
      <c r="BIM354" s="94"/>
      <c r="BIN354" s="94"/>
      <c r="BIO354" s="94"/>
      <c r="BIP354" s="94"/>
      <c r="BIQ354" s="94"/>
      <c r="BIR354" s="94"/>
      <c r="BIS354" s="94"/>
      <c r="BIT354" s="94"/>
      <c r="BIU354" s="94"/>
      <c r="BIV354" s="94"/>
      <c r="BIW354" s="94"/>
      <c r="BIX354" s="94"/>
      <c r="BIY354" s="94"/>
      <c r="BIZ354" s="94"/>
      <c r="BJA354" s="94"/>
      <c r="BJB354" s="94"/>
      <c r="BJC354" s="94"/>
      <c r="BJD354" s="94"/>
      <c r="BJE354" s="94"/>
      <c r="BJF354" s="94"/>
      <c r="BJG354" s="94"/>
      <c r="BJH354" s="94"/>
      <c r="BJI354" s="94"/>
      <c r="BJJ354" s="94"/>
      <c r="BJK354" s="94"/>
      <c r="BJL354" s="94"/>
      <c r="BJM354" s="94"/>
      <c r="BJN354" s="94"/>
      <c r="BJO354" s="94"/>
      <c r="BJP354" s="94"/>
      <c r="BJQ354" s="94"/>
      <c r="BJR354" s="94"/>
      <c r="BJS354" s="94"/>
      <c r="BJT354" s="94"/>
      <c r="BJU354" s="94"/>
      <c r="BJV354" s="94"/>
      <c r="BJW354" s="94"/>
      <c r="BJX354" s="94"/>
      <c r="BJY354" s="94"/>
      <c r="BJZ354" s="94"/>
      <c r="BKA354" s="94"/>
      <c r="BKB354" s="94"/>
      <c r="BKC354" s="94"/>
      <c r="BKD354" s="94"/>
      <c r="BKE354" s="94"/>
      <c r="BKF354" s="94"/>
      <c r="BKG354" s="94"/>
      <c r="BKH354" s="94"/>
      <c r="BKI354" s="94"/>
      <c r="BKJ354" s="94"/>
      <c r="BKK354" s="94"/>
      <c r="BKL354" s="94"/>
      <c r="BKM354" s="94"/>
      <c r="BKN354" s="94"/>
      <c r="BKO354" s="94"/>
      <c r="BKP354" s="94"/>
      <c r="BKQ354" s="94"/>
      <c r="BKR354" s="94"/>
      <c r="BKS354" s="94"/>
      <c r="BKT354" s="94"/>
      <c r="BKU354" s="94"/>
      <c r="BKV354" s="94"/>
      <c r="BKW354" s="94"/>
      <c r="BKX354" s="94"/>
      <c r="BKY354" s="94"/>
      <c r="BKZ354" s="94"/>
      <c r="BLA354" s="94"/>
      <c r="BLB354" s="94"/>
      <c r="BLC354" s="94"/>
      <c r="BLD354" s="94"/>
      <c r="BLE354" s="94"/>
      <c r="BLF354" s="94"/>
      <c r="BLG354" s="94"/>
      <c r="BLH354" s="94"/>
      <c r="BLI354" s="94"/>
      <c r="BLJ354" s="94"/>
      <c r="BLK354" s="94"/>
      <c r="BLL354" s="94"/>
      <c r="BLM354" s="94"/>
      <c r="BLN354" s="94"/>
      <c r="BLO354" s="94"/>
      <c r="BLP354" s="94"/>
      <c r="BLQ354" s="94"/>
      <c r="BLR354" s="94"/>
      <c r="BLS354" s="94"/>
      <c r="BLT354" s="94"/>
      <c r="BLU354" s="94"/>
      <c r="BLV354" s="94"/>
      <c r="BLW354" s="94"/>
      <c r="BLX354" s="94"/>
      <c r="BLY354" s="94"/>
      <c r="BLZ354" s="94"/>
      <c r="BMA354" s="94"/>
      <c r="BMB354" s="94"/>
      <c r="BMC354" s="94"/>
      <c r="BMD354" s="94"/>
      <c r="BME354" s="94"/>
      <c r="BMF354" s="94"/>
      <c r="BMG354" s="94"/>
      <c r="BMH354" s="94"/>
      <c r="BMI354" s="94"/>
      <c r="BMJ354" s="94"/>
      <c r="BMK354" s="94"/>
      <c r="BML354" s="94"/>
      <c r="BMM354" s="94"/>
      <c r="BMN354" s="94"/>
      <c r="BMO354" s="94"/>
      <c r="BMP354" s="94"/>
      <c r="BMQ354" s="94"/>
      <c r="BMR354" s="94"/>
      <c r="BMS354" s="94"/>
      <c r="BMT354" s="94"/>
      <c r="BMU354" s="94"/>
      <c r="BMV354" s="94"/>
      <c r="BMW354" s="94"/>
      <c r="BMX354" s="94"/>
      <c r="BMY354" s="94"/>
      <c r="BMZ354" s="94"/>
      <c r="BNA354" s="94"/>
      <c r="BNB354" s="94"/>
      <c r="BNC354" s="94"/>
      <c r="BND354" s="94"/>
      <c r="BNE354" s="94"/>
      <c r="BNF354" s="94"/>
      <c r="BNG354" s="94"/>
      <c r="BNH354" s="94"/>
      <c r="BNI354" s="94"/>
      <c r="BNJ354" s="94"/>
      <c r="BNK354" s="94"/>
      <c r="BNL354" s="94"/>
      <c r="BNM354" s="94"/>
      <c r="BNN354" s="94"/>
      <c r="BNO354" s="94"/>
      <c r="BNP354" s="94"/>
      <c r="BNQ354" s="94"/>
      <c r="BNR354" s="94"/>
      <c r="BNS354" s="94"/>
      <c r="BNT354" s="94"/>
      <c r="BNU354" s="94"/>
      <c r="BNV354" s="94"/>
      <c r="BNW354" s="94"/>
      <c r="BNX354" s="94"/>
      <c r="BNY354" s="94"/>
      <c r="BNZ354" s="94"/>
      <c r="BOA354" s="94"/>
      <c r="BOB354" s="94"/>
      <c r="BOC354" s="94"/>
      <c r="BOD354" s="94"/>
      <c r="BOE354" s="94"/>
      <c r="BOF354" s="94"/>
      <c r="BOG354" s="94"/>
      <c r="BOH354" s="94"/>
      <c r="BOI354" s="94"/>
      <c r="BOJ354" s="94"/>
      <c r="BOK354" s="94"/>
      <c r="BOL354" s="94"/>
      <c r="BOM354" s="94"/>
      <c r="BON354" s="94"/>
      <c r="BOO354" s="94"/>
      <c r="BOP354" s="94"/>
      <c r="BOQ354" s="94"/>
      <c r="BOR354" s="94"/>
      <c r="BOS354" s="94"/>
      <c r="BOT354" s="94"/>
      <c r="BOU354" s="94"/>
      <c r="BOV354" s="94"/>
      <c r="BOW354" s="94"/>
      <c r="BOX354" s="94"/>
      <c r="BOY354" s="94"/>
      <c r="BOZ354" s="94"/>
      <c r="BPA354" s="94"/>
      <c r="BPB354" s="94"/>
      <c r="BPC354" s="94"/>
      <c r="BPD354" s="94"/>
      <c r="BPE354" s="94"/>
      <c r="BPF354" s="94"/>
      <c r="BPG354" s="94"/>
      <c r="BPH354" s="94"/>
      <c r="BPI354" s="94"/>
      <c r="BPJ354" s="94"/>
      <c r="BPK354" s="94"/>
      <c r="BPL354" s="94"/>
      <c r="BPM354" s="94"/>
      <c r="BPN354" s="94"/>
      <c r="BPO354" s="94"/>
      <c r="BPP354" s="94"/>
      <c r="BPQ354" s="94"/>
      <c r="BPR354" s="94"/>
      <c r="BPS354" s="94"/>
      <c r="BPT354" s="94"/>
      <c r="BPU354" s="94"/>
      <c r="BPV354" s="94"/>
      <c r="BPW354" s="94"/>
      <c r="BPX354" s="94"/>
      <c r="BPY354" s="94"/>
      <c r="BPZ354" s="94"/>
      <c r="BQA354" s="94"/>
      <c r="BQB354" s="94"/>
      <c r="BQC354" s="94"/>
      <c r="BQD354" s="94"/>
      <c r="BQE354" s="94"/>
      <c r="BQF354" s="94"/>
      <c r="BQG354" s="94"/>
      <c r="BQH354" s="94"/>
      <c r="BQI354" s="94"/>
      <c r="BQJ354" s="94"/>
      <c r="BQK354" s="94"/>
      <c r="BQL354" s="94"/>
      <c r="BQM354" s="94"/>
      <c r="BQN354" s="94"/>
      <c r="BQO354" s="94"/>
      <c r="BQP354" s="94"/>
      <c r="BQQ354" s="94"/>
      <c r="BQR354" s="94"/>
      <c r="BQS354" s="94"/>
      <c r="BQT354" s="94"/>
      <c r="BQU354" s="94"/>
      <c r="BQV354" s="94"/>
      <c r="BQW354" s="94"/>
      <c r="BQX354" s="94"/>
      <c r="BQY354" s="94"/>
      <c r="BQZ354" s="94"/>
      <c r="BRA354" s="94"/>
      <c r="BRB354" s="94"/>
      <c r="BRC354" s="94"/>
      <c r="BRD354" s="94"/>
      <c r="BRE354" s="94"/>
      <c r="BRF354" s="94"/>
      <c r="BRG354" s="94"/>
      <c r="BRH354" s="94"/>
      <c r="BRI354" s="94"/>
      <c r="BRJ354" s="94"/>
      <c r="BRK354" s="94"/>
      <c r="BRL354" s="94"/>
      <c r="BRM354" s="94"/>
      <c r="BRN354" s="94"/>
      <c r="BRO354" s="94"/>
      <c r="BRP354" s="94"/>
      <c r="BRQ354" s="94"/>
      <c r="BRR354" s="94"/>
      <c r="BRS354" s="94"/>
      <c r="BRT354" s="94"/>
      <c r="BRU354" s="94"/>
      <c r="BRV354" s="94"/>
      <c r="BRW354" s="94"/>
      <c r="BRX354" s="94"/>
      <c r="BRY354" s="94"/>
      <c r="BRZ354" s="94"/>
      <c r="BSA354" s="94"/>
      <c r="BSB354" s="94"/>
      <c r="BSC354" s="94"/>
      <c r="BSD354" s="94"/>
      <c r="BSE354" s="94"/>
      <c r="BSF354" s="94"/>
      <c r="BSG354" s="94"/>
      <c r="BSH354" s="94"/>
      <c r="BSI354" s="94"/>
      <c r="BSJ354" s="94"/>
      <c r="BSK354" s="94"/>
      <c r="BSL354" s="94"/>
      <c r="BSM354" s="94"/>
      <c r="BSN354" s="94"/>
      <c r="BSO354" s="94"/>
      <c r="BSP354" s="94"/>
      <c r="BSQ354" s="94"/>
      <c r="BSR354" s="94"/>
      <c r="BSS354" s="94"/>
      <c r="BST354" s="94"/>
      <c r="BSU354" s="94"/>
      <c r="BSV354" s="94"/>
      <c r="BSW354" s="94"/>
      <c r="BSX354" s="94"/>
      <c r="BSY354" s="94"/>
      <c r="BSZ354" s="94"/>
      <c r="BTA354" s="94"/>
      <c r="BTB354" s="94"/>
      <c r="BTC354" s="94"/>
      <c r="BTD354" s="94"/>
      <c r="BTE354" s="94"/>
      <c r="BTF354" s="94"/>
      <c r="BTG354" s="94"/>
      <c r="BTH354" s="94"/>
      <c r="BTI354" s="94"/>
      <c r="BTJ354" s="94"/>
      <c r="BTK354" s="94"/>
      <c r="BTL354" s="94"/>
      <c r="BTM354" s="94"/>
      <c r="BTN354" s="94"/>
      <c r="BTO354" s="94"/>
      <c r="BTP354" s="94"/>
      <c r="BTQ354" s="94"/>
      <c r="BTR354" s="94"/>
      <c r="BTS354" s="94"/>
      <c r="BTT354" s="94"/>
      <c r="BTU354" s="94"/>
      <c r="BTV354" s="94"/>
      <c r="BTW354" s="94"/>
      <c r="BTX354" s="94"/>
      <c r="BTY354" s="94"/>
      <c r="BTZ354" s="94"/>
      <c r="BUA354" s="94"/>
      <c r="BUB354" s="94"/>
      <c r="BUC354" s="94"/>
      <c r="BUD354" s="94"/>
      <c r="BUE354" s="94"/>
      <c r="BUF354" s="94"/>
      <c r="BUG354" s="94"/>
      <c r="BUH354" s="94"/>
      <c r="BUI354" s="94"/>
      <c r="BUJ354" s="94"/>
      <c r="BUK354" s="94"/>
      <c r="BUL354" s="94"/>
      <c r="BUM354" s="94"/>
      <c r="BUN354" s="94"/>
      <c r="BUO354" s="94"/>
      <c r="BUP354" s="94"/>
      <c r="BUQ354" s="94"/>
      <c r="BUR354" s="94"/>
      <c r="BUS354" s="94"/>
      <c r="BUT354" s="94"/>
      <c r="BUU354" s="94"/>
      <c r="BUV354" s="94"/>
      <c r="BUW354" s="94"/>
      <c r="BUX354" s="94"/>
      <c r="BUY354" s="94"/>
      <c r="BUZ354" s="94"/>
      <c r="BVA354" s="94"/>
      <c r="BVB354" s="94"/>
      <c r="BVC354" s="94"/>
      <c r="BVD354" s="94"/>
      <c r="BVE354" s="94"/>
      <c r="BVF354" s="94"/>
      <c r="BVG354" s="94"/>
      <c r="BVH354" s="94"/>
      <c r="BVI354" s="94"/>
      <c r="BVJ354" s="94"/>
      <c r="BVK354" s="94"/>
      <c r="BVL354" s="94"/>
      <c r="BVM354" s="94"/>
      <c r="BVN354" s="94"/>
      <c r="BVO354" s="94"/>
      <c r="BVP354" s="94"/>
      <c r="BVQ354" s="94"/>
      <c r="BVR354" s="94"/>
      <c r="BVS354" s="94"/>
      <c r="BVT354" s="94"/>
      <c r="BVU354" s="94"/>
      <c r="BVV354" s="94"/>
      <c r="BVW354" s="94"/>
      <c r="BVX354" s="94"/>
      <c r="BVY354" s="94"/>
      <c r="BVZ354" s="94"/>
      <c r="BWA354" s="94"/>
      <c r="BWB354" s="94"/>
      <c r="BWC354" s="94"/>
      <c r="BWD354" s="94"/>
      <c r="BWE354" s="94"/>
      <c r="BWF354" s="94"/>
      <c r="BWG354" s="94"/>
      <c r="BWH354" s="94"/>
      <c r="BWI354" s="94"/>
      <c r="BWJ354" s="94"/>
      <c r="BWK354" s="94"/>
      <c r="BWL354" s="94"/>
      <c r="BWM354" s="94"/>
      <c r="BWN354" s="94"/>
      <c r="BWO354" s="94"/>
      <c r="BWP354" s="94"/>
      <c r="BWQ354" s="94"/>
      <c r="BWR354" s="94"/>
      <c r="BWS354" s="94"/>
      <c r="BWT354" s="94"/>
      <c r="BWU354" s="94"/>
      <c r="BWV354" s="94"/>
      <c r="BWW354" s="94"/>
      <c r="BWX354" s="94"/>
      <c r="BWY354" s="94"/>
      <c r="BWZ354" s="94"/>
      <c r="BXA354" s="94"/>
      <c r="BXB354" s="94"/>
      <c r="BXC354" s="94"/>
      <c r="BXD354" s="94"/>
      <c r="BXE354" s="94"/>
      <c r="BXF354" s="94"/>
      <c r="BXG354" s="94"/>
      <c r="BXH354" s="94"/>
      <c r="BXI354" s="94"/>
      <c r="BXJ354" s="94"/>
      <c r="BXK354" s="94"/>
      <c r="BXL354" s="94"/>
      <c r="BXM354" s="94"/>
      <c r="BXN354" s="94"/>
      <c r="BXO354" s="94"/>
      <c r="BXP354" s="94"/>
      <c r="BXQ354" s="94"/>
      <c r="BXR354" s="94"/>
      <c r="BXS354" s="94"/>
      <c r="BXT354" s="94"/>
      <c r="BXU354" s="94"/>
      <c r="BXV354" s="94"/>
      <c r="BXW354" s="94"/>
      <c r="BXX354" s="94"/>
      <c r="BXY354" s="94"/>
      <c r="BXZ354" s="94"/>
      <c r="BYA354" s="94"/>
      <c r="BYB354" s="94"/>
      <c r="BYC354" s="94"/>
      <c r="BYD354" s="94"/>
      <c r="BYE354" s="94"/>
      <c r="BYF354" s="94"/>
      <c r="BYG354" s="94"/>
      <c r="BYH354" s="94"/>
      <c r="BYI354" s="94"/>
      <c r="BYJ354" s="94"/>
      <c r="BYK354" s="94"/>
      <c r="BYL354" s="94"/>
      <c r="BYM354" s="94"/>
      <c r="BYN354" s="94"/>
      <c r="BYO354" s="94"/>
      <c r="BYP354" s="94"/>
      <c r="BYQ354" s="94"/>
      <c r="BYR354" s="94"/>
      <c r="BYS354" s="94"/>
      <c r="BYT354" s="94"/>
      <c r="BYU354" s="94"/>
      <c r="BYV354" s="94"/>
      <c r="BYW354" s="94"/>
      <c r="BYX354" s="94"/>
      <c r="BYY354" s="94"/>
      <c r="BYZ354" s="94"/>
      <c r="BZA354" s="94"/>
      <c r="BZB354" s="94"/>
      <c r="BZC354" s="94"/>
      <c r="BZD354" s="94"/>
      <c r="BZE354" s="94"/>
      <c r="BZF354" s="94"/>
      <c r="BZG354" s="94"/>
      <c r="BZH354" s="94"/>
      <c r="BZI354" s="94"/>
      <c r="BZJ354" s="94"/>
      <c r="BZK354" s="94"/>
      <c r="BZL354" s="94"/>
      <c r="BZM354" s="94"/>
      <c r="BZN354" s="94"/>
      <c r="BZO354" s="94"/>
      <c r="BZP354" s="94"/>
      <c r="BZQ354" s="94"/>
      <c r="BZR354" s="94"/>
      <c r="BZS354" s="94"/>
      <c r="BZT354" s="94"/>
      <c r="BZU354" s="94"/>
      <c r="BZV354" s="94"/>
      <c r="BZW354" s="94"/>
      <c r="BZX354" s="94"/>
      <c r="BZY354" s="94"/>
      <c r="BZZ354" s="94"/>
      <c r="CAA354" s="94"/>
      <c r="CAB354" s="94"/>
      <c r="CAC354" s="94"/>
      <c r="CAD354" s="94"/>
      <c r="CAE354" s="94"/>
      <c r="CAF354" s="94"/>
      <c r="CAG354" s="94"/>
      <c r="CAH354" s="94"/>
      <c r="CAI354" s="94"/>
      <c r="CAJ354" s="94"/>
      <c r="CAK354" s="94"/>
      <c r="CAL354" s="94"/>
      <c r="CAM354" s="94"/>
      <c r="CAN354" s="94"/>
      <c r="CAO354" s="94"/>
      <c r="CAP354" s="94"/>
      <c r="CAQ354" s="94"/>
      <c r="CAR354" s="94"/>
      <c r="CAS354" s="94"/>
      <c r="CAT354" s="94"/>
      <c r="CAU354" s="94"/>
      <c r="CAV354" s="94"/>
      <c r="CAW354" s="94"/>
      <c r="CAX354" s="94"/>
      <c r="CAY354" s="94"/>
      <c r="CAZ354" s="94"/>
      <c r="CBA354" s="94"/>
      <c r="CBB354" s="94"/>
      <c r="CBC354" s="94"/>
      <c r="CBD354" s="94"/>
      <c r="CBE354" s="94"/>
      <c r="CBF354" s="94"/>
      <c r="CBG354" s="94"/>
      <c r="CBH354" s="94"/>
      <c r="CBI354" s="94"/>
      <c r="CBJ354" s="94"/>
      <c r="CBK354" s="94"/>
      <c r="CBL354" s="94"/>
      <c r="CBM354" s="94"/>
      <c r="CBN354" s="94"/>
      <c r="CBO354" s="94"/>
      <c r="CBP354" s="94"/>
      <c r="CBQ354" s="94"/>
      <c r="CBR354" s="94"/>
      <c r="CBS354" s="94"/>
      <c r="CBT354" s="94"/>
      <c r="CBU354" s="94"/>
      <c r="CBV354" s="94"/>
      <c r="CBW354" s="94"/>
      <c r="CBX354" s="94"/>
      <c r="CBY354" s="94"/>
      <c r="CBZ354" s="94"/>
      <c r="CCA354" s="94"/>
      <c r="CCB354" s="94"/>
      <c r="CCC354" s="94"/>
      <c r="CCD354" s="94"/>
      <c r="CCE354" s="94"/>
      <c r="CCF354" s="94"/>
      <c r="CCG354" s="94"/>
      <c r="CCH354" s="94"/>
      <c r="CCI354" s="94"/>
      <c r="CCJ354" s="94"/>
      <c r="CCK354" s="94"/>
      <c r="CCL354" s="94"/>
      <c r="CCM354" s="94"/>
      <c r="CCN354" s="94"/>
      <c r="CCO354" s="94"/>
      <c r="CCP354" s="94"/>
      <c r="CCQ354" s="94"/>
      <c r="CCR354" s="94"/>
      <c r="CCS354" s="94"/>
      <c r="CCT354" s="94"/>
      <c r="CCU354" s="94"/>
      <c r="CCV354" s="94"/>
      <c r="CCW354" s="94"/>
      <c r="CCX354" s="94"/>
      <c r="CCY354" s="94"/>
      <c r="CCZ354" s="94"/>
      <c r="CDA354" s="94"/>
      <c r="CDB354" s="94"/>
      <c r="CDC354" s="94"/>
      <c r="CDD354" s="94"/>
      <c r="CDE354" s="94"/>
      <c r="CDF354" s="94"/>
      <c r="CDG354" s="94"/>
      <c r="CDH354" s="94"/>
      <c r="CDI354" s="94"/>
      <c r="CDJ354" s="94"/>
      <c r="CDK354" s="94"/>
      <c r="CDL354" s="94"/>
      <c r="CDM354" s="94"/>
      <c r="CDN354" s="94"/>
      <c r="CDO354" s="94"/>
      <c r="CDP354" s="94"/>
      <c r="CDQ354" s="94"/>
      <c r="CDR354" s="94"/>
      <c r="CDS354" s="94"/>
      <c r="CDT354" s="94"/>
      <c r="CDU354" s="94"/>
      <c r="CDV354" s="94"/>
      <c r="CDW354" s="94"/>
      <c r="CDX354" s="94"/>
      <c r="CDY354" s="94"/>
      <c r="CDZ354" s="94"/>
      <c r="CEA354" s="94"/>
      <c r="CEB354" s="94"/>
      <c r="CEC354" s="94"/>
      <c r="CED354" s="94"/>
      <c r="CEE354" s="94"/>
      <c r="CEF354" s="94"/>
      <c r="CEG354" s="94"/>
      <c r="CEH354" s="94"/>
      <c r="CEI354" s="94"/>
      <c r="CEJ354" s="94"/>
      <c r="CEK354" s="94"/>
      <c r="CEL354" s="94"/>
      <c r="CEM354" s="94"/>
      <c r="CEN354" s="94"/>
      <c r="CEO354" s="94"/>
      <c r="CEP354" s="94"/>
      <c r="CEQ354" s="94"/>
      <c r="CER354" s="94"/>
      <c r="CES354" s="94"/>
      <c r="CET354" s="94"/>
      <c r="CEU354" s="94"/>
      <c r="CEV354" s="94"/>
      <c r="CEW354" s="94"/>
      <c r="CEX354" s="94"/>
      <c r="CEY354" s="94"/>
      <c r="CEZ354" s="94"/>
      <c r="CFA354" s="94"/>
      <c r="CFB354" s="94"/>
      <c r="CFC354" s="94"/>
      <c r="CFD354" s="94"/>
      <c r="CFE354" s="94"/>
      <c r="CFF354" s="94"/>
      <c r="CFG354" s="94"/>
      <c r="CFH354" s="94"/>
      <c r="CFI354" s="94"/>
      <c r="CFJ354" s="94"/>
      <c r="CFK354" s="94"/>
      <c r="CFL354" s="94"/>
      <c r="CFM354" s="94"/>
      <c r="CFN354" s="94"/>
      <c r="CFO354" s="94"/>
      <c r="CFP354" s="94"/>
      <c r="CFQ354" s="94"/>
      <c r="CFR354" s="94"/>
      <c r="CFS354" s="94"/>
      <c r="CFT354" s="94"/>
      <c r="CFU354" s="94"/>
      <c r="CFV354" s="94"/>
      <c r="CFW354" s="94"/>
      <c r="CFX354" s="94"/>
      <c r="CFY354" s="94"/>
      <c r="CFZ354" s="94"/>
      <c r="CGA354" s="94"/>
      <c r="CGB354" s="94"/>
      <c r="CGC354" s="94"/>
      <c r="CGD354" s="94"/>
      <c r="CGE354" s="94"/>
      <c r="CGF354" s="94"/>
      <c r="CGG354" s="94"/>
      <c r="CGH354" s="94"/>
      <c r="CGI354" s="94"/>
      <c r="CGJ354" s="94"/>
      <c r="CGK354" s="94"/>
      <c r="CGL354" s="94"/>
      <c r="CGM354" s="94"/>
      <c r="CGN354" s="94"/>
      <c r="CGO354" s="94"/>
      <c r="CGP354" s="94"/>
      <c r="CGQ354" s="94"/>
      <c r="CGR354" s="94"/>
      <c r="CGS354" s="94"/>
      <c r="CGT354" s="94"/>
      <c r="CGU354" s="94"/>
      <c r="CGV354" s="94"/>
      <c r="CGW354" s="94"/>
      <c r="CGX354" s="94"/>
      <c r="CGY354" s="94"/>
      <c r="CGZ354" s="94"/>
      <c r="CHA354" s="94"/>
      <c r="CHB354" s="94"/>
      <c r="CHC354" s="94"/>
      <c r="CHD354" s="94"/>
      <c r="CHE354" s="94"/>
      <c r="CHF354" s="94"/>
      <c r="CHG354" s="94"/>
      <c r="CHH354" s="94"/>
      <c r="CHI354" s="94"/>
      <c r="CHJ354" s="94"/>
      <c r="CHK354" s="94"/>
      <c r="CHL354" s="94"/>
      <c r="CHM354" s="94"/>
      <c r="CHN354" s="94"/>
      <c r="CHO354" s="94"/>
      <c r="CHP354" s="94"/>
      <c r="CHQ354" s="94"/>
      <c r="CHR354" s="94"/>
      <c r="CHS354" s="94"/>
      <c r="CHT354" s="94"/>
      <c r="CHU354" s="94"/>
      <c r="CHV354" s="94"/>
      <c r="CHW354" s="94"/>
      <c r="CHX354" s="94"/>
      <c r="CHY354" s="94"/>
      <c r="CHZ354" s="94"/>
      <c r="CIA354" s="94"/>
      <c r="CIB354" s="94"/>
      <c r="CIC354" s="94"/>
      <c r="CID354" s="94"/>
      <c r="CIE354" s="94"/>
      <c r="CIF354" s="94"/>
      <c r="CIG354" s="94"/>
      <c r="CIH354" s="94"/>
      <c r="CII354" s="94"/>
      <c r="CIJ354" s="94"/>
      <c r="CIK354" s="94"/>
      <c r="CIL354" s="94"/>
      <c r="CIM354" s="94"/>
      <c r="CIN354" s="94"/>
      <c r="CIO354" s="94"/>
      <c r="CIP354" s="94"/>
      <c r="CIQ354" s="94"/>
      <c r="CIR354" s="94"/>
      <c r="CIS354" s="94"/>
      <c r="CIT354" s="94"/>
      <c r="CIU354" s="94"/>
      <c r="CIV354" s="94"/>
      <c r="CIW354" s="94"/>
      <c r="CIX354" s="94"/>
      <c r="CIY354" s="94"/>
      <c r="CIZ354" s="94"/>
      <c r="CJA354" s="94"/>
      <c r="CJB354" s="94"/>
      <c r="CJC354" s="94"/>
      <c r="CJD354" s="94"/>
      <c r="CJE354" s="94"/>
      <c r="CJF354" s="94"/>
      <c r="CJG354" s="94"/>
      <c r="CJH354" s="94"/>
      <c r="CJI354" s="94"/>
      <c r="CJJ354" s="94"/>
      <c r="CJK354" s="94"/>
      <c r="CJL354" s="94"/>
      <c r="CJM354" s="94"/>
      <c r="CJN354" s="94"/>
      <c r="CJO354" s="94"/>
      <c r="CJP354" s="94"/>
      <c r="CJQ354" s="94"/>
      <c r="CJR354" s="94"/>
      <c r="CJS354" s="94"/>
      <c r="CJT354" s="94"/>
      <c r="CJU354" s="94"/>
      <c r="CJV354" s="94"/>
      <c r="CJW354" s="94"/>
      <c r="CJX354" s="94"/>
      <c r="CJY354" s="94"/>
      <c r="CJZ354" s="94"/>
      <c r="CKA354" s="94"/>
      <c r="CKB354" s="94"/>
      <c r="CKC354" s="94"/>
      <c r="CKD354" s="94"/>
      <c r="CKE354" s="94"/>
      <c r="CKF354" s="94"/>
      <c r="CKG354" s="94"/>
      <c r="CKH354" s="94"/>
      <c r="CKI354" s="94"/>
      <c r="CKJ354" s="94"/>
      <c r="CKK354" s="94"/>
      <c r="CKL354" s="94"/>
      <c r="CKM354" s="94"/>
      <c r="CKN354" s="94"/>
      <c r="CKO354" s="94"/>
      <c r="CKP354" s="94"/>
      <c r="CKQ354" s="94"/>
      <c r="CKR354" s="94"/>
      <c r="CKS354" s="94"/>
      <c r="CKT354" s="94"/>
      <c r="CKU354" s="94"/>
      <c r="CKV354" s="94"/>
      <c r="CKW354" s="94"/>
      <c r="CKX354" s="94"/>
      <c r="CKY354" s="94"/>
      <c r="CKZ354" s="94"/>
      <c r="CLA354" s="94"/>
      <c r="CLB354" s="94"/>
      <c r="CLC354" s="94"/>
      <c r="CLD354" s="94"/>
      <c r="CLE354" s="94"/>
      <c r="CLF354" s="94"/>
      <c r="CLG354" s="94"/>
      <c r="CLH354" s="94"/>
      <c r="CLI354" s="94"/>
      <c r="CLJ354" s="94"/>
      <c r="CLK354" s="94"/>
      <c r="CLL354" s="94"/>
      <c r="CLM354" s="94"/>
      <c r="CLN354" s="94"/>
      <c r="CLO354" s="94"/>
      <c r="CLP354" s="94"/>
      <c r="CLQ354" s="94"/>
      <c r="CLR354" s="94"/>
      <c r="CLS354" s="94"/>
      <c r="CLT354" s="94"/>
      <c r="CLU354" s="94"/>
      <c r="CLV354" s="94"/>
      <c r="CLW354" s="94"/>
      <c r="CLX354" s="94"/>
      <c r="CLY354" s="94"/>
      <c r="CLZ354" s="94"/>
      <c r="CMA354" s="94"/>
      <c r="CMB354" s="94"/>
      <c r="CMC354" s="94"/>
      <c r="CMD354" s="94"/>
      <c r="CME354" s="94"/>
      <c r="CMF354" s="94"/>
      <c r="CMG354" s="94"/>
      <c r="CMH354" s="94"/>
      <c r="CMI354" s="94"/>
      <c r="CMJ354" s="94"/>
      <c r="CMK354" s="94"/>
      <c r="CML354" s="94"/>
      <c r="CMM354" s="94"/>
      <c r="CMN354" s="94"/>
      <c r="CMO354" s="94"/>
      <c r="CMP354" s="94"/>
      <c r="CMQ354" s="94"/>
      <c r="CMR354" s="94"/>
      <c r="CMS354" s="94"/>
      <c r="CMT354" s="94"/>
      <c r="CMU354" s="94"/>
      <c r="CMV354" s="94"/>
      <c r="CMW354" s="94"/>
      <c r="CMX354" s="94"/>
      <c r="CMY354" s="94"/>
      <c r="CMZ354" s="94"/>
      <c r="CNA354" s="94"/>
      <c r="CNB354" s="94"/>
      <c r="CNC354" s="94"/>
      <c r="CND354" s="94"/>
      <c r="CNE354" s="94"/>
      <c r="CNF354" s="94"/>
      <c r="CNG354" s="94"/>
      <c r="CNH354" s="94"/>
      <c r="CNI354" s="94"/>
      <c r="CNJ354" s="94"/>
      <c r="CNK354" s="94"/>
      <c r="CNL354" s="94"/>
      <c r="CNM354" s="94"/>
      <c r="CNN354" s="94"/>
      <c r="CNO354" s="94"/>
      <c r="CNP354" s="94"/>
      <c r="CNQ354" s="94"/>
      <c r="CNR354" s="94"/>
      <c r="CNS354" s="94"/>
      <c r="CNT354" s="94"/>
      <c r="CNU354" s="94"/>
      <c r="CNV354" s="94"/>
      <c r="CNW354" s="94"/>
      <c r="CNX354" s="94"/>
      <c r="CNY354" s="94"/>
      <c r="CNZ354" s="94"/>
      <c r="COA354" s="94"/>
      <c r="COB354" s="94"/>
      <c r="COC354" s="94"/>
      <c r="COD354" s="94"/>
      <c r="COE354" s="94"/>
      <c r="COF354" s="94"/>
      <c r="COG354" s="94"/>
      <c r="COH354" s="94"/>
      <c r="COI354" s="94"/>
      <c r="COJ354" s="94"/>
      <c r="COK354" s="94"/>
      <c r="COL354" s="94"/>
      <c r="COM354" s="94"/>
      <c r="CON354" s="94"/>
      <c r="COO354" s="94"/>
      <c r="COP354" s="94"/>
      <c r="COQ354" s="94"/>
      <c r="COR354" s="94"/>
      <c r="COS354" s="94"/>
      <c r="COT354" s="94"/>
      <c r="COU354" s="94"/>
      <c r="COV354" s="94"/>
      <c r="COW354" s="94"/>
      <c r="COX354" s="94"/>
      <c r="COY354" s="94"/>
      <c r="COZ354" s="94"/>
      <c r="CPA354" s="94"/>
      <c r="CPB354" s="94"/>
      <c r="CPC354" s="94"/>
      <c r="CPD354" s="94"/>
      <c r="CPE354" s="94"/>
      <c r="CPF354" s="94"/>
      <c r="CPG354" s="94"/>
      <c r="CPH354" s="94"/>
      <c r="CPI354" s="94"/>
      <c r="CPJ354" s="94"/>
      <c r="CPK354" s="94"/>
      <c r="CPL354" s="94"/>
      <c r="CPM354" s="94"/>
      <c r="CPN354" s="94"/>
      <c r="CPO354" s="94"/>
      <c r="CPP354" s="94"/>
      <c r="CPQ354" s="94"/>
      <c r="CPR354" s="94"/>
      <c r="CPS354" s="94"/>
      <c r="CPT354" s="94"/>
      <c r="CPU354" s="94"/>
      <c r="CPV354" s="94"/>
      <c r="CPW354" s="94"/>
      <c r="CPX354" s="94"/>
      <c r="CPY354" s="94"/>
      <c r="CPZ354" s="94"/>
      <c r="CQA354" s="94"/>
      <c r="CQB354" s="94"/>
      <c r="CQC354" s="94"/>
      <c r="CQD354" s="94"/>
      <c r="CQE354" s="94"/>
      <c r="CQF354" s="94"/>
      <c r="CQG354" s="94"/>
      <c r="CQH354" s="94"/>
      <c r="CQI354" s="94"/>
      <c r="CQJ354" s="94"/>
      <c r="CQK354" s="94"/>
      <c r="CQL354" s="94"/>
      <c r="CQM354" s="94"/>
      <c r="CQN354" s="94"/>
      <c r="CQO354" s="94"/>
      <c r="CQP354" s="94"/>
      <c r="CQQ354" s="94"/>
      <c r="CQR354" s="94"/>
      <c r="CQS354" s="94"/>
      <c r="CQT354" s="94"/>
      <c r="CQU354" s="94"/>
      <c r="CQV354" s="94"/>
      <c r="CQW354" s="94"/>
      <c r="CQX354" s="94"/>
      <c r="CQY354" s="94"/>
      <c r="CQZ354" s="94"/>
      <c r="CRA354" s="94"/>
      <c r="CRB354" s="94"/>
      <c r="CRC354" s="94"/>
      <c r="CRD354" s="94"/>
      <c r="CRE354" s="94"/>
      <c r="CRF354" s="94"/>
      <c r="CRG354" s="94"/>
      <c r="CRH354" s="94"/>
      <c r="CRI354" s="94"/>
      <c r="CRJ354" s="94"/>
      <c r="CRK354" s="94"/>
      <c r="CRL354" s="94"/>
      <c r="CRM354" s="94"/>
      <c r="CRN354" s="94"/>
      <c r="CRO354" s="94"/>
      <c r="CRP354" s="94"/>
      <c r="CRQ354" s="94"/>
      <c r="CRR354" s="94"/>
      <c r="CRS354" s="94"/>
      <c r="CRT354" s="94"/>
      <c r="CRU354" s="94"/>
      <c r="CRV354" s="94"/>
      <c r="CRW354" s="94"/>
      <c r="CRX354" s="94"/>
      <c r="CRY354" s="94"/>
      <c r="CRZ354" s="94"/>
      <c r="CSA354" s="94"/>
      <c r="CSB354" s="94"/>
      <c r="CSC354" s="94"/>
      <c r="CSD354" s="94"/>
      <c r="CSE354" s="94"/>
      <c r="CSF354" s="94"/>
      <c r="CSG354" s="94"/>
      <c r="CSH354" s="94"/>
      <c r="CSI354" s="94"/>
      <c r="CSJ354" s="94"/>
      <c r="CSK354" s="94"/>
      <c r="CSL354" s="94"/>
      <c r="CSM354" s="94"/>
      <c r="CSN354" s="94"/>
      <c r="CSO354" s="94"/>
      <c r="CSP354" s="94"/>
      <c r="CSQ354" s="94"/>
      <c r="CSR354" s="94"/>
      <c r="CSS354" s="94"/>
      <c r="CST354" s="94"/>
      <c r="CSU354" s="94"/>
      <c r="CSV354" s="94"/>
      <c r="CSW354" s="94"/>
      <c r="CSX354" s="94"/>
      <c r="CSY354" s="94"/>
      <c r="CSZ354" s="94"/>
      <c r="CTA354" s="94"/>
      <c r="CTB354" s="94"/>
      <c r="CTC354" s="94"/>
      <c r="CTD354" s="94"/>
      <c r="CTE354" s="94"/>
      <c r="CTF354" s="94"/>
      <c r="CTG354" s="94"/>
      <c r="CTH354" s="94"/>
      <c r="CTI354" s="94"/>
      <c r="CTJ354" s="94"/>
      <c r="CTK354" s="94"/>
      <c r="CTL354" s="94"/>
      <c r="CTM354" s="94"/>
      <c r="CTN354" s="94"/>
      <c r="CTO354" s="94"/>
      <c r="CTP354" s="94"/>
      <c r="CTQ354" s="94"/>
      <c r="CTR354" s="94"/>
      <c r="CTS354" s="94"/>
      <c r="CTT354" s="94"/>
      <c r="CTU354" s="94"/>
      <c r="CTV354" s="94"/>
      <c r="CTW354" s="94"/>
      <c r="CTX354" s="94"/>
      <c r="CTY354" s="94"/>
      <c r="CTZ354" s="94"/>
      <c r="CUA354" s="94"/>
      <c r="CUB354" s="94"/>
      <c r="CUC354" s="94"/>
      <c r="CUD354" s="94"/>
      <c r="CUE354" s="94"/>
      <c r="CUF354" s="94"/>
      <c r="CUG354" s="94"/>
      <c r="CUH354" s="94"/>
      <c r="CUI354" s="94"/>
      <c r="CUJ354" s="94"/>
      <c r="CUK354" s="94"/>
      <c r="CUL354" s="94"/>
      <c r="CUM354" s="94"/>
      <c r="CUN354" s="94"/>
      <c r="CUO354" s="94"/>
      <c r="CUP354" s="94"/>
      <c r="CUQ354" s="94"/>
      <c r="CUR354" s="94"/>
      <c r="CUS354" s="94"/>
      <c r="CUT354" s="94"/>
      <c r="CUU354" s="94"/>
      <c r="CUV354" s="94"/>
      <c r="CUW354" s="94"/>
      <c r="CUX354" s="94"/>
      <c r="CUY354" s="94"/>
      <c r="CUZ354" s="94"/>
      <c r="CVA354" s="94"/>
      <c r="CVB354" s="94"/>
      <c r="CVC354" s="94"/>
      <c r="CVD354" s="94"/>
      <c r="CVE354" s="94"/>
      <c r="CVF354" s="94"/>
      <c r="CVG354" s="94"/>
      <c r="CVH354" s="94"/>
      <c r="CVI354" s="94"/>
      <c r="CVJ354" s="94"/>
      <c r="CVK354" s="94"/>
      <c r="CVL354" s="94"/>
      <c r="CVM354" s="94"/>
      <c r="CVN354" s="94"/>
      <c r="CVO354" s="94"/>
      <c r="CVP354" s="94"/>
      <c r="CVQ354" s="94"/>
      <c r="CVR354" s="94"/>
      <c r="CVS354" s="94"/>
      <c r="CVT354" s="94"/>
      <c r="CVU354" s="94"/>
      <c r="CVV354" s="94"/>
      <c r="CVW354" s="94"/>
      <c r="CVX354" s="94"/>
      <c r="CVY354" s="94"/>
      <c r="CVZ354" s="94"/>
      <c r="CWA354" s="94"/>
      <c r="CWB354" s="94"/>
      <c r="CWC354" s="94"/>
      <c r="CWD354" s="94"/>
      <c r="CWE354" s="94"/>
      <c r="CWF354" s="94"/>
      <c r="CWG354" s="94"/>
      <c r="CWH354" s="94"/>
      <c r="CWI354" s="94"/>
      <c r="CWJ354" s="94"/>
      <c r="CWK354" s="94"/>
      <c r="CWL354" s="94"/>
      <c r="CWM354" s="94"/>
      <c r="CWN354" s="94"/>
      <c r="CWO354" s="94"/>
      <c r="CWP354" s="94"/>
      <c r="CWQ354" s="94"/>
      <c r="CWR354" s="94"/>
      <c r="CWS354" s="94"/>
      <c r="CWT354" s="94"/>
      <c r="CWU354" s="94"/>
      <c r="CWV354" s="94"/>
      <c r="CWW354" s="94"/>
      <c r="CWX354" s="94"/>
      <c r="CWY354" s="94"/>
      <c r="CWZ354" s="94"/>
      <c r="CXA354" s="94"/>
      <c r="CXB354" s="94"/>
      <c r="CXC354" s="94"/>
      <c r="CXD354" s="94"/>
      <c r="CXE354" s="94"/>
      <c r="CXF354" s="94"/>
      <c r="CXG354" s="94"/>
      <c r="CXH354" s="94"/>
      <c r="CXI354" s="94"/>
      <c r="CXJ354" s="94"/>
      <c r="CXK354" s="94"/>
      <c r="CXL354" s="94"/>
      <c r="CXM354" s="94"/>
      <c r="CXN354" s="94"/>
      <c r="CXO354" s="94"/>
      <c r="CXP354" s="94"/>
      <c r="CXQ354" s="94"/>
      <c r="CXR354" s="94"/>
      <c r="CXS354" s="94"/>
      <c r="CXT354" s="94"/>
      <c r="CXU354" s="94"/>
      <c r="CXV354" s="94"/>
      <c r="CXW354" s="94"/>
      <c r="CXX354" s="94"/>
      <c r="CXY354" s="94"/>
      <c r="CXZ354" s="94"/>
      <c r="CYA354" s="94"/>
      <c r="CYB354" s="94"/>
      <c r="CYC354" s="94"/>
      <c r="CYD354" s="94"/>
      <c r="CYE354" s="94"/>
      <c r="CYF354" s="94"/>
      <c r="CYG354" s="94"/>
      <c r="CYH354" s="94"/>
      <c r="CYI354" s="94"/>
      <c r="CYJ354" s="94"/>
      <c r="CYK354" s="94"/>
      <c r="CYL354" s="94"/>
      <c r="CYM354" s="94"/>
      <c r="CYN354" s="94"/>
      <c r="CYO354" s="94"/>
      <c r="CYP354" s="94"/>
      <c r="CYQ354" s="94"/>
      <c r="CYR354" s="94"/>
      <c r="CYS354" s="94"/>
      <c r="CYT354" s="94"/>
      <c r="CYU354" s="94"/>
      <c r="CYV354" s="94"/>
      <c r="CYW354" s="94"/>
      <c r="CYX354" s="94"/>
      <c r="CYY354" s="94"/>
      <c r="CYZ354" s="94"/>
      <c r="CZA354" s="94"/>
      <c r="CZB354" s="94"/>
      <c r="CZC354" s="94"/>
      <c r="CZD354" s="94"/>
      <c r="CZE354" s="94"/>
      <c r="CZF354" s="94"/>
      <c r="CZG354" s="94"/>
      <c r="CZH354" s="94"/>
      <c r="CZI354" s="94"/>
      <c r="CZJ354" s="94"/>
      <c r="CZK354" s="94"/>
      <c r="CZL354" s="94"/>
      <c r="CZM354" s="94"/>
      <c r="CZN354" s="94"/>
      <c r="CZO354" s="94"/>
      <c r="CZP354" s="94"/>
      <c r="CZQ354" s="94"/>
      <c r="CZR354" s="94"/>
      <c r="CZS354" s="94"/>
      <c r="CZT354" s="94"/>
      <c r="CZU354" s="94"/>
      <c r="CZV354" s="94"/>
      <c r="CZW354" s="94"/>
      <c r="CZX354" s="94"/>
      <c r="CZY354" s="94"/>
      <c r="CZZ354" s="94"/>
      <c r="DAA354" s="94"/>
      <c r="DAB354" s="94"/>
      <c r="DAC354" s="94"/>
      <c r="DAD354" s="94"/>
      <c r="DAE354" s="94"/>
      <c r="DAF354" s="94"/>
      <c r="DAG354" s="94"/>
      <c r="DAH354" s="94"/>
      <c r="DAI354" s="94"/>
      <c r="DAJ354" s="94"/>
      <c r="DAK354" s="94"/>
      <c r="DAL354" s="94"/>
      <c r="DAM354" s="94"/>
      <c r="DAN354" s="94"/>
      <c r="DAO354" s="94"/>
      <c r="DAP354" s="94"/>
      <c r="DAQ354" s="94"/>
      <c r="DAR354" s="94"/>
      <c r="DAS354" s="94"/>
      <c r="DAT354" s="94"/>
      <c r="DAU354" s="94"/>
      <c r="DAV354" s="94"/>
      <c r="DAW354" s="94"/>
      <c r="DAX354" s="94"/>
      <c r="DAY354" s="94"/>
      <c r="DAZ354" s="94"/>
      <c r="DBA354" s="94"/>
      <c r="DBB354" s="94"/>
      <c r="DBC354" s="94"/>
      <c r="DBD354" s="94"/>
      <c r="DBE354" s="94"/>
      <c r="DBF354" s="94"/>
      <c r="DBG354" s="94"/>
      <c r="DBH354" s="94"/>
      <c r="DBI354" s="94"/>
      <c r="DBJ354" s="94"/>
      <c r="DBK354" s="94"/>
      <c r="DBL354" s="94"/>
      <c r="DBM354" s="94"/>
      <c r="DBN354" s="94"/>
      <c r="DBO354" s="94"/>
      <c r="DBP354" s="94"/>
      <c r="DBQ354" s="94"/>
      <c r="DBR354" s="94"/>
      <c r="DBS354" s="94"/>
      <c r="DBT354" s="94"/>
      <c r="DBU354" s="94"/>
      <c r="DBV354" s="94"/>
      <c r="DBW354" s="94"/>
      <c r="DBX354" s="94"/>
      <c r="DBY354" s="94"/>
      <c r="DBZ354" s="94"/>
      <c r="DCA354" s="94"/>
      <c r="DCB354" s="94"/>
      <c r="DCC354" s="94"/>
      <c r="DCD354" s="94"/>
      <c r="DCE354" s="94"/>
      <c r="DCF354" s="94"/>
      <c r="DCG354" s="94"/>
      <c r="DCH354" s="94"/>
      <c r="DCI354" s="94"/>
      <c r="DCJ354" s="94"/>
      <c r="DCK354" s="94"/>
      <c r="DCL354" s="94"/>
      <c r="DCM354" s="94"/>
      <c r="DCN354" s="94"/>
      <c r="DCO354" s="94"/>
      <c r="DCP354" s="94"/>
      <c r="DCQ354" s="94"/>
      <c r="DCR354" s="94"/>
      <c r="DCS354" s="94"/>
      <c r="DCT354" s="94"/>
      <c r="DCU354" s="94"/>
      <c r="DCV354" s="94"/>
      <c r="DCW354" s="94"/>
      <c r="DCX354" s="94"/>
      <c r="DCY354" s="94"/>
      <c r="DCZ354" s="94"/>
      <c r="DDA354" s="94"/>
      <c r="DDB354" s="94"/>
      <c r="DDC354" s="94"/>
      <c r="DDD354" s="94"/>
      <c r="DDE354" s="94"/>
      <c r="DDF354" s="94"/>
      <c r="DDG354" s="94"/>
      <c r="DDH354" s="94"/>
      <c r="DDI354" s="94"/>
      <c r="DDJ354" s="94"/>
      <c r="DDK354" s="94"/>
      <c r="DDL354" s="94"/>
      <c r="DDM354" s="94"/>
      <c r="DDN354" s="94"/>
      <c r="DDO354" s="94"/>
      <c r="DDP354" s="94"/>
      <c r="DDQ354" s="94"/>
      <c r="DDR354" s="94"/>
      <c r="DDS354" s="94"/>
      <c r="DDT354" s="94"/>
      <c r="DDU354" s="94"/>
      <c r="DDV354" s="94"/>
      <c r="DDW354" s="94"/>
      <c r="DDX354" s="94"/>
      <c r="DDY354" s="94"/>
      <c r="DDZ354" s="94"/>
      <c r="DEA354" s="94"/>
      <c r="DEB354" s="94"/>
      <c r="DEC354" s="94"/>
      <c r="DED354" s="94"/>
      <c r="DEE354" s="94"/>
      <c r="DEF354" s="94"/>
      <c r="DEG354" s="94"/>
      <c r="DEH354" s="94"/>
      <c r="DEI354" s="94"/>
      <c r="DEJ354" s="94"/>
      <c r="DEK354" s="94"/>
      <c r="DEL354" s="94"/>
      <c r="DEM354" s="94"/>
      <c r="DEN354" s="94"/>
      <c r="DEO354" s="94"/>
      <c r="DEP354" s="94"/>
      <c r="DEQ354" s="94"/>
      <c r="DER354" s="94"/>
      <c r="DES354" s="94"/>
      <c r="DET354" s="94"/>
      <c r="DEU354" s="94"/>
      <c r="DEV354" s="94"/>
      <c r="DEW354" s="94"/>
      <c r="DEX354" s="94"/>
      <c r="DEY354" s="94"/>
      <c r="DEZ354" s="94"/>
      <c r="DFA354" s="94"/>
      <c r="DFB354" s="94"/>
      <c r="DFC354" s="94"/>
      <c r="DFD354" s="94"/>
      <c r="DFE354" s="94"/>
      <c r="DFF354" s="94"/>
      <c r="DFG354" s="94"/>
      <c r="DFH354" s="94"/>
      <c r="DFI354" s="94"/>
      <c r="DFJ354" s="94"/>
      <c r="DFK354" s="94"/>
      <c r="DFL354" s="94"/>
      <c r="DFM354" s="94"/>
      <c r="DFN354" s="94"/>
      <c r="DFO354" s="94"/>
      <c r="DFP354" s="94"/>
      <c r="DFQ354" s="94"/>
      <c r="DFR354" s="94"/>
      <c r="DFS354" s="94"/>
      <c r="DFT354" s="94"/>
      <c r="DFU354" s="94"/>
      <c r="DFV354" s="94"/>
      <c r="DFW354" s="94"/>
      <c r="DFX354" s="94"/>
      <c r="DFY354" s="94"/>
      <c r="DFZ354" s="94"/>
      <c r="DGA354" s="94"/>
      <c r="DGB354" s="94"/>
      <c r="DGC354" s="94"/>
      <c r="DGD354" s="94"/>
      <c r="DGE354" s="94"/>
      <c r="DGF354" s="94"/>
      <c r="DGG354" s="94"/>
      <c r="DGH354" s="94"/>
      <c r="DGI354" s="94"/>
      <c r="DGJ354" s="94"/>
      <c r="DGK354" s="94"/>
      <c r="DGL354" s="94"/>
      <c r="DGM354" s="94"/>
      <c r="DGN354" s="94"/>
      <c r="DGO354" s="94"/>
      <c r="DGP354" s="94"/>
      <c r="DGQ354" s="94"/>
      <c r="DGR354" s="94"/>
      <c r="DGS354" s="94"/>
      <c r="DGT354" s="94"/>
      <c r="DGU354" s="94"/>
      <c r="DGV354" s="94"/>
      <c r="DGW354" s="94"/>
      <c r="DGX354" s="94"/>
      <c r="DGY354" s="94"/>
      <c r="DGZ354" s="94"/>
      <c r="DHA354" s="94"/>
      <c r="DHB354" s="94"/>
      <c r="DHC354" s="94"/>
      <c r="DHD354" s="94"/>
      <c r="DHE354" s="94"/>
      <c r="DHF354" s="94"/>
      <c r="DHG354" s="94"/>
      <c r="DHH354" s="94"/>
      <c r="DHI354" s="94"/>
      <c r="DHJ354" s="94"/>
      <c r="DHK354" s="94"/>
      <c r="DHL354" s="94"/>
      <c r="DHM354" s="94"/>
      <c r="DHN354" s="94"/>
      <c r="DHO354" s="94"/>
      <c r="DHP354" s="94"/>
      <c r="DHQ354" s="94"/>
      <c r="DHR354" s="94"/>
      <c r="DHS354" s="94"/>
      <c r="DHT354" s="94"/>
      <c r="DHU354" s="94"/>
      <c r="DHV354" s="94"/>
      <c r="DHW354" s="94"/>
      <c r="DHX354" s="94"/>
      <c r="DHY354" s="94"/>
      <c r="DHZ354" s="94"/>
      <c r="DIA354" s="94"/>
      <c r="DIB354" s="94"/>
      <c r="DIC354" s="94"/>
      <c r="DID354" s="94"/>
      <c r="DIE354" s="94"/>
      <c r="DIF354" s="94"/>
      <c r="DIG354" s="94"/>
      <c r="DIH354" s="94"/>
      <c r="DII354" s="94"/>
      <c r="DIJ354" s="94"/>
      <c r="DIK354" s="94"/>
      <c r="DIL354" s="94"/>
      <c r="DIM354" s="94"/>
      <c r="DIN354" s="94"/>
      <c r="DIO354" s="94"/>
      <c r="DIP354" s="94"/>
      <c r="DIQ354" s="94"/>
      <c r="DIR354" s="94"/>
      <c r="DIS354" s="94"/>
      <c r="DIT354" s="94"/>
      <c r="DIU354" s="94"/>
      <c r="DIV354" s="94"/>
      <c r="DIW354" s="94"/>
      <c r="DIX354" s="94"/>
      <c r="DIY354" s="94"/>
      <c r="DIZ354" s="94"/>
      <c r="DJA354" s="94"/>
      <c r="DJB354" s="94"/>
      <c r="DJC354" s="94"/>
      <c r="DJD354" s="94"/>
      <c r="DJE354" s="94"/>
      <c r="DJF354" s="94"/>
      <c r="DJG354" s="94"/>
      <c r="DJH354" s="94"/>
      <c r="DJI354" s="94"/>
      <c r="DJJ354" s="94"/>
      <c r="DJK354" s="94"/>
      <c r="DJL354" s="94"/>
      <c r="DJM354" s="94"/>
      <c r="DJN354" s="94"/>
      <c r="DJO354" s="94"/>
      <c r="DJP354" s="94"/>
      <c r="DJQ354" s="94"/>
      <c r="DJR354" s="94"/>
      <c r="DJS354" s="94"/>
      <c r="DJT354" s="94"/>
      <c r="DJU354" s="94"/>
      <c r="DJV354" s="94"/>
      <c r="DJW354" s="94"/>
      <c r="DJX354" s="94"/>
      <c r="DJY354" s="94"/>
      <c r="DJZ354" s="94"/>
      <c r="DKA354" s="94"/>
      <c r="DKB354" s="94"/>
      <c r="DKC354" s="94"/>
      <c r="DKD354" s="94"/>
      <c r="DKE354" s="94"/>
      <c r="DKF354" s="94"/>
      <c r="DKG354" s="94"/>
      <c r="DKH354" s="94"/>
      <c r="DKI354" s="94"/>
      <c r="DKJ354" s="94"/>
      <c r="DKK354" s="94"/>
      <c r="DKL354" s="94"/>
      <c r="DKM354" s="94"/>
      <c r="DKN354" s="94"/>
      <c r="DKO354" s="94"/>
      <c r="DKP354" s="94"/>
      <c r="DKQ354" s="94"/>
      <c r="DKR354" s="94"/>
      <c r="DKS354" s="94"/>
      <c r="DKT354" s="94"/>
      <c r="DKU354" s="94"/>
      <c r="DKV354" s="94"/>
      <c r="DKW354" s="94"/>
      <c r="DKX354" s="94"/>
      <c r="DKY354" s="94"/>
      <c r="DKZ354" s="94"/>
      <c r="DLA354" s="94"/>
      <c r="DLB354" s="94"/>
      <c r="DLC354" s="94"/>
      <c r="DLD354" s="94"/>
      <c r="DLE354" s="94"/>
      <c r="DLF354" s="94"/>
      <c r="DLG354" s="94"/>
      <c r="DLH354" s="94"/>
      <c r="DLI354" s="94"/>
      <c r="DLJ354" s="94"/>
      <c r="DLK354" s="94"/>
      <c r="DLL354" s="94"/>
      <c r="DLM354" s="94"/>
      <c r="DLN354" s="94"/>
      <c r="DLO354" s="94"/>
      <c r="DLP354" s="94"/>
      <c r="DLQ354" s="94"/>
      <c r="DLR354" s="94"/>
      <c r="DLS354" s="94"/>
      <c r="DLT354" s="94"/>
      <c r="DLU354" s="94"/>
      <c r="DLV354" s="94"/>
      <c r="DLW354" s="94"/>
      <c r="DLX354" s="94"/>
      <c r="DLY354" s="94"/>
      <c r="DLZ354" s="94"/>
      <c r="DMA354" s="94"/>
      <c r="DMB354" s="94"/>
      <c r="DMC354" s="94"/>
      <c r="DMD354" s="94"/>
      <c r="DME354" s="94"/>
      <c r="DMF354" s="94"/>
      <c r="DMG354" s="94"/>
      <c r="DMH354" s="94"/>
      <c r="DMI354" s="94"/>
      <c r="DMJ354" s="94"/>
      <c r="DMK354" s="94"/>
      <c r="DML354" s="94"/>
      <c r="DMM354" s="94"/>
      <c r="DMN354" s="94"/>
      <c r="DMO354" s="94"/>
      <c r="DMP354" s="94"/>
      <c r="DMQ354" s="94"/>
      <c r="DMR354" s="94"/>
      <c r="DMS354" s="94"/>
      <c r="DMT354" s="94"/>
      <c r="DMU354" s="94"/>
      <c r="DMV354" s="94"/>
      <c r="DMW354" s="94"/>
      <c r="DMX354" s="94"/>
      <c r="DMY354" s="94"/>
      <c r="DMZ354" s="94"/>
      <c r="DNA354" s="94"/>
      <c r="DNB354" s="94"/>
      <c r="DNC354" s="94"/>
      <c r="DND354" s="94"/>
      <c r="DNE354" s="94"/>
      <c r="DNF354" s="94"/>
      <c r="DNG354" s="94"/>
      <c r="DNH354" s="94"/>
      <c r="DNI354" s="94"/>
      <c r="DNJ354" s="94"/>
      <c r="DNK354" s="94"/>
      <c r="DNL354" s="94"/>
      <c r="DNM354" s="94"/>
      <c r="DNN354" s="94"/>
      <c r="DNO354" s="94"/>
      <c r="DNP354" s="94"/>
      <c r="DNQ354" s="94"/>
      <c r="DNR354" s="94"/>
      <c r="DNS354" s="94"/>
      <c r="DNT354" s="94"/>
      <c r="DNU354" s="94"/>
      <c r="DNV354" s="94"/>
      <c r="DNW354" s="94"/>
      <c r="DNX354" s="94"/>
      <c r="DNY354" s="94"/>
      <c r="DNZ354" s="94"/>
      <c r="DOA354" s="94"/>
      <c r="DOB354" s="94"/>
      <c r="DOC354" s="94"/>
      <c r="DOD354" s="94"/>
      <c r="DOE354" s="94"/>
      <c r="DOF354" s="94"/>
      <c r="DOG354" s="94"/>
      <c r="DOH354" s="94"/>
      <c r="DOI354" s="94"/>
      <c r="DOJ354" s="94"/>
      <c r="DOK354" s="94"/>
      <c r="DOL354" s="94"/>
      <c r="DOM354" s="94"/>
      <c r="DON354" s="94"/>
      <c r="DOO354" s="94"/>
      <c r="DOP354" s="94"/>
      <c r="DOQ354" s="94"/>
      <c r="DOR354" s="94"/>
      <c r="DOS354" s="94"/>
      <c r="DOT354" s="94"/>
      <c r="DOU354" s="94"/>
      <c r="DOV354" s="94"/>
      <c r="DOW354" s="94"/>
      <c r="DOX354" s="94"/>
      <c r="DOY354" s="94"/>
      <c r="DOZ354" s="94"/>
      <c r="DPA354" s="94"/>
      <c r="DPB354" s="94"/>
      <c r="DPC354" s="94"/>
      <c r="DPD354" s="94"/>
      <c r="DPE354" s="94"/>
      <c r="DPF354" s="94"/>
      <c r="DPG354" s="94"/>
      <c r="DPH354" s="94"/>
      <c r="DPI354" s="94"/>
      <c r="DPJ354" s="94"/>
      <c r="DPK354" s="94"/>
      <c r="DPL354" s="94"/>
      <c r="DPM354" s="94"/>
      <c r="DPN354" s="94"/>
      <c r="DPO354" s="94"/>
      <c r="DPP354" s="94"/>
      <c r="DPQ354" s="94"/>
      <c r="DPR354" s="94"/>
      <c r="DPS354" s="94"/>
      <c r="DPT354" s="94"/>
      <c r="DPU354" s="94"/>
      <c r="DPV354" s="94"/>
      <c r="DPW354" s="94"/>
      <c r="DPX354" s="94"/>
      <c r="DPY354" s="94"/>
      <c r="DPZ354" s="94"/>
      <c r="DQA354" s="94"/>
      <c r="DQB354" s="94"/>
      <c r="DQC354" s="94"/>
      <c r="DQD354" s="94"/>
      <c r="DQE354" s="94"/>
      <c r="DQF354" s="94"/>
      <c r="DQG354" s="94"/>
      <c r="DQH354" s="94"/>
      <c r="DQI354" s="94"/>
      <c r="DQJ354" s="94"/>
      <c r="DQK354" s="94"/>
      <c r="DQL354" s="94"/>
      <c r="DQM354" s="94"/>
      <c r="DQN354" s="94"/>
      <c r="DQO354" s="94"/>
      <c r="DQP354" s="94"/>
      <c r="DQQ354" s="94"/>
      <c r="DQR354" s="94"/>
      <c r="DQS354" s="94"/>
      <c r="DQT354" s="94"/>
      <c r="DQU354" s="94"/>
      <c r="DQV354" s="94"/>
      <c r="DQW354" s="94"/>
      <c r="DQX354" s="94"/>
      <c r="DQY354" s="94"/>
      <c r="DQZ354" s="94"/>
      <c r="DRA354" s="94"/>
      <c r="DRB354" s="94"/>
      <c r="DRC354" s="94"/>
      <c r="DRD354" s="94"/>
      <c r="DRE354" s="94"/>
      <c r="DRF354" s="94"/>
      <c r="DRG354" s="94"/>
      <c r="DRH354" s="94"/>
      <c r="DRI354" s="94"/>
      <c r="DRJ354" s="94"/>
      <c r="DRK354" s="94"/>
      <c r="DRL354" s="94"/>
      <c r="DRM354" s="94"/>
      <c r="DRN354" s="94"/>
      <c r="DRO354" s="94"/>
      <c r="DRP354" s="94"/>
      <c r="DRQ354" s="94"/>
      <c r="DRR354" s="94"/>
      <c r="DRS354" s="94"/>
      <c r="DRT354" s="94"/>
      <c r="DRU354" s="94"/>
      <c r="DRV354" s="94"/>
      <c r="DRW354" s="94"/>
      <c r="DRX354" s="94"/>
      <c r="DRY354" s="94"/>
      <c r="DRZ354" s="94"/>
      <c r="DSA354" s="94"/>
      <c r="DSB354" s="94"/>
      <c r="DSC354" s="94"/>
      <c r="DSD354" s="94"/>
      <c r="DSE354" s="94"/>
      <c r="DSF354" s="94"/>
      <c r="DSG354" s="94"/>
      <c r="DSH354" s="94"/>
      <c r="DSI354" s="94"/>
      <c r="DSJ354" s="94"/>
      <c r="DSK354" s="94"/>
      <c r="DSL354" s="94"/>
      <c r="DSM354" s="94"/>
      <c r="DSN354" s="94"/>
      <c r="DSO354" s="94"/>
      <c r="DSP354" s="94"/>
      <c r="DSQ354" s="94"/>
      <c r="DSR354" s="94"/>
      <c r="DSS354" s="94"/>
      <c r="DST354" s="94"/>
      <c r="DSU354" s="94"/>
      <c r="DSV354" s="94"/>
      <c r="DSW354" s="94"/>
      <c r="DSX354" s="94"/>
      <c r="DSY354" s="94"/>
      <c r="DSZ354" s="94"/>
      <c r="DTA354" s="94"/>
      <c r="DTB354" s="94"/>
      <c r="DTC354" s="94"/>
      <c r="DTD354" s="94"/>
      <c r="DTE354" s="94"/>
      <c r="DTF354" s="94"/>
      <c r="DTG354" s="94"/>
      <c r="DTH354" s="94"/>
      <c r="DTI354" s="94"/>
      <c r="DTJ354" s="94"/>
      <c r="DTK354" s="94"/>
      <c r="DTL354" s="94"/>
      <c r="DTM354" s="94"/>
      <c r="DTN354" s="94"/>
      <c r="DTO354" s="94"/>
      <c r="DTP354" s="94"/>
      <c r="DTQ354" s="94"/>
      <c r="DTR354" s="94"/>
      <c r="DTS354" s="94"/>
      <c r="DTT354" s="94"/>
      <c r="DTU354" s="94"/>
      <c r="DTV354" s="94"/>
      <c r="DTW354" s="94"/>
      <c r="DTX354" s="94"/>
      <c r="DTY354" s="94"/>
      <c r="DTZ354" s="94"/>
      <c r="DUA354" s="94"/>
      <c r="DUB354" s="94"/>
      <c r="DUC354" s="94"/>
      <c r="DUD354" s="94"/>
      <c r="DUE354" s="94"/>
      <c r="DUF354" s="94"/>
      <c r="DUG354" s="94"/>
      <c r="DUH354" s="94"/>
      <c r="DUI354" s="94"/>
      <c r="DUJ354" s="94"/>
      <c r="DUK354" s="94"/>
      <c r="DUL354" s="94"/>
      <c r="DUM354" s="94"/>
      <c r="DUN354" s="94"/>
      <c r="DUO354" s="94"/>
      <c r="DUP354" s="94"/>
      <c r="DUQ354" s="94"/>
      <c r="DUR354" s="94"/>
      <c r="DUS354" s="94"/>
      <c r="DUT354" s="94"/>
      <c r="DUU354" s="94"/>
      <c r="DUV354" s="94"/>
      <c r="DUW354" s="94"/>
      <c r="DUX354" s="94"/>
      <c r="DUY354" s="94"/>
      <c r="DUZ354" s="94"/>
      <c r="DVA354" s="94"/>
      <c r="DVB354" s="94"/>
      <c r="DVC354" s="94"/>
      <c r="DVD354" s="94"/>
      <c r="DVE354" s="94"/>
      <c r="DVF354" s="94"/>
      <c r="DVG354" s="94"/>
      <c r="DVH354" s="94"/>
      <c r="DVI354" s="94"/>
      <c r="DVJ354" s="94"/>
      <c r="DVK354" s="94"/>
      <c r="DVL354" s="94"/>
      <c r="DVM354" s="94"/>
      <c r="DVN354" s="94"/>
      <c r="DVO354" s="94"/>
      <c r="DVP354" s="94"/>
      <c r="DVQ354" s="94"/>
      <c r="DVR354" s="94"/>
      <c r="DVS354" s="94"/>
      <c r="DVT354" s="94"/>
      <c r="DVU354" s="94"/>
      <c r="DVV354" s="94"/>
      <c r="DVW354" s="94"/>
      <c r="DVX354" s="94"/>
      <c r="DVY354" s="94"/>
      <c r="DVZ354" s="94"/>
      <c r="DWA354" s="94"/>
      <c r="DWB354" s="94"/>
      <c r="DWC354" s="94"/>
      <c r="DWD354" s="94"/>
      <c r="DWE354" s="94"/>
      <c r="DWF354" s="94"/>
      <c r="DWG354" s="94"/>
      <c r="DWH354" s="94"/>
      <c r="DWI354" s="94"/>
      <c r="DWJ354" s="94"/>
      <c r="DWK354" s="94"/>
      <c r="DWL354" s="94"/>
      <c r="DWM354" s="94"/>
      <c r="DWN354" s="94"/>
      <c r="DWO354" s="94"/>
      <c r="DWP354" s="94"/>
      <c r="DWQ354" s="94"/>
      <c r="DWR354" s="94"/>
      <c r="DWS354" s="94"/>
      <c r="DWT354" s="94"/>
      <c r="DWU354" s="94"/>
      <c r="DWV354" s="94"/>
      <c r="DWW354" s="94"/>
      <c r="DWX354" s="94"/>
      <c r="DWY354" s="94"/>
      <c r="DWZ354" s="94"/>
      <c r="DXA354" s="94"/>
      <c r="DXB354" s="94"/>
      <c r="DXC354" s="94"/>
      <c r="DXD354" s="94"/>
      <c r="DXE354" s="94"/>
      <c r="DXF354" s="94"/>
      <c r="DXG354" s="94"/>
      <c r="DXH354" s="94"/>
      <c r="DXI354" s="94"/>
      <c r="DXJ354" s="94"/>
      <c r="DXK354" s="94"/>
      <c r="DXL354" s="94"/>
      <c r="DXM354" s="94"/>
      <c r="DXN354" s="94"/>
      <c r="DXO354" s="94"/>
      <c r="DXP354" s="94"/>
      <c r="DXQ354" s="94"/>
      <c r="DXR354" s="94"/>
      <c r="DXS354" s="94"/>
      <c r="DXT354" s="94"/>
      <c r="DXU354" s="94"/>
      <c r="DXV354" s="94"/>
      <c r="DXW354" s="94"/>
      <c r="DXX354" s="94"/>
      <c r="DXY354" s="94"/>
      <c r="DXZ354" s="94"/>
      <c r="DYA354" s="94"/>
      <c r="DYB354" s="94"/>
      <c r="DYC354" s="94"/>
      <c r="DYD354" s="94"/>
      <c r="DYE354" s="94"/>
      <c r="DYF354" s="94"/>
      <c r="DYG354" s="94"/>
      <c r="DYH354" s="94"/>
      <c r="DYI354" s="94"/>
      <c r="DYJ354" s="94"/>
      <c r="DYK354" s="94"/>
      <c r="DYL354" s="94"/>
      <c r="DYM354" s="94"/>
      <c r="DYN354" s="94"/>
      <c r="DYO354" s="94"/>
      <c r="DYP354" s="94"/>
      <c r="DYQ354" s="94"/>
      <c r="DYR354" s="94"/>
      <c r="DYS354" s="94"/>
      <c r="DYT354" s="94"/>
      <c r="DYU354" s="94"/>
      <c r="DYV354" s="94"/>
      <c r="DYW354" s="94"/>
      <c r="DYX354" s="94"/>
      <c r="DYY354" s="94"/>
      <c r="DYZ354" s="94"/>
      <c r="DZA354" s="94"/>
      <c r="DZB354" s="94"/>
      <c r="DZC354" s="94"/>
      <c r="DZD354" s="94"/>
      <c r="DZE354" s="94"/>
      <c r="DZF354" s="94"/>
      <c r="DZG354" s="94"/>
      <c r="DZH354" s="94"/>
      <c r="DZI354" s="94"/>
      <c r="DZJ354" s="94"/>
      <c r="DZK354" s="94"/>
      <c r="DZL354" s="94"/>
      <c r="DZM354" s="94"/>
      <c r="DZN354" s="94"/>
      <c r="DZO354" s="94"/>
      <c r="DZP354" s="94"/>
      <c r="DZQ354" s="94"/>
      <c r="DZR354" s="94"/>
      <c r="DZS354" s="94"/>
      <c r="DZT354" s="94"/>
      <c r="DZU354" s="94"/>
      <c r="DZV354" s="94"/>
      <c r="DZW354" s="94"/>
      <c r="DZX354" s="94"/>
      <c r="DZY354" s="94"/>
      <c r="DZZ354" s="94"/>
      <c r="EAA354" s="94"/>
      <c r="EAB354" s="94"/>
      <c r="EAC354" s="94"/>
      <c r="EAD354" s="94"/>
      <c r="EAE354" s="94"/>
      <c r="EAF354" s="94"/>
      <c r="EAG354" s="94"/>
      <c r="EAH354" s="94"/>
      <c r="EAI354" s="94"/>
      <c r="EAJ354" s="94"/>
      <c r="EAK354" s="94"/>
      <c r="EAL354" s="94"/>
      <c r="EAM354" s="94"/>
      <c r="EAN354" s="94"/>
      <c r="EAO354" s="94"/>
      <c r="EAP354" s="94"/>
      <c r="EAQ354" s="94"/>
      <c r="EAR354" s="94"/>
      <c r="EAS354" s="94"/>
      <c r="EAT354" s="94"/>
      <c r="EAU354" s="94"/>
      <c r="EAV354" s="94"/>
      <c r="EAW354" s="94"/>
      <c r="EAX354" s="94"/>
      <c r="EAY354" s="94"/>
      <c r="EAZ354" s="94"/>
      <c r="EBA354" s="94"/>
      <c r="EBB354" s="94"/>
      <c r="EBC354" s="94"/>
      <c r="EBD354" s="94"/>
      <c r="EBE354" s="94"/>
      <c r="EBF354" s="94"/>
      <c r="EBG354" s="94"/>
      <c r="EBH354" s="94"/>
      <c r="EBI354" s="94"/>
      <c r="EBJ354" s="94"/>
      <c r="EBK354" s="94"/>
      <c r="EBL354" s="94"/>
      <c r="EBM354" s="94"/>
      <c r="EBN354" s="94"/>
      <c r="EBO354" s="94"/>
      <c r="EBP354" s="94"/>
      <c r="EBQ354" s="94"/>
      <c r="EBR354" s="94"/>
      <c r="EBS354" s="94"/>
      <c r="EBT354" s="94"/>
      <c r="EBU354" s="94"/>
      <c r="EBV354" s="94"/>
      <c r="EBW354" s="94"/>
      <c r="EBX354" s="94"/>
      <c r="EBY354" s="94"/>
      <c r="EBZ354" s="94"/>
      <c r="ECA354" s="94"/>
      <c r="ECB354" s="94"/>
      <c r="ECC354" s="94"/>
      <c r="ECD354" s="94"/>
      <c r="ECE354" s="94"/>
      <c r="ECF354" s="94"/>
      <c r="ECG354" s="94"/>
      <c r="ECH354" s="94"/>
      <c r="ECI354" s="94"/>
      <c r="ECJ354" s="94"/>
      <c r="ECK354" s="94"/>
      <c r="ECL354" s="94"/>
      <c r="ECM354" s="94"/>
      <c r="ECN354" s="94"/>
      <c r="ECO354" s="94"/>
      <c r="ECP354" s="94"/>
      <c r="ECQ354" s="94"/>
      <c r="ECR354" s="94"/>
      <c r="ECS354" s="94"/>
      <c r="ECT354" s="94"/>
      <c r="ECU354" s="94"/>
      <c r="ECV354" s="94"/>
      <c r="ECW354" s="94"/>
      <c r="ECX354" s="94"/>
      <c r="ECY354" s="94"/>
      <c r="ECZ354" s="94"/>
      <c r="EDA354" s="94"/>
      <c r="EDB354" s="94"/>
      <c r="EDC354" s="94"/>
      <c r="EDD354" s="94"/>
      <c r="EDE354" s="94"/>
      <c r="EDF354" s="94"/>
      <c r="EDG354" s="94"/>
      <c r="EDH354" s="94"/>
      <c r="EDI354" s="94"/>
      <c r="EDJ354" s="94"/>
      <c r="EDK354" s="94"/>
      <c r="EDL354" s="94"/>
      <c r="EDM354" s="94"/>
      <c r="EDN354" s="94"/>
      <c r="EDO354" s="94"/>
      <c r="EDP354" s="94"/>
      <c r="EDQ354" s="94"/>
      <c r="EDR354" s="94"/>
      <c r="EDS354" s="94"/>
      <c r="EDT354" s="94"/>
      <c r="EDU354" s="94"/>
      <c r="EDV354" s="94"/>
      <c r="EDW354" s="94"/>
      <c r="EDX354" s="94"/>
      <c r="EDY354" s="94"/>
      <c r="EDZ354" s="94"/>
      <c r="EEA354" s="94"/>
      <c r="EEB354" s="94"/>
      <c r="EEC354" s="94"/>
      <c r="EED354" s="94"/>
      <c r="EEE354" s="94"/>
      <c r="EEF354" s="94"/>
      <c r="EEG354" s="94"/>
      <c r="EEH354" s="94"/>
      <c r="EEI354" s="94"/>
      <c r="EEJ354" s="94"/>
      <c r="EEK354" s="94"/>
      <c r="EEL354" s="94"/>
      <c r="EEM354" s="94"/>
      <c r="EEN354" s="94"/>
      <c r="EEO354" s="94"/>
      <c r="EEP354" s="94"/>
      <c r="EEQ354" s="94"/>
      <c r="EER354" s="94"/>
      <c r="EES354" s="94"/>
      <c r="EET354" s="94"/>
      <c r="EEU354" s="94"/>
      <c r="EEV354" s="94"/>
      <c r="EEW354" s="94"/>
      <c r="EEX354" s="94"/>
      <c r="EEY354" s="94"/>
      <c r="EEZ354" s="94"/>
      <c r="EFA354" s="94"/>
      <c r="EFB354" s="94"/>
      <c r="EFC354" s="94"/>
      <c r="EFD354" s="94"/>
      <c r="EFE354" s="94"/>
      <c r="EFF354" s="94"/>
      <c r="EFG354" s="94"/>
      <c r="EFH354" s="94"/>
      <c r="EFI354" s="94"/>
      <c r="EFJ354" s="94"/>
      <c r="EFK354" s="94"/>
      <c r="EFL354" s="94"/>
      <c r="EFM354" s="94"/>
      <c r="EFN354" s="94"/>
      <c r="EFO354" s="94"/>
      <c r="EFP354" s="94"/>
      <c r="EFQ354" s="94"/>
      <c r="EFR354" s="94"/>
      <c r="EFS354" s="94"/>
      <c r="EFT354" s="94"/>
      <c r="EFU354" s="94"/>
      <c r="EFV354" s="94"/>
      <c r="EFW354" s="94"/>
      <c r="EFX354" s="94"/>
      <c r="EFY354" s="94"/>
      <c r="EFZ354" s="94"/>
      <c r="EGA354" s="94"/>
      <c r="EGB354" s="94"/>
      <c r="EGC354" s="94"/>
      <c r="EGD354" s="94"/>
      <c r="EGE354" s="94"/>
      <c r="EGF354" s="94"/>
      <c r="EGG354" s="94"/>
      <c r="EGH354" s="94"/>
      <c r="EGI354" s="94"/>
      <c r="EGJ354" s="94"/>
      <c r="EGK354" s="94"/>
      <c r="EGL354" s="94"/>
      <c r="EGM354" s="94"/>
      <c r="EGN354" s="94"/>
      <c r="EGO354" s="94"/>
      <c r="EGP354" s="94"/>
      <c r="EGQ354" s="94"/>
      <c r="EGR354" s="94"/>
      <c r="EGS354" s="94"/>
      <c r="EGT354" s="94"/>
      <c r="EGU354" s="94"/>
      <c r="EGV354" s="94"/>
      <c r="EGW354" s="94"/>
      <c r="EGX354" s="94"/>
      <c r="EGY354" s="94"/>
      <c r="EGZ354" s="94"/>
      <c r="EHA354" s="94"/>
      <c r="EHB354" s="94"/>
      <c r="EHC354" s="94"/>
      <c r="EHD354" s="94"/>
      <c r="EHE354" s="94"/>
      <c r="EHF354" s="94"/>
      <c r="EHG354" s="94"/>
      <c r="EHH354" s="94"/>
      <c r="EHI354" s="94"/>
      <c r="EHJ354" s="94"/>
      <c r="EHK354" s="94"/>
      <c r="EHL354" s="94"/>
      <c r="EHM354" s="94"/>
      <c r="EHN354" s="94"/>
      <c r="EHO354" s="94"/>
      <c r="EHP354" s="94"/>
      <c r="EHQ354" s="94"/>
      <c r="EHR354" s="94"/>
      <c r="EHS354" s="94"/>
      <c r="EHT354" s="94"/>
      <c r="EHU354" s="94"/>
      <c r="EHV354" s="94"/>
      <c r="EHW354" s="94"/>
      <c r="EHX354" s="94"/>
      <c r="EHY354" s="94"/>
      <c r="EHZ354" s="94"/>
      <c r="EIA354" s="94"/>
      <c r="EIB354" s="94"/>
      <c r="EIC354" s="94"/>
      <c r="EID354" s="94"/>
      <c r="EIE354" s="94"/>
      <c r="EIF354" s="94"/>
      <c r="EIG354" s="94"/>
      <c r="EIH354" s="94"/>
      <c r="EII354" s="94"/>
      <c r="EIJ354" s="94"/>
      <c r="EIK354" s="94"/>
      <c r="EIL354" s="94"/>
      <c r="EIM354" s="94"/>
      <c r="EIN354" s="94"/>
      <c r="EIO354" s="94"/>
      <c r="EIP354" s="94"/>
      <c r="EIQ354" s="94"/>
      <c r="EIR354" s="94"/>
      <c r="EIS354" s="94"/>
      <c r="EIT354" s="94"/>
      <c r="EIU354" s="94"/>
      <c r="EIV354" s="94"/>
      <c r="EIW354" s="94"/>
      <c r="EIX354" s="94"/>
      <c r="EIY354" s="94"/>
      <c r="EIZ354" s="94"/>
      <c r="EJA354" s="94"/>
      <c r="EJB354" s="94"/>
      <c r="EJC354" s="94"/>
      <c r="EJD354" s="94"/>
      <c r="EJE354" s="94"/>
      <c r="EJF354" s="94"/>
      <c r="EJG354" s="94"/>
      <c r="EJH354" s="94"/>
      <c r="EJI354" s="94"/>
      <c r="EJJ354" s="94"/>
      <c r="EJK354" s="94"/>
      <c r="EJL354" s="94"/>
      <c r="EJM354" s="94"/>
      <c r="EJN354" s="94"/>
      <c r="EJO354" s="94"/>
      <c r="EJP354" s="94"/>
      <c r="EJQ354" s="94"/>
      <c r="EJR354" s="94"/>
      <c r="EJS354" s="94"/>
      <c r="EJT354" s="94"/>
      <c r="EJU354" s="94"/>
      <c r="EJV354" s="94"/>
      <c r="EJW354" s="94"/>
      <c r="EJX354" s="94"/>
      <c r="EJY354" s="94"/>
      <c r="EJZ354" s="94"/>
      <c r="EKA354" s="94"/>
      <c r="EKB354" s="94"/>
      <c r="EKC354" s="94"/>
      <c r="EKD354" s="94"/>
      <c r="EKE354" s="94"/>
      <c r="EKF354" s="94"/>
      <c r="EKG354" s="94"/>
      <c r="EKH354" s="94"/>
      <c r="EKI354" s="94"/>
      <c r="EKJ354" s="94"/>
      <c r="EKK354" s="94"/>
      <c r="EKL354" s="94"/>
      <c r="EKM354" s="94"/>
      <c r="EKN354" s="94"/>
      <c r="EKO354" s="94"/>
      <c r="EKP354" s="94"/>
      <c r="EKQ354" s="94"/>
      <c r="EKR354" s="94"/>
      <c r="EKS354" s="94"/>
      <c r="EKT354" s="94"/>
      <c r="EKU354" s="94"/>
      <c r="EKV354" s="94"/>
      <c r="EKW354" s="94"/>
      <c r="EKX354" s="94"/>
      <c r="EKY354" s="94"/>
      <c r="EKZ354" s="94"/>
      <c r="ELA354" s="94"/>
      <c r="ELB354" s="94"/>
      <c r="ELC354" s="94"/>
      <c r="ELD354" s="94"/>
      <c r="ELE354" s="94"/>
      <c r="ELF354" s="94"/>
      <c r="ELG354" s="94"/>
      <c r="ELH354" s="94"/>
      <c r="ELI354" s="94"/>
      <c r="ELJ354" s="94"/>
      <c r="ELK354" s="94"/>
      <c r="ELL354" s="94"/>
      <c r="ELM354" s="94"/>
      <c r="ELN354" s="94"/>
      <c r="ELO354" s="94"/>
      <c r="ELP354" s="94"/>
      <c r="ELQ354" s="94"/>
      <c r="ELR354" s="94"/>
      <c r="ELS354" s="94"/>
      <c r="ELT354" s="94"/>
      <c r="ELU354" s="94"/>
      <c r="ELV354" s="94"/>
      <c r="ELW354" s="94"/>
      <c r="ELX354" s="94"/>
      <c r="ELY354" s="94"/>
      <c r="ELZ354" s="94"/>
      <c r="EMA354" s="94"/>
      <c r="EMB354" s="94"/>
      <c r="EMC354" s="94"/>
      <c r="EMD354" s="94"/>
      <c r="EME354" s="94"/>
      <c r="EMF354" s="94"/>
      <c r="EMG354" s="94"/>
      <c r="EMH354" s="94"/>
      <c r="EMI354" s="94"/>
      <c r="EMJ354" s="94"/>
      <c r="EMK354" s="94"/>
      <c r="EML354" s="94"/>
      <c r="EMM354" s="94"/>
      <c r="EMN354" s="94"/>
      <c r="EMO354" s="94"/>
      <c r="EMP354" s="94"/>
      <c r="EMQ354" s="94"/>
      <c r="EMR354" s="94"/>
      <c r="EMS354" s="94"/>
      <c r="EMT354" s="94"/>
      <c r="EMU354" s="94"/>
      <c r="EMV354" s="94"/>
      <c r="EMW354" s="94"/>
      <c r="EMX354" s="94"/>
      <c r="EMY354" s="94"/>
      <c r="EMZ354" s="94"/>
      <c r="ENA354" s="94"/>
      <c r="ENB354" s="94"/>
      <c r="ENC354" s="94"/>
      <c r="END354" s="94"/>
      <c r="ENE354" s="94"/>
      <c r="ENF354" s="94"/>
      <c r="ENG354" s="94"/>
      <c r="ENH354" s="94"/>
      <c r="ENI354" s="94"/>
      <c r="ENJ354" s="94"/>
      <c r="ENK354" s="94"/>
      <c r="ENL354" s="94"/>
      <c r="ENM354" s="94"/>
      <c r="ENN354" s="94"/>
      <c r="ENO354" s="94"/>
      <c r="ENP354" s="94"/>
      <c r="ENQ354" s="94"/>
      <c r="ENR354" s="94"/>
      <c r="ENS354" s="94"/>
      <c r="ENT354" s="94"/>
      <c r="ENU354" s="94"/>
      <c r="ENV354" s="94"/>
      <c r="ENW354" s="94"/>
      <c r="ENX354" s="94"/>
      <c r="ENY354" s="94"/>
      <c r="ENZ354" s="94"/>
      <c r="EOA354" s="94"/>
      <c r="EOB354" s="94"/>
      <c r="EOC354" s="94"/>
      <c r="EOD354" s="94"/>
      <c r="EOE354" s="94"/>
      <c r="EOF354" s="94"/>
      <c r="EOG354" s="94"/>
      <c r="EOH354" s="94"/>
      <c r="EOI354" s="94"/>
      <c r="EOJ354" s="94"/>
      <c r="EOK354" s="94"/>
      <c r="EOL354" s="94"/>
      <c r="EOM354" s="94"/>
      <c r="EON354" s="94"/>
      <c r="EOO354" s="94"/>
      <c r="EOP354" s="94"/>
      <c r="EOQ354" s="94"/>
      <c r="EOR354" s="94"/>
      <c r="EOS354" s="94"/>
      <c r="EOT354" s="94"/>
      <c r="EOU354" s="94"/>
      <c r="EOV354" s="94"/>
      <c r="EOW354" s="94"/>
      <c r="EOX354" s="94"/>
      <c r="EOY354" s="94"/>
      <c r="EOZ354" s="94"/>
      <c r="EPA354" s="94"/>
      <c r="EPB354" s="94"/>
      <c r="EPC354" s="94"/>
      <c r="EPD354" s="94"/>
      <c r="EPE354" s="94"/>
      <c r="EPF354" s="94"/>
      <c r="EPG354" s="94"/>
      <c r="EPH354" s="94"/>
      <c r="EPI354" s="94"/>
      <c r="EPJ354" s="94"/>
      <c r="EPK354" s="94"/>
      <c r="EPL354" s="94"/>
      <c r="EPM354" s="94"/>
      <c r="EPN354" s="94"/>
      <c r="EPO354" s="94"/>
      <c r="EPP354" s="94"/>
      <c r="EPQ354" s="94"/>
      <c r="EPR354" s="94"/>
      <c r="EPS354" s="94"/>
      <c r="EPT354" s="94"/>
      <c r="EPU354" s="94"/>
      <c r="EPV354" s="94"/>
      <c r="EPW354" s="94"/>
      <c r="EPX354" s="94"/>
      <c r="EPY354" s="94"/>
      <c r="EPZ354" s="94"/>
      <c r="EQA354" s="94"/>
      <c r="EQB354" s="94"/>
      <c r="EQC354" s="94"/>
      <c r="EQD354" s="94"/>
      <c r="EQE354" s="94"/>
      <c r="EQF354" s="94"/>
      <c r="EQG354" s="94"/>
      <c r="EQH354" s="94"/>
      <c r="EQI354" s="94"/>
      <c r="EQJ354" s="94"/>
      <c r="EQK354" s="94"/>
      <c r="EQL354" s="94"/>
      <c r="EQM354" s="94"/>
      <c r="EQN354" s="94"/>
      <c r="EQO354" s="94"/>
      <c r="EQP354" s="94"/>
      <c r="EQQ354" s="94"/>
      <c r="EQR354" s="94"/>
      <c r="EQS354" s="94"/>
      <c r="EQT354" s="94"/>
      <c r="EQU354" s="94"/>
      <c r="EQV354" s="94"/>
      <c r="EQW354" s="94"/>
      <c r="EQX354" s="94"/>
      <c r="EQY354" s="94"/>
      <c r="EQZ354" s="94"/>
      <c r="ERA354" s="94"/>
      <c r="ERB354" s="94"/>
      <c r="ERC354" s="94"/>
      <c r="ERD354" s="94"/>
      <c r="ERE354" s="94"/>
      <c r="ERF354" s="94"/>
      <c r="ERG354" s="94"/>
      <c r="ERH354" s="94"/>
      <c r="ERI354" s="94"/>
      <c r="ERJ354" s="94"/>
      <c r="ERK354" s="94"/>
      <c r="ERL354" s="94"/>
      <c r="ERM354" s="94"/>
      <c r="ERN354" s="94"/>
      <c r="ERO354" s="94"/>
      <c r="ERP354" s="94"/>
      <c r="ERQ354" s="94"/>
      <c r="ERR354" s="94"/>
      <c r="ERS354" s="94"/>
      <c r="ERT354" s="94"/>
      <c r="ERU354" s="94"/>
      <c r="ERV354" s="94"/>
      <c r="ERW354" s="94"/>
      <c r="ERX354" s="94"/>
      <c r="ERY354" s="94"/>
      <c r="ERZ354" s="94"/>
      <c r="ESA354" s="94"/>
      <c r="ESB354" s="94"/>
      <c r="ESC354" s="94"/>
      <c r="ESD354" s="94"/>
      <c r="ESE354" s="94"/>
      <c r="ESF354" s="94"/>
      <c r="ESG354" s="94"/>
      <c r="ESH354" s="94"/>
      <c r="ESI354" s="94"/>
      <c r="ESJ354" s="94"/>
      <c r="ESK354" s="94"/>
      <c r="ESL354" s="94"/>
      <c r="ESM354" s="94"/>
      <c r="ESN354" s="94"/>
      <c r="ESO354" s="94"/>
      <c r="ESP354" s="94"/>
      <c r="ESQ354" s="94"/>
      <c r="ESR354" s="94"/>
      <c r="ESS354" s="94"/>
      <c r="EST354" s="94"/>
      <c r="ESU354" s="94"/>
      <c r="ESV354" s="94"/>
      <c r="ESW354" s="94"/>
      <c r="ESX354" s="94"/>
      <c r="ESY354" s="94"/>
      <c r="ESZ354" s="94"/>
      <c r="ETA354" s="94"/>
      <c r="ETB354" s="94"/>
      <c r="ETC354" s="94"/>
      <c r="ETD354" s="94"/>
      <c r="ETE354" s="94"/>
      <c r="ETF354" s="94"/>
      <c r="ETG354" s="94"/>
      <c r="ETH354" s="94"/>
      <c r="ETI354" s="94"/>
      <c r="ETJ354" s="94"/>
      <c r="ETK354" s="94"/>
      <c r="ETL354" s="94"/>
      <c r="ETM354" s="94"/>
      <c r="ETN354" s="94"/>
      <c r="ETO354" s="94"/>
      <c r="ETP354" s="94"/>
      <c r="ETQ354" s="94"/>
      <c r="ETR354" s="94"/>
      <c r="ETS354" s="94"/>
      <c r="ETT354" s="94"/>
      <c r="ETU354" s="94"/>
      <c r="ETV354" s="94"/>
      <c r="ETW354" s="94"/>
      <c r="ETX354" s="94"/>
      <c r="ETY354" s="94"/>
      <c r="ETZ354" s="94"/>
      <c r="EUA354" s="94"/>
      <c r="EUB354" s="94"/>
      <c r="EUC354" s="94"/>
      <c r="EUD354" s="94"/>
      <c r="EUE354" s="94"/>
      <c r="EUF354" s="94"/>
      <c r="EUG354" s="94"/>
      <c r="EUH354" s="94"/>
      <c r="EUI354" s="94"/>
      <c r="EUJ354" s="94"/>
      <c r="EUK354" s="94"/>
      <c r="EUL354" s="94"/>
      <c r="EUM354" s="94"/>
      <c r="EUN354" s="94"/>
      <c r="EUO354" s="94"/>
      <c r="EUP354" s="94"/>
      <c r="EUQ354" s="94"/>
      <c r="EUR354" s="94"/>
      <c r="EUS354" s="94"/>
      <c r="EUT354" s="94"/>
      <c r="EUU354" s="94"/>
      <c r="EUV354" s="94"/>
      <c r="EUW354" s="94"/>
      <c r="EUX354" s="94"/>
      <c r="EUY354" s="94"/>
      <c r="EUZ354" s="94"/>
      <c r="EVA354" s="94"/>
      <c r="EVB354" s="94"/>
      <c r="EVC354" s="94"/>
      <c r="EVD354" s="94"/>
      <c r="EVE354" s="94"/>
      <c r="EVF354" s="94"/>
      <c r="EVG354" s="94"/>
      <c r="EVH354" s="94"/>
      <c r="EVI354" s="94"/>
      <c r="EVJ354" s="94"/>
      <c r="EVK354" s="94"/>
      <c r="EVL354" s="94"/>
      <c r="EVM354" s="94"/>
      <c r="EVN354" s="94"/>
      <c r="EVO354" s="94"/>
      <c r="EVP354" s="94"/>
      <c r="EVQ354" s="94"/>
      <c r="EVR354" s="94"/>
      <c r="EVS354" s="94"/>
      <c r="EVT354" s="94"/>
      <c r="EVU354" s="94"/>
      <c r="EVV354" s="94"/>
      <c r="EVW354" s="94"/>
      <c r="EVX354" s="94"/>
      <c r="EVY354" s="94"/>
      <c r="EVZ354" s="94"/>
      <c r="EWA354" s="94"/>
      <c r="EWB354" s="94"/>
      <c r="EWC354" s="94"/>
      <c r="EWD354" s="94"/>
      <c r="EWE354" s="94"/>
      <c r="EWF354" s="94"/>
      <c r="EWG354" s="94"/>
      <c r="EWH354" s="94"/>
      <c r="EWI354" s="94"/>
      <c r="EWJ354" s="94"/>
      <c r="EWK354" s="94"/>
      <c r="EWL354" s="94"/>
      <c r="EWM354" s="94"/>
      <c r="EWN354" s="94"/>
      <c r="EWO354" s="94"/>
      <c r="EWP354" s="94"/>
      <c r="EWQ354" s="94"/>
      <c r="EWR354" s="94"/>
      <c r="EWS354" s="94"/>
      <c r="EWT354" s="94"/>
      <c r="EWU354" s="94"/>
      <c r="EWV354" s="94"/>
      <c r="EWW354" s="94"/>
      <c r="EWX354" s="94"/>
      <c r="EWY354" s="94"/>
      <c r="EWZ354" s="94"/>
      <c r="EXA354" s="94"/>
      <c r="EXB354" s="94"/>
      <c r="EXC354" s="94"/>
      <c r="EXD354" s="94"/>
      <c r="EXE354" s="94"/>
      <c r="EXF354" s="94"/>
      <c r="EXG354" s="94"/>
      <c r="EXH354" s="94"/>
      <c r="EXI354" s="94"/>
      <c r="EXJ354" s="94"/>
      <c r="EXK354" s="94"/>
      <c r="EXL354" s="94"/>
      <c r="EXM354" s="94"/>
      <c r="EXN354" s="94"/>
      <c r="EXO354" s="94"/>
      <c r="EXP354" s="94"/>
      <c r="EXQ354" s="94"/>
      <c r="EXR354" s="94"/>
      <c r="EXS354" s="94"/>
      <c r="EXT354" s="94"/>
      <c r="EXU354" s="94"/>
      <c r="EXV354" s="94"/>
      <c r="EXW354" s="94"/>
      <c r="EXX354" s="94"/>
      <c r="EXY354" s="94"/>
      <c r="EXZ354" s="94"/>
      <c r="EYA354" s="94"/>
      <c r="EYB354" s="94"/>
      <c r="EYC354" s="94"/>
      <c r="EYD354" s="94"/>
      <c r="EYE354" s="94"/>
      <c r="EYF354" s="94"/>
      <c r="EYG354" s="94"/>
      <c r="EYH354" s="94"/>
      <c r="EYI354" s="94"/>
      <c r="EYJ354" s="94"/>
      <c r="EYK354" s="94"/>
      <c r="EYL354" s="94"/>
      <c r="EYM354" s="94"/>
      <c r="EYN354" s="94"/>
      <c r="EYO354" s="94"/>
      <c r="EYP354" s="94"/>
      <c r="EYQ354" s="94"/>
      <c r="EYR354" s="94"/>
      <c r="EYS354" s="94"/>
      <c r="EYT354" s="94"/>
      <c r="EYU354" s="94"/>
      <c r="EYV354" s="94"/>
      <c r="EYW354" s="94"/>
      <c r="EYX354" s="94"/>
      <c r="EYY354" s="94"/>
      <c r="EYZ354" s="94"/>
      <c r="EZA354" s="94"/>
      <c r="EZB354" s="94"/>
      <c r="EZC354" s="94"/>
      <c r="EZD354" s="94"/>
      <c r="EZE354" s="94"/>
      <c r="EZF354" s="94"/>
      <c r="EZG354" s="94"/>
      <c r="EZH354" s="94"/>
      <c r="EZI354" s="94"/>
      <c r="EZJ354" s="94"/>
      <c r="EZK354" s="94"/>
      <c r="EZL354" s="94"/>
      <c r="EZM354" s="94"/>
      <c r="EZN354" s="94"/>
      <c r="EZO354" s="94"/>
      <c r="EZP354" s="94"/>
      <c r="EZQ354" s="94"/>
      <c r="EZR354" s="94"/>
      <c r="EZS354" s="94"/>
      <c r="EZT354" s="94"/>
      <c r="EZU354" s="94"/>
      <c r="EZV354" s="94"/>
      <c r="EZW354" s="94"/>
      <c r="EZX354" s="94"/>
      <c r="EZY354" s="94"/>
      <c r="EZZ354" s="94"/>
      <c r="FAA354" s="94"/>
      <c r="FAB354" s="94"/>
      <c r="FAC354" s="94"/>
      <c r="FAD354" s="94"/>
      <c r="FAE354" s="94"/>
      <c r="FAF354" s="94"/>
      <c r="FAG354" s="94"/>
      <c r="FAH354" s="94"/>
      <c r="FAI354" s="94"/>
      <c r="FAJ354" s="94"/>
      <c r="FAK354" s="94"/>
      <c r="FAL354" s="94"/>
      <c r="FAM354" s="94"/>
      <c r="FAN354" s="94"/>
      <c r="FAO354" s="94"/>
      <c r="FAP354" s="94"/>
      <c r="FAQ354" s="94"/>
      <c r="FAR354" s="94"/>
      <c r="FAS354" s="94"/>
      <c r="FAT354" s="94"/>
      <c r="FAU354" s="94"/>
      <c r="FAV354" s="94"/>
      <c r="FAW354" s="94"/>
      <c r="FAX354" s="94"/>
      <c r="FAY354" s="94"/>
      <c r="FAZ354" s="94"/>
      <c r="FBA354" s="94"/>
      <c r="FBB354" s="94"/>
      <c r="FBC354" s="94"/>
      <c r="FBD354" s="94"/>
      <c r="FBE354" s="94"/>
      <c r="FBF354" s="94"/>
      <c r="FBG354" s="94"/>
      <c r="FBH354" s="94"/>
      <c r="FBI354" s="94"/>
      <c r="FBJ354" s="94"/>
      <c r="FBK354" s="94"/>
      <c r="FBL354" s="94"/>
      <c r="FBM354" s="94"/>
      <c r="FBN354" s="94"/>
      <c r="FBO354" s="94"/>
      <c r="FBP354" s="94"/>
      <c r="FBQ354" s="94"/>
      <c r="FBR354" s="94"/>
      <c r="FBS354" s="94"/>
      <c r="FBT354" s="94"/>
      <c r="FBU354" s="94"/>
      <c r="FBV354" s="94"/>
      <c r="FBW354" s="94"/>
      <c r="FBX354" s="94"/>
      <c r="FBY354" s="94"/>
      <c r="FBZ354" s="94"/>
      <c r="FCA354" s="94"/>
      <c r="FCB354" s="94"/>
      <c r="FCC354" s="94"/>
      <c r="FCD354" s="94"/>
      <c r="FCE354" s="94"/>
      <c r="FCF354" s="94"/>
      <c r="FCG354" s="94"/>
      <c r="FCH354" s="94"/>
      <c r="FCI354" s="94"/>
      <c r="FCJ354" s="94"/>
      <c r="FCK354" s="94"/>
      <c r="FCL354" s="94"/>
      <c r="FCM354" s="94"/>
      <c r="FCN354" s="94"/>
      <c r="FCO354" s="94"/>
      <c r="FCP354" s="94"/>
      <c r="FCQ354" s="94"/>
      <c r="FCR354" s="94"/>
      <c r="FCS354" s="94"/>
      <c r="FCT354" s="94"/>
      <c r="FCU354" s="94"/>
      <c r="FCV354" s="94"/>
      <c r="FCW354" s="94"/>
      <c r="FCX354" s="94"/>
      <c r="FCY354" s="94"/>
      <c r="FCZ354" s="94"/>
      <c r="FDA354" s="94"/>
      <c r="FDB354" s="94"/>
      <c r="FDC354" s="94"/>
      <c r="FDD354" s="94"/>
      <c r="FDE354" s="94"/>
      <c r="FDF354" s="94"/>
      <c r="FDG354" s="94"/>
      <c r="FDH354" s="94"/>
      <c r="FDI354" s="94"/>
      <c r="FDJ354" s="94"/>
      <c r="FDK354" s="94"/>
      <c r="FDL354" s="94"/>
      <c r="FDM354" s="94"/>
      <c r="FDN354" s="94"/>
      <c r="FDO354" s="94"/>
      <c r="FDP354" s="94"/>
      <c r="FDQ354" s="94"/>
      <c r="FDR354" s="94"/>
      <c r="FDS354" s="94"/>
      <c r="FDT354" s="94"/>
      <c r="FDU354" s="94"/>
      <c r="FDV354" s="94"/>
      <c r="FDW354" s="94"/>
      <c r="FDX354" s="94"/>
      <c r="FDY354" s="94"/>
      <c r="FDZ354" s="94"/>
      <c r="FEA354" s="94"/>
      <c r="FEB354" s="94"/>
      <c r="FEC354" s="94"/>
      <c r="FED354" s="94"/>
      <c r="FEE354" s="94"/>
      <c r="FEF354" s="94"/>
      <c r="FEG354" s="94"/>
      <c r="FEH354" s="94"/>
      <c r="FEI354" s="94"/>
      <c r="FEJ354" s="94"/>
      <c r="FEK354" s="94"/>
      <c r="FEL354" s="94"/>
      <c r="FEM354" s="94"/>
      <c r="FEN354" s="94"/>
      <c r="FEO354" s="94"/>
      <c r="FEP354" s="94"/>
      <c r="FEQ354" s="94"/>
      <c r="FER354" s="94"/>
      <c r="FES354" s="94"/>
      <c r="FET354" s="94"/>
      <c r="FEU354" s="94"/>
      <c r="FEV354" s="94"/>
      <c r="FEW354" s="94"/>
      <c r="FEX354" s="94"/>
      <c r="FEY354" s="94"/>
      <c r="FEZ354" s="94"/>
      <c r="FFA354" s="94"/>
      <c r="FFB354" s="94"/>
      <c r="FFC354" s="94"/>
      <c r="FFD354" s="94"/>
      <c r="FFE354" s="94"/>
      <c r="FFF354" s="94"/>
      <c r="FFG354" s="94"/>
      <c r="FFH354" s="94"/>
      <c r="FFI354" s="94"/>
      <c r="FFJ354" s="94"/>
      <c r="FFK354" s="94"/>
      <c r="FFL354" s="94"/>
      <c r="FFM354" s="94"/>
      <c r="FFN354" s="94"/>
      <c r="FFO354" s="94"/>
      <c r="FFP354" s="94"/>
      <c r="FFQ354" s="94"/>
      <c r="FFR354" s="94"/>
      <c r="FFS354" s="94"/>
      <c r="FFT354" s="94"/>
      <c r="FFU354" s="94"/>
      <c r="FFV354" s="94"/>
      <c r="FFW354" s="94"/>
      <c r="FFX354" s="94"/>
      <c r="FFY354" s="94"/>
      <c r="FFZ354" s="94"/>
      <c r="FGA354" s="94"/>
      <c r="FGB354" s="94"/>
      <c r="FGC354" s="94"/>
      <c r="FGD354" s="94"/>
      <c r="FGE354" s="94"/>
      <c r="FGF354" s="94"/>
      <c r="FGG354" s="94"/>
      <c r="FGH354" s="94"/>
      <c r="FGI354" s="94"/>
      <c r="FGJ354" s="94"/>
      <c r="FGK354" s="94"/>
      <c r="FGL354" s="94"/>
      <c r="FGM354" s="94"/>
      <c r="FGN354" s="94"/>
      <c r="FGO354" s="94"/>
      <c r="FGP354" s="94"/>
      <c r="FGQ354" s="94"/>
      <c r="FGR354" s="94"/>
      <c r="FGS354" s="94"/>
      <c r="FGT354" s="94"/>
      <c r="FGU354" s="94"/>
      <c r="FGV354" s="94"/>
      <c r="FGW354" s="94"/>
      <c r="FGX354" s="94"/>
      <c r="FGY354" s="94"/>
      <c r="FGZ354" s="94"/>
      <c r="FHA354" s="94"/>
      <c r="FHB354" s="94"/>
      <c r="FHC354" s="94"/>
      <c r="FHD354" s="94"/>
      <c r="FHE354" s="94"/>
      <c r="FHF354" s="94"/>
      <c r="FHG354" s="94"/>
      <c r="FHH354" s="94"/>
      <c r="FHI354" s="94"/>
      <c r="FHJ354" s="94"/>
      <c r="FHK354" s="94"/>
      <c r="FHL354" s="94"/>
      <c r="FHM354" s="94"/>
      <c r="FHN354" s="94"/>
      <c r="FHO354" s="94"/>
      <c r="FHP354" s="94"/>
      <c r="FHQ354" s="94"/>
      <c r="FHR354" s="94"/>
      <c r="FHS354" s="94"/>
      <c r="FHT354" s="94"/>
      <c r="FHU354" s="94"/>
      <c r="FHV354" s="94"/>
      <c r="FHW354" s="94"/>
      <c r="FHX354" s="94"/>
      <c r="FHY354" s="94"/>
      <c r="FHZ354" s="94"/>
      <c r="FIA354" s="94"/>
      <c r="FIB354" s="94"/>
      <c r="FIC354" s="94"/>
      <c r="FID354" s="94"/>
      <c r="FIE354" s="94"/>
      <c r="FIF354" s="94"/>
      <c r="FIG354" s="94"/>
      <c r="FIH354" s="94"/>
      <c r="FII354" s="94"/>
      <c r="FIJ354" s="94"/>
      <c r="FIK354" s="94"/>
      <c r="FIL354" s="94"/>
      <c r="FIM354" s="94"/>
      <c r="FIN354" s="94"/>
      <c r="FIO354" s="94"/>
      <c r="FIP354" s="94"/>
      <c r="FIQ354" s="94"/>
      <c r="FIR354" s="94"/>
      <c r="FIS354" s="94"/>
      <c r="FIT354" s="94"/>
      <c r="FIU354" s="94"/>
      <c r="FIV354" s="94"/>
      <c r="FIW354" s="94"/>
      <c r="FIX354" s="94"/>
      <c r="FIY354" s="94"/>
      <c r="FIZ354" s="94"/>
      <c r="FJA354" s="94"/>
      <c r="FJB354" s="94"/>
      <c r="FJC354" s="94"/>
      <c r="FJD354" s="94"/>
      <c r="FJE354" s="94"/>
      <c r="FJF354" s="94"/>
      <c r="FJG354" s="94"/>
      <c r="FJH354" s="94"/>
      <c r="FJI354" s="94"/>
      <c r="FJJ354" s="94"/>
      <c r="FJK354" s="94"/>
      <c r="FJL354" s="94"/>
      <c r="FJM354" s="94"/>
      <c r="FJN354" s="94"/>
      <c r="FJO354" s="94"/>
      <c r="FJP354" s="94"/>
      <c r="FJQ354" s="94"/>
      <c r="FJR354" s="94"/>
      <c r="FJS354" s="94"/>
      <c r="FJT354" s="94"/>
      <c r="FJU354" s="94"/>
      <c r="FJV354" s="94"/>
      <c r="FJW354" s="94"/>
      <c r="FJX354" s="94"/>
      <c r="FJY354" s="94"/>
      <c r="FJZ354" s="94"/>
      <c r="FKA354" s="94"/>
      <c r="FKB354" s="94"/>
      <c r="FKC354" s="94"/>
      <c r="FKD354" s="94"/>
      <c r="FKE354" s="94"/>
      <c r="FKF354" s="94"/>
      <c r="FKG354" s="94"/>
      <c r="FKH354" s="94"/>
      <c r="FKI354" s="94"/>
      <c r="FKJ354" s="94"/>
      <c r="FKK354" s="94"/>
      <c r="FKL354" s="94"/>
      <c r="FKM354" s="94"/>
      <c r="FKN354" s="94"/>
      <c r="FKO354" s="94"/>
      <c r="FKP354" s="94"/>
      <c r="FKQ354" s="94"/>
      <c r="FKR354" s="94"/>
      <c r="FKS354" s="94"/>
      <c r="FKT354" s="94"/>
      <c r="FKU354" s="94"/>
      <c r="FKV354" s="94"/>
      <c r="FKW354" s="94"/>
      <c r="FKX354" s="94"/>
      <c r="FKY354" s="94"/>
      <c r="FKZ354" s="94"/>
      <c r="FLA354" s="94"/>
      <c r="FLB354" s="94"/>
      <c r="FLC354" s="94"/>
      <c r="FLD354" s="94"/>
      <c r="FLE354" s="94"/>
      <c r="FLF354" s="94"/>
      <c r="FLG354" s="94"/>
      <c r="FLH354" s="94"/>
      <c r="FLI354" s="94"/>
      <c r="FLJ354" s="94"/>
      <c r="FLK354" s="94"/>
      <c r="FLL354" s="94"/>
      <c r="FLM354" s="94"/>
      <c r="FLN354" s="94"/>
      <c r="FLO354" s="94"/>
      <c r="FLP354" s="94"/>
      <c r="FLQ354" s="94"/>
      <c r="FLR354" s="94"/>
      <c r="FLS354" s="94"/>
      <c r="FLT354" s="94"/>
      <c r="FLU354" s="94"/>
      <c r="FLV354" s="94"/>
      <c r="FLW354" s="94"/>
      <c r="FLX354" s="94"/>
      <c r="FLY354" s="94"/>
      <c r="FLZ354" s="94"/>
      <c r="FMA354" s="94"/>
      <c r="FMB354" s="94"/>
      <c r="FMC354" s="94"/>
      <c r="FMD354" s="94"/>
      <c r="FME354" s="94"/>
      <c r="FMF354" s="94"/>
      <c r="FMG354" s="94"/>
      <c r="FMH354" s="94"/>
      <c r="FMI354" s="94"/>
      <c r="FMJ354" s="94"/>
      <c r="FMK354" s="94"/>
      <c r="FML354" s="94"/>
      <c r="FMM354" s="94"/>
      <c r="FMN354" s="94"/>
      <c r="FMO354" s="94"/>
      <c r="FMP354" s="94"/>
      <c r="FMQ354" s="94"/>
      <c r="FMR354" s="94"/>
      <c r="FMS354" s="94"/>
      <c r="FMT354" s="94"/>
      <c r="FMU354" s="94"/>
      <c r="FMV354" s="94"/>
      <c r="FMW354" s="94"/>
      <c r="FMX354" s="94"/>
      <c r="FMY354" s="94"/>
      <c r="FMZ354" s="94"/>
      <c r="FNA354" s="94"/>
      <c r="FNB354" s="94"/>
      <c r="FNC354" s="94"/>
      <c r="FND354" s="94"/>
      <c r="FNE354" s="94"/>
      <c r="FNF354" s="94"/>
      <c r="FNG354" s="94"/>
      <c r="FNH354" s="94"/>
      <c r="FNI354" s="94"/>
      <c r="FNJ354" s="94"/>
      <c r="FNK354" s="94"/>
      <c r="FNL354" s="94"/>
      <c r="FNM354" s="94"/>
      <c r="FNN354" s="94"/>
      <c r="FNO354" s="94"/>
      <c r="FNP354" s="94"/>
      <c r="FNQ354" s="94"/>
      <c r="FNR354" s="94"/>
      <c r="FNS354" s="94"/>
      <c r="FNT354" s="94"/>
      <c r="FNU354" s="94"/>
      <c r="FNV354" s="94"/>
      <c r="FNW354" s="94"/>
      <c r="FNX354" s="94"/>
      <c r="FNY354" s="94"/>
      <c r="FNZ354" s="94"/>
      <c r="FOA354" s="94"/>
      <c r="FOB354" s="94"/>
      <c r="FOC354" s="94"/>
      <c r="FOD354" s="94"/>
      <c r="FOE354" s="94"/>
      <c r="FOF354" s="94"/>
      <c r="FOG354" s="94"/>
      <c r="FOH354" s="94"/>
      <c r="FOI354" s="94"/>
      <c r="FOJ354" s="94"/>
      <c r="FOK354" s="94"/>
      <c r="FOL354" s="94"/>
      <c r="FOM354" s="94"/>
      <c r="FON354" s="94"/>
      <c r="FOO354" s="94"/>
      <c r="FOP354" s="94"/>
      <c r="FOQ354" s="94"/>
      <c r="FOR354" s="94"/>
      <c r="FOS354" s="94"/>
      <c r="FOT354" s="94"/>
      <c r="FOU354" s="94"/>
      <c r="FOV354" s="94"/>
      <c r="FOW354" s="94"/>
      <c r="FOX354" s="94"/>
      <c r="FOY354" s="94"/>
      <c r="FOZ354" s="94"/>
      <c r="FPA354" s="94"/>
      <c r="FPB354" s="94"/>
      <c r="FPC354" s="94"/>
      <c r="FPD354" s="94"/>
      <c r="FPE354" s="94"/>
      <c r="FPF354" s="94"/>
      <c r="FPG354" s="94"/>
      <c r="FPH354" s="94"/>
      <c r="FPI354" s="94"/>
      <c r="FPJ354" s="94"/>
      <c r="FPK354" s="94"/>
      <c r="FPL354" s="94"/>
      <c r="FPM354" s="94"/>
      <c r="FPN354" s="94"/>
      <c r="FPO354" s="94"/>
      <c r="FPP354" s="94"/>
      <c r="FPQ354" s="94"/>
      <c r="FPR354" s="94"/>
      <c r="FPS354" s="94"/>
      <c r="FPT354" s="94"/>
      <c r="FPU354" s="94"/>
      <c r="FPV354" s="94"/>
      <c r="FPW354" s="94"/>
      <c r="FPX354" s="94"/>
      <c r="FPY354" s="94"/>
      <c r="FPZ354" s="94"/>
      <c r="FQA354" s="94"/>
      <c r="FQB354" s="94"/>
      <c r="FQC354" s="94"/>
      <c r="FQD354" s="94"/>
      <c r="FQE354" s="94"/>
      <c r="FQF354" s="94"/>
      <c r="FQG354" s="94"/>
      <c r="FQH354" s="94"/>
      <c r="FQI354" s="94"/>
      <c r="FQJ354" s="94"/>
      <c r="FQK354" s="94"/>
      <c r="FQL354" s="94"/>
      <c r="FQM354" s="94"/>
      <c r="FQN354" s="94"/>
      <c r="FQO354" s="94"/>
      <c r="FQP354" s="94"/>
      <c r="FQQ354" s="94"/>
      <c r="FQR354" s="94"/>
      <c r="FQS354" s="94"/>
      <c r="FQT354" s="94"/>
      <c r="FQU354" s="94"/>
      <c r="FQV354" s="94"/>
      <c r="FQW354" s="94"/>
      <c r="FQX354" s="94"/>
      <c r="FQY354" s="94"/>
      <c r="FQZ354" s="94"/>
      <c r="FRA354" s="94"/>
      <c r="FRB354" s="94"/>
      <c r="FRC354" s="94"/>
      <c r="FRD354" s="94"/>
      <c r="FRE354" s="94"/>
      <c r="FRF354" s="94"/>
      <c r="FRG354" s="94"/>
      <c r="FRH354" s="94"/>
      <c r="FRI354" s="94"/>
      <c r="FRJ354" s="94"/>
      <c r="FRK354" s="94"/>
      <c r="FRL354" s="94"/>
      <c r="FRM354" s="94"/>
      <c r="FRN354" s="94"/>
      <c r="FRO354" s="94"/>
      <c r="FRP354" s="94"/>
      <c r="FRQ354" s="94"/>
      <c r="FRR354" s="94"/>
      <c r="FRS354" s="94"/>
      <c r="FRT354" s="94"/>
      <c r="FRU354" s="94"/>
      <c r="FRV354" s="94"/>
      <c r="FRW354" s="94"/>
      <c r="FRX354" s="94"/>
      <c r="FRY354" s="94"/>
      <c r="FRZ354" s="94"/>
      <c r="FSA354" s="94"/>
      <c r="FSB354" s="94"/>
      <c r="FSC354" s="94"/>
      <c r="FSD354" s="94"/>
      <c r="FSE354" s="94"/>
      <c r="FSF354" s="94"/>
      <c r="FSG354" s="94"/>
      <c r="FSH354" s="94"/>
      <c r="FSI354" s="94"/>
      <c r="FSJ354" s="94"/>
      <c r="FSK354" s="94"/>
      <c r="FSL354" s="94"/>
      <c r="FSM354" s="94"/>
      <c r="FSN354" s="94"/>
      <c r="FSO354" s="94"/>
      <c r="FSP354" s="94"/>
      <c r="FSQ354" s="94"/>
      <c r="FSR354" s="94"/>
      <c r="FSS354" s="94"/>
      <c r="FST354" s="94"/>
      <c r="FSU354" s="94"/>
      <c r="FSV354" s="94"/>
      <c r="FSW354" s="94"/>
      <c r="FSX354" s="94"/>
      <c r="FSY354" s="94"/>
      <c r="FSZ354" s="94"/>
      <c r="FTA354" s="94"/>
      <c r="FTB354" s="94"/>
      <c r="FTC354" s="94"/>
      <c r="FTD354" s="94"/>
      <c r="FTE354" s="94"/>
      <c r="FTF354" s="94"/>
      <c r="FTG354" s="94"/>
      <c r="FTH354" s="94"/>
      <c r="FTI354" s="94"/>
      <c r="FTJ354" s="94"/>
      <c r="FTK354" s="94"/>
      <c r="FTL354" s="94"/>
      <c r="FTM354" s="94"/>
      <c r="FTN354" s="94"/>
      <c r="FTO354" s="94"/>
      <c r="FTP354" s="94"/>
      <c r="FTQ354" s="94"/>
      <c r="FTR354" s="94"/>
      <c r="FTS354" s="94"/>
      <c r="FTT354" s="94"/>
      <c r="FTU354" s="94"/>
      <c r="FTV354" s="94"/>
      <c r="FTW354" s="94"/>
      <c r="FTX354" s="94"/>
      <c r="FTY354" s="94"/>
      <c r="FTZ354" s="94"/>
      <c r="FUA354" s="94"/>
      <c r="FUB354" s="94"/>
      <c r="FUC354" s="94"/>
      <c r="FUD354" s="94"/>
      <c r="FUE354" s="94"/>
      <c r="FUF354" s="94"/>
      <c r="FUG354" s="94"/>
      <c r="FUH354" s="94"/>
      <c r="FUI354" s="94"/>
      <c r="FUJ354" s="94"/>
      <c r="FUK354" s="94"/>
      <c r="FUL354" s="94"/>
      <c r="FUM354" s="94"/>
      <c r="FUN354" s="94"/>
      <c r="FUO354" s="94"/>
      <c r="FUP354" s="94"/>
      <c r="FUQ354" s="94"/>
      <c r="FUR354" s="94"/>
      <c r="FUS354" s="94"/>
      <c r="FUT354" s="94"/>
      <c r="FUU354" s="94"/>
      <c r="FUV354" s="94"/>
      <c r="FUW354" s="94"/>
      <c r="FUX354" s="94"/>
      <c r="FUY354" s="94"/>
      <c r="FUZ354" s="94"/>
      <c r="FVA354" s="94"/>
      <c r="FVB354" s="94"/>
      <c r="FVC354" s="94"/>
      <c r="FVD354" s="94"/>
      <c r="FVE354" s="94"/>
      <c r="FVF354" s="94"/>
      <c r="FVG354" s="94"/>
      <c r="FVH354" s="94"/>
      <c r="FVI354" s="94"/>
      <c r="FVJ354" s="94"/>
      <c r="FVK354" s="94"/>
      <c r="FVL354" s="94"/>
      <c r="FVM354" s="94"/>
      <c r="FVN354" s="94"/>
      <c r="FVO354" s="94"/>
      <c r="FVP354" s="94"/>
      <c r="FVQ354" s="94"/>
      <c r="FVR354" s="94"/>
      <c r="FVS354" s="94"/>
      <c r="FVT354" s="94"/>
      <c r="FVU354" s="94"/>
      <c r="FVV354" s="94"/>
      <c r="FVW354" s="94"/>
      <c r="FVX354" s="94"/>
      <c r="FVY354" s="94"/>
      <c r="FVZ354" s="94"/>
      <c r="FWA354" s="94"/>
      <c r="FWB354" s="94"/>
      <c r="FWC354" s="94"/>
      <c r="FWD354" s="94"/>
      <c r="FWE354" s="94"/>
      <c r="FWF354" s="94"/>
      <c r="FWG354" s="94"/>
      <c r="FWH354" s="94"/>
      <c r="FWI354" s="94"/>
      <c r="FWJ354" s="94"/>
      <c r="FWK354" s="94"/>
      <c r="FWL354" s="94"/>
      <c r="FWM354" s="94"/>
      <c r="FWN354" s="94"/>
      <c r="FWO354" s="94"/>
      <c r="FWP354" s="94"/>
      <c r="FWQ354" s="94"/>
      <c r="FWR354" s="94"/>
      <c r="FWS354" s="94"/>
      <c r="FWT354" s="94"/>
      <c r="FWU354" s="94"/>
      <c r="FWV354" s="94"/>
      <c r="FWW354" s="94"/>
      <c r="FWX354" s="94"/>
      <c r="FWY354" s="94"/>
      <c r="FWZ354" s="94"/>
      <c r="FXA354" s="94"/>
      <c r="FXB354" s="94"/>
      <c r="FXC354" s="94"/>
      <c r="FXD354" s="94"/>
      <c r="FXE354" s="94"/>
      <c r="FXF354" s="94"/>
      <c r="FXG354" s="94"/>
      <c r="FXH354" s="94"/>
      <c r="FXI354" s="94"/>
      <c r="FXJ354" s="94"/>
      <c r="FXK354" s="94"/>
      <c r="FXL354" s="94"/>
      <c r="FXM354" s="94"/>
      <c r="FXN354" s="94"/>
      <c r="FXO354" s="94"/>
      <c r="FXP354" s="94"/>
      <c r="FXQ354" s="94"/>
      <c r="FXR354" s="94"/>
      <c r="FXS354" s="94"/>
      <c r="FXT354" s="94"/>
      <c r="FXU354" s="94"/>
      <c r="FXV354" s="94"/>
      <c r="FXW354" s="94"/>
      <c r="FXX354" s="94"/>
      <c r="FXY354" s="94"/>
      <c r="FXZ354" s="94"/>
      <c r="FYA354" s="94"/>
      <c r="FYB354" s="94"/>
      <c r="FYC354" s="94"/>
      <c r="FYD354" s="94"/>
      <c r="FYE354" s="94"/>
      <c r="FYF354" s="94"/>
      <c r="FYG354" s="94"/>
      <c r="FYH354" s="94"/>
      <c r="FYI354" s="94"/>
      <c r="FYJ354" s="94"/>
      <c r="FYK354" s="94"/>
      <c r="FYL354" s="94"/>
      <c r="FYM354" s="94"/>
      <c r="FYN354" s="94"/>
      <c r="FYO354" s="94"/>
      <c r="FYP354" s="94"/>
      <c r="FYQ354" s="94"/>
      <c r="FYR354" s="94"/>
      <c r="FYS354" s="94"/>
      <c r="FYT354" s="94"/>
      <c r="FYU354" s="94"/>
      <c r="FYV354" s="94"/>
      <c r="FYW354" s="94"/>
      <c r="FYX354" s="94"/>
      <c r="FYY354" s="94"/>
      <c r="FYZ354" s="94"/>
      <c r="FZA354" s="94"/>
      <c r="FZB354" s="94"/>
      <c r="FZC354" s="94"/>
      <c r="FZD354" s="94"/>
      <c r="FZE354" s="94"/>
      <c r="FZF354" s="94"/>
      <c r="FZG354" s="94"/>
      <c r="FZH354" s="94"/>
      <c r="FZI354" s="94"/>
      <c r="FZJ354" s="94"/>
      <c r="FZK354" s="94"/>
      <c r="FZL354" s="94"/>
      <c r="FZM354" s="94"/>
      <c r="FZN354" s="94"/>
      <c r="FZO354" s="94"/>
      <c r="FZP354" s="94"/>
      <c r="FZQ354" s="94"/>
      <c r="FZR354" s="94"/>
      <c r="FZS354" s="94"/>
      <c r="FZT354" s="94"/>
      <c r="FZU354" s="94"/>
      <c r="FZV354" s="94"/>
      <c r="FZW354" s="94"/>
      <c r="FZX354" s="94"/>
      <c r="FZY354" s="94"/>
      <c r="FZZ354" s="94"/>
      <c r="GAA354" s="94"/>
      <c r="GAB354" s="94"/>
      <c r="GAC354" s="94"/>
      <c r="GAD354" s="94"/>
      <c r="GAE354" s="94"/>
      <c r="GAF354" s="94"/>
      <c r="GAG354" s="94"/>
      <c r="GAH354" s="94"/>
      <c r="GAI354" s="94"/>
      <c r="GAJ354" s="94"/>
      <c r="GAK354" s="94"/>
      <c r="GAL354" s="94"/>
      <c r="GAM354" s="94"/>
      <c r="GAN354" s="94"/>
      <c r="GAO354" s="94"/>
      <c r="GAP354" s="94"/>
      <c r="GAQ354" s="94"/>
      <c r="GAR354" s="94"/>
      <c r="GAS354" s="94"/>
      <c r="GAT354" s="94"/>
      <c r="GAU354" s="94"/>
      <c r="GAV354" s="94"/>
      <c r="GAW354" s="94"/>
      <c r="GAX354" s="94"/>
      <c r="GAY354" s="94"/>
      <c r="GAZ354" s="94"/>
      <c r="GBA354" s="94"/>
      <c r="GBB354" s="94"/>
      <c r="GBC354" s="94"/>
      <c r="GBD354" s="94"/>
      <c r="GBE354" s="94"/>
      <c r="GBF354" s="94"/>
      <c r="GBG354" s="94"/>
      <c r="GBH354" s="94"/>
      <c r="GBI354" s="94"/>
      <c r="GBJ354" s="94"/>
      <c r="GBK354" s="94"/>
      <c r="GBL354" s="94"/>
      <c r="GBM354" s="94"/>
      <c r="GBN354" s="94"/>
      <c r="GBO354" s="94"/>
      <c r="GBP354" s="94"/>
      <c r="GBQ354" s="94"/>
      <c r="GBR354" s="94"/>
      <c r="GBS354" s="94"/>
      <c r="GBT354" s="94"/>
      <c r="GBU354" s="94"/>
      <c r="GBV354" s="94"/>
      <c r="GBW354" s="94"/>
      <c r="GBX354" s="94"/>
      <c r="GBY354" s="94"/>
      <c r="GBZ354" s="94"/>
      <c r="GCA354" s="94"/>
      <c r="GCB354" s="94"/>
      <c r="GCC354" s="94"/>
      <c r="GCD354" s="94"/>
      <c r="GCE354" s="94"/>
      <c r="GCF354" s="94"/>
      <c r="GCG354" s="94"/>
      <c r="GCH354" s="94"/>
      <c r="GCI354" s="94"/>
      <c r="GCJ354" s="94"/>
      <c r="GCK354" s="94"/>
      <c r="GCL354" s="94"/>
      <c r="GCM354" s="94"/>
      <c r="GCN354" s="94"/>
      <c r="GCO354" s="94"/>
      <c r="GCP354" s="94"/>
      <c r="GCQ354" s="94"/>
      <c r="GCR354" s="94"/>
      <c r="GCS354" s="94"/>
      <c r="GCT354" s="94"/>
      <c r="GCU354" s="94"/>
      <c r="GCV354" s="94"/>
      <c r="GCW354" s="94"/>
      <c r="GCX354" s="94"/>
      <c r="GCY354" s="94"/>
      <c r="GCZ354" s="94"/>
      <c r="GDA354" s="94"/>
      <c r="GDB354" s="94"/>
      <c r="GDC354" s="94"/>
      <c r="GDD354" s="94"/>
      <c r="GDE354" s="94"/>
      <c r="GDF354" s="94"/>
      <c r="GDG354" s="94"/>
      <c r="GDH354" s="94"/>
      <c r="GDI354" s="94"/>
      <c r="GDJ354" s="94"/>
      <c r="GDK354" s="94"/>
      <c r="GDL354" s="94"/>
      <c r="GDM354" s="94"/>
      <c r="GDN354" s="94"/>
      <c r="GDO354" s="94"/>
      <c r="GDP354" s="94"/>
      <c r="GDQ354" s="94"/>
      <c r="GDR354" s="94"/>
      <c r="GDS354" s="94"/>
      <c r="GDT354" s="94"/>
      <c r="GDU354" s="94"/>
      <c r="GDV354" s="94"/>
      <c r="GDW354" s="94"/>
      <c r="GDX354" s="94"/>
      <c r="GDY354" s="94"/>
      <c r="GDZ354" s="94"/>
      <c r="GEA354" s="94"/>
      <c r="GEB354" s="94"/>
      <c r="GEC354" s="94"/>
      <c r="GED354" s="94"/>
      <c r="GEE354" s="94"/>
      <c r="GEF354" s="94"/>
      <c r="GEG354" s="94"/>
      <c r="GEH354" s="94"/>
      <c r="GEI354" s="94"/>
      <c r="GEJ354" s="94"/>
      <c r="GEK354" s="94"/>
      <c r="GEL354" s="94"/>
      <c r="GEM354" s="94"/>
      <c r="GEN354" s="94"/>
      <c r="GEO354" s="94"/>
      <c r="GEP354" s="94"/>
      <c r="GEQ354" s="94"/>
      <c r="GER354" s="94"/>
      <c r="GES354" s="94"/>
      <c r="GET354" s="94"/>
      <c r="GEU354" s="94"/>
      <c r="GEV354" s="94"/>
      <c r="GEW354" s="94"/>
      <c r="GEX354" s="94"/>
      <c r="GEY354" s="94"/>
      <c r="GEZ354" s="94"/>
      <c r="GFA354" s="94"/>
      <c r="GFB354" s="94"/>
      <c r="GFC354" s="94"/>
      <c r="GFD354" s="94"/>
      <c r="GFE354" s="94"/>
      <c r="GFF354" s="94"/>
      <c r="GFG354" s="94"/>
      <c r="GFH354" s="94"/>
      <c r="GFI354" s="94"/>
      <c r="GFJ354" s="94"/>
      <c r="GFK354" s="94"/>
      <c r="GFL354" s="94"/>
      <c r="GFM354" s="94"/>
      <c r="GFN354" s="94"/>
      <c r="GFO354" s="94"/>
      <c r="GFP354" s="94"/>
      <c r="GFQ354" s="94"/>
      <c r="GFR354" s="94"/>
      <c r="GFS354" s="94"/>
      <c r="GFT354" s="94"/>
      <c r="GFU354" s="94"/>
      <c r="GFV354" s="94"/>
      <c r="GFW354" s="94"/>
      <c r="GFX354" s="94"/>
      <c r="GFY354" s="94"/>
      <c r="GFZ354" s="94"/>
      <c r="GGA354" s="94"/>
      <c r="GGB354" s="94"/>
      <c r="GGC354" s="94"/>
      <c r="GGD354" s="94"/>
      <c r="GGE354" s="94"/>
      <c r="GGF354" s="94"/>
      <c r="GGG354" s="94"/>
      <c r="GGH354" s="94"/>
      <c r="GGI354" s="94"/>
      <c r="GGJ354" s="94"/>
      <c r="GGK354" s="94"/>
      <c r="GGL354" s="94"/>
      <c r="GGM354" s="94"/>
      <c r="GGN354" s="94"/>
      <c r="GGO354" s="94"/>
      <c r="GGP354" s="94"/>
      <c r="GGQ354" s="94"/>
      <c r="GGR354" s="94"/>
      <c r="GGS354" s="94"/>
      <c r="GGT354" s="94"/>
      <c r="GGU354" s="94"/>
      <c r="GGV354" s="94"/>
      <c r="GGW354" s="94"/>
      <c r="GGX354" s="94"/>
      <c r="GGY354" s="94"/>
      <c r="GGZ354" s="94"/>
      <c r="GHA354" s="94"/>
      <c r="GHB354" s="94"/>
      <c r="GHC354" s="94"/>
      <c r="GHD354" s="94"/>
      <c r="GHE354" s="94"/>
      <c r="GHF354" s="94"/>
      <c r="GHG354" s="94"/>
      <c r="GHH354" s="94"/>
      <c r="GHI354" s="94"/>
      <c r="GHJ354" s="94"/>
      <c r="GHK354" s="94"/>
      <c r="GHL354" s="94"/>
      <c r="GHM354" s="94"/>
      <c r="GHN354" s="94"/>
      <c r="GHO354" s="94"/>
      <c r="GHP354" s="94"/>
      <c r="GHQ354" s="94"/>
      <c r="GHR354" s="94"/>
      <c r="GHS354" s="94"/>
      <c r="GHT354" s="94"/>
      <c r="GHU354" s="94"/>
      <c r="GHV354" s="94"/>
      <c r="GHW354" s="94"/>
      <c r="GHX354" s="94"/>
      <c r="GHY354" s="94"/>
      <c r="GHZ354" s="94"/>
      <c r="GIA354" s="94"/>
      <c r="GIB354" s="94"/>
      <c r="GIC354" s="94"/>
      <c r="GID354" s="94"/>
      <c r="GIE354" s="94"/>
      <c r="GIF354" s="94"/>
      <c r="GIG354" s="94"/>
      <c r="GIH354" s="94"/>
      <c r="GII354" s="94"/>
      <c r="GIJ354" s="94"/>
      <c r="GIK354" s="94"/>
      <c r="GIL354" s="94"/>
      <c r="GIM354" s="94"/>
      <c r="GIN354" s="94"/>
      <c r="GIO354" s="94"/>
      <c r="GIP354" s="94"/>
      <c r="GIQ354" s="94"/>
      <c r="GIR354" s="94"/>
      <c r="GIS354" s="94"/>
      <c r="GIT354" s="94"/>
      <c r="GIU354" s="94"/>
      <c r="GIV354" s="94"/>
      <c r="GIW354" s="94"/>
      <c r="GIX354" s="94"/>
      <c r="GIY354" s="94"/>
      <c r="GIZ354" s="94"/>
      <c r="GJA354" s="94"/>
      <c r="GJB354" s="94"/>
      <c r="GJC354" s="94"/>
      <c r="GJD354" s="94"/>
      <c r="GJE354" s="94"/>
      <c r="GJF354" s="94"/>
      <c r="GJG354" s="94"/>
      <c r="GJH354" s="94"/>
      <c r="GJI354" s="94"/>
      <c r="GJJ354" s="94"/>
      <c r="GJK354" s="94"/>
      <c r="GJL354" s="94"/>
      <c r="GJM354" s="94"/>
      <c r="GJN354" s="94"/>
      <c r="GJO354" s="94"/>
      <c r="GJP354" s="94"/>
      <c r="GJQ354" s="94"/>
      <c r="GJR354" s="94"/>
      <c r="GJS354" s="94"/>
      <c r="GJT354" s="94"/>
      <c r="GJU354" s="94"/>
      <c r="GJV354" s="94"/>
      <c r="GJW354" s="94"/>
      <c r="GJX354" s="94"/>
      <c r="GJY354" s="94"/>
      <c r="GJZ354" s="94"/>
      <c r="GKA354" s="94"/>
      <c r="GKB354" s="94"/>
      <c r="GKC354" s="94"/>
      <c r="GKD354" s="94"/>
      <c r="GKE354" s="94"/>
      <c r="GKF354" s="94"/>
      <c r="GKG354" s="94"/>
      <c r="GKH354" s="94"/>
      <c r="GKI354" s="94"/>
      <c r="GKJ354" s="94"/>
      <c r="GKK354" s="94"/>
      <c r="GKL354" s="94"/>
      <c r="GKM354" s="94"/>
      <c r="GKN354" s="94"/>
      <c r="GKO354" s="94"/>
      <c r="GKP354" s="94"/>
      <c r="GKQ354" s="94"/>
      <c r="GKR354" s="94"/>
      <c r="GKS354" s="94"/>
      <c r="GKT354" s="94"/>
      <c r="GKU354" s="94"/>
      <c r="GKV354" s="94"/>
      <c r="GKW354" s="94"/>
      <c r="GKX354" s="94"/>
      <c r="GKY354" s="94"/>
      <c r="GKZ354" s="94"/>
      <c r="GLA354" s="94"/>
      <c r="GLB354" s="94"/>
      <c r="GLC354" s="94"/>
      <c r="GLD354" s="94"/>
      <c r="GLE354" s="94"/>
      <c r="GLF354" s="94"/>
      <c r="GLG354" s="94"/>
      <c r="GLH354" s="94"/>
      <c r="GLI354" s="94"/>
      <c r="GLJ354" s="94"/>
      <c r="GLK354" s="94"/>
      <c r="GLL354" s="94"/>
      <c r="GLM354" s="94"/>
      <c r="GLN354" s="94"/>
      <c r="GLO354" s="94"/>
      <c r="GLP354" s="94"/>
      <c r="GLQ354" s="94"/>
      <c r="GLR354" s="94"/>
      <c r="GLS354" s="94"/>
      <c r="GLT354" s="94"/>
      <c r="GLU354" s="94"/>
      <c r="GLV354" s="94"/>
      <c r="GLW354" s="94"/>
      <c r="GLX354" s="94"/>
      <c r="GLY354" s="94"/>
      <c r="GLZ354" s="94"/>
      <c r="GMA354" s="94"/>
      <c r="GMB354" s="94"/>
      <c r="GMC354" s="94"/>
      <c r="GMD354" s="94"/>
      <c r="GME354" s="94"/>
      <c r="GMF354" s="94"/>
      <c r="GMG354" s="94"/>
      <c r="GMH354" s="94"/>
      <c r="GMI354" s="94"/>
      <c r="GMJ354" s="94"/>
      <c r="GMK354" s="94"/>
      <c r="GML354" s="94"/>
      <c r="GMM354" s="94"/>
      <c r="GMN354" s="94"/>
      <c r="GMO354" s="94"/>
      <c r="GMP354" s="94"/>
      <c r="GMQ354" s="94"/>
      <c r="GMR354" s="94"/>
      <c r="GMS354" s="94"/>
      <c r="GMT354" s="94"/>
      <c r="GMU354" s="94"/>
      <c r="GMV354" s="94"/>
      <c r="GMW354" s="94"/>
      <c r="GMX354" s="94"/>
      <c r="GMY354" s="94"/>
      <c r="GMZ354" s="94"/>
      <c r="GNA354" s="94"/>
      <c r="GNB354" s="94"/>
      <c r="GNC354" s="94"/>
      <c r="GND354" s="94"/>
      <c r="GNE354" s="94"/>
      <c r="GNF354" s="94"/>
      <c r="GNG354" s="94"/>
      <c r="GNH354" s="94"/>
      <c r="GNI354" s="94"/>
      <c r="GNJ354" s="94"/>
      <c r="GNK354" s="94"/>
      <c r="GNL354" s="94"/>
      <c r="GNM354" s="94"/>
      <c r="GNN354" s="94"/>
      <c r="GNO354" s="94"/>
      <c r="GNP354" s="94"/>
      <c r="GNQ354" s="94"/>
      <c r="GNR354" s="94"/>
      <c r="GNS354" s="94"/>
      <c r="GNT354" s="94"/>
      <c r="GNU354" s="94"/>
      <c r="GNV354" s="94"/>
      <c r="GNW354" s="94"/>
      <c r="GNX354" s="94"/>
      <c r="GNY354" s="94"/>
      <c r="GNZ354" s="94"/>
      <c r="GOA354" s="94"/>
      <c r="GOB354" s="94"/>
      <c r="GOC354" s="94"/>
      <c r="GOD354" s="94"/>
      <c r="GOE354" s="94"/>
      <c r="GOF354" s="94"/>
      <c r="GOG354" s="94"/>
      <c r="GOH354" s="94"/>
      <c r="GOI354" s="94"/>
      <c r="GOJ354" s="94"/>
      <c r="GOK354" s="94"/>
      <c r="GOL354" s="94"/>
      <c r="GOM354" s="94"/>
      <c r="GON354" s="94"/>
      <c r="GOO354" s="94"/>
      <c r="GOP354" s="94"/>
      <c r="GOQ354" s="94"/>
      <c r="GOR354" s="94"/>
      <c r="GOS354" s="94"/>
      <c r="GOT354" s="94"/>
      <c r="GOU354" s="94"/>
      <c r="GOV354" s="94"/>
      <c r="GOW354" s="94"/>
      <c r="GOX354" s="94"/>
      <c r="GOY354" s="94"/>
      <c r="GOZ354" s="94"/>
      <c r="GPA354" s="94"/>
      <c r="GPB354" s="94"/>
      <c r="GPC354" s="94"/>
      <c r="GPD354" s="94"/>
      <c r="GPE354" s="94"/>
      <c r="GPF354" s="94"/>
      <c r="GPG354" s="94"/>
      <c r="GPH354" s="94"/>
      <c r="GPI354" s="94"/>
      <c r="GPJ354" s="94"/>
      <c r="GPK354" s="94"/>
      <c r="GPL354" s="94"/>
      <c r="GPM354" s="94"/>
      <c r="GPN354" s="94"/>
      <c r="GPO354" s="94"/>
      <c r="GPP354" s="94"/>
      <c r="GPQ354" s="94"/>
      <c r="GPR354" s="94"/>
      <c r="GPS354" s="94"/>
      <c r="GPT354" s="94"/>
      <c r="GPU354" s="94"/>
      <c r="GPV354" s="94"/>
      <c r="GPW354" s="94"/>
      <c r="GPX354" s="94"/>
      <c r="GPY354" s="94"/>
      <c r="GPZ354" s="94"/>
      <c r="GQA354" s="94"/>
      <c r="GQB354" s="94"/>
      <c r="GQC354" s="94"/>
      <c r="GQD354" s="94"/>
      <c r="GQE354" s="94"/>
      <c r="GQF354" s="94"/>
      <c r="GQG354" s="94"/>
      <c r="GQH354" s="94"/>
      <c r="GQI354" s="94"/>
      <c r="GQJ354" s="94"/>
      <c r="GQK354" s="94"/>
      <c r="GQL354" s="94"/>
      <c r="GQM354" s="94"/>
      <c r="GQN354" s="94"/>
      <c r="GQO354" s="94"/>
      <c r="GQP354" s="94"/>
      <c r="GQQ354" s="94"/>
      <c r="GQR354" s="94"/>
      <c r="GQS354" s="94"/>
      <c r="GQT354" s="94"/>
      <c r="GQU354" s="94"/>
      <c r="GQV354" s="94"/>
      <c r="GQW354" s="94"/>
      <c r="GQX354" s="94"/>
      <c r="GQY354" s="94"/>
      <c r="GQZ354" s="94"/>
      <c r="GRA354" s="94"/>
      <c r="GRB354" s="94"/>
      <c r="GRC354" s="94"/>
      <c r="GRD354" s="94"/>
      <c r="GRE354" s="94"/>
      <c r="GRF354" s="94"/>
      <c r="GRG354" s="94"/>
      <c r="GRH354" s="94"/>
      <c r="GRI354" s="94"/>
      <c r="GRJ354" s="94"/>
      <c r="GRK354" s="94"/>
      <c r="GRL354" s="94"/>
      <c r="GRM354" s="94"/>
      <c r="GRN354" s="94"/>
      <c r="GRO354" s="94"/>
      <c r="GRP354" s="94"/>
      <c r="GRQ354" s="94"/>
      <c r="GRR354" s="94"/>
      <c r="GRS354" s="94"/>
      <c r="GRT354" s="94"/>
      <c r="GRU354" s="94"/>
      <c r="GRV354" s="94"/>
      <c r="GRW354" s="94"/>
      <c r="GRX354" s="94"/>
      <c r="GRY354" s="94"/>
      <c r="GRZ354" s="94"/>
      <c r="GSA354" s="94"/>
      <c r="GSB354" s="94"/>
      <c r="GSC354" s="94"/>
      <c r="GSD354" s="94"/>
      <c r="GSE354" s="94"/>
      <c r="GSF354" s="94"/>
      <c r="GSG354" s="94"/>
      <c r="GSH354" s="94"/>
      <c r="GSI354" s="94"/>
      <c r="GSJ354" s="94"/>
      <c r="GSK354" s="94"/>
      <c r="GSL354" s="94"/>
      <c r="GSM354" s="94"/>
      <c r="GSN354" s="94"/>
      <c r="GSO354" s="94"/>
      <c r="GSP354" s="94"/>
      <c r="GSQ354" s="94"/>
      <c r="GSR354" s="94"/>
      <c r="GSS354" s="94"/>
      <c r="GST354" s="94"/>
      <c r="GSU354" s="94"/>
      <c r="GSV354" s="94"/>
      <c r="GSW354" s="94"/>
      <c r="GSX354" s="94"/>
      <c r="GSY354" s="94"/>
      <c r="GSZ354" s="94"/>
      <c r="GTA354" s="94"/>
      <c r="GTB354" s="94"/>
      <c r="GTC354" s="94"/>
      <c r="GTD354" s="94"/>
      <c r="GTE354" s="94"/>
      <c r="GTF354" s="94"/>
      <c r="GTG354" s="94"/>
      <c r="GTH354" s="94"/>
      <c r="GTI354" s="94"/>
      <c r="GTJ354" s="94"/>
      <c r="GTK354" s="94"/>
      <c r="GTL354" s="94"/>
      <c r="GTM354" s="94"/>
      <c r="GTN354" s="94"/>
      <c r="GTO354" s="94"/>
      <c r="GTP354" s="94"/>
      <c r="GTQ354" s="94"/>
      <c r="GTR354" s="94"/>
      <c r="GTS354" s="94"/>
      <c r="GTT354" s="94"/>
      <c r="GTU354" s="94"/>
      <c r="GTV354" s="94"/>
      <c r="GTW354" s="94"/>
      <c r="GTX354" s="94"/>
      <c r="GTY354" s="94"/>
      <c r="GTZ354" s="94"/>
      <c r="GUA354" s="94"/>
      <c r="GUB354" s="94"/>
      <c r="GUC354" s="94"/>
      <c r="GUD354" s="94"/>
      <c r="GUE354" s="94"/>
      <c r="GUF354" s="94"/>
      <c r="GUG354" s="94"/>
      <c r="GUH354" s="94"/>
      <c r="GUI354" s="94"/>
      <c r="GUJ354" s="94"/>
      <c r="GUK354" s="94"/>
      <c r="GUL354" s="94"/>
      <c r="GUM354" s="94"/>
      <c r="GUN354" s="94"/>
      <c r="GUO354" s="94"/>
      <c r="GUP354" s="94"/>
      <c r="GUQ354" s="94"/>
      <c r="GUR354" s="94"/>
      <c r="GUS354" s="94"/>
      <c r="GUT354" s="94"/>
      <c r="GUU354" s="94"/>
      <c r="GUV354" s="94"/>
      <c r="GUW354" s="94"/>
      <c r="GUX354" s="94"/>
      <c r="GUY354" s="94"/>
      <c r="GUZ354" s="94"/>
      <c r="GVA354" s="94"/>
      <c r="GVB354" s="94"/>
      <c r="GVC354" s="94"/>
      <c r="GVD354" s="94"/>
      <c r="GVE354" s="94"/>
      <c r="GVF354" s="94"/>
      <c r="GVG354" s="94"/>
      <c r="GVH354" s="94"/>
      <c r="GVI354" s="94"/>
      <c r="GVJ354" s="94"/>
      <c r="GVK354" s="94"/>
      <c r="GVL354" s="94"/>
      <c r="GVM354" s="94"/>
      <c r="GVN354" s="94"/>
      <c r="GVO354" s="94"/>
      <c r="GVP354" s="94"/>
      <c r="GVQ354" s="94"/>
      <c r="GVR354" s="94"/>
      <c r="GVS354" s="94"/>
      <c r="GVT354" s="94"/>
      <c r="GVU354" s="94"/>
      <c r="GVV354" s="94"/>
      <c r="GVW354" s="94"/>
      <c r="GVX354" s="94"/>
      <c r="GVY354" s="94"/>
      <c r="GVZ354" s="94"/>
      <c r="GWA354" s="94"/>
      <c r="GWB354" s="94"/>
      <c r="GWC354" s="94"/>
      <c r="GWD354" s="94"/>
      <c r="GWE354" s="94"/>
      <c r="GWF354" s="94"/>
      <c r="GWG354" s="94"/>
      <c r="GWH354" s="94"/>
      <c r="GWI354" s="94"/>
      <c r="GWJ354" s="94"/>
      <c r="GWK354" s="94"/>
      <c r="GWL354" s="94"/>
      <c r="GWM354" s="94"/>
      <c r="GWN354" s="94"/>
      <c r="GWO354" s="94"/>
      <c r="GWP354" s="94"/>
      <c r="GWQ354" s="94"/>
      <c r="GWR354" s="94"/>
      <c r="GWS354" s="94"/>
      <c r="GWT354" s="94"/>
      <c r="GWU354" s="94"/>
      <c r="GWV354" s="94"/>
      <c r="GWW354" s="94"/>
      <c r="GWX354" s="94"/>
      <c r="GWY354" s="94"/>
      <c r="GWZ354" s="94"/>
      <c r="GXA354" s="94"/>
      <c r="GXB354" s="94"/>
      <c r="GXC354" s="94"/>
      <c r="GXD354" s="94"/>
      <c r="GXE354" s="94"/>
      <c r="GXF354" s="94"/>
      <c r="GXG354" s="94"/>
      <c r="GXH354" s="94"/>
      <c r="GXI354" s="94"/>
      <c r="GXJ354" s="94"/>
      <c r="GXK354" s="94"/>
      <c r="GXL354" s="94"/>
      <c r="GXM354" s="94"/>
      <c r="GXN354" s="94"/>
      <c r="GXO354" s="94"/>
      <c r="GXP354" s="94"/>
      <c r="GXQ354" s="94"/>
      <c r="GXR354" s="94"/>
      <c r="GXS354" s="94"/>
      <c r="GXT354" s="94"/>
      <c r="GXU354" s="94"/>
      <c r="GXV354" s="94"/>
      <c r="GXW354" s="94"/>
      <c r="GXX354" s="94"/>
      <c r="GXY354" s="94"/>
      <c r="GXZ354" s="94"/>
      <c r="GYA354" s="94"/>
      <c r="GYB354" s="94"/>
      <c r="GYC354" s="94"/>
      <c r="GYD354" s="94"/>
      <c r="GYE354" s="94"/>
      <c r="GYF354" s="94"/>
      <c r="GYG354" s="94"/>
      <c r="GYH354" s="94"/>
      <c r="GYI354" s="94"/>
      <c r="GYJ354" s="94"/>
      <c r="GYK354" s="94"/>
      <c r="GYL354" s="94"/>
      <c r="GYM354" s="94"/>
      <c r="GYN354" s="94"/>
      <c r="GYO354" s="94"/>
      <c r="GYP354" s="94"/>
      <c r="GYQ354" s="94"/>
      <c r="GYR354" s="94"/>
      <c r="GYS354" s="94"/>
      <c r="GYT354" s="94"/>
      <c r="GYU354" s="94"/>
      <c r="GYV354" s="94"/>
      <c r="GYW354" s="94"/>
      <c r="GYX354" s="94"/>
      <c r="GYY354" s="94"/>
      <c r="GYZ354" s="94"/>
      <c r="GZA354" s="94"/>
      <c r="GZB354" s="94"/>
      <c r="GZC354" s="94"/>
      <c r="GZD354" s="94"/>
      <c r="GZE354" s="94"/>
      <c r="GZF354" s="94"/>
      <c r="GZG354" s="94"/>
      <c r="GZH354" s="94"/>
      <c r="GZI354" s="94"/>
      <c r="GZJ354" s="94"/>
      <c r="GZK354" s="94"/>
      <c r="GZL354" s="94"/>
      <c r="GZM354" s="94"/>
      <c r="GZN354" s="94"/>
      <c r="GZO354" s="94"/>
      <c r="GZP354" s="94"/>
      <c r="GZQ354" s="94"/>
      <c r="GZR354" s="94"/>
      <c r="GZS354" s="94"/>
      <c r="GZT354" s="94"/>
      <c r="GZU354" s="94"/>
      <c r="GZV354" s="94"/>
      <c r="GZW354" s="94"/>
      <c r="GZX354" s="94"/>
      <c r="GZY354" s="94"/>
      <c r="GZZ354" s="94"/>
      <c r="HAA354" s="94"/>
      <c r="HAB354" s="94"/>
      <c r="HAC354" s="94"/>
      <c r="HAD354" s="94"/>
      <c r="HAE354" s="94"/>
      <c r="HAF354" s="94"/>
      <c r="HAG354" s="94"/>
      <c r="HAH354" s="94"/>
      <c r="HAI354" s="94"/>
      <c r="HAJ354" s="94"/>
      <c r="HAK354" s="94"/>
      <c r="HAL354" s="94"/>
      <c r="HAM354" s="94"/>
      <c r="HAN354" s="94"/>
      <c r="HAO354" s="94"/>
      <c r="HAP354" s="94"/>
      <c r="HAQ354" s="94"/>
      <c r="HAR354" s="94"/>
      <c r="HAS354" s="94"/>
      <c r="HAT354" s="94"/>
      <c r="HAU354" s="94"/>
      <c r="HAV354" s="94"/>
      <c r="HAW354" s="94"/>
      <c r="HAX354" s="94"/>
      <c r="HAY354" s="94"/>
      <c r="HAZ354" s="94"/>
      <c r="HBA354" s="94"/>
      <c r="HBB354" s="94"/>
      <c r="HBC354" s="94"/>
      <c r="HBD354" s="94"/>
      <c r="HBE354" s="94"/>
      <c r="HBF354" s="94"/>
      <c r="HBG354" s="94"/>
      <c r="HBH354" s="94"/>
      <c r="HBI354" s="94"/>
      <c r="HBJ354" s="94"/>
      <c r="HBK354" s="94"/>
      <c r="HBL354" s="94"/>
      <c r="HBM354" s="94"/>
      <c r="HBN354" s="94"/>
      <c r="HBO354" s="94"/>
      <c r="HBP354" s="94"/>
      <c r="HBQ354" s="94"/>
      <c r="HBR354" s="94"/>
      <c r="HBS354" s="94"/>
      <c r="HBT354" s="94"/>
      <c r="HBU354" s="94"/>
      <c r="HBV354" s="94"/>
      <c r="HBW354" s="94"/>
      <c r="HBX354" s="94"/>
      <c r="HBY354" s="94"/>
      <c r="HBZ354" s="94"/>
      <c r="HCA354" s="94"/>
      <c r="HCB354" s="94"/>
      <c r="HCC354" s="94"/>
      <c r="HCD354" s="94"/>
      <c r="HCE354" s="94"/>
      <c r="HCF354" s="94"/>
      <c r="HCG354" s="94"/>
      <c r="HCH354" s="94"/>
      <c r="HCI354" s="94"/>
      <c r="HCJ354" s="94"/>
      <c r="HCK354" s="94"/>
      <c r="HCL354" s="94"/>
      <c r="HCM354" s="94"/>
      <c r="HCN354" s="94"/>
      <c r="HCO354" s="94"/>
      <c r="HCP354" s="94"/>
      <c r="HCQ354" s="94"/>
      <c r="HCR354" s="94"/>
      <c r="HCS354" s="94"/>
      <c r="HCT354" s="94"/>
      <c r="HCU354" s="94"/>
      <c r="HCV354" s="94"/>
      <c r="HCW354" s="94"/>
      <c r="HCX354" s="94"/>
      <c r="HCY354" s="94"/>
      <c r="HCZ354" s="94"/>
      <c r="HDA354" s="94"/>
      <c r="HDB354" s="94"/>
      <c r="HDC354" s="94"/>
      <c r="HDD354" s="94"/>
      <c r="HDE354" s="94"/>
      <c r="HDF354" s="94"/>
      <c r="HDG354" s="94"/>
      <c r="HDH354" s="94"/>
      <c r="HDI354" s="94"/>
      <c r="HDJ354" s="94"/>
      <c r="HDK354" s="94"/>
      <c r="HDL354" s="94"/>
      <c r="HDM354" s="94"/>
      <c r="HDN354" s="94"/>
      <c r="HDO354" s="94"/>
      <c r="HDP354" s="94"/>
      <c r="HDQ354" s="94"/>
      <c r="HDR354" s="94"/>
      <c r="HDS354" s="94"/>
      <c r="HDT354" s="94"/>
      <c r="HDU354" s="94"/>
      <c r="HDV354" s="94"/>
      <c r="HDW354" s="94"/>
      <c r="HDX354" s="94"/>
      <c r="HDY354" s="94"/>
      <c r="HDZ354" s="94"/>
      <c r="HEA354" s="94"/>
      <c r="HEB354" s="94"/>
      <c r="HEC354" s="94"/>
      <c r="HED354" s="94"/>
      <c r="HEE354" s="94"/>
      <c r="HEF354" s="94"/>
      <c r="HEG354" s="94"/>
      <c r="HEH354" s="94"/>
      <c r="HEI354" s="94"/>
      <c r="HEJ354" s="94"/>
      <c r="HEK354" s="94"/>
      <c r="HEL354" s="94"/>
      <c r="HEM354" s="94"/>
      <c r="HEN354" s="94"/>
      <c r="HEO354" s="94"/>
      <c r="HEP354" s="94"/>
      <c r="HEQ354" s="94"/>
      <c r="HER354" s="94"/>
      <c r="HES354" s="94"/>
      <c r="HET354" s="94"/>
      <c r="HEU354" s="94"/>
      <c r="HEV354" s="94"/>
      <c r="HEW354" s="94"/>
      <c r="HEX354" s="94"/>
      <c r="HEY354" s="94"/>
      <c r="HEZ354" s="94"/>
      <c r="HFA354" s="94"/>
      <c r="HFB354" s="94"/>
      <c r="HFC354" s="94"/>
      <c r="HFD354" s="94"/>
      <c r="HFE354" s="94"/>
      <c r="HFF354" s="94"/>
      <c r="HFG354" s="94"/>
      <c r="HFH354" s="94"/>
      <c r="HFI354" s="94"/>
      <c r="HFJ354" s="94"/>
      <c r="HFK354" s="94"/>
      <c r="HFL354" s="94"/>
      <c r="HFM354" s="94"/>
      <c r="HFN354" s="94"/>
      <c r="HFO354" s="94"/>
      <c r="HFP354" s="94"/>
      <c r="HFQ354" s="94"/>
      <c r="HFR354" s="94"/>
      <c r="HFS354" s="94"/>
      <c r="HFT354" s="94"/>
      <c r="HFU354" s="94"/>
      <c r="HFV354" s="94"/>
      <c r="HFW354" s="94"/>
      <c r="HFX354" s="94"/>
      <c r="HFY354" s="94"/>
      <c r="HFZ354" s="94"/>
      <c r="HGA354" s="94"/>
      <c r="HGB354" s="94"/>
      <c r="HGC354" s="94"/>
      <c r="HGD354" s="94"/>
      <c r="HGE354" s="94"/>
      <c r="HGF354" s="94"/>
      <c r="HGG354" s="94"/>
      <c r="HGH354" s="94"/>
      <c r="HGI354" s="94"/>
      <c r="HGJ354" s="94"/>
      <c r="HGK354" s="94"/>
      <c r="HGL354" s="94"/>
      <c r="HGM354" s="94"/>
      <c r="HGN354" s="94"/>
      <c r="HGO354" s="94"/>
      <c r="HGP354" s="94"/>
      <c r="HGQ354" s="94"/>
      <c r="HGR354" s="94"/>
      <c r="HGS354" s="94"/>
      <c r="HGT354" s="94"/>
      <c r="HGU354" s="94"/>
      <c r="HGV354" s="94"/>
      <c r="HGW354" s="94"/>
      <c r="HGX354" s="94"/>
      <c r="HGY354" s="94"/>
      <c r="HGZ354" s="94"/>
      <c r="HHA354" s="94"/>
      <c r="HHB354" s="94"/>
      <c r="HHC354" s="94"/>
      <c r="HHD354" s="94"/>
      <c r="HHE354" s="94"/>
      <c r="HHF354" s="94"/>
      <c r="HHG354" s="94"/>
      <c r="HHH354" s="94"/>
      <c r="HHI354" s="94"/>
      <c r="HHJ354" s="94"/>
      <c r="HHK354" s="94"/>
      <c r="HHL354" s="94"/>
      <c r="HHM354" s="94"/>
      <c r="HHN354" s="94"/>
      <c r="HHO354" s="94"/>
      <c r="HHP354" s="94"/>
      <c r="HHQ354" s="94"/>
      <c r="HHR354" s="94"/>
      <c r="HHS354" s="94"/>
      <c r="HHT354" s="94"/>
      <c r="HHU354" s="94"/>
      <c r="HHV354" s="94"/>
      <c r="HHW354" s="94"/>
      <c r="HHX354" s="94"/>
      <c r="HHY354" s="94"/>
      <c r="HHZ354" s="94"/>
      <c r="HIA354" s="94"/>
      <c r="HIB354" s="94"/>
      <c r="HIC354" s="94"/>
      <c r="HID354" s="94"/>
      <c r="HIE354" s="94"/>
      <c r="HIF354" s="94"/>
      <c r="HIG354" s="94"/>
      <c r="HIH354" s="94"/>
      <c r="HII354" s="94"/>
      <c r="HIJ354" s="94"/>
      <c r="HIK354" s="94"/>
      <c r="HIL354" s="94"/>
      <c r="HIM354" s="94"/>
      <c r="HIN354" s="94"/>
      <c r="HIO354" s="94"/>
      <c r="HIP354" s="94"/>
      <c r="HIQ354" s="94"/>
      <c r="HIR354" s="94"/>
      <c r="HIS354" s="94"/>
      <c r="HIT354" s="94"/>
      <c r="HIU354" s="94"/>
      <c r="HIV354" s="94"/>
      <c r="HIW354" s="94"/>
      <c r="HIX354" s="94"/>
      <c r="HIY354" s="94"/>
      <c r="HIZ354" s="94"/>
      <c r="HJA354" s="94"/>
      <c r="HJB354" s="94"/>
      <c r="HJC354" s="94"/>
      <c r="HJD354" s="94"/>
      <c r="HJE354" s="94"/>
      <c r="HJF354" s="94"/>
      <c r="HJG354" s="94"/>
      <c r="HJH354" s="94"/>
      <c r="HJI354" s="94"/>
      <c r="HJJ354" s="94"/>
      <c r="HJK354" s="94"/>
      <c r="HJL354" s="94"/>
      <c r="HJM354" s="94"/>
      <c r="HJN354" s="94"/>
      <c r="HJO354" s="94"/>
      <c r="HJP354" s="94"/>
      <c r="HJQ354" s="94"/>
      <c r="HJR354" s="94"/>
      <c r="HJS354" s="94"/>
      <c r="HJT354" s="94"/>
      <c r="HJU354" s="94"/>
      <c r="HJV354" s="94"/>
      <c r="HJW354" s="94"/>
      <c r="HJX354" s="94"/>
      <c r="HJY354" s="94"/>
      <c r="HJZ354" s="94"/>
      <c r="HKA354" s="94"/>
      <c r="HKB354" s="94"/>
      <c r="HKC354" s="94"/>
      <c r="HKD354" s="94"/>
      <c r="HKE354" s="94"/>
      <c r="HKF354" s="94"/>
      <c r="HKG354" s="94"/>
      <c r="HKH354" s="94"/>
      <c r="HKI354" s="94"/>
      <c r="HKJ354" s="94"/>
      <c r="HKK354" s="94"/>
      <c r="HKL354" s="94"/>
      <c r="HKM354" s="94"/>
      <c r="HKN354" s="94"/>
      <c r="HKO354" s="94"/>
      <c r="HKP354" s="94"/>
      <c r="HKQ354" s="94"/>
      <c r="HKR354" s="94"/>
      <c r="HKS354" s="94"/>
      <c r="HKT354" s="94"/>
      <c r="HKU354" s="94"/>
      <c r="HKV354" s="94"/>
      <c r="HKW354" s="94"/>
      <c r="HKX354" s="94"/>
      <c r="HKY354" s="94"/>
      <c r="HKZ354" s="94"/>
      <c r="HLA354" s="94"/>
      <c r="HLB354" s="94"/>
      <c r="HLC354" s="94"/>
      <c r="HLD354" s="94"/>
      <c r="HLE354" s="94"/>
      <c r="HLF354" s="94"/>
      <c r="HLG354" s="94"/>
      <c r="HLH354" s="94"/>
      <c r="HLI354" s="94"/>
      <c r="HLJ354" s="94"/>
      <c r="HLK354" s="94"/>
      <c r="HLL354" s="94"/>
      <c r="HLM354" s="94"/>
      <c r="HLN354" s="94"/>
      <c r="HLO354" s="94"/>
      <c r="HLP354" s="94"/>
      <c r="HLQ354" s="94"/>
      <c r="HLR354" s="94"/>
      <c r="HLS354" s="94"/>
      <c r="HLT354" s="94"/>
      <c r="HLU354" s="94"/>
      <c r="HLV354" s="94"/>
      <c r="HLW354" s="94"/>
      <c r="HLX354" s="94"/>
      <c r="HLY354" s="94"/>
      <c r="HLZ354" s="94"/>
      <c r="HMA354" s="94"/>
      <c r="HMB354" s="94"/>
      <c r="HMC354" s="94"/>
      <c r="HMD354" s="94"/>
      <c r="HME354" s="94"/>
      <c r="HMF354" s="94"/>
      <c r="HMG354" s="94"/>
      <c r="HMH354" s="94"/>
      <c r="HMI354" s="94"/>
      <c r="HMJ354" s="94"/>
      <c r="HMK354" s="94"/>
      <c r="HML354" s="94"/>
      <c r="HMM354" s="94"/>
      <c r="HMN354" s="94"/>
      <c r="HMO354" s="94"/>
      <c r="HMP354" s="94"/>
      <c r="HMQ354" s="94"/>
      <c r="HMR354" s="94"/>
      <c r="HMS354" s="94"/>
      <c r="HMT354" s="94"/>
      <c r="HMU354" s="94"/>
      <c r="HMV354" s="94"/>
      <c r="HMW354" s="94"/>
      <c r="HMX354" s="94"/>
      <c r="HMY354" s="94"/>
      <c r="HMZ354" s="94"/>
      <c r="HNA354" s="94"/>
      <c r="HNB354" s="94"/>
      <c r="HNC354" s="94"/>
      <c r="HND354" s="94"/>
      <c r="HNE354" s="94"/>
      <c r="HNF354" s="94"/>
      <c r="HNG354" s="94"/>
      <c r="HNH354" s="94"/>
      <c r="HNI354" s="94"/>
      <c r="HNJ354" s="94"/>
      <c r="HNK354" s="94"/>
      <c r="HNL354" s="94"/>
      <c r="HNM354" s="94"/>
      <c r="HNN354" s="94"/>
      <c r="HNO354" s="94"/>
      <c r="HNP354" s="94"/>
      <c r="HNQ354" s="94"/>
      <c r="HNR354" s="94"/>
      <c r="HNS354" s="94"/>
      <c r="HNT354" s="94"/>
      <c r="HNU354" s="94"/>
      <c r="HNV354" s="94"/>
      <c r="HNW354" s="94"/>
      <c r="HNX354" s="94"/>
      <c r="HNY354" s="94"/>
      <c r="HNZ354" s="94"/>
      <c r="HOA354" s="94"/>
      <c r="HOB354" s="94"/>
      <c r="HOC354" s="94"/>
      <c r="HOD354" s="94"/>
      <c r="HOE354" s="94"/>
      <c r="HOF354" s="94"/>
      <c r="HOG354" s="94"/>
      <c r="HOH354" s="94"/>
      <c r="HOI354" s="94"/>
      <c r="HOJ354" s="94"/>
      <c r="HOK354" s="94"/>
      <c r="HOL354" s="94"/>
      <c r="HOM354" s="94"/>
      <c r="HON354" s="94"/>
      <c r="HOO354" s="94"/>
      <c r="HOP354" s="94"/>
      <c r="HOQ354" s="94"/>
      <c r="HOR354" s="94"/>
      <c r="HOS354" s="94"/>
      <c r="HOT354" s="94"/>
      <c r="HOU354" s="94"/>
      <c r="HOV354" s="94"/>
      <c r="HOW354" s="94"/>
      <c r="HOX354" s="94"/>
      <c r="HOY354" s="94"/>
      <c r="HOZ354" s="94"/>
      <c r="HPA354" s="94"/>
      <c r="HPB354" s="94"/>
      <c r="HPC354" s="94"/>
      <c r="HPD354" s="94"/>
      <c r="HPE354" s="94"/>
      <c r="HPF354" s="94"/>
      <c r="HPG354" s="94"/>
      <c r="HPH354" s="94"/>
      <c r="HPI354" s="94"/>
      <c r="HPJ354" s="94"/>
      <c r="HPK354" s="94"/>
      <c r="HPL354" s="94"/>
      <c r="HPM354" s="94"/>
      <c r="HPN354" s="94"/>
      <c r="HPO354" s="94"/>
      <c r="HPP354" s="94"/>
      <c r="HPQ354" s="94"/>
      <c r="HPR354" s="94"/>
      <c r="HPS354" s="94"/>
      <c r="HPT354" s="94"/>
      <c r="HPU354" s="94"/>
      <c r="HPV354" s="94"/>
      <c r="HPW354" s="94"/>
      <c r="HPX354" s="94"/>
      <c r="HPY354" s="94"/>
      <c r="HPZ354" s="94"/>
      <c r="HQA354" s="94"/>
      <c r="HQB354" s="94"/>
      <c r="HQC354" s="94"/>
      <c r="HQD354" s="94"/>
      <c r="HQE354" s="94"/>
      <c r="HQF354" s="94"/>
      <c r="HQG354" s="94"/>
      <c r="HQH354" s="94"/>
      <c r="HQI354" s="94"/>
      <c r="HQJ354" s="94"/>
      <c r="HQK354" s="94"/>
      <c r="HQL354" s="94"/>
      <c r="HQM354" s="94"/>
      <c r="HQN354" s="94"/>
      <c r="HQO354" s="94"/>
      <c r="HQP354" s="94"/>
      <c r="HQQ354" s="94"/>
      <c r="HQR354" s="94"/>
      <c r="HQS354" s="94"/>
      <c r="HQT354" s="94"/>
      <c r="HQU354" s="94"/>
      <c r="HQV354" s="94"/>
      <c r="HQW354" s="94"/>
      <c r="HQX354" s="94"/>
      <c r="HQY354" s="94"/>
      <c r="HQZ354" s="94"/>
      <c r="HRA354" s="94"/>
      <c r="HRB354" s="94"/>
      <c r="HRC354" s="94"/>
      <c r="HRD354" s="94"/>
      <c r="HRE354" s="94"/>
      <c r="HRF354" s="94"/>
      <c r="HRG354" s="94"/>
      <c r="HRH354" s="94"/>
      <c r="HRI354" s="94"/>
      <c r="HRJ354" s="94"/>
      <c r="HRK354" s="94"/>
      <c r="HRL354" s="94"/>
      <c r="HRM354" s="94"/>
      <c r="HRN354" s="94"/>
      <c r="HRO354" s="94"/>
      <c r="HRP354" s="94"/>
      <c r="HRQ354" s="94"/>
      <c r="HRR354" s="94"/>
      <c r="HRS354" s="94"/>
      <c r="HRT354" s="94"/>
      <c r="HRU354" s="94"/>
      <c r="HRV354" s="94"/>
      <c r="HRW354" s="94"/>
      <c r="HRX354" s="94"/>
      <c r="HRY354" s="94"/>
      <c r="HRZ354" s="94"/>
      <c r="HSA354" s="94"/>
      <c r="HSB354" s="94"/>
      <c r="HSC354" s="94"/>
      <c r="HSD354" s="94"/>
      <c r="HSE354" s="94"/>
      <c r="HSF354" s="94"/>
      <c r="HSG354" s="94"/>
      <c r="HSH354" s="94"/>
      <c r="HSI354" s="94"/>
      <c r="HSJ354" s="94"/>
      <c r="HSK354" s="94"/>
      <c r="HSL354" s="94"/>
      <c r="HSM354" s="94"/>
      <c r="HSN354" s="94"/>
      <c r="HSO354" s="94"/>
      <c r="HSP354" s="94"/>
      <c r="HSQ354" s="94"/>
      <c r="HSR354" s="94"/>
      <c r="HSS354" s="94"/>
      <c r="HST354" s="94"/>
      <c r="HSU354" s="94"/>
      <c r="HSV354" s="94"/>
      <c r="HSW354" s="94"/>
      <c r="HSX354" s="94"/>
      <c r="HSY354" s="94"/>
      <c r="HSZ354" s="94"/>
      <c r="HTA354" s="94"/>
      <c r="HTB354" s="94"/>
      <c r="HTC354" s="94"/>
      <c r="HTD354" s="94"/>
      <c r="HTE354" s="94"/>
      <c r="HTF354" s="94"/>
      <c r="HTG354" s="94"/>
      <c r="HTH354" s="94"/>
      <c r="HTI354" s="94"/>
      <c r="HTJ354" s="94"/>
      <c r="HTK354" s="94"/>
      <c r="HTL354" s="94"/>
      <c r="HTM354" s="94"/>
      <c r="HTN354" s="94"/>
      <c r="HTO354" s="94"/>
      <c r="HTP354" s="94"/>
      <c r="HTQ354" s="94"/>
      <c r="HTR354" s="94"/>
      <c r="HTS354" s="94"/>
      <c r="HTT354" s="94"/>
      <c r="HTU354" s="94"/>
      <c r="HTV354" s="94"/>
      <c r="HTW354" s="94"/>
      <c r="HTX354" s="94"/>
      <c r="HTY354" s="94"/>
      <c r="HTZ354" s="94"/>
      <c r="HUA354" s="94"/>
      <c r="HUB354" s="94"/>
      <c r="HUC354" s="94"/>
      <c r="HUD354" s="94"/>
      <c r="HUE354" s="94"/>
      <c r="HUF354" s="94"/>
      <c r="HUG354" s="94"/>
      <c r="HUH354" s="94"/>
      <c r="HUI354" s="94"/>
      <c r="HUJ354" s="94"/>
      <c r="HUK354" s="94"/>
      <c r="HUL354" s="94"/>
      <c r="HUM354" s="94"/>
      <c r="HUN354" s="94"/>
      <c r="HUO354" s="94"/>
      <c r="HUP354" s="94"/>
      <c r="HUQ354" s="94"/>
      <c r="HUR354" s="94"/>
      <c r="HUS354" s="94"/>
      <c r="HUT354" s="94"/>
      <c r="HUU354" s="94"/>
      <c r="HUV354" s="94"/>
      <c r="HUW354" s="94"/>
      <c r="HUX354" s="94"/>
      <c r="HUY354" s="94"/>
      <c r="HUZ354" s="94"/>
      <c r="HVA354" s="94"/>
      <c r="HVB354" s="94"/>
      <c r="HVC354" s="94"/>
      <c r="HVD354" s="94"/>
      <c r="HVE354" s="94"/>
      <c r="HVF354" s="94"/>
      <c r="HVG354" s="94"/>
      <c r="HVH354" s="94"/>
      <c r="HVI354" s="94"/>
      <c r="HVJ354" s="94"/>
      <c r="HVK354" s="94"/>
      <c r="HVL354" s="94"/>
      <c r="HVM354" s="94"/>
      <c r="HVN354" s="94"/>
      <c r="HVO354" s="94"/>
      <c r="HVP354" s="94"/>
      <c r="HVQ354" s="94"/>
      <c r="HVR354" s="94"/>
      <c r="HVS354" s="94"/>
      <c r="HVT354" s="94"/>
      <c r="HVU354" s="94"/>
      <c r="HVV354" s="94"/>
      <c r="HVW354" s="94"/>
      <c r="HVX354" s="94"/>
      <c r="HVY354" s="94"/>
      <c r="HVZ354" s="94"/>
      <c r="HWA354" s="94"/>
      <c r="HWB354" s="94"/>
      <c r="HWC354" s="94"/>
      <c r="HWD354" s="94"/>
      <c r="HWE354" s="94"/>
      <c r="HWF354" s="94"/>
      <c r="HWG354" s="94"/>
      <c r="HWH354" s="94"/>
      <c r="HWI354" s="94"/>
      <c r="HWJ354" s="94"/>
      <c r="HWK354" s="94"/>
      <c r="HWL354" s="94"/>
      <c r="HWM354" s="94"/>
      <c r="HWN354" s="94"/>
      <c r="HWO354" s="94"/>
      <c r="HWP354" s="94"/>
      <c r="HWQ354" s="94"/>
      <c r="HWR354" s="94"/>
      <c r="HWS354" s="94"/>
      <c r="HWT354" s="94"/>
      <c r="HWU354" s="94"/>
      <c r="HWV354" s="94"/>
      <c r="HWW354" s="94"/>
      <c r="HWX354" s="94"/>
      <c r="HWY354" s="94"/>
      <c r="HWZ354" s="94"/>
      <c r="HXA354" s="94"/>
      <c r="HXB354" s="94"/>
      <c r="HXC354" s="94"/>
      <c r="HXD354" s="94"/>
      <c r="HXE354" s="94"/>
      <c r="HXF354" s="94"/>
      <c r="HXG354" s="94"/>
      <c r="HXH354" s="94"/>
      <c r="HXI354" s="94"/>
      <c r="HXJ354" s="94"/>
      <c r="HXK354" s="94"/>
      <c r="HXL354" s="94"/>
      <c r="HXM354" s="94"/>
      <c r="HXN354" s="94"/>
      <c r="HXO354" s="94"/>
      <c r="HXP354" s="94"/>
      <c r="HXQ354" s="94"/>
      <c r="HXR354" s="94"/>
      <c r="HXS354" s="94"/>
      <c r="HXT354" s="94"/>
      <c r="HXU354" s="94"/>
      <c r="HXV354" s="94"/>
      <c r="HXW354" s="94"/>
      <c r="HXX354" s="94"/>
      <c r="HXY354" s="94"/>
      <c r="HXZ354" s="94"/>
      <c r="HYA354" s="94"/>
      <c r="HYB354" s="94"/>
      <c r="HYC354" s="94"/>
      <c r="HYD354" s="94"/>
      <c r="HYE354" s="94"/>
      <c r="HYF354" s="94"/>
      <c r="HYG354" s="94"/>
      <c r="HYH354" s="94"/>
      <c r="HYI354" s="94"/>
      <c r="HYJ354" s="94"/>
      <c r="HYK354" s="94"/>
      <c r="HYL354" s="94"/>
      <c r="HYM354" s="94"/>
      <c r="HYN354" s="94"/>
      <c r="HYO354" s="94"/>
      <c r="HYP354" s="94"/>
      <c r="HYQ354" s="94"/>
      <c r="HYR354" s="94"/>
      <c r="HYS354" s="94"/>
      <c r="HYT354" s="94"/>
      <c r="HYU354" s="94"/>
      <c r="HYV354" s="94"/>
      <c r="HYW354" s="94"/>
      <c r="HYX354" s="94"/>
      <c r="HYY354" s="94"/>
      <c r="HYZ354" s="94"/>
      <c r="HZA354" s="94"/>
      <c r="HZB354" s="94"/>
      <c r="HZC354" s="94"/>
      <c r="HZD354" s="94"/>
      <c r="HZE354" s="94"/>
      <c r="HZF354" s="94"/>
      <c r="HZG354" s="94"/>
      <c r="HZH354" s="94"/>
      <c r="HZI354" s="94"/>
      <c r="HZJ354" s="94"/>
      <c r="HZK354" s="94"/>
      <c r="HZL354" s="94"/>
      <c r="HZM354" s="94"/>
      <c r="HZN354" s="94"/>
      <c r="HZO354" s="94"/>
      <c r="HZP354" s="94"/>
      <c r="HZQ354" s="94"/>
      <c r="HZR354" s="94"/>
      <c r="HZS354" s="94"/>
      <c r="HZT354" s="94"/>
      <c r="HZU354" s="94"/>
      <c r="HZV354" s="94"/>
      <c r="HZW354" s="94"/>
      <c r="HZX354" s="94"/>
      <c r="HZY354" s="94"/>
      <c r="HZZ354" s="94"/>
      <c r="IAA354" s="94"/>
      <c r="IAB354" s="94"/>
      <c r="IAC354" s="94"/>
      <c r="IAD354" s="94"/>
      <c r="IAE354" s="94"/>
      <c r="IAF354" s="94"/>
      <c r="IAG354" s="94"/>
      <c r="IAH354" s="94"/>
      <c r="IAI354" s="94"/>
      <c r="IAJ354" s="94"/>
      <c r="IAK354" s="94"/>
      <c r="IAL354" s="94"/>
      <c r="IAM354" s="94"/>
      <c r="IAN354" s="94"/>
      <c r="IAO354" s="94"/>
      <c r="IAP354" s="94"/>
      <c r="IAQ354" s="94"/>
      <c r="IAR354" s="94"/>
      <c r="IAS354" s="94"/>
      <c r="IAT354" s="94"/>
      <c r="IAU354" s="94"/>
      <c r="IAV354" s="94"/>
      <c r="IAW354" s="94"/>
      <c r="IAX354" s="94"/>
      <c r="IAY354" s="94"/>
      <c r="IAZ354" s="94"/>
      <c r="IBA354" s="94"/>
      <c r="IBB354" s="94"/>
      <c r="IBC354" s="94"/>
      <c r="IBD354" s="94"/>
      <c r="IBE354" s="94"/>
      <c r="IBF354" s="94"/>
      <c r="IBG354" s="94"/>
      <c r="IBH354" s="94"/>
      <c r="IBI354" s="94"/>
      <c r="IBJ354" s="94"/>
      <c r="IBK354" s="94"/>
      <c r="IBL354" s="94"/>
      <c r="IBM354" s="94"/>
      <c r="IBN354" s="94"/>
      <c r="IBO354" s="94"/>
      <c r="IBP354" s="94"/>
      <c r="IBQ354" s="94"/>
      <c r="IBR354" s="94"/>
      <c r="IBS354" s="94"/>
      <c r="IBT354" s="94"/>
      <c r="IBU354" s="94"/>
      <c r="IBV354" s="94"/>
      <c r="IBW354" s="94"/>
      <c r="IBX354" s="94"/>
      <c r="IBY354" s="94"/>
      <c r="IBZ354" s="94"/>
      <c r="ICA354" s="94"/>
      <c r="ICB354" s="94"/>
      <c r="ICC354" s="94"/>
      <c r="ICD354" s="94"/>
      <c r="ICE354" s="94"/>
      <c r="ICF354" s="94"/>
      <c r="ICG354" s="94"/>
      <c r="ICH354" s="94"/>
      <c r="ICI354" s="94"/>
      <c r="ICJ354" s="94"/>
      <c r="ICK354" s="94"/>
      <c r="ICL354" s="94"/>
      <c r="ICM354" s="94"/>
      <c r="ICN354" s="94"/>
      <c r="ICO354" s="94"/>
      <c r="ICP354" s="94"/>
      <c r="ICQ354" s="94"/>
      <c r="ICR354" s="94"/>
      <c r="ICS354" s="94"/>
      <c r="ICT354" s="94"/>
      <c r="ICU354" s="94"/>
      <c r="ICV354" s="94"/>
      <c r="ICW354" s="94"/>
      <c r="ICX354" s="94"/>
      <c r="ICY354" s="94"/>
      <c r="ICZ354" s="94"/>
      <c r="IDA354" s="94"/>
      <c r="IDB354" s="94"/>
      <c r="IDC354" s="94"/>
      <c r="IDD354" s="94"/>
      <c r="IDE354" s="94"/>
      <c r="IDF354" s="94"/>
      <c r="IDG354" s="94"/>
      <c r="IDH354" s="94"/>
      <c r="IDI354" s="94"/>
      <c r="IDJ354" s="94"/>
      <c r="IDK354" s="94"/>
      <c r="IDL354" s="94"/>
      <c r="IDM354" s="94"/>
      <c r="IDN354" s="94"/>
      <c r="IDO354" s="94"/>
      <c r="IDP354" s="94"/>
      <c r="IDQ354" s="94"/>
      <c r="IDR354" s="94"/>
      <c r="IDS354" s="94"/>
      <c r="IDT354" s="94"/>
      <c r="IDU354" s="94"/>
      <c r="IDV354" s="94"/>
      <c r="IDW354" s="94"/>
      <c r="IDX354" s="94"/>
      <c r="IDY354" s="94"/>
      <c r="IDZ354" s="94"/>
      <c r="IEA354" s="94"/>
      <c r="IEB354" s="94"/>
      <c r="IEC354" s="94"/>
      <c r="IED354" s="94"/>
      <c r="IEE354" s="94"/>
      <c r="IEF354" s="94"/>
      <c r="IEG354" s="94"/>
      <c r="IEH354" s="94"/>
      <c r="IEI354" s="94"/>
      <c r="IEJ354" s="94"/>
      <c r="IEK354" s="94"/>
      <c r="IEL354" s="94"/>
      <c r="IEM354" s="94"/>
      <c r="IEN354" s="94"/>
      <c r="IEO354" s="94"/>
      <c r="IEP354" s="94"/>
      <c r="IEQ354" s="94"/>
      <c r="IER354" s="94"/>
      <c r="IES354" s="94"/>
      <c r="IET354" s="94"/>
      <c r="IEU354" s="94"/>
      <c r="IEV354" s="94"/>
      <c r="IEW354" s="94"/>
      <c r="IEX354" s="94"/>
      <c r="IEY354" s="94"/>
      <c r="IEZ354" s="94"/>
      <c r="IFA354" s="94"/>
      <c r="IFB354" s="94"/>
      <c r="IFC354" s="94"/>
      <c r="IFD354" s="94"/>
      <c r="IFE354" s="94"/>
      <c r="IFF354" s="94"/>
      <c r="IFG354" s="94"/>
      <c r="IFH354" s="94"/>
      <c r="IFI354" s="94"/>
      <c r="IFJ354" s="94"/>
      <c r="IFK354" s="94"/>
      <c r="IFL354" s="94"/>
      <c r="IFM354" s="94"/>
      <c r="IFN354" s="94"/>
      <c r="IFO354" s="94"/>
      <c r="IFP354" s="94"/>
      <c r="IFQ354" s="94"/>
      <c r="IFR354" s="94"/>
      <c r="IFS354" s="94"/>
      <c r="IFT354" s="94"/>
      <c r="IFU354" s="94"/>
      <c r="IFV354" s="94"/>
      <c r="IFW354" s="94"/>
      <c r="IFX354" s="94"/>
      <c r="IFY354" s="94"/>
      <c r="IFZ354" s="94"/>
      <c r="IGA354" s="94"/>
      <c r="IGB354" s="94"/>
      <c r="IGC354" s="94"/>
      <c r="IGD354" s="94"/>
      <c r="IGE354" s="94"/>
      <c r="IGF354" s="94"/>
      <c r="IGG354" s="94"/>
      <c r="IGH354" s="94"/>
      <c r="IGI354" s="94"/>
      <c r="IGJ354" s="94"/>
      <c r="IGK354" s="94"/>
      <c r="IGL354" s="94"/>
      <c r="IGM354" s="94"/>
      <c r="IGN354" s="94"/>
      <c r="IGO354" s="94"/>
      <c r="IGP354" s="94"/>
      <c r="IGQ354" s="94"/>
      <c r="IGR354" s="94"/>
      <c r="IGS354" s="94"/>
      <c r="IGT354" s="94"/>
      <c r="IGU354" s="94"/>
      <c r="IGV354" s="94"/>
      <c r="IGW354" s="94"/>
      <c r="IGX354" s="94"/>
      <c r="IGY354" s="94"/>
      <c r="IGZ354" s="94"/>
      <c r="IHA354" s="94"/>
      <c r="IHB354" s="94"/>
      <c r="IHC354" s="94"/>
      <c r="IHD354" s="94"/>
      <c r="IHE354" s="94"/>
      <c r="IHF354" s="94"/>
      <c r="IHG354" s="94"/>
      <c r="IHH354" s="94"/>
      <c r="IHI354" s="94"/>
      <c r="IHJ354" s="94"/>
      <c r="IHK354" s="94"/>
      <c r="IHL354" s="94"/>
      <c r="IHM354" s="94"/>
      <c r="IHN354" s="94"/>
      <c r="IHO354" s="94"/>
      <c r="IHP354" s="94"/>
      <c r="IHQ354" s="94"/>
      <c r="IHR354" s="94"/>
      <c r="IHS354" s="94"/>
      <c r="IHT354" s="94"/>
      <c r="IHU354" s="94"/>
      <c r="IHV354" s="94"/>
      <c r="IHW354" s="94"/>
      <c r="IHX354" s="94"/>
      <c r="IHY354" s="94"/>
      <c r="IHZ354" s="94"/>
      <c r="IIA354" s="94"/>
      <c r="IIB354" s="94"/>
      <c r="IIC354" s="94"/>
      <c r="IID354" s="94"/>
      <c r="IIE354" s="94"/>
      <c r="IIF354" s="94"/>
      <c r="IIG354" s="94"/>
      <c r="IIH354" s="94"/>
      <c r="III354" s="94"/>
      <c r="IIJ354" s="94"/>
      <c r="IIK354" s="94"/>
      <c r="IIL354" s="94"/>
      <c r="IIM354" s="94"/>
      <c r="IIN354" s="94"/>
      <c r="IIO354" s="94"/>
      <c r="IIP354" s="94"/>
      <c r="IIQ354" s="94"/>
      <c r="IIR354" s="94"/>
      <c r="IIS354" s="94"/>
      <c r="IIT354" s="94"/>
      <c r="IIU354" s="94"/>
      <c r="IIV354" s="94"/>
      <c r="IIW354" s="94"/>
      <c r="IIX354" s="94"/>
      <c r="IIY354" s="94"/>
      <c r="IIZ354" s="94"/>
      <c r="IJA354" s="94"/>
      <c r="IJB354" s="94"/>
      <c r="IJC354" s="94"/>
      <c r="IJD354" s="94"/>
      <c r="IJE354" s="94"/>
      <c r="IJF354" s="94"/>
      <c r="IJG354" s="94"/>
      <c r="IJH354" s="94"/>
      <c r="IJI354" s="94"/>
      <c r="IJJ354" s="94"/>
      <c r="IJK354" s="94"/>
      <c r="IJL354" s="94"/>
      <c r="IJM354" s="94"/>
      <c r="IJN354" s="94"/>
      <c r="IJO354" s="94"/>
      <c r="IJP354" s="94"/>
      <c r="IJQ354" s="94"/>
      <c r="IJR354" s="94"/>
      <c r="IJS354" s="94"/>
      <c r="IJT354" s="94"/>
      <c r="IJU354" s="94"/>
      <c r="IJV354" s="94"/>
      <c r="IJW354" s="94"/>
      <c r="IJX354" s="94"/>
      <c r="IJY354" s="94"/>
      <c r="IJZ354" s="94"/>
      <c r="IKA354" s="94"/>
      <c r="IKB354" s="94"/>
      <c r="IKC354" s="94"/>
      <c r="IKD354" s="94"/>
      <c r="IKE354" s="94"/>
      <c r="IKF354" s="94"/>
      <c r="IKG354" s="94"/>
      <c r="IKH354" s="94"/>
      <c r="IKI354" s="94"/>
      <c r="IKJ354" s="94"/>
      <c r="IKK354" s="94"/>
      <c r="IKL354" s="94"/>
      <c r="IKM354" s="94"/>
      <c r="IKN354" s="94"/>
      <c r="IKO354" s="94"/>
      <c r="IKP354" s="94"/>
      <c r="IKQ354" s="94"/>
      <c r="IKR354" s="94"/>
      <c r="IKS354" s="94"/>
      <c r="IKT354" s="94"/>
      <c r="IKU354" s="94"/>
      <c r="IKV354" s="94"/>
      <c r="IKW354" s="94"/>
      <c r="IKX354" s="94"/>
      <c r="IKY354" s="94"/>
      <c r="IKZ354" s="94"/>
      <c r="ILA354" s="94"/>
      <c r="ILB354" s="94"/>
      <c r="ILC354" s="94"/>
      <c r="ILD354" s="94"/>
      <c r="ILE354" s="94"/>
      <c r="ILF354" s="94"/>
      <c r="ILG354" s="94"/>
      <c r="ILH354" s="94"/>
      <c r="ILI354" s="94"/>
      <c r="ILJ354" s="94"/>
      <c r="ILK354" s="94"/>
      <c r="ILL354" s="94"/>
      <c r="ILM354" s="94"/>
      <c r="ILN354" s="94"/>
      <c r="ILO354" s="94"/>
      <c r="ILP354" s="94"/>
      <c r="ILQ354" s="94"/>
      <c r="ILR354" s="94"/>
      <c r="ILS354" s="94"/>
      <c r="ILT354" s="94"/>
      <c r="ILU354" s="94"/>
      <c r="ILV354" s="94"/>
      <c r="ILW354" s="94"/>
      <c r="ILX354" s="94"/>
      <c r="ILY354" s="94"/>
      <c r="ILZ354" s="94"/>
      <c r="IMA354" s="94"/>
      <c r="IMB354" s="94"/>
      <c r="IMC354" s="94"/>
      <c r="IMD354" s="94"/>
      <c r="IME354" s="94"/>
      <c r="IMF354" s="94"/>
      <c r="IMG354" s="94"/>
      <c r="IMH354" s="94"/>
      <c r="IMI354" s="94"/>
      <c r="IMJ354" s="94"/>
      <c r="IMK354" s="94"/>
      <c r="IML354" s="94"/>
      <c r="IMM354" s="94"/>
      <c r="IMN354" s="94"/>
      <c r="IMO354" s="94"/>
      <c r="IMP354" s="94"/>
      <c r="IMQ354" s="94"/>
      <c r="IMR354" s="94"/>
      <c r="IMS354" s="94"/>
      <c r="IMT354" s="94"/>
      <c r="IMU354" s="94"/>
      <c r="IMV354" s="94"/>
      <c r="IMW354" s="94"/>
      <c r="IMX354" s="94"/>
      <c r="IMY354" s="94"/>
      <c r="IMZ354" s="94"/>
      <c r="INA354" s="94"/>
      <c r="INB354" s="94"/>
      <c r="INC354" s="94"/>
      <c r="IND354" s="94"/>
      <c r="INE354" s="94"/>
      <c r="INF354" s="94"/>
      <c r="ING354" s="94"/>
      <c r="INH354" s="94"/>
      <c r="INI354" s="94"/>
      <c r="INJ354" s="94"/>
      <c r="INK354" s="94"/>
      <c r="INL354" s="94"/>
      <c r="INM354" s="94"/>
      <c r="INN354" s="94"/>
      <c r="INO354" s="94"/>
      <c r="INP354" s="94"/>
      <c r="INQ354" s="94"/>
      <c r="INR354" s="94"/>
      <c r="INS354" s="94"/>
      <c r="INT354" s="94"/>
      <c r="INU354" s="94"/>
      <c r="INV354" s="94"/>
      <c r="INW354" s="94"/>
      <c r="INX354" s="94"/>
      <c r="INY354" s="94"/>
      <c r="INZ354" s="94"/>
      <c r="IOA354" s="94"/>
      <c r="IOB354" s="94"/>
      <c r="IOC354" s="94"/>
      <c r="IOD354" s="94"/>
      <c r="IOE354" s="94"/>
      <c r="IOF354" s="94"/>
      <c r="IOG354" s="94"/>
      <c r="IOH354" s="94"/>
      <c r="IOI354" s="94"/>
      <c r="IOJ354" s="94"/>
      <c r="IOK354" s="94"/>
      <c r="IOL354" s="94"/>
      <c r="IOM354" s="94"/>
      <c r="ION354" s="94"/>
      <c r="IOO354" s="94"/>
      <c r="IOP354" s="94"/>
      <c r="IOQ354" s="94"/>
      <c r="IOR354" s="94"/>
      <c r="IOS354" s="94"/>
      <c r="IOT354" s="94"/>
      <c r="IOU354" s="94"/>
      <c r="IOV354" s="94"/>
      <c r="IOW354" s="94"/>
      <c r="IOX354" s="94"/>
      <c r="IOY354" s="94"/>
      <c r="IOZ354" s="94"/>
      <c r="IPA354" s="94"/>
      <c r="IPB354" s="94"/>
      <c r="IPC354" s="94"/>
      <c r="IPD354" s="94"/>
      <c r="IPE354" s="94"/>
      <c r="IPF354" s="94"/>
      <c r="IPG354" s="94"/>
      <c r="IPH354" s="94"/>
      <c r="IPI354" s="94"/>
      <c r="IPJ354" s="94"/>
      <c r="IPK354" s="94"/>
      <c r="IPL354" s="94"/>
      <c r="IPM354" s="94"/>
      <c r="IPN354" s="94"/>
      <c r="IPO354" s="94"/>
      <c r="IPP354" s="94"/>
      <c r="IPQ354" s="94"/>
      <c r="IPR354" s="94"/>
      <c r="IPS354" s="94"/>
      <c r="IPT354" s="94"/>
      <c r="IPU354" s="94"/>
      <c r="IPV354" s="94"/>
      <c r="IPW354" s="94"/>
      <c r="IPX354" s="94"/>
      <c r="IPY354" s="94"/>
      <c r="IPZ354" s="94"/>
      <c r="IQA354" s="94"/>
      <c r="IQB354" s="94"/>
      <c r="IQC354" s="94"/>
      <c r="IQD354" s="94"/>
      <c r="IQE354" s="94"/>
      <c r="IQF354" s="94"/>
      <c r="IQG354" s="94"/>
      <c r="IQH354" s="94"/>
      <c r="IQI354" s="94"/>
      <c r="IQJ354" s="94"/>
      <c r="IQK354" s="94"/>
      <c r="IQL354" s="94"/>
      <c r="IQM354" s="94"/>
      <c r="IQN354" s="94"/>
      <c r="IQO354" s="94"/>
      <c r="IQP354" s="94"/>
      <c r="IQQ354" s="94"/>
      <c r="IQR354" s="94"/>
      <c r="IQS354" s="94"/>
      <c r="IQT354" s="94"/>
      <c r="IQU354" s="94"/>
      <c r="IQV354" s="94"/>
      <c r="IQW354" s="94"/>
      <c r="IQX354" s="94"/>
      <c r="IQY354" s="94"/>
      <c r="IQZ354" s="94"/>
      <c r="IRA354" s="94"/>
      <c r="IRB354" s="94"/>
      <c r="IRC354" s="94"/>
      <c r="IRD354" s="94"/>
      <c r="IRE354" s="94"/>
      <c r="IRF354" s="94"/>
      <c r="IRG354" s="94"/>
      <c r="IRH354" s="94"/>
      <c r="IRI354" s="94"/>
      <c r="IRJ354" s="94"/>
      <c r="IRK354" s="94"/>
      <c r="IRL354" s="94"/>
      <c r="IRM354" s="94"/>
      <c r="IRN354" s="94"/>
      <c r="IRO354" s="94"/>
      <c r="IRP354" s="94"/>
      <c r="IRQ354" s="94"/>
      <c r="IRR354" s="94"/>
      <c r="IRS354" s="94"/>
      <c r="IRT354" s="94"/>
      <c r="IRU354" s="94"/>
      <c r="IRV354" s="94"/>
      <c r="IRW354" s="94"/>
      <c r="IRX354" s="94"/>
      <c r="IRY354" s="94"/>
      <c r="IRZ354" s="94"/>
      <c r="ISA354" s="94"/>
      <c r="ISB354" s="94"/>
      <c r="ISC354" s="94"/>
      <c r="ISD354" s="94"/>
      <c r="ISE354" s="94"/>
      <c r="ISF354" s="94"/>
      <c r="ISG354" s="94"/>
      <c r="ISH354" s="94"/>
      <c r="ISI354" s="94"/>
      <c r="ISJ354" s="94"/>
      <c r="ISK354" s="94"/>
      <c r="ISL354" s="94"/>
      <c r="ISM354" s="94"/>
      <c r="ISN354" s="94"/>
      <c r="ISO354" s="94"/>
      <c r="ISP354" s="94"/>
      <c r="ISQ354" s="94"/>
      <c r="ISR354" s="94"/>
      <c r="ISS354" s="94"/>
      <c r="IST354" s="94"/>
      <c r="ISU354" s="94"/>
      <c r="ISV354" s="94"/>
      <c r="ISW354" s="94"/>
      <c r="ISX354" s="94"/>
      <c r="ISY354" s="94"/>
      <c r="ISZ354" s="94"/>
      <c r="ITA354" s="94"/>
      <c r="ITB354" s="94"/>
      <c r="ITC354" s="94"/>
      <c r="ITD354" s="94"/>
      <c r="ITE354" s="94"/>
      <c r="ITF354" s="94"/>
      <c r="ITG354" s="94"/>
      <c r="ITH354" s="94"/>
      <c r="ITI354" s="94"/>
      <c r="ITJ354" s="94"/>
      <c r="ITK354" s="94"/>
      <c r="ITL354" s="94"/>
      <c r="ITM354" s="94"/>
      <c r="ITN354" s="94"/>
      <c r="ITO354" s="94"/>
      <c r="ITP354" s="94"/>
      <c r="ITQ354" s="94"/>
      <c r="ITR354" s="94"/>
      <c r="ITS354" s="94"/>
      <c r="ITT354" s="94"/>
      <c r="ITU354" s="94"/>
      <c r="ITV354" s="94"/>
      <c r="ITW354" s="94"/>
      <c r="ITX354" s="94"/>
      <c r="ITY354" s="94"/>
      <c r="ITZ354" s="94"/>
      <c r="IUA354" s="94"/>
      <c r="IUB354" s="94"/>
      <c r="IUC354" s="94"/>
      <c r="IUD354" s="94"/>
      <c r="IUE354" s="94"/>
      <c r="IUF354" s="94"/>
      <c r="IUG354" s="94"/>
      <c r="IUH354" s="94"/>
      <c r="IUI354" s="94"/>
      <c r="IUJ354" s="94"/>
      <c r="IUK354" s="94"/>
      <c r="IUL354" s="94"/>
      <c r="IUM354" s="94"/>
      <c r="IUN354" s="94"/>
      <c r="IUO354" s="94"/>
      <c r="IUP354" s="94"/>
      <c r="IUQ354" s="94"/>
      <c r="IUR354" s="94"/>
      <c r="IUS354" s="94"/>
      <c r="IUT354" s="94"/>
      <c r="IUU354" s="94"/>
      <c r="IUV354" s="94"/>
      <c r="IUW354" s="94"/>
      <c r="IUX354" s="94"/>
      <c r="IUY354" s="94"/>
      <c r="IUZ354" s="94"/>
      <c r="IVA354" s="94"/>
      <c r="IVB354" s="94"/>
      <c r="IVC354" s="94"/>
      <c r="IVD354" s="94"/>
      <c r="IVE354" s="94"/>
      <c r="IVF354" s="94"/>
      <c r="IVG354" s="94"/>
      <c r="IVH354" s="94"/>
      <c r="IVI354" s="94"/>
      <c r="IVJ354" s="94"/>
      <c r="IVK354" s="94"/>
      <c r="IVL354" s="94"/>
      <c r="IVM354" s="94"/>
      <c r="IVN354" s="94"/>
      <c r="IVO354" s="94"/>
      <c r="IVP354" s="94"/>
      <c r="IVQ354" s="94"/>
      <c r="IVR354" s="94"/>
      <c r="IVS354" s="94"/>
      <c r="IVT354" s="94"/>
      <c r="IVU354" s="94"/>
      <c r="IVV354" s="94"/>
      <c r="IVW354" s="94"/>
      <c r="IVX354" s="94"/>
      <c r="IVY354" s="94"/>
      <c r="IVZ354" s="94"/>
      <c r="IWA354" s="94"/>
      <c r="IWB354" s="94"/>
      <c r="IWC354" s="94"/>
      <c r="IWD354" s="94"/>
      <c r="IWE354" s="94"/>
      <c r="IWF354" s="94"/>
      <c r="IWG354" s="94"/>
      <c r="IWH354" s="94"/>
      <c r="IWI354" s="94"/>
      <c r="IWJ354" s="94"/>
      <c r="IWK354" s="94"/>
      <c r="IWL354" s="94"/>
      <c r="IWM354" s="94"/>
      <c r="IWN354" s="94"/>
      <c r="IWO354" s="94"/>
      <c r="IWP354" s="94"/>
      <c r="IWQ354" s="94"/>
      <c r="IWR354" s="94"/>
      <c r="IWS354" s="94"/>
      <c r="IWT354" s="94"/>
      <c r="IWU354" s="94"/>
      <c r="IWV354" s="94"/>
      <c r="IWW354" s="94"/>
      <c r="IWX354" s="94"/>
      <c r="IWY354" s="94"/>
      <c r="IWZ354" s="94"/>
      <c r="IXA354" s="94"/>
      <c r="IXB354" s="94"/>
      <c r="IXC354" s="94"/>
      <c r="IXD354" s="94"/>
      <c r="IXE354" s="94"/>
      <c r="IXF354" s="94"/>
      <c r="IXG354" s="94"/>
      <c r="IXH354" s="94"/>
      <c r="IXI354" s="94"/>
      <c r="IXJ354" s="94"/>
      <c r="IXK354" s="94"/>
      <c r="IXL354" s="94"/>
      <c r="IXM354" s="94"/>
      <c r="IXN354" s="94"/>
      <c r="IXO354" s="94"/>
      <c r="IXP354" s="94"/>
      <c r="IXQ354" s="94"/>
      <c r="IXR354" s="94"/>
      <c r="IXS354" s="94"/>
      <c r="IXT354" s="94"/>
      <c r="IXU354" s="94"/>
      <c r="IXV354" s="94"/>
      <c r="IXW354" s="94"/>
      <c r="IXX354" s="94"/>
      <c r="IXY354" s="94"/>
      <c r="IXZ354" s="94"/>
      <c r="IYA354" s="94"/>
      <c r="IYB354" s="94"/>
      <c r="IYC354" s="94"/>
      <c r="IYD354" s="94"/>
      <c r="IYE354" s="94"/>
      <c r="IYF354" s="94"/>
      <c r="IYG354" s="94"/>
      <c r="IYH354" s="94"/>
      <c r="IYI354" s="94"/>
      <c r="IYJ354" s="94"/>
      <c r="IYK354" s="94"/>
      <c r="IYL354" s="94"/>
      <c r="IYM354" s="94"/>
      <c r="IYN354" s="94"/>
      <c r="IYO354" s="94"/>
      <c r="IYP354" s="94"/>
      <c r="IYQ354" s="94"/>
      <c r="IYR354" s="94"/>
      <c r="IYS354" s="94"/>
      <c r="IYT354" s="94"/>
      <c r="IYU354" s="94"/>
      <c r="IYV354" s="94"/>
      <c r="IYW354" s="94"/>
      <c r="IYX354" s="94"/>
      <c r="IYY354" s="94"/>
      <c r="IYZ354" s="94"/>
      <c r="IZA354" s="94"/>
      <c r="IZB354" s="94"/>
      <c r="IZC354" s="94"/>
      <c r="IZD354" s="94"/>
      <c r="IZE354" s="94"/>
      <c r="IZF354" s="94"/>
      <c r="IZG354" s="94"/>
      <c r="IZH354" s="94"/>
      <c r="IZI354" s="94"/>
      <c r="IZJ354" s="94"/>
      <c r="IZK354" s="94"/>
      <c r="IZL354" s="94"/>
      <c r="IZM354" s="94"/>
      <c r="IZN354" s="94"/>
      <c r="IZO354" s="94"/>
      <c r="IZP354" s="94"/>
      <c r="IZQ354" s="94"/>
      <c r="IZR354" s="94"/>
      <c r="IZS354" s="94"/>
      <c r="IZT354" s="94"/>
      <c r="IZU354" s="94"/>
      <c r="IZV354" s="94"/>
      <c r="IZW354" s="94"/>
      <c r="IZX354" s="94"/>
      <c r="IZY354" s="94"/>
      <c r="IZZ354" s="94"/>
      <c r="JAA354" s="94"/>
      <c r="JAB354" s="94"/>
      <c r="JAC354" s="94"/>
      <c r="JAD354" s="94"/>
      <c r="JAE354" s="94"/>
      <c r="JAF354" s="94"/>
      <c r="JAG354" s="94"/>
      <c r="JAH354" s="94"/>
      <c r="JAI354" s="94"/>
      <c r="JAJ354" s="94"/>
      <c r="JAK354" s="94"/>
      <c r="JAL354" s="94"/>
      <c r="JAM354" s="94"/>
      <c r="JAN354" s="94"/>
      <c r="JAO354" s="94"/>
      <c r="JAP354" s="94"/>
      <c r="JAQ354" s="94"/>
      <c r="JAR354" s="94"/>
      <c r="JAS354" s="94"/>
      <c r="JAT354" s="94"/>
      <c r="JAU354" s="94"/>
      <c r="JAV354" s="94"/>
      <c r="JAW354" s="94"/>
      <c r="JAX354" s="94"/>
      <c r="JAY354" s="94"/>
      <c r="JAZ354" s="94"/>
      <c r="JBA354" s="94"/>
      <c r="JBB354" s="94"/>
      <c r="JBC354" s="94"/>
      <c r="JBD354" s="94"/>
      <c r="JBE354" s="94"/>
      <c r="JBF354" s="94"/>
      <c r="JBG354" s="94"/>
      <c r="JBH354" s="94"/>
      <c r="JBI354" s="94"/>
      <c r="JBJ354" s="94"/>
      <c r="JBK354" s="94"/>
      <c r="JBL354" s="94"/>
      <c r="JBM354" s="94"/>
      <c r="JBN354" s="94"/>
      <c r="JBO354" s="94"/>
      <c r="JBP354" s="94"/>
      <c r="JBQ354" s="94"/>
      <c r="JBR354" s="94"/>
      <c r="JBS354" s="94"/>
      <c r="JBT354" s="94"/>
      <c r="JBU354" s="94"/>
      <c r="JBV354" s="94"/>
      <c r="JBW354" s="94"/>
      <c r="JBX354" s="94"/>
      <c r="JBY354" s="94"/>
      <c r="JBZ354" s="94"/>
      <c r="JCA354" s="94"/>
      <c r="JCB354" s="94"/>
      <c r="JCC354" s="94"/>
      <c r="JCD354" s="94"/>
      <c r="JCE354" s="94"/>
      <c r="JCF354" s="94"/>
      <c r="JCG354" s="94"/>
      <c r="JCH354" s="94"/>
      <c r="JCI354" s="94"/>
      <c r="JCJ354" s="94"/>
      <c r="JCK354" s="94"/>
      <c r="JCL354" s="94"/>
      <c r="JCM354" s="94"/>
      <c r="JCN354" s="94"/>
      <c r="JCO354" s="94"/>
      <c r="JCP354" s="94"/>
      <c r="JCQ354" s="94"/>
      <c r="JCR354" s="94"/>
      <c r="JCS354" s="94"/>
      <c r="JCT354" s="94"/>
      <c r="JCU354" s="94"/>
      <c r="JCV354" s="94"/>
      <c r="JCW354" s="94"/>
      <c r="JCX354" s="94"/>
      <c r="JCY354" s="94"/>
      <c r="JCZ354" s="94"/>
      <c r="JDA354" s="94"/>
      <c r="JDB354" s="94"/>
      <c r="JDC354" s="94"/>
      <c r="JDD354" s="94"/>
      <c r="JDE354" s="94"/>
      <c r="JDF354" s="94"/>
      <c r="JDG354" s="94"/>
      <c r="JDH354" s="94"/>
      <c r="JDI354" s="94"/>
      <c r="JDJ354" s="94"/>
      <c r="JDK354" s="94"/>
      <c r="JDL354" s="94"/>
      <c r="JDM354" s="94"/>
      <c r="JDN354" s="94"/>
      <c r="JDO354" s="94"/>
      <c r="JDP354" s="94"/>
      <c r="JDQ354" s="94"/>
      <c r="JDR354" s="94"/>
      <c r="JDS354" s="94"/>
      <c r="JDT354" s="94"/>
      <c r="JDU354" s="94"/>
      <c r="JDV354" s="94"/>
      <c r="JDW354" s="94"/>
      <c r="JDX354" s="94"/>
      <c r="JDY354" s="94"/>
      <c r="JDZ354" s="94"/>
      <c r="JEA354" s="94"/>
      <c r="JEB354" s="94"/>
      <c r="JEC354" s="94"/>
      <c r="JED354" s="94"/>
      <c r="JEE354" s="94"/>
      <c r="JEF354" s="94"/>
      <c r="JEG354" s="94"/>
      <c r="JEH354" s="94"/>
      <c r="JEI354" s="94"/>
      <c r="JEJ354" s="94"/>
      <c r="JEK354" s="94"/>
      <c r="JEL354" s="94"/>
      <c r="JEM354" s="94"/>
      <c r="JEN354" s="94"/>
      <c r="JEO354" s="94"/>
      <c r="JEP354" s="94"/>
      <c r="JEQ354" s="94"/>
      <c r="JER354" s="94"/>
      <c r="JES354" s="94"/>
      <c r="JET354" s="94"/>
      <c r="JEU354" s="94"/>
      <c r="JEV354" s="94"/>
      <c r="JEW354" s="94"/>
      <c r="JEX354" s="94"/>
      <c r="JEY354" s="94"/>
      <c r="JEZ354" s="94"/>
      <c r="JFA354" s="94"/>
      <c r="JFB354" s="94"/>
      <c r="JFC354" s="94"/>
      <c r="JFD354" s="94"/>
      <c r="JFE354" s="94"/>
      <c r="JFF354" s="94"/>
      <c r="JFG354" s="94"/>
      <c r="JFH354" s="94"/>
      <c r="JFI354" s="94"/>
      <c r="JFJ354" s="94"/>
      <c r="JFK354" s="94"/>
      <c r="JFL354" s="94"/>
      <c r="JFM354" s="94"/>
      <c r="JFN354" s="94"/>
      <c r="JFO354" s="94"/>
      <c r="JFP354" s="94"/>
      <c r="JFQ354" s="94"/>
      <c r="JFR354" s="94"/>
      <c r="JFS354" s="94"/>
      <c r="JFT354" s="94"/>
      <c r="JFU354" s="94"/>
      <c r="JFV354" s="94"/>
      <c r="JFW354" s="94"/>
      <c r="JFX354" s="94"/>
      <c r="JFY354" s="94"/>
      <c r="JFZ354" s="94"/>
      <c r="JGA354" s="94"/>
      <c r="JGB354" s="94"/>
      <c r="JGC354" s="94"/>
      <c r="JGD354" s="94"/>
      <c r="JGE354" s="94"/>
      <c r="JGF354" s="94"/>
      <c r="JGG354" s="94"/>
      <c r="JGH354" s="94"/>
      <c r="JGI354" s="94"/>
      <c r="JGJ354" s="94"/>
      <c r="JGK354" s="94"/>
      <c r="JGL354" s="94"/>
      <c r="JGM354" s="94"/>
      <c r="JGN354" s="94"/>
      <c r="JGO354" s="94"/>
      <c r="JGP354" s="94"/>
      <c r="JGQ354" s="94"/>
      <c r="JGR354" s="94"/>
      <c r="JGS354" s="94"/>
      <c r="JGT354" s="94"/>
      <c r="JGU354" s="94"/>
      <c r="JGV354" s="94"/>
      <c r="JGW354" s="94"/>
      <c r="JGX354" s="94"/>
      <c r="JGY354" s="94"/>
      <c r="JGZ354" s="94"/>
      <c r="JHA354" s="94"/>
      <c r="JHB354" s="94"/>
      <c r="JHC354" s="94"/>
      <c r="JHD354" s="94"/>
      <c r="JHE354" s="94"/>
      <c r="JHF354" s="94"/>
      <c r="JHG354" s="94"/>
      <c r="JHH354" s="94"/>
      <c r="JHI354" s="94"/>
      <c r="JHJ354" s="94"/>
      <c r="JHK354" s="94"/>
      <c r="JHL354" s="94"/>
      <c r="JHM354" s="94"/>
      <c r="JHN354" s="94"/>
      <c r="JHO354" s="94"/>
      <c r="JHP354" s="94"/>
      <c r="JHQ354" s="94"/>
      <c r="JHR354" s="94"/>
      <c r="JHS354" s="94"/>
      <c r="JHT354" s="94"/>
      <c r="JHU354" s="94"/>
      <c r="JHV354" s="94"/>
      <c r="JHW354" s="94"/>
      <c r="JHX354" s="94"/>
      <c r="JHY354" s="94"/>
      <c r="JHZ354" s="94"/>
      <c r="JIA354" s="94"/>
      <c r="JIB354" s="94"/>
      <c r="JIC354" s="94"/>
      <c r="JID354" s="94"/>
      <c r="JIE354" s="94"/>
      <c r="JIF354" s="94"/>
      <c r="JIG354" s="94"/>
      <c r="JIH354" s="94"/>
      <c r="JII354" s="94"/>
      <c r="JIJ354" s="94"/>
      <c r="JIK354" s="94"/>
      <c r="JIL354" s="94"/>
      <c r="JIM354" s="94"/>
      <c r="JIN354" s="94"/>
      <c r="JIO354" s="94"/>
      <c r="JIP354" s="94"/>
      <c r="JIQ354" s="94"/>
      <c r="JIR354" s="94"/>
      <c r="JIS354" s="94"/>
      <c r="JIT354" s="94"/>
      <c r="JIU354" s="94"/>
      <c r="JIV354" s="94"/>
      <c r="JIW354" s="94"/>
      <c r="JIX354" s="94"/>
      <c r="JIY354" s="94"/>
      <c r="JIZ354" s="94"/>
      <c r="JJA354" s="94"/>
      <c r="JJB354" s="94"/>
      <c r="JJC354" s="94"/>
      <c r="JJD354" s="94"/>
      <c r="JJE354" s="94"/>
      <c r="JJF354" s="94"/>
      <c r="JJG354" s="94"/>
      <c r="JJH354" s="94"/>
      <c r="JJI354" s="94"/>
      <c r="JJJ354" s="94"/>
      <c r="JJK354" s="94"/>
      <c r="JJL354" s="94"/>
      <c r="JJM354" s="94"/>
      <c r="JJN354" s="94"/>
      <c r="JJO354" s="94"/>
      <c r="JJP354" s="94"/>
      <c r="JJQ354" s="94"/>
      <c r="JJR354" s="94"/>
      <c r="JJS354" s="94"/>
      <c r="JJT354" s="94"/>
      <c r="JJU354" s="94"/>
      <c r="JJV354" s="94"/>
      <c r="JJW354" s="94"/>
      <c r="JJX354" s="94"/>
      <c r="JJY354" s="94"/>
      <c r="JJZ354" s="94"/>
      <c r="JKA354" s="94"/>
      <c r="JKB354" s="94"/>
      <c r="JKC354" s="94"/>
      <c r="JKD354" s="94"/>
      <c r="JKE354" s="94"/>
      <c r="JKF354" s="94"/>
      <c r="JKG354" s="94"/>
      <c r="JKH354" s="94"/>
      <c r="JKI354" s="94"/>
      <c r="JKJ354" s="94"/>
      <c r="JKK354" s="94"/>
      <c r="JKL354" s="94"/>
      <c r="JKM354" s="94"/>
      <c r="JKN354" s="94"/>
      <c r="JKO354" s="94"/>
      <c r="JKP354" s="94"/>
      <c r="JKQ354" s="94"/>
      <c r="JKR354" s="94"/>
      <c r="JKS354" s="94"/>
      <c r="JKT354" s="94"/>
      <c r="JKU354" s="94"/>
      <c r="JKV354" s="94"/>
      <c r="JKW354" s="94"/>
      <c r="JKX354" s="94"/>
      <c r="JKY354" s="94"/>
      <c r="JKZ354" s="94"/>
      <c r="JLA354" s="94"/>
      <c r="JLB354" s="94"/>
      <c r="JLC354" s="94"/>
      <c r="JLD354" s="94"/>
      <c r="JLE354" s="94"/>
      <c r="JLF354" s="94"/>
      <c r="JLG354" s="94"/>
      <c r="JLH354" s="94"/>
      <c r="JLI354" s="94"/>
      <c r="JLJ354" s="94"/>
      <c r="JLK354" s="94"/>
      <c r="JLL354" s="94"/>
      <c r="JLM354" s="94"/>
      <c r="JLN354" s="94"/>
      <c r="JLO354" s="94"/>
      <c r="JLP354" s="94"/>
      <c r="JLQ354" s="94"/>
      <c r="JLR354" s="94"/>
      <c r="JLS354" s="94"/>
      <c r="JLT354" s="94"/>
      <c r="JLU354" s="94"/>
      <c r="JLV354" s="94"/>
      <c r="JLW354" s="94"/>
      <c r="JLX354" s="94"/>
      <c r="JLY354" s="94"/>
      <c r="JLZ354" s="94"/>
      <c r="JMA354" s="94"/>
      <c r="JMB354" s="94"/>
      <c r="JMC354" s="94"/>
      <c r="JMD354" s="94"/>
      <c r="JME354" s="94"/>
      <c r="JMF354" s="94"/>
      <c r="JMG354" s="94"/>
      <c r="JMH354" s="94"/>
      <c r="JMI354" s="94"/>
      <c r="JMJ354" s="94"/>
      <c r="JMK354" s="94"/>
      <c r="JML354" s="94"/>
      <c r="JMM354" s="94"/>
      <c r="JMN354" s="94"/>
      <c r="JMO354" s="94"/>
      <c r="JMP354" s="94"/>
      <c r="JMQ354" s="94"/>
      <c r="JMR354" s="94"/>
      <c r="JMS354" s="94"/>
      <c r="JMT354" s="94"/>
      <c r="JMU354" s="94"/>
      <c r="JMV354" s="94"/>
      <c r="JMW354" s="94"/>
      <c r="JMX354" s="94"/>
      <c r="JMY354" s="94"/>
      <c r="JMZ354" s="94"/>
      <c r="JNA354" s="94"/>
      <c r="JNB354" s="94"/>
      <c r="JNC354" s="94"/>
      <c r="JND354" s="94"/>
      <c r="JNE354" s="94"/>
      <c r="JNF354" s="94"/>
      <c r="JNG354" s="94"/>
      <c r="JNH354" s="94"/>
      <c r="JNI354" s="94"/>
      <c r="JNJ354" s="94"/>
      <c r="JNK354" s="94"/>
      <c r="JNL354" s="94"/>
      <c r="JNM354" s="94"/>
      <c r="JNN354" s="94"/>
      <c r="JNO354" s="94"/>
      <c r="JNP354" s="94"/>
      <c r="JNQ354" s="94"/>
      <c r="JNR354" s="94"/>
      <c r="JNS354" s="94"/>
      <c r="JNT354" s="94"/>
      <c r="JNU354" s="94"/>
      <c r="JNV354" s="94"/>
      <c r="JNW354" s="94"/>
      <c r="JNX354" s="94"/>
      <c r="JNY354" s="94"/>
      <c r="JNZ354" s="94"/>
      <c r="JOA354" s="94"/>
      <c r="JOB354" s="94"/>
      <c r="JOC354" s="94"/>
      <c r="JOD354" s="94"/>
      <c r="JOE354" s="94"/>
      <c r="JOF354" s="94"/>
      <c r="JOG354" s="94"/>
      <c r="JOH354" s="94"/>
      <c r="JOI354" s="94"/>
      <c r="JOJ354" s="94"/>
      <c r="JOK354" s="94"/>
      <c r="JOL354" s="94"/>
      <c r="JOM354" s="94"/>
      <c r="JON354" s="94"/>
      <c r="JOO354" s="94"/>
      <c r="JOP354" s="94"/>
      <c r="JOQ354" s="94"/>
      <c r="JOR354" s="94"/>
      <c r="JOS354" s="94"/>
      <c r="JOT354" s="94"/>
      <c r="JOU354" s="94"/>
      <c r="JOV354" s="94"/>
      <c r="JOW354" s="94"/>
      <c r="JOX354" s="94"/>
      <c r="JOY354" s="94"/>
      <c r="JOZ354" s="94"/>
      <c r="JPA354" s="94"/>
      <c r="JPB354" s="94"/>
      <c r="JPC354" s="94"/>
      <c r="JPD354" s="94"/>
      <c r="JPE354" s="94"/>
      <c r="JPF354" s="94"/>
      <c r="JPG354" s="94"/>
      <c r="JPH354" s="94"/>
      <c r="JPI354" s="94"/>
      <c r="JPJ354" s="94"/>
      <c r="JPK354" s="94"/>
      <c r="JPL354" s="94"/>
      <c r="JPM354" s="94"/>
      <c r="JPN354" s="94"/>
      <c r="JPO354" s="94"/>
      <c r="JPP354" s="94"/>
      <c r="JPQ354" s="94"/>
      <c r="JPR354" s="94"/>
      <c r="JPS354" s="94"/>
      <c r="JPT354" s="94"/>
      <c r="JPU354" s="94"/>
      <c r="JPV354" s="94"/>
      <c r="JPW354" s="94"/>
      <c r="JPX354" s="94"/>
      <c r="JPY354" s="94"/>
      <c r="JPZ354" s="94"/>
      <c r="JQA354" s="94"/>
      <c r="JQB354" s="94"/>
      <c r="JQC354" s="94"/>
      <c r="JQD354" s="94"/>
      <c r="JQE354" s="94"/>
      <c r="JQF354" s="94"/>
      <c r="JQG354" s="94"/>
      <c r="JQH354" s="94"/>
      <c r="JQI354" s="94"/>
      <c r="JQJ354" s="94"/>
      <c r="JQK354" s="94"/>
      <c r="JQL354" s="94"/>
      <c r="JQM354" s="94"/>
      <c r="JQN354" s="94"/>
      <c r="JQO354" s="94"/>
      <c r="JQP354" s="94"/>
      <c r="JQQ354" s="94"/>
      <c r="JQR354" s="94"/>
      <c r="JQS354" s="94"/>
      <c r="JQT354" s="94"/>
      <c r="JQU354" s="94"/>
      <c r="JQV354" s="94"/>
      <c r="JQW354" s="94"/>
      <c r="JQX354" s="94"/>
      <c r="JQY354" s="94"/>
      <c r="JQZ354" s="94"/>
      <c r="JRA354" s="94"/>
      <c r="JRB354" s="94"/>
      <c r="JRC354" s="94"/>
      <c r="JRD354" s="94"/>
      <c r="JRE354" s="94"/>
      <c r="JRF354" s="94"/>
      <c r="JRG354" s="94"/>
      <c r="JRH354" s="94"/>
      <c r="JRI354" s="94"/>
      <c r="JRJ354" s="94"/>
      <c r="JRK354" s="94"/>
      <c r="JRL354" s="94"/>
      <c r="JRM354" s="94"/>
      <c r="JRN354" s="94"/>
      <c r="JRO354" s="94"/>
      <c r="JRP354" s="94"/>
      <c r="JRQ354" s="94"/>
      <c r="JRR354" s="94"/>
      <c r="JRS354" s="94"/>
      <c r="JRT354" s="94"/>
      <c r="JRU354" s="94"/>
      <c r="JRV354" s="94"/>
      <c r="JRW354" s="94"/>
      <c r="JRX354" s="94"/>
      <c r="JRY354" s="94"/>
      <c r="JRZ354" s="94"/>
      <c r="JSA354" s="94"/>
      <c r="JSB354" s="94"/>
      <c r="JSC354" s="94"/>
      <c r="JSD354" s="94"/>
      <c r="JSE354" s="94"/>
      <c r="JSF354" s="94"/>
      <c r="JSG354" s="94"/>
      <c r="JSH354" s="94"/>
      <c r="JSI354" s="94"/>
      <c r="JSJ354" s="94"/>
      <c r="JSK354" s="94"/>
      <c r="JSL354" s="94"/>
      <c r="JSM354" s="94"/>
      <c r="JSN354" s="94"/>
      <c r="JSO354" s="94"/>
      <c r="JSP354" s="94"/>
      <c r="JSQ354" s="94"/>
      <c r="JSR354" s="94"/>
      <c r="JSS354" s="94"/>
      <c r="JST354" s="94"/>
      <c r="JSU354" s="94"/>
      <c r="JSV354" s="94"/>
      <c r="JSW354" s="94"/>
      <c r="JSX354" s="94"/>
      <c r="JSY354" s="94"/>
      <c r="JSZ354" s="94"/>
      <c r="JTA354" s="94"/>
      <c r="JTB354" s="94"/>
      <c r="JTC354" s="94"/>
      <c r="JTD354" s="94"/>
      <c r="JTE354" s="94"/>
      <c r="JTF354" s="94"/>
      <c r="JTG354" s="94"/>
      <c r="JTH354" s="94"/>
      <c r="JTI354" s="94"/>
      <c r="JTJ354" s="94"/>
      <c r="JTK354" s="94"/>
      <c r="JTL354" s="94"/>
      <c r="JTM354" s="94"/>
      <c r="JTN354" s="94"/>
      <c r="JTO354" s="94"/>
      <c r="JTP354" s="94"/>
      <c r="JTQ354" s="94"/>
      <c r="JTR354" s="94"/>
      <c r="JTS354" s="94"/>
      <c r="JTT354" s="94"/>
      <c r="JTU354" s="94"/>
      <c r="JTV354" s="94"/>
      <c r="JTW354" s="94"/>
      <c r="JTX354" s="94"/>
      <c r="JTY354" s="94"/>
      <c r="JTZ354" s="94"/>
      <c r="JUA354" s="94"/>
      <c r="JUB354" s="94"/>
      <c r="JUC354" s="94"/>
      <c r="JUD354" s="94"/>
      <c r="JUE354" s="94"/>
      <c r="JUF354" s="94"/>
      <c r="JUG354" s="94"/>
      <c r="JUH354" s="94"/>
      <c r="JUI354" s="94"/>
      <c r="JUJ354" s="94"/>
      <c r="JUK354" s="94"/>
      <c r="JUL354" s="94"/>
      <c r="JUM354" s="94"/>
      <c r="JUN354" s="94"/>
      <c r="JUO354" s="94"/>
      <c r="JUP354" s="94"/>
      <c r="JUQ354" s="94"/>
      <c r="JUR354" s="94"/>
      <c r="JUS354" s="94"/>
      <c r="JUT354" s="94"/>
      <c r="JUU354" s="94"/>
      <c r="JUV354" s="94"/>
      <c r="JUW354" s="94"/>
      <c r="JUX354" s="94"/>
      <c r="JUY354" s="94"/>
      <c r="JUZ354" s="94"/>
      <c r="JVA354" s="94"/>
      <c r="JVB354" s="94"/>
      <c r="JVC354" s="94"/>
      <c r="JVD354" s="94"/>
      <c r="JVE354" s="94"/>
      <c r="JVF354" s="94"/>
      <c r="JVG354" s="94"/>
      <c r="JVH354" s="94"/>
      <c r="JVI354" s="94"/>
      <c r="JVJ354" s="94"/>
      <c r="JVK354" s="94"/>
      <c r="JVL354" s="94"/>
      <c r="JVM354" s="94"/>
      <c r="JVN354" s="94"/>
      <c r="JVO354" s="94"/>
      <c r="JVP354" s="94"/>
      <c r="JVQ354" s="94"/>
      <c r="JVR354" s="94"/>
      <c r="JVS354" s="94"/>
      <c r="JVT354" s="94"/>
      <c r="JVU354" s="94"/>
      <c r="JVV354" s="94"/>
      <c r="JVW354" s="94"/>
      <c r="JVX354" s="94"/>
      <c r="JVY354" s="94"/>
      <c r="JVZ354" s="94"/>
      <c r="JWA354" s="94"/>
      <c r="JWB354" s="94"/>
      <c r="JWC354" s="94"/>
      <c r="JWD354" s="94"/>
      <c r="JWE354" s="94"/>
      <c r="JWF354" s="94"/>
      <c r="JWG354" s="94"/>
      <c r="JWH354" s="94"/>
      <c r="JWI354" s="94"/>
      <c r="JWJ354" s="94"/>
      <c r="JWK354" s="94"/>
      <c r="JWL354" s="94"/>
      <c r="JWM354" s="94"/>
      <c r="JWN354" s="94"/>
      <c r="JWO354" s="94"/>
      <c r="JWP354" s="94"/>
      <c r="JWQ354" s="94"/>
      <c r="JWR354" s="94"/>
      <c r="JWS354" s="94"/>
      <c r="JWT354" s="94"/>
      <c r="JWU354" s="94"/>
      <c r="JWV354" s="94"/>
      <c r="JWW354" s="94"/>
      <c r="JWX354" s="94"/>
      <c r="JWY354" s="94"/>
      <c r="JWZ354" s="94"/>
      <c r="JXA354" s="94"/>
      <c r="JXB354" s="94"/>
      <c r="JXC354" s="94"/>
      <c r="JXD354" s="94"/>
      <c r="JXE354" s="94"/>
      <c r="JXF354" s="94"/>
      <c r="JXG354" s="94"/>
      <c r="JXH354" s="94"/>
      <c r="JXI354" s="94"/>
      <c r="JXJ354" s="94"/>
      <c r="JXK354" s="94"/>
      <c r="JXL354" s="94"/>
      <c r="JXM354" s="94"/>
      <c r="JXN354" s="94"/>
      <c r="JXO354" s="94"/>
      <c r="JXP354" s="94"/>
      <c r="JXQ354" s="94"/>
      <c r="JXR354" s="94"/>
      <c r="JXS354" s="94"/>
      <c r="JXT354" s="94"/>
      <c r="JXU354" s="94"/>
      <c r="JXV354" s="94"/>
      <c r="JXW354" s="94"/>
      <c r="JXX354" s="94"/>
      <c r="JXY354" s="94"/>
      <c r="JXZ354" s="94"/>
      <c r="JYA354" s="94"/>
      <c r="JYB354" s="94"/>
      <c r="JYC354" s="94"/>
      <c r="JYD354" s="94"/>
      <c r="JYE354" s="94"/>
      <c r="JYF354" s="94"/>
      <c r="JYG354" s="94"/>
      <c r="JYH354" s="94"/>
      <c r="JYI354" s="94"/>
      <c r="JYJ354" s="94"/>
      <c r="JYK354" s="94"/>
      <c r="JYL354" s="94"/>
      <c r="JYM354" s="94"/>
      <c r="JYN354" s="94"/>
      <c r="JYO354" s="94"/>
      <c r="JYP354" s="94"/>
      <c r="JYQ354" s="94"/>
      <c r="JYR354" s="94"/>
      <c r="JYS354" s="94"/>
      <c r="JYT354" s="94"/>
      <c r="JYU354" s="94"/>
      <c r="JYV354" s="94"/>
      <c r="JYW354" s="94"/>
      <c r="JYX354" s="94"/>
      <c r="JYY354" s="94"/>
      <c r="JYZ354" s="94"/>
      <c r="JZA354" s="94"/>
      <c r="JZB354" s="94"/>
      <c r="JZC354" s="94"/>
      <c r="JZD354" s="94"/>
      <c r="JZE354" s="94"/>
      <c r="JZF354" s="94"/>
      <c r="JZG354" s="94"/>
      <c r="JZH354" s="94"/>
      <c r="JZI354" s="94"/>
      <c r="JZJ354" s="94"/>
      <c r="JZK354" s="94"/>
      <c r="JZL354" s="94"/>
      <c r="JZM354" s="94"/>
      <c r="JZN354" s="94"/>
      <c r="JZO354" s="94"/>
      <c r="JZP354" s="94"/>
      <c r="JZQ354" s="94"/>
      <c r="JZR354" s="94"/>
      <c r="JZS354" s="94"/>
      <c r="JZT354" s="94"/>
      <c r="JZU354" s="94"/>
      <c r="JZV354" s="94"/>
      <c r="JZW354" s="94"/>
      <c r="JZX354" s="94"/>
      <c r="JZY354" s="94"/>
      <c r="JZZ354" s="94"/>
      <c r="KAA354" s="94"/>
      <c r="KAB354" s="94"/>
      <c r="KAC354" s="94"/>
      <c r="KAD354" s="94"/>
      <c r="KAE354" s="94"/>
      <c r="KAF354" s="94"/>
      <c r="KAG354" s="94"/>
      <c r="KAH354" s="94"/>
      <c r="KAI354" s="94"/>
      <c r="KAJ354" s="94"/>
      <c r="KAK354" s="94"/>
      <c r="KAL354" s="94"/>
      <c r="KAM354" s="94"/>
      <c r="KAN354" s="94"/>
      <c r="KAO354" s="94"/>
      <c r="KAP354" s="94"/>
      <c r="KAQ354" s="94"/>
      <c r="KAR354" s="94"/>
      <c r="KAS354" s="94"/>
      <c r="KAT354" s="94"/>
      <c r="KAU354" s="94"/>
      <c r="KAV354" s="94"/>
      <c r="KAW354" s="94"/>
      <c r="KAX354" s="94"/>
      <c r="KAY354" s="94"/>
      <c r="KAZ354" s="94"/>
      <c r="KBA354" s="94"/>
      <c r="KBB354" s="94"/>
      <c r="KBC354" s="94"/>
      <c r="KBD354" s="94"/>
      <c r="KBE354" s="94"/>
      <c r="KBF354" s="94"/>
      <c r="KBG354" s="94"/>
      <c r="KBH354" s="94"/>
      <c r="KBI354" s="94"/>
      <c r="KBJ354" s="94"/>
      <c r="KBK354" s="94"/>
      <c r="KBL354" s="94"/>
      <c r="KBM354" s="94"/>
      <c r="KBN354" s="94"/>
      <c r="KBO354" s="94"/>
      <c r="KBP354" s="94"/>
      <c r="KBQ354" s="94"/>
      <c r="KBR354" s="94"/>
      <c r="KBS354" s="94"/>
      <c r="KBT354" s="94"/>
      <c r="KBU354" s="94"/>
      <c r="KBV354" s="94"/>
      <c r="KBW354" s="94"/>
      <c r="KBX354" s="94"/>
      <c r="KBY354" s="94"/>
      <c r="KBZ354" s="94"/>
      <c r="KCA354" s="94"/>
      <c r="KCB354" s="94"/>
      <c r="KCC354" s="94"/>
      <c r="KCD354" s="94"/>
      <c r="KCE354" s="94"/>
      <c r="KCF354" s="94"/>
      <c r="KCG354" s="94"/>
      <c r="KCH354" s="94"/>
      <c r="KCI354" s="94"/>
      <c r="KCJ354" s="94"/>
      <c r="KCK354" s="94"/>
      <c r="KCL354" s="94"/>
      <c r="KCM354" s="94"/>
      <c r="KCN354" s="94"/>
      <c r="KCO354" s="94"/>
      <c r="KCP354" s="94"/>
      <c r="KCQ354" s="94"/>
      <c r="KCR354" s="94"/>
      <c r="KCS354" s="94"/>
      <c r="KCT354" s="94"/>
      <c r="KCU354" s="94"/>
      <c r="KCV354" s="94"/>
      <c r="KCW354" s="94"/>
      <c r="KCX354" s="94"/>
      <c r="KCY354" s="94"/>
      <c r="KCZ354" s="94"/>
      <c r="KDA354" s="94"/>
      <c r="KDB354" s="94"/>
      <c r="KDC354" s="94"/>
      <c r="KDD354" s="94"/>
      <c r="KDE354" s="94"/>
      <c r="KDF354" s="94"/>
      <c r="KDG354" s="94"/>
      <c r="KDH354" s="94"/>
      <c r="KDI354" s="94"/>
      <c r="KDJ354" s="94"/>
      <c r="KDK354" s="94"/>
      <c r="KDL354" s="94"/>
      <c r="KDM354" s="94"/>
      <c r="KDN354" s="94"/>
      <c r="KDO354" s="94"/>
      <c r="KDP354" s="94"/>
      <c r="KDQ354" s="94"/>
      <c r="KDR354" s="94"/>
      <c r="KDS354" s="94"/>
      <c r="KDT354" s="94"/>
      <c r="KDU354" s="94"/>
      <c r="KDV354" s="94"/>
      <c r="KDW354" s="94"/>
      <c r="KDX354" s="94"/>
      <c r="KDY354" s="94"/>
      <c r="KDZ354" s="94"/>
      <c r="KEA354" s="94"/>
      <c r="KEB354" s="94"/>
      <c r="KEC354" s="94"/>
      <c r="KED354" s="94"/>
      <c r="KEE354" s="94"/>
      <c r="KEF354" s="94"/>
      <c r="KEG354" s="94"/>
      <c r="KEH354" s="94"/>
      <c r="KEI354" s="94"/>
      <c r="KEJ354" s="94"/>
      <c r="KEK354" s="94"/>
      <c r="KEL354" s="94"/>
      <c r="KEM354" s="94"/>
      <c r="KEN354" s="94"/>
      <c r="KEO354" s="94"/>
      <c r="KEP354" s="94"/>
      <c r="KEQ354" s="94"/>
      <c r="KER354" s="94"/>
      <c r="KES354" s="94"/>
      <c r="KET354" s="94"/>
      <c r="KEU354" s="94"/>
      <c r="KEV354" s="94"/>
      <c r="KEW354" s="94"/>
      <c r="KEX354" s="94"/>
      <c r="KEY354" s="94"/>
      <c r="KEZ354" s="94"/>
      <c r="KFA354" s="94"/>
      <c r="KFB354" s="94"/>
      <c r="KFC354" s="94"/>
      <c r="KFD354" s="94"/>
      <c r="KFE354" s="94"/>
      <c r="KFF354" s="94"/>
      <c r="KFG354" s="94"/>
      <c r="KFH354" s="94"/>
      <c r="KFI354" s="94"/>
      <c r="KFJ354" s="94"/>
      <c r="KFK354" s="94"/>
      <c r="KFL354" s="94"/>
      <c r="KFM354" s="94"/>
      <c r="KFN354" s="94"/>
      <c r="KFO354" s="94"/>
      <c r="KFP354" s="94"/>
      <c r="KFQ354" s="94"/>
      <c r="KFR354" s="94"/>
      <c r="KFS354" s="94"/>
      <c r="KFT354" s="94"/>
      <c r="KFU354" s="94"/>
      <c r="KFV354" s="94"/>
      <c r="KFW354" s="94"/>
      <c r="KFX354" s="94"/>
      <c r="KFY354" s="94"/>
      <c r="KFZ354" s="94"/>
      <c r="KGA354" s="94"/>
      <c r="KGB354" s="94"/>
      <c r="KGC354" s="94"/>
      <c r="KGD354" s="94"/>
      <c r="KGE354" s="94"/>
      <c r="KGF354" s="94"/>
      <c r="KGG354" s="94"/>
      <c r="KGH354" s="94"/>
      <c r="KGI354" s="94"/>
      <c r="KGJ354" s="94"/>
      <c r="KGK354" s="94"/>
      <c r="KGL354" s="94"/>
      <c r="KGM354" s="94"/>
      <c r="KGN354" s="94"/>
      <c r="KGO354" s="94"/>
      <c r="KGP354" s="94"/>
      <c r="KGQ354" s="94"/>
      <c r="KGR354" s="94"/>
      <c r="KGS354" s="94"/>
      <c r="KGT354" s="94"/>
      <c r="KGU354" s="94"/>
      <c r="KGV354" s="94"/>
      <c r="KGW354" s="94"/>
      <c r="KGX354" s="94"/>
      <c r="KGY354" s="94"/>
      <c r="KGZ354" s="94"/>
      <c r="KHA354" s="94"/>
      <c r="KHB354" s="94"/>
      <c r="KHC354" s="94"/>
      <c r="KHD354" s="94"/>
      <c r="KHE354" s="94"/>
      <c r="KHF354" s="94"/>
      <c r="KHG354" s="94"/>
      <c r="KHH354" s="94"/>
      <c r="KHI354" s="94"/>
      <c r="KHJ354" s="94"/>
      <c r="KHK354" s="94"/>
      <c r="KHL354" s="94"/>
      <c r="KHM354" s="94"/>
      <c r="KHN354" s="94"/>
      <c r="KHO354" s="94"/>
      <c r="KHP354" s="94"/>
      <c r="KHQ354" s="94"/>
      <c r="KHR354" s="94"/>
      <c r="KHS354" s="94"/>
      <c r="KHT354" s="94"/>
      <c r="KHU354" s="94"/>
      <c r="KHV354" s="94"/>
      <c r="KHW354" s="94"/>
      <c r="KHX354" s="94"/>
      <c r="KHY354" s="94"/>
      <c r="KHZ354" s="94"/>
      <c r="KIA354" s="94"/>
      <c r="KIB354" s="94"/>
      <c r="KIC354" s="94"/>
      <c r="KID354" s="94"/>
      <c r="KIE354" s="94"/>
      <c r="KIF354" s="94"/>
      <c r="KIG354" s="94"/>
      <c r="KIH354" s="94"/>
      <c r="KII354" s="94"/>
      <c r="KIJ354" s="94"/>
      <c r="KIK354" s="94"/>
      <c r="KIL354" s="94"/>
      <c r="KIM354" s="94"/>
      <c r="KIN354" s="94"/>
      <c r="KIO354" s="94"/>
      <c r="KIP354" s="94"/>
      <c r="KIQ354" s="94"/>
      <c r="KIR354" s="94"/>
      <c r="KIS354" s="94"/>
      <c r="KIT354" s="94"/>
      <c r="KIU354" s="94"/>
      <c r="KIV354" s="94"/>
      <c r="KIW354" s="94"/>
      <c r="KIX354" s="94"/>
      <c r="KIY354" s="94"/>
      <c r="KIZ354" s="94"/>
      <c r="KJA354" s="94"/>
      <c r="KJB354" s="94"/>
      <c r="KJC354" s="94"/>
      <c r="KJD354" s="94"/>
      <c r="KJE354" s="94"/>
      <c r="KJF354" s="94"/>
      <c r="KJG354" s="94"/>
      <c r="KJH354" s="94"/>
      <c r="KJI354" s="94"/>
      <c r="KJJ354" s="94"/>
      <c r="KJK354" s="94"/>
      <c r="KJL354" s="94"/>
      <c r="KJM354" s="94"/>
      <c r="KJN354" s="94"/>
      <c r="KJO354" s="94"/>
      <c r="KJP354" s="94"/>
      <c r="KJQ354" s="94"/>
      <c r="KJR354" s="94"/>
      <c r="KJS354" s="94"/>
      <c r="KJT354" s="94"/>
      <c r="KJU354" s="94"/>
      <c r="KJV354" s="94"/>
      <c r="KJW354" s="94"/>
      <c r="KJX354" s="94"/>
      <c r="KJY354" s="94"/>
      <c r="KJZ354" s="94"/>
      <c r="KKA354" s="94"/>
      <c r="KKB354" s="94"/>
      <c r="KKC354" s="94"/>
      <c r="KKD354" s="94"/>
      <c r="KKE354" s="94"/>
      <c r="KKF354" s="94"/>
      <c r="KKG354" s="94"/>
      <c r="KKH354" s="94"/>
      <c r="KKI354" s="94"/>
      <c r="KKJ354" s="94"/>
      <c r="KKK354" s="94"/>
      <c r="KKL354" s="94"/>
      <c r="KKM354" s="94"/>
      <c r="KKN354" s="94"/>
      <c r="KKO354" s="94"/>
      <c r="KKP354" s="94"/>
      <c r="KKQ354" s="94"/>
      <c r="KKR354" s="94"/>
      <c r="KKS354" s="94"/>
      <c r="KKT354" s="94"/>
      <c r="KKU354" s="94"/>
      <c r="KKV354" s="94"/>
      <c r="KKW354" s="94"/>
      <c r="KKX354" s="94"/>
      <c r="KKY354" s="94"/>
      <c r="KKZ354" s="94"/>
      <c r="KLA354" s="94"/>
      <c r="KLB354" s="94"/>
      <c r="KLC354" s="94"/>
      <c r="KLD354" s="94"/>
      <c r="KLE354" s="94"/>
      <c r="KLF354" s="94"/>
      <c r="KLG354" s="94"/>
      <c r="KLH354" s="94"/>
      <c r="KLI354" s="94"/>
      <c r="KLJ354" s="94"/>
      <c r="KLK354" s="94"/>
      <c r="KLL354" s="94"/>
      <c r="KLM354" s="94"/>
      <c r="KLN354" s="94"/>
      <c r="KLO354" s="94"/>
      <c r="KLP354" s="94"/>
      <c r="KLQ354" s="94"/>
      <c r="KLR354" s="94"/>
      <c r="KLS354" s="94"/>
      <c r="KLT354" s="94"/>
      <c r="KLU354" s="94"/>
      <c r="KLV354" s="94"/>
      <c r="KLW354" s="94"/>
      <c r="KLX354" s="94"/>
      <c r="KLY354" s="94"/>
      <c r="KLZ354" s="94"/>
      <c r="KMA354" s="94"/>
      <c r="KMB354" s="94"/>
      <c r="KMC354" s="94"/>
      <c r="KMD354" s="94"/>
      <c r="KME354" s="94"/>
      <c r="KMF354" s="94"/>
      <c r="KMG354" s="94"/>
      <c r="KMH354" s="94"/>
      <c r="KMI354" s="94"/>
      <c r="KMJ354" s="94"/>
      <c r="KMK354" s="94"/>
      <c r="KML354" s="94"/>
      <c r="KMM354" s="94"/>
      <c r="KMN354" s="94"/>
      <c r="KMO354" s="94"/>
      <c r="KMP354" s="94"/>
      <c r="KMQ354" s="94"/>
      <c r="KMR354" s="94"/>
      <c r="KMS354" s="94"/>
      <c r="KMT354" s="94"/>
      <c r="KMU354" s="94"/>
      <c r="KMV354" s="94"/>
      <c r="KMW354" s="94"/>
      <c r="KMX354" s="94"/>
      <c r="KMY354" s="94"/>
      <c r="KMZ354" s="94"/>
      <c r="KNA354" s="94"/>
      <c r="KNB354" s="94"/>
      <c r="KNC354" s="94"/>
      <c r="KND354" s="94"/>
      <c r="KNE354" s="94"/>
      <c r="KNF354" s="94"/>
      <c r="KNG354" s="94"/>
      <c r="KNH354" s="94"/>
      <c r="KNI354" s="94"/>
      <c r="KNJ354" s="94"/>
      <c r="KNK354" s="94"/>
      <c r="KNL354" s="94"/>
      <c r="KNM354" s="94"/>
      <c r="KNN354" s="94"/>
      <c r="KNO354" s="94"/>
      <c r="KNP354" s="94"/>
      <c r="KNQ354" s="94"/>
      <c r="KNR354" s="94"/>
      <c r="KNS354" s="94"/>
      <c r="KNT354" s="94"/>
      <c r="KNU354" s="94"/>
      <c r="KNV354" s="94"/>
      <c r="KNW354" s="94"/>
      <c r="KNX354" s="94"/>
      <c r="KNY354" s="94"/>
      <c r="KNZ354" s="94"/>
      <c r="KOA354" s="94"/>
      <c r="KOB354" s="94"/>
      <c r="KOC354" s="94"/>
      <c r="KOD354" s="94"/>
      <c r="KOE354" s="94"/>
      <c r="KOF354" s="94"/>
      <c r="KOG354" s="94"/>
      <c r="KOH354" s="94"/>
      <c r="KOI354" s="94"/>
      <c r="KOJ354" s="94"/>
      <c r="KOK354" s="94"/>
      <c r="KOL354" s="94"/>
      <c r="KOM354" s="94"/>
      <c r="KON354" s="94"/>
      <c r="KOO354" s="94"/>
      <c r="KOP354" s="94"/>
      <c r="KOQ354" s="94"/>
      <c r="KOR354" s="94"/>
      <c r="KOS354" s="94"/>
      <c r="KOT354" s="94"/>
      <c r="KOU354" s="94"/>
      <c r="KOV354" s="94"/>
      <c r="KOW354" s="94"/>
      <c r="KOX354" s="94"/>
      <c r="KOY354" s="94"/>
      <c r="KOZ354" s="94"/>
      <c r="KPA354" s="94"/>
      <c r="KPB354" s="94"/>
      <c r="KPC354" s="94"/>
      <c r="KPD354" s="94"/>
      <c r="KPE354" s="94"/>
      <c r="KPF354" s="94"/>
      <c r="KPG354" s="94"/>
      <c r="KPH354" s="94"/>
      <c r="KPI354" s="94"/>
      <c r="KPJ354" s="94"/>
      <c r="KPK354" s="94"/>
      <c r="KPL354" s="94"/>
      <c r="KPM354" s="94"/>
      <c r="KPN354" s="94"/>
      <c r="KPO354" s="94"/>
      <c r="KPP354" s="94"/>
      <c r="KPQ354" s="94"/>
      <c r="KPR354" s="94"/>
      <c r="KPS354" s="94"/>
      <c r="KPT354" s="94"/>
      <c r="KPU354" s="94"/>
      <c r="KPV354" s="94"/>
      <c r="KPW354" s="94"/>
      <c r="KPX354" s="94"/>
      <c r="KPY354" s="94"/>
      <c r="KPZ354" s="94"/>
      <c r="KQA354" s="94"/>
      <c r="KQB354" s="94"/>
      <c r="KQC354" s="94"/>
      <c r="KQD354" s="94"/>
      <c r="KQE354" s="94"/>
      <c r="KQF354" s="94"/>
      <c r="KQG354" s="94"/>
      <c r="KQH354" s="94"/>
      <c r="KQI354" s="94"/>
      <c r="KQJ354" s="94"/>
      <c r="KQK354" s="94"/>
      <c r="KQL354" s="94"/>
      <c r="KQM354" s="94"/>
      <c r="KQN354" s="94"/>
      <c r="KQO354" s="94"/>
      <c r="KQP354" s="94"/>
      <c r="KQQ354" s="94"/>
      <c r="KQR354" s="94"/>
      <c r="KQS354" s="94"/>
      <c r="KQT354" s="94"/>
      <c r="KQU354" s="94"/>
      <c r="KQV354" s="94"/>
      <c r="KQW354" s="94"/>
      <c r="KQX354" s="94"/>
      <c r="KQY354" s="94"/>
      <c r="KQZ354" s="94"/>
      <c r="KRA354" s="94"/>
      <c r="KRB354" s="94"/>
      <c r="KRC354" s="94"/>
      <c r="KRD354" s="94"/>
      <c r="KRE354" s="94"/>
      <c r="KRF354" s="94"/>
      <c r="KRG354" s="94"/>
      <c r="KRH354" s="94"/>
      <c r="KRI354" s="94"/>
      <c r="KRJ354" s="94"/>
      <c r="KRK354" s="94"/>
      <c r="KRL354" s="94"/>
      <c r="KRM354" s="94"/>
      <c r="KRN354" s="94"/>
      <c r="KRO354" s="94"/>
      <c r="KRP354" s="94"/>
      <c r="KRQ354" s="94"/>
      <c r="KRR354" s="94"/>
      <c r="KRS354" s="94"/>
      <c r="KRT354" s="94"/>
      <c r="KRU354" s="94"/>
      <c r="KRV354" s="94"/>
      <c r="KRW354" s="94"/>
      <c r="KRX354" s="94"/>
      <c r="KRY354" s="94"/>
      <c r="KRZ354" s="94"/>
      <c r="KSA354" s="94"/>
      <c r="KSB354" s="94"/>
      <c r="KSC354" s="94"/>
      <c r="KSD354" s="94"/>
      <c r="KSE354" s="94"/>
      <c r="KSF354" s="94"/>
      <c r="KSG354" s="94"/>
      <c r="KSH354" s="94"/>
      <c r="KSI354" s="94"/>
      <c r="KSJ354" s="94"/>
      <c r="KSK354" s="94"/>
      <c r="KSL354" s="94"/>
      <c r="KSM354" s="94"/>
      <c r="KSN354" s="94"/>
      <c r="KSO354" s="94"/>
      <c r="KSP354" s="94"/>
      <c r="KSQ354" s="94"/>
      <c r="KSR354" s="94"/>
      <c r="KSS354" s="94"/>
      <c r="KST354" s="94"/>
      <c r="KSU354" s="94"/>
      <c r="KSV354" s="94"/>
      <c r="KSW354" s="94"/>
      <c r="KSX354" s="94"/>
      <c r="KSY354" s="94"/>
      <c r="KSZ354" s="94"/>
      <c r="KTA354" s="94"/>
      <c r="KTB354" s="94"/>
      <c r="KTC354" s="94"/>
      <c r="KTD354" s="94"/>
      <c r="KTE354" s="94"/>
      <c r="KTF354" s="94"/>
      <c r="KTG354" s="94"/>
      <c r="KTH354" s="94"/>
      <c r="KTI354" s="94"/>
      <c r="KTJ354" s="94"/>
      <c r="KTK354" s="94"/>
      <c r="KTL354" s="94"/>
      <c r="KTM354" s="94"/>
      <c r="KTN354" s="94"/>
      <c r="KTO354" s="94"/>
      <c r="KTP354" s="94"/>
      <c r="KTQ354" s="94"/>
      <c r="KTR354" s="94"/>
      <c r="KTS354" s="94"/>
      <c r="KTT354" s="94"/>
      <c r="KTU354" s="94"/>
      <c r="KTV354" s="94"/>
      <c r="KTW354" s="94"/>
      <c r="KTX354" s="94"/>
      <c r="KTY354" s="94"/>
      <c r="KTZ354" s="94"/>
      <c r="KUA354" s="94"/>
      <c r="KUB354" s="94"/>
      <c r="KUC354" s="94"/>
      <c r="KUD354" s="94"/>
      <c r="KUE354" s="94"/>
      <c r="KUF354" s="94"/>
      <c r="KUG354" s="94"/>
      <c r="KUH354" s="94"/>
      <c r="KUI354" s="94"/>
      <c r="KUJ354" s="94"/>
      <c r="KUK354" s="94"/>
      <c r="KUL354" s="94"/>
      <c r="KUM354" s="94"/>
      <c r="KUN354" s="94"/>
      <c r="KUO354" s="94"/>
      <c r="KUP354" s="94"/>
      <c r="KUQ354" s="94"/>
      <c r="KUR354" s="94"/>
      <c r="KUS354" s="94"/>
      <c r="KUT354" s="94"/>
      <c r="KUU354" s="94"/>
      <c r="KUV354" s="94"/>
      <c r="KUW354" s="94"/>
      <c r="KUX354" s="94"/>
      <c r="KUY354" s="94"/>
      <c r="KUZ354" s="94"/>
      <c r="KVA354" s="94"/>
      <c r="KVB354" s="94"/>
      <c r="KVC354" s="94"/>
      <c r="KVD354" s="94"/>
      <c r="KVE354" s="94"/>
      <c r="KVF354" s="94"/>
      <c r="KVG354" s="94"/>
      <c r="KVH354" s="94"/>
      <c r="KVI354" s="94"/>
      <c r="KVJ354" s="94"/>
      <c r="KVK354" s="94"/>
      <c r="KVL354" s="94"/>
      <c r="KVM354" s="94"/>
      <c r="KVN354" s="94"/>
      <c r="KVO354" s="94"/>
      <c r="KVP354" s="94"/>
      <c r="KVQ354" s="94"/>
      <c r="KVR354" s="94"/>
      <c r="KVS354" s="94"/>
      <c r="KVT354" s="94"/>
      <c r="KVU354" s="94"/>
      <c r="KVV354" s="94"/>
      <c r="KVW354" s="94"/>
      <c r="KVX354" s="94"/>
      <c r="KVY354" s="94"/>
      <c r="KVZ354" s="94"/>
      <c r="KWA354" s="94"/>
      <c r="KWB354" s="94"/>
      <c r="KWC354" s="94"/>
      <c r="KWD354" s="94"/>
      <c r="KWE354" s="94"/>
      <c r="KWF354" s="94"/>
      <c r="KWG354" s="94"/>
      <c r="KWH354" s="94"/>
      <c r="KWI354" s="94"/>
      <c r="KWJ354" s="94"/>
      <c r="KWK354" s="94"/>
      <c r="KWL354" s="94"/>
      <c r="KWM354" s="94"/>
      <c r="KWN354" s="94"/>
      <c r="KWO354" s="94"/>
      <c r="KWP354" s="94"/>
      <c r="KWQ354" s="94"/>
      <c r="KWR354" s="94"/>
      <c r="KWS354" s="94"/>
      <c r="KWT354" s="94"/>
      <c r="KWU354" s="94"/>
      <c r="KWV354" s="94"/>
      <c r="KWW354" s="94"/>
      <c r="KWX354" s="94"/>
      <c r="KWY354" s="94"/>
      <c r="KWZ354" s="94"/>
      <c r="KXA354" s="94"/>
      <c r="KXB354" s="94"/>
      <c r="KXC354" s="94"/>
      <c r="KXD354" s="94"/>
      <c r="KXE354" s="94"/>
      <c r="KXF354" s="94"/>
      <c r="KXG354" s="94"/>
      <c r="KXH354" s="94"/>
      <c r="KXI354" s="94"/>
      <c r="KXJ354" s="94"/>
      <c r="KXK354" s="94"/>
      <c r="KXL354" s="94"/>
      <c r="KXM354" s="94"/>
      <c r="KXN354" s="94"/>
      <c r="KXO354" s="94"/>
      <c r="KXP354" s="94"/>
      <c r="KXQ354" s="94"/>
      <c r="KXR354" s="94"/>
      <c r="KXS354" s="94"/>
      <c r="KXT354" s="94"/>
      <c r="KXU354" s="94"/>
      <c r="KXV354" s="94"/>
      <c r="KXW354" s="94"/>
      <c r="KXX354" s="94"/>
      <c r="KXY354" s="94"/>
      <c r="KXZ354" s="94"/>
      <c r="KYA354" s="94"/>
      <c r="KYB354" s="94"/>
      <c r="KYC354" s="94"/>
      <c r="KYD354" s="94"/>
      <c r="KYE354" s="94"/>
      <c r="KYF354" s="94"/>
      <c r="KYG354" s="94"/>
      <c r="KYH354" s="94"/>
      <c r="KYI354" s="94"/>
      <c r="KYJ354" s="94"/>
      <c r="KYK354" s="94"/>
      <c r="KYL354" s="94"/>
      <c r="KYM354" s="94"/>
      <c r="KYN354" s="94"/>
      <c r="KYO354" s="94"/>
      <c r="KYP354" s="94"/>
      <c r="KYQ354" s="94"/>
      <c r="KYR354" s="94"/>
      <c r="KYS354" s="94"/>
      <c r="KYT354" s="94"/>
      <c r="KYU354" s="94"/>
      <c r="KYV354" s="94"/>
      <c r="KYW354" s="94"/>
      <c r="KYX354" s="94"/>
      <c r="KYY354" s="94"/>
      <c r="KYZ354" s="94"/>
      <c r="KZA354" s="94"/>
      <c r="KZB354" s="94"/>
      <c r="KZC354" s="94"/>
      <c r="KZD354" s="94"/>
      <c r="KZE354" s="94"/>
      <c r="KZF354" s="94"/>
      <c r="KZG354" s="94"/>
      <c r="KZH354" s="94"/>
      <c r="KZI354" s="94"/>
      <c r="KZJ354" s="94"/>
      <c r="KZK354" s="94"/>
      <c r="KZL354" s="94"/>
      <c r="KZM354" s="94"/>
      <c r="KZN354" s="94"/>
      <c r="KZO354" s="94"/>
      <c r="KZP354" s="94"/>
      <c r="KZQ354" s="94"/>
      <c r="KZR354" s="94"/>
      <c r="KZS354" s="94"/>
      <c r="KZT354" s="94"/>
      <c r="KZU354" s="94"/>
      <c r="KZV354" s="94"/>
      <c r="KZW354" s="94"/>
      <c r="KZX354" s="94"/>
      <c r="KZY354" s="94"/>
      <c r="KZZ354" s="94"/>
      <c r="LAA354" s="94"/>
      <c r="LAB354" s="94"/>
      <c r="LAC354" s="94"/>
      <c r="LAD354" s="94"/>
      <c r="LAE354" s="94"/>
      <c r="LAF354" s="94"/>
      <c r="LAG354" s="94"/>
      <c r="LAH354" s="94"/>
      <c r="LAI354" s="94"/>
      <c r="LAJ354" s="94"/>
      <c r="LAK354" s="94"/>
      <c r="LAL354" s="94"/>
      <c r="LAM354" s="94"/>
      <c r="LAN354" s="94"/>
      <c r="LAO354" s="94"/>
      <c r="LAP354" s="94"/>
      <c r="LAQ354" s="94"/>
      <c r="LAR354" s="94"/>
      <c r="LAS354" s="94"/>
      <c r="LAT354" s="94"/>
      <c r="LAU354" s="94"/>
      <c r="LAV354" s="94"/>
      <c r="LAW354" s="94"/>
      <c r="LAX354" s="94"/>
      <c r="LAY354" s="94"/>
      <c r="LAZ354" s="94"/>
      <c r="LBA354" s="94"/>
      <c r="LBB354" s="94"/>
      <c r="LBC354" s="94"/>
      <c r="LBD354" s="94"/>
      <c r="LBE354" s="94"/>
      <c r="LBF354" s="94"/>
      <c r="LBG354" s="94"/>
      <c r="LBH354" s="94"/>
      <c r="LBI354" s="94"/>
      <c r="LBJ354" s="94"/>
      <c r="LBK354" s="94"/>
      <c r="LBL354" s="94"/>
      <c r="LBM354" s="94"/>
      <c r="LBN354" s="94"/>
      <c r="LBO354" s="94"/>
      <c r="LBP354" s="94"/>
      <c r="LBQ354" s="94"/>
      <c r="LBR354" s="94"/>
      <c r="LBS354" s="94"/>
      <c r="LBT354" s="94"/>
      <c r="LBU354" s="94"/>
      <c r="LBV354" s="94"/>
      <c r="LBW354" s="94"/>
      <c r="LBX354" s="94"/>
      <c r="LBY354" s="94"/>
      <c r="LBZ354" s="94"/>
      <c r="LCA354" s="94"/>
      <c r="LCB354" s="94"/>
      <c r="LCC354" s="94"/>
      <c r="LCD354" s="94"/>
      <c r="LCE354" s="94"/>
      <c r="LCF354" s="94"/>
      <c r="LCG354" s="94"/>
      <c r="LCH354" s="94"/>
      <c r="LCI354" s="94"/>
      <c r="LCJ354" s="94"/>
      <c r="LCK354" s="94"/>
      <c r="LCL354" s="94"/>
      <c r="LCM354" s="94"/>
      <c r="LCN354" s="94"/>
      <c r="LCO354" s="94"/>
      <c r="LCP354" s="94"/>
      <c r="LCQ354" s="94"/>
      <c r="LCR354" s="94"/>
      <c r="LCS354" s="94"/>
      <c r="LCT354" s="94"/>
      <c r="LCU354" s="94"/>
      <c r="LCV354" s="94"/>
      <c r="LCW354" s="94"/>
      <c r="LCX354" s="94"/>
      <c r="LCY354" s="94"/>
      <c r="LCZ354" s="94"/>
      <c r="LDA354" s="94"/>
      <c r="LDB354" s="94"/>
      <c r="LDC354" s="94"/>
      <c r="LDD354" s="94"/>
      <c r="LDE354" s="94"/>
      <c r="LDF354" s="94"/>
      <c r="LDG354" s="94"/>
      <c r="LDH354" s="94"/>
      <c r="LDI354" s="94"/>
      <c r="LDJ354" s="94"/>
      <c r="LDK354" s="94"/>
      <c r="LDL354" s="94"/>
      <c r="LDM354" s="94"/>
      <c r="LDN354" s="94"/>
      <c r="LDO354" s="94"/>
      <c r="LDP354" s="94"/>
      <c r="LDQ354" s="94"/>
      <c r="LDR354" s="94"/>
      <c r="LDS354" s="94"/>
      <c r="LDT354" s="94"/>
      <c r="LDU354" s="94"/>
      <c r="LDV354" s="94"/>
      <c r="LDW354" s="94"/>
      <c r="LDX354" s="94"/>
      <c r="LDY354" s="94"/>
      <c r="LDZ354" s="94"/>
      <c r="LEA354" s="94"/>
      <c r="LEB354" s="94"/>
      <c r="LEC354" s="94"/>
      <c r="LED354" s="94"/>
      <c r="LEE354" s="94"/>
      <c r="LEF354" s="94"/>
      <c r="LEG354" s="94"/>
      <c r="LEH354" s="94"/>
      <c r="LEI354" s="94"/>
      <c r="LEJ354" s="94"/>
      <c r="LEK354" s="94"/>
      <c r="LEL354" s="94"/>
      <c r="LEM354" s="94"/>
      <c r="LEN354" s="94"/>
      <c r="LEO354" s="94"/>
      <c r="LEP354" s="94"/>
      <c r="LEQ354" s="94"/>
      <c r="LER354" s="94"/>
      <c r="LES354" s="94"/>
      <c r="LET354" s="94"/>
      <c r="LEU354" s="94"/>
      <c r="LEV354" s="94"/>
      <c r="LEW354" s="94"/>
      <c r="LEX354" s="94"/>
      <c r="LEY354" s="94"/>
      <c r="LEZ354" s="94"/>
      <c r="LFA354" s="94"/>
      <c r="LFB354" s="94"/>
      <c r="LFC354" s="94"/>
      <c r="LFD354" s="94"/>
      <c r="LFE354" s="94"/>
      <c r="LFF354" s="94"/>
      <c r="LFG354" s="94"/>
      <c r="LFH354" s="94"/>
      <c r="LFI354" s="94"/>
      <c r="LFJ354" s="94"/>
      <c r="LFK354" s="94"/>
      <c r="LFL354" s="94"/>
      <c r="LFM354" s="94"/>
      <c r="LFN354" s="94"/>
      <c r="LFO354" s="94"/>
      <c r="LFP354" s="94"/>
      <c r="LFQ354" s="94"/>
      <c r="LFR354" s="94"/>
      <c r="LFS354" s="94"/>
      <c r="LFT354" s="94"/>
      <c r="LFU354" s="94"/>
      <c r="LFV354" s="94"/>
      <c r="LFW354" s="94"/>
      <c r="LFX354" s="94"/>
      <c r="LFY354" s="94"/>
      <c r="LFZ354" s="94"/>
      <c r="LGA354" s="94"/>
      <c r="LGB354" s="94"/>
      <c r="LGC354" s="94"/>
      <c r="LGD354" s="94"/>
      <c r="LGE354" s="94"/>
      <c r="LGF354" s="94"/>
      <c r="LGG354" s="94"/>
      <c r="LGH354" s="94"/>
      <c r="LGI354" s="94"/>
      <c r="LGJ354" s="94"/>
      <c r="LGK354" s="94"/>
      <c r="LGL354" s="94"/>
      <c r="LGM354" s="94"/>
      <c r="LGN354" s="94"/>
      <c r="LGO354" s="94"/>
      <c r="LGP354" s="94"/>
      <c r="LGQ354" s="94"/>
      <c r="LGR354" s="94"/>
      <c r="LGS354" s="94"/>
      <c r="LGT354" s="94"/>
      <c r="LGU354" s="94"/>
      <c r="LGV354" s="94"/>
      <c r="LGW354" s="94"/>
      <c r="LGX354" s="94"/>
      <c r="LGY354" s="94"/>
      <c r="LGZ354" s="94"/>
      <c r="LHA354" s="94"/>
      <c r="LHB354" s="94"/>
      <c r="LHC354" s="94"/>
      <c r="LHD354" s="94"/>
      <c r="LHE354" s="94"/>
      <c r="LHF354" s="94"/>
      <c r="LHG354" s="94"/>
      <c r="LHH354" s="94"/>
      <c r="LHI354" s="94"/>
      <c r="LHJ354" s="94"/>
      <c r="LHK354" s="94"/>
      <c r="LHL354" s="94"/>
      <c r="LHM354" s="94"/>
      <c r="LHN354" s="94"/>
      <c r="LHO354" s="94"/>
      <c r="LHP354" s="94"/>
      <c r="LHQ354" s="94"/>
      <c r="LHR354" s="94"/>
      <c r="LHS354" s="94"/>
      <c r="LHT354" s="94"/>
      <c r="LHU354" s="94"/>
      <c r="LHV354" s="94"/>
      <c r="LHW354" s="94"/>
      <c r="LHX354" s="94"/>
      <c r="LHY354" s="94"/>
      <c r="LHZ354" s="94"/>
      <c r="LIA354" s="94"/>
      <c r="LIB354" s="94"/>
      <c r="LIC354" s="94"/>
      <c r="LID354" s="94"/>
      <c r="LIE354" s="94"/>
      <c r="LIF354" s="94"/>
      <c r="LIG354" s="94"/>
      <c r="LIH354" s="94"/>
      <c r="LII354" s="94"/>
      <c r="LIJ354" s="94"/>
      <c r="LIK354" s="94"/>
      <c r="LIL354" s="94"/>
      <c r="LIM354" s="94"/>
      <c r="LIN354" s="94"/>
      <c r="LIO354" s="94"/>
      <c r="LIP354" s="94"/>
      <c r="LIQ354" s="94"/>
      <c r="LIR354" s="94"/>
      <c r="LIS354" s="94"/>
      <c r="LIT354" s="94"/>
      <c r="LIU354" s="94"/>
      <c r="LIV354" s="94"/>
      <c r="LIW354" s="94"/>
      <c r="LIX354" s="94"/>
      <c r="LIY354" s="94"/>
      <c r="LIZ354" s="94"/>
      <c r="LJA354" s="94"/>
      <c r="LJB354" s="94"/>
      <c r="LJC354" s="94"/>
      <c r="LJD354" s="94"/>
      <c r="LJE354" s="94"/>
      <c r="LJF354" s="94"/>
      <c r="LJG354" s="94"/>
      <c r="LJH354" s="94"/>
      <c r="LJI354" s="94"/>
      <c r="LJJ354" s="94"/>
      <c r="LJK354" s="94"/>
      <c r="LJL354" s="94"/>
      <c r="LJM354" s="94"/>
      <c r="LJN354" s="94"/>
      <c r="LJO354" s="94"/>
      <c r="LJP354" s="94"/>
      <c r="LJQ354" s="94"/>
      <c r="LJR354" s="94"/>
      <c r="LJS354" s="94"/>
      <c r="LJT354" s="94"/>
      <c r="LJU354" s="94"/>
      <c r="LJV354" s="94"/>
      <c r="LJW354" s="94"/>
      <c r="LJX354" s="94"/>
      <c r="LJY354" s="94"/>
      <c r="LJZ354" s="94"/>
      <c r="LKA354" s="94"/>
      <c r="LKB354" s="94"/>
      <c r="LKC354" s="94"/>
      <c r="LKD354" s="94"/>
      <c r="LKE354" s="94"/>
      <c r="LKF354" s="94"/>
      <c r="LKG354" s="94"/>
      <c r="LKH354" s="94"/>
      <c r="LKI354" s="94"/>
      <c r="LKJ354" s="94"/>
      <c r="LKK354" s="94"/>
      <c r="LKL354" s="94"/>
      <c r="LKM354" s="94"/>
      <c r="LKN354" s="94"/>
      <c r="LKO354" s="94"/>
      <c r="LKP354" s="94"/>
      <c r="LKQ354" s="94"/>
      <c r="LKR354" s="94"/>
      <c r="LKS354" s="94"/>
      <c r="LKT354" s="94"/>
      <c r="LKU354" s="94"/>
      <c r="LKV354" s="94"/>
      <c r="LKW354" s="94"/>
      <c r="LKX354" s="94"/>
      <c r="LKY354" s="94"/>
      <c r="LKZ354" s="94"/>
      <c r="LLA354" s="94"/>
      <c r="LLB354" s="94"/>
      <c r="LLC354" s="94"/>
      <c r="LLD354" s="94"/>
      <c r="LLE354" s="94"/>
      <c r="LLF354" s="94"/>
      <c r="LLG354" s="94"/>
      <c r="LLH354" s="94"/>
      <c r="LLI354" s="94"/>
      <c r="LLJ354" s="94"/>
      <c r="LLK354" s="94"/>
      <c r="LLL354" s="94"/>
      <c r="LLM354" s="94"/>
      <c r="LLN354" s="94"/>
      <c r="LLO354" s="94"/>
      <c r="LLP354" s="94"/>
      <c r="LLQ354" s="94"/>
      <c r="LLR354" s="94"/>
      <c r="LLS354" s="94"/>
      <c r="LLT354" s="94"/>
      <c r="LLU354" s="94"/>
      <c r="LLV354" s="94"/>
      <c r="LLW354" s="94"/>
      <c r="LLX354" s="94"/>
      <c r="LLY354" s="94"/>
      <c r="LLZ354" s="94"/>
      <c r="LMA354" s="94"/>
      <c r="LMB354" s="94"/>
      <c r="LMC354" s="94"/>
      <c r="LMD354" s="94"/>
      <c r="LME354" s="94"/>
      <c r="LMF354" s="94"/>
      <c r="LMG354" s="94"/>
      <c r="LMH354" s="94"/>
      <c r="LMI354" s="94"/>
      <c r="LMJ354" s="94"/>
      <c r="LMK354" s="94"/>
      <c r="LML354" s="94"/>
      <c r="LMM354" s="94"/>
      <c r="LMN354" s="94"/>
      <c r="LMO354" s="94"/>
      <c r="LMP354" s="94"/>
      <c r="LMQ354" s="94"/>
      <c r="LMR354" s="94"/>
      <c r="LMS354" s="94"/>
      <c r="LMT354" s="94"/>
      <c r="LMU354" s="94"/>
      <c r="LMV354" s="94"/>
      <c r="LMW354" s="94"/>
      <c r="LMX354" s="94"/>
      <c r="LMY354" s="94"/>
      <c r="LMZ354" s="94"/>
      <c r="LNA354" s="94"/>
      <c r="LNB354" s="94"/>
      <c r="LNC354" s="94"/>
      <c r="LND354" s="94"/>
      <c r="LNE354" s="94"/>
      <c r="LNF354" s="94"/>
      <c r="LNG354" s="94"/>
      <c r="LNH354" s="94"/>
      <c r="LNI354" s="94"/>
      <c r="LNJ354" s="94"/>
      <c r="LNK354" s="94"/>
      <c r="LNL354" s="94"/>
      <c r="LNM354" s="94"/>
      <c r="LNN354" s="94"/>
      <c r="LNO354" s="94"/>
      <c r="LNP354" s="94"/>
      <c r="LNQ354" s="94"/>
      <c r="LNR354" s="94"/>
      <c r="LNS354" s="94"/>
      <c r="LNT354" s="94"/>
      <c r="LNU354" s="94"/>
      <c r="LNV354" s="94"/>
      <c r="LNW354" s="94"/>
      <c r="LNX354" s="94"/>
      <c r="LNY354" s="94"/>
      <c r="LNZ354" s="94"/>
      <c r="LOA354" s="94"/>
      <c r="LOB354" s="94"/>
      <c r="LOC354" s="94"/>
      <c r="LOD354" s="94"/>
      <c r="LOE354" s="94"/>
      <c r="LOF354" s="94"/>
      <c r="LOG354" s="94"/>
      <c r="LOH354" s="94"/>
      <c r="LOI354" s="94"/>
      <c r="LOJ354" s="94"/>
      <c r="LOK354" s="94"/>
      <c r="LOL354" s="94"/>
      <c r="LOM354" s="94"/>
      <c r="LON354" s="94"/>
      <c r="LOO354" s="94"/>
      <c r="LOP354" s="94"/>
      <c r="LOQ354" s="94"/>
      <c r="LOR354" s="94"/>
      <c r="LOS354" s="94"/>
      <c r="LOT354" s="94"/>
      <c r="LOU354" s="94"/>
      <c r="LOV354" s="94"/>
      <c r="LOW354" s="94"/>
      <c r="LOX354" s="94"/>
      <c r="LOY354" s="94"/>
      <c r="LOZ354" s="94"/>
      <c r="LPA354" s="94"/>
      <c r="LPB354" s="94"/>
      <c r="LPC354" s="94"/>
      <c r="LPD354" s="94"/>
      <c r="LPE354" s="94"/>
      <c r="LPF354" s="94"/>
      <c r="LPG354" s="94"/>
      <c r="LPH354" s="94"/>
      <c r="LPI354" s="94"/>
      <c r="LPJ354" s="94"/>
      <c r="LPK354" s="94"/>
      <c r="LPL354" s="94"/>
      <c r="LPM354" s="94"/>
      <c r="LPN354" s="94"/>
      <c r="LPO354" s="94"/>
      <c r="LPP354" s="94"/>
      <c r="LPQ354" s="94"/>
      <c r="LPR354" s="94"/>
      <c r="LPS354" s="94"/>
      <c r="LPT354" s="94"/>
      <c r="LPU354" s="94"/>
      <c r="LPV354" s="94"/>
      <c r="LPW354" s="94"/>
      <c r="LPX354" s="94"/>
      <c r="LPY354" s="94"/>
      <c r="LPZ354" s="94"/>
      <c r="LQA354" s="94"/>
      <c r="LQB354" s="94"/>
      <c r="LQC354" s="94"/>
      <c r="LQD354" s="94"/>
      <c r="LQE354" s="94"/>
      <c r="LQF354" s="94"/>
      <c r="LQG354" s="94"/>
      <c r="LQH354" s="94"/>
      <c r="LQI354" s="94"/>
      <c r="LQJ354" s="94"/>
      <c r="LQK354" s="94"/>
      <c r="LQL354" s="94"/>
      <c r="LQM354" s="94"/>
      <c r="LQN354" s="94"/>
      <c r="LQO354" s="94"/>
      <c r="LQP354" s="94"/>
      <c r="LQQ354" s="94"/>
      <c r="LQR354" s="94"/>
      <c r="LQS354" s="94"/>
      <c r="LQT354" s="94"/>
      <c r="LQU354" s="94"/>
      <c r="LQV354" s="94"/>
      <c r="LQW354" s="94"/>
      <c r="LQX354" s="94"/>
      <c r="LQY354" s="94"/>
      <c r="LQZ354" s="94"/>
      <c r="LRA354" s="94"/>
      <c r="LRB354" s="94"/>
      <c r="LRC354" s="94"/>
      <c r="LRD354" s="94"/>
      <c r="LRE354" s="94"/>
      <c r="LRF354" s="94"/>
      <c r="LRG354" s="94"/>
      <c r="LRH354" s="94"/>
      <c r="LRI354" s="94"/>
      <c r="LRJ354" s="94"/>
      <c r="LRK354" s="94"/>
      <c r="LRL354" s="94"/>
      <c r="LRM354" s="94"/>
      <c r="LRN354" s="94"/>
      <c r="LRO354" s="94"/>
      <c r="LRP354" s="94"/>
      <c r="LRQ354" s="94"/>
      <c r="LRR354" s="94"/>
      <c r="LRS354" s="94"/>
      <c r="LRT354" s="94"/>
      <c r="LRU354" s="94"/>
      <c r="LRV354" s="94"/>
      <c r="LRW354" s="94"/>
      <c r="LRX354" s="94"/>
      <c r="LRY354" s="94"/>
      <c r="LRZ354" s="94"/>
      <c r="LSA354" s="94"/>
      <c r="LSB354" s="94"/>
      <c r="LSC354" s="94"/>
      <c r="LSD354" s="94"/>
      <c r="LSE354" s="94"/>
      <c r="LSF354" s="94"/>
      <c r="LSG354" s="94"/>
      <c r="LSH354" s="94"/>
      <c r="LSI354" s="94"/>
      <c r="LSJ354" s="94"/>
      <c r="LSK354" s="94"/>
      <c r="LSL354" s="94"/>
      <c r="LSM354" s="94"/>
      <c r="LSN354" s="94"/>
      <c r="LSO354" s="94"/>
      <c r="LSP354" s="94"/>
      <c r="LSQ354" s="94"/>
      <c r="LSR354" s="94"/>
      <c r="LSS354" s="94"/>
      <c r="LST354" s="94"/>
      <c r="LSU354" s="94"/>
      <c r="LSV354" s="94"/>
      <c r="LSW354" s="94"/>
      <c r="LSX354" s="94"/>
      <c r="LSY354" s="94"/>
      <c r="LSZ354" s="94"/>
      <c r="LTA354" s="94"/>
      <c r="LTB354" s="94"/>
      <c r="LTC354" s="94"/>
      <c r="LTD354" s="94"/>
      <c r="LTE354" s="94"/>
      <c r="LTF354" s="94"/>
      <c r="LTG354" s="94"/>
      <c r="LTH354" s="94"/>
      <c r="LTI354" s="94"/>
      <c r="LTJ354" s="94"/>
      <c r="LTK354" s="94"/>
      <c r="LTL354" s="94"/>
      <c r="LTM354" s="94"/>
      <c r="LTN354" s="94"/>
      <c r="LTO354" s="94"/>
      <c r="LTP354" s="94"/>
      <c r="LTQ354" s="94"/>
      <c r="LTR354" s="94"/>
      <c r="LTS354" s="94"/>
      <c r="LTT354" s="94"/>
      <c r="LTU354" s="94"/>
      <c r="LTV354" s="94"/>
      <c r="LTW354" s="94"/>
      <c r="LTX354" s="94"/>
      <c r="LTY354" s="94"/>
      <c r="LTZ354" s="94"/>
      <c r="LUA354" s="94"/>
      <c r="LUB354" s="94"/>
      <c r="LUC354" s="94"/>
      <c r="LUD354" s="94"/>
      <c r="LUE354" s="94"/>
      <c r="LUF354" s="94"/>
      <c r="LUG354" s="94"/>
      <c r="LUH354" s="94"/>
      <c r="LUI354" s="94"/>
      <c r="LUJ354" s="94"/>
      <c r="LUK354" s="94"/>
      <c r="LUL354" s="94"/>
      <c r="LUM354" s="94"/>
      <c r="LUN354" s="94"/>
      <c r="LUO354" s="94"/>
      <c r="LUP354" s="94"/>
      <c r="LUQ354" s="94"/>
      <c r="LUR354" s="94"/>
      <c r="LUS354" s="94"/>
      <c r="LUT354" s="94"/>
      <c r="LUU354" s="94"/>
      <c r="LUV354" s="94"/>
      <c r="LUW354" s="94"/>
      <c r="LUX354" s="94"/>
      <c r="LUY354" s="94"/>
      <c r="LUZ354" s="94"/>
      <c r="LVA354" s="94"/>
      <c r="LVB354" s="94"/>
      <c r="LVC354" s="94"/>
      <c r="LVD354" s="94"/>
      <c r="LVE354" s="94"/>
      <c r="LVF354" s="94"/>
      <c r="LVG354" s="94"/>
      <c r="LVH354" s="94"/>
      <c r="LVI354" s="94"/>
      <c r="LVJ354" s="94"/>
      <c r="LVK354" s="94"/>
      <c r="LVL354" s="94"/>
      <c r="LVM354" s="94"/>
      <c r="LVN354" s="94"/>
      <c r="LVO354" s="94"/>
      <c r="LVP354" s="94"/>
      <c r="LVQ354" s="94"/>
      <c r="LVR354" s="94"/>
      <c r="LVS354" s="94"/>
      <c r="LVT354" s="94"/>
      <c r="LVU354" s="94"/>
      <c r="LVV354" s="94"/>
      <c r="LVW354" s="94"/>
      <c r="LVX354" s="94"/>
      <c r="LVY354" s="94"/>
      <c r="LVZ354" s="94"/>
      <c r="LWA354" s="94"/>
      <c r="LWB354" s="94"/>
      <c r="LWC354" s="94"/>
      <c r="LWD354" s="94"/>
      <c r="LWE354" s="94"/>
      <c r="LWF354" s="94"/>
      <c r="LWG354" s="94"/>
      <c r="LWH354" s="94"/>
      <c r="LWI354" s="94"/>
      <c r="LWJ354" s="94"/>
      <c r="LWK354" s="94"/>
      <c r="LWL354" s="94"/>
      <c r="LWM354" s="94"/>
      <c r="LWN354" s="94"/>
      <c r="LWO354" s="94"/>
      <c r="LWP354" s="94"/>
      <c r="LWQ354" s="94"/>
      <c r="LWR354" s="94"/>
      <c r="LWS354" s="94"/>
      <c r="LWT354" s="94"/>
      <c r="LWU354" s="94"/>
      <c r="LWV354" s="94"/>
      <c r="LWW354" s="94"/>
      <c r="LWX354" s="94"/>
      <c r="LWY354" s="94"/>
      <c r="LWZ354" s="94"/>
      <c r="LXA354" s="94"/>
      <c r="LXB354" s="94"/>
      <c r="LXC354" s="94"/>
      <c r="LXD354" s="94"/>
      <c r="LXE354" s="94"/>
      <c r="LXF354" s="94"/>
      <c r="LXG354" s="94"/>
      <c r="LXH354" s="94"/>
      <c r="LXI354" s="94"/>
      <c r="LXJ354" s="94"/>
      <c r="LXK354" s="94"/>
      <c r="LXL354" s="94"/>
      <c r="LXM354" s="94"/>
      <c r="LXN354" s="94"/>
      <c r="LXO354" s="94"/>
      <c r="LXP354" s="94"/>
      <c r="LXQ354" s="94"/>
      <c r="LXR354" s="94"/>
      <c r="LXS354" s="94"/>
      <c r="LXT354" s="94"/>
      <c r="LXU354" s="94"/>
      <c r="LXV354" s="94"/>
      <c r="LXW354" s="94"/>
      <c r="LXX354" s="94"/>
      <c r="LXY354" s="94"/>
      <c r="LXZ354" s="94"/>
      <c r="LYA354" s="94"/>
      <c r="LYB354" s="94"/>
      <c r="LYC354" s="94"/>
      <c r="LYD354" s="94"/>
      <c r="LYE354" s="94"/>
      <c r="LYF354" s="94"/>
      <c r="LYG354" s="94"/>
      <c r="LYH354" s="94"/>
      <c r="LYI354" s="94"/>
      <c r="LYJ354" s="94"/>
      <c r="LYK354" s="94"/>
      <c r="LYL354" s="94"/>
      <c r="LYM354" s="94"/>
      <c r="LYN354" s="94"/>
      <c r="LYO354" s="94"/>
      <c r="LYP354" s="94"/>
      <c r="LYQ354" s="94"/>
      <c r="LYR354" s="94"/>
      <c r="LYS354" s="94"/>
      <c r="LYT354" s="94"/>
      <c r="LYU354" s="94"/>
      <c r="LYV354" s="94"/>
      <c r="LYW354" s="94"/>
      <c r="LYX354" s="94"/>
      <c r="LYY354" s="94"/>
      <c r="LYZ354" s="94"/>
      <c r="LZA354" s="94"/>
      <c r="LZB354" s="94"/>
      <c r="LZC354" s="94"/>
      <c r="LZD354" s="94"/>
      <c r="LZE354" s="94"/>
      <c r="LZF354" s="94"/>
      <c r="LZG354" s="94"/>
      <c r="LZH354" s="94"/>
      <c r="LZI354" s="94"/>
      <c r="LZJ354" s="94"/>
      <c r="LZK354" s="94"/>
      <c r="LZL354" s="94"/>
      <c r="LZM354" s="94"/>
      <c r="LZN354" s="94"/>
      <c r="LZO354" s="94"/>
      <c r="LZP354" s="94"/>
      <c r="LZQ354" s="94"/>
      <c r="LZR354" s="94"/>
      <c r="LZS354" s="94"/>
      <c r="LZT354" s="94"/>
      <c r="LZU354" s="94"/>
      <c r="LZV354" s="94"/>
      <c r="LZW354" s="94"/>
      <c r="LZX354" s="94"/>
      <c r="LZY354" s="94"/>
      <c r="LZZ354" s="94"/>
      <c r="MAA354" s="94"/>
      <c r="MAB354" s="94"/>
      <c r="MAC354" s="94"/>
      <c r="MAD354" s="94"/>
      <c r="MAE354" s="94"/>
      <c r="MAF354" s="94"/>
      <c r="MAG354" s="94"/>
      <c r="MAH354" s="94"/>
      <c r="MAI354" s="94"/>
      <c r="MAJ354" s="94"/>
      <c r="MAK354" s="94"/>
      <c r="MAL354" s="94"/>
      <c r="MAM354" s="94"/>
      <c r="MAN354" s="94"/>
      <c r="MAO354" s="94"/>
      <c r="MAP354" s="94"/>
      <c r="MAQ354" s="94"/>
      <c r="MAR354" s="94"/>
      <c r="MAS354" s="94"/>
      <c r="MAT354" s="94"/>
      <c r="MAU354" s="94"/>
      <c r="MAV354" s="94"/>
      <c r="MAW354" s="94"/>
      <c r="MAX354" s="94"/>
      <c r="MAY354" s="94"/>
      <c r="MAZ354" s="94"/>
      <c r="MBA354" s="94"/>
      <c r="MBB354" s="94"/>
      <c r="MBC354" s="94"/>
      <c r="MBD354" s="94"/>
      <c r="MBE354" s="94"/>
      <c r="MBF354" s="94"/>
      <c r="MBG354" s="94"/>
      <c r="MBH354" s="94"/>
      <c r="MBI354" s="94"/>
      <c r="MBJ354" s="94"/>
      <c r="MBK354" s="94"/>
      <c r="MBL354" s="94"/>
      <c r="MBM354" s="94"/>
      <c r="MBN354" s="94"/>
      <c r="MBO354" s="94"/>
      <c r="MBP354" s="94"/>
      <c r="MBQ354" s="94"/>
      <c r="MBR354" s="94"/>
      <c r="MBS354" s="94"/>
      <c r="MBT354" s="94"/>
      <c r="MBU354" s="94"/>
      <c r="MBV354" s="94"/>
      <c r="MBW354" s="94"/>
      <c r="MBX354" s="94"/>
      <c r="MBY354" s="94"/>
      <c r="MBZ354" s="94"/>
      <c r="MCA354" s="94"/>
      <c r="MCB354" s="94"/>
      <c r="MCC354" s="94"/>
      <c r="MCD354" s="94"/>
      <c r="MCE354" s="94"/>
      <c r="MCF354" s="94"/>
      <c r="MCG354" s="94"/>
      <c r="MCH354" s="94"/>
      <c r="MCI354" s="94"/>
      <c r="MCJ354" s="94"/>
      <c r="MCK354" s="94"/>
      <c r="MCL354" s="94"/>
      <c r="MCM354" s="94"/>
      <c r="MCN354" s="94"/>
      <c r="MCO354" s="94"/>
      <c r="MCP354" s="94"/>
      <c r="MCQ354" s="94"/>
      <c r="MCR354" s="94"/>
      <c r="MCS354" s="94"/>
      <c r="MCT354" s="94"/>
      <c r="MCU354" s="94"/>
      <c r="MCV354" s="94"/>
      <c r="MCW354" s="94"/>
      <c r="MCX354" s="94"/>
      <c r="MCY354" s="94"/>
      <c r="MCZ354" s="94"/>
      <c r="MDA354" s="94"/>
      <c r="MDB354" s="94"/>
      <c r="MDC354" s="94"/>
      <c r="MDD354" s="94"/>
      <c r="MDE354" s="94"/>
      <c r="MDF354" s="94"/>
      <c r="MDG354" s="94"/>
      <c r="MDH354" s="94"/>
      <c r="MDI354" s="94"/>
      <c r="MDJ354" s="94"/>
      <c r="MDK354" s="94"/>
      <c r="MDL354" s="94"/>
      <c r="MDM354" s="94"/>
      <c r="MDN354" s="94"/>
      <c r="MDO354" s="94"/>
      <c r="MDP354" s="94"/>
      <c r="MDQ354" s="94"/>
      <c r="MDR354" s="94"/>
      <c r="MDS354" s="94"/>
      <c r="MDT354" s="94"/>
      <c r="MDU354" s="94"/>
      <c r="MDV354" s="94"/>
      <c r="MDW354" s="94"/>
      <c r="MDX354" s="94"/>
      <c r="MDY354" s="94"/>
      <c r="MDZ354" s="94"/>
      <c r="MEA354" s="94"/>
      <c r="MEB354" s="94"/>
      <c r="MEC354" s="94"/>
      <c r="MED354" s="94"/>
      <c r="MEE354" s="94"/>
      <c r="MEF354" s="94"/>
      <c r="MEG354" s="94"/>
      <c r="MEH354" s="94"/>
      <c r="MEI354" s="94"/>
      <c r="MEJ354" s="94"/>
      <c r="MEK354" s="94"/>
      <c r="MEL354" s="94"/>
      <c r="MEM354" s="94"/>
      <c r="MEN354" s="94"/>
      <c r="MEO354" s="94"/>
      <c r="MEP354" s="94"/>
      <c r="MEQ354" s="94"/>
      <c r="MER354" s="94"/>
      <c r="MES354" s="94"/>
      <c r="MET354" s="94"/>
      <c r="MEU354" s="94"/>
      <c r="MEV354" s="94"/>
      <c r="MEW354" s="94"/>
      <c r="MEX354" s="94"/>
      <c r="MEY354" s="94"/>
      <c r="MEZ354" s="94"/>
      <c r="MFA354" s="94"/>
      <c r="MFB354" s="94"/>
      <c r="MFC354" s="94"/>
      <c r="MFD354" s="94"/>
      <c r="MFE354" s="94"/>
      <c r="MFF354" s="94"/>
      <c r="MFG354" s="94"/>
      <c r="MFH354" s="94"/>
      <c r="MFI354" s="94"/>
      <c r="MFJ354" s="94"/>
      <c r="MFK354" s="94"/>
      <c r="MFL354" s="94"/>
      <c r="MFM354" s="94"/>
      <c r="MFN354" s="94"/>
      <c r="MFO354" s="94"/>
      <c r="MFP354" s="94"/>
      <c r="MFQ354" s="94"/>
      <c r="MFR354" s="94"/>
      <c r="MFS354" s="94"/>
      <c r="MFT354" s="94"/>
      <c r="MFU354" s="94"/>
      <c r="MFV354" s="94"/>
      <c r="MFW354" s="94"/>
      <c r="MFX354" s="94"/>
      <c r="MFY354" s="94"/>
      <c r="MFZ354" s="94"/>
      <c r="MGA354" s="94"/>
      <c r="MGB354" s="94"/>
      <c r="MGC354" s="94"/>
      <c r="MGD354" s="94"/>
      <c r="MGE354" s="94"/>
      <c r="MGF354" s="94"/>
      <c r="MGG354" s="94"/>
      <c r="MGH354" s="94"/>
      <c r="MGI354" s="94"/>
      <c r="MGJ354" s="94"/>
      <c r="MGK354" s="94"/>
      <c r="MGL354" s="94"/>
      <c r="MGM354" s="94"/>
      <c r="MGN354" s="94"/>
      <c r="MGO354" s="94"/>
      <c r="MGP354" s="94"/>
      <c r="MGQ354" s="94"/>
      <c r="MGR354" s="94"/>
      <c r="MGS354" s="94"/>
      <c r="MGT354" s="94"/>
      <c r="MGU354" s="94"/>
      <c r="MGV354" s="94"/>
      <c r="MGW354" s="94"/>
      <c r="MGX354" s="94"/>
      <c r="MGY354" s="94"/>
      <c r="MGZ354" s="94"/>
      <c r="MHA354" s="94"/>
      <c r="MHB354" s="94"/>
      <c r="MHC354" s="94"/>
      <c r="MHD354" s="94"/>
      <c r="MHE354" s="94"/>
      <c r="MHF354" s="94"/>
      <c r="MHG354" s="94"/>
      <c r="MHH354" s="94"/>
      <c r="MHI354" s="94"/>
      <c r="MHJ354" s="94"/>
      <c r="MHK354" s="94"/>
      <c r="MHL354" s="94"/>
      <c r="MHM354" s="94"/>
      <c r="MHN354" s="94"/>
      <c r="MHO354" s="94"/>
      <c r="MHP354" s="94"/>
      <c r="MHQ354" s="94"/>
      <c r="MHR354" s="94"/>
      <c r="MHS354" s="94"/>
      <c r="MHT354" s="94"/>
      <c r="MHU354" s="94"/>
      <c r="MHV354" s="94"/>
      <c r="MHW354" s="94"/>
      <c r="MHX354" s="94"/>
      <c r="MHY354" s="94"/>
      <c r="MHZ354" s="94"/>
      <c r="MIA354" s="94"/>
      <c r="MIB354" s="94"/>
      <c r="MIC354" s="94"/>
      <c r="MID354" s="94"/>
      <c r="MIE354" s="94"/>
      <c r="MIF354" s="94"/>
      <c r="MIG354" s="94"/>
      <c r="MIH354" s="94"/>
      <c r="MII354" s="94"/>
      <c r="MIJ354" s="94"/>
      <c r="MIK354" s="94"/>
      <c r="MIL354" s="94"/>
      <c r="MIM354" s="94"/>
      <c r="MIN354" s="94"/>
      <c r="MIO354" s="94"/>
      <c r="MIP354" s="94"/>
      <c r="MIQ354" s="94"/>
      <c r="MIR354" s="94"/>
      <c r="MIS354" s="94"/>
      <c r="MIT354" s="94"/>
      <c r="MIU354" s="94"/>
      <c r="MIV354" s="94"/>
      <c r="MIW354" s="94"/>
      <c r="MIX354" s="94"/>
      <c r="MIY354" s="94"/>
      <c r="MIZ354" s="94"/>
      <c r="MJA354" s="94"/>
      <c r="MJB354" s="94"/>
      <c r="MJC354" s="94"/>
      <c r="MJD354" s="94"/>
      <c r="MJE354" s="94"/>
      <c r="MJF354" s="94"/>
      <c r="MJG354" s="94"/>
      <c r="MJH354" s="94"/>
      <c r="MJI354" s="94"/>
      <c r="MJJ354" s="94"/>
      <c r="MJK354" s="94"/>
      <c r="MJL354" s="94"/>
      <c r="MJM354" s="94"/>
      <c r="MJN354" s="94"/>
      <c r="MJO354" s="94"/>
      <c r="MJP354" s="94"/>
      <c r="MJQ354" s="94"/>
      <c r="MJR354" s="94"/>
      <c r="MJS354" s="94"/>
      <c r="MJT354" s="94"/>
      <c r="MJU354" s="94"/>
      <c r="MJV354" s="94"/>
      <c r="MJW354" s="94"/>
      <c r="MJX354" s="94"/>
      <c r="MJY354" s="94"/>
      <c r="MJZ354" s="94"/>
      <c r="MKA354" s="94"/>
      <c r="MKB354" s="94"/>
      <c r="MKC354" s="94"/>
      <c r="MKD354" s="94"/>
      <c r="MKE354" s="94"/>
      <c r="MKF354" s="94"/>
      <c r="MKG354" s="94"/>
      <c r="MKH354" s="94"/>
      <c r="MKI354" s="94"/>
      <c r="MKJ354" s="94"/>
      <c r="MKK354" s="94"/>
      <c r="MKL354" s="94"/>
      <c r="MKM354" s="94"/>
      <c r="MKN354" s="94"/>
      <c r="MKO354" s="94"/>
      <c r="MKP354" s="94"/>
      <c r="MKQ354" s="94"/>
      <c r="MKR354" s="94"/>
      <c r="MKS354" s="94"/>
      <c r="MKT354" s="94"/>
      <c r="MKU354" s="94"/>
      <c r="MKV354" s="94"/>
      <c r="MKW354" s="94"/>
      <c r="MKX354" s="94"/>
      <c r="MKY354" s="94"/>
      <c r="MKZ354" s="94"/>
      <c r="MLA354" s="94"/>
      <c r="MLB354" s="94"/>
      <c r="MLC354" s="94"/>
      <c r="MLD354" s="94"/>
      <c r="MLE354" s="94"/>
      <c r="MLF354" s="94"/>
      <c r="MLG354" s="94"/>
      <c r="MLH354" s="94"/>
      <c r="MLI354" s="94"/>
      <c r="MLJ354" s="94"/>
      <c r="MLK354" s="94"/>
      <c r="MLL354" s="94"/>
      <c r="MLM354" s="94"/>
      <c r="MLN354" s="94"/>
      <c r="MLO354" s="94"/>
      <c r="MLP354" s="94"/>
      <c r="MLQ354" s="94"/>
      <c r="MLR354" s="94"/>
      <c r="MLS354" s="94"/>
      <c r="MLT354" s="94"/>
      <c r="MLU354" s="94"/>
      <c r="MLV354" s="94"/>
      <c r="MLW354" s="94"/>
      <c r="MLX354" s="94"/>
      <c r="MLY354" s="94"/>
      <c r="MLZ354" s="94"/>
      <c r="MMA354" s="94"/>
      <c r="MMB354" s="94"/>
      <c r="MMC354" s="94"/>
      <c r="MMD354" s="94"/>
      <c r="MME354" s="94"/>
      <c r="MMF354" s="94"/>
      <c r="MMG354" s="94"/>
      <c r="MMH354" s="94"/>
      <c r="MMI354" s="94"/>
      <c r="MMJ354" s="94"/>
      <c r="MMK354" s="94"/>
      <c r="MML354" s="94"/>
      <c r="MMM354" s="94"/>
      <c r="MMN354" s="94"/>
      <c r="MMO354" s="94"/>
      <c r="MMP354" s="94"/>
      <c r="MMQ354" s="94"/>
      <c r="MMR354" s="94"/>
      <c r="MMS354" s="94"/>
      <c r="MMT354" s="94"/>
      <c r="MMU354" s="94"/>
      <c r="MMV354" s="94"/>
      <c r="MMW354" s="94"/>
      <c r="MMX354" s="94"/>
      <c r="MMY354" s="94"/>
      <c r="MMZ354" s="94"/>
      <c r="MNA354" s="94"/>
      <c r="MNB354" s="94"/>
      <c r="MNC354" s="94"/>
      <c r="MND354" s="94"/>
      <c r="MNE354" s="94"/>
      <c r="MNF354" s="94"/>
      <c r="MNG354" s="94"/>
      <c r="MNH354" s="94"/>
      <c r="MNI354" s="94"/>
      <c r="MNJ354" s="94"/>
      <c r="MNK354" s="94"/>
      <c r="MNL354" s="94"/>
      <c r="MNM354" s="94"/>
      <c r="MNN354" s="94"/>
      <c r="MNO354" s="94"/>
      <c r="MNP354" s="94"/>
      <c r="MNQ354" s="94"/>
      <c r="MNR354" s="94"/>
      <c r="MNS354" s="94"/>
      <c r="MNT354" s="94"/>
      <c r="MNU354" s="94"/>
      <c r="MNV354" s="94"/>
      <c r="MNW354" s="94"/>
      <c r="MNX354" s="94"/>
      <c r="MNY354" s="94"/>
      <c r="MNZ354" s="94"/>
      <c r="MOA354" s="94"/>
      <c r="MOB354" s="94"/>
      <c r="MOC354" s="94"/>
      <c r="MOD354" s="94"/>
      <c r="MOE354" s="94"/>
      <c r="MOF354" s="94"/>
      <c r="MOG354" s="94"/>
      <c r="MOH354" s="94"/>
      <c r="MOI354" s="94"/>
      <c r="MOJ354" s="94"/>
      <c r="MOK354" s="94"/>
      <c r="MOL354" s="94"/>
      <c r="MOM354" s="94"/>
      <c r="MON354" s="94"/>
      <c r="MOO354" s="94"/>
      <c r="MOP354" s="94"/>
      <c r="MOQ354" s="94"/>
      <c r="MOR354" s="94"/>
      <c r="MOS354" s="94"/>
      <c r="MOT354" s="94"/>
      <c r="MOU354" s="94"/>
      <c r="MOV354" s="94"/>
      <c r="MOW354" s="94"/>
      <c r="MOX354" s="94"/>
      <c r="MOY354" s="94"/>
      <c r="MOZ354" s="94"/>
      <c r="MPA354" s="94"/>
      <c r="MPB354" s="94"/>
      <c r="MPC354" s="94"/>
      <c r="MPD354" s="94"/>
      <c r="MPE354" s="94"/>
      <c r="MPF354" s="94"/>
      <c r="MPG354" s="94"/>
      <c r="MPH354" s="94"/>
      <c r="MPI354" s="94"/>
      <c r="MPJ354" s="94"/>
      <c r="MPK354" s="94"/>
      <c r="MPL354" s="94"/>
      <c r="MPM354" s="94"/>
      <c r="MPN354" s="94"/>
      <c r="MPO354" s="94"/>
      <c r="MPP354" s="94"/>
      <c r="MPQ354" s="94"/>
      <c r="MPR354" s="94"/>
      <c r="MPS354" s="94"/>
      <c r="MPT354" s="94"/>
      <c r="MPU354" s="94"/>
      <c r="MPV354" s="94"/>
      <c r="MPW354" s="94"/>
      <c r="MPX354" s="94"/>
      <c r="MPY354" s="94"/>
      <c r="MPZ354" s="94"/>
      <c r="MQA354" s="94"/>
      <c r="MQB354" s="94"/>
      <c r="MQC354" s="94"/>
      <c r="MQD354" s="94"/>
      <c r="MQE354" s="94"/>
      <c r="MQF354" s="94"/>
      <c r="MQG354" s="94"/>
      <c r="MQH354" s="94"/>
      <c r="MQI354" s="94"/>
      <c r="MQJ354" s="94"/>
      <c r="MQK354" s="94"/>
      <c r="MQL354" s="94"/>
      <c r="MQM354" s="94"/>
      <c r="MQN354" s="94"/>
      <c r="MQO354" s="94"/>
      <c r="MQP354" s="94"/>
      <c r="MQQ354" s="94"/>
      <c r="MQR354" s="94"/>
      <c r="MQS354" s="94"/>
      <c r="MQT354" s="94"/>
      <c r="MQU354" s="94"/>
      <c r="MQV354" s="94"/>
      <c r="MQW354" s="94"/>
      <c r="MQX354" s="94"/>
      <c r="MQY354" s="94"/>
      <c r="MQZ354" s="94"/>
      <c r="MRA354" s="94"/>
      <c r="MRB354" s="94"/>
      <c r="MRC354" s="94"/>
      <c r="MRD354" s="94"/>
      <c r="MRE354" s="94"/>
      <c r="MRF354" s="94"/>
      <c r="MRG354" s="94"/>
      <c r="MRH354" s="94"/>
      <c r="MRI354" s="94"/>
      <c r="MRJ354" s="94"/>
      <c r="MRK354" s="94"/>
      <c r="MRL354" s="94"/>
      <c r="MRM354" s="94"/>
      <c r="MRN354" s="94"/>
      <c r="MRO354" s="94"/>
      <c r="MRP354" s="94"/>
      <c r="MRQ354" s="94"/>
      <c r="MRR354" s="94"/>
      <c r="MRS354" s="94"/>
      <c r="MRT354" s="94"/>
      <c r="MRU354" s="94"/>
      <c r="MRV354" s="94"/>
      <c r="MRW354" s="94"/>
      <c r="MRX354" s="94"/>
      <c r="MRY354" s="94"/>
      <c r="MRZ354" s="94"/>
      <c r="MSA354" s="94"/>
      <c r="MSB354" s="94"/>
      <c r="MSC354" s="94"/>
      <c r="MSD354" s="94"/>
      <c r="MSE354" s="94"/>
      <c r="MSF354" s="94"/>
      <c r="MSG354" s="94"/>
      <c r="MSH354" s="94"/>
      <c r="MSI354" s="94"/>
      <c r="MSJ354" s="94"/>
      <c r="MSK354" s="94"/>
      <c r="MSL354" s="94"/>
      <c r="MSM354" s="94"/>
      <c r="MSN354" s="94"/>
      <c r="MSO354" s="94"/>
      <c r="MSP354" s="94"/>
      <c r="MSQ354" s="94"/>
      <c r="MSR354" s="94"/>
      <c r="MSS354" s="94"/>
      <c r="MST354" s="94"/>
      <c r="MSU354" s="94"/>
      <c r="MSV354" s="94"/>
      <c r="MSW354" s="94"/>
      <c r="MSX354" s="94"/>
      <c r="MSY354" s="94"/>
      <c r="MSZ354" s="94"/>
      <c r="MTA354" s="94"/>
      <c r="MTB354" s="94"/>
      <c r="MTC354" s="94"/>
      <c r="MTD354" s="94"/>
      <c r="MTE354" s="94"/>
      <c r="MTF354" s="94"/>
      <c r="MTG354" s="94"/>
      <c r="MTH354" s="94"/>
      <c r="MTI354" s="94"/>
      <c r="MTJ354" s="94"/>
      <c r="MTK354" s="94"/>
      <c r="MTL354" s="94"/>
      <c r="MTM354" s="94"/>
      <c r="MTN354" s="94"/>
      <c r="MTO354" s="94"/>
      <c r="MTP354" s="94"/>
      <c r="MTQ354" s="94"/>
      <c r="MTR354" s="94"/>
      <c r="MTS354" s="94"/>
      <c r="MTT354" s="94"/>
      <c r="MTU354" s="94"/>
      <c r="MTV354" s="94"/>
      <c r="MTW354" s="94"/>
      <c r="MTX354" s="94"/>
      <c r="MTY354" s="94"/>
      <c r="MTZ354" s="94"/>
      <c r="MUA354" s="94"/>
      <c r="MUB354" s="94"/>
      <c r="MUC354" s="94"/>
      <c r="MUD354" s="94"/>
      <c r="MUE354" s="94"/>
      <c r="MUF354" s="94"/>
      <c r="MUG354" s="94"/>
      <c r="MUH354" s="94"/>
      <c r="MUI354" s="94"/>
      <c r="MUJ354" s="94"/>
      <c r="MUK354" s="94"/>
      <c r="MUL354" s="94"/>
      <c r="MUM354" s="94"/>
      <c r="MUN354" s="94"/>
      <c r="MUO354" s="94"/>
      <c r="MUP354" s="94"/>
      <c r="MUQ354" s="94"/>
      <c r="MUR354" s="94"/>
      <c r="MUS354" s="94"/>
      <c r="MUT354" s="94"/>
      <c r="MUU354" s="94"/>
      <c r="MUV354" s="94"/>
      <c r="MUW354" s="94"/>
      <c r="MUX354" s="94"/>
      <c r="MUY354" s="94"/>
      <c r="MUZ354" s="94"/>
      <c r="MVA354" s="94"/>
      <c r="MVB354" s="94"/>
      <c r="MVC354" s="94"/>
      <c r="MVD354" s="94"/>
      <c r="MVE354" s="94"/>
      <c r="MVF354" s="94"/>
      <c r="MVG354" s="94"/>
      <c r="MVH354" s="94"/>
      <c r="MVI354" s="94"/>
      <c r="MVJ354" s="94"/>
      <c r="MVK354" s="94"/>
      <c r="MVL354" s="94"/>
      <c r="MVM354" s="94"/>
      <c r="MVN354" s="94"/>
      <c r="MVO354" s="94"/>
      <c r="MVP354" s="94"/>
      <c r="MVQ354" s="94"/>
      <c r="MVR354" s="94"/>
      <c r="MVS354" s="94"/>
      <c r="MVT354" s="94"/>
      <c r="MVU354" s="94"/>
      <c r="MVV354" s="94"/>
      <c r="MVW354" s="94"/>
      <c r="MVX354" s="94"/>
      <c r="MVY354" s="94"/>
      <c r="MVZ354" s="94"/>
      <c r="MWA354" s="94"/>
      <c r="MWB354" s="94"/>
      <c r="MWC354" s="94"/>
      <c r="MWD354" s="94"/>
      <c r="MWE354" s="94"/>
      <c r="MWF354" s="94"/>
      <c r="MWG354" s="94"/>
      <c r="MWH354" s="94"/>
      <c r="MWI354" s="94"/>
      <c r="MWJ354" s="94"/>
      <c r="MWK354" s="94"/>
      <c r="MWL354" s="94"/>
      <c r="MWM354" s="94"/>
      <c r="MWN354" s="94"/>
      <c r="MWO354" s="94"/>
      <c r="MWP354" s="94"/>
      <c r="MWQ354" s="94"/>
      <c r="MWR354" s="94"/>
      <c r="MWS354" s="94"/>
      <c r="MWT354" s="94"/>
      <c r="MWU354" s="94"/>
      <c r="MWV354" s="94"/>
      <c r="MWW354" s="94"/>
      <c r="MWX354" s="94"/>
      <c r="MWY354" s="94"/>
      <c r="MWZ354" s="94"/>
      <c r="MXA354" s="94"/>
      <c r="MXB354" s="94"/>
      <c r="MXC354" s="94"/>
      <c r="MXD354" s="94"/>
      <c r="MXE354" s="94"/>
      <c r="MXF354" s="94"/>
      <c r="MXG354" s="94"/>
      <c r="MXH354" s="94"/>
      <c r="MXI354" s="94"/>
      <c r="MXJ354" s="94"/>
      <c r="MXK354" s="94"/>
      <c r="MXL354" s="94"/>
      <c r="MXM354" s="94"/>
      <c r="MXN354" s="94"/>
      <c r="MXO354" s="94"/>
      <c r="MXP354" s="94"/>
      <c r="MXQ354" s="94"/>
      <c r="MXR354" s="94"/>
      <c r="MXS354" s="94"/>
      <c r="MXT354" s="94"/>
      <c r="MXU354" s="94"/>
      <c r="MXV354" s="94"/>
      <c r="MXW354" s="94"/>
      <c r="MXX354" s="94"/>
      <c r="MXY354" s="94"/>
      <c r="MXZ354" s="94"/>
      <c r="MYA354" s="94"/>
      <c r="MYB354" s="94"/>
      <c r="MYC354" s="94"/>
      <c r="MYD354" s="94"/>
      <c r="MYE354" s="94"/>
      <c r="MYF354" s="94"/>
      <c r="MYG354" s="94"/>
      <c r="MYH354" s="94"/>
      <c r="MYI354" s="94"/>
      <c r="MYJ354" s="94"/>
      <c r="MYK354" s="94"/>
      <c r="MYL354" s="94"/>
      <c r="MYM354" s="94"/>
      <c r="MYN354" s="94"/>
      <c r="MYO354" s="94"/>
      <c r="MYP354" s="94"/>
      <c r="MYQ354" s="94"/>
      <c r="MYR354" s="94"/>
      <c r="MYS354" s="94"/>
      <c r="MYT354" s="94"/>
      <c r="MYU354" s="94"/>
      <c r="MYV354" s="94"/>
      <c r="MYW354" s="94"/>
      <c r="MYX354" s="94"/>
      <c r="MYY354" s="94"/>
      <c r="MYZ354" s="94"/>
      <c r="MZA354" s="94"/>
      <c r="MZB354" s="94"/>
      <c r="MZC354" s="94"/>
      <c r="MZD354" s="94"/>
      <c r="MZE354" s="94"/>
      <c r="MZF354" s="94"/>
      <c r="MZG354" s="94"/>
      <c r="MZH354" s="94"/>
      <c r="MZI354" s="94"/>
      <c r="MZJ354" s="94"/>
      <c r="MZK354" s="94"/>
      <c r="MZL354" s="94"/>
      <c r="MZM354" s="94"/>
      <c r="MZN354" s="94"/>
      <c r="MZO354" s="94"/>
      <c r="MZP354" s="94"/>
      <c r="MZQ354" s="94"/>
      <c r="MZR354" s="94"/>
      <c r="MZS354" s="94"/>
      <c r="MZT354" s="94"/>
      <c r="MZU354" s="94"/>
      <c r="MZV354" s="94"/>
      <c r="MZW354" s="94"/>
      <c r="MZX354" s="94"/>
      <c r="MZY354" s="94"/>
      <c r="MZZ354" s="94"/>
      <c r="NAA354" s="94"/>
      <c r="NAB354" s="94"/>
      <c r="NAC354" s="94"/>
      <c r="NAD354" s="94"/>
      <c r="NAE354" s="94"/>
      <c r="NAF354" s="94"/>
      <c r="NAG354" s="94"/>
      <c r="NAH354" s="94"/>
      <c r="NAI354" s="94"/>
      <c r="NAJ354" s="94"/>
      <c r="NAK354" s="94"/>
      <c r="NAL354" s="94"/>
      <c r="NAM354" s="94"/>
      <c r="NAN354" s="94"/>
      <c r="NAO354" s="94"/>
      <c r="NAP354" s="94"/>
      <c r="NAQ354" s="94"/>
      <c r="NAR354" s="94"/>
      <c r="NAS354" s="94"/>
      <c r="NAT354" s="94"/>
      <c r="NAU354" s="94"/>
      <c r="NAV354" s="94"/>
      <c r="NAW354" s="94"/>
      <c r="NAX354" s="94"/>
      <c r="NAY354" s="94"/>
      <c r="NAZ354" s="94"/>
      <c r="NBA354" s="94"/>
      <c r="NBB354" s="94"/>
      <c r="NBC354" s="94"/>
      <c r="NBD354" s="94"/>
      <c r="NBE354" s="94"/>
      <c r="NBF354" s="94"/>
      <c r="NBG354" s="94"/>
      <c r="NBH354" s="94"/>
      <c r="NBI354" s="94"/>
      <c r="NBJ354" s="94"/>
      <c r="NBK354" s="94"/>
      <c r="NBL354" s="94"/>
      <c r="NBM354" s="94"/>
      <c r="NBN354" s="94"/>
      <c r="NBO354" s="94"/>
      <c r="NBP354" s="94"/>
      <c r="NBQ354" s="94"/>
      <c r="NBR354" s="94"/>
      <c r="NBS354" s="94"/>
      <c r="NBT354" s="94"/>
      <c r="NBU354" s="94"/>
      <c r="NBV354" s="94"/>
      <c r="NBW354" s="94"/>
      <c r="NBX354" s="94"/>
      <c r="NBY354" s="94"/>
      <c r="NBZ354" s="94"/>
      <c r="NCA354" s="94"/>
      <c r="NCB354" s="94"/>
      <c r="NCC354" s="94"/>
      <c r="NCD354" s="94"/>
      <c r="NCE354" s="94"/>
      <c r="NCF354" s="94"/>
      <c r="NCG354" s="94"/>
      <c r="NCH354" s="94"/>
      <c r="NCI354" s="94"/>
      <c r="NCJ354" s="94"/>
      <c r="NCK354" s="94"/>
      <c r="NCL354" s="94"/>
      <c r="NCM354" s="94"/>
      <c r="NCN354" s="94"/>
      <c r="NCO354" s="94"/>
      <c r="NCP354" s="94"/>
      <c r="NCQ354" s="94"/>
      <c r="NCR354" s="94"/>
      <c r="NCS354" s="94"/>
      <c r="NCT354" s="94"/>
      <c r="NCU354" s="94"/>
      <c r="NCV354" s="94"/>
      <c r="NCW354" s="94"/>
      <c r="NCX354" s="94"/>
      <c r="NCY354" s="94"/>
      <c r="NCZ354" s="94"/>
      <c r="NDA354" s="94"/>
      <c r="NDB354" s="94"/>
      <c r="NDC354" s="94"/>
      <c r="NDD354" s="94"/>
      <c r="NDE354" s="94"/>
      <c r="NDF354" s="94"/>
      <c r="NDG354" s="94"/>
      <c r="NDH354" s="94"/>
      <c r="NDI354" s="94"/>
      <c r="NDJ354" s="94"/>
      <c r="NDK354" s="94"/>
      <c r="NDL354" s="94"/>
      <c r="NDM354" s="94"/>
      <c r="NDN354" s="94"/>
      <c r="NDO354" s="94"/>
      <c r="NDP354" s="94"/>
      <c r="NDQ354" s="94"/>
      <c r="NDR354" s="94"/>
      <c r="NDS354" s="94"/>
      <c r="NDT354" s="94"/>
      <c r="NDU354" s="94"/>
      <c r="NDV354" s="94"/>
      <c r="NDW354" s="94"/>
      <c r="NDX354" s="94"/>
      <c r="NDY354" s="94"/>
      <c r="NDZ354" s="94"/>
      <c r="NEA354" s="94"/>
      <c r="NEB354" s="94"/>
      <c r="NEC354" s="94"/>
      <c r="NED354" s="94"/>
      <c r="NEE354" s="94"/>
      <c r="NEF354" s="94"/>
      <c r="NEG354" s="94"/>
      <c r="NEH354" s="94"/>
      <c r="NEI354" s="94"/>
      <c r="NEJ354" s="94"/>
      <c r="NEK354" s="94"/>
      <c r="NEL354" s="94"/>
      <c r="NEM354" s="94"/>
      <c r="NEN354" s="94"/>
      <c r="NEO354" s="94"/>
      <c r="NEP354" s="94"/>
      <c r="NEQ354" s="94"/>
      <c r="NER354" s="94"/>
      <c r="NES354" s="94"/>
      <c r="NET354" s="94"/>
      <c r="NEU354" s="94"/>
      <c r="NEV354" s="94"/>
      <c r="NEW354" s="94"/>
      <c r="NEX354" s="94"/>
      <c r="NEY354" s="94"/>
      <c r="NEZ354" s="94"/>
      <c r="NFA354" s="94"/>
      <c r="NFB354" s="94"/>
      <c r="NFC354" s="94"/>
      <c r="NFD354" s="94"/>
      <c r="NFE354" s="94"/>
      <c r="NFF354" s="94"/>
      <c r="NFG354" s="94"/>
      <c r="NFH354" s="94"/>
      <c r="NFI354" s="94"/>
      <c r="NFJ354" s="94"/>
      <c r="NFK354" s="94"/>
      <c r="NFL354" s="94"/>
      <c r="NFM354" s="94"/>
      <c r="NFN354" s="94"/>
      <c r="NFO354" s="94"/>
      <c r="NFP354" s="94"/>
      <c r="NFQ354" s="94"/>
      <c r="NFR354" s="94"/>
      <c r="NFS354" s="94"/>
      <c r="NFT354" s="94"/>
      <c r="NFU354" s="94"/>
      <c r="NFV354" s="94"/>
      <c r="NFW354" s="94"/>
      <c r="NFX354" s="94"/>
      <c r="NFY354" s="94"/>
      <c r="NFZ354" s="94"/>
      <c r="NGA354" s="94"/>
      <c r="NGB354" s="94"/>
      <c r="NGC354" s="94"/>
      <c r="NGD354" s="94"/>
      <c r="NGE354" s="94"/>
      <c r="NGF354" s="94"/>
      <c r="NGG354" s="94"/>
      <c r="NGH354" s="94"/>
      <c r="NGI354" s="94"/>
      <c r="NGJ354" s="94"/>
      <c r="NGK354" s="94"/>
      <c r="NGL354" s="94"/>
      <c r="NGM354" s="94"/>
      <c r="NGN354" s="94"/>
      <c r="NGO354" s="94"/>
      <c r="NGP354" s="94"/>
      <c r="NGQ354" s="94"/>
      <c r="NGR354" s="94"/>
      <c r="NGS354" s="94"/>
      <c r="NGT354" s="94"/>
      <c r="NGU354" s="94"/>
      <c r="NGV354" s="94"/>
      <c r="NGW354" s="94"/>
      <c r="NGX354" s="94"/>
      <c r="NGY354" s="94"/>
      <c r="NGZ354" s="94"/>
      <c r="NHA354" s="94"/>
      <c r="NHB354" s="94"/>
      <c r="NHC354" s="94"/>
      <c r="NHD354" s="94"/>
      <c r="NHE354" s="94"/>
      <c r="NHF354" s="94"/>
      <c r="NHG354" s="94"/>
      <c r="NHH354" s="94"/>
      <c r="NHI354" s="94"/>
      <c r="NHJ354" s="94"/>
      <c r="NHK354" s="94"/>
      <c r="NHL354" s="94"/>
      <c r="NHM354" s="94"/>
      <c r="NHN354" s="94"/>
      <c r="NHO354" s="94"/>
      <c r="NHP354" s="94"/>
      <c r="NHQ354" s="94"/>
      <c r="NHR354" s="94"/>
      <c r="NHS354" s="94"/>
      <c r="NHT354" s="94"/>
      <c r="NHU354" s="94"/>
      <c r="NHV354" s="94"/>
      <c r="NHW354" s="94"/>
      <c r="NHX354" s="94"/>
      <c r="NHY354" s="94"/>
      <c r="NHZ354" s="94"/>
      <c r="NIA354" s="94"/>
      <c r="NIB354" s="94"/>
      <c r="NIC354" s="94"/>
      <c r="NID354" s="94"/>
      <c r="NIE354" s="94"/>
      <c r="NIF354" s="94"/>
      <c r="NIG354" s="94"/>
      <c r="NIH354" s="94"/>
      <c r="NII354" s="94"/>
      <c r="NIJ354" s="94"/>
      <c r="NIK354" s="94"/>
      <c r="NIL354" s="94"/>
      <c r="NIM354" s="94"/>
      <c r="NIN354" s="94"/>
      <c r="NIO354" s="94"/>
      <c r="NIP354" s="94"/>
      <c r="NIQ354" s="94"/>
      <c r="NIR354" s="94"/>
      <c r="NIS354" s="94"/>
      <c r="NIT354" s="94"/>
      <c r="NIU354" s="94"/>
      <c r="NIV354" s="94"/>
      <c r="NIW354" s="94"/>
      <c r="NIX354" s="94"/>
      <c r="NIY354" s="94"/>
      <c r="NIZ354" s="94"/>
      <c r="NJA354" s="94"/>
      <c r="NJB354" s="94"/>
      <c r="NJC354" s="94"/>
      <c r="NJD354" s="94"/>
      <c r="NJE354" s="94"/>
      <c r="NJF354" s="94"/>
      <c r="NJG354" s="94"/>
      <c r="NJH354" s="94"/>
      <c r="NJI354" s="94"/>
      <c r="NJJ354" s="94"/>
      <c r="NJK354" s="94"/>
      <c r="NJL354" s="94"/>
      <c r="NJM354" s="94"/>
      <c r="NJN354" s="94"/>
      <c r="NJO354" s="94"/>
      <c r="NJP354" s="94"/>
      <c r="NJQ354" s="94"/>
      <c r="NJR354" s="94"/>
      <c r="NJS354" s="94"/>
      <c r="NJT354" s="94"/>
      <c r="NJU354" s="94"/>
      <c r="NJV354" s="94"/>
      <c r="NJW354" s="94"/>
      <c r="NJX354" s="94"/>
      <c r="NJY354" s="94"/>
      <c r="NJZ354" s="94"/>
      <c r="NKA354" s="94"/>
      <c r="NKB354" s="94"/>
      <c r="NKC354" s="94"/>
      <c r="NKD354" s="94"/>
      <c r="NKE354" s="94"/>
      <c r="NKF354" s="94"/>
      <c r="NKG354" s="94"/>
      <c r="NKH354" s="94"/>
      <c r="NKI354" s="94"/>
      <c r="NKJ354" s="94"/>
      <c r="NKK354" s="94"/>
      <c r="NKL354" s="94"/>
      <c r="NKM354" s="94"/>
      <c r="NKN354" s="94"/>
      <c r="NKO354" s="94"/>
      <c r="NKP354" s="94"/>
      <c r="NKQ354" s="94"/>
      <c r="NKR354" s="94"/>
      <c r="NKS354" s="94"/>
      <c r="NKT354" s="94"/>
      <c r="NKU354" s="94"/>
      <c r="NKV354" s="94"/>
      <c r="NKW354" s="94"/>
      <c r="NKX354" s="94"/>
      <c r="NKY354" s="94"/>
      <c r="NKZ354" s="94"/>
      <c r="NLA354" s="94"/>
      <c r="NLB354" s="94"/>
      <c r="NLC354" s="94"/>
      <c r="NLD354" s="94"/>
      <c r="NLE354" s="94"/>
      <c r="NLF354" s="94"/>
      <c r="NLG354" s="94"/>
      <c r="NLH354" s="94"/>
      <c r="NLI354" s="94"/>
      <c r="NLJ354" s="94"/>
      <c r="NLK354" s="94"/>
      <c r="NLL354" s="94"/>
      <c r="NLM354" s="94"/>
      <c r="NLN354" s="94"/>
      <c r="NLO354" s="94"/>
      <c r="NLP354" s="94"/>
      <c r="NLQ354" s="94"/>
      <c r="NLR354" s="94"/>
      <c r="NLS354" s="94"/>
      <c r="NLT354" s="94"/>
      <c r="NLU354" s="94"/>
      <c r="NLV354" s="94"/>
      <c r="NLW354" s="94"/>
      <c r="NLX354" s="94"/>
      <c r="NLY354" s="94"/>
      <c r="NLZ354" s="94"/>
      <c r="NMA354" s="94"/>
      <c r="NMB354" s="94"/>
      <c r="NMC354" s="94"/>
      <c r="NMD354" s="94"/>
      <c r="NME354" s="94"/>
      <c r="NMF354" s="94"/>
      <c r="NMG354" s="94"/>
      <c r="NMH354" s="94"/>
      <c r="NMI354" s="94"/>
      <c r="NMJ354" s="94"/>
      <c r="NMK354" s="94"/>
      <c r="NML354" s="94"/>
      <c r="NMM354" s="94"/>
      <c r="NMN354" s="94"/>
      <c r="NMO354" s="94"/>
      <c r="NMP354" s="94"/>
      <c r="NMQ354" s="94"/>
      <c r="NMR354" s="94"/>
      <c r="NMS354" s="94"/>
      <c r="NMT354" s="94"/>
      <c r="NMU354" s="94"/>
      <c r="NMV354" s="94"/>
      <c r="NMW354" s="94"/>
      <c r="NMX354" s="94"/>
      <c r="NMY354" s="94"/>
      <c r="NMZ354" s="94"/>
      <c r="NNA354" s="94"/>
      <c r="NNB354" s="94"/>
      <c r="NNC354" s="94"/>
      <c r="NND354" s="94"/>
      <c r="NNE354" s="94"/>
      <c r="NNF354" s="94"/>
      <c r="NNG354" s="94"/>
      <c r="NNH354" s="94"/>
      <c r="NNI354" s="94"/>
      <c r="NNJ354" s="94"/>
      <c r="NNK354" s="94"/>
      <c r="NNL354" s="94"/>
      <c r="NNM354" s="94"/>
      <c r="NNN354" s="94"/>
      <c r="NNO354" s="94"/>
      <c r="NNP354" s="94"/>
      <c r="NNQ354" s="94"/>
      <c r="NNR354" s="94"/>
      <c r="NNS354" s="94"/>
      <c r="NNT354" s="94"/>
      <c r="NNU354" s="94"/>
      <c r="NNV354" s="94"/>
      <c r="NNW354" s="94"/>
      <c r="NNX354" s="94"/>
      <c r="NNY354" s="94"/>
      <c r="NNZ354" s="94"/>
      <c r="NOA354" s="94"/>
      <c r="NOB354" s="94"/>
      <c r="NOC354" s="94"/>
      <c r="NOD354" s="94"/>
      <c r="NOE354" s="94"/>
      <c r="NOF354" s="94"/>
      <c r="NOG354" s="94"/>
      <c r="NOH354" s="94"/>
      <c r="NOI354" s="94"/>
      <c r="NOJ354" s="94"/>
      <c r="NOK354" s="94"/>
      <c r="NOL354" s="94"/>
      <c r="NOM354" s="94"/>
      <c r="NON354" s="94"/>
      <c r="NOO354" s="94"/>
      <c r="NOP354" s="94"/>
      <c r="NOQ354" s="94"/>
      <c r="NOR354" s="94"/>
      <c r="NOS354" s="94"/>
      <c r="NOT354" s="94"/>
      <c r="NOU354" s="94"/>
      <c r="NOV354" s="94"/>
      <c r="NOW354" s="94"/>
      <c r="NOX354" s="94"/>
      <c r="NOY354" s="94"/>
      <c r="NOZ354" s="94"/>
      <c r="NPA354" s="94"/>
      <c r="NPB354" s="94"/>
      <c r="NPC354" s="94"/>
      <c r="NPD354" s="94"/>
      <c r="NPE354" s="94"/>
      <c r="NPF354" s="94"/>
      <c r="NPG354" s="94"/>
      <c r="NPH354" s="94"/>
      <c r="NPI354" s="94"/>
      <c r="NPJ354" s="94"/>
      <c r="NPK354" s="94"/>
      <c r="NPL354" s="94"/>
      <c r="NPM354" s="94"/>
      <c r="NPN354" s="94"/>
      <c r="NPO354" s="94"/>
      <c r="NPP354" s="94"/>
      <c r="NPQ354" s="94"/>
      <c r="NPR354" s="94"/>
      <c r="NPS354" s="94"/>
      <c r="NPT354" s="94"/>
      <c r="NPU354" s="94"/>
      <c r="NPV354" s="94"/>
      <c r="NPW354" s="94"/>
      <c r="NPX354" s="94"/>
      <c r="NPY354" s="94"/>
      <c r="NPZ354" s="94"/>
      <c r="NQA354" s="94"/>
      <c r="NQB354" s="94"/>
      <c r="NQC354" s="94"/>
      <c r="NQD354" s="94"/>
      <c r="NQE354" s="94"/>
      <c r="NQF354" s="94"/>
      <c r="NQG354" s="94"/>
      <c r="NQH354" s="94"/>
      <c r="NQI354" s="94"/>
      <c r="NQJ354" s="94"/>
      <c r="NQK354" s="94"/>
      <c r="NQL354" s="94"/>
      <c r="NQM354" s="94"/>
      <c r="NQN354" s="94"/>
      <c r="NQO354" s="94"/>
      <c r="NQP354" s="94"/>
      <c r="NQQ354" s="94"/>
      <c r="NQR354" s="94"/>
      <c r="NQS354" s="94"/>
      <c r="NQT354" s="94"/>
      <c r="NQU354" s="94"/>
      <c r="NQV354" s="94"/>
      <c r="NQW354" s="94"/>
      <c r="NQX354" s="94"/>
      <c r="NQY354" s="94"/>
      <c r="NQZ354" s="94"/>
      <c r="NRA354" s="94"/>
      <c r="NRB354" s="94"/>
      <c r="NRC354" s="94"/>
      <c r="NRD354" s="94"/>
      <c r="NRE354" s="94"/>
      <c r="NRF354" s="94"/>
      <c r="NRG354" s="94"/>
      <c r="NRH354" s="94"/>
      <c r="NRI354" s="94"/>
      <c r="NRJ354" s="94"/>
      <c r="NRK354" s="94"/>
      <c r="NRL354" s="94"/>
      <c r="NRM354" s="94"/>
      <c r="NRN354" s="94"/>
      <c r="NRO354" s="94"/>
      <c r="NRP354" s="94"/>
      <c r="NRQ354" s="94"/>
      <c r="NRR354" s="94"/>
      <c r="NRS354" s="94"/>
      <c r="NRT354" s="94"/>
      <c r="NRU354" s="94"/>
      <c r="NRV354" s="94"/>
      <c r="NRW354" s="94"/>
      <c r="NRX354" s="94"/>
      <c r="NRY354" s="94"/>
      <c r="NRZ354" s="94"/>
      <c r="NSA354" s="94"/>
      <c r="NSB354" s="94"/>
      <c r="NSC354" s="94"/>
      <c r="NSD354" s="94"/>
      <c r="NSE354" s="94"/>
      <c r="NSF354" s="94"/>
      <c r="NSG354" s="94"/>
      <c r="NSH354" s="94"/>
      <c r="NSI354" s="94"/>
      <c r="NSJ354" s="94"/>
      <c r="NSK354" s="94"/>
      <c r="NSL354" s="94"/>
      <c r="NSM354" s="94"/>
      <c r="NSN354" s="94"/>
      <c r="NSO354" s="94"/>
      <c r="NSP354" s="94"/>
      <c r="NSQ354" s="94"/>
      <c r="NSR354" s="94"/>
      <c r="NSS354" s="94"/>
      <c r="NST354" s="94"/>
      <c r="NSU354" s="94"/>
      <c r="NSV354" s="94"/>
      <c r="NSW354" s="94"/>
      <c r="NSX354" s="94"/>
      <c r="NSY354" s="94"/>
      <c r="NSZ354" s="94"/>
      <c r="NTA354" s="94"/>
      <c r="NTB354" s="94"/>
      <c r="NTC354" s="94"/>
      <c r="NTD354" s="94"/>
      <c r="NTE354" s="94"/>
      <c r="NTF354" s="94"/>
      <c r="NTG354" s="94"/>
      <c r="NTH354" s="94"/>
      <c r="NTI354" s="94"/>
      <c r="NTJ354" s="94"/>
      <c r="NTK354" s="94"/>
      <c r="NTL354" s="94"/>
      <c r="NTM354" s="94"/>
      <c r="NTN354" s="94"/>
      <c r="NTO354" s="94"/>
      <c r="NTP354" s="94"/>
      <c r="NTQ354" s="94"/>
      <c r="NTR354" s="94"/>
      <c r="NTS354" s="94"/>
      <c r="NTT354" s="94"/>
      <c r="NTU354" s="94"/>
      <c r="NTV354" s="94"/>
      <c r="NTW354" s="94"/>
      <c r="NTX354" s="94"/>
      <c r="NTY354" s="94"/>
      <c r="NTZ354" s="94"/>
      <c r="NUA354" s="94"/>
      <c r="NUB354" s="94"/>
      <c r="NUC354" s="94"/>
      <c r="NUD354" s="94"/>
      <c r="NUE354" s="94"/>
      <c r="NUF354" s="94"/>
      <c r="NUG354" s="94"/>
      <c r="NUH354" s="94"/>
      <c r="NUI354" s="94"/>
      <c r="NUJ354" s="94"/>
      <c r="NUK354" s="94"/>
      <c r="NUL354" s="94"/>
      <c r="NUM354" s="94"/>
      <c r="NUN354" s="94"/>
      <c r="NUO354" s="94"/>
      <c r="NUP354" s="94"/>
      <c r="NUQ354" s="94"/>
      <c r="NUR354" s="94"/>
      <c r="NUS354" s="94"/>
      <c r="NUT354" s="94"/>
      <c r="NUU354" s="94"/>
      <c r="NUV354" s="94"/>
      <c r="NUW354" s="94"/>
      <c r="NUX354" s="94"/>
      <c r="NUY354" s="94"/>
      <c r="NUZ354" s="94"/>
      <c r="NVA354" s="94"/>
      <c r="NVB354" s="94"/>
      <c r="NVC354" s="94"/>
      <c r="NVD354" s="94"/>
      <c r="NVE354" s="94"/>
      <c r="NVF354" s="94"/>
      <c r="NVG354" s="94"/>
      <c r="NVH354" s="94"/>
      <c r="NVI354" s="94"/>
      <c r="NVJ354" s="94"/>
      <c r="NVK354" s="94"/>
      <c r="NVL354" s="94"/>
      <c r="NVM354" s="94"/>
      <c r="NVN354" s="94"/>
      <c r="NVO354" s="94"/>
      <c r="NVP354" s="94"/>
      <c r="NVQ354" s="94"/>
      <c r="NVR354" s="94"/>
      <c r="NVS354" s="94"/>
      <c r="NVT354" s="94"/>
      <c r="NVU354" s="94"/>
      <c r="NVV354" s="94"/>
      <c r="NVW354" s="94"/>
      <c r="NVX354" s="94"/>
      <c r="NVY354" s="94"/>
      <c r="NVZ354" s="94"/>
      <c r="NWA354" s="94"/>
      <c r="NWB354" s="94"/>
      <c r="NWC354" s="94"/>
      <c r="NWD354" s="94"/>
      <c r="NWE354" s="94"/>
      <c r="NWF354" s="94"/>
      <c r="NWG354" s="94"/>
      <c r="NWH354" s="94"/>
      <c r="NWI354" s="94"/>
      <c r="NWJ354" s="94"/>
      <c r="NWK354" s="94"/>
      <c r="NWL354" s="94"/>
      <c r="NWM354" s="94"/>
      <c r="NWN354" s="94"/>
      <c r="NWO354" s="94"/>
      <c r="NWP354" s="94"/>
      <c r="NWQ354" s="94"/>
      <c r="NWR354" s="94"/>
      <c r="NWS354" s="94"/>
      <c r="NWT354" s="94"/>
      <c r="NWU354" s="94"/>
      <c r="NWV354" s="94"/>
      <c r="NWW354" s="94"/>
      <c r="NWX354" s="94"/>
      <c r="NWY354" s="94"/>
      <c r="NWZ354" s="94"/>
      <c r="NXA354" s="94"/>
      <c r="NXB354" s="94"/>
      <c r="NXC354" s="94"/>
      <c r="NXD354" s="94"/>
      <c r="NXE354" s="94"/>
      <c r="NXF354" s="94"/>
      <c r="NXG354" s="94"/>
      <c r="NXH354" s="94"/>
      <c r="NXI354" s="94"/>
      <c r="NXJ354" s="94"/>
      <c r="NXK354" s="94"/>
      <c r="NXL354" s="94"/>
      <c r="NXM354" s="94"/>
      <c r="NXN354" s="94"/>
      <c r="NXO354" s="94"/>
      <c r="NXP354" s="94"/>
      <c r="NXQ354" s="94"/>
      <c r="NXR354" s="94"/>
      <c r="NXS354" s="94"/>
      <c r="NXT354" s="94"/>
      <c r="NXU354" s="94"/>
      <c r="NXV354" s="94"/>
      <c r="NXW354" s="94"/>
      <c r="NXX354" s="94"/>
      <c r="NXY354" s="94"/>
      <c r="NXZ354" s="94"/>
      <c r="NYA354" s="94"/>
      <c r="NYB354" s="94"/>
      <c r="NYC354" s="94"/>
      <c r="NYD354" s="94"/>
      <c r="NYE354" s="94"/>
      <c r="NYF354" s="94"/>
      <c r="NYG354" s="94"/>
      <c r="NYH354" s="94"/>
      <c r="NYI354" s="94"/>
      <c r="NYJ354" s="94"/>
      <c r="NYK354" s="94"/>
      <c r="NYL354" s="94"/>
      <c r="NYM354" s="94"/>
      <c r="NYN354" s="94"/>
      <c r="NYO354" s="94"/>
      <c r="NYP354" s="94"/>
      <c r="NYQ354" s="94"/>
      <c r="NYR354" s="94"/>
      <c r="NYS354" s="94"/>
      <c r="NYT354" s="94"/>
      <c r="NYU354" s="94"/>
      <c r="NYV354" s="94"/>
      <c r="NYW354" s="94"/>
      <c r="NYX354" s="94"/>
      <c r="NYY354" s="94"/>
      <c r="NYZ354" s="94"/>
      <c r="NZA354" s="94"/>
      <c r="NZB354" s="94"/>
      <c r="NZC354" s="94"/>
      <c r="NZD354" s="94"/>
      <c r="NZE354" s="94"/>
      <c r="NZF354" s="94"/>
      <c r="NZG354" s="94"/>
      <c r="NZH354" s="94"/>
      <c r="NZI354" s="94"/>
      <c r="NZJ354" s="94"/>
      <c r="NZK354" s="94"/>
      <c r="NZL354" s="94"/>
      <c r="NZM354" s="94"/>
      <c r="NZN354" s="94"/>
      <c r="NZO354" s="94"/>
      <c r="NZP354" s="94"/>
      <c r="NZQ354" s="94"/>
      <c r="NZR354" s="94"/>
      <c r="NZS354" s="94"/>
      <c r="NZT354" s="94"/>
      <c r="NZU354" s="94"/>
      <c r="NZV354" s="94"/>
      <c r="NZW354" s="94"/>
      <c r="NZX354" s="94"/>
      <c r="NZY354" s="94"/>
      <c r="NZZ354" s="94"/>
      <c r="OAA354" s="94"/>
      <c r="OAB354" s="94"/>
      <c r="OAC354" s="94"/>
      <c r="OAD354" s="94"/>
      <c r="OAE354" s="94"/>
      <c r="OAF354" s="94"/>
      <c r="OAG354" s="94"/>
      <c r="OAH354" s="94"/>
      <c r="OAI354" s="94"/>
      <c r="OAJ354" s="94"/>
      <c r="OAK354" s="94"/>
      <c r="OAL354" s="94"/>
      <c r="OAM354" s="94"/>
      <c r="OAN354" s="94"/>
      <c r="OAO354" s="94"/>
      <c r="OAP354" s="94"/>
      <c r="OAQ354" s="94"/>
      <c r="OAR354" s="94"/>
      <c r="OAS354" s="94"/>
      <c r="OAT354" s="94"/>
      <c r="OAU354" s="94"/>
      <c r="OAV354" s="94"/>
      <c r="OAW354" s="94"/>
      <c r="OAX354" s="94"/>
      <c r="OAY354" s="94"/>
      <c r="OAZ354" s="94"/>
      <c r="OBA354" s="94"/>
      <c r="OBB354" s="94"/>
      <c r="OBC354" s="94"/>
      <c r="OBD354" s="94"/>
      <c r="OBE354" s="94"/>
      <c r="OBF354" s="94"/>
      <c r="OBG354" s="94"/>
      <c r="OBH354" s="94"/>
      <c r="OBI354" s="94"/>
      <c r="OBJ354" s="94"/>
      <c r="OBK354" s="94"/>
      <c r="OBL354" s="94"/>
      <c r="OBM354" s="94"/>
      <c r="OBN354" s="94"/>
      <c r="OBO354" s="94"/>
      <c r="OBP354" s="94"/>
      <c r="OBQ354" s="94"/>
      <c r="OBR354" s="94"/>
      <c r="OBS354" s="94"/>
      <c r="OBT354" s="94"/>
      <c r="OBU354" s="94"/>
      <c r="OBV354" s="94"/>
      <c r="OBW354" s="94"/>
      <c r="OBX354" s="94"/>
      <c r="OBY354" s="94"/>
      <c r="OBZ354" s="94"/>
      <c r="OCA354" s="94"/>
      <c r="OCB354" s="94"/>
      <c r="OCC354" s="94"/>
      <c r="OCD354" s="94"/>
      <c r="OCE354" s="94"/>
      <c r="OCF354" s="94"/>
      <c r="OCG354" s="94"/>
      <c r="OCH354" s="94"/>
      <c r="OCI354" s="94"/>
      <c r="OCJ354" s="94"/>
      <c r="OCK354" s="94"/>
      <c r="OCL354" s="94"/>
      <c r="OCM354" s="94"/>
      <c r="OCN354" s="94"/>
      <c r="OCO354" s="94"/>
      <c r="OCP354" s="94"/>
      <c r="OCQ354" s="94"/>
      <c r="OCR354" s="94"/>
      <c r="OCS354" s="94"/>
      <c r="OCT354" s="94"/>
      <c r="OCU354" s="94"/>
      <c r="OCV354" s="94"/>
      <c r="OCW354" s="94"/>
      <c r="OCX354" s="94"/>
      <c r="OCY354" s="94"/>
      <c r="OCZ354" s="94"/>
      <c r="ODA354" s="94"/>
      <c r="ODB354" s="94"/>
      <c r="ODC354" s="94"/>
      <c r="ODD354" s="94"/>
      <c r="ODE354" s="94"/>
      <c r="ODF354" s="94"/>
      <c r="ODG354" s="94"/>
      <c r="ODH354" s="94"/>
      <c r="ODI354" s="94"/>
      <c r="ODJ354" s="94"/>
      <c r="ODK354" s="94"/>
      <c r="ODL354" s="94"/>
      <c r="ODM354" s="94"/>
      <c r="ODN354" s="94"/>
      <c r="ODO354" s="94"/>
      <c r="ODP354" s="94"/>
      <c r="ODQ354" s="94"/>
      <c r="ODR354" s="94"/>
      <c r="ODS354" s="94"/>
      <c r="ODT354" s="94"/>
      <c r="ODU354" s="94"/>
      <c r="ODV354" s="94"/>
      <c r="ODW354" s="94"/>
      <c r="ODX354" s="94"/>
      <c r="ODY354" s="94"/>
      <c r="ODZ354" s="94"/>
      <c r="OEA354" s="94"/>
      <c r="OEB354" s="94"/>
      <c r="OEC354" s="94"/>
      <c r="OED354" s="94"/>
      <c r="OEE354" s="94"/>
      <c r="OEF354" s="94"/>
      <c r="OEG354" s="94"/>
      <c r="OEH354" s="94"/>
      <c r="OEI354" s="94"/>
      <c r="OEJ354" s="94"/>
      <c r="OEK354" s="94"/>
      <c r="OEL354" s="94"/>
      <c r="OEM354" s="94"/>
      <c r="OEN354" s="94"/>
      <c r="OEO354" s="94"/>
      <c r="OEP354" s="94"/>
      <c r="OEQ354" s="94"/>
      <c r="OER354" s="94"/>
      <c r="OES354" s="94"/>
      <c r="OET354" s="94"/>
      <c r="OEU354" s="94"/>
      <c r="OEV354" s="94"/>
      <c r="OEW354" s="94"/>
      <c r="OEX354" s="94"/>
      <c r="OEY354" s="94"/>
      <c r="OEZ354" s="94"/>
      <c r="OFA354" s="94"/>
      <c r="OFB354" s="94"/>
      <c r="OFC354" s="94"/>
      <c r="OFD354" s="94"/>
      <c r="OFE354" s="94"/>
      <c r="OFF354" s="94"/>
      <c r="OFG354" s="94"/>
      <c r="OFH354" s="94"/>
      <c r="OFI354" s="94"/>
      <c r="OFJ354" s="94"/>
      <c r="OFK354" s="94"/>
      <c r="OFL354" s="94"/>
      <c r="OFM354" s="94"/>
      <c r="OFN354" s="94"/>
      <c r="OFO354" s="94"/>
      <c r="OFP354" s="94"/>
      <c r="OFQ354" s="94"/>
      <c r="OFR354" s="94"/>
      <c r="OFS354" s="94"/>
      <c r="OFT354" s="94"/>
      <c r="OFU354" s="94"/>
      <c r="OFV354" s="94"/>
      <c r="OFW354" s="94"/>
      <c r="OFX354" s="94"/>
      <c r="OFY354" s="94"/>
      <c r="OFZ354" s="94"/>
      <c r="OGA354" s="94"/>
      <c r="OGB354" s="94"/>
      <c r="OGC354" s="94"/>
      <c r="OGD354" s="94"/>
      <c r="OGE354" s="94"/>
      <c r="OGF354" s="94"/>
      <c r="OGG354" s="94"/>
      <c r="OGH354" s="94"/>
      <c r="OGI354" s="94"/>
      <c r="OGJ354" s="94"/>
      <c r="OGK354" s="94"/>
      <c r="OGL354" s="94"/>
      <c r="OGM354" s="94"/>
      <c r="OGN354" s="94"/>
      <c r="OGO354" s="94"/>
      <c r="OGP354" s="94"/>
      <c r="OGQ354" s="94"/>
      <c r="OGR354" s="94"/>
      <c r="OGS354" s="94"/>
      <c r="OGT354" s="94"/>
      <c r="OGU354" s="94"/>
      <c r="OGV354" s="94"/>
      <c r="OGW354" s="94"/>
      <c r="OGX354" s="94"/>
      <c r="OGY354" s="94"/>
      <c r="OGZ354" s="94"/>
      <c r="OHA354" s="94"/>
      <c r="OHB354" s="94"/>
      <c r="OHC354" s="94"/>
      <c r="OHD354" s="94"/>
      <c r="OHE354" s="94"/>
      <c r="OHF354" s="94"/>
      <c r="OHG354" s="94"/>
      <c r="OHH354" s="94"/>
      <c r="OHI354" s="94"/>
      <c r="OHJ354" s="94"/>
      <c r="OHK354" s="94"/>
      <c r="OHL354" s="94"/>
      <c r="OHM354" s="94"/>
      <c r="OHN354" s="94"/>
      <c r="OHO354" s="94"/>
      <c r="OHP354" s="94"/>
      <c r="OHQ354" s="94"/>
      <c r="OHR354" s="94"/>
      <c r="OHS354" s="94"/>
      <c r="OHT354" s="94"/>
      <c r="OHU354" s="94"/>
      <c r="OHV354" s="94"/>
      <c r="OHW354" s="94"/>
      <c r="OHX354" s="94"/>
      <c r="OHY354" s="94"/>
      <c r="OHZ354" s="94"/>
      <c r="OIA354" s="94"/>
      <c r="OIB354" s="94"/>
      <c r="OIC354" s="94"/>
      <c r="OID354" s="94"/>
      <c r="OIE354" s="94"/>
      <c r="OIF354" s="94"/>
      <c r="OIG354" s="94"/>
      <c r="OIH354" s="94"/>
      <c r="OII354" s="94"/>
      <c r="OIJ354" s="94"/>
      <c r="OIK354" s="94"/>
      <c r="OIL354" s="94"/>
      <c r="OIM354" s="94"/>
      <c r="OIN354" s="94"/>
      <c r="OIO354" s="94"/>
      <c r="OIP354" s="94"/>
      <c r="OIQ354" s="94"/>
      <c r="OIR354" s="94"/>
      <c r="OIS354" s="94"/>
      <c r="OIT354" s="94"/>
      <c r="OIU354" s="94"/>
      <c r="OIV354" s="94"/>
      <c r="OIW354" s="94"/>
      <c r="OIX354" s="94"/>
      <c r="OIY354" s="94"/>
      <c r="OIZ354" s="94"/>
      <c r="OJA354" s="94"/>
      <c r="OJB354" s="94"/>
      <c r="OJC354" s="94"/>
      <c r="OJD354" s="94"/>
      <c r="OJE354" s="94"/>
      <c r="OJF354" s="94"/>
      <c r="OJG354" s="94"/>
      <c r="OJH354" s="94"/>
      <c r="OJI354" s="94"/>
      <c r="OJJ354" s="94"/>
      <c r="OJK354" s="94"/>
      <c r="OJL354" s="94"/>
      <c r="OJM354" s="94"/>
      <c r="OJN354" s="94"/>
      <c r="OJO354" s="94"/>
      <c r="OJP354" s="94"/>
      <c r="OJQ354" s="94"/>
      <c r="OJR354" s="94"/>
      <c r="OJS354" s="94"/>
      <c r="OJT354" s="94"/>
      <c r="OJU354" s="94"/>
      <c r="OJV354" s="94"/>
      <c r="OJW354" s="94"/>
      <c r="OJX354" s="94"/>
      <c r="OJY354" s="94"/>
      <c r="OJZ354" s="94"/>
      <c r="OKA354" s="94"/>
      <c r="OKB354" s="94"/>
      <c r="OKC354" s="94"/>
      <c r="OKD354" s="94"/>
      <c r="OKE354" s="94"/>
      <c r="OKF354" s="94"/>
      <c r="OKG354" s="94"/>
      <c r="OKH354" s="94"/>
      <c r="OKI354" s="94"/>
      <c r="OKJ354" s="94"/>
      <c r="OKK354" s="94"/>
      <c r="OKL354" s="94"/>
      <c r="OKM354" s="94"/>
      <c r="OKN354" s="94"/>
      <c r="OKO354" s="94"/>
      <c r="OKP354" s="94"/>
      <c r="OKQ354" s="94"/>
      <c r="OKR354" s="94"/>
      <c r="OKS354" s="94"/>
      <c r="OKT354" s="94"/>
      <c r="OKU354" s="94"/>
      <c r="OKV354" s="94"/>
      <c r="OKW354" s="94"/>
      <c r="OKX354" s="94"/>
      <c r="OKY354" s="94"/>
      <c r="OKZ354" s="94"/>
      <c r="OLA354" s="94"/>
      <c r="OLB354" s="94"/>
      <c r="OLC354" s="94"/>
      <c r="OLD354" s="94"/>
      <c r="OLE354" s="94"/>
      <c r="OLF354" s="94"/>
      <c r="OLG354" s="94"/>
      <c r="OLH354" s="94"/>
      <c r="OLI354" s="94"/>
      <c r="OLJ354" s="94"/>
      <c r="OLK354" s="94"/>
      <c r="OLL354" s="94"/>
      <c r="OLM354" s="94"/>
      <c r="OLN354" s="94"/>
      <c r="OLO354" s="94"/>
      <c r="OLP354" s="94"/>
      <c r="OLQ354" s="94"/>
      <c r="OLR354" s="94"/>
      <c r="OLS354" s="94"/>
      <c r="OLT354" s="94"/>
      <c r="OLU354" s="94"/>
      <c r="OLV354" s="94"/>
      <c r="OLW354" s="94"/>
      <c r="OLX354" s="94"/>
      <c r="OLY354" s="94"/>
      <c r="OLZ354" s="94"/>
      <c r="OMA354" s="94"/>
      <c r="OMB354" s="94"/>
      <c r="OMC354" s="94"/>
      <c r="OMD354" s="94"/>
      <c r="OME354" s="94"/>
      <c r="OMF354" s="94"/>
      <c r="OMG354" s="94"/>
      <c r="OMH354" s="94"/>
      <c r="OMI354" s="94"/>
      <c r="OMJ354" s="94"/>
      <c r="OMK354" s="94"/>
      <c r="OML354" s="94"/>
      <c r="OMM354" s="94"/>
      <c r="OMN354" s="94"/>
      <c r="OMO354" s="94"/>
      <c r="OMP354" s="94"/>
      <c r="OMQ354" s="94"/>
      <c r="OMR354" s="94"/>
      <c r="OMS354" s="94"/>
      <c r="OMT354" s="94"/>
      <c r="OMU354" s="94"/>
      <c r="OMV354" s="94"/>
      <c r="OMW354" s="94"/>
      <c r="OMX354" s="94"/>
      <c r="OMY354" s="94"/>
      <c r="OMZ354" s="94"/>
      <c r="ONA354" s="94"/>
      <c r="ONB354" s="94"/>
      <c r="ONC354" s="94"/>
      <c r="OND354" s="94"/>
      <c r="ONE354" s="94"/>
      <c r="ONF354" s="94"/>
      <c r="ONG354" s="94"/>
      <c r="ONH354" s="94"/>
      <c r="ONI354" s="94"/>
      <c r="ONJ354" s="94"/>
      <c r="ONK354" s="94"/>
      <c r="ONL354" s="94"/>
      <c r="ONM354" s="94"/>
      <c r="ONN354" s="94"/>
      <c r="ONO354" s="94"/>
      <c r="ONP354" s="94"/>
      <c r="ONQ354" s="94"/>
      <c r="ONR354" s="94"/>
      <c r="ONS354" s="94"/>
      <c r="ONT354" s="94"/>
      <c r="ONU354" s="94"/>
      <c r="ONV354" s="94"/>
      <c r="ONW354" s="94"/>
      <c r="ONX354" s="94"/>
      <c r="ONY354" s="94"/>
      <c r="ONZ354" s="94"/>
      <c r="OOA354" s="94"/>
      <c r="OOB354" s="94"/>
      <c r="OOC354" s="94"/>
      <c r="OOD354" s="94"/>
      <c r="OOE354" s="94"/>
      <c r="OOF354" s="94"/>
      <c r="OOG354" s="94"/>
      <c r="OOH354" s="94"/>
      <c r="OOI354" s="94"/>
      <c r="OOJ354" s="94"/>
      <c r="OOK354" s="94"/>
      <c r="OOL354" s="94"/>
      <c r="OOM354" s="94"/>
      <c r="OON354" s="94"/>
      <c r="OOO354" s="94"/>
      <c r="OOP354" s="94"/>
      <c r="OOQ354" s="94"/>
      <c r="OOR354" s="94"/>
      <c r="OOS354" s="94"/>
      <c r="OOT354" s="94"/>
      <c r="OOU354" s="94"/>
      <c r="OOV354" s="94"/>
      <c r="OOW354" s="94"/>
      <c r="OOX354" s="94"/>
      <c r="OOY354" s="94"/>
      <c r="OOZ354" s="94"/>
      <c r="OPA354" s="94"/>
      <c r="OPB354" s="94"/>
      <c r="OPC354" s="94"/>
      <c r="OPD354" s="94"/>
      <c r="OPE354" s="94"/>
      <c r="OPF354" s="94"/>
      <c r="OPG354" s="94"/>
      <c r="OPH354" s="94"/>
      <c r="OPI354" s="94"/>
      <c r="OPJ354" s="94"/>
      <c r="OPK354" s="94"/>
      <c r="OPL354" s="94"/>
      <c r="OPM354" s="94"/>
      <c r="OPN354" s="94"/>
      <c r="OPO354" s="94"/>
      <c r="OPP354" s="94"/>
      <c r="OPQ354" s="94"/>
      <c r="OPR354" s="94"/>
      <c r="OPS354" s="94"/>
      <c r="OPT354" s="94"/>
      <c r="OPU354" s="94"/>
      <c r="OPV354" s="94"/>
      <c r="OPW354" s="94"/>
      <c r="OPX354" s="94"/>
      <c r="OPY354" s="94"/>
      <c r="OPZ354" s="94"/>
      <c r="OQA354" s="94"/>
      <c r="OQB354" s="94"/>
      <c r="OQC354" s="94"/>
      <c r="OQD354" s="94"/>
      <c r="OQE354" s="94"/>
      <c r="OQF354" s="94"/>
      <c r="OQG354" s="94"/>
      <c r="OQH354" s="94"/>
      <c r="OQI354" s="94"/>
      <c r="OQJ354" s="94"/>
      <c r="OQK354" s="94"/>
      <c r="OQL354" s="94"/>
      <c r="OQM354" s="94"/>
      <c r="OQN354" s="94"/>
      <c r="OQO354" s="94"/>
      <c r="OQP354" s="94"/>
      <c r="OQQ354" s="94"/>
      <c r="OQR354" s="94"/>
      <c r="OQS354" s="94"/>
      <c r="OQT354" s="94"/>
      <c r="OQU354" s="94"/>
      <c r="OQV354" s="94"/>
      <c r="OQW354" s="94"/>
      <c r="OQX354" s="94"/>
      <c r="OQY354" s="94"/>
      <c r="OQZ354" s="94"/>
      <c r="ORA354" s="94"/>
      <c r="ORB354" s="94"/>
      <c r="ORC354" s="94"/>
      <c r="ORD354" s="94"/>
      <c r="ORE354" s="94"/>
      <c r="ORF354" s="94"/>
      <c r="ORG354" s="94"/>
      <c r="ORH354" s="94"/>
      <c r="ORI354" s="94"/>
      <c r="ORJ354" s="94"/>
      <c r="ORK354" s="94"/>
      <c r="ORL354" s="94"/>
      <c r="ORM354" s="94"/>
      <c r="ORN354" s="94"/>
      <c r="ORO354" s="94"/>
      <c r="ORP354" s="94"/>
      <c r="ORQ354" s="94"/>
      <c r="ORR354" s="94"/>
      <c r="ORS354" s="94"/>
      <c r="ORT354" s="94"/>
      <c r="ORU354" s="94"/>
      <c r="ORV354" s="94"/>
      <c r="ORW354" s="94"/>
      <c r="ORX354" s="94"/>
      <c r="ORY354" s="94"/>
      <c r="ORZ354" s="94"/>
      <c r="OSA354" s="94"/>
      <c r="OSB354" s="94"/>
      <c r="OSC354" s="94"/>
      <c r="OSD354" s="94"/>
      <c r="OSE354" s="94"/>
      <c r="OSF354" s="94"/>
      <c r="OSG354" s="94"/>
      <c r="OSH354" s="94"/>
      <c r="OSI354" s="94"/>
      <c r="OSJ354" s="94"/>
      <c r="OSK354" s="94"/>
      <c r="OSL354" s="94"/>
      <c r="OSM354" s="94"/>
      <c r="OSN354" s="94"/>
      <c r="OSO354" s="94"/>
      <c r="OSP354" s="94"/>
      <c r="OSQ354" s="94"/>
      <c r="OSR354" s="94"/>
      <c r="OSS354" s="94"/>
      <c r="OST354" s="94"/>
      <c r="OSU354" s="94"/>
      <c r="OSV354" s="94"/>
      <c r="OSW354" s="94"/>
      <c r="OSX354" s="94"/>
      <c r="OSY354" s="94"/>
      <c r="OSZ354" s="94"/>
      <c r="OTA354" s="94"/>
      <c r="OTB354" s="94"/>
      <c r="OTC354" s="94"/>
      <c r="OTD354" s="94"/>
      <c r="OTE354" s="94"/>
      <c r="OTF354" s="94"/>
      <c r="OTG354" s="94"/>
      <c r="OTH354" s="94"/>
      <c r="OTI354" s="94"/>
      <c r="OTJ354" s="94"/>
      <c r="OTK354" s="94"/>
      <c r="OTL354" s="94"/>
      <c r="OTM354" s="94"/>
      <c r="OTN354" s="94"/>
      <c r="OTO354" s="94"/>
      <c r="OTP354" s="94"/>
      <c r="OTQ354" s="94"/>
      <c r="OTR354" s="94"/>
      <c r="OTS354" s="94"/>
      <c r="OTT354" s="94"/>
      <c r="OTU354" s="94"/>
      <c r="OTV354" s="94"/>
      <c r="OTW354" s="94"/>
      <c r="OTX354" s="94"/>
      <c r="OTY354" s="94"/>
      <c r="OTZ354" s="94"/>
      <c r="OUA354" s="94"/>
      <c r="OUB354" s="94"/>
      <c r="OUC354" s="94"/>
      <c r="OUD354" s="94"/>
      <c r="OUE354" s="94"/>
      <c r="OUF354" s="94"/>
      <c r="OUG354" s="94"/>
      <c r="OUH354" s="94"/>
      <c r="OUI354" s="94"/>
      <c r="OUJ354" s="94"/>
      <c r="OUK354" s="94"/>
      <c r="OUL354" s="94"/>
      <c r="OUM354" s="94"/>
      <c r="OUN354" s="94"/>
      <c r="OUO354" s="94"/>
      <c r="OUP354" s="94"/>
      <c r="OUQ354" s="94"/>
      <c r="OUR354" s="94"/>
      <c r="OUS354" s="94"/>
      <c r="OUT354" s="94"/>
      <c r="OUU354" s="94"/>
      <c r="OUV354" s="94"/>
      <c r="OUW354" s="94"/>
      <c r="OUX354" s="94"/>
      <c r="OUY354" s="94"/>
      <c r="OUZ354" s="94"/>
      <c r="OVA354" s="94"/>
      <c r="OVB354" s="94"/>
      <c r="OVC354" s="94"/>
      <c r="OVD354" s="94"/>
      <c r="OVE354" s="94"/>
      <c r="OVF354" s="94"/>
      <c r="OVG354" s="94"/>
      <c r="OVH354" s="94"/>
      <c r="OVI354" s="94"/>
      <c r="OVJ354" s="94"/>
      <c r="OVK354" s="94"/>
      <c r="OVL354" s="94"/>
      <c r="OVM354" s="94"/>
      <c r="OVN354" s="94"/>
      <c r="OVO354" s="94"/>
      <c r="OVP354" s="94"/>
      <c r="OVQ354" s="94"/>
      <c r="OVR354" s="94"/>
      <c r="OVS354" s="94"/>
      <c r="OVT354" s="94"/>
      <c r="OVU354" s="94"/>
      <c r="OVV354" s="94"/>
      <c r="OVW354" s="94"/>
      <c r="OVX354" s="94"/>
      <c r="OVY354" s="94"/>
      <c r="OVZ354" s="94"/>
      <c r="OWA354" s="94"/>
      <c r="OWB354" s="94"/>
      <c r="OWC354" s="94"/>
      <c r="OWD354" s="94"/>
      <c r="OWE354" s="94"/>
      <c r="OWF354" s="94"/>
      <c r="OWG354" s="94"/>
      <c r="OWH354" s="94"/>
      <c r="OWI354" s="94"/>
      <c r="OWJ354" s="94"/>
      <c r="OWK354" s="94"/>
      <c r="OWL354" s="94"/>
      <c r="OWM354" s="94"/>
      <c r="OWN354" s="94"/>
      <c r="OWO354" s="94"/>
      <c r="OWP354" s="94"/>
      <c r="OWQ354" s="94"/>
      <c r="OWR354" s="94"/>
      <c r="OWS354" s="94"/>
      <c r="OWT354" s="94"/>
      <c r="OWU354" s="94"/>
      <c r="OWV354" s="94"/>
      <c r="OWW354" s="94"/>
      <c r="OWX354" s="94"/>
      <c r="OWY354" s="94"/>
      <c r="OWZ354" s="94"/>
      <c r="OXA354" s="94"/>
      <c r="OXB354" s="94"/>
      <c r="OXC354" s="94"/>
      <c r="OXD354" s="94"/>
      <c r="OXE354" s="94"/>
      <c r="OXF354" s="94"/>
      <c r="OXG354" s="94"/>
      <c r="OXH354" s="94"/>
      <c r="OXI354" s="94"/>
      <c r="OXJ354" s="94"/>
      <c r="OXK354" s="94"/>
      <c r="OXL354" s="94"/>
      <c r="OXM354" s="94"/>
      <c r="OXN354" s="94"/>
      <c r="OXO354" s="94"/>
      <c r="OXP354" s="94"/>
      <c r="OXQ354" s="94"/>
      <c r="OXR354" s="94"/>
      <c r="OXS354" s="94"/>
      <c r="OXT354" s="94"/>
      <c r="OXU354" s="94"/>
      <c r="OXV354" s="94"/>
      <c r="OXW354" s="94"/>
      <c r="OXX354" s="94"/>
      <c r="OXY354" s="94"/>
      <c r="OXZ354" s="94"/>
      <c r="OYA354" s="94"/>
      <c r="OYB354" s="94"/>
      <c r="OYC354" s="94"/>
      <c r="OYD354" s="94"/>
      <c r="OYE354" s="94"/>
      <c r="OYF354" s="94"/>
      <c r="OYG354" s="94"/>
      <c r="OYH354" s="94"/>
      <c r="OYI354" s="94"/>
      <c r="OYJ354" s="94"/>
      <c r="OYK354" s="94"/>
      <c r="OYL354" s="94"/>
      <c r="OYM354" s="94"/>
      <c r="OYN354" s="94"/>
      <c r="OYO354" s="94"/>
      <c r="OYP354" s="94"/>
      <c r="OYQ354" s="94"/>
      <c r="OYR354" s="94"/>
      <c r="OYS354" s="94"/>
      <c r="OYT354" s="94"/>
      <c r="OYU354" s="94"/>
      <c r="OYV354" s="94"/>
      <c r="OYW354" s="94"/>
      <c r="OYX354" s="94"/>
      <c r="OYY354" s="94"/>
      <c r="OYZ354" s="94"/>
      <c r="OZA354" s="94"/>
      <c r="OZB354" s="94"/>
      <c r="OZC354" s="94"/>
      <c r="OZD354" s="94"/>
      <c r="OZE354" s="94"/>
      <c r="OZF354" s="94"/>
      <c r="OZG354" s="94"/>
      <c r="OZH354" s="94"/>
      <c r="OZI354" s="94"/>
      <c r="OZJ354" s="94"/>
      <c r="OZK354" s="94"/>
      <c r="OZL354" s="94"/>
      <c r="OZM354" s="94"/>
      <c r="OZN354" s="94"/>
      <c r="OZO354" s="94"/>
      <c r="OZP354" s="94"/>
      <c r="OZQ354" s="94"/>
      <c r="OZR354" s="94"/>
      <c r="OZS354" s="94"/>
      <c r="OZT354" s="94"/>
      <c r="OZU354" s="94"/>
      <c r="OZV354" s="94"/>
      <c r="OZW354" s="94"/>
      <c r="OZX354" s="94"/>
      <c r="OZY354" s="94"/>
      <c r="OZZ354" s="94"/>
      <c r="PAA354" s="94"/>
      <c r="PAB354" s="94"/>
      <c r="PAC354" s="94"/>
      <c r="PAD354" s="94"/>
      <c r="PAE354" s="94"/>
      <c r="PAF354" s="94"/>
      <c r="PAG354" s="94"/>
      <c r="PAH354" s="94"/>
      <c r="PAI354" s="94"/>
      <c r="PAJ354" s="94"/>
      <c r="PAK354" s="94"/>
      <c r="PAL354" s="94"/>
      <c r="PAM354" s="94"/>
      <c r="PAN354" s="94"/>
      <c r="PAO354" s="94"/>
      <c r="PAP354" s="94"/>
      <c r="PAQ354" s="94"/>
      <c r="PAR354" s="94"/>
      <c r="PAS354" s="94"/>
      <c r="PAT354" s="94"/>
      <c r="PAU354" s="94"/>
      <c r="PAV354" s="94"/>
      <c r="PAW354" s="94"/>
      <c r="PAX354" s="94"/>
      <c r="PAY354" s="94"/>
      <c r="PAZ354" s="94"/>
      <c r="PBA354" s="94"/>
      <c r="PBB354" s="94"/>
      <c r="PBC354" s="94"/>
      <c r="PBD354" s="94"/>
      <c r="PBE354" s="94"/>
      <c r="PBF354" s="94"/>
      <c r="PBG354" s="94"/>
      <c r="PBH354" s="94"/>
      <c r="PBI354" s="94"/>
      <c r="PBJ354" s="94"/>
      <c r="PBK354" s="94"/>
      <c r="PBL354" s="94"/>
      <c r="PBM354" s="94"/>
      <c r="PBN354" s="94"/>
      <c r="PBO354" s="94"/>
      <c r="PBP354" s="94"/>
      <c r="PBQ354" s="94"/>
      <c r="PBR354" s="94"/>
      <c r="PBS354" s="94"/>
      <c r="PBT354" s="94"/>
      <c r="PBU354" s="94"/>
      <c r="PBV354" s="94"/>
      <c r="PBW354" s="94"/>
      <c r="PBX354" s="94"/>
      <c r="PBY354" s="94"/>
      <c r="PBZ354" s="94"/>
      <c r="PCA354" s="94"/>
      <c r="PCB354" s="94"/>
      <c r="PCC354" s="94"/>
      <c r="PCD354" s="94"/>
      <c r="PCE354" s="94"/>
      <c r="PCF354" s="94"/>
      <c r="PCG354" s="94"/>
      <c r="PCH354" s="94"/>
      <c r="PCI354" s="94"/>
      <c r="PCJ354" s="94"/>
      <c r="PCK354" s="94"/>
      <c r="PCL354" s="94"/>
      <c r="PCM354" s="94"/>
      <c r="PCN354" s="94"/>
      <c r="PCO354" s="94"/>
      <c r="PCP354" s="94"/>
      <c r="PCQ354" s="94"/>
      <c r="PCR354" s="94"/>
      <c r="PCS354" s="94"/>
      <c r="PCT354" s="94"/>
      <c r="PCU354" s="94"/>
      <c r="PCV354" s="94"/>
      <c r="PCW354" s="94"/>
      <c r="PCX354" s="94"/>
      <c r="PCY354" s="94"/>
      <c r="PCZ354" s="94"/>
      <c r="PDA354" s="94"/>
      <c r="PDB354" s="94"/>
      <c r="PDC354" s="94"/>
      <c r="PDD354" s="94"/>
      <c r="PDE354" s="94"/>
      <c r="PDF354" s="94"/>
      <c r="PDG354" s="94"/>
      <c r="PDH354" s="94"/>
      <c r="PDI354" s="94"/>
      <c r="PDJ354" s="94"/>
      <c r="PDK354" s="94"/>
      <c r="PDL354" s="94"/>
      <c r="PDM354" s="94"/>
      <c r="PDN354" s="94"/>
      <c r="PDO354" s="94"/>
      <c r="PDP354" s="94"/>
      <c r="PDQ354" s="94"/>
      <c r="PDR354" s="94"/>
      <c r="PDS354" s="94"/>
      <c r="PDT354" s="94"/>
      <c r="PDU354" s="94"/>
      <c r="PDV354" s="94"/>
      <c r="PDW354" s="94"/>
      <c r="PDX354" s="94"/>
      <c r="PDY354" s="94"/>
      <c r="PDZ354" s="94"/>
      <c r="PEA354" s="94"/>
      <c r="PEB354" s="94"/>
      <c r="PEC354" s="94"/>
      <c r="PED354" s="94"/>
      <c r="PEE354" s="94"/>
      <c r="PEF354" s="94"/>
      <c r="PEG354" s="94"/>
      <c r="PEH354" s="94"/>
      <c r="PEI354" s="94"/>
      <c r="PEJ354" s="94"/>
      <c r="PEK354" s="94"/>
      <c r="PEL354" s="94"/>
      <c r="PEM354" s="94"/>
      <c r="PEN354" s="94"/>
      <c r="PEO354" s="94"/>
      <c r="PEP354" s="94"/>
      <c r="PEQ354" s="94"/>
      <c r="PER354" s="94"/>
      <c r="PES354" s="94"/>
      <c r="PET354" s="94"/>
      <c r="PEU354" s="94"/>
      <c r="PEV354" s="94"/>
      <c r="PEW354" s="94"/>
      <c r="PEX354" s="94"/>
      <c r="PEY354" s="94"/>
      <c r="PEZ354" s="94"/>
      <c r="PFA354" s="94"/>
      <c r="PFB354" s="94"/>
      <c r="PFC354" s="94"/>
      <c r="PFD354" s="94"/>
      <c r="PFE354" s="94"/>
      <c r="PFF354" s="94"/>
      <c r="PFG354" s="94"/>
      <c r="PFH354" s="94"/>
      <c r="PFI354" s="94"/>
      <c r="PFJ354" s="94"/>
      <c r="PFK354" s="94"/>
      <c r="PFL354" s="94"/>
      <c r="PFM354" s="94"/>
      <c r="PFN354" s="94"/>
      <c r="PFO354" s="94"/>
      <c r="PFP354" s="94"/>
      <c r="PFQ354" s="94"/>
      <c r="PFR354" s="94"/>
      <c r="PFS354" s="94"/>
      <c r="PFT354" s="94"/>
      <c r="PFU354" s="94"/>
      <c r="PFV354" s="94"/>
      <c r="PFW354" s="94"/>
      <c r="PFX354" s="94"/>
      <c r="PFY354" s="94"/>
      <c r="PFZ354" s="94"/>
      <c r="PGA354" s="94"/>
      <c r="PGB354" s="94"/>
      <c r="PGC354" s="94"/>
      <c r="PGD354" s="94"/>
      <c r="PGE354" s="94"/>
      <c r="PGF354" s="94"/>
      <c r="PGG354" s="94"/>
      <c r="PGH354" s="94"/>
      <c r="PGI354" s="94"/>
      <c r="PGJ354" s="94"/>
      <c r="PGK354" s="94"/>
      <c r="PGL354" s="94"/>
      <c r="PGM354" s="94"/>
      <c r="PGN354" s="94"/>
      <c r="PGO354" s="94"/>
      <c r="PGP354" s="94"/>
      <c r="PGQ354" s="94"/>
      <c r="PGR354" s="94"/>
      <c r="PGS354" s="94"/>
      <c r="PGT354" s="94"/>
      <c r="PGU354" s="94"/>
      <c r="PGV354" s="94"/>
      <c r="PGW354" s="94"/>
      <c r="PGX354" s="94"/>
      <c r="PGY354" s="94"/>
      <c r="PGZ354" s="94"/>
      <c r="PHA354" s="94"/>
      <c r="PHB354" s="94"/>
      <c r="PHC354" s="94"/>
      <c r="PHD354" s="94"/>
      <c r="PHE354" s="94"/>
      <c r="PHF354" s="94"/>
      <c r="PHG354" s="94"/>
      <c r="PHH354" s="94"/>
      <c r="PHI354" s="94"/>
      <c r="PHJ354" s="94"/>
      <c r="PHK354" s="94"/>
      <c r="PHL354" s="94"/>
      <c r="PHM354" s="94"/>
      <c r="PHN354" s="94"/>
      <c r="PHO354" s="94"/>
      <c r="PHP354" s="94"/>
      <c r="PHQ354" s="94"/>
      <c r="PHR354" s="94"/>
      <c r="PHS354" s="94"/>
      <c r="PHT354" s="94"/>
      <c r="PHU354" s="94"/>
      <c r="PHV354" s="94"/>
      <c r="PHW354" s="94"/>
      <c r="PHX354" s="94"/>
      <c r="PHY354" s="94"/>
      <c r="PHZ354" s="94"/>
      <c r="PIA354" s="94"/>
      <c r="PIB354" s="94"/>
      <c r="PIC354" s="94"/>
      <c r="PID354" s="94"/>
      <c r="PIE354" s="94"/>
      <c r="PIF354" s="94"/>
      <c r="PIG354" s="94"/>
      <c r="PIH354" s="94"/>
      <c r="PII354" s="94"/>
      <c r="PIJ354" s="94"/>
      <c r="PIK354" s="94"/>
      <c r="PIL354" s="94"/>
      <c r="PIM354" s="94"/>
      <c r="PIN354" s="94"/>
      <c r="PIO354" s="94"/>
      <c r="PIP354" s="94"/>
      <c r="PIQ354" s="94"/>
      <c r="PIR354" s="94"/>
      <c r="PIS354" s="94"/>
      <c r="PIT354" s="94"/>
      <c r="PIU354" s="94"/>
      <c r="PIV354" s="94"/>
      <c r="PIW354" s="94"/>
      <c r="PIX354" s="94"/>
      <c r="PIY354" s="94"/>
      <c r="PIZ354" s="94"/>
      <c r="PJA354" s="94"/>
      <c r="PJB354" s="94"/>
      <c r="PJC354" s="94"/>
      <c r="PJD354" s="94"/>
      <c r="PJE354" s="94"/>
      <c r="PJF354" s="94"/>
      <c r="PJG354" s="94"/>
      <c r="PJH354" s="94"/>
      <c r="PJI354" s="94"/>
      <c r="PJJ354" s="94"/>
      <c r="PJK354" s="94"/>
      <c r="PJL354" s="94"/>
      <c r="PJM354" s="94"/>
      <c r="PJN354" s="94"/>
      <c r="PJO354" s="94"/>
      <c r="PJP354" s="94"/>
      <c r="PJQ354" s="94"/>
      <c r="PJR354" s="94"/>
      <c r="PJS354" s="94"/>
      <c r="PJT354" s="94"/>
      <c r="PJU354" s="94"/>
      <c r="PJV354" s="94"/>
      <c r="PJW354" s="94"/>
      <c r="PJX354" s="94"/>
      <c r="PJY354" s="94"/>
      <c r="PJZ354" s="94"/>
      <c r="PKA354" s="94"/>
      <c r="PKB354" s="94"/>
      <c r="PKC354" s="94"/>
      <c r="PKD354" s="94"/>
      <c r="PKE354" s="94"/>
      <c r="PKF354" s="94"/>
      <c r="PKG354" s="94"/>
      <c r="PKH354" s="94"/>
      <c r="PKI354" s="94"/>
      <c r="PKJ354" s="94"/>
      <c r="PKK354" s="94"/>
      <c r="PKL354" s="94"/>
      <c r="PKM354" s="94"/>
      <c r="PKN354" s="94"/>
      <c r="PKO354" s="94"/>
      <c r="PKP354" s="94"/>
      <c r="PKQ354" s="94"/>
      <c r="PKR354" s="94"/>
      <c r="PKS354" s="94"/>
      <c r="PKT354" s="94"/>
      <c r="PKU354" s="94"/>
      <c r="PKV354" s="94"/>
      <c r="PKW354" s="94"/>
      <c r="PKX354" s="94"/>
      <c r="PKY354" s="94"/>
      <c r="PKZ354" s="94"/>
      <c r="PLA354" s="94"/>
      <c r="PLB354" s="94"/>
      <c r="PLC354" s="94"/>
      <c r="PLD354" s="94"/>
      <c r="PLE354" s="94"/>
      <c r="PLF354" s="94"/>
      <c r="PLG354" s="94"/>
      <c r="PLH354" s="94"/>
      <c r="PLI354" s="94"/>
      <c r="PLJ354" s="94"/>
      <c r="PLK354" s="94"/>
      <c r="PLL354" s="94"/>
      <c r="PLM354" s="94"/>
      <c r="PLN354" s="94"/>
      <c r="PLO354" s="94"/>
      <c r="PLP354" s="94"/>
      <c r="PLQ354" s="94"/>
      <c r="PLR354" s="94"/>
      <c r="PLS354" s="94"/>
      <c r="PLT354" s="94"/>
      <c r="PLU354" s="94"/>
      <c r="PLV354" s="94"/>
      <c r="PLW354" s="94"/>
      <c r="PLX354" s="94"/>
      <c r="PLY354" s="94"/>
      <c r="PLZ354" s="94"/>
      <c r="PMA354" s="94"/>
      <c r="PMB354" s="94"/>
      <c r="PMC354" s="94"/>
      <c r="PMD354" s="94"/>
      <c r="PME354" s="94"/>
      <c r="PMF354" s="94"/>
      <c r="PMG354" s="94"/>
      <c r="PMH354" s="94"/>
      <c r="PMI354" s="94"/>
      <c r="PMJ354" s="94"/>
      <c r="PMK354" s="94"/>
      <c r="PML354" s="94"/>
      <c r="PMM354" s="94"/>
      <c r="PMN354" s="94"/>
      <c r="PMO354" s="94"/>
      <c r="PMP354" s="94"/>
      <c r="PMQ354" s="94"/>
      <c r="PMR354" s="94"/>
      <c r="PMS354" s="94"/>
      <c r="PMT354" s="94"/>
      <c r="PMU354" s="94"/>
      <c r="PMV354" s="94"/>
      <c r="PMW354" s="94"/>
      <c r="PMX354" s="94"/>
      <c r="PMY354" s="94"/>
      <c r="PMZ354" s="94"/>
      <c r="PNA354" s="94"/>
      <c r="PNB354" s="94"/>
      <c r="PNC354" s="94"/>
      <c r="PND354" s="94"/>
      <c r="PNE354" s="94"/>
      <c r="PNF354" s="94"/>
      <c r="PNG354" s="94"/>
      <c r="PNH354" s="94"/>
      <c r="PNI354" s="94"/>
      <c r="PNJ354" s="94"/>
      <c r="PNK354" s="94"/>
      <c r="PNL354" s="94"/>
      <c r="PNM354" s="94"/>
      <c r="PNN354" s="94"/>
      <c r="PNO354" s="94"/>
      <c r="PNP354" s="94"/>
      <c r="PNQ354" s="94"/>
      <c r="PNR354" s="94"/>
      <c r="PNS354" s="94"/>
      <c r="PNT354" s="94"/>
      <c r="PNU354" s="94"/>
      <c r="PNV354" s="94"/>
      <c r="PNW354" s="94"/>
      <c r="PNX354" s="94"/>
      <c r="PNY354" s="94"/>
      <c r="PNZ354" s="94"/>
      <c r="POA354" s="94"/>
      <c r="POB354" s="94"/>
      <c r="POC354" s="94"/>
      <c r="POD354" s="94"/>
      <c r="POE354" s="94"/>
      <c r="POF354" s="94"/>
      <c r="POG354" s="94"/>
      <c r="POH354" s="94"/>
      <c r="POI354" s="94"/>
      <c r="POJ354" s="94"/>
      <c r="POK354" s="94"/>
      <c r="POL354" s="94"/>
      <c r="POM354" s="94"/>
      <c r="PON354" s="94"/>
      <c r="POO354" s="94"/>
      <c r="POP354" s="94"/>
      <c r="POQ354" s="94"/>
      <c r="POR354" s="94"/>
      <c r="POS354" s="94"/>
      <c r="POT354" s="94"/>
      <c r="POU354" s="94"/>
      <c r="POV354" s="94"/>
      <c r="POW354" s="94"/>
      <c r="POX354" s="94"/>
      <c r="POY354" s="94"/>
      <c r="POZ354" s="94"/>
      <c r="PPA354" s="94"/>
      <c r="PPB354" s="94"/>
      <c r="PPC354" s="94"/>
      <c r="PPD354" s="94"/>
      <c r="PPE354" s="94"/>
      <c r="PPF354" s="94"/>
      <c r="PPG354" s="94"/>
      <c r="PPH354" s="94"/>
      <c r="PPI354" s="94"/>
      <c r="PPJ354" s="94"/>
      <c r="PPK354" s="94"/>
      <c r="PPL354" s="94"/>
      <c r="PPM354" s="94"/>
      <c r="PPN354" s="94"/>
      <c r="PPO354" s="94"/>
      <c r="PPP354" s="94"/>
      <c r="PPQ354" s="94"/>
      <c r="PPR354" s="94"/>
      <c r="PPS354" s="94"/>
      <c r="PPT354" s="94"/>
      <c r="PPU354" s="94"/>
      <c r="PPV354" s="94"/>
      <c r="PPW354" s="94"/>
      <c r="PPX354" s="94"/>
      <c r="PPY354" s="94"/>
      <c r="PPZ354" s="94"/>
      <c r="PQA354" s="94"/>
      <c r="PQB354" s="94"/>
      <c r="PQC354" s="94"/>
      <c r="PQD354" s="94"/>
      <c r="PQE354" s="94"/>
      <c r="PQF354" s="94"/>
      <c r="PQG354" s="94"/>
      <c r="PQH354" s="94"/>
      <c r="PQI354" s="94"/>
      <c r="PQJ354" s="94"/>
      <c r="PQK354" s="94"/>
      <c r="PQL354" s="94"/>
      <c r="PQM354" s="94"/>
      <c r="PQN354" s="94"/>
      <c r="PQO354" s="94"/>
      <c r="PQP354" s="94"/>
      <c r="PQQ354" s="94"/>
      <c r="PQR354" s="94"/>
      <c r="PQS354" s="94"/>
      <c r="PQT354" s="94"/>
      <c r="PQU354" s="94"/>
      <c r="PQV354" s="94"/>
      <c r="PQW354" s="94"/>
      <c r="PQX354" s="94"/>
      <c r="PQY354" s="94"/>
      <c r="PQZ354" s="94"/>
      <c r="PRA354" s="94"/>
      <c r="PRB354" s="94"/>
      <c r="PRC354" s="94"/>
      <c r="PRD354" s="94"/>
      <c r="PRE354" s="94"/>
      <c r="PRF354" s="94"/>
      <c r="PRG354" s="94"/>
      <c r="PRH354" s="94"/>
      <c r="PRI354" s="94"/>
      <c r="PRJ354" s="94"/>
      <c r="PRK354" s="94"/>
      <c r="PRL354" s="94"/>
      <c r="PRM354" s="94"/>
      <c r="PRN354" s="94"/>
      <c r="PRO354" s="94"/>
      <c r="PRP354" s="94"/>
      <c r="PRQ354" s="94"/>
      <c r="PRR354" s="94"/>
      <c r="PRS354" s="94"/>
      <c r="PRT354" s="94"/>
      <c r="PRU354" s="94"/>
      <c r="PRV354" s="94"/>
      <c r="PRW354" s="94"/>
      <c r="PRX354" s="94"/>
      <c r="PRY354" s="94"/>
      <c r="PRZ354" s="94"/>
      <c r="PSA354" s="94"/>
      <c r="PSB354" s="94"/>
      <c r="PSC354" s="94"/>
      <c r="PSD354" s="94"/>
      <c r="PSE354" s="94"/>
      <c r="PSF354" s="94"/>
      <c r="PSG354" s="94"/>
      <c r="PSH354" s="94"/>
      <c r="PSI354" s="94"/>
      <c r="PSJ354" s="94"/>
      <c r="PSK354" s="94"/>
      <c r="PSL354" s="94"/>
      <c r="PSM354" s="94"/>
      <c r="PSN354" s="94"/>
      <c r="PSO354" s="94"/>
      <c r="PSP354" s="94"/>
      <c r="PSQ354" s="94"/>
      <c r="PSR354" s="94"/>
      <c r="PSS354" s="94"/>
      <c r="PST354" s="94"/>
      <c r="PSU354" s="94"/>
      <c r="PSV354" s="94"/>
      <c r="PSW354" s="94"/>
      <c r="PSX354" s="94"/>
      <c r="PSY354" s="94"/>
      <c r="PSZ354" s="94"/>
      <c r="PTA354" s="94"/>
      <c r="PTB354" s="94"/>
      <c r="PTC354" s="94"/>
      <c r="PTD354" s="94"/>
      <c r="PTE354" s="94"/>
      <c r="PTF354" s="94"/>
      <c r="PTG354" s="94"/>
      <c r="PTH354" s="94"/>
      <c r="PTI354" s="94"/>
      <c r="PTJ354" s="94"/>
      <c r="PTK354" s="94"/>
      <c r="PTL354" s="94"/>
      <c r="PTM354" s="94"/>
      <c r="PTN354" s="94"/>
      <c r="PTO354" s="94"/>
      <c r="PTP354" s="94"/>
      <c r="PTQ354" s="94"/>
      <c r="PTR354" s="94"/>
      <c r="PTS354" s="94"/>
      <c r="PTT354" s="94"/>
      <c r="PTU354" s="94"/>
      <c r="PTV354" s="94"/>
      <c r="PTW354" s="94"/>
      <c r="PTX354" s="94"/>
      <c r="PTY354" s="94"/>
      <c r="PTZ354" s="94"/>
      <c r="PUA354" s="94"/>
      <c r="PUB354" s="94"/>
      <c r="PUC354" s="94"/>
      <c r="PUD354" s="94"/>
      <c r="PUE354" s="94"/>
      <c r="PUF354" s="94"/>
      <c r="PUG354" s="94"/>
      <c r="PUH354" s="94"/>
      <c r="PUI354" s="94"/>
      <c r="PUJ354" s="94"/>
      <c r="PUK354" s="94"/>
      <c r="PUL354" s="94"/>
      <c r="PUM354" s="94"/>
      <c r="PUN354" s="94"/>
      <c r="PUO354" s="94"/>
      <c r="PUP354" s="94"/>
      <c r="PUQ354" s="94"/>
      <c r="PUR354" s="94"/>
      <c r="PUS354" s="94"/>
      <c r="PUT354" s="94"/>
      <c r="PUU354" s="94"/>
      <c r="PUV354" s="94"/>
      <c r="PUW354" s="94"/>
      <c r="PUX354" s="94"/>
      <c r="PUY354" s="94"/>
      <c r="PUZ354" s="94"/>
      <c r="PVA354" s="94"/>
      <c r="PVB354" s="94"/>
      <c r="PVC354" s="94"/>
      <c r="PVD354" s="94"/>
      <c r="PVE354" s="94"/>
      <c r="PVF354" s="94"/>
      <c r="PVG354" s="94"/>
      <c r="PVH354" s="94"/>
      <c r="PVI354" s="94"/>
      <c r="PVJ354" s="94"/>
      <c r="PVK354" s="94"/>
      <c r="PVL354" s="94"/>
      <c r="PVM354" s="94"/>
      <c r="PVN354" s="94"/>
      <c r="PVO354" s="94"/>
      <c r="PVP354" s="94"/>
      <c r="PVQ354" s="94"/>
      <c r="PVR354" s="94"/>
      <c r="PVS354" s="94"/>
      <c r="PVT354" s="94"/>
      <c r="PVU354" s="94"/>
      <c r="PVV354" s="94"/>
      <c r="PVW354" s="94"/>
      <c r="PVX354" s="94"/>
      <c r="PVY354" s="94"/>
      <c r="PVZ354" s="94"/>
      <c r="PWA354" s="94"/>
      <c r="PWB354" s="94"/>
      <c r="PWC354" s="94"/>
      <c r="PWD354" s="94"/>
      <c r="PWE354" s="94"/>
      <c r="PWF354" s="94"/>
      <c r="PWG354" s="94"/>
      <c r="PWH354" s="94"/>
      <c r="PWI354" s="94"/>
      <c r="PWJ354" s="94"/>
      <c r="PWK354" s="94"/>
      <c r="PWL354" s="94"/>
      <c r="PWM354" s="94"/>
      <c r="PWN354" s="94"/>
      <c r="PWO354" s="94"/>
      <c r="PWP354" s="94"/>
      <c r="PWQ354" s="94"/>
      <c r="PWR354" s="94"/>
      <c r="PWS354" s="94"/>
      <c r="PWT354" s="94"/>
      <c r="PWU354" s="94"/>
      <c r="PWV354" s="94"/>
      <c r="PWW354" s="94"/>
      <c r="PWX354" s="94"/>
      <c r="PWY354" s="94"/>
      <c r="PWZ354" s="94"/>
      <c r="PXA354" s="94"/>
      <c r="PXB354" s="94"/>
      <c r="PXC354" s="94"/>
      <c r="PXD354" s="94"/>
      <c r="PXE354" s="94"/>
      <c r="PXF354" s="94"/>
      <c r="PXG354" s="94"/>
      <c r="PXH354" s="94"/>
      <c r="PXI354" s="94"/>
      <c r="PXJ354" s="94"/>
      <c r="PXK354" s="94"/>
      <c r="PXL354" s="94"/>
      <c r="PXM354" s="94"/>
      <c r="PXN354" s="94"/>
      <c r="PXO354" s="94"/>
      <c r="PXP354" s="94"/>
      <c r="PXQ354" s="94"/>
      <c r="PXR354" s="94"/>
      <c r="PXS354" s="94"/>
      <c r="PXT354" s="94"/>
      <c r="PXU354" s="94"/>
      <c r="PXV354" s="94"/>
      <c r="PXW354" s="94"/>
      <c r="PXX354" s="94"/>
      <c r="PXY354" s="94"/>
      <c r="PXZ354" s="94"/>
      <c r="PYA354" s="94"/>
      <c r="PYB354" s="94"/>
      <c r="PYC354" s="94"/>
      <c r="PYD354" s="94"/>
      <c r="PYE354" s="94"/>
      <c r="PYF354" s="94"/>
      <c r="PYG354" s="94"/>
      <c r="PYH354" s="94"/>
      <c r="PYI354" s="94"/>
      <c r="PYJ354" s="94"/>
      <c r="PYK354" s="94"/>
      <c r="PYL354" s="94"/>
      <c r="PYM354" s="94"/>
      <c r="PYN354" s="94"/>
      <c r="PYO354" s="94"/>
      <c r="PYP354" s="94"/>
      <c r="PYQ354" s="94"/>
      <c r="PYR354" s="94"/>
      <c r="PYS354" s="94"/>
      <c r="PYT354" s="94"/>
      <c r="PYU354" s="94"/>
      <c r="PYV354" s="94"/>
      <c r="PYW354" s="94"/>
      <c r="PYX354" s="94"/>
      <c r="PYY354" s="94"/>
      <c r="PYZ354" s="94"/>
      <c r="PZA354" s="94"/>
      <c r="PZB354" s="94"/>
      <c r="PZC354" s="94"/>
      <c r="PZD354" s="94"/>
      <c r="PZE354" s="94"/>
      <c r="PZF354" s="94"/>
      <c r="PZG354" s="94"/>
      <c r="PZH354" s="94"/>
      <c r="PZI354" s="94"/>
      <c r="PZJ354" s="94"/>
      <c r="PZK354" s="94"/>
      <c r="PZL354" s="94"/>
      <c r="PZM354" s="94"/>
      <c r="PZN354" s="94"/>
      <c r="PZO354" s="94"/>
      <c r="PZP354" s="94"/>
      <c r="PZQ354" s="94"/>
      <c r="PZR354" s="94"/>
      <c r="PZS354" s="94"/>
      <c r="PZT354" s="94"/>
      <c r="PZU354" s="94"/>
      <c r="PZV354" s="94"/>
      <c r="PZW354" s="94"/>
      <c r="PZX354" s="94"/>
      <c r="PZY354" s="94"/>
      <c r="PZZ354" s="94"/>
      <c r="QAA354" s="94"/>
      <c r="QAB354" s="94"/>
      <c r="QAC354" s="94"/>
      <c r="QAD354" s="94"/>
      <c r="QAE354" s="94"/>
      <c r="QAF354" s="94"/>
      <c r="QAG354" s="94"/>
      <c r="QAH354" s="94"/>
      <c r="QAI354" s="94"/>
      <c r="QAJ354" s="94"/>
      <c r="QAK354" s="94"/>
      <c r="QAL354" s="94"/>
      <c r="QAM354" s="94"/>
      <c r="QAN354" s="94"/>
      <c r="QAO354" s="94"/>
      <c r="QAP354" s="94"/>
      <c r="QAQ354" s="94"/>
      <c r="QAR354" s="94"/>
      <c r="QAS354" s="94"/>
      <c r="QAT354" s="94"/>
      <c r="QAU354" s="94"/>
      <c r="QAV354" s="94"/>
      <c r="QAW354" s="94"/>
      <c r="QAX354" s="94"/>
      <c r="QAY354" s="94"/>
      <c r="QAZ354" s="94"/>
      <c r="QBA354" s="94"/>
      <c r="QBB354" s="94"/>
      <c r="QBC354" s="94"/>
      <c r="QBD354" s="94"/>
      <c r="QBE354" s="94"/>
      <c r="QBF354" s="94"/>
      <c r="QBG354" s="94"/>
      <c r="QBH354" s="94"/>
      <c r="QBI354" s="94"/>
      <c r="QBJ354" s="94"/>
      <c r="QBK354" s="94"/>
      <c r="QBL354" s="94"/>
      <c r="QBM354" s="94"/>
      <c r="QBN354" s="94"/>
      <c r="QBO354" s="94"/>
      <c r="QBP354" s="94"/>
      <c r="QBQ354" s="94"/>
      <c r="QBR354" s="94"/>
      <c r="QBS354" s="94"/>
      <c r="QBT354" s="94"/>
      <c r="QBU354" s="94"/>
      <c r="QBV354" s="94"/>
      <c r="QBW354" s="94"/>
      <c r="QBX354" s="94"/>
      <c r="QBY354" s="94"/>
      <c r="QBZ354" s="94"/>
      <c r="QCA354" s="94"/>
      <c r="QCB354" s="94"/>
      <c r="QCC354" s="94"/>
      <c r="QCD354" s="94"/>
      <c r="QCE354" s="94"/>
      <c r="QCF354" s="94"/>
      <c r="QCG354" s="94"/>
      <c r="QCH354" s="94"/>
      <c r="QCI354" s="94"/>
      <c r="QCJ354" s="94"/>
      <c r="QCK354" s="94"/>
      <c r="QCL354" s="94"/>
      <c r="QCM354" s="94"/>
      <c r="QCN354" s="94"/>
      <c r="QCO354" s="94"/>
      <c r="QCP354" s="94"/>
      <c r="QCQ354" s="94"/>
      <c r="QCR354" s="94"/>
      <c r="QCS354" s="94"/>
      <c r="QCT354" s="94"/>
      <c r="QCU354" s="94"/>
      <c r="QCV354" s="94"/>
      <c r="QCW354" s="94"/>
      <c r="QCX354" s="94"/>
      <c r="QCY354" s="94"/>
      <c r="QCZ354" s="94"/>
      <c r="QDA354" s="94"/>
      <c r="QDB354" s="94"/>
      <c r="QDC354" s="94"/>
      <c r="QDD354" s="94"/>
      <c r="QDE354" s="94"/>
      <c r="QDF354" s="94"/>
      <c r="QDG354" s="94"/>
      <c r="QDH354" s="94"/>
      <c r="QDI354" s="94"/>
      <c r="QDJ354" s="94"/>
      <c r="QDK354" s="94"/>
      <c r="QDL354" s="94"/>
      <c r="QDM354" s="94"/>
      <c r="QDN354" s="94"/>
      <c r="QDO354" s="94"/>
      <c r="QDP354" s="94"/>
      <c r="QDQ354" s="94"/>
      <c r="QDR354" s="94"/>
      <c r="QDS354" s="94"/>
      <c r="QDT354" s="94"/>
      <c r="QDU354" s="94"/>
      <c r="QDV354" s="94"/>
      <c r="QDW354" s="94"/>
      <c r="QDX354" s="94"/>
      <c r="QDY354" s="94"/>
      <c r="QDZ354" s="94"/>
      <c r="QEA354" s="94"/>
      <c r="QEB354" s="94"/>
      <c r="QEC354" s="94"/>
      <c r="QED354" s="94"/>
      <c r="QEE354" s="94"/>
      <c r="QEF354" s="94"/>
      <c r="QEG354" s="94"/>
      <c r="QEH354" s="94"/>
      <c r="QEI354" s="94"/>
      <c r="QEJ354" s="94"/>
      <c r="QEK354" s="94"/>
      <c r="QEL354" s="94"/>
      <c r="QEM354" s="94"/>
      <c r="QEN354" s="94"/>
      <c r="QEO354" s="94"/>
      <c r="QEP354" s="94"/>
      <c r="QEQ354" s="94"/>
      <c r="QER354" s="94"/>
      <c r="QES354" s="94"/>
      <c r="QET354" s="94"/>
      <c r="QEU354" s="94"/>
      <c r="QEV354" s="94"/>
      <c r="QEW354" s="94"/>
      <c r="QEX354" s="94"/>
      <c r="QEY354" s="94"/>
      <c r="QEZ354" s="94"/>
      <c r="QFA354" s="94"/>
      <c r="QFB354" s="94"/>
      <c r="QFC354" s="94"/>
      <c r="QFD354" s="94"/>
      <c r="QFE354" s="94"/>
      <c r="QFF354" s="94"/>
      <c r="QFG354" s="94"/>
      <c r="QFH354" s="94"/>
      <c r="QFI354" s="94"/>
      <c r="QFJ354" s="94"/>
      <c r="QFK354" s="94"/>
      <c r="QFL354" s="94"/>
      <c r="QFM354" s="94"/>
      <c r="QFN354" s="94"/>
      <c r="QFO354" s="94"/>
      <c r="QFP354" s="94"/>
      <c r="QFQ354" s="94"/>
      <c r="QFR354" s="94"/>
      <c r="QFS354" s="94"/>
      <c r="QFT354" s="94"/>
      <c r="QFU354" s="94"/>
      <c r="QFV354" s="94"/>
      <c r="QFW354" s="94"/>
      <c r="QFX354" s="94"/>
      <c r="QFY354" s="94"/>
      <c r="QFZ354" s="94"/>
      <c r="QGA354" s="94"/>
      <c r="QGB354" s="94"/>
      <c r="QGC354" s="94"/>
      <c r="QGD354" s="94"/>
      <c r="QGE354" s="94"/>
      <c r="QGF354" s="94"/>
      <c r="QGG354" s="94"/>
      <c r="QGH354" s="94"/>
      <c r="QGI354" s="94"/>
      <c r="QGJ354" s="94"/>
      <c r="QGK354" s="94"/>
      <c r="QGL354" s="94"/>
      <c r="QGM354" s="94"/>
      <c r="QGN354" s="94"/>
      <c r="QGO354" s="94"/>
      <c r="QGP354" s="94"/>
      <c r="QGQ354" s="94"/>
      <c r="QGR354" s="94"/>
      <c r="QGS354" s="94"/>
      <c r="QGT354" s="94"/>
      <c r="QGU354" s="94"/>
      <c r="QGV354" s="94"/>
      <c r="QGW354" s="94"/>
      <c r="QGX354" s="94"/>
      <c r="QGY354" s="94"/>
      <c r="QGZ354" s="94"/>
      <c r="QHA354" s="94"/>
      <c r="QHB354" s="94"/>
      <c r="QHC354" s="94"/>
      <c r="QHD354" s="94"/>
      <c r="QHE354" s="94"/>
      <c r="QHF354" s="94"/>
      <c r="QHG354" s="94"/>
      <c r="QHH354" s="94"/>
      <c r="QHI354" s="94"/>
      <c r="QHJ354" s="94"/>
      <c r="QHK354" s="94"/>
      <c r="QHL354" s="94"/>
      <c r="QHM354" s="94"/>
      <c r="QHN354" s="94"/>
      <c r="QHO354" s="94"/>
      <c r="QHP354" s="94"/>
      <c r="QHQ354" s="94"/>
      <c r="QHR354" s="94"/>
      <c r="QHS354" s="94"/>
      <c r="QHT354" s="94"/>
      <c r="QHU354" s="94"/>
      <c r="QHV354" s="94"/>
      <c r="QHW354" s="94"/>
      <c r="QHX354" s="94"/>
      <c r="QHY354" s="94"/>
      <c r="QHZ354" s="94"/>
      <c r="QIA354" s="94"/>
      <c r="QIB354" s="94"/>
      <c r="QIC354" s="94"/>
      <c r="QID354" s="94"/>
      <c r="QIE354" s="94"/>
      <c r="QIF354" s="94"/>
      <c r="QIG354" s="94"/>
      <c r="QIH354" s="94"/>
      <c r="QII354" s="94"/>
      <c r="QIJ354" s="94"/>
      <c r="QIK354" s="94"/>
      <c r="QIL354" s="94"/>
      <c r="QIM354" s="94"/>
      <c r="QIN354" s="94"/>
      <c r="QIO354" s="94"/>
      <c r="QIP354" s="94"/>
      <c r="QIQ354" s="94"/>
      <c r="QIR354" s="94"/>
      <c r="QIS354" s="94"/>
      <c r="QIT354" s="94"/>
      <c r="QIU354" s="94"/>
      <c r="QIV354" s="94"/>
      <c r="QIW354" s="94"/>
      <c r="QIX354" s="94"/>
      <c r="QIY354" s="94"/>
      <c r="QIZ354" s="94"/>
      <c r="QJA354" s="94"/>
      <c r="QJB354" s="94"/>
      <c r="QJC354" s="94"/>
      <c r="QJD354" s="94"/>
      <c r="QJE354" s="94"/>
      <c r="QJF354" s="94"/>
      <c r="QJG354" s="94"/>
      <c r="QJH354" s="94"/>
      <c r="QJI354" s="94"/>
      <c r="QJJ354" s="94"/>
      <c r="QJK354" s="94"/>
      <c r="QJL354" s="94"/>
      <c r="QJM354" s="94"/>
      <c r="QJN354" s="94"/>
      <c r="QJO354" s="94"/>
      <c r="QJP354" s="94"/>
      <c r="QJQ354" s="94"/>
      <c r="QJR354" s="94"/>
      <c r="QJS354" s="94"/>
      <c r="QJT354" s="94"/>
      <c r="QJU354" s="94"/>
      <c r="QJV354" s="94"/>
      <c r="QJW354" s="94"/>
      <c r="QJX354" s="94"/>
      <c r="QJY354" s="94"/>
      <c r="QJZ354" s="94"/>
      <c r="QKA354" s="94"/>
      <c r="QKB354" s="94"/>
      <c r="QKC354" s="94"/>
      <c r="QKD354" s="94"/>
      <c r="QKE354" s="94"/>
      <c r="QKF354" s="94"/>
      <c r="QKG354" s="94"/>
      <c r="QKH354" s="94"/>
      <c r="QKI354" s="94"/>
      <c r="QKJ354" s="94"/>
      <c r="QKK354" s="94"/>
      <c r="QKL354" s="94"/>
      <c r="QKM354" s="94"/>
      <c r="QKN354" s="94"/>
      <c r="QKO354" s="94"/>
      <c r="QKP354" s="94"/>
      <c r="QKQ354" s="94"/>
      <c r="QKR354" s="94"/>
      <c r="QKS354" s="94"/>
      <c r="QKT354" s="94"/>
      <c r="QKU354" s="94"/>
      <c r="QKV354" s="94"/>
      <c r="QKW354" s="94"/>
      <c r="QKX354" s="94"/>
      <c r="QKY354" s="94"/>
      <c r="QKZ354" s="94"/>
      <c r="QLA354" s="94"/>
      <c r="QLB354" s="94"/>
      <c r="QLC354" s="94"/>
      <c r="QLD354" s="94"/>
      <c r="QLE354" s="94"/>
      <c r="QLF354" s="94"/>
      <c r="QLG354" s="94"/>
      <c r="QLH354" s="94"/>
      <c r="QLI354" s="94"/>
      <c r="QLJ354" s="94"/>
      <c r="QLK354" s="94"/>
      <c r="QLL354" s="94"/>
      <c r="QLM354" s="94"/>
      <c r="QLN354" s="94"/>
      <c r="QLO354" s="94"/>
      <c r="QLP354" s="94"/>
      <c r="QLQ354" s="94"/>
      <c r="QLR354" s="94"/>
      <c r="QLS354" s="94"/>
      <c r="QLT354" s="94"/>
      <c r="QLU354" s="94"/>
      <c r="QLV354" s="94"/>
      <c r="QLW354" s="94"/>
      <c r="QLX354" s="94"/>
      <c r="QLY354" s="94"/>
      <c r="QLZ354" s="94"/>
      <c r="QMA354" s="94"/>
      <c r="QMB354" s="94"/>
      <c r="QMC354" s="94"/>
      <c r="QMD354" s="94"/>
      <c r="QME354" s="94"/>
      <c r="QMF354" s="94"/>
      <c r="QMG354" s="94"/>
      <c r="QMH354" s="94"/>
      <c r="QMI354" s="94"/>
      <c r="QMJ354" s="94"/>
      <c r="QMK354" s="94"/>
      <c r="QML354" s="94"/>
      <c r="QMM354" s="94"/>
      <c r="QMN354" s="94"/>
      <c r="QMO354" s="94"/>
      <c r="QMP354" s="94"/>
      <c r="QMQ354" s="94"/>
      <c r="QMR354" s="94"/>
      <c r="QMS354" s="94"/>
      <c r="QMT354" s="94"/>
      <c r="QMU354" s="94"/>
      <c r="QMV354" s="94"/>
      <c r="QMW354" s="94"/>
      <c r="QMX354" s="94"/>
      <c r="QMY354" s="94"/>
      <c r="QMZ354" s="94"/>
      <c r="QNA354" s="94"/>
      <c r="QNB354" s="94"/>
      <c r="QNC354" s="94"/>
      <c r="QND354" s="94"/>
      <c r="QNE354" s="94"/>
      <c r="QNF354" s="94"/>
      <c r="QNG354" s="94"/>
      <c r="QNH354" s="94"/>
      <c r="QNI354" s="94"/>
      <c r="QNJ354" s="94"/>
      <c r="QNK354" s="94"/>
      <c r="QNL354" s="94"/>
      <c r="QNM354" s="94"/>
      <c r="QNN354" s="94"/>
      <c r="QNO354" s="94"/>
      <c r="QNP354" s="94"/>
      <c r="QNQ354" s="94"/>
      <c r="QNR354" s="94"/>
      <c r="QNS354" s="94"/>
      <c r="QNT354" s="94"/>
      <c r="QNU354" s="94"/>
      <c r="QNV354" s="94"/>
      <c r="QNW354" s="94"/>
      <c r="QNX354" s="94"/>
      <c r="QNY354" s="94"/>
      <c r="QNZ354" s="94"/>
      <c r="QOA354" s="94"/>
      <c r="QOB354" s="94"/>
      <c r="QOC354" s="94"/>
      <c r="QOD354" s="94"/>
      <c r="QOE354" s="94"/>
      <c r="QOF354" s="94"/>
      <c r="QOG354" s="94"/>
      <c r="QOH354" s="94"/>
      <c r="QOI354" s="94"/>
      <c r="QOJ354" s="94"/>
      <c r="QOK354" s="94"/>
      <c r="QOL354" s="94"/>
      <c r="QOM354" s="94"/>
      <c r="QON354" s="94"/>
      <c r="QOO354" s="94"/>
      <c r="QOP354" s="94"/>
      <c r="QOQ354" s="94"/>
      <c r="QOR354" s="94"/>
      <c r="QOS354" s="94"/>
      <c r="QOT354" s="94"/>
      <c r="QOU354" s="94"/>
      <c r="QOV354" s="94"/>
      <c r="QOW354" s="94"/>
      <c r="QOX354" s="94"/>
      <c r="QOY354" s="94"/>
      <c r="QOZ354" s="94"/>
      <c r="QPA354" s="94"/>
      <c r="QPB354" s="94"/>
      <c r="QPC354" s="94"/>
      <c r="QPD354" s="94"/>
      <c r="QPE354" s="94"/>
      <c r="QPF354" s="94"/>
      <c r="QPG354" s="94"/>
      <c r="QPH354" s="94"/>
      <c r="QPI354" s="94"/>
      <c r="QPJ354" s="94"/>
      <c r="QPK354" s="94"/>
      <c r="QPL354" s="94"/>
      <c r="QPM354" s="94"/>
      <c r="QPN354" s="94"/>
      <c r="QPO354" s="94"/>
      <c r="QPP354" s="94"/>
      <c r="QPQ354" s="94"/>
      <c r="QPR354" s="94"/>
      <c r="QPS354" s="94"/>
      <c r="QPT354" s="94"/>
      <c r="QPU354" s="94"/>
      <c r="QPV354" s="94"/>
      <c r="QPW354" s="94"/>
      <c r="QPX354" s="94"/>
      <c r="QPY354" s="94"/>
      <c r="QPZ354" s="94"/>
      <c r="QQA354" s="94"/>
      <c r="QQB354" s="94"/>
      <c r="QQC354" s="94"/>
      <c r="QQD354" s="94"/>
      <c r="QQE354" s="94"/>
      <c r="QQF354" s="94"/>
      <c r="QQG354" s="94"/>
      <c r="QQH354" s="94"/>
      <c r="QQI354" s="94"/>
      <c r="QQJ354" s="94"/>
      <c r="QQK354" s="94"/>
      <c r="QQL354" s="94"/>
      <c r="QQM354" s="94"/>
      <c r="QQN354" s="94"/>
      <c r="QQO354" s="94"/>
      <c r="QQP354" s="94"/>
      <c r="QQQ354" s="94"/>
      <c r="QQR354" s="94"/>
      <c r="QQS354" s="94"/>
      <c r="QQT354" s="94"/>
      <c r="QQU354" s="94"/>
      <c r="QQV354" s="94"/>
      <c r="QQW354" s="94"/>
      <c r="QQX354" s="94"/>
      <c r="QQY354" s="94"/>
      <c r="QQZ354" s="94"/>
      <c r="QRA354" s="94"/>
      <c r="QRB354" s="94"/>
      <c r="QRC354" s="94"/>
      <c r="QRD354" s="94"/>
      <c r="QRE354" s="94"/>
      <c r="QRF354" s="94"/>
      <c r="QRG354" s="94"/>
      <c r="QRH354" s="94"/>
      <c r="QRI354" s="94"/>
      <c r="QRJ354" s="94"/>
      <c r="QRK354" s="94"/>
      <c r="QRL354" s="94"/>
      <c r="QRM354" s="94"/>
      <c r="QRN354" s="94"/>
      <c r="QRO354" s="94"/>
      <c r="QRP354" s="94"/>
      <c r="QRQ354" s="94"/>
      <c r="QRR354" s="94"/>
      <c r="QRS354" s="94"/>
      <c r="QRT354" s="94"/>
      <c r="QRU354" s="94"/>
      <c r="QRV354" s="94"/>
      <c r="QRW354" s="94"/>
      <c r="QRX354" s="94"/>
      <c r="QRY354" s="94"/>
      <c r="QRZ354" s="94"/>
      <c r="QSA354" s="94"/>
      <c r="QSB354" s="94"/>
      <c r="QSC354" s="94"/>
      <c r="QSD354" s="94"/>
      <c r="QSE354" s="94"/>
      <c r="QSF354" s="94"/>
      <c r="QSG354" s="94"/>
      <c r="QSH354" s="94"/>
      <c r="QSI354" s="94"/>
      <c r="QSJ354" s="94"/>
      <c r="QSK354" s="94"/>
      <c r="QSL354" s="94"/>
      <c r="QSM354" s="94"/>
      <c r="QSN354" s="94"/>
      <c r="QSO354" s="94"/>
      <c r="QSP354" s="94"/>
      <c r="QSQ354" s="94"/>
      <c r="QSR354" s="94"/>
      <c r="QSS354" s="94"/>
      <c r="QST354" s="94"/>
      <c r="QSU354" s="94"/>
      <c r="QSV354" s="94"/>
      <c r="QSW354" s="94"/>
      <c r="QSX354" s="94"/>
      <c r="QSY354" s="94"/>
      <c r="QSZ354" s="94"/>
      <c r="QTA354" s="94"/>
      <c r="QTB354" s="94"/>
      <c r="QTC354" s="94"/>
      <c r="QTD354" s="94"/>
      <c r="QTE354" s="94"/>
      <c r="QTF354" s="94"/>
      <c r="QTG354" s="94"/>
      <c r="QTH354" s="94"/>
      <c r="QTI354" s="94"/>
      <c r="QTJ354" s="94"/>
      <c r="QTK354" s="94"/>
      <c r="QTL354" s="94"/>
      <c r="QTM354" s="94"/>
      <c r="QTN354" s="94"/>
      <c r="QTO354" s="94"/>
      <c r="QTP354" s="94"/>
      <c r="QTQ354" s="94"/>
      <c r="QTR354" s="94"/>
      <c r="QTS354" s="94"/>
      <c r="QTT354" s="94"/>
      <c r="QTU354" s="94"/>
      <c r="QTV354" s="94"/>
      <c r="QTW354" s="94"/>
      <c r="QTX354" s="94"/>
      <c r="QTY354" s="94"/>
      <c r="QTZ354" s="94"/>
      <c r="QUA354" s="94"/>
      <c r="QUB354" s="94"/>
      <c r="QUC354" s="94"/>
      <c r="QUD354" s="94"/>
      <c r="QUE354" s="94"/>
      <c r="QUF354" s="94"/>
      <c r="QUG354" s="94"/>
      <c r="QUH354" s="94"/>
      <c r="QUI354" s="94"/>
      <c r="QUJ354" s="94"/>
      <c r="QUK354" s="94"/>
      <c r="QUL354" s="94"/>
      <c r="QUM354" s="94"/>
      <c r="QUN354" s="94"/>
      <c r="QUO354" s="94"/>
      <c r="QUP354" s="94"/>
      <c r="QUQ354" s="94"/>
      <c r="QUR354" s="94"/>
      <c r="QUS354" s="94"/>
      <c r="QUT354" s="94"/>
      <c r="QUU354" s="94"/>
      <c r="QUV354" s="94"/>
      <c r="QUW354" s="94"/>
      <c r="QUX354" s="94"/>
      <c r="QUY354" s="94"/>
      <c r="QUZ354" s="94"/>
      <c r="QVA354" s="94"/>
      <c r="QVB354" s="94"/>
      <c r="QVC354" s="94"/>
      <c r="QVD354" s="94"/>
      <c r="QVE354" s="94"/>
      <c r="QVF354" s="94"/>
      <c r="QVG354" s="94"/>
      <c r="QVH354" s="94"/>
      <c r="QVI354" s="94"/>
      <c r="QVJ354" s="94"/>
      <c r="QVK354" s="94"/>
      <c r="QVL354" s="94"/>
      <c r="QVM354" s="94"/>
      <c r="QVN354" s="94"/>
      <c r="QVO354" s="94"/>
      <c r="QVP354" s="94"/>
      <c r="QVQ354" s="94"/>
      <c r="QVR354" s="94"/>
      <c r="QVS354" s="94"/>
      <c r="QVT354" s="94"/>
      <c r="QVU354" s="94"/>
      <c r="QVV354" s="94"/>
      <c r="QVW354" s="94"/>
      <c r="QVX354" s="94"/>
      <c r="QVY354" s="94"/>
      <c r="QVZ354" s="94"/>
      <c r="QWA354" s="94"/>
      <c r="QWB354" s="94"/>
      <c r="QWC354" s="94"/>
      <c r="QWD354" s="94"/>
      <c r="QWE354" s="94"/>
      <c r="QWF354" s="94"/>
      <c r="QWG354" s="94"/>
      <c r="QWH354" s="94"/>
      <c r="QWI354" s="94"/>
      <c r="QWJ354" s="94"/>
      <c r="QWK354" s="94"/>
      <c r="QWL354" s="94"/>
      <c r="QWM354" s="94"/>
      <c r="QWN354" s="94"/>
      <c r="QWO354" s="94"/>
      <c r="QWP354" s="94"/>
      <c r="QWQ354" s="94"/>
      <c r="QWR354" s="94"/>
      <c r="QWS354" s="94"/>
      <c r="QWT354" s="94"/>
      <c r="QWU354" s="94"/>
      <c r="QWV354" s="94"/>
      <c r="QWW354" s="94"/>
      <c r="QWX354" s="94"/>
      <c r="QWY354" s="94"/>
      <c r="QWZ354" s="94"/>
      <c r="QXA354" s="94"/>
      <c r="QXB354" s="94"/>
      <c r="QXC354" s="94"/>
      <c r="QXD354" s="94"/>
      <c r="QXE354" s="94"/>
      <c r="QXF354" s="94"/>
      <c r="QXG354" s="94"/>
      <c r="QXH354" s="94"/>
      <c r="QXI354" s="94"/>
      <c r="QXJ354" s="94"/>
      <c r="QXK354" s="94"/>
      <c r="QXL354" s="94"/>
      <c r="QXM354" s="94"/>
      <c r="QXN354" s="94"/>
      <c r="QXO354" s="94"/>
      <c r="QXP354" s="94"/>
      <c r="QXQ354" s="94"/>
      <c r="QXR354" s="94"/>
      <c r="QXS354" s="94"/>
      <c r="QXT354" s="94"/>
      <c r="QXU354" s="94"/>
      <c r="QXV354" s="94"/>
      <c r="QXW354" s="94"/>
      <c r="QXX354" s="94"/>
      <c r="QXY354" s="94"/>
      <c r="QXZ354" s="94"/>
      <c r="QYA354" s="94"/>
      <c r="QYB354" s="94"/>
      <c r="QYC354" s="94"/>
      <c r="QYD354" s="94"/>
      <c r="QYE354" s="94"/>
      <c r="QYF354" s="94"/>
      <c r="QYG354" s="94"/>
      <c r="QYH354" s="94"/>
      <c r="QYI354" s="94"/>
      <c r="QYJ354" s="94"/>
      <c r="QYK354" s="94"/>
      <c r="QYL354" s="94"/>
      <c r="QYM354" s="94"/>
      <c r="QYN354" s="94"/>
      <c r="QYO354" s="94"/>
      <c r="QYP354" s="94"/>
      <c r="QYQ354" s="94"/>
      <c r="QYR354" s="94"/>
      <c r="QYS354" s="94"/>
      <c r="QYT354" s="94"/>
      <c r="QYU354" s="94"/>
      <c r="QYV354" s="94"/>
      <c r="QYW354" s="94"/>
      <c r="QYX354" s="94"/>
      <c r="QYY354" s="94"/>
      <c r="QYZ354" s="94"/>
      <c r="QZA354" s="94"/>
      <c r="QZB354" s="94"/>
      <c r="QZC354" s="94"/>
      <c r="QZD354" s="94"/>
      <c r="QZE354" s="94"/>
      <c r="QZF354" s="94"/>
      <c r="QZG354" s="94"/>
      <c r="QZH354" s="94"/>
      <c r="QZI354" s="94"/>
      <c r="QZJ354" s="94"/>
      <c r="QZK354" s="94"/>
      <c r="QZL354" s="94"/>
      <c r="QZM354" s="94"/>
      <c r="QZN354" s="94"/>
      <c r="QZO354" s="94"/>
      <c r="QZP354" s="94"/>
      <c r="QZQ354" s="94"/>
      <c r="QZR354" s="94"/>
      <c r="QZS354" s="94"/>
      <c r="QZT354" s="94"/>
      <c r="QZU354" s="94"/>
      <c r="QZV354" s="94"/>
      <c r="QZW354" s="94"/>
      <c r="QZX354" s="94"/>
      <c r="QZY354" s="94"/>
      <c r="QZZ354" s="94"/>
      <c r="RAA354" s="94"/>
      <c r="RAB354" s="94"/>
      <c r="RAC354" s="94"/>
      <c r="RAD354" s="94"/>
      <c r="RAE354" s="94"/>
      <c r="RAF354" s="94"/>
      <c r="RAG354" s="94"/>
      <c r="RAH354" s="94"/>
      <c r="RAI354" s="94"/>
      <c r="RAJ354" s="94"/>
      <c r="RAK354" s="94"/>
      <c r="RAL354" s="94"/>
      <c r="RAM354" s="94"/>
      <c r="RAN354" s="94"/>
      <c r="RAO354" s="94"/>
      <c r="RAP354" s="94"/>
      <c r="RAQ354" s="94"/>
      <c r="RAR354" s="94"/>
      <c r="RAS354" s="94"/>
      <c r="RAT354" s="94"/>
      <c r="RAU354" s="94"/>
      <c r="RAV354" s="94"/>
      <c r="RAW354" s="94"/>
      <c r="RAX354" s="94"/>
      <c r="RAY354" s="94"/>
      <c r="RAZ354" s="94"/>
      <c r="RBA354" s="94"/>
      <c r="RBB354" s="94"/>
      <c r="RBC354" s="94"/>
      <c r="RBD354" s="94"/>
      <c r="RBE354" s="94"/>
      <c r="RBF354" s="94"/>
      <c r="RBG354" s="94"/>
      <c r="RBH354" s="94"/>
      <c r="RBI354" s="94"/>
      <c r="RBJ354" s="94"/>
      <c r="RBK354" s="94"/>
      <c r="RBL354" s="94"/>
      <c r="RBM354" s="94"/>
      <c r="RBN354" s="94"/>
      <c r="RBO354" s="94"/>
      <c r="RBP354" s="94"/>
      <c r="RBQ354" s="94"/>
      <c r="RBR354" s="94"/>
      <c r="RBS354" s="94"/>
      <c r="RBT354" s="94"/>
      <c r="RBU354" s="94"/>
      <c r="RBV354" s="94"/>
      <c r="RBW354" s="94"/>
      <c r="RBX354" s="94"/>
      <c r="RBY354" s="94"/>
      <c r="RBZ354" s="94"/>
      <c r="RCA354" s="94"/>
      <c r="RCB354" s="94"/>
      <c r="RCC354" s="94"/>
      <c r="RCD354" s="94"/>
      <c r="RCE354" s="94"/>
      <c r="RCF354" s="94"/>
      <c r="RCG354" s="94"/>
      <c r="RCH354" s="94"/>
      <c r="RCI354" s="94"/>
      <c r="RCJ354" s="94"/>
      <c r="RCK354" s="94"/>
      <c r="RCL354" s="94"/>
      <c r="RCM354" s="94"/>
      <c r="RCN354" s="94"/>
      <c r="RCO354" s="94"/>
      <c r="RCP354" s="94"/>
      <c r="RCQ354" s="94"/>
      <c r="RCR354" s="94"/>
      <c r="RCS354" s="94"/>
      <c r="RCT354" s="94"/>
      <c r="RCU354" s="94"/>
      <c r="RCV354" s="94"/>
      <c r="RCW354" s="94"/>
      <c r="RCX354" s="94"/>
      <c r="RCY354" s="94"/>
      <c r="RCZ354" s="94"/>
      <c r="RDA354" s="94"/>
      <c r="RDB354" s="94"/>
      <c r="RDC354" s="94"/>
      <c r="RDD354" s="94"/>
      <c r="RDE354" s="94"/>
      <c r="RDF354" s="94"/>
      <c r="RDG354" s="94"/>
      <c r="RDH354" s="94"/>
      <c r="RDI354" s="94"/>
      <c r="RDJ354" s="94"/>
      <c r="RDK354" s="94"/>
      <c r="RDL354" s="94"/>
      <c r="RDM354" s="94"/>
      <c r="RDN354" s="94"/>
      <c r="RDO354" s="94"/>
      <c r="RDP354" s="94"/>
      <c r="RDQ354" s="94"/>
      <c r="RDR354" s="94"/>
      <c r="RDS354" s="94"/>
      <c r="RDT354" s="94"/>
      <c r="RDU354" s="94"/>
      <c r="RDV354" s="94"/>
      <c r="RDW354" s="94"/>
      <c r="RDX354" s="94"/>
      <c r="RDY354" s="94"/>
      <c r="RDZ354" s="94"/>
      <c r="REA354" s="94"/>
      <c r="REB354" s="94"/>
      <c r="REC354" s="94"/>
      <c r="RED354" s="94"/>
      <c r="REE354" s="94"/>
      <c r="REF354" s="94"/>
      <c r="REG354" s="94"/>
      <c r="REH354" s="94"/>
      <c r="REI354" s="94"/>
      <c r="REJ354" s="94"/>
      <c r="REK354" s="94"/>
      <c r="REL354" s="94"/>
      <c r="REM354" s="94"/>
      <c r="REN354" s="94"/>
      <c r="REO354" s="94"/>
      <c r="REP354" s="94"/>
      <c r="REQ354" s="94"/>
      <c r="RER354" s="94"/>
      <c r="RES354" s="94"/>
      <c r="RET354" s="94"/>
      <c r="REU354" s="94"/>
      <c r="REV354" s="94"/>
      <c r="REW354" s="94"/>
      <c r="REX354" s="94"/>
      <c r="REY354" s="94"/>
      <c r="REZ354" s="94"/>
      <c r="RFA354" s="94"/>
      <c r="RFB354" s="94"/>
      <c r="RFC354" s="94"/>
      <c r="RFD354" s="94"/>
      <c r="RFE354" s="94"/>
      <c r="RFF354" s="94"/>
      <c r="RFG354" s="94"/>
      <c r="RFH354" s="94"/>
      <c r="RFI354" s="94"/>
      <c r="RFJ354" s="94"/>
      <c r="RFK354" s="94"/>
      <c r="RFL354" s="94"/>
      <c r="RFM354" s="94"/>
      <c r="RFN354" s="94"/>
      <c r="RFO354" s="94"/>
      <c r="RFP354" s="94"/>
      <c r="RFQ354" s="94"/>
      <c r="RFR354" s="94"/>
      <c r="RFS354" s="94"/>
      <c r="RFT354" s="94"/>
      <c r="RFU354" s="94"/>
      <c r="RFV354" s="94"/>
      <c r="RFW354" s="94"/>
      <c r="RFX354" s="94"/>
      <c r="RFY354" s="94"/>
      <c r="RFZ354" s="94"/>
      <c r="RGA354" s="94"/>
      <c r="RGB354" s="94"/>
      <c r="RGC354" s="94"/>
      <c r="RGD354" s="94"/>
      <c r="RGE354" s="94"/>
      <c r="RGF354" s="94"/>
      <c r="RGG354" s="94"/>
      <c r="RGH354" s="94"/>
      <c r="RGI354" s="94"/>
      <c r="RGJ354" s="94"/>
      <c r="RGK354" s="94"/>
      <c r="RGL354" s="94"/>
      <c r="RGM354" s="94"/>
      <c r="RGN354" s="94"/>
      <c r="RGO354" s="94"/>
      <c r="RGP354" s="94"/>
      <c r="RGQ354" s="94"/>
      <c r="RGR354" s="94"/>
      <c r="RGS354" s="94"/>
      <c r="RGT354" s="94"/>
      <c r="RGU354" s="94"/>
      <c r="RGV354" s="94"/>
      <c r="RGW354" s="94"/>
      <c r="RGX354" s="94"/>
      <c r="RGY354" s="94"/>
      <c r="RGZ354" s="94"/>
      <c r="RHA354" s="94"/>
      <c r="RHB354" s="94"/>
      <c r="RHC354" s="94"/>
      <c r="RHD354" s="94"/>
      <c r="RHE354" s="94"/>
      <c r="RHF354" s="94"/>
      <c r="RHG354" s="94"/>
      <c r="RHH354" s="94"/>
      <c r="RHI354" s="94"/>
      <c r="RHJ354" s="94"/>
      <c r="RHK354" s="94"/>
      <c r="RHL354" s="94"/>
      <c r="RHM354" s="94"/>
      <c r="RHN354" s="94"/>
      <c r="RHO354" s="94"/>
      <c r="RHP354" s="94"/>
      <c r="RHQ354" s="94"/>
      <c r="RHR354" s="94"/>
      <c r="RHS354" s="94"/>
      <c r="RHT354" s="94"/>
      <c r="RHU354" s="94"/>
      <c r="RHV354" s="94"/>
      <c r="RHW354" s="94"/>
      <c r="RHX354" s="94"/>
      <c r="RHY354" s="94"/>
      <c r="RHZ354" s="94"/>
      <c r="RIA354" s="94"/>
      <c r="RIB354" s="94"/>
      <c r="RIC354" s="94"/>
      <c r="RID354" s="94"/>
      <c r="RIE354" s="94"/>
      <c r="RIF354" s="94"/>
      <c r="RIG354" s="94"/>
      <c r="RIH354" s="94"/>
      <c r="RII354" s="94"/>
      <c r="RIJ354" s="94"/>
      <c r="RIK354" s="94"/>
      <c r="RIL354" s="94"/>
      <c r="RIM354" s="94"/>
      <c r="RIN354" s="94"/>
      <c r="RIO354" s="94"/>
      <c r="RIP354" s="94"/>
      <c r="RIQ354" s="94"/>
      <c r="RIR354" s="94"/>
      <c r="RIS354" s="94"/>
      <c r="RIT354" s="94"/>
      <c r="RIU354" s="94"/>
      <c r="RIV354" s="94"/>
      <c r="RIW354" s="94"/>
      <c r="RIX354" s="94"/>
      <c r="RIY354" s="94"/>
      <c r="RIZ354" s="94"/>
      <c r="RJA354" s="94"/>
      <c r="RJB354" s="94"/>
      <c r="RJC354" s="94"/>
      <c r="RJD354" s="94"/>
      <c r="RJE354" s="94"/>
      <c r="RJF354" s="94"/>
      <c r="RJG354" s="94"/>
      <c r="RJH354" s="94"/>
      <c r="RJI354" s="94"/>
      <c r="RJJ354" s="94"/>
      <c r="RJK354" s="94"/>
      <c r="RJL354" s="94"/>
      <c r="RJM354" s="94"/>
      <c r="RJN354" s="94"/>
      <c r="RJO354" s="94"/>
      <c r="RJP354" s="94"/>
      <c r="RJQ354" s="94"/>
      <c r="RJR354" s="94"/>
      <c r="RJS354" s="94"/>
      <c r="RJT354" s="94"/>
      <c r="RJU354" s="94"/>
      <c r="RJV354" s="94"/>
      <c r="RJW354" s="94"/>
      <c r="RJX354" s="94"/>
      <c r="RJY354" s="94"/>
      <c r="RJZ354" s="94"/>
      <c r="RKA354" s="94"/>
      <c r="RKB354" s="94"/>
      <c r="RKC354" s="94"/>
      <c r="RKD354" s="94"/>
      <c r="RKE354" s="94"/>
      <c r="RKF354" s="94"/>
      <c r="RKG354" s="94"/>
      <c r="RKH354" s="94"/>
      <c r="RKI354" s="94"/>
      <c r="RKJ354" s="94"/>
      <c r="RKK354" s="94"/>
      <c r="RKL354" s="94"/>
      <c r="RKM354" s="94"/>
      <c r="RKN354" s="94"/>
      <c r="RKO354" s="94"/>
      <c r="RKP354" s="94"/>
      <c r="RKQ354" s="94"/>
      <c r="RKR354" s="94"/>
      <c r="RKS354" s="94"/>
      <c r="RKT354" s="94"/>
      <c r="RKU354" s="94"/>
      <c r="RKV354" s="94"/>
      <c r="RKW354" s="94"/>
      <c r="RKX354" s="94"/>
      <c r="RKY354" s="94"/>
      <c r="RKZ354" s="94"/>
      <c r="RLA354" s="94"/>
      <c r="RLB354" s="94"/>
      <c r="RLC354" s="94"/>
      <c r="RLD354" s="94"/>
      <c r="RLE354" s="94"/>
      <c r="RLF354" s="94"/>
      <c r="RLG354" s="94"/>
      <c r="RLH354" s="94"/>
      <c r="RLI354" s="94"/>
      <c r="RLJ354" s="94"/>
      <c r="RLK354" s="94"/>
      <c r="RLL354" s="94"/>
      <c r="RLM354" s="94"/>
      <c r="RLN354" s="94"/>
      <c r="RLO354" s="94"/>
      <c r="RLP354" s="94"/>
      <c r="RLQ354" s="94"/>
      <c r="RLR354" s="94"/>
      <c r="RLS354" s="94"/>
      <c r="RLT354" s="94"/>
      <c r="RLU354" s="94"/>
      <c r="RLV354" s="94"/>
      <c r="RLW354" s="94"/>
      <c r="RLX354" s="94"/>
      <c r="RLY354" s="94"/>
      <c r="RLZ354" s="94"/>
      <c r="RMA354" s="94"/>
      <c r="RMB354" s="94"/>
      <c r="RMC354" s="94"/>
      <c r="RMD354" s="94"/>
      <c r="RME354" s="94"/>
      <c r="RMF354" s="94"/>
      <c r="RMG354" s="94"/>
      <c r="RMH354" s="94"/>
      <c r="RMI354" s="94"/>
      <c r="RMJ354" s="94"/>
      <c r="RMK354" s="94"/>
      <c r="RML354" s="94"/>
      <c r="RMM354" s="94"/>
      <c r="RMN354" s="94"/>
      <c r="RMO354" s="94"/>
      <c r="RMP354" s="94"/>
      <c r="RMQ354" s="94"/>
      <c r="RMR354" s="94"/>
      <c r="RMS354" s="94"/>
      <c r="RMT354" s="94"/>
      <c r="RMU354" s="94"/>
      <c r="RMV354" s="94"/>
      <c r="RMW354" s="94"/>
      <c r="RMX354" s="94"/>
      <c r="RMY354" s="94"/>
      <c r="RMZ354" s="94"/>
      <c r="RNA354" s="94"/>
      <c r="RNB354" s="94"/>
      <c r="RNC354" s="94"/>
      <c r="RND354" s="94"/>
      <c r="RNE354" s="94"/>
      <c r="RNF354" s="94"/>
      <c r="RNG354" s="94"/>
      <c r="RNH354" s="94"/>
      <c r="RNI354" s="94"/>
      <c r="RNJ354" s="94"/>
      <c r="RNK354" s="94"/>
      <c r="RNL354" s="94"/>
      <c r="RNM354" s="94"/>
      <c r="RNN354" s="94"/>
      <c r="RNO354" s="94"/>
      <c r="RNP354" s="94"/>
      <c r="RNQ354" s="94"/>
      <c r="RNR354" s="94"/>
      <c r="RNS354" s="94"/>
      <c r="RNT354" s="94"/>
      <c r="RNU354" s="94"/>
      <c r="RNV354" s="94"/>
      <c r="RNW354" s="94"/>
      <c r="RNX354" s="94"/>
      <c r="RNY354" s="94"/>
      <c r="RNZ354" s="94"/>
      <c r="ROA354" s="94"/>
      <c r="ROB354" s="94"/>
      <c r="ROC354" s="94"/>
      <c r="ROD354" s="94"/>
      <c r="ROE354" s="94"/>
      <c r="ROF354" s="94"/>
      <c r="ROG354" s="94"/>
      <c r="ROH354" s="94"/>
      <c r="ROI354" s="94"/>
      <c r="ROJ354" s="94"/>
      <c r="ROK354" s="94"/>
      <c r="ROL354" s="94"/>
      <c r="ROM354" s="94"/>
      <c r="RON354" s="94"/>
      <c r="ROO354" s="94"/>
      <c r="ROP354" s="94"/>
      <c r="ROQ354" s="94"/>
      <c r="ROR354" s="94"/>
      <c r="ROS354" s="94"/>
      <c r="ROT354" s="94"/>
      <c r="ROU354" s="94"/>
      <c r="ROV354" s="94"/>
      <c r="ROW354" s="94"/>
      <c r="ROX354" s="94"/>
      <c r="ROY354" s="94"/>
      <c r="ROZ354" s="94"/>
      <c r="RPA354" s="94"/>
      <c r="RPB354" s="94"/>
      <c r="RPC354" s="94"/>
      <c r="RPD354" s="94"/>
      <c r="RPE354" s="94"/>
      <c r="RPF354" s="94"/>
      <c r="RPG354" s="94"/>
      <c r="RPH354" s="94"/>
      <c r="RPI354" s="94"/>
      <c r="RPJ354" s="94"/>
      <c r="RPK354" s="94"/>
      <c r="RPL354" s="94"/>
      <c r="RPM354" s="94"/>
      <c r="RPN354" s="94"/>
      <c r="RPO354" s="94"/>
      <c r="RPP354" s="94"/>
      <c r="RPQ354" s="94"/>
      <c r="RPR354" s="94"/>
      <c r="RPS354" s="94"/>
      <c r="RPT354" s="94"/>
      <c r="RPU354" s="94"/>
      <c r="RPV354" s="94"/>
      <c r="RPW354" s="94"/>
      <c r="RPX354" s="94"/>
      <c r="RPY354" s="94"/>
      <c r="RPZ354" s="94"/>
      <c r="RQA354" s="94"/>
      <c r="RQB354" s="94"/>
      <c r="RQC354" s="94"/>
      <c r="RQD354" s="94"/>
      <c r="RQE354" s="94"/>
      <c r="RQF354" s="94"/>
      <c r="RQG354" s="94"/>
      <c r="RQH354" s="94"/>
      <c r="RQI354" s="94"/>
      <c r="RQJ354" s="94"/>
      <c r="RQK354" s="94"/>
      <c r="RQL354" s="94"/>
      <c r="RQM354" s="94"/>
      <c r="RQN354" s="94"/>
      <c r="RQO354" s="94"/>
      <c r="RQP354" s="94"/>
      <c r="RQQ354" s="94"/>
      <c r="RQR354" s="94"/>
      <c r="RQS354" s="94"/>
      <c r="RQT354" s="94"/>
      <c r="RQU354" s="94"/>
      <c r="RQV354" s="94"/>
      <c r="RQW354" s="94"/>
      <c r="RQX354" s="94"/>
      <c r="RQY354" s="94"/>
      <c r="RQZ354" s="94"/>
      <c r="RRA354" s="94"/>
      <c r="RRB354" s="94"/>
      <c r="RRC354" s="94"/>
      <c r="RRD354" s="94"/>
      <c r="RRE354" s="94"/>
      <c r="RRF354" s="94"/>
      <c r="RRG354" s="94"/>
      <c r="RRH354" s="94"/>
      <c r="RRI354" s="94"/>
      <c r="RRJ354" s="94"/>
      <c r="RRK354" s="94"/>
      <c r="RRL354" s="94"/>
      <c r="RRM354" s="94"/>
      <c r="RRN354" s="94"/>
      <c r="RRO354" s="94"/>
      <c r="RRP354" s="94"/>
      <c r="RRQ354" s="94"/>
      <c r="RRR354" s="94"/>
      <c r="RRS354" s="94"/>
      <c r="RRT354" s="94"/>
      <c r="RRU354" s="94"/>
      <c r="RRV354" s="94"/>
      <c r="RRW354" s="94"/>
      <c r="RRX354" s="94"/>
      <c r="RRY354" s="94"/>
      <c r="RRZ354" s="94"/>
      <c r="RSA354" s="94"/>
      <c r="RSB354" s="94"/>
      <c r="RSC354" s="94"/>
      <c r="RSD354" s="94"/>
      <c r="RSE354" s="94"/>
      <c r="RSF354" s="94"/>
      <c r="RSG354" s="94"/>
      <c r="RSH354" s="94"/>
      <c r="RSI354" s="94"/>
      <c r="RSJ354" s="94"/>
      <c r="RSK354" s="94"/>
      <c r="RSL354" s="94"/>
      <c r="RSM354" s="94"/>
      <c r="RSN354" s="94"/>
      <c r="RSO354" s="94"/>
      <c r="RSP354" s="94"/>
      <c r="RSQ354" s="94"/>
      <c r="RSR354" s="94"/>
      <c r="RSS354" s="94"/>
      <c r="RST354" s="94"/>
      <c r="RSU354" s="94"/>
      <c r="RSV354" s="94"/>
      <c r="RSW354" s="94"/>
      <c r="RSX354" s="94"/>
      <c r="RSY354" s="94"/>
      <c r="RSZ354" s="94"/>
      <c r="RTA354" s="94"/>
      <c r="RTB354" s="94"/>
      <c r="RTC354" s="94"/>
      <c r="RTD354" s="94"/>
      <c r="RTE354" s="94"/>
      <c r="RTF354" s="94"/>
      <c r="RTG354" s="94"/>
      <c r="RTH354" s="94"/>
      <c r="RTI354" s="94"/>
      <c r="RTJ354" s="94"/>
      <c r="RTK354" s="94"/>
      <c r="RTL354" s="94"/>
      <c r="RTM354" s="94"/>
      <c r="RTN354" s="94"/>
      <c r="RTO354" s="94"/>
      <c r="RTP354" s="94"/>
      <c r="RTQ354" s="94"/>
      <c r="RTR354" s="94"/>
      <c r="RTS354" s="94"/>
      <c r="RTT354" s="94"/>
      <c r="RTU354" s="94"/>
      <c r="RTV354" s="94"/>
      <c r="RTW354" s="94"/>
      <c r="RTX354" s="94"/>
      <c r="RTY354" s="94"/>
      <c r="RTZ354" s="94"/>
      <c r="RUA354" s="94"/>
      <c r="RUB354" s="94"/>
      <c r="RUC354" s="94"/>
      <c r="RUD354" s="94"/>
      <c r="RUE354" s="94"/>
      <c r="RUF354" s="94"/>
      <c r="RUG354" s="94"/>
      <c r="RUH354" s="94"/>
      <c r="RUI354" s="94"/>
      <c r="RUJ354" s="94"/>
      <c r="RUK354" s="94"/>
      <c r="RUL354" s="94"/>
      <c r="RUM354" s="94"/>
      <c r="RUN354" s="94"/>
      <c r="RUO354" s="94"/>
      <c r="RUP354" s="94"/>
      <c r="RUQ354" s="94"/>
      <c r="RUR354" s="94"/>
      <c r="RUS354" s="94"/>
      <c r="RUT354" s="94"/>
      <c r="RUU354" s="94"/>
      <c r="RUV354" s="94"/>
      <c r="RUW354" s="94"/>
      <c r="RUX354" s="94"/>
      <c r="RUY354" s="94"/>
      <c r="RUZ354" s="94"/>
      <c r="RVA354" s="94"/>
      <c r="RVB354" s="94"/>
      <c r="RVC354" s="94"/>
      <c r="RVD354" s="94"/>
      <c r="RVE354" s="94"/>
      <c r="RVF354" s="94"/>
      <c r="RVG354" s="94"/>
      <c r="RVH354" s="94"/>
      <c r="RVI354" s="94"/>
      <c r="RVJ354" s="94"/>
      <c r="RVK354" s="94"/>
      <c r="RVL354" s="94"/>
      <c r="RVM354" s="94"/>
      <c r="RVN354" s="94"/>
      <c r="RVO354" s="94"/>
      <c r="RVP354" s="94"/>
      <c r="RVQ354" s="94"/>
      <c r="RVR354" s="94"/>
      <c r="RVS354" s="94"/>
      <c r="RVT354" s="94"/>
      <c r="RVU354" s="94"/>
      <c r="RVV354" s="94"/>
      <c r="RVW354" s="94"/>
      <c r="RVX354" s="94"/>
      <c r="RVY354" s="94"/>
      <c r="RVZ354" s="94"/>
      <c r="RWA354" s="94"/>
      <c r="RWB354" s="94"/>
      <c r="RWC354" s="94"/>
      <c r="RWD354" s="94"/>
      <c r="RWE354" s="94"/>
      <c r="RWF354" s="94"/>
      <c r="RWG354" s="94"/>
      <c r="RWH354" s="94"/>
      <c r="RWI354" s="94"/>
      <c r="RWJ354" s="94"/>
      <c r="RWK354" s="94"/>
      <c r="RWL354" s="94"/>
      <c r="RWM354" s="94"/>
      <c r="RWN354" s="94"/>
      <c r="RWO354" s="94"/>
      <c r="RWP354" s="94"/>
      <c r="RWQ354" s="94"/>
      <c r="RWR354" s="94"/>
      <c r="RWS354" s="94"/>
      <c r="RWT354" s="94"/>
      <c r="RWU354" s="94"/>
      <c r="RWV354" s="94"/>
      <c r="RWW354" s="94"/>
      <c r="RWX354" s="94"/>
      <c r="RWY354" s="94"/>
      <c r="RWZ354" s="94"/>
      <c r="RXA354" s="94"/>
      <c r="RXB354" s="94"/>
      <c r="RXC354" s="94"/>
      <c r="RXD354" s="94"/>
      <c r="RXE354" s="94"/>
      <c r="RXF354" s="94"/>
      <c r="RXG354" s="94"/>
      <c r="RXH354" s="94"/>
      <c r="RXI354" s="94"/>
      <c r="RXJ354" s="94"/>
      <c r="RXK354" s="94"/>
      <c r="RXL354" s="94"/>
      <c r="RXM354" s="94"/>
      <c r="RXN354" s="94"/>
      <c r="RXO354" s="94"/>
      <c r="RXP354" s="94"/>
      <c r="RXQ354" s="94"/>
      <c r="RXR354" s="94"/>
      <c r="RXS354" s="94"/>
      <c r="RXT354" s="94"/>
      <c r="RXU354" s="94"/>
      <c r="RXV354" s="94"/>
      <c r="RXW354" s="94"/>
      <c r="RXX354" s="94"/>
      <c r="RXY354" s="94"/>
      <c r="RXZ354" s="94"/>
      <c r="RYA354" s="94"/>
      <c r="RYB354" s="94"/>
      <c r="RYC354" s="94"/>
      <c r="RYD354" s="94"/>
      <c r="RYE354" s="94"/>
      <c r="RYF354" s="94"/>
      <c r="RYG354" s="94"/>
      <c r="RYH354" s="94"/>
      <c r="RYI354" s="94"/>
      <c r="RYJ354" s="94"/>
      <c r="RYK354" s="94"/>
      <c r="RYL354" s="94"/>
      <c r="RYM354" s="94"/>
      <c r="RYN354" s="94"/>
      <c r="RYO354" s="94"/>
      <c r="RYP354" s="94"/>
      <c r="RYQ354" s="94"/>
      <c r="RYR354" s="94"/>
      <c r="RYS354" s="94"/>
      <c r="RYT354" s="94"/>
      <c r="RYU354" s="94"/>
      <c r="RYV354" s="94"/>
      <c r="RYW354" s="94"/>
      <c r="RYX354" s="94"/>
      <c r="RYY354" s="94"/>
      <c r="RYZ354" s="94"/>
      <c r="RZA354" s="94"/>
      <c r="RZB354" s="94"/>
      <c r="RZC354" s="94"/>
      <c r="RZD354" s="94"/>
      <c r="RZE354" s="94"/>
      <c r="RZF354" s="94"/>
      <c r="RZG354" s="94"/>
      <c r="RZH354" s="94"/>
      <c r="RZI354" s="94"/>
      <c r="RZJ354" s="94"/>
      <c r="RZK354" s="94"/>
      <c r="RZL354" s="94"/>
      <c r="RZM354" s="94"/>
      <c r="RZN354" s="94"/>
      <c r="RZO354" s="94"/>
      <c r="RZP354" s="94"/>
      <c r="RZQ354" s="94"/>
      <c r="RZR354" s="94"/>
      <c r="RZS354" s="94"/>
      <c r="RZT354" s="94"/>
      <c r="RZU354" s="94"/>
      <c r="RZV354" s="94"/>
      <c r="RZW354" s="94"/>
      <c r="RZX354" s="94"/>
      <c r="RZY354" s="94"/>
      <c r="RZZ354" s="94"/>
      <c r="SAA354" s="94"/>
      <c r="SAB354" s="94"/>
      <c r="SAC354" s="94"/>
      <c r="SAD354" s="94"/>
      <c r="SAE354" s="94"/>
      <c r="SAF354" s="94"/>
      <c r="SAG354" s="94"/>
      <c r="SAH354" s="94"/>
      <c r="SAI354" s="94"/>
      <c r="SAJ354" s="94"/>
      <c r="SAK354" s="94"/>
      <c r="SAL354" s="94"/>
      <c r="SAM354" s="94"/>
      <c r="SAN354" s="94"/>
      <c r="SAO354" s="94"/>
      <c r="SAP354" s="94"/>
      <c r="SAQ354" s="94"/>
      <c r="SAR354" s="94"/>
      <c r="SAS354" s="94"/>
      <c r="SAT354" s="94"/>
      <c r="SAU354" s="94"/>
      <c r="SAV354" s="94"/>
      <c r="SAW354" s="94"/>
      <c r="SAX354" s="94"/>
      <c r="SAY354" s="94"/>
      <c r="SAZ354" s="94"/>
      <c r="SBA354" s="94"/>
      <c r="SBB354" s="94"/>
      <c r="SBC354" s="94"/>
      <c r="SBD354" s="94"/>
      <c r="SBE354" s="94"/>
      <c r="SBF354" s="94"/>
      <c r="SBG354" s="94"/>
      <c r="SBH354" s="94"/>
      <c r="SBI354" s="94"/>
      <c r="SBJ354" s="94"/>
      <c r="SBK354" s="94"/>
      <c r="SBL354" s="94"/>
      <c r="SBM354" s="94"/>
      <c r="SBN354" s="94"/>
      <c r="SBO354" s="94"/>
      <c r="SBP354" s="94"/>
      <c r="SBQ354" s="94"/>
      <c r="SBR354" s="94"/>
      <c r="SBS354" s="94"/>
      <c r="SBT354" s="94"/>
      <c r="SBU354" s="94"/>
      <c r="SBV354" s="94"/>
      <c r="SBW354" s="94"/>
      <c r="SBX354" s="94"/>
      <c r="SBY354" s="94"/>
      <c r="SBZ354" s="94"/>
      <c r="SCA354" s="94"/>
      <c r="SCB354" s="94"/>
      <c r="SCC354" s="94"/>
      <c r="SCD354" s="94"/>
      <c r="SCE354" s="94"/>
      <c r="SCF354" s="94"/>
      <c r="SCG354" s="94"/>
      <c r="SCH354" s="94"/>
      <c r="SCI354" s="94"/>
      <c r="SCJ354" s="94"/>
      <c r="SCK354" s="94"/>
      <c r="SCL354" s="94"/>
      <c r="SCM354" s="94"/>
      <c r="SCN354" s="94"/>
      <c r="SCO354" s="94"/>
      <c r="SCP354" s="94"/>
      <c r="SCQ354" s="94"/>
      <c r="SCR354" s="94"/>
      <c r="SCS354" s="94"/>
      <c r="SCT354" s="94"/>
      <c r="SCU354" s="94"/>
      <c r="SCV354" s="94"/>
      <c r="SCW354" s="94"/>
      <c r="SCX354" s="94"/>
      <c r="SCY354" s="94"/>
      <c r="SCZ354" s="94"/>
      <c r="SDA354" s="94"/>
      <c r="SDB354" s="94"/>
      <c r="SDC354" s="94"/>
      <c r="SDD354" s="94"/>
      <c r="SDE354" s="94"/>
      <c r="SDF354" s="94"/>
      <c r="SDG354" s="94"/>
      <c r="SDH354" s="94"/>
      <c r="SDI354" s="94"/>
      <c r="SDJ354" s="94"/>
      <c r="SDK354" s="94"/>
      <c r="SDL354" s="94"/>
      <c r="SDM354" s="94"/>
      <c r="SDN354" s="94"/>
      <c r="SDO354" s="94"/>
      <c r="SDP354" s="94"/>
      <c r="SDQ354" s="94"/>
      <c r="SDR354" s="94"/>
      <c r="SDS354" s="94"/>
      <c r="SDT354" s="94"/>
      <c r="SDU354" s="94"/>
      <c r="SDV354" s="94"/>
      <c r="SDW354" s="94"/>
      <c r="SDX354" s="94"/>
      <c r="SDY354" s="94"/>
      <c r="SDZ354" s="94"/>
      <c r="SEA354" s="94"/>
      <c r="SEB354" s="94"/>
      <c r="SEC354" s="94"/>
      <c r="SED354" s="94"/>
      <c r="SEE354" s="94"/>
      <c r="SEF354" s="94"/>
      <c r="SEG354" s="94"/>
      <c r="SEH354" s="94"/>
      <c r="SEI354" s="94"/>
      <c r="SEJ354" s="94"/>
      <c r="SEK354" s="94"/>
      <c r="SEL354" s="94"/>
      <c r="SEM354" s="94"/>
      <c r="SEN354" s="94"/>
      <c r="SEO354" s="94"/>
      <c r="SEP354" s="94"/>
      <c r="SEQ354" s="94"/>
      <c r="SER354" s="94"/>
      <c r="SES354" s="94"/>
      <c r="SET354" s="94"/>
      <c r="SEU354" s="94"/>
      <c r="SEV354" s="94"/>
      <c r="SEW354" s="94"/>
      <c r="SEX354" s="94"/>
      <c r="SEY354" s="94"/>
      <c r="SEZ354" s="94"/>
      <c r="SFA354" s="94"/>
      <c r="SFB354" s="94"/>
      <c r="SFC354" s="94"/>
      <c r="SFD354" s="94"/>
      <c r="SFE354" s="94"/>
      <c r="SFF354" s="94"/>
      <c r="SFG354" s="94"/>
      <c r="SFH354" s="94"/>
      <c r="SFI354" s="94"/>
      <c r="SFJ354" s="94"/>
      <c r="SFK354" s="94"/>
      <c r="SFL354" s="94"/>
      <c r="SFM354" s="94"/>
      <c r="SFN354" s="94"/>
      <c r="SFO354" s="94"/>
      <c r="SFP354" s="94"/>
      <c r="SFQ354" s="94"/>
      <c r="SFR354" s="94"/>
      <c r="SFS354" s="94"/>
      <c r="SFT354" s="94"/>
      <c r="SFU354" s="94"/>
      <c r="SFV354" s="94"/>
      <c r="SFW354" s="94"/>
      <c r="SFX354" s="94"/>
      <c r="SFY354" s="94"/>
      <c r="SFZ354" s="94"/>
      <c r="SGA354" s="94"/>
      <c r="SGB354" s="94"/>
      <c r="SGC354" s="94"/>
      <c r="SGD354" s="94"/>
      <c r="SGE354" s="94"/>
      <c r="SGF354" s="94"/>
      <c r="SGG354" s="94"/>
      <c r="SGH354" s="94"/>
      <c r="SGI354" s="94"/>
      <c r="SGJ354" s="94"/>
      <c r="SGK354" s="94"/>
      <c r="SGL354" s="94"/>
      <c r="SGM354" s="94"/>
      <c r="SGN354" s="94"/>
      <c r="SGO354" s="94"/>
      <c r="SGP354" s="94"/>
      <c r="SGQ354" s="94"/>
      <c r="SGR354" s="94"/>
      <c r="SGS354" s="94"/>
      <c r="SGT354" s="94"/>
      <c r="SGU354" s="94"/>
      <c r="SGV354" s="94"/>
      <c r="SGW354" s="94"/>
      <c r="SGX354" s="94"/>
      <c r="SGY354" s="94"/>
      <c r="SGZ354" s="94"/>
      <c r="SHA354" s="94"/>
      <c r="SHB354" s="94"/>
      <c r="SHC354" s="94"/>
      <c r="SHD354" s="94"/>
      <c r="SHE354" s="94"/>
      <c r="SHF354" s="94"/>
      <c r="SHG354" s="94"/>
      <c r="SHH354" s="94"/>
      <c r="SHI354" s="94"/>
      <c r="SHJ354" s="94"/>
      <c r="SHK354" s="94"/>
      <c r="SHL354" s="94"/>
      <c r="SHM354" s="94"/>
      <c r="SHN354" s="94"/>
      <c r="SHO354" s="94"/>
      <c r="SHP354" s="94"/>
      <c r="SHQ354" s="94"/>
      <c r="SHR354" s="94"/>
      <c r="SHS354" s="94"/>
      <c r="SHT354" s="94"/>
      <c r="SHU354" s="94"/>
      <c r="SHV354" s="94"/>
      <c r="SHW354" s="94"/>
      <c r="SHX354" s="94"/>
      <c r="SHY354" s="94"/>
      <c r="SHZ354" s="94"/>
      <c r="SIA354" s="94"/>
      <c r="SIB354" s="94"/>
      <c r="SIC354" s="94"/>
      <c r="SID354" s="94"/>
      <c r="SIE354" s="94"/>
      <c r="SIF354" s="94"/>
      <c r="SIG354" s="94"/>
      <c r="SIH354" s="94"/>
      <c r="SII354" s="94"/>
      <c r="SIJ354" s="94"/>
      <c r="SIK354" s="94"/>
      <c r="SIL354" s="94"/>
      <c r="SIM354" s="94"/>
      <c r="SIN354" s="94"/>
      <c r="SIO354" s="94"/>
      <c r="SIP354" s="94"/>
      <c r="SIQ354" s="94"/>
      <c r="SIR354" s="94"/>
      <c r="SIS354" s="94"/>
      <c r="SIT354" s="94"/>
      <c r="SIU354" s="94"/>
      <c r="SIV354" s="94"/>
      <c r="SIW354" s="94"/>
      <c r="SIX354" s="94"/>
      <c r="SIY354" s="94"/>
      <c r="SIZ354" s="94"/>
      <c r="SJA354" s="94"/>
      <c r="SJB354" s="94"/>
      <c r="SJC354" s="94"/>
      <c r="SJD354" s="94"/>
      <c r="SJE354" s="94"/>
      <c r="SJF354" s="94"/>
      <c r="SJG354" s="94"/>
      <c r="SJH354" s="94"/>
      <c r="SJI354" s="94"/>
      <c r="SJJ354" s="94"/>
      <c r="SJK354" s="94"/>
      <c r="SJL354" s="94"/>
      <c r="SJM354" s="94"/>
      <c r="SJN354" s="94"/>
      <c r="SJO354" s="94"/>
      <c r="SJP354" s="94"/>
      <c r="SJQ354" s="94"/>
      <c r="SJR354" s="94"/>
      <c r="SJS354" s="94"/>
      <c r="SJT354" s="94"/>
      <c r="SJU354" s="94"/>
      <c r="SJV354" s="94"/>
      <c r="SJW354" s="94"/>
      <c r="SJX354" s="94"/>
      <c r="SJY354" s="94"/>
      <c r="SJZ354" s="94"/>
      <c r="SKA354" s="94"/>
      <c r="SKB354" s="94"/>
      <c r="SKC354" s="94"/>
      <c r="SKD354" s="94"/>
      <c r="SKE354" s="94"/>
      <c r="SKF354" s="94"/>
      <c r="SKG354" s="94"/>
      <c r="SKH354" s="94"/>
      <c r="SKI354" s="94"/>
      <c r="SKJ354" s="94"/>
      <c r="SKK354" s="94"/>
      <c r="SKL354" s="94"/>
      <c r="SKM354" s="94"/>
      <c r="SKN354" s="94"/>
      <c r="SKO354" s="94"/>
      <c r="SKP354" s="94"/>
      <c r="SKQ354" s="94"/>
      <c r="SKR354" s="94"/>
      <c r="SKS354" s="94"/>
      <c r="SKT354" s="94"/>
      <c r="SKU354" s="94"/>
      <c r="SKV354" s="94"/>
      <c r="SKW354" s="94"/>
      <c r="SKX354" s="94"/>
      <c r="SKY354" s="94"/>
      <c r="SKZ354" s="94"/>
      <c r="SLA354" s="94"/>
      <c r="SLB354" s="94"/>
      <c r="SLC354" s="94"/>
      <c r="SLD354" s="94"/>
      <c r="SLE354" s="94"/>
      <c r="SLF354" s="94"/>
      <c r="SLG354" s="94"/>
      <c r="SLH354" s="94"/>
      <c r="SLI354" s="94"/>
      <c r="SLJ354" s="94"/>
      <c r="SLK354" s="94"/>
      <c r="SLL354" s="94"/>
      <c r="SLM354" s="94"/>
      <c r="SLN354" s="94"/>
      <c r="SLO354" s="94"/>
      <c r="SLP354" s="94"/>
      <c r="SLQ354" s="94"/>
      <c r="SLR354" s="94"/>
      <c r="SLS354" s="94"/>
      <c r="SLT354" s="94"/>
      <c r="SLU354" s="94"/>
      <c r="SLV354" s="94"/>
      <c r="SLW354" s="94"/>
      <c r="SLX354" s="94"/>
      <c r="SLY354" s="94"/>
      <c r="SLZ354" s="94"/>
      <c r="SMA354" s="94"/>
      <c r="SMB354" s="94"/>
      <c r="SMC354" s="94"/>
      <c r="SMD354" s="94"/>
      <c r="SME354" s="94"/>
      <c r="SMF354" s="94"/>
      <c r="SMG354" s="94"/>
      <c r="SMH354" s="94"/>
      <c r="SMI354" s="94"/>
      <c r="SMJ354" s="94"/>
      <c r="SMK354" s="94"/>
      <c r="SML354" s="94"/>
      <c r="SMM354" s="94"/>
      <c r="SMN354" s="94"/>
      <c r="SMO354" s="94"/>
      <c r="SMP354" s="94"/>
      <c r="SMQ354" s="94"/>
      <c r="SMR354" s="94"/>
      <c r="SMS354" s="94"/>
      <c r="SMT354" s="94"/>
      <c r="SMU354" s="94"/>
      <c r="SMV354" s="94"/>
      <c r="SMW354" s="94"/>
      <c r="SMX354" s="94"/>
      <c r="SMY354" s="94"/>
      <c r="SMZ354" s="94"/>
      <c r="SNA354" s="94"/>
      <c r="SNB354" s="94"/>
      <c r="SNC354" s="94"/>
      <c r="SND354" s="94"/>
      <c r="SNE354" s="94"/>
      <c r="SNF354" s="94"/>
      <c r="SNG354" s="94"/>
      <c r="SNH354" s="94"/>
      <c r="SNI354" s="94"/>
      <c r="SNJ354" s="94"/>
      <c r="SNK354" s="94"/>
      <c r="SNL354" s="94"/>
      <c r="SNM354" s="94"/>
      <c r="SNN354" s="94"/>
      <c r="SNO354" s="94"/>
      <c r="SNP354" s="94"/>
      <c r="SNQ354" s="94"/>
      <c r="SNR354" s="94"/>
      <c r="SNS354" s="94"/>
      <c r="SNT354" s="94"/>
      <c r="SNU354" s="94"/>
      <c r="SNV354" s="94"/>
      <c r="SNW354" s="94"/>
      <c r="SNX354" s="94"/>
      <c r="SNY354" s="94"/>
      <c r="SNZ354" s="94"/>
      <c r="SOA354" s="94"/>
      <c r="SOB354" s="94"/>
      <c r="SOC354" s="94"/>
      <c r="SOD354" s="94"/>
      <c r="SOE354" s="94"/>
      <c r="SOF354" s="94"/>
      <c r="SOG354" s="94"/>
      <c r="SOH354" s="94"/>
      <c r="SOI354" s="94"/>
      <c r="SOJ354" s="94"/>
      <c r="SOK354" s="94"/>
      <c r="SOL354" s="94"/>
      <c r="SOM354" s="94"/>
      <c r="SON354" s="94"/>
      <c r="SOO354" s="94"/>
      <c r="SOP354" s="94"/>
      <c r="SOQ354" s="94"/>
      <c r="SOR354" s="94"/>
      <c r="SOS354" s="94"/>
      <c r="SOT354" s="94"/>
      <c r="SOU354" s="94"/>
      <c r="SOV354" s="94"/>
      <c r="SOW354" s="94"/>
      <c r="SOX354" s="94"/>
      <c r="SOY354" s="94"/>
      <c r="SOZ354" s="94"/>
      <c r="SPA354" s="94"/>
      <c r="SPB354" s="94"/>
      <c r="SPC354" s="94"/>
      <c r="SPD354" s="94"/>
      <c r="SPE354" s="94"/>
      <c r="SPF354" s="94"/>
      <c r="SPG354" s="94"/>
      <c r="SPH354" s="94"/>
      <c r="SPI354" s="94"/>
      <c r="SPJ354" s="94"/>
      <c r="SPK354" s="94"/>
      <c r="SPL354" s="94"/>
      <c r="SPM354" s="94"/>
      <c r="SPN354" s="94"/>
      <c r="SPO354" s="94"/>
      <c r="SPP354" s="94"/>
      <c r="SPQ354" s="94"/>
      <c r="SPR354" s="94"/>
      <c r="SPS354" s="94"/>
      <c r="SPT354" s="94"/>
      <c r="SPU354" s="94"/>
      <c r="SPV354" s="94"/>
      <c r="SPW354" s="94"/>
      <c r="SPX354" s="94"/>
      <c r="SPY354" s="94"/>
      <c r="SPZ354" s="94"/>
      <c r="SQA354" s="94"/>
      <c r="SQB354" s="94"/>
      <c r="SQC354" s="94"/>
      <c r="SQD354" s="94"/>
      <c r="SQE354" s="94"/>
      <c r="SQF354" s="94"/>
      <c r="SQG354" s="94"/>
      <c r="SQH354" s="94"/>
      <c r="SQI354" s="94"/>
      <c r="SQJ354" s="94"/>
      <c r="SQK354" s="94"/>
      <c r="SQL354" s="94"/>
      <c r="SQM354" s="94"/>
      <c r="SQN354" s="94"/>
      <c r="SQO354" s="94"/>
      <c r="SQP354" s="94"/>
      <c r="SQQ354" s="94"/>
      <c r="SQR354" s="94"/>
      <c r="SQS354" s="94"/>
      <c r="SQT354" s="94"/>
      <c r="SQU354" s="94"/>
      <c r="SQV354" s="94"/>
      <c r="SQW354" s="94"/>
      <c r="SQX354" s="94"/>
      <c r="SQY354" s="94"/>
      <c r="SQZ354" s="94"/>
      <c r="SRA354" s="94"/>
      <c r="SRB354" s="94"/>
      <c r="SRC354" s="94"/>
      <c r="SRD354" s="94"/>
      <c r="SRE354" s="94"/>
      <c r="SRF354" s="94"/>
      <c r="SRG354" s="94"/>
      <c r="SRH354" s="94"/>
      <c r="SRI354" s="94"/>
      <c r="SRJ354" s="94"/>
      <c r="SRK354" s="94"/>
      <c r="SRL354" s="94"/>
      <c r="SRM354" s="94"/>
      <c r="SRN354" s="94"/>
      <c r="SRO354" s="94"/>
      <c r="SRP354" s="94"/>
      <c r="SRQ354" s="94"/>
      <c r="SRR354" s="94"/>
      <c r="SRS354" s="94"/>
      <c r="SRT354" s="94"/>
      <c r="SRU354" s="94"/>
      <c r="SRV354" s="94"/>
      <c r="SRW354" s="94"/>
      <c r="SRX354" s="94"/>
      <c r="SRY354" s="94"/>
      <c r="SRZ354" s="94"/>
      <c r="SSA354" s="94"/>
      <c r="SSB354" s="94"/>
      <c r="SSC354" s="94"/>
      <c r="SSD354" s="94"/>
      <c r="SSE354" s="94"/>
      <c r="SSF354" s="94"/>
      <c r="SSG354" s="94"/>
      <c r="SSH354" s="94"/>
      <c r="SSI354" s="94"/>
      <c r="SSJ354" s="94"/>
      <c r="SSK354" s="94"/>
      <c r="SSL354" s="94"/>
      <c r="SSM354" s="94"/>
      <c r="SSN354" s="94"/>
      <c r="SSO354" s="94"/>
      <c r="SSP354" s="94"/>
      <c r="SSQ354" s="94"/>
      <c r="SSR354" s="94"/>
      <c r="SSS354" s="94"/>
      <c r="SST354" s="94"/>
      <c r="SSU354" s="94"/>
      <c r="SSV354" s="94"/>
      <c r="SSW354" s="94"/>
      <c r="SSX354" s="94"/>
      <c r="SSY354" s="94"/>
      <c r="SSZ354" s="94"/>
      <c r="STA354" s="94"/>
      <c r="STB354" s="94"/>
      <c r="STC354" s="94"/>
      <c r="STD354" s="94"/>
      <c r="STE354" s="94"/>
      <c r="STF354" s="94"/>
      <c r="STG354" s="94"/>
      <c r="STH354" s="94"/>
      <c r="STI354" s="94"/>
      <c r="STJ354" s="94"/>
      <c r="STK354" s="94"/>
      <c r="STL354" s="94"/>
      <c r="STM354" s="94"/>
      <c r="STN354" s="94"/>
      <c r="STO354" s="94"/>
      <c r="STP354" s="94"/>
      <c r="STQ354" s="94"/>
      <c r="STR354" s="94"/>
      <c r="STS354" s="94"/>
      <c r="STT354" s="94"/>
      <c r="STU354" s="94"/>
      <c r="STV354" s="94"/>
      <c r="STW354" s="94"/>
      <c r="STX354" s="94"/>
      <c r="STY354" s="94"/>
      <c r="STZ354" s="94"/>
      <c r="SUA354" s="94"/>
      <c r="SUB354" s="94"/>
      <c r="SUC354" s="94"/>
      <c r="SUD354" s="94"/>
      <c r="SUE354" s="94"/>
      <c r="SUF354" s="94"/>
      <c r="SUG354" s="94"/>
      <c r="SUH354" s="94"/>
      <c r="SUI354" s="94"/>
      <c r="SUJ354" s="94"/>
      <c r="SUK354" s="94"/>
      <c r="SUL354" s="94"/>
      <c r="SUM354" s="94"/>
      <c r="SUN354" s="94"/>
      <c r="SUO354" s="94"/>
      <c r="SUP354" s="94"/>
      <c r="SUQ354" s="94"/>
      <c r="SUR354" s="94"/>
      <c r="SUS354" s="94"/>
      <c r="SUT354" s="94"/>
      <c r="SUU354" s="94"/>
      <c r="SUV354" s="94"/>
      <c r="SUW354" s="94"/>
      <c r="SUX354" s="94"/>
      <c r="SUY354" s="94"/>
      <c r="SUZ354" s="94"/>
      <c r="SVA354" s="94"/>
      <c r="SVB354" s="94"/>
      <c r="SVC354" s="94"/>
      <c r="SVD354" s="94"/>
      <c r="SVE354" s="94"/>
      <c r="SVF354" s="94"/>
      <c r="SVG354" s="94"/>
      <c r="SVH354" s="94"/>
      <c r="SVI354" s="94"/>
      <c r="SVJ354" s="94"/>
      <c r="SVK354" s="94"/>
      <c r="SVL354" s="94"/>
      <c r="SVM354" s="94"/>
      <c r="SVN354" s="94"/>
      <c r="SVO354" s="94"/>
      <c r="SVP354" s="94"/>
      <c r="SVQ354" s="94"/>
      <c r="SVR354" s="94"/>
      <c r="SVS354" s="94"/>
      <c r="SVT354" s="94"/>
      <c r="SVU354" s="94"/>
      <c r="SVV354" s="94"/>
      <c r="SVW354" s="94"/>
      <c r="SVX354" s="94"/>
      <c r="SVY354" s="94"/>
      <c r="SVZ354" s="94"/>
      <c r="SWA354" s="94"/>
      <c r="SWB354" s="94"/>
      <c r="SWC354" s="94"/>
      <c r="SWD354" s="94"/>
      <c r="SWE354" s="94"/>
      <c r="SWF354" s="94"/>
      <c r="SWG354" s="94"/>
      <c r="SWH354" s="94"/>
      <c r="SWI354" s="94"/>
      <c r="SWJ354" s="94"/>
      <c r="SWK354" s="94"/>
      <c r="SWL354" s="94"/>
      <c r="SWM354" s="94"/>
      <c r="SWN354" s="94"/>
      <c r="SWO354" s="94"/>
      <c r="SWP354" s="94"/>
      <c r="SWQ354" s="94"/>
      <c r="SWR354" s="94"/>
      <c r="SWS354" s="94"/>
      <c r="SWT354" s="94"/>
      <c r="SWU354" s="94"/>
      <c r="SWV354" s="94"/>
      <c r="SWW354" s="94"/>
      <c r="SWX354" s="94"/>
      <c r="SWY354" s="94"/>
      <c r="SWZ354" s="94"/>
      <c r="SXA354" s="94"/>
      <c r="SXB354" s="94"/>
      <c r="SXC354" s="94"/>
      <c r="SXD354" s="94"/>
      <c r="SXE354" s="94"/>
      <c r="SXF354" s="94"/>
      <c r="SXG354" s="94"/>
      <c r="SXH354" s="94"/>
      <c r="SXI354" s="94"/>
      <c r="SXJ354" s="94"/>
      <c r="SXK354" s="94"/>
      <c r="SXL354" s="94"/>
      <c r="SXM354" s="94"/>
      <c r="SXN354" s="94"/>
      <c r="SXO354" s="94"/>
      <c r="SXP354" s="94"/>
      <c r="SXQ354" s="94"/>
      <c r="SXR354" s="94"/>
      <c r="SXS354" s="94"/>
      <c r="SXT354" s="94"/>
      <c r="SXU354" s="94"/>
      <c r="SXV354" s="94"/>
      <c r="SXW354" s="94"/>
      <c r="SXX354" s="94"/>
      <c r="SXY354" s="94"/>
      <c r="SXZ354" s="94"/>
      <c r="SYA354" s="94"/>
      <c r="SYB354" s="94"/>
      <c r="SYC354" s="94"/>
      <c r="SYD354" s="94"/>
      <c r="SYE354" s="94"/>
      <c r="SYF354" s="94"/>
      <c r="SYG354" s="94"/>
      <c r="SYH354" s="94"/>
      <c r="SYI354" s="94"/>
      <c r="SYJ354" s="94"/>
      <c r="SYK354" s="94"/>
      <c r="SYL354" s="94"/>
      <c r="SYM354" s="94"/>
      <c r="SYN354" s="94"/>
      <c r="SYO354" s="94"/>
      <c r="SYP354" s="94"/>
      <c r="SYQ354" s="94"/>
      <c r="SYR354" s="94"/>
      <c r="SYS354" s="94"/>
      <c r="SYT354" s="94"/>
      <c r="SYU354" s="94"/>
      <c r="SYV354" s="94"/>
      <c r="SYW354" s="94"/>
      <c r="SYX354" s="94"/>
      <c r="SYY354" s="94"/>
      <c r="SYZ354" s="94"/>
      <c r="SZA354" s="94"/>
      <c r="SZB354" s="94"/>
      <c r="SZC354" s="94"/>
      <c r="SZD354" s="94"/>
      <c r="SZE354" s="94"/>
      <c r="SZF354" s="94"/>
      <c r="SZG354" s="94"/>
      <c r="SZH354" s="94"/>
      <c r="SZI354" s="94"/>
      <c r="SZJ354" s="94"/>
      <c r="SZK354" s="94"/>
      <c r="SZL354" s="94"/>
      <c r="SZM354" s="94"/>
      <c r="SZN354" s="94"/>
      <c r="SZO354" s="94"/>
      <c r="SZP354" s="94"/>
      <c r="SZQ354" s="94"/>
      <c r="SZR354" s="94"/>
      <c r="SZS354" s="94"/>
      <c r="SZT354" s="94"/>
      <c r="SZU354" s="94"/>
      <c r="SZV354" s="94"/>
      <c r="SZW354" s="94"/>
      <c r="SZX354" s="94"/>
      <c r="SZY354" s="94"/>
      <c r="SZZ354" s="94"/>
      <c r="TAA354" s="94"/>
      <c r="TAB354" s="94"/>
      <c r="TAC354" s="94"/>
      <c r="TAD354" s="94"/>
      <c r="TAE354" s="94"/>
      <c r="TAF354" s="94"/>
      <c r="TAG354" s="94"/>
      <c r="TAH354" s="94"/>
      <c r="TAI354" s="94"/>
      <c r="TAJ354" s="94"/>
      <c r="TAK354" s="94"/>
      <c r="TAL354" s="94"/>
      <c r="TAM354" s="94"/>
      <c r="TAN354" s="94"/>
      <c r="TAO354" s="94"/>
      <c r="TAP354" s="94"/>
      <c r="TAQ354" s="94"/>
      <c r="TAR354" s="94"/>
      <c r="TAS354" s="94"/>
      <c r="TAT354" s="94"/>
      <c r="TAU354" s="94"/>
      <c r="TAV354" s="94"/>
      <c r="TAW354" s="94"/>
      <c r="TAX354" s="94"/>
      <c r="TAY354" s="94"/>
      <c r="TAZ354" s="94"/>
      <c r="TBA354" s="94"/>
      <c r="TBB354" s="94"/>
      <c r="TBC354" s="94"/>
      <c r="TBD354" s="94"/>
      <c r="TBE354" s="94"/>
      <c r="TBF354" s="94"/>
      <c r="TBG354" s="94"/>
      <c r="TBH354" s="94"/>
      <c r="TBI354" s="94"/>
      <c r="TBJ354" s="94"/>
      <c r="TBK354" s="94"/>
      <c r="TBL354" s="94"/>
      <c r="TBM354" s="94"/>
      <c r="TBN354" s="94"/>
      <c r="TBO354" s="94"/>
      <c r="TBP354" s="94"/>
      <c r="TBQ354" s="94"/>
      <c r="TBR354" s="94"/>
      <c r="TBS354" s="94"/>
      <c r="TBT354" s="94"/>
      <c r="TBU354" s="94"/>
      <c r="TBV354" s="94"/>
      <c r="TBW354" s="94"/>
      <c r="TBX354" s="94"/>
      <c r="TBY354" s="94"/>
      <c r="TBZ354" s="94"/>
      <c r="TCA354" s="94"/>
      <c r="TCB354" s="94"/>
      <c r="TCC354" s="94"/>
      <c r="TCD354" s="94"/>
      <c r="TCE354" s="94"/>
      <c r="TCF354" s="94"/>
      <c r="TCG354" s="94"/>
      <c r="TCH354" s="94"/>
      <c r="TCI354" s="94"/>
      <c r="TCJ354" s="94"/>
      <c r="TCK354" s="94"/>
      <c r="TCL354" s="94"/>
      <c r="TCM354" s="94"/>
      <c r="TCN354" s="94"/>
      <c r="TCO354" s="94"/>
      <c r="TCP354" s="94"/>
      <c r="TCQ354" s="94"/>
      <c r="TCR354" s="94"/>
      <c r="TCS354" s="94"/>
      <c r="TCT354" s="94"/>
      <c r="TCU354" s="94"/>
      <c r="TCV354" s="94"/>
      <c r="TCW354" s="94"/>
      <c r="TCX354" s="94"/>
      <c r="TCY354" s="94"/>
      <c r="TCZ354" s="94"/>
      <c r="TDA354" s="94"/>
      <c r="TDB354" s="94"/>
      <c r="TDC354" s="94"/>
      <c r="TDD354" s="94"/>
      <c r="TDE354" s="94"/>
      <c r="TDF354" s="94"/>
      <c r="TDG354" s="94"/>
      <c r="TDH354" s="94"/>
      <c r="TDI354" s="94"/>
      <c r="TDJ354" s="94"/>
      <c r="TDK354" s="94"/>
      <c r="TDL354" s="94"/>
      <c r="TDM354" s="94"/>
      <c r="TDN354" s="94"/>
      <c r="TDO354" s="94"/>
      <c r="TDP354" s="94"/>
      <c r="TDQ354" s="94"/>
      <c r="TDR354" s="94"/>
      <c r="TDS354" s="94"/>
      <c r="TDT354" s="94"/>
      <c r="TDU354" s="94"/>
      <c r="TDV354" s="94"/>
      <c r="TDW354" s="94"/>
      <c r="TDX354" s="94"/>
      <c r="TDY354" s="94"/>
      <c r="TDZ354" s="94"/>
      <c r="TEA354" s="94"/>
      <c r="TEB354" s="94"/>
      <c r="TEC354" s="94"/>
      <c r="TED354" s="94"/>
      <c r="TEE354" s="94"/>
      <c r="TEF354" s="94"/>
      <c r="TEG354" s="94"/>
      <c r="TEH354" s="94"/>
      <c r="TEI354" s="94"/>
      <c r="TEJ354" s="94"/>
      <c r="TEK354" s="94"/>
      <c r="TEL354" s="94"/>
      <c r="TEM354" s="94"/>
      <c r="TEN354" s="94"/>
      <c r="TEO354" s="94"/>
      <c r="TEP354" s="94"/>
      <c r="TEQ354" s="94"/>
      <c r="TER354" s="94"/>
      <c r="TES354" s="94"/>
      <c r="TET354" s="94"/>
      <c r="TEU354" s="94"/>
      <c r="TEV354" s="94"/>
      <c r="TEW354" s="94"/>
      <c r="TEX354" s="94"/>
      <c r="TEY354" s="94"/>
      <c r="TEZ354" s="94"/>
      <c r="TFA354" s="94"/>
      <c r="TFB354" s="94"/>
      <c r="TFC354" s="94"/>
      <c r="TFD354" s="94"/>
      <c r="TFE354" s="94"/>
      <c r="TFF354" s="94"/>
      <c r="TFG354" s="94"/>
      <c r="TFH354" s="94"/>
      <c r="TFI354" s="94"/>
      <c r="TFJ354" s="94"/>
      <c r="TFK354" s="94"/>
      <c r="TFL354" s="94"/>
      <c r="TFM354" s="94"/>
      <c r="TFN354" s="94"/>
      <c r="TFO354" s="94"/>
      <c r="TFP354" s="94"/>
      <c r="TFQ354" s="94"/>
      <c r="TFR354" s="94"/>
      <c r="TFS354" s="94"/>
      <c r="TFT354" s="94"/>
      <c r="TFU354" s="94"/>
      <c r="TFV354" s="94"/>
      <c r="TFW354" s="94"/>
      <c r="TFX354" s="94"/>
      <c r="TFY354" s="94"/>
      <c r="TFZ354" s="94"/>
      <c r="TGA354" s="94"/>
      <c r="TGB354" s="94"/>
      <c r="TGC354" s="94"/>
      <c r="TGD354" s="94"/>
      <c r="TGE354" s="94"/>
      <c r="TGF354" s="94"/>
      <c r="TGG354" s="94"/>
      <c r="TGH354" s="94"/>
      <c r="TGI354" s="94"/>
      <c r="TGJ354" s="94"/>
      <c r="TGK354" s="94"/>
      <c r="TGL354" s="94"/>
      <c r="TGM354" s="94"/>
      <c r="TGN354" s="94"/>
      <c r="TGO354" s="94"/>
      <c r="TGP354" s="94"/>
      <c r="TGQ354" s="94"/>
      <c r="TGR354" s="94"/>
      <c r="TGS354" s="94"/>
      <c r="TGT354" s="94"/>
      <c r="TGU354" s="94"/>
      <c r="TGV354" s="94"/>
      <c r="TGW354" s="94"/>
      <c r="TGX354" s="94"/>
      <c r="TGY354" s="94"/>
      <c r="TGZ354" s="94"/>
      <c r="THA354" s="94"/>
      <c r="THB354" s="94"/>
      <c r="THC354" s="94"/>
      <c r="THD354" s="94"/>
      <c r="THE354" s="94"/>
      <c r="THF354" s="94"/>
      <c r="THG354" s="94"/>
      <c r="THH354" s="94"/>
      <c r="THI354" s="94"/>
      <c r="THJ354" s="94"/>
      <c r="THK354" s="94"/>
      <c r="THL354" s="94"/>
      <c r="THM354" s="94"/>
      <c r="THN354" s="94"/>
      <c r="THO354" s="94"/>
      <c r="THP354" s="94"/>
      <c r="THQ354" s="94"/>
      <c r="THR354" s="94"/>
      <c r="THS354" s="94"/>
      <c r="THT354" s="94"/>
      <c r="THU354" s="94"/>
      <c r="THV354" s="94"/>
      <c r="THW354" s="94"/>
      <c r="THX354" s="94"/>
      <c r="THY354" s="94"/>
      <c r="THZ354" s="94"/>
      <c r="TIA354" s="94"/>
      <c r="TIB354" s="94"/>
      <c r="TIC354" s="94"/>
      <c r="TID354" s="94"/>
      <c r="TIE354" s="94"/>
      <c r="TIF354" s="94"/>
      <c r="TIG354" s="94"/>
      <c r="TIH354" s="94"/>
      <c r="TII354" s="94"/>
      <c r="TIJ354" s="94"/>
      <c r="TIK354" s="94"/>
      <c r="TIL354" s="94"/>
      <c r="TIM354" s="94"/>
      <c r="TIN354" s="94"/>
      <c r="TIO354" s="94"/>
      <c r="TIP354" s="94"/>
      <c r="TIQ354" s="94"/>
      <c r="TIR354" s="94"/>
      <c r="TIS354" s="94"/>
      <c r="TIT354" s="94"/>
      <c r="TIU354" s="94"/>
      <c r="TIV354" s="94"/>
      <c r="TIW354" s="94"/>
      <c r="TIX354" s="94"/>
      <c r="TIY354" s="94"/>
      <c r="TIZ354" s="94"/>
      <c r="TJA354" s="94"/>
      <c r="TJB354" s="94"/>
      <c r="TJC354" s="94"/>
      <c r="TJD354" s="94"/>
      <c r="TJE354" s="94"/>
      <c r="TJF354" s="94"/>
      <c r="TJG354" s="94"/>
      <c r="TJH354" s="94"/>
      <c r="TJI354" s="94"/>
      <c r="TJJ354" s="94"/>
      <c r="TJK354" s="94"/>
      <c r="TJL354" s="94"/>
      <c r="TJM354" s="94"/>
      <c r="TJN354" s="94"/>
      <c r="TJO354" s="94"/>
      <c r="TJP354" s="94"/>
      <c r="TJQ354" s="94"/>
      <c r="TJR354" s="94"/>
      <c r="TJS354" s="94"/>
      <c r="TJT354" s="94"/>
      <c r="TJU354" s="94"/>
      <c r="TJV354" s="94"/>
      <c r="TJW354" s="94"/>
      <c r="TJX354" s="94"/>
      <c r="TJY354" s="94"/>
      <c r="TJZ354" s="94"/>
      <c r="TKA354" s="94"/>
      <c r="TKB354" s="94"/>
      <c r="TKC354" s="94"/>
      <c r="TKD354" s="94"/>
      <c r="TKE354" s="94"/>
      <c r="TKF354" s="94"/>
      <c r="TKG354" s="94"/>
      <c r="TKH354" s="94"/>
      <c r="TKI354" s="94"/>
      <c r="TKJ354" s="94"/>
      <c r="TKK354" s="94"/>
      <c r="TKL354" s="94"/>
      <c r="TKM354" s="94"/>
      <c r="TKN354" s="94"/>
      <c r="TKO354" s="94"/>
      <c r="TKP354" s="94"/>
      <c r="TKQ354" s="94"/>
      <c r="TKR354" s="94"/>
      <c r="TKS354" s="94"/>
      <c r="TKT354" s="94"/>
      <c r="TKU354" s="94"/>
      <c r="TKV354" s="94"/>
      <c r="TKW354" s="94"/>
      <c r="TKX354" s="94"/>
      <c r="TKY354" s="94"/>
      <c r="TKZ354" s="94"/>
      <c r="TLA354" s="94"/>
      <c r="TLB354" s="94"/>
      <c r="TLC354" s="94"/>
      <c r="TLD354" s="94"/>
      <c r="TLE354" s="94"/>
      <c r="TLF354" s="94"/>
      <c r="TLG354" s="94"/>
      <c r="TLH354" s="94"/>
      <c r="TLI354" s="94"/>
      <c r="TLJ354" s="94"/>
      <c r="TLK354" s="94"/>
      <c r="TLL354" s="94"/>
      <c r="TLM354" s="94"/>
      <c r="TLN354" s="94"/>
      <c r="TLO354" s="94"/>
      <c r="TLP354" s="94"/>
      <c r="TLQ354" s="94"/>
      <c r="TLR354" s="94"/>
      <c r="TLS354" s="94"/>
      <c r="TLT354" s="94"/>
      <c r="TLU354" s="94"/>
      <c r="TLV354" s="94"/>
      <c r="TLW354" s="94"/>
      <c r="TLX354" s="94"/>
      <c r="TLY354" s="94"/>
      <c r="TLZ354" s="94"/>
      <c r="TMA354" s="94"/>
      <c r="TMB354" s="94"/>
      <c r="TMC354" s="94"/>
      <c r="TMD354" s="94"/>
      <c r="TME354" s="94"/>
      <c r="TMF354" s="94"/>
      <c r="TMG354" s="94"/>
      <c r="TMH354" s="94"/>
      <c r="TMI354" s="94"/>
      <c r="TMJ354" s="94"/>
      <c r="TMK354" s="94"/>
      <c r="TML354" s="94"/>
      <c r="TMM354" s="94"/>
      <c r="TMN354" s="94"/>
      <c r="TMO354" s="94"/>
      <c r="TMP354" s="94"/>
      <c r="TMQ354" s="94"/>
      <c r="TMR354" s="94"/>
      <c r="TMS354" s="94"/>
      <c r="TMT354" s="94"/>
      <c r="TMU354" s="94"/>
      <c r="TMV354" s="94"/>
      <c r="TMW354" s="94"/>
      <c r="TMX354" s="94"/>
      <c r="TMY354" s="94"/>
      <c r="TMZ354" s="94"/>
      <c r="TNA354" s="94"/>
      <c r="TNB354" s="94"/>
      <c r="TNC354" s="94"/>
      <c r="TND354" s="94"/>
      <c r="TNE354" s="94"/>
      <c r="TNF354" s="94"/>
      <c r="TNG354" s="94"/>
      <c r="TNH354" s="94"/>
      <c r="TNI354" s="94"/>
      <c r="TNJ354" s="94"/>
      <c r="TNK354" s="94"/>
      <c r="TNL354" s="94"/>
      <c r="TNM354" s="94"/>
      <c r="TNN354" s="94"/>
      <c r="TNO354" s="94"/>
      <c r="TNP354" s="94"/>
      <c r="TNQ354" s="94"/>
      <c r="TNR354" s="94"/>
      <c r="TNS354" s="94"/>
      <c r="TNT354" s="94"/>
      <c r="TNU354" s="94"/>
      <c r="TNV354" s="94"/>
      <c r="TNW354" s="94"/>
      <c r="TNX354" s="94"/>
      <c r="TNY354" s="94"/>
      <c r="TNZ354" s="94"/>
      <c r="TOA354" s="94"/>
      <c r="TOB354" s="94"/>
      <c r="TOC354" s="94"/>
      <c r="TOD354" s="94"/>
      <c r="TOE354" s="94"/>
      <c r="TOF354" s="94"/>
      <c r="TOG354" s="94"/>
      <c r="TOH354" s="94"/>
      <c r="TOI354" s="94"/>
      <c r="TOJ354" s="94"/>
      <c r="TOK354" s="94"/>
      <c r="TOL354" s="94"/>
      <c r="TOM354" s="94"/>
      <c r="TON354" s="94"/>
      <c r="TOO354" s="94"/>
      <c r="TOP354" s="94"/>
      <c r="TOQ354" s="94"/>
      <c r="TOR354" s="94"/>
      <c r="TOS354" s="94"/>
      <c r="TOT354" s="94"/>
      <c r="TOU354" s="94"/>
      <c r="TOV354" s="94"/>
      <c r="TOW354" s="94"/>
      <c r="TOX354" s="94"/>
      <c r="TOY354" s="94"/>
      <c r="TOZ354" s="94"/>
      <c r="TPA354" s="94"/>
      <c r="TPB354" s="94"/>
      <c r="TPC354" s="94"/>
      <c r="TPD354" s="94"/>
      <c r="TPE354" s="94"/>
      <c r="TPF354" s="94"/>
      <c r="TPG354" s="94"/>
      <c r="TPH354" s="94"/>
      <c r="TPI354" s="94"/>
      <c r="TPJ354" s="94"/>
      <c r="TPK354" s="94"/>
      <c r="TPL354" s="94"/>
      <c r="TPM354" s="94"/>
      <c r="TPN354" s="94"/>
      <c r="TPO354" s="94"/>
      <c r="TPP354" s="94"/>
      <c r="TPQ354" s="94"/>
      <c r="TPR354" s="94"/>
      <c r="TPS354" s="94"/>
      <c r="TPT354" s="94"/>
      <c r="TPU354" s="94"/>
      <c r="TPV354" s="94"/>
      <c r="TPW354" s="94"/>
      <c r="TPX354" s="94"/>
      <c r="TPY354" s="94"/>
      <c r="TPZ354" s="94"/>
      <c r="TQA354" s="94"/>
      <c r="TQB354" s="94"/>
      <c r="TQC354" s="94"/>
      <c r="TQD354" s="94"/>
      <c r="TQE354" s="94"/>
      <c r="TQF354" s="94"/>
      <c r="TQG354" s="94"/>
      <c r="TQH354" s="94"/>
      <c r="TQI354" s="94"/>
      <c r="TQJ354" s="94"/>
      <c r="TQK354" s="94"/>
      <c r="TQL354" s="94"/>
      <c r="TQM354" s="94"/>
      <c r="TQN354" s="94"/>
      <c r="TQO354" s="94"/>
      <c r="TQP354" s="94"/>
      <c r="TQQ354" s="94"/>
      <c r="TQR354" s="94"/>
      <c r="TQS354" s="94"/>
      <c r="TQT354" s="94"/>
      <c r="TQU354" s="94"/>
      <c r="TQV354" s="94"/>
      <c r="TQW354" s="94"/>
      <c r="TQX354" s="94"/>
      <c r="TQY354" s="94"/>
      <c r="TQZ354" s="94"/>
      <c r="TRA354" s="94"/>
      <c r="TRB354" s="94"/>
      <c r="TRC354" s="94"/>
      <c r="TRD354" s="94"/>
      <c r="TRE354" s="94"/>
      <c r="TRF354" s="94"/>
      <c r="TRG354" s="94"/>
      <c r="TRH354" s="94"/>
      <c r="TRI354" s="94"/>
      <c r="TRJ354" s="94"/>
      <c r="TRK354" s="94"/>
      <c r="TRL354" s="94"/>
      <c r="TRM354" s="94"/>
      <c r="TRN354" s="94"/>
      <c r="TRO354" s="94"/>
      <c r="TRP354" s="94"/>
      <c r="TRQ354" s="94"/>
      <c r="TRR354" s="94"/>
      <c r="TRS354" s="94"/>
      <c r="TRT354" s="94"/>
      <c r="TRU354" s="94"/>
      <c r="TRV354" s="94"/>
      <c r="TRW354" s="94"/>
      <c r="TRX354" s="94"/>
      <c r="TRY354" s="94"/>
      <c r="TRZ354" s="94"/>
      <c r="TSA354" s="94"/>
      <c r="TSB354" s="94"/>
      <c r="TSC354" s="94"/>
      <c r="TSD354" s="94"/>
      <c r="TSE354" s="94"/>
      <c r="TSF354" s="94"/>
      <c r="TSG354" s="94"/>
      <c r="TSH354" s="94"/>
      <c r="TSI354" s="94"/>
      <c r="TSJ354" s="94"/>
      <c r="TSK354" s="94"/>
      <c r="TSL354" s="94"/>
      <c r="TSM354" s="94"/>
      <c r="TSN354" s="94"/>
      <c r="TSO354" s="94"/>
      <c r="TSP354" s="94"/>
      <c r="TSQ354" s="94"/>
      <c r="TSR354" s="94"/>
      <c r="TSS354" s="94"/>
      <c r="TST354" s="94"/>
      <c r="TSU354" s="94"/>
      <c r="TSV354" s="94"/>
      <c r="TSW354" s="94"/>
      <c r="TSX354" s="94"/>
      <c r="TSY354" s="94"/>
      <c r="TSZ354" s="94"/>
      <c r="TTA354" s="94"/>
      <c r="TTB354" s="94"/>
      <c r="TTC354" s="94"/>
      <c r="TTD354" s="94"/>
      <c r="TTE354" s="94"/>
      <c r="TTF354" s="94"/>
      <c r="TTG354" s="94"/>
      <c r="TTH354" s="94"/>
      <c r="TTI354" s="94"/>
      <c r="TTJ354" s="94"/>
      <c r="TTK354" s="94"/>
      <c r="TTL354" s="94"/>
      <c r="TTM354" s="94"/>
      <c r="TTN354" s="94"/>
      <c r="TTO354" s="94"/>
      <c r="TTP354" s="94"/>
      <c r="TTQ354" s="94"/>
      <c r="TTR354" s="94"/>
      <c r="TTS354" s="94"/>
      <c r="TTT354" s="94"/>
      <c r="TTU354" s="94"/>
      <c r="TTV354" s="94"/>
      <c r="TTW354" s="94"/>
      <c r="TTX354" s="94"/>
      <c r="TTY354" s="94"/>
      <c r="TTZ354" s="94"/>
      <c r="TUA354" s="94"/>
      <c r="TUB354" s="94"/>
      <c r="TUC354" s="94"/>
      <c r="TUD354" s="94"/>
      <c r="TUE354" s="94"/>
      <c r="TUF354" s="94"/>
      <c r="TUG354" s="94"/>
      <c r="TUH354" s="94"/>
      <c r="TUI354" s="94"/>
      <c r="TUJ354" s="94"/>
      <c r="TUK354" s="94"/>
      <c r="TUL354" s="94"/>
      <c r="TUM354" s="94"/>
      <c r="TUN354" s="94"/>
      <c r="TUO354" s="94"/>
      <c r="TUP354" s="94"/>
      <c r="TUQ354" s="94"/>
      <c r="TUR354" s="94"/>
      <c r="TUS354" s="94"/>
      <c r="TUT354" s="94"/>
      <c r="TUU354" s="94"/>
      <c r="TUV354" s="94"/>
      <c r="TUW354" s="94"/>
      <c r="TUX354" s="94"/>
      <c r="TUY354" s="94"/>
      <c r="TUZ354" s="94"/>
      <c r="TVA354" s="94"/>
      <c r="TVB354" s="94"/>
      <c r="TVC354" s="94"/>
      <c r="TVD354" s="94"/>
      <c r="TVE354" s="94"/>
      <c r="TVF354" s="94"/>
      <c r="TVG354" s="94"/>
      <c r="TVH354" s="94"/>
      <c r="TVI354" s="94"/>
      <c r="TVJ354" s="94"/>
      <c r="TVK354" s="94"/>
      <c r="TVL354" s="94"/>
      <c r="TVM354" s="94"/>
      <c r="TVN354" s="94"/>
      <c r="TVO354" s="94"/>
      <c r="TVP354" s="94"/>
      <c r="TVQ354" s="94"/>
      <c r="TVR354" s="94"/>
      <c r="TVS354" s="94"/>
      <c r="TVT354" s="94"/>
      <c r="TVU354" s="94"/>
      <c r="TVV354" s="94"/>
      <c r="TVW354" s="94"/>
      <c r="TVX354" s="94"/>
      <c r="TVY354" s="94"/>
      <c r="TVZ354" s="94"/>
      <c r="TWA354" s="94"/>
      <c r="TWB354" s="94"/>
      <c r="TWC354" s="94"/>
      <c r="TWD354" s="94"/>
      <c r="TWE354" s="94"/>
      <c r="TWF354" s="94"/>
      <c r="TWG354" s="94"/>
      <c r="TWH354" s="94"/>
      <c r="TWI354" s="94"/>
      <c r="TWJ354" s="94"/>
      <c r="TWK354" s="94"/>
      <c r="TWL354" s="94"/>
      <c r="TWM354" s="94"/>
      <c r="TWN354" s="94"/>
      <c r="TWO354" s="94"/>
      <c r="TWP354" s="94"/>
      <c r="TWQ354" s="94"/>
      <c r="TWR354" s="94"/>
      <c r="TWS354" s="94"/>
      <c r="TWT354" s="94"/>
      <c r="TWU354" s="94"/>
      <c r="TWV354" s="94"/>
      <c r="TWW354" s="94"/>
      <c r="TWX354" s="94"/>
      <c r="TWY354" s="94"/>
      <c r="TWZ354" s="94"/>
      <c r="TXA354" s="94"/>
      <c r="TXB354" s="94"/>
      <c r="TXC354" s="94"/>
      <c r="TXD354" s="94"/>
      <c r="TXE354" s="94"/>
      <c r="TXF354" s="94"/>
      <c r="TXG354" s="94"/>
      <c r="TXH354" s="94"/>
      <c r="TXI354" s="94"/>
      <c r="TXJ354" s="94"/>
      <c r="TXK354" s="94"/>
      <c r="TXL354" s="94"/>
      <c r="TXM354" s="94"/>
      <c r="TXN354" s="94"/>
      <c r="TXO354" s="94"/>
      <c r="TXP354" s="94"/>
      <c r="TXQ354" s="94"/>
      <c r="TXR354" s="94"/>
      <c r="TXS354" s="94"/>
      <c r="TXT354" s="94"/>
      <c r="TXU354" s="94"/>
      <c r="TXV354" s="94"/>
      <c r="TXW354" s="94"/>
      <c r="TXX354" s="94"/>
      <c r="TXY354" s="94"/>
      <c r="TXZ354" s="94"/>
      <c r="TYA354" s="94"/>
      <c r="TYB354" s="94"/>
      <c r="TYC354" s="94"/>
      <c r="TYD354" s="94"/>
      <c r="TYE354" s="94"/>
      <c r="TYF354" s="94"/>
      <c r="TYG354" s="94"/>
      <c r="TYH354" s="94"/>
      <c r="TYI354" s="94"/>
      <c r="TYJ354" s="94"/>
      <c r="TYK354" s="94"/>
      <c r="TYL354" s="94"/>
      <c r="TYM354" s="94"/>
      <c r="TYN354" s="94"/>
      <c r="TYO354" s="94"/>
      <c r="TYP354" s="94"/>
      <c r="TYQ354" s="94"/>
      <c r="TYR354" s="94"/>
      <c r="TYS354" s="94"/>
      <c r="TYT354" s="94"/>
      <c r="TYU354" s="94"/>
      <c r="TYV354" s="94"/>
      <c r="TYW354" s="94"/>
      <c r="TYX354" s="94"/>
      <c r="TYY354" s="94"/>
      <c r="TYZ354" s="94"/>
      <c r="TZA354" s="94"/>
      <c r="TZB354" s="94"/>
      <c r="TZC354" s="94"/>
      <c r="TZD354" s="94"/>
      <c r="TZE354" s="94"/>
      <c r="TZF354" s="94"/>
      <c r="TZG354" s="94"/>
      <c r="TZH354" s="94"/>
      <c r="TZI354" s="94"/>
      <c r="TZJ354" s="94"/>
      <c r="TZK354" s="94"/>
      <c r="TZL354" s="94"/>
      <c r="TZM354" s="94"/>
      <c r="TZN354" s="94"/>
      <c r="TZO354" s="94"/>
      <c r="TZP354" s="94"/>
      <c r="TZQ354" s="94"/>
      <c r="TZR354" s="94"/>
      <c r="TZS354" s="94"/>
      <c r="TZT354" s="94"/>
      <c r="TZU354" s="94"/>
      <c r="TZV354" s="94"/>
      <c r="TZW354" s="94"/>
      <c r="TZX354" s="94"/>
      <c r="TZY354" s="94"/>
      <c r="TZZ354" s="94"/>
      <c r="UAA354" s="94"/>
      <c r="UAB354" s="94"/>
      <c r="UAC354" s="94"/>
      <c r="UAD354" s="94"/>
      <c r="UAE354" s="94"/>
      <c r="UAF354" s="94"/>
      <c r="UAG354" s="94"/>
      <c r="UAH354" s="94"/>
      <c r="UAI354" s="94"/>
      <c r="UAJ354" s="94"/>
      <c r="UAK354" s="94"/>
      <c r="UAL354" s="94"/>
      <c r="UAM354" s="94"/>
      <c r="UAN354" s="94"/>
      <c r="UAO354" s="94"/>
      <c r="UAP354" s="94"/>
      <c r="UAQ354" s="94"/>
      <c r="UAR354" s="94"/>
      <c r="UAS354" s="94"/>
      <c r="UAT354" s="94"/>
      <c r="UAU354" s="94"/>
      <c r="UAV354" s="94"/>
      <c r="UAW354" s="94"/>
      <c r="UAX354" s="94"/>
      <c r="UAY354" s="94"/>
      <c r="UAZ354" s="94"/>
      <c r="UBA354" s="94"/>
      <c r="UBB354" s="94"/>
      <c r="UBC354" s="94"/>
      <c r="UBD354" s="94"/>
      <c r="UBE354" s="94"/>
      <c r="UBF354" s="94"/>
      <c r="UBG354" s="94"/>
      <c r="UBH354" s="94"/>
      <c r="UBI354" s="94"/>
      <c r="UBJ354" s="94"/>
      <c r="UBK354" s="94"/>
      <c r="UBL354" s="94"/>
      <c r="UBM354" s="94"/>
      <c r="UBN354" s="94"/>
      <c r="UBO354" s="94"/>
      <c r="UBP354" s="94"/>
      <c r="UBQ354" s="94"/>
      <c r="UBR354" s="94"/>
      <c r="UBS354" s="94"/>
      <c r="UBT354" s="94"/>
      <c r="UBU354" s="94"/>
      <c r="UBV354" s="94"/>
      <c r="UBW354" s="94"/>
      <c r="UBX354" s="94"/>
      <c r="UBY354" s="94"/>
      <c r="UBZ354" s="94"/>
      <c r="UCA354" s="94"/>
      <c r="UCB354" s="94"/>
      <c r="UCC354" s="94"/>
      <c r="UCD354" s="94"/>
      <c r="UCE354" s="94"/>
      <c r="UCF354" s="94"/>
      <c r="UCG354" s="94"/>
      <c r="UCH354" s="94"/>
      <c r="UCI354" s="94"/>
      <c r="UCJ354" s="94"/>
      <c r="UCK354" s="94"/>
      <c r="UCL354" s="94"/>
      <c r="UCM354" s="94"/>
      <c r="UCN354" s="94"/>
      <c r="UCO354" s="94"/>
      <c r="UCP354" s="94"/>
      <c r="UCQ354" s="94"/>
      <c r="UCR354" s="94"/>
      <c r="UCS354" s="94"/>
      <c r="UCT354" s="94"/>
      <c r="UCU354" s="94"/>
      <c r="UCV354" s="94"/>
      <c r="UCW354" s="94"/>
      <c r="UCX354" s="94"/>
      <c r="UCY354" s="94"/>
      <c r="UCZ354" s="94"/>
      <c r="UDA354" s="94"/>
      <c r="UDB354" s="94"/>
      <c r="UDC354" s="94"/>
      <c r="UDD354" s="94"/>
      <c r="UDE354" s="94"/>
      <c r="UDF354" s="94"/>
      <c r="UDG354" s="94"/>
      <c r="UDH354" s="94"/>
      <c r="UDI354" s="94"/>
      <c r="UDJ354" s="94"/>
      <c r="UDK354" s="94"/>
      <c r="UDL354" s="94"/>
      <c r="UDM354" s="94"/>
      <c r="UDN354" s="94"/>
      <c r="UDO354" s="94"/>
      <c r="UDP354" s="94"/>
      <c r="UDQ354" s="94"/>
      <c r="UDR354" s="94"/>
      <c r="UDS354" s="94"/>
      <c r="UDT354" s="94"/>
      <c r="UDU354" s="94"/>
      <c r="UDV354" s="94"/>
      <c r="UDW354" s="94"/>
      <c r="UDX354" s="94"/>
      <c r="UDY354" s="94"/>
      <c r="UDZ354" s="94"/>
      <c r="UEA354" s="94"/>
      <c r="UEB354" s="94"/>
      <c r="UEC354" s="94"/>
      <c r="UED354" s="94"/>
      <c r="UEE354" s="94"/>
      <c r="UEF354" s="94"/>
      <c r="UEG354" s="94"/>
      <c r="UEH354" s="94"/>
      <c r="UEI354" s="94"/>
      <c r="UEJ354" s="94"/>
      <c r="UEK354" s="94"/>
      <c r="UEL354" s="94"/>
      <c r="UEM354" s="94"/>
      <c r="UEN354" s="94"/>
      <c r="UEO354" s="94"/>
      <c r="UEP354" s="94"/>
      <c r="UEQ354" s="94"/>
      <c r="UER354" s="94"/>
      <c r="UES354" s="94"/>
      <c r="UET354" s="94"/>
      <c r="UEU354" s="94"/>
      <c r="UEV354" s="94"/>
      <c r="UEW354" s="94"/>
      <c r="UEX354" s="94"/>
      <c r="UEY354" s="94"/>
      <c r="UEZ354" s="94"/>
      <c r="UFA354" s="94"/>
      <c r="UFB354" s="94"/>
      <c r="UFC354" s="94"/>
      <c r="UFD354" s="94"/>
      <c r="UFE354" s="94"/>
      <c r="UFF354" s="94"/>
      <c r="UFG354" s="94"/>
      <c r="UFH354" s="94"/>
      <c r="UFI354" s="94"/>
      <c r="UFJ354" s="94"/>
      <c r="UFK354" s="94"/>
      <c r="UFL354" s="94"/>
      <c r="UFM354" s="94"/>
      <c r="UFN354" s="94"/>
      <c r="UFO354" s="94"/>
      <c r="UFP354" s="94"/>
      <c r="UFQ354" s="94"/>
      <c r="UFR354" s="94"/>
      <c r="UFS354" s="94"/>
      <c r="UFT354" s="94"/>
      <c r="UFU354" s="94"/>
      <c r="UFV354" s="94"/>
      <c r="UFW354" s="94"/>
      <c r="UFX354" s="94"/>
      <c r="UFY354" s="94"/>
      <c r="UFZ354" s="94"/>
      <c r="UGA354" s="94"/>
      <c r="UGB354" s="94"/>
      <c r="UGC354" s="94"/>
      <c r="UGD354" s="94"/>
      <c r="UGE354" s="94"/>
      <c r="UGF354" s="94"/>
      <c r="UGG354" s="94"/>
      <c r="UGH354" s="94"/>
      <c r="UGI354" s="94"/>
      <c r="UGJ354" s="94"/>
      <c r="UGK354" s="94"/>
      <c r="UGL354" s="94"/>
      <c r="UGM354" s="94"/>
      <c r="UGN354" s="94"/>
      <c r="UGO354" s="94"/>
      <c r="UGP354" s="94"/>
      <c r="UGQ354" s="94"/>
      <c r="UGR354" s="94"/>
      <c r="UGS354" s="94"/>
      <c r="UGT354" s="94"/>
      <c r="UGU354" s="94"/>
      <c r="UGV354" s="94"/>
      <c r="UGW354" s="94"/>
      <c r="UGX354" s="94"/>
      <c r="UGY354" s="94"/>
      <c r="UGZ354" s="94"/>
      <c r="UHA354" s="94"/>
      <c r="UHB354" s="94"/>
      <c r="UHC354" s="94"/>
      <c r="UHD354" s="94"/>
      <c r="UHE354" s="94"/>
      <c r="UHF354" s="94"/>
      <c r="UHG354" s="94"/>
      <c r="UHH354" s="94"/>
      <c r="UHI354" s="94"/>
      <c r="UHJ354" s="94"/>
      <c r="UHK354" s="94"/>
      <c r="UHL354" s="94"/>
      <c r="UHM354" s="94"/>
      <c r="UHN354" s="94"/>
      <c r="UHO354" s="94"/>
      <c r="UHP354" s="94"/>
      <c r="UHQ354" s="94"/>
      <c r="UHR354" s="94"/>
      <c r="UHS354" s="94"/>
      <c r="UHT354" s="94"/>
      <c r="UHU354" s="94"/>
      <c r="UHV354" s="94"/>
      <c r="UHW354" s="94"/>
      <c r="UHX354" s="94"/>
      <c r="UHY354" s="94"/>
      <c r="UHZ354" s="94"/>
      <c r="UIA354" s="94"/>
      <c r="UIB354" s="94"/>
      <c r="UIC354" s="94"/>
      <c r="UID354" s="94"/>
      <c r="UIE354" s="94"/>
      <c r="UIF354" s="94"/>
      <c r="UIG354" s="94"/>
      <c r="UIH354" s="94"/>
      <c r="UII354" s="94"/>
      <c r="UIJ354" s="94"/>
      <c r="UIK354" s="94"/>
      <c r="UIL354" s="94"/>
      <c r="UIM354" s="94"/>
      <c r="UIN354" s="94"/>
      <c r="UIO354" s="94"/>
      <c r="UIP354" s="94"/>
      <c r="UIQ354" s="94"/>
      <c r="UIR354" s="94"/>
      <c r="UIS354" s="94"/>
      <c r="UIT354" s="94"/>
      <c r="UIU354" s="94"/>
      <c r="UIV354" s="94"/>
      <c r="UIW354" s="94"/>
      <c r="UIX354" s="94"/>
      <c r="UIY354" s="94"/>
      <c r="UIZ354" s="94"/>
      <c r="UJA354" s="94"/>
      <c r="UJB354" s="94"/>
      <c r="UJC354" s="94"/>
      <c r="UJD354" s="94"/>
      <c r="UJE354" s="94"/>
      <c r="UJF354" s="94"/>
      <c r="UJG354" s="94"/>
      <c r="UJH354" s="94"/>
      <c r="UJI354" s="94"/>
      <c r="UJJ354" s="94"/>
      <c r="UJK354" s="94"/>
      <c r="UJL354" s="94"/>
      <c r="UJM354" s="94"/>
      <c r="UJN354" s="94"/>
      <c r="UJO354" s="94"/>
      <c r="UJP354" s="94"/>
      <c r="UJQ354" s="94"/>
      <c r="UJR354" s="94"/>
      <c r="UJS354" s="94"/>
      <c r="UJT354" s="94"/>
      <c r="UJU354" s="94"/>
      <c r="UJV354" s="94"/>
      <c r="UJW354" s="94"/>
      <c r="UJX354" s="94"/>
      <c r="UJY354" s="94"/>
      <c r="UJZ354" s="94"/>
      <c r="UKA354" s="94"/>
      <c r="UKB354" s="94"/>
      <c r="UKC354" s="94"/>
      <c r="UKD354" s="94"/>
      <c r="UKE354" s="94"/>
      <c r="UKF354" s="94"/>
      <c r="UKG354" s="94"/>
      <c r="UKH354" s="94"/>
      <c r="UKI354" s="94"/>
      <c r="UKJ354" s="94"/>
      <c r="UKK354" s="94"/>
      <c r="UKL354" s="94"/>
      <c r="UKM354" s="94"/>
      <c r="UKN354" s="94"/>
      <c r="UKO354" s="94"/>
      <c r="UKP354" s="94"/>
      <c r="UKQ354" s="94"/>
      <c r="UKR354" s="94"/>
      <c r="UKS354" s="94"/>
      <c r="UKT354" s="94"/>
      <c r="UKU354" s="94"/>
      <c r="UKV354" s="94"/>
      <c r="UKW354" s="94"/>
      <c r="UKX354" s="94"/>
      <c r="UKY354" s="94"/>
      <c r="UKZ354" s="94"/>
      <c r="ULA354" s="94"/>
      <c r="ULB354" s="94"/>
      <c r="ULC354" s="94"/>
      <c r="ULD354" s="94"/>
      <c r="ULE354" s="94"/>
      <c r="ULF354" s="94"/>
      <c r="ULG354" s="94"/>
      <c r="ULH354" s="94"/>
      <c r="ULI354" s="94"/>
      <c r="ULJ354" s="94"/>
      <c r="ULK354" s="94"/>
      <c r="ULL354" s="94"/>
      <c r="ULM354" s="94"/>
      <c r="ULN354" s="94"/>
      <c r="ULO354" s="94"/>
      <c r="ULP354" s="94"/>
      <c r="ULQ354" s="94"/>
      <c r="ULR354" s="94"/>
      <c r="ULS354" s="94"/>
      <c r="ULT354" s="94"/>
      <c r="ULU354" s="94"/>
      <c r="ULV354" s="94"/>
      <c r="ULW354" s="94"/>
      <c r="ULX354" s="94"/>
      <c r="ULY354" s="94"/>
      <c r="ULZ354" s="94"/>
      <c r="UMA354" s="94"/>
      <c r="UMB354" s="94"/>
      <c r="UMC354" s="94"/>
      <c r="UMD354" s="94"/>
      <c r="UME354" s="94"/>
      <c r="UMF354" s="94"/>
      <c r="UMG354" s="94"/>
      <c r="UMH354" s="94"/>
      <c r="UMI354" s="94"/>
      <c r="UMJ354" s="94"/>
      <c r="UMK354" s="94"/>
      <c r="UML354" s="94"/>
      <c r="UMM354" s="94"/>
      <c r="UMN354" s="94"/>
      <c r="UMO354" s="94"/>
      <c r="UMP354" s="94"/>
      <c r="UMQ354" s="94"/>
      <c r="UMR354" s="94"/>
      <c r="UMS354" s="94"/>
      <c r="UMT354" s="94"/>
      <c r="UMU354" s="94"/>
      <c r="UMV354" s="94"/>
      <c r="UMW354" s="94"/>
      <c r="UMX354" s="94"/>
      <c r="UMY354" s="94"/>
      <c r="UMZ354" s="94"/>
      <c r="UNA354" s="94"/>
      <c r="UNB354" s="94"/>
      <c r="UNC354" s="94"/>
      <c r="UND354" s="94"/>
      <c r="UNE354" s="94"/>
      <c r="UNF354" s="94"/>
      <c r="UNG354" s="94"/>
      <c r="UNH354" s="94"/>
      <c r="UNI354" s="94"/>
      <c r="UNJ354" s="94"/>
      <c r="UNK354" s="94"/>
      <c r="UNL354" s="94"/>
      <c r="UNM354" s="94"/>
      <c r="UNN354" s="94"/>
      <c r="UNO354" s="94"/>
      <c r="UNP354" s="94"/>
      <c r="UNQ354" s="94"/>
      <c r="UNR354" s="94"/>
      <c r="UNS354" s="94"/>
      <c r="UNT354" s="94"/>
      <c r="UNU354" s="94"/>
      <c r="UNV354" s="94"/>
      <c r="UNW354" s="94"/>
      <c r="UNX354" s="94"/>
      <c r="UNY354" s="94"/>
      <c r="UNZ354" s="94"/>
      <c r="UOA354" s="94"/>
      <c r="UOB354" s="94"/>
      <c r="UOC354" s="94"/>
      <c r="UOD354" s="94"/>
      <c r="UOE354" s="94"/>
      <c r="UOF354" s="94"/>
      <c r="UOG354" s="94"/>
      <c r="UOH354" s="94"/>
      <c r="UOI354" s="94"/>
      <c r="UOJ354" s="94"/>
      <c r="UOK354" s="94"/>
      <c r="UOL354" s="94"/>
      <c r="UOM354" s="94"/>
      <c r="UON354" s="94"/>
      <c r="UOO354" s="94"/>
      <c r="UOP354" s="94"/>
      <c r="UOQ354" s="94"/>
      <c r="UOR354" s="94"/>
      <c r="UOS354" s="94"/>
      <c r="UOT354" s="94"/>
      <c r="UOU354" s="94"/>
      <c r="UOV354" s="94"/>
      <c r="UOW354" s="94"/>
      <c r="UOX354" s="94"/>
      <c r="UOY354" s="94"/>
      <c r="UOZ354" s="94"/>
      <c r="UPA354" s="94"/>
      <c r="UPB354" s="94"/>
      <c r="UPC354" s="94"/>
      <c r="UPD354" s="94"/>
      <c r="UPE354" s="94"/>
      <c r="UPF354" s="94"/>
      <c r="UPG354" s="94"/>
      <c r="UPH354" s="94"/>
      <c r="UPI354" s="94"/>
      <c r="UPJ354" s="94"/>
      <c r="UPK354" s="94"/>
      <c r="UPL354" s="94"/>
      <c r="UPM354" s="94"/>
      <c r="UPN354" s="94"/>
      <c r="UPO354" s="94"/>
      <c r="UPP354" s="94"/>
      <c r="UPQ354" s="94"/>
      <c r="UPR354" s="94"/>
      <c r="UPS354" s="94"/>
      <c r="UPT354" s="94"/>
      <c r="UPU354" s="94"/>
      <c r="UPV354" s="94"/>
      <c r="UPW354" s="94"/>
      <c r="UPX354" s="94"/>
      <c r="UPY354" s="94"/>
      <c r="UPZ354" s="94"/>
      <c r="UQA354" s="94"/>
      <c r="UQB354" s="94"/>
      <c r="UQC354" s="94"/>
      <c r="UQD354" s="94"/>
      <c r="UQE354" s="94"/>
      <c r="UQF354" s="94"/>
      <c r="UQG354" s="94"/>
      <c r="UQH354" s="94"/>
      <c r="UQI354" s="94"/>
      <c r="UQJ354" s="94"/>
      <c r="UQK354" s="94"/>
      <c r="UQL354" s="94"/>
      <c r="UQM354" s="94"/>
      <c r="UQN354" s="94"/>
      <c r="UQO354" s="94"/>
      <c r="UQP354" s="94"/>
      <c r="UQQ354" s="94"/>
      <c r="UQR354" s="94"/>
      <c r="UQS354" s="94"/>
      <c r="UQT354" s="94"/>
      <c r="UQU354" s="94"/>
      <c r="UQV354" s="94"/>
      <c r="UQW354" s="94"/>
      <c r="UQX354" s="94"/>
      <c r="UQY354" s="94"/>
      <c r="UQZ354" s="94"/>
      <c r="URA354" s="94"/>
      <c r="URB354" s="94"/>
      <c r="URC354" s="94"/>
      <c r="URD354" s="94"/>
      <c r="URE354" s="94"/>
      <c r="URF354" s="94"/>
      <c r="URG354" s="94"/>
      <c r="URH354" s="94"/>
      <c r="URI354" s="94"/>
      <c r="URJ354" s="94"/>
      <c r="URK354" s="94"/>
      <c r="URL354" s="94"/>
      <c r="URM354" s="94"/>
      <c r="URN354" s="94"/>
      <c r="URO354" s="94"/>
      <c r="URP354" s="94"/>
      <c r="URQ354" s="94"/>
      <c r="URR354" s="94"/>
      <c r="URS354" s="94"/>
      <c r="URT354" s="94"/>
      <c r="URU354" s="94"/>
      <c r="URV354" s="94"/>
      <c r="URW354" s="94"/>
      <c r="URX354" s="94"/>
      <c r="URY354" s="94"/>
      <c r="URZ354" s="94"/>
      <c r="USA354" s="94"/>
      <c r="USB354" s="94"/>
      <c r="USC354" s="94"/>
      <c r="USD354" s="94"/>
      <c r="USE354" s="94"/>
      <c r="USF354" s="94"/>
      <c r="USG354" s="94"/>
      <c r="USH354" s="94"/>
      <c r="USI354" s="94"/>
      <c r="USJ354" s="94"/>
      <c r="USK354" s="94"/>
      <c r="USL354" s="94"/>
      <c r="USM354" s="94"/>
      <c r="USN354" s="94"/>
      <c r="USO354" s="94"/>
      <c r="USP354" s="94"/>
      <c r="USQ354" s="94"/>
      <c r="USR354" s="94"/>
      <c r="USS354" s="94"/>
      <c r="UST354" s="94"/>
      <c r="USU354" s="94"/>
      <c r="USV354" s="94"/>
      <c r="USW354" s="94"/>
      <c r="USX354" s="94"/>
      <c r="USY354" s="94"/>
      <c r="USZ354" s="94"/>
      <c r="UTA354" s="94"/>
      <c r="UTB354" s="94"/>
      <c r="UTC354" s="94"/>
      <c r="UTD354" s="94"/>
      <c r="UTE354" s="94"/>
      <c r="UTF354" s="94"/>
      <c r="UTG354" s="94"/>
      <c r="UTH354" s="94"/>
      <c r="UTI354" s="94"/>
      <c r="UTJ354" s="94"/>
      <c r="UTK354" s="94"/>
      <c r="UTL354" s="94"/>
      <c r="UTM354" s="94"/>
      <c r="UTN354" s="94"/>
      <c r="UTO354" s="94"/>
      <c r="UTP354" s="94"/>
      <c r="UTQ354" s="94"/>
      <c r="UTR354" s="94"/>
      <c r="UTS354" s="94"/>
      <c r="UTT354" s="94"/>
      <c r="UTU354" s="94"/>
      <c r="UTV354" s="94"/>
      <c r="UTW354" s="94"/>
      <c r="UTX354" s="94"/>
      <c r="UTY354" s="94"/>
      <c r="UTZ354" s="94"/>
      <c r="UUA354" s="94"/>
      <c r="UUB354" s="94"/>
      <c r="UUC354" s="94"/>
      <c r="UUD354" s="94"/>
      <c r="UUE354" s="94"/>
      <c r="UUF354" s="94"/>
      <c r="UUG354" s="94"/>
      <c r="UUH354" s="94"/>
      <c r="UUI354" s="94"/>
      <c r="UUJ354" s="94"/>
      <c r="UUK354" s="94"/>
      <c r="UUL354" s="94"/>
      <c r="UUM354" s="94"/>
      <c r="UUN354" s="94"/>
      <c r="UUO354" s="94"/>
      <c r="UUP354" s="94"/>
      <c r="UUQ354" s="94"/>
      <c r="UUR354" s="94"/>
      <c r="UUS354" s="94"/>
      <c r="UUT354" s="94"/>
      <c r="UUU354" s="94"/>
      <c r="UUV354" s="94"/>
      <c r="UUW354" s="94"/>
      <c r="UUX354" s="94"/>
      <c r="UUY354" s="94"/>
      <c r="UUZ354" s="94"/>
      <c r="UVA354" s="94"/>
      <c r="UVB354" s="94"/>
      <c r="UVC354" s="94"/>
      <c r="UVD354" s="94"/>
      <c r="UVE354" s="94"/>
      <c r="UVF354" s="94"/>
      <c r="UVG354" s="94"/>
      <c r="UVH354" s="94"/>
      <c r="UVI354" s="94"/>
      <c r="UVJ354" s="94"/>
      <c r="UVK354" s="94"/>
      <c r="UVL354" s="94"/>
      <c r="UVM354" s="94"/>
      <c r="UVN354" s="94"/>
      <c r="UVO354" s="94"/>
      <c r="UVP354" s="94"/>
      <c r="UVQ354" s="94"/>
      <c r="UVR354" s="94"/>
      <c r="UVS354" s="94"/>
      <c r="UVT354" s="94"/>
      <c r="UVU354" s="94"/>
      <c r="UVV354" s="94"/>
      <c r="UVW354" s="94"/>
      <c r="UVX354" s="94"/>
      <c r="UVY354" s="94"/>
      <c r="UVZ354" s="94"/>
      <c r="UWA354" s="94"/>
      <c r="UWB354" s="94"/>
      <c r="UWC354" s="94"/>
      <c r="UWD354" s="94"/>
      <c r="UWE354" s="94"/>
      <c r="UWF354" s="94"/>
      <c r="UWG354" s="94"/>
      <c r="UWH354" s="94"/>
      <c r="UWI354" s="94"/>
      <c r="UWJ354" s="94"/>
      <c r="UWK354" s="94"/>
      <c r="UWL354" s="94"/>
      <c r="UWM354" s="94"/>
      <c r="UWN354" s="94"/>
      <c r="UWO354" s="94"/>
      <c r="UWP354" s="94"/>
      <c r="UWQ354" s="94"/>
      <c r="UWR354" s="94"/>
      <c r="UWS354" s="94"/>
      <c r="UWT354" s="94"/>
      <c r="UWU354" s="94"/>
      <c r="UWV354" s="94"/>
      <c r="UWW354" s="94"/>
      <c r="UWX354" s="94"/>
      <c r="UWY354" s="94"/>
      <c r="UWZ354" s="94"/>
      <c r="UXA354" s="94"/>
      <c r="UXB354" s="94"/>
      <c r="UXC354" s="94"/>
      <c r="UXD354" s="94"/>
      <c r="UXE354" s="94"/>
      <c r="UXF354" s="94"/>
      <c r="UXG354" s="94"/>
      <c r="UXH354" s="94"/>
      <c r="UXI354" s="94"/>
      <c r="UXJ354" s="94"/>
      <c r="UXK354" s="94"/>
      <c r="UXL354" s="94"/>
      <c r="UXM354" s="94"/>
      <c r="UXN354" s="94"/>
      <c r="UXO354" s="94"/>
      <c r="UXP354" s="94"/>
      <c r="UXQ354" s="94"/>
      <c r="UXR354" s="94"/>
      <c r="UXS354" s="94"/>
      <c r="UXT354" s="94"/>
      <c r="UXU354" s="94"/>
      <c r="UXV354" s="94"/>
      <c r="UXW354" s="94"/>
      <c r="UXX354" s="94"/>
      <c r="UXY354" s="94"/>
      <c r="UXZ354" s="94"/>
      <c r="UYA354" s="94"/>
      <c r="UYB354" s="94"/>
      <c r="UYC354" s="94"/>
      <c r="UYD354" s="94"/>
      <c r="UYE354" s="94"/>
      <c r="UYF354" s="94"/>
      <c r="UYG354" s="94"/>
      <c r="UYH354" s="94"/>
      <c r="UYI354" s="94"/>
      <c r="UYJ354" s="94"/>
      <c r="UYK354" s="94"/>
      <c r="UYL354" s="94"/>
      <c r="UYM354" s="94"/>
      <c r="UYN354" s="94"/>
      <c r="UYO354" s="94"/>
      <c r="UYP354" s="94"/>
      <c r="UYQ354" s="94"/>
      <c r="UYR354" s="94"/>
      <c r="UYS354" s="94"/>
      <c r="UYT354" s="94"/>
      <c r="UYU354" s="94"/>
      <c r="UYV354" s="94"/>
      <c r="UYW354" s="94"/>
      <c r="UYX354" s="94"/>
      <c r="UYY354" s="94"/>
      <c r="UYZ354" s="94"/>
      <c r="UZA354" s="94"/>
      <c r="UZB354" s="94"/>
      <c r="UZC354" s="94"/>
      <c r="UZD354" s="94"/>
      <c r="UZE354" s="94"/>
      <c r="UZF354" s="94"/>
      <c r="UZG354" s="94"/>
      <c r="UZH354" s="94"/>
      <c r="UZI354" s="94"/>
      <c r="UZJ354" s="94"/>
      <c r="UZK354" s="94"/>
      <c r="UZL354" s="94"/>
      <c r="UZM354" s="94"/>
      <c r="UZN354" s="94"/>
      <c r="UZO354" s="94"/>
      <c r="UZP354" s="94"/>
      <c r="UZQ354" s="94"/>
      <c r="UZR354" s="94"/>
      <c r="UZS354" s="94"/>
      <c r="UZT354" s="94"/>
      <c r="UZU354" s="94"/>
      <c r="UZV354" s="94"/>
      <c r="UZW354" s="94"/>
      <c r="UZX354" s="94"/>
      <c r="UZY354" s="94"/>
      <c r="UZZ354" s="94"/>
      <c r="VAA354" s="94"/>
      <c r="VAB354" s="94"/>
      <c r="VAC354" s="94"/>
      <c r="VAD354" s="94"/>
      <c r="VAE354" s="94"/>
      <c r="VAF354" s="94"/>
      <c r="VAG354" s="94"/>
      <c r="VAH354" s="94"/>
      <c r="VAI354" s="94"/>
      <c r="VAJ354" s="94"/>
      <c r="VAK354" s="94"/>
      <c r="VAL354" s="94"/>
      <c r="VAM354" s="94"/>
      <c r="VAN354" s="94"/>
      <c r="VAO354" s="94"/>
      <c r="VAP354" s="94"/>
      <c r="VAQ354" s="94"/>
      <c r="VAR354" s="94"/>
      <c r="VAS354" s="94"/>
      <c r="VAT354" s="94"/>
      <c r="VAU354" s="94"/>
      <c r="VAV354" s="94"/>
      <c r="VAW354" s="94"/>
      <c r="VAX354" s="94"/>
      <c r="VAY354" s="94"/>
      <c r="VAZ354" s="94"/>
      <c r="VBA354" s="94"/>
      <c r="VBB354" s="94"/>
      <c r="VBC354" s="94"/>
      <c r="VBD354" s="94"/>
      <c r="VBE354" s="94"/>
      <c r="VBF354" s="94"/>
      <c r="VBG354" s="94"/>
      <c r="VBH354" s="94"/>
      <c r="VBI354" s="94"/>
      <c r="VBJ354" s="94"/>
      <c r="VBK354" s="94"/>
      <c r="VBL354" s="94"/>
      <c r="VBM354" s="94"/>
      <c r="VBN354" s="94"/>
      <c r="VBO354" s="94"/>
      <c r="VBP354" s="94"/>
      <c r="VBQ354" s="94"/>
      <c r="VBR354" s="94"/>
      <c r="VBS354" s="94"/>
      <c r="VBT354" s="94"/>
      <c r="VBU354" s="94"/>
      <c r="VBV354" s="94"/>
      <c r="VBW354" s="94"/>
      <c r="VBX354" s="94"/>
      <c r="VBY354" s="94"/>
      <c r="VBZ354" s="94"/>
      <c r="VCA354" s="94"/>
      <c r="VCB354" s="94"/>
      <c r="VCC354" s="94"/>
      <c r="VCD354" s="94"/>
      <c r="VCE354" s="94"/>
      <c r="VCF354" s="94"/>
      <c r="VCG354" s="94"/>
      <c r="VCH354" s="94"/>
      <c r="VCI354" s="94"/>
      <c r="VCJ354" s="94"/>
      <c r="VCK354" s="94"/>
      <c r="VCL354" s="94"/>
      <c r="VCM354" s="94"/>
      <c r="VCN354" s="94"/>
      <c r="VCO354" s="94"/>
      <c r="VCP354" s="94"/>
      <c r="VCQ354" s="94"/>
      <c r="VCR354" s="94"/>
      <c r="VCS354" s="94"/>
      <c r="VCT354" s="94"/>
      <c r="VCU354" s="94"/>
      <c r="VCV354" s="94"/>
      <c r="VCW354" s="94"/>
      <c r="VCX354" s="94"/>
      <c r="VCY354" s="94"/>
      <c r="VCZ354" s="94"/>
      <c r="VDA354" s="94"/>
      <c r="VDB354" s="94"/>
      <c r="VDC354" s="94"/>
      <c r="VDD354" s="94"/>
      <c r="VDE354" s="94"/>
      <c r="VDF354" s="94"/>
      <c r="VDG354" s="94"/>
      <c r="VDH354" s="94"/>
      <c r="VDI354" s="94"/>
      <c r="VDJ354" s="94"/>
      <c r="VDK354" s="94"/>
      <c r="VDL354" s="94"/>
      <c r="VDM354" s="94"/>
      <c r="VDN354" s="94"/>
      <c r="VDO354" s="94"/>
      <c r="VDP354" s="94"/>
      <c r="VDQ354" s="94"/>
      <c r="VDR354" s="94"/>
      <c r="VDS354" s="94"/>
      <c r="VDT354" s="94"/>
      <c r="VDU354" s="94"/>
      <c r="VDV354" s="94"/>
      <c r="VDW354" s="94"/>
      <c r="VDX354" s="94"/>
      <c r="VDY354" s="94"/>
      <c r="VDZ354" s="94"/>
      <c r="VEA354" s="94"/>
      <c r="VEB354" s="94"/>
      <c r="VEC354" s="94"/>
      <c r="VED354" s="94"/>
      <c r="VEE354" s="94"/>
      <c r="VEF354" s="94"/>
      <c r="VEG354" s="94"/>
      <c r="VEH354" s="94"/>
      <c r="VEI354" s="94"/>
      <c r="VEJ354" s="94"/>
      <c r="VEK354" s="94"/>
      <c r="VEL354" s="94"/>
      <c r="VEM354" s="94"/>
      <c r="VEN354" s="94"/>
      <c r="VEO354" s="94"/>
      <c r="VEP354" s="94"/>
      <c r="VEQ354" s="94"/>
      <c r="VER354" s="94"/>
      <c r="VES354" s="94"/>
      <c r="VET354" s="94"/>
      <c r="VEU354" s="94"/>
      <c r="VEV354" s="94"/>
      <c r="VEW354" s="94"/>
      <c r="VEX354" s="94"/>
      <c r="VEY354" s="94"/>
      <c r="VEZ354" s="94"/>
      <c r="VFA354" s="94"/>
      <c r="VFB354" s="94"/>
      <c r="VFC354" s="94"/>
      <c r="VFD354" s="94"/>
      <c r="VFE354" s="94"/>
      <c r="VFF354" s="94"/>
      <c r="VFG354" s="94"/>
      <c r="VFH354" s="94"/>
      <c r="VFI354" s="94"/>
      <c r="VFJ354" s="94"/>
      <c r="VFK354" s="94"/>
      <c r="VFL354" s="94"/>
      <c r="VFM354" s="94"/>
      <c r="VFN354" s="94"/>
      <c r="VFO354" s="94"/>
      <c r="VFP354" s="94"/>
      <c r="VFQ354" s="94"/>
      <c r="VFR354" s="94"/>
      <c r="VFS354" s="94"/>
      <c r="VFT354" s="94"/>
      <c r="VFU354" s="94"/>
      <c r="VFV354" s="94"/>
      <c r="VFW354" s="94"/>
      <c r="VFX354" s="94"/>
      <c r="VFY354" s="94"/>
      <c r="VFZ354" s="94"/>
      <c r="VGA354" s="94"/>
      <c r="VGB354" s="94"/>
      <c r="VGC354" s="94"/>
      <c r="VGD354" s="94"/>
      <c r="VGE354" s="94"/>
      <c r="VGF354" s="94"/>
      <c r="VGG354" s="94"/>
      <c r="VGH354" s="94"/>
      <c r="VGI354" s="94"/>
      <c r="VGJ354" s="94"/>
      <c r="VGK354" s="94"/>
      <c r="VGL354" s="94"/>
      <c r="VGM354" s="94"/>
      <c r="VGN354" s="94"/>
      <c r="VGO354" s="94"/>
      <c r="VGP354" s="94"/>
      <c r="VGQ354" s="94"/>
      <c r="VGR354" s="94"/>
      <c r="VGS354" s="94"/>
      <c r="VGT354" s="94"/>
      <c r="VGU354" s="94"/>
      <c r="VGV354" s="94"/>
      <c r="VGW354" s="94"/>
      <c r="VGX354" s="94"/>
      <c r="VGY354" s="94"/>
      <c r="VGZ354" s="94"/>
      <c r="VHA354" s="94"/>
      <c r="VHB354" s="94"/>
      <c r="VHC354" s="94"/>
      <c r="VHD354" s="94"/>
      <c r="VHE354" s="94"/>
      <c r="VHF354" s="94"/>
      <c r="VHG354" s="94"/>
      <c r="VHH354" s="94"/>
      <c r="VHI354" s="94"/>
      <c r="VHJ354" s="94"/>
      <c r="VHK354" s="94"/>
      <c r="VHL354" s="94"/>
      <c r="VHM354" s="94"/>
      <c r="VHN354" s="94"/>
      <c r="VHO354" s="94"/>
      <c r="VHP354" s="94"/>
      <c r="VHQ354" s="94"/>
      <c r="VHR354" s="94"/>
      <c r="VHS354" s="94"/>
      <c r="VHT354" s="94"/>
      <c r="VHU354" s="94"/>
      <c r="VHV354" s="94"/>
      <c r="VHW354" s="94"/>
      <c r="VHX354" s="94"/>
      <c r="VHY354" s="94"/>
      <c r="VHZ354" s="94"/>
      <c r="VIA354" s="94"/>
      <c r="VIB354" s="94"/>
      <c r="VIC354" s="94"/>
      <c r="VID354" s="94"/>
      <c r="VIE354" s="94"/>
      <c r="VIF354" s="94"/>
      <c r="VIG354" s="94"/>
      <c r="VIH354" s="94"/>
      <c r="VII354" s="94"/>
      <c r="VIJ354" s="94"/>
      <c r="VIK354" s="94"/>
      <c r="VIL354" s="94"/>
      <c r="VIM354" s="94"/>
      <c r="VIN354" s="94"/>
      <c r="VIO354" s="94"/>
      <c r="VIP354" s="94"/>
      <c r="VIQ354" s="94"/>
      <c r="VIR354" s="94"/>
      <c r="VIS354" s="94"/>
      <c r="VIT354" s="94"/>
      <c r="VIU354" s="94"/>
      <c r="VIV354" s="94"/>
      <c r="VIW354" s="94"/>
      <c r="VIX354" s="94"/>
      <c r="VIY354" s="94"/>
      <c r="VIZ354" s="94"/>
      <c r="VJA354" s="94"/>
      <c r="VJB354" s="94"/>
      <c r="VJC354" s="94"/>
      <c r="VJD354" s="94"/>
      <c r="VJE354" s="94"/>
      <c r="VJF354" s="94"/>
      <c r="VJG354" s="94"/>
      <c r="VJH354" s="94"/>
      <c r="VJI354" s="94"/>
      <c r="VJJ354" s="94"/>
      <c r="VJK354" s="94"/>
      <c r="VJL354" s="94"/>
      <c r="VJM354" s="94"/>
      <c r="VJN354" s="94"/>
      <c r="VJO354" s="94"/>
      <c r="VJP354" s="94"/>
      <c r="VJQ354" s="94"/>
      <c r="VJR354" s="94"/>
      <c r="VJS354" s="94"/>
      <c r="VJT354" s="94"/>
      <c r="VJU354" s="94"/>
      <c r="VJV354" s="94"/>
      <c r="VJW354" s="94"/>
      <c r="VJX354" s="94"/>
      <c r="VJY354" s="94"/>
      <c r="VJZ354" s="94"/>
      <c r="VKA354" s="94"/>
      <c r="VKB354" s="94"/>
      <c r="VKC354" s="94"/>
      <c r="VKD354" s="94"/>
      <c r="VKE354" s="94"/>
      <c r="VKF354" s="94"/>
      <c r="VKG354" s="94"/>
      <c r="VKH354" s="94"/>
      <c r="VKI354" s="94"/>
      <c r="VKJ354" s="94"/>
      <c r="VKK354" s="94"/>
      <c r="VKL354" s="94"/>
      <c r="VKM354" s="94"/>
      <c r="VKN354" s="94"/>
      <c r="VKO354" s="94"/>
      <c r="VKP354" s="94"/>
      <c r="VKQ354" s="94"/>
      <c r="VKR354" s="94"/>
      <c r="VKS354" s="94"/>
      <c r="VKT354" s="94"/>
      <c r="VKU354" s="94"/>
      <c r="VKV354" s="94"/>
      <c r="VKW354" s="94"/>
      <c r="VKX354" s="94"/>
      <c r="VKY354" s="94"/>
      <c r="VKZ354" s="94"/>
      <c r="VLA354" s="94"/>
      <c r="VLB354" s="94"/>
      <c r="VLC354" s="94"/>
      <c r="VLD354" s="94"/>
      <c r="VLE354" s="94"/>
      <c r="VLF354" s="94"/>
      <c r="VLG354" s="94"/>
      <c r="VLH354" s="94"/>
      <c r="VLI354" s="94"/>
      <c r="VLJ354" s="94"/>
      <c r="VLK354" s="94"/>
      <c r="VLL354" s="94"/>
      <c r="VLM354" s="94"/>
      <c r="VLN354" s="94"/>
      <c r="VLO354" s="94"/>
      <c r="VLP354" s="94"/>
      <c r="VLQ354" s="94"/>
      <c r="VLR354" s="94"/>
      <c r="VLS354" s="94"/>
      <c r="VLT354" s="94"/>
      <c r="VLU354" s="94"/>
      <c r="VLV354" s="94"/>
      <c r="VLW354" s="94"/>
      <c r="VLX354" s="94"/>
      <c r="VLY354" s="94"/>
      <c r="VLZ354" s="94"/>
      <c r="VMA354" s="94"/>
      <c r="VMB354" s="94"/>
      <c r="VMC354" s="94"/>
      <c r="VMD354" s="94"/>
      <c r="VME354" s="94"/>
      <c r="VMF354" s="94"/>
      <c r="VMG354" s="94"/>
      <c r="VMH354" s="94"/>
      <c r="VMI354" s="94"/>
      <c r="VMJ354" s="94"/>
      <c r="VMK354" s="94"/>
      <c r="VML354" s="94"/>
      <c r="VMM354" s="94"/>
      <c r="VMN354" s="94"/>
      <c r="VMO354" s="94"/>
      <c r="VMP354" s="94"/>
      <c r="VMQ354" s="94"/>
      <c r="VMR354" s="94"/>
      <c r="VMS354" s="94"/>
      <c r="VMT354" s="94"/>
      <c r="VMU354" s="94"/>
      <c r="VMV354" s="94"/>
      <c r="VMW354" s="94"/>
      <c r="VMX354" s="94"/>
      <c r="VMY354" s="94"/>
      <c r="VMZ354" s="94"/>
      <c r="VNA354" s="94"/>
      <c r="VNB354" s="94"/>
      <c r="VNC354" s="94"/>
      <c r="VND354" s="94"/>
      <c r="VNE354" s="94"/>
      <c r="VNF354" s="94"/>
      <c r="VNG354" s="94"/>
      <c r="VNH354" s="94"/>
      <c r="VNI354" s="94"/>
      <c r="VNJ354" s="94"/>
      <c r="VNK354" s="94"/>
      <c r="VNL354" s="94"/>
      <c r="VNM354" s="94"/>
      <c r="VNN354" s="94"/>
      <c r="VNO354" s="94"/>
      <c r="VNP354" s="94"/>
      <c r="VNQ354" s="94"/>
      <c r="VNR354" s="94"/>
      <c r="VNS354" s="94"/>
      <c r="VNT354" s="94"/>
      <c r="VNU354" s="94"/>
      <c r="VNV354" s="94"/>
      <c r="VNW354" s="94"/>
      <c r="VNX354" s="94"/>
      <c r="VNY354" s="94"/>
      <c r="VNZ354" s="94"/>
      <c r="VOA354" s="94"/>
      <c r="VOB354" s="94"/>
      <c r="VOC354" s="94"/>
      <c r="VOD354" s="94"/>
      <c r="VOE354" s="94"/>
      <c r="VOF354" s="94"/>
      <c r="VOG354" s="94"/>
      <c r="VOH354" s="94"/>
      <c r="VOI354" s="94"/>
      <c r="VOJ354" s="94"/>
      <c r="VOK354" s="94"/>
      <c r="VOL354" s="94"/>
      <c r="VOM354" s="94"/>
      <c r="VON354" s="94"/>
      <c r="VOO354" s="94"/>
      <c r="VOP354" s="94"/>
      <c r="VOQ354" s="94"/>
      <c r="VOR354" s="94"/>
      <c r="VOS354" s="94"/>
      <c r="VOT354" s="94"/>
      <c r="VOU354" s="94"/>
      <c r="VOV354" s="94"/>
      <c r="VOW354" s="94"/>
      <c r="VOX354" s="94"/>
      <c r="VOY354" s="94"/>
      <c r="VOZ354" s="94"/>
      <c r="VPA354" s="94"/>
      <c r="VPB354" s="94"/>
      <c r="VPC354" s="94"/>
      <c r="VPD354" s="94"/>
      <c r="VPE354" s="94"/>
      <c r="VPF354" s="94"/>
      <c r="VPG354" s="94"/>
      <c r="VPH354" s="94"/>
      <c r="VPI354" s="94"/>
      <c r="VPJ354" s="94"/>
      <c r="VPK354" s="94"/>
      <c r="VPL354" s="94"/>
      <c r="VPM354" s="94"/>
      <c r="VPN354" s="94"/>
      <c r="VPO354" s="94"/>
      <c r="VPP354" s="94"/>
      <c r="VPQ354" s="94"/>
      <c r="VPR354" s="94"/>
      <c r="VPS354" s="94"/>
      <c r="VPT354" s="94"/>
      <c r="VPU354" s="94"/>
      <c r="VPV354" s="94"/>
      <c r="VPW354" s="94"/>
      <c r="VPX354" s="94"/>
      <c r="VPY354" s="94"/>
      <c r="VPZ354" s="94"/>
      <c r="VQA354" s="94"/>
      <c r="VQB354" s="94"/>
      <c r="VQC354" s="94"/>
      <c r="VQD354" s="94"/>
      <c r="VQE354" s="94"/>
      <c r="VQF354" s="94"/>
      <c r="VQG354" s="94"/>
      <c r="VQH354" s="94"/>
      <c r="VQI354" s="94"/>
      <c r="VQJ354" s="94"/>
      <c r="VQK354" s="94"/>
      <c r="VQL354" s="94"/>
      <c r="VQM354" s="94"/>
      <c r="VQN354" s="94"/>
      <c r="VQO354" s="94"/>
      <c r="VQP354" s="94"/>
      <c r="VQQ354" s="94"/>
      <c r="VQR354" s="94"/>
      <c r="VQS354" s="94"/>
      <c r="VQT354" s="94"/>
      <c r="VQU354" s="94"/>
      <c r="VQV354" s="94"/>
      <c r="VQW354" s="94"/>
      <c r="VQX354" s="94"/>
      <c r="VQY354" s="94"/>
      <c r="VQZ354" s="94"/>
      <c r="VRA354" s="94"/>
      <c r="VRB354" s="94"/>
      <c r="VRC354" s="94"/>
      <c r="VRD354" s="94"/>
      <c r="VRE354" s="94"/>
      <c r="VRF354" s="94"/>
      <c r="VRG354" s="94"/>
      <c r="VRH354" s="94"/>
      <c r="VRI354" s="94"/>
      <c r="VRJ354" s="94"/>
      <c r="VRK354" s="94"/>
      <c r="VRL354" s="94"/>
      <c r="VRM354" s="94"/>
      <c r="VRN354" s="94"/>
      <c r="VRO354" s="94"/>
      <c r="VRP354" s="94"/>
      <c r="VRQ354" s="94"/>
      <c r="VRR354" s="94"/>
      <c r="VRS354" s="94"/>
      <c r="VRT354" s="94"/>
      <c r="VRU354" s="94"/>
      <c r="VRV354" s="94"/>
      <c r="VRW354" s="94"/>
      <c r="VRX354" s="94"/>
      <c r="VRY354" s="94"/>
      <c r="VRZ354" s="94"/>
      <c r="VSA354" s="94"/>
      <c r="VSB354" s="94"/>
      <c r="VSC354" s="94"/>
      <c r="VSD354" s="94"/>
      <c r="VSE354" s="94"/>
      <c r="VSF354" s="94"/>
      <c r="VSG354" s="94"/>
      <c r="VSH354" s="94"/>
      <c r="VSI354" s="94"/>
      <c r="VSJ354" s="94"/>
      <c r="VSK354" s="94"/>
      <c r="VSL354" s="94"/>
      <c r="VSM354" s="94"/>
      <c r="VSN354" s="94"/>
      <c r="VSO354" s="94"/>
      <c r="VSP354" s="94"/>
      <c r="VSQ354" s="94"/>
      <c r="VSR354" s="94"/>
      <c r="VSS354" s="94"/>
      <c r="VST354" s="94"/>
      <c r="VSU354" s="94"/>
      <c r="VSV354" s="94"/>
      <c r="VSW354" s="94"/>
      <c r="VSX354" s="94"/>
      <c r="VSY354" s="94"/>
      <c r="VSZ354" s="94"/>
      <c r="VTA354" s="94"/>
      <c r="VTB354" s="94"/>
      <c r="VTC354" s="94"/>
      <c r="VTD354" s="94"/>
      <c r="VTE354" s="94"/>
      <c r="VTF354" s="94"/>
      <c r="VTG354" s="94"/>
      <c r="VTH354" s="94"/>
      <c r="VTI354" s="94"/>
      <c r="VTJ354" s="94"/>
      <c r="VTK354" s="94"/>
      <c r="VTL354" s="94"/>
      <c r="VTM354" s="94"/>
      <c r="VTN354" s="94"/>
      <c r="VTO354" s="94"/>
      <c r="VTP354" s="94"/>
      <c r="VTQ354" s="94"/>
      <c r="VTR354" s="94"/>
      <c r="VTS354" s="94"/>
      <c r="VTT354" s="94"/>
      <c r="VTU354" s="94"/>
      <c r="VTV354" s="94"/>
      <c r="VTW354" s="94"/>
      <c r="VTX354" s="94"/>
      <c r="VTY354" s="94"/>
      <c r="VTZ354" s="94"/>
      <c r="VUA354" s="94"/>
      <c r="VUB354" s="94"/>
      <c r="VUC354" s="94"/>
      <c r="VUD354" s="94"/>
      <c r="VUE354" s="94"/>
      <c r="VUF354" s="94"/>
      <c r="VUG354" s="94"/>
      <c r="VUH354" s="94"/>
      <c r="VUI354" s="94"/>
      <c r="VUJ354" s="94"/>
      <c r="VUK354" s="94"/>
      <c r="VUL354" s="94"/>
      <c r="VUM354" s="94"/>
      <c r="VUN354" s="94"/>
      <c r="VUO354" s="94"/>
      <c r="VUP354" s="94"/>
      <c r="VUQ354" s="94"/>
      <c r="VUR354" s="94"/>
      <c r="VUS354" s="94"/>
      <c r="VUT354" s="94"/>
      <c r="VUU354" s="94"/>
      <c r="VUV354" s="94"/>
      <c r="VUW354" s="94"/>
      <c r="VUX354" s="94"/>
      <c r="VUY354" s="94"/>
      <c r="VUZ354" s="94"/>
      <c r="VVA354" s="94"/>
      <c r="VVB354" s="94"/>
      <c r="VVC354" s="94"/>
      <c r="VVD354" s="94"/>
      <c r="VVE354" s="94"/>
      <c r="VVF354" s="94"/>
      <c r="VVG354" s="94"/>
      <c r="VVH354" s="94"/>
      <c r="VVI354" s="94"/>
      <c r="VVJ354" s="94"/>
      <c r="VVK354" s="94"/>
      <c r="VVL354" s="94"/>
      <c r="VVM354" s="94"/>
      <c r="VVN354" s="94"/>
      <c r="VVO354" s="94"/>
      <c r="VVP354" s="94"/>
      <c r="VVQ354" s="94"/>
      <c r="VVR354" s="94"/>
      <c r="VVS354" s="94"/>
      <c r="VVT354" s="94"/>
      <c r="VVU354" s="94"/>
      <c r="VVV354" s="94"/>
      <c r="VVW354" s="94"/>
      <c r="VVX354" s="94"/>
      <c r="VVY354" s="94"/>
      <c r="VVZ354" s="94"/>
      <c r="VWA354" s="94"/>
      <c r="VWB354" s="94"/>
      <c r="VWC354" s="94"/>
      <c r="VWD354" s="94"/>
      <c r="VWE354" s="94"/>
      <c r="VWF354" s="94"/>
      <c r="VWG354" s="94"/>
      <c r="VWH354" s="94"/>
      <c r="VWI354" s="94"/>
      <c r="VWJ354" s="94"/>
      <c r="VWK354" s="94"/>
      <c r="VWL354" s="94"/>
      <c r="VWM354" s="94"/>
      <c r="VWN354" s="94"/>
      <c r="VWO354" s="94"/>
      <c r="VWP354" s="94"/>
      <c r="VWQ354" s="94"/>
      <c r="VWR354" s="94"/>
      <c r="VWS354" s="94"/>
      <c r="VWT354" s="94"/>
      <c r="VWU354" s="94"/>
      <c r="VWV354" s="94"/>
      <c r="VWW354" s="94"/>
      <c r="VWX354" s="94"/>
      <c r="VWY354" s="94"/>
      <c r="VWZ354" s="94"/>
      <c r="VXA354" s="94"/>
      <c r="VXB354" s="94"/>
      <c r="VXC354" s="94"/>
      <c r="VXD354" s="94"/>
      <c r="VXE354" s="94"/>
      <c r="VXF354" s="94"/>
      <c r="VXG354" s="94"/>
      <c r="VXH354" s="94"/>
      <c r="VXI354" s="94"/>
      <c r="VXJ354" s="94"/>
      <c r="VXK354" s="94"/>
      <c r="VXL354" s="94"/>
      <c r="VXM354" s="94"/>
      <c r="VXN354" s="94"/>
      <c r="VXO354" s="94"/>
      <c r="VXP354" s="94"/>
      <c r="VXQ354" s="94"/>
      <c r="VXR354" s="94"/>
      <c r="VXS354" s="94"/>
      <c r="VXT354" s="94"/>
      <c r="VXU354" s="94"/>
      <c r="VXV354" s="94"/>
      <c r="VXW354" s="94"/>
      <c r="VXX354" s="94"/>
      <c r="VXY354" s="94"/>
      <c r="VXZ354" s="94"/>
      <c r="VYA354" s="94"/>
      <c r="VYB354" s="94"/>
      <c r="VYC354" s="94"/>
      <c r="VYD354" s="94"/>
      <c r="VYE354" s="94"/>
      <c r="VYF354" s="94"/>
      <c r="VYG354" s="94"/>
      <c r="VYH354" s="94"/>
      <c r="VYI354" s="94"/>
      <c r="VYJ354" s="94"/>
      <c r="VYK354" s="94"/>
      <c r="VYL354" s="94"/>
      <c r="VYM354" s="94"/>
      <c r="VYN354" s="94"/>
      <c r="VYO354" s="94"/>
      <c r="VYP354" s="94"/>
      <c r="VYQ354" s="94"/>
      <c r="VYR354" s="94"/>
      <c r="VYS354" s="94"/>
      <c r="VYT354" s="94"/>
      <c r="VYU354" s="94"/>
      <c r="VYV354" s="94"/>
      <c r="VYW354" s="94"/>
      <c r="VYX354" s="94"/>
      <c r="VYY354" s="94"/>
      <c r="VYZ354" s="94"/>
      <c r="VZA354" s="94"/>
      <c r="VZB354" s="94"/>
      <c r="VZC354" s="94"/>
      <c r="VZD354" s="94"/>
      <c r="VZE354" s="94"/>
      <c r="VZF354" s="94"/>
      <c r="VZG354" s="94"/>
      <c r="VZH354" s="94"/>
      <c r="VZI354" s="94"/>
      <c r="VZJ354" s="94"/>
      <c r="VZK354" s="94"/>
      <c r="VZL354" s="94"/>
      <c r="VZM354" s="94"/>
      <c r="VZN354" s="94"/>
      <c r="VZO354" s="94"/>
      <c r="VZP354" s="94"/>
      <c r="VZQ354" s="94"/>
      <c r="VZR354" s="94"/>
      <c r="VZS354" s="94"/>
      <c r="VZT354" s="94"/>
      <c r="VZU354" s="94"/>
      <c r="VZV354" s="94"/>
      <c r="VZW354" s="94"/>
      <c r="VZX354" s="94"/>
      <c r="VZY354" s="94"/>
      <c r="VZZ354" s="94"/>
      <c r="WAA354" s="94"/>
      <c r="WAB354" s="94"/>
      <c r="WAC354" s="94"/>
      <c r="WAD354" s="94"/>
      <c r="WAE354" s="94"/>
      <c r="WAF354" s="94"/>
      <c r="WAG354" s="94"/>
      <c r="WAH354" s="94"/>
      <c r="WAI354" s="94"/>
      <c r="WAJ354" s="94"/>
      <c r="WAK354" s="94"/>
      <c r="WAL354" s="94"/>
      <c r="WAM354" s="94"/>
      <c r="WAN354" s="94"/>
      <c r="WAO354" s="94"/>
      <c r="WAP354" s="94"/>
      <c r="WAQ354" s="94"/>
      <c r="WAR354" s="94"/>
      <c r="WAS354" s="94"/>
      <c r="WAT354" s="94"/>
      <c r="WAU354" s="94"/>
      <c r="WAV354" s="94"/>
      <c r="WAW354" s="94"/>
      <c r="WAX354" s="94"/>
      <c r="WAY354" s="94"/>
      <c r="WAZ354" s="94"/>
      <c r="WBA354" s="94"/>
      <c r="WBB354" s="94"/>
      <c r="WBC354" s="94"/>
      <c r="WBD354" s="94"/>
      <c r="WBE354" s="94"/>
      <c r="WBF354" s="94"/>
      <c r="WBG354" s="94"/>
      <c r="WBH354" s="94"/>
      <c r="WBI354" s="94"/>
      <c r="WBJ354" s="94"/>
      <c r="WBK354" s="94"/>
      <c r="WBL354" s="94"/>
      <c r="WBM354" s="94"/>
      <c r="WBN354" s="94"/>
      <c r="WBO354" s="94"/>
      <c r="WBP354" s="94"/>
      <c r="WBQ354" s="94"/>
      <c r="WBR354" s="94"/>
      <c r="WBS354" s="94"/>
      <c r="WBT354" s="94"/>
      <c r="WBU354" s="94"/>
      <c r="WBV354" s="94"/>
      <c r="WBW354" s="94"/>
      <c r="WBX354" s="94"/>
      <c r="WBY354" s="94"/>
      <c r="WBZ354" s="94"/>
      <c r="WCA354" s="94"/>
      <c r="WCB354" s="94"/>
      <c r="WCC354" s="94"/>
      <c r="WCD354" s="94"/>
      <c r="WCE354" s="94"/>
      <c r="WCF354" s="94"/>
      <c r="WCG354" s="94"/>
      <c r="WCH354" s="94"/>
      <c r="WCI354" s="94"/>
      <c r="WCJ354" s="94"/>
      <c r="WCK354" s="94"/>
      <c r="WCL354" s="94"/>
      <c r="WCM354" s="94"/>
      <c r="WCN354" s="94"/>
      <c r="WCO354" s="94"/>
      <c r="WCP354" s="94"/>
      <c r="WCQ354" s="94"/>
      <c r="WCR354" s="94"/>
      <c r="WCS354" s="94"/>
      <c r="WCT354" s="94"/>
      <c r="WCU354" s="94"/>
      <c r="WCV354" s="94"/>
      <c r="WCW354" s="94"/>
      <c r="WCX354" s="94"/>
      <c r="WCY354" s="94"/>
      <c r="WCZ354" s="94"/>
      <c r="WDA354" s="94"/>
      <c r="WDB354" s="94"/>
      <c r="WDC354" s="94"/>
      <c r="WDD354" s="94"/>
      <c r="WDE354" s="94"/>
      <c r="WDF354" s="94"/>
      <c r="WDG354" s="94"/>
      <c r="WDH354" s="94"/>
      <c r="WDI354" s="94"/>
      <c r="WDJ354" s="94"/>
      <c r="WDK354" s="94"/>
      <c r="WDL354" s="94"/>
      <c r="WDM354" s="94"/>
      <c r="WDN354" s="94"/>
      <c r="WDO354" s="94"/>
      <c r="WDP354" s="94"/>
      <c r="WDQ354" s="94"/>
      <c r="WDR354" s="94"/>
      <c r="WDS354" s="94"/>
      <c r="WDT354" s="94"/>
      <c r="WDU354" s="94"/>
      <c r="WDV354" s="94"/>
      <c r="WDW354" s="94"/>
      <c r="WDX354" s="94"/>
      <c r="WDY354" s="94"/>
      <c r="WDZ354" s="94"/>
      <c r="WEA354" s="94"/>
      <c r="WEB354" s="94"/>
      <c r="WEC354" s="94"/>
      <c r="WED354" s="94"/>
      <c r="WEE354" s="94"/>
      <c r="WEF354" s="94"/>
      <c r="WEG354" s="94"/>
      <c r="WEH354" s="94"/>
      <c r="WEI354" s="94"/>
      <c r="WEJ354" s="94"/>
      <c r="WEK354" s="94"/>
      <c r="WEL354" s="94"/>
      <c r="WEM354" s="94"/>
      <c r="WEN354" s="94"/>
      <c r="WEO354" s="94"/>
      <c r="WEP354" s="94"/>
      <c r="WEQ354" s="94"/>
      <c r="WER354" s="94"/>
      <c r="WES354" s="94"/>
      <c r="WET354" s="94"/>
      <c r="WEU354" s="94"/>
      <c r="WEV354" s="94"/>
      <c r="WEW354" s="94"/>
      <c r="WEX354" s="94"/>
      <c r="WEY354" s="94"/>
      <c r="WEZ354" s="94"/>
      <c r="WFA354" s="94"/>
      <c r="WFB354" s="94"/>
      <c r="WFC354" s="94"/>
      <c r="WFD354" s="94"/>
      <c r="WFE354" s="94"/>
      <c r="WFF354" s="94"/>
      <c r="WFG354" s="94"/>
      <c r="WFH354" s="94"/>
      <c r="WFI354" s="94"/>
      <c r="WFJ354" s="94"/>
      <c r="WFK354" s="94"/>
      <c r="WFL354" s="94"/>
      <c r="WFM354" s="94"/>
      <c r="WFN354" s="94"/>
      <c r="WFO354" s="94"/>
      <c r="WFP354" s="94"/>
      <c r="WFQ354" s="94"/>
      <c r="WFR354" s="94"/>
      <c r="WFS354" s="94"/>
      <c r="WFT354" s="94"/>
      <c r="WFU354" s="94"/>
      <c r="WFV354" s="94"/>
      <c r="WFW354" s="94"/>
      <c r="WFX354" s="94"/>
      <c r="WFY354" s="94"/>
      <c r="WFZ354" s="94"/>
      <c r="WGA354" s="94"/>
      <c r="WGB354" s="94"/>
      <c r="WGC354" s="94"/>
      <c r="WGD354" s="94"/>
      <c r="WGE354" s="94"/>
      <c r="WGF354" s="94"/>
      <c r="WGG354" s="94"/>
      <c r="WGH354" s="94"/>
      <c r="WGI354" s="94"/>
      <c r="WGJ354" s="94"/>
      <c r="WGK354" s="94"/>
      <c r="WGL354" s="94"/>
      <c r="WGM354" s="94"/>
      <c r="WGN354" s="94"/>
      <c r="WGO354" s="94"/>
      <c r="WGP354" s="94"/>
      <c r="WGQ354" s="94"/>
      <c r="WGR354" s="94"/>
      <c r="WGS354" s="94"/>
      <c r="WGT354" s="94"/>
      <c r="WGU354" s="94"/>
      <c r="WGV354" s="94"/>
      <c r="WGW354" s="94"/>
      <c r="WGX354" s="94"/>
      <c r="WGY354" s="94"/>
      <c r="WGZ354" s="94"/>
      <c r="WHA354" s="94"/>
      <c r="WHB354" s="94"/>
      <c r="WHC354" s="94"/>
      <c r="WHD354" s="94"/>
      <c r="WHE354" s="94"/>
      <c r="WHF354" s="94"/>
      <c r="WHG354" s="94"/>
      <c r="WHH354" s="94"/>
      <c r="WHI354" s="94"/>
      <c r="WHJ354" s="94"/>
      <c r="WHK354" s="94"/>
      <c r="WHL354" s="94"/>
      <c r="WHM354" s="94"/>
      <c r="WHN354" s="94"/>
      <c r="WHO354" s="94"/>
      <c r="WHP354" s="94"/>
      <c r="WHQ354" s="94"/>
      <c r="WHR354" s="94"/>
      <c r="WHS354" s="94"/>
      <c r="WHT354" s="94"/>
      <c r="WHU354" s="94"/>
      <c r="WHV354" s="94"/>
      <c r="WHW354" s="94"/>
      <c r="WHX354" s="94"/>
      <c r="WHY354" s="94"/>
      <c r="WHZ354" s="94"/>
      <c r="WIA354" s="94"/>
      <c r="WIB354" s="94"/>
      <c r="WIC354" s="94"/>
      <c r="WID354" s="94"/>
      <c r="WIE354" s="94"/>
      <c r="WIF354" s="94"/>
      <c r="WIG354" s="94"/>
      <c r="WIH354" s="94"/>
      <c r="WII354" s="94"/>
      <c r="WIJ354" s="94"/>
      <c r="WIK354" s="94"/>
      <c r="WIL354" s="94"/>
      <c r="WIM354" s="94"/>
      <c r="WIN354" s="94"/>
      <c r="WIO354" s="94"/>
      <c r="WIP354" s="94"/>
      <c r="WIQ354" s="94"/>
      <c r="WIR354" s="94"/>
      <c r="WIS354" s="94"/>
      <c r="WIT354" s="94"/>
      <c r="WIU354" s="94"/>
      <c r="WIV354" s="94"/>
      <c r="WIW354" s="94"/>
      <c r="WIX354" s="94"/>
      <c r="WIY354" s="94"/>
      <c r="WIZ354" s="94"/>
      <c r="WJA354" s="94"/>
      <c r="WJB354" s="94"/>
      <c r="WJC354" s="94"/>
      <c r="WJD354" s="94"/>
      <c r="WJE354" s="94"/>
      <c r="WJF354" s="94"/>
      <c r="WJG354" s="94"/>
      <c r="WJH354" s="94"/>
      <c r="WJI354" s="94"/>
      <c r="WJJ354" s="94"/>
      <c r="WJK354" s="94"/>
      <c r="WJL354" s="94"/>
      <c r="WJM354" s="94"/>
      <c r="WJN354" s="94"/>
      <c r="WJO354" s="94"/>
      <c r="WJP354" s="94"/>
      <c r="WJQ354" s="94"/>
      <c r="WJR354" s="94"/>
      <c r="WJS354" s="94"/>
      <c r="WJT354" s="94"/>
      <c r="WJU354" s="94"/>
      <c r="WJV354" s="94"/>
      <c r="WJW354" s="94"/>
      <c r="WJX354" s="94"/>
      <c r="WJY354" s="94"/>
      <c r="WJZ354" s="94"/>
      <c r="WKA354" s="94"/>
      <c r="WKB354" s="94"/>
      <c r="WKC354" s="94"/>
      <c r="WKD354" s="94"/>
      <c r="WKE354" s="94"/>
      <c r="WKF354" s="94"/>
      <c r="WKG354" s="94"/>
      <c r="WKH354" s="94"/>
      <c r="WKI354" s="94"/>
      <c r="WKJ354" s="94"/>
      <c r="WKK354" s="94"/>
      <c r="WKL354" s="94"/>
      <c r="WKM354" s="94"/>
      <c r="WKN354" s="94"/>
      <c r="WKO354" s="94"/>
      <c r="WKP354" s="94"/>
      <c r="WKQ354" s="94"/>
      <c r="WKR354" s="94"/>
      <c r="WKS354" s="94"/>
      <c r="WKT354" s="94"/>
      <c r="WKU354" s="94"/>
      <c r="WKV354" s="94"/>
      <c r="WKW354" s="94"/>
      <c r="WKX354" s="94"/>
      <c r="WKY354" s="94"/>
      <c r="WKZ354" s="94"/>
      <c r="WLA354" s="94"/>
      <c r="WLB354" s="94"/>
      <c r="WLC354" s="94"/>
      <c r="WLD354" s="94"/>
      <c r="WLE354" s="94"/>
      <c r="WLF354" s="94"/>
      <c r="WLG354" s="94"/>
      <c r="WLH354" s="94"/>
      <c r="WLI354" s="94"/>
      <c r="WLJ354" s="94"/>
      <c r="WLK354" s="94"/>
      <c r="WLL354" s="94"/>
      <c r="WLM354" s="94"/>
      <c r="WLN354" s="94"/>
      <c r="WLO354" s="94"/>
      <c r="WLP354" s="94"/>
      <c r="WLQ354" s="94"/>
      <c r="WLR354" s="94"/>
      <c r="WLS354" s="94"/>
      <c r="WLT354" s="94"/>
      <c r="WLU354" s="94"/>
      <c r="WLV354" s="94"/>
      <c r="WLW354" s="94"/>
      <c r="WLX354" s="94"/>
      <c r="WLY354" s="94"/>
      <c r="WLZ354" s="94"/>
      <c r="WMA354" s="94"/>
      <c r="WMB354" s="94"/>
      <c r="WMC354" s="94"/>
      <c r="WMD354" s="94"/>
      <c r="WME354" s="94"/>
      <c r="WMF354" s="94"/>
      <c r="WMG354" s="94"/>
      <c r="WMH354" s="94"/>
      <c r="WMI354" s="94"/>
      <c r="WMJ354" s="94"/>
      <c r="WMK354" s="94"/>
      <c r="WML354" s="94"/>
      <c r="WMM354" s="94"/>
      <c r="WMN354" s="94"/>
      <c r="WMO354" s="94"/>
      <c r="WMP354" s="94"/>
      <c r="WMQ354" s="94"/>
      <c r="WMR354" s="94"/>
      <c r="WMS354" s="94"/>
      <c r="WMT354" s="94"/>
      <c r="WMU354" s="94"/>
      <c r="WMV354" s="94"/>
      <c r="WMW354" s="94"/>
      <c r="WMX354" s="94"/>
      <c r="WMY354" s="94"/>
      <c r="WMZ354" s="94"/>
      <c r="WNA354" s="94"/>
      <c r="WNB354" s="94"/>
      <c r="WNC354" s="94"/>
      <c r="WND354" s="94"/>
      <c r="WNE354" s="94"/>
      <c r="WNF354" s="94"/>
      <c r="WNG354" s="94"/>
      <c r="WNH354" s="94"/>
      <c r="WNI354" s="94"/>
      <c r="WNJ354" s="94"/>
      <c r="WNK354" s="94"/>
      <c r="WNL354" s="94"/>
      <c r="WNM354" s="94"/>
      <c r="WNN354" s="94"/>
      <c r="WNO354" s="94"/>
      <c r="WNP354" s="94"/>
      <c r="WNQ354" s="94"/>
      <c r="WNR354" s="94"/>
      <c r="WNS354" s="94"/>
      <c r="WNT354" s="94"/>
      <c r="WNU354" s="94"/>
      <c r="WNV354" s="94"/>
      <c r="WNW354" s="94"/>
      <c r="WNX354" s="94"/>
      <c r="WNY354" s="94"/>
      <c r="WNZ354" s="94"/>
      <c r="WOA354" s="94"/>
      <c r="WOB354" s="94"/>
      <c r="WOC354" s="94"/>
      <c r="WOD354" s="94"/>
      <c r="WOE354" s="94"/>
      <c r="WOF354" s="94"/>
      <c r="WOG354" s="94"/>
      <c r="WOH354" s="94"/>
      <c r="WOI354" s="94"/>
      <c r="WOJ354" s="94"/>
      <c r="WOK354" s="94"/>
      <c r="WOL354" s="94"/>
      <c r="WOM354" s="94"/>
      <c r="WON354" s="94"/>
      <c r="WOO354" s="94"/>
      <c r="WOP354" s="94"/>
      <c r="WOQ354" s="94"/>
      <c r="WOR354" s="94"/>
      <c r="WOS354" s="94"/>
      <c r="WOT354" s="94"/>
      <c r="WOU354" s="94"/>
      <c r="WOV354" s="94"/>
      <c r="WOW354" s="94"/>
      <c r="WOX354" s="94"/>
      <c r="WOY354" s="94"/>
      <c r="WOZ354" s="94"/>
      <c r="WPA354" s="94"/>
      <c r="WPB354" s="94"/>
      <c r="WPC354" s="94"/>
      <c r="WPD354" s="94"/>
      <c r="WPE354" s="94"/>
      <c r="WPF354" s="94"/>
      <c r="WPG354" s="94"/>
      <c r="WPH354" s="94"/>
      <c r="WPI354" s="94"/>
      <c r="WPJ354" s="94"/>
      <c r="WPK354" s="94"/>
      <c r="WPL354" s="94"/>
      <c r="WPM354" s="94"/>
      <c r="WPN354" s="94"/>
      <c r="WPO354" s="94"/>
      <c r="WPP354" s="94"/>
      <c r="WPQ354" s="94"/>
      <c r="WPR354" s="94"/>
      <c r="WPS354" s="94"/>
      <c r="WPT354" s="94"/>
      <c r="WPU354" s="94"/>
      <c r="WPV354" s="94"/>
      <c r="WPW354" s="94"/>
      <c r="WPX354" s="94"/>
      <c r="WPY354" s="94"/>
      <c r="WPZ354" s="94"/>
      <c r="WQA354" s="94"/>
      <c r="WQB354" s="94"/>
      <c r="WQC354" s="94"/>
      <c r="WQD354" s="94"/>
      <c r="WQE354" s="94"/>
      <c r="WQF354" s="94"/>
      <c r="WQG354" s="94"/>
      <c r="WQH354" s="94"/>
      <c r="WQI354" s="94"/>
      <c r="WQJ354" s="94"/>
      <c r="WQK354" s="94"/>
      <c r="WQL354" s="94"/>
      <c r="WQM354" s="94"/>
      <c r="WQN354" s="94"/>
      <c r="WQO354" s="94"/>
      <c r="WQP354" s="94"/>
      <c r="WQQ354" s="94"/>
      <c r="WQR354" s="94"/>
      <c r="WQS354" s="94"/>
      <c r="WQT354" s="94"/>
      <c r="WQU354" s="94"/>
      <c r="WQV354" s="94"/>
      <c r="WQW354" s="94"/>
      <c r="WQX354" s="94"/>
      <c r="WQY354" s="94"/>
      <c r="WQZ354" s="94"/>
      <c r="WRA354" s="94"/>
      <c r="WRB354" s="94"/>
      <c r="WRC354" s="94"/>
      <c r="WRD354" s="94"/>
      <c r="WRE354" s="94"/>
      <c r="WRF354" s="94"/>
      <c r="WRG354" s="94"/>
      <c r="WRH354" s="94"/>
      <c r="WRI354" s="94"/>
      <c r="WRJ354" s="94"/>
      <c r="WRK354" s="94"/>
      <c r="WRL354" s="94"/>
      <c r="WRM354" s="94"/>
      <c r="WRN354" s="94"/>
      <c r="WRO354" s="94"/>
      <c r="WRP354" s="94"/>
      <c r="WRQ354" s="94"/>
      <c r="WRR354" s="94"/>
      <c r="WRS354" s="94"/>
      <c r="WRT354" s="94"/>
      <c r="WRU354" s="94"/>
      <c r="WRV354" s="94"/>
      <c r="WRW354" s="94"/>
      <c r="WRX354" s="94"/>
      <c r="WRY354" s="94"/>
      <c r="WRZ354" s="94"/>
      <c r="WSA354" s="94"/>
      <c r="WSB354" s="94"/>
      <c r="WSC354" s="94"/>
      <c r="WSD354" s="94"/>
      <c r="WSE354" s="94"/>
      <c r="WSF354" s="94"/>
      <c r="WSG354" s="94"/>
      <c r="WSH354" s="94"/>
      <c r="WSI354" s="94"/>
      <c r="WSJ354" s="94"/>
      <c r="WSK354" s="94"/>
      <c r="WSL354" s="94"/>
      <c r="WSM354" s="94"/>
      <c r="WSN354" s="94"/>
      <c r="WSO354" s="94"/>
      <c r="WSP354" s="94"/>
      <c r="WSQ354" s="94"/>
      <c r="WSR354" s="94"/>
      <c r="WSS354" s="94"/>
      <c r="WST354" s="94"/>
      <c r="WSU354" s="94"/>
      <c r="WSV354" s="94"/>
      <c r="WSW354" s="94"/>
      <c r="WSX354" s="94"/>
      <c r="WSY354" s="94"/>
      <c r="WSZ354" s="94"/>
      <c r="WTA354" s="94"/>
      <c r="WTB354" s="94"/>
      <c r="WTC354" s="94"/>
      <c r="WTD354" s="94"/>
      <c r="WTE354" s="94"/>
      <c r="WTF354" s="94"/>
      <c r="WTG354" s="94"/>
      <c r="WTH354" s="94"/>
      <c r="WTI354" s="94"/>
      <c r="WTJ354" s="94"/>
      <c r="WTK354" s="94"/>
      <c r="WTL354" s="94"/>
      <c r="WTM354" s="94"/>
      <c r="WTN354" s="94"/>
      <c r="WTO354" s="94"/>
      <c r="WTP354" s="94"/>
      <c r="WTQ354" s="94"/>
      <c r="WTR354" s="94"/>
      <c r="WTS354" s="94"/>
      <c r="WTT354" s="94"/>
      <c r="WTU354" s="94"/>
      <c r="WTV354" s="94"/>
      <c r="WTW354" s="94"/>
      <c r="WTX354" s="94"/>
      <c r="WTY354" s="94"/>
      <c r="WTZ354" s="94"/>
      <c r="WUA354" s="94"/>
      <c r="WUB354" s="94"/>
      <c r="WUC354" s="94"/>
      <c r="WUD354" s="94"/>
      <c r="WUE354" s="94"/>
      <c r="WUF354" s="94"/>
      <c r="WUG354" s="94"/>
      <c r="WUH354" s="94"/>
      <c r="WUI354" s="94"/>
      <c r="WUJ354" s="94"/>
      <c r="WUK354" s="94"/>
      <c r="WUL354" s="94"/>
      <c r="WUM354" s="94"/>
      <c r="WUN354" s="94"/>
      <c r="WUO354" s="94"/>
      <c r="WUP354" s="94"/>
      <c r="WUQ354" s="94"/>
      <c r="WUR354" s="94"/>
      <c r="WUS354" s="94"/>
      <c r="WUT354" s="94"/>
      <c r="WUU354" s="94"/>
      <c r="WUV354" s="94"/>
      <c r="WUW354" s="94"/>
      <c r="WUX354" s="94"/>
      <c r="WUY354" s="94"/>
      <c r="WUZ354" s="94"/>
      <c r="WVA354" s="94"/>
      <c r="WVB354" s="94"/>
      <c r="WVC354" s="94"/>
      <c r="WVD354" s="94"/>
      <c r="WVE354" s="94"/>
      <c r="WVF354" s="94"/>
      <c r="WVG354" s="94"/>
      <c r="WVH354" s="94"/>
      <c r="WVI354" s="94"/>
      <c r="WVJ354" s="94"/>
      <c r="WVK354" s="94"/>
      <c r="WVL354" s="94"/>
      <c r="WVM354" s="94"/>
      <c r="WVN354" s="94"/>
      <c r="WVO354" s="94"/>
      <c r="WVP354" s="94"/>
      <c r="WVQ354" s="94"/>
      <c r="WVR354" s="94"/>
      <c r="WVS354" s="94"/>
      <c r="WVT354" s="94"/>
      <c r="WVU354" s="94"/>
      <c r="WVV354" s="94"/>
      <c r="WVW354" s="94"/>
      <c r="WVX354" s="94"/>
      <c r="WVY354" s="94"/>
      <c r="WVZ354" s="94"/>
      <c r="WWA354" s="94"/>
      <c r="WWB354" s="94"/>
      <c r="WWC354" s="94"/>
      <c r="WWD354" s="94"/>
      <c r="WWE354" s="94"/>
      <c r="WWF354" s="94"/>
      <c r="WWG354" s="94"/>
      <c r="WWH354" s="94"/>
      <c r="WWI354" s="94"/>
      <c r="WWJ354" s="94"/>
      <c r="WWK354" s="94"/>
      <c r="WWL354" s="94"/>
      <c r="WWM354" s="94"/>
      <c r="WWN354" s="94"/>
      <c r="WWO354" s="94"/>
      <c r="WWP354" s="94"/>
      <c r="WWQ354" s="94"/>
      <c r="WWR354" s="94"/>
      <c r="WWS354" s="94"/>
      <c r="WWT354" s="94"/>
      <c r="WWU354" s="94"/>
      <c r="WWV354" s="94"/>
      <c r="WWW354" s="94"/>
      <c r="WWX354" s="94"/>
      <c r="WWY354" s="94"/>
      <c r="WWZ354" s="94"/>
      <c r="WXA354" s="94"/>
      <c r="WXB354" s="94"/>
      <c r="WXC354" s="94"/>
      <c r="WXD354" s="94"/>
      <c r="WXE354" s="94"/>
      <c r="WXF354" s="94"/>
      <c r="WXG354" s="94"/>
      <c r="WXH354" s="94"/>
      <c r="WXI354" s="94"/>
      <c r="WXJ354" s="94"/>
      <c r="WXK354" s="94"/>
      <c r="WXL354" s="94"/>
      <c r="WXM354" s="94"/>
      <c r="WXN354" s="94"/>
      <c r="WXO354" s="94"/>
      <c r="WXP354" s="94"/>
      <c r="WXQ354" s="94"/>
      <c r="WXR354" s="94"/>
      <c r="WXS354" s="94"/>
      <c r="WXT354" s="94"/>
      <c r="WXU354" s="94"/>
      <c r="WXV354" s="94"/>
      <c r="WXW354" s="94"/>
      <c r="WXX354" s="94"/>
      <c r="WXY354" s="94"/>
      <c r="WXZ354" s="94"/>
      <c r="WYA354" s="94"/>
      <c r="WYB354" s="94"/>
      <c r="WYC354" s="94"/>
      <c r="WYD354" s="94"/>
      <c r="WYE354" s="94"/>
      <c r="WYF354" s="94"/>
      <c r="WYG354" s="94"/>
      <c r="WYH354" s="94"/>
      <c r="WYI354" s="94"/>
      <c r="WYJ354" s="94"/>
      <c r="WYK354" s="94"/>
      <c r="WYL354" s="94"/>
      <c r="WYM354" s="94"/>
      <c r="WYN354" s="94"/>
      <c r="WYO354" s="94"/>
      <c r="WYP354" s="94"/>
      <c r="WYQ354" s="94"/>
      <c r="WYR354" s="94"/>
      <c r="WYS354" s="94"/>
      <c r="WYT354" s="94"/>
      <c r="WYU354" s="94"/>
      <c r="WYV354" s="94"/>
      <c r="WYW354" s="94"/>
      <c r="WYX354" s="94"/>
      <c r="WYY354" s="94"/>
      <c r="WYZ354" s="94"/>
      <c r="WZA354" s="94"/>
      <c r="WZB354" s="94"/>
      <c r="WZC354" s="94"/>
      <c r="WZD354" s="94"/>
      <c r="WZE354" s="94"/>
      <c r="WZF354" s="94"/>
      <c r="WZG354" s="94"/>
      <c r="WZH354" s="94"/>
      <c r="WZI354" s="94"/>
      <c r="WZJ354" s="94"/>
      <c r="WZK354" s="94"/>
      <c r="WZL354" s="94"/>
      <c r="WZM354" s="94"/>
      <c r="WZN354" s="94"/>
      <c r="WZO354" s="94"/>
      <c r="WZP354" s="94"/>
      <c r="WZQ354" s="94"/>
      <c r="WZR354" s="94"/>
      <c r="WZS354" s="94"/>
      <c r="WZT354" s="94"/>
      <c r="WZU354" s="94"/>
      <c r="WZV354" s="94"/>
      <c r="WZW354" s="94"/>
      <c r="WZX354" s="94"/>
      <c r="WZY354" s="94"/>
      <c r="WZZ354" s="94"/>
      <c r="XAA354" s="94"/>
      <c r="XAB354" s="112"/>
      <c r="XAC354" s="112"/>
      <c r="XAD354" s="112"/>
      <c r="XAE354" s="112"/>
      <c r="XAF354" s="112"/>
      <c r="XAG354" s="112"/>
      <c r="XAH354" s="112"/>
      <c r="XAI354" s="112"/>
      <c r="XAJ354" s="112"/>
      <c r="XAK354" s="112"/>
      <c r="XAL354" s="112"/>
      <c r="XAM354" s="112"/>
      <c r="XAN354" s="112"/>
      <c r="XAO354" s="112"/>
      <c r="XAP354" s="112"/>
      <c r="XAQ354" s="112"/>
      <c r="XAR354" s="112"/>
      <c r="XAS354" s="112"/>
      <c r="XAT354" s="112"/>
      <c r="XAU354" s="112"/>
      <c r="XAV354" s="112"/>
      <c r="XAW354" s="112"/>
      <c r="XAX354" s="112"/>
      <c r="XAY354" s="112"/>
      <c r="XAZ354" s="112"/>
      <c r="XBA354" s="112"/>
      <c r="XBB354" s="112"/>
      <c r="XBC354" s="112"/>
      <c r="XBD354" s="112"/>
      <c r="XBE354" s="112"/>
      <c r="XBF354" s="112"/>
      <c r="XBG354" s="112"/>
      <c r="XBH354" s="112"/>
      <c r="XBI354" s="112"/>
      <c r="XBJ354" s="112"/>
      <c r="XBK354" s="112"/>
      <c r="XBL354" s="112"/>
      <c r="XBM354" s="112"/>
      <c r="XBN354" s="112"/>
      <c r="XBO354" s="112"/>
      <c r="XBP354" s="112"/>
      <c r="XBQ354" s="112"/>
      <c r="XBR354" s="112"/>
      <c r="XBS354" s="112"/>
      <c r="XBT354" s="112"/>
      <c r="XBU354" s="112"/>
      <c r="XBV354" s="112"/>
      <c r="XBW354" s="112"/>
      <c r="XBX354" s="112"/>
      <c r="XBY354" s="112"/>
      <c r="XBZ354" s="112"/>
      <c r="XCA354" s="112"/>
      <c r="XCB354" s="112"/>
      <c r="XCC354" s="112"/>
      <c r="XCD354" s="112"/>
      <c r="XCE354" s="112"/>
      <c r="XCF354" s="112"/>
      <c r="XCG354" s="112"/>
      <c r="XCH354" s="112"/>
      <c r="XCI354" s="112"/>
      <c r="XCJ354" s="112"/>
      <c r="XCK354" s="112"/>
      <c r="XCL354" s="112"/>
      <c r="XCM354" s="112"/>
      <c r="XCN354" s="112"/>
      <c r="XCO354" s="112"/>
      <c r="XCP354" s="112"/>
      <c r="XCQ354" s="112"/>
      <c r="XCR354" s="112"/>
      <c r="XCS354" s="112"/>
      <c r="XCT354" s="112"/>
      <c r="XCU354" s="112"/>
      <c r="XCV354" s="112"/>
      <c r="XCW354" s="112"/>
      <c r="XCX354" s="112"/>
      <c r="XCY354" s="112"/>
      <c r="XCZ354" s="112"/>
      <c r="XDA354" s="112"/>
      <c r="XDB354" s="112"/>
      <c r="XDC354" s="112"/>
      <c r="XDD354" s="112"/>
      <c r="XDE354" s="112"/>
      <c r="XDF354" s="112"/>
      <c r="XDG354" s="112"/>
      <c r="XDH354" s="112"/>
      <c r="XDI354" s="112"/>
      <c r="XDJ354" s="112"/>
      <c r="XDK354" s="112"/>
      <c r="XDL354" s="112"/>
      <c r="XDM354" s="112"/>
      <c r="XDN354" s="112"/>
      <c r="XDO354" s="112"/>
      <c r="XDP354" s="112"/>
      <c r="XDQ354" s="112"/>
      <c r="XDR354" s="112"/>
      <c r="XDS354" s="112"/>
      <c r="XDT354" s="112"/>
      <c r="XDU354" s="112"/>
      <c r="XDV354" s="112"/>
      <c r="XDW354" s="112"/>
      <c r="XDX354" s="112"/>
      <c r="XDY354" s="112"/>
      <c r="XDZ354" s="112"/>
      <c r="XEA354" s="112"/>
      <c r="XEB354" s="112"/>
      <c r="XEC354" s="112"/>
      <c r="XED354" s="112"/>
      <c r="XEE354" s="112"/>
      <c r="XEF354" s="112"/>
      <c r="XEG354" s="112"/>
      <c r="XEH354" s="112"/>
      <c r="XEI354" s="112"/>
      <c r="XEJ354" s="112"/>
      <c r="XEK354" s="112"/>
      <c r="XEL354" s="112"/>
      <c r="XEM354" s="112"/>
      <c r="XEN354" s="112"/>
      <c r="XEO354" s="112"/>
      <c r="XEP354" s="112"/>
      <c r="XEQ354" s="112"/>
      <c r="XER354" s="112"/>
      <c r="XES354" s="112"/>
      <c r="XET354" s="112"/>
      <c r="XEU354" s="112"/>
      <c r="XEV354" s="112"/>
      <c r="XEW354" s="112"/>
      <c r="XEX354" s="112"/>
      <c r="XEY354" s="112"/>
      <c r="XEZ354" s="112"/>
      <c r="XFA354" s="112"/>
      <c r="XFB354" s="112"/>
      <c r="XFC354" s="112"/>
      <c r="XFD354" s="112"/>
    </row>
    <row r="355" s="104" customFormat="1" ht="57" spans="1:16384">
      <c r="A355" s="231" t="s">
        <v>10421</v>
      </c>
      <c r="B355" s="222" t="s">
        <v>60</v>
      </c>
      <c r="C355" s="222" t="s">
        <v>10468</v>
      </c>
      <c r="D355" s="208" t="s">
        <v>10469</v>
      </c>
      <c r="E355" s="234" t="s">
        <v>10470</v>
      </c>
      <c r="F355" s="234" t="s">
        <v>10471</v>
      </c>
      <c r="G355" s="234"/>
      <c r="H355" s="234"/>
      <c r="I355" s="208" t="s">
        <v>161</v>
      </c>
      <c r="J355" s="260">
        <v>100</v>
      </c>
      <c r="K355" s="260">
        <v>100</v>
      </c>
      <c r="L355" s="258" t="s">
        <v>10472</v>
      </c>
      <c r="M355" s="154" t="s">
        <v>128</v>
      </c>
      <c r="N355" s="154">
        <v>0.1</v>
      </c>
      <c r="O355" s="15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c r="DA355" s="94"/>
      <c r="DB355" s="94"/>
      <c r="DC355" s="94"/>
      <c r="DD355" s="94"/>
      <c r="DE355" s="94"/>
      <c r="DF355" s="94"/>
      <c r="DG355" s="94"/>
      <c r="DH355" s="94"/>
      <c r="DI355" s="94"/>
      <c r="DJ355" s="94"/>
      <c r="DK355" s="94"/>
      <c r="DL355" s="94"/>
      <c r="DM355" s="94"/>
      <c r="DN355" s="94"/>
      <c r="DO355" s="94"/>
      <c r="DP355" s="94"/>
      <c r="DQ355" s="94"/>
      <c r="DR355" s="94"/>
      <c r="DS355" s="94"/>
      <c r="DT355" s="94"/>
      <c r="DU355" s="94"/>
      <c r="DV355" s="94"/>
      <c r="DW355" s="94"/>
      <c r="DX355" s="94"/>
      <c r="DY355" s="94"/>
      <c r="DZ355" s="94"/>
      <c r="EA355" s="94"/>
      <c r="EB355" s="94"/>
      <c r="EC355" s="94"/>
      <c r="ED355" s="94"/>
      <c r="EE355" s="94"/>
      <c r="EF355" s="94"/>
      <c r="EG355" s="94"/>
      <c r="EH355" s="94"/>
      <c r="EI355" s="94"/>
      <c r="EJ355" s="94"/>
      <c r="EK355" s="94"/>
      <c r="EL355" s="94"/>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4"/>
      <c r="FL355" s="94"/>
      <c r="FM355" s="94"/>
      <c r="FN355" s="94"/>
      <c r="FO355" s="94"/>
      <c r="FP355" s="94"/>
      <c r="FQ355" s="94"/>
      <c r="FR355" s="94"/>
      <c r="FS355" s="94"/>
      <c r="FT355" s="94"/>
      <c r="FU355" s="94"/>
      <c r="FV355" s="94"/>
      <c r="FW355" s="94"/>
      <c r="FX355" s="94"/>
      <c r="FY355" s="94"/>
      <c r="FZ355" s="94"/>
      <c r="GA355" s="94"/>
      <c r="GB355" s="94"/>
      <c r="GC355" s="94"/>
      <c r="GD355" s="94"/>
      <c r="GE355" s="94"/>
      <c r="GF355" s="94"/>
      <c r="GG355" s="94"/>
      <c r="GH355" s="94"/>
      <c r="GI355" s="94"/>
      <c r="GJ355" s="94"/>
      <c r="GK355" s="94"/>
      <c r="GL355" s="94"/>
      <c r="GM355" s="94"/>
      <c r="GN355" s="94"/>
      <c r="GO355" s="94"/>
      <c r="GP355" s="94"/>
      <c r="GQ355" s="94"/>
      <c r="GR355" s="94"/>
      <c r="GS355" s="94"/>
      <c r="GT355" s="94"/>
      <c r="GU355" s="94"/>
      <c r="GV355" s="94"/>
      <c r="GW355" s="94"/>
      <c r="GX355" s="94"/>
      <c r="GY355" s="94"/>
      <c r="GZ355" s="94"/>
      <c r="HA355" s="94"/>
      <c r="HB355" s="94"/>
      <c r="HC355" s="94"/>
      <c r="HD355" s="94"/>
      <c r="HE355" s="94"/>
      <c r="HF355" s="94"/>
      <c r="HG355" s="94"/>
      <c r="HH355" s="94"/>
      <c r="HI355" s="94"/>
      <c r="HJ355" s="94"/>
      <c r="HK355" s="94"/>
      <c r="HL355" s="94"/>
      <c r="HM355" s="94"/>
      <c r="HN355" s="94"/>
      <c r="HO355" s="94"/>
      <c r="HP355" s="94"/>
      <c r="HQ355" s="94"/>
      <c r="HR355" s="94"/>
      <c r="HS355" s="94"/>
      <c r="HT355" s="94"/>
      <c r="HU355" s="94"/>
      <c r="HV355" s="94"/>
      <c r="HW355" s="94"/>
      <c r="HX355" s="94"/>
      <c r="HY355" s="94"/>
      <c r="HZ355" s="94"/>
      <c r="IA355" s="94"/>
      <c r="IB355" s="94"/>
      <c r="IC355" s="94"/>
      <c r="ID355" s="94"/>
      <c r="IE355" s="94"/>
      <c r="IF355" s="94"/>
      <c r="IG355" s="94"/>
      <c r="IH355" s="94"/>
      <c r="II355" s="94"/>
      <c r="IJ355" s="94"/>
      <c r="IK355" s="94"/>
      <c r="IL355" s="94"/>
      <c r="IM355" s="94"/>
      <c r="IN355" s="94"/>
      <c r="IO355" s="94"/>
      <c r="IP355" s="94"/>
      <c r="IQ355" s="94"/>
      <c r="IR355" s="94"/>
      <c r="IS355" s="94"/>
      <c r="IT355" s="94"/>
      <c r="IU355" s="94"/>
      <c r="IV355" s="94"/>
      <c r="IW355" s="94"/>
      <c r="IX355" s="94"/>
      <c r="IY355" s="94"/>
      <c r="IZ355" s="94"/>
      <c r="JA355" s="94"/>
      <c r="JB355" s="94"/>
      <c r="JC355" s="94"/>
      <c r="JD355" s="94"/>
      <c r="JE355" s="94"/>
      <c r="JF355" s="94"/>
      <c r="JG355" s="94"/>
      <c r="JH355" s="94"/>
      <c r="JI355" s="94"/>
      <c r="JJ355" s="94"/>
      <c r="JK355" s="94"/>
      <c r="JL355" s="94"/>
      <c r="JM355" s="94"/>
      <c r="JN355" s="94"/>
      <c r="JO355" s="94"/>
      <c r="JP355" s="94"/>
      <c r="JQ355" s="94"/>
      <c r="JR355" s="94"/>
      <c r="JS355" s="94"/>
      <c r="JT355" s="94"/>
      <c r="JU355" s="94"/>
      <c r="JV355" s="94"/>
      <c r="JW355" s="94"/>
      <c r="JX355" s="94"/>
      <c r="JY355" s="94"/>
      <c r="JZ355" s="94"/>
      <c r="KA355" s="94"/>
      <c r="KB355" s="94"/>
      <c r="KC355" s="94"/>
      <c r="KD355" s="94"/>
      <c r="KE355" s="94"/>
      <c r="KF355" s="94"/>
      <c r="KG355" s="94"/>
      <c r="KH355" s="94"/>
      <c r="KI355" s="94"/>
      <c r="KJ355" s="94"/>
      <c r="KK355" s="94"/>
      <c r="KL355" s="94"/>
      <c r="KM355" s="94"/>
      <c r="KN355" s="94"/>
      <c r="KO355" s="94"/>
      <c r="KP355" s="94"/>
      <c r="KQ355" s="94"/>
      <c r="KR355" s="94"/>
      <c r="KS355" s="94"/>
      <c r="KT355" s="94"/>
      <c r="KU355" s="94"/>
      <c r="KV355" s="94"/>
      <c r="KW355" s="94"/>
      <c r="KX355" s="94"/>
      <c r="KY355" s="94"/>
      <c r="KZ355" s="94"/>
      <c r="LA355" s="94"/>
      <c r="LB355" s="94"/>
      <c r="LC355" s="94"/>
      <c r="LD355" s="94"/>
      <c r="LE355" s="94"/>
      <c r="LF355" s="94"/>
      <c r="LG355" s="94"/>
      <c r="LH355" s="94"/>
      <c r="LI355" s="94"/>
      <c r="LJ355" s="94"/>
      <c r="LK355" s="94"/>
      <c r="LL355" s="94"/>
      <c r="LM355" s="94"/>
      <c r="LN355" s="94"/>
      <c r="LO355" s="94"/>
      <c r="LP355" s="94"/>
      <c r="LQ355" s="94"/>
      <c r="LR355" s="94"/>
      <c r="LS355" s="94"/>
      <c r="LT355" s="94"/>
      <c r="LU355" s="94"/>
      <c r="LV355" s="94"/>
      <c r="LW355" s="94"/>
      <c r="LX355" s="94"/>
      <c r="LY355" s="94"/>
      <c r="LZ355" s="94"/>
      <c r="MA355" s="94"/>
      <c r="MB355" s="94"/>
      <c r="MC355" s="94"/>
      <c r="MD355" s="94"/>
      <c r="ME355" s="94"/>
      <c r="MF355" s="94"/>
      <c r="MG355" s="94"/>
      <c r="MH355" s="94"/>
      <c r="MI355" s="94"/>
      <c r="MJ355" s="94"/>
      <c r="MK355" s="94"/>
      <c r="ML355" s="94"/>
      <c r="MM355" s="94"/>
      <c r="MN355" s="94"/>
      <c r="MO355" s="94"/>
      <c r="MP355" s="94"/>
      <c r="MQ355" s="94"/>
      <c r="MR355" s="94"/>
      <c r="MS355" s="94"/>
      <c r="MT355" s="94"/>
      <c r="MU355" s="94"/>
      <c r="MV355" s="94"/>
      <c r="MW355" s="94"/>
      <c r="MX355" s="94"/>
      <c r="MY355" s="94"/>
      <c r="MZ355" s="94"/>
      <c r="NA355" s="94"/>
      <c r="NB355" s="94"/>
      <c r="NC355" s="94"/>
      <c r="ND355" s="94"/>
      <c r="NE355" s="94"/>
      <c r="NF355" s="94"/>
      <c r="NG355" s="94"/>
      <c r="NH355" s="94"/>
      <c r="NI355" s="94"/>
      <c r="NJ355" s="94"/>
      <c r="NK355" s="94"/>
      <c r="NL355" s="94"/>
      <c r="NM355" s="94"/>
      <c r="NN355" s="94"/>
      <c r="NO355" s="94"/>
      <c r="NP355" s="94"/>
      <c r="NQ355" s="94"/>
      <c r="NR355" s="94"/>
      <c r="NS355" s="94"/>
      <c r="NT355" s="94"/>
      <c r="NU355" s="94"/>
      <c r="NV355" s="94"/>
      <c r="NW355" s="94"/>
      <c r="NX355" s="94"/>
      <c r="NY355" s="94"/>
      <c r="NZ355" s="94"/>
      <c r="OA355" s="94"/>
      <c r="OB355" s="94"/>
      <c r="OC355" s="94"/>
      <c r="OD355" s="94"/>
      <c r="OE355" s="94"/>
      <c r="OF355" s="94"/>
      <c r="OG355" s="94"/>
      <c r="OH355" s="94"/>
      <c r="OI355" s="94"/>
      <c r="OJ355" s="94"/>
      <c r="OK355" s="94"/>
      <c r="OL355" s="94"/>
      <c r="OM355" s="94"/>
      <c r="ON355" s="94"/>
      <c r="OO355" s="94"/>
      <c r="OP355" s="94"/>
      <c r="OQ355" s="94"/>
      <c r="OR355" s="94"/>
      <c r="OS355" s="94"/>
      <c r="OT355" s="94"/>
      <c r="OU355" s="94"/>
      <c r="OV355" s="94"/>
      <c r="OW355" s="94"/>
      <c r="OX355" s="94"/>
      <c r="OY355" s="94"/>
      <c r="OZ355" s="94"/>
      <c r="PA355" s="94"/>
      <c r="PB355" s="94"/>
      <c r="PC355" s="94"/>
      <c r="PD355" s="94"/>
      <c r="PE355" s="94"/>
      <c r="PF355" s="94"/>
      <c r="PG355" s="94"/>
      <c r="PH355" s="94"/>
      <c r="PI355" s="94"/>
      <c r="PJ355" s="94"/>
      <c r="PK355" s="94"/>
      <c r="PL355" s="94"/>
      <c r="PM355" s="94"/>
      <c r="PN355" s="94"/>
      <c r="PO355" s="94"/>
      <c r="PP355" s="94"/>
      <c r="PQ355" s="94"/>
      <c r="PR355" s="94"/>
      <c r="PS355" s="94"/>
      <c r="PT355" s="94"/>
      <c r="PU355" s="94"/>
      <c r="PV355" s="94"/>
      <c r="PW355" s="94"/>
      <c r="PX355" s="94"/>
      <c r="PY355" s="94"/>
      <c r="PZ355" s="94"/>
      <c r="QA355" s="94"/>
      <c r="QB355" s="94"/>
      <c r="QC355" s="94"/>
      <c r="QD355" s="94"/>
      <c r="QE355" s="94"/>
      <c r="QF355" s="94"/>
      <c r="QG355" s="94"/>
      <c r="QH355" s="94"/>
      <c r="QI355" s="94"/>
      <c r="QJ355" s="94"/>
      <c r="QK355" s="94"/>
      <c r="QL355" s="94"/>
      <c r="QM355" s="94"/>
      <c r="QN355" s="94"/>
      <c r="QO355" s="94"/>
      <c r="QP355" s="94"/>
      <c r="QQ355" s="94"/>
      <c r="QR355" s="94"/>
      <c r="QS355" s="94"/>
      <c r="QT355" s="94"/>
      <c r="QU355" s="94"/>
      <c r="QV355" s="94"/>
      <c r="QW355" s="94"/>
      <c r="QX355" s="94"/>
      <c r="QY355" s="94"/>
      <c r="QZ355" s="94"/>
      <c r="RA355" s="94"/>
      <c r="RB355" s="94"/>
      <c r="RC355" s="94"/>
      <c r="RD355" s="94"/>
      <c r="RE355" s="94"/>
      <c r="RF355" s="94"/>
      <c r="RG355" s="94"/>
      <c r="RH355" s="94"/>
      <c r="RI355" s="94"/>
      <c r="RJ355" s="94"/>
      <c r="RK355" s="94"/>
      <c r="RL355" s="94"/>
      <c r="RM355" s="94"/>
      <c r="RN355" s="94"/>
      <c r="RO355" s="94"/>
      <c r="RP355" s="94"/>
      <c r="RQ355" s="94"/>
      <c r="RR355" s="94"/>
      <c r="RS355" s="94"/>
      <c r="RT355" s="94"/>
      <c r="RU355" s="94"/>
      <c r="RV355" s="94"/>
      <c r="RW355" s="94"/>
      <c r="RX355" s="94"/>
      <c r="RY355" s="94"/>
      <c r="RZ355" s="94"/>
      <c r="SA355" s="94"/>
      <c r="SB355" s="94"/>
      <c r="SC355" s="94"/>
      <c r="SD355" s="94"/>
      <c r="SE355" s="94"/>
      <c r="SF355" s="94"/>
      <c r="SG355" s="94"/>
      <c r="SH355" s="94"/>
      <c r="SI355" s="94"/>
      <c r="SJ355" s="94"/>
      <c r="SK355" s="94"/>
      <c r="SL355" s="94"/>
      <c r="SM355" s="94"/>
      <c r="SN355" s="94"/>
      <c r="SO355" s="94"/>
      <c r="SP355" s="94"/>
      <c r="SQ355" s="94"/>
      <c r="SR355" s="94"/>
      <c r="SS355" s="94"/>
      <c r="ST355" s="94"/>
      <c r="SU355" s="94"/>
      <c r="SV355" s="94"/>
      <c r="SW355" s="94"/>
      <c r="SX355" s="94"/>
      <c r="SY355" s="94"/>
      <c r="SZ355" s="94"/>
      <c r="TA355" s="94"/>
      <c r="TB355" s="94"/>
      <c r="TC355" s="94"/>
      <c r="TD355" s="94"/>
      <c r="TE355" s="94"/>
      <c r="TF355" s="94"/>
      <c r="TG355" s="94"/>
      <c r="TH355" s="94"/>
      <c r="TI355" s="94"/>
      <c r="TJ355" s="94"/>
      <c r="TK355" s="94"/>
      <c r="TL355" s="94"/>
      <c r="TM355" s="94"/>
      <c r="TN355" s="94"/>
      <c r="TO355" s="94"/>
      <c r="TP355" s="94"/>
      <c r="TQ355" s="94"/>
      <c r="TR355" s="94"/>
      <c r="TS355" s="94"/>
      <c r="TT355" s="94"/>
      <c r="TU355" s="94"/>
      <c r="TV355" s="94"/>
      <c r="TW355" s="94"/>
      <c r="TX355" s="94"/>
      <c r="TY355" s="94"/>
      <c r="TZ355" s="94"/>
      <c r="UA355" s="94"/>
      <c r="UB355" s="94"/>
      <c r="UC355" s="94"/>
      <c r="UD355" s="94"/>
      <c r="UE355" s="94"/>
      <c r="UF355" s="94"/>
      <c r="UG355" s="94"/>
      <c r="UH355" s="94"/>
      <c r="UI355" s="94"/>
      <c r="UJ355" s="94"/>
      <c r="UK355" s="94"/>
      <c r="UL355" s="94"/>
      <c r="UM355" s="94"/>
      <c r="UN355" s="94"/>
      <c r="UO355" s="94"/>
      <c r="UP355" s="94"/>
      <c r="UQ355" s="94"/>
      <c r="UR355" s="94"/>
      <c r="US355" s="94"/>
      <c r="UT355" s="94"/>
      <c r="UU355" s="94"/>
      <c r="UV355" s="94"/>
      <c r="UW355" s="94"/>
      <c r="UX355" s="94"/>
      <c r="UY355" s="94"/>
      <c r="UZ355" s="94"/>
      <c r="VA355" s="94"/>
      <c r="VB355" s="94"/>
      <c r="VC355" s="94"/>
      <c r="VD355" s="94"/>
      <c r="VE355" s="94"/>
      <c r="VF355" s="94"/>
      <c r="VG355" s="94"/>
      <c r="VH355" s="94"/>
      <c r="VI355" s="94"/>
      <c r="VJ355" s="94"/>
      <c r="VK355" s="94"/>
      <c r="VL355" s="94"/>
      <c r="VM355" s="94"/>
      <c r="VN355" s="94"/>
      <c r="VO355" s="94"/>
      <c r="VP355" s="94"/>
      <c r="VQ355" s="94"/>
      <c r="VR355" s="94"/>
      <c r="VS355" s="94"/>
      <c r="VT355" s="94"/>
      <c r="VU355" s="94"/>
      <c r="VV355" s="94"/>
      <c r="VW355" s="94"/>
      <c r="VX355" s="94"/>
      <c r="VY355" s="94"/>
      <c r="VZ355" s="94"/>
      <c r="WA355" s="94"/>
      <c r="WB355" s="94"/>
      <c r="WC355" s="94"/>
      <c r="WD355" s="94"/>
      <c r="WE355" s="94"/>
      <c r="WF355" s="94"/>
      <c r="WG355" s="94"/>
      <c r="WH355" s="94"/>
      <c r="WI355" s="94"/>
      <c r="WJ355" s="94"/>
      <c r="WK355" s="94"/>
      <c r="WL355" s="94"/>
      <c r="WM355" s="94"/>
      <c r="WN355" s="94"/>
      <c r="WO355" s="94"/>
      <c r="WP355" s="94"/>
      <c r="WQ355" s="94"/>
      <c r="WR355" s="94"/>
      <c r="WS355" s="94"/>
      <c r="WT355" s="94"/>
      <c r="WU355" s="94"/>
      <c r="WV355" s="94"/>
      <c r="WW355" s="94"/>
      <c r="WX355" s="94"/>
      <c r="WY355" s="94"/>
      <c r="WZ355" s="94"/>
      <c r="XA355" s="94"/>
      <c r="XB355" s="94"/>
      <c r="XC355" s="94"/>
      <c r="XD355" s="94"/>
      <c r="XE355" s="94"/>
      <c r="XF355" s="94"/>
      <c r="XG355" s="94"/>
      <c r="XH355" s="94"/>
      <c r="XI355" s="94"/>
      <c r="XJ355" s="94"/>
      <c r="XK355" s="94"/>
      <c r="XL355" s="94"/>
      <c r="XM355" s="94"/>
      <c r="XN355" s="94"/>
      <c r="XO355" s="94"/>
      <c r="XP355" s="94"/>
      <c r="XQ355" s="94"/>
      <c r="XR355" s="94"/>
      <c r="XS355" s="94"/>
      <c r="XT355" s="94"/>
      <c r="XU355" s="94"/>
      <c r="XV355" s="94"/>
      <c r="XW355" s="94"/>
      <c r="XX355" s="94"/>
      <c r="XY355" s="94"/>
      <c r="XZ355" s="94"/>
      <c r="YA355" s="94"/>
      <c r="YB355" s="94"/>
      <c r="YC355" s="94"/>
      <c r="YD355" s="94"/>
      <c r="YE355" s="94"/>
      <c r="YF355" s="94"/>
      <c r="YG355" s="94"/>
      <c r="YH355" s="94"/>
      <c r="YI355" s="94"/>
      <c r="YJ355" s="94"/>
      <c r="YK355" s="94"/>
      <c r="YL355" s="94"/>
      <c r="YM355" s="94"/>
      <c r="YN355" s="94"/>
      <c r="YO355" s="94"/>
      <c r="YP355" s="94"/>
      <c r="YQ355" s="94"/>
      <c r="YR355" s="94"/>
      <c r="YS355" s="94"/>
      <c r="YT355" s="94"/>
      <c r="YU355" s="94"/>
      <c r="YV355" s="94"/>
      <c r="YW355" s="94"/>
      <c r="YX355" s="94"/>
      <c r="YY355" s="94"/>
      <c r="YZ355" s="94"/>
      <c r="ZA355" s="94"/>
      <c r="ZB355" s="94"/>
      <c r="ZC355" s="94"/>
      <c r="ZD355" s="94"/>
      <c r="ZE355" s="94"/>
      <c r="ZF355" s="94"/>
      <c r="ZG355" s="94"/>
      <c r="ZH355" s="94"/>
      <c r="ZI355" s="94"/>
      <c r="ZJ355" s="94"/>
      <c r="ZK355" s="94"/>
      <c r="ZL355" s="94"/>
      <c r="ZM355" s="94"/>
      <c r="ZN355" s="94"/>
      <c r="ZO355" s="94"/>
      <c r="ZP355" s="94"/>
      <c r="ZQ355" s="94"/>
      <c r="ZR355" s="94"/>
      <c r="ZS355" s="94"/>
      <c r="ZT355" s="94"/>
      <c r="ZU355" s="94"/>
      <c r="ZV355" s="94"/>
      <c r="ZW355" s="94"/>
      <c r="ZX355" s="94"/>
      <c r="ZY355" s="94"/>
      <c r="ZZ355" s="94"/>
      <c r="AAA355" s="94"/>
      <c r="AAB355" s="94"/>
      <c r="AAC355" s="94"/>
      <c r="AAD355" s="94"/>
      <c r="AAE355" s="94"/>
      <c r="AAF355" s="94"/>
      <c r="AAG355" s="94"/>
      <c r="AAH355" s="94"/>
      <c r="AAI355" s="94"/>
      <c r="AAJ355" s="94"/>
      <c r="AAK355" s="94"/>
      <c r="AAL355" s="94"/>
      <c r="AAM355" s="94"/>
      <c r="AAN355" s="94"/>
      <c r="AAO355" s="94"/>
      <c r="AAP355" s="94"/>
      <c r="AAQ355" s="94"/>
      <c r="AAR355" s="94"/>
      <c r="AAS355" s="94"/>
      <c r="AAT355" s="94"/>
      <c r="AAU355" s="94"/>
      <c r="AAV355" s="94"/>
      <c r="AAW355" s="94"/>
      <c r="AAX355" s="94"/>
      <c r="AAY355" s="94"/>
      <c r="AAZ355" s="94"/>
      <c r="ABA355" s="94"/>
      <c r="ABB355" s="94"/>
      <c r="ABC355" s="94"/>
      <c r="ABD355" s="94"/>
      <c r="ABE355" s="94"/>
      <c r="ABF355" s="94"/>
      <c r="ABG355" s="94"/>
      <c r="ABH355" s="94"/>
      <c r="ABI355" s="94"/>
      <c r="ABJ355" s="94"/>
      <c r="ABK355" s="94"/>
      <c r="ABL355" s="94"/>
      <c r="ABM355" s="94"/>
      <c r="ABN355" s="94"/>
      <c r="ABO355" s="94"/>
      <c r="ABP355" s="94"/>
      <c r="ABQ355" s="94"/>
      <c r="ABR355" s="94"/>
      <c r="ABS355" s="94"/>
      <c r="ABT355" s="94"/>
      <c r="ABU355" s="94"/>
      <c r="ABV355" s="94"/>
      <c r="ABW355" s="94"/>
      <c r="ABX355" s="94"/>
      <c r="ABY355" s="94"/>
      <c r="ABZ355" s="94"/>
      <c r="ACA355" s="94"/>
      <c r="ACB355" s="94"/>
      <c r="ACC355" s="94"/>
      <c r="ACD355" s="94"/>
      <c r="ACE355" s="94"/>
      <c r="ACF355" s="94"/>
      <c r="ACG355" s="94"/>
      <c r="ACH355" s="94"/>
      <c r="ACI355" s="94"/>
      <c r="ACJ355" s="94"/>
      <c r="ACK355" s="94"/>
      <c r="ACL355" s="94"/>
      <c r="ACM355" s="94"/>
      <c r="ACN355" s="94"/>
      <c r="ACO355" s="94"/>
      <c r="ACP355" s="94"/>
      <c r="ACQ355" s="94"/>
      <c r="ACR355" s="94"/>
      <c r="ACS355" s="94"/>
      <c r="ACT355" s="94"/>
      <c r="ACU355" s="94"/>
      <c r="ACV355" s="94"/>
      <c r="ACW355" s="94"/>
      <c r="ACX355" s="94"/>
      <c r="ACY355" s="94"/>
      <c r="ACZ355" s="94"/>
      <c r="ADA355" s="94"/>
      <c r="ADB355" s="94"/>
      <c r="ADC355" s="94"/>
      <c r="ADD355" s="94"/>
      <c r="ADE355" s="94"/>
      <c r="ADF355" s="94"/>
      <c r="ADG355" s="94"/>
      <c r="ADH355" s="94"/>
      <c r="ADI355" s="94"/>
      <c r="ADJ355" s="94"/>
      <c r="ADK355" s="94"/>
      <c r="ADL355" s="94"/>
      <c r="ADM355" s="94"/>
      <c r="ADN355" s="94"/>
      <c r="ADO355" s="94"/>
      <c r="ADP355" s="94"/>
      <c r="ADQ355" s="94"/>
      <c r="ADR355" s="94"/>
      <c r="ADS355" s="94"/>
      <c r="ADT355" s="94"/>
      <c r="ADU355" s="94"/>
      <c r="ADV355" s="94"/>
      <c r="ADW355" s="94"/>
      <c r="ADX355" s="94"/>
      <c r="ADY355" s="94"/>
      <c r="ADZ355" s="94"/>
      <c r="AEA355" s="94"/>
      <c r="AEB355" s="94"/>
      <c r="AEC355" s="94"/>
      <c r="AED355" s="94"/>
      <c r="AEE355" s="94"/>
      <c r="AEF355" s="94"/>
      <c r="AEG355" s="94"/>
      <c r="AEH355" s="94"/>
      <c r="AEI355" s="94"/>
      <c r="AEJ355" s="94"/>
      <c r="AEK355" s="94"/>
      <c r="AEL355" s="94"/>
      <c r="AEM355" s="94"/>
      <c r="AEN355" s="94"/>
      <c r="AEO355" s="94"/>
      <c r="AEP355" s="94"/>
      <c r="AEQ355" s="94"/>
      <c r="AER355" s="94"/>
      <c r="AES355" s="94"/>
      <c r="AET355" s="94"/>
      <c r="AEU355" s="94"/>
      <c r="AEV355" s="94"/>
      <c r="AEW355" s="94"/>
      <c r="AEX355" s="94"/>
      <c r="AEY355" s="94"/>
      <c r="AEZ355" s="94"/>
      <c r="AFA355" s="94"/>
      <c r="AFB355" s="94"/>
      <c r="AFC355" s="94"/>
      <c r="AFD355" s="94"/>
      <c r="AFE355" s="94"/>
      <c r="AFF355" s="94"/>
      <c r="AFG355" s="94"/>
      <c r="AFH355" s="94"/>
      <c r="AFI355" s="94"/>
      <c r="AFJ355" s="94"/>
      <c r="AFK355" s="94"/>
      <c r="AFL355" s="94"/>
      <c r="AFM355" s="94"/>
      <c r="AFN355" s="94"/>
      <c r="AFO355" s="94"/>
      <c r="AFP355" s="94"/>
      <c r="AFQ355" s="94"/>
      <c r="AFR355" s="94"/>
      <c r="AFS355" s="94"/>
      <c r="AFT355" s="94"/>
      <c r="AFU355" s="94"/>
      <c r="AFV355" s="94"/>
      <c r="AFW355" s="94"/>
      <c r="AFX355" s="94"/>
      <c r="AFY355" s="94"/>
      <c r="AFZ355" s="94"/>
      <c r="AGA355" s="94"/>
      <c r="AGB355" s="94"/>
      <c r="AGC355" s="94"/>
      <c r="AGD355" s="94"/>
      <c r="AGE355" s="94"/>
      <c r="AGF355" s="94"/>
      <c r="AGG355" s="94"/>
      <c r="AGH355" s="94"/>
      <c r="AGI355" s="94"/>
      <c r="AGJ355" s="94"/>
      <c r="AGK355" s="94"/>
      <c r="AGL355" s="94"/>
      <c r="AGM355" s="94"/>
      <c r="AGN355" s="94"/>
      <c r="AGO355" s="94"/>
      <c r="AGP355" s="94"/>
      <c r="AGQ355" s="94"/>
      <c r="AGR355" s="94"/>
      <c r="AGS355" s="94"/>
      <c r="AGT355" s="94"/>
      <c r="AGU355" s="94"/>
      <c r="AGV355" s="94"/>
      <c r="AGW355" s="94"/>
      <c r="AGX355" s="94"/>
      <c r="AGY355" s="94"/>
      <c r="AGZ355" s="94"/>
      <c r="AHA355" s="94"/>
      <c r="AHB355" s="94"/>
      <c r="AHC355" s="94"/>
      <c r="AHD355" s="94"/>
      <c r="AHE355" s="94"/>
      <c r="AHF355" s="94"/>
      <c r="AHG355" s="94"/>
      <c r="AHH355" s="94"/>
      <c r="AHI355" s="94"/>
      <c r="AHJ355" s="94"/>
      <c r="AHK355" s="94"/>
      <c r="AHL355" s="94"/>
      <c r="AHM355" s="94"/>
      <c r="AHN355" s="94"/>
      <c r="AHO355" s="94"/>
      <c r="AHP355" s="94"/>
      <c r="AHQ355" s="94"/>
      <c r="AHR355" s="94"/>
      <c r="AHS355" s="94"/>
      <c r="AHT355" s="94"/>
      <c r="AHU355" s="94"/>
      <c r="AHV355" s="94"/>
      <c r="AHW355" s="94"/>
      <c r="AHX355" s="94"/>
      <c r="AHY355" s="94"/>
      <c r="AHZ355" s="94"/>
      <c r="AIA355" s="94"/>
      <c r="AIB355" s="94"/>
      <c r="AIC355" s="94"/>
      <c r="AID355" s="94"/>
      <c r="AIE355" s="94"/>
      <c r="AIF355" s="94"/>
      <c r="AIG355" s="94"/>
      <c r="AIH355" s="94"/>
      <c r="AII355" s="94"/>
      <c r="AIJ355" s="94"/>
      <c r="AIK355" s="94"/>
      <c r="AIL355" s="94"/>
      <c r="AIM355" s="94"/>
      <c r="AIN355" s="94"/>
      <c r="AIO355" s="94"/>
      <c r="AIP355" s="94"/>
      <c r="AIQ355" s="94"/>
      <c r="AIR355" s="94"/>
      <c r="AIS355" s="94"/>
      <c r="AIT355" s="94"/>
      <c r="AIU355" s="94"/>
      <c r="AIV355" s="94"/>
      <c r="AIW355" s="94"/>
      <c r="AIX355" s="94"/>
      <c r="AIY355" s="94"/>
      <c r="AIZ355" s="94"/>
      <c r="AJA355" s="94"/>
      <c r="AJB355" s="94"/>
      <c r="AJC355" s="94"/>
      <c r="AJD355" s="94"/>
      <c r="AJE355" s="94"/>
      <c r="AJF355" s="94"/>
      <c r="AJG355" s="94"/>
      <c r="AJH355" s="94"/>
      <c r="AJI355" s="94"/>
      <c r="AJJ355" s="94"/>
      <c r="AJK355" s="94"/>
      <c r="AJL355" s="94"/>
      <c r="AJM355" s="94"/>
      <c r="AJN355" s="94"/>
      <c r="AJO355" s="94"/>
      <c r="AJP355" s="94"/>
      <c r="AJQ355" s="94"/>
      <c r="AJR355" s="94"/>
      <c r="AJS355" s="94"/>
      <c r="AJT355" s="94"/>
      <c r="AJU355" s="94"/>
      <c r="AJV355" s="94"/>
      <c r="AJW355" s="94"/>
      <c r="AJX355" s="94"/>
      <c r="AJY355" s="94"/>
      <c r="AJZ355" s="94"/>
      <c r="AKA355" s="94"/>
      <c r="AKB355" s="94"/>
      <c r="AKC355" s="94"/>
      <c r="AKD355" s="94"/>
      <c r="AKE355" s="94"/>
      <c r="AKF355" s="94"/>
      <c r="AKG355" s="94"/>
      <c r="AKH355" s="94"/>
      <c r="AKI355" s="94"/>
      <c r="AKJ355" s="94"/>
      <c r="AKK355" s="94"/>
      <c r="AKL355" s="94"/>
      <c r="AKM355" s="94"/>
      <c r="AKN355" s="94"/>
      <c r="AKO355" s="94"/>
      <c r="AKP355" s="94"/>
      <c r="AKQ355" s="94"/>
      <c r="AKR355" s="94"/>
      <c r="AKS355" s="94"/>
      <c r="AKT355" s="94"/>
      <c r="AKU355" s="94"/>
      <c r="AKV355" s="94"/>
      <c r="AKW355" s="94"/>
      <c r="AKX355" s="94"/>
      <c r="AKY355" s="94"/>
      <c r="AKZ355" s="94"/>
      <c r="ALA355" s="94"/>
      <c r="ALB355" s="94"/>
      <c r="ALC355" s="94"/>
      <c r="ALD355" s="94"/>
      <c r="ALE355" s="94"/>
      <c r="ALF355" s="94"/>
      <c r="ALG355" s="94"/>
      <c r="ALH355" s="94"/>
      <c r="ALI355" s="94"/>
      <c r="ALJ355" s="94"/>
      <c r="ALK355" s="94"/>
      <c r="ALL355" s="94"/>
      <c r="ALM355" s="94"/>
      <c r="ALN355" s="94"/>
      <c r="ALO355" s="94"/>
      <c r="ALP355" s="94"/>
      <c r="ALQ355" s="94"/>
      <c r="ALR355" s="94"/>
      <c r="ALS355" s="94"/>
      <c r="ALT355" s="94"/>
      <c r="ALU355" s="94"/>
      <c r="ALV355" s="94"/>
      <c r="ALW355" s="94"/>
      <c r="ALX355" s="94"/>
      <c r="ALY355" s="94"/>
      <c r="ALZ355" s="94"/>
      <c r="AMA355" s="94"/>
      <c r="AMB355" s="94"/>
      <c r="AMC355" s="94"/>
      <c r="AMD355" s="94"/>
      <c r="AME355" s="94"/>
      <c r="AMF355" s="94"/>
      <c r="AMG355" s="94"/>
      <c r="AMH355" s="94"/>
      <c r="AMI355" s="94"/>
      <c r="AMJ355" s="94"/>
      <c r="AMK355" s="94"/>
      <c r="AML355" s="94"/>
      <c r="AMM355" s="94"/>
      <c r="AMN355" s="94"/>
      <c r="AMO355" s="94"/>
      <c r="AMP355" s="94"/>
      <c r="AMQ355" s="94"/>
      <c r="AMR355" s="94"/>
      <c r="AMS355" s="94"/>
      <c r="AMT355" s="94"/>
      <c r="AMU355" s="94"/>
      <c r="AMV355" s="94"/>
      <c r="AMW355" s="94"/>
      <c r="AMX355" s="94"/>
      <c r="AMY355" s="94"/>
      <c r="AMZ355" s="94"/>
      <c r="ANA355" s="94"/>
      <c r="ANB355" s="94"/>
      <c r="ANC355" s="94"/>
      <c r="AND355" s="94"/>
      <c r="ANE355" s="94"/>
      <c r="ANF355" s="94"/>
      <c r="ANG355" s="94"/>
      <c r="ANH355" s="94"/>
      <c r="ANI355" s="94"/>
      <c r="ANJ355" s="94"/>
      <c r="ANK355" s="94"/>
      <c r="ANL355" s="94"/>
      <c r="ANM355" s="94"/>
      <c r="ANN355" s="94"/>
      <c r="ANO355" s="94"/>
      <c r="ANP355" s="94"/>
      <c r="ANQ355" s="94"/>
      <c r="ANR355" s="94"/>
      <c r="ANS355" s="94"/>
      <c r="ANT355" s="94"/>
      <c r="ANU355" s="94"/>
      <c r="ANV355" s="94"/>
      <c r="ANW355" s="94"/>
      <c r="ANX355" s="94"/>
      <c r="ANY355" s="94"/>
      <c r="ANZ355" s="94"/>
      <c r="AOA355" s="94"/>
      <c r="AOB355" s="94"/>
      <c r="AOC355" s="94"/>
      <c r="AOD355" s="94"/>
      <c r="AOE355" s="94"/>
      <c r="AOF355" s="94"/>
      <c r="AOG355" s="94"/>
      <c r="AOH355" s="94"/>
      <c r="AOI355" s="94"/>
      <c r="AOJ355" s="94"/>
      <c r="AOK355" s="94"/>
      <c r="AOL355" s="94"/>
      <c r="AOM355" s="94"/>
      <c r="AON355" s="94"/>
      <c r="AOO355" s="94"/>
      <c r="AOP355" s="94"/>
      <c r="AOQ355" s="94"/>
      <c r="AOR355" s="94"/>
      <c r="AOS355" s="94"/>
      <c r="AOT355" s="94"/>
      <c r="AOU355" s="94"/>
      <c r="AOV355" s="94"/>
      <c r="AOW355" s="94"/>
      <c r="AOX355" s="94"/>
      <c r="AOY355" s="94"/>
      <c r="AOZ355" s="94"/>
      <c r="APA355" s="94"/>
      <c r="APB355" s="94"/>
      <c r="APC355" s="94"/>
      <c r="APD355" s="94"/>
      <c r="APE355" s="94"/>
      <c r="APF355" s="94"/>
      <c r="APG355" s="94"/>
      <c r="APH355" s="94"/>
      <c r="API355" s="94"/>
      <c r="APJ355" s="94"/>
      <c r="APK355" s="94"/>
      <c r="APL355" s="94"/>
      <c r="APM355" s="94"/>
      <c r="APN355" s="94"/>
      <c r="APO355" s="94"/>
      <c r="APP355" s="94"/>
      <c r="APQ355" s="94"/>
      <c r="APR355" s="94"/>
      <c r="APS355" s="94"/>
      <c r="APT355" s="94"/>
      <c r="APU355" s="94"/>
      <c r="APV355" s="94"/>
      <c r="APW355" s="94"/>
      <c r="APX355" s="94"/>
      <c r="APY355" s="94"/>
      <c r="APZ355" s="94"/>
      <c r="AQA355" s="94"/>
      <c r="AQB355" s="94"/>
      <c r="AQC355" s="94"/>
      <c r="AQD355" s="94"/>
      <c r="AQE355" s="94"/>
      <c r="AQF355" s="94"/>
      <c r="AQG355" s="94"/>
      <c r="AQH355" s="94"/>
      <c r="AQI355" s="94"/>
      <c r="AQJ355" s="94"/>
      <c r="AQK355" s="94"/>
      <c r="AQL355" s="94"/>
      <c r="AQM355" s="94"/>
      <c r="AQN355" s="94"/>
      <c r="AQO355" s="94"/>
      <c r="AQP355" s="94"/>
      <c r="AQQ355" s="94"/>
      <c r="AQR355" s="94"/>
      <c r="AQS355" s="94"/>
      <c r="AQT355" s="94"/>
      <c r="AQU355" s="94"/>
      <c r="AQV355" s="94"/>
      <c r="AQW355" s="94"/>
      <c r="AQX355" s="94"/>
      <c r="AQY355" s="94"/>
      <c r="AQZ355" s="94"/>
      <c r="ARA355" s="94"/>
      <c r="ARB355" s="94"/>
      <c r="ARC355" s="94"/>
      <c r="ARD355" s="94"/>
      <c r="ARE355" s="94"/>
      <c r="ARF355" s="94"/>
      <c r="ARG355" s="94"/>
      <c r="ARH355" s="94"/>
      <c r="ARI355" s="94"/>
      <c r="ARJ355" s="94"/>
      <c r="ARK355" s="94"/>
      <c r="ARL355" s="94"/>
      <c r="ARM355" s="94"/>
      <c r="ARN355" s="94"/>
      <c r="ARO355" s="94"/>
      <c r="ARP355" s="94"/>
      <c r="ARQ355" s="94"/>
      <c r="ARR355" s="94"/>
      <c r="ARS355" s="94"/>
      <c r="ART355" s="94"/>
      <c r="ARU355" s="94"/>
      <c r="ARV355" s="94"/>
      <c r="ARW355" s="94"/>
      <c r="ARX355" s="94"/>
      <c r="ARY355" s="94"/>
      <c r="ARZ355" s="94"/>
      <c r="ASA355" s="94"/>
      <c r="ASB355" s="94"/>
      <c r="ASC355" s="94"/>
      <c r="ASD355" s="94"/>
      <c r="ASE355" s="94"/>
      <c r="ASF355" s="94"/>
      <c r="ASG355" s="94"/>
      <c r="ASH355" s="94"/>
      <c r="ASI355" s="94"/>
      <c r="ASJ355" s="94"/>
      <c r="ASK355" s="94"/>
      <c r="ASL355" s="94"/>
      <c r="ASM355" s="94"/>
      <c r="ASN355" s="94"/>
      <c r="ASO355" s="94"/>
      <c r="ASP355" s="94"/>
      <c r="ASQ355" s="94"/>
      <c r="ASR355" s="94"/>
      <c r="ASS355" s="94"/>
      <c r="AST355" s="94"/>
      <c r="ASU355" s="94"/>
      <c r="ASV355" s="94"/>
      <c r="ASW355" s="94"/>
      <c r="ASX355" s="94"/>
      <c r="ASY355" s="94"/>
      <c r="ASZ355" s="94"/>
      <c r="ATA355" s="94"/>
      <c r="ATB355" s="94"/>
      <c r="ATC355" s="94"/>
      <c r="ATD355" s="94"/>
      <c r="ATE355" s="94"/>
      <c r="ATF355" s="94"/>
      <c r="ATG355" s="94"/>
      <c r="ATH355" s="94"/>
      <c r="ATI355" s="94"/>
      <c r="ATJ355" s="94"/>
      <c r="ATK355" s="94"/>
      <c r="ATL355" s="94"/>
      <c r="ATM355" s="94"/>
      <c r="ATN355" s="94"/>
      <c r="ATO355" s="94"/>
      <c r="ATP355" s="94"/>
      <c r="ATQ355" s="94"/>
      <c r="ATR355" s="94"/>
      <c r="ATS355" s="94"/>
      <c r="ATT355" s="94"/>
      <c r="ATU355" s="94"/>
      <c r="ATV355" s="94"/>
      <c r="ATW355" s="94"/>
      <c r="ATX355" s="94"/>
      <c r="ATY355" s="94"/>
      <c r="ATZ355" s="94"/>
      <c r="AUA355" s="94"/>
      <c r="AUB355" s="94"/>
      <c r="AUC355" s="94"/>
      <c r="AUD355" s="94"/>
      <c r="AUE355" s="94"/>
      <c r="AUF355" s="94"/>
      <c r="AUG355" s="94"/>
      <c r="AUH355" s="94"/>
      <c r="AUI355" s="94"/>
      <c r="AUJ355" s="94"/>
      <c r="AUK355" s="94"/>
      <c r="AUL355" s="94"/>
      <c r="AUM355" s="94"/>
      <c r="AUN355" s="94"/>
      <c r="AUO355" s="94"/>
      <c r="AUP355" s="94"/>
      <c r="AUQ355" s="94"/>
      <c r="AUR355" s="94"/>
      <c r="AUS355" s="94"/>
      <c r="AUT355" s="94"/>
      <c r="AUU355" s="94"/>
      <c r="AUV355" s="94"/>
      <c r="AUW355" s="94"/>
      <c r="AUX355" s="94"/>
      <c r="AUY355" s="94"/>
      <c r="AUZ355" s="94"/>
      <c r="AVA355" s="94"/>
      <c r="AVB355" s="94"/>
      <c r="AVC355" s="94"/>
      <c r="AVD355" s="94"/>
      <c r="AVE355" s="94"/>
      <c r="AVF355" s="94"/>
      <c r="AVG355" s="94"/>
      <c r="AVH355" s="94"/>
      <c r="AVI355" s="94"/>
      <c r="AVJ355" s="94"/>
      <c r="AVK355" s="94"/>
      <c r="AVL355" s="94"/>
      <c r="AVM355" s="94"/>
      <c r="AVN355" s="94"/>
      <c r="AVO355" s="94"/>
      <c r="AVP355" s="94"/>
      <c r="AVQ355" s="94"/>
      <c r="AVR355" s="94"/>
      <c r="AVS355" s="94"/>
      <c r="AVT355" s="94"/>
      <c r="AVU355" s="94"/>
      <c r="AVV355" s="94"/>
      <c r="AVW355" s="94"/>
      <c r="AVX355" s="94"/>
      <c r="AVY355" s="94"/>
      <c r="AVZ355" s="94"/>
      <c r="AWA355" s="94"/>
      <c r="AWB355" s="94"/>
      <c r="AWC355" s="94"/>
      <c r="AWD355" s="94"/>
      <c r="AWE355" s="94"/>
      <c r="AWF355" s="94"/>
      <c r="AWG355" s="94"/>
      <c r="AWH355" s="94"/>
      <c r="AWI355" s="94"/>
      <c r="AWJ355" s="94"/>
      <c r="AWK355" s="94"/>
      <c r="AWL355" s="94"/>
      <c r="AWM355" s="94"/>
      <c r="AWN355" s="94"/>
      <c r="AWO355" s="94"/>
      <c r="AWP355" s="94"/>
      <c r="AWQ355" s="94"/>
      <c r="AWR355" s="94"/>
      <c r="AWS355" s="94"/>
      <c r="AWT355" s="94"/>
      <c r="AWU355" s="94"/>
      <c r="AWV355" s="94"/>
      <c r="AWW355" s="94"/>
      <c r="AWX355" s="94"/>
      <c r="AWY355" s="94"/>
      <c r="AWZ355" s="94"/>
      <c r="AXA355" s="94"/>
      <c r="AXB355" s="94"/>
      <c r="AXC355" s="94"/>
      <c r="AXD355" s="94"/>
      <c r="AXE355" s="94"/>
      <c r="AXF355" s="94"/>
      <c r="AXG355" s="94"/>
      <c r="AXH355" s="94"/>
      <c r="AXI355" s="94"/>
      <c r="AXJ355" s="94"/>
      <c r="AXK355" s="94"/>
      <c r="AXL355" s="94"/>
      <c r="AXM355" s="94"/>
      <c r="AXN355" s="94"/>
      <c r="AXO355" s="94"/>
      <c r="AXP355" s="94"/>
      <c r="AXQ355" s="94"/>
      <c r="AXR355" s="94"/>
      <c r="AXS355" s="94"/>
      <c r="AXT355" s="94"/>
      <c r="AXU355" s="94"/>
      <c r="AXV355" s="94"/>
      <c r="AXW355" s="94"/>
      <c r="AXX355" s="94"/>
      <c r="AXY355" s="94"/>
      <c r="AXZ355" s="94"/>
      <c r="AYA355" s="94"/>
      <c r="AYB355" s="94"/>
      <c r="AYC355" s="94"/>
      <c r="AYD355" s="94"/>
      <c r="AYE355" s="94"/>
      <c r="AYF355" s="94"/>
      <c r="AYG355" s="94"/>
      <c r="AYH355" s="94"/>
      <c r="AYI355" s="94"/>
      <c r="AYJ355" s="94"/>
      <c r="AYK355" s="94"/>
      <c r="AYL355" s="94"/>
      <c r="AYM355" s="94"/>
      <c r="AYN355" s="94"/>
      <c r="AYO355" s="94"/>
      <c r="AYP355" s="94"/>
      <c r="AYQ355" s="94"/>
      <c r="AYR355" s="94"/>
      <c r="AYS355" s="94"/>
      <c r="AYT355" s="94"/>
      <c r="AYU355" s="94"/>
      <c r="AYV355" s="94"/>
      <c r="AYW355" s="94"/>
      <c r="AYX355" s="94"/>
      <c r="AYY355" s="94"/>
      <c r="AYZ355" s="94"/>
      <c r="AZA355" s="94"/>
      <c r="AZB355" s="94"/>
      <c r="AZC355" s="94"/>
      <c r="AZD355" s="94"/>
      <c r="AZE355" s="94"/>
      <c r="AZF355" s="94"/>
      <c r="AZG355" s="94"/>
      <c r="AZH355" s="94"/>
      <c r="AZI355" s="94"/>
      <c r="AZJ355" s="94"/>
      <c r="AZK355" s="94"/>
      <c r="AZL355" s="94"/>
      <c r="AZM355" s="94"/>
      <c r="AZN355" s="94"/>
      <c r="AZO355" s="94"/>
      <c r="AZP355" s="94"/>
      <c r="AZQ355" s="94"/>
      <c r="AZR355" s="94"/>
      <c r="AZS355" s="94"/>
      <c r="AZT355" s="94"/>
      <c r="AZU355" s="94"/>
      <c r="AZV355" s="94"/>
      <c r="AZW355" s="94"/>
      <c r="AZX355" s="94"/>
      <c r="AZY355" s="94"/>
      <c r="AZZ355" s="94"/>
      <c r="BAA355" s="94"/>
      <c r="BAB355" s="94"/>
      <c r="BAC355" s="94"/>
      <c r="BAD355" s="94"/>
      <c r="BAE355" s="94"/>
      <c r="BAF355" s="94"/>
      <c r="BAG355" s="94"/>
      <c r="BAH355" s="94"/>
      <c r="BAI355" s="94"/>
      <c r="BAJ355" s="94"/>
      <c r="BAK355" s="94"/>
      <c r="BAL355" s="94"/>
      <c r="BAM355" s="94"/>
      <c r="BAN355" s="94"/>
      <c r="BAO355" s="94"/>
      <c r="BAP355" s="94"/>
      <c r="BAQ355" s="94"/>
      <c r="BAR355" s="94"/>
      <c r="BAS355" s="94"/>
      <c r="BAT355" s="94"/>
      <c r="BAU355" s="94"/>
      <c r="BAV355" s="94"/>
      <c r="BAW355" s="94"/>
      <c r="BAX355" s="94"/>
      <c r="BAY355" s="94"/>
      <c r="BAZ355" s="94"/>
      <c r="BBA355" s="94"/>
      <c r="BBB355" s="94"/>
      <c r="BBC355" s="94"/>
      <c r="BBD355" s="94"/>
      <c r="BBE355" s="94"/>
      <c r="BBF355" s="94"/>
      <c r="BBG355" s="94"/>
      <c r="BBH355" s="94"/>
      <c r="BBI355" s="94"/>
      <c r="BBJ355" s="94"/>
      <c r="BBK355" s="94"/>
      <c r="BBL355" s="94"/>
      <c r="BBM355" s="94"/>
      <c r="BBN355" s="94"/>
      <c r="BBO355" s="94"/>
      <c r="BBP355" s="94"/>
      <c r="BBQ355" s="94"/>
      <c r="BBR355" s="94"/>
      <c r="BBS355" s="94"/>
      <c r="BBT355" s="94"/>
      <c r="BBU355" s="94"/>
      <c r="BBV355" s="94"/>
      <c r="BBW355" s="94"/>
      <c r="BBX355" s="94"/>
      <c r="BBY355" s="94"/>
      <c r="BBZ355" s="94"/>
      <c r="BCA355" s="94"/>
      <c r="BCB355" s="94"/>
      <c r="BCC355" s="94"/>
      <c r="BCD355" s="94"/>
      <c r="BCE355" s="94"/>
      <c r="BCF355" s="94"/>
      <c r="BCG355" s="94"/>
      <c r="BCH355" s="94"/>
      <c r="BCI355" s="94"/>
      <c r="BCJ355" s="94"/>
      <c r="BCK355" s="94"/>
      <c r="BCL355" s="94"/>
      <c r="BCM355" s="94"/>
      <c r="BCN355" s="94"/>
      <c r="BCO355" s="94"/>
      <c r="BCP355" s="94"/>
      <c r="BCQ355" s="94"/>
      <c r="BCR355" s="94"/>
      <c r="BCS355" s="94"/>
      <c r="BCT355" s="94"/>
      <c r="BCU355" s="94"/>
      <c r="BCV355" s="94"/>
      <c r="BCW355" s="94"/>
      <c r="BCX355" s="94"/>
      <c r="BCY355" s="94"/>
      <c r="BCZ355" s="94"/>
      <c r="BDA355" s="94"/>
      <c r="BDB355" s="94"/>
      <c r="BDC355" s="94"/>
      <c r="BDD355" s="94"/>
      <c r="BDE355" s="94"/>
      <c r="BDF355" s="94"/>
      <c r="BDG355" s="94"/>
      <c r="BDH355" s="94"/>
      <c r="BDI355" s="94"/>
      <c r="BDJ355" s="94"/>
      <c r="BDK355" s="94"/>
      <c r="BDL355" s="94"/>
      <c r="BDM355" s="94"/>
      <c r="BDN355" s="94"/>
      <c r="BDO355" s="94"/>
      <c r="BDP355" s="94"/>
      <c r="BDQ355" s="94"/>
      <c r="BDR355" s="94"/>
      <c r="BDS355" s="94"/>
      <c r="BDT355" s="94"/>
      <c r="BDU355" s="94"/>
      <c r="BDV355" s="94"/>
      <c r="BDW355" s="94"/>
      <c r="BDX355" s="94"/>
      <c r="BDY355" s="94"/>
      <c r="BDZ355" s="94"/>
      <c r="BEA355" s="94"/>
      <c r="BEB355" s="94"/>
      <c r="BEC355" s="94"/>
      <c r="BED355" s="94"/>
      <c r="BEE355" s="94"/>
      <c r="BEF355" s="94"/>
      <c r="BEG355" s="94"/>
      <c r="BEH355" s="94"/>
      <c r="BEI355" s="94"/>
      <c r="BEJ355" s="94"/>
      <c r="BEK355" s="94"/>
      <c r="BEL355" s="94"/>
      <c r="BEM355" s="94"/>
      <c r="BEN355" s="94"/>
      <c r="BEO355" s="94"/>
      <c r="BEP355" s="94"/>
      <c r="BEQ355" s="94"/>
      <c r="BER355" s="94"/>
      <c r="BES355" s="94"/>
      <c r="BET355" s="94"/>
      <c r="BEU355" s="94"/>
      <c r="BEV355" s="94"/>
      <c r="BEW355" s="94"/>
      <c r="BEX355" s="94"/>
      <c r="BEY355" s="94"/>
      <c r="BEZ355" s="94"/>
      <c r="BFA355" s="94"/>
      <c r="BFB355" s="94"/>
      <c r="BFC355" s="94"/>
      <c r="BFD355" s="94"/>
      <c r="BFE355" s="94"/>
      <c r="BFF355" s="94"/>
      <c r="BFG355" s="94"/>
      <c r="BFH355" s="94"/>
      <c r="BFI355" s="94"/>
      <c r="BFJ355" s="94"/>
      <c r="BFK355" s="94"/>
      <c r="BFL355" s="94"/>
      <c r="BFM355" s="94"/>
      <c r="BFN355" s="94"/>
      <c r="BFO355" s="94"/>
      <c r="BFP355" s="94"/>
      <c r="BFQ355" s="94"/>
      <c r="BFR355" s="94"/>
      <c r="BFS355" s="94"/>
      <c r="BFT355" s="94"/>
      <c r="BFU355" s="94"/>
      <c r="BFV355" s="94"/>
      <c r="BFW355" s="94"/>
      <c r="BFX355" s="94"/>
      <c r="BFY355" s="94"/>
      <c r="BFZ355" s="94"/>
      <c r="BGA355" s="94"/>
      <c r="BGB355" s="94"/>
      <c r="BGC355" s="94"/>
      <c r="BGD355" s="94"/>
      <c r="BGE355" s="94"/>
      <c r="BGF355" s="94"/>
      <c r="BGG355" s="94"/>
      <c r="BGH355" s="94"/>
      <c r="BGI355" s="94"/>
      <c r="BGJ355" s="94"/>
      <c r="BGK355" s="94"/>
      <c r="BGL355" s="94"/>
      <c r="BGM355" s="94"/>
      <c r="BGN355" s="94"/>
      <c r="BGO355" s="94"/>
      <c r="BGP355" s="94"/>
      <c r="BGQ355" s="94"/>
      <c r="BGR355" s="94"/>
      <c r="BGS355" s="94"/>
      <c r="BGT355" s="94"/>
      <c r="BGU355" s="94"/>
      <c r="BGV355" s="94"/>
      <c r="BGW355" s="94"/>
      <c r="BGX355" s="94"/>
      <c r="BGY355" s="94"/>
      <c r="BGZ355" s="94"/>
      <c r="BHA355" s="94"/>
      <c r="BHB355" s="94"/>
      <c r="BHC355" s="94"/>
      <c r="BHD355" s="94"/>
      <c r="BHE355" s="94"/>
      <c r="BHF355" s="94"/>
      <c r="BHG355" s="94"/>
      <c r="BHH355" s="94"/>
      <c r="BHI355" s="94"/>
      <c r="BHJ355" s="94"/>
      <c r="BHK355" s="94"/>
      <c r="BHL355" s="94"/>
      <c r="BHM355" s="94"/>
      <c r="BHN355" s="94"/>
      <c r="BHO355" s="94"/>
      <c r="BHP355" s="94"/>
      <c r="BHQ355" s="94"/>
      <c r="BHR355" s="94"/>
      <c r="BHS355" s="94"/>
      <c r="BHT355" s="94"/>
      <c r="BHU355" s="94"/>
      <c r="BHV355" s="94"/>
      <c r="BHW355" s="94"/>
      <c r="BHX355" s="94"/>
      <c r="BHY355" s="94"/>
      <c r="BHZ355" s="94"/>
      <c r="BIA355" s="94"/>
      <c r="BIB355" s="94"/>
      <c r="BIC355" s="94"/>
      <c r="BID355" s="94"/>
      <c r="BIE355" s="94"/>
      <c r="BIF355" s="94"/>
      <c r="BIG355" s="94"/>
      <c r="BIH355" s="94"/>
      <c r="BII355" s="94"/>
      <c r="BIJ355" s="94"/>
      <c r="BIK355" s="94"/>
      <c r="BIL355" s="94"/>
      <c r="BIM355" s="94"/>
      <c r="BIN355" s="94"/>
      <c r="BIO355" s="94"/>
      <c r="BIP355" s="94"/>
      <c r="BIQ355" s="94"/>
      <c r="BIR355" s="94"/>
      <c r="BIS355" s="94"/>
      <c r="BIT355" s="94"/>
      <c r="BIU355" s="94"/>
      <c r="BIV355" s="94"/>
      <c r="BIW355" s="94"/>
      <c r="BIX355" s="94"/>
      <c r="BIY355" s="94"/>
      <c r="BIZ355" s="94"/>
      <c r="BJA355" s="94"/>
      <c r="BJB355" s="94"/>
      <c r="BJC355" s="94"/>
      <c r="BJD355" s="94"/>
      <c r="BJE355" s="94"/>
      <c r="BJF355" s="94"/>
      <c r="BJG355" s="94"/>
      <c r="BJH355" s="94"/>
      <c r="BJI355" s="94"/>
      <c r="BJJ355" s="94"/>
      <c r="BJK355" s="94"/>
      <c r="BJL355" s="94"/>
      <c r="BJM355" s="94"/>
      <c r="BJN355" s="94"/>
      <c r="BJO355" s="94"/>
      <c r="BJP355" s="94"/>
      <c r="BJQ355" s="94"/>
      <c r="BJR355" s="94"/>
      <c r="BJS355" s="94"/>
      <c r="BJT355" s="94"/>
      <c r="BJU355" s="94"/>
      <c r="BJV355" s="94"/>
      <c r="BJW355" s="94"/>
      <c r="BJX355" s="94"/>
      <c r="BJY355" s="94"/>
      <c r="BJZ355" s="94"/>
      <c r="BKA355" s="94"/>
      <c r="BKB355" s="94"/>
      <c r="BKC355" s="94"/>
      <c r="BKD355" s="94"/>
      <c r="BKE355" s="94"/>
      <c r="BKF355" s="94"/>
      <c r="BKG355" s="94"/>
      <c r="BKH355" s="94"/>
      <c r="BKI355" s="94"/>
      <c r="BKJ355" s="94"/>
      <c r="BKK355" s="94"/>
      <c r="BKL355" s="94"/>
      <c r="BKM355" s="94"/>
      <c r="BKN355" s="94"/>
      <c r="BKO355" s="94"/>
      <c r="BKP355" s="94"/>
      <c r="BKQ355" s="94"/>
      <c r="BKR355" s="94"/>
      <c r="BKS355" s="94"/>
      <c r="BKT355" s="94"/>
      <c r="BKU355" s="94"/>
      <c r="BKV355" s="94"/>
      <c r="BKW355" s="94"/>
      <c r="BKX355" s="94"/>
      <c r="BKY355" s="94"/>
      <c r="BKZ355" s="94"/>
      <c r="BLA355" s="94"/>
      <c r="BLB355" s="94"/>
      <c r="BLC355" s="94"/>
      <c r="BLD355" s="94"/>
      <c r="BLE355" s="94"/>
      <c r="BLF355" s="94"/>
      <c r="BLG355" s="94"/>
      <c r="BLH355" s="94"/>
      <c r="BLI355" s="94"/>
      <c r="BLJ355" s="94"/>
      <c r="BLK355" s="94"/>
      <c r="BLL355" s="94"/>
      <c r="BLM355" s="94"/>
      <c r="BLN355" s="94"/>
      <c r="BLO355" s="94"/>
      <c r="BLP355" s="94"/>
      <c r="BLQ355" s="94"/>
      <c r="BLR355" s="94"/>
      <c r="BLS355" s="94"/>
      <c r="BLT355" s="94"/>
      <c r="BLU355" s="94"/>
      <c r="BLV355" s="94"/>
      <c r="BLW355" s="94"/>
      <c r="BLX355" s="94"/>
      <c r="BLY355" s="94"/>
      <c r="BLZ355" s="94"/>
      <c r="BMA355" s="94"/>
      <c r="BMB355" s="94"/>
      <c r="BMC355" s="94"/>
      <c r="BMD355" s="94"/>
      <c r="BME355" s="94"/>
      <c r="BMF355" s="94"/>
      <c r="BMG355" s="94"/>
      <c r="BMH355" s="94"/>
      <c r="BMI355" s="94"/>
      <c r="BMJ355" s="94"/>
      <c r="BMK355" s="94"/>
      <c r="BML355" s="94"/>
      <c r="BMM355" s="94"/>
      <c r="BMN355" s="94"/>
      <c r="BMO355" s="94"/>
      <c r="BMP355" s="94"/>
      <c r="BMQ355" s="94"/>
      <c r="BMR355" s="94"/>
      <c r="BMS355" s="94"/>
      <c r="BMT355" s="94"/>
      <c r="BMU355" s="94"/>
      <c r="BMV355" s="94"/>
      <c r="BMW355" s="94"/>
      <c r="BMX355" s="94"/>
      <c r="BMY355" s="94"/>
      <c r="BMZ355" s="94"/>
      <c r="BNA355" s="94"/>
      <c r="BNB355" s="94"/>
      <c r="BNC355" s="94"/>
      <c r="BND355" s="94"/>
      <c r="BNE355" s="94"/>
      <c r="BNF355" s="94"/>
      <c r="BNG355" s="94"/>
      <c r="BNH355" s="94"/>
      <c r="BNI355" s="94"/>
      <c r="BNJ355" s="94"/>
      <c r="BNK355" s="94"/>
      <c r="BNL355" s="94"/>
      <c r="BNM355" s="94"/>
      <c r="BNN355" s="94"/>
      <c r="BNO355" s="94"/>
      <c r="BNP355" s="94"/>
      <c r="BNQ355" s="94"/>
      <c r="BNR355" s="94"/>
      <c r="BNS355" s="94"/>
      <c r="BNT355" s="94"/>
      <c r="BNU355" s="94"/>
      <c r="BNV355" s="94"/>
      <c r="BNW355" s="94"/>
      <c r="BNX355" s="94"/>
      <c r="BNY355" s="94"/>
      <c r="BNZ355" s="94"/>
      <c r="BOA355" s="94"/>
      <c r="BOB355" s="94"/>
      <c r="BOC355" s="94"/>
      <c r="BOD355" s="94"/>
      <c r="BOE355" s="94"/>
      <c r="BOF355" s="94"/>
      <c r="BOG355" s="94"/>
      <c r="BOH355" s="94"/>
      <c r="BOI355" s="94"/>
      <c r="BOJ355" s="94"/>
      <c r="BOK355" s="94"/>
      <c r="BOL355" s="94"/>
      <c r="BOM355" s="94"/>
      <c r="BON355" s="94"/>
      <c r="BOO355" s="94"/>
      <c r="BOP355" s="94"/>
      <c r="BOQ355" s="94"/>
      <c r="BOR355" s="94"/>
      <c r="BOS355" s="94"/>
      <c r="BOT355" s="94"/>
      <c r="BOU355" s="94"/>
      <c r="BOV355" s="94"/>
      <c r="BOW355" s="94"/>
      <c r="BOX355" s="94"/>
      <c r="BOY355" s="94"/>
      <c r="BOZ355" s="94"/>
      <c r="BPA355" s="94"/>
      <c r="BPB355" s="94"/>
      <c r="BPC355" s="94"/>
      <c r="BPD355" s="94"/>
      <c r="BPE355" s="94"/>
      <c r="BPF355" s="94"/>
      <c r="BPG355" s="94"/>
      <c r="BPH355" s="94"/>
      <c r="BPI355" s="94"/>
      <c r="BPJ355" s="94"/>
      <c r="BPK355" s="94"/>
      <c r="BPL355" s="94"/>
      <c r="BPM355" s="94"/>
      <c r="BPN355" s="94"/>
      <c r="BPO355" s="94"/>
      <c r="BPP355" s="94"/>
      <c r="BPQ355" s="94"/>
      <c r="BPR355" s="94"/>
      <c r="BPS355" s="94"/>
      <c r="BPT355" s="94"/>
      <c r="BPU355" s="94"/>
      <c r="BPV355" s="94"/>
      <c r="BPW355" s="94"/>
      <c r="BPX355" s="94"/>
      <c r="BPY355" s="94"/>
      <c r="BPZ355" s="94"/>
      <c r="BQA355" s="94"/>
      <c r="BQB355" s="94"/>
      <c r="BQC355" s="94"/>
      <c r="BQD355" s="94"/>
      <c r="BQE355" s="94"/>
      <c r="BQF355" s="94"/>
      <c r="BQG355" s="94"/>
      <c r="BQH355" s="94"/>
      <c r="BQI355" s="94"/>
      <c r="BQJ355" s="94"/>
      <c r="BQK355" s="94"/>
      <c r="BQL355" s="94"/>
      <c r="BQM355" s="94"/>
      <c r="BQN355" s="94"/>
      <c r="BQO355" s="94"/>
      <c r="BQP355" s="94"/>
      <c r="BQQ355" s="94"/>
      <c r="BQR355" s="94"/>
      <c r="BQS355" s="94"/>
      <c r="BQT355" s="94"/>
      <c r="BQU355" s="94"/>
      <c r="BQV355" s="94"/>
      <c r="BQW355" s="94"/>
      <c r="BQX355" s="94"/>
      <c r="BQY355" s="94"/>
      <c r="BQZ355" s="94"/>
      <c r="BRA355" s="94"/>
      <c r="BRB355" s="94"/>
      <c r="BRC355" s="94"/>
      <c r="BRD355" s="94"/>
      <c r="BRE355" s="94"/>
      <c r="BRF355" s="94"/>
      <c r="BRG355" s="94"/>
      <c r="BRH355" s="94"/>
      <c r="BRI355" s="94"/>
      <c r="BRJ355" s="94"/>
      <c r="BRK355" s="94"/>
      <c r="BRL355" s="94"/>
      <c r="BRM355" s="94"/>
      <c r="BRN355" s="94"/>
      <c r="BRO355" s="94"/>
      <c r="BRP355" s="94"/>
      <c r="BRQ355" s="94"/>
      <c r="BRR355" s="94"/>
      <c r="BRS355" s="94"/>
      <c r="BRT355" s="94"/>
      <c r="BRU355" s="94"/>
      <c r="BRV355" s="94"/>
      <c r="BRW355" s="94"/>
      <c r="BRX355" s="94"/>
      <c r="BRY355" s="94"/>
      <c r="BRZ355" s="94"/>
      <c r="BSA355" s="94"/>
      <c r="BSB355" s="94"/>
      <c r="BSC355" s="94"/>
      <c r="BSD355" s="94"/>
      <c r="BSE355" s="94"/>
      <c r="BSF355" s="94"/>
      <c r="BSG355" s="94"/>
      <c r="BSH355" s="94"/>
      <c r="BSI355" s="94"/>
      <c r="BSJ355" s="94"/>
      <c r="BSK355" s="94"/>
      <c r="BSL355" s="94"/>
      <c r="BSM355" s="94"/>
      <c r="BSN355" s="94"/>
      <c r="BSO355" s="94"/>
      <c r="BSP355" s="94"/>
      <c r="BSQ355" s="94"/>
      <c r="BSR355" s="94"/>
      <c r="BSS355" s="94"/>
      <c r="BST355" s="94"/>
      <c r="BSU355" s="94"/>
      <c r="BSV355" s="94"/>
      <c r="BSW355" s="94"/>
      <c r="BSX355" s="94"/>
      <c r="BSY355" s="94"/>
      <c r="BSZ355" s="94"/>
      <c r="BTA355" s="94"/>
      <c r="BTB355" s="94"/>
      <c r="BTC355" s="94"/>
      <c r="BTD355" s="94"/>
      <c r="BTE355" s="94"/>
      <c r="BTF355" s="94"/>
      <c r="BTG355" s="94"/>
      <c r="BTH355" s="94"/>
      <c r="BTI355" s="94"/>
      <c r="BTJ355" s="94"/>
      <c r="BTK355" s="94"/>
      <c r="BTL355" s="94"/>
      <c r="BTM355" s="94"/>
      <c r="BTN355" s="94"/>
      <c r="BTO355" s="94"/>
      <c r="BTP355" s="94"/>
      <c r="BTQ355" s="94"/>
      <c r="BTR355" s="94"/>
      <c r="BTS355" s="94"/>
      <c r="BTT355" s="94"/>
      <c r="BTU355" s="94"/>
      <c r="BTV355" s="94"/>
      <c r="BTW355" s="94"/>
      <c r="BTX355" s="94"/>
      <c r="BTY355" s="94"/>
      <c r="BTZ355" s="94"/>
      <c r="BUA355" s="94"/>
      <c r="BUB355" s="94"/>
      <c r="BUC355" s="94"/>
      <c r="BUD355" s="94"/>
      <c r="BUE355" s="94"/>
      <c r="BUF355" s="94"/>
      <c r="BUG355" s="94"/>
      <c r="BUH355" s="94"/>
      <c r="BUI355" s="94"/>
      <c r="BUJ355" s="94"/>
      <c r="BUK355" s="94"/>
      <c r="BUL355" s="94"/>
      <c r="BUM355" s="94"/>
      <c r="BUN355" s="94"/>
      <c r="BUO355" s="94"/>
      <c r="BUP355" s="94"/>
      <c r="BUQ355" s="94"/>
      <c r="BUR355" s="94"/>
      <c r="BUS355" s="94"/>
      <c r="BUT355" s="94"/>
      <c r="BUU355" s="94"/>
      <c r="BUV355" s="94"/>
      <c r="BUW355" s="94"/>
      <c r="BUX355" s="94"/>
      <c r="BUY355" s="94"/>
      <c r="BUZ355" s="94"/>
      <c r="BVA355" s="94"/>
      <c r="BVB355" s="94"/>
      <c r="BVC355" s="94"/>
      <c r="BVD355" s="94"/>
      <c r="BVE355" s="94"/>
      <c r="BVF355" s="94"/>
      <c r="BVG355" s="94"/>
      <c r="BVH355" s="94"/>
      <c r="BVI355" s="94"/>
      <c r="BVJ355" s="94"/>
      <c r="BVK355" s="94"/>
      <c r="BVL355" s="94"/>
      <c r="BVM355" s="94"/>
      <c r="BVN355" s="94"/>
      <c r="BVO355" s="94"/>
      <c r="BVP355" s="94"/>
      <c r="BVQ355" s="94"/>
      <c r="BVR355" s="94"/>
      <c r="BVS355" s="94"/>
      <c r="BVT355" s="94"/>
      <c r="BVU355" s="94"/>
      <c r="BVV355" s="94"/>
      <c r="BVW355" s="94"/>
      <c r="BVX355" s="94"/>
      <c r="BVY355" s="94"/>
      <c r="BVZ355" s="94"/>
      <c r="BWA355" s="94"/>
      <c r="BWB355" s="94"/>
      <c r="BWC355" s="94"/>
      <c r="BWD355" s="94"/>
      <c r="BWE355" s="94"/>
      <c r="BWF355" s="94"/>
      <c r="BWG355" s="94"/>
      <c r="BWH355" s="94"/>
      <c r="BWI355" s="94"/>
      <c r="BWJ355" s="94"/>
      <c r="BWK355" s="94"/>
      <c r="BWL355" s="94"/>
      <c r="BWM355" s="94"/>
      <c r="BWN355" s="94"/>
      <c r="BWO355" s="94"/>
      <c r="BWP355" s="94"/>
      <c r="BWQ355" s="94"/>
      <c r="BWR355" s="94"/>
      <c r="BWS355" s="94"/>
      <c r="BWT355" s="94"/>
      <c r="BWU355" s="94"/>
      <c r="BWV355" s="94"/>
      <c r="BWW355" s="94"/>
      <c r="BWX355" s="94"/>
      <c r="BWY355" s="94"/>
      <c r="BWZ355" s="94"/>
      <c r="BXA355" s="94"/>
      <c r="BXB355" s="94"/>
      <c r="BXC355" s="94"/>
      <c r="BXD355" s="94"/>
      <c r="BXE355" s="94"/>
      <c r="BXF355" s="94"/>
      <c r="BXG355" s="94"/>
      <c r="BXH355" s="94"/>
      <c r="BXI355" s="94"/>
      <c r="BXJ355" s="94"/>
      <c r="BXK355" s="94"/>
      <c r="BXL355" s="94"/>
      <c r="BXM355" s="94"/>
      <c r="BXN355" s="94"/>
      <c r="BXO355" s="94"/>
      <c r="BXP355" s="94"/>
      <c r="BXQ355" s="94"/>
      <c r="BXR355" s="94"/>
      <c r="BXS355" s="94"/>
      <c r="BXT355" s="94"/>
      <c r="BXU355" s="94"/>
      <c r="BXV355" s="94"/>
      <c r="BXW355" s="94"/>
      <c r="BXX355" s="94"/>
      <c r="BXY355" s="94"/>
      <c r="BXZ355" s="94"/>
      <c r="BYA355" s="94"/>
      <c r="BYB355" s="94"/>
      <c r="BYC355" s="94"/>
      <c r="BYD355" s="94"/>
      <c r="BYE355" s="94"/>
      <c r="BYF355" s="94"/>
      <c r="BYG355" s="94"/>
      <c r="BYH355" s="94"/>
      <c r="BYI355" s="94"/>
      <c r="BYJ355" s="94"/>
      <c r="BYK355" s="94"/>
      <c r="BYL355" s="94"/>
      <c r="BYM355" s="94"/>
      <c r="BYN355" s="94"/>
      <c r="BYO355" s="94"/>
      <c r="BYP355" s="94"/>
      <c r="BYQ355" s="94"/>
      <c r="BYR355" s="94"/>
      <c r="BYS355" s="94"/>
      <c r="BYT355" s="94"/>
      <c r="BYU355" s="94"/>
      <c r="BYV355" s="94"/>
      <c r="BYW355" s="94"/>
      <c r="BYX355" s="94"/>
      <c r="BYY355" s="94"/>
      <c r="BYZ355" s="94"/>
      <c r="BZA355" s="94"/>
      <c r="BZB355" s="94"/>
      <c r="BZC355" s="94"/>
      <c r="BZD355" s="94"/>
      <c r="BZE355" s="94"/>
      <c r="BZF355" s="94"/>
      <c r="BZG355" s="94"/>
      <c r="BZH355" s="94"/>
      <c r="BZI355" s="94"/>
      <c r="BZJ355" s="94"/>
      <c r="BZK355" s="94"/>
      <c r="BZL355" s="94"/>
      <c r="BZM355" s="94"/>
      <c r="BZN355" s="94"/>
      <c r="BZO355" s="94"/>
      <c r="BZP355" s="94"/>
      <c r="BZQ355" s="94"/>
      <c r="BZR355" s="94"/>
      <c r="BZS355" s="94"/>
      <c r="BZT355" s="94"/>
      <c r="BZU355" s="94"/>
      <c r="BZV355" s="94"/>
      <c r="BZW355" s="94"/>
      <c r="BZX355" s="94"/>
      <c r="BZY355" s="94"/>
      <c r="BZZ355" s="94"/>
      <c r="CAA355" s="94"/>
      <c r="CAB355" s="94"/>
      <c r="CAC355" s="94"/>
      <c r="CAD355" s="94"/>
      <c r="CAE355" s="94"/>
      <c r="CAF355" s="94"/>
      <c r="CAG355" s="94"/>
      <c r="CAH355" s="94"/>
      <c r="CAI355" s="94"/>
      <c r="CAJ355" s="94"/>
      <c r="CAK355" s="94"/>
      <c r="CAL355" s="94"/>
      <c r="CAM355" s="94"/>
      <c r="CAN355" s="94"/>
      <c r="CAO355" s="94"/>
      <c r="CAP355" s="94"/>
      <c r="CAQ355" s="94"/>
      <c r="CAR355" s="94"/>
      <c r="CAS355" s="94"/>
      <c r="CAT355" s="94"/>
      <c r="CAU355" s="94"/>
      <c r="CAV355" s="94"/>
      <c r="CAW355" s="94"/>
      <c r="CAX355" s="94"/>
      <c r="CAY355" s="94"/>
      <c r="CAZ355" s="94"/>
      <c r="CBA355" s="94"/>
      <c r="CBB355" s="94"/>
      <c r="CBC355" s="94"/>
      <c r="CBD355" s="94"/>
      <c r="CBE355" s="94"/>
      <c r="CBF355" s="94"/>
      <c r="CBG355" s="94"/>
      <c r="CBH355" s="94"/>
      <c r="CBI355" s="94"/>
      <c r="CBJ355" s="94"/>
      <c r="CBK355" s="94"/>
      <c r="CBL355" s="94"/>
      <c r="CBM355" s="94"/>
      <c r="CBN355" s="94"/>
      <c r="CBO355" s="94"/>
      <c r="CBP355" s="94"/>
      <c r="CBQ355" s="94"/>
      <c r="CBR355" s="94"/>
      <c r="CBS355" s="94"/>
      <c r="CBT355" s="94"/>
      <c r="CBU355" s="94"/>
      <c r="CBV355" s="94"/>
      <c r="CBW355" s="94"/>
      <c r="CBX355" s="94"/>
      <c r="CBY355" s="94"/>
      <c r="CBZ355" s="94"/>
      <c r="CCA355" s="94"/>
      <c r="CCB355" s="94"/>
      <c r="CCC355" s="94"/>
      <c r="CCD355" s="94"/>
      <c r="CCE355" s="94"/>
      <c r="CCF355" s="94"/>
      <c r="CCG355" s="94"/>
      <c r="CCH355" s="94"/>
      <c r="CCI355" s="94"/>
      <c r="CCJ355" s="94"/>
      <c r="CCK355" s="94"/>
      <c r="CCL355" s="94"/>
      <c r="CCM355" s="94"/>
      <c r="CCN355" s="94"/>
      <c r="CCO355" s="94"/>
      <c r="CCP355" s="94"/>
      <c r="CCQ355" s="94"/>
      <c r="CCR355" s="94"/>
      <c r="CCS355" s="94"/>
      <c r="CCT355" s="94"/>
      <c r="CCU355" s="94"/>
      <c r="CCV355" s="94"/>
      <c r="CCW355" s="94"/>
      <c r="CCX355" s="94"/>
      <c r="CCY355" s="94"/>
      <c r="CCZ355" s="94"/>
      <c r="CDA355" s="94"/>
      <c r="CDB355" s="94"/>
      <c r="CDC355" s="94"/>
      <c r="CDD355" s="94"/>
      <c r="CDE355" s="94"/>
      <c r="CDF355" s="94"/>
      <c r="CDG355" s="94"/>
      <c r="CDH355" s="94"/>
      <c r="CDI355" s="94"/>
      <c r="CDJ355" s="94"/>
      <c r="CDK355" s="94"/>
      <c r="CDL355" s="94"/>
      <c r="CDM355" s="94"/>
      <c r="CDN355" s="94"/>
      <c r="CDO355" s="94"/>
      <c r="CDP355" s="94"/>
      <c r="CDQ355" s="94"/>
      <c r="CDR355" s="94"/>
      <c r="CDS355" s="94"/>
      <c r="CDT355" s="94"/>
      <c r="CDU355" s="94"/>
      <c r="CDV355" s="94"/>
      <c r="CDW355" s="94"/>
      <c r="CDX355" s="94"/>
      <c r="CDY355" s="94"/>
      <c r="CDZ355" s="94"/>
      <c r="CEA355" s="94"/>
      <c r="CEB355" s="94"/>
      <c r="CEC355" s="94"/>
      <c r="CED355" s="94"/>
      <c r="CEE355" s="94"/>
      <c r="CEF355" s="94"/>
      <c r="CEG355" s="94"/>
      <c r="CEH355" s="94"/>
      <c r="CEI355" s="94"/>
      <c r="CEJ355" s="94"/>
      <c r="CEK355" s="94"/>
      <c r="CEL355" s="94"/>
      <c r="CEM355" s="94"/>
      <c r="CEN355" s="94"/>
      <c r="CEO355" s="94"/>
      <c r="CEP355" s="94"/>
      <c r="CEQ355" s="94"/>
      <c r="CER355" s="94"/>
      <c r="CES355" s="94"/>
      <c r="CET355" s="94"/>
      <c r="CEU355" s="94"/>
      <c r="CEV355" s="94"/>
      <c r="CEW355" s="94"/>
      <c r="CEX355" s="94"/>
      <c r="CEY355" s="94"/>
      <c r="CEZ355" s="94"/>
      <c r="CFA355" s="94"/>
      <c r="CFB355" s="94"/>
      <c r="CFC355" s="94"/>
      <c r="CFD355" s="94"/>
      <c r="CFE355" s="94"/>
      <c r="CFF355" s="94"/>
      <c r="CFG355" s="94"/>
      <c r="CFH355" s="94"/>
      <c r="CFI355" s="94"/>
      <c r="CFJ355" s="94"/>
      <c r="CFK355" s="94"/>
      <c r="CFL355" s="94"/>
      <c r="CFM355" s="94"/>
      <c r="CFN355" s="94"/>
      <c r="CFO355" s="94"/>
      <c r="CFP355" s="94"/>
      <c r="CFQ355" s="94"/>
      <c r="CFR355" s="94"/>
      <c r="CFS355" s="94"/>
      <c r="CFT355" s="94"/>
      <c r="CFU355" s="94"/>
      <c r="CFV355" s="94"/>
      <c r="CFW355" s="94"/>
      <c r="CFX355" s="94"/>
      <c r="CFY355" s="94"/>
      <c r="CFZ355" s="94"/>
      <c r="CGA355" s="94"/>
      <c r="CGB355" s="94"/>
      <c r="CGC355" s="94"/>
      <c r="CGD355" s="94"/>
      <c r="CGE355" s="94"/>
      <c r="CGF355" s="94"/>
      <c r="CGG355" s="94"/>
      <c r="CGH355" s="94"/>
      <c r="CGI355" s="94"/>
      <c r="CGJ355" s="94"/>
      <c r="CGK355" s="94"/>
      <c r="CGL355" s="94"/>
      <c r="CGM355" s="94"/>
      <c r="CGN355" s="94"/>
      <c r="CGO355" s="94"/>
      <c r="CGP355" s="94"/>
      <c r="CGQ355" s="94"/>
      <c r="CGR355" s="94"/>
      <c r="CGS355" s="94"/>
      <c r="CGT355" s="94"/>
      <c r="CGU355" s="94"/>
      <c r="CGV355" s="94"/>
      <c r="CGW355" s="94"/>
      <c r="CGX355" s="94"/>
      <c r="CGY355" s="94"/>
      <c r="CGZ355" s="94"/>
      <c r="CHA355" s="94"/>
      <c r="CHB355" s="94"/>
      <c r="CHC355" s="94"/>
      <c r="CHD355" s="94"/>
      <c r="CHE355" s="94"/>
      <c r="CHF355" s="94"/>
      <c r="CHG355" s="94"/>
      <c r="CHH355" s="94"/>
      <c r="CHI355" s="94"/>
      <c r="CHJ355" s="94"/>
      <c r="CHK355" s="94"/>
      <c r="CHL355" s="94"/>
      <c r="CHM355" s="94"/>
      <c r="CHN355" s="94"/>
      <c r="CHO355" s="94"/>
      <c r="CHP355" s="94"/>
      <c r="CHQ355" s="94"/>
      <c r="CHR355" s="94"/>
      <c r="CHS355" s="94"/>
      <c r="CHT355" s="94"/>
      <c r="CHU355" s="94"/>
      <c r="CHV355" s="94"/>
      <c r="CHW355" s="94"/>
      <c r="CHX355" s="94"/>
      <c r="CHY355" s="94"/>
      <c r="CHZ355" s="94"/>
      <c r="CIA355" s="94"/>
      <c r="CIB355" s="94"/>
      <c r="CIC355" s="94"/>
      <c r="CID355" s="94"/>
      <c r="CIE355" s="94"/>
      <c r="CIF355" s="94"/>
      <c r="CIG355" s="94"/>
      <c r="CIH355" s="94"/>
      <c r="CII355" s="94"/>
      <c r="CIJ355" s="94"/>
      <c r="CIK355" s="94"/>
      <c r="CIL355" s="94"/>
      <c r="CIM355" s="94"/>
      <c r="CIN355" s="94"/>
      <c r="CIO355" s="94"/>
      <c r="CIP355" s="94"/>
      <c r="CIQ355" s="94"/>
      <c r="CIR355" s="94"/>
      <c r="CIS355" s="94"/>
      <c r="CIT355" s="94"/>
      <c r="CIU355" s="94"/>
      <c r="CIV355" s="94"/>
      <c r="CIW355" s="94"/>
      <c r="CIX355" s="94"/>
      <c r="CIY355" s="94"/>
      <c r="CIZ355" s="94"/>
      <c r="CJA355" s="94"/>
      <c r="CJB355" s="94"/>
      <c r="CJC355" s="94"/>
      <c r="CJD355" s="94"/>
      <c r="CJE355" s="94"/>
      <c r="CJF355" s="94"/>
      <c r="CJG355" s="94"/>
      <c r="CJH355" s="94"/>
      <c r="CJI355" s="94"/>
      <c r="CJJ355" s="94"/>
      <c r="CJK355" s="94"/>
      <c r="CJL355" s="94"/>
      <c r="CJM355" s="94"/>
      <c r="CJN355" s="94"/>
      <c r="CJO355" s="94"/>
      <c r="CJP355" s="94"/>
      <c r="CJQ355" s="94"/>
      <c r="CJR355" s="94"/>
      <c r="CJS355" s="94"/>
      <c r="CJT355" s="94"/>
      <c r="CJU355" s="94"/>
      <c r="CJV355" s="94"/>
      <c r="CJW355" s="94"/>
      <c r="CJX355" s="94"/>
      <c r="CJY355" s="94"/>
      <c r="CJZ355" s="94"/>
      <c r="CKA355" s="94"/>
      <c r="CKB355" s="94"/>
      <c r="CKC355" s="94"/>
      <c r="CKD355" s="94"/>
      <c r="CKE355" s="94"/>
      <c r="CKF355" s="94"/>
      <c r="CKG355" s="94"/>
      <c r="CKH355" s="94"/>
      <c r="CKI355" s="94"/>
      <c r="CKJ355" s="94"/>
      <c r="CKK355" s="94"/>
      <c r="CKL355" s="94"/>
      <c r="CKM355" s="94"/>
      <c r="CKN355" s="94"/>
      <c r="CKO355" s="94"/>
      <c r="CKP355" s="94"/>
      <c r="CKQ355" s="94"/>
      <c r="CKR355" s="94"/>
      <c r="CKS355" s="94"/>
      <c r="CKT355" s="94"/>
      <c r="CKU355" s="94"/>
      <c r="CKV355" s="94"/>
      <c r="CKW355" s="94"/>
      <c r="CKX355" s="94"/>
      <c r="CKY355" s="94"/>
      <c r="CKZ355" s="94"/>
      <c r="CLA355" s="94"/>
      <c r="CLB355" s="94"/>
      <c r="CLC355" s="94"/>
      <c r="CLD355" s="94"/>
      <c r="CLE355" s="94"/>
      <c r="CLF355" s="94"/>
      <c r="CLG355" s="94"/>
      <c r="CLH355" s="94"/>
      <c r="CLI355" s="94"/>
      <c r="CLJ355" s="94"/>
      <c r="CLK355" s="94"/>
      <c r="CLL355" s="94"/>
      <c r="CLM355" s="94"/>
      <c r="CLN355" s="94"/>
      <c r="CLO355" s="94"/>
      <c r="CLP355" s="94"/>
      <c r="CLQ355" s="94"/>
      <c r="CLR355" s="94"/>
      <c r="CLS355" s="94"/>
      <c r="CLT355" s="94"/>
      <c r="CLU355" s="94"/>
      <c r="CLV355" s="94"/>
      <c r="CLW355" s="94"/>
      <c r="CLX355" s="94"/>
      <c r="CLY355" s="94"/>
      <c r="CLZ355" s="94"/>
      <c r="CMA355" s="94"/>
      <c r="CMB355" s="94"/>
      <c r="CMC355" s="94"/>
      <c r="CMD355" s="94"/>
      <c r="CME355" s="94"/>
      <c r="CMF355" s="94"/>
      <c r="CMG355" s="94"/>
      <c r="CMH355" s="94"/>
      <c r="CMI355" s="94"/>
      <c r="CMJ355" s="94"/>
      <c r="CMK355" s="94"/>
      <c r="CML355" s="94"/>
      <c r="CMM355" s="94"/>
      <c r="CMN355" s="94"/>
      <c r="CMO355" s="94"/>
      <c r="CMP355" s="94"/>
      <c r="CMQ355" s="94"/>
      <c r="CMR355" s="94"/>
      <c r="CMS355" s="94"/>
      <c r="CMT355" s="94"/>
      <c r="CMU355" s="94"/>
      <c r="CMV355" s="94"/>
      <c r="CMW355" s="94"/>
      <c r="CMX355" s="94"/>
      <c r="CMY355" s="94"/>
      <c r="CMZ355" s="94"/>
      <c r="CNA355" s="94"/>
      <c r="CNB355" s="94"/>
      <c r="CNC355" s="94"/>
      <c r="CND355" s="94"/>
      <c r="CNE355" s="94"/>
      <c r="CNF355" s="94"/>
      <c r="CNG355" s="94"/>
      <c r="CNH355" s="94"/>
      <c r="CNI355" s="94"/>
      <c r="CNJ355" s="94"/>
      <c r="CNK355" s="94"/>
      <c r="CNL355" s="94"/>
      <c r="CNM355" s="94"/>
      <c r="CNN355" s="94"/>
      <c r="CNO355" s="94"/>
      <c r="CNP355" s="94"/>
      <c r="CNQ355" s="94"/>
      <c r="CNR355" s="94"/>
      <c r="CNS355" s="94"/>
      <c r="CNT355" s="94"/>
      <c r="CNU355" s="94"/>
      <c r="CNV355" s="94"/>
      <c r="CNW355" s="94"/>
      <c r="CNX355" s="94"/>
      <c r="CNY355" s="94"/>
      <c r="CNZ355" s="94"/>
      <c r="COA355" s="94"/>
      <c r="COB355" s="94"/>
      <c r="COC355" s="94"/>
      <c r="COD355" s="94"/>
      <c r="COE355" s="94"/>
      <c r="COF355" s="94"/>
      <c r="COG355" s="94"/>
      <c r="COH355" s="94"/>
      <c r="COI355" s="94"/>
      <c r="COJ355" s="94"/>
      <c r="COK355" s="94"/>
      <c r="COL355" s="94"/>
      <c r="COM355" s="94"/>
      <c r="CON355" s="94"/>
      <c r="COO355" s="94"/>
      <c r="COP355" s="94"/>
      <c r="COQ355" s="94"/>
      <c r="COR355" s="94"/>
      <c r="COS355" s="94"/>
      <c r="COT355" s="94"/>
      <c r="COU355" s="94"/>
      <c r="COV355" s="94"/>
      <c r="COW355" s="94"/>
      <c r="COX355" s="94"/>
      <c r="COY355" s="94"/>
      <c r="COZ355" s="94"/>
      <c r="CPA355" s="94"/>
      <c r="CPB355" s="94"/>
      <c r="CPC355" s="94"/>
      <c r="CPD355" s="94"/>
      <c r="CPE355" s="94"/>
      <c r="CPF355" s="94"/>
      <c r="CPG355" s="94"/>
      <c r="CPH355" s="94"/>
      <c r="CPI355" s="94"/>
      <c r="CPJ355" s="94"/>
      <c r="CPK355" s="94"/>
      <c r="CPL355" s="94"/>
      <c r="CPM355" s="94"/>
      <c r="CPN355" s="94"/>
      <c r="CPO355" s="94"/>
      <c r="CPP355" s="94"/>
      <c r="CPQ355" s="94"/>
      <c r="CPR355" s="94"/>
      <c r="CPS355" s="94"/>
      <c r="CPT355" s="94"/>
      <c r="CPU355" s="94"/>
      <c r="CPV355" s="94"/>
      <c r="CPW355" s="94"/>
      <c r="CPX355" s="94"/>
      <c r="CPY355" s="94"/>
      <c r="CPZ355" s="94"/>
      <c r="CQA355" s="94"/>
      <c r="CQB355" s="94"/>
      <c r="CQC355" s="94"/>
      <c r="CQD355" s="94"/>
      <c r="CQE355" s="94"/>
      <c r="CQF355" s="94"/>
      <c r="CQG355" s="94"/>
      <c r="CQH355" s="94"/>
      <c r="CQI355" s="94"/>
      <c r="CQJ355" s="94"/>
      <c r="CQK355" s="94"/>
      <c r="CQL355" s="94"/>
      <c r="CQM355" s="94"/>
      <c r="CQN355" s="94"/>
      <c r="CQO355" s="94"/>
      <c r="CQP355" s="94"/>
      <c r="CQQ355" s="94"/>
      <c r="CQR355" s="94"/>
      <c r="CQS355" s="94"/>
      <c r="CQT355" s="94"/>
      <c r="CQU355" s="94"/>
      <c r="CQV355" s="94"/>
      <c r="CQW355" s="94"/>
      <c r="CQX355" s="94"/>
      <c r="CQY355" s="94"/>
      <c r="CQZ355" s="94"/>
      <c r="CRA355" s="94"/>
      <c r="CRB355" s="94"/>
      <c r="CRC355" s="94"/>
      <c r="CRD355" s="94"/>
      <c r="CRE355" s="94"/>
      <c r="CRF355" s="94"/>
      <c r="CRG355" s="94"/>
      <c r="CRH355" s="94"/>
      <c r="CRI355" s="94"/>
      <c r="CRJ355" s="94"/>
      <c r="CRK355" s="94"/>
      <c r="CRL355" s="94"/>
      <c r="CRM355" s="94"/>
      <c r="CRN355" s="94"/>
      <c r="CRO355" s="94"/>
      <c r="CRP355" s="94"/>
      <c r="CRQ355" s="94"/>
      <c r="CRR355" s="94"/>
      <c r="CRS355" s="94"/>
      <c r="CRT355" s="94"/>
      <c r="CRU355" s="94"/>
      <c r="CRV355" s="94"/>
      <c r="CRW355" s="94"/>
      <c r="CRX355" s="94"/>
      <c r="CRY355" s="94"/>
      <c r="CRZ355" s="94"/>
      <c r="CSA355" s="94"/>
      <c r="CSB355" s="94"/>
      <c r="CSC355" s="94"/>
      <c r="CSD355" s="94"/>
      <c r="CSE355" s="94"/>
      <c r="CSF355" s="94"/>
      <c r="CSG355" s="94"/>
      <c r="CSH355" s="94"/>
      <c r="CSI355" s="94"/>
      <c r="CSJ355" s="94"/>
      <c r="CSK355" s="94"/>
      <c r="CSL355" s="94"/>
      <c r="CSM355" s="94"/>
      <c r="CSN355" s="94"/>
      <c r="CSO355" s="94"/>
      <c r="CSP355" s="94"/>
      <c r="CSQ355" s="94"/>
      <c r="CSR355" s="94"/>
      <c r="CSS355" s="94"/>
      <c r="CST355" s="94"/>
      <c r="CSU355" s="94"/>
      <c r="CSV355" s="94"/>
      <c r="CSW355" s="94"/>
      <c r="CSX355" s="94"/>
      <c r="CSY355" s="94"/>
      <c r="CSZ355" s="94"/>
      <c r="CTA355" s="94"/>
      <c r="CTB355" s="94"/>
      <c r="CTC355" s="94"/>
      <c r="CTD355" s="94"/>
      <c r="CTE355" s="94"/>
      <c r="CTF355" s="94"/>
      <c r="CTG355" s="94"/>
      <c r="CTH355" s="94"/>
      <c r="CTI355" s="94"/>
      <c r="CTJ355" s="94"/>
      <c r="CTK355" s="94"/>
      <c r="CTL355" s="94"/>
      <c r="CTM355" s="94"/>
      <c r="CTN355" s="94"/>
      <c r="CTO355" s="94"/>
      <c r="CTP355" s="94"/>
      <c r="CTQ355" s="94"/>
      <c r="CTR355" s="94"/>
      <c r="CTS355" s="94"/>
      <c r="CTT355" s="94"/>
      <c r="CTU355" s="94"/>
      <c r="CTV355" s="94"/>
      <c r="CTW355" s="94"/>
      <c r="CTX355" s="94"/>
      <c r="CTY355" s="94"/>
      <c r="CTZ355" s="94"/>
      <c r="CUA355" s="94"/>
      <c r="CUB355" s="94"/>
      <c r="CUC355" s="94"/>
      <c r="CUD355" s="94"/>
      <c r="CUE355" s="94"/>
      <c r="CUF355" s="94"/>
      <c r="CUG355" s="94"/>
      <c r="CUH355" s="94"/>
      <c r="CUI355" s="94"/>
      <c r="CUJ355" s="94"/>
      <c r="CUK355" s="94"/>
      <c r="CUL355" s="94"/>
      <c r="CUM355" s="94"/>
      <c r="CUN355" s="94"/>
      <c r="CUO355" s="94"/>
      <c r="CUP355" s="94"/>
      <c r="CUQ355" s="94"/>
      <c r="CUR355" s="94"/>
      <c r="CUS355" s="94"/>
      <c r="CUT355" s="94"/>
      <c r="CUU355" s="94"/>
      <c r="CUV355" s="94"/>
      <c r="CUW355" s="94"/>
      <c r="CUX355" s="94"/>
      <c r="CUY355" s="94"/>
      <c r="CUZ355" s="94"/>
      <c r="CVA355" s="94"/>
      <c r="CVB355" s="94"/>
      <c r="CVC355" s="94"/>
      <c r="CVD355" s="94"/>
      <c r="CVE355" s="94"/>
      <c r="CVF355" s="94"/>
      <c r="CVG355" s="94"/>
      <c r="CVH355" s="94"/>
      <c r="CVI355" s="94"/>
      <c r="CVJ355" s="94"/>
      <c r="CVK355" s="94"/>
      <c r="CVL355" s="94"/>
      <c r="CVM355" s="94"/>
      <c r="CVN355" s="94"/>
      <c r="CVO355" s="94"/>
      <c r="CVP355" s="94"/>
      <c r="CVQ355" s="94"/>
      <c r="CVR355" s="94"/>
      <c r="CVS355" s="94"/>
      <c r="CVT355" s="94"/>
      <c r="CVU355" s="94"/>
      <c r="CVV355" s="94"/>
      <c r="CVW355" s="94"/>
      <c r="CVX355" s="94"/>
      <c r="CVY355" s="94"/>
      <c r="CVZ355" s="94"/>
      <c r="CWA355" s="94"/>
      <c r="CWB355" s="94"/>
      <c r="CWC355" s="94"/>
      <c r="CWD355" s="94"/>
      <c r="CWE355" s="94"/>
      <c r="CWF355" s="94"/>
      <c r="CWG355" s="94"/>
      <c r="CWH355" s="94"/>
      <c r="CWI355" s="94"/>
      <c r="CWJ355" s="94"/>
      <c r="CWK355" s="94"/>
      <c r="CWL355" s="94"/>
      <c r="CWM355" s="94"/>
      <c r="CWN355" s="94"/>
      <c r="CWO355" s="94"/>
      <c r="CWP355" s="94"/>
      <c r="CWQ355" s="94"/>
      <c r="CWR355" s="94"/>
      <c r="CWS355" s="94"/>
      <c r="CWT355" s="94"/>
      <c r="CWU355" s="94"/>
      <c r="CWV355" s="94"/>
      <c r="CWW355" s="94"/>
      <c r="CWX355" s="94"/>
      <c r="CWY355" s="94"/>
      <c r="CWZ355" s="94"/>
      <c r="CXA355" s="94"/>
      <c r="CXB355" s="94"/>
      <c r="CXC355" s="94"/>
      <c r="CXD355" s="94"/>
      <c r="CXE355" s="94"/>
      <c r="CXF355" s="94"/>
      <c r="CXG355" s="94"/>
      <c r="CXH355" s="94"/>
      <c r="CXI355" s="94"/>
      <c r="CXJ355" s="94"/>
      <c r="CXK355" s="94"/>
      <c r="CXL355" s="94"/>
      <c r="CXM355" s="94"/>
      <c r="CXN355" s="94"/>
      <c r="CXO355" s="94"/>
      <c r="CXP355" s="94"/>
      <c r="CXQ355" s="94"/>
      <c r="CXR355" s="94"/>
      <c r="CXS355" s="94"/>
      <c r="CXT355" s="94"/>
      <c r="CXU355" s="94"/>
      <c r="CXV355" s="94"/>
      <c r="CXW355" s="94"/>
      <c r="CXX355" s="94"/>
      <c r="CXY355" s="94"/>
      <c r="CXZ355" s="94"/>
      <c r="CYA355" s="94"/>
      <c r="CYB355" s="94"/>
      <c r="CYC355" s="94"/>
      <c r="CYD355" s="94"/>
      <c r="CYE355" s="94"/>
      <c r="CYF355" s="94"/>
      <c r="CYG355" s="94"/>
      <c r="CYH355" s="94"/>
      <c r="CYI355" s="94"/>
      <c r="CYJ355" s="94"/>
      <c r="CYK355" s="94"/>
      <c r="CYL355" s="94"/>
      <c r="CYM355" s="94"/>
      <c r="CYN355" s="94"/>
      <c r="CYO355" s="94"/>
      <c r="CYP355" s="94"/>
      <c r="CYQ355" s="94"/>
      <c r="CYR355" s="94"/>
      <c r="CYS355" s="94"/>
      <c r="CYT355" s="94"/>
      <c r="CYU355" s="94"/>
      <c r="CYV355" s="94"/>
      <c r="CYW355" s="94"/>
      <c r="CYX355" s="94"/>
      <c r="CYY355" s="94"/>
      <c r="CYZ355" s="94"/>
      <c r="CZA355" s="94"/>
      <c r="CZB355" s="94"/>
      <c r="CZC355" s="94"/>
      <c r="CZD355" s="94"/>
      <c r="CZE355" s="94"/>
      <c r="CZF355" s="94"/>
      <c r="CZG355" s="94"/>
      <c r="CZH355" s="94"/>
      <c r="CZI355" s="94"/>
      <c r="CZJ355" s="94"/>
      <c r="CZK355" s="94"/>
      <c r="CZL355" s="94"/>
      <c r="CZM355" s="94"/>
      <c r="CZN355" s="94"/>
      <c r="CZO355" s="94"/>
      <c r="CZP355" s="94"/>
      <c r="CZQ355" s="94"/>
      <c r="CZR355" s="94"/>
      <c r="CZS355" s="94"/>
      <c r="CZT355" s="94"/>
      <c r="CZU355" s="94"/>
      <c r="CZV355" s="94"/>
      <c r="CZW355" s="94"/>
      <c r="CZX355" s="94"/>
      <c r="CZY355" s="94"/>
      <c r="CZZ355" s="94"/>
      <c r="DAA355" s="94"/>
      <c r="DAB355" s="94"/>
      <c r="DAC355" s="94"/>
      <c r="DAD355" s="94"/>
      <c r="DAE355" s="94"/>
      <c r="DAF355" s="94"/>
      <c r="DAG355" s="94"/>
      <c r="DAH355" s="94"/>
      <c r="DAI355" s="94"/>
      <c r="DAJ355" s="94"/>
      <c r="DAK355" s="94"/>
      <c r="DAL355" s="94"/>
      <c r="DAM355" s="94"/>
      <c r="DAN355" s="94"/>
      <c r="DAO355" s="94"/>
      <c r="DAP355" s="94"/>
      <c r="DAQ355" s="94"/>
      <c r="DAR355" s="94"/>
      <c r="DAS355" s="94"/>
      <c r="DAT355" s="94"/>
      <c r="DAU355" s="94"/>
      <c r="DAV355" s="94"/>
      <c r="DAW355" s="94"/>
      <c r="DAX355" s="94"/>
      <c r="DAY355" s="94"/>
      <c r="DAZ355" s="94"/>
      <c r="DBA355" s="94"/>
      <c r="DBB355" s="94"/>
      <c r="DBC355" s="94"/>
      <c r="DBD355" s="94"/>
      <c r="DBE355" s="94"/>
      <c r="DBF355" s="94"/>
      <c r="DBG355" s="94"/>
      <c r="DBH355" s="94"/>
      <c r="DBI355" s="94"/>
      <c r="DBJ355" s="94"/>
      <c r="DBK355" s="94"/>
      <c r="DBL355" s="94"/>
      <c r="DBM355" s="94"/>
      <c r="DBN355" s="94"/>
      <c r="DBO355" s="94"/>
      <c r="DBP355" s="94"/>
      <c r="DBQ355" s="94"/>
      <c r="DBR355" s="94"/>
      <c r="DBS355" s="94"/>
      <c r="DBT355" s="94"/>
      <c r="DBU355" s="94"/>
      <c r="DBV355" s="94"/>
      <c r="DBW355" s="94"/>
      <c r="DBX355" s="94"/>
      <c r="DBY355" s="94"/>
      <c r="DBZ355" s="94"/>
      <c r="DCA355" s="94"/>
      <c r="DCB355" s="94"/>
      <c r="DCC355" s="94"/>
      <c r="DCD355" s="94"/>
      <c r="DCE355" s="94"/>
      <c r="DCF355" s="94"/>
      <c r="DCG355" s="94"/>
      <c r="DCH355" s="94"/>
      <c r="DCI355" s="94"/>
      <c r="DCJ355" s="94"/>
      <c r="DCK355" s="94"/>
      <c r="DCL355" s="94"/>
      <c r="DCM355" s="94"/>
      <c r="DCN355" s="94"/>
      <c r="DCO355" s="94"/>
      <c r="DCP355" s="94"/>
      <c r="DCQ355" s="94"/>
      <c r="DCR355" s="94"/>
      <c r="DCS355" s="94"/>
      <c r="DCT355" s="94"/>
      <c r="DCU355" s="94"/>
      <c r="DCV355" s="94"/>
      <c r="DCW355" s="94"/>
      <c r="DCX355" s="94"/>
      <c r="DCY355" s="94"/>
      <c r="DCZ355" s="94"/>
      <c r="DDA355" s="94"/>
      <c r="DDB355" s="94"/>
      <c r="DDC355" s="94"/>
      <c r="DDD355" s="94"/>
      <c r="DDE355" s="94"/>
      <c r="DDF355" s="94"/>
      <c r="DDG355" s="94"/>
      <c r="DDH355" s="94"/>
      <c r="DDI355" s="94"/>
      <c r="DDJ355" s="94"/>
      <c r="DDK355" s="94"/>
      <c r="DDL355" s="94"/>
      <c r="DDM355" s="94"/>
      <c r="DDN355" s="94"/>
      <c r="DDO355" s="94"/>
      <c r="DDP355" s="94"/>
      <c r="DDQ355" s="94"/>
      <c r="DDR355" s="94"/>
      <c r="DDS355" s="94"/>
      <c r="DDT355" s="94"/>
      <c r="DDU355" s="94"/>
      <c r="DDV355" s="94"/>
      <c r="DDW355" s="94"/>
      <c r="DDX355" s="94"/>
      <c r="DDY355" s="94"/>
      <c r="DDZ355" s="94"/>
      <c r="DEA355" s="94"/>
      <c r="DEB355" s="94"/>
      <c r="DEC355" s="94"/>
      <c r="DED355" s="94"/>
      <c r="DEE355" s="94"/>
      <c r="DEF355" s="94"/>
      <c r="DEG355" s="94"/>
      <c r="DEH355" s="94"/>
      <c r="DEI355" s="94"/>
      <c r="DEJ355" s="94"/>
      <c r="DEK355" s="94"/>
      <c r="DEL355" s="94"/>
      <c r="DEM355" s="94"/>
      <c r="DEN355" s="94"/>
      <c r="DEO355" s="94"/>
      <c r="DEP355" s="94"/>
      <c r="DEQ355" s="94"/>
      <c r="DER355" s="94"/>
      <c r="DES355" s="94"/>
      <c r="DET355" s="94"/>
      <c r="DEU355" s="94"/>
      <c r="DEV355" s="94"/>
      <c r="DEW355" s="94"/>
      <c r="DEX355" s="94"/>
      <c r="DEY355" s="94"/>
      <c r="DEZ355" s="94"/>
      <c r="DFA355" s="94"/>
      <c r="DFB355" s="94"/>
      <c r="DFC355" s="94"/>
      <c r="DFD355" s="94"/>
      <c r="DFE355" s="94"/>
      <c r="DFF355" s="94"/>
      <c r="DFG355" s="94"/>
      <c r="DFH355" s="94"/>
      <c r="DFI355" s="94"/>
      <c r="DFJ355" s="94"/>
      <c r="DFK355" s="94"/>
      <c r="DFL355" s="94"/>
      <c r="DFM355" s="94"/>
      <c r="DFN355" s="94"/>
      <c r="DFO355" s="94"/>
      <c r="DFP355" s="94"/>
      <c r="DFQ355" s="94"/>
      <c r="DFR355" s="94"/>
      <c r="DFS355" s="94"/>
      <c r="DFT355" s="94"/>
      <c r="DFU355" s="94"/>
      <c r="DFV355" s="94"/>
      <c r="DFW355" s="94"/>
      <c r="DFX355" s="94"/>
      <c r="DFY355" s="94"/>
      <c r="DFZ355" s="94"/>
      <c r="DGA355" s="94"/>
      <c r="DGB355" s="94"/>
      <c r="DGC355" s="94"/>
      <c r="DGD355" s="94"/>
      <c r="DGE355" s="94"/>
      <c r="DGF355" s="94"/>
      <c r="DGG355" s="94"/>
      <c r="DGH355" s="94"/>
      <c r="DGI355" s="94"/>
      <c r="DGJ355" s="94"/>
      <c r="DGK355" s="94"/>
      <c r="DGL355" s="94"/>
      <c r="DGM355" s="94"/>
      <c r="DGN355" s="94"/>
      <c r="DGO355" s="94"/>
      <c r="DGP355" s="94"/>
      <c r="DGQ355" s="94"/>
      <c r="DGR355" s="94"/>
      <c r="DGS355" s="94"/>
      <c r="DGT355" s="94"/>
      <c r="DGU355" s="94"/>
      <c r="DGV355" s="94"/>
      <c r="DGW355" s="94"/>
      <c r="DGX355" s="94"/>
      <c r="DGY355" s="94"/>
      <c r="DGZ355" s="94"/>
      <c r="DHA355" s="94"/>
      <c r="DHB355" s="94"/>
      <c r="DHC355" s="94"/>
      <c r="DHD355" s="94"/>
      <c r="DHE355" s="94"/>
      <c r="DHF355" s="94"/>
      <c r="DHG355" s="94"/>
      <c r="DHH355" s="94"/>
      <c r="DHI355" s="94"/>
      <c r="DHJ355" s="94"/>
      <c r="DHK355" s="94"/>
      <c r="DHL355" s="94"/>
      <c r="DHM355" s="94"/>
      <c r="DHN355" s="94"/>
      <c r="DHO355" s="94"/>
      <c r="DHP355" s="94"/>
      <c r="DHQ355" s="94"/>
      <c r="DHR355" s="94"/>
      <c r="DHS355" s="94"/>
      <c r="DHT355" s="94"/>
      <c r="DHU355" s="94"/>
      <c r="DHV355" s="94"/>
      <c r="DHW355" s="94"/>
      <c r="DHX355" s="94"/>
      <c r="DHY355" s="94"/>
      <c r="DHZ355" s="94"/>
      <c r="DIA355" s="94"/>
      <c r="DIB355" s="94"/>
      <c r="DIC355" s="94"/>
      <c r="DID355" s="94"/>
      <c r="DIE355" s="94"/>
      <c r="DIF355" s="94"/>
      <c r="DIG355" s="94"/>
      <c r="DIH355" s="94"/>
      <c r="DII355" s="94"/>
      <c r="DIJ355" s="94"/>
      <c r="DIK355" s="94"/>
      <c r="DIL355" s="94"/>
      <c r="DIM355" s="94"/>
      <c r="DIN355" s="94"/>
      <c r="DIO355" s="94"/>
      <c r="DIP355" s="94"/>
      <c r="DIQ355" s="94"/>
      <c r="DIR355" s="94"/>
      <c r="DIS355" s="94"/>
      <c r="DIT355" s="94"/>
      <c r="DIU355" s="94"/>
      <c r="DIV355" s="94"/>
      <c r="DIW355" s="94"/>
      <c r="DIX355" s="94"/>
      <c r="DIY355" s="94"/>
      <c r="DIZ355" s="94"/>
      <c r="DJA355" s="94"/>
      <c r="DJB355" s="94"/>
      <c r="DJC355" s="94"/>
      <c r="DJD355" s="94"/>
      <c r="DJE355" s="94"/>
      <c r="DJF355" s="94"/>
      <c r="DJG355" s="94"/>
      <c r="DJH355" s="94"/>
      <c r="DJI355" s="94"/>
      <c r="DJJ355" s="94"/>
      <c r="DJK355" s="94"/>
      <c r="DJL355" s="94"/>
      <c r="DJM355" s="94"/>
      <c r="DJN355" s="94"/>
      <c r="DJO355" s="94"/>
      <c r="DJP355" s="94"/>
      <c r="DJQ355" s="94"/>
      <c r="DJR355" s="94"/>
      <c r="DJS355" s="94"/>
      <c r="DJT355" s="94"/>
      <c r="DJU355" s="94"/>
      <c r="DJV355" s="94"/>
      <c r="DJW355" s="94"/>
      <c r="DJX355" s="94"/>
      <c r="DJY355" s="94"/>
      <c r="DJZ355" s="94"/>
      <c r="DKA355" s="94"/>
      <c r="DKB355" s="94"/>
      <c r="DKC355" s="94"/>
      <c r="DKD355" s="94"/>
      <c r="DKE355" s="94"/>
      <c r="DKF355" s="94"/>
      <c r="DKG355" s="94"/>
      <c r="DKH355" s="94"/>
      <c r="DKI355" s="94"/>
      <c r="DKJ355" s="94"/>
      <c r="DKK355" s="94"/>
      <c r="DKL355" s="94"/>
      <c r="DKM355" s="94"/>
      <c r="DKN355" s="94"/>
      <c r="DKO355" s="94"/>
      <c r="DKP355" s="94"/>
      <c r="DKQ355" s="94"/>
      <c r="DKR355" s="94"/>
      <c r="DKS355" s="94"/>
      <c r="DKT355" s="94"/>
      <c r="DKU355" s="94"/>
      <c r="DKV355" s="94"/>
      <c r="DKW355" s="94"/>
      <c r="DKX355" s="94"/>
      <c r="DKY355" s="94"/>
      <c r="DKZ355" s="94"/>
      <c r="DLA355" s="94"/>
      <c r="DLB355" s="94"/>
      <c r="DLC355" s="94"/>
      <c r="DLD355" s="94"/>
      <c r="DLE355" s="94"/>
      <c r="DLF355" s="94"/>
      <c r="DLG355" s="94"/>
      <c r="DLH355" s="94"/>
      <c r="DLI355" s="94"/>
      <c r="DLJ355" s="94"/>
      <c r="DLK355" s="94"/>
      <c r="DLL355" s="94"/>
      <c r="DLM355" s="94"/>
      <c r="DLN355" s="94"/>
      <c r="DLO355" s="94"/>
      <c r="DLP355" s="94"/>
      <c r="DLQ355" s="94"/>
      <c r="DLR355" s="94"/>
      <c r="DLS355" s="94"/>
      <c r="DLT355" s="94"/>
      <c r="DLU355" s="94"/>
      <c r="DLV355" s="94"/>
      <c r="DLW355" s="94"/>
      <c r="DLX355" s="94"/>
      <c r="DLY355" s="94"/>
      <c r="DLZ355" s="94"/>
      <c r="DMA355" s="94"/>
      <c r="DMB355" s="94"/>
      <c r="DMC355" s="94"/>
      <c r="DMD355" s="94"/>
      <c r="DME355" s="94"/>
      <c r="DMF355" s="94"/>
      <c r="DMG355" s="94"/>
      <c r="DMH355" s="94"/>
      <c r="DMI355" s="94"/>
      <c r="DMJ355" s="94"/>
      <c r="DMK355" s="94"/>
      <c r="DML355" s="94"/>
      <c r="DMM355" s="94"/>
      <c r="DMN355" s="94"/>
      <c r="DMO355" s="94"/>
      <c r="DMP355" s="94"/>
      <c r="DMQ355" s="94"/>
      <c r="DMR355" s="94"/>
      <c r="DMS355" s="94"/>
      <c r="DMT355" s="94"/>
      <c r="DMU355" s="94"/>
      <c r="DMV355" s="94"/>
      <c r="DMW355" s="94"/>
      <c r="DMX355" s="94"/>
      <c r="DMY355" s="94"/>
      <c r="DMZ355" s="94"/>
      <c r="DNA355" s="94"/>
      <c r="DNB355" s="94"/>
      <c r="DNC355" s="94"/>
      <c r="DND355" s="94"/>
      <c r="DNE355" s="94"/>
      <c r="DNF355" s="94"/>
      <c r="DNG355" s="94"/>
      <c r="DNH355" s="94"/>
      <c r="DNI355" s="94"/>
      <c r="DNJ355" s="94"/>
      <c r="DNK355" s="94"/>
      <c r="DNL355" s="94"/>
      <c r="DNM355" s="94"/>
      <c r="DNN355" s="94"/>
      <c r="DNO355" s="94"/>
      <c r="DNP355" s="94"/>
      <c r="DNQ355" s="94"/>
      <c r="DNR355" s="94"/>
      <c r="DNS355" s="94"/>
      <c r="DNT355" s="94"/>
      <c r="DNU355" s="94"/>
      <c r="DNV355" s="94"/>
      <c r="DNW355" s="94"/>
      <c r="DNX355" s="94"/>
      <c r="DNY355" s="94"/>
      <c r="DNZ355" s="94"/>
      <c r="DOA355" s="94"/>
      <c r="DOB355" s="94"/>
      <c r="DOC355" s="94"/>
      <c r="DOD355" s="94"/>
      <c r="DOE355" s="94"/>
      <c r="DOF355" s="94"/>
      <c r="DOG355" s="94"/>
      <c r="DOH355" s="94"/>
      <c r="DOI355" s="94"/>
      <c r="DOJ355" s="94"/>
      <c r="DOK355" s="94"/>
      <c r="DOL355" s="94"/>
      <c r="DOM355" s="94"/>
      <c r="DON355" s="94"/>
      <c r="DOO355" s="94"/>
      <c r="DOP355" s="94"/>
      <c r="DOQ355" s="94"/>
      <c r="DOR355" s="94"/>
      <c r="DOS355" s="94"/>
      <c r="DOT355" s="94"/>
      <c r="DOU355" s="94"/>
      <c r="DOV355" s="94"/>
      <c r="DOW355" s="94"/>
      <c r="DOX355" s="94"/>
      <c r="DOY355" s="94"/>
      <c r="DOZ355" s="94"/>
      <c r="DPA355" s="94"/>
      <c r="DPB355" s="94"/>
      <c r="DPC355" s="94"/>
      <c r="DPD355" s="94"/>
      <c r="DPE355" s="94"/>
      <c r="DPF355" s="94"/>
      <c r="DPG355" s="94"/>
      <c r="DPH355" s="94"/>
      <c r="DPI355" s="94"/>
      <c r="DPJ355" s="94"/>
      <c r="DPK355" s="94"/>
      <c r="DPL355" s="94"/>
      <c r="DPM355" s="94"/>
      <c r="DPN355" s="94"/>
      <c r="DPO355" s="94"/>
      <c r="DPP355" s="94"/>
      <c r="DPQ355" s="94"/>
      <c r="DPR355" s="94"/>
      <c r="DPS355" s="94"/>
      <c r="DPT355" s="94"/>
      <c r="DPU355" s="94"/>
      <c r="DPV355" s="94"/>
      <c r="DPW355" s="94"/>
      <c r="DPX355" s="94"/>
      <c r="DPY355" s="94"/>
      <c r="DPZ355" s="94"/>
      <c r="DQA355" s="94"/>
      <c r="DQB355" s="94"/>
      <c r="DQC355" s="94"/>
      <c r="DQD355" s="94"/>
      <c r="DQE355" s="94"/>
      <c r="DQF355" s="94"/>
      <c r="DQG355" s="94"/>
      <c r="DQH355" s="94"/>
      <c r="DQI355" s="94"/>
      <c r="DQJ355" s="94"/>
      <c r="DQK355" s="94"/>
      <c r="DQL355" s="94"/>
      <c r="DQM355" s="94"/>
      <c r="DQN355" s="94"/>
      <c r="DQO355" s="94"/>
      <c r="DQP355" s="94"/>
      <c r="DQQ355" s="94"/>
      <c r="DQR355" s="94"/>
      <c r="DQS355" s="94"/>
      <c r="DQT355" s="94"/>
      <c r="DQU355" s="94"/>
      <c r="DQV355" s="94"/>
      <c r="DQW355" s="94"/>
      <c r="DQX355" s="94"/>
      <c r="DQY355" s="94"/>
      <c r="DQZ355" s="94"/>
      <c r="DRA355" s="94"/>
      <c r="DRB355" s="94"/>
      <c r="DRC355" s="94"/>
      <c r="DRD355" s="94"/>
      <c r="DRE355" s="94"/>
      <c r="DRF355" s="94"/>
      <c r="DRG355" s="94"/>
      <c r="DRH355" s="94"/>
      <c r="DRI355" s="94"/>
      <c r="DRJ355" s="94"/>
      <c r="DRK355" s="94"/>
      <c r="DRL355" s="94"/>
      <c r="DRM355" s="94"/>
      <c r="DRN355" s="94"/>
      <c r="DRO355" s="94"/>
      <c r="DRP355" s="94"/>
      <c r="DRQ355" s="94"/>
      <c r="DRR355" s="94"/>
      <c r="DRS355" s="94"/>
      <c r="DRT355" s="94"/>
      <c r="DRU355" s="94"/>
      <c r="DRV355" s="94"/>
      <c r="DRW355" s="94"/>
      <c r="DRX355" s="94"/>
      <c r="DRY355" s="94"/>
      <c r="DRZ355" s="94"/>
      <c r="DSA355" s="94"/>
      <c r="DSB355" s="94"/>
      <c r="DSC355" s="94"/>
      <c r="DSD355" s="94"/>
      <c r="DSE355" s="94"/>
      <c r="DSF355" s="94"/>
      <c r="DSG355" s="94"/>
      <c r="DSH355" s="94"/>
      <c r="DSI355" s="94"/>
      <c r="DSJ355" s="94"/>
      <c r="DSK355" s="94"/>
      <c r="DSL355" s="94"/>
      <c r="DSM355" s="94"/>
      <c r="DSN355" s="94"/>
      <c r="DSO355" s="94"/>
      <c r="DSP355" s="94"/>
      <c r="DSQ355" s="94"/>
      <c r="DSR355" s="94"/>
      <c r="DSS355" s="94"/>
      <c r="DST355" s="94"/>
      <c r="DSU355" s="94"/>
      <c r="DSV355" s="94"/>
      <c r="DSW355" s="94"/>
      <c r="DSX355" s="94"/>
      <c r="DSY355" s="94"/>
      <c r="DSZ355" s="94"/>
      <c r="DTA355" s="94"/>
      <c r="DTB355" s="94"/>
      <c r="DTC355" s="94"/>
      <c r="DTD355" s="94"/>
      <c r="DTE355" s="94"/>
      <c r="DTF355" s="94"/>
      <c r="DTG355" s="94"/>
      <c r="DTH355" s="94"/>
      <c r="DTI355" s="94"/>
      <c r="DTJ355" s="94"/>
      <c r="DTK355" s="94"/>
      <c r="DTL355" s="94"/>
      <c r="DTM355" s="94"/>
      <c r="DTN355" s="94"/>
      <c r="DTO355" s="94"/>
      <c r="DTP355" s="94"/>
      <c r="DTQ355" s="94"/>
      <c r="DTR355" s="94"/>
      <c r="DTS355" s="94"/>
      <c r="DTT355" s="94"/>
      <c r="DTU355" s="94"/>
      <c r="DTV355" s="94"/>
      <c r="DTW355" s="94"/>
      <c r="DTX355" s="94"/>
      <c r="DTY355" s="94"/>
      <c r="DTZ355" s="94"/>
      <c r="DUA355" s="94"/>
      <c r="DUB355" s="94"/>
      <c r="DUC355" s="94"/>
      <c r="DUD355" s="94"/>
      <c r="DUE355" s="94"/>
      <c r="DUF355" s="94"/>
      <c r="DUG355" s="94"/>
      <c r="DUH355" s="94"/>
      <c r="DUI355" s="94"/>
      <c r="DUJ355" s="94"/>
      <c r="DUK355" s="94"/>
      <c r="DUL355" s="94"/>
      <c r="DUM355" s="94"/>
      <c r="DUN355" s="94"/>
      <c r="DUO355" s="94"/>
      <c r="DUP355" s="94"/>
      <c r="DUQ355" s="94"/>
      <c r="DUR355" s="94"/>
      <c r="DUS355" s="94"/>
      <c r="DUT355" s="94"/>
      <c r="DUU355" s="94"/>
      <c r="DUV355" s="94"/>
      <c r="DUW355" s="94"/>
      <c r="DUX355" s="94"/>
      <c r="DUY355" s="94"/>
      <c r="DUZ355" s="94"/>
      <c r="DVA355" s="94"/>
      <c r="DVB355" s="94"/>
      <c r="DVC355" s="94"/>
      <c r="DVD355" s="94"/>
      <c r="DVE355" s="94"/>
      <c r="DVF355" s="94"/>
      <c r="DVG355" s="94"/>
      <c r="DVH355" s="94"/>
      <c r="DVI355" s="94"/>
      <c r="DVJ355" s="94"/>
      <c r="DVK355" s="94"/>
      <c r="DVL355" s="94"/>
      <c r="DVM355" s="94"/>
      <c r="DVN355" s="94"/>
      <c r="DVO355" s="94"/>
      <c r="DVP355" s="94"/>
      <c r="DVQ355" s="94"/>
      <c r="DVR355" s="94"/>
      <c r="DVS355" s="94"/>
      <c r="DVT355" s="94"/>
      <c r="DVU355" s="94"/>
      <c r="DVV355" s="94"/>
      <c r="DVW355" s="94"/>
      <c r="DVX355" s="94"/>
      <c r="DVY355" s="94"/>
      <c r="DVZ355" s="94"/>
      <c r="DWA355" s="94"/>
      <c r="DWB355" s="94"/>
      <c r="DWC355" s="94"/>
      <c r="DWD355" s="94"/>
      <c r="DWE355" s="94"/>
      <c r="DWF355" s="94"/>
      <c r="DWG355" s="94"/>
      <c r="DWH355" s="94"/>
      <c r="DWI355" s="94"/>
      <c r="DWJ355" s="94"/>
      <c r="DWK355" s="94"/>
      <c r="DWL355" s="94"/>
      <c r="DWM355" s="94"/>
      <c r="DWN355" s="94"/>
      <c r="DWO355" s="94"/>
      <c r="DWP355" s="94"/>
      <c r="DWQ355" s="94"/>
      <c r="DWR355" s="94"/>
      <c r="DWS355" s="94"/>
      <c r="DWT355" s="94"/>
      <c r="DWU355" s="94"/>
      <c r="DWV355" s="94"/>
      <c r="DWW355" s="94"/>
      <c r="DWX355" s="94"/>
      <c r="DWY355" s="94"/>
      <c r="DWZ355" s="94"/>
      <c r="DXA355" s="94"/>
      <c r="DXB355" s="94"/>
      <c r="DXC355" s="94"/>
      <c r="DXD355" s="94"/>
      <c r="DXE355" s="94"/>
      <c r="DXF355" s="94"/>
      <c r="DXG355" s="94"/>
      <c r="DXH355" s="94"/>
      <c r="DXI355" s="94"/>
      <c r="DXJ355" s="94"/>
      <c r="DXK355" s="94"/>
      <c r="DXL355" s="94"/>
      <c r="DXM355" s="94"/>
      <c r="DXN355" s="94"/>
      <c r="DXO355" s="94"/>
      <c r="DXP355" s="94"/>
      <c r="DXQ355" s="94"/>
      <c r="DXR355" s="94"/>
      <c r="DXS355" s="94"/>
      <c r="DXT355" s="94"/>
      <c r="DXU355" s="94"/>
      <c r="DXV355" s="94"/>
      <c r="DXW355" s="94"/>
      <c r="DXX355" s="94"/>
      <c r="DXY355" s="94"/>
      <c r="DXZ355" s="94"/>
      <c r="DYA355" s="94"/>
      <c r="DYB355" s="94"/>
      <c r="DYC355" s="94"/>
      <c r="DYD355" s="94"/>
      <c r="DYE355" s="94"/>
      <c r="DYF355" s="94"/>
      <c r="DYG355" s="94"/>
      <c r="DYH355" s="94"/>
      <c r="DYI355" s="94"/>
      <c r="DYJ355" s="94"/>
      <c r="DYK355" s="94"/>
      <c r="DYL355" s="94"/>
      <c r="DYM355" s="94"/>
      <c r="DYN355" s="94"/>
      <c r="DYO355" s="94"/>
      <c r="DYP355" s="94"/>
      <c r="DYQ355" s="94"/>
      <c r="DYR355" s="94"/>
      <c r="DYS355" s="94"/>
      <c r="DYT355" s="94"/>
      <c r="DYU355" s="94"/>
      <c r="DYV355" s="94"/>
      <c r="DYW355" s="94"/>
      <c r="DYX355" s="94"/>
      <c r="DYY355" s="94"/>
      <c r="DYZ355" s="94"/>
      <c r="DZA355" s="94"/>
      <c r="DZB355" s="94"/>
      <c r="DZC355" s="94"/>
      <c r="DZD355" s="94"/>
      <c r="DZE355" s="94"/>
      <c r="DZF355" s="94"/>
      <c r="DZG355" s="94"/>
      <c r="DZH355" s="94"/>
      <c r="DZI355" s="94"/>
      <c r="DZJ355" s="94"/>
      <c r="DZK355" s="94"/>
      <c r="DZL355" s="94"/>
      <c r="DZM355" s="94"/>
      <c r="DZN355" s="94"/>
      <c r="DZO355" s="94"/>
      <c r="DZP355" s="94"/>
      <c r="DZQ355" s="94"/>
      <c r="DZR355" s="94"/>
      <c r="DZS355" s="94"/>
      <c r="DZT355" s="94"/>
      <c r="DZU355" s="94"/>
      <c r="DZV355" s="94"/>
      <c r="DZW355" s="94"/>
      <c r="DZX355" s="94"/>
      <c r="DZY355" s="94"/>
      <c r="DZZ355" s="94"/>
      <c r="EAA355" s="94"/>
      <c r="EAB355" s="94"/>
      <c r="EAC355" s="94"/>
      <c r="EAD355" s="94"/>
      <c r="EAE355" s="94"/>
      <c r="EAF355" s="94"/>
      <c r="EAG355" s="94"/>
      <c r="EAH355" s="94"/>
      <c r="EAI355" s="94"/>
      <c r="EAJ355" s="94"/>
      <c r="EAK355" s="94"/>
      <c r="EAL355" s="94"/>
      <c r="EAM355" s="94"/>
      <c r="EAN355" s="94"/>
      <c r="EAO355" s="94"/>
      <c r="EAP355" s="94"/>
      <c r="EAQ355" s="94"/>
      <c r="EAR355" s="94"/>
      <c r="EAS355" s="94"/>
      <c r="EAT355" s="94"/>
      <c r="EAU355" s="94"/>
      <c r="EAV355" s="94"/>
      <c r="EAW355" s="94"/>
      <c r="EAX355" s="94"/>
      <c r="EAY355" s="94"/>
      <c r="EAZ355" s="94"/>
      <c r="EBA355" s="94"/>
      <c r="EBB355" s="94"/>
      <c r="EBC355" s="94"/>
      <c r="EBD355" s="94"/>
      <c r="EBE355" s="94"/>
      <c r="EBF355" s="94"/>
      <c r="EBG355" s="94"/>
      <c r="EBH355" s="94"/>
      <c r="EBI355" s="94"/>
      <c r="EBJ355" s="94"/>
      <c r="EBK355" s="94"/>
      <c r="EBL355" s="94"/>
      <c r="EBM355" s="94"/>
      <c r="EBN355" s="94"/>
      <c r="EBO355" s="94"/>
      <c r="EBP355" s="94"/>
      <c r="EBQ355" s="94"/>
      <c r="EBR355" s="94"/>
      <c r="EBS355" s="94"/>
      <c r="EBT355" s="94"/>
      <c r="EBU355" s="94"/>
      <c r="EBV355" s="94"/>
      <c r="EBW355" s="94"/>
      <c r="EBX355" s="94"/>
      <c r="EBY355" s="94"/>
      <c r="EBZ355" s="94"/>
      <c r="ECA355" s="94"/>
      <c r="ECB355" s="94"/>
      <c r="ECC355" s="94"/>
      <c r="ECD355" s="94"/>
      <c r="ECE355" s="94"/>
      <c r="ECF355" s="94"/>
      <c r="ECG355" s="94"/>
      <c r="ECH355" s="94"/>
      <c r="ECI355" s="94"/>
      <c r="ECJ355" s="94"/>
      <c r="ECK355" s="94"/>
      <c r="ECL355" s="94"/>
      <c r="ECM355" s="94"/>
      <c r="ECN355" s="94"/>
      <c r="ECO355" s="94"/>
      <c r="ECP355" s="94"/>
      <c r="ECQ355" s="94"/>
      <c r="ECR355" s="94"/>
      <c r="ECS355" s="94"/>
      <c r="ECT355" s="94"/>
      <c r="ECU355" s="94"/>
      <c r="ECV355" s="94"/>
      <c r="ECW355" s="94"/>
      <c r="ECX355" s="94"/>
      <c r="ECY355" s="94"/>
      <c r="ECZ355" s="94"/>
      <c r="EDA355" s="94"/>
      <c r="EDB355" s="94"/>
      <c r="EDC355" s="94"/>
      <c r="EDD355" s="94"/>
      <c r="EDE355" s="94"/>
      <c r="EDF355" s="94"/>
      <c r="EDG355" s="94"/>
      <c r="EDH355" s="94"/>
      <c r="EDI355" s="94"/>
      <c r="EDJ355" s="94"/>
      <c r="EDK355" s="94"/>
      <c r="EDL355" s="94"/>
      <c r="EDM355" s="94"/>
      <c r="EDN355" s="94"/>
      <c r="EDO355" s="94"/>
      <c r="EDP355" s="94"/>
      <c r="EDQ355" s="94"/>
      <c r="EDR355" s="94"/>
      <c r="EDS355" s="94"/>
      <c r="EDT355" s="94"/>
      <c r="EDU355" s="94"/>
      <c r="EDV355" s="94"/>
      <c r="EDW355" s="94"/>
      <c r="EDX355" s="94"/>
      <c r="EDY355" s="94"/>
      <c r="EDZ355" s="94"/>
      <c r="EEA355" s="94"/>
      <c r="EEB355" s="94"/>
      <c r="EEC355" s="94"/>
      <c r="EED355" s="94"/>
      <c r="EEE355" s="94"/>
      <c r="EEF355" s="94"/>
      <c r="EEG355" s="94"/>
      <c r="EEH355" s="94"/>
      <c r="EEI355" s="94"/>
      <c r="EEJ355" s="94"/>
      <c r="EEK355" s="94"/>
      <c r="EEL355" s="94"/>
      <c r="EEM355" s="94"/>
      <c r="EEN355" s="94"/>
      <c r="EEO355" s="94"/>
      <c r="EEP355" s="94"/>
      <c r="EEQ355" s="94"/>
      <c r="EER355" s="94"/>
      <c r="EES355" s="94"/>
      <c r="EET355" s="94"/>
      <c r="EEU355" s="94"/>
      <c r="EEV355" s="94"/>
      <c r="EEW355" s="94"/>
      <c r="EEX355" s="94"/>
      <c r="EEY355" s="94"/>
      <c r="EEZ355" s="94"/>
      <c r="EFA355" s="94"/>
      <c r="EFB355" s="94"/>
      <c r="EFC355" s="94"/>
      <c r="EFD355" s="94"/>
      <c r="EFE355" s="94"/>
      <c r="EFF355" s="94"/>
      <c r="EFG355" s="94"/>
      <c r="EFH355" s="94"/>
      <c r="EFI355" s="94"/>
      <c r="EFJ355" s="94"/>
      <c r="EFK355" s="94"/>
      <c r="EFL355" s="94"/>
      <c r="EFM355" s="94"/>
      <c r="EFN355" s="94"/>
      <c r="EFO355" s="94"/>
      <c r="EFP355" s="94"/>
      <c r="EFQ355" s="94"/>
      <c r="EFR355" s="94"/>
      <c r="EFS355" s="94"/>
      <c r="EFT355" s="94"/>
      <c r="EFU355" s="94"/>
      <c r="EFV355" s="94"/>
      <c r="EFW355" s="94"/>
      <c r="EFX355" s="94"/>
      <c r="EFY355" s="94"/>
      <c r="EFZ355" s="94"/>
      <c r="EGA355" s="94"/>
      <c r="EGB355" s="94"/>
      <c r="EGC355" s="94"/>
      <c r="EGD355" s="94"/>
      <c r="EGE355" s="94"/>
      <c r="EGF355" s="94"/>
      <c r="EGG355" s="94"/>
      <c r="EGH355" s="94"/>
      <c r="EGI355" s="94"/>
      <c r="EGJ355" s="94"/>
      <c r="EGK355" s="94"/>
      <c r="EGL355" s="94"/>
      <c r="EGM355" s="94"/>
      <c r="EGN355" s="94"/>
      <c r="EGO355" s="94"/>
      <c r="EGP355" s="94"/>
      <c r="EGQ355" s="94"/>
      <c r="EGR355" s="94"/>
      <c r="EGS355" s="94"/>
      <c r="EGT355" s="94"/>
      <c r="EGU355" s="94"/>
      <c r="EGV355" s="94"/>
      <c r="EGW355" s="94"/>
      <c r="EGX355" s="94"/>
      <c r="EGY355" s="94"/>
      <c r="EGZ355" s="94"/>
      <c r="EHA355" s="94"/>
      <c r="EHB355" s="94"/>
      <c r="EHC355" s="94"/>
      <c r="EHD355" s="94"/>
      <c r="EHE355" s="94"/>
      <c r="EHF355" s="94"/>
      <c r="EHG355" s="94"/>
      <c r="EHH355" s="94"/>
      <c r="EHI355" s="94"/>
      <c r="EHJ355" s="94"/>
      <c r="EHK355" s="94"/>
      <c r="EHL355" s="94"/>
      <c r="EHM355" s="94"/>
      <c r="EHN355" s="94"/>
      <c r="EHO355" s="94"/>
      <c r="EHP355" s="94"/>
      <c r="EHQ355" s="94"/>
      <c r="EHR355" s="94"/>
      <c r="EHS355" s="94"/>
      <c r="EHT355" s="94"/>
      <c r="EHU355" s="94"/>
      <c r="EHV355" s="94"/>
      <c r="EHW355" s="94"/>
      <c r="EHX355" s="94"/>
      <c r="EHY355" s="94"/>
      <c r="EHZ355" s="94"/>
      <c r="EIA355" s="94"/>
      <c r="EIB355" s="94"/>
      <c r="EIC355" s="94"/>
      <c r="EID355" s="94"/>
      <c r="EIE355" s="94"/>
      <c r="EIF355" s="94"/>
      <c r="EIG355" s="94"/>
      <c r="EIH355" s="94"/>
      <c r="EII355" s="94"/>
      <c r="EIJ355" s="94"/>
      <c r="EIK355" s="94"/>
      <c r="EIL355" s="94"/>
      <c r="EIM355" s="94"/>
      <c r="EIN355" s="94"/>
      <c r="EIO355" s="94"/>
      <c r="EIP355" s="94"/>
      <c r="EIQ355" s="94"/>
      <c r="EIR355" s="94"/>
      <c r="EIS355" s="94"/>
      <c r="EIT355" s="94"/>
      <c r="EIU355" s="94"/>
      <c r="EIV355" s="94"/>
      <c r="EIW355" s="94"/>
      <c r="EIX355" s="94"/>
      <c r="EIY355" s="94"/>
      <c r="EIZ355" s="94"/>
      <c r="EJA355" s="94"/>
      <c r="EJB355" s="94"/>
      <c r="EJC355" s="94"/>
      <c r="EJD355" s="94"/>
      <c r="EJE355" s="94"/>
      <c r="EJF355" s="94"/>
      <c r="EJG355" s="94"/>
      <c r="EJH355" s="94"/>
      <c r="EJI355" s="94"/>
      <c r="EJJ355" s="94"/>
      <c r="EJK355" s="94"/>
      <c r="EJL355" s="94"/>
      <c r="EJM355" s="94"/>
      <c r="EJN355" s="94"/>
      <c r="EJO355" s="94"/>
      <c r="EJP355" s="94"/>
      <c r="EJQ355" s="94"/>
      <c r="EJR355" s="94"/>
      <c r="EJS355" s="94"/>
      <c r="EJT355" s="94"/>
      <c r="EJU355" s="94"/>
      <c r="EJV355" s="94"/>
      <c r="EJW355" s="94"/>
      <c r="EJX355" s="94"/>
      <c r="EJY355" s="94"/>
      <c r="EJZ355" s="94"/>
      <c r="EKA355" s="94"/>
      <c r="EKB355" s="94"/>
      <c r="EKC355" s="94"/>
      <c r="EKD355" s="94"/>
      <c r="EKE355" s="94"/>
      <c r="EKF355" s="94"/>
      <c r="EKG355" s="94"/>
      <c r="EKH355" s="94"/>
      <c r="EKI355" s="94"/>
      <c r="EKJ355" s="94"/>
      <c r="EKK355" s="94"/>
      <c r="EKL355" s="94"/>
      <c r="EKM355" s="94"/>
      <c r="EKN355" s="94"/>
      <c r="EKO355" s="94"/>
      <c r="EKP355" s="94"/>
      <c r="EKQ355" s="94"/>
      <c r="EKR355" s="94"/>
      <c r="EKS355" s="94"/>
      <c r="EKT355" s="94"/>
      <c r="EKU355" s="94"/>
      <c r="EKV355" s="94"/>
      <c r="EKW355" s="94"/>
      <c r="EKX355" s="94"/>
      <c r="EKY355" s="94"/>
      <c r="EKZ355" s="94"/>
      <c r="ELA355" s="94"/>
      <c r="ELB355" s="94"/>
      <c r="ELC355" s="94"/>
      <c r="ELD355" s="94"/>
      <c r="ELE355" s="94"/>
      <c r="ELF355" s="94"/>
      <c r="ELG355" s="94"/>
      <c r="ELH355" s="94"/>
      <c r="ELI355" s="94"/>
      <c r="ELJ355" s="94"/>
      <c r="ELK355" s="94"/>
      <c r="ELL355" s="94"/>
      <c r="ELM355" s="94"/>
      <c r="ELN355" s="94"/>
      <c r="ELO355" s="94"/>
      <c r="ELP355" s="94"/>
      <c r="ELQ355" s="94"/>
      <c r="ELR355" s="94"/>
      <c r="ELS355" s="94"/>
      <c r="ELT355" s="94"/>
      <c r="ELU355" s="94"/>
      <c r="ELV355" s="94"/>
      <c r="ELW355" s="94"/>
      <c r="ELX355" s="94"/>
      <c r="ELY355" s="94"/>
      <c r="ELZ355" s="94"/>
      <c r="EMA355" s="94"/>
      <c r="EMB355" s="94"/>
      <c r="EMC355" s="94"/>
      <c r="EMD355" s="94"/>
      <c r="EME355" s="94"/>
      <c r="EMF355" s="94"/>
      <c r="EMG355" s="94"/>
      <c r="EMH355" s="94"/>
      <c r="EMI355" s="94"/>
      <c r="EMJ355" s="94"/>
      <c r="EMK355" s="94"/>
      <c r="EML355" s="94"/>
      <c r="EMM355" s="94"/>
      <c r="EMN355" s="94"/>
      <c r="EMO355" s="94"/>
      <c r="EMP355" s="94"/>
      <c r="EMQ355" s="94"/>
      <c r="EMR355" s="94"/>
      <c r="EMS355" s="94"/>
      <c r="EMT355" s="94"/>
      <c r="EMU355" s="94"/>
      <c r="EMV355" s="94"/>
      <c r="EMW355" s="94"/>
      <c r="EMX355" s="94"/>
      <c r="EMY355" s="94"/>
      <c r="EMZ355" s="94"/>
      <c r="ENA355" s="94"/>
      <c r="ENB355" s="94"/>
      <c r="ENC355" s="94"/>
      <c r="END355" s="94"/>
      <c r="ENE355" s="94"/>
      <c r="ENF355" s="94"/>
      <c r="ENG355" s="94"/>
      <c r="ENH355" s="94"/>
      <c r="ENI355" s="94"/>
      <c r="ENJ355" s="94"/>
      <c r="ENK355" s="94"/>
      <c r="ENL355" s="94"/>
      <c r="ENM355" s="94"/>
      <c r="ENN355" s="94"/>
      <c r="ENO355" s="94"/>
      <c r="ENP355" s="94"/>
      <c r="ENQ355" s="94"/>
      <c r="ENR355" s="94"/>
      <c r="ENS355" s="94"/>
      <c r="ENT355" s="94"/>
      <c r="ENU355" s="94"/>
      <c r="ENV355" s="94"/>
      <c r="ENW355" s="94"/>
      <c r="ENX355" s="94"/>
      <c r="ENY355" s="94"/>
      <c r="ENZ355" s="94"/>
      <c r="EOA355" s="94"/>
      <c r="EOB355" s="94"/>
      <c r="EOC355" s="94"/>
      <c r="EOD355" s="94"/>
      <c r="EOE355" s="94"/>
      <c r="EOF355" s="94"/>
      <c r="EOG355" s="94"/>
      <c r="EOH355" s="94"/>
      <c r="EOI355" s="94"/>
      <c r="EOJ355" s="94"/>
      <c r="EOK355" s="94"/>
      <c r="EOL355" s="94"/>
      <c r="EOM355" s="94"/>
      <c r="EON355" s="94"/>
      <c r="EOO355" s="94"/>
      <c r="EOP355" s="94"/>
      <c r="EOQ355" s="94"/>
      <c r="EOR355" s="94"/>
      <c r="EOS355" s="94"/>
      <c r="EOT355" s="94"/>
      <c r="EOU355" s="94"/>
      <c r="EOV355" s="94"/>
      <c r="EOW355" s="94"/>
      <c r="EOX355" s="94"/>
      <c r="EOY355" s="94"/>
      <c r="EOZ355" s="94"/>
      <c r="EPA355" s="94"/>
      <c r="EPB355" s="94"/>
      <c r="EPC355" s="94"/>
      <c r="EPD355" s="94"/>
      <c r="EPE355" s="94"/>
      <c r="EPF355" s="94"/>
      <c r="EPG355" s="94"/>
      <c r="EPH355" s="94"/>
      <c r="EPI355" s="94"/>
      <c r="EPJ355" s="94"/>
      <c r="EPK355" s="94"/>
      <c r="EPL355" s="94"/>
      <c r="EPM355" s="94"/>
      <c r="EPN355" s="94"/>
      <c r="EPO355" s="94"/>
      <c r="EPP355" s="94"/>
      <c r="EPQ355" s="94"/>
      <c r="EPR355" s="94"/>
      <c r="EPS355" s="94"/>
      <c r="EPT355" s="94"/>
      <c r="EPU355" s="94"/>
      <c r="EPV355" s="94"/>
      <c r="EPW355" s="94"/>
      <c r="EPX355" s="94"/>
      <c r="EPY355" s="94"/>
      <c r="EPZ355" s="94"/>
      <c r="EQA355" s="94"/>
      <c r="EQB355" s="94"/>
      <c r="EQC355" s="94"/>
      <c r="EQD355" s="94"/>
      <c r="EQE355" s="94"/>
      <c r="EQF355" s="94"/>
      <c r="EQG355" s="94"/>
      <c r="EQH355" s="94"/>
      <c r="EQI355" s="94"/>
      <c r="EQJ355" s="94"/>
      <c r="EQK355" s="94"/>
      <c r="EQL355" s="94"/>
      <c r="EQM355" s="94"/>
      <c r="EQN355" s="94"/>
      <c r="EQO355" s="94"/>
      <c r="EQP355" s="94"/>
      <c r="EQQ355" s="94"/>
      <c r="EQR355" s="94"/>
      <c r="EQS355" s="94"/>
      <c r="EQT355" s="94"/>
      <c r="EQU355" s="94"/>
      <c r="EQV355" s="94"/>
      <c r="EQW355" s="94"/>
      <c r="EQX355" s="94"/>
      <c r="EQY355" s="94"/>
      <c r="EQZ355" s="94"/>
      <c r="ERA355" s="94"/>
      <c r="ERB355" s="94"/>
      <c r="ERC355" s="94"/>
      <c r="ERD355" s="94"/>
      <c r="ERE355" s="94"/>
      <c r="ERF355" s="94"/>
      <c r="ERG355" s="94"/>
      <c r="ERH355" s="94"/>
      <c r="ERI355" s="94"/>
      <c r="ERJ355" s="94"/>
      <c r="ERK355" s="94"/>
      <c r="ERL355" s="94"/>
      <c r="ERM355" s="94"/>
      <c r="ERN355" s="94"/>
      <c r="ERO355" s="94"/>
      <c r="ERP355" s="94"/>
      <c r="ERQ355" s="94"/>
      <c r="ERR355" s="94"/>
      <c r="ERS355" s="94"/>
      <c r="ERT355" s="94"/>
      <c r="ERU355" s="94"/>
      <c r="ERV355" s="94"/>
      <c r="ERW355" s="94"/>
      <c r="ERX355" s="94"/>
      <c r="ERY355" s="94"/>
      <c r="ERZ355" s="94"/>
      <c r="ESA355" s="94"/>
      <c r="ESB355" s="94"/>
      <c r="ESC355" s="94"/>
      <c r="ESD355" s="94"/>
      <c r="ESE355" s="94"/>
      <c r="ESF355" s="94"/>
      <c r="ESG355" s="94"/>
      <c r="ESH355" s="94"/>
      <c r="ESI355" s="94"/>
      <c r="ESJ355" s="94"/>
      <c r="ESK355" s="94"/>
      <c r="ESL355" s="94"/>
      <c r="ESM355" s="94"/>
      <c r="ESN355" s="94"/>
      <c r="ESO355" s="94"/>
      <c r="ESP355" s="94"/>
      <c r="ESQ355" s="94"/>
      <c r="ESR355" s="94"/>
      <c r="ESS355" s="94"/>
      <c r="EST355" s="94"/>
      <c r="ESU355" s="94"/>
      <c r="ESV355" s="94"/>
      <c r="ESW355" s="94"/>
      <c r="ESX355" s="94"/>
      <c r="ESY355" s="94"/>
      <c r="ESZ355" s="94"/>
      <c r="ETA355" s="94"/>
      <c r="ETB355" s="94"/>
      <c r="ETC355" s="94"/>
      <c r="ETD355" s="94"/>
      <c r="ETE355" s="94"/>
      <c r="ETF355" s="94"/>
      <c r="ETG355" s="94"/>
      <c r="ETH355" s="94"/>
      <c r="ETI355" s="94"/>
      <c r="ETJ355" s="94"/>
      <c r="ETK355" s="94"/>
      <c r="ETL355" s="94"/>
      <c r="ETM355" s="94"/>
      <c r="ETN355" s="94"/>
      <c r="ETO355" s="94"/>
      <c r="ETP355" s="94"/>
      <c r="ETQ355" s="94"/>
      <c r="ETR355" s="94"/>
      <c r="ETS355" s="94"/>
      <c r="ETT355" s="94"/>
      <c r="ETU355" s="94"/>
      <c r="ETV355" s="94"/>
      <c r="ETW355" s="94"/>
      <c r="ETX355" s="94"/>
      <c r="ETY355" s="94"/>
      <c r="ETZ355" s="94"/>
      <c r="EUA355" s="94"/>
      <c r="EUB355" s="94"/>
      <c r="EUC355" s="94"/>
      <c r="EUD355" s="94"/>
      <c r="EUE355" s="94"/>
      <c r="EUF355" s="94"/>
      <c r="EUG355" s="94"/>
      <c r="EUH355" s="94"/>
      <c r="EUI355" s="94"/>
      <c r="EUJ355" s="94"/>
      <c r="EUK355" s="94"/>
      <c r="EUL355" s="94"/>
      <c r="EUM355" s="94"/>
      <c r="EUN355" s="94"/>
      <c r="EUO355" s="94"/>
      <c r="EUP355" s="94"/>
      <c r="EUQ355" s="94"/>
      <c r="EUR355" s="94"/>
      <c r="EUS355" s="94"/>
      <c r="EUT355" s="94"/>
      <c r="EUU355" s="94"/>
      <c r="EUV355" s="94"/>
      <c r="EUW355" s="94"/>
      <c r="EUX355" s="94"/>
      <c r="EUY355" s="94"/>
      <c r="EUZ355" s="94"/>
      <c r="EVA355" s="94"/>
      <c r="EVB355" s="94"/>
      <c r="EVC355" s="94"/>
      <c r="EVD355" s="94"/>
      <c r="EVE355" s="94"/>
      <c r="EVF355" s="94"/>
      <c r="EVG355" s="94"/>
      <c r="EVH355" s="94"/>
      <c r="EVI355" s="94"/>
      <c r="EVJ355" s="94"/>
      <c r="EVK355" s="94"/>
      <c r="EVL355" s="94"/>
      <c r="EVM355" s="94"/>
      <c r="EVN355" s="94"/>
      <c r="EVO355" s="94"/>
      <c r="EVP355" s="94"/>
      <c r="EVQ355" s="94"/>
      <c r="EVR355" s="94"/>
      <c r="EVS355" s="94"/>
      <c r="EVT355" s="94"/>
      <c r="EVU355" s="94"/>
      <c r="EVV355" s="94"/>
      <c r="EVW355" s="94"/>
      <c r="EVX355" s="94"/>
      <c r="EVY355" s="94"/>
      <c r="EVZ355" s="94"/>
      <c r="EWA355" s="94"/>
      <c r="EWB355" s="94"/>
      <c r="EWC355" s="94"/>
      <c r="EWD355" s="94"/>
      <c r="EWE355" s="94"/>
      <c r="EWF355" s="94"/>
      <c r="EWG355" s="94"/>
      <c r="EWH355" s="94"/>
      <c r="EWI355" s="94"/>
      <c r="EWJ355" s="94"/>
      <c r="EWK355" s="94"/>
      <c r="EWL355" s="94"/>
      <c r="EWM355" s="94"/>
      <c r="EWN355" s="94"/>
      <c r="EWO355" s="94"/>
      <c r="EWP355" s="94"/>
      <c r="EWQ355" s="94"/>
      <c r="EWR355" s="94"/>
      <c r="EWS355" s="94"/>
      <c r="EWT355" s="94"/>
      <c r="EWU355" s="94"/>
      <c r="EWV355" s="94"/>
      <c r="EWW355" s="94"/>
      <c r="EWX355" s="94"/>
      <c r="EWY355" s="94"/>
      <c r="EWZ355" s="94"/>
      <c r="EXA355" s="94"/>
      <c r="EXB355" s="94"/>
      <c r="EXC355" s="94"/>
      <c r="EXD355" s="94"/>
      <c r="EXE355" s="94"/>
      <c r="EXF355" s="94"/>
      <c r="EXG355" s="94"/>
      <c r="EXH355" s="94"/>
      <c r="EXI355" s="94"/>
      <c r="EXJ355" s="94"/>
      <c r="EXK355" s="94"/>
      <c r="EXL355" s="94"/>
      <c r="EXM355" s="94"/>
      <c r="EXN355" s="94"/>
      <c r="EXO355" s="94"/>
      <c r="EXP355" s="94"/>
      <c r="EXQ355" s="94"/>
      <c r="EXR355" s="94"/>
      <c r="EXS355" s="94"/>
      <c r="EXT355" s="94"/>
      <c r="EXU355" s="94"/>
      <c r="EXV355" s="94"/>
      <c r="EXW355" s="94"/>
      <c r="EXX355" s="94"/>
      <c r="EXY355" s="94"/>
      <c r="EXZ355" s="94"/>
      <c r="EYA355" s="94"/>
      <c r="EYB355" s="94"/>
      <c r="EYC355" s="94"/>
      <c r="EYD355" s="94"/>
      <c r="EYE355" s="94"/>
      <c r="EYF355" s="94"/>
      <c r="EYG355" s="94"/>
      <c r="EYH355" s="94"/>
      <c r="EYI355" s="94"/>
      <c r="EYJ355" s="94"/>
      <c r="EYK355" s="94"/>
      <c r="EYL355" s="94"/>
      <c r="EYM355" s="94"/>
      <c r="EYN355" s="94"/>
      <c r="EYO355" s="94"/>
      <c r="EYP355" s="94"/>
      <c r="EYQ355" s="94"/>
      <c r="EYR355" s="94"/>
      <c r="EYS355" s="94"/>
      <c r="EYT355" s="94"/>
      <c r="EYU355" s="94"/>
      <c r="EYV355" s="94"/>
      <c r="EYW355" s="94"/>
      <c r="EYX355" s="94"/>
      <c r="EYY355" s="94"/>
      <c r="EYZ355" s="94"/>
      <c r="EZA355" s="94"/>
      <c r="EZB355" s="94"/>
      <c r="EZC355" s="94"/>
      <c r="EZD355" s="94"/>
      <c r="EZE355" s="94"/>
      <c r="EZF355" s="94"/>
      <c r="EZG355" s="94"/>
      <c r="EZH355" s="94"/>
      <c r="EZI355" s="94"/>
      <c r="EZJ355" s="94"/>
      <c r="EZK355" s="94"/>
      <c r="EZL355" s="94"/>
      <c r="EZM355" s="94"/>
      <c r="EZN355" s="94"/>
      <c r="EZO355" s="94"/>
      <c r="EZP355" s="94"/>
      <c r="EZQ355" s="94"/>
      <c r="EZR355" s="94"/>
      <c r="EZS355" s="94"/>
      <c r="EZT355" s="94"/>
      <c r="EZU355" s="94"/>
      <c r="EZV355" s="94"/>
      <c r="EZW355" s="94"/>
      <c r="EZX355" s="94"/>
      <c r="EZY355" s="94"/>
      <c r="EZZ355" s="94"/>
      <c r="FAA355" s="94"/>
      <c r="FAB355" s="94"/>
      <c r="FAC355" s="94"/>
      <c r="FAD355" s="94"/>
      <c r="FAE355" s="94"/>
      <c r="FAF355" s="94"/>
      <c r="FAG355" s="94"/>
      <c r="FAH355" s="94"/>
      <c r="FAI355" s="94"/>
      <c r="FAJ355" s="94"/>
      <c r="FAK355" s="94"/>
      <c r="FAL355" s="94"/>
      <c r="FAM355" s="94"/>
      <c r="FAN355" s="94"/>
      <c r="FAO355" s="94"/>
      <c r="FAP355" s="94"/>
      <c r="FAQ355" s="94"/>
      <c r="FAR355" s="94"/>
      <c r="FAS355" s="94"/>
      <c r="FAT355" s="94"/>
      <c r="FAU355" s="94"/>
      <c r="FAV355" s="94"/>
      <c r="FAW355" s="94"/>
      <c r="FAX355" s="94"/>
      <c r="FAY355" s="94"/>
      <c r="FAZ355" s="94"/>
      <c r="FBA355" s="94"/>
      <c r="FBB355" s="94"/>
      <c r="FBC355" s="94"/>
      <c r="FBD355" s="94"/>
      <c r="FBE355" s="94"/>
      <c r="FBF355" s="94"/>
      <c r="FBG355" s="94"/>
      <c r="FBH355" s="94"/>
      <c r="FBI355" s="94"/>
      <c r="FBJ355" s="94"/>
      <c r="FBK355" s="94"/>
      <c r="FBL355" s="94"/>
      <c r="FBM355" s="94"/>
      <c r="FBN355" s="94"/>
      <c r="FBO355" s="94"/>
      <c r="FBP355" s="94"/>
      <c r="FBQ355" s="94"/>
      <c r="FBR355" s="94"/>
      <c r="FBS355" s="94"/>
      <c r="FBT355" s="94"/>
      <c r="FBU355" s="94"/>
      <c r="FBV355" s="94"/>
      <c r="FBW355" s="94"/>
      <c r="FBX355" s="94"/>
      <c r="FBY355" s="94"/>
      <c r="FBZ355" s="94"/>
      <c r="FCA355" s="94"/>
      <c r="FCB355" s="94"/>
      <c r="FCC355" s="94"/>
      <c r="FCD355" s="94"/>
      <c r="FCE355" s="94"/>
      <c r="FCF355" s="94"/>
      <c r="FCG355" s="94"/>
      <c r="FCH355" s="94"/>
      <c r="FCI355" s="94"/>
      <c r="FCJ355" s="94"/>
      <c r="FCK355" s="94"/>
      <c r="FCL355" s="94"/>
      <c r="FCM355" s="94"/>
      <c r="FCN355" s="94"/>
      <c r="FCO355" s="94"/>
      <c r="FCP355" s="94"/>
      <c r="FCQ355" s="94"/>
      <c r="FCR355" s="94"/>
      <c r="FCS355" s="94"/>
      <c r="FCT355" s="94"/>
      <c r="FCU355" s="94"/>
      <c r="FCV355" s="94"/>
      <c r="FCW355" s="94"/>
      <c r="FCX355" s="94"/>
      <c r="FCY355" s="94"/>
      <c r="FCZ355" s="94"/>
      <c r="FDA355" s="94"/>
      <c r="FDB355" s="94"/>
      <c r="FDC355" s="94"/>
      <c r="FDD355" s="94"/>
      <c r="FDE355" s="94"/>
      <c r="FDF355" s="94"/>
      <c r="FDG355" s="94"/>
      <c r="FDH355" s="94"/>
      <c r="FDI355" s="94"/>
      <c r="FDJ355" s="94"/>
      <c r="FDK355" s="94"/>
      <c r="FDL355" s="94"/>
      <c r="FDM355" s="94"/>
      <c r="FDN355" s="94"/>
      <c r="FDO355" s="94"/>
      <c r="FDP355" s="94"/>
      <c r="FDQ355" s="94"/>
      <c r="FDR355" s="94"/>
      <c r="FDS355" s="94"/>
      <c r="FDT355" s="94"/>
      <c r="FDU355" s="94"/>
      <c r="FDV355" s="94"/>
      <c r="FDW355" s="94"/>
      <c r="FDX355" s="94"/>
      <c r="FDY355" s="94"/>
      <c r="FDZ355" s="94"/>
      <c r="FEA355" s="94"/>
      <c r="FEB355" s="94"/>
      <c r="FEC355" s="94"/>
      <c r="FED355" s="94"/>
      <c r="FEE355" s="94"/>
      <c r="FEF355" s="94"/>
      <c r="FEG355" s="94"/>
      <c r="FEH355" s="94"/>
      <c r="FEI355" s="94"/>
      <c r="FEJ355" s="94"/>
      <c r="FEK355" s="94"/>
      <c r="FEL355" s="94"/>
      <c r="FEM355" s="94"/>
      <c r="FEN355" s="94"/>
      <c r="FEO355" s="94"/>
      <c r="FEP355" s="94"/>
      <c r="FEQ355" s="94"/>
      <c r="FER355" s="94"/>
      <c r="FES355" s="94"/>
      <c r="FET355" s="94"/>
      <c r="FEU355" s="94"/>
      <c r="FEV355" s="94"/>
      <c r="FEW355" s="94"/>
      <c r="FEX355" s="94"/>
      <c r="FEY355" s="94"/>
      <c r="FEZ355" s="94"/>
      <c r="FFA355" s="94"/>
      <c r="FFB355" s="94"/>
      <c r="FFC355" s="94"/>
      <c r="FFD355" s="94"/>
      <c r="FFE355" s="94"/>
      <c r="FFF355" s="94"/>
      <c r="FFG355" s="94"/>
      <c r="FFH355" s="94"/>
      <c r="FFI355" s="94"/>
      <c r="FFJ355" s="94"/>
      <c r="FFK355" s="94"/>
      <c r="FFL355" s="94"/>
      <c r="FFM355" s="94"/>
      <c r="FFN355" s="94"/>
      <c r="FFO355" s="94"/>
      <c r="FFP355" s="94"/>
      <c r="FFQ355" s="94"/>
      <c r="FFR355" s="94"/>
      <c r="FFS355" s="94"/>
      <c r="FFT355" s="94"/>
      <c r="FFU355" s="94"/>
      <c r="FFV355" s="94"/>
      <c r="FFW355" s="94"/>
      <c r="FFX355" s="94"/>
      <c r="FFY355" s="94"/>
      <c r="FFZ355" s="94"/>
      <c r="FGA355" s="94"/>
      <c r="FGB355" s="94"/>
      <c r="FGC355" s="94"/>
      <c r="FGD355" s="94"/>
      <c r="FGE355" s="94"/>
      <c r="FGF355" s="94"/>
      <c r="FGG355" s="94"/>
      <c r="FGH355" s="94"/>
      <c r="FGI355" s="94"/>
      <c r="FGJ355" s="94"/>
      <c r="FGK355" s="94"/>
      <c r="FGL355" s="94"/>
      <c r="FGM355" s="94"/>
      <c r="FGN355" s="94"/>
      <c r="FGO355" s="94"/>
      <c r="FGP355" s="94"/>
      <c r="FGQ355" s="94"/>
      <c r="FGR355" s="94"/>
      <c r="FGS355" s="94"/>
      <c r="FGT355" s="94"/>
      <c r="FGU355" s="94"/>
      <c r="FGV355" s="94"/>
      <c r="FGW355" s="94"/>
      <c r="FGX355" s="94"/>
      <c r="FGY355" s="94"/>
      <c r="FGZ355" s="94"/>
      <c r="FHA355" s="94"/>
      <c r="FHB355" s="94"/>
      <c r="FHC355" s="94"/>
      <c r="FHD355" s="94"/>
      <c r="FHE355" s="94"/>
      <c r="FHF355" s="94"/>
      <c r="FHG355" s="94"/>
      <c r="FHH355" s="94"/>
      <c r="FHI355" s="94"/>
      <c r="FHJ355" s="94"/>
      <c r="FHK355" s="94"/>
      <c r="FHL355" s="94"/>
      <c r="FHM355" s="94"/>
      <c r="FHN355" s="94"/>
      <c r="FHO355" s="94"/>
      <c r="FHP355" s="94"/>
      <c r="FHQ355" s="94"/>
      <c r="FHR355" s="94"/>
      <c r="FHS355" s="94"/>
      <c r="FHT355" s="94"/>
      <c r="FHU355" s="94"/>
      <c r="FHV355" s="94"/>
      <c r="FHW355" s="94"/>
      <c r="FHX355" s="94"/>
      <c r="FHY355" s="94"/>
      <c r="FHZ355" s="94"/>
      <c r="FIA355" s="94"/>
      <c r="FIB355" s="94"/>
      <c r="FIC355" s="94"/>
      <c r="FID355" s="94"/>
      <c r="FIE355" s="94"/>
      <c r="FIF355" s="94"/>
      <c r="FIG355" s="94"/>
      <c r="FIH355" s="94"/>
      <c r="FII355" s="94"/>
      <c r="FIJ355" s="94"/>
      <c r="FIK355" s="94"/>
      <c r="FIL355" s="94"/>
      <c r="FIM355" s="94"/>
      <c r="FIN355" s="94"/>
      <c r="FIO355" s="94"/>
      <c r="FIP355" s="94"/>
      <c r="FIQ355" s="94"/>
      <c r="FIR355" s="94"/>
      <c r="FIS355" s="94"/>
      <c r="FIT355" s="94"/>
      <c r="FIU355" s="94"/>
      <c r="FIV355" s="94"/>
      <c r="FIW355" s="94"/>
      <c r="FIX355" s="94"/>
      <c r="FIY355" s="94"/>
      <c r="FIZ355" s="94"/>
      <c r="FJA355" s="94"/>
      <c r="FJB355" s="94"/>
      <c r="FJC355" s="94"/>
      <c r="FJD355" s="94"/>
      <c r="FJE355" s="94"/>
      <c r="FJF355" s="94"/>
      <c r="FJG355" s="94"/>
      <c r="FJH355" s="94"/>
      <c r="FJI355" s="94"/>
      <c r="FJJ355" s="94"/>
      <c r="FJK355" s="94"/>
      <c r="FJL355" s="94"/>
      <c r="FJM355" s="94"/>
      <c r="FJN355" s="94"/>
      <c r="FJO355" s="94"/>
      <c r="FJP355" s="94"/>
      <c r="FJQ355" s="94"/>
      <c r="FJR355" s="94"/>
      <c r="FJS355" s="94"/>
      <c r="FJT355" s="94"/>
      <c r="FJU355" s="94"/>
      <c r="FJV355" s="94"/>
      <c r="FJW355" s="94"/>
      <c r="FJX355" s="94"/>
      <c r="FJY355" s="94"/>
      <c r="FJZ355" s="94"/>
      <c r="FKA355" s="94"/>
      <c r="FKB355" s="94"/>
      <c r="FKC355" s="94"/>
      <c r="FKD355" s="94"/>
      <c r="FKE355" s="94"/>
      <c r="FKF355" s="94"/>
      <c r="FKG355" s="94"/>
      <c r="FKH355" s="94"/>
      <c r="FKI355" s="94"/>
      <c r="FKJ355" s="94"/>
      <c r="FKK355" s="94"/>
      <c r="FKL355" s="94"/>
      <c r="FKM355" s="94"/>
      <c r="FKN355" s="94"/>
      <c r="FKO355" s="94"/>
      <c r="FKP355" s="94"/>
      <c r="FKQ355" s="94"/>
      <c r="FKR355" s="94"/>
      <c r="FKS355" s="94"/>
      <c r="FKT355" s="94"/>
      <c r="FKU355" s="94"/>
      <c r="FKV355" s="94"/>
      <c r="FKW355" s="94"/>
      <c r="FKX355" s="94"/>
      <c r="FKY355" s="94"/>
      <c r="FKZ355" s="94"/>
      <c r="FLA355" s="94"/>
      <c r="FLB355" s="94"/>
      <c r="FLC355" s="94"/>
      <c r="FLD355" s="94"/>
      <c r="FLE355" s="94"/>
      <c r="FLF355" s="94"/>
      <c r="FLG355" s="94"/>
      <c r="FLH355" s="94"/>
      <c r="FLI355" s="94"/>
      <c r="FLJ355" s="94"/>
      <c r="FLK355" s="94"/>
      <c r="FLL355" s="94"/>
      <c r="FLM355" s="94"/>
      <c r="FLN355" s="94"/>
      <c r="FLO355" s="94"/>
      <c r="FLP355" s="94"/>
      <c r="FLQ355" s="94"/>
      <c r="FLR355" s="94"/>
      <c r="FLS355" s="94"/>
      <c r="FLT355" s="94"/>
      <c r="FLU355" s="94"/>
      <c r="FLV355" s="94"/>
      <c r="FLW355" s="94"/>
      <c r="FLX355" s="94"/>
      <c r="FLY355" s="94"/>
      <c r="FLZ355" s="94"/>
      <c r="FMA355" s="94"/>
      <c r="FMB355" s="94"/>
      <c r="FMC355" s="94"/>
      <c r="FMD355" s="94"/>
      <c r="FME355" s="94"/>
      <c r="FMF355" s="94"/>
      <c r="FMG355" s="94"/>
      <c r="FMH355" s="94"/>
      <c r="FMI355" s="94"/>
      <c r="FMJ355" s="94"/>
      <c r="FMK355" s="94"/>
      <c r="FML355" s="94"/>
      <c r="FMM355" s="94"/>
      <c r="FMN355" s="94"/>
      <c r="FMO355" s="94"/>
      <c r="FMP355" s="94"/>
      <c r="FMQ355" s="94"/>
      <c r="FMR355" s="94"/>
      <c r="FMS355" s="94"/>
      <c r="FMT355" s="94"/>
      <c r="FMU355" s="94"/>
      <c r="FMV355" s="94"/>
      <c r="FMW355" s="94"/>
      <c r="FMX355" s="94"/>
      <c r="FMY355" s="94"/>
      <c r="FMZ355" s="94"/>
      <c r="FNA355" s="94"/>
      <c r="FNB355" s="94"/>
      <c r="FNC355" s="94"/>
      <c r="FND355" s="94"/>
      <c r="FNE355" s="94"/>
      <c r="FNF355" s="94"/>
      <c r="FNG355" s="94"/>
      <c r="FNH355" s="94"/>
      <c r="FNI355" s="94"/>
      <c r="FNJ355" s="94"/>
      <c r="FNK355" s="94"/>
      <c r="FNL355" s="94"/>
      <c r="FNM355" s="94"/>
      <c r="FNN355" s="94"/>
      <c r="FNO355" s="94"/>
      <c r="FNP355" s="94"/>
      <c r="FNQ355" s="94"/>
      <c r="FNR355" s="94"/>
      <c r="FNS355" s="94"/>
      <c r="FNT355" s="94"/>
      <c r="FNU355" s="94"/>
      <c r="FNV355" s="94"/>
      <c r="FNW355" s="94"/>
      <c r="FNX355" s="94"/>
      <c r="FNY355" s="94"/>
      <c r="FNZ355" s="94"/>
      <c r="FOA355" s="94"/>
      <c r="FOB355" s="94"/>
      <c r="FOC355" s="94"/>
      <c r="FOD355" s="94"/>
      <c r="FOE355" s="94"/>
      <c r="FOF355" s="94"/>
      <c r="FOG355" s="94"/>
      <c r="FOH355" s="94"/>
      <c r="FOI355" s="94"/>
      <c r="FOJ355" s="94"/>
      <c r="FOK355" s="94"/>
      <c r="FOL355" s="94"/>
      <c r="FOM355" s="94"/>
      <c r="FON355" s="94"/>
      <c r="FOO355" s="94"/>
      <c r="FOP355" s="94"/>
      <c r="FOQ355" s="94"/>
      <c r="FOR355" s="94"/>
      <c r="FOS355" s="94"/>
      <c r="FOT355" s="94"/>
      <c r="FOU355" s="94"/>
      <c r="FOV355" s="94"/>
      <c r="FOW355" s="94"/>
      <c r="FOX355" s="94"/>
      <c r="FOY355" s="94"/>
      <c r="FOZ355" s="94"/>
      <c r="FPA355" s="94"/>
      <c r="FPB355" s="94"/>
      <c r="FPC355" s="94"/>
      <c r="FPD355" s="94"/>
      <c r="FPE355" s="94"/>
      <c r="FPF355" s="94"/>
      <c r="FPG355" s="94"/>
      <c r="FPH355" s="94"/>
      <c r="FPI355" s="94"/>
      <c r="FPJ355" s="94"/>
      <c r="FPK355" s="94"/>
      <c r="FPL355" s="94"/>
      <c r="FPM355" s="94"/>
      <c r="FPN355" s="94"/>
      <c r="FPO355" s="94"/>
      <c r="FPP355" s="94"/>
      <c r="FPQ355" s="94"/>
      <c r="FPR355" s="94"/>
      <c r="FPS355" s="94"/>
      <c r="FPT355" s="94"/>
      <c r="FPU355" s="94"/>
      <c r="FPV355" s="94"/>
      <c r="FPW355" s="94"/>
      <c r="FPX355" s="94"/>
      <c r="FPY355" s="94"/>
      <c r="FPZ355" s="94"/>
      <c r="FQA355" s="94"/>
      <c r="FQB355" s="94"/>
      <c r="FQC355" s="94"/>
      <c r="FQD355" s="94"/>
      <c r="FQE355" s="94"/>
      <c r="FQF355" s="94"/>
      <c r="FQG355" s="94"/>
      <c r="FQH355" s="94"/>
      <c r="FQI355" s="94"/>
      <c r="FQJ355" s="94"/>
      <c r="FQK355" s="94"/>
      <c r="FQL355" s="94"/>
      <c r="FQM355" s="94"/>
      <c r="FQN355" s="94"/>
      <c r="FQO355" s="94"/>
      <c r="FQP355" s="94"/>
      <c r="FQQ355" s="94"/>
      <c r="FQR355" s="94"/>
      <c r="FQS355" s="94"/>
      <c r="FQT355" s="94"/>
      <c r="FQU355" s="94"/>
      <c r="FQV355" s="94"/>
      <c r="FQW355" s="94"/>
      <c r="FQX355" s="94"/>
      <c r="FQY355" s="94"/>
      <c r="FQZ355" s="94"/>
      <c r="FRA355" s="94"/>
      <c r="FRB355" s="94"/>
      <c r="FRC355" s="94"/>
      <c r="FRD355" s="94"/>
      <c r="FRE355" s="94"/>
      <c r="FRF355" s="94"/>
      <c r="FRG355" s="94"/>
      <c r="FRH355" s="94"/>
      <c r="FRI355" s="94"/>
      <c r="FRJ355" s="94"/>
      <c r="FRK355" s="94"/>
      <c r="FRL355" s="94"/>
      <c r="FRM355" s="94"/>
      <c r="FRN355" s="94"/>
      <c r="FRO355" s="94"/>
      <c r="FRP355" s="94"/>
      <c r="FRQ355" s="94"/>
      <c r="FRR355" s="94"/>
      <c r="FRS355" s="94"/>
      <c r="FRT355" s="94"/>
      <c r="FRU355" s="94"/>
      <c r="FRV355" s="94"/>
      <c r="FRW355" s="94"/>
      <c r="FRX355" s="94"/>
      <c r="FRY355" s="94"/>
      <c r="FRZ355" s="94"/>
      <c r="FSA355" s="94"/>
      <c r="FSB355" s="94"/>
      <c r="FSC355" s="94"/>
      <c r="FSD355" s="94"/>
      <c r="FSE355" s="94"/>
      <c r="FSF355" s="94"/>
      <c r="FSG355" s="94"/>
      <c r="FSH355" s="94"/>
      <c r="FSI355" s="94"/>
      <c r="FSJ355" s="94"/>
      <c r="FSK355" s="94"/>
      <c r="FSL355" s="94"/>
      <c r="FSM355" s="94"/>
      <c r="FSN355" s="94"/>
      <c r="FSO355" s="94"/>
      <c r="FSP355" s="94"/>
      <c r="FSQ355" s="94"/>
      <c r="FSR355" s="94"/>
      <c r="FSS355" s="94"/>
      <c r="FST355" s="94"/>
      <c r="FSU355" s="94"/>
      <c r="FSV355" s="94"/>
      <c r="FSW355" s="94"/>
      <c r="FSX355" s="94"/>
      <c r="FSY355" s="94"/>
      <c r="FSZ355" s="94"/>
      <c r="FTA355" s="94"/>
      <c r="FTB355" s="94"/>
      <c r="FTC355" s="94"/>
      <c r="FTD355" s="94"/>
      <c r="FTE355" s="94"/>
      <c r="FTF355" s="94"/>
      <c r="FTG355" s="94"/>
      <c r="FTH355" s="94"/>
      <c r="FTI355" s="94"/>
      <c r="FTJ355" s="94"/>
      <c r="FTK355" s="94"/>
      <c r="FTL355" s="94"/>
      <c r="FTM355" s="94"/>
      <c r="FTN355" s="94"/>
      <c r="FTO355" s="94"/>
      <c r="FTP355" s="94"/>
      <c r="FTQ355" s="94"/>
      <c r="FTR355" s="94"/>
      <c r="FTS355" s="94"/>
      <c r="FTT355" s="94"/>
      <c r="FTU355" s="94"/>
      <c r="FTV355" s="94"/>
      <c r="FTW355" s="94"/>
      <c r="FTX355" s="94"/>
      <c r="FTY355" s="94"/>
      <c r="FTZ355" s="94"/>
      <c r="FUA355" s="94"/>
      <c r="FUB355" s="94"/>
      <c r="FUC355" s="94"/>
      <c r="FUD355" s="94"/>
      <c r="FUE355" s="94"/>
      <c r="FUF355" s="94"/>
      <c r="FUG355" s="94"/>
      <c r="FUH355" s="94"/>
      <c r="FUI355" s="94"/>
      <c r="FUJ355" s="94"/>
      <c r="FUK355" s="94"/>
      <c r="FUL355" s="94"/>
      <c r="FUM355" s="94"/>
      <c r="FUN355" s="94"/>
      <c r="FUO355" s="94"/>
      <c r="FUP355" s="94"/>
      <c r="FUQ355" s="94"/>
      <c r="FUR355" s="94"/>
      <c r="FUS355" s="94"/>
      <c r="FUT355" s="94"/>
      <c r="FUU355" s="94"/>
      <c r="FUV355" s="94"/>
      <c r="FUW355" s="94"/>
      <c r="FUX355" s="94"/>
      <c r="FUY355" s="94"/>
      <c r="FUZ355" s="94"/>
      <c r="FVA355" s="94"/>
      <c r="FVB355" s="94"/>
      <c r="FVC355" s="94"/>
      <c r="FVD355" s="94"/>
      <c r="FVE355" s="94"/>
      <c r="FVF355" s="94"/>
      <c r="FVG355" s="94"/>
      <c r="FVH355" s="94"/>
      <c r="FVI355" s="94"/>
      <c r="FVJ355" s="94"/>
      <c r="FVK355" s="94"/>
      <c r="FVL355" s="94"/>
      <c r="FVM355" s="94"/>
      <c r="FVN355" s="94"/>
      <c r="FVO355" s="94"/>
      <c r="FVP355" s="94"/>
      <c r="FVQ355" s="94"/>
      <c r="FVR355" s="94"/>
      <c r="FVS355" s="94"/>
      <c r="FVT355" s="94"/>
      <c r="FVU355" s="94"/>
      <c r="FVV355" s="94"/>
      <c r="FVW355" s="94"/>
      <c r="FVX355" s="94"/>
      <c r="FVY355" s="94"/>
      <c r="FVZ355" s="94"/>
      <c r="FWA355" s="94"/>
      <c r="FWB355" s="94"/>
      <c r="FWC355" s="94"/>
      <c r="FWD355" s="94"/>
      <c r="FWE355" s="94"/>
      <c r="FWF355" s="94"/>
      <c r="FWG355" s="94"/>
      <c r="FWH355" s="94"/>
      <c r="FWI355" s="94"/>
      <c r="FWJ355" s="94"/>
      <c r="FWK355" s="94"/>
      <c r="FWL355" s="94"/>
      <c r="FWM355" s="94"/>
      <c r="FWN355" s="94"/>
      <c r="FWO355" s="94"/>
      <c r="FWP355" s="94"/>
      <c r="FWQ355" s="94"/>
      <c r="FWR355" s="94"/>
      <c r="FWS355" s="94"/>
      <c r="FWT355" s="94"/>
      <c r="FWU355" s="94"/>
      <c r="FWV355" s="94"/>
      <c r="FWW355" s="94"/>
      <c r="FWX355" s="94"/>
      <c r="FWY355" s="94"/>
      <c r="FWZ355" s="94"/>
      <c r="FXA355" s="94"/>
      <c r="FXB355" s="94"/>
      <c r="FXC355" s="94"/>
      <c r="FXD355" s="94"/>
      <c r="FXE355" s="94"/>
      <c r="FXF355" s="94"/>
      <c r="FXG355" s="94"/>
      <c r="FXH355" s="94"/>
      <c r="FXI355" s="94"/>
      <c r="FXJ355" s="94"/>
      <c r="FXK355" s="94"/>
      <c r="FXL355" s="94"/>
      <c r="FXM355" s="94"/>
      <c r="FXN355" s="94"/>
      <c r="FXO355" s="94"/>
      <c r="FXP355" s="94"/>
      <c r="FXQ355" s="94"/>
      <c r="FXR355" s="94"/>
      <c r="FXS355" s="94"/>
      <c r="FXT355" s="94"/>
      <c r="FXU355" s="94"/>
      <c r="FXV355" s="94"/>
      <c r="FXW355" s="94"/>
      <c r="FXX355" s="94"/>
      <c r="FXY355" s="94"/>
      <c r="FXZ355" s="94"/>
      <c r="FYA355" s="94"/>
      <c r="FYB355" s="94"/>
      <c r="FYC355" s="94"/>
      <c r="FYD355" s="94"/>
      <c r="FYE355" s="94"/>
      <c r="FYF355" s="94"/>
      <c r="FYG355" s="94"/>
      <c r="FYH355" s="94"/>
      <c r="FYI355" s="94"/>
      <c r="FYJ355" s="94"/>
      <c r="FYK355" s="94"/>
      <c r="FYL355" s="94"/>
      <c r="FYM355" s="94"/>
      <c r="FYN355" s="94"/>
      <c r="FYO355" s="94"/>
      <c r="FYP355" s="94"/>
      <c r="FYQ355" s="94"/>
      <c r="FYR355" s="94"/>
      <c r="FYS355" s="94"/>
      <c r="FYT355" s="94"/>
      <c r="FYU355" s="94"/>
      <c r="FYV355" s="94"/>
      <c r="FYW355" s="94"/>
      <c r="FYX355" s="94"/>
      <c r="FYY355" s="94"/>
      <c r="FYZ355" s="94"/>
      <c r="FZA355" s="94"/>
      <c r="FZB355" s="94"/>
      <c r="FZC355" s="94"/>
      <c r="FZD355" s="94"/>
      <c r="FZE355" s="94"/>
      <c r="FZF355" s="94"/>
      <c r="FZG355" s="94"/>
      <c r="FZH355" s="94"/>
      <c r="FZI355" s="94"/>
      <c r="FZJ355" s="94"/>
      <c r="FZK355" s="94"/>
      <c r="FZL355" s="94"/>
      <c r="FZM355" s="94"/>
      <c r="FZN355" s="94"/>
      <c r="FZO355" s="94"/>
      <c r="FZP355" s="94"/>
      <c r="FZQ355" s="94"/>
      <c r="FZR355" s="94"/>
      <c r="FZS355" s="94"/>
      <c r="FZT355" s="94"/>
      <c r="FZU355" s="94"/>
      <c r="FZV355" s="94"/>
      <c r="FZW355" s="94"/>
      <c r="FZX355" s="94"/>
      <c r="FZY355" s="94"/>
      <c r="FZZ355" s="94"/>
      <c r="GAA355" s="94"/>
      <c r="GAB355" s="94"/>
      <c r="GAC355" s="94"/>
      <c r="GAD355" s="94"/>
      <c r="GAE355" s="94"/>
      <c r="GAF355" s="94"/>
      <c r="GAG355" s="94"/>
      <c r="GAH355" s="94"/>
      <c r="GAI355" s="94"/>
      <c r="GAJ355" s="94"/>
      <c r="GAK355" s="94"/>
      <c r="GAL355" s="94"/>
      <c r="GAM355" s="94"/>
      <c r="GAN355" s="94"/>
      <c r="GAO355" s="94"/>
      <c r="GAP355" s="94"/>
      <c r="GAQ355" s="94"/>
      <c r="GAR355" s="94"/>
      <c r="GAS355" s="94"/>
      <c r="GAT355" s="94"/>
      <c r="GAU355" s="94"/>
      <c r="GAV355" s="94"/>
      <c r="GAW355" s="94"/>
      <c r="GAX355" s="94"/>
      <c r="GAY355" s="94"/>
      <c r="GAZ355" s="94"/>
      <c r="GBA355" s="94"/>
      <c r="GBB355" s="94"/>
      <c r="GBC355" s="94"/>
      <c r="GBD355" s="94"/>
      <c r="GBE355" s="94"/>
      <c r="GBF355" s="94"/>
      <c r="GBG355" s="94"/>
      <c r="GBH355" s="94"/>
      <c r="GBI355" s="94"/>
      <c r="GBJ355" s="94"/>
      <c r="GBK355" s="94"/>
      <c r="GBL355" s="94"/>
      <c r="GBM355" s="94"/>
      <c r="GBN355" s="94"/>
      <c r="GBO355" s="94"/>
      <c r="GBP355" s="94"/>
      <c r="GBQ355" s="94"/>
      <c r="GBR355" s="94"/>
      <c r="GBS355" s="94"/>
      <c r="GBT355" s="94"/>
      <c r="GBU355" s="94"/>
      <c r="GBV355" s="94"/>
      <c r="GBW355" s="94"/>
      <c r="GBX355" s="94"/>
      <c r="GBY355" s="94"/>
      <c r="GBZ355" s="94"/>
      <c r="GCA355" s="94"/>
      <c r="GCB355" s="94"/>
      <c r="GCC355" s="94"/>
      <c r="GCD355" s="94"/>
      <c r="GCE355" s="94"/>
      <c r="GCF355" s="94"/>
      <c r="GCG355" s="94"/>
      <c r="GCH355" s="94"/>
      <c r="GCI355" s="94"/>
      <c r="GCJ355" s="94"/>
      <c r="GCK355" s="94"/>
      <c r="GCL355" s="94"/>
      <c r="GCM355" s="94"/>
      <c r="GCN355" s="94"/>
      <c r="GCO355" s="94"/>
      <c r="GCP355" s="94"/>
      <c r="GCQ355" s="94"/>
      <c r="GCR355" s="94"/>
      <c r="GCS355" s="94"/>
      <c r="GCT355" s="94"/>
      <c r="GCU355" s="94"/>
      <c r="GCV355" s="94"/>
      <c r="GCW355" s="94"/>
      <c r="GCX355" s="94"/>
      <c r="GCY355" s="94"/>
      <c r="GCZ355" s="94"/>
      <c r="GDA355" s="94"/>
      <c r="GDB355" s="94"/>
      <c r="GDC355" s="94"/>
      <c r="GDD355" s="94"/>
      <c r="GDE355" s="94"/>
      <c r="GDF355" s="94"/>
      <c r="GDG355" s="94"/>
      <c r="GDH355" s="94"/>
      <c r="GDI355" s="94"/>
      <c r="GDJ355" s="94"/>
      <c r="GDK355" s="94"/>
      <c r="GDL355" s="94"/>
      <c r="GDM355" s="94"/>
      <c r="GDN355" s="94"/>
      <c r="GDO355" s="94"/>
      <c r="GDP355" s="94"/>
      <c r="GDQ355" s="94"/>
      <c r="GDR355" s="94"/>
      <c r="GDS355" s="94"/>
      <c r="GDT355" s="94"/>
      <c r="GDU355" s="94"/>
      <c r="GDV355" s="94"/>
      <c r="GDW355" s="94"/>
      <c r="GDX355" s="94"/>
      <c r="GDY355" s="94"/>
      <c r="GDZ355" s="94"/>
      <c r="GEA355" s="94"/>
      <c r="GEB355" s="94"/>
      <c r="GEC355" s="94"/>
      <c r="GED355" s="94"/>
      <c r="GEE355" s="94"/>
      <c r="GEF355" s="94"/>
      <c r="GEG355" s="94"/>
      <c r="GEH355" s="94"/>
      <c r="GEI355" s="94"/>
      <c r="GEJ355" s="94"/>
      <c r="GEK355" s="94"/>
      <c r="GEL355" s="94"/>
      <c r="GEM355" s="94"/>
      <c r="GEN355" s="94"/>
      <c r="GEO355" s="94"/>
      <c r="GEP355" s="94"/>
      <c r="GEQ355" s="94"/>
      <c r="GER355" s="94"/>
      <c r="GES355" s="94"/>
      <c r="GET355" s="94"/>
      <c r="GEU355" s="94"/>
      <c r="GEV355" s="94"/>
      <c r="GEW355" s="94"/>
      <c r="GEX355" s="94"/>
      <c r="GEY355" s="94"/>
      <c r="GEZ355" s="94"/>
      <c r="GFA355" s="94"/>
      <c r="GFB355" s="94"/>
      <c r="GFC355" s="94"/>
      <c r="GFD355" s="94"/>
      <c r="GFE355" s="94"/>
      <c r="GFF355" s="94"/>
      <c r="GFG355" s="94"/>
      <c r="GFH355" s="94"/>
      <c r="GFI355" s="94"/>
      <c r="GFJ355" s="94"/>
      <c r="GFK355" s="94"/>
      <c r="GFL355" s="94"/>
      <c r="GFM355" s="94"/>
      <c r="GFN355" s="94"/>
      <c r="GFO355" s="94"/>
      <c r="GFP355" s="94"/>
      <c r="GFQ355" s="94"/>
      <c r="GFR355" s="94"/>
      <c r="GFS355" s="94"/>
      <c r="GFT355" s="94"/>
      <c r="GFU355" s="94"/>
      <c r="GFV355" s="94"/>
      <c r="GFW355" s="94"/>
      <c r="GFX355" s="94"/>
      <c r="GFY355" s="94"/>
      <c r="GFZ355" s="94"/>
      <c r="GGA355" s="94"/>
      <c r="GGB355" s="94"/>
      <c r="GGC355" s="94"/>
      <c r="GGD355" s="94"/>
      <c r="GGE355" s="94"/>
      <c r="GGF355" s="94"/>
      <c r="GGG355" s="94"/>
      <c r="GGH355" s="94"/>
      <c r="GGI355" s="94"/>
      <c r="GGJ355" s="94"/>
      <c r="GGK355" s="94"/>
      <c r="GGL355" s="94"/>
      <c r="GGM355" s="94"/>
      <c r="GGN355" s="94"/>
      <c r="GGO355" s="94"/>
      <c r="GGP355" s="94"/>
      <c r="GGQ355" s="94"/>
      <c r="GGR355" s="94"/>
      <c r="GGS355" s="94"/>
      <c r="GGT355" s="94"/>
      <c r="GGU355" s="94"/>
      <c r="GGV355" s="94"/>
      <c r="GGW355" s="94"/>
      <c r="GGX355" s="94"/>
      <c r="GGY355" s="94"/>
      <c r="GGZ355" s="94"/>
      <c r="GHA355" s="94"/>
      <c r="GHB355" s="94"/>
      <c r="GHC355" s="94"/>
      <c r="GHD355" s="94"/>
      <c r="GHE355" s="94"/>
      <c r="GHF355" s="94"/>
      <c r="GHG355" s="94"/>
      <c r="GHH355" s="94"/>
      <c r="GHI355" s="94"/>
      <c r="GHJ355" s="94"/>
      <c r="GHK355" s="94"/>
      <c r="GHL355" s="94"/>
      <c r="GHM355" s="94"/>
      <c r="GHN355" s="94"/>
      <c r="GHO355" s="94"/>
      <c r="GHP355" s="94"/>
      <c r="GHQ355" s="94"/>
      <c r="GHR355" s="94"/>
      <c r="GHS355" s="94"/>
      <c r="GHT355" s="94"/>
      <c r="GHU355" s="94"/>
      <c r="GHV355" s="94"/>
      <c r="GHW355" s="94"/>
      <c r="GHX355" s="94"/>
      <c r="GHY355" s="94"/>
      <c r="GHZ355" s="94"/>
      <c r="GIA355" s="94"/>
      <c r="GIB355" s="94"/>
      <c r="GIC355" s="94"/>
      <c r="GID355" s="94"/>
      <c r="GIE355" s="94"/>
      <c r="GIF355" s="94"/>
      <c r="GIG355" s="94"/>
      <c r="GIH355" s="94"/>
      <c r="GII355" s="94"/>
      <c r="GIJ355" s="94"/>
      <c r="GIK355" s="94"/>
      <c r="GIL355" s="94"/>
      <c r="GIM355" s="94"/>
      <c r="GIN355" s="94"/>
      <c r="GIO355" s="94"/>
      <c r="GIP355" s="94"/>
      <c r="GIQ355" s="94"/>
      <c r="GIR355" s="94"/>
      <c r="GIS355" s="94"/>
      <c r="GIT355" s="94"/>
      <c r="GIU355" s="94"/>
      <c r="GIV355" s="94"/>
      <c r="GIW355" s="94"/>
      <c r="GIX355" s="94"/>
      <c r="GIY355" s="94"/>
      <c r="GIZ355" s="94"/>
      <c r="GJA355" s="94"/>
      <c r="GJB355" s="94"/>
      <c r="GJC355" s="94"/>
      <c r="GJD355" s="94"/>
      <c r="GJE355" s="94"/>
      <c r="GJF355" s="94"/>
      <c r="GJG355" s="94"/>
      <c r="GJH355" s="94"/>
      <c r="GJI355" s="94"/>
      <c r="GJJ355" s="94"/>
      <c r="GJK355" s="94"/>
      <c r="GJL355" s="94"/>
      <c r="GJM355" s="94"/>
      <c r="GJN355" s="94"/>
      <c r="GJO355" s="94"/>
      <c r="GJP355" s="94"/>
      <c r="GJQ355" s="94"/>
      <c r="GJR355" s="94"/>
      <c r="GJS355" s="94"/>
      <c r="GJT355" s="94"/>
      <c r="GJU355" s="94"/>
      <c r="GJV355" s="94"/>
      <c r="GJW355" s="94"/>
      <c r="GJX355" s="94"/>
      <c r="GJY355" s="94"/>
      <c r="GJZ355" s="94"/>
      <c r="GKA355" s="94"/>
      <c r="GKB355" s="94"/>
      <c r="GKC355" s="94"/>
      <c r="GKD355" s="94"/>
      <c r="GKE355" s="94"/>
      <c r="GKF355" s="94"/>
      <c r="GKG355" s="94"/>
      <c r="GKH355" s="94"/>
      <c r="GKI355" s="94"/>
      <c r="GKJ355" s="94"/>
      <c r="GKK355" s="94"/>
      <c r="GKL355" s="94"/>
      <c r="GKM355" s="94"/>
      <c r="GKN355" s="94"/>
      <c r="GKO355" s="94"/>
      <c r="GKP355" s="94"/>
      <c r="GKQ355" s="94"/>
      <c r="GKR355" s="94"/>
      <c r="GKS355" s="94"/>
      <c r="GKT355" s="94"/>
      <c r="GKU355" s="94"/>
      <c r="GKV355" s="94"/>
      <c r="GKW355" s="94"/>
      <c r="GKX355" s="94"/>
      <c r="GKY355" s="94"/>
      <c r="GKZ355" s="94"/>
      <c r="GLA355" s="94"/>
      <c r="GLB355" s="94"/>
      <c r="GLC355" s="94"/>
      <c r="GLD355" s="94"/>
      <c r="GLE355" s="94"/>
      <c r="GLF355" s="94"/>
      <c r="GLG355" s="94"/>
      <c r="GLH355" s="94"/>
      <c r="GLI355" s="94"/>
      <c r="GLJ355" s="94"/>
      <c r="GLK355" s="94"/>
      <c r="GLL355" s="94"/>
      <c r="GLM355" s="94"/>
      <c r="GLN355" s="94"/>
      <c r="GLO355" s="94"/>
      <c r="GLP355" s="94"/>
      <c r="GLQ355" s="94"/>
      <c r="GLR355" s="94"/>
      <c r="GLS355" s="94"/>
      <c r="GLT355" s="94"/>
      <c r="GLU355" s="94"/>
      <c r="GLV355" s="94"/>
      <c r="GLW355" s="94"/>
      <c r="GLX355" s="94"/>
      <c r="GLY355" s="94"/>
      <c r="GLZ355" s="94"/>
      <c r="GMA355" s="94"/>
      <c r="GMB355" s="94"/>
      <c r="GMC355" s="94"/>
      <c r="GMD355" s="94"/>
      <c r="GME355" s="94"/>
      <c r="GMF355" s="94"/>
      <c r="GMG355" s="94"/>
      <c r="GMH355" s="94"/>
      <c r="GMI355" s="94"/>
      <c r="GMJ355" s="94"/>
      <c r="GMK355" s="94"/>
      <c r="GML355" s="94"/>
      <c r="GMM355" s="94"/>
      <c r="GMN355" s="94"/>
      <c r="GMO355" s="94"/>
      <c r="GMP355" s="94"/>
      <c r="GMQ355" s="94"/>
      <c r="GMR355" s="94"/>
      <c r="GMS355" s="94"/>
      <c r="GMT355" s="94"/>
      <c r="GMU355" s="94"/>
      <c r="GMV355" s="94"/>
      <c r="GMW355" s="94"/>
      <c r="GMX355" s="94"/>
      <c r="GMY355" s="94"/>
      <c r="GMZ355" s="94"/>
      <c r="GNA355" s="94"/>
      <c r="GNB355" s="94"/>
      <c r="GNC355" s="94"/>
      <c r="GND355" s="94"/>
      <c r="GNE355" s="94"/>
      <c r="GNF355" s="94"/>
      <c r="GNG355" s="94"/>
      <c r="GNH355" s="94"/>
      <c r="GNI355" s="94"/>
      <c r="GNJ355" s="94"/>
      <c r="GNK355" s="94"/>
      <c r="GNL355" s="94"/>
      <c r="GNM355" s="94"/>
      <c r="GNN355" s="94"/>
      <c r="GNO355" s="94"/>
      <c r="GNP355" s="94"/>
      <c r="GNQ355" s="94"/>
      <c r="GNR355" s="94"/>
      <c r="GNS355" s="94"/>
      <c r="GNT355" s="94"/>
      <c r="GNU355" s="94"/>
      <c r="GNV355" s="94"/>
      <c r="GNW355" s="94"/>
      <c r="GNX355" s="94"/>
      <c r="GNY355" s="94"/>
      <c r="GNZ355" s="94"/>
      <c r="GOA355" s="94"/>
      <c r="GOB355" s="94"/>
      <c r="GOC355" s="94"/>
      <c r="GOD355" s="94"/>
      <c r="GOE355" s="94"/>
      <c r="GOF355" s="94"/>
      <c r="GOG355" s="94"/>
      <c r="GOH355" s="94"/>
      <c r="GOI355" s="94"/>
      <c r="GOJ355" s="94"/>
      <c r="GOK355" s="94"/>
      <c r="GOL355" s="94"/>
      <c r="GOM355" s="94"/>
      <c r="GON355" s="94"/>
      <c r="GOO355" s="94"/>
      <c r="GOP355" s="94"/>
      <c r="GOQ355" s="94"/>
      <c r="GOR355" s="94"/>
      <c r="GOS355" s="94"/>
      <c r="GOT355" s="94"/>
      <c r="GOU355" s="94"/>
      <c r="GOV355" s="94"/>
      <c r="GOW355" s="94"/>
      <c r="GOX355" s="94"/>
      <c r="GOY355" s="94"/>
      <c r="GOZ355" s="94"/>
      <c r="GPA355" s="94"/>
      <c r="GPB355" s="94"/>
      <c r="GPC355" s="94"/>
      <c r="GPD355" s="94"/>
      <c r="GPE355" s="94"/>
      <c r="GPF355" s="94"/>
      <c r="GPG355" s="94"/>
      <c r="GPH355" s="94"/>
      <c r="GPI355" s="94"/>
      <c r="GPJ355" s="94"/>
      <c r="GPK355" s="94"/>
      <c r="GPL355" s="94"/>
      <c r="GPM355" s="94"/>
      <c r="GPN355" s="94"/>
      <c r="GPO355" s="94"/>
      <c r="GPP355" s="94"/>
      <c r="GPQ355" s="94"/>
      <c r="GPR355" s="94"/>
      <c r="GPS355" s="94"/>
      <c r="GPT355" s="94"/>
      <c r="GPU355" s="94"/>
      <c r="GPV355" s="94"/>
      <c r="GPW355" s="94"/>
      <c r="GPX355" s="94"/>
      <c r="GPY355" s="94"/>
      <c r="GPZ355" s="94"/>
      <c r="GQA355" s="94"/>
      <c r="GQB355" s="94"/>
      <c r="GQC355" s="94"/>
      <c r="GQD355" s="94"/>
      <c r="GQE355" s="94"/>
      <c r="GQF355" s="94"/>
      <c r="GQG355" s="94"/>
      <c r="GQH355" s="94"/>
      <c r="GQI355" s="94"/>
      <c r="GQJ355" s="94"/>
      <c r="GQK355" s="94"/>
      <c r="GQL355" s="94"/>
      <c r="GQM355" s="94"/>
      <c r="GQN355" s="94"/>
      <c r="GQO355" s="94"/>
      <c r="GQP355" s="94"/>
      <c r="GQQ355" s="94"/>
      <c r="GQR355" s="94"/>
      <c r="GQS355" s="94"/>
      <c r="GQT355" s="94"/>
      <c r="GQU355" s="94"/>
      <c r="GQV355" s="94"/>
      <c r="GQW355" s="94"/>
      <c r="GQX355" s="94"/>
      <c r="GQY355" s="94"/>
      <c r="GQZ355" s="94"/>
      <c r="GRA355" s="94"/>
      <c r="GRB355" s="94"/>
      <c r="GRC355" s="94"/>
      <c r="GRD355" s="94"/>
      <c r="GRE355" s="94"/>
      <c r="GRF355" s="94"/>
      <c r="GRG355" s="94"/>
      <c r="GRH355" s="94"/>
      <c r="GRI355" s="94"/>
      <c r="GRJ355" s="94"/>
      <c r="GRK355" s="94"/>
      <c r="GRL355" s="94"/>
      <c r="GRM355" s="94"/>
      <c r="GRN355" s="94"/>
      <c r="GRO355" s="94"/>
      <c r="GRP355" s="94"/>
      <c r="GRQ355" s="94"/>
      <c r="GRR355" s="94"/>
      <c r="GRS355" s="94"/>
      <c r="GRT355" s="94"/>
      <c r="GRU355" s="94"/>
      <c r="GRV355" s="94"/>
      <c r="GRW355" s="94"/>
      <c r="GRX355" s="94"/>
      <c r="GRY355" s="94"/>
      <c r="GRZ355" s="94"/>
      <c r="GSA355" s="94"/>
      <c r="GSB355" s="94"/>
      <c r="GSC355" s="94"/>
      <c r="GSD355" s="94"/>
      <c r="GSE355" s="94"/>
      <c r="GSF355" s="94"/>
      <c r="GSG355" s="94"/>
      <c r="GSH355" s="94"/>
      <c r="GSI355" s="94"/>
      <c r="GSJ355" s="94"/>
      <c r="GSK355" s="94"/>
      <c r="GSL355" s="94"/>
      <c r="GSM355" s="94"/>
      <c r="GSN355" s="94"/>
      <c r="GSO355" s="94"/>
      <c r="GSP355" s="94"/>
      <c r="GSQ355" s="94"/>
      <c r="GSR355" s="94"/>
      <c r="GSS355" s="94"/>
      <c r="GST355" s="94"/>
      <c r="GSU355" s="94"/>
      <c r="GSV355" s="94"/>
      <c r="GSW355" s="94"/>
      <c r="GSX355" s="94"/>
      <c r="GSY355" s="94"/>
      <c r="GSZ355" s="94"/>
      <c r="GTA355" s="94"/>
      <c r="GTB355" s="94"/>
      <c r="GTC355" s="94"/>
      <c r="GTD355" s="94"/>
      <c r="GTE355" s="94"/>
      <c r="GTF355" s="94"/>
      <c r="GTG355" s="94"/>
      <c r="GTH355" s="94"/>
      <c r="GTI355" s="94"/>
      <c r="GTJ355" s="94"/>
      <c r="GTK355" s="94"/>
      <c r="GTL355" s="94"/>
      <c r="GTM355" s="94"/>
      <c r="GTN355" s="94"/>
      <c r="GTO355" s="94"/>
      <c r="GTP355" s="94"/>
      <c r="GTQ355" s="94"/>
      <c r="GTR355" s="94"/>
      <c r="GTS355" s="94"/>
      <c r="GTT355" s="94"/>
      <c r="GTU355" s="94"/>
      <c r="GTV355" s="94"/>
      <c r="GTW355" s="94"/>
      <c r="GTX355" s="94"/>
      <c r="GTY355" s="94"/>
      <c r="GTZ355" s="94"/>
      <c r="GUA355" s="94"/>
      <c r="GUB355" s="94"/>
      <c r="GUC355" s="94"/>
      <c r="GUD355" s="94"/>
      <c r="GUE355" s="94"/>
      <c r="GUF355" s="94"/>
      <c r="GUG355" s="94"/>
      <c r="GUH355" s="94"/>
      <c r="GUI355" s="94"/>
      <c r="GUJ355" s="94"/>
      <c r="GUK355" s="94"/>
      <c r="GUL355" s="94"/>
      <c r="GUM355" s="94"/>
      <c r="GUN355" s="94"/>
      <c r="GUO355" s="94"/>
      <c r="GUP355" s="94"/>
      <c r="GUQ355" s="94"/>
      <c r="GUR355" s="94"/>
      <c r="GUS355" s="94"/>
      <c r="GUT355" s="94"/>
      <c r="GUU355" s="94"/>
      <c r="GUV355" s="94"/>
      <c r="GUW355" s="94"/>
      <c r="GUX355" s="94"/>
      <c r="GUY355" s="94"/>
      <c r="GUZ355" s="94"/>
      <c r="GVA355" s="94"/>
      <c r="GVB355" s="94"/>
      <c r="GVC355" s="94"/>
      <c r="GVD355" s="94"/>
      <c r="GVE355" s="94"/>
      <c r="GVF355" s="94"/>
      <c r="GVG355" s="94"/>
      <c r="GVH355" s="94"/>
      <c r="GVI355" s="94"/>
      <c r="GVJ355" s="94"/>
      <c r="GVK355" s="94"/>
      <c r="GVL355" s="94"/>
      <c r="GVM355" s="94"/>
      <c r="GVN355" s="94"/>
      <c r="GVO355" s="94"/>
      <c r="GVP355" s="94"/>
      <c r="GVQ355" s="94"/>
      <c r="GVR355" s="94"/>
      <c r="GVS355" s="94"/>
      <c r="GVT355" s="94"/>
      <c r="GVU355" s="94"/>
      <c r="GVV355" s="94"/>
      <c r="GVW355" s="94"/>
      <c r="GVX355" s="94"/>
      <c r="GVY355" s="94"/>
      <c r="GVZ355" s="94"/>
      <c r="GWA355" s="94"/>
      <c r="GWB355" s="94"/>
      <c r="GWC355" s="94"/>
      <c r="GWD355" s="94"/>
      <c r="GWE355" s="94"/>
      <c r="GWF355" s="94"/>
      <c r="GWG355" s="94"/>
      <c r="GWH355" s="94"/>
      <c r="GWI355" s="94"/>
      <c r="GWJ355" s="94"/>
      <c r="GWK355" s="94"/>
      <c r="GWL355" s="94"/>
      <c r="GWM355" s="94"/>
      <c r="GWN355" s="94"/>
      <c r="GWO355" s="94"/>
      <c r="GWP355" s="94"/>
      <c r="GWQ355" s="94"/>
      <c r="GWR355" s="94"/>
      <c r="GWS355" s="94"/>
      <c r="GWT355" s="94"/>
      <c r="GWU355" s="94"/>
      <c r="GWV355" s="94"/>
      <c r="GWW355" s="94"/>
      <c r="GWX355" s="94"/>
      <c r="GWY355" s="94"/>
      <c r="GWZ355" s="94"/>
      <c r="GXA355" s="94"/>
      <c r="GXB355" s="94"/>
      <c r="GXC355" s="94"/>
      <c r="GXD355" s="94"/>
      <c r="GXE355" s="94"/>
      <c r="GXF355" s="94"/>
      <c r="GXG355" s="94"/>
      <c r="GXH355" s="94"/>
      <c r="GXI355" s="94"/>
      <c r="GXJ355" s="94"/>
      <c r="GXK355" s="94"/>
      <c r="GXL355" s="94"/>
      <c r="GXM355" s="94"/>
      <c r="GXN355" s="94"/>
      <c r="GXO355" s="94"/>
      <c r="GXP355" s="94"/>
      <c r="GXQ355" s="94"/>
      <c r="GXR355" s="94"/>
      <c r="GXS355" s="94"/>
      <c r="GXT355" s="94"/>
      <c r="GXU355" s="94"/>
      <c r="GXV355" s="94"/>
      <c r="GXW355" s="94"/>
      <c r="GXX355" s="94"/>
      <c r="GXY355" s="94"/>
      <c r="GXZ355" s="94"/>
      <c r="GYA355" s="94"/>
      <c r="GYB355" s="94"/>
      <c r="GYC355" s="94"/>
      <c r="GYD355" s="94"/>
      <c r="GYE355" s="94"/>
      <c r="GYF355" s="94"/>
      <c r="GYG355" s="94"/>
      <c r="GYH355" s="94"/>
      <c r="GYI355" s="94"/>
      <c r="GYJ355" s="94"/>
      <c r="GYK355" s="94"/>
      <c r="GYL355" s="94"/>
      <c r="GYM355" s="94"/>
      <c r="GYN355" s="94"/>
      <c r="GYO355" s="94"/>
      <c r="GYP355" s="94"/>
      <c r="GYQ355" s="94"/>
      <c r="GYR355" s="94"/>
      <c r="GYS355" s="94"/>
      <c r="GYT355" s="94"/>
      <c r="GYU355" s="94"/>
      <c r="GYV355" s="94"/>
      <c r="GYW355" s="94"/>
      <c r="GYX355" s="94"/>
      <c r="GYY355" s="94"/>
      <c r="GYZ355" s="94"/>
      <c r="GZA355" s="94"/>
      <c r="GZB355" s="94"/>
      <c r="GZC355" s="94"/>
      <c r="GZD355" s="94"/>
      <c r="GZE355" s="94"/>
      <c r="GZF355" s="94"/>
      <c r="GZG355" s="94"/>
      <c r="GZH355" s="94"/>
      <c r="GZI355" s="94"/>
      <c r="GZJ355" s="94"/>
      <c r="GZK355" s="94"/>
      <c r="GZL355" s="94"/>
      <c r="GZM355" s="94"/>
      <c r="GZN355" s="94"/>
      <c r="GZO355" s="94"/>
      <c r="GZP355" s="94"/>
      <c r="GZQ355" s="94"/>
      <c r="GZR355" s="94"/>
      <c r="GZS355" s="94"/>
      <c r="GZT355" s="94"/>
      <c r="GZU355" s="94"/>
      <c r="GZV355" s="94"/>
      <c r="GZW355" s="94"/>
      <c r="GZX355" s="94"/>
      <c r="GZY355" s="94"/>
      <c r="GZZ355" s="94"/>
      <c r="HAA355" s="94"/>
      <c r="HAB355" s="94"/>
      <c r="HAC355" s="94"/>
      <c r="HAD355" s="94"/>
      <c r="HAE355" s="94"/>
      <c r="HAF355" s="94"/>
      <c r="HAG355" s="94"/>
      <c r="HAH355" s="94"/>
      <c r="HAI355" s="94"/>
      <c r="HAJ355" s="94"/>
      <c r="HAK355" s="94"/>
      <c r="HAL355" s="94"/>
      <c r="HAM355" s="94"/>
      <c r="HAN355" s="94"/>
      <c r="HAO355" s="94"/>
      <c r="HAP355" s="94"/>
      <c r="HAQ355" s="94"/>
      <c r="HAR355" s="94"/>
      <c r="HAS355" s="94"/>
      <c r="HAT355" s="94"/>
      <c r="HAU355" s="94"/>
      <c r="HAV355" s="94"/>
      <c r="HAW355" s="94"/>
      <c r="HAX355" s="94"/>
      <c r="HAY355" s="94"/>
      <c r="HAZ355" s="94"/>
      <c r="HBA355" s="94"/>
      <c r="HBB355" s="94"/>
      <c r="HBC355" s="94"/>
      <c r="HBD355" s="94"/>
      <c r="HBE355" s="94"/>
      <c r="HBF355" s="94"/>
      <c r="HBG355" s="94"/>
      <c r="HBH355" s="94"/>
      <c r="HBI355" s="94"/>
      <c r="HBJ355" s="94"/>
      <c r="HBK355" s="94"/>
      <c r="HBL355" s="94"/>
      <c r="HBM355" s="94"/>
      <c r="HBN355" s="94"/>
      <c r="HBO355" s="94"/>
      <c r="HBP355" s="94"/>
      <c r="HBQ355" s="94"/>
      <c r="HBR355" s="94"/>
      <c r="HBS355" s="94"/>
      <c r="HBT355" s="94"/>
      <c r="HBU355" s="94"/>
      <c r="HBV355" s="94"/>
      <c r="HBW355" s="94"/>
      <c r="HBX355" s="94"/>
      <c r="HBY355" s="94"/>
      <c r="HBZ355" s="94"/>
      <c r="HCA355" s="94"/>
      <c r="HCB355" s="94"/>
      <c r="HCC355" s="94"/>
      <c r="HCD355" s="94"/>
      <c r="HCE355" s="94"/>
      <c r="HCF355" s="94"/>
      <c r="HCG355" s="94"/>
      <c r="HCH355" s="94"/>
      <c r="HCI355" s="94"/>
      <c r="HCJ355" s="94"/>
      <c r="HCK355" s="94"/>
      <c r="HCL355" s="94"/>
      <c r="HCM355" s="94"/>
      <c r="HCN355" s="94"/>
      <c r="HCO355" s="94"/>
      <c r="HCP355" s="94"/>
      <c r="HCQ355" s="94"/>
      <c r="HCR355" s="94"/>
      <c r="HCS355" s="94"/>
      <c r="HCT355" s="94"/>
      <c r="HCU355" s="94"/>
      <c r="HCV355" s="94"/>
      <c r="HCW355" s="94"/>
      <c r="HCX355" s="94"/>
      <c r="HCY355" s="94"/>
      <c r="HCZ355" s="94"/>
      <c r="HDA355" s="94"/>
      <c r="HDB355" s="94"/>
      <c r="HDC355" s="94"/>
      <c r="HDD355" s="94"/>
      <c r="HDE355" s="94"/>
      <c r="HDF355" s="94"/>
      <c r="HDG355" s="94"/>
      <c r="HDH355" s="94"/>
      <c r="HDI355" s="94"/>
      <c r="HDJ355" s="94"/>
      <c r="HDK355" s="94"/>
      <c r="HDL355" s="94"/>
      <c r="HDM355" s="94"/>
      <c r="HDN355" s="94"/>
      <c r="HDO355" s="94"/>
      <c r="HDP355" s="94"/>
      <c r="HDQ355" s="94"/>
      <c r="HDR355" s="94"/>
      <c r="HDS355" s="94"/>
      <c r="HDT355" s="94"/>
      <c r="HDU355" s="94"/>
      <c r="HDV355" s="94"/>
      <c r="HDW355" s="94"/>
      <c r="HDX355" s="94"/>
      <c r="HDY355" s="94"/>
      <c r="HDZ355" s="94"/>
      <c r="HEA355" s="94"/>
      <c r="HEB355" s="94"/>
      <c r="HEC355" s="94"/>
      <c r="HED355" s="94"/>
      <c r="HEE355" s="94"/>
      <c r="HEF355" s="94"/>
      <c r="HEG355" s="94"/>
      <c r="HEH355" s="94"/>
      <c r="HEI355" s="94"/>
      <c r="HEJ355" s="94"/>
      <c r="HEK355" s="94"/>
      <c r="HEL355" s="94"/>
      <c r="HEM355" s="94"/>
      <c r="HEN355" s="94"/>
      <c r="HEO355" s="94"/>
      <c r="HEP355" s="94"/>
      <c r="HEQ355" s="94"/>
      <c r="HER355" s="94"/>
      <c r="HES355" s="94"/>
      <c r="HET355" s="94"/>
      <c r="HEU355" s="94"/>
      <c r="HEV355" s="94"/>
      <c r="HEW355" s="94"/>
      <c r="HEX355" s="94"/>
      <c r="HEY355" s="94"/>
      <c r="HEZ355" s="94"/>
      <c r="HFA355" s="94"/>
      <c r="HFB355" s="94"/>
      <c r="HFC355" s="94"/>
      <c r="HFD355" s="94"/>
      <c r="HFE355" s="94"/>
      <c r="HFF355" s="94"/>
      <c r="HFG355" s="94"/>
      <c r="HFH355" s="94"/>
      <c r="HFI355" s="94"/>
      <c r="HFJ355" s="94"/>
      <c r="HFK355" s="94"/>
      <c r="HFL355" s="94"/>
      <c r="HFM355" s="94"/>
      <c r="HFN355" s="94"/>
      <c r="HFO355" s="94"/>
      <c r="HFP355" s="94"/>
      <c r="HFQ355" s="94"/>
      <c r="HFR355" s="94"/>
      <c r="HFS355" s="94"/>
      <c r="HFT355" s="94"/>
      <c r="HFU355" s="94"/>
      <c r="HFV355" s="94"/>
      <c r="HFW355" s="94"/>
      <c r="HFX355" s="94"/>
      <c r="HFY355" s="94"/>
      <c r="HFZ355" s="94"/>
      <c r="HGA355" s="94"/>
      <c r="HGB355" s="94"/>
      <c r="HGC355" s="94"/>
      <c r="HGD355" s="94"/>
      <c r="HGE355" s="94"/>
      <c r="HGF355" s="94"/>
      <c r="HGG355" s="94"/>
      <c r="HGH355" s="94"/>
      <c r="HGI355" s="94"/>
      <c r="HGJ355" s="94"/>
      <c r="HGK355" s="94"/>
      <c r="HGL355" s="94"/>
      <c r="HGM355" s="94"/>
      <c r="HGN355" s="94"/>
      <c r="HGO355" s="94"/>
      <c r="HGP355" s="94"/>
      <c r="HGQ355" s="94"/>
      <c r="HGR355" s="94"/>
      <c r="HGS355" s="94"/>
      <c r="HGT355" s="94"/>
      <c r="HGU355" s="94"/>
      <c r="HGV355" s="94"/>
      <c r="HGW355" s="94"/>
      <c r="HGX355" s="94"/>
      <c r="HGY355" s="94"/>
      <c r="HGZ355" s="94"/>
      <c r="HHA355" s="94"/>
      <c r="HHB355" s="94"/>
      <c r="HHC355" s="94"/>
      <c r="HHD355" s="94"/>
      <c r="HHE355" s="94"/>
      <c r="HHF355" s="94"/>
      <c r="HHG355" s="94"/>
      <c r="HHH355" s="94"/>
      <c r="HHI355" s="94"/>
      <c r="HHJ355" s="94"/>
      <c r="HHK355" s="94"/>
      <c r="HHL355" s="94"/>
      <c r="HHM355" s="94"/>
      <c r="HHN355" s="94"/>
      <c r="HHO355" s="94"/>
      <c r="HHP355" s="94"/>
      <c r="HHQ355" s="94"/>
      <c r="HHR355" s="94"/>
      <c r="HHS355" s="94"/>
      <c r="HHT355" s="94"/>
      <c r="HHU355" s="94"/>
      <c r="HHV355" s="94"/>
      <c r="HHW355" s="94"/>
      <c r="HHX355" s="94"/>
      <c r="HHY355" s="94"/>
      <c r="HHZ355" s="94"/>
      <c r="HIA355" s="94"/>
      <c r="HIB355" s="94"/>
      <c r="HIC355" s="94"/>
      <c r="HID355" s="94"/>
      <c r="HIE355" s="94"/>
      <c r="HIF355" s="94"/>
      <c r="HIG355" s="94"/>
      <c r="HIH355" s="94"/>
      <c r="HII355" s="94"/>
      <c r="HIJ355" s="94"/>
      <c r="HIK355" s="94"/>
      <c r="HIL355" s="94"/>
      <c r="HIM355" s="94"/>
      <c r="HIN355" s="94"/>
      <c r="HIO355" s="94"/>
      <c r="HIP355" s="94"/>
      <c r="HIQ355" s="94"/>
      <c r="HIR355" s="94"/>
      <c r="HIS355" s="94"/>
      <c r="HIT355" s="94"/>
      <c r="HIU355" s="94"/>
      <c r="HIV355" s="94"/>
      <c r="HIW355" s="94"/>
      <c r="HIX355" s="94"/>
      <c r="HIY355" s="94"/>
      <c r="HIZ355" s="94"/>
      <c r="HJA355" s="94"/>
      <c r="HJB355" s="94"/>
      <c r="HJC355" s="94"/>
      <c r="HJD355" s="94"/>
      <c r="HJE355" s="94"/>
      <c r="HJF355" s="94"/>
      <c r="HJG355" s="94"/>
      <c r="HJH355" s="94"/>
      <c r="HJI355" s="94"/>
      <c r="HJJ355" s="94"/>
      <c r="HJK355" s="94"/>
      <c r="HJL355" s="94"/>
      <c r="HJM355" s="94"/>
      <c r="HJN355" s="94"/>
      <c r="HJO355" s="94"/>
      <c r="HJP355" s="94"/>
      <c r="HJQ355" s="94"/>
      <c r="HJR355" s="94"/>
      <c r="HJS355" s="94"/>
      <c r="HJT355" s="94"/>
      <c r="HJU355" s="94"/>
      <c r="HJV355" s="94"/>
      <c r="HJW355" s="94"/>
      <c r="HJX355" s="94"/>
      <c r="HJY355" s="94"/>
      <c r="HJZ355" s="94"/>
      <c r="HKA355" s="94"/>
      <c r="HKB355" s="94"/>
      <c r="HKC355" s="94"/>
      <c r="HKD355" s="94"/>
      <c r="HKE355" s="94"/>
      <c r="HKF355" s="94"/>
      <c r="HKG355" s="94"/>
      <c r="HKH355" s="94"/>
      <c r="HKI355" s="94"/>
      <c r="HKJ355" s="94"/>
      <c r="HKK355" s="94"/>
      <c r="HKL355" s="94"/>
      <c r="HKM355" s="94"/>
      <c r="HKN355" s="94"/>
      <c r="HKO355" s="94"/>
      <c r="HKP355" s="94"/>
      <c r="HKQ355" s="94"/>
      <c r="HKR355" s="94"/>
      <c r="HKS355" s="94"/>
      <c r="HKT355" s="94"/>
      <c r="HKU355" s="94"/>
      <c r="HKV355" s="94"/>
      <c r="HKW355" s="94"/>
      <c r="HKX355" s="94"/>
      <c r="HKY355" s="94"/>
      <c r="HKZ355" s="94"/>
      <c r="HLA355" s="94"/>
      <c r="HLB355" s="94"/>
      <c r="HLC355" s="94"/>
      <c r="HLD355" s="94"/>
      <c r="HLE355" s="94"/>
      <c r="HLF355" s="94"/>
      <c r="HLG355" s="94"/>
      <c r="HLH355" s="94"/>
      <c r="HLI355" s="94"/>
      <c r="HLJ355" s="94"/>
      <c r="HLK355" s="94"/>
      <c r="HLL355" s="94"/>
      <c r="HLM355" s="94"/>
      <c r="HLN355" s="94"/>
      <c r="HLO355" s="94"/>
      <c r="HLP355" s="94"/>
      <c r="HLQ355" s="94"/>
      <c r="HLR355" s="94"/>
      <c r="HLS355" s="94"/>
      <c r="HLT355" s="94"/>
      <c r="HLU355" s="94"/>
      <c r="HLV355" s="94"/>
      <c r="HLW355" s="94"/>
      <c r="HLX355" s="94"/>
      <c r="HLY355" s="94"/>
      <c r="HLZ355" s="94"/>
      <c r="HMA355" s="94"/>
      <c r="HMB355" s="94"/>
      <c r="HMC355" s="94"/>
      <c r="HMD355" s="94"/>
      <c r="HME355" s="94"/>
      <c r="HMF355" s="94"/>
      <c r="HMG355" s="94"/>
      <c r="HMH355" s="94"/>
      <c r="HMI355" s="94"/>
      <c r="HMJ355" s="94"/>
      <c r="HMK355" s="94"/>
      <c r="HML355" s="94"/>
      <c r="HMM355" s="94"/>
      <c r="HMN355" s="94"/>
      <c r="HMO355" s="94"/>
      <c r="HMP355" s="94"/>
      <c r="HMQ355" s="94"/>
      <c r="HMR355" s="94"/>
      <c r="HMS355" s="94"/>
      <c r="HMT355" s="94"/>
      <c r="HMU355" s="94"/>
      <c r="HMV355" s="94"/>
      <c r="HMW355" s="94"/>
      <c r="HMX355" s="94"/>
      <c r="HMY355" s="94"/>
      <c r="HMZ355" s="94"/>
      <c r="HNA355" s="94"/>
      <c r="HNB355" s="94"/>
      <c r="HNC355" s="94"/>
      <c r="HND355" s="94"/>
      <c r="HNE355" s="94"/>
      <c r="HNF355" s="94"/>
      <c r="HNG355" s="94"/>
      <c r="HNH355" s="94"/>
      <c r="HNI355" s="94"/>
      <c r="HNJ355" s="94"/>
      <c r="HNK355" s="94"/>
      <c r="HNL355" s="94"/>
      <c r="HNM355" s="94"/>
      <c r="HNN355" s="94"/>
      <c r="HNO355" s="94"/>
      <c r="HNP355" s="94"/>
      <c r="HNQ355" s="94"/>
      <c r="HNR355" s="94"/>
      <c r="HNS355" s="94"/>
      <c r="HNT355" s="94"/>
      <c r="HNU355" s="94"/>
      <c r="HNV355" s="94"/>
      <c r="HNW355" s="94"/>
      <c r="HNX355" s="94"/>
      <c r="HNY355" s="94"/>
      <c r="HNZ355" s="94"/>
      <c r="HOA355" s="94"/>
      <c r="HOB355" s="94"/>
      <c r="HOC355" s="94"/>
      <c r="HOD355" s="94"/>
      <c r="HOE355" s="94"/>
      <c r="HOF355" s="94"/>
      <c r="HOG355" s="94"/>
      <c r="HOH355" s="94"/>
      <c r="HOI355" s="94"/>
      <c r="HOJ355" s="94"/>
      <c r="HOK355" s="94"/>
      <c r="HOL355" s="94"/>
      <c r="HOM355" s="94"/>
      <c r="HON355" s="94"/>
      <c r="HOO355" s="94"/>
      <c r="HOP355" s="94"/>
      <c r="HOQ355" s="94"/>
      <c r="HOR355" s="94"/>
      <c r="HOS355" s="94"/>
      <c r="HOT355" s="94"/>
      <c r="HOU355" s="94"/>
      <c r="HOV355" s="94"/>
      <c r="HOW355" s="94"/>
      <c r="HOX355" s="94"/>
      <c r="HOY355" s="94"/>
      <c r="HOZ355" s="94"/>
      <c r="HPA355" s="94"/>
      <c r="HPB355" s="94"/>
      <c r="HPC355" s="94"/>
      <c r="HPD355" s="94"/>
      <c r="HPE355" s="94"/>
      <c r="HPF355" s="94"/>
      <c r="HPG355" s="94"/>
      <c r="HPH355" s="94"/>
      <c r="HPI355" s="94"/>
      <c r="HPJ355" s="94"/>
      <c r="HPK355" s="94"/>
      <c r="HPL355" s="94"/>
      <c r="HPM355" s="94"/>
      <c r="HPN355" s="94"/>
      <c r="HPO355" s="94"/>
      <c r="HPP355" s="94"/>
      <c r="HPQ355" s="94"/>
      <c r="HPR355" s="94"/>
      <c r="HPS355" s="94"/>
      <c r="HPT355" s="94"/>
      <c r="HPU355" s="94"/>
      <c r="HPV355" s="94"/>
      <c r="HPW355" s="94"/>
      <c r="HPX355" s="94"/>
      <c r="HPY355" s="94"/>
      <c r="HPZ355" s="94"/>
      <c r="HQA355" s="94"/>
      <c r="HQB355" s="94"/>
      <c r="HQC355" s="94"/>
      <c r="HQD355" s="94"/>
      <c r="HQE355" s="94"/>
      <c r="HQF355" s="94"/>
      <c r="HQG355" s="94"/>
      <c r="HQH355" s="94"/>
      <c r="HQI355" s="94"/>
      <c r="HQJ355" s="94"/>
      <c r="HQK355" s="94"/>
      <c r="HQL355" s="94"/>
      <c r="HQM355" s="94"/>
      <c r="HQN355" s="94"/>
      <c r="HQO355" s="94"/>
      <c r="HQP355" s="94"/>
      <c r="HQQ355" s="94"/>
      <c r="HQR355" s="94"/>
      <c r="HQS355" s="94"/>
      <c r="HQT355" s="94"/>
      <c r="HQU355" s="94"/>
      <c r="HQV355" s="94"/>
      <c r="HQW355" s="94"/>
      <c r="HQX355" s="94"/>
      <c r="HQY355" s="94"/>
      <c r="HQZ355" s="94"/>
      <c r="HRA355" s="94"/>
      <c r="HRB355" s="94"/>
      <c r="HRC355" s="94"/>
      <c r="HRD355" s="94"/>
      <c r="HRE355" s="94"/>
      <c r="HRF355" s="94"/>
      <c r="HRG355" s="94"/>
      <c r="HRH355" s="94"/>
      <c r="HRI355" s="94"/>
      <c r="HRJ355" s="94"/>
      <c r="HRK355" s="94"/>
      <c r="HRL355" s="94"/>
      <c r="HRM355" s="94"/>
      <c r="HRN355" s="94"/>
      <c r="HRO355" s="94"/>
      <c r="HRP355" s="94"/>
      <c r="HRQ355" s="94"/>
      <c r="HRR355" s="94"/>
      <c r="HRS355" s="94"/>
      <c r="HRT355" s="94"/>
      <c r="HRU355" s="94"/>
      <c r="HRV355" s="94"/>
      <c r="HRW355" s="94"/>
      <c r="HRX355" s="94"/>
      <c r="HRY355" s="94"/>
      <c r="HRZ355" s="94"/>
      <c r="HSA355" s="94"/>
      <c r="HSB355" s="94"/>
      <c r="HSC355" s="94"/>
      <c r="HSD355" s="94"/>
      <c r="HSE355" s="94"/>
      <c r="HSF355" s="94"/>
      <c r="HSG355" s="94"/>
      <c r="HSH355" s="94"/>
      <c r="HSI355" s="94"/>
      <c r="HSJ355" s="94"/>
      <c r="HSK355" s="94"/>
      <c r="HSL355" s="94"/>
      <c r="HSM355" s="94"/>
      <c r="HSN355" s="94"/>
      <c r="HSO355" s="94"/>
      <c r="HSP355" s="94"/>
      <c r="HSQ355" s="94"/>
      <c r="HSR355" s="94"/>
      <c r="HSS355" s="94"/>
      <c r="HST355" s="94"/>
      <c r="HSU355" s="94"/>
      <c r="HSV355" s="94"/>
      <c r="HSW355" s="94"/>
      <c r="HSX355" s="94"/>
      <c r="HSY355" s="94"/>
      <c r="HSZ355" s="94"/>
      <c r="HTA355" s="94"/>
      <c r="HTB355" s="94"/>
      <c r="HTC355" s="94"/>
      <c r="HTD355" s="94"/>
      <c r="HTE355" s="94"/>
      <c r="HTF355" s="94"/>
      <c r="HTG355" s="94"/>
      <c r="HTH355" s="94"/>
      <c r="HTI355" s="94"/>
      <c r="HTJ355" s="94"/>
      <c r="HTK355" s="94"/>
      <c r="HTL355" s="94"/>
      <c r="HTM355" s="94"/>
      <c r="HTN355" s="94"/>
      <c r="HTO355" s="94"/>
      <c r="HTP355" s="94"/>
      <c r="HTQ355" s="94"/>
      <c r="HTR355" s="94"/>
      <c r="HTS355" s="94"/>
      <c r="HTT355" s="94"/>
      <c r="HTU355" s="94"/>
      <c r="HTV355" s="94"/>
      <c r="HTW355" s="94"/>
      <c r="HTX355" s="94"/>
      <c r="HTY355" s="94"/>
      <c r="HTZ355" s="94"/>
      <c r="HUA355" s="94"/>
      <c r="HUB355" s="94"/>
      <c r="HUC355" s="94"/>
      <c r="HUD355" s="94"/>
      <c r="HUE355" s="94"/>
      <c r="HUF355" s="94"/>
      <c r="HUG355" s="94"/>
      <c r="HUH355" s="94"/>
      <c r="HUI355" s="94"/>
      <c r="HUJ355" s="94"/>
      <c r="HUK355" s="94"/>
      <c r="HUL355" s="94"/>
      <c r="HUM355" s="94"/>
      <c r="HUN355" s="94"/>
      <c r="HUO355" s="94"/>
      <c r="HUP355" s="94"/>
      <c r="HUQ355" s="94"/>
      <c r="HUR355" s="94"/>
      <c r="HUS355" s="94"/>
      <c r="HUT355" s="94"/>
      <c r="HUU355" s="94"/>
      <c r="HUV355" s="94"/>
      <c r="HUW355" s="94"/>
      <c r="HUX355" s="94"/>
      <c r="HUY355" s="94"/>
      <c r="HUZ355" s="94"/>
      <c r="HVA355" s="94"/>
      <c r="HVB355" s="94"/>
      <c r="HVC355" s="94"/>
      <c r="HVD355" s="94"/>
      <c r="HVE355" s="94"/>
      <c r="HVF355" s="94"/>
      <c r="HVG355" s="94"/>
      <c r="HVH355" s="94"/>
      <c r="HVI355" s="94"/>
      <c r="HVJ355" s="94"/>
      <c r="HVK355" s="94"/>
      <c r="HVL355" s="94"/>
      <c r="HVM355" s="94"/>
      <c r="HVN355" s="94"/>
      <c r="HVO355" s="94"/>
      <c r="HVP355" s="94"/>
      <c r="HVQ355" s="94"/>
      <c r="HVR355" s="94"/>
      <c r="HVS355" s="94"/>
      <c r="HVT355" s="94"/>
      <c r="HVU355" s="94"/>
      <c r="HVV355" s="94"/>
      <c r="HVW355" s="94"/>
      <c r="HVX355" s="94"/>
      <c r="HVY355" s="94"/>
      <c r="HVZ355" s="94"/>
      <c r="HWA355" s="94"/>
      <c r="HWB355" s="94"/>
      <c r="HWC355" s="94"/>
      <c r="HWD355" s="94"/>
      <c r="HWE355" s="94"/>
      <c r="HWF355" s="94"/>
      <c r="HWG355" s="94"/>
      <c r="HWH355" s="94"/>
      <c r="HWI355" s="94"/>
      <c r="HWJ355" s="94"/>
      <c r="HWK355" s="94"/>
      <c r="HWL355" s="94"/>
      <c r="HWM355" s="94"/>
      <c r="HWN355" s="94"/>
      <c r="HWO355" s="94"/>
      <c r="HWP355" s="94"/>
      <c r="HWQ355" s="94"/>
      <c r="HWR355" s="94"/>
      <c r="HWS355" s="94"/>
      <c r="HWT355" s="94"/>
      <c r="HWU355" s="94"/>
      <c r="HWV355" s="94"/>
      <c r="HWW355" s="94"/>
      <c r="HWX355" s="94"/>
      <c r="HWY355" s="94"/>
      <c r="HWZ355" s="94"/>
      <c r="HXA355" s="94"/>
      <c r="HXB355" s="94"/>
      <c r="HXC355" s="94"/>
      <c r="HXD355" s="94"/>
      <c r="HXE355" s="94"/>
      <c r="HXF355" s="94"/>
      <c r="HXG355" s="94"/>
      <c r="HXH355" s="94"/>
      <c r="HXI355" s="94"/>
      <c r="HXJ355" s="94"/>
      <c r="HXK355" s="94"/>
      <c r="HXL355" s="94"/>
      <c r="HXM355" s="94"/>
      <c r="HXN355" s="94"/>
      <c r="HXO355" s="94"/>
      <c r="HXP355" s="94"/>
      <c r="HXQ355" s="94"/>
      <c r="HXR355" s="94"/>
      <c r="HXS355" s="94"/>
      <c r="HXT355" s="94"/>
      <c r="HXU355" s="94"/>
      <c r="HXV355" s="94"/>
      <c r="HXW355" s="94"/>
      <c r="HXX355" s="94"/>
      <c r="HXY355" s="94"/>
      <c r="HXZ355" s="94"/>
      <c r="HYA355" s="94"/>
      <c r="HYB355" s="94"/>
      <c r="HYC355" s="94"/>
      <c r="HYD355" s="94"/>
      <c r="HYE355" s="94"/>
      <c r="HYF355" s="94"/>
      <c r="HYG355" s="94"/>
      <c r="HYH355" s="94"/>
      <c r="HYI355" s="94"/>
      <c r="HYJ355" s="94"/>
      <c r="HYK355" s="94"/>
      <c r="HYL355" s="94"/>
      <c r="HYM355" s="94"/>
      <c r="HYN355" s="94"/>
      <c r="HYO355" s="94"/>
      <c r="HYP355" s="94"/>
      <c r="HYQ355" s="94"/>
      <c r="HYR355" s="94"/>
      <c r="HYS355" s="94"/>
      <c r="HYT355" s="94"/>
      <c r="HYU355" s="94"/>
      <c r="HYV355" s="94"/>
      <c r="HYW355" s="94"/>
      <c r="HYX355" s="94"/>
      <c r="HYY355" s="94"/>
      <c r="HYZ355" s="94"/>
      <c r="HZA355" s="94"/>
      <c r="HZB355" s="94"/>
      <c r="HZC355" s="94"/>
      <c r="HZD355" s="94"/>
      <c r="HZE355" s="94"/>
      <c r="HZF355" s="94"/>
      <c r="HZG355" s="94"/>
      <c r="HZH355" s="94"/>
      <c r="HZI355" s="94"/>
      <c r="HZJ355" s="94"/>
      <c r="HZK355" s="94"/>
      <c r="HZL355" s="94"/>
      <c r="HZM355" s="94"/>
      <c r="HZN355" s="94"/>
      <c r="HZO355" s="94"/>
      <c r="HZP355" s="94"/>
      <c r="HZQ355" s="94"/>
      <c r="HZR355" s="94"/>
      <c r="HZS355" s="94"/>
      <c r="HZT355" s="94"/>
      <c r="HZU355" s="94"/>
      <c r="HZV355" s="94"/>
      <c r="HZW355" s="94"/>
      <c r="HZX355" s="94"/>
      <c r="HZY355" s="94"/>
      <c r="HZZ355" s="94"/>
      <c r="IAA355" s="94"/>
      <c r="IAB355" s="94"/>
      <c r="IAC355" s="94"/>
      <c r="IAD355" s="94"/>
      <c r="IAE355" s="94"/>
      <c r="IAF355" s="94"/>
      <c r="IAG355" s="94"/>
      <c r="IAH355" s="94"/>
      <c r="IAI355" s="94"/>
      <c r="IAJ355" s="94"/>
      <c r="IAK355" s="94"/>
      <c r="IAL355" s="94"/>
      <c r="IAM355" s="94"/>
      <c r="IAN355" s="94"/>
      <c r="IAO355" s="94"/>
      <c r="IAP355" s="94"/>
      <c r="IAQ355" s="94"/>
      <c r="IAR355" s="94"/>
      <c r="IAS355" s="94"/>
      <c r="IAT355" s="94"/>
      <c r="IAU355" s="94"/>
      <c r="IAV355" s="94"/>
      <c r="IAW355" s="94"/>
      <c r="IAX355" s="94"/>
      <c r="IAY355" s="94"/>
      <c r="IAZ355" s="94"/>
      <c r="IBA355" s="94"/>
      <c r="IBB355" s="94"/>
      <c r="IBC355" s="94"/>
      <c r="IBD355" s="94"/>
      <c r="IBE355" s="94"/>
      <c r="IBF355" s="94"/>
      <c r="IBG355" s="94"/>
      <c r="IBH355" s="94"/>
      <c r="IBI355" s="94"/>
      <c r="IBJ355" s="94"/>
      <c r="IBK355" s="94"/>
      <c r="IBL355" s="94"/>
      <c r="IBM355" s="94"/>
      <c r="IBN355" s="94"/>
      <c r="IBO355" s="94"/>
      <c r="IBP355" s="94"/>
      <c r="IBQ355" s="94"/>
      <c r="IBR355" s="94"/>
      <c r="IBS355" s="94"/>
      <c r="IBT355" s="94"/>
      <c r="IBU355" s="94"/>
      <c r="IBV355" s="94"/>
      <c r="IBW355" s="94"/>
      <c r="IBX355" s="94"/>
      <c r="IBY355" s="94"/>
      <c r="IBZ355" s="94"/>
      <c r="ICA355" s="94"/>
      <c r="ICB355" s="94"/>
      <c r="ICC355" s="94"/>
      <c r="ICD355" s="94"/>
      <c r="ICE355" s="94"/>
      <c r="ICF355" s="94"/>
      <c r="ICG355" s="94"/>
      <c r="ICH355" s="94"/>
      <c r="ICI355" s="94"/>
      <c r="ICJ355" s="94"/>
      <c r="ICK355" s="94"/>
      <c r="ICL355" s="94"/>
      <c r="ICM355" s="94"/>
      <c r="ICN355" s="94"/>
      <c r="ICO355" s="94"/>
      <c r="ICP355" s="94"/>
      <c r="ICQ355" s="94"/>
      <c r="ICR355" s="94"/>
      <c r="ICS355" s="94"/>
      <c r="ICT355" s="94"/>
      <c r="ICU355" s="94"/>
      <c r="ICV355" s="94"/>
      <c r="ICW355" s="94"/>
      <c r="ICX355" s="94"/>
      <c r="ICY355" s="94"/>
      <c r="ICZ355" s="94"/>
      <c r="IDA355" s="94"/>
      <c r="IDB355" s="94"/>
      <c r="IDC355" s="94"/>
      <c r="IDD355" s="94"/>
      <c r="IDE355" s="94"/>
      <c r="IDF355" s="94"/>
      <c r="IDG355" s="94"/>
      <c r="IDH355" s="94"/>
      <c r="IDI355" s="94"/>
      <c r="IDJ355" s="94"/>
      <c r="IDK355" s="94"/>
      <c r="IDL355" s="94"/>
      <c r="IDM355" s="94"/>
      <c r="IDN355" s="94"/>
      <c r="IDO355" s="94"/>
      <c r="IDP355" s="94"/>
      <c r="IDQ355" s="94"/>
      <c r="IDR355" s="94"/>
      <c r="IDS355" s="94"/>
      <c r="IDT355" s="94"/>
      <c r="IDU355" s="94"/>
      <c r="IDV355" s="94"/>
      <c r="IDW355" s="94"/>
      <c r="IDX355" s="94"/>
      <c r="IDY355" s="94"/>
      <c r="IDZ355" s="94"/>
      <c r="IEA355" s="94"/>
      <c r="IEB355" s="94"/>
      <c r="IEC355" s="94"/>
      <c r="IED355" s="94"/>
      <c r="IEE355" s="94"/>
      <c r="IEF355" s="94"/>
      <c r="IEG355" s="94"/>
      <c r="IEH355" s="94"/>
      <c r="IEI355" s="94"/>
      <c r="IEJ355" s="94"/>
      <c r="IEK355" s="94"/>
      <c r="IEL355" s="94"/>
      <c r="IEM355" s="94"/>
      <c r="IEN355" s="94"/>
      <c r="IEO355" s="94"/>
      <c r="IEP355" s="94"/>
      <c r="IEQ355" s="94"/>
      <c r="IER355" s="94"/>
      <c r="IES355" s="94"/>
      <c r="IET355" s="94"/>
      <c r="IEU355" s="94"/>
      <c r="IEV355" s="94"/>
      <c r="IEW355" s="94"/>
      <c r="IEX355" s="94"/>
      <c r="IEY355" s="94"/>
      <c r="IEZ355" s="94"/>
      <c r="IFA355" s="94"/>
      <c r="IFB355" s="94"/>
      <c r="IFC355" s="94"/>
      <c r="IFD355" s="94"/>
      <c r="IFE355" s="94"/>
      <c r="IFF355" s="94"/>
      <c r="IFG355" s="94"/>
      <c r="IFH355" s="94"/>
      <c r="IFI355" s="94"/>
      <c r="IFJ355" s="94"/>
      <c r="IFK355" s="94"/>
      <c r="IFL355" s="94"/>
      <c r="IFM355" s="94"/>
      <c r="IFN355" s="94"/>
      <c r="IFO355" s="94"/>
      <c r="IFP355" s="94"/>
      <c r="IFQ355" s="94"/>
      <c r="IFR355" s="94"/>
      <c r="IFS355" s="94"/>
      <c r="IFT355" s="94"/>
      <c r="IFU355" s="94"/>
      <c r="IFV355" s="94"/>
      <c r="IFW355" s="94"/>
      <c r="IFX355" s="94"/>
      <c r="IFY355" s="94"/>
      <c r="IFZ355" s="94"/>
      <c r="IGA355" s="94"/>
      <c r="IGB355" s="94"/>
      <c r="IGC355" s="94"/>
      <c r="IGD355" s="94"/>
      <c r="IGE355" s="94"/>
      <c r="IGF355" s="94"/>
      <c r="IGG355" s="94"/>
      <c r="IGH355" s="94"/>
      <c r="IGI355" s="94"/>
      <c r="IGJ355" s="94"/>
      <c r="IGK355" s="94"/>
      <c r="IGL355" s="94"/>
      <c r="IGM355" s="94"/>
      <c r="IGN355" s="94"/>
      <c r="IGO355" s="94"/>
      <c r="IGP355" s="94"/>
      <c r="IGQ355" s="94"/>
      <c r="IGR355" s="94"/>
      <c r="IGS355" s="94"/>
      <c r="IGT355" s="94"/>
      <c r="IGU355" s="94"/>
      <c r="IGV355" s="94"/>
      <c r="IGW355" s="94"/>
      <c r="IGX355" s="94"/>
      <c r="IGY355" s="94"/>
      <c r="IGZ355" s="94"/>
      <c r="IHA355" s="94"/>
      <c r="IHB355" s="94"/>
      <c r="IHC355" s="94"/>
      <c r="IHD355" s="94"/>
      <c r="IHE355" s="94"/>
      <c r="IHF355" s="94"/>
      <c r="IHG355" s="94"/>
      <c r="IHH355" s="94"/>
      <c r="IHI355" s="94"/>
      <c r="IHJ355" s="94"/>
      <c r="IHK355" s="94"/>
      <c r="IHL355" s="94"/>
      <c r="IHM355" s="94"/>
      <c r="IHN355" s="94"/>
      <c r="IHO355" s="94"/>
      <c r="IHP355" s="94"/>
      <c r="IHQ355" s="94"/>
      <c r="IHR355" s="94"/>
      <c r="IHS355" s="94"/>
      <c r="IHT355" s="94"/>
      <c r="IHU355" s="94"/>
      <c r="IHV355" s="94"/>
      <c r="IHW355" s="94"/>
      <c r="IHX355" s="94"/>
      <c r="IHY355" s="94"/>
      <c r="IHZ355" s="94"/>
      <c r="IIA355" s="94"/>
      <c r="IIB355" s="94"/>
      <c r="IIC355" s="94"/>
      <c r="IID355" s="94"/>
      <c r="IIE355" s="94"/>
      <c r="IIF355" s="94"/>
      <c r="IIG355" s="94"/>
      <c r="IIH355" s="94"/>
      <c r="III355" s="94"/>
      <c r="IIJ355" s="94"/>
      <c r="IIK355" s="94"/>
      <c r="IIL355" s="94"/>
      <c r="IIM355" s="94"/>
      <c r="IIN355" s="94"/>
      <c r="IIO355" s="94"/>
      <c r="IIP355" s="94"/>
      <c r="IIQ355" s="94"/>
      <c r="IIR355" s="94"/>
      <c r="IIS355" s="94"/>
      <c r="IIT355" s="94"/>
      <c r="IIU355" s="94"/>
      <c r="IIV355" s="94"/>
      <c r="IIW355" s="94"/>
      <c r="IIX355" s="94"/>
      <c r="IIY355" s="94"/>
      <c r="IIZ355" s="94"/>
      <c r="IJA355" s="94"/>
      <c r="IJB355" s="94"/>
      <c r="IJC355" s="94"/>
      <c r="IJD355" s="94"/>
      <c r="IJE355" s="94"/>
      <c r="IJF355" s="94"/>
      <c r="IJG355" s="94"/>
      <c r="IJH355" s="94"/>
      <c r="IJI355" s="94"/>
      <c r="IJJ355" s="94"/>
      <c r="IJK355" s="94"/>
      <c r="IJL355" s="94"/>
      <c r="IJM355" s="94"/>
      <c r="IJN355" s="94"/>
      <c r="IJO355" s="94"/>
      <c r="IJP355" s="94"/>
      <c r="IJQ355" s="94"/>
      <c r="IJR355" s="94"/>
      <c r="IJS355" s="94"/>
      <c r="IJT355" s="94"/>
      <c r="IJU355" s="94"/>
      <c r="IJV355" s="94"/>
      <c r="IJW355" s="94"/>
      <c r="IJX355" s="94"/>
      <c r="IJY355" s="94"/>
      <c r="IJZ355" s="94"/>
      <c r="IKA355" s="94"/>
      <c r="IKB355" s="94"/>
      <c r="IKC355" s="94"/>
      <c r="IKD355" s="94"/>
      <c r="IKE355" s="94"/>
      <c r="IKF355" s="94"/>
      <c r="IKG355" s="94"/>
      <c r="IKH355" s="94"/>
      <c r="IKI355" s="94"/>
      <c r="IKJ355" s="94"/>
      <c r="IKK355" s="94"/>
      <c r="IKL355" s="94"/>
      <c r="IKM355" s="94"/>
      <c r="IKN355" s="94"/>
      <c r="IKO355" s="94"/>
      <c r="IKP355" s="94"/>
      <c r="IKQ355" s="94"/>
      <c r="IKR355" s="94"/>
      <c r="IKS355" s="94"/>
      <c r="IKT355" s="94"/>
      <c r="IKU355" s="94"/>
      <c r="IKV355" s="94"/>
      <c r="IKW355" s="94"/>
      <c r="IKX355" s="94"/>
      <c r="IKY355" s="94"/>
      <c r="IKZ355" s="94"/>
      <c r="ILA355" s="94"/>
      <c r="ILB355" s="94"/>
      <c r="ILC355" s="94"/>
      <c r="ILD355" s="94"/>
      <c r="ILE355" s="94"/>
      <c r="ILF355" s="94"/>
      <c r="ILG355" s="94"/>
      <c r="ILH355" s="94"/>
      <c r="ILI355" s="94"/>
      <c r="ILJ355" s="94"/>
      <c r="ILK355" s="94"/>
      <c r="ILL355" s="94"/>
      <c r="ILM355" s="94"/>
      <c r="ILN355" s="94"/>
      <c r="ILO355" s="94"/>
      <c r="ILP355" s="94"/>
      <c r="ILQ355" s="94"/>
      <c r="ILR355" s="94"/>
      <c r="ILS355" s="94"/>
      <c r="ILT355" s="94"/>
      <c r="ILU355" s="94"/>
      <c r="ILV355" s="94"/>
      <c r="ILW355" s="94"/>
      <c r="ILX355" s="94"/>
      <c r="ILY355" s="94"/>
      <c r="ILZ355" s="94"/>
      <c r="IMA355" s="94"/>
      <c r="IMB355" s="94"/>
      <c r="IMC355" s="94"/>
      <c r="IMD355" s="94"/>
      <c r="IME355" s="94"/>
      <c r="IMF355" s="94"/>
      <c r="IMG355" s="94"/>
      <c r="IMH355" s="94"/>
      <c r="IMI355" s="94"/>
      <c r="IMJ355" s="94"/>
      <c r="IMK355" s="94"/>
      <c r="IML355" s="94"/>
      <c r="IMM355" s="94"/>
      <c r="IMN355" s="94"/>
      <c r="IMO355" s="94"/>
      <c r="IMP355" s="94"/>
      <c r="IMQ355" s="94"/>
      <c r="IMR355" s="94"/>
      <c r="IMS355" s="94"/>
      <c r="IMT355" s="94"/>
      <c r="IMU355" s="94"/>
      <c r="IMV355" s="94"/>
      <c r="IMW355" s="94"/>
      <c r="IMX355" s="94"/>
      <c r="IMY355" s="94"/>
      <c r="IMZ355" s="94"/>
      <c r="INA355" s="94"/>
      <c r="INB355" s="94"/>
      <c r="INC355" s="94"/>
      <c r="IND355" s="94"/>
      <c r="INE355" s="94"/>
      <c r="INF355" s="94"/>
      <c r="ING355" s="94"/>
      <c r="INH355" s="94"/>
      <c r="INI355" s="94"/>
      <c r="INJ355" s="94"/>
      <c r="INK355" s="94"/>
      <c r="INL355" s="94"/>
      <c r="INM355" s="94"/>
      <c r="INN355" s="94"/>
      <c r="INO355" s="94"/>
      <c r="INP355" s="94"/>
      <c r="INQ355" s="94"/>
      <c r="INR355" s="94"/>
      <c r="INS355" s="94"/>
      <c r="INT355" s="94"/>
      <c r="INU355" s="94"/>
      <c r="INV355" s="94"/>
      <c r="INW355" s="94"/>
      <c r="INX355" s="94"/>
      <c r="INY355" s="94"/>
      <c r="INZ355" s="94"/>
      <c r="IOA355" s="94"/>
      <c r="IOB355" s="94"/>
      <c r="IOC355" s="94"/>
      <c r="IOD355" s="94"/>
      <c r="IOE355" s="94"/>
      <c r="IOF355" s="94"/>
      <c r="IOG355" s="94"/>
      <c r="IOH355" s="94"/>
      <c r="IOI355" s="94"/>
      <c r="IOJ355" s="94"/>
      <c r="IOK355" s="94"/>
      <c r="IOL355" s="94"/>
      <c r="IOM355" s="94"/>
      <c r="ION355" s="94"/>
      <c r="IOO355" s="94"/>
      <c r="IOP355" s="94"/>
      <c r="IOQ355" s="94"/>
      <c r="IOR355" s="94"/>
      <c r="IOS355" s="94"/>
      <c r="IOT355" s="94"/>
      <c r="IOU355" s="94"/>
      <c r="IOV355" s="94"/>
      <c r="IOW355" s="94"/>
      <c r="IOX355" s="94"/>
      <c r="IOY355" s="94"/>
      <c r="IOZ355" s="94"/>
      <c r="IPA355" s="94"/>
      <c r="IPB355" s="94"/>
      <c r="IPC355" s="94"/>
      <c r="IPD355" s="94"/>
      <c r="IPE355" s="94"/>
      <c r="IPF355" s="94"/>
      <c r="IPG355" s="94"/>
      <c r="IPH355" s="94"/>
      <c r="IPI355" s="94"/>
      <c r="IPJ355" s="94"/>
      <c r="IPK355" s="94"/>
      <c r="IPL355" s="94"/>
      <c r="IPM355" s="94"/>
      <c r="IPN355" s="94"/>
      <c r="IPO355" s="94"/>
      <c r="IPP355" s="94"/>
      <c r="IPQ355" s="94"/>
      <c r="IPR355" s="94"/>
      <c r="IPS355" s="94"/>
      <c r="IPT355" s="94"/>
      <c r="IPU355" s="94"/>
      <c r="IPV355" s="94"/>
      <c r="IPW355" s="94"/>
      <c r="IPX355" s="94"/>
      <c r="IPY355" s="94"/>
      <c r="IPZ355" s="94"/>
      <c r="IQA355" s="94"/>
      <c r="IQB355" s="94"/>
      <c r="IQC355" s="94"/>
      <c r="IQD355" s="94"/>
      <c r="IQE355" s="94"/>
      <c r="IQF355" s="94"/>
      <c r="IQG355" s="94"/>
      <c r="IQH355" s="94"/>
      <c r="IQI355" s="94"/>
      <c r="IQJ355" s="94"/>
      <c r="IQK355" s="94"/>
      <c r="IQL355" s="94"/>
      <c r="IQM355" s="94"/>
      <c r="IQN355" s="94"/>
      <c r="IQO355" s="94"/>
      <c r="IQP355" s="94"/>
      <c r="IQQ355" s="94"/>
      <c r="IQR355" s="94"/>
      <c r="IQS355" s="94"/>
      <c r="IQT355" s="94"/>
      <c r="IQU355" s="94"/>
      <c r="IQV355" s="94"/>
      <c r="IQW355" s="94"/>
      <c r="IQX355" s="94"/>
      <c r="IQY355" s="94"/>
      <c r="IQZ355" s="94"/>
      <c r="IRA355" s="94"/>
      <c r="IRB355" s="94"/>
      <c r="IRC355" s="94"/>
      <c r="IRD355" s="94"/>
      <c r="IRE355" s="94"/>
      <c r="IRF355" s="94"/>
      <c r="IRG355" s="94"/>
      <c r="IRH355" s="94"/>
      <c r="IRI355" s="94"/>
      <c r="IRJ355" s="94"/>
      <c r="IRK355" s="94"/>
      <c r="IRL355" s="94"/>
      <c r="IRM355" s="94"/>
      <c r="IRN355" s="94"/>
      <c r="IRO355" s="94"/>
      <c r="IRP355" s="94"/>
      <c r="IRQ355" s="94"/>
      <c r="IRR355" s="94"/>
      <c r="IRS355" s="94"/>
      <c r="IRT355" s="94"/>
      <c r="IRU355" s="94"/>
      <c r="IRV355" s="94"/>
      <c r="IRW355" s="94"/>
      <c r="IRX355" s="94"/>
      <c r="IRY355" s="94"/>
      <c r="IRZ355" s="94"/>
      <c r="ISA355" s="94"/>
      <c r="ISB355" s="94"/>
      <c r="ISC355" s="94"/>
      <c r="ISD355" s="94"/>
      <c r="ISE355" s="94"/>
      <c r="ISF355" s="94"/>
      <c r="ISG355" s="94"/>
      <c r="ISH355" s="94"/>
      <c r="ISI355" s="94"/>
      <c r="ISJ355" s="94"/>
      <c r="ISK355" s="94"/>
      <c r="ISL355" s="94"/>
      <c r="ISM355" s="94"/>
      <c r="ISN355" s="94"/>
      <c r="ISO355" s="94"/>
      <c r="ISP355" s="94"/>
      <c r="ISQ355" s="94"/>
      <c r="ISR355" s="94"/>
      <c r="ISS355" s="94"/>
      <c r="IST355" s="94"/>
      <c r="ISU355" s="94"/>
      <c r="ISV355" s="94"/>
      <c r="ISW355" s="94"/>
      <c r="ISX355" s="94"/>
      <c r="ISY355" s="94"/>
      <c r="ISZ355" s="94"/>
      <c r="ITA355" s="94"/>
      <c r="ITB355" s="94"/>
      <c r="ITC355" s="94"/>
      <c r="ITD355" s="94"/>
      <c r="ITE355" s="94"/>
      <c r="ITF355" s="94"/>
      <c r="ITG355" s="94"/>
      <c r="ITH355" s="94"/>
      <c r="ITI355" s="94"/>
      <c r="ITJ355" s="94"/>
      <c r="ITK355" s="94"/>
      <c r="ITL355" s="94"/>
      <c r="ITM355" s="94"/>
      <c r="ITN355" s="94"/>
      <c r="ITO355" s="94"/>
      <c r="ITP355" s="94"/>
      <c r="ITQ355" s="94"/>
      <c r="ITR355" s="94"/>
      <c r="ITS355" s="94"/>
      <c r="ITT355" s="94"/>
      <c r="ITU355" s="94"/>
      <c r="ITV355" s="94"/>
      <c r="ITW355" s="94"/>
      <c r="ITX355" s="94"/>
      <c r="ITY355" s="94"/>
      <c r="ITZ355" s="94"/>
      <c r="IUA355" s="94"/>
      <c r="IUB355" s="94"/>
      <c r="IUC355" s="94"/>
      <c r="IUD355" s="94"/>
      <c r="IUE355" s="94"/>
      <c r="IUF355" s="94"/>
      <c r="IUG355" s="94"/>
      <c r="IUH355" s="94"/>
      <c r="IUI355" s="94"/>
      <c r="IUJ355" s="94"/>
      <c r="IUK355" s="94"/>
      <c r="IUL355" s="94"/>
      <c r="IUM355" s="94"/>
      <c r="IUN355" s="94"/>
      <c r="IUO355" s="94"/>
      <c r="IUP355" s="94"/>
      <c r="IUQ355" s="94"/>
      <c r="IUR355" s="94"/>
      <c r="IUS355" s="94"/>
      <c r="IUT355" s="94"/>
      <c r="IUU355" s="94"/>
      <c r="IUV355" s="94"/>
      <c r="IUW355" s="94"/>
      <c r="IUX355" s="94"/>
      <c r="IUY355" s="94"/>
      <c r="IUZ355" s="94"/>
      <c r="IVA355" s="94"/>
      <c r="IVB355" s="94"/>
      <c r="IVC355" s="94"/>
      <c r="IVD355" s="94"/>
      <c r="IVE355" s="94"/>
      <c r="IVF355" s="94"/>
      <c r="IVG355" s="94"/>
      <c r="IVH355" s="94"/>
      <c r="IVI355" s="94"/>
      <c r="IVJ355" s="94"/>
      <c r="IVK355" s="94"/>
      <c r="IVL355" s="94"/>
      <c r="IVM355" s="94"/>
      <c r="IVN355" s="94"/>
      <c r="IVO355" s="94"/>
      <c r="IVP355" s="94"/>
      <c r="IVQ355" s="94"/>
      <c r="IVR355" s="94"/>
      <c r="IVS355" s="94"/>
      <c r="IVT355" s="94"/>
      <c r="IVU355" s="94"/>
      <c r="IVV355" s="94"/>
      <c r="IVW355" s="94"/>
      <c r="IVX355" s="94"/>
      <c r="IVY355" s="94"/>
      <c r="IVZ355" s="94"/>
      <c r="IWA355" s="94"/>
      <c r="IWB355" s="94"/>
      <c r="IWC355" s="94"/>
      <c r="IWD355" s="94"/>
      <c r="IWE355" s="94"/>
      <c r="IWF355" s="94"/>
      <c r="IWG355" s="94"/>
      <c r="IWH355" s="94"/>
      <c r="IWI355" s="94"/>
      <c r="IWJ355" s="94"/>
      <c r="IWK355" s="94"/>
      <c r="IWL355" s="94"/>
      <c r="IWM355" s="94"/>
      <c r="IWN355" s="94"/>
      <c r="IWO355" s="94"/>
      <c r="IWP355" s="94"/>
      <c r="IWQ355" s="94"/>
      <c r="IWR355" s="94"/>
      <c r="IWS355" s="94"/>
      <c r="IWT355" s="94"/>
      <c r="IWU355" s="94"/>
      <c r="IWV355" s="94"/>
      <c r="IWW355" s="94"/>
      <c r="IWX355" s="94"/>
      <c r="IWY355" s="94"/>
      <c r="IWZ355" s="94"/>
      <c r="IXA355" s="94"/>
      <c r="IXB355" s="94"/>
      <c r="IXC355" s="94"/>
      <c r="IXD355" s="94"/>
      <c r="IXE355" s="94"/>
      <c r="IXF355" s="94"/>
      <c r="IXG355" s="94"/>
      <c r="IXH355" s="94"/>
      <c r="IXI355" s="94"/>
      <c r="IXJ355" s="94"/>
      <c r="IXK355" s="94"/>
      <c r="IXL355" s="94"/>
      <c r="IXM355" s="94"/>
      <c r="IXN355" s="94"/>
      <c r="IXO355" s="94"/>
      <c r="IXP355" s="94"/>
      <c r="IXQ355" s="94"/>
      <c r="IXR355" s="94"/>
      <c r="IXS355" s="94"/>
      <c r="IXT355" s="94"/>
      <c r="IXU355" s="94"/>
      <c r="IXV355" s="94"/>
      <c r="IXW355" s="94"/>
      <c r="IXX355" s="94"/>
      <c r="IXY355" s="94"/>
      <c r="IXZ355" s="94"/>
      <c r="IYA355" s="94"/>
      <c r="IYB355" s="94"/>
      <c r="IYC355" s="94"/>
      <c r="IYD355" s="94"/>
      <c r="IYE355" s="94"/>
      <c r="IYF355" s="94"/>
      <c r="IYG355" s="94"/>
      <c r="IYH355" s="94"/>
      <c r="IYI355" s="94"/>
      <c r="IYJ355" s="94"/>
      <c r="IYK355" s="94"/>
      <c r="IYL355" s="94"/>
      <c r="IYM355" s="94"/>
      <c r="IYN355" s="94"/>
      <c r="IYO355" s="94"/>
      <c r="IYP355" s="94"/>
      <c r="IYQ355" s="94"/>
      <c r="IYR355" s="94"/>
      <c r="IYS355" s="94"/>
      <c r="IYT355" s="94"/>
      <c r="IYU355" s="94"/>
      <c r="IYV355" s="94"/>
      <c r="IYW355" s="94"/>
      <c r="IYX355" s="94"/>
      <c r="IYY355" s="94"/>
      <c r="IYZ355" s="94"/>
      <c r="IZA355" s="94"/>
      <c r="IZB355" s="94"/>
      <c r="IZC355" s="94"/>
      <c r="IZD355" s="94"/>
      <c r="IZE355" s="94"/>
      <c r="IZF355" s="94"/>
      <c r="IZG355" s="94"/>
      <c r="IZH355" s="94"/>
      <c r="IZI355" s="94"/>
      <c r="IZJ355" s="94"/>
      <c r="IZK355" s="94"/>
      <c r="IZL355" s="94"/>
      <c r="IZM355" s="94"/>
      <c r="IZN355" s="94"/>
      <c r="IZO355" s="94"/>
      <c r="IZP355" s="94"/>
      <c r="IZQ355" s="94"/>
      <c r="IZR355" s="94"/>
      <c r="IZS355" s="94"/>
      <c r="IZT355" s="94"/>
      <c r="IZU355" s="94"/>
      <c r="IZV355" s="94"/>
      <c r="IZW355" s="94"/>
      <c r="IZX355" s="94"/>
      <c r="IZY355" s="94"/>
      <c r="IZZ355" s="94"/>
      <c r="JAA355" s="94"/>
      <c r="JAB355" s="94"/>
      <c r="JAC355" s="94"/>
      <c r="JAD355" s="94"/>
      <c r="JAE355" s="94"/>
      <c r="JAF355" s="94"/>
      <c r="JAG355" s="94"/>
      <c r="JAH355" s="94"/>
      <c r="JAI355" s="94"/>
      <c r="JAJ355" s="94"/>
      <c r="JAK355" s="94"/>
      <c r="JAL355" s="94"/>
      <c r="JAM355" s="94"/>
      <c r="JAN355" s="94"/>
      <c r="JAO355" s="94"/>
      <c r="JAP355" s="94"/>
      <c r="JAQ355" s="94"/>
      <c r="JAR355" s="94"/>
      <c r="JAS355" s="94"/>
      <c r="JAT355" s="94"/>
      <c r="JAU355" s="94"/>
      <c r="JAV355" s="94"/>
      <c r="JAW355" s="94"/>
      <c r="JAX355" s="94"/>
      <c r="JAY355" s="94"/>
      <c r="JAZ355" s="94"/>
      <c r="JBA355" s="94"/>
      <c r="JBB355" s="94"/>
      <c r="JBC355" s="94"/>
      <c r="JBD355" s="94"/>
      <c r="JBE355" s="94"/>
      <c r="JBF355" s="94"/>
      <c r="JBG355" s="94"/>
      <c r="JBH355" s="94"/>
      <c r="JBI355" s="94"/>
      <c r="JBJ355" s="94"/>
      <c r="JBK355" s="94"/>
      <c r="JBL355" s="94"/>
      <c r="JBM355" s="94"/>
      <c r="JBN355" s="94"/>
      <c r="JBO355" s="94"/>
      <c r="JBP355" s="94"/>
      <c r="JBQ355" s="94"/>
      <c r="JBR355" s="94"/>
      <c r="JBS355" s="94"/>
      <c r="JBT355" s="94"/>
      <c r="JBU355" s="94"/>
      <c r="JBV355" s="94"/>
      <c r="JBW355" s="94"/>
      <c r="JBX355" s="94"/>
      <c r="JBY355" s="94"/>
      <c r="JBZ355" s="94"/>
      <c r="JCA355" s="94"/>
      <c r="JCB355" s="94"/>
      <c r="JCC355" s="94"/>
      <c r="JCD355" s="94"/>
      <c r="JCE355" s="94"/>
      <c r="JCF355" s="94"/>
      <c r="JCG355" s="94"/>
      <c r="JCH355" s="94"/>
      <c r="JCI355" s="94"/>
      <c r="JCJ355" s="94"/>
      <c r="JCK355" s="94"/>
      <c r="JCL355" s="94"/>
      <c r="JCM355" s="94"/>
      <c r="JCN355" s="94"/>
      <c r="JCO355" s="94"/>
      <c r="JCP355" s="94"/>
      <c r="JCQ355" s="94"/>
      <c r="JCR355" s="94"/>
      <c r="JCS355" s="94"/>
      <c r="JCT355" s="94"/>
      <c r="JCU355" s="94"/>
      <c r="JCV355" s="94"/>
      <c r="JCW355" s="94"/>
      <c r="JCX355" s="94"/>
      <c r="JCY355" s="94"/>
      <c r="JCZ355" s="94"/>
      <c r="JDA355" s="94"/>
      <c r="JDB355" s="94"/>
      <c r="JDC355" s="94"/>
      <c r="JDD355" s="94"/>
      <c r="JDE355" s="94"/>
      <c r="JDF355" s="94"/>
      <c r="JDG355" s="94"/>
      <c r="JDH355" s="94"/>
      <c r="JDI355" s="94"/>
      <c r="JDJ355" s="94"/>
      <c r="JDK355" s="94"/>
      <c r="JDL355" s="94"/>
      <c r="JDM355" s="94"/>
      <c r="JDN355" s="94"/>
      <c r="JDO355" s="94"/>
      <c r="JDP355" s="94"/>
      <c r="JDQ355" s="94"/>
      <c r="JDR355" s="94"/>
      <c r="JDS355" s="94"/>
      <c r="JDT355" s="94"/>
      <c r="JDU355" s="94"/>
      <c r="JDV355" s="94"/>
      <c r="JDW355" s="94"/>
      <c r="JDX355" s="94"/>
      <c r="JDY355" s="94"/>
      <c r="JDZ355" s="94"/>
      <c r="JEA355" s="94"/>
      <c r="JEB355" s="94"/>
      <c r="JEC355" s="94"/>
      <c r="JED355" s="94"/>
      <c r="JEE355" s="94"/>
      <c r="JEF355" s="94"/>
      <c r="JEG355" s="94"/>
      <c r="JEH355" s="94"/>
      <c r="JEI355" s="94"/>
      <c r="JEJ355" s="94"/>
      <c r="JEK355" s="94"/>
      <c r="JEL355" s="94"/>
      <c r="JEM355" s="94"/>
      <c r="JEN355" s="94"/>
      <c r="JEO355" s="94"/>
      <c r="JEP355" s="94"/>
      <c r="JEQ355" s="94"/>
      <c r="JER355" s="94"/>
      <c r="JES355" s="94"/>
      <c r="JET355" s="94"/>
      <c r="JEU355" s="94"/>
      <c r="JEV355" s="94"/>
      <c r="JEW355" s="94"/>
      <c r="JEX355" s="94"/>
      <c r="JEY355" s="94"/>
      <c r="JEZ355" s="94"/>
      <c r="JFA355" s="94"/>
      <c r="JFB355" s="94"/>
      <c r="JFC355" s="94"/>
      <c r="JFD355" s="94"/>
      <c r="JFE355" s="94"/>
      <c r="JFF355" s="94"/>
      <c r="JFG355" s="94"/>
      <c r="JFH355" s="94"/>
      <c r="JFI355" s="94"/>
      <c r="JFJ355" s="94"/>
      <c r="JFK355" s="94"/>
      <c r="JFL355" s="94"/>
      <c r="JFM355" s="94"/>
      <c r="JFN355" s="94"/>
      <c r="JFO355" s="94"/>
      <c r="JFP355" s="94"/>
      <c r="JFQ355" s="94"/>
      <c r="JFR355" s="94"/>
      <c r="JFS355" s="94"/>
      <c r="JFT355" s="94"/>
      <c r="JFU355" s="94"/>
      <c r="JFV355" s="94"/>
      <c r="JFW355" s="94"/>
      <c r="JFX355" s="94"/>
      <c r="JFY355" s="94"/>
      <c r="JFZ355" s="94"/>
      <c r="JGA355" s="94"/>
      <c r="JGB355" s="94"/>
      <c r="JGC355" s="94"/>
      <c r="JGD355" s="94"/>
      <c r="JGE355" s="94"/>
      <c r="JGF355" s="94"/>
      <c r="JGG355" s="94"/>
      <c r="JGH355" s="94"/>
      <c r="JGI355" s="94"/>
      <c r="JGJ355" s="94"/>
      <c r="JGK355" s="94"/>
      <c r="JGL355" s="94"/>
      <c r="JGM355" s="94"/>
      <c r="JGN355" s="94"/>
      <c r="JGO355" s="94"/>
      <c r="JGP355" s="94"/>
      <c r="JGQ355" s="94"/>
      <c r="JGR355" s="94"/>
      <c r="JGS355" s="94"/>
      <c r="JGT355" s="94"/>
      <c r="JGU355" s="94"/>
      <c r="JGV355" s="94"/>
      <c r="JGW355" s="94"/>
      <c r="JGX355" s="94"/>
      <c r="JGY355" s="94"/>
      <c r="JGZ355" s="94"/>
      <c r="JHA355" s="94"/>
      <c r="JHB355" s="94"/>
      <c r="JHC355" s="94"/>
      <c r="JHD355" s="94"/>
      <c r="JHE355" s="94"/>
      <c r="JHF355" s="94"/>
      <c r="JHG355" s="94"/>
      <c r="JHH355" s="94"/>
      <c r="JHI355" s="94"/>
      <c r="JHJ355" s="94"/>
      <c r="JHK355" s="94"/>
      <c r="JHL355" s="94"/>
      <c r="JHM355" s="94"/>
      <c r="JHN355" s="94"/>
      <c r="JHO355" s="94"/>
      <c r="JHP355" s="94"/>
      <c r="JHQ355" s="94"/>
      <c r="JHR355" s="94"/>
      <c r="JHS355" s="94"/>
      <c r="JHT355" s="94"/>
      <c r="JHU355" s="94"/>
      <c r="JHV355" s="94"/>
      <c r="JHW355" s="94"/>
      <c r="JHX355" s="94"/>
      <c r="JHY355" s="94"/>
      <c r="JHZ355" s="94"/>
      <c r="JIA355" s="94"/>
      <c r="JIB355" s="94"/>
      <c r="JIC355" s="94"/>
      <c r="JID355" s="94"/>
      <c r="JIE355" s="94"/>
      <c r="JIF355" s="94"/>
      <c r="JIG355" s="94"/>
      <c r="JIH355" s="94"/>
      <c r="JII355" s="94"/>
      <c r="JIJ355" s="94"/>
      <c r="JIK355" s="94"/>
      <c r="JIL355" s="94"/>
      <c r="JIM355" s="94"/>
      <c r="JIN355" s="94"/>
      <c r="JIO355" s="94"/>
      <c r="JIP355" s="94"/>
      <c r="JIQ355" s="94"/>
      <c r="JIR355" s="94"/>
      <c r="JIS355" s="94"/>
      <c r="JIT355" s="94"/>
      <c r="JIU355" s="94"/>
      <c r="JIV355" s="94"/>
      <c r="JIW355" s="94"/>
      <c r="JIX355" s="94"/>
      <c r="JIY355" s="94"/>
      <c r="JIZ355" s="94"/>
      <c r="JJA355" s="94"/>
      <c r="JJB355" s="94"/>
      <c r="JJC355" s="94"/>
      <c r="JJD355" s="94"/>
      <c r="JJE355" s="94"/>
      <c r="JJF355" s="94"/>
      <c r="JJG355" s="94"/>
      <c r="JJH355" s="94"/>
      <c r="JJI355" s="94"/>
      <c r="JJJ355" s="94"/>
      <c r="JJK355" s="94"/>
      <c r="JJL355" s="94"/>
      <c r="JJM355" s="94"/>
      <c r="JJN355" s="94"/>
      <c r="JJO355" s="94"/>
      <c r="JJP355" s="94"/>
      <c r="JJQ355" s="94"/>
      <c r="JJR355" s="94"/>
      <c r="JJS355" s="94"/>
      <c r="JJT355" s="94"/>
      <c r="JJU355" s="94"/>
      <c r="JJV355" s="94"/>
      <c r="JJW355" s="94"/>
      <c r="JJX355" s="94"/>
      <c r="JJY355" s="94"/>
      <c r="JJZ355" s="94"/>
      <c r="JKA355" s="94"/>
      <c r="JKB355" s="94"/>
      <c r="JKC355" s="94"/>
      <c r="JKD355" s="94"/>
      <c r="JKE355" s="94"/>
      <c r="JKF355" s="94"/>
      <c r="JKG355" s="94"/>
      <c r="JKH355" s="94"/>
      <c r="JKI355" s="94"/>
      <c r="JKJ355" s="94"/>
      <c r="JKK355" s="94"/>
      <c r="JKL355" s="94"/>
      <c r="JKM355" s="94"/>
      <c r="JKN355" s="94"/>
      <c r="JKO355" s="94"/>
      <c r="JKP355" s="94"/>
      <c r="JKQ355" s="94"/>
      <c r="JKR355" s="94"/>
      <c r="JKS355" s="94"/>
      <c r="JKT355" s="94"/>
      <c r="JKU355" s="94"/>
      <c r="JKV355" s="94"/>
      <c r="JKW355" s="94"/>
      <c r="JKX355" s="94"/>
      <c r="JKY355" s="94"/>
      <c r="JKZ355" s="94"/>
      <c r="JLA355" s="94"/>
      <c r="JLB355" s="94"/>
      <c r="JLC355" s="94"/>
      <c r="JLD355" s="94"/>
      <c r="JLE355" s="94"/>
      <c r="JLF355" s="94"/>
      <c r="JLG355" s="94"/>
      <c r="JLH355" s="94"/>
      <c r="JLI355" s="94"/>
      <c r="JLJ355" s="94"/>
      <c r="JLK355" s="94"/>
      <c r="JLL355" s="94"/>
      <c r="JLM355" s="94"/>
      <c r="JLN355" s="94"/>
      <c r="JLO355" s="94"/>
      <c r="JLP355" s="94"/>
      <c r="JLQ355" s="94"/>
      <c r="JLR355" s="94"/>
      <c r="JLS355" s="94"/>
      <c r="JLT355" s="94"/>
      <c r="JLU355" s="94"/>
      <c r="JLV355" s="94"/>
      <c r="JLW355" s="94"/>
      <c r="JLX355" s="94"/>
      <c r="JLY355" s="94"/>
      <c r="JLZ355" s="94"/>
      <c r="JMA355" s="94"/>
      <c r="JMB355" s="94"/>
      <c r="JMC355" s="94"/>
      <c r="JMD355" s="94"/>
      <c r="JME355" s="94"/>
      <c r="JMF355" s="94"/>
      <c r="JMG355" s="94"/>
      <c r="JMH355" s="94"/>
      <c r="JMI355" s="94"/>
      <c r="JMJ355" s="94"/>
      <c r="JMK355" s="94"/>
      <c r="JML355" s="94"/>
      <c r="JMM355" s="94"/>
      <c r="JMN355" s="94"/>
      <c r="JMO355" s="94"/>
      <c r="JMP355" s="94"/>
      <c r="JMQ355" s="94"/>
      <c r="JMR355" s="94"/>
      <c r="JMS355" s="94"/>
      <c r="JMT355" s="94"/>
      <c r="JMU355" s="94"/>
      <c r="JMV355" s="94"/>
      <c r="JMW355" s="94"/>
      <c r="JMX355" s="94"/>
      <c r="JMY355" s="94"/>
      <c r="JMZ355" s="94"/>
      <c r="JNA355" s="94"/>
      <c r="JNB355" s="94"/>
      <c r="JNC355" s="94"/>
      <c r="JND355" s="94"/>
      <c r="JNE355" s="94"/>
      <c r="JNF355" s="94"/>
      <c r="JNG355" s="94"/>
      <c r="JNH355" s="94"/>
      <c r="JNI355" s="94"/>
      <c r="JNJ355" s="94"/>
      <c r="JNK355" s="94"/>
      <c r="JNL355" s="94"/>
      <c r="JNM355" s="94"/>
      <c r="JNN355" s="94"/>
      <c r="JNO355" s="94"/>
      <c r="JNP355" s="94"/>
      <c r="JNQ355" s="94"/>
      <c r="JNR355" s="94"/>
      <c r="JNS355" s="94"/>
      <c r="JNT355" s="94"/>
      <c r="JNU355" s="94"/>
      <c r="JNV355" s="94"/>
      <c r="JNW355" s="94"/>
      <c r="JNX355" s="94"/>
      <c r="JNY355" s="94"/>
      <c r="JNZ355" s="94"/>
      <c r="JOA355" s="94"/>
      <c r="JOB355" s="94"/>
      <c r="JOC355" s="94"/>
      <c r="JOD355" s="94"/>
      <c r="JOE355" s="94"/>
      <c r="JOF355" s="94"/>
      <c r="JOG355" s="94"/>
      <c r="JOH355" s="94"/>
      <c r="JOI355" s="94"/>
      <c r="JOJ355" s="94"/>
      <c r="JOK355" s="94"/>
      <c r="JOL355" s="94"/>
      <c r="JOM355" s="94"/>
      <c r="JON355" s="94"/>
      <c r="JOO355" s="94"/>
      <c r="JOP355" s="94"/>
      <c r="JOQ355" s="94"/>
      <c r="JOR355" s="94"/>
      <c r="JOS355" s="94"/>
      <c r="JOT355" s="94"/>
      <c r="JOU355" s="94"/>
      <c r="JOV355" s="94"/>
      <c r="JOW355" s="94"/>
      <c r="JOX355" s="94"/>
      <c r="JOY355" s="94"/>
      <c r="JOZ355" s="94"/>
      <c r="JPA355" s="94"/>
      <c r="JPB355" s="94"/>
      <c r="JPC355" s="94"/>
      <c r="JPD355" s="94"/>
      <c r="JPE355" s="94"/>
      <c r="JPF355" s="94"/>
      <c r="JPG355" s="94"/>
      <c r="JPH355" s="94"/>
      <c r="JPI355" s="94"/>
      <c r="JPJ355" s="94"/>
      <c r="JPK355" s="94"/>
      <c r="JPL355" s="94"/>
      <c r="JPM355" s="94"/>
      <c r="JPN355" s="94"/>
      <c r="JPO355" s="94"/>
      <c r="JPP355" s="94"/>
      <c r="JPQ355" s="94"/>
      <c r="JPR355" s="94"/>
      <c r="JPS355" s="94"/>
      <c r="JPT355" s="94"/>
      <c r="JPU355" s="94"/>
      <c r="JPV355" s="94"/>
      <c r="JPW355" s="94"/>
      <c r="JPX355" s="94"/>
      <c r="JPY355" s="94"/>
      <c r="JPZ355" s="94"/>
      <c r="JQA355" s="94"/>
      <c r="JQB355" s="94"/>
      <c r="JQC355" s="94"/>
      <c r="JQD355" s="94"/>
      <c r="JQE355" s="94"/>
      <c r="JQF355" s="94"/>
      <c r="JQG355" s="94"/>
      <c r="JQH355" s="94"/>
      <c r="JQI355" s="94"/>
      <c r="JQJ355" s="94"/>
      <c r="JQK355" s="94"/>
      <c r="JQL355" s="94"/>
      <c r="JQM355" s="94"/>
      <c r="JQN355" s="94"/>
      <c r="JQO355" s="94"/>
      <c r="JQP355" s="94"/>
      <c r="JQQ355" s="94"/>
      <c r="JQR355" s="94"/>
      <c r="JQS355" s="94"/>
      <c r="JQT355" s="94"/>
      <c r="JQU355" s="94"/>
      <c r="JQV355" s="94"/>
      <c r="JQW355" s="94"/>
      <c r="JQX355" s="94"/>
      <c r="JQY355" s="94"/>
      <c r="JQZ355" s="94"/>
      <c r="JRA355" s="94"/>
      <c r="JRB355" s="94"/>
      <c r="JRC355" s="94"/>
      <c r="JRD355" s="94"/>
      <c r="JRE355" s="94"/>
      <c r="JRF355" s="94"/>
      <c r="JRG355" s="94"/>
      <c r="JRH355" s="94"/>
      <c r="JRI355" s="94"/>
      <c r="JRJ355" s="94"/>
      <c r="JRK355" s="94"/>
      <c r="JRL355" s="94"/>
      <c r="JRM355" s="94"/>
      <c r="JRN355" s="94"/>
      <c r="JRO355" s="94"/>
      <c r="JRP355" s="94"/>
      <c r="JRQ355" s="94"/>
      <c r="JRR355" s="94"/>
      <c r="JRS355" s="94"/>
      <c r="JRT355" s="94"/>
      <c r="JRU355" s="94"/>
      <c r="JRV355" s="94"/>
      <c r="JRW355" s="94"/>
      <c r="JRX355" s="94"/>
      <c r="JRY355" s="94"/>
      <c r="JRZ355" s="94"/>
      <c r="JSA355" s="94"/>
      <c r="JSB355" s="94"/>
      <c r="JSC355" s="94"/>
      <c r="JSD355" s="94"/>
      <c r="JSE355" s="94"/>
      <c r="JSF355" s="94"/>
      <c r="JSG355" s="94"/>
      <c r="JSH355" s="94"/>
      <c r="JSI355" s="94"/>
      <c r="JSJ355" s="94"/>
      <c r="JSK355" s="94"/>
      <c r="JSL355" s="94"/>
      <c r="JSM355" s="94"/>
      <c r="JSN355" s="94"/>
      <c r="JSO355" s="94"/>
      <c r="JSP355" s="94"/>
      <c r="JSQ355" s="94"/>
      <c r="JSR355" s="94"/>
      <c r="JSS355" s="94"/>
      <c r="JST355" s="94"/>
      <c r="JSU355" s="94"/>
      <c r="JSV355" s="94"/>
      <c r="JSW355" s="94"/>
      <c r="JSX355" s="94"/>
      <c r="JSY355" s="94"/>
      <c r="JSZ355" s="94"/>
      <c r="JTA355" s="94"/>
      <c r="JTB355" s="94"/>
      <c r="JTC355" s="94"/>
      <c r="JTD355" s="94"/>
      <c r="JTE355" s="94"/>
      <c r="JTF355" s="94"/>
      <c r="JTG355" s="94"/>
      <c r="JTH355" s="94"/>
      <c r="JTI355" s="94"/>
      <c r="JTJ355" s="94"/>
      <c r="JTK355" s="94"/>
      <c r="JTL355" s="94"/>
      <c r="JTM355" s="94"/>
      <c r="JTN355" s="94"/>
      <c r="JTO355" s="94"/>
      <c r="JTP355" s="94"/>
      <c r="JTQ355" s="94"/>
      <c r="JTR355" s="94"/>
      <c r="JTS355" s="94"/>
      <c r="JTT355" s="94"/>
      <c r="JTU355" s="94"/>
      <c r="JTV355" s="94"/>
      <c r="JTW355" s="94"/>
      <c r="JTX355" s="94"/>
      <c r="JTY355" s="94"/>
      <c r="JTZ355" s="94"/>
      <c r="JUA355" s="94"/>
      <c r="JUB355" s="94"/>
      <c r="JUC355" s="94"/>
      <c r="JUD355" s="94"/>
      <c r="JUE355" s="94"/>
      <c r="JUF355" s="94"/>
      <c r="JUG355" s="94"/>
      <c r="JUH355" s="94"/>
      <c r="JUI355" s="94"/>
      <c r="JUJ355" s="94"/>
      <c r="JUK355" s="94"/>
      <c r="JUL355" s="94"/>
      <c r="JUM355" s="94"/>
      <c r="JUN355" s="94"/>
      <c r="JUO355" s="94"/>
      <c r="JUP355" s="94"/>
      <c r="JUQ355" s="94"/>
      <c r="JUR355" s="94"/>
      <c r="JUS355" s="94"/>
      <c r="JUT355" s="94"/>
      <c r="JUU355" s="94"/>
      <c r="JUV355" s="94"/>
      <c r="JUW355" s="94"/>
      <c r="JUX355" s="94"/>
      <c r="JUY355" s="94"/>
      <c r="JUZ355" s="94"/>
      <c r="JVA355" s="94"/>
      <c r="JVB355" s="94"/>
      <c r="JVC355" s="94"/>
      <c r="JVD355" s="94"/>
      <c r="JVE355" s="94"/>
      <c r="JVF355" s="94"/>
      <c r="JVG355" s="94"/>
      <c r="JVH355" s="94"/>
      <c r="JVI355" s="94"/>
      <c r="JVJ355" s="94"/>
      <c r="JVK355" s="94"/>
      <c r="JVL355" s="94"/>
      <c r="JVM355" s="94"/>
      <c r="JVN355" s="94"/>
      <c r="JVO355" s="94"/>
      <c r="JVP355" s="94"/>
      <c r="JVQ355" s="94"/>
      <c r="JVR355" s="94"/>
      <c r="JVS355" s="94"/>
      <c r="JVT355" s="94"/>
      <c r="JVU355" s="94"/>
      <c r="JVV355" s="94"/>
      <c r="JVW355" s="94"/>
      <c r="JVX355" s="94"/>
      <c r="JVY355" s="94"/>
      <c r="JVZ355" s="94"/>
      <c r="JWA355" s="94"/>
      <c r="JWB355" s="94"/>
      <c r="JWC355" s="94"/>
      <c r="JWD355" s="94"/>
      <c r="JWE355" s="94"/>
      <c r="JWF355" s="94"/>
      <c r="JWG355" s="94"/>
      <c r="JWH355" s="94"/>
      <c r="JWI355" s="94"/>
      <c r="JWJ355" s="94"/>
      <c r="JWK355" s="94"/>
      <c r="JWL355" s="94"/>
      <c r="JWM355" s="94"/>
      <c r="JWN355" s="94"/>
      <c r="JWO355" s="94"/>
      <c r="JWP355" s="94"/>
      <c r="JWQ355" s="94"/>
      <c r="JWR355" s="94"/>
      <c r="JWS355" s="94"/>
      <c r="JWT355" s="94"/>
      <c r="JWU355" s="94"/>
      <c r="JWV355" s="94"/>
      <c r="JWW355" s="94"/>
      <c r="JWX355" s="94"/>
      <c r="JWY355" s="94"/>
      <c r="JWZ355" s="94"/>
      <c r="JXA355" s="94"/>
      <c r="JXB355" s="94"/>
      <c r="JXC355" s="94"/>
      <c r="JXD355" s="94"/>
      <c r="JXE355" s="94"/>
      <c r="JXF355" s="94"/>
      <c r="JXG355" s="94"/>
      <c r="JXH355" s="94"/>
      <c r="JXI355" s="94"/>
      <c r="JXJ355" s="94"/>
      <c r="JXK355" s="94"/>
      <c r="JXL355" s="94"/>
      <c r="JXM355" s="94"/>
      <c r="JXN355" s="94"/>
      <c r="JXO355" s="94"/>
      <c r="JXP355" s="94"/>
      <c r="JXQ355" s="94"/>
      <c r="JXR355" s="94"/>
      <c r="JXS355" s="94"/>
      <c r="JXT355" s="94"/>
      <c r="JXU355" s="94"/>
      <c r="JXV355" s="94"/>
      <c r="JXW355" s="94"/>
      <c r="JXX355" s="94"/>
      <c r="JXY355" s="94"/>
      <c r="JXZ355" s="94"/>
      <c r="JYA355" s="94"/>
      <c r="JYB355" s="94"/>
      <c r="JYC355" s="94"/>
      <c r="JYD355" s="94"/>
      <c r="JYE355" s="94"/>
      <c r="JYF355" s="94"/>
      <c r="JYG355" s="94"/>
      <c r="JYH355" s="94"/>
      <c r="JYI355" s="94"/>
      <c r="JYJ355" s="94"/>
      <c r="JYK355" s="94"/>
      <c r="JYL355" s="94"/>
      <c r="JYM355" s="94"/>
      <c r="JYN355" s="94"/>
      <c r="JYO355" s="94"/>
      <c r="JYP355" s="94"/>
      <c r="JYQ355" s="94"/>
      <c r="JYR355" s="94"/>
      <c r="JYS355" s="94"/>
      <c r="JYT355" s="94"/>
      <c r="JYU355" s="94"/>
      <c r="JYV355" s="94"/>
      <c r="JYW355" s="94"/>
      <c r="JYX355" s="94"/>
      <c r="JYY355" s="94"/>
      <c r="JYZ355" s="94"/>
      <c r="JZA355" s="94"/>
      <c r="JZB355" s="94"/>
      <c r="JZC355" s="94"/>
      <c r="JZD355" s="94"/>
      <c r="JZE355" s="94"/>
      <c r="JZF355" s="94"/>
      <c r="JZG355" s="94"/>
      <c r="JZH355" s="94"/>
      <c r="JZI355" s="94"/>
      <c r="JZJ355" s="94"/>
      <c r="JZK355" s="94"/>
      <c r="JZL355" s="94"/>
      <c r="JZM355" s="94"/>
      <c r="JZN355" s="94"/>
      <c r="JZO355" s="94"/>
      <c r="JZP355" s="94"/>
      <c r="JZQ355" s="94"/>
      <c r="JZR355" s="94"/>
      <c r="JZS355" s="94"/>
      <c r="JZT355" s="94"/>
      <c r="JZU355" s="94"/>
      <c r="JZV355" s="94"/>
      <c r="JZW355" s="94"/>
      <c r="JZX355" s="94"/>
      <c r="JZY355" s="94"/>
      <c r="JZZ355" s="94"/>
      <c r="KAA355" s="94"/>
      <c r="KAB355" s="94"/>
      <c r="KAC355" s="94"/>
      <c r="KAD355" s="94"/>
      <c r="KAE355" s="94"/>
      <c r="KAF355" s="94"/>
      <c r="KAG355" s="94"/>
      <c r="KAH355" s="94"/>
      <c r="KAI355" s="94"/>
      <c r="KAJ355" s="94"/>
      <c r="KAK355" s="94"/>
      <c r="KAL355" s="94"/>
      <c r="KAM355" s="94"/>
      <c r="KAN355" s="94"/>
      <c r="KAO355" s="94"/>
      <c r="KAP355" s="94"/>
      <c r="KAQ355" s="94"/>
      <c r="KAR355" s="94"/>
      <c r="KAS355" s="94"/>
      <c r="KAT355" s="94"/>
      <c r="KAU355" s="94"/>
      <c r="KAV355" s="94"/>
      <c r="KAW355" s="94"/>
      <c r="KAX355" s="94"/>
      <c r="KAY355" s="94"/>
      <c r="KAZ355" s="94"/>
      <c r="KBA355" s="94"/>
      <c r="KBB355" s="94"/>
      <c r="KBC355" s="94"/>
      <c r="KBD355" s="94"/>
      <c r="KBE355" s="94"/>
      <c r="KBF355" s="94"/>
      <c r="KBG355" s="94"/>
      <c r="KBH355" s="94"/>
      <c r="KBI355" s="94"/>
      <c r="KBJ355" s="94"/>
      <c r="KBK355" s="94"/>
      <c r="KBL355" s="94"/>
      <c r="KBM355" s="94"/>
      <c r="KBN355" s="94"/>
      <c r="KBO355" s="94"/>
      <c r="KBP355" s="94"/>
      <c r="KBQ355" s="94"/>
      <c r="KBR355" s="94"/>
      <c r="KBS355" s="94"/>
      <c r="KBT355" s="94"/>
      <c r="KBU355" s="94"/>
      <c r="KBV355" s="94"/>
      <c r="KBW355" s="94"/>
      <c r="KBX355" s="94"/>
      <c r="KBY355" s="94"/>
      <c r="KBZ355" s="94"/>
      <c r="KCA355" s="94"/>
      <c r="KCB355" s="94"/>
      <c r="KCC355" s="94"/>
      <c r="KCD355" s="94"/>
      <c r="KCE355" s="94"/>
      <c r="KCF355" s="94"/>
      <c r="KCG355" s="94"/>
      <c r="KCH355" s="94"/>
      <c r="KCI355" s="94"/>
      <c r="KCJ355" s="94"/>
      <c r="KCK355" s="94"/>
      <c r="KCL355" s="94"/>
      <c r="KCM355" s="94"/>
      <c r="KCN355" s="94"/>
      <c r="KCO355" s="94"/>
      <c r="KCP355" s="94"/>
      <c r="KCQ355" s="94"/>
      <c r="KCR355" s="94"/>
      <c r="KCS355" s="94"/>
      <c r="KCT355" s="94"/>
      <c r="KCU355" s="94"/>
      <c r="KCV355" s="94"/>
      <c r="KCW355" s="94"/>
      <c r="KCX355" s="94"/>
      <c r="KCY355" s="94"/>
      <c r="KCZ355" s="94"/>
      <c r="KDA355" s="94"/>
      <c r="KDB355" s="94"/>
      <c r="KDC355" s="94"/>
      <c r="KDD355" s="94"/>
      <c r="KDE355" s="94"/>
      <c r="KDF355" s="94"/>
      <c r="KDG355" s="94"/>
      <c r="KDH355" s="94"/>
      <c r="KDI355" s="94"/>
      <c r="KDJ355" s="94"/>
      <c r="KDK355" s="94"/>
      <c r="KDL355" s="94"/>
      <c r="KDM355" s="94"/>
      <c r="KDN355" s="94"/>
      <c r="KDO355" s="94"/>
      <c r="KDP355" s="94"/>
      <c r="KDQ355" s="94"/>
      <c r="KDR355" s="94"/>
      <c r="KDS355" s="94"/>
      <c r="KDT355" s="94"/>
      <c r="KDU355" s="94"/>
      <c r="KDV355" s="94"/>
      <c r="KDW355" s="94"/>
      <c r="KDX355" s="94"/>
      <c r="KDY355" s="94"/>
      <c r="KDZ355" s="94"/>
      <c r="KEA355" s="94"/>
      <c r="KEB355" s="94"/>
      <c r="KEC355" s="94"/>
      <c r="KED355" s="94"/>
      <c r="KEE355" s="94"/>
      <c r="KEF355" s="94"/>
      <c r="KEG355" s="94"/>
      <c r="KEH355" s="94"/>
      <c r="KEI355" s="94"/>
      <c r="KEJ355" s="94"/>
      <c r="KEK355" s="94"/>
      <c r="KEL355" s="94"/>
      <c r="KEM355" s="94"/>
      <c r="KEN355" s="94"/>
      <c r="KEO355" s="94"/>
      <c r="KEP355" s="94"/>
      <c r="KEQ355" s="94"/>
      <c r="KER355" s="94"/>
      <c r="KES355" s="94"/>
      <c r="KET355" s="94"/>
      <c r="KEU355" s="94"/>
      <c r="KEV355" s="94"/>
      <c r="KEW355" s="94"/>
      <c r="KEX355" s="94"/>
      <c r="KEY355" s="94"/>
      <c r="KEZ355" s="94"/>
      <c r="KFA355" s="94"/>
      <c r="KFB355" s="94"/>
      <c r="KFC355" s="94"/>
      <c r="KFD355" s="94"/>
      <c r="KFE355" s="94"/>
      <c r="KFF355" s="94"/>
      <c r="KFG355" s="94"/>
      <c r="KFH355" s="94"/>
      <c r="KFI355" s="94"/>
      <c r="KFJ355" s="94"/>
      <c r="KFK355" s="94"/>
      <c r="KFL355" s="94"/>
      <c r="KFM355" s="94"/>
      <c r="KFN355" s="94"/>
      <c r="KFO355" s="94"/>
      <c r="KFP355" s="94"/>
      <c r="KFQ355" s="94"/>
      <c r="KFR355" s="94"/>
      <c r="KFS355" s="94"/>
      <c r="KFT355" s="94"/>
      <c r="KFU355" s="94"/>
      <c r="KFV355" s="94"/>
      <c r="KFW355" s="94"/>
      <c r="KFX355" s="94"/>
      <c r="KFY355" s="94"/>
      <c r="KFZ355" s="94"/>
      <c r="KGA355" s="94"/>
      <c r="KGB355" s="94"/>
      <c r="KGC355" s="94"/>
      <c r="KGD355" s="94"/>
      <c r="KGE355" s="94"/>
      <c r="KGF355" s="94"/>
      <c r="KGG355" s="94"/>
      <c r="KGH355" s="94"/>
      <c r="KGI355" s="94"/>
      <c r="KGJ355" s="94"/>
      <c r="KGK355" s="94"/>
      <c r="KGL355" s="94"/>
      <c r="KGM355" s="94"/>
      <c r="KGN355" s="94"/>
      <c r="KGO355" s="94"/>
      <c r="KGP355" s="94"/>
      <c r="KGQ355" s="94"/>
      <c r="KGR355" s="94"/>
      <c r="KGS355" s="94"/>
      <c r="KGT355" s="94"/>
      <c r="KGU355" s="94"/>
      <c r="KGV355" s="94"/>
      <c r="KGW355" s="94"/>
      <c r="KGX355" s="94"/>
      <c r="KGY355" s="94"/>
      <c r="KGZ355" s="94"/>
      <c r="KHA355" s="94"/>
      <c r="KHB355" s="94"/>
      <c r="KHC355" s="94"/>
      <c r="KHD355" s="94"/>
      <c r="KHE355" s="94"/>
      <c r="KHF355" s="94"/>
      <c r="KHG355" s="94"/>
      <c r="KHH355" s="94"/>
      <c r="KHI355" s="94"/>
      <c r="KHJ355" s="94"/>
      <c r="KHK355" s="94"/>
      <c r="KHL355" s="94"/>
      <c r="KHM355" s="94"/>
      <c r="KHN355" s="94"/>
      <c r="KHO355" s="94"/>
      <c r="KHP355" s="94"/>
      <c r="KHQ355" s="94"/>
      <c r="KHR355" s="94"/>
      <c r="KHS355" s="94"/>
      <c r="KHT355" s="94"/>
      <c r="KHU355" s="94"/>
      <c r="KHV355" s="94"/>
      <c r="KHW355" s="94"/>
      <c r="KHX355" s="94"/>
      <c r="KHY355" s="94"/>
      <c r="KHZ355" s="94"/>
      <c r="KIA355" s="94"/>
      <c r="KIB355" s="94"/>
      <c r="KIC355" s="94"/>
      <c r="KID355" s="94"/>
      <c r="KIE355" s="94"/>
      <c r="KIF355" s="94"/>
      <c r="KIG355" s="94"/>
      <c r="KIH355" s="94"/>
      <c r="KII355" s="94"/>
      <c r="KIJ355" s="94"/>
      <c r="KIK355" s="94"/>
      <c r="KIL355" s="94"/>
      <c r="KIM355" s="94"/>
      <c r="KIN355" s="94"/>
      <c r="KIO355" s="94"/>
      <c r="KIP355" s="94"/>
      <c r="KIQ355" s="94"/>
      <c r="KIR355" s="94"/>
      <c r="KIS355" s="94"/>
      <c r="KIT355" s="94"/>
      <c r="KIU355" s="94"/>
      <c r="KIV355" s="94"/>
      <c r="KIW355" s="94"/>
      <c r="KIX355" s="94"/>
      <c r="KIY355" s="94"/>
      <c r="KIZ355" s="94"/>
      <c r="KJA355" s="94"/>
      <c r="KJB355" s="94"/>
      <c r="KJC355" s="94"/>
      <c r="KJD355" s="94"/>
      <c r="KJE355" s="94"/>
      <c r="KJF355" s="94"/>
      <c r="KJG355" s="94"/>
      <c r="KJH355" s="94"/>
      <c r="KJI355" s="94"/>
      <c r="KJJ355" s="94"/>
      <c r="KJK355" s="94"/>
      <c r="KJL355" s="94"/>
      <c r="KJM355" s="94"/>
      <c r="KJN355" s="94"/>
      <c r="KJO355" s="94"/>
      <c r="KJP355" s="94"/>
      <c r="KJQ355" s="94"/>
      <c r="KJR355" s="94"/>
      <c r="KJS355" s="94"/>
      <c r="KJT355" s="94"/>
      <c r="KJU355" s="94"/>
      <c r="KJV355" s="94"/>
      <c r="KJW355" s="94"/>
      <c r="KJX355" s="94"/>
      <c r="KJY355" s="94"/>
      <c r="KJZ355" s="94"/>
      <c r="KKA355" s="94"/>
      <c r="KKB355" s="94"/>
      <c r="KKC355" s="94"/>
      <c r="KKD355" s="94"/>
      <c r="KKE355" s="94"/>
      <c r="KKF355" s="94"/>
      <c r="KKG355" s="94"/>
      <c r="KKH355" s="94"/>
      <c r="KKI355" s="94"/>
      <c r="KKJ355" s="94"/>
      <c r="KKK355" s="94"/>
      <c r="KKL355" s="94"/>
      <c r="KKM355" s="94"/>
      <c r="KKN355" s="94"/>
      <c r="KKO355" s="94"/>
      <c r="KKP355" s="94"/>
      <c r="KKQ355" s="94"/>
      <c r="KKR355" s="94"/>
      <c r="KKS355" s="94"/>
      <c r="KKT355" s="94"/>
      <c r="KKU355" s="94"/>
      <c r="KKV355" s="94"/>
      <c r="KKW355" s="94"/>
      <c r="KKX355" s="94"/>
      <c r="KKY355" s="94"/>
      <c r="KKZ355" s="94"/>
      <c r="KLA355" s="94"/>
      <c r="KLB355" s="94"/>
      <c r="KLC355" s="94"/>
      <c r="KLD355" s="94"/>
      <c r="KLE355" s="94"/>
      <c r="KLF355" s="94"/>
      <c r="KLG355" s="94"/>
      <c r="KLH355" s="94"/>
      <c r="KLI355" s="94"/>
      <c r="KLJ355" s="94"/>
      <c r="KLK355" s="94"/>
      <c r="KLL355" s="94"/>
      <c r="KLM355" s="94"/>
      <c r="KLN355" s="94"/>
      <c r="KLO355" s="94"/>
      <c r="KLP355" s="94"/>
      <c r="KLQ355" s="94"/>
      <c r="KLR355" s="94"/>
      <c r="KLS355" s="94"/>
      <c r="KLT355" s="94"/>
      <c r="KLU355" s="94"/>
      <c r="KLV355" s="94"/>
      <c r="KLW355" s="94"/>
      <c r="KLX355" s="94"/>
      <c r="KLY355" s="94"/>
      <c r="KLZ355" s="94"/>
      <c r="KMA355" s="94"/>
      <c r="KMB355" s="94"/>
      <c r="KMC355" s="94"/>
      <c r="KMD355" s="94"/>
      <c r="KME355" s="94"/>
      <c r="KMF355" s="94"/>
      <c r="KMG355" s="94"/>
      <c r="KMH355" s="94"/>
      <c r="KMI355" s="94"/>
      <c r="KMJ355" s="94"/>
      <c r="KMK355" s="94"/>
      <c r="KML355" s="94"/>
      <c r="KMM355" s="94"/>
      <c r="KMN355" s="94"/>
      <c r="KMO355" s="94"/>
      <c r="KMP355" s="94"/>
      <c r="KMQ355" s="94"/>
      <c r="KMR355" s="94"/>
      <c r="KMS355" s="94"/>
      <c r="KMT355" s="94"/>
      <c r="KMU355" s="94"/>
      <c r="KMV355" s="94"/>
      <c r="KMW355" s="94"/>
      <c r="KMX355" s="94"/>
      <c r="KMY355" s="94"/>
      <c r="KMZ355" s="94"/>
      <c r="KNA355" s="94"/>
      <c r="KNB355" s="94"/>
      <c r="KNC355" s="94"/>
      <c r="KND355" s="94"/>
      <c r="KNE355" s="94"/>
      <c r="KNF355" s="94"/>
      <c r="KNG355" s="94"/>
      <c r="KNH355" s="94"/>
      <c r="KNI355" s="94"/>
      <c r="KNJ355" s="94"/>
      <c r="KNK355" s="94"/>
      <c r="KNL355" s="94"/>
      <c r="KNM355" s="94"/>
      <c r="KNN355" s="94"/>
      <c r="KNO355" s="94"/>
      <c r="KNP355" s="94"/>
      <c r="KNQ355" s="94"/>
      <c r="KNR355" s="94"/>
      <c r="KNS355" s="94"/>
      <c r="KNT355" s="94"/>
      <c r="KNU355" s="94"/>
      <c r="KNV355" s="94"/>
      <c r="KNW355" s="94"/>
      <c r="KNX355" s="94"/>
      <c r="KNY355" s="94"/>
      <c r="KNZ355" s="94"/>
      <c r="KOA355" s="94"/>
      <c r="KOB355" s="94"/>
      <c r="KOC355" s="94"/>
      <c r="KOD355" s="94"/>
      <c r="KOE355" s="94"/>
      <c r="KOF355" s="94"/>
      <c r="KOG355" s="94"/>
      <c r="KOH355" s="94"/>
      <c r="KOI355" s="94"/>
      <c r="KOJ355" s="94"/>
      <c r="KOK355" s="94"/>
      <c r="KOL355" s="94"/>
      <c r="KOM355" s="94"/>
      <c r="KON355" s="94"/>
      <c r="KOO355" s="94"/>
      <c r="KOP355" s="94"/>
      <c r="KOQ355" s="94"/>
      <c r="KOR355" s="94"/>
      <c r="KOS355" s="94"/>
      <c r="KOT355" s="94"/>
      <c r="KOU355" s="94"/>
      <c r="KOV355" s="94"/>
      <c r="KOW355" s="94"/>
      <c r="KOX355" s="94"/>
      <c r="KOY355" s="94"/>
      <c r="KOZ355" s="94"/>
      <c r="KPA355" s="94"/>
      <c r="KPB355" s="94"/>
      <c r="KPC355" s="94"/>
      <c r="KPD355" s="94"/>
      <c r="KPE355" s="94"/>
      <c r="KPF355" s="94"/>
      <c r="KPG355" s="94"/>
      <c r="KPH355" s="94"/>
      <c r="KPI355" s="94"/>
      <c r="KPJ355" s="94"/>
      <c r="KPK355" s="94"/>
      <c r="KPL355" s="94"/>
      <c r="KPM355" s="94"/>
      <c r="KPN355" s="94"/>
      <c r="KPO355" s="94"/>
      <c r="KPP355" s="94"/>
      <c r="KPQ355" s="94"/>
      <c r="KPR355" s="94"/>
      <c r="KPS355" s="94"/>
      <c r="KPT355" s="94"/>
      <c r="KPU355" s="94"/>
      <c r="KPV355" s="94"/>
      <c r="KPW355" s="94"/>
      <c r="KPX355" s="94"/>
      <c r="KPY355" s="94"/>
      <c r="KPZ355" s="94"/>
      <c r="KQA355" s="94"/>
      <c r="KQB355" s="94"/>
      <c r="KQC355" s="94"/>
      <c r="KQD355" s="94"/>
      <c r="KQE355" s="94"/>
      <c r="KQF355" s="94"/>
      <c r="KQG355" s="94"/>
      <c r="KQH355" s="94"/>
      <c r="KQI355" s="94"/>
      <c r="KQJ355" s="94"/>
      <c r="KQK355" s="94"/>
      <c r="KQL355" s="94"/>
      <c r="KQM355" s="94"/>
      <c r="KQN355" s="94"/>
      <c r="KQO355" s="94"/>
      <c r="KQP355" s="94"/>
      <c r="KQQ355" s="94"/>
      <c r="KQR355" s="94"/>
      <c r="KQS355" s="94"/>
      <c r="KQT355" s="94"/>
      <c r="KQU355" s="94"/>
      <c r="KQV355" s="94"/>
      <c r="KQW355" s="94"/>
      <c r="KQX355" s="94"/>
      <c r="KQY355" s="94"/>
      <c r="KQZ355" s="94"/>
      <c r="KRA355" s="94"/>
      <c r="KRB355" s="94"/>
      <c r="KRC355" s="94"/>
      <c r="KRD355" s="94"/>
      <c r="KRE355" s="94"/>
      <c r="KRF355" s="94"/>
      <c r="KRG355" s="94"/>
      <c r="KRH355" s="94"/>
      <c r="KRI355" s="94"/>
      <c r="KRJ355" s="94"/>
      <c r="KRK355" s="94"/>
      <c r="KRL355" s="94"/>
      <c r="KRM355" s="94"/>
      <c r="KRN355" s="94"/>
      <c r="KRO355" s="94"/>
      <c r="KRP355" s="94"/>
      <c r="KRQ355" s="94"/>
      <c r="KRR355" s="94"/>
      <c r="KRS355" s="94"/>
      <c r="KRT355" s="94"/>
      <c r="KRU355" s="94"/>
      <c r="KRV355" s="94"/>
      <c r="KRW355" s="94"/>
      <c r="KRX355" s="94"/>
      <c r="KRY355" s="94"/>
      <c r="KRZ355" s="94"/>
      <c r="KSA355" s="94"/>
      <c r="KSB355" s="94"/>
      <c r="KSC355" s="94"/>
      <c r="KSD355" s="94"/>
      <c r="KSE355" s="94"/>
      <c r="KSF355" s="94"/>
      <c r="KSG355" s="94"/>
      <c r="KSH355" s="94"/>
      <c r="KSI355" s="94"/>
      <c r="KSJ355" s="94"/>
      <c r="KSK355" s="94"/>
      <c r="KSL355" s="94"/>
      <c r="KSM355" s="94"/>
      <c r="KSN355" s="94"/>
      <c r="KSO355" s="94"/>
      <c r="KSP355" s="94"/>
      <c r="KSQ355" s="94"/>
      <c r="KSR355" s="94"/>
      <c r="KSS355" s="94"/>
      <c r="KST355" s="94"/>
      <c r="KSU355" s="94"/>
      <c r="KSV355" s="94"/>
      <c r="KSW355" s="94"/>
      <c r="KSX355" s="94"/>
      <c r="KSY355" s="94"/>
      <c r="KSZ355" s="94"/>
      <c r="KTA355" s="94"/>
      <c r="KTB355" s="94"/>
      <c r="KTC355" s="94"/>
      <c r="KTD355" s="94"/>
      <c r="KTE355" s="94"/>
      <c r="KTF355" s="94"/>
      <c r="KTG355" s="94"/>
      <c r="KTH355" s="94"/>
      <c r="KTI355" s="94"/>
      <c r="KTJ355" s="94"/>
      <c r="KTK355" s="94"/>
      <c r="KTL355" s="94"/>
      <c r="KTM355" s="94"/>
      <c r="KTN355" s="94"/>
      <c r="KTO355" s="94"/>
      <c r="KTP355" s="94"/>
      <c r="KTQ355" s="94"/>
      <c r="KTR355" s="94"/>
      <c r="KTS355" s="94"/>
      <c r="KTT355" s="94"/>
      <c r="KTU355" s="94"/>
      <c r="KTV355" s="94"/>
      <c r="KTW355" s="94"/>
      <c r="KTX355" s="94"/>
      <c r="KTY355" s="94"/>
      <c r="KTZ355" s="94"/>
      <c r="KUA355" s="94"/>
      <c r="KUB355" s="94"/>
      <c r="KUC355" s="94"/>
      <c r="KUD355" s="94"/>
      <c r="KUE355" s="94"/>
      <c r="KUF355" s="94"/>
      <c r="KUG355" s="94"/>
      <c r="KUH355" s="94"/>
      <c r="KUI355" s="94"/>
      <c r="KUJ355" s="94"/>
      <c r="KUK355" s="94"/>
      <c r="KUL355" s="94"/>
      <c r="KUM355" s="94"/>
      <c r="KUN355" s="94"/>
      <c r="KUO355" s="94"/>
      <c r="KUP355" s="94"/>
      <c r="KUQ355" s="94"/>
      <c r="KUR355" s="94"/>
      <c r="KUS355" s="94"/>
      <c r="KUT355" s="94"/>
      <c r="KUU355" s="94"/>
      <c r="KUV355" s="94"/>
      <c r="KUW355" s="94"/>
      <c r="KUX355" s="94"/>
      <c r="KUY355" s="94"/>
      <c r="KUZ355" s="94"/>
      <c r="KVA355" s="94"/>
      <c r="KVB355" s="94"/>
      <c r="KVC355" s="94"/>
      <c r="KVD355" s="94"/>
      <c r="KVE355" s="94"/>
      <c r="KVF355" s="94"/>
      <c r="KVG355" s="94"/>
      <c r="KVH355" s="94"/>
      <c r="KVI355" s="94"/>
      <c r="KVJ355" s="94"/>
      <c r="KVK355" s="94"/>
      <c r="KVL355" s="94"/>
      <c r="KVM355" s="94"/>
      <c r="KVN355" s="94"/>
      <c r="KVO355" s="94"/>
      <c r="KVP355" s="94"/>
      <c r="KVQ355" s="94"/>
      <c r="KVR355" s="94"/>
      <c r="KVS355" s="94"/>
      <c r="KVT355" s="94"/>
      <c r="KVU355" s="94"/>
      <c r="KVV355" s="94"/>
      <c r="KVW355" s="94"/>
      <c r="KVX355" s="94"/>
      <c r="KVY355" s="94"/>
      <c r="KVZ355" s="94"/>
      <c r="KWA355" s="94"/>
      <c r="KWB355" s="94"/>
      <c r="KWC355" s="94"/>
      <c r="KWD355" s="94"/>
      <c r="KWE355" s="94"/>
      <c r="KWF355" s="94"/>
      <c r="KWG355" s="94"/>
      <c r="KWH355" s="94"/>
      <c r="KWI355" s="94"/>
      <c r="KWJ355" s="94"/>
      <c r="KWK355" s="94"/>
      <c r="KWL355" s="94"/>
      <c r="KWM355" s="94"/>
      <c r="KWN355" s="94"/>
      <c r="KWO355" s="94"/>
      <c r="KWP355" s="94"/>
      <c r="KWQ355" s="94"/>
      <c r="KWR355" s="94"/>
      <c r="KWS355" s="94"/>
      <c r="KWT355" s="94"/>
      <c r="KWU355" s="94"/>
      <c r="KWV355" s="94"/>
      <c r="KWW355" s="94"/>
      <c r="KWX355" s="94"/>
      <c r="KWY355" s="94"/>
      <c r="KWZ355" s="94"/>
      <c r="KXA355" s="94"/>
      <c r="KXB355" s="94"/>
      <c r="KXC355" s="94"/>
      <c r="KXD355" s="94"/>
      <c r="KXE355" s="94"/>
      <c r="KXF355" s="94"/>
      <c r="KXG355" s="94"/>
      <c r="KXH355" s="94"/>
      <c r="KXI355" s="94"/>
      <c r="KXJ355" s="94"/>
      <c r="KXK355" s="94"/>
      <c r="KXL355" s="94"/>
      <c r="KXM355" s="94"/>
      <c r="KXN355" s="94"/>
      <c r="KXO355" s="94"/>
      <c r="KXP355" s="94"/>
      <c r="KXQ355" s="94"/>
      <c r="KXR355" s="94"/>
      <c r="KXS355" s="94"/>
      <c r="KXT355" s="94"/>
      <c r="KXU355" s="94"/>
      <c r="KXV355" s="94"/>
      <c r="KXW355" s="94"/>
      <c r="KXX355" s="94"/>
      <c r="KXY355" s="94"/>
      <c r="KXZ355" s="94"/>
      <c r="KYA355" s="94"/>
      <c r="KYB355" s="94"/>
      <c r="KYC355" s="94"/>
      <c r="KYD355" s="94"/>
      <c r="KYE355" s="94"/>
      <c r="KYF355" s="94"/>
      <c r="KYG355" s="94"/>
      <c r="KYH355" s="94"/>
      <c r="KYI355" s="94"/>
      <c r="KYJ355" s="94"/>
      <c r="KYK355" s="94"/>
      <c r="KYL355" s="94"/>
      <c r="KYM355" s="94"/>
      <c r="KYN355" s="94"/>
      <c r="KYO355" s="94"/>
      <c r="KYP355" s="94"/>
      <c r="KYQ355" s="94"/>
      <c r="KYR355" s="94"/>
      <c r="KYS355" s="94"/>
      <c r="KYT355" s="94"/>
      <c r="KYU355" s="94"/>
      <c r="KYV355" s="94"/>
      <c r="KYW355" s="94"/>
      <c r="KYX355" s="94"/>
      <c r="KYY355" s="94"/>
      <c r="KYZ355" s="94"/>
      <c r="KZA355" s="94"/>
      <c r="KZB355" s="94"/>
      <c r="KZC355" s="94"/>
      <c r="KZD355" s="94"/>
      <c r="KZE355" s="94"/>
      <c r="KZF355" s="94"/>
      <c r="KZG355" s="94"/>
      <c r="KZH355" s="94"/>
      <c r="KZI355" s="94"/>
      <c r="KZJ355" s="94"/>
      <c r="KZK355" s="94"/>
      <c r="KZL355" s="94"/>
      <c r="KZM355" s="94"/>
      <c r="KZN355" s="94"/>
      <c r="KZO355" s="94"/>
      <c r="KZP355" s="94"/>
      <c r="KZQ355" s="94"/>
      <c r="KZR355" s="94"/>
      <c r="KZS355" s="94"/>
      <c r="KZT355" s="94"/>
      <c r="KZU355" s="94"/>
      <c r="KZV355" s="94"/>
      <c r="KZW355" s="94"/>
      <c r="KZX355" s="94"/>
      <c r="KZY355" s="94"/>
      <c r="KZZ355" s="94"/>
      <c r="LAA355" s="94"/>
      <c r="LAB355" s="94"/>
      <c r="LAC355" s="94"/>
      <c r="LAD355" s="94"/>
      <c r="LAE355" s="94"/>
      <c r="LAF355" s="94"/>
      <c r="LAG355" s="94"/>
      <c r="LAH355" s="94"/>
      <c r="LAI355" s="94"/>
      <c r="LAJ355" s="94"/>
      <c r="LAK355" s="94"/>
      <c r="LAL355" s="94"/>
      <c r="LAM355" s="94"/>
      <c r="LAN355" s="94"/>
      <c r="LAO355" s="94"/>
      <c r="LAP355" s="94"/>
      <c r="LAQ355" s="94"/>
      <c r="LAR355" s="94"/>
      <c r="LAS355" s="94"/>
      <c r="LAT355" s="94"/>
      <c r="LAU355" s="94"/>
      <c r="LAV355" s="94"/>
      <c r="LAW355" s="94"/>
      <c r="LAX355" s="94"/>
      <c r="LAY355" s="94"/>
      <c r="LAZ355" s="94"/>
      <c r="LBA355" s="94"/>
      <c r="LBB355" s="94"/>
      <c r="LBC355" s="94"/>
      <c r="LBD355" s="94"/>
      <c r="LBE355" s="94"/>
      <c r="LBF355" s="94"/>
      <c r="LBG355" s="94"/>
      <c r="LBH355" s="94"/>
      <c r="LBI355" s="94"/>
      <c r="LBJ355" s="94"/>
      <c r="LBK355" s="94"/>
      <c r="LBL355" s="94"/>
      <c r="LBM355" s="94"/>
      <c r="LBN355" s="94"/>
      <c r="LBO355" s="94"/>
      <c r="LBP355" s="94"/>
      <c r="LBQ355" s="94"/>
      <c r="LBR355" s="94"/>
      <c r="LBS355" s="94"/>
      <c r="LBT355" s="94"/>
      <c r="LBU355" s="94"/>
      <c r="LBV355" s="94"/>
      <c r="LBW355" s="94"/>
      <c r="LBX355" s="94"/>
      <c r="LBY355" s="94"/>
      <c r="LBZ355" s="94"/>
      <c r="LCA355" s="94"/>
      <c r="LCB355" s="94"/>
      <c r="LCC355" s="94"/>
      <c r="LCD355" s="94"/>
      <c r="LCE355" s="94"/>
      <c r="LCF355" s="94"/>
      <c r="LCG355" s="94"/>
      <c r="LCH355" s="94"/>
      <c r="LCI355" s="94"/>
      <c r="LCJ355" s="94"/>
      <c r="LCK355" s="94"/>
      <c r="LCL355" s="94"/>
      <c r="LCM355" s="94"/>
      <c r="LCN355" s="94"/>
      <c r="LCO355" s="94"/>
      <c r="LCP355" s="94"/>
      <c r="LCQ355" s="94"/>
      <c r="LCR355" s="94"/>
      <c r="LCS355" s="94"/>
      <c r="LCT355" s="94"/>
      <c r="LCU355" s="94"/>
      <c r="LCV355" s="94"/>
      <c r="LCW355" s="94"/>
      <c r="LCX355" s="94"/>
      <c r="LCY355" s="94"/>
      <c r="LCZ355" s="94"/>
      <c r="LDA355" s="94"/>
      <c r="LDB355" s="94"/>
      <c r="LDC355" s="94"/>
      <c r="LDD355" s="94"/>
      <c r="LDE355" s="94"/>
      <c r="LDF355" s="94"/>
      <c r="LDG355" s="94"/>
      <c r="LDH355" s="94"/>
      <c r="LDI355" s="94"/>
      <c r="LDJ355" s="94"/>
      <c r="LDK355" s="94"/>
      <c r="LDL355" s="94"/>
      <c r="LDM355" s="94"/>
      <c r="LDN355" s="94"/>
      <c r="LDO355" s="94"/>
      <c r="LDP355" s="94"/>
      <c r="LDQ355" s="94"/>
      <c r="LDR355" s="94"/>
      <c r="LDS355" s="94"/>
      <c r="LDT355" s="94"/>
      <c r="LDU355" s="94"/>
      <c r="LDV355" s="94"/>
      <c r="LDW355" s="94"/>
      <c r="LDX355" s="94"/>
      <c r="LDY355" s="94"/>
      <c r="LDZ355" s="94"/>
      <c r="LEA355" s="94"/>
      <c r="LEB355" s="94"/>
      <c r="LEC355" s="94"/>
      <c r="LED355" s="94"/>
      <c r="LEE355" s="94"/>
      <c r="LEF355" s="94"/>
      <c r="LEG355" s="94"/>
      <c r="LEH355" s="94"/>
      <c r="LEI355" s="94"/>
      <c r="LEJ355" s="94"/>
      <c r="LEK355" s="94"/>
      <c r="LEL355" s="94"/>
      <c r="LEM355" s="94"/>
      <c r="LEN355" s="94"/>
      <c r="LEO355" s="94"/>
      <c r="LEP355" s="94"/>
      <c r="LEQ355" s="94"/>
      <c r="LER355" s="94"/>
      <c r="LES355" s="94"/>
      <c r="LET355" s="94"/>
      <c r="LEU355" s="94"/>
      <c r="LEV355" s="94"/>
      <c r="LEW355" s="94"/>
      <c r="LEX355" s="94"/>
      <c r="LEY355" s="94"/>
      <c r="LEZ355" s="94"/>
      <c r="LFA355" s="94"/>
      <c r="LFB355" s="94"/>
      <c r="LFC355" s="94"/>
      <c r="LFD355" s="94"/>
      <c r="LFE355" s="94"/>
      <c r="LFF355" s="94"/>
      <c r="LFG355" s="94"/>
      <c r="LFH355" s="94"/>
      <c r="LFI355" s="94"/>
      <c r="LFJ355" s="94"/>
      <c r="LFK355" s="94"/>
      <c r="LFL355" s="94"/>
      <c r="LFM355" s="94"/>
      <c r="LFN355" s="94"/>
      <c r="LFO355" s="94"/>
      <c r="LFP355" s="94"/>
      <c r="LFQ355" s="94"/>
      <c r="LFR355" s="94"/>
      <c r="LFS355" s="94"/>
      <c r="LFT355" s="94"/>
      <c r="LFU355" s="94"/>
      <c r="LFV355" s="94"/>
      <c r="LFW355" s="94"/>
      <c r="LFX355" s="94"/>
      <c r="LFY355" s="94"/>
      <c r="LFZ355" s="94"/>
      <c r="LGA355" s="94"/>
      <c r="LGB355" s="94"/>
      <c r="LGC355" s="94"/>
      <c r="LGD355" s="94"/>
      <c r="LGE355" s="94"/>
      <c r="LGF355" s="94"/>
      <c r="LGG355" s="94"/>
      <c r="LGH355" s="94"/>
      <c r="LGI355" s="94"/>
      <c r="LGJ355" s="94"/>
      <c r="LGK355" s="94"/>
      <c r="LGL355" s="94"/>
      <c r="LGM355" s="94"/>
      <c r="LGN355" s="94"/>
      <c r="LGO355" s="94"/>
      <c r="LGP355" s="94"/>
      <c r="LGQ355" s="94"/>
      <c r="LGR355" s="94"/>
      <c r="LGS355" s="94"/>
      <c r="LGT355" s="94"/>
      <c r="LGU355" s="94"/>
      <c r="LGV355" s="94"/>
      <c r="LGW355" s="94"/>
      <c r="LGX355" s="94"/>
      <c r="LGY355" s="94"/>
      <c r="LGZ355" s="94"/>
      <c r="LHA355" s="94"/>
      <c r="LHB355" s="94"/>
      <c r="LHC355" s="94"/>
      <c r="LHD355" s="94"/>
      <c r="LHE355" s="94"/>
      <c r="LHF355" s="94"/>
      <c r="LHG355" s="94"/>
      <c r="LHH355" s="94"/>
      <c r="LHI355" s="94"/>
      <c r="LHJ355" s="94"/>
      <c r="LHK355" s="94"/>
      <c r="LHL355" s="94"/>
      <c r="LHM355" s="94"/>
      <c r="LHN355" s="94"/>
      <c r="LHO355" s="94"/>
      <c r="LHP355" s="94"/>
      <c r="LHQ355" s="94"/>
      <c r="LHR355" s="94"/>
      <c r="LHS355" s="94"/>
      <c r="LHT355" s="94"/>
      <c r="LHU355" s="94"/>
      <c r="LHV355" s="94"/>
      <c r="LHW355" s="94"/>
      <c r="LHX355" s="94"/>
      <c r="LHY355" s="94"/>
      <c r="LHZ355" s="94"/>
      <c r="LIA355" s="94"/>
      <c r="LIB355" s="94"/>
      <c r="LIC355" s="94"/>
      <c r="LID355" s="94"/>
      <c r="LIE355" s="94"/>
      <c r="LIF355" s="94"/>
      <c r="LIG355" s="94"/>
      <c r="LIH355" s="94"/>
      <c r="LII355" s="94"/>
      <c r="LIJ355" s="94"/>
      <c r="LIK355" s="94"/>
      <c r="LIL355" s="94"/>
      <c r="LIM355" s="94"/>
      <c r="LIN355" s="94"/>
      <c r="LIO355" s="94"/>
      <c r="LIP355" s="94"/>
      <c r="LIQ355" s="94"/>
      <c r="LIR355" s="94"/>
      <c r="LIS355" s="94"/>
      <c r="LIT355" s="94"/>
      <c r="LIU355" s="94"/>
      <c r="LIV355" s="94"/>
      <c r="LIW355" s="94"/>
      <c r="LIX355" s="94"/>
      <c r="LIY355" s="94"/>
      <c r="LIZ355" s="94"/>
      <c r="LJA355" s="94"/>
      <c r="LJB355" s="94"/>
      <c r="LJC355" s="94"/>
      <c r="LJD355" s="94"/>
      <c r="LJE355" s="94"/>
      <c r="LJF355" s="94"/>
      <c r="LJG355" s="94"/>
      <c r="LJH355" s="94"/>
      <c r="LJI355" s="94"/>
      <c r="LJJ355" s="94"/>
      <c r="LJK355" s="94"/>
      <c r="LJL355" s="94"/>
      <c r="LJM355" s="94"/>
      <c r="LJN355" s="94"/>
      <c r="LJO355" s="94"/>
      <c r="LJP355" s="94"/>
      <c r="LJQ355" s="94"/>
      <c r="LJR355" s="94"/>
      <c r="LJS355" s="94"/>
      <c r="LJT355" s="94"/>
      <c r="LJU355" s="94"/>
      <c r="LJV355" s="94"/>
      <c r="LJW355" s="94"/>
      <c r="LJX355" s="94"/>
      <c r="LJY355" s="94"/>
      <c r="LJZ355" s="94"/>
      <c r="LKA355" s="94"/>
      <c r="LKB355" s="94"/>
      <c r="LKC355" s="94"/>
      <c r="LKD355" s="94"/>
      <c r="LKE355" s="94"/>
      <c r="LKF355" s="94"/>
      <c r="LKG355" s="94"/>
      <c r="LKH355" s="94"/>
      <c r="LKI355" s="94"/>
      <c r="LKJ355" s="94"/>
      <c r="LKK355" s="94"/>
      <c r="LKL355" s="94"/>
      <c r="LKM355" s="94"/>
      <c r="LKN355" s="94"/>
      <c r="LKO355" s="94"/>
      <c r="LKP355" s="94"/>
      <c r="LKQ355" s="94"/>
      <c r="LKR355" s="94"/>
      <c r="LKS355" s="94"/>
      <c r="LKT355" s="94"/>
      <c r="LKU355" s="94"/>
      <c r="LKV355" s="94"/>
      <c r="LKW355" s="94"/>
      <c r="LKX355" s="94"/>
      <c r="LKY355" s="94"/>
      <c r="LKZ355" s="94"/>
      <c r="LLA355" s="94"/>
      <c r="LLB355" s="94"/>
      <c r="LLC355" s="94"/>
      <c r="LLD355" s="94"/>
      <c r="LLE355" s="94"/>
      <c r="LLF355" s="94"/>
      <c r="LLG355" s="94"/>
      <c r="LLH355" s="94"/>
      <c r="LLI355" s="94"/>
      <c r="LLJ355" s="94"/>
      <c r="LLK355" s="94"/>
      <c r="LLL355" s="94"/>
      <c r="LLM355" s="94"/>
      <c r="LLN355" s="94"/>
      <c r="LLO355" s="94"/>
      <c r="LLP355" s="94"/>
      <c r="LLQ355" s="94"/>
      <c r="LLR355" s="94"/>
      <c r="LLS355" s="94"/>
      <c r="LLT355" s="94"/>
      <c r="LLU355" s="94"/>
      <c r="LLV355" s="94"/>
      <c r="LLW355" s="94"/>
      <c r="LLX355" s="94"/>
      <c r="LLY355" s="94"/>
      <c r="LLZ355" s="94"/>
      <c r="LMA355" s="94"/>
      <c r="LMB355" s="94"/>
      <c r="LMC355" s="94"/>
      <c r="LMD355" s="94"/>
      <c r="LME355" s="94"/>
      <c r="LMF355" s="94"/>
      <c r="LMG355" s="94"/>
      <c r="LMH355" s="94"/>
      <c r="LMI355" s="94"/>
      <c r="LMJ355" s="94"/>
      <c r="LMK355" s="94"/>
      <c r="LML355" s="94"/>
      <c r="LMM355" s="94"/>
      <c r="LMN355" s="94"/>
      <c r="LMO355" s="94"/>
      <c r="LMP355" s="94"/>
      <c r="LMQ355" s="94"/>
      <c r="LMR355" s="94"/>
      <c r="LMS355" s="94"/>
      <c r="LMT355" s="94"/>
      <c r="LMU355" s="94"/>
      <c r="LMV355" s="94"/>
      <c r="LMW355" s="94"/>
      <c r="LMX355" s="94"/>
      <c r="LMY355" s="94"/>
      <c r="LMZ355" s="94"/>
      <c r="LNA355" s="94"/>
      <c r="LNB355" s="94"/>
      <c r="LNC355" s="94"/>
      <c r="LND355" s="94"/>
      <c r="LNE355" s="94"/>
      <c r="LNF355" s="94"/>
      <c r="LNG355" s="94"/>
      <c r="LNH355" s="94"/>
      <c r="LNI355" s="94"/>
      <c r="LNJ355" s="94"/>
      <c r="LNK355" s="94"/>
      <c r="LNL355" s="94"/>
      <c r="LNM355" s="94"/>
      <c r="LNN355" s="94"/>
      <c r="LNO355" s="94"/>
      <c r="LNP355" s="94"/>
      <c r="LNQ355" s="94"/>
      <c r="LNR355" s="94"/>
      <c r="LNS355" s="94"/>
      <c r="LNT355" s="94"/>
      <c r="LNU355" s="94"/>
      <c r="LNV355" s="94"/>
      <c r="LNW355" s="94"/>
      <c r="LNX355" s="94"/>
      <c r="LNY355" s="94"/>
      <c r="LNZ355" s="94"/>
      <c r="LOA355" s="94"/>
      <c r="LOB355" s="94"/>
      <c r="LOC355" s="94"/>
      <c r="LOD355" s="94"/>
      <c r="LOE355" s="94"/>
      <c r="LOF355" s="94"/>
      <c r="LOG355" s="94"/>
      <c r="LOH355" s="94"/>
      <c r="LOI355" s="94"/>
      <c r="LOJ355" s="94"/>
      <c r="LOK355" s="94"/>
      <c r="LOL355" s="94"/>
      <c r="LOM355" s="94"/>
      <c r="LON355" s="94"/>
      <c r="LOO355" s="94"/>
      <c r="LOP355" s="94"/>
      <c r="LOQ355" s="94"/>
      <c r="LOR355" s="94"/>
      <c r="LOS355" s="94"/>
      <c r="LOT355" s="94"/>
      <c r="LOU355" s="94"/>
      <c r="LOV355" s="94"/>
      <c r="LOW355" s="94"/>
      <c r="LOX355" s="94"/>
      <c r="LOY355" s="94"/>
      <c r="LOZ355" s="94"/>
      <c r="LPA355" s="94"/>
      <c r="LPB355" s="94"/>
      <c r="LPC355" s="94"/>
      <c r="LPD355" s="94"/>
      <c r="LPE355" s="94"/>
      <c r="LPF355" s="94"/>
      <c r="LPG355" s="94"/>
      <c r="LPH355" s="94"/>
      <c r="LPI355" s="94"/>
      <c r="LPJ355" s="94"/>
      <c r="LPK355" s="94"/>
      <c r="LPL355" s="94"/>
      <c r="LPM355" s="94"/>
      <c r="LPN355" s="94"/>
      <c r="LPO355" s="94"/>
      <c r="LPP355" s="94"/>
      <c r="LPQ355" s="94"/>
      <c r="LPR355" s="94"/>
      <c r="LPS355" s="94"/>
      <c r="LPT355" s="94"/>
      <c r="LPU355" s="94"/>
      <c r="LPV355" s="94"/>
      <c r="LPW355" s="94"/>
      <c r="LPX355" s="94"/>
      <c r="LPY355" s="94"/>
      <c r="LPZ355" s="94"/>
      <c r="LQA355" s="94"/>
      <c r="LQB355" s="94"/>
      <c r="LQC355" s="94"/>
      <c r="LQD355" s="94"/>
      <c r="LQE355" s="94"/>
      <c r="LQF355" s="94"/>
      <c r="LQG355" s="94"/>
      <c r="LQH355" s="94"/>
      <c r="LQI355" s="94"/>
      <c r="LQJ355" s="94"/>
      <c r="LQK355" s="94"/>
      <c r="LQL355" s="94"/>
      <c r="LQM355" s="94"/>
      <c r="LQN355" s="94"/>
      <c r="LQO355" s="94"/>
      <c r="LQP355" s="94"/>
      <c r="LQQ355" s="94"/>
      <c r="LQR355" s="94"/>
      <c r="LQS355" s="94"/>
      <c r="LQT355" s="94"/>
      <c r="LQU355" s="94"/>
      <c r="LQV355" s="94"/>
      <c r="LQW355" s="94"/>
      <c r="LQX355" s="94"/>
      <c r="LQY355" s="94"/>
      <c r="LQZ355" s="94"/>
      <c r="LRA355" s="94"/>
      <c r="LRB355" s="94"/>
      <c r="LRC355" s="94"/>
      <c r="LRD355" s="94"/>
      <c r="LRE355" s="94"/>
      <c r="LRF355" s="94"/>
      <c r="LRG355" s="94"/>
      <c r="LRH355" s="94"/>
      <c r="LRI355" s="94"/>
      <c r="LRJ355" s="94"/>
      <c r="LRK355" s="94"/>
      <c r="LRL355" s="94"/>
      <c r="LRM355" s="94"/>
      <c r="LRN355" s="94"/>
      <c r="LRO355" s="94"/>
      <c r="LRP355" s="94"/>
      <c r="LRQ355" s="94"/>
      <c r="LRR355" s="94"/>
      <c r="LRS355" s="94"/>
      <c r="LRT355" s="94"/>
      <c r="LRU355" s="94"/>
      <c r="LRV355" s="94"/>
      <c r="LRW355" s="94"/>
      <c r="LRX355" s="94"/>
      <c r="LRY355" s="94"/>
      <c r="LRZ355" s="94"/>
      <c r="LSA355" s="94"/>
      <c r="LSB355" s="94"/>
      <c r="LSC355" s="94"/>
      <c r="LSD355" s="94"/>
      <c r="LSE355" s="94"/>
      <c r="LSF355" s="94"/>
      <c r="LSG355" s="94"/>
      <c r="LSH355" s="94"/>
      <c r="LSI355" s="94"/>
      <c r="LSJ355" s="94"/>
      <c r="LSK355" s="94"/>
      <c r="LSL355" s="94"/>
      <c r="LSM355" s="94"/>
      <c r="LSN355" s="94"/>
      <c r="LSO355" s="94"/>
      <c r="LSP355" s="94"/>
      <c r="LSQ355" s="94"/>
      <c r="LSR355" s="94"/>
      <c r="LSS355" s="94"/>
      <c r="LST355" s="94"/>
      <c r="LSU355" s="94"/>
      <c r="LSV355" s="94"/>
      <c r="LSW355" s="94"/>
      <c r="LSX355" s="94"/>
      <c r="LSY355" s="94"/>
      <c r="LSZ355" s="94"/>
      <c r="LTA355" s="94"/>
      <c r="LTB355" s="94"/>
      <c r="LTC355" s="94"/>
      <c r="LTD355" s="94"/>
      <c r="LTE355" s="94"/>
      <c r="LTF355" s="94"/>
      <c r="LTG355" s="94"/>
      <c r="LTH355" s="94"/>
      <c r="LTI355" s="94"/>
      <c r="LTJ355" s="94"/>
      <c r="LTK355" s="94"/>
      <c r="LTL355" s="94"/>
      <c r="LTM355" s="94"/>
      <c r="LTN355" s="94"/>
      <c r="LTO355" s="94"/>
      <c r="LTP355" s="94"/>
      <c r="LTQ355" s="94"/>
      <c r="LTR355" s="94"/>
      <c r="LTS355" s="94"/>
      <c r="LTT355" s="94"/>
      <c r="LTU355" s="94"/>
      <c r="LTV355" s="94"/>
      <c r="LTW355" s="94"/>
      <c r="LTX355" s="94"/>
      <c r="LTY355" s="94"/>
      <c r="LTZ355" s="94"/>
      <c r="LUA355" s="94"/>
      <c r="LUB355" s="94"/>
      <c r="LUC355" s="94"/>
      <c r="LUD355" s="94"/>
      <c r="LUE355" s="94"/>
      <c r="LUF355" s="94"/>
      <c r="LUG355" s="94"/>
      <c r="LUH355" s="94"/>
      <c r="LUI355" s="94"/>
      <c r="LUJ355" s="94"/>
      <c r="LUK355" s="94"/>
      <c r="LUL355" s="94"/>
      <c r="LUM355" s="94"/>
      <c r="LUN355" s="94"/>
      <c r="LUO355" s="94"/>
      <c r="LUP355" s="94"/>
      <c r="LUQ355" s="94"/>
      <c r="LUR355" s="94"/>
      <c r="LUS355" s="94"/>
      <c r="LUT355" s="94"/>
      <c r="LUU355" s="94"/>
      <c r="LUV355" s="94"/>
      <c r="LUW355" s="94"/>
      <c r="LUX355" s="94"/>
      <c r="LUY355" s="94"/>
      <c r="LUZ355" s="94"/>
      <c r="LVA355" s="94"/>
      <c r="LVB355" s="94"/>
      <c r="LVC355" s="94"/>
      <c r="LVD355" s="94"/>
      <c r="LVE355" s="94"/>
      <c r="LVF355" s="94"/>
      <c r="LVG355" s="94"/>
      <c r="LVH355" s="94"/>
      <c r="LVI355" s="94"/>
      <c r="LVJ355" s="94"/>
      <c r="LVK355" s="94"/>
      <c r="LVL355" s="94"/>
      <c r="LVM355" s="94"/>
      <c r="LVN355" s="94"/>
      <c r="LVO355" s="94"/>
      <c r="LVP355" s="94"/>
      <c r="LVQ355" s="94"/>
      <c r="LVR355" s="94"/>
      <c r="LVS355" s="94"/>
      <c r="LVT355" s="94"/>
      <c r="LVU355" s="94"/>
      <c r="LVV355" s="94"/>
      <c r="LVW355" s="94"/>
      <c r="LVX355" s="94"/>
      <c r="LVY355" s="94"/>
      <c r="LVZ355" s="94"/>
      <c r="LWA355" s="94"/>
      <c r="LWB355" s="94"/>
      <c r="LWC355" s="94"/>
      <c r="LWD355" s="94"/>
      <c r="LWE355" s="94"/>
      <c r="LWF355" s="94"/>
      <c r="LWG355" s="94"/>
      <c r="LWH355" s="94"/>
      <c r="LWI355" s="94"/>
      <c r="LWJ355" s="94"/>
      <c r="LWK355" s="94"/>
      <c r="LWL355" s="94"/>
      <c r="LWM355" s="94"/>
      <c r="LWN355" s="94"/>
      <c r="LWO355" s="94"/>
      <c r="LWP355" s="94"/>
      <c r="LWQ355" s="94"/>
      <c r="LWR355" s="94"/>
      <c r="LWS355" s="94"/>
      <c r="LWT355" s="94"/>
      <c r="LWU355" s="94"/>
      <c r="LWV355" s="94"/>
      <c r="LWW355" s="94"/>
      <c r="LWX355" s="94"/>
      <c r="LWY355" s="94"/>
      <c r="LWZ355" s="94"/>
      <c r="LXA355" s="94"/>
      <c r="LXB355" s="94"/>
      <c r="LXC355" s="94"/>
      <c r="LXD355" s="94"/>
      <c r="LXE355" s="94"/>
      <c r="LXF355" s="94"/>
      <c r="LXG355" s="94"/>
      <c r="LXH355" s="94"/>
      <c r="LXI355" s="94"/>
      <c r="LXJ355" s="94"/>
      <c r="LXK355" s="94"/>
      <c r="LXL355" s="94"/>
      <c r="LXM355" s="94"/>
      <c r="LXN355" s="94"/>
      <c r="LXO355" s="94"/>
      <c r="LXP355" s="94"/>
      <c r="LXQ355" s="94"/>
      <c r="LXR355" s="94"/>
      <c r="LXS355" s="94"/>
      <c r="LXT355" s="94"/>
      <c r="LXU355" s="94"/>
      <c r="LXV355" s="94"/>
      <c r="LXW355" s="94"/>
      <c r="LXX355" s="94"/>
      <c r="LXY355" s="94"/>
      <c r="LXZ355" s="94"/>
      <c r="LYA355" s="94"/>
      <c r="LYB355" s="94"/>
      <c r="LYC355" s="94"/>
      <c r="LYD355" s="94"/>
      <c r="LYE355" s="94"/>
      <c r="LYF355" s="94"/>
      <c r="LYG355" s="94"/>
      <c r="LYH355" s="94"/>
      <c r="LYI355" s="94"/>
      <c r="LYJ355" s="94"/>
      <c r="LYK355" s="94"/>
      <c r="LYL355" s="94"/>
      <c r="LYM355" s="94"/>
      <c r="LYN355" s="94"/>
      <c r="LYO355" s="94"/>
      <c r="LYP355" s="94"/>
      <c r="LYQ355" s="94"/>
      <c r="LYR355" s="94"/>
      <c r="LYS355" s="94"/>
      <c r="LYT355" s="94"/>
      <c r="LYU355" s="94"/>
      <c r="LYV355" s="94"/>
      <c r="LYW355" s="94"/>
      <c r="LYX355" s="94"/>
      <c r="LYY355" s="94"/>
      <c r="LYZ355" s="94"/>
      <c r="LZA355" s="94"/>
      <c r="LZB355" s="94"/>
      <c r="LZC355" s="94"/>
      <c r="LZD355" s="94"/>
      <c r="LZE355" s="94"/>
      <c r="LZF355" s="94"/>
      <c r="LZG355" s="94"/>
      <c r="LZH355" s="94"/>
      <c r="LZI355" s="94"/>
      <c r="LZJ355" s="94"/>
      <c r="LZK355" s="94"/>
      <c r="LZL355" s="94"/>
      <c r="LZM355" s="94"/>
      <c r="LZN355" s="94"/>
      <c r="LZO355" s="94"/>
      <c r="LZP355" s="94"/>
      <c r="LZQ355" s="94"/>
      <c r="LZR355" s="94"/>
      <c r="LZS355" s="94"/>
      <c r="LZT355" s="94"/>
      <c r="LZU355" s="94"/>
      <c r="LZV355" s="94"/>
      <c r="LZW355" s="94"/>
      <c r="LZX355" s="94"/>
      <c r="LZY355" s="94"/>
      <c r="LZZ355" s="94"/>
      <c r="MAA355" s="94"/>
      <c r="MAB355" s="94"/>
      <c r="MAC355" s="94"/>
      <c r="MAD355" s="94"/>
      <c r="MAE355" s="94"/>
      <c r="MAF355" s="94"/>
      <c r="MAG355" s="94"/>
      <c r="MAH355" s="94"/>
      <c r="MAI355" s="94"/>
      <c r="MAJ355" s="94"/>
      <c r="MAK355" s="94"/>
      <c r="MAL355" s="94"/>
      <c r="MAM355" s="94"/>
      <c r="MAN355" s="94"/>
      <c r="MAO355" s="94"/>
      <c r="MAP355" s="94"/>
      <c r="MAQ355" s="94"/>
      <c r="MAR355" s="94"/>
      <c r="MAS355" s="94"/>
      <c r="MAT355" s="94"/>
      <c r="MAU355" s="94"/>
      <c r="MAV355" s="94"/>
      <c r="MAW355" s="94"/>
      <c r="MAX355" s="94"/>
      <c r="MAY355" s="94"/>
      <c r="MAZ355" s="94"/>
      <c r="MBA355" s="94"/>
      <c r="MBB355" s="94"/>
      <c r="MBC355" s="94"/>
      <c r="MBD355" s="94"/>
      <c r="MBE355" s="94"/>
      <c r="MBF355" s="94"/>
      <c r="MBG355" s="94"/>
      <c r="MBH355" s="94"/>
      <c r="MBI355" s="94"/>
      <c r="MBJ355" s="94"/>
      <c r="MBK355" s="94"/>
      <c r="MBL355" s="94"/>
      <c r="MBM355" s="94"/>
      <c r="MBN355" s="94"/>
      <c r="MBO355" s="94"/>
      <c r="MBP355" s="94"/>
      <c r="MBQ355" s="94"/>
      <c r="MBR355" s="94"/>
      <c r="MBS355" s="94"/>
      <c r="MBT355" s="94"/>
      <c r="MBU355" s="94"/>
      <c r="MBV355" s="94"/>
      <c r="MBW355" s="94"/>
      <c r="MBX355" s="94"/>
      <c r="MBY355" s="94"/>
      <c r="MBZ355" s="94"/>
      <c r="MCA355" s="94"/>
      <c r="MCB355" s="94"/>
      <c r="MCC355" s="94"/>
      <c r="MCD355" s="94"/>
      <c r="MCE355" s="94"/>
      <c r="MCF355" s="94"/>
      <c r="MCG355" s="94"/>
      <c r="MCH355" s="94"/>
      <c r="MCI355" s="94"/>
      <c r="MCJ355" s="94"/>
      <c r="MCK355" s="94"/>
      <c r="MCL355" s="94"/>
      <c r="MCM355" s="94"/>
      <c r="MCN355" s="94"/>
      <c r="MCO355" s="94"/>
      <c r="MCP355" s="94"/>
      <c r="MCQ355" s="94"/>
      <c r="MCR355" s="94"/>
      <c r="MCS355" s="94"/>
      <c r="MCT355" s="94"/>
      <c r="MCU355" s="94"/>
      <c r="MCV355" s="94"/>
      <c r="MCW355" s="94"/>
      <c r="MCX355" s="94"/>
      <c r="MCY355" s="94"/>
      <c r="MCZ355" s="94"/>
      <c r="MDA355" s="94"/>
      <c r="MDB355" s="94"/>
      <c r="MDC355" s="94"/>
      <c r="MDD355" s="94"/>
      <c r="MDE355" s="94"/>
      <c r="MDF355" s="94"/>
      <c r="MDG355" s="94"/>
      <c r="MDH355" s="94"/>
      <c r="MDI355" s="94"/>
      <c r="MDJ355" s="94"/>
      <c r="MDK355" s="94"/>
      <c r="MDL355" s="94"/>
      <c r="MDM355" s="94"/>
      <c r="MDN355" s="94"/>
      <c r="MDO355" s="94"/>
      <c r="MDP355" s="94"/>
      <c r="MDQ355" s="94"/>
      <c r="MDR355" s="94"/>
      <c r="MDS355" s="94"/>
      <c r="MDT355" s="94"/>
      <c r="MDU355" s="94"/>
      <c r="MDV355" s="94"/>
      <c r="MDW355" s="94"/>
      <c r="MDX355" s="94"/>
      <c r="MDY355" s="94"/>
      <c r="MDZ355" s="94"/>
      <c r="MEA355" s="94"/>
      <c r="MEB355" s="94"/>
      <c r="MEC355" s="94"/>
      <c r="MED355" s="94"/>
      <c r="MEE355" s="94"/>
      <c r="MEF355" s="94"/>
      <c r="MEG355" s="94"/>
      <c r="MEH355" s="94"/>
      <c r="MEI355" s="94"/>
      <c r="MEJ355" s="94"/>
      <c r="MEK355" s="94"/>
      <c r="MEL355" s="94"/>
      <c r="MEM355" s="94"/>
      <c r="MEN355" s="94"/>
      <c r="MEO355" s="94"/>
      <c r="MEP355" s="94"/>
      <c r="MEQ355" s="94"/>
      <c r="MER355" s="94"/>
      <c r="MES355" s="94"/>
      <c r="MET355" s="94"/>
      <c r="MEU355" s="94"/>
      <c r="MEV355" s="94"/>
      <c r="MEW355" s="94"/>
      <c r="MEX355" s="94"/>
      <c r="MEY355" s="94"/>
      <c r="MEZ355" s="94"/>
      <c r="MFA355" s="94"/>
      <c r="MFB355" s="94"/>
      <c r="MFC355" s="94"/>
      <c r="MFD355" s="94"/>
      <c r="MFE355" s="94"/>
      <c r="MFF355" s="94"/>
      <c r="MFG355" s="94"/>
      <c r="MFH355" s="94"/>
      <c r="MFI355" s="94"/>
      <c r="MFJ355" s="94"/>
      <c r="MFK355" s="94"/>
      <c r="MFL355" s="94"/>
      <c r="MFM355" s="94"/>
      <c r="MFN355" s="94"/>
      <c r="MFO355" s="94"/>
      <c r="MFP355" s="94"/>
      <c r="MFQ355" s="94"/>
      <c r="MFR355" s="94"/>
      <c r="MFS355" s="94"/>
      <c r="MFT355" s="94"/>
      <c r="MFU355" s="94"/>
      <c r="MFV355" s="94"/>
      <c r="MFW355" s="94"/>
      <c r="MFX355" s="94"/>
      <c r="MFY355" s="94"/>
      <c r="MFZ355" s="94"/>
      <c r="MGA355" s="94"/>
      <c r="MGB355" s="94"/>
      <c r="MGC355" s="94"/>
      <c r="MGD355" s="94"/>
      <c r="MGE355" s="94"/>
      <c r="MGF355" s="94"/>
      <c r="MGG355" s="94"/>
      <c r="MGH355" s="94"/>
      <c r="MGI355" s="94"/>
      <c r="MGJ355" s="94"/>
      <c r="MGK355" s="94"/>
      <c r="MGL355" s="94"/>
      <c r="MGM355" s="94"/>
      <c r="MGN355" s="94"/>
      <c r="MGO355" s="94"/>
      <c r="MGP355" s="94"/>
      <c r="MGQ355" s="94"/>
      <c r="MGR355" s="94"/>
      <c r="MGS355" s="94"/>
      <c r="MGT355" s="94"/>
      <c r="MGU355" s="94"/>
      <c r="MGV355" s="94"/>
      <c r="MGW355" s="94"/>
      <c r="MGX355" s="94"/>
      <c r="MGY355" s="94"/>
      <c r="MGZ355" s="94"/>
      <c r="MHA355" s="94"/>
      <c r="MHB355" s="94"/>
      <c r="MHC355" s="94"/>
      <c r="MHD355" s="94"/>
      <c r="MHE355" s="94"/>
      <c r="MHF355" s="94"/>
      <c r="MHG355" s="94"/>
      <c r="MHH355" s="94"/>
      <c r="MHI355" s="94"/>
      <c r="MHJ355" s="94"/>
      <c r="MHK355" s="94"/>
      <c r="MHL355" s="94"/>
      <c r="MHM355" s="94"/>
      <c r="MHN355" s="94"/>
      <c r="MHO355" s="94"/>
      <c r="MHP355" s="94"/>
      <c r="MHQ355" s="94"/>
      <c r="MHR355" s="94"/>
      <c r="MHS355" s="94"/>
      <c r="MHT355" s="94"/>
      <c r="MHU355" s="94"/>
      <c r="MHV355" s="94"/>
      <c r="MHW355" s="94"/>
      <c r="MHX355" s="94"/>
      <c r="MHY355" s="94"/>
      <c r="MHZ355" s="94"/>
      <c r="MIA355" s="94"/>
      <c r="MIB355" s="94"/>
      <c r="MIC355" s="94"/>
      <c r="MID355" s="94"/>
      <c r="MIE355" s="94"/>
      <c r="MIF355" s="94"/>
      <c r="MIG355" s="94"/>
      <c r="MIH355" s="94"/>
      <c r="MII355" s="94"/>
      <c r="MIJ355" s="94"/>
      <c r="MIK355" s="94"/>
      <c r="MIL355" s="94"/>
      <c r="MIM355" s="94"/>
      <c r="MIN355" s="94"/>
      <c r="MIO355" s="94"/>
      <c r="MIP355" s="94"/>
      <c r="MIQ355" s="94"/>
      <c r="MIR355" s="94"/>
      <c r="MIS355" s="94"/>
      <c r="MIT355" s="94"/>
      <c r="MIU355" s="94"/>
      <c r="MIV355" s="94"/>
      <c r="MIW355" s="94"/>
      <c r="MIX355" s="94"/>
      <c r="MIY355" s="94"/>
      <c r="MIZ355" s="94"/>
      <c r="MJA355" s="94"/>
      <c r="MJB355" s="94"/>
      <c r="MJC355" s="94"/>
      <c r="MJD355" s="94"/>
      <c r="MJE355" s="94"/>
      <c r="MJF355" s="94"/>
      <c r="MJG355" s="94"/>
      <c r="MJH355" s="94"/>
      <c r="MJI355" s="94"/>
      <c r="MJJ355" s="94"/>
      <c r="MJK355" s="94"/>
      <c r="MJL355" s="94"/>
      <c r="MJM355" s="94"/>
      <c r="MJN355" s="94"/>
      <c r="MJO355" s="94"/>
      <c r="MJP355" s="94"/>
      <c r="MJQ355" s="94"/>
      <c r="MJR355" s="94"/>
      <c r="MJS355" s="94"/>
      <c r="MJT355" s="94"/>
      <c r="MJU355" s="94"/>
      <c r="MJV355" s="94"/>
      <c r="MJW355" s="94"/>
      <c r="MJX355" s="94"/>
      <c r="MJY355" s="94"/>
      <c r="MJZ355" s="94"/>
      <c r="MKA355" s="94"/>
      <c r="MKB355" s="94"/>
      <c r="MKC355" s="94"/>
      <c r="MKD355" s="94"/>
      <c r="MKE355" s="94"/>
      <c r="MKF355" s="94"/>
      <c r="MKG355" s="94"/>
      <c r="MKH355" s="94"/>
      <c r="MKI355" s="94"/>
      <c r="MKJ355" s="94"/>
      <c r="MKK355" s="94"/>
      <c r="MKL355" s="94"/>
      <c r="MKM355" s="94"/>
      <c r="MKN355" s="94"/>
      <c r="MKO355" s="94"/>
      <c r="MKP355" s="94"/>
      <c r="MKQ355" s="94"/>
      <c r="MKR355" s="94"/>
      <c r="MKS355" s="94"/>
      <c r="MKT355" s="94"/>
      <c r="MKU355" s="94"/>
      <c r="MKV355" s="94"/>
      <c r="MKW355" s="94"/>
      <c r="MKX355" s="94"/>
      <c r="MKY355" s="94"/>
      <c r="MKZ355" s="94"/>
      <c r="MLA355" s="94"/>
      <c r="MLB355" s="94"/>
      <c r="MLC355" s="94"/>
      <c r="MLD355" s="94"/>
      <c r="MLE355" s="94"/>
      <c r="MLF355" s="94"/>
      <c r="MLG355" s="94"/>
      <c r="MLH355" s="94"/>
      <c r="MLI355" s="94"/>
      <c r="MLJ355" s="94"/>
      <c r="MLK355" s="94"/>
      <c r="MLL355" s="94"/>
      <c r="MLM355" s="94"/>
      <c r="MLN355" s="94"/>
      <c r="MLO355" s="94"/>
      <c r="MLP355" s="94"/>
      <c r="MLQ355" s="94"/>
      <c r="MLR355" s="94"/>
      <c r="MLS355" s="94"/>
      <c r="MLT355" s="94"/>
      <c r="MLU355" s="94"/>
      <c r="MLV355" s="94"/>
      <c r="MLW355" s="94"/>
      <c r="MLX355" s="94"/>
      <c r="MLY355" s="94"/>
      <c r="MLZ355" s="94"/>
      <c r="MMA355" s="94"/>
      <c r="MMB355" s="94"/>
      <c r="MMC355" s="94"/>
      <c r="MMD355" s="94"/>
      <c r="MME355" s="94"/>
      <c r="MMF355" s="94"/>
      <c r="MMG355" s="94"/>
      <c r="MMH355" s="94"/>
      <c r="MMI355" s="94"/>
      <c r="MMJ355" s="94"/>
      <c r="MMK355" s="94"/>
      <c r="MML355" s="94"/>
      <c r="MMM355" s="94"/>
      <c r="MMN355" s="94"/>
      <c r="MMO355" s="94"/>
      <c r="MMP355" s="94"/>
      <c r="MMQ355" s="94"/>
      <c r="MMR355" s="94"/>
      <c r="MMS355" s="94"/>
      <c r="MMT355" s="94"/>
      <c r="MMU355" s="94"/>
      <c r="MMV355" s="94"/>
      <c r="MMW355" s="94"/>
      <c r="MMX355" s="94"/>
      <c r="MMY355" s="94"/>
      <c r="MMZ355" s="94"/>
      <c r="MNA355" s="94"/>
      <c r="MNB355" s="94"/>
      <c r="MNC355" s="94"/>
      <c r="MND355" s="94"/>
      <c r="MNE355" s="94"/>
      <c r="MNF355" s="94"/>
      <c r="MNG355" s="94"/>
      <c r="MNH355" s="94"/>
      <c r="MNI355" s="94"/>
      <c r="MNJ355" s="94"/>
      <c r="MNK355" s="94"/>
      <c r="MNL355" s="94"/>
      <c r="MNM355" s="94"/>
      <c r="MNN355" s="94"/>
      <c r="MNO355" s="94"/>
      <c r="MNP355" s="94"/>
      <c r="MNQ355" s="94"/>
      <c r="MNR355" s="94"/>
      <c r="MNS355" s="94"/>
      <c r="MNT355" s="94"/>
      <c r="MNU355" s="94"/>
      <c r="MNV355" s="94"/>
      <c r="MNW355" s="94"/>
      <c r="MNX355" s="94"/>
      <c r="MNY355" s="94"/>
      <c r="MNZ355" s="94"/>
      <c r="MOA355" s="94"/>
      <c r="MOB355" s="94"/>
      <c r="MOC355" s="94"/>
      <c r="MOD355" s="94"/>
      <c r="MOE355" s="94"/>
      <c r="MOF355" s="94"/>
      <c r="MOG355" s="94"/>
      <c r="MOH355" s="94"/>
      <c r="MOI355" s="94"/>
      <c r="MOJ355" s="94"/>
      <c r="MOK355" s="94"/>
      <c r="MOL355" s="94"/>
      <c r="MOM355" s="94"/>
      <c r="MON355" s="94"/>
      <c r="MOO355" s="94"/>
      <c r="MOP355" s="94"/>
      <c r="MOQ355" s="94"/>
      <c r="MOR355" s="94"/>
      <c r="MOS355" s="94"/>
      <c r="MOT355" s="94"/>
      <c r="MOU355" s="94"/>
      <c r="MOV355" s="94"/>
      <c r="MOW355" s="94"/>
      <c r="MOX355" s="94"/>
      <c r="MOY355" s="94"/>
      <c r="MOZ355" s="94"/>
      <c r="MPA355" s="94"/>
      <c r="MPB355" s="94"/>
      <c r="MPC355" s="94"/>
      <c r="MPD355" s="94"/>
      <c r="MPE355" s="94"/>
      <c r="MPF355" s="94"/>
      <c r="MPG355" s="94"/>
      <c r="MPH355" s="94"/>
      <c r="MPI355" s="94"/>
      <c r="MPJ355" s="94"/>
      <c r="MPK355" s="94"/>
      <c r="MPL355" s="94"/>
      <c r="MPM355" s="94"/>
      <c r="MPN355" s="94"/>
      <c r="MPO355" s="94"/>
      <c r="MPP355" s="94"/>
      <c r="MPQ355" s="94"/>
      <c r="MPR355" s="94"/>
      <c r="MPS355" s="94"/>
      <c r="MPT355" s="94"/>
      <c r="MPU355" s="94"/>
      <c r="MPV355" s="94"/>
      <c r="MPW355" s="94"/>
      <c r="MPX355" s="94"/>
      <c r="MPY355" s="94"/>
      <c r="MPZ355" s="94"/>
      <c r="MQA355" s="94"/>
      <c r="MQB355" s="94"/>
      <c r="MQC355" s="94"/>
      <c r="MQD355" s="94"/>
      <c r="MQE355" s="94"/>
      <c r="MQF355" s="94"/>
      <c r="MQG355" s="94"/>
      <c r="MQH355" s="94"/>
      <c r="MQI355" s="94"/>
      <c r="MQJ355" s="94"/>
      <c r="MQK355" s="94"/>
      <c r="MQL355" s="94"/>
      <c r="MQM355" s="94"/>
      <c r="MQN355" s="94"/>
      <c r="MQO355" s="94"/>
      <c r="MQP355" s="94"/>
      <c r="MQQ355" s="94"/>
      <c r="MQR355" s="94"/>
      <c r="MQS355" s="94"/>
      <c r="MQT355" s="94"/>
      <c r="MQU355" s="94"/>
      <c r="MQV355" s="94"/>
      <c r="MQW355" s="94"/>
      <c r="MQX355" s="94"/>
      <c r="MQY355" s="94"/>
      <c r="MQZ355" s="94"/>
      <c r="MRA355" s="94"/>
      <c r="MRB355" s="94"/>
      <c r="MRC355" s="94"/>
      <c r="MRD355" s="94"/>
      <c r="MRE355" s="94"/>
      <c r="MRF355" s="94"/>
      <c r="MRG355" s="94"/>
      <c r="MRH355" s="94"/>
      <c r="MRI355" s="94"/>
      <c r="MRJ355" s="94"/>
      <c r="MRK355" s="94"/>
      <c r="MRL355" s="94"/>
      <c r="MRM355" s="94"/>
      <c r="MRN355" s="94"/>
      <c r="MRO355" s="94"/>
      <c r="MRP355" s="94"/>
      <c r="MRQ355" s="94"/>
      <c r="MRR355" s="94"/>
      <c r="MRS355" s="94"/>
      <c r="MRT355" s="94"/>
      <c r="MRU355" s="94"/>
      <c r="MRV355" s="94"/>
      <c r="MRW355" s="94"/>
      <c r="MRX355" s="94"/>
      <c r="MRY355" s="94"/>
      <c r="MRZ355" s="94"/>
      <c r="MSA355" s="94"/>
      <c r="MSB355" s="94"/>
      <c r="MSC355" s="94"/>
      <c r="MSD355" s="94"/>
      <c r="MSE355" s="94"/>
      <c r="MSF355" s="94"/>
      <c r="MSG355" s="94"/>
      <c r="MSH355" s="94"/>
      <c r="MSI355" s="94"/>
      <c r="MSJ355" s="94"/>
      <c r="MSK355" s="94"/>
      <c r="MSL355" s="94"/>
      <c r="MSM355" s="94"/>
      <c r="MSN355" s="94"/>
      <c r="MSO355" s="94"/>
      <c r="MSP355" s="94"/>
      <c r="MSQ355" s="94"/>
      <c r="MSR355" s="94"/>
      <c r="MSS355" s="94"/>
      <c r="MST355" s="94"/>
      <c r="MSU355" s="94"/>
      <c r="MSV355" s="94"/>
      <c r="MSW355" s="94"/>
      <c r="MSX355" s="94"/>
      <c r="MSY355" s="94"/>
      <c r="MSZ355" s="94"/>
      <c r="MTA355" s="94"/>
      <c r="MTB355" s="94"/>
      <c r="MTC355" s="94"/>
      <c r="MTD355" s="94"/>
      <c r="MTE355" s="94"/>
      <c r="MTF355" s="94"/>
      <c r="MTG355" s="94"/>
      <c r="MTH355" s="94"/>
      <c r="MTI355" s="94"/>
      <c r="MTJ355" s="94"/>
      <c r="MTK355" s="94"/>
      <c r="MTL355" s="94"/>
      <c r="MTM355" s="94"/>
      <c r="MTN355" s="94"/>
      <c r="MTO355" s="94"/>
      <c r="MTP355" s="94"/>
      <c r="MTQ355" s="94"/>
      <c r="MTR355" s="94"/>
      <c r="MTS355" s="94"/>
      <c r="MTT355" s="94"/>
      <c r="MTU355" s="94"/>
      <c r="MTV355" s="94"/>
      <c r="MTW355" s="94"/>
      <c r="MTX355" s="94"/>
      <c r="MTY355" s="94"/>
      <c r="MTZ355" s="94"/>
      <c r="MUA355" s="94"/>
      <c r="MUB355" s="94"/>
      <c r="MUC355" s="94"/>
      <c r="MUD355" s="94"/>
      <c r="MUE355" s="94"/>
      <c r="MUF355" s="94"/>
      <c r="MUG355" s="94"/>
      <c r="MUH355" s="94"/>
      <c r="MUI355" s="94"/>
      <c r="MUJ355" s="94"/>
      <c r="MUK355" s="94"/>
      <c r="MUL355" s="94"/>
      <c r="MUM355" s="94"/>
      <c r="MUN355" s="94"/>
      <c r="MUO355" s="94"/>
      <c r="MUP355" s="94"/>
      <c r="MUQ355" s="94"/>
      <c r="MUR355" s="94"/>
      <c r="MUS355" s="94"/>
      <c r="MUT355" s="94"/>
      <c r="MUU355" s="94"/>
      <c r="MUV355" s="94"/>
      <c r="MUW355" s="94"/>
      <c r="MUX355" s="94"/>
      <c r="MUY355" s="94"/>
      <c r="MUZ355" s="94"/>
      <c r="MVA355" s="94"/>
      <c r="MVB355" s="94"/>
      <c r="MVC355" s="94"/>
      <c r="MVD355" s="94"/>
      <c r="MVE355" s="94"/>
      <c r="MVF355" s="94"/>
      <c r="MVG355" s="94"/>
      <c r="MVH355" s="94"/>
      <c r="MVI355" s="94"/>
      <c r="MVJ355" s="94"/>
      <c r="MVK355" s="94"/>
      <c r="MVL355" s="94"/>
      <c r="MVM355" s="94"/>
      <c r="MVN355" s="94"/>
      <c r="MVO355" s="94"/>
      <c r="MVP355" s="94"/>
      <c r="MVQ355" s="94"/>
      <c r="MVR355" s="94"/>
      <c r="MVS355" s="94"/>
      <c r="MVT355" s="94"/>
      <c r="MVU355" s="94"/>
      <c r="MVV355" s="94"/>
      <c r="MVW355" s="94"/>
      <c r="MVX355" s="94"/>
      <c r="MVY355" s="94"/>
      <c r="MVZ355" s="94"/>
      <c r="MWA355" s="94"/>
      <c r="MWB355" s="94"/>
      <c r="MWC355" s="94"/>
      <c r="MWD355" s="94"/>
      <c r="MWE355" s="94"/>
      <c r="MWF355" s="94"/>
      <c r="MWG355" s="94"/>
      <c r="MWH355" s="94"/>
      <c r="MWI355" s="94"/>
      <c r="MWJ355" s="94"/>
      <c r="MWK355" s="94"/>
      <c r="MWL355" s="94"/>
      <c r="MWM355" s="94"/>
      <c r="MWN355" s="94"/>
      <c r="MWO355" s="94"/>
      <c r="MWP355" s="94"/>
      <c r="MWQ355" s="94"/>
      <c r="MWR355" s="94"/>
      <c r="MWS355" s="94"/>
      <c r="MWT355" s="94"/>
      <c r="MWU355" s="94"/>
      <c r="MWV355" s="94"/>
      <c r="MWW355" s="94"/>
      <c r="MWX355" s="94"/>
      <c r="MWY355" s="94"/>
      <c r="MWZ355" s="94"/>
      <c r="MXA355" s="94"/>
      <c r="MXB355" s="94"/>
      <c r="MXC355" s="94"/>
      <c r="MXD355" s="94"/>
      <c r="MXE355" s="94"/>
      <c r="MXF355" s="94"/>
      <c r="MXG355" s="94"/>
      <c r="MXH355" s="94"/>
      <c r="MXI355" s="94"/>
      <c r="MXJ355" s="94"/>
      <c r="MXK355" s="94"/>
      <c r="MXL355" s="94"/>
      <c r="MXM355" s="94"/>
      <c r="MXN355" s="94"/>
      <c r="MXO355" s="94"/>
      <c r="MXP355" s="94"/>
      <c r="MXQ355" s="94"/>
      <c r="MXR355" s="94"/>
      <c r="MXS355" s="94"/>
      <c r="MXT355" s="94"/>
      <c r="MXU355" s="94"/>
      <c r="MXV355" s="94"/>
      <c r="MXW355" s="94"/>
      <c r="MXX355" s="94"/>
      <c r="MXY355" s="94"/>
      <c r="MXZ355" s="94"/>
      <c r="MYA355" s="94"/>
      <c r="MYB355" s="94"/>
      <c r="MYC355" s="94"/>
      <c r="MYD355" s="94"/>
      <c r="MYE355" s="94"/>
      <c r="MYF355" s="94"/>
      <c r="MYG355" s="94"/>
      <c r="MYH355" s="94"/>
      <c r="MYI355" s="94"/>
      <c r="MYJ355" s="94"/>
      <c r="MYK355" s="94"/>
      <c r="MYL355" s="94"/>
      <c r="MYM355" s="94"/>
      <c r="MYN355" s="94"/>
      <c r="MYO355" s="94"/>
      <c r="MYP355" s="94"/>
      <c r="MYQ355" s="94"/>
      <c r="MYR355" s="94"/>
      <c r="MYS355" s="94"/>
      <c r="MYT355" s="94"/>
      <c r="MYU355" s="94"/>
      <c r="MYV355" s="94"/>
      <c r="MYW355" s="94"/>
      <c r="MYX355" s="94"/>
      <c r="MYY355" s="94"/>
      <c r="MYZ355" s="94"/>
      <c r="MZA355" s="94"/>
      <c r="MZB355" s="94"/>
      <c r="MZC355" s="94"/>
      <c r="MZD355" s="94"/>
      <c r="MZE355" s="94"/>
      <c r="MZF355" s="94"/>
      <c r="MZG355" s="94"/>
      <c r="MZH355" s="94"/>
      <c r="MZI355" s="94"/>
      <c r="MZJ355" s="94"/>
      <c r="MZK355" s="94"/>
      <c r="MZL355" s="94"/>
      <c r="MZM355" s="94"/>
      <c r="MZN355" s="94"/>
      <c r="MZO355" s="94"/>
      <c r="MZP355" s="94"/>
      <c r="MZQ355" s="94"/>
      <c r="MZR355" s="94"/>
      <c r="MZS355" s="94"/>
      <c r="MZT355" s="94"/>
      <c r="MZU355" s="94"/>
      <c r="MZV355" s="94"/>
      <c r="MZW355" s="94"/>
      <c r="MZX355" s="94"/>
      <c r="MZY355" s="94"/>
      <c r="MZZ355" s="94"/>
      <c r="NAA355" s="94"/>
      <c r="NAB355" s="94"/>
      <c r="NAC355" s="94"/>
      <c r="NAD355" s="94"/>
      <c r="NAE355" s="94"/>
      <c r="NAF355" s="94"/>
      <c r="NAG355" s="94"/>
      <c r="NAH355" s="94"/>
      <c r="NAI355" s="94"/>
      <c r="NAJ355" s="94"/>
      <c r="NAK355" s="94"/>
      <c r="NAL355" s="94"/>
      <c r="NAM355" s="94"/>
      <c r="NAN355" s="94"/>
      <c r="NAO355" s="94"/>
      <c r="NAP355" s="94"/>
      <c r="NAQ355" s="94"/>
      <c r="NAR355" s="94"/>
      <c r="NAS355" s="94"/>
      <c r="NAT355" s="94"/>
      <c r="NAU355" s="94"/>
      <c r="NAV355" s="94"/>
      <c r="NAW355" s="94"/>
      <c r="NAX355" s="94"/>
      <c r="NAY355" s="94"/>
      <c r="NAZ355" s="94"/>
      <c r="NBA355" s="94"/>
      <c r="NBB355" s="94"/>
      <c r="NBC355" s="94"/>
      <c r="NBD355" s="94"/>
      <c r="NBE355" s="94"/>
      <c r="NBF355" s="94"/>
      <c r="NBG355" s="94"/>
      <c r="NBH355" s="94"/>
      <c r="NBI355" s="94"/>
      <c r="NBJ355" s="94"/>
      <c r="NBK355" s="94"/>
      <c r="NBL355" s="94"/>
      <c r="NBM355" s="94"/>
      <c r="NBN355" s="94"/>
      <c r="NBO355" s="94"/>
      <c r="NBP355" s="94"/>
      <c r="NBQ355" s="94"/>
      <c r="NBR355" s="94"/>
      <c r="NBS355" s="94"/>
      <c r="NBT355" s="94"/>
      <c r="NBU355" s="94"/>
      <c r="NBV355" s="94"/>
      <c r="NBW355" s="94"/>
      <c r="NBX355" s="94"/>
      <c r="NBY355" s="94"/>
      <c r="NBZ355" s="94"/>
      <c r="NCA355" s="94"/>
      <c r="NCB355" s="94"/>
      <c r="NCC355" s="94"/>
      <c r="NCD355" s="94"/>
      <c r="NCE355" s="94"/>
      <c r="NCF355" s="94"/>
      <c r="NCG355" s="94"/>
      <c r="NCH355" s="94"/>
      <c r="NCI355" s="94"/>
      <c r="NCJ355" s="94"/>
      <c r="NCK355" s="94"/>
      <c r="NCL355" s="94"/>
      <c r="NCM355" s="94"/>
      <c r="NCN355" s="94"/>
      <c r="NCO355" s="94"/>
      <c r="NCP355" s="94"/>
      <c r="NCQ355" s="94"/>
      <c r="NCR355" s="94"/>
      <c r="NCS355" s="94"/>
      <c r="NCT355" s="94"/>
      <c r="NCU355" s="94"/>
      <c r="NCV355" s="94"/>
      <c r="NCW355" s="94"/>
      <c r="NCX355" s="94"/>
      <c r="NCY355" s="94"/>
      <c r="NCZ355" s="94"/>
      <c r="NDA355" s="94"/>
      <c r="NDB355" s="94"/>
      <c r="NDC355" s="94"/>
      <c r="NDD355" s="94"/>
      <c r="NDE355" s="94"/>
      <c r="NDF355" s="94"/>
      <c r="NDG355" s="94"/>
      <c r="NDH355" s="94"/>
      <c r="NDI355" s="94"/>
      <c r="NDJ355" s="94"/>
      <c r="NDK355" s="94"/>
      <c r="NDL355" s="94"/>
      <c r="NDM355" s="94"/>
      <c r="NDN355" s="94"/>
      <c r="NDO355" s="94"/>
      <c r="NDP355" s="94"/>
      <c r="NDQ355" s="94"/>
      <c r="NDR355" s="94"/>
      <c r="NDS355" s="94"/>
      <c r="NDT355" s="94"/>
      <c r="NDU355" s="94"/>
      <c r="NDV355" s="94"/>
      <c r="NDW355" s="94"/>
      <c r="NDX355" s="94"/>
      <c r="NDY355" s="94"/>
      <c r="NDZ355" s="94"/>
      <c r="NEA355" s="94"/>
      <c r="NEB355" s="94"/>
      <c r="NEC355" s="94"/>
      <c r="NED355" s="94"/>
      <c r="NEE355" s="94"/>
      <c r="NEF355" s="94"/>
      <c r="NEG355" s="94"/>
      <c r="NEH355" s="94"/>
      <c r="NEI355" s="94"/>
      <c r="NEJ355" s="94"/>
      <c r="NEK355" s="94"/>
      <c r="NEL355" s="94"/>
      <c r="NEM355" s="94"/>
      <c r="NEN355" s="94"/>
      <c r="NEO355" s="94"/>
      <c r="NEP355" s="94"/>
      <c r="NEQ355" s="94"/>
      <c r="NER355" s="94"/>
      <c r="NES355" s="94"/>
      <c r="NET355" s="94"/>
      <c r="NEU355" s="94"/>
      <c r="NEV355" s="94"/>
      <c r="NEW355" s="94"/>
      <c r="NEX355" s="94"/>
      <c r="NEY355" s="94"/>
      <c r="NEZ355" s="94"/>
      <c r="NFA355" s="94"/>
      <c r="NFB355" s="94"/>
      <c r="NFC355" s="94"/>
      <c r="NFD355" s="94"/>
      <c r="NFE355" s="94"/>
      <c r="NFF355" s="94"/>
      <c r="NFG355" s="94"/>
      <c r="NFH355" s="94"/>
      <c r="NFI355" s="94"/>
      <c r="NFJ355" s="94"/>
      <c r="NFK355" s="94"/>
      <c r="NFL355" s="94"/>
      <c r="NFM355" s="94"/>
      <c r="NFN355" s="94"/>
      <c r="NFO355" s="94"/>
      <c r="NFP355" s="94"/>
      <c r="NFQ355" s="94"/>
      <c r="NFR355" s="94"/>
      <c r="NFS355" s="94"/>
      <c r="NFT355" s="94"/>
      <c r="NFU355" s="94"/>
      <c r="NFV355" s="94"/>
      <c r="NFW355" s="94"/>
      <c r="NFX355" s="94"/>
      <c r="NFY355" s="94"/>
      <c r="NFZ355" s="94"/>
      <c r="NGA355" s="94"/>
      <c r="NGB355" s="94"/>
      <c r="NGC355" s="94"/>
      <c r="NGD355" s="94"/>
      <c r="NGE355" s="94"/>
      <c r="NGF355" s="94"/>
      <c r="NGG355" s="94"/>
      <c r="NGH355" s="94"/>
      <c r="NGI355" s="94"/>
      <c r="NGJ355" s="94"/>
      <c r="NGK355" s="94"/>
      <c r="NGL355" s="94"/>
      <c r="NGM355" s="94"/>
      <c r="NGN355" s="94"/>
      <c r="NGO355" s="94"/>
      <c r="NGP355" s="94"/>
      <c r="NGQ355" s="94"/>
      <c r="NGR355" s="94"/>
      <c r="NGS355" s="94"/>
      <c r="NGT355" s="94"/>
      <c r="NGU355" s="94"/>
      <c r="NGV355" s="94"/>
      <c r="NGW355" s="94"/>
      <c r="NGX355" s="94"/>
      <c r="NGY355" s="94"/>
      <c r="NGZ355" s="94"/>
      <c r="NHA355" s="94"/>
      <c r="NHB355" s="94"/>
      <c r="NHC355" s="94"/>
      <c r="NHD355" s="94"/>
      <c r="NHE355" s="94"/>
      <c r="NHF355" s="94"/>
      <c r="NHG355" s="94"/>
      <c r="NHH355" s="94"/>
      <c r="NHI355" s="94"/>
      <c r="NHJ355" s="94"/>
      <c r="NHK355" s="94"/>
      <c r="NHL355" s="94"/>
      <c r="NHM355" s="94"/>
      <c r="NHN355" s="94"/>
      <c r="NHO355" s="94"/>
      <c r="NHP355" s="94"/>
      <c r="NHQ355" s="94"/>
      <c r="NHR355" s="94"/>
      <c r="NHS355" s="94"/>
      <c r="NHT355" s="94"/>
      <c r="NHU355" s="94"/>
      <c r="NHV355" s="94"/>
      <c r="NHW355" s="94"/>
      <c r="NHX355" s="94"/>
      <c r="NHY355" s="94"/>
      <c r="NHZ355" s="94"/>
      <c r="NIA355" s="94"/>
      <c r="NIB355" s="94"/>
      <c r="NIC355" s="94"/>
      <c r="NID355" s="94"/>
      <c r="NIE355" s="94"/>
      <c r="NIF355" s="94"/>
      <c r="NIG355" s="94"/>
      <c r="NIH355" s="94"/>
      <c r="NII355" s="94"/>
      <c r="NIJ355" s="94"/>
      <c r="NIK355" s="94"/>
      <c r="NIL355" s="94"/>
      <c r="NIM355" s="94"/>
      <c r="NIN355" s="94"/>
      <c r="NIO355" s="94"/>
      <c r="NIP355" s="94"/>
      <c r="NIQ355" s="94"/>
      <c r="NIR355" s="94"/>
      <c r="NIS355" s="94"/>
      <c r="NIT355" s="94"/>
      <c r="NIU355" s="94"/>
      <c r="NIV355" s="94"/>
      <c r="NIW355" s="94"/>
      <c r="NIX355" s="94"/>
      <c r="NIY355" s="94"/>
      <c r="NIZ355" s="94"/>
      <c r="NJA355" s="94"/>
      <c r="NJB355" s="94"/>
      <c r="NJC355" s="94"/>
      <c r="NJD355" s="94"/>
      <c r="NJE355" s="94"/>
      <c r="NJF355" s="94"/>
      <c r="NJG355" s="94"/>
      <c r="NJH355" s="94"/>
      <c r="NJI355" s="94"/>
      <c r="NJJ355" s="94"/>
      <c r="NJK355" s="94"/>
      <c r="NJL355" s="94"/>
      <c r="NJM355" s="94"/>
      <c r="NJN355" s="94"/>
      <c r="NJO355" s="94"/>
      <c r="NJP355" s="94"/>
      <c r="NJQ355" s="94"/>
      <c r="NJR355" s="94"/>
      <c r="NJS355" s="94"/>
      <c r="NJT355" s="94"/>
      <c r="NJU355" s="94"/>
      <c r="NJV355" s="94"/>
      <c r="NJW355" s="94"/>
      <c r="NJX355" s="94"/>
      <c r="NJY355" s="94"/>
      <c r="NJZ355" s="94"/>
      <c r="NKA355" s="94"/>
      <c r="NKB355" s="94"/>
      <c r="NKC355" s="94"/>
      <c r="NKD355" s="94"/>
      <c r="NKE355" s="94"/>
      <c r="NKF355" s="94"/>
      <c r="NKG355" s="94"/>
      <c r="NKH355" s="94"/>
      <c r="NKI355" s="94"/>
      <c r="NKJ355" s="94"/>
      <c r="NKK355" s="94"/>
      <c r="NKL355" s="94"/>
      <c r="NKM355" s="94"/>
      <c r="NKN355" s="94"/>
      <c r="NKO355" s="94"/>
      <c r="NKP355" s="94"/>
      <c r="NKQ355" s="94"/>
      <c r="NKR355" s="94"/>
      <c r="NKS355" s="94"/>
      <c r="NKT355" s="94"/>
      <c r="NKU355" s="94"/>
      <c r="NKV355" s="94"/>
      <c r="NKW355" s="94"/>
      <c r="NKX355" s="94"/>
      <c r="NKY355" s="94"/>
      <c r="NKZ355" s="94"/>
      <c r="NLA355" s="94"/>
      <c r="NLB355" s="94"/>
      <c r="NLC355" s="94"/>
      <c r="NLD355" s="94"/>
      <c r="NLE355" s="94"/>
      <c r="NLF355" s="94"/>
      <c r="NLG355" s="94"/>
      <c r="NLH355" s="94"/>
      <c r="NLI355" s="94"/>
      <c r="NLJ355" s="94"/>
      <c r="NLK355" s="94"/>
      <c r="NLL355" s="94"/>
      <c r="NLM355" s="94"/>
      <c r="NLN355" s="94"/>
      <c r="NLO355" s="94"/>
      <c r="NLP355" s="94"/>
      <c r="NLQ355" s="94"/>
      <c r="NLR355" s="94"/>
      <c r="NLS355" s="94"/>
      <c r="NLT355" s="94"/>
      <c r="NLU355" s="94"/>
      <c r="NLV355" s="94"/>
      <c r="NLW355" s="94"/>
      <c r="NLX355" s="94"/>
      <c r="NLY355" s="94"/>
      <c r="NLZ355" s="94"/>
      <c r="NMA355" s="94"/>
      <c r="NMB355" s="94"/>
      <c r="NMC355" s="94"/>
      <c r="NMD355" s="94"/>
      <c r="NME355" s="94"/>
      <c r="NMF355" s="94"/>
      <c r="NMG355" s="94"/>
      <c r="NMH355" s="94"/>
      <c r="NMI355" s="94"/>
      <c r="NMJ355" s="94"/>
      <c r="NMK355" s="94"/>
      <c r="NML355" s="94"/>
      <c r="NMM355" s="94"/>
      <c r="NMN355" s="94"/>
      <c r="NMO355" s="94"/>
      <c r="NMP355" s="94"/>
      <c r="NMQ355" s="94"/>
      <c r="NMR355" s="94"/>
      <c r="NMS355" s="94"/>
      <c r="NMT355" s="94"/>
      <c r="NMU355" s="94"/>
      <c r="NMV355" s="94"/>
      <c r="NMW355" s="94"/>
      <c r="NMX355" s="94"/>
      <c r="NMY355" s="94"/>
      <c r="NMZ355" s="94"/>
      <c r="NNA355" s="94"/>
      <c r="NNB355" s="94"/>
      <c r="NNC355" s="94"/>
      <c r="NND355" s="94"/>
      <c r="NNE355" s="94"/>
      <c r="NNF355" s="94"/>
      <c r="NNG355" s="94"/>
      <c r="NNH355" s="94"/>
      <c r="NNI355" s="94"/>
      <c r="NNJ355" s="94"/>
      <c r="NNK355" s="94"/>
      <c r="NNL355" s="94"/>
      <c r="NNM355" s="94"/>
      <c r="NNN355" s="94"/>
      <c r="NNO355" s="94"/>
      <c r="NNP355" s="94"/>
      <c r="NNQ355" s="94"/>
      <c r="NNR355" s="94"/>
      <c r="NNS355" s="94"/>
      <c r="NNT355" s="94"/>
      <c r="NNU355" s="94"/>
      <c r="NNV355" s="94"/>
      <c r="NNW355" s="94"/>
      <c r="NNX355" s="94"/>
      <c r="NNY355" s="94"/>
      <c r="NNZ355" s="94"/>
      <c r="NOA355" s="94"/>
      <c r="NOB355" s="94"/>
      <c r="NOC355" s="94"/>
      <c r="NOD355" s="94"/>
      <c r="NOE355" s="94"/>
      <c r="NOF355" s="94"/>
      <c r="NOG355" s="94"/>
      <c r="NOH355" s="94"/>
      <c r="NOI355" s="94"/>
      <c r="NOJ355" s="94"/>
      <c r="NOK355" s="94"/>
      <c r="NOL355" s="94"/>
      <c r="NOM355" s="94"/>
      <c r="NON355" s="94"/>
      <c r="NOO355" s="94"/>
      <c r="NOP355" s="94"/>
      <c r="NOQ355" s="94"/>
      <c r="NOR355" s="94"/>
      <c r="NOS355" s="94"/>
      <c r="NOT355" s="94"/>
      <c r="NOU355" s="94"/>
      <c r="NOV355" s="94"/>
      <c r="NOW355" s="94"/>
      <c r="NOX355" s="94"/>
      <c r="NOY355" s="94"/>
      <c r="NOZ355" s="94"/>
      <c r="NPA355" s="94"/>
      <c r="NPB355" s="94"/>
      <c r="NPC355" s="94"/>
      <c r="NPD355" s="94"/>
      <c r="NPE355" s="94"/>
      <c r="NPF355" s="94"/>
      <c r="NPG355" s="94"/>
      <c r="NPH355" s="94"/>
      <c r="NPI355" s="94"/>
      <c r="NPJ355" s="94"/>
      <c r="NPK355" s="94"/>
      <c r="NPL355" s="94"/>
      <c r="NPM355" s="94"/>
      <c r="NPN355" s="94"/>
      <c r="NPO355" s="94"/>
      <c r="NPP355" s="94"/>
      <c r="NPQ355" s="94"/>
      <c r="NPR355" s="94"/>
      <c r="NPS355" s="94"/>
      <c r="NPT355" s="94"/>
      <c r="NPU355" s="94"/>
      <c r="NPV355" s="94"/>
      <c r="NPW355" s="94"/>
      <c r="NPX355" s="94"/>
      <c r="NPY355" s="94"/>
      <c r="NPZ355" s="94"/>
      <c r="NQA355" s="94"/>
      <c r="NQB355" s="94"/>
      <c r="NQC355" s="94"/>
      <c r="NQD355" s="94"/>
      <c r="NQE355" s="94"/>
      <c r="NQF355" s="94"/>
      <c r="NQG355" s="94"/>
      <c r="NQH355" s="94"/>
      <c r="NQI355" s="94"/>
      <c r="NQJ355" s="94"/>
      <c r="NQK355" s="94"/>
      <c r="NQL355" s="94"/>
      <c r="NQM355" s="94"/>
      <c r="NQN355" s="94"/>
      <c r="NQO355" s="94"/>
      <c r="NQP355" s="94"/>
      <c r="NQQ355" s="94"/>
      <c r="NQR355" s="94"/>
      <c r="NQS355" s="94"/>
      <c r="NQT355" s="94"/>
      <c r="NQU355" s="94"/>
      <c r="NQV355" s="94"/>
      <c r="NQW355" s="94"/>
      <c r="NQX355" s="94"/>
      <c r="NQY355" s="94"/>
      <c r="NQZ355" s="94"/>
      <c r="NRA355" s="94"/>
      <c r="NRB355" s="94"/>
      <c r="NRC355" s="94"/>
      <c r="NRD355" s="94"/>
      <c r="NRE355" s="94"/>
      <c r="NRF355" s="94"/>
      <c r="NRG355" s="94"/>
      <c r="NRH355" s="94"/>
      <c r="NRI355" s="94"/>
      <c r="NRJ355" s="94"/>
      <c r="NRK355" s="94"/>
      <c r="NRL355" s="94"/>
      <c r="NRM355" s="94"/>
      <c r="NRN355" s="94"/>
      <c r="NRO355" s="94"/>
      <c r="NRP355" s="94"/>
      <c r="NRQ355" s="94"/>
      <c r="NRR355" s="94"/>
      <c r="NRS355" s="94"/>
      <c r="NRT355" s="94"/>
      <c r="NRU355" s="94"/>
      <c r="NRV355" s="94"/>
      <c r="NRW355" s="94"/>
      <c r="NRX355" s="94"/>
      <c r="NRY355" s="94"/>
      <c r="NRZ355" s="94"/>
      <c r="NSA355" s="94"/>
      <c r="NSB355" s="94"/>
      <c r="NSC355" s="94"/>
      <c r="NSD355" s="94"/>
      <c r="NSE355" s="94"/>
      <c r="NSF355" s="94"/>
      <c r="NSG355" s="94"/>
      <c r="NSH355" s="94"/>
      <c r="NSI355" s="94"/>
      <c r="NSJ355" s="94"/>
      <c r="NSK355" s="94"/>
      <c r="NSL355" s="94"/>
      <c r="NSM355" s="94"/>
      <c r="NSN355" s="94"/>
      <c r="NSO355" s="94"/>
      <c r="NSP355" s="94"/>
      <c r="NSQ355" s="94"/>
      <c r="NSR355" s="94"/>
      <c r="NSS355" s="94"/>
      <c r="NST355" s="94"/>
      <c r="NSU355" s="94"/>
      <c r="NSV355" s="94"/>
      <c r="NSW355" s="94"/>
      <c r="NSX355" s="94"/>
      <c r="NSY355" s="94"/>
      <c r="NSZ355" s="94"/>
      <c r="NTA355" s="94"/>
      <c r="NTB355" s="94"/>
      <c r="NTC355" s="94"/>
      <c r="NTD355" s="94"/>
      <c r="NTE355" s="94"/>
      <c r="NTF355" s="94"/>
      <c r="NTG355" s="94"/>
      <c r="NTH355" s="94"/>
      <c r="NTI355" s="94"/>
      <c r="NTJ355" s="94"/>
      <c r="NTK355" s="94"/>
      <c r="NTL355" s="94"/>
      <c r="NTM355" s="94"/>
      <c r="NTN355" s="94"/>
      <c r="NTO355" s="94"/>
      <c r="NTP355" s="94"/>
      <c r="NTQ355" s="94"/>
      <c r="NTR355" s="94"/>
      <c r="NTS355" s="94"/>
      <c r="NTT355" s="94"/>
      <c r="NTU355" s="94"/>
      <c r="NTV355" s="94"/>
      <c r="NTW355" s="94"/>
      <c r="NTX355" s="94"/>
      <c r="NTY355" s="94"/>
      <c r="NTZ355" s="94"/>
      <c r="NUA355" s="94"/>
      <c r="NUB355" s="94"/>
      <c r="NUC355" s="94"/>
      <c r="NUD355" s="94"/>
      <c r="NUE355" s="94"/>
      <c r="NUF355" s="94"/>
      <c r="NUG355" s="94"/>
      <c r="NUH355" s="94"/>
      <c r="NUI355" s="94"/>
      <c r="NUJ355" s="94"/>
      <c r="NUK355" s="94"/>
      <c r="NUL355" s="94"/>
      <c r="NUM355" s="94"/>
      <c r="NUN355" s="94"/>
      <c r="NUO355" s="94"/>
      <c r="NUP355" s="94"/>
      <c r="NUQ355" s="94"/>
      <c r="NUR355" s="94"/>
      <c r="NUS355" s="94"/>
      <c r="NUT355" s="94"/>
      <c r="NUU355" s="94"/>
      <c r="NUV355" s="94"/>
      <c r="NUW355" s="94"/>
      <c r="NUX355" s="94"/>
      <c r="NUY355" s="94"/>
      <c r="NUZ355" s="94"/>
      <c r="NVA355" s="94"/>
      <c r="NVB355" s="94"/>
      <c r="NVC355" s="94"/>
      <c r="NVD355" s="94"/>
      <c r="NVE355" s="94"/>
      <c r="NVF355" s="94"/>
      <c r="NVG355" s="94"/>
      <c r="NVH355" s="94"/>
      <c r="NVI355" s="94"/>
      <c r="NVJ355" s="94"/>
      <c r="NVK355" s="94"/>
      <c r="NVL355" s="94"/>
      <c r="NVM355" s="94"/>
      <c r="NVN355" s="94"/>
      <c r="NVO355" s="94"/>
      <c r="NVP355" s="94"/>
      <c r="NVQ355" s="94"/>
      <c r="NVR355" s="94"/>
      <c r="NVS355" s="94"/>
      <c r="NVT355" s="94"/>
      <c r="NVU355" s="94"/>
      <c r="NVV355" s="94"/>
      <c r="NVW355" s="94"/>
      <c r="NVX355" s="94"/>
      <c r="NVY355" s="94"/>
      <c r="NVZ355" s="94"/>
      <c r="NWA355" s="94"/>
      <c r="NWB355" s="94"/>
      <c r="NWC355" s="94"/>
      <c r="NWD355" s="94"/>
      <c r="NWE355" s="94"/>
      <c r="NWF355" s="94"/>
      <c r="NWG355" s="94"/>
      <c r="NWH355" s="94"/>
      <c r="NWI355" s="94"/>
      <c r="NWJ355" s="94"/>
      <c r="NWK355" s="94"/>
      <c r="NWL355" s="94"/>
      <c r="NWM355" s="94"/>
      <c r="NWN355" s="94"/>
      <c r="NWO355" s="94"/>
      <c r="NWP355" s="94"/>
      <c r="NWQ355" s="94"/>
      <c r="NWR355" s="94"/>
      <c r="NWS355" s="94"/>
      <c r="NWT355" s="94"/>
      <c r="NWU355" s="94"/>
      <c r="NWV355" s="94"/>
      <c r="NWW355" s="94"/>
      <c r="NWX355" s="94"/>
      <c r="NWY355" s="94"/>
      <c r="NWZ355" s="94"/>
      <c r="NXA355" s="94"/>
      <c r="NXB355" s="94"/>
      <c r="NXC355" s="94"/>
      <c r="NXD355" s="94"/>
      <c r="NXE355" s="94"/>
      <c r="NXF355" s="94"/>
      <c r="NXG355" s="94"/>
      <c r="NXH355" s="94"/>
      <c r="NXI355" s="94"/>
      <c r="NXJ355" s="94"/>
      <c r="NXK355" s="94"/>
      <c r="NXL355" s="94"/>
      <c r="NXM355" s="94"/>
      <c r="NXN355" s="94"/>
      <c r="NXO355" s="94"/>
      <c r="NXP355" s="94"/>
      <c r="NXQ355" s="94"/>
      <c r="NXR355" s="94"/>
      <c r="NXS355" s="94"/>
      <c r="NXT355" s="94"/>
      <c r="NXU355" s="94"/>
      <c r="NXV355" s="94"/>
      <c r="NXW355" s="94"/>
      <c r="NXX355" s="94"/>
      <c r="NXY355" s="94"/>
      <c r="NXZ355" s="94"/>
      <c r="NYA355" s="94"/>
      <c r="NYB355" s="94"/>
      <c r="NYC355" s="94"/>
      <c r="NYD355" s="94"/>
      <c r="NYE355" s="94"/>
      <c r="NYF355" s="94"/>
      <c r="NYG355" s="94"/>
      <c r="NYH355" s="94"/>
      <c r="NYI355" s="94"/>
      <c r="NYJ355" s="94"/>
      <c r="NYK355" s="94"/>
      <c r="NYL355" s="94"/>
      <c r="NYM355" s="94"/>
      <c r="NYN355" s="94"/>
      <c r="NYO355" s="94"/>
      <c r="NYP355" s="94"/>
      <c r="NYQ355" s="94"/>
      <c r="NYR355" s="94"/>
      <c r="NYS355" s="94"/>
      <c r="NYT355" s="94"/>
      <c r="NYU355" s="94"/>
      <c r="NYV355" s="94"/>
      <c r="NYW355" s="94"/>
      <c r="NYX355" s="94"/>
      <c r="NYY355" s="94"/>
      <c r="NYZ355" s="94"/>
      <c r="NZA355" s="94"/>
      <c r="NZB355" s="94"/>
      <c r="NZC355" s="94"/>
      <c r="NZD355" s="94"/>
      <c r="NZE355" s="94"/>
      <c r="NZF355" s="94"/>
      <c r="NZG355" s="94"/>
      <c r="NZH355" s="94"/>
      <c r="NZI355" s="94"/>
      <c r="NZJ355" s="94"/>
      <c r="NZK355" s="94"/>
      <c r="NZL355" s="94"/>
      <c r="NZM355" s="94"/>
      <c r="NZN355" s="94"/>
      <c r="NZO355" s="94"/>
      <c r="NZP355" s="94"/>
      <c r="NZQ355" s="94"/>
      <c r="NZR355" s="94"/>
      <c r="NZS355" s="94"/>
      <c r="NZT355" s="94"/>
      <c r="NZU355" s="94"/>
      <c r="NZV355" s="94"/>
      <c r="NZW355" s="94"/>
      <c r="NZX355" s="94"/>
      <c r="NZY355" s="94"/>
      <c r="NZZ355" s="94"/>
      <c r="OAA355" s="94"/>
      <c r="OAB355" s="94"/>
      <c r="OAC355" s="94"/>
      <c r="OAD355" s="94"/>
      <c r="OAE355" s="94"/>
      <c r="OAF355" s="94"/>
      <c r="OAG355" s="94"/>
      <c r="OAH355" s="94"/>
      <c r="OAI355" s="94"/>
      <c r="OAJ355" s="94"/>
      <c r="OAK355" s="94"/>
      <c r="OAL355" s="94"/>
      <c r="OAM355" s="94"/>
      <c r="OAN355" s="94"/>
      <c r="OAO355" s="94"/>
      <c r="OAP355" s="94"/>
      <c r="OAQ355" s="94"/>
      <c r="OAR355" s="94"/>
      <c r="OAS355" s="94"/>
      <c r="OAT355" s="94"/>
      <c r="OAU355" s="94"/>
      <c r="OAV355" s="94"/>
      <c r="OAW355" s="94"/>
      <c r="OAX355" s="94"/>
      <c r="OAY355" s="94"/>
      <c r="OAZ355" s="94"/>
      <c r="OBA355" s="94"/>
      <c r="OBB355" s="94"/>
      <c r="OBC355" s="94"/>
      <c r="OBD355" s="94"/>
      <c r="OBE355" s="94"/>
      <c r="OBF355" s="94"/>
      <c r="OBG355" s="94"/>
      <c r="OBH355" s="94"/>
      <c r="OBI355" s="94"/>
      <c r="OBJ355" s="94"/>
      <c r="OBK355" s="94"/>
      <c r="OBL355" s="94"/>
      <c r="OBM355" s="94"/>
      <c r="OBN355" s="94"/>
      <c r="OBO355" s="94"/>
      <c r="OBP355" s="94"/>
      <c r="OBQ355" s="94"/>
      <c r="OBR355" s="94"/>
      <c r="OBS355" s="94"/>
      <c r="OBT355" s="94"/>
      <c r="OBU355" s="94"/>
      <c r="OBV355" s="94"/>
      <c r="OBW355" s="94"/>
      <c r="OBX355" s="94"/>
      <c r="OBY355" s="94"/>
      <c r="OBZ355" s="94"/>
      <c r="OCA355" s="94"/>
      <c r="OCB355" s="94"/>
      <c r="OCC355" s="94"/>
      <c r="OCD355" s="94"/>
      <c r="OCE355" s="94"/>
      <c r="OCF355" s="94"/>
      <c r="OCG355" s="94"/>
      <c r="OCH355" s="94"/>
      <c r="OCI355" s="94"/>
      <c r="OCJ355" s="94"/>
      <c r="OCK355" s="94"/>
      <c r="OCL355" s="94"/>
      <c r="OCM355" s="94"/>
      <c r="OCN355" s="94"/>
      <c r="OCO355" s="94"/>
      <c r="OCP355" s="94"/>
      <c r="OCQ355" s="94"/>
      <c r="OCR355" s="94"/>
      <c r="OCS355" s="94"/>
      <c r="OCT355" s="94"/>
      <c r="OCU355" s="94"/>
      <c r="OCV355" s="94"/>
      <c r="OCW355" s="94"/>
      <c r="OCX355" s="94"/>
      <c r="OCY355" s="94"/>
      <c r="OCZ355" s="94"/>
      <c r="ODA355" s="94"/>
      <c r="ODB355" s="94"/>
      <c r="ODC355" s="94"/>
      <c r="ODD355" s="94"/>
      <c r="ODE355" s="94"/>
      <c r="ODF355" s="94"/>
      <c r="ODG355" s="94"/>
      <c r="ODH355" s="94"/>
      <c r="ODI355" s="94"/>
      <c r="ODJ355" s="94"/>
      <c r="ODK355" s="94"/>
      <c r="ODL355" s="94"/>
      <c r="ODM355" s="94"/>
      <c r="ODN355" s="94"/>
      <c r="ODO355" s="94"/>
      <c r="ODP355" s="94"/>
      <c r="ODQ355" s="94"/>
      <c r="ODR355" s="94"/>
      <c r="ODS355" s="94"/>
      <c r="ODT355" s="94"/>
      <c r="ODU355" s="94"/>
      <c r="ODV355" s="94"/>
      <c r="ODW355" s="94"/>
      <c r="ODX355" s="94"/>
      <c r="ODY355" s="94"/>
      <c r="ODZ355" s="94"/>
      <c r="OEA355" s="94"/>
      <c r="OEB355" s="94"/>
      <c r="OEC355" s="94"/>
      <c r="OED355" s="94"/>
      <c r="OEE355" s="94"/>
      <c r="OEF355" s="94"/>
      <c r="OEG355" s="94"/>
      <c r="OEH355" s="94"/>
      <c r="OEI355" s="94"/>
      <c r="OEJ355" s="94"/>
      <c r="OEK355" s="94"/>
      <c r="OEL355" s="94"/>
      <c r="OEM355" s="94"/>
      <c r="OEN355" s="94"/>
      <c r="OEO355" s="94"/>
      <c r="OEP355" s="94"/>
      <c r="OEQ355" s="94"/>
      <c r="OER355" s="94"/>
      <c r="OES355" s="94"/>
      <c r="OET355" s="94"/>
      <c r="OEU355" s="94"/>
      <c r="OEV355" s="94"/>
      <c r="OEW355" s="94"/>
      <c r="OEX355" s="94"/>
      <c r="OEY355" s="94"/>
      <c r="OEZ355" s="94"/>
      <c r="OFA355" s="94"/>
      <c r="OFB355" s="94"/>
      <c r="OFC355" s="94"/>
      <c r="OFD355" s="94"/>
      <c r="OFE355" s="94"/>
      <c r="OFF355" s="94"/>
      <c r="OFG355" s="94"/>
      <c r="OFH355" s="94"/>
      <c r="OFI355" s="94"/>
      <c r="OFJ355" s="94"/>
      <c r="OFK355" s="94"/>
      <c r="OFL355" s="94"/>
      <c r="OFM355" s="94"/>
      <c r="OFN355" s="94"/>
      <c r="OFO355" s="94"/>
      <c r="OFP355" s="94"/>
      <c r="OFQ355" s="94"/>
      <c r="OFR355" s="94"/>
      <c r="OFS355" s="94"/>
      <c r="OFT355" s="94"/>
      <c r="OFU355" s="94"/>
      <c r="OFV355" s="94"/>
      <c r="OFW355" s="94"/>
      <c r="OFX355" s="94"/>
      <c r="OFY355" s="94"/>
      <c r="OFZ355" s="94"/>
      <c r="OGA355" s="94"/>
      <c r="OGB355" s="94"/>
      <c r="OGC355" s="94"/>
      <c r="OGD355" s="94"/>
      <c r="OGE355" s="94"/>
      <c r="OGF355" s="94"/>
      <c r="OGG355" s="94"/>
      <c r="OGH355" s="94"/>
      <c r="OGI355" s="94"/>
      <c r="OGJ355" s="94"/>
      <c r="OGK355" s="94"/>
      <c r="OGL355" s="94"/>
      <c r="OGM355" s="94"/>
      <c r="OGN355" s="94"/>
      <c r="OGO355" s="94"/>
      <c r="OGP355" s="94"/>
      <c r="OGQ355" s="94"/>
      <c r="OGR355" s="94"/>
      <c r="OGS355" s="94"/>
      <c r="OGT355" s="94"/>
      <c r="OGU355" s="94"/>
      <c r="OGV355" s="94"/>
      <c r="OGW355" s="94"/>
      <c r="OGX355" s="94"/>
      <c r="OGY355" s="94"/>
      <c r="OGZ355" s="94"/>
      <c r="OHA355" s="94"/>
      <c r="OHB355" s="94"/>
      <c r="OHC355" s="94"/>
      <c r="OHD355" s="94"/>
      <c r="OHE355" s="94"/>
      <c r="OHF355" s="94"/>
      <c r="OHG355" s="94"/>
      <c r="OHH355" s="94"/>
      <c r="OHI355" s="94"/>
      <c r="OHJ355" s="94"/>
      <c r="OHK355" s="94"/>
      <c r="OHL355" s="94"/>
      <c r="OHM355" s="94"/>
      <c r="OHN355" s="94"/>
      <c r="OHO355" s="94"/>
      <c r="OHP355" s="94"/>
      <c r="OHQ355" s="94"/>
      <c r="OHR355" s="94"/>
      <c r="OHS355" s="94"/>
      <c r="OHT355" s="94"/>
      <c r="OHU355" s="94"/>
      <c r="OHV355" s="94"/>
      <c r="OHW355" s="94"/>
      <c r="OHX355" s="94"/>
      <c r="OHY355" s="94"/>
      <c r="OHZ355" s="94"/>
      <c r="OIA355" s="94"/>
      <c r="OIB355" s="94"/>
      <c r="OIC355" s="94"/>
      <c r="OID355" s="94"/>
      <c r="OIE355" s="94"/>
      <c r="OIF355" s="94"/>
      <c r="OIG355" s="94"/>
      <c r="OIH355" s="94"/>
      <c r="OII355" s="94"/>
      <c r="OIJ355" s="94"/>
      <c r="OIK355" s="94"/>
      <c r="OIL355" s="94"/>
      <c r="OIM355" s="94"/>
      <c r="OIN355" s="94"/>
      <c r="OIO355" s="94"/>
      <c r="OIP355" s="94"/>
      <c r="OIQ355" s="94"/>
      <c r="OIR355" s="94"/>
      <c r="OIS355" s="94"/>
      <c r="OIT355" s="94"/>
      <c r="OIU355" s="94"/>
      <c r="OIV355" s="94"/>
      <c r="OIW355" s="94"/>
      <c r="OIX355" s="94"/>
      <c r="OIY355" s="94"/>
      <c r="OIZ355" s="94"/>
      <c r="OJA355" s="94"/>
      <c r="OJB355" s="94"/>
      <c r="OJC355" s="94"/>
      <c r="OJD355" s="94"/>
      <c r="OJE355" s="94"/>
      <c r="OJF355" s="94"/>
      <c r="OJG355" s="94"/>
      <c r="OJH355" s="94"/>
      <c r="OJI355" s="94"/>
      <c r="OJJ355" s="94"/>
      <c r="OJK355" s="94"/>
      <c r="OJL355" s="94"/>
      <c r="OJM355" s="94"/>
      <c r="OJN355" s="94"/>
      <c r="OJO355" s="94"/>
      <c r="OJP355" s="94"/>
      <c r="OJQ355" s="94"/>
      <c r="OJR355" s="94"/>
      <c r="OJS355" s="94"/>
      <c r="OJT355" s="94"/>
      <c r="OJU355" s="94"/>
      <c r="OJV355" s="94"/>
      <c r="OJW355" s="94"/>
      <c r="OJX355" s="94"/>
      <c r="OJY355" s="94"/>
      <c r="OJZ355" s="94"/>
      <c r="OKA355" s="94"/>
      <c r="OKB355" s="94"/>
      <c r="OKC355" s="94"/>
      <c r="OKD355" s="94"/>
      <c r="OKE355" s="94"/>
      <c r="OKF355" s="94"/>
      <c r="OKG355" s="94"/>
      <c r="OKH355" s="94"/>
      <c r="OKI355" s="94"/>
      <c r="OKJ355" s="94"/>
      <c r="OKK355" s="94"/>
      <c r="OKL355" s="94"/>
      <c r="OKM355" s="94"/>
      <c r="OKN355" s="94"/>
      <c r="OKO355" s="94"/>
      <c r="OKP355" s="94"/>
      <c r="OKQ355" s="94"/>
      <c r="OKR355" s="94"/>
      <c r="OKS355" s="94"/>
      <c r="OKT355" s="94"/>
      <c r="OKU355" s="94"/>
      <c r="OKV355" s="94"/>
      <c r="OKW355" s="94"/>
      <c r="OKX355" s="94"/>
      <c r="OKY355" s="94"/>
      <c r="OKZ355" s="94"/>
      <c r="OLA355" s="94"/>
      <c r="OLB355" s="94"/>
      <c r="OLC355" s="94"/>
      <c r="OLD355" s="94"/>
      <c r="OLE355" s="94"/>
      <c r="OLF355" s="94"/>
      <c r="OLG355" s="94"/>
      <c r="OLH355" s="94"/>
      <c r="OLI355" s="94"/>
      <c r="OLJ355" s="94"/>
      <c r="OLK355" s="94"/>
      <c r="OLL355" s="94"/>
      <c r="OLM355" s="94"/>
      <c r="OLN355" s="94"/>
      <c r="OLO355" s="94"/>
      <c r="OLP355" s="94"/>
      <c r="OLQ355" s="94"/>
      <c r="OLR355" s="94"/>
      <c r="OLS355" s="94"/>
      <c r="OLT355" s="94"/>
      <c r="OLU355" s="94"/>
      <c r="OLV355" s="94"/>
      <c r="OLW355" s="94"/>
      <c r="OLX355" s="94"/>
      <c r="OLY355" s="94"/>
      <c r="OLZ355" s="94"/>
      <c r="OMA355" s="94"/>
      <c r="OMB355" s="94"/>
      <c r="OMC355" s="94"/>
      <c r="OMD355" s="94"/>
      <c r="OME355" s="94"/>
      <c r="OMF355" s="94"/>
      <c r="OMG355" s="94"/>
      <c r="OMH355" s="94"/>
      <c r="OMI355" s="94"/>
      <c r="OMJ355" s="94"/>
      <c r="OMK355" s="94"/>
      <c r="OML355" s="94"/>
      <c r="OMM355" s="94"/>
      <c r="OMN355" s="94"/>
      <c r="OMO355" s="94"/>
      <c r="OMP355" s="94"/>
      <c r="OMQ355" s="94"/>
      <c r="OMR355" s="94"/>
      <c r="OMS355" s="94"/>
      <c r="OMT355" s="94"/>
      <c r="OMU355" s="94"/>
      <c r="OMV355" s="94"/>
      <c r="OMW355" s="94"/>
      <c r="OMX355" s="94"/>
      <c r="OMY355" s="94"/>
      <c r="OMZ355" s="94"/>
      <c r="ONA355" s="94"/>
      <c r="ONB355" s="94"/>
      <c r="ONC355" s="94"/>
      <c r="OND355" s="94"/>
      <c r="ONE355" s="94"/>
      <c r="ONF355" s="94"/>
      <c r="ONG355" s="94"/>
      <c r="ONH355" s="94"/>
      <c r="ONI355" s="94"/>
      <c r="ONJ355" s="94"/>
      <c r="ONK355" s="94"/>
      <c r="ONL355" s="94"/>
      <c r="ONM355" s="94"/>
      <c r="ONN355" s="94"/>
      <c r="ONO355" s="94"/>
      <c r="ONP355" s="94"/>
      <c r="ONQ355" s="94"/>
      <c r="ONR355" s="94"/>
      <c r="ONS355" s="94"/>
      <c r="ONT355" s="94"/>
      <c r="ONU355" s="94"/>
      <c r="ONV355" s="94"/>
      <c r="ONW355" s="94"/>
      <c r="ONX355" s="94"/>
      <c r="ONY355" s="94"/>
      <c r="ONZ355" s="94"/>
      <c r="OOA355" s="94"/>
      <c r="OOB355" s="94"/>
      <c r="OOC355" s="94"/>
      <c r="OOD355" s="94"/>
      <c r="OOE355" s="94"/>
      <c r="OOF355" s="94"/>
      <c r="OOG355" s="94"/>
      <c r="OOH355" s="94"/>
      <c r="OOI355" s="94"/>
      <c r="OOJ355" s="94"/>
      <c r="OOK355" s="94"/>
      <c r="OOL355" s="94"/>
      <c r="OOM355" s="94"/>
      <c r="OON355" s="94"/>
      <c r="OOO355" s="94"/>
      <c r="OOP355" s="94"/>
      <c r="OOQ355" s="94"/>
      <c r="OOR355" s="94"/>
      <c r="OOS355" s="94"/>
      <c r="OOT355" s="94"/>
      <c r="OOU355" s="94"/>
      <c r="OOV355" s="94"/>
      <c r="OOW355" s="94"/>
      <c r="OOX355" s="94"/>
      <c r="OOY355" s="94"/>
      <c r="OOZ355" s="94"/>
      <c r="OPA355" s="94"/>
      <c r="OPB355" s="94"/>
      <c r="OPC355" s="94"/>
      <c r="OPD355" s="94"/>
      <c r="OPE355" s="94"/>
      <c r="OPF355" s="94"/>
      <c r="OPG355" s="94"/>
      <c r="OPH355" s="94"/>
      <c r="OPI355" s="94"/>
      <c r="OPJ355" s="94"/>
      <c r="OPK355" s="94"/>
      <c r="OPL355" s="94"/>
      <c r="OPM355" s="94"/>
      <c r="OPN355" s="94"/>
      <c r="OPO355" s="94"/>
      <c r="OPP355" s="94"/>
      <c r="OPQ355" s="94"/>
      <c r="OPR355" s="94"/>
      <c r="OPS355" s="94"/>
      <c r="OPT355" s="94"/>
      <c r="OPU355" s="94"/>
      <c r="OPV355" s="94"/>
      <c r="OPW355" s="94"/>
      <c r="OPX355" s="94"/>
      <c r="OPY355" s="94"/>
      <c r="OPZ355" s="94"/>
      <c r="OQA355" s="94"/>
      <c r="OQB355" s="94"/>
      <c r="OQC355" s="94"/>
      <c r="OQD355" s="94"/>
      <c r="OQE355" s="94"/>
      <c r="OQF355" s="94"/>
      <c r="OQG355" s="94"/>
      <c r="OQH355" s="94"/>
      <c r="OQI355" s="94"/>
      <c r="OQJ355" s="94"/>
      <c r="OQK355" s="94"/>
      <c r="OQL355" s="94"/>
      <c r="OQM355" s="94"/>
      <c r="OQN355" s="94"/>
      <c r="OQO355" s="94"/>
      <c r="OQP355" s="94"/>
      <c r="OQQ355" s="94"/>
      <c r="OQR355" s="94"/>
      <c r="OQS355" s="94"/>
      <c r="OQT355" s="94"/>
      <c r="OQU355" s="94"/>
      <c r="OQV355" s="94"/>
      <c r="OQW355" s="94"/>
      <c r="OQX355" s="94"/>
      <c r="OQY355" s="94"/>
      <c r="OQZ355" s="94"/>
      <c r="ORA355" s="94"/>
      <c r="ORB355" s="94"/>
      <c r="ORC355" s="94"/>
      <c r="ORD355" s="94"/>
      <c r="ORE355" s="94"/>
      <c r="ORF355" s="94"/>
      <c r="ORG355" s="94"/>
      <c r="ORH355" s="94"/>
      <c r="ORI355" s="94"/>
      <c r="ORJ355" s="94"/>
      <c r="ORK355" s="94"/>
      <c r="ORL355" s="94"/>
      <c r="ORM355" s="94"/>
      <c r="ORN355" s="94"/>
      <c r="ORO355" s="94"/>
      <c r="ORP355" s="94"/>
      <c r="ORQ355" s="94"/>
      <c r="ORR355" s="94"/>
      <c r="ORS355" s="94"/>
      <c r="ORT355" s="94"/>
      <c r="ORU355" s="94"/>
      <c r="ORV355" s="94"/>
      <c r="ORW355" s="94"/>
      <c r="ORX355" s="94"/>
      <c r="ORY355" s="94"/>
      <c r="ORZ355" s="94"/>
      <c r="OSA355" s="94"/>
      <c r="OSB355" s="94"/>
      <c r="OSC355" s="94"/>
      <c r="OSD355" s="94"/>
      <c r="OSE355" s="94"/>
      <c r="OSF355" s="94"/>
      <c r="OSG355" s="94"/>
      <c r="OSH355" s="94"/>
      <c r="OSI355" s="94"/>
      <c r="OSJ355" s="94"/>
      <c r="OSK355" s="94"/>
      <c r="OSL355" s="94"/>
      <c r="OSM355" s="94"/>
      <c r="OSN355" s="94"/>
      <c r="OSO355" s="94"/>
      <c r="OSP355" s="94"/>
      <c r="OSQ355" s="94"/>
      <c r="OSR355" s="94"/>
      <c r="OSS355" s="94"/>
      <c r="OST355" s="94"/>
      <c r="OSU355" s="94"/>
      <c r="OSV355" s="94"/>
      <c r="OSW355" s="94"/>
      <c r="OSX355" s="94"/>
      <c r="OSY355" s="94"/>
      <c r="OSZ355" s="94"/>
      <c r="OTA355" s="94"/>
      <c r="OTB355" s="94"/>
      <c r="OTC355" s="94"/>
      <c r="OTD355" s="94"/>
      <c r="OTE355" s="94"/>
      <c r="OTF355" s="94"/>
      <c r="OTG355" s="94"/>
      <c r="OTH355" s="94"/>
      <c r="OTI355" s="94"/>
      <c r="OTJ355" s="94"/>
      <c r="OTK355" s="94"/>
      <c r="OTL355" s="94"/>
      <c r="OTM355" s="94"/>
      <c r="OTN355" s="94"/>
      <c r="OTO355" s="94"/>
      <c r="OTP355" s="94"/>
      <c r="OTQ355" s="94"/>
      <c r="OTR355" s="94"/>
      <c r="OTS355" s="94"/>
      <c r="OTT355" s="94"/>
      <c r="OTU355" s="94"/>
      <c r="OTV355" s="94"/>
      <c r="OTW355" s="94"/>
      <c r="OTX355" s="94"/>
      <c r="OTY355" s="94"/>
      <c r="OTZ355" s="94"/>
      <c r="OUA355" s="94"/>
      <c r="OUB355" s="94"/>
      <c r="OUC355" s="94"/>
      <c r="OUD355" s="94"/>
      <c r="OUE355" s="94"/>
      <c r="OUF355" s="94"/>
      <c r="OUG355" s="94"/>
      <c r="OUH355" s="94"/>
      <c r="OUI355" s="94"/>
      <c r="OUJ355" s="94"/>
      <c r="OUK355" s="94"/>
      <c r="OUL355" s="94"/>
      <c r="OUM355" s="94"/>
      <c r="OUN355" s="94"/>
      <c r="OUO355" s="94"/>
      <c r="OUP355" s="94"/>
      <c r="OUQ355" s="94"/>
      <c r="OUR355" s="94"/>
      <c r="OUS355" s="94"/>
      <c r="OUT355" s="94"/>
      <c r="OUU355" s="94"/>
      <c r="OUV355" s="94"/>
      <c r="OUW355" s="94"/>
      <c r="OUX355" s="94"/>
      <c r="OUY355" s="94"/>
      <c r="OUZ355" s="94"/>
      <c r="OVA355" s="94"/>
      <c r="OVB355" s="94"/>
      <c r="OVC355" s="94"/>
      <c r="OVD355" s="94"/>
      <c r="OVE355" s="94"/>
      <c r="OVF355" s="94"/>
      <c r="OVG355" s="94"/>
      <c r="OVH355" s="94"/>
      <c r="OVI355" s="94"/>
      <c r="OVJ355" s="94"/>
      <c r="OVK355" s="94"/>
      <c r="OVL355" s="94"/>
      <c r="OVM355" s="94"/>
      <c r="OVN355" s="94"/>
      <c r="OVO355" s="94"/>
      <c r="OVP355" s="94"/>
      <c r="OVQ355" s="94"/>
      <c r="OVR355" s="94"/>
      <c r="OVS355" s="94"/>
      <c r="OVT355" s="94"/>
      <c r="OVU355" s="94"/>
      <c r="OVV355" s="94"/>
      <c r="OVW355" s="94"/>
      <c r="OVX355" s="94"/>
      <c r="OVY355" s="94"/>
      <c r="OVZ355" s="94"/>
      <c r="OWA355" s="94"/>
      <c r="OWB355" s="94"/>
      <c r="OWC355" s="94"/>
      <c r="OWD355" s="94"/>
      <c r="OWE355" s="94"/>
      <c r="OWF355" s="94"/>
      <c r="OWG355" s="94"/>
      <c r="OWH355" s="94"/>
      <c r="OWI355" s="94"/>
      <c r="OWJ355" s="94"/>
      <c r="OWK355" s="94"/>
      <c r="OWL355" s="94"/>
      <c r="OWM355" s="94"/>
      <c r="OWN355" s="94"/>
      <c r="OWO355" s="94"/>
      <c r="OWP355" s="94"/>
      <c r="OWQ355" s="94"/>
      <c r="OWR355" s="94"/>
      <c r="OWS355" s="94"/>
      <c r="OWT355" s="94"/>
      <c r="OWU355" s="94"/>
      <c r="OWV355" s="94"/>
      <c r="OWW355" s="94"/>
      <c r="OWX355" s="94"/>
      <c r="OWY355" s="94"/>
      <c r="OWZ355" s="94"/>
      <c r="OXA355" s="94"/>
      <c r="OXB355" s="94"/>
      <c r="OXC355" s="94"/>
      <c r="OXD355" s="94"/>
      <c r="OXE355" s="94"/>
      <c r="OXF355" s="94"/>
      <c r="OXG355" s="94"/>
      <c r="OXH355" s="94"/>
      <c r="OXI355" s="94"/>
      <c r="OXJ355" s="94"/>
      <c r="OXK355" s="94"/>
      <c r="OXL355" s="94"/>
      <c r="OXM355" s="94"/>
      <c r="OXN355" s="94"/>
      <c r="OXO355" s="94"/>
      <c r="OXP355" s="94"/>
      <c r="OXQ355" s="94"/>
      <c r="OXR355" s="94"/>
      <c r="OXS355" s="94"/>
      <c r="OXT355" s="94"/>
      <c r="OXU355" s="94"/>
      <c r="OXV355" s="94"/>
      <c r="OXW355" s="94"/>
      <c r="OXX355" s="94"/>
      <c r="OXY355" s="94"/>
      <c r="OXZ355" s="94"/>
      <c r="OYA355" s="94"/>
      <c r="OYB355" s="94"/>
      <c r="OYC355" s="94"/>
      <c r="OYD355" s="94"/>
      <c r="OYE355" s="94"/>
      <c r="OYF355" s="94"/>
      <c r="OYG355" s="94"/>
      <c r="OYH355" s="94"/>
      <c r="OYI355" s="94"/>
      <c r="OYJ355" s="94"/>
      <c r="OYK355" s="94"/>
      <c r="OYL355" s="94"/>
      <c r="OYM355" s="94"/>
      <c r="OYN355" s="94"/>
      <c r="OYO355" s="94"/>
      <c r="OYP355" s="94"/>
      <c r="OYQ355" s="94"/>
      <c r="OYR355" s="94"/>
      <c r="OYS355" s="94"/>
      <c r="OYT355" s="94"/>
      <c r="OYU355" s="94"/>
      <c r="OYV355" s="94"/>
      <c r="OYW355" s="94"/>
      <c r="OYX355" s="94"/>
      <c r="OYY355" s="94"/>
      <c r="OYZ355" s="94"/>
      <c r="OZA355" s="94"/>
      <c r="OZB355" s="94"/>
      <c r="OZC355" s="94"/>
      <c r="OZD355" s="94"/>
      <c r="OZE355" s="94"/>
      <c r="OZF355" s="94"/>
      <c r="OZG355" s="94"/>
      <c r="OZH355" s="94"/>
      <c r="OZI355" s="94"/>
      <c r="OZJ355" s="94"/>
      <c r="OZK355" s="94"/>
      <c r="OZL355" s="94"/>
      <c r="OZM355" s="94"/>
      <c r="OZN355" s="94"/>
      <c r="OZO355" s="94"/>
      <c r="OZP355" s="94"/>
      <c r="OZQ355" s="94"/>
      <c r="OZR355" s="94"/>
      <c r="OZS355" s="94"/>
      <c r="OZT355" s="94"/>
      <c r="OZU355" s="94"/>
      <c r="OZV355" s="94"/>
      <c r="OZW355" s="94"/>
      <c r="OZX355" s="94"/>
      <c r="OZY355" s="94"/>
      <c r="OZZ355" s="94"/>
      <c r="PAA355" s="94"/>
      <c r="PAB355" s="94"/>
      <c r="PAC355" s="94"/>
      <c r="PAD355" s="94"/>
      <c r="PAE355" s="94"/>
      <c r="PAF355" s="94"/>
      <c r="PAG355" s="94"/>
      <c r="PAH355" s="94"/>
      <c r="PAI355" s="94"/>
      <c r="PAJ355" s="94"/>
      <c r="PAK355" s="94"/>
      <c r="PAL355" s="94"/>
      <c r="PAM355" s="94"/>
      <c r="PAN355" s="94"/>
      <c r="PAO355" s="94"/>
      <c r="PAP355" s="94"/>
      <c r="PAQ355" s="94"/>
      <c r="PAR355" s="94"/>
      <c r="PAS355" s="94"/>
      <c r="PAT355" s="94"/>
      <c r="PAU355" s="94"/>
      <c r="PAV355" s="94"/>
      <c r="PAW355" s="94"/>
      <c r="PAX355" s="94"/>
      <c r="PAY355" s="94"/>
      <c r="PAZ355" s="94"/>
      <c r="PBA355" s="94"/>
      <c r="PBB355" s="94"/>
      <c r="PBC355" s="94"/>
      <c r="PBD355" s="94"/>
      <c r="PBE355" s="94"/>
      <c r="PBF355" s="94"/>
      <c r="PBG355" s="94"/>
      <c r="PBH355" s="94"/>
      <c r="PBI355" s="94"/>
      <c r="PBJ355" s="94"/>
      <c r="PBK355" s="94"/>
      <c r="PBL355" s="94"/>
      <c r="PBM355" s="94"/>
      <c r="PBN355" s="94"/>
      <c r="PBO355" s="94"/>
      <c r="PBP355" s="94"/>
      <c r="PBQ355" s="94"/>
      <c r="PBR355" s="94"/>
      <c r="PBS355" s="94"/>
      <c r="PBT355" s="94"/>
      <c r="PBU355" s="94"/>
      <c r="PBV355" s="94"/>
      <c r="PBW355" s="94"/>
      <c r="PBX355" s="94"/>
      <c r="PBY355" s="94"/>
      <c r="PBZ355" s="94"/>
      <c r="PCA355" s="94"/>
      <c r="PCB355" s="94"/>
      <c r="PCC355" s="94"/>
      <c r="PCD355" s="94"/>
      <c r="PCE355" s="94"/>
      <c r="PCF355" s="94"/>
      <c r="PCG355" s="94"/>
      <c r="PCH355" s="94"/>
      <c r="PCI355" s="94"/>
      <c r="PCJ355" s="94"/>
      <c r="PCK355" s="94"/>
      <c r="PCL355" s="94"/>
      <c r="PCM355" s="94"/>
      <c r="PCN355" s="94"/>
      <c r="PCO355" s="94"/>
      <c r="PCP355" s="94"/>
      <c r="PCQ355" s="94"/>
      <c r="PCR355" s="94"/>
      <c r="PCS355" s="94"/>
      <c r="PCT355" s="94"/>
      <c r="PCU355" s="94"/>
      <c r="PCV355" s="94"/>
      <c r="PCW355" s="94"/>
      <c r="PCX355" s="94"/>
      <c r="PCY355" s="94"/>
      <c r="PCZ355" s="94"/>
      <c r="PDA355" s="94"/>
      <c r="PDB355" s="94"/>
      <c r="PDC355" s="94"/>
      <c r="PDD355" s="94"/>
      <c r="PDE355" s="94"/>
      <c r="PDF355" s="94"/>
      <c r="PDG355" s="94"/>
      <c r="PDH355" s="94"/>
      <c r="PDI355" s="94"/>
      <c r="PDJ355" s="94"/>
      <c r="PDK355" s="94"/>
      <c r="PDL355" s="94"/>
      <c r="PDM355" s="94"/>
      <c r="PDN355" s="94"/>
      <c r="PDO355" s="94"/>
      <c r="PDP355" s="94"/>
      <c r="PDQ355" s="94"/>
      <c r="PDR355" s="94"/>
      <c r="PDS355" s="94"/>
      <c r="PDT355" s="94"/>
      <c r="PDU355" s="94"/>
      <c r="PDV355" s="94"/>
      <c r="PDW355" s="94"/>
      <c r="PDX355" s="94"/>
      <c r="PDY355" s="94"/>
      <c r="PDZ355" s="94"/>
      <c r="PEA355" s="94"/>
      <c r="PEB355" s="94"/>
      <c r="PEC355" s="94"/>
      <c r="PED355" s="94"/>
      <c r="PEE355" s="94"/>
      <c r="PEF355" s="94"/>
      <c r="PEG355" s="94"/>
      <c r="PEH355" s="94"/>
      <c r="PEI355" s="94"/>
      <c r="PEJ355" s="94"/>
      <c r="PEK355" s="94"/>
      <c r="PEL355" s="94"/>
      <c r="PEM355" s="94"/>
      <c r="PEN355" s="94"/>
      <c r="PEO355" s="94"/>
      <c r="PEP355" s="94"/>
      <c r="PEQ355" s="94"/>
      <c r="PER355" s="94"/>
      <c r="PES355" s="94"/>
      <c r="PET355" s="94"/>
      <c r="PEU355" s="94"/>
      <c r="PEV355" s="94"/>
      <c r="PEW355" s="94"/>
      <c r="PEX355" s="94"/>
      <c r="PEY355" s="94"/>
      <c r="PEZ355" s="94"/>
      <c r="PFA355" s="94"/>
      <c r="PFB355" s="94"/>
      <c r="PFC355" s="94"/>
      <c r="PFD355" s="94"/>
      <c r="PFE355" s="94"/>
      <c r="PFF355" s="94"/>
      <c r="PFG355" s="94"/>
      <c r="PFH355" s="94"/>
      <c r="PFI355" s="94"/>
      <c r="PFJ355" s="94"/>
      <c r="PFK355" s="94"/>
      <c r="PFL355" s="94"/>
      <c r="PFM355" s="94"/>
      <c r="PFN355" s="94"/>
      <c r="PFO355" s="94"/>
      <c r="PFP355" s="94"/>
      <c r="PFQ355" s="94"/>
      <c r="PFR355" s="94"/>
      <c r="PFS355" s="94"/>
      <c r="PFT355" s="94"/>
      <c r="PFU355" s="94"/>
      <c r="PFV355" s="94"/>
      <c r="PFW355" s="94"/>
      <c r="PFX355" s="94"/>
      <c r="PFY355" s="94"/>
      <c r="PFZ355" s="94"/>
      <c r="PGA355" s="94"/>
      <c r="PGB355" s="94"/>
      <c r="PGC355" s="94"/>
      <c r="PGD355" s="94"/>
      <c r="PGE355" s="94"/>
      <c r="PGF355" s="94"/>
      <c r="PGG355" s="94"/>
      <c r="PGH355" s="94"/>
      <c r="PGI355" s="94"/>
      <c r="PGJ355" s="94"/>
      <c r="PGK355" s="94"/>
      <c r="PGL355" s="94"/>
      <c r="PGM355" s="94"/>
      <c r="PGN355" s="94"/>
      <c r="PGO355" s="94"/>
      <c r="PGP355" s="94"/>
      <c r="PGQ355" s="94"/>
      <c r="PGR355" s="94"/>
      <c r="PGS355" s="94"/>
      <c r="PGT355" s="94"/>
      <c r="PGU355" s="94"/>
      <c r="PGV355" s="94"/>
      <c r="PGW355" s="94"/>
      <c r="PGX355" s="94"/>
      <c r="PGY355" s="94"/>
      <c r="PGZ355" s="94"/>
      <c r="PHA355" s="94"/>
      <c r="PHB355" s="94"/>
      <c r="PHC355" s="94"/>
      <c r="PHD355" s="94"/>
      <c r="PHE355" s="94"/>
      <c r="PHF355" s="94"/>
      <c r="PHG355" s="94"/>
      <c r="PHH355" s="94"/>
      <c r="PHI355" s="94"/>
      <c r="PHJ355" s="94"/>
      <c r="PHK355" s="94"/>
      <c r="PHL355" s="94"/>
      <c r="PHM355" s="94"/>
      <c r="PHN355" s="94"/>
      <c r="PHO355" s="94"/>
      <c r="PHP355" s="94"/>
      <c r="PHQ355" s="94"/>
      <c r="PHR355" s="94"/>
      <c r="PHS355" s="94"/>
      <c r="PHT355" s="94"/>
      <c r="PHU355" s="94"/>
      <c r="PHV355" s="94"/>
      <c r="PHW355" s="94"/>
      <c r="PHX355" s="94"/>
      <c r="PHY355" s="94"/>
      <c r="PHZ355" s="94"/>
      <c r="PIA355" s="94"/>
      <c r="PIB355" s="94"/>
      <c r="PIC355" s="94"/>
      <c r="PID355" s="94"/>
      <c r="PIE355" s="94"/>
      <c r="PIF355" s="94"/>
      <c r="PIG355" s="94"/>
      <c r="PIH355" s="94"/>
      <c r="PII355" s="94"/>
      <c r="PIJ355" s="94"/>
      <c r="PIK355" s="94"/>
      <c r="PIL355" s="94"/>
      <c r="PIM355" s="94"/>
      <c r="PIN355" s="94"/>
      <c r="PIO355" s="94"/>
      <c r="PIP355" s="94"/>
      <c r="PIQ355" s="94"/>
      <c r="PIR355" s="94"/>
      <c r="PIS355" s="94"/>
      <c r="PIT355" s="94"/>
      <c r="PIU355" s="94"/>
      <c r="PIV355" s="94"/>
      <c r="PIW355" s="94"/>
      <c r="PIX355" s="94"/>
      <c r="PIY355" s="94"/>
      <c r="PIZ355" s="94"/>
      <c r="PJA355" s="94"/>
      <c r="PJB355" s="94"/>
      <c r="PJC355" s="94"/>
      <c r="PJD355" s="94"/>
      <c r="PJE355" s="94"/>
      <c r="PJF355" s="94"/>
      <c r="PJG355" s="94"/>
      <c r="PJH355" s="94"/>
      <c r="PJI355" s="94"/>
      <c r="PJJ355" s="94"/>
      <c r="PJK355" s="94"/>
      <c r="PJL355" s="94"/>
      <c r="PJM355" s="94"/>
      <c r="PJN355" s="94"/>
      <c r="PJO355" s="94"/>
      <c r="PJP355" s="94"/>
      <c r="PJQ355" s="94"/>
      <c r="PJR355" s="94"/>
      <c r="PJS355" s="94"/>
      <c r="PJT355" s="94"/>
      <c r="PJU355" s="94"/>
      <c r="PJV355" s="94"/>
      <c r="PJW355" s="94"/>
      <c r="PJX355" s="94"/>
      <c r="PJY355" s="94"/>
      <c r="PJZ355" s="94"/>
      <c r="PKA355" s="94"/>
      <c r="PKB355" s="94"/>
      <c r="PKC355" s="94"/>
      <c r="PKD355" s="94"/>
      <c r="PKE355" s="94"/>
      <c r="PKF355" s="94"/>
      <c r="PKG355" s="94"/>
      <c r="PKH355" s="94"/>
      <c r="PKI355" s="94"/>
      <c r="PKJ355" s="94"/>
      <c r="PKK355" s="94"/>
      <c r="PKL355" s="94"/>
      <c r="PKM355" s="94"/>
      <c r="PKN355" s="94"/>
      <c r="PKO355" s="94"/>
      <c r="PKP355" s="94"/>
      <c r="PKQ355" s="94"/>
      <c r="PKR355" s="94"/>
      <c r="PKS355" s="94"/>
      <c r="PKT355" s="94"/>
      <c r="PKU355" s="94"/>
      <c r="PKV355" s="94"/>
      <c r="PKW355" s="94"/>
      <c r="PKX355" s="94"/>
      <c r="PKY355" s="94"/>
      <c r="PKZ355" s="94"/>
      <c r="PLA355" s="94"/>
      <c r="PLB355" s="94"/>
      <c r="PLC355" s="94"/>
      <c r="PLD355" s="94"/>
      <c r="PLE355" s="94"/>
      <c r="PLF355" s="94"/>
      <c r="PLG355" s="94"/>
      <c r="PLH355" s="94"/>
      <c r="PLI355" s="94"/>
      <c r="PLJ355" s="94"/>
      <c r="PLK355" s="94"/>
      <c r="PLL355" s="94"/>
      <c r="PLM355" s="94"/>
      <c r="PLN355" s="94"/>
      <c r="PLO355" s="94"/>
      <c r="PLP355" s="94"/>
      <c r="PLQ355" s="94"/>
      <c r="PLR355" s="94"/>
      <c r="PLS355" s="94"/>
      <c r="PLT355" s="94"/>
      <c r="PLU355" s="94"/>
      <c r="PLV355" s="94"/>
      <c r="PLW355" s="94"/>
      <c r="PLX355" s="94"/>
      <c r="PLY355" s="94"/>
      <c r="PLZ355" s="94"/>
      <c r="PMA355" s="94"/>
      <c r="PMB355" s="94"/>
      <c r="PMC355" s="94"/>
      <c r="PMD355" s="94"/>
      <c r="PME355" s="94"/>
      <c r="PMF355" s="94"/>
      <c r="PMG355" s="94"/>
      <c r="PMH355" s="94"/>
      <c r="PMI355" s="94"/>
      <c r="PMJ355" s="94"/>
      <c r="PMK355" s="94"/>
      <c r="PML355" s="94"/>
      <c r="PMM355" s="94"/>
      <c r="PMN355" s="94"/>
      <c r="PMO355" s="94"/>
      <c r="PMP355" s="94"/>
      <c r="PMQ355" s="94"/>
      <c r="PMR355" s="94"/>
      <c r="PMS355" s="94"/>
      <c r="PMT355" s="94"/>
      <c r="PMU355" s="94"/>
      <c r="PMV355" s="94"/>
      <c r="PMW355" s="94"/>
      <c r="PMX355" s="94"/>
      <c r="PMY355" s="94"/>
      <c r="PMZ355" s="94"/>
      <c r="PNA355" s="94"/>
      <c r="PNB355" s="94"/>
      <c r="PNC355" s="94"/>
      <c r="PND355" s="94"/>
      <c r="PNE355" s="94"/>
      <c r="PNF355" s="94"/>
      <c r="PNG355" s="94"/>
      <c r="PNH355" s="94"/>
      <c r="PNI355" s="94"/>
      <c r="PNJ355" s="94"/>
      <c r="PNK355" s="94"/>
      <c r="PNL355" s="94"/>
      <c r="PNM355" s="94"/>
      <c r="PNN355" s="94"/>
      <c r="PNO355" s="94"/>
      <c r="PNP355" s="94"/>
      <c r="PNQ355" s="94"/>
      <c r="PNR355" s="94"/>
      <c r="PNS355" s="94"/>
      <c r="PNT355" s="94"/>
      <c r="PNU355" s="94"/>
      <c r="PNV355" s="94"/>
      <c r="PNW355" s="94"/>
      <c r="PNX355" s="94"/>
      <c r="PNY355" s="94"/>
      <c r="PNZ355" s="94"/>
      <c r="POA355" s="94"/>
      <c r="POB355" s="94"/>
      <c r="POC355" s="94"/>
      <c r="POD355" s="94"/>
      <c r="POE355" s="94"/>
      <c r="POF355" s="94"/>
      <c r="POG355" s="94"/>
      <c r="POH355" s="94"/>
      <c r="POI355" s="94"/>
      <c r="POJ355" s="94"/>
      <c r="POK355" s="94"/>
      <c r="POL355" s="94"/>
      <c r="POM355" s="94"/>
      <c r="PON355" s="94"/>
      <c r="POO355" s="94"/>
      <c r="POP355" s="94"/>
      <c r="POQ355" s="94"/>
      <c r="POR355" s="94"/>
      <c r="POS355" s="94"/>
      <c r="POT355" s="94"/>
      <c r="POU355" s="94"/>
      <c r="POV355" s="94"/>
      <c r="POW355" s="94"/>
      <c r="POX355" s="94"/>
      <c r="POY355" s="94"/>
      <c r="POZ355" s="94"/>
      <c r="PPA355" s="94"/>
      <c r="PPB355" s="94"/>
      <c r="PPC355" s="94"/>
      <c r="PPD355" s="94"/>
      <c r="PPE355" s="94"/>
      <c r="PPF355" s="94"/>
      <c r="PPG355" s="94"/>
      <c r="PPH355" s="94"/>
      <c r="PPI355" s="94"/>
      <c r="PPJ355" s="94"/>
      <c r="PPK355" s="94"/>
      <c r="PPL355" s="94"/>
      <c r="PPM355" s="94"/>
      <c r="PPN355" s="94"/>
      <c r="PPO355" s="94"/>
      <c r="PPP355" s="94"/>
      <c r="PPQ355" s="94"/>
      <c r="PPR355" s="94"/>
      <c r="PPS355" s="94"/>
      <c r="PPT355" s="94"/>
      <c r="PPU355" s="94"/>
      <c r="PPV355" s="94"/>
      <c r="PPW355" s="94"/>
      <c r="PPX355" s="94"/>
      <c r="PPY355" s="94"/>
      <c r="PPZ355" s="94"/>
      <c r="PQA355" s="94"/>
      <c r="PQB355" s="94"/>
      <c r="PQC355" s="94"/>
      <c r="PQD355" s="94"/>
      <c r="PQE355" s="94"/>
      <c r="PQF355" s="94"/>
      <c r="PQG355" s="94"/>
      <c r="PQH355" s="94"/>
      <c r="PQI355" s="94"/>
      <c r="PQJ355" s="94"/>
      <c r="PQK355" s="94"/>
      <c r="PQL355" s="94"/>
      <c r="PQM355" s="94"/>
      <c r="PQN355" s="94"/>
      <c r="PQO355" s="94"/>
      <c r="PQP355" s="94"/>
      <c r="PQQ355" s="94"/>
      <c r="PQR355" s="94"/>
      <c r="PQS355" s="94"/>
      <c r="PQT355" s="94"/>
      <c r="PQU355" s="94"/>
      <c r="PQV355" s="94"/>
      <c r="PQW355" s="94"/>
      <c r="PQX355" s="94"/>
      <c r="PQY355" s="94"/>
      <c r="PQZ355" s="94"/>
      <c r="PRA355" s="94"/>
      <c r="PRB355" s="94"/>
      <c r="PRC355" s="94"/>
      <c r="PRD355" s="94"/>
      <c r="PRE355" s="94"/>
      <c r="PRF355" s="94"/>
      <c r="PRG355" s="94"/>
      <c r="PRH355" s="94"/>
      <c r="PRI355" s="94"/>
      <c r="PRJ355" s="94"/>
      <c r="PRK355" s="94"/>
      <c r="PRL355" s="94"/>
      <c r="PRM355" s="94"/>
      <c r="PRN355" s="94"/>
      <c r="PRO355" s="94"/>
      <c r="PRP355" s="94"/>
      <c r="PRQ355" s="94"/>
      <c r="PRR355" s="94"/>
      <c r="PRS355" s="94"/>
      <c r="PRT355" s="94"/>
      <c r="PRU355" s="94"/>
      <c r="PRV355" s="94"/>
      <c r="PRW355" s="94"/>
      <c r="PRX355" s="94"/>
      <c r="PRY355" s="94"/>
      <c r="PRZ355" s="94"/>
      <c r="PSA355" s="94"/>
      <c r="PSB355" s="94"/>
      <c r="PSC355" s="94"/>
      <c r="PSD355" s="94"/>
      <c r="PSE355" s="94"/>
      <c r="PSF355" s="94"/>
      <c r="PSG355" s="94"/>
      <c r="PSH355" s="94"/>
      <c r="PSI355" s="94"/>
      <c r="PSJ355" s="94"/>
      <c r="PSK355" s="94"/>
      <c r="PSL355" s="94"/>
      <c r="PSM355" s="94"/>
      <c r="PSN355" s="94"/>
      <c r="PSO355" s="94"/>
      <c r="PSP355" s="94"/>
      <c r="PSQ355" s="94"/>
      <c r="PSR355" s="94"/>
      <c r="PSS355" s="94"/>
      <c r="PST355" s="94"/>
      <c r="PSU355" s="94"/>
      <c r="PSV355" s="94"/>
      <c r="PSW355" s="94"/>
      <c r="PSX355" s="94"/>
      <c r="PSY355" s="94"/>
      <c r="PSZ355" s="94"/>
      <c r="PTA355" s="94"/>
      <c r="PTB355" s="94"/>
      <c r="PTC355" s="94"/>
      <c r="PTD355" s="94"/>
      <c r="PTE355" s="94"/>
      <c r="PTF355" s="94"/>
      <c r="PTG355" s="94"/>
      <c r="PTH355" s="94"/>
      <c r="PTI355" s="94"/>
      <c r="PTJ355" s="94"/>
      <c r="PTK355" s="94"/>
      <c r="PTL355" s="94"/>
      <c r="PTM355" s="94"/>
      <c r="PTN355" s="94"/>
      <c r="PTO355" s="94"/>
      <c r="PTP355" s="94"/>
      <c r="PTQ355" s="94"/>
      <c r="PTR355" s="94"/>
      <c r="PTS355" s="94"/>
      <c r="PTT355" s="94"/>
      <c r="PTU355" s="94"/>
      <c r="PTV355" s="94"/>
      <c r="PTW355" s="94"/>
      <c r="PTX355" s="94"/>
      <c r="PTY355" s="94"/>
      <c r="PTZ355" s="94"/>
      <c r="PUA355" s="94"/>
      <c r="PUB355" s="94"/>
      <c r="PUC355" s="94"/>
      <c r="PUD355" s="94"/>
      <c r="PUE355" s="94"/>
      <c r="PUF355" s="94"/>
      <c r="PUG355" s="94"/>
      <c r="PUH355" s="94"/>
      <c r="PUI355" s="94"/>
      <c r="PUJ355" s="94"/>
      <c r="PUK355" s="94"/>
      <c r="PUL355" s="94"/>
      <c r="PUM355" s="94"/>
      <c r="PUN355" s="94"/>
      <c r="PUO355" s="94"/>
      <c r="PUP355" s="94"/>
      <c r="PUQ355" s="94"/>
      <c r="PUR355" s="94"/>
      <c r="PUS355" s="94"/>
      <c r="PUT355" s="94"/>
      <c r="PUU355" s="94"/>
      <c r="PUV355" s="94"/>
      <c r="PUW355" s="94"/>
      <c r="PUX355" s="94"/>
      <c r="PUY355" s="94"/>
      <c r="PUZ355" s="94"/>
      <c r="PVA355" s="94"/>
      <c r="PVB355" s="94"/>
      <c r="PVC355" s="94"/>
      <c r="PVD355" s="94"/>
      <c r="PVE355" s="94"/>
      <c r="PVF355" s="94"/>
      <c r="PVG355" s="94"/>
      <c r="PVH355" s="94"/>
      <c r="PVI355" s="94"/>
      <c r="PVJ355" s="94"/>
      <c r="PVK355" s="94"/>
      <c r="PVL355" s="94"/>
      <c r="PVM355" s="94"/>
      <c r="PVN355" s="94"/>
      <c r="PVO355" s="94"/>
      <c r="PVP355" s="94"/>
      <c r="PVQ355" s="94"/>
      <c r="PVR355" s="94"/>
      <c r="PVS355" s="94"/>
      <c r="PVT355" s="94"/>
      <c r="PVU355" s="94"/>
      <c r="PVV355" s="94"/>
      <c r="PVW355" s="94"/>
      <c r="PVX355" s="94"/>
      <c r="PVY355" s="94"/>
      <c r="PVZ355" s="94"/>
      <c r="PWA355" s="94"/>
      <c r="PWB355" s="94"/>
      <c r="PWC355" s="94"/>
      <c r="PWD355" s="94"/>
      <c r="PWE355" s="94"/>
      <c r="PWF355" s="94"/>
      <c r="PWG355" s="94"/>
      <c r="PWH355" s="94"/>
      <c r="PWI355" s="94"/>
      <c r="PWJ355" s="94"/>
      <c r="PWK355" s="94"/>
      <c r="PWL355" s="94"/>
      <c r="PWM355" s="94"/>
      <c r="PWN355" s="94"/>
      <c r="PWO355" s="94"/>
      <c r="PWP355" s="94"/>
      <c r="PWQ355" s="94"/>
      <c r="PWR355" s="94"/>
      <c r="PWS355" s="94"/>
      <c r="PWT355" s="94"/>
      <c r="PWU355" s="94"/>
      <c r="PWV355" s="94"/>
      <c r="PWW355" s="94"/>
      <c r="PWX355" s="94"/>
      <c r="PWY355" s="94"/>
      <c r="PWZ355" s="94"/>
      <c r="PXA355" s="94"/>
      <c r="PXB355" s="94"/>
      <c r="PXC355" s="94"/>
      <c r="PXD355" s="94"/>
      <c r="PXE355" s="94"/>
      <c r="PXF355" s="94"/>
      <c r="PXG355" s="94"/>
      <c r="PXH355" s="94"/>
      <c r="PXI355" s="94"/>
      <c r="PXJ355" s="94"/>
      <c r="PXK355" s="94"/>
      <c r="PXL355" s="94"/>
      <c r="PXM355" s="94"/>
      <c r="PXN355" s="94"/>
      <c r="PXO355" s="94"/>
      <c r="PXP355" s="94"/>
      <c r="PXQ355" s="94"/>
      <c r="PXR355" s="94"/>
      <c r="PXS355" s="94"/>
      <c r="PXT355" s="94"/>
      <c r="PXU355" s="94"/>
      <c r="PXV355" s="94"/>
      <c r="PXW355" s="94"/>
      <c r="PXX355" s="94"/>
      <c r="PXY355" s="94"/>
      <c r="PXZ355" s="94"/>
      <c r="PYA355" s="94"/>
      <c r="PYB355" s="94"/>
      <c r="PYC355" s="94"/>
      <c r="PYD355" s="94"/>
      <c r="PYE355" s="94"/>
      <c r="PYF355" s="94"/>
      <c r="PYG355" s="94"/>
      <c r="PYH355" s="94"/>
      <c r="PYI355" s="94"/>
      <c r="PYJ355" s="94"/>
      <c r="PYK355" s="94"/>
      <c r="PYL355" s="94"/>
      <c r="PYM355" s="94"/>
      <c r="PYN355" s="94"/>
      <c r="PYO355" s="94"/>
      <c r="PYP355" s="94"/>
      <c r="PYQ355" s="94"/>
      <c r="PYR355" s="94"/>
      <c r="PYS355" s="94"/>
      <c r="PYT355" s="94"/>
      <c r="PYU355" s="94"/>
      <c r="PYV355" s="94"/>
      <c r="PYW355" s="94"/>
      <c r="PYX355" s="94"/>
      <c r="PYY355" s="94"/>
      <c r="PYZ355" s="94"/>
      <c r="PZA355" s="94"/>
      <c r="PZB355" s="94"/>
      <c r="PZC355" s="94"/>
      <c r="PZD355" s="94"/>
      <c r="PZE355" s="94"/>
      <c r="PZF355" s="94"/>
      <c r="PZG355" s="94"/>
      <c r="PZH355" s="94"/>
      <c r="PZI355" s="94"/>
      <c r="PZJ355" s="94"/>
      <c r="PZK355" s="94"/>
      <c r="PZL355" s="94"/>
      <c r="PZM355" s="94"/>
      <c r="PZN355" s="94"/>
      <c r="PZO355" s="94"/>
      <c r="PZP355" s="94"/>
      <c r="PZQ355" s="94"/>
      <c r="PZR355" s="94"/>
      <c r="PZS355" s="94"/>
      <c r="PZT355" s="94"/>
      <c r="PZU355" s="94"/>
      <c r="PZV355" s="94"/>
      <c r="PZW355" s="94"/>
      <c r="PZX355" s="94"/>
      <c r="PZY355" s="94"/>
      <c r="PZZ355" s="94"/>
      <c r="QAA355" s="94"/>
      <c r="QAB355" s="94"/>
      <c r="QAC355" s="94"/>
      <c r="QAD355" s="94"/>
      <c r="QAE355" s="94"/>
      <c r="QAF355" s="94"/>
      <c r="QAG355" s="94"/>
      <c r="QAH355" s="94"/>
      <c r="QAI355" s="94"/>
      <c r="QAJ355" s="94"/>
      <c r="QAK355" s="94"/>
      <c r="QAL355" s="94"/>
      <c r="QAM355" s="94"/>
      <c r="QAN355" s="94"/>
      <c r="QAO355" s="94"/>
      <c r="QAP355" s="94"/>
      <c r="QAQ355" s="94"/>
      <c r="QAR355" s="94"/>
      <c r="QAS355" s="94"/>
      <c r="QAT355" s="94"/>
      <c r="QAU355" s="94"/>
      <c r="QAV355" s="94"/>
      <c r="QAW355" s="94"/>
      <c r="QAX355" s="94"/>
      <c r="QAY355" s="94"/>
      <c r="QAZ355" s="94"/>
      <c r="QBA355" s="94"/>
      <c r="QBB355" s="94"/>
      <c r="QBC355" s="94"/>
      <c r="QBD355" s="94"/>
      <c r="QBE355" s="94"/>
      <c r="QBF355" s="94"/>
      <c r="QBG355" s="94"/>
      <c r="QBH355" s="94"/>
      <c r="QBI355" s="94"/>
      <c r="QBJ355" s="94"/>
      <c r="QBK355" s="94"/>
      <c r="QBL355" s="94"/>
      <c r="QBM355" s="94"/>
      <c r="QBN355" s="94"/>
      <c r="QBO355" s="94"/>
      <c r="QBP355" s="94"/>
      <c r="QBQ355" s="94"/>
      <c r="QBR355" s="94"/>
      <c r="QBS355" s="94"/>
      <c r="QBT355" s="94"/>
      <c r="QBU355" s="94"/>
      <c r="QBV355" s="94"/>
      <c r="QBW355" s="94"/>
      <c r="QBX355" s="94"/>
      <c r="QBY355" s="94"/>
      <c r="QBZ355" s="94"/>
      <c r="QCA355" s="94"/>
      <c r="QCB355" s="94"/>
      <c r="QCC355" s="94"/>
      <c r="QCD355" s="94"/>
      <c r="QCE355" s="94"/>
      <c r="QCF355" s="94"/>
      <c r="QCG355" s="94"/>
      <c r="QCH355" s="94"/>
      <c r="QCI355" s="94"/>
      <c r="QCJ355" s="94"/>
      <c r="QCK355" s="94"/>
      <c r="QCL355" s="94"/>
      <c r="QCM355" s="94"/>
      <c r="QCN355" s="94"/>
      <c r="QCO355" s="94"/>
      <c r="QCP355" s="94"/>
      <c r="QCQ355" s="94"/>
      <c r="QCR355" s="94"/>
      <c r="QCS355" s="94"/>
      <c r="QCT355" s="94"/>
      <c r="QCU355" s="94"/>
      <c r="QCV355" s="94"/>
      <c r="QCW355" s="94"/>
      <c r="QCX355" s="94"/>
      <c r="QCY355" s="94"/>
      <c r="QCZ355" s="94"/>
      <c r="QDA355" s="94"/>
      <c r="QDB355" s="94"/>
      <c r="QDC355" s="94"/>
      <c r="QDD355" s="94"/>
      <c r="QDE355" s="94"/>
      <c r="QDF355" s="94"/>
      <c r="QDG355" s="94"/>
      <c r="QDH355" s="94"/>
      <c r="QDI355" s="94"/>
      <c r="QDJ355" s="94"/>
      <c r="QDK355" s="94"/>
      <c r="QDL355" s="94"/>
      <c r="QDM355" s="94"/>
      <c r="QDN355" s="94"/>
      <c r="QDO355" s="94"/>
      <c r="QDP355" s="94"/>
      <c r="QDQ355" s="94"/>
      <c r="QDR355" s="94"/>
      <c r="QDS355" s="94"/>
      <c r="QDT355" s="94"/>
      <c r="QDU355" s="94"/>
      <c r="QDV355" s="94"/>
      <c r="QDW355" s="94"/>
      <c r="QDX355" s="94"/>
      <c r="QDY355" s="94"/>
      <c r="QDZ355" s="94"/>
      <c r="QEA355" s="94"/>
      <c r="QEB355" s="94"/>
      <c r="QEC355" s="94"/>
      <c r="QED355" s="94"/>
      <c r="QEE355" s="94"/>
      <c r="QEF355" s="94"/>
      <c r="QEG355" s="94"/>
      <c r="QEH355" s="94"/>
      <c r="QEI355" s="94"/>
      <c r="QEJ355" s="94"/>
      <c r="QEK355" s="94"/>
      <c r="QEL355" s="94"/>
      <c r="QEM355" s="94"/>
      <c r="QEN355" s="94"/>
      <c r="QEO355" s="94"/>
      <c r="QEP355" s="94"/>
      <c r="QEQ355" s="94"/>
      <c r="QER355" s="94"/>
      <c r="QES355" s="94"/>
      <c r="QET355" s="94"/>
      <c r="QEU355" s="94"/>
      <c r="QEV355" s="94"/>
      <c r="QEW355" s="94"/>
      <c r="QEX355" s="94"/>
      <c r="QEY355" s="94"/>
      <c r="QEZ355" s="94"/>
      <c r="QFA355" s="94"/>
      <c r="QFB355" s="94"/>
      <c r="QFC355" s="94"/>
      <c r="QFD355" s="94"/>
      <c r="QFE355" s="94"/>
      <c r="QFF355" s="94"/>
      <c r="QFG355" s="94"/>
      <c r="QFH355" s="94"/>
      <c r="QFI355" s="94"/>
      <c r="QFJ355" s="94"/>
      <c r="QFK355" s="94"/>
      <c r="QFL355" s="94"/>
      <c r="QFM355" s="94"/>
      <c r="QFN355" s="94"/>
      <c r="QFO355" s="94"/>
      <c r="QFP355" s="94"/>
      <c r="QFQ355" s="94"/>
      <c r="QFR355" s="94"/>
      <c r="QFS355" s="94"/>
      <c r="QFT355" s="94"/>
      <c r="QFU355" s="94"/>
      <c r="QFV355" s="94"/>
      <c r="QFW355" s="94"/>
      <c r="QFX355" s="94"/>
      <c r="QFY355" s="94"/>
      <c r="QFZ355" s="94"/>
      <c r="QGA355" s="94"/>
      <c r="QGB355" s="94"/>
      <c r="QGC355" s="94"/>
      <c r="QGD355" s="94"/>
      <c r="QGE355" s="94"/>
      <c r="QGF355" s="94"/>
      <c r="QGG355" s="94"/>
      <c r="QGH355" s="94"/>
      <c r="QGI355" s="94"/>
      <c r="QGJ355" s="94"/>
      <c r="QGK355" s="94"/>
      <c r="QGL355" s="94"/>
      <c r="QGM355" s="94"/>
      <c r="QGN355" s="94"/>
      <c r="QGO355" s="94"/>
      <c r="QGP355" s="94"/>
      <c r="QGQ355" s="94"/>
      <c r="QGR355" s="94"/>
      <c r="QGS355" s="94"/>
      <c r="QGT355" s="94"/>
      <c r="QGU355" s="94"/>
      <c r="QGV355" s="94"/>
      <c r="QGW355" s="94"/>
      <c r="QGX355" s="94"/>
      <c r="QGY355" s="94"/>
      <c r="QGZ355" s="94"/>
      <c r="QHA355" s="94"/>
      <c r="QHB355" s="94"/>
      <c r="QHC355" s="94"/>
      <c r="QHD355" s="94"/>
      <c r="QHE355" s="94"/>
      <c r="QHF355" s="94"/>
      <c r="QHG355" s="94"/>
      <c r="QHH355" s="94"/>
      <c r="QHI355" s="94"/>
      <c r="QHJ355" s="94"/>
      <c r="QHK355" s="94"/>
      <c r="QHL355" s="94"/>
      <c r="QHM355" s="94"/>
      <c r="QHN355" s="94"/>
      <c r="QHO355" s="94"/>
      <c r="QHP355" s="94"/>
      <c r="QHQ355" s="94"/>
      <c r="QHR355" s="94"/>
      <c r="QHS355" s="94"/>
      <c r="QHT355" s="94"/>
      <c r="QHU355" s="94"/>
      <c r="QHV355" s="94"/>
      <c r="QHW355" s="94"/>
      <c r="QHX355" s="94"/>
      <c r="QHY355" s="94"/>
      <c r="QHZ355" s="94"/>
      <c r="QIA355" s="94"/>
      <c r="QIB355" s="94"/>
      <c r="QIC355" s="94"/>
      <c r="QID355" s="94"/>
      <c r="QIE355" s="94"/>
      <c r="QIF355" s="94"/>
      <c r="QIG355" s="94"/>
      <c r="QIH355" s="94"/>
      <c r="QII355" s="94"/>
      <c r="QIJ355" s="94"/>
      <c r="QIK355" s="94"/>
      <c r="QIL355" s="94"/>
      <c r="QIM355" s="94"/>
      <c r="QIN355" s="94"/>
      <c r="QIO355" s="94"/>
      <c r="QIP355" s="94"/>
      <c r="QIQ355" s="94"/>
      <c r="QIR355" s="94"/>
      <c r="QIS355" s="94"/>
      <c r="QIT355" s="94"/>
      <c r="QIU355" s="94"/>
      <c r="QIV355" s="94"/>
      <c r="QIW355" s="94"/>
      <c r="QIX355" s="94"/>
      <c r="QIY355" s="94"/>
      <c r="QIZ355" s="94"/>
      <c r="QJA355" s="94"/>
      <c r="QJB355" s="94"/>
      <c r="QJC355" s="94"/>
      <c r="QJD355" s="94"/>
      <c r="QJE355" s="94"/>
      <c r="QJF355" s="94"/>
      <c r="QJG355" s="94"/>
      <c r="QJH355" s="94"/>
      <c r="QJI355" s="94"/>
      <c r="QJJ355" s="94"/>
      <c r="QJK355" s="94"/>
      <c r="QJL355" s="94"/>
      <c r="QJM355" s="94"/>
      <c r="QJN355" s="94"/>
      <c r="QJO355" s="94"/>
      <c r="QJP355" s="94"/>
      <c r="QJQ355" s="94"/>
      <c r="QJR355" s="94"/>
      <c r="QJS355" s="94"/>
      <c r="QJT355" s="94"/>
      <c r="QJU355" s="94"/>
      <c r="QJV355" s="94"/>
      <c r="QJW355" s="94"/>
      <c r="QJX355" s="94"/>
      <c r="QJY355" s="94"/>
      <c r="QJZ355" s="94"/>
      <c r="QKA355" s="94"/>
      <c r="QKB355" s="94"/>
      <c r="QKC355" s="94"/>
      <c r="QKD355" s="94"/>
      <c r="QKE355" s="94"/>
      <c r="QKF355" s="94"/>
      <c r="QKG355" s="94"/>
      <c r="QKH355" s="94"/>
      <c r="QKI355" s="94"/>
      <c r="QKJ355" s="94"/>
      <c r="QKK355" s="94"/>
      <c r="QKL355" s="94"/>
      <c r="QKM355" s="94"/>
      <c r="QKN355" s="94"/>
      <c r="QKO355" s="94"/>
      <c r="QKP355" s="94"/>
      <c r="QKQ355" s="94"/>
      <c r="QKR355" s="94"/>
      <c r="QKS355" s="94"/>
      <c r="QKT355" s="94"/>
      <c r="QKU355" s="94"/>
      <c r="QKV355" s="94"/>
      <c r="QKW355" s="94"/>
      <c r="QKX355" s="94"/>
      <c r="QKY355" s="94"/>
      <c r="QKZ355" s="94"/>
      <c r="QLA355" s="94"/>
      <c r="QLB355" s="94"/>
      <c r="QLC355" s="94"/>
      <c r="QLD355" s="94"/>
      <c r="QLE355" s="94"/>
      <c r="QLF355" s="94"/>
      <c r="QLG355" s="94"/>
      <c r="QLH355" s="94"/>
      <c r="QLI355" s="94"/>
      <c r="QLJ355" s="94"/>
      <c r="QLK355" s="94"/>
      <c r="QLL355" s="94"/>
      <c r="QLM355" s="94"/>
      <c r="QLN355" s="94"/>
      <c r="QLO355" s="94"/>
      <c r="QLP355" s="94"/>
      <c r="QLQ355" s="94"/>
      <c r="QLR355" s="94"/>
      <c r="QLS355" s="94"/>
      <c r="QLT355" s="94"/>
      <c r="QLU355" s="94"/>
      <c r="QLV355" s="94"/>
      <c r="QLW355" s="94"/>
      <c r="QLX355" s="94"/>
      <c r="QLY355" s="94"/>
      <c r="QLZ355" s="94"/>
      <c r="QMA355" s="94"/>
      <c r="QMB355" s="94"/>
      <c r="QMC355" s="94"/>
      <c r="QMD355" s="94"/>
      <c r="QME355" s="94"/>
      <c r="QMF355" s="94"/>
      <c r="QMG355" s="94"/>
      <c r="QMH355" s="94"/>
      <c r="QMI355" s="94"/>
      <c r="QMJ355" s="94"/>
      <c r="QMK355" s="94"/>
      <c r="QML355" s="94"/>
      <c r="QMM355" s="94"/>
      <c r="QMN355" s="94"/>
      <c r="QMO355" s="94"/>
      <c r="QMP355" s="94"/>
      <c r="QMQ355" s="94"/>
      <c r="QMR355" s="94"/>
      <c r="QMS355" s="94"/>
      <c r="QMT355" s="94"/>
      <c r="QMU355" s="94"/>
      <c r="QMV355" s="94"/>
      <c r="QMW355" s="94"/>
      <c r="QMX355" s="94"/>
      <c r="QMY355" s="94"/>
      <c r="QMZ355" s="94"/>
      <c r="QNA355" s="94"/>
      <c r="QNB355" s="94"/>
      <c r="QNC355" s="94"/>
      <c r="QND355" s="94"/>
      <c r="QNE355" s="94"/>
      <c r="QNF355" s="94"/>
      <c r="QNG355" s="94"/>
      <c r="QNH355" s="94"/>
      <c r="QNI355" s="94"/>
      <c r="QNJ355" s="94"/>
      <c r="QNK355" s="94"/>
      <c r="QNL355" s="94"/>
      <c r="QNM355" s="94"/>
      <c r="QNN355" s="94"/>
      <c r="QNO355" s="94"/>
      <c r="QNP355" s="94"/>
      <c r="QNQ355" s="94"/>
      <c r="QNR355" s="94"/>
      <c r="QNS355" s="94"/>
      <c r="QNT355" s="94"/>
      <c r="QNU355" s="94"/>
      <c r="QNV355" s="94"/>
      <c r="QNW355" s="94"/>
      <c r="QNX355" s="94"/>
      <c r="QNY355" s="94"/>
      <c r="QNZ355" s="94"/>
      <c r="QOA355" s="94"/>
      <c r="QOB355" s="94"/>
      <c r="QOC355" s="94"/>
      <c r="QOD355" s="94"/>
      <c r="QOE355" s="94"/>
      <c r="QOF355" s="94"/>
      <c r="QOG355" s="94"/>
      <c r="QOH355" s="94"/>
      <c r="QOI355" s="94"/>
      <c r="QOJ355" s="94"/>
      <c r="QOK355" s="94"/>
      <c r="QOL355" s="94"/>
      <c r="QOM355" s="94"/>
      <c r="QON355" s="94"/>
      <c r="QOO355" s="94"/>
      <c r="QOP355" s="94"/>
      <c r="QOQ355" s="94"/>
      <c r="QOR355" s="94"/>
      <c r="QOS355" s="94"/>
      <c r="QOT355" s="94"/>
      <c r="QOU355" s="94"/>
      <c r="QOV355" s="94"/>
      <c r="QOW355" s="94"/>
      <c r="QOX355" s="94"/>
      <c r="QOY355" s="94"/>
      <c r="QOZ355" s="94"/>
      <c r="QPA355" s="94"/>
      <c r="QPB355" s="94"/>
      <c r="QPC355" s="94"/>
      <c r="QPD355" s="94"/>
      <c r="QPE355" s="94"/>
      <c r="QPF355" s="94"/>
      <c r="QPG355" s="94"/>
      <c r="QPH355" s="94"/>
      <c r="QPI355" s="94"/>
      <c r="QPJ355" s="94"/>
      <c r="QPK355" s="94"/>
      <c r="QPL355" s="94"/>
      <c r="QPM355" s="94"/>
      <c r="QPN355" s="94"/>
      <c r="QPO355" s="94"/>
      <c r="QPP355" s="94"/>
      <c r="QPQ355" s="94"/>
      <c r="QPR355" s="94"/>
      <c r="QPS355" s="94"/>
      <c r="QPT355" s="94"/>
      <c r="QPU355" s="94"/>
      <c r="QPV355" s="94"/>
      <c r="QPW355" s="94"/>
      <c r="QPX355" s="94"/>
      <c r="QPY355" s="94"/>
      <c r="QPZ355" s="94"/>
      <c r="QQA355" s="94"/>
      <c r="QQB355" s="94"/>
      <c r="QQC355" s="94"/>
      <c r="QQD355" s="94"/>
      <c r="QQE355" s="94"/>
      <c r="QQF355" s="94"/>
      <c r="QQG355" s="94"/>
      <c r="QQH355" s="94"/>
      <c r="QQI355" s="94"/>
      <c r="QQJ355" s="94"/>
      <c r="QQK355" s="94"/>
      <c r="QQL355" s="94"/>
      <c r="QQM355" s="94"/>
      <c r="QQN355" s="94"/>
      <c r="QQO355" s="94"/>
      <c r="QQP355" s="94"/>
      <c r="QQQ355" s="94"/>
      <c r="QQR355" s="94"/>
      <c r="QQS355" s="94"/>
      <c r="QQT355" s="94"/>
      <c r="QQU355" s="94"/>
      <c r="QQV355" s="94"/>
      <c r="QQW355" s="94"/>
      <c r="QQX355" s="94"/>
      <c r="QQY355" s="94"/>
      <c r="QQZ355" s="94"/>
      <c r="QRA355" s="94"/>
      <c r="QRB355" s="94"/>
      <c r="QRC355" s="94"/>
      <c r="QRD355" s="94"/>
      <c r="QRE355" s="94"/>
      <c r="QRF355" s="94"/>
      <c r="QRG355" s="94"/>
      <c r="QRH355" s="94"/>
      <c r="QRI355" s="94"/>
      <c r="QRJ355" s="94"/>
      <c r="QRK355" s="94"/>
      <c r="QRL355" s="94"/>
      <c r="QRM355" s="94"/>
      <c r="QRN355" s="94"/>
      <c r="QRO355" s="94"/>
      <c r="QRP355" s="94"/>
      <c r="QRQ355" s="94"/>
      <c r="QRR355" s="94"/>
      <c r="QRS355" s="94"/>
      <c r="QRT355" s="94"/>
      <c r="QRU355" s="94"/>
      <c r="QRV355" s="94"/>
      <c r="QRW355" s="94"/>
      <c r="QRX355" s="94"/>
      <c r="QRY355" s="94"/>
      <c r="QRZ355" s="94"/>
      <c r="QSA355" s="94"/>
      <c r="QSB355" s="94"/>
      <c r="QSC355" s="94"/>
      <c r="QSD355" s="94"/>
      <c r="QSE355" s="94"/>
      <c r="QSF355" s="94"/>
      <c r="QSG355" s="94"/>
      <c r="QSH355" s="94"/>
      <c r="QSI355" s="94"/>
      <c r="QSJ355" s="94"/>
      <c r="QSK355" s="94"/>
      <c r="QSL355" s="94"/>
      <c r="QSM355" s="94"/>
      <c r="QSN355" s="94"/>
      <c r="QSO355" s="94"/>
      <c r="QSP355" s="94"/>
      <c r="QSQ355" s="94"/>
      <c r="QSR355" s="94"/>
      <c r="QSS355" s="94"/>
      <c r="QST355" s="94"/>
      <c r="QSU355" s="94"/>
      <c r="QSV355" s="94"/>
      <c r="QSW355" s="94"/>
      <c r="QSX355" s="94"/>
      <c r="QSY355" s="94"/>
      <c r="QSZ355" s="94"/>
      <c r="QTA355" s="94"/>
      <c r="QTB355" s="94"/>
      <c r="QTC355" s="94"/>
      <c r="QTD355" s="94"/>
      <c r="QTE355" s="94"/>
      <c r="QTF355" s="94"/>
      <c r="QTG355" s="94"/>
      <c r="QTH355" s="94"/>
      <c r="QTI355" s="94"/>
      <c r="QTJ355" s="94"/>
      <c r="QTK355" s="94"/>
      <c r="QTL355" s="94"/>
      <c r="QTM355" s="94"/>
      <c r="QTN355" s="94"/>
      <c r="QTO355" s="94"/>
      <c r="QTP355" s="94"/>
      <c r="QTQ355" s="94"/>
      <c r="QTR355" s="94"/>
      <c r="QTS355" s="94"/>
      <c r="QTT355" s="94"/>
      <c r="QTU355" s="94"/>
      <c r="QTV355" s="94"/>
      <c r="QTW355" s="94"/>
      <c r="QTX355" s="94"/>
      <c r="QTY355" s="94"/>
      <c r="QTZ355" s="94"/>
      <c r="QUA355" s="94"/>
      <c r="QUB355" s="94"/>
      <c r="QUC355" s="94"/>
      <c r="QUD355" s="94"/>
      <c r="QUE355" s="94"/>
      <c r="QUF355" s="94"/>
      <c r="QUG355" s="94"/>
      <c r="QUH355" s="94"/>
      <c r="QUI355" s="94"/>
      <c r="QUJ355" s="94"/>
      <c r="QUK355" s="94"/>
      <c r="QUL355" s="94"/>
      <c r="QUM355" s="94"/>
      <c r="QUN355" s="94"/>
      <c r="QUO355" s="94"/>
      <c r="QUP355" s="94"/>
      <c r="QUQ355" s="94"/>
      <c r="QUR355" s="94"/>
      <c r="QUS355" s="94"/>
      <c r="QUT355" s="94"/>
      <c r="QUU355" s="94"/>
      <c r="QUV355" s="94"/>
      <c r="QUW355" s="94"/>
      <c r="QUX355" s="94"/>
      <c r="QUY355" s="94"/>
      <c r="QUZ355" s="94"/>
      <c r="QVA355" s="94"/>
      <c r="QVB355" s="94"/>
      <c r="QVC355" s="94"/>
      <c r="QVD355" s="94"/>
      <c r="QVE355" s="94"/>
      <c r="QVF355" s="94"/>
      <c r="QVG355" s="94"/>
      <c r="QVH355" s="94"/>
      <c r="QVI355" s="94"/>
      <c r="QVJ355" s="94"/>
      <c r="QVK355" s="94"/>
      <c r="QVL355" s="94"/>
      <c r="QVM355" s="94"/>
      <c r="QVN355" s="94"/>
      <c r="QVO355" s="94"/>
      <c r="QVP355" s="94"/>
      <c r="QVQ355" s="94"/>
      <c r="QVR355" s="94"/>
      <c r="QVS355" s="94"/>
      <c r="QVT355" s="94"/>
      <c r="QVU355" s="94"/>
      <c r="QVV355" s="94"/>
      <c r="QVW355" s="94"/>
      <c r="QVX355" s="94"/>
      <c r="QVY355" s="94"/>
      <c r="QVZ355" s="94"/>
      <c r="QWA355" s="94"/>
      <c r="QWB355" s="94"/>
      <c r="QWC355" s="94"/>
      <c r="QWD355" s="94"/>
      <c r="QWE355" s="94"/>
      <c r="QWF355" s="94"/>
      <c r="QWG355" s="94"/>
      <c r="QWH355" s="94"/>
      <c r="QWI355" s="94"/>
      <c r="QWJ355" s="94"/>
      <c r="QWK355" s="94"/>
      <c r="QWL355" s="94"/>
      <c r="QWM355" s="94"/>
      <c r="QWN355" s="94"/>
      <c r="QWO355" s="94"/>
      <c r="QWP355" s="94"/>
      <c r="QWQ355" s="94"/>
      <c r="QWR355" s="94"/>
      <c r="QWS355" s="94"/>
      <c r="QWT355" s="94"/>
      <c r="QWU355" s="94"/>
      <c r="QWV355" s="94"/>
      <c r="QWW355" s="94"/>
      <c r="QWX355" s="94"/>
      <c r="QWY355" s="94"/>
      <c r="QWZ355" s="94"/>
      <c r="QXA355" s="94"/>
      <c r="QXB355" s="94"/>
      <c r="QXC355" s="94"/>
      <c r="QXD355" s="94"/>
      <c r="QXE355" s="94"/>
      <c r="QXF355" s="94"/>
      <c r="QXG355" s="94"/>
      <c r="QXH355" s="94"/>
      <c r="QXI355" s="94"/>
      <c r="QXJ355" s="94"/>
      <c r="QXK355" s="94"/>
      <c r="QXL355" s="94"/>
      <c r="QXM355" s="94"/>
      <c r="QXN355" s="94"/>
      <c r="QXO355" s="94"/>
      <c r="QXP355" s="94"/>
      <c r="QXQ355" s="94"/>
      <c r="QXR355" s="94"/>
      <c r="QXS355" s="94"/>
      <c r="QXT355" s="94"/>
      <c r="QXU355" s="94"/>
      <c r="QXV355" s="94"/>
      <c r="QXW355" s="94"/>
      <c r="QXX355" s="94"/>
      <c r="QXY355" s="94"/>
      <c r="QXZ355" s="94"/>
      <c r="QYA355" s="94"/>
      <c r="QYB355" s="94"/>
      <c r="QYC355" s="94"/>
      <c r="QYD355" s="94"/>
      <c r="QYE355" s="94"/>
      <c r="QYF355" s="94"/>
      <c r="QYG355" s="94"/>
      <c r="QYH355" s="94"/>
      <c r="QYI355" s="94"/>
      <c r="QYJ355" s="94"/>
      <c r="QYK355" s="94"/>
      <c r="QYL355" s="94"/>
      <c r="QYM355" s="94"/>
      <c r="QYN355" s="94"/>
      <c r="QYO355" s="94"/>
      <c r="QYP355" s="94"/>
      <c r="QYQ355" s="94"/>
      <c r="QYR355" s="94"/>
      <c r="QYS355" s="94"/>
      <c r="QYT355" s="94"/>
      <c r="QYU355" s="94"/>
      <c r="QYV355" s="94"/>
      <c r="QYW355" s="94"/>
      <c r="QYX355" s="94"/>
      <c r="QYY355" s="94"/>
      <c r="QYZ355" s="94"/>
      <c r="QZA355" s="94"/>
      <c r="QZB355" s="94"/>
      <c r="QZC355" s="94"/>
      <c r="QZD355" s="94"/>
      <c r="QZE355" s="94"/>
      <c r="QZF355" s="94"/>
      <c r="QZG355" s="94"/>
      <c r="QZH355" s="94"/>
      <c r="QZI355" s="94"/>
      <c r="QZJ355" s="94"/>
      <c r="QZK355" s="94"/>
      <c r="QZL355" s="94"/>
      <c r="QZM355" s="94"/>
      <c r="QZN355" s="94"/>
      <c r="QZO355" s="94"/>
      <c r="QZP355" s="94"/>
      <c r="QZQ355" s="94"/>
      <c r="QZR355" s="94"/>
      <c r="QZS355" s="94"/>
      <c r="QZT355" s="94"/>
      <c r="QZU355" s="94"/>
      <c r="QZV355" s="94"/>
      <c r="QZW355" s="94"/>
      <c r="QZX355" s="94"/>
      <c r="QZY355" s="94"/>
      <c r="QZZ355" s="94"/>
      <c r="RAA355" s="94"/>
      <c r="RAB355" s="94"/>
      <c r="RAC355" s="94"/>
      <c r="RAD355" s="94"/>
      <c r="RAE355" s="94"/>
      <c r="RAF355" s="94"/>
      <c r="RAG355" s="94"/>
      <c r="RAH355" s="94"/>
      <c r="RAI355" s="94"/>
      <c r="RAJ355" s="94"/>
      <c r="RAK355" s="94"/>
      <c r="RAL355" s="94"/>
      <c r="RAM355" s="94"/>
      <c r="RAN355" s="94"/>
      <c r="RAO355" s="94"/>
      <c r="RAP355" s="94"/>
      <c r="RAQ355" s="94"/>
      <c r="RAR355" s="94"/>
      <c r="RAS355" s="94"/>
      <c r="RAT355" s="94"/>
      <c r="RAU355" s="94"/>
      <c r="RAV355" s="94"/>
      <c r="RAW355" s="94"/>
      <c r="RAX355" s="94"/>
      <c r="RAY355" s="94"/>
      <c r="RAZ355" s="94"/>
      <c r="RBA355" s="94"/>
      <c r="RBB355" s="94"/>
      <c r="RBC355" s="94"/>
      <c r="RBD355" s="94"/>
      <c r="RBE355" s="94"/>
      <c r="RBF355" s="94"/>
      <c r="RBG355" s="94"/>
      <c r="RBH355" s="94"/>
      <c r="RBI355" s="94"/>
      <c r="RBJ355" s="94"/>
      <c r="RBK355" s="94"/>
      <c r="RBL355" s="94"/>
      <c r="RBM355" s="94"/>
      <c r="RBN355" s="94"/>
      <c r="RBO355" s="94"/>
      <c r="RBP355" s="94"/>
      <c r="RBQ355" s="94"/>
      <c r="RBR355" s="94"/>
      <c r="RBS355" s="94"/>
      <c r="RBT355" s="94"/>
      <c r="RBU355" s="94"/>
      <c r="RBV355" s="94"/>
      <c r="RBW355" s="94"/>
      <c r="RBX355" s="94"/>
      <c r="RBY355" s="94"/>
      <c r="RBZ355" s="94"/>
      <c r="RCA355" s="94"/>
      <c r="RCB355" s="94"/>
      <c r="RCC355" s="94"/>
      <c r="RCD355" s="94"/>
      <c r="RCE355" s="94"/>
      <c r="RCF355" s="94"/>
      <c r="RCG355" s="94"/>
      <c r="RCH355" s="94"/>
      <c r="RCI355" s="94"/>
      <c r="RCJ355" s="94"/>
      <c r="RCK355" s="94"/>
      <c r="RCL355" s="94"/>
      <c r="RCM355" s="94"/>
      <c r="RCN355" s="94"/>
      <c r="RCO355" s="94"/>
      <c r="RCP355" s="94"/>
      <c r="RCQ355" s="94"/>
      <c r="RCR355" s="94"/>
      <c r="RCS355" s="94"/>
      <c r="RCT355" s="94"/>
      <c r="RCU355" s="94"/>
      <c r="RCV355" s="94"/>
      <c r="RCW355" s="94"/>
      <c r="RCX355" s="94"/>
      <c r="RCY355" s="94"/>
      <c r="RCZ355" s="94"/>
      <c r="RDA355" s="94"/>
      <c r="RDB355" s="94"/>
      <c r="RDC355" s="94"/>
      <c r="RDD355" s="94"/>
      <c r="RDE355" s="94"/>
      <c r="RDF355" s="94"/>
      <c r="RDG355" s="94"/>
      <c r="RDH355" s="94"/>
      <c r="RDI355" s="94"/>
      <c r="RDJ355" s="94"/>
      <c r="RDK355" s="94"/>
      <c r="RDL355" s="94"/>
      <c r="RDM355" s="94"/>
      <c r="RDN355" s="94"/>
      <c r="RDO355" s="94"/>
      <c r="RDP355" s="94"/>
      <c r="RDQ355" s="94"/>
      <c r="RDR355" s="94"/>
      <c r="RDS355" s="94"/>
      <c r="RDT355" s="94"/>
      <c r="RDU355" s="94"/>
      <c r="RDV355" s="94"/>
      <c r="RDW355" s="94"/>
      <c r="RDX355" s="94"/>
      <c r="RDY355" s="94"/>
      <c r="RDZ355" s="94"/>
      <c r="REA355" s="94"/>
      <c r="REB355" s="94"/>
      <c r="REC355" s="94"/>
      <c r="RED355" s="94"/>
      <c r="REE355" s="94"/>
      <c r="REF355" s="94"/>
      <c r="REG355" s="94"/>
      <c r="REH355" s="94"/>
      <c r="REI355" s="94"/>
      <c r="REJ355" s="94"/>
      <c r="REK355" s="94"/>
      <c r="REL355" s="94"/>
      <c r="REM355" s="94"/>
      <c r="REN355" s="94"/>
      <c r="REO355" s="94"/>
      <c r="REP355" s="94"/>
      <c r="REQ355" s="94"/>
      <c r="RER355" s="94"/>
      <c r="RES355" s="94"/>
      <c r="RET355" s="94"/>
      <c r="REU355" s="94"/>
      <c r="REV355" s="94"/>
      <c r="REW355" s="94"/>
      <c r="REX355" s="94"/>
      <c r="REY355" s="94"/>
      <c r="REZ355" s="94"/>
      <c r="RFA355" s="94"/>
      <c r="RFB355" s="94"/>
      <c r="RFC355" s="94"/>
      <c r="RFD355" s="94"/>
      <c r="RFE355" s="94"/>
      <c r="RFF355" s="94"/>
      <c r="RFG355" s="94"/>
      <c r="RFH355" s="94"/>
      <c r="RFI355" s="94"/>
      <c r="RFJ355" s="94"/>
      <c r="RFK355" s="94"/>
      <c r="RFL355" s="94"/>
      <c r="RFM355" s="94"/>
      <c r="RFN355" s="94"/>
      <c r="RFO355" s="94"/>
      <c r="RFP355" s="94"/>
      <c r="RFQ355" s="94"/>
      <c r="RFR355" s="94"/>
      <c r="RFS355" s="94"/>
      <c r="RFT355" s="94"/>
      <c r="RFU355" s="94"/>
      <c r="RFV355" s="94"/>
      <c r="RFW355" s="94"/>
      <c r="RFX355" s="94"/>
      <c r="RFY355" s="94"/>
      <c r="RFZ355" s="94"/>
      <c r="RGA355" s="94"/>
      <c r="RGB355" s="94"/>
      <c r="RGC355" s="94"/>
      <c r="RGD355" s="94"/>
      <c r="RGE355" s="94"/>
      <c r="RGF355" s="94"/>
      <c r="RGG355" s="94"/>
      <c r="RGH355" s="94"/>
      <c r="RGI355" s="94"/>
      <c r="RGJ355" s="94"/>
      <c r="RGK355" s="94"/>
      <c r="RGL355" s="94"/>
      <c r="RGM355" s="94"/>
      <c r="RGN355" s="94"/>
      <c r="RGO355" s="94"/>
      <c r="RGP355" s="94"/>
      <c r="RGQ355" s="94"/>
      <c r="RGR355" s="94"/>
      <c r="RGS355" s="94"/>
      <c r="RGT355" s="94"/>
      <c r="RGU355" s="94"/>
      <c r="RGV355" s="94"/>
      <c r="RGW355" s="94"/>
      <c r="RGX355" s="94"/>
      <c r="RGY355" s="94"/>
      <c r="RGZ355" s="94"/>
      <c r="RHA355" s="94"/>
      <c r="RHB355" s="94"/>
      <c r="RHC355" s="94"/>
      <c r="RHD355" s="94"/>
      <c r="RHE355" s="94"/>
      <c r="RHF355" s="94"/>
      <c r="RHG355" s="94"/>
      <c r="RHH355" s="94"/>
      <c r="RHI355" s="94"/>
      <c r="RHJ355" s="94"/>
      <c r="RHK355" s="94"/>
      <c r="RHL355" s="94"/>
      <c r="RHM355" s="94"/>
      <c r="RHN355" s="94"/>
      <c r="RHO355" s="94"/>
      <c r="RHP355" s="94"/>
      <c r="RHQ355" s="94"/>
      <c r="RHR355" s="94"/>
      <c r="RHS355" s="94"/>
      <c r="RHT355" s="94"/>
      <c r="RHU355" s="94"/>
      <c r="RHV355" s="94"/>
      <c r="RHW355" s="94"/>
      <c r="RHX355" s="94"/>
      <c r="RHY355" s="94"/>
      <c r="RHZ355" s="94"/>
      <c r="RIA355" s="94"/>
      <c r="RIB355" s="94"/>
      <c r="RIC355" s="94"/>
      <c r="RID355" s="94"/>
      <c r="RIE355" s="94"/>
      <c r="RIF355" s="94"/>
      <c r="RIG355" s="94"/>
      <c r="RIH355" s="94"/>
      <c r="RII355" s="94"/>
      <c r="RIJ355" s="94"/>
      <c r="RIK355" s="94"/>
      <c r="RIL355" s="94"/>
      <c r="RIM355" s="94"/>
      <c r="RIN355" s="94"/>
      <c r="RIO355" s="94"/>
      <c r="RIP355" s="94"/>
      <c r="RIQ355" s="94"/>
      <c r="RIR355" s="94"/>
      <c r="RIS355" s="94"/>
      <c r="RIT355" s="94"/>
      <c r="RIU355" s="94"/>
      <c r="RIV355" s="94"/>
      <c r="RIW355" s="94"/>
      <c r="RIX355" s="94"/>
      <c r="RIY355" s="94"/>
      <c r="RIZ355" s="94"/>
      <c r="RJA355" s="94"/>
      <c r="RJB355" s="94"/>
      <c r="RJC355" s="94"/>
      <c r="RJD355" s="94"/>
      <c r="RJE355" s="94"/>
      <c r="RJF355" s="94"/>
      <c r="RJG355" s="94"/>
      <c r="RJH355" s="94"/>
      <c r="RJI355" s="94"/>
      <c r="RJJ355" s="94"/>
      <c r="RJK355" s="94"/>
      <c r="RJL355" s="94"/>
      <c r="RJM355" s="94"/>
      <c r="RJN355" s="94"/>
      <c r="RJO355" s="94"/>
      <c r="RJP355" s="94"/>
      <c r="RJQ355" s="94"/>
      <c r="RJR355" s="94"/>
      <c r="RJS355" s="94"/>
      <c r="RJT355" s="94"/>
      <c r="RJU355" s="94"/>
      <c r="RJV355" s="94"/>
      <c r="RJW355" s="94"/>
      <c r="RJX355" s="94"/>
      <c r="RJY355" s="94"/>
      <c r="RJZ355" s="94"/>
      <c r="RKA355" s="94"/>
      <c r="RKB355" s="94"/>
      <c r="RKC355" s="94"/>
      <c r="RKD355" s="94"/>
      <c r="RKE355" s="94"/>
      <c r="RKF355" s="94"/>
      <c r="RKG355" s="94"/>
      <c r="RKH355" s="94"/>
      <c r="RKI355" s="94"/>
      <c r="RKJ355" s="94"/>
      <c r="RKK355" s="94"/>
      <c r="RKL355" s="94"/>
      <c r="RKM355" s="94"/>
      <c r="RKN355" s="94"/>
      <c r="RKO355" s="94"/>
      <c r="RKP355" s="94"/>
      <c r="RKQ355" s="94"/>
      <c r="RKR355" s="94"/>
      <c r="RKS355" s="94"/>
      <c r="RKT355" s="94"/>
      <c r="RKU355" s="94"/>
      <c r="RKV355" s="94"/>
      <c r="RKW355" s="94"/>
      <c r="RKX355" s="94"/>
      <c r="RKY355" s="94"/>
      <c r="RKZ355" s="94"/>
      <c r="RLA355" s="94"/>
      <c r="RLB355" s="94"/>
      <c r="RLC355" s="94"/>
      <c r="RLD355" s="94"/>
      <c r="RLE355" s="94"/>
      <c r="RLF355" s="94"/>
      <c r="RLG355" s="94"/>
      <c r="RLH355" s="94"/>
      <c r="RLI355" s="94"/>
      <c r="RLJ355" s="94"/>
      <c r="RLK355" s="94"/>
      <c r="RLL355" s="94"/>
      <c r="RLM355" s="94"/>
      <c r="RLN355" s="94"/>
      <c r="RLO355" s="94"/>
      <c r="RLP355" s="94"/>
      <c r="RLQ355" s="94"/>
      <c r="RLR355" s="94"/>
      <c r="RLS355" s="94"/>
      <c r="RLT355" s="94"/>
      <c r="RLU355" s="94"/>
      <c r="RLV355" s="94"/>
      <c r="RLW355" s="94"/>
      <c r="RLX355" s="94"/>
      <c r="RLY355" s="94"/>
      <c r="RLZ355" s="94"/>
      <c r="RMA355" s="94"/>
      <c r="RMB355" s="94"/>
      <c r="RMC355" s="94"/>
      <c r="RMD355" s="94"/>
      <c r="RME355" s="94"/>
      <c r="RMF355" s="94"/>
      <c r="RMG355" s="94"/>
      <c r="RMH355" s="94"/>
      <c r="RMI355" s="94"/>
      <c r="RMJ355" s="94"/>
      <c r="RMK355" s="94"/>
      <c r="RML355" s="94"/>
      <c r="RMM355" s="94"/>
      <c r="RMN355" s="94"/>
      <c r="RMO355" s="94"/>
      <c r="RMP355" s="94"/>
      <c r="RMQ355" s="94"/>
      <c r="RMR355" s="94"/>
      <c r="RMS355" s="94"/>
      <c r="RMT355" s="94"/>
      <c r="RMU355" s="94"/>
      <c r="RMV355" s="94"/>
      <c r="RMW355" s="94"/>
      <c r="RMX355" s="94"/>
      <c r="RMY355" s="94"/>
      <c r="RMZ355" s="94"/>
      <c r="RNA355" s="94"/>
      <c r="RNB355" s="94"/>
      <c r="RNC355" s="94"/>
      <c r="RND355" s="94"/>
      <c r="RNE355" s="94"/>
      <c r="RNF355" s="94"/>
      <c r="RNG355" s="94"/>
      <c r="RNH355" s="94"/>
      <c r="RNI355" s="94"/>
      <c r="RNJ355" s="94"/>
      <c r="RNK355" s="94"/>
      <c r="RNL355" s="94"/>
      <c r="RNM355" s="94"/>
      <c r="RNN355" s="94"/>
      <c r="RNO355" s="94"/>
      <c r="RNP355" s="94"/>
      <c r="RNQ355" s="94"/>
      <c r="RNR355" s="94"/>
      <c r="RNS355" s="94"/>
      <c r="RNT355" s="94"/>
      <c r="RNU355" s="94"/>
      <c r="RNV355" s="94"/>
      <c r="RNW355" s="94"/>
      <c r="RNX355" s="94"/>
      <c r="RNY355" s="94"/>
      <c r="RNZ355" s="94"/>
      <c r="ROA355" s="94"/>
      <c r="ROB355" s="94"/>
      <c r="ROC355" s="94"/>
      <c r="ROD355" s="94"/>
      <c r="ROE355" s="94"/>
      <c r="ROF355" s="94"/>
      <c r="ROG355" s="94"/>
      <c r="ROH355" s="94"/>
      <c r="ROI355" s="94"/>
      <c r="ROJ355" s="94"/>
      <c r="ROK355" s="94"/>
      <c r="ROL355" s="94"/>
      <c r="ROM355" s="94"/>
      <c r="RON355" s="94"/>
      <c r="ROO355" s="94"/>
      <c r="ROP355" s="94"/>
      <c r="ROQ355" s="94"/>
      <c r="ROR355" s="94"/>
      <c r="ROS355" s="94"/>
      <c r="ROT355" s="94"/>
      <c r="ROU355" s="94"/>
      <c r="ROV355" s="94"/>
      <c r="ROW355" s="94"/>
      <c r="ROX355" s="94"/>
      <c r="ROY355" s="94"/>
      <c r="ROZ355" s="94"/>
      <c r="RPA355" s="94"/>
      <c r="RPB355" s="94"/>
      <c r="RPC355" s="94"/>
      <c r="RPD355" s="94"/>
      <c r="RPE355" s="94"/>
      <c r="RPF355" s="94"/>
      <c r="RPG355" s="94"/>
      <c r="RPH355" s="94"/>
      <c r="RPI355" s="94"/>
      <c r="RPJ355" s="94"/>
      <c r="RPK355" s="94"/>
      <c r="RPL355" s="94"/>
      <c r="RPM355" s="94"/>
      <c r="RPN355" s="94"/>
      <c r="RPO355" s="94"/>
      <c r="RPP355" s="94"/>
      <c r="RPQ355" s="94"/>
      <c r="RPR355" s="94"/>
      <c r="RPS355" s="94"/>
      <c r="RPT355" s="94"/>
      <c r="RPU355" s="94"/>
      <c r="RPV355" s="94"/>
      <c r="RPW355" s="94"/>
      <c r="RPX355" s="94"/>
      <c r="RPY355" s="94"/>
      <c r="RPZ355" s="94"/>
      <c r="RQA355" s="94"/>
      <c r="RQB355" s="94"/>
      <c r="RQC355" s="94"/>
      <c r="RQD355" s="94"/>
      <c r="RQE355" s="94"/>
      <c r="RQF355" s="94"/>
      <c r="RQG355" s="94"/>
      <c r="RQH355" s="94"/>
      <c r="RQI355" s="94"/>
      <c r="RQJ355" s="94"/>
      <c r="RQK355" s="94"/>
      <c r="RQL355" s="94"/>
      <c r="RQM355" s="94"/>
      <c r="RQN355" s="94"/>
      <c r="RQO355" s="94"/>
      <c r="RQP355" s="94"/>
      <c r="RQQ355" s="94"/>
      <c r="RQR355" s="94"/>
      <c r="RQS355" s="94"/>
      <c r="RQT355" s="94"/>
      <c r="RQU355" s="94"/>
      <c r="RQV355" s="94"/>
      <c r="RQW355" s="94"/>
      <c r="RQX355" s="94"/>
      <c r="RQY355" s="94"/>
      <c r="RQZ355" s="94"/>
      <c r="RRA355" s="94"/>
      <c r="RRB355" s="94"/>
      <c r="RRC355" s="94"/>
      <c r="RRD355" s="94"/>
      <c r="RRE355" s="94"/>
      <c r="RRF355" s="94"/>
      <c r="RRG355" s="94"/>
      <c r="RRH355" s="94"/>
      <c r="RRI355" s="94"/>
      <c r="RRJ355" s="94"/>
      <c r="RRK355" s="94"/>
      <c r="RRL355" s="94"/>
      <c r="RRM355" s="94"/>
      <c r="RRN355" s="94"/>
      <c r="RRO355" s="94"/>
      <c r="RRP355" s="94"/>
      <c r="RRQ355" s="94"/>
      <c r="RRR355" s="94"/>
      <c r="RRS355" s="94"/>
      <c r="RRT355" s="94"/>
      <c r="RRU355" s="94"/>
      <c r="RRV355" s="94"/>
      <c r="RRW355" s="94"/>
      <c r="RRX355" s="94"/>
      <c r="RRY355" s="94"/>
      <c r="RRZ355" s="94"/>
      <c r="RSA355" s="94"/>
      <c r="RSB355" s="94"/>
      <c r="RSC355" s="94"/>
      <c r="RSD355" s="94"/>
      <c r="RSE355" s="94"/>
      <c r="RSF355" s="94"/>
      <c r="RSG355" s="94"/>
      <c r="RSH355" s="94"/>
      <c r="RSI355" s="94"/>
      <c r="RSJ355" s="94"/>
      <c r="RSK355" s="94"/>
      <c r="RSL355" s="94"/>
      <c r="RSM355" s="94"/>
      <c r="RSN355" s="94"/>
      <c r="RSO355" s="94"/>
      <c r="RSP355" s="94"/>
      <c r="RSQ355" s="94"/>
      <c r="RSR355" s="94"/>
      <c r="RSS355" s="94"/>
      <c r="RST355" s="94"/>
      <c r="RSU355" s="94"/>
      <c r="RSV355" s="94"/>
      <c r="RSW355" s="94"/>
      <c r="RSX355" s="94"/>
      <c r="RSY355" s="94"/>
      <c r="RSZ355" s="94"/>
      <c r="RTA355" s="94"/>
      <c r="RTB355" s="94"/>
      <c r="RTC355" s="94"/>
      <c r="RTD355" s="94"/>
      <c r="RTE355" s="94"/>
      <c r="RTF355" s="94"/>
      <c r="RTG355" s="94"/>
      <c r="RTH355" s="94"/>
      <c r="RTI355" s="94"/>
      <c r="RTJ355" s="94"/>
      <c r="RTK355" s="94"/>
      <c r="RTL355" s="94"/>
      <c r="RTM355" s="94"/>
      <c r="RTN355" s="94"/>
      <c r="RTO355" s="94"/>
      <c r="RTP355" s="94"/>
      <c r="RTQ355" s="94"/>
      <c r="RTR355" s="94"/>
      <c r="RTS355" s="94"/>
      <c r="RTT355" s="94"/>
      <c r="RTU355" s="94"/>
      <c r="RTV355" s="94"/>
      <c r="RTW355" s="94"/>
      <c r="RTX355" s="94"/>
      <c r="RTY355" s="94"/>
      <c r="RTZ355" s="94"/>
      <c r="RUA355" s="94"/>
      <c r="RUB355" s="94"/>
      <c r="RUC355" s="94"/>
      <c r="RUD355" s="94"/>
      <c r="RUE355" s="94"/>
      <c r="RUF355" s="94"/>
      <c r="RUG355" s="94"/>
      <c r="RUH355" s="94"/>
      <c r="RUI355" s="94"/>
      <c r="RUJ355" s="94"/>
      <c r="RUK355" s="94"/>
      <c r="RUL355" s="94"/>
      <c r="RUM355" s="94"/>
      <c r="RUN355" s="94"/>
      <c r="RUO355" s="94"/>
      <c r="RUP355" s="94"/>
      <c r="RUQ355" s="94"/>
      <c r="RUR355" s="94"/>
      <c r="RUS355" s="94"/>
      <c r="RUT355" s="94"/>
      <c r="RUU355" s="94"/>
      <c r="RUV355" s="94"/>
      <c r="RUW355" s="94"/>
      <c r="RUX355" s="94"/>
      <c r="RUY355" s="94"/>
      <c r="RUZ355" s="94"/>
      <c r="RVA355" s="94"/>
      <c r="RVB355" s="94"/>
      <c r="RVC355" s="94"/>
      <c r="RVD355" s="94"/>
      <c r="RVE355" s="94"/>
      <c r="RVF355" s="94"/>
      <c r="RVG355" s="94"/>
      <c r="RVH355" s="94"/>
      <c r="RVI355" s="94"/>
      <c r="RVJ355" s="94"/>
      <c r="RVK355" s="94"/>
      <c r="RVL355" s="94"/>
      <c r="RVM355" s="94"/>
      <c r="RVN355" s="94"/>
      <c r="RVO355" s="94"/>
      <c r="RVP355" s="94"/>
      <c r="RVQ355" s="94"/>
      <c r="RVR355" s="94"/>
      <c r="RVS355" s="94"/>
      <c r="RVT355" s="94"/>
      <c r="RVU355" s="94"/>
      <c r="RVV355" s="94"/>
      <c r="RVW355" s="94"/>
      <c r="RVX355" s="94"/>
      <c r="RVY355" s="94"/>
      <c r="RVZ355" s="94"/>
      <c r="RWA355" s="94"/>
      <c r="RWB355" s="94"/>
      <c r="RWC355" s="94"/>
      <c r="RWD355" s="94"/>
      <c r="RWE355" s="94"/>
      <c r="RWF355" s="94"/>
      <c r="RWG355" s="94"/>
      <c r="RWH355" s="94"/>
      <c r="RWI355" s="94"/>
      <c r="RWJ355" s="94"/>
      <c r="RWK355" s="94"/>
      <c r="RWL355" s="94"/>
      <c r="RWM355" s="94"/>
      <c r="RWN355" s="94"/>
      <c r="RWO355" s="94"/>
      <c r="RWP355" s="94"/>
      <c r="RWQ355" s="94"/>
      <c r="RWR355" s="94"/>
      <c r="RWS355" s="94"/>
      <c r="RWT355" s="94"/>
      <c r="RWU355" s="94"/>
      <c r="RWV355" s="94"/>
      <c r="RWW355" s="94"/>
      <c r="RWX355" s="94"/>
      <c r="RWY355" s="94"/>
      <c r="RWZ355" s="94"/>
      <c r="RXA355" s="94"/>
      <c r="RXB355" s="94"/>
      <c r="RXC355" s="94"/>
      <c r="RXD355" s="94"/>
      <c r="RXE355" s="94"/>
      <c r="RXF355" s="94"/>
      <c r="RXG355" s="94"/>
      <c r="RXH355" s="94"/>
      <c r="RXI355" s="94"/>
      <c r="RXJ355" s="94"/>
      <c r="RXK355" s="94"/>
      <c r="RXL355" s="94"/>
      <c r="RXM355" s="94"/>
      <c r="RXN355" s="94"/>
      <c r="RXO355" s="94"/>
      <c r="RXP355" s="94"/>
      <c r="RXQ355" s="94"/>
      <c r="RXR355" s="94"/>
      <c r="RXS355" s="94"/>
      <c r="RXT355" s="94"/>
      <c r="RXU355" s="94"/>
      <c r="RXV355" s="94"/>
      <c r="RXW355" s="94"/>
      <c r="RXX355" s="94"/>
      <c r="RXY355" s="94"/>
      <c r="RXZ355" s="94"/>
      <c r="RYA355" s="94"/>
      <c r="RYB355" s="94"/>
      <c r="RYC355" s="94"/>
      <c r="RYD355" s="94"/>
      <c r="RYE355" s="94"/>
      <c r="RYF355" s="94"/>
      <c r="RYG355" s="94"/>
      <c r="RYH355" s="94"/>
      <c r="RYI355" s="94"/>
      <c r="RYJ355" s="94"/>
      <c r="RYK355" s="94"/>
      <c r="RYL355" s="94"/>
      <c r="RYM355" s="94"/>
      <c r="RYN355" s="94"/>
      <c r="RYO355" s="94"/>
      <c r="RYP355" s="94"/>
      <c r="RYQ355" s="94"/>
      <c r="RYR355" s="94"/>
      <c r="RYS355" s="94"/>
      <c r="RYT355" s="94"/>
      <c r="RYU355" s="94"/>
      <c r="RYV355" s="94"/>
      <c r="RYW355" s="94"/>
      <c r="RYX355" s="94"/>
      <c r="RYY355" s="94"/>
      <c r="RYZ355" s="94"/>
      <c r="RZA355" s="94"/>
      <c r="RZB355" s="94"/>
      <c r="RZC355" s="94"/>
      <c r="RZD355" s="94"/>
      <c r="RZE355" s="94"/>
      <c r="RZF355" s="94"/>
      <c r="RZG355" s="94"/>
      <c r="RZH355" s="94"/>
      <c r="RZI355" s="94"/>
      <c r="RZJ355" s="94"/>
      <c r="RZK355" s="94"/>
      <c r="RZL355" s="94"/>
      <c r="RZM355" s="94"/>
      <c r="RZN355" s="94"/>
      <c r="RZO355" s="94"/>
      <c r="RZP355" s="94"/>
      <c r="RZQ355" s="94"/>
      <c r="RZR355" s="94"/>
      <c r="RZS355" s="94"/>
      <c r="RZT355" s="94"/>
      <c r="RZU355" s="94"/>
      <c r="RZV355" s="94"/>
      <c r="RZW355" s="94"/>
      <c r="RZX355" s="94"/>
      <c r="RZY355" s="94"/>
      <c r="RZZ355" s="94"/>
      <c r="SAA355" s="94"/>
      <c r="SAB355" s="94"/>
      <c r="SAC355" s="94"/>
      <c r="SAD355" s="94"/>
      <c r="SAE355" s="94"/>
      <c r="SAF355" s="94"/>
      <c r="SAG355" s="94"/>
      <c r="SAH355" s="94"/>
      <c r="SAI355" s="94"/>
      <c r="SAJ355" s="94"/>
      <c r="SAK355" s="94"/>
      <c r="SAL355" s="94"/>
      <c r="SAM355" s="94"/>
      <c r="SAN355" s="94"/>
      <c r="SAO355" s="94"/>
      <c r="SAP355" s="94"/>
      <c r="SAQ355" s="94"/>
      <c r="SAR355" s="94"/>
      <c r="SAS355" s="94"/>
      <c r="SAT355" s="94"/>
      <c r="SAU355" s="94"/>
      <c r="SAV355" s="94"/>
      <c r="SAW355" s="94"/>
      <c r="SAX355" s="94"/>
      <c r="SAY355" s="94"/>
      <c r="SAZ355" s="94"/>
      <c r="SBA355" s="94"/>
      <c r="SBB355" s="94"/>
      <c r="SBC355" s="94"/>
      <c r="SBD355" s="94"/>
      <c r="SBE355" s="94"/>
      <c r="SBF355" s="94"/>
      <c r="SBG355" s="94"/>
      <c r="SBH355" s="94"/>
      <c r="SBI355" s="94"/>
      <c r="SBJ355" s="94"/>
      <c r="SBK355" s="94"/>
      <c r="SBL355" s="94"/>
      <c r="SBM355" s="94"/>
      <c r="SBN355" s="94"/>
      <c r="SBO355" s="94"/>
      <c r="SBP355" s="94"/>
      <c r="SBQ355" s="94"/>
      <c r="SBR355" s="94"/>
      <c r="SBS355" s="94"/>
      <c r="SBT355" s="94"/>
      <c r="SBU355" s="94"/>
      <c r="SBV355" s="94"/>
      <c r="SBW355" s="94"/>
      <c r="SBX355" s="94"/>
      <c r="SBY355" s="94"/>
      <c r="SBZ355" s="94"/>
      <c r="SCA355" s="94"/>
      <c r="SCB355" s="94"/>
      <c r="SCC355" s="94"/>
      <c r="SCD355" s="94"/>
      <c r="SCE355" s="94"/>
      <c r="SCF355" s="94"/>
      <c r="SCG355" s="94"/>
      <c r="SCH355" s="94"/>
      <c r="SCI355" s="94"/>
      <c r="SCJ355" s="94"/>
      <c r="SCK355" s="94"/>
      <c r="SCL355" s="94"/>
      <c r="SCM355" s="94"/>
      <c r="SCN355" s="94"/>
      <c r="SCO355" s="94"/>
      <c r="SCP355" s="94"/>
      <c r="SCQ355" s="94"/>
      <c r="SCR355" s="94"/>
      <c r="SCS355" s="94"/>
      <c r="SCT355" s="94"/>
      <c r="SCU355" s="94"/>
      <c r="SCV355" s="94"/>
      <c r="SCW355" s="94"/>
      <c r="SCX355" s="94"/>
      <c r="SCY355" s="94"/>
      <c r="SCZ355" s="94"/>
      <c r="SDA355" s="94"/>
      <c r="SDB355" s="94"/>
      <c r="SDC355" s="94"/>
      <c r="SDD355" s="94"/>
      <c r="SDE355" s="94"/>
      <c r="SDF355" s="94"/>
      <c r="SDG355" s="94"/>
      <c r="SDH355" s="94"/>
      <c r="SDI355" s="94"/>
      <c r="SDJ355" s="94"/>
      <c r="SDK355" s="94"/>
      <c r="SDL355" s="94"/>
      <c r="SDM355" s="94"/>
      <c r="SDN355" s="94"/>
      <c r="SDO355" s="94"/>
      <c r="SDP355" s="94"/>
      <c r="SDQ355" s="94"/>
      <c r="SDR355" s="94"/>
      <c r="SDS355" s="94"/>
      <c r="SDT355" s="94"/>
      <c r="SDU355" s="94"/>
      <c r="SDV355" s="94"/>
      <c r="SDW355" s="94"/>
      <c r="SDX355" s="94"/>
      <c r="SDY355" s="94"/>
      <c r="SDZ355" s="94"/>
      <c r="SEA355" s="94"/>
      <c r="SEB355" s="94"/>
      <c r="SEC355" s="94"/>
      <c r="SED355" s="94"/>
      <c r="SEE355" s="94"/>
      <c r="SEF355" s="94"/>
      <c r="SEG355" s="94"/>
      <c r="SEH355" s="94"/>
      <c r="SEI355" s="94"/>
      <c r="SEJ355" s="94"/>
      <c r="SEK355" s="94"/>
      <c r="SEL355" s="94"/>
      <c r="SEM355" s="94"/>
      <c r="SEN355" s="94"/>
      <c r="SEO355" s="94"/>
      <c r="SEP355" s="94"/>
      <c r="SEQ355" s="94"/>
      <c r="SER355" s="94"/>
      <c r="SES355" s="94"/>
      <c r="SET355" s="94"/>
      <c r="SEU355" s="94"/>
      <c r="SEV355" s="94"/>
      <c r="SEW355" s="94"/>
      <c r="SEX355" s="94"/>
      <c r="SEY355" s="94"/>
      <c r="SEZ355" s="94"/>
      <c r="SFA355" s="94"/>
      <c r="SFB355" s="94"/>
      <c r="SFC355" s="94"/>
      <c r="SFD355" s="94"/>
      <c r="SFE355" s="94"/>
      <c r="SFF355" s="94"/>
      <c r="SFG355" s="94"/>
      <c r="SFH355" s="94"/>
      <c r="SFI355" s="94"/>
      <c r="SFJ355" s="94"/>
      <c r="SFK355" s="94"/>
      <c r="SFL355" s="94"/>
      <c r="SFM355" s="94"/>
      <c r="SFN355" s="94"/>
      <c r="SFO355" s="94"/>
      <c r="SFP355" s="94"/>
      <c r="SFQ355" s="94"/>
      <c r="SFR355" s="94"/>
      <c r="SFS355" s="94"/>
      <c r="SFT355" s="94"/>
      <c r="SFU355" s="94"/>
      <c r="SFV355" s="94"/>
      <c r="SFW355" s="94"/>
      <c r="SFX355" s="94"/>
      <c r="SFY355" s="94"/>
      <c r="SFZ355" s="94"/>
      <c r="SGA355" s="94"/>
      <c r="SGB355" s="94"/>
      <c r="SGC355" s="94"/>
      <c r="SGD355" s="94"/>
      <c r="SGE355" s="94"/>
      <c r="SGF355" s="94"/>
      <c r="SGG355" s="94"/>
      <c r="SGH355" s="94"/>
      <c r="SGI355" s="94"/>
      <c r="SGJ355" s="94"/>
      <c r="SGK355" s="94"/>
      <c r="SGL355" s="94"/>
      <c r="SGM355" s="94"/>
      <c r="SGN355" s="94"/>
      <c r="SGO355" s="94"/>
      <c r="SGP355" s="94"/>
      <c r="SGQ355" s="94"/>
      <c r="SGR355" s="94"/>
      <c r="SGS355" s="94"/>
      <c r="SGT355" s="94"/>
      <c r="SGU355" s="94"/>
      <c r="SGV355" s="94"/>
      <c r="SGW355" s="94"/>
      <c r="SGX355" s="94"/>
      <c r="SGY355" s="94"/>
      <c r="SGZ355" s="94"/>
      <c r="SHA355" s="94"/>
      <c r="SHB355" s="94"/>
      <c r="SHC355" s="94"/>
      <c r="SHD355" s="94"/>
      <c r="SHE355" s="94"/>
      <c r="SHF355" s="94"/>
      <c r="SHG355" s="94"/>
      <c r="SHH355" s="94"/>
      <c r="SHI355" s="94"/>
      <c r="SHJ355" s="94"/>
      <c r="SHK355" s="94"/>
      <c r="SHL355" s="94"/>
      <c r="SHM355" s="94"/>
      <c r="SHN355" s="94"/>
      <c r="SHO355" s="94"/>
      <c r="SHP355" s="94"/>
      <c r="SHQ355" s="94"/>
      <c r="SHR355" s="94"/>
      <c r="SHS355" s="94"/>
      <c r="SHT355" s="94"/>
      <c r="SHU355" s="94"/>
      <c r="SHV355" s="94"/>
      <c r="SHW355" s="94"/>
      <c r="SHX355" s="94"/>
      <c r="SHY355" s="94"/>
      <c r="SHZ355" s="94"/>
      <c r="SIA355" s="94"/>
      <c r="SIB355" s="94"/>
      <c r="SIC355" s="94"/>
      <c r="SID355" s="94"/>
      <c r="SIE355" s="94"/>
      <c r="SIF355" s="94"/>
      <c r="SIG355" s="94"/>
      <c r="SIH355" s="94"/>
      <c r="SII355" s="94"/>
      <c r="SIJ355" s="94"/>
      <c r="SIK355" s="94"/>
      <c r="SIL355" s="94"/>
      <c r="SIM355" s="94"/>
      <c r="SIN355" s="94"/>
      <c r="SIO355" s="94"/>
      <c r="SIP355" s="94"/>
      <c r="SIQ355" s="94"/>
      <c r="SIR355" s="94"/>
      <c r="SIS355" s="94"/>
      <c r="SIT355" s="94"/>
      <c r="SIU355" s="94"/>
      <c r="SIV355" s="94"/>
      <c r="SIW355" s="94"/>
      <c r="SIX355" s="94"/>
      <c r="SIY355" s="94"/>
      <c r="SIZ355" s="94"/>
      <c r="SJA355" s="94"/>
      <c r="SJB355" s="94"/>
      <c r="SJC355" s="94"/>
      <c r="SJD355" s="94"/>
      <c r="SJE355" s="94"/>
      <c r="SJF355" s="94"/>
      <c r="SJG355" s="94"/>
      <c r="SJH355" s="94"/>
      <c r="SJI355" s="94"/>
      <c r="SJJ355" s="94"/>
      <c r="SJK355" s="94"/>
      <c r="SJL355" s="94"/>
      <c r="SJM355" s="94"/>
      <c r="SJN355" s="94"/>
      <c r="SJO355" s="94"/>
      <c r="SJP355" s="94"/>
      <c r="SJQ355" s="94"/>
      <c r="SJR355" s="94"/>
      <c r="SJS355" s="94"/>
      <c r="SJT355" s="94"/>
      <c r="SJU355" s="94"/>
      <c r="SJV355" s="94"/>
      <c r="SJW355" s="94"/>
      <c r="SJX355" s="94"/>
      <c r="SJY355" s="94"/>
      <c r="SJZ355" s="94"/>
      <c r="SKA355" s="94"/>
      <c r="SKB355" s="94"/>
      <c r="SKC355" s="94"/>
      <c r="SKD355" s="94"/>
      <c r="SKE355" s="94"/>
      <c r="SKF355" s="94"/>
      <c r="SKG355" s="94"/>
      <c r="SKH355" s="94"/>
      <c r="SKI355" s="94"/>
      <c r="SKJ355" s="94"/>
      <c r="SKK355" s="94"/>
      <c r="SKL355" s="94"/>
      <c r="SKM355" s="94"/>
      <c r="SKN355" s="94"/>
      <c r="SKO355" s="94"/>
      <c r="SKP355" s="94"/>
      <c r="SKQ355" s="94"/>
      <c r="SKR355" s="94"/>
      <c r="SKS355" s="94"/>
      <c r="SKT355" s="94"/>
      <c r="SKU355" s="94"/>
      <c r="SKV355" s="94"/>
      <c r="SKW355" s="94"/>
      <c r="SKX355" s="94"/>
      <c r="SKY355" s="94"/>
      <c r="SKZ355" s="94"/>
      <c r="SLA355" s="94"/>
      <c r="SLB355" s="94"/>
      <c r="SLC355" s="94"/>
      <c r="SLD355" s="94"/>
      <c r="SLE355" s="94"/>
      <c r="SLF355" s="94"/>
      <c r="SLG355" s="94"/>
      <c r="SLH355" s="94"/>
      <c r="SLI355" s="94"/>
      <c r="SLJ355" s="94"/>
      <c r="SLK355" s="94"/>
      <c r="SLL355" s="94"/>
      <c r="SLM355" s="94"/>
      <c r="SLN355" s="94"/>
      <c r="SLO355" s="94"/>
      <c r="SLP355" s="94"/>
      <c r="SLQ355" s="94"/>
      <c r="SLR355" s="94"/>
      <c r="SLS355" s="94"/>
      <c r="SLT355" s="94"/>
      <c r="SLU355" s="94"/>
      <c r="SLV355" s="94"/>
      <c r="SLW355" s="94"/>
      <c r="SLX355" s="94"/>
      <c r="SLY355" s="94"/>
      <c r="SLZ355" s="94"/>
      <c r="SMA355" s="94"/>
      <c r="SMB355" s="94"/>
      <c r="SMC355" s="94"/>
      <c r="SMD355" s="94"/>
      <c r="SME355" s="94"/>
      <c r="SMF355" s="94"/>
      <c r="SMG355" s="94"/>
      <c r="SMH355" s="94"/>
      <c r="SMI355" s="94"/>
      <c r="SMJ355" s="94"/>
      <c r="SMK355" s="94"/>
      <c r="SML355" s="94"/>
      <c r="SMM355" s="94"/>
      <c r="SMN355" s="94"/>
      <c r="SMO355" s="94"/>
      <c r="SMP355" s="94"/>
      <c r="SMQ355" s="94"/>
      <c r="SMR355" s="94"/>
      <c r="SMS355" s="94"/>
      <c r="SMT355" s="94"/>
      <c r="SMU355" s="94"/>
      <c r="SMV355" s="94"/>
      <c r="SMW355" s="94"/>
      <c r="SMX355" s="94"/>
      <c r="SMY355" s="94"/>
      <c r="SMZ355" s="94"/>
      <c r="SNA355" s="94"/>
      <c r="SNB355" s="94"/>
      <c r="SNC355" s="94"/>
      <c r="SND355" s="94"/>
      <c r="SNE355" s="94"/>
      <c r="SNF355" s="94"/>
      <c r="SNG355" s="94"/>
      <c r="SNH355" s="94"/>
      <c r="SNI355" s="94"/>
      <c r="SNJ355" s="94"/>
      <c r="SNK355" s="94"/>
      <c r="SNL355" s="94"/>
      <c r="SNM355" s="94"/>
      <c r="SNN355" s="94"/>
      <c r="SNO355" s="94"/>
      <c r="SNP355" s="94"/>
      <c r="SNQ355" s="94"/>
      <c r="SNR355" s="94"/>
      <c r="SNS355" s="94"/>
      <c r="SNT355" s="94"/>
      <c r="SNU355" s="94"/>
      <c r="SNV355" s="94"/>
      <c r="SNW355" s="94"/>
      <c r="SNX355" s="94"/>
      <c r="SNY355" s="94"/>
      <c r="SNZ355" s="94"/>
      <c r="SOA355" s="94"/>
      <c r="SOB355" s="94"/>
      <c r="SOC355" s="94"/>
      <c r="SOD355" s="94"/>
      <c r="SOE355" s="94"/>
      <c r="SOF355" s="94"/>
      <c r="SOG355" s="94"/>
      <c r="SOH355" s="94"/>
      <c r="SOI355" s="94"/>
      <c r="SOJ355" s="94"/>
      <c r="SOK355" s="94"/>
      <c r="SOL355" s="94"/>
      <c r="SOM355" s="94"/>
      <c r="SON355" s="94"/>
      <c r="SOO355" s="94"/>
      <c r="SOP355" s="94"/>
      <c r="SOQ355" s="94"/>
      <c r="SOR355" s="94"/>
      <c r="SOS355" s="94"/>
      <c r="SOT355" s="94"/>
      <c r="SOU355" s="94"/>
      <c r="SOV355" s="94"/>
      <c r="SOW355" s="94"/>
      <c r="SOX355" s="94"/>
      <c r="SOY355" s="94"/>
      <c r="SOZ355" s="94"/>
      <c r="SPA355" s="94"/>
      <c r="SPB355" s="94"/>
      <c r="SPC355" s="94"/>
      <c r="SPD355" s="94"/>
      <c r="SPE355" s="94"/>
      <c r="SPF355" s="94"/>
      <c r="SPG355" s="94"/>
      <c r="SPH355" s="94"/>
      <c r="SPI355" s="94"/>
      <c r="SPJ355" s="94"/>
      <c r="SPK355" s="94"/>
      <c r="SPL355" s="94"/>
      <c r="SPM355" s="94"/>
      <c r="SPN355" s="94"/>
      <c r="SPO355" s="94"/>
      <c r="SPP355" s="94"/>
      <c r="SPQ355" s="94"/>
      <c r="SPR355" s="94"/>
      <c r="SPS355" s="94"/>
      <c r="SPT355" s="94"/>
      <c r="SPU355" s="94"/>
      <c r="SPV355" s="94"/>
      <c r="SPW355" s="94"/>
      <c r="SPX355" s="94"/>
      <c r="SPY355" s="94"/>
      <c r="SPZ355" s="94"/>
      <c r="SQA355" s="94"/>
      <c r="SQB355" s="94"/>
      <c r="SQC355" s="94"/>
      <c r="SQD355" s="94"/>
      <c r="SQE355" s="94"/>
      <c r="SQF355" s="94"/>
      <c r="SQG355" s="94"/>
      <c r="SQH355" s="94"/>
      <c r="SQI355" s="94"/>
      <c r="SQJ355" s="94"/>
      <c r="SQK355" s="94"/>
      <c r="SQL355" s="94"/>
      <c r="SQM355" s="94"/>
      <c r="SQN355" s="94"/>
      <c r="SQO355" s="94"/>
      <c r="SQP355" s="94"/>
      <c r="SQQ355" s="94"/>
      <c r="SQR355" s="94"/>
      <c r="SQS355" s="94"/>
      <c r="SQT355" s="94"/>
      <c r="SQU355" s="94"/>
      <c r="SQV355" s="94"/>
      <c r="SQW355" s="94"/>
      <c r="SQX355" s="94"/>
      <c r="SQY355" s="94"/>
      <c r="SQZ355" s="94"/>
      <c r="SRA355" s="94"/>
      <c r="SRB355" s="94"/>
      <c r="SRC355" s="94"/>
      <c r="SRD355" s="94"/>
      <c r="SRE355" s="94"/>
      <c r="SRF355" s="94"/>
      <c r="SRG355" s="94"/>
      <c r="SRH355" s="94"/>
      <c r="SRI355" s="94"/>
      <c r="SRJ355" s="94"/>
      <c r="SRK355" s="94"/>
      <c r="SRL355" s="94"/>
      <c r="SRM355" s="94"/>
      <c r="SRN355" s="94"/>
      <c r="SRO355" s="94"/>
      <c r="SRP355" s="94"/>
      <c r="SRQ355" s="94"/>
      <c r="SRR355" s="94"/>
      <c r="SRS355" s="94"/>
      <c r="SRT355" s="94"/>
      <c r="SRU355" s="94"/>
      <c r="SRV355" s="94"/>
      <c r="SRW355" s="94"/>
      <c r="SRX355" s="94"/>
      <c r="SRY355" s="94"/>
      <c r="SRZ355" s="94"/>
      <c r="SSA355" s="94"/>
      <c r="SSB355" s="94"/>
      <c r="SSC355" s="94"/>
      <c r="SSD355" s="94"/>
      <c r="SSE355" s="94"/>
      <c r="SSF355" s="94"/>
      <c r="SSG355" s="94"/>
      <c r="SSH355" s="94"/>
      <c r="SSI355" s="94"/>
      <c r="SSJ355" s="94"/>
      <c r="SSK355" s="94"/>
      <c r="SSL355" s="94"/>
      <c r="SSM355" s="94"/>
      <c r="SSN355" s="94"/>
      <c r="SSO355" s="94"/>
      <c r="SSP355" s="94"/>
      <c r="SSQ355" s="94"/>
      <c r="SSR355" s="94"/>
      <c r="SSS355" s="94"/>
      <c r="SST355" s="94"/>
      <c r="SSU355" s="94"/>
      <c r="SSV355" s="94"/>
      <c r="SSW355" s="94"/>
      <c r="SSX355" s="94"/>
      <c r="SSY355" s="94"/>
      <c r="SSZ355" s="94"/>
      <c r="STA355" s="94"/>
      <c r="STB355" s="94"/>
      <c r="STC355" s="94"/>
      <c r="STD355" s="94"/>
      <c r="STE355" s="94"/>
      <c r="STF355" s="94"/>
      <c r="STG355" s="94"/>
      <c r="STH355" s="94"/>
      <c r="STI355" s="94"/>
      <c r="STJ355" s="94"/>
      <c r="STK355" s="94"/>
      <c r="STL355" s="94"/>
      <c r="STM355" s="94"/>
      <c r="STN355" s="94"/>
      <c r="STO355" s="94"/>
      <c r="STP355" s="94"/>
      <c r="STQ355" s="94"/>
      <c r="STR355" s="94"/>
      <c r="STS355" s="94"/>
      <c r="STT355" s="94"/>
      <c r="STU355" s="94"/>
      <c r="STV355" s="94"/>
      <c r="STW355" s="94"/>
      <c r="STX355" s="94"/>
      <c r="STY355" s="94"/>
      <c r="STZ355" s="94"/>
      <c r="SUA355" s="94"/>
      <c r="SUB355" s="94"/>
      <c r="SUC355" s="94"/>
      <c r="SUD355" s="94"/>
      <c r="SUE355" s="94"/>
      <c r="SUF355" s="94"/>
      <c r="SUG355" s="94"/>
      <c r="SUH355" s="94"/>
      <c r="SUI355" s="94"/>
      <c r="SUJ355" s="94"/>
      <c r="SUK355" s="94"/>
      <c r="SUL355" s="94"/>
      <c r="SUM355" s="94"/>
      <c r="SUN355" s="94"/>
      <c r="SUO355" s="94"/>
      <c r="SUP355" s="94"/>
      <c r="SUQ355" s="94"/>
      <c r="SUR355" s="94"/>
      <c r="SUS355" s="94"/>
      <c r="SUT355" s="94"/>
      <c r="SUU355" s="94"/>
      <c r="SUV355" s="94"/>
      <c r="SUW355" s="94"/>
      <c r="SUX355" s="94"/>
      <c r="SUY355" s="94"/>
      <c r="SUZ355" s="94"/>
      <c r="SVA355" s="94"/>
      <c r="SVB355" s="94"/>
      <c r="SVC355" s="94"/>
      <c r="SVD355" s="94"/>
      <c r="SVE355" s="94"/>
      <c r="SVF355" s="94"/>
      <c r="SVG355" s="94"/>
      <c r="SVH355" s="94"/>
      <c r="SVI355" s="94"/>
      <c r="SVJ355" s="94"/>
      <c r="SVK355" s="94"/>
      <c r="SVL355" s="94"/>
      <c r="SVM355" s="94"/>
      <c r="SVN355" s="94"/>
      <c r="SVO355" s="94"/>
      <c r="SVP355" s="94"/>
      <c r="SVQ355" s="94"/>
      <c r="SVR355" s="94"/>
      <c r="SVS355" s="94"/>
      <c r="SVT355" s="94"/>
      <c r="SVU355" s="94"/>
      <c r="SVV355" s="94"/>
      <c r="SVW355" s="94"/>
      <c r="SVX355" s="94"/>
      <c r="SVY355" s="94"/>
      <c r="SVZ355" s="94"/>
      <c r="SWA355" s="94"/>
      <c r="SWB355" s="94"/>
      <c r="SWC355" s="94"/>
      <c r="SWD355" s="94"/>
      <c r="SWE355" s="94"/>
      <c r="SWF355" s="94"/>
      <c r="SWG355" s="94"/>
      <c r="SWH355" s="94"/>
      <c r="SWI355" s="94"/>
      <c r="SWJ355" s="94"/>
      <c r="SWK355" s="94"/>
      <c r="SWL355" s="94"/>
      <c r="SWM355" s="94"/>
      <c r="SWN355" s="94"/>
      <c r="SWO355" s="94"/>
      <c r="SWP355" s="94"/>
      <c r="SWQ355" s="94"/>
      <c r="SWR355" s="94"/>
      <c r="SWS355" s="94"/>
      <c r="SWT355" s="94"/>
      <c r="SWU355" s="94"/>
      <c r="SWV355" s="94"/>
      <c r="SWW355" s="94"/>
      <c r="SWX355" s="94"/>
      <c r="SWY355" s="94"/>
      <c r="SWZ355" s="94"/>
      <c r="SXA355" s="94"/>
      <c r="SXB355" s="94"/>
      <c r="SXC355" s="94"/>
      <c r="SXD355" s="94"/>
      <c r="SXE355" s="94"/>
      <c r="SXF355" s="94"/>
      <c r="SXG355" s="94"/>
      <c r="SXH355" s="94"/>
      <c r="SXI355" s="94"/>
      <c r="SXJ355" s="94"/>
      <c r="SXK355" s="94"/>
      <c r="SXL355" s="94"/>
      <c r="SXM355" s="94"/>
      <c r="SXN355" s="94"/>
      <c r="SXO355" s="94"/>
      <c r="SXP355" s="94"/>
      <c r="SXQ355" s="94"/>
      <c r="SXR355" s="94"/>
      <c r="SXS355" s="94"/>
      <c r="SXT355" s="94"/>
      <c r="SXU355" s="94"/>
      <c r="SXV355" s="94"/>
      <c r="SXW355" s="94"/>
      <c r="SXX355" s="94"/>
      <c r="SXY355" s="94"/>
      <c r="SXZ355" s="94"/>
      <c r="SYA355" s="94"/>
      <c r="SYB355" s="94"/>
      <c r="SYC355" s="94"/>
      <c r="SYD355" s="94"/>
      <c r="SYE355" s="94"/>
      <c r="SYF355" s="94"/>
      <c r="SYG355" s="94"/>
      <c r="SYH355" s="94"/>
      <c r="SYI355" s="94"/>
      <c r="SYJ355" s="94"/>
      <c r="SYK355" s="94"/>
      <c r="SYL355" s="94"/>
      <c r="SYM355" s="94"/>
      <c r="SYN355" s="94"/>
      <c r="SYO355" s="94"/>
      <c r="SYP355" s="94"/>
      <c r="SYQ355" s="94"/>
      <c r="SYR355" s="94"/>
      <c r="SYS355" s="94"/>
      <c r="SYT355" s="94"/>
      <c r="SYU355" s="94"/>
      <c r="SYV355" s="94"/>
      <c r="SYW355" s="94"/>
      <c r="SYX355" s="94"/>
      <c r="SYY355" s="94"/>
      <c r="SYZ355" s="94"/>
      <c r="SZA355" s="94"/>
      <c r="SZB355" s="94"/>
      <c r="SZC355" s="94"/>
      <c r="SZD355" s="94"/>
      <c r="SZE355" s="94"/>
      <c r="SZF355" s="94"/>
      <c r="SZG355" s="94"/>
      <c r="SZH355" s="94"/>
      <c r="SZI355" s="94"/>
      <c r="SZJ355" s="94"/>
      <c r="SZK355" s="94"/>
      <c r="SZL355" s="94"/>
      <c r="SZM355" s="94"/>
      <c r="SZN355" s="94"/>
      <c r="SZO355" s="94"/>
      <c r="SZP355" s="94"/>
      <c r="SZQ355" s="94"/>
      <c r="SZR355" s="94"/>
      <c r="SZS355" s="94"/>
      <c r="SZT355" s="94"/>
      <c r="SZU355" s="94"/>
      <c r="SZV355" s="94"/>
      <c r="SZW355" s="94"/>
      <c r="SZX355" s="94"/>
      <c r="SZY355" s="94"/>
      <c r="SZZ355" s="94"/>
      <c r="TAA355" s="94"/>
      <c r="TAB355" s="94"/>
      <c r="TAC355" s="94"/>
      <c r="TAD355" s="94"/>
      <c r="TAE355" s="94"/>
      <c r="TAF355" s="94"/>
      <c r="TAG355" s="94"/>
      <c r="TAH355" s="94"/>
      <c r="TAI355" s="94"/>
      <c r="TAJ355" s="94"/>
      <c r="TAK355" s="94"/>
      <c r="TAL355" s="94"/>
      <c r="TAM355" s="94"/>
      <c r="TAN355" s="94"/>
      <c r="TAO355" s="94"/>
      <c r="TAP355" s="94"/>
      <c r="TAQ355" s="94"/>
      <c r="TAR355" s="94"/>
      <c r="TAS355" s="94"/>
      <c r="TAT355" s="94"/>
      <c r="TAU355" s="94"/>
      <c r="TAV355" s="94"/>
      <c r="TAW355" s="94"/>
      <c r="TAX355" s="94"/>
      <c r="TAY355" s="94"/>
      <c r="TAZ355" s="94"/>
      <c r="TBA355" s="94"/>
      <c r="TBB355" s="94"/>
      <c r="TBC355" s="94"/>
      <c r="TBD355" s="94"/>
      <c r="TBE355" s="94"/>
      <c r="TBF355" s="94"/>
      <c r="TBG355" s="94"/>
      <c r="TBH355" s="94"/>
      <c r="TBI355" s="94"/>
      <c r="TBJ355" s="94"/>
      <c r="TBK355" s="94"/>
      <c r="TBL355" s="94"/>
      <c r="TBM355" s="94"/>
      <c r="TBN355" s="94"/>
      <c r="TBO355" s="94"/>
      <c r="TBP355" s="94"/>
      <c r="TBQ355" s="94"/>
      <c r="TBR355" s="94"/>
      <c r="TBS355" s="94"/>
      <c r="TBT355" s="94"/>
      <c r="TBU355" s="94"/>
      <c r="TBV355" s="94"/>
      <c r="TBW355" s="94"/>
      <c r="TBX355" s="94"/>
      <c r="TBY355" s="94"/>
      <c r="TBZ355" s="94"/>
      <c r="TCA355" s="94"/>
      <c r="TCB355" s="94"/>
      <c r="TCC355" s="94"/>
      <c r="TCD355" s="94"/>
      <c r="TCE355" s="94"/>
      <c r="TCF355" s="94"/>
      <c r="TCG355" s="94"/>
      <c r="TCH355" s="94"/>
      <c r="TCI355" s="94"/>
      <c r="TCJ355" s="94"/>
      <c r="TCK355" s="94"/>
      <c r="TCL355" s="94"/>
      <c r="TCM355" s="94"/>
      <c r="TCN355" s="94"/>
      <c r="TCO355" s="94"/>
      <c r="TCP355" s="94"/>
      <c r="TCQ355" s="94"/>
      <c r="TCR355" s="94"/>
      <c r="TCS355" s="94"/>
      <c r="TCT355" s="94"/>
      <c r="TCU355" s="94"/>
      <c r="TCV355" s="94"/>
      <c r="TCW355" s="94"/>
      <c r="TCX355" s="94"/>
      <c r="TCY355" s="94"/>
      <c r="TCZ355" s="94"/>
      <c r="TDA355" s="94"/>
      <c r="TDB355" s="94"/>
      <c r="TDC355" s="94"/>
      <c r="TDD355" s="94"/>
      <c r="TDE355" s="94"/>
      <c r="TDF355" s="94"/>
      <c r="TDG355" s="94"/>
      <c r="TDH355" s="94"/>
      <c r="TDI355" s="94"/>
      <c r="TDJ355" s="94"/>
      <c r="TDK355" s="94"/>
      <c r="TDL355" s="94"/>
      <c r="TDM355" s="94"/>
      <c r="TDN355" s="94"/>
      <c r="TDO355" s="94"/>
      <c r="TDP355" s="94"/>
      <c r="TDQ355" s="94"/>
      <c r="TDR355" s="94"/>
      <c r="TDS355" s="94"/>
      <c r="TDT355" s="94"/>
      <c r="TDU355" s="94"/>
      <c r="TDV355" s="94"/>
      <c r="TDW355" s="94"/>
      <c r="TDX355" s="94"/>
      <c r="TDY355" s="94"/>
      <c r="TDZ355" s="94"/>
      <c r="TEA355" s="94"/>
      <c r="TEB355" s="94"/>
      <c r="TEC355" s="94"/>
      <c r="TED355" s="94"/>
      <c r="TEE355" s="94"/>
      <c r="TEF355" s="94"/>
      <c r="TEG355" s="94"/>
      <c r="TEH355" s="94"/>
      <c r="TEI355" s="94"/>
      <c r="TEJ355" s="94"/>
      <c r="TEK355" s="94"/>
      <c r="TEL355" s="94"/>
      <c r="TEM355" s="94"/>
      <c r="TEN355" s="94"/>
      <c r="TEO355" s="94"/>
      <c r="TEP355" s="94"/>
      <c r="TEQ355" s="94"/>
      <c r="TER355" s="94"/>
      <c r="TES355" s="94"/>
      <c r="TET355" s="94"/>
      <c r="TEU355" s="94"/>
      <c r="TEV355" s="94"/>
      <c r="TEW355" s="94"/>
      <c r="TEX355" s="94"/>
      <c r="TEY355" s="94"/>
      <c r="TEZ355" s="94"/>
      <c r="TFA355" s="94"/>
      <c r="TFB355" s="94"/>
      <c r="TFC355" s="94"/>
      <c r="TFD355" s="94"/>
      <c r="TFE355" s="94"/>
      <c r="TFF355" s="94"/>
      <c r="TFG355" s="94"/>
      <c r="TFH355" s="94"/>
      <c r="TFI355" s="94"/>
      <c r="TFJ355" s="94"/>
      <c r="TFK355" s="94"/>
      <c r="TFL355" s="94"/>
      <c r="TFM355" s="94"/>
      <c r="TFN355" s="94"/>
      <c r="TFO355" s="94"/>
      <c r="TFP355" s="94"/>
      <c r="TFQ355" s="94"/>
      <c r="TFR355" s="94"/>
      <c r="TFS355" s="94"/>
      <c r="TFT355" s="94"/>
      <c r="TFU355" s="94"/>
      <c r="TFV355" s="94"/>
      <c r="TFW355" s="94"/>
      <c r="TFX355" s="94"/>
      <c r="TFY355" s="94"/>
      <c r="TFZ355" s="94"/>
      <c r="TGA355" s="94"/>
      <c r="TGB355" s="94"/>
      <c r="TGC355" s="94"/>
      <c r="TGD355" s="94"/>
      <c r="TGE355" s="94"/>
      <c r="TGF355" s="94"/>
      <c r="TGG355" s="94"/>
      <c r="TGH355" s="94"/>
      <c r="TGI355" s="94"/>
      <c r="TGJ355" s="94"/>
      <c r="TGK355" s="94"/>
      <c r="TGL355" s="94"/>
      <c r="TGM355" s="94"/>
      <c r="TGN355" s="94"/>
      <c r="TGO355" s="94"/>
      <c r="TGP355" s="94"/>
      <c r="TGQ355" s="94"/>
      <c r="TGR355" s="94"/>
      <c r="TGS355" s="94"/>
      <c r="TGT355" s="94"/>
      <c r="TGU355" s="94"/>
      <c r="TGV355" s="94"/>
      <c r="TGW355" s="94"/>
      <c r="TGX355" s="94"/>
      <c r="TGY355" s="94"/>
      <c r="TGZ355" s="94"/>
      <c r="THA355" s="94"/>
      <c r="THB355" s="94"/>
      <c r="THC355" s="94"/>
      <c r="THD355" s="94"/>
      <c r="THE355" s="94"/>
      <c r="THF355" s="94"/>
      <c r="THG355" s="94"/>
      <c r="THH355" s="94"/>
      <c r="THI355" s="94"/>
      <c r="THJ355" s="94"/>
      <c r="THK355" s="94"/>
      <c r="THL355" s="94"/>
      <c r="THM355" s="94"/>
      <c r="THN355" s="94"/>
      <c r="THO355" s="94"/>
      <c r="THP355" s="94"/>
      <c r="THQ355" s="94"/>
      <c r="THR355" s="94"/>
      <c r="THS355" s="94"/>
      <c r="THT355" s="94"/>
      <c r="THU355" s="94"/>
      <c r="THV355" s="94"/>
      <c r="THW355" s="94"/>
      <c r="THX355" s="94"/>
      <c r="THY355" s="94"/>
      <c r="THZ355" s="94"/>
      <c r="TIA355" s="94"/>
      <c r="TIB355" s="94"/>
      <c r="TIC355" s="94"/>
      <c r="TID355" s="94"/>
      <c r="TIE355" s="94"/>
      <c r="TIF355" s="94"/>
      <c r="TIG355" s="94"/>
      <c r="TIH355" s="94"/>
      <c r="TII355" s="94"/>
      <c r="TIJ355" s="94"/>
      <c r="TIK355" s="94"/>
      <c r="TIL355" s="94"/>
      <c r="TIM355" s="94"/>
      <c r="TIN355" s="94"/>
      <c r="TIO355" s="94"/>
      <c r="TIP355" s="94"/>
      <c r="TIQ355" s="94"/>
      <c r="TIR355" s="94"/>
      <c r="TIS355" s="94"/>
      <c r="TIT355" s="94"/>
      <c r="TIU355" s="94"/>
      <c r="TIV355" s="94"/>
      <c r="TIW355" s="94"/>
      <c r="TIX355" s="94"/>
      <c r="TIY355" s="94"/>
      <c r="TIZ355" s="94"/>
      <c r="TJA355" s="94"/>
      <c r="TJB355" s="94"/>
      <c r="TJC355" s="94"/>
      <c r="TJD355" s="94"/>
      <c r="TJE355" s="94"/>
      <c r="TJF355" s="94"/>
      <c r="TJG355" s="94"/>
      <c r="TJH355" s="94"/>
      <c r="TJI355" s="94"/>
      <c r="TJJ355" s="94"/>
      <c r="TJK355" s="94"/>
      <c r="TJL355" s="94"/>
      <c r="TJM355" s="94"/>
      <c r="TJN355" s="94"/>
      <c r="TJO355" s="94"/>
      <c r="TJP355" s="94"/>
      <c r="TJQ355" s="94"/>
      <c r="TJR355" s="94"/>
      <c r="TJS355" s="94"/>
      <c r="TJT355" s="94"/>
      <c r="TJU355" s="94"/>
      <c r="TJV355" s="94"/>
      <c r="TJW355" s="94"/>
      <c r="TJX355" s="94"/>
      <c r="TJY355" s="94"/>
      <c r="TJZ355" s="94"/>
      <c r="TKA355" s="94"/>
      <c r="TKB355" s="94"/>
      <c r="TKC355" s="94"/>
      <c r="TKD355" s="94"/>
      <c r="TKE355" s="94"/>
      <c r="TKF355" s="94"/>
      <c r="TKG355" s="94"/>
      <c r="TKH355" s="94"/>
      <c r="TKI355" s="94"/>
      <c r="TKJ355" s="94"/>
      <c r="TKK355" s="94"/>
      <c r="TKL355" s="94"/>
      <c r="TKM355" s="94"/>
      <c r="TKN355" s="94"/>
      <c r="TKO355" s="94"/>
      <c r="TKP355" s="94"/>
      <c r="TKQ355" s="94"/>
      <c r="TKR355" s="94"/>
      <c r="TKS355" s="94"/>
      <c r="TKT355" s="94"/>
      <c r="TKU355" s="94"/>
      <c r="TKV355" s="94"/>
      <c r="TKW355" s="94"/>
      <c r="TKX355" s="94"/>
      <c r="TKY355" s="94"/>
      <c r="TKZ355" s="94"/>
      <c r="TLA355" s="94"/>
      <c r="TLB355" s="94"/>
      <c r="TLC355" s="94"/>
      <c r="TLD355" s="94"/>
      <c r="TLE355" s="94"/>
      <c r="TLF355" s="94"/>
      <c r="TLG355" s="94"/>
      <c r="TLH355" s="94"/>
      <c r="TLI355" s="94"/>
      <c r="TLJ355" s="94"/>
      <c r="TLK355" s="94"/>
      <c r="TLL355" s="94"/>
      <c r="TLM355" s="94"/>
      <c r="TLN355" s="94"/>
      <c r="TLO355" s="94"/>
      <c r="TLP355" s="94"/>
      <c r="TLQ355" s="94"/>
      <c r="TLR355" s="94"/>
      <c r="TLS355" s="94"/>
      <c r="TLT355" s="94"/>
      <c r="TLU355" s="94"/>
      <c r="TLV355" s="94"/>
      <c r="TLW355" s="94"/>
      <c r="TLX355" s="94"/>
      <c r="TLY355" s="94"/>
      <c r="TLZ355" s="94"/>
      <c r="TMA355" s="94"/>
      <c r="TMB355" s="94"/>
      <c r="TMC355" s="94"/>
      <c r="TMD355" s="94"/>
      <c r="TME355" s="94"/>
      <c r="TMF355" s="94"/>
      <c r="TMG355" s="94"/>
      <c r="TMH355" s="94"/>
      <c r="TMI355" s="94"/>
      <c r="TMJ355" s="94"/>
      <c r="TMK355" s="94"/>
      <c r="TML355" s="94"/>
      <c r="TMM355" s="94"/>
      <c r="TMN355" s="94"/>
      <c r="TMO355" s="94"/>
      <c r="TMP355" s="94"/>
      <c r="TMQ355" s="94"/>
      <c r="TMR355" s="94"/>
      <c r="TMS355" s="94"/>
      <c r="TMT355" s="94"/>
      <c r="TMU355" s="94"/>
      <c r="TMV355" s="94"/>
      <c r="TMW355" s="94"/>
      <c r="TMX355" s="94"/>
      <c r="TMY355" s="94"/>
      <c r="TMZ355" s="94"/>
      <c r="TNA355" s="94"/>
      <c r="TNB355" s="94"/>
      <c r="TNC355" s="94"/>
      <c r="TND355" s="94"/>
      <c r="TNE355" s="94"/>
      <c r="TNF355" s="94"/>
      <c r="TNG355" s="94"/>
      <c r="TNH355" s="94"/>
      <c r="TNI355" s="94"/>
      <c r="TNJ355" s="94"/>
      <c r="TNK355" s="94"/>
      <c r="TNL355" s="94"/>
      <c r="TNM355" s="94"/>
      <c r="TNN355" s="94"/>
      <c r="TNO355" s="94"/>
      <c r="TNP355" s="94"/>
      <c r="TNQ355" s="94"/>
      <c r="TNR355" s="94"/>
      <c r="TNS355" s="94"/>
      <c r="TNT355" s="94"/>
      <c r="TNU355" s="94"/>
      <c r="TNV355" s="94"/>
      <c r="TNW355" s="94"/>
      <c r="TNX355" s="94"/>
      <c r="TNY355" s="94"/>
      <c r="TNZ355" s="94"/>
      <c r="TOA355" s="94"/>
      <c r="TOB355" s="94"/>
      <c r="TOC355" s="94"/>
      <c r="TOD355" s="94"/>
      <c r="TOE355" s="94"/>
      <c r="TOF355" s="94"/>
      <c r="TOG355" s="94"/>
      <c r="TOH355" s="94"/>
      <c r="TOI355" s="94"/>
      <c r="TOJ355" s="94"/>
      <c r="TOK355" s="94"/>
      <c r="TOL355" s="94"/>
      <c r="TOM355" s="94"/>
      <c r="TON355" s="94"/>
      <c r="TOO355" s="94"/>
      <c r="TOP355" s="94"/>
      <c r="TOQ355" s="94"/>
      <c r="TOR355" s="94"/>
      <c r="TOS355" s="94"/>
      <c r="TOT355" s="94"/>
      <c r="TOU355" s="94"/>
      <c r="TOV355" s="94"/>
      <c r="TOW355" s="94"/>
      <c r="TOX355" s="94"/>
      <c r="TOY355" s="94"/>
      <c r="TOZ355" s="94"/>
      <c r="TPA355" s="94"/>
      <c r="TPB355" s="94"/>
      <c r="TPC355" s="94"/>
      <c r="TPD355" s="94"/>
      <c r="TPE355" s="94"/>
      <c r="TPF355" s="94"/>
      <c r="TPG355" s="94"/>
      <c r="TPH355" s="94"/>
      <c r="TPI355" s="94"/>
      <c r="TPJ355" s="94"/>
      <c r="TPK355" s="94"/>
      <c r="TPL355" s="94"/>
      <c r="TPM355" s="94"/>
      <c r="TPN355" s="94"/>
      <c r="TPO355" s="94"/>
      <c r="TPP355" s="94"/>
      <c r="TPQ355" s="94"/>
      <c r="TPR355" s="94"/>
      <c r="TPS355" s="94"/>
      <c r="TPT355" s="94"/>
      <c r="TPU355" s="94"/>
      <c r="TPV355" s="94"/>
      <c r="TPW355" s="94"/>
      <c r="TPX355" s="94"/>
      <c r="TPY355" s="94"/>
      <c r="TPZ355" s="94"/>
      <c r="TQA355" s="94"/>
      <c r="TQB355" s="94"/>
      <c r="TQC355" s="94"/>
      <c r="TQD355" s="94"/>
      <c r="TQE355" s="94"/>
      <c r="TQF355" s="94"/>
      <c r="TQG355" s="94"/>
      <c r="TQH355" s="94"/>
      <c r="TQI355" s="94"/>
      <c r="TQJ355" s="94"/>
      <c r="TQK355" s="94"/>
      <c r="TQL355" s="94"/>
      <c r="TQM355" s="94"/>
      <c r="TQN355" s="94"/>
      <c r="TQO355" s="94"/>
      <c r="TQP355" s="94"/>
      <c r="TQQ355" s="94"/>
      <c r="TQR355" s="94"/>
      <c r="TQS355" s="94"/>
      <c r="TQT355" s="94"/>
      <c r="TQU355" s="94"/>
      <c r="TQV355" s="94"/>
      <c r="TQW355" s="94"/>
      <c r="TQX355" s="94"/>
      <c r="TQY355" s="94"/>
      <c r="TQZ355" s="94"/>
      <c r="TRA355" s="94"/>
      <c r="TRB355" s="94"/>
      <c r="TRC355" s="94"/>
      <c r="TRD355" s="94"/>
      <c r="TRE355" s="94"/>
      <c r="TRF355" s="94"/>
      <c r="TRG355" s="94"/>
      <c r="TRH355" s="94"/>
      <c r="TRI355" s="94"/>
      <c r="TRJ355" s="94"/>
      <c r="TRK355" s="94"/>
      <c r="TRL355" s="94"/>
      <c r="TRM355" s="94"/>
      <c r="TRN355" s="94"/>
      <c r="TRO355" s="94"/>
      <c r="TRP355" s="94"/>
      <c r="TRQ355" s="94"/>
      <c r="TRR355" s="94"/>
      <c r="TRS355" s="94"/>
      <c r="TRT355" s="94"/>
      <c r="TRU355" s="94"/>
      <c r="TRV355" s="94"/>
      <c r="TRW355" s="94"/>
      <c r="TRX355" s="94"/>
      <c r="TRY355" s="94"/>
      <c r="TRZ355" s="94"/>
      <c r="TSA355" s="94"/>
      <c r="TSB355" s="94"/>
      <c r="TSC355" s="94"/>
      <c r="TSD355" s="94"/>
      <c r="TSE355" s="94"/>
      <c r="TSF355" s="94"/>
      <c r="TSG355" s="94"/>
      <c r="TSH355" s="94"/>
      <c r="TSI355" s="94"/>
      <c r="TSJ355" s="94"/>
      <c r="TSK355" s="94"/>
      <c r="TSL355" s="94"/>
      <c r="TSM355" s="94"/>
      <c r="TSN355" s="94"/>
      <c r="TSO355" s="94"/>
      <c r="TSP355" s="94"/>
      <c r="TSQ355" s="94"/>
      <c r="TSR355" s="94"/>
      <c r="TSS355" s="94"/>
      <c r="TST355" s="94"/>
      <c r="TSU355" s="94"/>
      <c r="TSV355" s="94"/>
      <c r="TSW355" s="94"/>
      <c r="TSX355" s="94"/>
      <c r="TSY355" s="94"/>
      <c r="TSZ355" s="94"/>
      <c r="TTA355" s="94"/>
      <c r="TTB355" s="94"/>
      <c r="TTC355" s="94"/>
      <c r="TTD355" s="94"/>
      <c r="TTE355" s="94"/>
      <c r="TTF355" s="94"/>
      <c r="TTG355" s="94"/>
      <c r="TTH355" s="94"/>
      <c r="TTI355" s="94"/>
      <c r="TTJ355" s="94"/>
      <c r="TTK355" s="94"/>
      <c r="TTL355" s="94"/>
      <c r="TTM355" s="94"/>
      <c r="TTN355" s="94"/>
      <c r="TTO355" s="94"/>
      <c r="TTP355" s="94"/>
      <c r="TTQ355" s="94"/>
      <c r="TTR355" s="94"/>
      <c r="TTS355" s="94"/>
      <c r="TTT355" s="94"/>
      <c r="TTU355" s="94"/>
      <c r="TTV355" s="94"/>
      <c r="TTW355" s="94"/>
      <c r="TTX355" s="94"/>
      <c r="TTY355" s="94"/>
      <c r="TTZ355" s="94"/>
      <c r="TUA355" s="94"/>
      <c r="TUB355" s="94"/>
      <c r="TUC355" s="94"/>
      <c r="TUD355" s="94"/>
      <c r="TUE355" s="94"/>
      <c r="TUF355" s="94"/>
      <c r="TUG355" s="94"/>
      <c r="TUH355" s="94"/>
      <c r="TUI355" s="94"/>
      <c r="TUJ355" s="94"/>
      <c r="TUK355" s="94"/>
      <c r="TUL355" s="94"/>
      <c r="TUM355" s="94"/>
      <c r="TUN355" s="94"/>
      <c r="TUO355" s="94"/>
      <c r="TUP355" s="94"/>
      <c r="TUQ355" s="94"/>
      <c r="TUR355" s="94"/>
      <c r="TUS355" s="94"/>
      <c r="TUT355" s="94"/>
      <c r="TUU355" s="94"/>
      <c r="TUV355" s="94"/>
      <c r="TUW355" s="94"/>
      <c r="TUX355" s="94"/>
      <c r="TUY355" s="94"/>
      <c r="TUZ355" s="94"/>
      <c r="TVA355" s="94"/>
      <c r="TVB355" s="94"/>
      <c r="TVC355" s="94"/>
      <c r="TVD355" s="94"/>
      <c r="TVE355" s="94"/>
      <c r="TVF355" s="94"/>
      <c r="TVG355" s="94"/>
      <c r="TVH355" s="94"/>
      <c r="TVI355" s="94"/>
      <c r="TVJ355" s="94"/>
      <c r="TVK355" s="94"/>
      <c r="TVL355" s="94"/>
      <c r="TVM355" s="94"/>
      <c r="TVN355" s="94"/>
      <c r="TVO355" s="94"/>
      <c r="TVP355" s="94"/>
      <c r="TVQ355" s="94"/>
      <c r="TVR355" s="94"/>
      <c r="TVS355" s="94"/>
      <c r="TVT355" s="94"/>
      <c r="TVU355" s="94"/>
      <c r="TVV355" s="94"/>
      <c r="TVW355" s="94"/>
      <c r="TVX355" s="94"/>
      <c r="TVY355" s="94"/>
      <c r="TVZ355" s="94"/>
      <c r="TWA355" s="94"/>
      <c r="TWB355" s="94"/>
      <c r="TWC355" s="94"/>
      <c r="TWD355" s="94"/>
      <c r="TWE355" s="94"/>
      <c r="TWF355" s="94"/>
      <c r="TWG355" s="94"/>
      <c r="TWH355" s="94"/>
      <c r="TWI355" s="94"/>
      <c r="TWJ355" s="94"/>
      <c r="TWK355" s="94"/>
      <c r="TWL355" s="94"/>
      <c r="TWM355" s="94"/>
      <c r="TWN355" s="94"/>
      <c r="TWO355" s="94"/>
      <c r="TWP355" s="94"/>
      <c r="TWQ355" s="94"/>
      <c r="TWR355" s="94"/>
      <c r="TWS355" s="94"/>
      <c r="TWT355" s="94"/>
      <c r="TWU355" s="94"/>
      <c r="TWV355" s="94"/>
      <c r="TWW355" s="94"/>
      <c r="TWX355" s="94"/>
      <c r="TWY355" s="94"/>
      <c r="TWZ355" s="94"/>
      <c r="TXA355" s="94"/>
      <c r="TXB355" s="94"/>
      <c r="TXC355" s="94"/>
      <c r="TXD355" s="94"/>
      <c r="TXE355" s="94"/>
      <c r="TXF355" s="94"/>
      <c r="TXG355" s="94"/>
      <c r="TXH355" s="94"/>
      <c r="TXI355" s="94"/>
      <c r="TXJ355" s="94"/>
      <c r="TXK355" s="94"/>
      <c r="TXL355" s="94"/>
      <c r="TXM355" s="94"/>
      <c r="TXN355" s="94"/>
      <c r="TXO355" s="94"/>
      <c r="TXP355" s="94"/>
      <c r="TXQ355" s="94"/>
      <c r="TXR355" s="94"/>
      <c r="TXS355" s="94"/>
      <c r="TXT355" s="94"/>
      <c r="TXU355" s="94"/>
      <c r="TXV355" s="94"/>
      <c r="TXW355" s="94"/>
      <c r="TXX355" s="94"/>
      <c r="TXY355" s="94"/>
      <c r="TXZ355" s="94"/>
      <c r="TYA355" s="94"/>
      <c r="TYB355" s="94"/>
      <c r="TYC355" s="94"/>
      <c r="TYD355" s="94"/>
      <c r="TYE355" s="94"/>
      <c r="TYF355" s="94"/>
      <c r="TYG355" s="94"/>
      <c r="TYH355" s="94"/>
      <c r="TYI355" s="94"/>
      <c r="TYJ355" s="94"/>
      <c r="TYK355" s="94"/>
      <c r="TYL355" s="94"/>
      <c r="TYM355" s="94"/>
      <c r="TYN355" s="94"/>
      <c r="TYO355" s="94"/>
      <c r="TYP355" s="94"/>
      <c r="TYQ355" s="94"/>
      <c r="TYR355" s="94"/>
      <c r="TYS355" s="94"/>
      <c r="TYT355" s="94"/>
      <c r="TYU355" s="94"/>
      <c r="TYV355" s="94"/>
      <c r="TYW355" s="94"/>
      <c r="TYX355" s="94"/>
      <c r="TYY355" s="94"/>
      <c r="TYZ355" s="94"/>
      <c r="TZA355" s="94"/>
      <c r="TZB355" s="94"/>
      <c r="TZC355" s="94"/>
      <c r="TZD355" s="94"/>
      <c r="TZE355" s="94"/>
      <c r="TZF355" s="94"/>
      <c r="TZG355" s="94"/>
      <c r="TZH355" s="94"/>
      <c r="TZI355" s="94"/>
      <c r="TZJ355" s="94"/>
      <c r="TZK355" s="94"/>
      <c r="TZL355" s="94"/>
      <c r="TZM355" s="94"/>
      <c r="TZN355" s="94"/>
      <c r="TZO355" s="94"/>
      <c r="TZP355" s="94"/>
      <c r="TZQ355" s="94"/>
      <c r="TZR355" s="94"/>
      <c r="TZS355" s="94"/>
      <c r="TZT355" s="94"/>
      <c r="TZU355" s="94"/>
      <c r="TZV355" s="94"/>
      <c r="TZW355" s="94"/>
      <c r="TZX355" s="94"/>
      <c r="TZY355" s="94"/>
      <c r="TZZ355" s="94"/>
      <c r="UAA355" s="94"/>
      <c r="UAB355" s="94"/>
      <c r="UAC355" s="94"/>
      <c r="UAD355" s="94"/>
      <c r="UAE355" s="94"/>
      <c r="UAF355" s="94"/>
      <c r="UAG355" s="94"/>
      <c r="UAH355" s="94"/>
      <c r="UAI355" s="94"/>
      <c r="UAJ355" s="94"/>
      <c r="UAK355" s="94"/>
      <c r="UAL355" s="94"/>
      <c r="UAM355" s="94"/>
      <c r="UAN355" s="94"/>
      <c r="UAO355" s="94"/>
      <c r="UAP355" s="94"/>
      <c r="UAQ355" s="94"/>
      <c r="UAR355" s="94"/>
      <c r="UAS355" s="94"/>
      <c r="UAT355" s="94"/>
      <c r="UAU355" s="94"/>
      <c r="UAV355" s="94"/>
      <c r="UAW355" s="94"/>
      <c r="UAX355" s="94"/>
      <c r="UAY355" s="94"/>
      <c r="UAZ355" s="94"/>
      <c r="UBA355" s="94"/>
      <c r="UBB355" s="94"/>
      <c r="UBC355" s="94"/>
      <c r="UBD355" s="94"/>
      <c r="UBE355" s="94"/>
      <c r="UBF355" s="94"/>
      <c r="UBG355" s="94"/>
      <c r="UBH355" s="94"/>
      <c r="UBI355" s="94"/>
      <c r="UBJ355" s="94"/>
      <c r="UBK355" s="94"/>
      <c r="UBL355" s="94"/>
      <c r="UBM355" s="94"/>
      <c r="UBN355" s="94"/>
      <c r="UBO355" s="94"/>
      <c r="UBP355" s="94"/>
      <c r="UBQ355" s="94"/>
      <c r="UBR355" s="94"/>
      <c r="UBS355" s="94"/>
      <c r="UBT355" s="94"/>
      <c r="UBU355" s="94"/>
      <c r="UBV355" s="94"/>
      <c r="UBW355" s="94"/>
      <c r="UBX355" s="94"/>
      <c r="UBY355" s="94"/>
      <c r="UBZ355" s="94"/>
      <c r="UCA355" s="94"/>
      <c r="UCB355" s="94"/>
      <c r="UCC355" s="94"/>
      <c r="UCD355" s="94"/>
      <c r="UCE355" s="94"/>
      <c r="UCF355" s="94"/>
      <c r="UCG355" s="94"/>
      <c r="UCH355" s="94"/>
      <c r="UCI355" s="94"/>
      <c r="UCJ355" s="94"/>
      <c r="UCK355" s="94"/>
      <c r="UCL355" s="94"/>
      <c r="UCM355" s="94"/>
      <c r="UCN355" s="94"/>
      <c r="UCO355" s="94"/>
      <c r="UCP355" s="94"/>
      <c r="UCQ355" s="94"/>
      <c r="UCR355" s="94"/>
      <c r="UCS355" s="94"/>
      <c r="UCT355" s="94"/>
      <c r="UCU355" s="94"/>
      <c r="UCV355" s="94"/>
      <c r="UCW355" s="94"/>
      <c r="UCX355" s="94"/>
      <c r="UCY355" s="94"/>
      <c r="UCZ355" s="94"/>
      <c r="UDA355" s="94"/>
      <c r="UDB355" s="94"/>
      <c r="UDC355" s="94"/>
      <c r="UDD355" s="94"/>
      <c r="UDE355" s="94"/>
      <c r="UDF355" s="94"/>
      <c r="UDG355" s="94"/>
      <c r="UDH355" s="94"/>
      <c r="UDI355" s="94"/>
      <c r="UDJ355" s="94"/>
      <c r="UDK355" s="94"/>
      <c r="UDL355" s="94"/>
      <c r="UDM355" s="94"/>
      <c r="UDN355" s="94"/>
      <c r="UDO355" s="94"/>
      <c r="UDP355" s="94"/>
      <c r="UDQ355" s="94"/>
      <c r="UDR355" s="94"/>
      <c r="UDS355" s="94"/>
      <c r="UDT355" s="94"/>
      <c r="UDU355" s="94"/>
      <c r="UDV355" s="94"/>
      <c r="UDW355" s="94"/>
      <c r="UDX355" s="94"/>
      <c r="UDY355" s="94"/>
      <c r="UDZ355" s="94"/>
      <c r="UEA355" s="94"/>
      <c r="UEB355" s="94"/>
      <c r="UEC355" s="94"/>
      <c r="UED355" s="94"/>
      <c r="UEE355" s="94"/>
      <c r="UEF355" s="94"/>
      <c r="UEG355" s="94"/>
      <c r="UEH355" s="94"/>
      <c r="UEI355" s="94"/>
      <c r="UEJ355" s="94"/>
      <c r="UEK355" s="94"/>
      <c r="UEL355" s="94"/>
      <c r="UEM355" s="94"/>
      <c r="UEN355" s="94"/>
      <c r="UEO355" s="94"/>
      <c r="UEP355" s="94"/>
      <c r="UEQ355" s="94"/>
      <c r="UER355" s="94"/>
      <c r="UES355" s="94"/>
      <c r="UET355" s="94"/>
      <c r="UEU355" s="94"/>
      <c r="UEV355" s="94"/>
      <c r="UEW355" s="94"/>
      <c r="UEX355" s="94"/>
      <c r="UEY355" s="94"/>
      <c r="UEZ355" s="94"/>
      <c r="UFA355" s="94"/>
      <c r="UFB355" s="94"/>
      <c r="UFC355" s="94"/>
      <c r="UFD355" s="94"/>
      <c r="UFE355" s="94"/>
      <c r="UFF355" s="94"/>
      <c r="UFG355" s="94"/>
      <c r="UFH355" s="94"/>
      <c r="UFI355" s="94"/>
      <c r="UFJ355" s="94"/>
      <c r="UFK355" s="94"/>
      <c r="UFL355" s="94"/>
      <c r="UFM355" s="94"/>
      <c r="UFN355" s="94"/>
      <c r="UFO355" s="94"/>
      <c r="UFP355" s="94"/>
      <c r="UFQ355" s="94"/>
      <c r="UFR355" s="94"/>
      <c r="UFS355" s="94"/>
      <c r="UFT355" s="94"/>
      <c r="UFU355" s="94"/>
      <c r="UFV355" s="94"/>
      <c r="UFW355" s="94"/>
      <c r="UFX355" s="94"/>
      <c r="UFY355" s="94"/>
      <c r="UFZ355" s="94"/>
      <c r="UGA355" s="94"/>
      <c r="UGB355" s="94"/>
      <c r="UGC355" s="94"/>
      <c r="UGD355" s="94"/>
      <c r="UGE355" s="94"/>
      <c r="UGF355" s="94"/>
      <c r="UGG355" s="94"/>
      <c r="UGH355" s="94"/>
      <c r="UGI355" s="94"/>
      <c r="UGJ355" s="94"/>
      <c r="UGK355" s="94"/>
      <c r="UGL355" s="94"/>
      <c r="UGM355" s="94"/>
      <c r="UGN355" s="94"/>
      <c r="UGO355" s="94"/>
      <c r="UGP355" s="94"/>
      <c r="UGQ355" s="94"/>
      <c r="UGR355" s="94"/>
      <c r="UGS355" s="94"/>
      <c r="UGT355" s="94"/>
      <c r="UGU355" s="94"/>
      <c r="UGV355" s="94"/>
      <c r="UGW355" s="94"/>
      <c r="UGX355" s="94"/>
      <c r="UGY355" s="94"/>
      <c r="UGZ355" s="94"/>
      <c r="UHA355" s="94"/>
      <c r="UHB355" s="94"/>
      <c r="UHC355" s="94"/>
      <c r="UHD355" s="94"/>
      <c r="UHE355" s="94"/>
      <c r="UHF355" s="94"/>
      <c r="UHG355" s="94"/>
      <c r="UHH355" s="94"/>
      <c r="UHI355" s="94"/>
      <c r="UHJ355" s="94"/>
      <c r="UHK355" s="94"/>
      <c r="UHL355" s="94"/>
      <c r="UHM355" s="94"/>
      <c r="UHN355" s="94"/>
      <c r="UHO355" s="94"/>
      <c r="UHP355" s="94"/>
      <c r="UHQ355" s="94"/>
      <c r="UHR355" s="94"/>
      <c r="UHS355" s="94"/>
      <c r="UHT355" s="94"/>
      <c r="UHU355" s="94"/>
      <c r="UHV355" s="94"/>
      <c r="UHW355" s="94"/>
      <c r="UHX355" s="94"/>
      <c r="UHY355" s="94"/>
      <c r="UHZ355" s="94"/>
      <c r="UIA355" s="94"/>
      <c r="UIB355" s="94"/>
      <c r="UIC355" s="94"/>
      <c r="UID355" s="94"/>
      <c r="UIE355" s="94"/>
      <c r="UIF355" s="94"/>
      <c r="UIG355" s="94"/>
      <c r="UIH355" s="94"/>
      <c r="UII355" s="94"/>
      <c r="UIJ355" s="94"/>
      <c r="UIK355" s="94"/>
      <c r="UIL355" s="94"/>
      <c r="UIM355" s="94"/>
      <c r="UIN355" s="94"/>
      <c r="UIO355" s="94"/>
      <c r="UIP355" s="94"/>
      <c r="UIQ355" s="94"/>
      <c r="UIR355" s="94"/>
      <c r="UIS355" s="94"/>
      <c r="UIT355" s="94"/>
      <c r="UIU355" s="94"/>
      <c r="UIV355" s="94"/>
      <c r="UIW355" s="94"/>
      <c r="UIX355" s="94"/>
      <c r="UIY355" s="94"/>
      <c r="UIZ355" s="94"/>
      <c r="UJA355" s="94"/>
      <c r="UJB355" s="94"/>
      <c r="UJC355" s="94"/>
      <c r="UJD355" s="94"/>
      <c r="UJE355" s="94"/>
      <c r="UJF355" s="94"/>
      <c r="UJG355" s="94"/>
      <c r="UJH355" s="94"/>
      <c r="UJI355" s="94"/>
      <c r="UJJ355" s="94"/>
      <c r="UJK355" s="94"/>
      <c r="UJL355" s="94"/>
      <c r="UJM355" s="94"/>
      <c r="UJN355" s="94"/>
      <c r="UJO355" s="94"/>
      <c r="UJP355" s="94"/>
      <c r="UJQ355" s="94"/>
      <c r="UJR355" s="94"/>
      <c r="UJS355" s="94"/>
      <c r="UJT355" s="94"/>
      <c r="UJU355" s="94"/>
      <c r="UJV355" s="94"/>
      <c r="UJW355" s="94"/>
      <c r="UJX355" s="94"/>
      <c r="UJY355" s="94"/>
      <c r="UJZ355" s="94"/>
      <c r="UKA355" s="94"/>
      <c r="UKB355" s="94"/>
      <c r="UKC355" s="94"/>
      <c r="UKD355" s="94"/>
      <c r="UKE355" s="94"/>
      <c r="UKF355" s="94"/>
      <c r="UKG355" s="94"/>
      <c r="UKH355" s="94"/>
      <c r="UKI355" s="94"/>
      <c r="UKJ355" s="94"/>
      <c r="UKK355" s="94"/>
      <c r="UKL355" s="94"/>
      <c r="UKM355" s="94"/>
      <c r="UKN355" s="94"/>
      <c r="UKO355" s="94"/>
      <c r="UKP355" s="94"/>
      <c r="UKQ355" s="94"/>
      <c r="UKR355" s="94"/>
      <c r="UKS355" s="94"/>
      <c r="UKT355" s="94"/>
      <c r="UKU355" s="94"/>
      <c r="UKV355" s="94"/>
      <c r="UKW355" s="94"/>
      <c r="UKX355" s="94"/>
      <c r="UKY355" s="94"/>
      <c r="UKZ355" s="94"/>
      <c r="ULA355" s="94"/>
      <c r="ULB355" s="94"/>
      <c r="ULC355" s="94"/>
      <c r="ULD355" s="94"/>
      <c r="ULE355" s="94"/>
      <c r="ULF355" s="94"/>
      <c r="ULG355" s="94"/>
      <c r="ULH355" s="94"/>
      <c r="ULI355" s="94"/>
      <c r="ULJ355" s="94"/>
      <c r="ULK355" s="94"/>
      <c r="ULL355" s="94"/>
      <c r="ULM355" s="94"/>
      <c r="ULN355" s="94"/>
      <c r="ULO355" s="94"/>
      <c r="ULP355" s="94"/>
      <c r="ULQ355" s="94"/>
      <c r="ULR355" s="94"/>
      <c r="ULS355" s="94"/>
      <c r="ULT355" s="94"/>
      <c r="ULU355" s="94"/>
      <c r="ULV355" s="94"/>
      <c r="ULW355" s="94"/>
      <c r="ULX355" s="94"/>
      <c r="ULY355" s="94"/>
      <c r="ULZ355" s="94"/>
      <c r="UMA355" s="94"/>
      <c r="UMB355" s="94"/>
      <c r="UMC355" s="94"/>
      <c r="UMD355" s="94"/>
      <c r="UME355" s="94"/>
      <c r="UMF355" s="94"/>
      <c r="UMG355" s="94"/>
      <c r="UMH355" s="94"/>
      <c r="UMI355" s="94"/>
      <c r="UMJ355" s="94"/>
      <c r="UMK355" s="94"/>
      <c r="UML355" s="94"/>
      <c r="UMM355" s="94"/>
      <c r="UMN355" s="94"/>
      <c r="UMO355" s="94"/>
      <c r="UMP355" s="94"/>
      <c r="UMQ355" s="94"/>
      <c r="UMR355" s="94"/>
      <c r="UMS355" s="94"/>
      <c r="UMT355" s="94"/>
      <c r="UMU355" s="94"/>
      <c r="UMV355" s="94"/>
      <c r="UMW355" s="94"/>
      <c r="UMX355" s="94"/>
      <c r="UMY355" s="94"/>
      <c r="UMZ355" s="94"/>
      <c r="UNA355" s="94"/>
      <c r="UNB355" s="94"/>
      <c r="UNC355" s="94"/>
      <c r="UND355" s="94"/>
      <c r="UNE355" s="94"/>
      <c r="UNF355" s="94"/>
      <c r="UNG355" s="94"/>
      <c r="UNH355" s="94"/>
      <c r="UNI355" s="94"/>
      <c r="UNJ355" s="94"/>
      <c r="UNK355" s="94"/>
      <c r="UNL355" s="94"/>
      <c r="UNM355" s="94"/>
      <c r="UNN355" s="94"/>
      <c r="UNO355" s="94"/>
      <c r="UNP355" s="94"/>
      <c r="UNQ355" s="94"/>
      <c r="UNR355" s="94"/>
      <c r="UNS355" s="94"/>
      <c r="UNT355" s="94"/>
      <c r="UNU355" s="94"/>
      <c r="UNV355" s="94"/>
      <c r="UNW355" s="94"/>
      <c r="UNX355" s="94"/>
      <c r="UNY355" s="94"/>
      <c r="UNZ355" s="94"/>
      <c r="UOA355" s="94"/>
      <c r="UOB355" s="94"/>
      <c r="UOC355" s="94"/>
      <c r="UOD355" s="94"/>
      <c r="UOE355" s="94"/>
      <c r="UOF355" s="94"/>
      <c r="UOG355" s="94"/>
      <c r="UOH355" s="94"/>
      <c r="UOI355" s="94"/>
      <c r="UOJ355" s="94"/>
      <c r="UOK355" s="94"/>
      <c r="UOL355" s="94"/>
      <c r="UOM355" s="94"/>
      <c r="UON355" s="94"/>
      <c r="UOO355" s="94"/>
      <c r="UOP355" s="94"/>
      <c r="UOQ355" s="94"/>
      <c r="UOR355" s="94"/>
      <c r="UOS355" s="94"/>
      <c r="UOT355" s="94"/>
      <c r="UOU355" s="94"/>
      <c r="UOV355" s="94"/>
      <c r="UOW355" s="94"/>
      <c r="UOX355" s="94"/>
      <c r="UOY355" s="94"/>
      <c r="UOZ355" s="94"/>
      <c r="UPA355" s="94"/>
      <c r="UPB355" s="94"/>
      <c r="UPC355" s="94"/>
      <c r="UPD355" s="94"/>
      <c r="UPE355" s="94"/>
      <c r="UPF355" s="94"/>
      <c r="UPG355" s="94"/>
      <c r="UPH355" s="94"/>
      <c r="UPI355" s="94"/>
      <c r="UPJ355" s="94"/>
      <c r="UPK355" s="94"/>
      <c r="UPL355" s="94"/>
      <c r="UPM355" s="94"/>
      <c r="UPN355" s="94"/>
      <c r="UPO355" s="94"/>
      <c r="UPP355" s="94"/>
      <c r="UPQ355" s="94"/>
      <c r="UPR355" s="94"/>
      <c r="UPS355" s="94"/>
      <c r="UPT355" s="94"/>
      <c r="UPU355" s="94"/>
      <c r="UPV355" s="94"/>
      <c r="UPW355" s="94"/>
      <c r="UPX355" s="94"/>
      <c r="UPY355" s="94"/>
      <c r="UPZ355" s="94"/>
      <c r="UQA355" s="94"/>
      <c r="UQB355" s="94"/>
      <c r="UQC355" s="94"/>
      <c r="UQD355" s="94"/>
      <c r="UQE355" s="94"/>
      <c r="UQF355" s="94"/>
      <c r="UQG355" s="94"/>
      <c r="UQH355" s="94"/>
      <c r="UQI355" s="94"/>
      <c r="UQJ355" s="94"/>
      <c r="UQK355" s="94"/>
      <c r="UQL355" s="94"/>
      <c r="UQM355" s="94"/>
      <c r="UQN355" s="94"/>
      <c r="UQO355" s="94"/>
      <c r="UQP355" s="94"/>
      <c r="UQQ355" s="94"/>
      <c r="UQR355" s="94"/>
      <c r="UQS355" s="94"/>
      <c r="UQT355" s="94"/>
      <c r="UQU355" s="94"/>
      <c r="UQV355" s="94"/>
      <c r="UQW355" s="94"/>
      <c r="UQX355" s="94"/>
      <c r="UQY355" s="94"/>
      <c r="UQZ355" s="94"/>
      <c r="URA355" s="94"/>
      <c r="URB355" s="94"/>
      <c r="URC355" s="94"/>
      <c r="URD355" s="94"/>
      <c r="URE355" s="94"/>
      <c r="URF355" s="94"/>
      <c r="URG355" s="94"/>
      <c r="URH355" s="94"/>
      <c r="URI355" s="94"/>
      <c r="URJ355" s="94"/>
      <c r="URK355" s="94"/>
      <c r="URL355" s="94"/>
      <c r="URM355" s="94"/>
      <c r="URN355" s="94"/>
      <c r="URO355" s="94"/>
      <c r="URP355" s="94"/>
      <c r="URQ355" s="94"/>
      <c r="URR355" s="94"/>
      <c r="URS355" s="94"/>
      <c r="URT355" s="94"/>
      <c r="URU355" s="94"/>
      <c r="URV355" s="94"/>
      <c r="URW355" s="94"/>
      <c r="URX355" s="94"/>
      <c r="URY355" s="94"/>
      <c r="URZ355" s="94"/>
      <c r="USA355" s="94"/>
      <c r="USB355" s="94"/>
      <c r="USC355" s="94"/>
      <c r="USD355" s="94"/>
      <c r="USE355" s="94"/>
      <c r="USF355" s="94"/>
      <c r="USG355" s="94"/>
      <c r="USH355" s="94"/>
      <c r="USI355" s="94"/>
      <c r="USJ355" s="94"/>
      <c r="USK355" s="94"/>
      <c r="USL355" s="94"/>
      <c r="USM355" s="94"/>
      <c r="USN355" s="94"/>
      <c r="USO355" s="94"/>
      <c r="USP355" s="94"/>
      <c r="USQ355" s="94"/>
      <c r="USR355" s="94"/>
      <c r="USS355" s="94"/>
      <c r="UST355" s="94"/>
      <c r="USU355" s="94"/>
      <c r="USV355" s="94"/>
      <c r="USW355" s="94"/>
      <c r="USX355" s="94"/>
      <c r="USY355" s="94"/>
      <c r="USZ355" s="94"/>
      <c r="UTA355" s="94"/>
      <c r="UTB355" s="94"/>
      <c r="UTC355" s="94"/>
      <c r="UTD355" s="94"/>
      <c r="UTE355" s="94"/>
      <c r="UTF355" s="94"/>
      <c r="UTG355" s="94"/>
      <c r="UTH355" s="94"/>
      <c r="UTI355" s="94"/>
      <c r="UTJ355" s="94"/>
      <c r="UTK355" s="94"/>
      <c r="UTL355" s="94"/>
      <c r="UTM355" s="94"/>
      <c r="UTN355" s="94"/>
      <c r="UTO355" s="94"/>
      <c r="UTP355" s="94"/>
      <c r="UTQ355" s="94"/>
      <c r="UTR355" s="94"/>
      <c r="UTS355" s="94"/>
      <c r="UTT355" s="94"/>
      <c r="UTU355" s="94"/>
      <c r="UTV355" s="94"/>
      <c r="UTW355" s="94"/>
      <c r="UTX355" s="94"/>
      <c r="UTY355" s="94"/>
      <c r="UTZ355" s="94"/>
      <c r="UUA355" s="94"/>
      <c r="UUB355" s="94"/>
      <c r="UUC355" s="94"/>
      <c r="UUD355" s="94"/>
      <c r="UUE355" s="94"/>
      <c r="UUF355" s="94"/>
      <c r="UUG355" s="94"/>
      <c r="UUH355" s="94"/>
      <c r="UUI355" s="94"/>
      <c r="UUJ355" s="94"/>
      <c r="UUK355" s="94"/>
      <c r="UUL355" s="94"/>
      <c r="UUM355" s="94"/>
      <c r="UUN355" s="94"/>
      <c r="UUO355" s="94"/>
      <c r="UUP355" s="94"/>
      <c r="UUQ355" s="94"/>
      <c r="UUR355" s="94"/>
      <c r="UUS355" s="94"/>
      <c r="UUT355" s="94"/>
      <c r="UUU355" s="94"/>
      <c r="UUV355" s="94"/>
      <c r="UUW355" s="94"/>
      <c r="UUX355" s="94"/>
      <c r="UUY355" s="94"/>
      <c r="UUZ355" s="94"/>
      <c r="UVA355" s="94"/>
      <c r="UVB355" s="94"/>
      <c r="UVC355" s="94"/>
      <c r="UVD355" s="94"/>
      <c r="UVE355" s="94"/>
      <c r="UVF355" s="94"/>
      <c r="UVG355" s="94"/>
      <c r="UVH355" s="94"/>
      <c r="UVI355" s="94"/>
      <c r="UVJ355" s="94"/>
      <c r="UVK355" s="94"/>
      <c r="UVL355" s="94"/>
      <c r="UVM355" s="94"/>
      <c r="UVN355" s="94"/>
      <c r="UVO355" s="94"/>
      <c r="UVP355" s="94"/>
      <c r="UVQ355" s="94"/>
      <c r="UVR355" s="94"/>
      <c r="UVS355" s="94"/>
      <c r="UVT355" s="94"/>
      <c r="UVU355" s="94"/>
      <c r="UVV355" s="94"/>
      <c r="UVW355" s="94"/>
      <c r="UVX355" s="94"/>
      <c r="UVY355" s="94"/>
      <c r="UVZ355" s="94"/>
      <c r="UWA355" s="94"/>
      <c r="UWB355" s="94"/>
      <c r="UWC355" s="94"/>
      <c r="UWD355" s="94"/>
      <c r="UWE355" s="94"/>
      <c r="UWF355" s="94"/>
      <c r="UWG355" s="94"/>
      <c r="UWH355" s="94"/>
      <c r="UWI355" s="94"/>
      <c r="UWJ355" s="94"/>
      <c r="UWK355" s="94"/>
      <c r="UWL355" s="94"/>
      <c r="UWM355" s="94"/>
      <c r="UWN355" s="94"/>
      <c r="UWO355" s="94"/>
      <c r="UWP355" s="94"/>
      <c r="UWQ355" s="94"/>
      <c r="UWR355" s="94"/>
      <c r="UWS355" s="94"/>
      <c r="UWT355" s="94"/>
      <c r="UWU355" s="94"/>
      <c r="UWV355" s="94"/>
      <c r="UWW355" s="94"/>
      <c r="UWX355" s="94"/>
      <c r="UWY355" s="94"/>
      <c r="UWZ355" s="94"/>
      <c r="UXA355" s="94"/>
      <c r="UXB355" s="94"/>
      <c r="UXC355" s="94"/>
      <c r="UXD355" s="94"/>
      <c r="UXE355" s="94"/>
      <c r="UXF355" s="94"/>
      <c r="UXG355" s="94"/>
      <c r="UXH355" s="94"/>
      <c r="UXI355" s="94"/>
      <c r="UXJ355" s="94"/>
      <c r="UXK355" s="94"/>
      <c r="UXL355" s="94"/>
      <c r="UXM355" s="94"/>
      <c r="UXN355" s="94"/>
      <c r="UXO355" s="94"/>
      <c r="UXP355" s="94"/>
      <c r="UXQ355" s="94"/>
      <c r="UXR355" s="94"/>
      <c r="UXS355" s="94"/>
      <c r="UXT355" s="94"/>
      <c r="UXU355" s="94"/>
      <c r="UXV355" s="94"/>
      <c r="UXW355" s="94"/>
      <c r="UXX355" s="94"/>
      <c r="UXY355" s="94"/>
      <c r="UXZ355" s="94"/>
      <c r="UYA355" s="94"/>
      <c r="UYB355" s="94"/>
      <c r="UYC355" s="94"/>
      <c r="UYD355" s="94"/>
      <c r="UYE355" s="94"/>
      <c r="UYF355" s="94"/>
      <c r="UYG355" s="94"/>
      <c r="UYH355" s="94"/>
      <c r="UYI355" s="94"/>
      <c r="UYJ355" s="94"/>
      <c r="UYK355" s="94"/>
      <c r="UYL355" s="94"/>
      <c r="UYM355" s="94"/>
      <c r="UYN355" s="94"/>
      <c r="UYO355" s="94"/>
      <c r="UYP355" s="94"/>
      <c r="UYQ355" s="94"/>
      <c r="UYR355" s="94"/>
      <c r="UYS355" s="94"/>
      <c r="UYT355" s="94"/>
      <c r="UYU355" s="94"/>
      <c r="UYV355" s="94"/>
      <c r="UYW355" s="94"/>
      <c r="UYX355" s="94"/>
      <c r="UYY355" s="94"/>
      <c r="UYZ355" s="94"/>
      <c r="UZA355" s="94"/>
      <c r="UZB355" s="94"/>
      <c r="UZC355" s="94"/>
      <c r="UZD355" s="94"/>
      <c r="UZE355" s="94"/>
      <c r="UZF355" s="94"/>
      <c r="UZG355" s="94"/>
      <c r="UZH355" s="94"/>
      <c r="UZI355" s="94"/>
      <c r="UZJ355" s="94"/>
      <c r="UZK355" s="94"/>
      <c r="UZL355" s="94"/>
      <c r="UZM355" s="94"/>
      <c r="UZN355" s="94"/>
      <c r="UZO355" s="94"/>
      <c r="UZP355" s="94"/>
      <c r="UZQ355" s="94"/>
      <c r="UZR355" s="94"/>
      <c r="UZS355" s="94"/>
      <c r="UZT355" s="94"/>
      <c r="UZU355" s="94"/>
      <c r="UZV355" s="94"/>
      <c r="UZW355" s="94"/>
      <c r="UZX355" s="94"/>
      <c r="UZY355" s="94"/>
      <c r="UZZ355" s="94"/>
      <c r="VAA355" s="94"/>
      <c r="VAB355" s="94"/>
      <c r="VAC355" s="94"/>
      <c r="VAD355" s="94"/>
      <c r="VAE355" s="94"/>
      <c r="VAF355" s="94"/>
      <c r="VAG355" s="94"/>
      <c r="VAH355" s="94"/>
      <c r="VAI355" s="94"/>
      <c r="VAJ355" s="94"/>
      <c r="VAK355" s="94"/>
      <c r="VAL355" s="94"/>
      <c r="VAM355" s="94"/>
      <c r="VAN355" s="94"/>
      <c r="VAO355" s="94"/>
      <c r="VAP355" s="94"/>
      <c r="VAQ355" s="94"/>
      <c r="VAR355" s="94"/>
      <c r="VAS355" s="94"/>
      <c r="VAT355" s="94"/>
      <c r="VAU355" s="94"/>
      <c r="VAV355" s="94"/>
      <c r="VAW355" s="94"/>
      <c r="VAX355" s="94"/>
      <c r="VAY355" s="94"/>
      <c r="VAZ355" s="94"/>
      <c r="VBA355" s="94"/>
      <c r="VBB355" s="94"/>
      <c r="VBC355" s="94"/>
      <c r="VBD355" s="94"/>
      <c r="VBE355" s="94"/>
      <c r="VBF355" s="94"/>
      <c r="VBG355" s="94"/>
      <c r="VBH355" s="94"/>
      <c r="VBI355" s="94"/>
      <c r="VBJ355" s="94"/>
      <c r="VBK355" s="94"/>
      <c r="VBL355" s="94"/>
      <c r="VBM355" s="94"/>
      <c r="VBN355" s="94"/>
      <c r="VBO355" s="94"/>
      <c r="VBP355" s="94"/>
      <c r="VBQ355" s="94"/>
      <c r="VBR355" s="94"/>
      <c r="VBS355" s="94"/>
      <c r="VBT355" s="94"/>
      <c r="VBU355" s="94"/>
      <c r="VBV355" s="94"/>
      <c r="VBW355" s="94"/>
      <c r="VBX355" s="94"/>
      <c r="VBY355" s="94"/>
      <c r="VBZ355" s="94"/>
      <c r="VCA355" s="94"/>
      <c r="VCB355" s="94"/>
      <c r="VCC355" s="94"/>
      <c r="VCD355" s="94"/>
      <c r="VCE355" s="94"/>
      <c r="VCF355" s="94"/>
      <c r="VCG355" s="94"/>
      <c r="VCH355" s="94"/>
      <c r="VCI355" s="94"/>
      <c r="VCJ355" s="94"/>
      <c r="VCK355" s="94"/>
      <c r="VCL355" s="94"/>
      <c r="VCM355" s="94"/>
      <c r="VCN355" s="94"/>
      <c r="VCO355" s="94"/>
      <c r="VCP355" s="94"/>
      <c r="VCQ355" s="94"/>
      <c r="VCR355" s="94"/>
      <c r="VCS355" s="94"/>
      <c r="VCT355" s="94"/>
      <c r="VCU355" s="94"/>
      <c r="VCV355" s="94"/>
      <c r="VCW355" s="94"/>
      <c r="VCX355" s="94"/>
      <c r="VCY355" s="94"/>
      <c r="VCZ355" s="94"/>
      <c r="VDA355" s="94"/>
      <c r="VDB355" s="94"/>
      <c r="VDC355" s="94"/>
      <c r="VDD355" s="94"/>
      <c r="VDE355" s="94"/>
      <c r="VDF355" s="94"/>
      <c r="VDG355" s="94"/>
      <c r="VDH355" s="94"/>
      <c r="VDI355" s="94"/>
      <c r="VDJ355" s="94"/>
      <c r="VDK355" s="94"/>
      <c r="VDL355" s="94"/>
      <c r="VDM355" s="94"/>
      <c r="VDN355" s="94"/>
      <c r="VDO355" s="94"/>
      <c r="VDP355" s="94"/>
      <c r="VDQ355" s="94"/>
      <c r="VDR355" s="94"/>
      <c r="VDS355" s="94"/>
      <c r="VDT355" s="94"/>
      <c r="VDU355" s="94"/>
      <c r="VDV355" s="94"/>
      <c r="VDW355" s="94"/>
      <c r="VDX355" s="94"/>
      <c r="VDY355" s="94"/>
      <c r="VDZ355" s="94"/>
      <c r="VEA355" s="94"/>
      <c r="VEB355" s="94"/>
      <c r="VEC355" s="94"/>
      <c r="VED355" s="94"/>
      <c r="VEE355" s="94"/>
      <c r="VEF355" s="94"/>
      <c r="VEG355" s="94"/>
      <c r="VEH355" s="94"/>
      <c r="VEI355" s="94"/>
      <c r="VEJ355" s="94"/>
      <c r="VEK355" s="94"/>
      <c r="VEL355" s="94"/>
      <c r="VEM355" s="94"/>
      <c r="VEN355" s="94"/>
      <c r="VEO355" s="94"/>
      <c r="VEP355" s="94"/>
      <c r="VEQ355" s="94"/>
      <c r="VER355" s="94"/>
      <c r="VES355" s="94"/>
      <c r="VET355" s="94"/>
      <c r="VEU355" s="94"/>
      <c r="VEV355" s="94"/>
      <c r="VEW355" s="94"/>
      <c r="VEX355" s="94"/>
      <c r="VEY355" s="94"/>
      <c r="VEZ355" s="94"/>
      <c r="VFA355" s="94"/>
      <c r="VFB355" s="94"/>
      <c r="VFC355" s="94"/>
      <c r="VFD355" s="94"/>
      <c r="VFE355" s="94"/>
      <c r="VFF355" s="94"/>
      <c r="VFG355" s="94"/>
      <c r="VFH355" s="94"/>
      <c r="VFI355" s="94"/>
      <c r="VFJ355" s="94"/>
      <c r="VFK355" s="94"/>
      <c r="VFL355" s="94"/>
      <c r="VFM355" s="94"/>
      <c r="VFN355" s="94"/>
      <c r="VFO355" s="94"/>
      <c r="VFP355" s="94"/>
      <c r="VFQ355" s="94"/>
      <c r="VFR355" s="94"/>
      <c r="VFS355" s="94"/>
      <c r="VFT355" s="94"/>
      <c r="VFU355" s="94"/>
      <c r="VFV355" s="94"/>
      <c r="VFW355" s="94"/>
      <c r="VFX355" s="94"/>
      <c r="VFY355" s="94"/>
      <c r="VFZ355" s="94"/>
      <c r="VGA355" s="94"/>
      <c r="VGB355" s="94"/>
      <c r="VGC355" s="94"/>
      <c r="VGD355" s="94"/>
      <c r="VGE355" s="94"/>
      <c r="VGF355" s="94"/>
      <c r="VGG355" s="94"/>
      <c r="VGH355" s="94"/>
      <c r="VGI355" s="94"/>
      <c r="VGJ355" s="94"/>
      <c r="VGK355" s="94"/>
      <c r="VGL355" s="94"/>
      <c r="VGM355" s="94"/>
      <c r="VGN355" s="94"/>
      <c r="VGO355" s="94"/>
      <c r="VGP355" s="94"/>
      <c r="VGQ355" s="94"/>
      <c r="VGR355" s="94"/>
      <c r="VGS355" s="94"/>
      <c r="VGT355" s="94"/>
      <c r="VGU355" s="94"/>
      <c r="VGV355" s="94"/>
      <c r="VGW355" s="94"/>
      <c r="VGX355" s="94"/>
      <c r="VGY355" s="94"/>
      <c r="VGZ355" s="94"/>
      <c r="VHA355" s="94"/>
      <c r="VHB355" s="94"/>
      <c r="VHC355" s="94"/>
      <c r="VHD355" s="94"/>
      <c r="VHE355" s="94"/>
      <c r="VHF355" s="94"/>
      <c r="VHG355" s="94"/>
      <c r="VHH355" s="94"/>
      <c r="VHI355" s="94"/>
      <c r="VHJ355" s="94"/>
      <c r="VHK355" s="94"/>
      <c r="VHL355" s="94"/>
      <c r="VHM355" s="94"/>
      <c r="VHN355" s="94"/>
      <c r="VHO355" s="94"/>
      <c r="VHP355" s="94"/>
      <c r="VHQ355" s="94"/>
      <c r="VHR355" s="94"/>
      <c r="VHS355" s="94"/>
      <c r="VHT355" s="94"/>
      <c r="VHU355" s="94"/>
      <c r="VHV355" s="94"/>
      <c r="VHW355" s="94"/>
      <c r="VHX355" s="94"/>
      <c r="VHY355" s="94"/>
      <c r="VHZ355" s="94"/>
      <c r="VIA355" s="94"/>
      <c r="VIB355" s="94"/>
      <c r="VIC355" s="94"/>
      <c r="VID355" s="94"/>
      <c r="VIE355" s="94"/>
      <c r="VIF355" s="94"/>
      <c r="VIG355" s="94"/>
      <c r="VIH355" s="94"/>
      <c r="VII355" s="94"/>
      <c r="VIJ355" s="94"/>
      <c r="VIK355" s="94"/>
      <c r="VIL355" s="94"/>
      <c r="VIM355" s="94"/>
      <c r="VIN355" s="94"/>
      <c r="VIO355" s="94"/>
      <c r="VIP355" s="94"/>
      <c r="VIQ355" s="94"/>
      <c r="VIR355" s="94"/>
      <c r="VIS355" s="94"/>
      <c r="VIT355" s="94"/>
      <c r="VIU355" s="94"/>
      <c r="VIV355" s="94"/>
      <c r="VIW355" s="94"/>
      <c r="VIX355" s="94"/>
      <c r="VIY355" s="94"/>
      <c r="VIZ355" s="94"/>
      <c r="VJA355" s="94"/>
      <c r="VJB355" s="94"/>
      <c r="VJC355" s="94"/>
      <c r="VJD355" s="94"/>
      <c r="VJE355" s="94"/>
      <c r="VJF355" s="94"/>
      <c r="VJG355" s="94"/>
      <c r="VJH355" s="94"/>
      <c r="VJI355" s="94"/>
      <c r="VJJ355" s="94"/>
      <c r="VJK355" s="94"/>
      <c r="VJL355" s="94"/>
      <c r="VJM355" s="94"/>
      <c r="VJN355" s="94"/>
      <c r="VJO355" s="94"/>
      <c r="VJP355" s="94"/>
      <c r="VJQ355" s="94"/>
      <c r="VJR355" s="94"/>
      <c r="VJS355" s="94"/>
      <c r="VJT355" s="94"/>
      <c r="VJU355" s="94"/>
      <c r="VJV355" s="94"/>
      <c r="VJW355" s="94"/>
      <c r="VJX355" s="94"/>
      <c r="VJY355" s="94"/>
      <c r="VJZ355" s="94"/>
      <c r="VKA355" s="94"/>
      <c r="VKB355" s="94"/>
      <c r="VKC355" s="94"/>
      <c r="VKD355" s="94"/>
      <c r="VKE355" s="94"/>
      <c r="VKF355" s="94"/>
      <c r="VKG355" s="94"/>
      <c r="VKH355" s="94"/>
      <c r="VKI355" s="94"/>
      <c r="VKJ355" s="94"/>
      <c r="VKK355" s="94"/>
      <c r="VKL355" s="94"/>
      <c r="VKM355" s="94"/>
      <c r="VKN355" s="94"/>
      <c r="VKO355" s="94"/>
      <c r="VKP355" s="94"/>
      <c r="VKQ355" s="94"/>
      <c r="VKR355" s="94"/>
      <c r="VKS355" s="94"/>
      <c r="VKT355" s="94"/>
      <c r="VKU355" s="94"/>
      <c r="VKV355" s="94"/>
      <c r="VKW355" s="94"/>
      <c r="VKX355" s="94"/>
      <c r="VKY355" s="94"/>
      <c r="VKZ355" s="94"/>
      <c r="VLA355" s="94"/>
      <c r="VLB355" s="94"/>
      <c r="VLC355" s="94"/>
      <c r="VLD355" s="94"/>
      <c r="VLE355" s="94"/>
      <c r="VLF355" s="94"/>
      <c r="VLG355" s="94"/>
      <c r="VLH355" s="94"/>
      <c r="VLI355" s="94"/>
      <c r="VLJ355" s="94"/>
      <c r="VLK355" s="94"/>
      <c r="VLL355" s="94"/>
      <c r="VLM355" s="94"/>
      <c r="VLN355" s="94"/>
      <c r="VLO355" s="94"/>
      <c r="VLP355" s="94"/>
      <c r="VLQ355" s="94"/>
      <c r="VLR355" s="94"/>
      <c r="VLS355" s="94"/>
      <c r="VLT355" s="94"/>
      <c r="VLU355" s="94"/>
      <c r="VLV355" s="94"/>
      <c r="VLW355" s="94"/>
      <c r="VLX355" s="94"/>
      <c r="VLY355" s="94"/>
      <c r="VLZ355" s="94"/>
      <c r="VMA355" s="94"/>
      <c r="VMB355" s="94"/>
      <c r="VMC355" s="94"/>
      <c r="VMD355" s="94"/>
      <c r="VME355" s="94"/>
      <c r="VMF355" s="94"/>
      <c r="VMG355" s="94"/>
      <c r="VMH355" s="94"/>
      <c r="VMI355" s="94"/>
      <c r="VMJ355" s="94"/>
      <c r="VMK355" s="94"/>
      <c r="VML355" s="94"/>
      <c r="VMM355" s="94"/>
      <c r="VMN355" s="94"/>
      <c r="VMO355" s="94"/>
      <c r="VMP355" s="94"/>
      <c r="VMQ355" s="94"/>
      <c r="VMR355" s="94"/>
      <c r="VMS355" s="94"/>
      <c r="VMT355" s="94"/>
      <c r="VMU355" s="94"/>
      <c r="VMV355" s="94"/>
      <c r="VMW355" s="94"/>
      <c r="VMX355" s="94"/>
      <c r="VMY355" s="94"/>
      <c r="VMZ355" s="94"/>
      <c r="VNA355" s="94"/>
      <c r="VNB355" s="94"/>
      <c r="VNC355" s="94"/>
      <c r="VND355" s="94"/>
      <c r="VNE355" s="94"/>
      <c r="VNF355" s="94"/>
      <c r="VNG355" s="94"/>
      <c r="VNH355" s="94"/>
      <c r="VNI355" s="94"/>
      <c r="VNJ355" s="94"/>
      <c r="VNK355" s="94"/>
      <c r="VNL355" s="94"/>
      <c r="VNM355" s="94"/>
      <c r="VNN355" s="94"/>
      <c r="VNO355" s="94"/>
      <c r="VNP355" s="94"/>
      <c r="VNQ355" s="94"/>
      <c r="VNR355" s="94"/>
      <c r="VNS355" s="94"/>
      <c r="VNT355" s="94"/>
      <c r="VNU355" s="94"/>
      <c r="VNV355" s="94"/>
      <c r="VNW355" s="94"/>
      <c r="VNX355" s="94"/>
      <c r="VNY355" s="94"/>
      <c r="VNZ355" s="94"/>
      <c r="VOA355" s="94"/>
      <c r="VOB355" s="94"/>
      <c r="VOC355" s="94"/>
      <c r="VOD355" s="94"/>
      <c r="VOE355" s="94"/>
      <c r="VOF355" s="94"/>
      <c r="VOG355" s="94"/>
      <c r="VOH355" s="94"/>
      <c r="VOI355" s="94"/>
      <c r="VOJ355" s="94"/>
      <c r="VOK355" s="94"/>
      <c r="VOL355" s="94"/>
      <c r="VOM355" s="94"/>
      <c r="VON355" s="94"/>
      <c r="VOO355" s="94"/>
      <c r="VOP355" s="94"/>
      <c r="VOQ355" s="94"/>
      <c r="VOR355" s="94"/>
      <c r="VOS355" s="94"/>
      <c r="VOT355" s="94"/>
      <c r="VOU355" s="94"/>
      <c r="VOV355" s="94"/>
      <c r="VOW355" s="94"/>
      <c r="VOX355" s="94"/>
      <c r="VOY355" s="94"/>
      <c r="VOZ355" s="94"/>
      <c r="VPA355" s="94"/>
      <c r="VPB355" s="94"/>
      <c r="VPC355" s="94"/>
      <c r="VPD355" s="94"/>
      <c r="VPE355" s="94"/>
      <c r="VPF355" s="94"/>
      <c r="VPG355" s="94"/>
      <c r="VPH355" s="94"/>
      <c r="VPI355" s="94"/>
      <c r="VPJ355" s="94"/>
      <c r="VPK355" s="94"/>
      <c r="VPL355" s="94"/>
      <c r="VPM355" s="94"/>
      <c r="VPN355" s="94"/>
      <c r="VPO355" s="94"/>
      <c r="VPP355" s="94"/>
      <c r="VPQ355" s="94"/>
      <c r="VPR355" s="94"/>
      <c r="VPS355" s="94"/>
      <c r="VPT355" s="94"/>
      <c r="VPU355" s="94"/>
      <c r="VPV355" s="94"/>
      <c r="VPW355" s="94"/>
      <c r="VPX355" s="94"/>
      <c r="VPY355" s="94"/>
      <c r="VPZ355" s="94"/>
      <c r="VQA355" s="94"/>
      <c r="VQB355" s="94"/>
      <c r="VQC355" s="94"/>
      <c r="VQD355" s="94"/>
      <c r="VQE355" s="94"/>
      <c r="VQF355" s="94"/>
      <c r="VQG355" s="94"/>
      <c r="VQH355" s="94"/>
      <c r="VQI355" s="94"/>
      <c r="VQJ355" s="94"/>
      <c r="VQK355" s="94"/>
      <c r="VQL355" s="94"/>
      <c r="VQM355" s="94"/>
      <c r="VQN355" s="94"/>
      <c r="VQO355" s="94"/>
      <c r="VQP355" s="94"/>
      <c r="VQQ355" s="94"/>
      <c r="VQR355" s="94"/>
      <c r="VQS355" s="94"/>
      <c r="VQT355" s="94"/>
      <c r="VQU355" s="94"/>
      <c r="VQV355" s="94"/>
      <c r="VQW355" s="94"/>
      <c r="VQX355" s="94"/>
      <c r="VQY355" s="94"/>
      <c r="VQZ355" s="94"/>
      <c r="VRA355" s="94"/>
      <c r="VRB355" s="94"/>
      <c r="VRC355" s="94"/>
      <c r="VRD355" s="94"/>
      <c r="VRE355" s="94"/>
      <c r="VRF355" s="94"/>
      <c r="VRG355" s="94"/>
      <c r="VRH355" s="94"/>
      <c r="VRI355" s="94"/>
      <c r="VRJ355" s="94"/>
      <c r="VRK355" s="94"/>
      <c r="VRL355" s="94"/>
      <c r="VRM355" s="94"/>
      <c r="VRN355" s="94"/>
      <c r="VRO355" s="94"/>
      <c r="VRP355" s="94"/>
      <c r="VRQ355" s="94"/>
      <c r="VRR355" s="94"/>
      <c r="VRS355" s="94"/>
      <c r="VRT355" s="94"/>
      <c r="VRU355" s="94"/>
      <c r="VRV355" s="94"/>
      <c r="VRW355" s="94"/>
      <c r="VRX355" s="94"/>
      <c r="VRY355" s="94"/>
      <c r="VRZ355" s="94"/>
      <c r="VSA355" s="94"/>
      <c r="VSB355" s="94"/>
      <c r="VSC355" s="94"/>
      <c r="VSD355" s="94"/>
      <c r="VSE355" s="94"/>
      <c r="VSF355" s="94"/>
      <c r="VSG355" s="94"/>
      <c r="VSH355" s="94"/>
      <c r="VSI355" s="94"/>
      <c r="VSJ355" s="94"/>
      <c r="VSK355" s="94"/>
      <c r="VSL355" s="94"/>
      <c r="VSM355" s="94"/>
      <c r="VSN355" s="94"/>
      <c r="VSO355" s="94"/>
      <c r="VSP355" s="94"/>
      <c r="VSQ355" s="94"/>
      <c r="VSR355" s="94"/>
      <c r="VSS355" s="94"/>
      <c r="VST355" s="94"/>
      <c r="VSU355" s="94"/>
      <c r="VSV355" s="94"/>
      <c r="VSW355" s="94"/>
      <c r="VSX355" s="94"/>
      <c r="VSY355" s="94"/>
      <c r="VSZ355" s="94"/>
      <c r="VTA355" s="94"/>
      <c r="VTB355" s="94"/>
      <c r="VTC355" s="94"/>
      <c r="VTD355" s="94"/>
      <c r="VTE355" s="94"/>
      <c r="VTF355" s="94"/>
      <c r="VTG355" s="94"/>
      <c r="VTH355" s="94"/>
      <c r="VTI355" s="94"/>
      <c r="VTJ355" s="94"/>
      <c r="VTK355" s="94"/>
      <c r="VTL355" s="94"/>
      <c r="VTM355" s="94"/>
      <c r="VTN355" s="94"/>
      <c r="VTO355" s="94"/>
      <c r="VTP355" s="94"/>
      <c r="VTQ355" s="94"/>
      <c r="VTR355" s="94"/>
      <c r="VTS355" s="94"/>
      <c r="VTT355" s="94"/>
      <c r="VTU355" s="94"/>
      <c r="VTV355" s="94"/>
      <c r="VTW355" s="94"/>
      <c r="VTX355" s="94"/>
      <c r="VTY355" s="94"/>
      <c r="VTZ355" s="94"/>
      <c r="VUA355" s="94"/>
      <c r="VUB355" s="94"/>
      <c r="VUC355" s="94"/>
      <c r="VUD355" s="94"/>
      <c r="VUE355" s="94"/>
      <c r="VUF355" s="94"/>
      <c r="VUG355" s="94"/>
      <c r="VUH355" s="94"/>
      <c r="VUI355" s="94"/>
      <c r="VUJ355" s="94"/>
      <c r="VUK355" s="94"/>
      <c r="VUL355" s="94"/>
      <c r="VUM355" s="94"/>
      <c r="VUN355" s="94"/>
      <c r="VUO355" s="94"/>
      <c r="VUP355" s="94"/>
      <c r="VUQ355" s="94"/>
      <c r="VUR355" s="94"/>
      <c r="VUS355" s="94"/>
      <c r="VUT355" s="94"/>
      <c r="VUU355" s="94"/>
      <c r="VUV355" s="94"/>
      <c r="VUW355" s="94"/>
      <c r="VUX355" s="94"/>
      <c r="VUY355" s="94"/>
      <c r="VUZ355" s="94"/>
      <c r="VVA355" s="94"/>
      <c r="VVB355" s="94"/>
      <c r="VVC355" s="94"/>
      <c r="VVD355" s="94"/>
      <c r="VVE355" s="94"/>
      <c r="VVF355" s="94"/>
      <c r="VVG355" s="94"/>
      <c r="VVH355" s="94"/>
      <c r="VVI355" s="94"/>
      <c r="VVJ355" s="94"/>
      <c r="VVK355" s="94"/>
      <c r="VVL355" s="94"/>
      <c r="VVM355" s="94"/>
      <c r="VVN355" s="94"/>
      <c r="VVO355" s="94"/>
      <c r="VVP355" s="94"/>
      <c r="VVQ355" s="94"/>
      <c r="VVR355" s="94"/>
      <c r="VVS355" s="94"/>
      <c r="VVT355" s="94"/>
      <c r="VVU355" s="94"/>
      <c r="VVV355" s="94"/>
      <c r="VVW355" s="94"/>
      <c r="VVX355" s="94"/>
      <c r="VVY355" s="94"/>
      <c r="VVZ355" s="94"/>
      <c r="VWA355" s="94"/>
      <c r="VWB355" s="94"/>
      <c r="VWC355" s="94"/>
      <c r="VWD355" s="94"/>
      <c r="VWE355" s="94"/>
      <c r="VWF355" s="94"/>
      <c r="VWG355" s="94"/>
      <c r="VWH355" s="94"/>
      <c r="VWI355" s="94"/>
      <c r="VWJ355" s="94"/>
      <c r="VWK355" s="94"/>
      <c r="VWL355" s="94"/>
      <c r="VWM355" s="94"/>
      <c r="VWN355" s="94"/>
      <c r="VWO355" s="94"/>
      <c r="VWP355" s="94"/>
      <c r="VWQ355" s="94"/>
      <c r="VWR355" s="94"/>
      <c r="VWS355" s="94"/>
      <c r="VWT355" s="94"/>
      <c r="VWU355" s="94"/>
      <c r="VWV355" s="94"/>
      <c r="VWW355" s="94"/>
      <c r="VWX355" s="94"/>
      <c r="VWY355" s="94"/>
      <c r="VWZ355" s="94"/>
      <c r="VXA355" s="94"/>
      <c r="VXB355" s="94"/>
      <c r="VXC355" s="94"/>
      <c r="VXD355" s="94"/>
      <c r="VXE355" s="94"/>
      <c r="VXF355" s="94"/>
      <c r="VXG355" s="94"/>
      <c r="VXH355" s="94"/>
      <c r="VXI355" s="94"/>
      <c r="VXJ355" s="94"/>
      <c r="VXK355" s="94"/>
      <c r="VXL355" s="94"/>
      <c r="VXM355" s="94"/>
      <c r="VXN355" s="94"/>
      <c r="VXO355" s="94"/>
      <c r="VXP355" s="94"/>
      <c r="VXQ355" s="94"/>
      <c r="VXR355" s="94"/>
      <c r="VXS355" s="94"/>
      <c r="VXT355" s="94"/>
      <c r="VXU355" s="94"/>
      <c r="VXV355" s="94"/>
      <c r="VXW355" s="94"/>
      <c r="VXX355" s="94"/>
      <c r="VXY355" s="94"/>
      <c r="VXZ355" s="94"/>
      <c r="VYA355" s="94"/>
      <c r="VYB355" s="94"/>
      <c r="VYC355" s="94"/>
      <c r="VYD355" s="94"/>
      <c r="VYE355" s="94"/>
      <c r="VYF355" s="94"/>
      <c r="VYG355" s="94"/>
      <c r="VYH355" s="94"/>
      <c r="VYI355" s="94"/>
      <c r="VYJ355" s="94"/>
      <c r="VYK355" s="94"/>
      <c r="VYL355" s="94"/>
      <c r="VYM355" s="94"/>
      <c r="VYN355" s="94"/>
      <c r="VYO355" s="94"/>
      <c r="VYP355" s="94"/>
      <c r="VYQ355" s="94"/>
      <c r="VYR355" s="94"/>
      <c r="VYS355" s="94"/>
      <c r="VYT355" s="94"/>
      <c r="VYU355" s="94"/>
      <c r="VYV355" s="94"/>
      <c r="VYW355" s="94"/>
      <c r="VYX355" s="94"/>
      <c r="VYY355" s="94"/>
      <c r="VYZ355" s="94"/>
      <c r="VZA355" s="94"/>
      <c r="VZB355" s="94"/>
      <c r="VZC355" s="94"/>
      <c r="VZD355" s="94"/>
      <c r="VZE355" s="94"/>
      <c r="VZF355" s="94"/>
      <c r="VZG355" s="94"/>
      <c r="VZH355" s="94"/>
      <c r="VZI355" s="94"/>
      <c r="VZJ355" s="94"/>
      <c r="VZK355" s="94"/>
      <c r="VZL355" s="94"/>
      <c r="VZM355" s="94"/>
      <c r="VZN355" s="94"/>
      <c r="VZO355" s="94"/>
      <c r="VZP355" s="94"/>
      <c r="VZQ355" s="94"/>
      <c r="VZR355" s="94"/>
      <c r="VZS355" s="94"/>
      <c r="VZT355" s="94"/>
      <c r="VZU355" s="94"/>
      <c r="VZV355" s="94"/>
      <c r="VZW355" s="94"/>
      <c r="VZX355" s="94"/>
      <c r="VZY355" s="94"/>
      <c r="VZZ355" s="94"/>
      <c r="WAA355" s="94"/>
      <c r="WAB355" s="94"/>
      <c r="WAC355" s="94"/>
      <c r="WAD355" s="94"/>
      <c r="WAE355" s="94"/>
      <c r="WAF355" s="94"/>
      <c r="WAG355" s="94"/>
      <c r="WAH355" s="94"/>
      <c r="WAI355" s="94"/>
      <c r="WAJ355" s="94"/>
      <c r="WAK355" s="94"/>
      <c r="WAL355" s="94"/>
      <c r="WAM355" s="94"/>
      <c r="WAN355" s="94"/>
      <c r="WAO355" s="94"/>
      <c r="WAP355" s="94"/>
      <c r="WAQ355" s="94"/>
      <c r="WAR355" s="94"/>
      <c r="WAS355" s="94"/>
      <c r="WAT355" s="94"/>
      <c r="WAU355" s="94"/>
      <c r="WAV355" s="94"/>
      <c r="WAW355" s="94"/>
      <c r="WAX355" s="94"/>
      <c r="WAY355" s="94"/>
      <c r="WAZ355" s="94"/>
      <c r="WBA355" s="94"/>
      <c r="WBB355" s="94"/>
      <c r="WBC355" s="94"/>
      <c r="WBD355" s="94"/>
      <c r="WBE355" s="94"/>
      <c r="WBF355" s="94"/>
      <c r="WBG355" s="94"/>
      <c r="WBH355" s="94"/>
      <c r="WBI355" s="94"/>
      <c r="WBJ355" s="94"/>
      <c r="WBK355" s="94"/>
      <c r="WBL355" s="94"/>
      <c r="WBM355" s="94"/>
      <c r="WBN355" s="94"/>
      <c r="WBO355" s="94"/>
      <c r="WBP355" s="94"/>
      <c r="WBQ355" s="94"/>
      <c r="WBR355" s="94"/>
      <c r="WBS355" s="94"/>
      <c r="WBT355" s="94"/>
      <c r="WBU355" s="94"/>
      <c r="WBV355" s="94"/>
      <c r="WBW355" s="94"/>
      <c r="WBX355" s="94"/>
      <c r="WBY355" s="94"/>
      <c r="WBZ355" s="94"/>
      <c r="WCA355" s="94"/>
      <c r="WCB355" s="94"/>
      <c r="WCC355" s="94"/>
      <c r="WCD355" s="94"/>
      <c r="WCE355" s="94"/>
      <c r="WCF355" s="94"/>
      <c r="WCG355" s="94"/>
      <c r="WCH355" s="94"/>
      <c r="WCI355" s="94"/>
      <c r="WCJ355" s="94"/>
      <c r="WCK355" s="94"/>
      <c r="WCL355" s="94"/>
      <c r="WCM355" s="94"/>
      <c r="WCN355" s="94"/>
      <c r="WCO355" s="94"/>
      <c r="WCP355" s="94"/>
      <c r="WCQ355" s="94"/>
      <c r="WCR355" s="94"/>
      <c r="WCS355" s="94"/>
      <c r="WCT355" s="94"/>
      <c r="WCU355" s="94"/>
      <c r="WCV355" s="94"/>
      <c r="WCW355" s="94"/>
      <c r="WCX355" s="94"/>
      <c r="WCY355" s="94"/>
      <c r="WCZ355" s="94"/>
      <c r="WDA355" s="94"/>
      <c r="WDB355" s="94"/>
      <c r="WDC355" s="94"/>
      <c r="WDD355" s="94"/>
      <c r="WDE355" s="94"/>
      <c r="WDF355" s="94"/>
      <c r="WDG355" s="94"/>
      <c r="WDH355" s="94"/>
      <c r="WDI355" s="94"/>
      <c r="WDJ355" s="94"/>
      <c r="WDK355" s="94"/>
      <c r="WDL355" s="94"/>
      <c r="WDM355" s="94"/>
      <c r="WDN355" s="94"/>
      <c r="WDO355" s="94"/>
      <c r="WDP355" s="94"/>
      <c r="WDQ355" s="94"/>
      <c r="WDR355" s="94"/>
      <c r="WDS355" s="94"/>
      <c r="WDT355" s="94"/>
      <c r="WDU355" s="94"/>
      <c r="WDV355" s="94"/>
      <c r="WDW355" s="94"/>
      <c r="WDX355" s="94"/>
      <c r="WDY355" s="94"/>
      <c r="WDZ355" s="94"/>
      <c r="WEA355" s="94"/>
      <c r="WEB355" s="94"/>
      <c r="WEC355" s="94"/>
      <c r="WED355" s="94"/>
      <c r="WEE355" s="94"/>
      <c r="WEF355" s="94"/>
      <c r="WEG355" s="94"/>
      <c r="WEH355" s="94"/>
      <c r="WEI355" s="94"/>
      <c r="WEJ355" s="94"/>
      <c r="WEK355" s="94"/>
      <c r="WEL355" s="94"/>
      <c r="WEM355" s="94"/>
      <c r="WEN355" s="94"/>
      <c r="WEO355" s="94"/>
      <c r="WEP355" s="94"/>
      <c r="WEQ355" s="94"/>
      <c r="WER355" s="94"/>
      <c r="WES355" s="94"/>
      <c r="WET355" s="94"/>
      <c r="WEU355" s="94"/>
      <c r="WEV355" s="94"/>
      <c r="WEW355" s="94"/>
      <c r="WEX355" s="94"/>
      <c r="WEY355" s="94"/>
      <c r="WEZ355" s="94"/>
      <c r="WFA355" s="94"/>
      <c r="WFB355" s="94"/>
      <c r="WFC355" s="94"/>
      <c r="WFD355" s="94"/>
      <c r="WFE355" s="94"/>
      <c r="WFF355" s="94"/>
      <c r="WFG355" s="94"/>
      <c r="WFH355" s="94"/>
      <c r="WFI355" s="94"/>
      <c r="WFJ355" s="94"/>
      <c r="WFK355" s="94"/>
      <c r="WFL355" s="94"/>
      <c r="WFM355" s="94"/>
      <c r="WFN355" s="94"/>
      <c r="WFO355" s="94"/>
      <c r="WFP355" s="94"/>
      <c r="WFQ355" s="94"/>
      <c r="WFR355" s="94"/>
      <c r="WFS355" s="94"/>
      <c r="WFT355" s="94"/>
      <c r="WFU355" s="94"/>
      <c r="WFV355" s="94"/>
      <c r="WFW355" s="94"/>
      <c r="WFX355" s="94"/>
      <c r="WFY355" s="94"/>
      <c r="WFZ355" s="94"/>
      <c r="WGA355" s="94"/>
      <c r="WGB355" s="94"/>
      <c r="WGC355" s="94"/>
      <c r="WGD355" s="94"/>
      <c r="WGE355" s="94"/>
      <c r="WGF355" s="94"/>
      <c r="WGG355" s="94"/>
      <c r="WGH355" s="94"/>
      <c r="WGI355" s="94"/>
      <c r="WGJ355" s="94"/>
      <c r="WGK355" s="94"/>
      <c r="WGL355" s="94"/>
      <c r="WGM355" s="94"/>
      <c r="WGN355" s="94"/>
      <c r="WGO355" s="94"/>
      <c r="WGP355" s="94"/>
      <c r="WGQ355" s="94"/>
      <c r="WGR355" s="94"/>
      <c r="WGS355" s="94"/>
      <c r="WGT355" s="94"/>
      <c r="WGU355" s="94"/>
      <c r="WGV355" s="94"/>
      <c r="WGW355" s="94"/>
      <c r="WGX355" s="94"/>
      <c r="WGY355" s="94"/>
      <c r="WGZ355" s="94"/>
      <c r="WHA355" s="94"/>
      <c r="WHB355" s="94"/>
      <c r="WHC355" s="94"/>
      <c r="WHD355" s="94"/>
      <c r="WHE355" s="94"/>
      <c r="WHF355" s="94"/>
      <c r="WHG355" s="94"/>
      <c r="WHH355" s="94"/>
      <c r="WHI355" s="94"/>
      <c r="WHJ355" s="94"/>
      <c r="WHK355" s="94"/>
      <c r="WHL355" s="94"/>
      <c r="WHM355" s="94"/>
      <c r="WHN355" s="94"/>
      <c r="WHO355" s="94"/>
      <c r="WHP355" s="94"/>
      <c r="WHQ355" s="94"/>
      <c r="WHR355" s="94"/>
      <c r="WHS355" s="94"/>
      <c r="WHT355" s="94"/>
      <c r="WHU355" s="94"/>
      <c r="WHV355" s="94"/>
      <c r="WHW355" s="94"/>
      <c r="WHX355" s="94"/>
      <c r="WHY355" s="94"/>
      <c r="WHZ355" s="94"/>
      <c r="WIA355" s="94"/>
      <c r="WIB355" s="94"/>
      <c r="WIC355" s="94"/>
      <c r="WID355" s="94"/>
      <c r="WIE355" s="94"/>
      <c r="WIF355" s="94"/>
      <c r="WIG355" s="94"/>
      <c r="WIH355" s="94"/>
      <c r="WII355" s="94"/>
      <c r="WIJ355" s="94"/>
      <c r="WIK355" s="94"/>
      <c r="WIL355" s="94"/>
      <c r="WIM355" s="94"/>
      <c r="WIN355" s="94"/>
      <c r="WIO355" s="94"/>
      <c r="WIP355" s="94"/>
      <c r="WIQ355" s="94"/>
      <c r="WIR355" s="94"/>
      <c r="WIS355" s="94"/>
      <c r="WIT355" s="94"/>
      <c r="WIU355" s="94"/>
      <c r="WIV355" s="94"/>
      <c r="WIW355" s="94"/>
      <c r="WIX355" s="94"/>
      <c r="WIY355" s="94"/>
      <c r="WIZ355" s="94"/>
      <c r="WJA355" s="94"/>
      <c r="WJB355" s="94"/>
      <c r="WJC355" s="94"/>
      <c r="WJD355" s="94"/>
      <c r="WJE355" s="94"/>
      <c r="WJF355" s="94"/>
      <c r="WJG355" s="94"/>
      <c r="WJH355" s="94"/>
      <c r="WJI355" s="94"/>
      <c r="WJJ355" s="94"/>
      <c r="WJK355" s="94"/>
      <c r="WJL355" s="94"/>
      <c r="WJM355" s="94"/>
      <c r="WJN355" s="94"/>
      <c r="WJO355" s="94"/>
      <c r="WJP355" s="94"/>
      <c r="WJQ355" s="94"/>
      <c r="WJR355" s="94"/>
      <c r="WJS355" s="94"/>
      <c r="WJT355" s="94"/>
      <c r="WJU355" s="94"/>
      <c r="WJV355" s="94"/>
      <c r="WJW355" s="94"/>
      <c r="WJX355" s="94"/>
      <c r="WJY355" s="94"/>
      <c r="WJZ355" s="94"/>
      <c r="WKA355" s="94"/>
      <c r="WKB355" s="94"/>
      <c r="WKC355" s="94"/>
      <c r="WKD355" s="94"/>
      <c r="WKE355" s="94"/>
      <c r="WKF355" s="94"/>
      <c r="WKG355" s="94"/>
      <c r="WKH355" s="94"/>
      <c r="WKI355" s="94"/>
      <c r="WKJ355" s="94"/>
      <c r="WKK355" s="94"/>
      <c r="WKL355" s="94"/>
      <c r="WKM355" s="94"/>
      <c r="WKN355" s="94"/>
      <c r="WKO355" s="94"/>
      <c r="WKP355" s="94"/>
      <c r="WKQ355" s="94"/>
      <c r="WKR355" s="94"/>
      <c r="WKS355" s="94"/>
      <c r="WKT355" s="94"/>
      <c r="WKU355" s="94"/>
      <c r="WKV355" s="94"/>
      <c r="WKW355" s="94"/>
      <c r="WKX355" s="94"/>
      <c r="WKY355" s="94"/>
      <c r="WKZ355" s="94"/>
      <c r="WLA355" s="94"/>
      <c r="WLB355" s="94"/>
      <c r="WLC355" s="94"/>
      <c r="WLD355" s="94"/>
      <c r="WLE355" s="94"/>
      <c r="WLF355" s="94"/>
      <c r="WLG355" s="94"/>
      <c r="WLH355" s="94"/>
      <c r="WLI355" s="94"/>
      <c r="WLJ355" s="94"/>
      <c r="WLK355" s="94"/>
      <c r="WLL355" s="94"/>
      <c r="WLM355" s="94"/>
      <c r="WLN355" s="94"/>
      <c r="WLO355" s="94"/>
      <c r="WLP355" s="94"/>
      <c r="WLQ355" s="94"/>
      <c r="WLR355" s="94"/>
      <c r="WLS355" s="94"/>
      <c r="WLT355" s="94"/>
      <c r="WLU355" s="94"/>
      <c r="WLV355" s="94"/>
      <c r="WLW355" s="94"/>
      <c r="WLX355" s="94"/>
      <c r="WLY355" s="94"/>
      <c r="WLZ355" s="94"/>
      <c r="WMA355" s="94"/>
      <c r="WMB355" s="94"/>
      <c r="WMC355" s="94"/>
      <c r="WMD355" s="94"/>
      <c r="WME355" s="94"/>
      <c r="WMF355" s="94"/>
      <c r="WMG355" s="94"/>
      <c r="WMH355" s="94"/>
      <c r="WMI355" s="94"/>
      <c r="WMJ355" s="94"/>
      <c r="WMK355" s="94"/>
      <c r="WML355" s="94"/>
      <c r="WMM355" s="94"/>
      <c r="WMN355" s="94"/>
      <c r="WMO355" s="94"/>
      <c r="WMP355" s="94"/>
      <c r="WMQ355" s="94"/>
      <c r="WMR355" s="94"/>
      <c r="WMS355" s="94"/>
      <c r="WMT355" s="94"/>
      <c r="WMU355" s="94"/>
      <c r="WMV355" s="94"/>
      <c r="WMW355" s="94"/>
      <c r="WMX355" s="94"/>
      <c r="WMY355" s="94"/>
      <c r="WMZ355" s="94"/>
      <c r="WNA355" s="94"/>
      <c r="WNB355" s="94"/>
      <c r="WNC355" s="94"/>
      <c r="WND355" s="94"/>
      <c r="WNE355" s="94"/>
      <c r="WNF355" s="94"/>
      <c r="WNG355" s="94"/>
      <c r="WNH355" s="94"/>
      <c r="WNI355" s="94"/>
      <c r="WNJ355" s="94"/>
      <c r="WNK355" s="94"/>
      <c r="WNL355" s="94"/>
      <c r="WNM355" s="94"/>
      <c r="WNN355" s="94"/>
      <c r="WNO355" s="94"/>
      <c r="WNP355" s="94"/>
      <c r="WNQ355" s="94"/>
      <c r="WNR355" s="94"/>
      <c r="WNS355" s="94"/>
      <c r="WNT355" s="94"/>
      <c r="WNU355" s="94"/>
      <c r="WNV355" s="94"/>
      <c r="WNW355" s="94"/>
      <c r="WNX355" s="94"/>
      <c r="WNY355" s="94"/>
      <c r="WNZ355" s="94"/>
      <c r="WOA355" s="94"/>
      <c r="WOB355" s="94"/>
      <c r="WOC355" s="94"/>
      <c r="WOD355" s="94"/>
      <c r="WOE355" s="94"/>
      <c r="WOF355" s="94"/>
      <c r="WOG355" s="94"/>
      <c r="WOH355" s="94"/>
      <c r="WOI355" s="94"/>
      <c r="WOJ355" s="94"/>
      <c r="WOK355" s="94"/>
      <c r="WOL355" s="94"/>
      <c r="WOM355" s="94"/>
      <c r="WON355" s="94"/>
      <c r="WOO355" s="94"/>
      <c r="WOP355" s="94"/>
      <c r="WOQ355" s="94"/>
      <c r="WOR355" s="94"/>
      <c r="WOS355" s="94"/>
      <c r="WOT355" s="94"/>
      <c r="WOU355" s="94"/>
      <c r="WOV355" s="94"/>
      <c r="WOW355" s="94"/>
      <c r="WOX355" s="94"/>
      <c r="WOY355" s="94"/>
      <c r="WOZ355" s="94"/>
      <c r="WPA355" s="94"/>
      <c r="WPB355" s="94"/>
      <c r="WPC355" s="94"/>
      <c r="WPD355" s="94"/>
      <c r="WPE355" s="94"/>
      <c r="WPF355" s="94"/>
      <c r="WPG355" s="94"/>
      <c r="WPH355" s="94"/>
      <c r="WPI355" s="94"/>
      <c r="WPJ355" s="94"/>
      <c r="WPK355" s="94"/>
      <c r="WPL355" s="94"/>
      <c r="WPM355" s="94"/>
      <c r="WPN355" s="94"/>
      <c r="WPO355" s="94"/>
      <c r="WPP355" s="94"/>
      <c r="WPQ355" s="94"/>
      <c r="WPR355" s="94"/>
      <c r="WPS355" s="94"/>
      <c r="WPT355" s="94"/>
      <c r="WPU355" s="94"/>
      <c r="WPV355" s="94"/>
      <c r="WPW355" s="94"/>
      <c r="WPX355" s="94"/>
      <c r="WPY355" s="94"/>
      <c r="WPZ355" s="94"/>
      <c r="WQA355" s="94"/>
      <c r="WQB355" s="94"/>
      <c r="WQC355" s="94"/>
      <c r="WQD355" s="94"/>
      <c r="WQE355" s="94"/>
      <c r="WQF355" s="94"/>
      <c r="WQG355" s="94"/>
      <c r="WQH355" s="94"/>
      <c r="WQI355" s="94"/>
      <c r="WQJ355" s="94"/>
      <c r="WQK355" s="94"/>
      <c r="WQL355" s="94"/>
      <c r="WQM355" s="94"/>
      <c r="WQN355" s="94"/>
      <c r="WQO355" s="94"/>
      <c r="WQP355" s="94"/>
      <c r="WQQ355" s="94"/>
      <c r="WQR355" s="94"/>
      <c r="WQS355" s="94"/>
      <c r="WQT355" s="94"/>
      <c r="WQU355" s="94"/>
      <c r="WQV355" s="94"/>
      <c r="WQW355" s="94"/>
      <c r="WQX355" s="94"/>
      <c r="WQY355" s="94"/>
      <c r="WQZ355" s="94"/>
      <c r="WRA355" s="94"/>
      <c r="WRB355" s="94"/>
      <c r="WRC355" s="94"/>
      <c r="WRD355" s="94"/>
      <c r="WRE355" s="94"/>
      <c r="WRF355" s="94"/>
      <c r="WRG355" s="94"/>
      <c r="WRH355" s="94"/>
      <c r="WRI355" s="94"/>
      <c r="WRJ355" s="94"/>
      <c r="WRK355" s="94"/>
      <c r="WRL355" s="94"/>
      <c r="WRM355" s="94"/>
      <c r="WRN355" s="94"/>
      <c r="WRO355" s="94"/>
      <c r="WRP355" s="94"/>
      <c r="WRQ355" s="94"/>
      <c r="WRR355" s="94"/>
      <c r="WRS355" s="94"/>
      <c r="WRT355" s="94"/>
      <c r="WRU355" s="94"/>
      <c r="WRV355" s="94"/>
      <c r="WRW355" s="94"/>
      <c r="WRX355" s="94"/>
      <c r="WRY355" s="94"/>
      <c r="WRZ355" s="94"/>
      <c r="WSA355" s="94"/>
      <c r="WSB355" s="94"/>
      <c r="WSC355" s="94"/>
      <c r="WSD355" s="94"/>
      <c r="WSE355" s="94"/>
      <c r="WSF355" s="94"/>
      <c r="WSG355" s="94"/>
      <c r="WSH355" s="94"/>
      <c r="WSI355" s="94"/>
      <c r="WSJ355" s="94"/>
      <c r="WSK355" s="94"/>
      <c r="WSL355" s="94"/>
      <c r="WSM355" s="94"/>
      <c r="WSN355" s="94"/>
      <c r="WSO355" s="94"/>
      <c r="WSP355" s="94"/>
      <c r="WSQ355" s="94"/>
      <c r="WSR355" s="94"/>
      <c r="WSS355" s="94"/>
      <c r="WST355" s="94"/>
      <c r="WSU355" s="94"/>
      <c r="WSV355" s="94"/>
      <c r="WSW355" s="94"/>
      <c r="WSX355" s="94"/>
      <c r="WSY355" s="94"/>
      <c r="WSZ355" s="94"/>
      <c r="WTA355" s="94"/>
      <c r="WTB355" s="94"/>
      <c r="WTC355" s="94"/>
      <c r="WTD355" s="94"/>
      <c r="WTE355" s="94"/>
      <c r="WTF355" s="94"/>
      <c r="WTG355" s="94"/>
      <c r="WTH355" s="94"/>
      <c r="WTI355" s="94"/>
      <c r="WTJ355" s="94"/>
      <c r="WTK355" s="94"/>
      <c r="WTL355" s="94"/>
      <c r="WTM355" s="94"/>
      <c r="WTN355" s="94"/>
      <c r="WTO355" s="94"/>
      <c r="WTP355" s="94"/>
      <c r="WTQ355" s="94"/>
      <c r="WTR355" s="94"/>
      <c r="WTS355" s="94"/>
      <c r="WTT355" s="94"/>
      <c r="WTU355" s="94"/>
      <c r="WTV355" s="94"/>
      <c r="WTW355" s="94"/>
      <c r="WTX355" s="94"/>
      <c r="WTY355" s="94"/>
      <c r="WTZ355" s="94"/>
      <c r="WUA355" s="94"/>
      <c r="WUB355" s="94"/>
      <c r="WUC355" s="94"/>
      <c r="WUD355" s="94"/>
      <c r="WUE355" s="94"/>
      <c r="WUF355" s="94"/>
      <c r="WUG355" s="94"/>
      <c r="WUH355" s="94"/>
      <c r="WUI355" s="94"/>
      <c r="WUJ355" s="94"/>
      <c r="WUK355" s="94"/>
      <c r="WUL355" s="94"/>
      <c r="WUM355" s="94"/>
      <c r="WUN355" s="94"/>
      <c r="WUO355" s="94"/>
      <c r="WUP355" s="94"/>
      <c r="WUQ355" s="94"/>
      <c r="WUR355" s="94"/>
      <c r="WUS355" s="94"/>
      <c r="WUT355" s="94"/>
      <c r="WUU355" s="94"/>
      <c r="WUV355" s="94"/>
      <c r="WUW355" s="94"/>
      <c r="WUX355" s="94"/>
      <c r="WUY355" s="94"/>
      <c r="WUZ355" s="94"/>
      <c r="WVA355" s="94"/>
      <c r="WVB355" s="94"/>
      <c r="WVC355" s="94"/>
      <c r="WVD355" s="94"/>
      <c r="WVE355" s="94"/>
      <c r="WVF355" s="94"/>
      <c r="WVG355" s="94"/>
      <c r="WVH355" s="94"/>
      <c r="WVI355" s="94"/>
      <c r="WVJ355" s="94"/>
      <c r="WVK355" s="94"/>
      <c r="WVL355" s="94"/>
      <c r="WVM355" s="94"/>
      <c r="WVN355" s="94"/>
      <c r="WVO355" s="94"/>
      <c r="WVP355" s="94"/>
      <c r="WVQ355" s="94"/>
      <c r="WVR355" s="94"/>
      <c r="WVS355" s="94"/>
      <c r="WVT355" s="94"/>
      <c r="WVU355" s="94"/>
      <c r="WVV355" s="94"/>
      <c r="WVW355" s="94"/>
      <c r="WVX355" s="94"/>
      <c r="WVY355" s="94"/>
      <c r="WVZ355" s="94"/>
      <c r="WWA355" s="94"/>
      <c r="WWB355" s="94"/>
      <c r="WWC355" s="94"/>
      <c r="WWD355" s="94"/>
      <c r="WWE355" s="94"/>
      <c r="WWF355" s="94"/>
      <c r="WWG355" s="94"/>
      <c r="WWH355" s="94"/>
      <c r="WWI355" s="94"/>
      <c r="WWJ355" s="94"/>
      <c r="WWK355" s="94"/>
      <c r="WWL355" s="94"/>
      <c r="WWM355" s="94"/>
      <c r="WWN355" s="94"/>
      <c r="WWO355" s="94"/>
      <c r="WWP355" s="94"/>
      <c r="WWQ355" s="94"/>
      <c r="WWR355" s="94"/>
      <c r="WWS355" s="94"/>
      <c r="WWT355" s="94"/>
      <c r="WWU355" s="94"/>
      <c r="WWV355" s="94"/>
      <c r="WWW355" s="94"/>
      <c r="WWX355" s="94"/>
      <c r="WWY355" s="94"/>
      <c r="WWZ355" s="94"/>
      <c r="WXA355" s="94"/>
      <c r="WXB355" s="94"/>
      <c r="WXC355" s="94"/>
      <c r="WXD355" s="94"/>
      <c r="WXE355" s="94"/>
      <c r="WXF355" s="94"/>
      <c r="WXG355" s="94"/>
      <c r="WXH355" s="94"/>
      <c r="WXI355" s="94"/>
      <c r="WXJ355" s="94"/>
      <c r="WXK355" s="94"/>
      <c r="WXL355" s="94"/>
      <c r="WXM355" s="94"/>
      <c r="WXN355" s="94"/>
      <c r="WXO355" s="94"/>
      <c r="WXP355" s="94"/>
      <c r="WXQ355" s="94"/>
      <c r="WXR355" s="94"/>
      <c r="WXS355" s="94"/>
      <c r="WXT355" s="94"/>
      <c r="WXU355" s="94"/>
      <c r="WXV355" s="94"/>
      <c r="WXW355" s="94"/>
      <c r="WXX355" s="94"/>
      <c r="WXY355" s="94"/>
      <c r="WXZ355" s="94"/>
      <c r="WYA355" s="94"/>
      <c r="WYB355" s="94"/>
      <c r="WYC355" s="94"/>
      <c r="WYD355" s="94"/>
      <c r="WYE355" s="94"/>
      <c r="WYF355" s="94"/>
      <c r="WYG355" s="94"/>
      <c r="WYH355" s="94"/>
      <c r="WYI355" s="94"/>
      <c r="WYJ355" s="94"/>
      <c r="WYK355" s="94"/>
      <c r="WYL355" s="94"/>
      <c r="WYM355" s="94"/>
      <c r="WYN355" s="94"/>
      <c r="WYO355" s="94"/>
      <c r="WYP355" s="94"/>
      <c r="WYQ355" s="94"/>
      <c r="WYR355" s="94"/>
      <c r="WYS355" s="94"/>
      <c r="WYT355" s="94"/>
      <c r="WYU355" s="94"/>
      <c r="WYV355" s="94"/>
      <c r="WYW355" s="94"/>
      <c r="WYX355" s="94"/>
      <c r="WYY355" s="94"/>
      <c r="WYZ355" s="94"/>
      <c r="WZA355" s="94"/>
      <c r="WZB355" s="94"/>
      <c r="WZC355" s="94"/>
      <c r="WZD355" s="94"/>
      <c r="WZE355" s="94"/>
      <c r="WZF355" s="94"/>
      <c r="WZG355" s="94"/>
      <c r="WZH355" s="94"/>
      <c r="WZI355" s="94"/>
      <c r="WZJ355" s="94"/>
      <c r="WZK355" s="94"/>
      <c r="WZL355" s="94"/>
      <c r="WZM355" s="94"/>
      <c r="WZN355" s="94"/>
      <c r="WZO355" s="94"/>
      <c r="WZP355" s="94"/>
      <c r="WZQ355" s="94"/>
      <c r="WZR355" s="94"/>
      <c r="WZS355" s="94"/>
      <c r="WZT355" s="94"/>
      <c r="WZU355" s="94"/>
      <c r="WZV355" s="94"/>
      <c r="WZW355" s="94"/>
      <c r="WZX355" s="94"/>
      <c r="WZY355" s="94"/>
      <c r="WZZ355" s="94"/>
      <c r="XAA355" s="94"/>
      <c r="XAB355" s="112"/>
      <c r="XAC355" s="112"/>
      <c r="XAD355" s="112"/>
      <c r="XAE355" s="112"/>
      <c r="XAF355" s="112"/>
      <c r="XAG355" s="112"/>
      <c r="XAH355" s="112"/>
      <c r="XAI355" s="112"/>
      <c r="XAJ355" s="112"/>
      <c r="XAK355" s="112"/>
      <c r="XAL355" s="112"/>
      <c r="XAM355" s="112"/>
      <c r="XAN355" s="112"/>
      <c r="XAO355" s="112"/>
      <c r="XAP355" s="112"/>
      <c r="XAQ355" s="112"/>
      <c r="XAR355" s="112"/>
      <c r="XAS355" s="112"/>
      <c r="XAT355" s="112"/>
      <c r="XAU355" s="112"/>
      <c r="XAV355" s="112"/>
      <c r="XAW355" s="112"/>
      <c r="XAX355" s="112"/>
      <c r="XAY355" s="112"/>
      <c r="XAZ355" s="112"/>
      <c r="XBA355" s="112"/>
      <c r="XBB355" s="112"/>
      <c r="XBC355" s="112"/>
      <c r="XBD355" s="112"/>
      <c r="XBE355" s="112"/>
      <c r="XBF355" s="112"/>
      <c r="XBG355" s="112"/>
      <c r="XBH355" s="112"/>
      <c r="XBI355" s="112"/>
      <c r="XBJ355" s="112"/>
      <c r="XBK355" s="112"/>
      <c r="XBL355" s="112"/>
      <c r="XBM355" s="112"/>
      <c r="XBN355" s="112"/>
      <c r="XBO355" s="112"/>
      <c r="XBP355" s="112"/>
      <c r="XBQ355" s="112"/>
      <c r="XBR355" s="112"/>
      <c r="XBS355" s="112"/>
      <c r="XBT355" s="112"/>
      <c r="XBU355" s="112"/>
      <c r="XBV355" s="112"/>
      <c r="XBW355" s="112"/>
      <c r="XBX355" s="112"/>
      <c r="XBY355" s="112"/>
      <c r="XBZ355" s="112"/>
      <c r="XCA355" s="112"/>
      <c r="XCB355" s="112"/>
      <c r="XCC355" s="112"/>
      <c r="XCD355" s="112"/>
      <c r="XCE355" s="112"/>
      <c r="XCF355" s="112"/>
      <c r="XCG355" s="112"/>
      <c r="XCH355" s="112"/>
      <c r="XCI355" s="112"/>
      <c r="XCJ355" s="112"/>
      <c r="XCK355" s="112"/>
      <c r="XCL355" s="112"/>
      <c r="XCM355" s="112"/>
      <c r="XCN355" s="112"/>
      <c r="XCO355" s="112"/>
      <c r="XCP355" s="112"/>
      <c r="XCQ355" s="112"/>
      <c r="XCR355" s="112"/>
      <c r="XCS355" s="112"/>
      <c r="XCT355" s="112"/>
      <c r="XCU355" s="112"/>
      <c r="XCV355" s="112"/>
      <c r="XCW355" s="112"/>
      <c r="XCX355" s="112"/>
      <c r="XCY355" s="112"/>
      <c r="XCZ355" s="112"/>
      <c r="XDA355" s="112"/>
      <c r="XDB355" s="112"/>
      <c r="XDC355" s="112"/>
      <c r="XDD355" s="112"/>
      <c r="XDE355" s="112"/>
      <c r="XDF355" s="112"/>
      <c r="XDG355" s="112"/>
      <c r="XDH355" s="112"/>
      <c r="XDI355" s="112"/>
      <c r="XDJ355" s="112"/>
      <c r="XDK355" s="112"/>
      <c r="XDL355" s="112"/>
      <c r="XDM355" s="112"/>
      <c r="XDN355" s="112"/>
      <c r="XDO355" s="112"/>
      <c r="XDP355" s="112"/>
      <c r="XDQ355" s="112"/>
      <c r="XDR355" s="112"/>
      <c r="XDS355" s="112"/>
      <c r="XDT355" s="112"/>
      <c r="XDU355" s="112"/>
      <c r="XDV355" s="112"/>
      <c r="XDW355" s="112"/>
      <c r="XDX355" s="112"/>
      <c r="XDY355" s="112"/>
      <c r="XDZ355" s="112"/>
      <c r="XEA355" s="112"/>
      <c r="XEB355" s="112"/>
      <c r="XEC355" s="112"/>
      <c r="XED355" s="112"/>
      <c r="XEE355" s="112"/>
      <c r="XEF355" s="112"/>
      <c r="XEG355" s="112"/>
      <c r="XEH355" s="112"/>
      <c r="XEI355" s="112"/>
      <c r="XEJ355" s="112"/>
      <c r="XEK355" s="112"/>
      <c r="XEL355" s="112"/>
      <c r="XEM355" s="112"/>
      <c r="XEN355" s="112"/>
      <c r="XEO355" s="112"/>
      <c r="XEP355" s="112"/>
      <c r="XEQ355" s="112"/>
      <c r="XER355" s="112"/>
      <c r="XES355" s="112"/>
      <c r="XET355" s="112"/>
      <c r="XEU355" s="112"/>
      <c r="XEV355" s="112"/>
      <c r="XEW355" s="112"/>
      <c r="XEX355" s="112"/>
      <c r="XEY355" s="112"/>
      <c r="XEZ355" s="112"/>
      <c r="XFA355" s="112"/>
      <c r="XFB355" s="112"/>
      <c r="XFC355" s="112"/>
      <c r="XFD355" s="112"/>
    </row>
    <row r="356" s="104" customFormat="1" ht="42.75" spans="1:16384">
      <c r="A356" s="231" t="s">
        <v>10421</v>
      </c>
      <c r="B356" s="222" t="s">
        <v>60</v>
      </c>
      <c r="C356" s="222" t="s">
        <v>10473</v>
      </c>
      <c r="D356" s="208" t="s">
        <v>10474</v>
      </c>
      <c r="E356" s="234" t="s">
        <v>10475</v>
      </c>
      <c r="F356" s="234" t="s">
        <v>10476</v>
      </c>
      <c r="G356" s="234"/>
      <c r="H356" s="234"/>
      <c r="I356" s="208" t="s">
        <v>161</v>
      </c>
      <c r="J356" s="260">
        <v>20</v>
      </c>
      <c r="K356" s="260">
        <v>20</v>
      </c>
      <c r="L356" s="261" t="s">
        <v>10477</v>
      </c>
      <c r="M356" s="154" t="s">
        <v>128</v>
      </c>
      <c r="N356" s="154">
        <v>0.1</v>
      </c>
      <c r="O356" s="15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c r="EL356" s="94"/>
      <c r="EM356" s="94"/>
      <c r="EN356" s="94"/>
      <c r="EO356" s="94"/>
      <c r="EP356" s="94"/>
      <c r="EQ356" s="94"/>
      <c r="ER356" s="94"/>
      <c r="ES356" s="94"/>
      <c r="ET356" s="94"/>
      <c r="EU356" s="94"/>
      <c r="EV356" s="94"/>
      <c r="EW356" s="94"/>
      <c r="EX356" s="94"/>
      <c r="EY356" s="94"/>
      <c r="EZ356" s="94"/>
      <c r="FA356" s="94"/>
      <c r="FB356" s="94"/>
      <c r="FC356" s="94"/>
      <c r="FD356" s="94"/>
      <c r="FE356" s="94"/>
      <c r="FF356" s="94"/>
      <c r="FG356" s="94"/>
      <c r="FH356" s="94"/>
      <c r="FI356" s="94"/>
      <c r="FJ356" s="94"/>
      <c r="FK356" s="94"/>
      <c r="FL356" s="94"/>
      <c r="FM356" s="94"/>
      <c r="FN356" s="94"/>
      <c r="FO356" s="94"/>
      <c r="FP356" s="94"/>
      <c r="FQ356" s="94"/>
      <c r="FR356" s="94"/>
      <c r="FS356" s="94"/>
      <c r="FT356" s="94"/>
      <c r="FU356" s="94"/>
      <c r="FV356" s="94"/>
      <c r="FW356" s="94"/>
      <c r="FX356" s="94"/>
      <c r="FY356" s="94"/>
      <c r="FZ356" s="94"/>
      <c r="GA356" s="94"/>
      <c r="GB356" s="94"/>
      <c r="GC356" s="94"/>
      <c r="GD356" s="94"/>
      <c r="GE356" s="94"/>
      <c r="GF356" s="94"/>
      <c r="GG356" s="94"/>
      <c r="GH356" s="94"/>
      <c r="GI356" s="94"/>
      <c r="GJ356" s="94"/>
      <c r="GK356" s="94"/>
      <c r="GL356" s="94"/>
      <c r="GM356" s="94"/>
      <c r="GN356" s="94"/>
      <c r="GO356" s="94"/>
      <c r="GP356" s="94"/>
      <c r="GQ356" s="94"/>
      <c r="GR356" s="94"/>
      <c r="GS356" s="94"/>
      <c r="GT356" s="94"/>
      <c r="GU356" s="94"/>
      <c r="GV356" s="94"/>
      <c r="GW356" s="94"/>
      <c r="GX356" s="94"/>
      <c r="GY356" s="94"/>
      <c r="GZ356" s="94"/>
      <c r="HA356" s="94"/>
      <c r="HB356" s="94"/>
      <c r="HC356" s="94"/>
      <c r="HD356" s="94"/>
      <c r="HE356" s="94"/>
      <c r="HF356" s="94"/>
      <c r="HG356" s="94"/>
      <c r="HH356" s="94"/>
      <c r="HI356" s="94"/>
      <c r="HJ356" s="94"/>
      <c r="HK356" s="94"/>
      <c r="HL356" s="94"/>
      <c r="HM356" s="94"/>
      <c r="HN356" s="94"/>
      <c r="HO356" s="94"/>
      <c r="HP356" s="94"/>
      <c r="HQ356" s="94"/>
      <c r="HR356" s="94"/>
      <c r="HS356" s="94"/>
      <c r="HT356" s="94"/>
      <c r="HU356" s="94"/>
      <c r="HV356" s="94"/>
      <c r="HW356" s="94"/>
      <c r="HX356" s="94"/>
      <c r="HY356" s="94"/>
      <c r="HZ356" s="94"/>
      <c r="IA356" s="94"/>
      <c r="IB356" s="94"/>
      <c r="IC356" s="94"/>
      <c r="ID356" s="94"/>
      <c r="IE356" s="94"/>
      <c r="IF356" s="94"/>
      <c r="IG356" s="94"/>
      <c r="IH356" s="94"/>
      <c r="II356" s="94"/>
      <c r="IJ356" s="94"/>
      <c r="IK356" s="94"/>
      <c r="IL356" s="94"/>
      <c r="IM356" s="94"/>
      <c r="IN356" s="94"/>
      <c r="IO356" s="94"/>
      <c r="IP356" s="94"/>
      <c r="IQ356" s="94"/>
      <c r="IR356" s="94"/>
      <c r="IS356" s="94"/>
      <c r="IT356" s="94"/>
      <c r="IU356" s="94"/>
      <c r="IV356" s="94"/>
      <c r="IW356" s="94"/>
      <c r="IX356" s="94"/>
      <c r="IY356" s="94"/>
      <c r="IZ356" s="94"/>
      <c r="JA356" s="94"/>
      <c r="JB356" s="94"/>
      <c r="JC356" s="94"/>
      <c r="JD356" s="94"/>
      <c r="JE356" s="94"/>
      <c r="JF356" s="94"/>
      <c r="JG356" s="94"/>
      <c r="JH356" s="94"/>
      <c r="JI356" s="94"/>
      <c r="JJ356" s="94"/>
      <c r="JK356" s="94"/>
      <c r="JL356" s="94"/>
      <c r="JM356" s="94"/>
      <c r="JN356" s="94"/>
      <c r="JO356" s="94"/>
      <c r="JP356" s="94"/>
      <c r="JQ356" s="94"/>
      <c r="JR356" s="94"/>
      <c r="JS356" s="94"/>
      <c r="JT356" s="94"/>
      <c r="JU356" s="94"/>
      <c r="JV356" s="94"/>
      <c r="JW356" s="94"/>
      <c r="JX356" s="94"/>
      <c r="JY356" s="94"/>
      <c r="JZ356" s="94"/>
      <c r="KA356" s="94"/>
      <c r="KB356" s="94"/>
      <c r="KC356" s="94"/>
      <c r="KD356" s="94"/>
      <c r="KE356" s="94"/>
      <c r="KF356" s="94"/>
      <c r="KG356" s="94"/>
      <c r="KH356" s="94"/>
      <c r="KI356" s="94"/>
      <c r="KJ356" s="94"/>
      <c r="KK356" s="94"/>
      <c r="KL356" s="94"/>
      <c r="KM356" s="94"/>
      <c r="KN356" s="94"/>
      <c r="KO356" s="94"/>
      <c r="KP356" s="94"/>
      <c r="KQ356" s="94"/>
      <c r="KR356" s="94"/>
      <c r="KS356" s="94"/>
      <c r="KT356" s="94"/>
      <c r="KU356" s="94"/>
      <c r="KV356" s="94"/>
      <c r="KW356" s="94"/>
      <c r="KX356" s="94"/>
      <c r="KY356" s="94"/>
      <c r="KZ356" s="94"/>
      <c r="LA356" s="94"/>
      <c r="LB356" s="94"/>
      <c r="LC356" s="94"/>
      <c r="LD356" s="94"/>
      <c r="LE356" s="94"/>
      <c r="LF356" s="94"/>
      <c r="LG356" s="94"/>
      <c r="LH356" s="94"/>
      <c r="LI356" s="94"/>
      <c r="LJ356" s="94"/>
      <c r="LK356" s="94"/>
      <c r="LL356" s="94"/>
      <c r="LM356" s="94"/>
      <c r="LN356" s="94"/>
      <c r="LO356" s="94"/>
      <c r="LP356" s="94"/>
      <c r="LQ356" s="94"/>
      <c r="LR356" s="94"/>
      <c r="LS356" s="94"/>
      <c r="LT356" s="94"/>
      <c r="LU356" s="94"/>
      <c r="LV356" s="94"/>
      <c r="LW356" s="94"/>
      <c r="LX356" s="94"/>
      <c r="LY356" s="94"/>
      <c r="LZ356" s="94"/>
      <c r="MA356" s="94"/>
      <c r="MB356" s="94"/>
      <c r="MC356" s="94"/>
      <c r="MD356" s="94"/>
      <c r="ME356" s="94"/>
      <c r="MF356" s="94"/>
      <c r="MG356" s="94"/>
      <c r="MH356" s="94"/>
      <c r="MI356" s="94"/>
      <c r="MJ356" s="94"/>
      <c r="MK356" s="94"/>
      <c r="ML356" s="94"/>
      <c r="MM356" s="94"/>
      <c r="MN356" s="94"/>
      <c r="MO356" s="94"/>
      <c r="MP356" s="94"/>
      <c r="MQ356" s="94"/>
      <c r="MR356" s="94"/>
      <c r="MS356" s="94"/>
      <c r="MT356" s="94"/>
      <c r="MU356" s="94"/>
      <c r="MV356" s="94"/>
      <c r="MW356" s="94"/>
      <c r="MX356" s="94"/>
      <c r="MY356" s="94"/>
      <c r="MZ356" s="94"/>
      <c r="NA356" s="94"/>
      <c r="NB356" s="94"/>
      <c r="NC356" s="94"/>
      <c r="ND356" s="94"/>
      <c r="NE356" s="94"/>
      <c r="NF356" s="94"/>
      <c r="NG356" s="94"/>
      <c r="NH356" s="94"/>
      <c r="NI356" s="94"/>
      <c r="NJ356" s="94"/>
      <c r="NK356" s="94"/>
      <c r="NL356" s="94"/>
      <c r="NM356" s="94"/>
      <c r="NN356" s="94"/>
      <c r="NO356" s="94"/>
      <c r="NP356" s="94"/>
      <c r="NQ356" s="94"/>
      <c r="NR356" s="94"/>
      <c r="NS356" s="94"/>
      <c r="NT356" s="94"/>
      <c r="NU356" s="94"/>
      <c r="NV356" s="94"/>
      <c r="NW356" s="94"/>
      <c r="NX356" s="94"/>
      <c r="NY356" s="94"/>
      <c r="NZ356" s="94"/>
      <c r="OA356" s="94"/>
      <c r="OB356" s="94"/>
      <c r="OC356" s="94"/>
      <c r="OD356" s="94"/>
      <c r="OE356" s="94"/>
      <c r="OF356" s="94"/>
      <c r="OG356" s="94"/>
      <c r="OH356" s="94"/>
      <c r="OI356" s="94"/>
      <c r="OJ356" s="94"/>
      <c r="OK356" s="94"/>
      <c r="OL356" s="94"/>
      <c r="OM356" s="94"/>
      <c r="ON356" s="94"/>
      <c r="OO356" s="94"/>
      <c r="OP356" s="94"/>
      <c r="OQ356" s="94"/>
      <c r="OR356" s="94"/>
      <c r="OS356" s="94"/>
      <c r="OT356" s="94"/>
      <c r="OU356" s="94"/>
      <c r="OV356" s="94"/>
      <c r="OW356" s="94"/>
      <c r="OX356" s="94"/>
      <c r="OY356" s="94"/>
      <c r="OZ356" s="94"/>
      <c r="PA356" s="94"/>
      <c r="PB356" s="94"/>
      <c r="PC356" s="94"/>
      <c r="PD356" s="94"/>
      <c r="PE356" s="94"/>
      <c r="PF356" s="94"/>
      <c r="PG356" s="94"/>
      <c r="PH356" s="94"/>
      <c r="PI356" s="94"/>
      <c r="PJ356" s="94"/>
      <c r="PK356" s="94"/>
      <c r="PL356" s="94"/>
      <c r="PM356" s="94"/>
      <c r="PN356" s="94"/>
      <c r="PO356" s="94"/>
      <c r="PP356" s="94"/>
      <c r="PQ356" s="94"/>
      <c r="PR356" s="94"/>
      <c r="PS356" s="94"/>
      <c r="PT356" s="94"/>
      <c r="PU356" s="94"/>
      <c r="PV356" s="94"/>
      <c r="PW356" s="94"/>
      <c r="PX356" s="94"/>
      <c r="PY356" s="94"/>
      <c r="PZ356" s="94"/>
      <c r="QA356" s="94"/>
      <c r="QB356" s="94"/>
      <c r="QC356" s="94"/>
      <c r="QD356" s="94"/>
      <c r="QE356" s="94"/>
      <c r="QF356" s="94"/>
      <c r="QG356" s="94"/>
      <c r="QH356" s="94"/>
      <c r="QI356" s="94"/>
      <c r="QJ356" s="94"/>
      <c r="QK356" s="94"/>
      <c r="QL356" s="94"/>
      <c r="QM356" s="94"/>
      <c r="QN356" s="94"/>
      <c r="QO356" s="94"/>
      <c r="QP356" s="94"/>
      <c r="QQ356" s="94"/>
      <c r="QR356" s="94"/>
      <c r="QS356" s="94"/>
      <c r="QT356" s="94"/>
      <c r="QU356" s="94"/>
      <c r="QV356" s="94"/>
      <c r="QW356" s="94"/>
      <c r="QX356" s="94"/>
      <c r="QY356" s="94"/>
      <c r="QZ356" s="94"/>
      <c r="RA356" s="94"/>
      <c r="RB356" s="94"/>
      <c r="RC356" s="94"/>
      <c r="RD356" s="94"/>
      <c r="RE356" s="94"/>
      <c r="RF356" s="94"/>
      <c r="RG356" s="94"/>
      <c r="RH356" s="94"/>
      <c r="RI356" s="94"/>
      <c r="RJ356" s="94"/>
      <c r="RK356" s="94"/>
      <c r="RL356" s="94"/>
      <c r="RM356" s="94"/>
      <c r="RN356" s="94"/>
      <c r="RO356" s="94"/>
      <c r="RP356" s="94"/>
      <c r="RQ356" s="94"/>
      <c r="RR356" s="94"/>
      <c r="RS356" s="94"/>
      <c r="RT356" s="94"/>
      <c r="RU356" s="94"/>
      <c r="RV356" s="94"/>
      <c r="RW356" s="94"/>
      <c r="RX356" s="94"/>
      <c r="RY356" s="94"/>
      <c r="RZ356" s="94"/>
      <c r="SA356" s="94"/>
      <c r="SB356" s="94"/>
      <c r="SC356" s="94"/>
      <c r="SD356" s="94"/>
      <c r="SE356" s="94"/>
      <c r="SF356" s="94"/>
      <c r="SG356" s="94"/>
      <c r="SH356" s="94"/>
      <c r="SI356" s="94"/>
      <c r="SJ356" s="94"/>
      <c r="SK356" s="94"/>
      <c r="SL356" s="94"/>
      <c r="SM356" s="94"/>
      <c r="SN356" s="94"/>
      <c r="SO356" s="94"/>
      <c r="SP356" s="94"/>
      <c r="SQ356" s="94"/>
      <c r="SR356" s="94"/>
      <c r="SS356" s="94"/>
      <c r="ST356" s="94"/>
      <c r="SU356" s="94"/>
      <c r="SV356" s="94"/>
      <c r="SW356" s="94"/>
      <c r="SX356" s="94"/>
      <c r="SY356" s="94"/>
      <c r="SZ356" s="94"/>
      <c r="TA356" s="94"/>
      <c r="TB356" s="94"/>
      <c r="TC356" s="94"/>
      <c r="TD356" s="94"/>
      <c r="TE356" s="94"/>
      <c r="TF356" s="94"/>
      <c r="TG356" s="94"/>
      <c r="TH356" s="94"/>
      <c r="TI356" s="94"/>
      <c r="TJ356" s="94"/>
      <c r="TK356" s="94"/>
      <c r="TL356" s="94"/>
      <c r="TM356" s="94"/>
      <c r="TN356" s="94"/>
      <c r="TO356" s="94"/>
      <c r="TP356" s="94"/>
      <c r="TQ356" s="94"/>
      <c r="TR356" s="94"/>
      <c r="TS356" s="94"/>
      <c r="TT356" s="94"/>
      <c r="TU356" s="94"/>
      <c r="TV356" s="94"/>
      <c r="TW356" s="94"/>
      <c r="TX356" s="94"/>
      <c r="TY356" s="94"/>
      <c r="TZ356" s="94"/>
      <c r="UA356" s="94"/>
      <c r="UB356" s="94"/>
      <c r="UC356" s="94"/>
      <c r="UD356" s="94"/>
      <c r="UE356" s="94"/>
      <c r="UF356" s="94"/>
      <c r="UG356" s="94"/>
      <c r="UH356" s="94"/>
      <c r="UI356" s="94"/>
      <c r="UJ356" s="94"/>
      <c r="UK356" s="94"/>
      <c r="UL356" s="94"/>
      <c r="UM356" s="94"/>
      <c r="UN356" s="94"/>
      <c r="UO356" s="94"/>
      <c r="UP356" s="94"/>
      <c r="UQ356" s="94"/>
      <c r="UR356" s="94"/>
      <c r="US356" s="94"/>
      <c r="UT356" s="94"/>
      <c r="UU356" s="94"/>
      <c r="UV356" s="94"/>
      <c r="UW356" s="94"/>
      <c r="UX356" s="94"/>
      <c r="UY356" s="94"/>
      <c r="UZ356" s="94"/>
      <c r="VA356" s="94"/>
      <c r="VB356" s="94"/>
      <c r="VC356" s="94"/>
      <c r="VD356" s="94"/>
      <c r="VE356" s="94"/>
      <c r="VF356" s="94"/>
      <c r="VG356" s="94"/>
      <c r="VH356" s="94"/>
      <c r="VI356" s="94"/>
      <c r="VJ356" s="94"/>
      <c r="VK356" s="94"/>
      <c r="VL356" s="94"/>
      <c r="VM356" s="94"/>
      <c r="VN356" s="94"/>
      <c r="VO356" s="94"/>
      <c r="VP356" s="94"/>
      <c r="VQ356" s="94"/>
      <c r="VR356" s="94"/>
      <c r="VS356" s="94"/>
      <c r="VT356" s="94"/>
      <c r="VU356" s="94"/>
      <c r="VV356" s="94"/>
      <c r="VW356" s="94"/>
      <c r="VX356" s="94"/>
      <c r="VY356" s="94"/>
      <c r="VZ356" s="94"/>
      <c r="WA356" s="94"/>
      <c r="WB356" s="94"/>
      <c r="WC356" s="94"/>
      <c r="WD356" s="94"/>
      <c r="WE356" s="94"/>
      <c r="WF356" s="94"/>
      <c r="WG356" s="94"/>
      <c r="WH356" s="94"/>
      <c r="WI356" s="94"/>
      <c r="WJ356" s="94"/>
      <c r="WK356" s="94"/>
      <c r="WL356" s="94"/>
      <c r="WM356" s="94"/>
      <c r="WN356" s="94"/>
      <c r="WO356" s="94"/>
      <c r="WP356" s="94"/>
      <c r="WQ356" s="94"/>
      <c r="WR356" s="94"/>
      <c r="WS356" s="94"/>
      <c r="WT356" s="94"/>
      <c r="WU356" s="94"/>
      <c r="WV356" s="94"/>
      <c r="WW356" s="94"/>
      <c r="WX356" s="94"/>
      <c r="WY356" s="94"/>
      <c r="WZ356" s="94"/>
      <c r="XA356" s="94"/>
      <c r="XB356" s="94"/>
      <c r="XC356" s="94"/>
      <c r="XD356" s="94"/>
      <c r="XE356" s="94"/>
      <c r="XF356" s="94"/>
      <c r="XG356" s="94"/>
      <c r="XH356" s="94"/>
      <c r="XI356" s="94"/>
      <c r="XJ356" s="94"/>
      <c r="XK356" s="94"/>
      <c r="XL356" s="94"/>
      <c r="XM356" s="94"/>
      <c r="XN356" s="94"/>
      <c r="XO356" s="94"/>
      <c r="XP356" s="94"/>
      <c r="XQ356" s="94"/>
      <c r="XR356" s="94"/>
      <c r="XS356" s="94"/>
      <c r="XT356" s="94"/>
      <c r="XU356" s="94"/>
      <c r="XV356" s="94"/>
      <c r="XW356" s="94"/>
      <c r="XX356" s="94"/>
      <c r="XY356" s="94"/>
      <c r="XZ356" s="94"/>
      <c r="YA356" s="94"/>
      <c r="YB356" s="94"/>
      <c r="YC356" s="94"/>
      <c r="YD356" s="94"/>
      <c r="YE356" s="94"/>
      <c r="YF356" s="94"/>
      <c r="YG356" s="94"/>
      <c r="YH356" s="94"/>
      <c r="YI356" s="94"/>
      <c r="YJ356" s="94"/>
      <c r="YK356" s="94"/>
      <c r="YL356" s="94"/>
      <c r="YM356" s="94"/>
      <c r="YN356" s="94"/>
      <c r="YO356" s="94"/>
      <c r="YP356" s="94"/>
      <c r="YQ356" s="94"/>
      <c r="YR356" s="94"/>
      <c r="YS356" s="94"/>
      <c r="YT356" s="94"/>
      <c r="YU356" s="94"/>
      <c r="YV356" s="94"/>
      <c r="YW356" s="94"/>
      <c r="YX356" s="94"/>
      <c r="YY356" s="94"/>
      <c r="YZ356" s="94"/>
      <c r="ZA356" s="94"/>
      <c r="ZB356" s="94"/>
      <c r="ZC356" s="94"/>
      <c r="ZD356" s="94"/>
      <c r="ZE356" s="94"/>
      <c r="ZF356" s="94"/>
      <c r="ZG356" s="94"/>
      <c r="ZH356" s="94"/>
      <c r="ZI356" s="94"/>
      <c r="ZJ356" s="94"/>
      <c r="ZK356" s="94"/>
      <c r="ZL356" s="94"/>
      <c r="ZM356" s="94"/>
      <c r="ZN356" s="94"/>
      <c r="ZO356" s="94"/>
      <c r="ZP356" s="94"/>
      <c r="ZQ356" s="94"/>
      <c r="ZR356" s="94"/>
      <c r="ZS356" s="94"/>
      <c r="ZT356" s="94"/>
      <c r="ZU356" s="94"/>
      <c r="ZV356" s="94"/>
      <c r="ZW356" s="94"/>
      <c r="ZX356" s="94"/>
      <c r="ZY356" s="94"/>
      <c r="ZZ356" s="94"/>
      <c r="AAA356" s="94"/>
      <c r="AAB356" s="94"/>
      <c r="AAC356" s="94"/>
      <c r="AAD356" s="94"/>
      <c r="AAE356" s="94"/>
      <c r="AAF356" s="94"/>
      <c r="AAG356" s="94"/>
      <c r="AAH356" s="94"/>
      <c r="AAI356" s="94"/>
      <c r="AAJ356" s="94"/>
      <c r="AAK356" s="94"/>
      <c r="AAL356" s="94"/>
      <c r="AAM356" s="94"/>
      <c r="AAN356" s="94"/>
      <c r="AAO356" s="94"/>
      <c r="AAP356" s="94"/>
      <c r="AAQ356" s="94"/>
      <c r="AAR356" s="94"/>
      <c r="AAS356" s="94"/>
      <c r="AAT356" s="94"/>
      <c r="AAU356" s="94"/>
      <c r="AAV356" s="94"/>
      <c r="AAW356" s="94"/>
      <c r="AAX356" s="94"/>
      <c r="AAY356" s="94"/>
      <c r="AAZ356" s="94"/>
      <c r="ABA356" s="94"/>
      <c r="ABB356" s="94"/>
      <c r="ABC356" s="94"/>
      <c r="ABD356" s="94"/>
      <c r="ABE356" s="94"/>
      <c r="ABF356" s="94"/>
      <c r="ABG356" s="94"/>
      <c r="ABH356" s="94"/>
      <c r="ABI356" s="94"/>
      <c r="ABJ356" s="94"/>
      <c r="ABK356" s="94"/>
      <c r="ABL356" s="94"/>
      <c r="ABM356" s="94"/>
      <c r="ABN356" s="94"/>
      <c r="ABO356" s="94"/>
      <c r="ABP356" s="94"/>
      <c r="ABQ356" s="94"/>
      <c r="ABR356" s="94"/>
      <c r="ABS356" s="94"/>
      <c r="ABT356" s="94"/>
      <c r="ABU356" s="94"/>
      <c r="ABV356" s="94"/>
      <c r="ABW356" s="94"/>
      <c r="ABX356" s="94"/>
      <c r="ABY356" s="94"/>
      <c r="ABZ356" s="94"/>
      <c r="ACA356" s="94"/>
      <c r="ACB356" s="94"/>
      <c r="ACC356" s="94"/>
      <c r="ACD356" s="94"/>
      <c r="ACE356" s="94"/>
      <c r="ACF356" s="94"/>
      <c r="ACG356" s="94"/>
      <c r="ACH356" s="94"/>
      <c r="ACI356" s="94"/>
      <c r="ACJ356" s="94"/>
      <c r="ACK356" s="94"/>
      <c r="ACL356" s="94"/>
      <c r="ACM356" s="94"/>
      <c r="ACN356" s="94"/>
      <c r="ACO356" s="94"/>
      <c r="ACP356" s="94"/>
      <c r="ACQ356" s="94"/>
      <c r="ACR356" s="94"/>
      <c r="ACS356" s="94"/>
      <c r="ACT356" s="94"/>
      <c r="ACU356" s="94"/>
      <c r="ACV356" s="94"/>
      <c r="ACW356" s="94"/>
      <c r="ACX356" s="94"/>
      <c r="ACY356" s="94"/>
      <c r="ACZ356" s="94"/>
      <c r="ADA356" s="94"/>
      <c r="ADB356" s="94"/>
      <c r="ADC356" s="94"/>
      <c r="ADD356" s="94"/>
      <c r="ADE356" s="94"/>
      <c r="ADF356" s="94"/>
      <c r="ADG356" s="94"/>
      <c r="ADH356" s="94"/>
      <c r="ADI356" s="94"/>
      <c r="ADJ356" s="94"/>
      <c r="ADK356" s="94"/>
      <c r="ADL356" s="94"/>
      <c r="ADM356" s="94"/>
      <c r="ADN356" s="94"/>
      <c r="ADO356" s="94"/>
      <c r="ADP356" s="94"/>
      <c r="ADQ356" s="94"/>
      <c r="ADR356" s="94"/>
      <c r="ADS356" s="94"/>
      <c r="ADT356" s="94"/>
      <c r="ADU356" s="94"/>
      <c r="ADV356" s="94"/>
      <c r="ADW356" s="94"/>
      <c r="ADX356" s="94"/>
      <c r="ADY356" s="94"/>
      <c r="ADZ356" s="94"/>
      <c r="AEA356" s="94"/>
      <c r="AEB356" s="94"/>
      <c r="AEC356" s="94"/>
      <c r="AED356" s="94"/>
      <c r="AEE356" s="94"/>
      <c r="AEF356" s="94"/>
      <c r="AEG356" s="94"/>
      <c r="AEH356" s="94"/>
      <c r="AEI356" s="94"/>
      <c r="AEJ356" s="94"/>
      <c r="AEK356" s="94"/>
      <c r="AEL356" s="94"/>
      <c r="AEM356" s="94"/>
      <c r="AEN356" s="94"/>
      <c r="AEO356" s="94"/>
      <c r="AEP356" s="94"/>
      <c r="AEQ356" s="94"/>
      <c r="AER356" s="94"/>
      <c r="AES356" s="94"/>
      <c r="AET356" s="94"/>
      <c r="AEU356" s="94"/>
      <c r="AEV356" s="94"/>
      <c r="AEW356" s="94"/>
      <c r="AEX356" s="94"/>
      <c r="AEY356" s="94"/>
      <c r="AEZ356" s="94"/>
      <c r="AFA356" s="94"/>
      <c r="AFB356" s="94"/>
      <c r="AFC356" s="94"/>
      <c r="AFD356" s="94"/>
      <c r="AFE356" s="94"/>
      <c r="AFF356" s="94"/>
      <c r="AFG356" s="94"/>
      <c r="AFH356" s="94"/>
      <c r="AFI356" s="94"/>
      <c r="AFJ356" s="94"/>
      <c r="AFK356" s="94"/>
      <c r="AFL356" s="94"/>
      <c r="AFM356" s="94"/>
      <c r="AFN356" s="94"/>
      <c r="AFO356" s="94"/>
      <c r="AFP356" s="94"/>
      <c r="AFQ356" s="94"/>
      <c r="AFR356" s="94"/>
      <c r="AFS356" s="94"/>
      <c r="AFT356" s="94"/>
      <c r="AFU356" s="94"/>
      <c r="AFV356" s="94"/>
      <c r="AFW356" s="94"/>
      <c r="AFX356" s="94"/>
      <c r="AFY356" s="94"/>
      <c r="AFZ356" s="94"/>
      <c r="AGA356" s="94"/>
      <c r="AGB356" s="94"/>
      <c r="AGC356" s="94"/>
      <c r="AGD356" s="94"/>
      <c r="AGE356" s="94"/>
      <c r="AGF356" s="94"/>
      <c r="AGG356" s="94"/>
      <c r="AGH356" s="94"/>
      <c r="AGI356" s="94"/>
      <c r="AGJ356" s="94"/>
      <c r="AGK356" s="94"/>
      <c r="AGL356" s="94"/>
      <c r="AGM356" s="94"/>
      <c r="AGN356" s="94"/>
      <c r="AGO356" s="94"/>
      <c r="AGP356" s="94"/>
      <c r="AGQ356" s="94"/>
      <c r="AGR356" s="94"/>
      <c r="AGS356" s="94"/>
      <c r="AGT356" s="94"/>
      <c r="AGU356" s="94"/>
      <c r="AGV356" s="94"/>
      <c r="AGW356" s="94"/>
      <c r="AGX356" s="94"/>
      <c r="AGY356" s="94"/>
      <c r="AGZ356" s="94"/>
      <c r="AHA356" s="94"/>
      <c r="AHB356" s="94"/>
      <c r="AHC356" s="94"/>
      <c r="AHD356" s="94"/>
      <c r="AHE356" s="94"/>
      <c r="AHF356" s="94"/>
      <c r="AHG356" s="94"/>
      <c r="AHH356" s="94"/>
      <c r="AHI356" s="94"/>
      <c r="AHJ356" s="94"/>
      <c r="AHK356" s="94"/>
      <c r="AHL356" s="94"/>
      <c r="AHM356" s="94"/>
      <c r="AHN356" s="94"/>
      <c r="AHO356" s="94"/>
      <c r="AHP356" s="94"/>
      <c r="AHQ356" s="94"/>
      <c r="AHR356" s="94"/>
      <c r="AHS356" s="94"/>
      <c r="AHT356" s="94"/>
      <c r="AHU356" s="94"/>
      <c r="AHV356" s="94"/>
      <c r="AHW356" s="94"/>
      <c r="AHX356" s="94"/>
      <c r="AHY356" s="94"/>
      <c r="AHZ356" s="94"/>
      <c r="AIA356" s="94"/>
      <c r="AIB356" s="94"/>
      <c r="AIC356" s="94"/>
      <c r="AID356" s="94"/>
      <c r="AIE356" s="94"/>
      <c r="AIF356" s="94"/>
      <c r="AIG356" s="94"/>
      <c r="AIH356" s="94"/>
      <c r="AII356" s="94"/>
      <c r="AIJ356" s="94"/>
      <c r="AIK356" s="94"/>
      <c r="AIL356" s="94"/>
      <c r="AIM356" s="94"/>
      <c r="AIN356" s="94"/>
      <c r="AIO356" s="94"/>
      <c r="AIP356" s="94"/>
      <c r="AIQ356" s="94"/>
      <c r="AIR356" s="94"/>
      <c r="AIS356" s="94"/>
      <c r="AIT356" s="94"/>
      <c r="AIU356" s="94"/>
      <c r="AIV356" s="94"/>
      <c r="AIW356" s="94"/>
      <c r="AIX356" s="94"/>
      <c r="AIY356" s="94"/>
      <c r="AIZ356" s="94"/>
      <c r="AJA356" s="94"/>
      <c r="AJB356" s="94"/>
      <c r="AJC356" s="94"/>
      <c r="AJD356" s="94"/>
      <c r="AJE356" s="94"/>
      <c r="AJF356" s="94"/>
      <c r="AJG356" s="94"/>
      <c r="AJH356" s="94"/>
      <c r="AJI356" s="94"/>
      <c r="AJJ356" s="94"/>
      <c r="AJK356" s="94"/>
      <c r="AJL356" s="94"/>
      <c r="AJM356" s="94"/>
      <c r="AJN356" s="94"/>
      <c r="AJO356" s="94"/>
      <c r="AJP356" s="94"/>
      <c r="AJQ356" s="94"/>
      <c r="AJR356" s="94"/>
      <c r="AJS356" s="94"/>
      <c r="AJT356" s="94"/>
      <c r="AJU356" s="94"/>
      <c r="AJV356" s="94"/>
      <c r="AJW356" s="94"/>
      <c r="AJX356" s="94"/>
      <c r="AJY356" s="94"/>
      <c r="AJZ356" s="94"/>
      <c r="AKA356" s="94"/>
      <c r="AKB356" s="94"/>
      <c r="AKC356" s="94"/>
      <c r="AKD356" s="94"/>
      <c r="AKE356" s="94"/>
      <c r="AKF356" s="94"/>
      <c r="AKG356" s="94"/>
      <c r="AKH356" s="94"/>
      <c r="AKI356" s="94"/>
      <c r="AKJ356" s="94"/>
      <c r="AKK356" s="94"/>
      <c r="AKL356" s="94"/>
      <c r="AKM356" s="94"/>
      <c r="AKN356" s="94"/>
      <c r="AKO356" s="94"/>
      <c r="AKP356" s="94"/>
      <c r="AKQ356" s="94"/>
      <c r="AKR356" s="94"/>
      <c r="AKS356" s="94"/>
      <c r="AKT356" s="94"/>
      <c r="AKU356" s="94"/>
      <c r="AKV356" s="94"/>
      <c r="AKW356" s="94"/>
      <c r="AKX356" s="94"/>
      <c r="AKY356" s="94"/>
      <c r="AKZ356" s="94"/>
      <c r="ALA356" s="94"/>
      <c r="ALB356" s="94"/>
      <c r="ALC356" s="94"/>
      <c r="ALD356" s="94"/>
      <c r="ALE356" s="94"/>
      <c r="ALF356" s="94"/>
      <c r="ALG356" s="94"/>
      <c r="ALH356" s="94"/>
      <c r="ALI356" s="94"/>
      <c r="ALJ356" s="94"/>
      <c r="ALK356" s="94"/>
      <c r="ALL356" s="94"/>
      <c r="ALM356" s="94"/>
      <c r="ALN356" s="94"/>
      <c r="ALO356" s="94"/>
      <c r="ALP356" s="94"/>
      <c r="ALQ356" s="94"/>
      <c r="ALR356" s="94"/>
      <c r="ALS356" s="94"/>
      <c r="ALT356" s="94"/>
      <c r="ALU356" s="94"/>
      <c r="ALV356" s="94"/>
      <c r="ALW356" s="94"/>
      <c r="ALX356" s="94"/>
      <c r="ALY356" s="94"/>
      <c r="ALZ356" s="94"/>
      <c r="AMA356" s="94"/>
      <c r="AMB356" s="94"/>
      <c r="AMC356" s="94"/>
      <c r="AMD356" s="94"/>
      <c r="AME356" s="94"/>
      <c r="AMF356" s="94"/>
      <c r="AMG356" s="94"/>
      <c r="AMH356" s="94"/>
      <c r="AMI356" s="94"/>
      <c r="AMJ356" s="94"/>
      <c r="AMK356" s="94"/>
      <c r="AML356" s="94"/>
      <c r="AMM356" s="94"/>
      <c r="AMN356" s="94"/>
      <c r="AMO356" s="94"/>
      <c r="AMP356" s="94"/>
      <c r="AMQ356" s="94"/>
      <c r="AMR356" s="94"/>
      <c r="AMS356" s="94"/>
      <c r="AMT356" s="94"/>
      <c r="AMU356" s="94"/>
      <c r="AMV356" s="94"/>
      <c r="AMW356" s="94"/>
      <c r="AMX356" s="94"/>
      <c r="AMY356" s="94"/>
      <c r="AMZ356" s="94"/>
      <c r="ANA356" s="94"/>
      <c r="ANB356" s="94"/>
      <c r="ANC356" s="94"/>
      <c r="AND356" s="94"/>
      <c r="ANE356" s="94"/>
      <c r="ANF356" s="94"/>
      <c r="ANG356" s="94"/>
      <c r="ANH356" s="94"/>
      <c r="ANI356" s="94"/>
      <c r="ANJ356" s="94"/>
      <c r="ANK356" s="94"/>
      <c r="ANL356" s="94"/>
      <c r="ANM356" s="94"/>
      <c r="ANN356" s="94"/>
      <c r="ANO356" s="94"/>
      <c r="ANP356" s="94"/>
      <c r="ANQ356" s="94"/>
      <c r="ANR356" s="94"/>
      <c r="ANS356" s="94"/>
      <c r="ANT356" s="94"/>
      <c r="ANU356" s="94"/>
      <c r="ANV356" s="94"/>
      <c r="ANW356" s="94"/>
      <c r="ANX356" s="94"/>
      <c r="ANY356" s="94"/>
      <c r="ANZ356" s="94"/>
      <c r="AOA356" s="94"/>
      <c r="AOB356" s="94"/>
      <c r="AOC356" s="94"/>
      <c r="AOD356" s="94"/>
      <c r="AOE356" s="94"/>
      <c r="AOF356" s="94"/>
      <c r="AOG356" s="94"/>
      <c r="AOH356" s="94"/>
      <c r="AOI356" s="94"/>
      <c r="AOJ356" s="94"/>
      <c r="AOK356" s="94"/>
      <c r="AOL356" s="94"/>
      <c r="AOM356" s="94"/>
      <c r="AON356" s="94"/>
      <c r="AOO356" s="94"/>
      <c r="AOP356" s="94"/>
      <c r="AOQ356" s="94"/>
      <c r="AOR356" s="94"/>
      <c r="AOS356" s="94"/>
      <c r="AOT356" s="94"/>
      <c r="AOU356" s="94"/>
      <c r="AOV356" s="94"/>
      <c r="AOW356" s="94"/>
      <c r="AOX356" s="94"/>
      <c r="AOY356" s="94"/>
      <c r="AOZ356" s="94"/>
      <c r="APA356" s="94"/>
      <c r="APB356" s="94"/>
      <c r="APC356" s="94"/>
      <c r="APD356" s="94"/>
      <c r="APE356" s="94"/>
      <c r="APF356" s="94"/>
      <c r="APG356" s="94"/>
      <c r="APH356" s="94"/>
      <c r="API356" s="94"/>
      <c r="APJ356" s="94"/>
      <c r="APK356" s="94"/>
      <c r="APL356" s="94"/>
      <c r="APM356" s="94"/>
      <c r="APN356" s="94"/>
      <c r="APO356" s="94"/>
      <c r="APP356" s="94"/>
      <c r="APQ356" s="94"/>
      <c r="APR356" s="94"/>
      <c r="APS356" s="94"/>
      <c r="APT356" s="94"/>
      <c r="APU356" s="94"/>
      <c r="APV356" s="94"/>
      <c r="APW356" s="94"/>
      <c r="APX356" s="94"/>
      <c r="APY356" s="94"/>
      <c r="APZ356" s="94"/>
      <c r="AQA356" s="94"/>
      <c r="AQB356" s="94"/>
      <c r="AQC356" s="94"/>
      <c r="AQD356" s="94"/>
      <c r="AQE356" s="94"/>
      <c r="AQF356" s="94"/>
      <c r="AQG356" s="94"/>
      <c r="AQH356" s="94"/>
      <c r="AQI356" s="94"/>
      <c r="AQJ356" s="94"/>
      <c r="AQK356" s="94"/>
      <c r="AQL356" s="94"/>
      <c r="AQM356" s="94"/>
      <c r="AQN356" s="94"/>
      <c r="AQO356" s="94"/>
      <c r="AQP356" s="94"/>
      <c r="AQQ356" s="94"/>
      <c r="AQR356" s="94"/>
      <c r="AQS356" s="94"/>
      <c r="AQT356" s="94"/>
      <c r="AQU356" s="94"/>
      <c r="AQV356" s="94"/>
      <c r="AQW356" s="94"/>
      <c r="AQX356" s="94"/>
      <c r="AQY356" s="94"/>
      <c r="AQZ356" s="94"/>
      <c r="ARA356" s="94"/>
      <c r="ARB356" s="94"/>
      <c r="ARC356" s="94"/>
      <c r="ARD356" s="94"/>
      <c r="ARE356" s="94"/>
      <c r="ARF356" s="94"/>
      <c r="ARG356" s="94"/>
      <c r="ARH356" s="94"/>
      <c r="ARI356" s="94"/>
      <c r="ARJ356" s="94"/>
      <c r="ARK356" s="94"/>
      <c r="ARL356" s="94"/>
      <c r="ARM356" s="94"/>
      <c r="ARN356" s="94"/>
      <c r="ARO356" s="94"/>
      <c r="ARP356" s="94"/>
      <c r="ARQ356" s="94"/>
      <c r="ARR356" s="94"/>
      <c r="ARS356" s="94"/>
      <c r="ART356" s="94"/>
      <c r="ARU356" s="94"/>
      <c r="ARV356" s="94"/>
      <c r="ARW356" s="94"/>
      <c r="ARX356" s="94"/>
      <c r="ARY356" s="94"/>
      <c r="ARZ356" s="94"/>
      <c r="ASA356" s="94"/>
      <c r="ASB356" s="94"/>
      <c r="ASC356" s="94"/>
      <c r="ASD356" s="94"/>
      <c r="ASE356" s="94"/>
      <c r="ASF356" s="94"/>
      <c r="ASG356" s="94"/>
      <c r="ASH356" s="94"/>
      <c r="ASI356" s="94"/>
      <c r="ASJ356" s="94"/>
      <c r="ASK356" s="94"/>
      <c r="ASL356" s="94"/>
      <c r="ASM356" s="94"/>
      <c r="ASN356" s="94"/>
      <c r="ASO356" s="94"/>
      <c r="ASP356" s="94"/>
      <c r="ASQ356" s="94"/>
      <c r="ASR356" s="94"/>
      <c r="ASS356" s="94"/>
      <c r="AST356" s="94"/>
      <c r="ASU356" s="94"/>
      <c r="ASV356" s="94"/>
      <c r="ASW356" s="94"/>
      <c r="ASX356" s="94"/>
      <c r="ASY356" s="94"/>
      <c r="ASZ356" s="94"/>
      <c r="ATA356" s="94"/>
      <c r="ATB356" s="94"/>
      <c r="ATC356" s="94"/>
      <c r="ATD356" s="94"/>
      <c r="ATE356" s="94"/>
      <c r="ATF356" s="94"/>
      <c r="ATG356" s="94"/>
      <c r="ATH356" s="94"/>
      <c r="ATI356" s="94"/>
      <c r="ATJ356" s="94"/>
      <c r="ATK356" s="94"/>
      <c r="ATL356" s="94"/>
      <c r="ATM356" s="94"/>
      <c r="ATN356" s="94"/>
      <c r="ATO356" s="94"/>
      <c r="ATP356" s="94"/>
      <c r="ATQ356" s="94"/>
      <c r="ATR356" s="94"/>
      <c r="ATS356" s="94"/>
      <c r="ATT356" s="94"/>
      <c r="ATU356" s="94"/>
      <c r="ATV356" s="94"/>
      <c r="ATW356" s="94"/>
      <c r="ATX356" s="94"/>
      <c r="ATY356" s="94"/>
      <c r="ATZ356" s="94"/>
      <c r="AUA356" s="94"/>
      <c r="AUB356" s="94"/>
      <c r="AUC356" s="94"/>
      <c r="AUD356" s="94"/>
      <c r="AUE356" s="94"/>
      <c r="AUF356" s="94"/>
      <c r="AUG356" s="94"/>
      <c r="AUH356" s="94"/>
      <c r="AUI356" s="94"/>
      <c r="AUJ356" s="94"/>
      <c r="AUK356" s="94"/>
      <c r="AUL356" s="94"/>
      <c r="AUM356" s="94"/>
      <c r="AUN356" s="94"/>
      <c r="AUO356" s="94"/>
      <c r="AUP356" s="94"/>
      <c r="AUQ356" s="94"/>
      <c r="AUR356" s="94"/>
      <c r="AUS356" s="94"/>
      <c r="AUT356" s="94"/>
      <c r="AUU356" s="94"/>
      <c r="AUV356" s="94"/>
      <c r="AUW356" s="94"/>
      <c r="AUX356" s="94"/>
      <c r="AUY356" s="94"/>
      <c r="AUZ356" s="94"/>
      <c r="AVA356" s="94"/>
      <c r="AVB356" s="94"/>
      <c r="AVC356" s="94"/>
      <c r="AVD356" s="94"/>
      <c r="AVE356" s="94"/>
      <c r="AVF356" s="94"/>
      <c r="AVG356" s="94"/>
      <c r="AVH356" s="94"/>
      <c r="AVI356" s="94"/>
      <c r="AVJ356" s="94"/>
      <c r="AVK356" s="94"/>
      <c r="AVL356" s="94"/>
      <c r="AVM356" s="94"/>
      <c r="AVN356" s="94"/>
      <c r="AVO356" s="94"/>
      <c r="AVP356" s="94"/>
      <c r="AVQ356" s="94"/>
      <c r="AVR356" s="94"/>
      <c r="AVS356" s="94"/>
      <c r="AVT356" s="94"/>
      <c r="AVU356" s="94"/>
      <c r="AVV356" s="94"/>
      <c r="AVW356" s="94"/>
      <c r="AVX356" s="94"/>
      <c r="AVY356" s="94"/>
      <c r="AVZ356" s="94"/>
      <c r="AWA356" s="94"/>
      <c r="AWB356" s="94"/>
      <c r="AWC356" s="94"/>
      <c r="AWD356" s="94"/>
      <c r="AWE356" s="94"/>
      <c r="AWF356" s="94"/>
      <c r="AWG356" s="94"/>
      <c r="AWH356" s="94"/>
      <c r="AWI356" s="94"/>
      <c r="AWJ356" s="94"/>
      <c r="AWK356" s="94"/>
      <c r="AWL356" s="94"/>
      <c r="AWM356" s="94"/>
      <c r="AWN356" s="94"/>
      <c r="AWO356" s="94"/>
      <c r="AWP356" s="94"/>
      <c r="AWQ356" s="94"/>
      <c r="AWR356" s="94"/>
      <c r="AWS356" s="94"/>
      <c r="AWT356" s="94"/>
      <c r="AWU356" s="94"/>
      <c r="AWV356" s="94"/>
      <c r="AWW356" s="94"/>
      <c r="AWX356" s="94"/>
      <c r="AWY356" s="94"/>
      <c r="AWZ356" s="94"/>
      <c r="AXA356" s="94"/>
      <c r="AXB356" s="94"/>
      <c r="AXC356" s="94"/>
      <c r="AXD356" s="94"/>
      <c r="AXE356" s="94"/>
      <c r="AXF356" s="94"/>
      <c r="AXG356" s="94"/>
      <c r="AXH356" s="94"/>
      <c r="AXI356" s="94"/>
      <c r="AXJ356" s="94"/>
      <c r="AXK356" s="94"/>
      <c r="AXL356" s="94"/>
      <c r="AXM356" s="94"/>
      <c r="AXN356" s="94"/>
      <c r="AXO356" s="94"/>
      <c r="AXP356" s="94"/>
      <c r="AXQ356" s="94"/>
      <c r="AXR356" s="94"/>
      <c r="AXS356" s="94"/>
      <c r="AXT356" s="94"/>
      <c r="AXU356" s="94"/>
      <c r="AXV356" s="94"/>
      <c r="AXW356" s="94"/>
      <c r="AXX356" s="94"/>
      <c r="AXY356" s="94"/>
      <c r="AXZ356" s="94"/>
      <c r="AYA356" s="94"/>
      <c r="AYB356" s="94"/>
      <c r="AYC356" s="94"/>
      <c r="AYD356" s="94"/>
      <c r="AYE356" s="94"/>
      <c r="AYF356" s="94"/>
      <c r="AYG356" s="94"/>
      <c r="AYH356" s="94"/>
      <c r="AYI356" s="94"/>
      <c r="AYJ356" s="94"/>
      <c r="AYK356" s="94"/>
      <c r="AYL356" s="94"/>
      <c r="AYM356" s="94"/>
      <c r="AYN356" s="94"/>
      <c r="AYO356" s="94"/>
      <c r="AYP356" s="94"/>
      <c r="AYQ356" s="94"/>
      <c r="AYR356" s="94"/>
      <c r="AYS356" s="94"/>
      <c r="AYT356" s="94"/>
      <c r="AYU356" s="94"/>
      <c r="AYV356" s="94"/>
      <c r="AYW356" s="94"/>
      <c r="AYX356" s="94"/>
      <c r="AYY356" s="94"/>
      <c r="AYZ356" s="94"/>
      <c r="AZA356" s="94"/>
      <c r="AZB356" s="94"/>
      <c r="AZC356" s="94"/>
      <c r="AZD356" s="94"/>
      <c r="AZE356" s="94"/>
      <c r="AZF356" s="94"/>
      <c r="AZG356" s="94"/>
      <c r="AZH356" s="94"/>
      <c r="AZI356" s="94"/>
      <c r="AZJ356" s="94"/>
      <c r="AZK356" s="94"/>
      <c r="AZL356" s="94"/>
      <c r="AZM356" s="94"/>
      <c r="AZN356" s="94"/>
      <c r="AZO356" s="94"/>
      <c r="AZP356" s="94"/>
      <c r="AZQ356" s="94"/>
      <c r="AZR356" s="94"/>
      <c r="AZS356" s="94"/>
      <c r="AZT356" s="94"/>
      <c r="AZU356" s="94"/>
      <c r="AZV356" s="94"/>
      <c r="AZW356" s="94"/>
      <c r="AZX356" s="94"/>
      <c r="AZY356" s="94"/>
      <c r="AZZ356" s="94"/>
      <c r="BAA356" s="94"/>
      <c r="BAB356" s="94"/>
      <c r="BAC356" s="94"/>
      <c r="BAD356" s="94"/>
      <c r="BAE356" s="94"/>
      <c r="BAF356" s="94"/>
      <c r="BAG356" s="94"/>
      <c r="BAH356" s="94"/>
      <c r="BAI356" s="94"/>
      <c r="BAJ356" s="94"/>
      <c r="BAK356" s="94"/>
      <c r="BAL356" s="94"/>
      <c r="BAM356" s="94"/>
      <c r="BAN356" s="94"/>
      <c r="BAO356" s="94"/>
      <c r="BAP356" s="94"/>
      <c r="BAQ356" s="94"/>
      <c r="BAR356" s="94"/>
      <c r="BAS356" s="94"/>
      <c r="BAT356" s="94"/>
      <c r="BAU356" s="94"/>
      <c r="BAV356" s="94"/>
      <c r="BAW356" s="94"/>
      <c r="BAX356" s="94"/>
      <c r="BAY356" s="94"/>
      <c r="BAZ356" s="94"/>
      <c r="BBA356" s="94"/>
      <c r="BBB356" s="94"/>
      <c r="BBC356" s="94"/>
      <c r="BBD356" s="94"/>
      <c r="BBE356" s="94"/>
      <c r="BBF356" s="94"/>
      <c r="BBG356" s="94"/>
      <c r="BBH356" s="94"/>
      <c r="BBI356" s="94"/>
      <c r="BBJ356" s="94"/>
      <c r="BBK356" s="94"/>
      <c r="BBL356" s="94"/>
      <c r="BBM356" s="94"/>
      <c r="BBN356" s="94"/>
      <c r="BBO356" s="94"/>
      <c r="BBP356" s="94"/>
      <c r="BBQ356" s="94"/>
      <c r="BBR356" s="94"/>
      <c r="BBS356" s="94"/>
      <c r="BBT356" s="94"/>
      <c r="BBU356" s="94"/>
      <c r="BBV356" s="94"/>
      <c r="BBW356" s="94"/>
      <c r="BBX356" s="94"/>
      <c r="BBY356" s="94"/>
      <c r="BBZ356" s="94"/>
      <c r="BCA356" s="94"/>
      <c r="BCB356" s="94"/>
      <c r="BCC356" s="94"/>
      <c r="BCD356" s="94"/>
      <c r="BCE356" s="94"/>
      <c r="BCF356" s="94"/>
      <c r="BCG356" s="94"/>
      <c r="BCH356" s="94"/>
      <c r="BCI356" s="94"/>
      <c r="BCJ356" s="94"/>
      <c r="BCK356" s="94"/>
      <c r="BCL356" s="94"/>
      <c r="BCM356" s="94"/>
      <c r="BCN356" s="94"/>
      <c r="BCO356" s="94"/>
      <c r="BCP356" s="94"/>
      <c r="BCQ356" s="94"/>
      <c r="BCR356" s="94"/>
      <c r="BCS356" s="94"/>
      <c r="BCT356" s="94"/>
      <c r="BCU356" s="94"/>
      <c r="BCV356" s="94"/>
      <c r="BCW356" s="94"/>
      <c r="BCX356" s="94"/>
      <c r="BCY356" s="94"/>
      <c r="BCZ356" s="94"/>
      <c r="BDA356" s="94"/>
      <c r="BDB356" s="94"/>
      <c r="BDC356" s="94"/>
      <c r="BDD356" s="94"/>
      <c r="BDE356" s="94"/>
      <c r="BDF356" s="94"/>
      <c r="BDG356" s="94"/>
      <c r="BDH356" s="94"/>
      <c r="BDI356" s="94"/>
      <c r="BDJ356" s="94"/>
      <c r="BDK356" s="94"/>
      <c r="BDL356" s="94"/>
      <c r="BDM356" s="94"/>
      <c r="BDN356" s="94"/>
      <c r="BDO356" s="94"/>
      <c r="BDP356" s="94"/>
      <c r="BDQ356" s="94"/>
      <c r="BDR356" s="94"/>
      <c r="BDS356" s="94"/>
      <c r="BDT356" s="94"/>
      <c r="BDU356" s="94"/>
      <c r="BDV356" s="94"/>
      <c r="BDW356" s="94"/>
      <c r="BDX356" s="94"/>
      <c r="BDY356" s="94"/>
      <c r="BDZ356" s="94"/>
      <c r="BEA356" s="94"/>
      <c r="BEB356" s="94"/>
      <c r="BEC356" s="94"/>
      <c r="BED356" s="94"/>
      <c r="BEE356" s="94"/>
      <c r="BEF356" s="94"/>
      <c r="BEG356" s="94"/>
      <c r="BEH356" s="94"/>
      <c r="BEI356" s="94"/>
      <c r="BEJ356" s="94"/>
      <c r="BEK356" s="94"/>
      <c r="BEL356" s="94"/>
      <c r="BEM356" s="94"/>
      <c r="BEN356" s="94"/>
      <c r="BEO356" s="94"/>
      <c r="BEP356" s="94"/>
      <c r="BEQ356" s="94"/>
      <c r="BER356" s="94"/>
      <c r="BES356" s="94"/>
      <c r="BET356" s="94"/>
      <c r="BEU356" s="94"/>
      <c r="BEV356" s="94"/>
      <c r="BEW356" s="94"/>
      <c r="BEX356" s="94"/>
      <c r="BEY356" s="94"/>
      <c r="BEZ356" s="94"/>
      <c r="BFA356" s="94"/>
      <c r="BFB356" s="94"/>
      <c r="BFC356" s="94"/>
      <c r="BFD356" s="94"/>
      <c r="BFE356" s="94"/>
      <c r="BFF356" s="94"/>
      <c r="BFG356" s="94"/>
      <c r="BFH356" s="94"/>
      <c r="BFI356" s="94"/>
      <c r="BFJ356" s="94"/>
      <c r="BFK356" s="94"/>
      <c r="BFL356" s="94"/>
      <c r="BFM356" s="94"/>
      <c r="BFN356" s="94"/>
      <c r="BFO356" s="94"/>
      <c r="BFP356" s="94"/>
      <c r="BFQ356" s="94"/>
      <c r="BFR356" s="94"/>
      <c r="BFS356" s="94"/>
      <c r="BFT356" s="94"/>
      <c r="BFU356" s="94"/>
      <c r="BFV356" s="94"/>
      <c r="BFW356" s="94"/>
      <c r="BFX356" s="94"/>
      <c r="BFY356" s="94"/>
      <c r="BFZ356" s="94"/>
      <c r="BGA356" s="94"/>
      <c r="BGB356" s="94"/>
      <c r="BGC356" s="94"/>
      <c r="BGD356" s="94"/>
      <c r="BGE356" s="94"/>
      <c r="BGF356" s="94"/>
      <c r="BGG356" s="94"/>
      <c r="BGH356" s="94"/>
      <c r="BGI356" s="94"/>
      <c r="BGJ356" s="94"/>
      <c r="BGK356" s="94"/>
      <c r="BGL356" s="94"/>
      <c r="BGM356" s="94"/>
      <c r="BGN356" s="94"/>
      <c r="BGO356" s="94"/>
      <c r="BGP356" s="94"/>
      <c r="BGQ356" s="94"/>
      <c r="BGR356" s="94"/>
      <c r="BGS356" s="94"/>
      <c r="BGT356" s="94"/>
      <c r="BGU356" s="94"/>
      <c r="BGV356" s="94"/>
      <c r="BGW356" s="94"/>
      <c r="BGX356" s="94"/>
      <c r="BGY356" s="94"/>
      <c r="BGZ356" s="94"/>
      <c r="BHA356" s="94"/>
      <c r="BHB356" s="94"/>
      <c r="BHC356" s="94"/>
      <c r="BHD356" s="94"/>
      <c r="BHE356" s="94"/>
      <c r="BHF356" s="94"/>
      <c r="BHG356" s="94"/>
      <c r="BHH356" s="94"/>
      <c r="BHI356" s="94"/>
      <c r="BHJ356" s="94"/>
      <c r="BHK356" s="94"/>
      <c r="BHL356" s="94"/>
      <c r="BHM356" s="94"/>
      <c r="BHN356" s="94"/>
      <c r="BHO356" s="94"/>
      <c r="BHP356" s="94"/>
      <c r="BHQ356" s="94"/>
      <c r="BHR356" s="94"/>
      <c r="BHS356" s="94"/>
      <c r="BHT356" s="94"/>
      <c r="BHU356" s="94"/>
      <c r="BHV356" s="94"/>
      <c r="BHW356" s="94"/>
      <c r="BHX356" s="94"/>
      <c r="BHY356" s="94"/>
      <c r="BHZ356" s="94"/>
      <c r="BIA356" s="94"/>
      <c r="BIB356" s="94"/>
      <c r="BIC356" s="94"/>
      <c r="BID356" s="94"/>
      <c r="BIE356" s="94"/>
      <c r="BIF356" s="94"/>
      <c r="BIG356" s="94"/>
      <c r="BIH356" s="94"/>
      <c r="BII356" s="94"/>
      <c r="BIJ356" s="94"/>
      <c r="BIK356" s="94"/>
      <c r="BIL356" s="94"/>
      <c r="BIM356" s="94"/>
      <c r="BIN356" s="94"/>
      <c r="BIO356" s="94"/>
      <c r="BIP356" s="94"/>
      <c r="BIQ356" s="94"/>
      <c r="BIR356" s="94"/>
      <c r="BIS356" s="94"/>
      <c r="BIT356" s="94"/>
      <c r="BIU356" s="94"/>
      <c r="BIV356" s="94"/>
      <c r="BIW356" s="94"/>
      <c r="BIX356" s="94"/>
      <c r="BIY356" s="94"/>
      <c r="BIZ356" s="94"/>
      <c r="BJA356" s="94"/>
      <c r="BJB356" s="94"/>
      <c r="BJC356" s="94"/>
      <c r="BJD356" s="94"/>
      <c r="BJE356" s="94"/>
      <c r="BJF356" s="94"/>
      <c r="BJG356" s="94"/>
      <c r="BJH356" s="94"/>
      <c r="BJI356" s="94"/>
      <c r="BJJ356" s="94"/>
      <c r="BJK356" s="94"/>
      <c r="BJL356" s="94"/>
      <c r="BJM356" s="94"/>
      <c r="BJN356" s="94"/>
      <c r="BJO356" s="94"/>
      <c r="BJP356" s="94"/>
      <c r="BJQ356" s="94"/>
      <c r="BJR356" s="94"/>
      <c r="BJS356" s="94"/>
      <c r="BJT356" s="94"/>
      <c r="BJU356" s="94"/>
      <c r="BJV356" s="94"/>
      <c r="BJW356" s="94"/>
      <c r="BJX356" s="94"/>
      <c r="BJY356" s="94"/>
      <c r="BJZ356" s="94"/>
      <c r="BKA356" s="94"/>
      <c r="BKB356" s="94"/>
      <c r="BKC356" s="94"/>
      <c r="BKD356" s="94"/>
      <c r="BKE356" s="94"/>
      <c r="BKF356" s="94"/>
      <c r="BKG356" s="94"/>
      <c r="BKH356" s="94"/>
      <c r="BKI356" s="94"/>
      <c r="BKJ356" s="94"/>
      <c r="BKK356" s="94"/>
      <c r="BKL356" s="94"/>
      <c r="BKM356" s="94"/>
      <c r="BKN356" s="94"/>
      <c r="BKO356" s="94"/>
      <c r="BKP356" s="94"/>
      <c r="BKQ356" s="94"/>
      <c r="BKR356" s="94"/>
      <c r="BKS356" s="94"/>
      <c r="BKT356" s="94"/>
      <c r="BKU356" s="94"/>
      <c r="BKV356" s="94"/>
      <c r="BKW356" s="94"/>
      <c r="BKX356" s="94"/>
      <c r="BKY356" s="94"/>
      <c r="BKZ356" s="94"/>
      <c r="BLA356" s="94"/>
      <c r="BLB356" s="94"/>
      <c r="BLC356" s="94"/>
      <c r="BLD356" s="94"/>
      <c r="BLE356" s="94"/>
      <c r="BLF356" s="94"/>
      <c r="BLG356" s="94"/>
      <c r="BLH356" s="94"/>
      <c r="BLI356" s="94"/>
      <c r="BLJ356" s="94"/>
      <c r="BLK356" s="94"/>
      <c r="BLL356" s="94"/>
      <c r="BLM356" s="94"/>
      <c r="BLN356" s="94"/>
      <c r="BLO356" s="94"/>
      <c r="BLP356" s="94"/>
      <c r="BLQ356" s="94"/>
      <c r="BLR356" s="94"/>
      <c r="BLS356" s="94"/>
      <c r="BLT356" s="94"/>
      <c r="BLU356" s="94"/>
      <c r="BLV356" s="94"/>
      <c r="BLW356" s="94"/>
      <c r="BLX356" s="94"/>
      <c r="BLY356" s="94"/>
      <c r="BLZ356" s="94"/>
      <c r="BMA356" s="94"/>
      <c r="BMB356" s="94"/>
      <c r="BMC356" s="94"/>
      <c r="BMD356" s="94"/>
      <c r="BME356" s="94"/>
      <c r="BMF356" s="94"/>
      <c r="BMG356" s="94"/>
      <c r="BMH356" s="94"/>
      <c r="BMI356" s="94"/>
      <c r="BMJ356" s="94"/>
      <c r="BMK356" s="94"/>
      <c r="BML356" s="94"/>
      <c r="BMM356" s="94"/>
      <c r="BMN356" s="94"/>
      <c r="BMO356" s="94"/>
      <c r="BMP356" s="94"/>
      <c r="BMQ356" s="94"/>
      <c r="BMR356" s="94"/>
      <c r="BMS356" s="94"/>
      <c r="BMT356" s="94"/>
      <c r="BMU356" s="94"/>
      <c r="BMV356" s="94"/>
      <c r="BMW356" s="94"/>
      <c r="BMX356" s="94"/>
      <c r="BMY356" s="94"/>
      <c r="BMZ356" s="94"/>
      <c r="BNA356" s="94"/>
      <c r="BNB356" s="94"/>
      <c r="BNC356" s="94"/>
      <c r="BND356" s="94"/>
      <c r="BNE356" s="94"/>
      <c r="BNF356" s="94"/>
      <c r="BNG356" s="94"/>
      <c r="BNH356" s="94"/>
      <c r="BNI356" s="94"/>
      <c r="BNJ356" s="94"/>
      <c r="BNK356" s="94"/>
      <c r="BNL356" s="94"/>
      <c r="BNM356" s="94"/>
      <c r="BNN356" s="94"/>
      <c r="BNO356" s="94"/>
      <c r="BNP356" s="94"/>
      <c r="BNQ356" s="94"/>
      <c r="BNR356" s="94"/>
      <c r="BNS356" s="94"/>
      <c r="BNT356" s="94"/>
      <c r="BNU356" s="94"/>
      <c r="BNV356" s="94"/>
      <c r="BNW356" s="94"/>
      <c r="BNX356" s="94"/>
      <c r="BNY356" s="94"/>
      <c r="BNZ356" s="94"/>
      <c r="BOA356" s="94"/>
      <c r="BOB356" s="94"/>
      <c r="BOC356" s="94"/>
      <c r="BOD356" s="94"/>
      <c r="BOE356" s="94"/>
      <c r="BOF356" s="94"/>
      <c r="BOG356" s="94"/>
      <c r="BOH356" s="94"/>
      <c r="BOI356" s="94"/>
      <c r="BOJ356" s="94"/>
      <c r="BOK356" s="94"/>
      <c r="BOL356" s="94"/>
      <c r="BOM356" s="94"/>
      <c r="BON356" s="94"/>
      <c r="BOO356" s="94"/>
      <c r="BOP356" s="94"/>
      <c r="BOQ356" s="94"/>
      <c r="BOR356" s="94"/>
      <c r="BOS356" s="94"/>
      <c r="BOT356" s="94"/>
      <c r="BOU356" s="94"/>
      <c r="BOV356" s="94"/>
      <c r="BOW356" s="94"/>
      <c r="BOX356" s="94"/>
      <c r="BOY356" s="94"/>
      <c r="BOZ356" s="94"/>
      <c r="BPA356" s="94"/>
      <c r="BPB356" s="94"/>
      <c r="BPC356" s="94"/>
      <c r="BPD356" s="94"/>
      <c r="BPE356" s="94"/>
      <c r="BPF356" s="94"/>
      <c r="BPG356" s="94"/>
      <c r="BPH356" s="94"/>
      <c r="BPI356" s="94"/>
      <c r="BPJ356" s="94"/>
      <c r="BPK356" s="94"/>
      <c r="BPL356" s="94"/>
      <c r="BPM356" s="94"/>
      <c r="BPN356" s="94"/>
      <c r="BPO356" s="94"/>
      <c r="BPP356" s="94"/>
      <c r="BPQ356" s="94"/>
      <c r="BPR356" s="94"/>
      <c r="BPS356" s="94"/>
      <c r="BPT356" s="94"/>
      <c r="BPU356" s="94"/>
      <c r="BPV356" s="94"/>
      <c r="BPW356" s="94"/>
      <c r="BPX356" s="94"/>
      <c r="BPY356" s="94"/>
      <c r="BPZ356" s="94"/>
      <c r="BQA356" s="94"/>
      <c r="BQB356" s="94"/>
      <c r="BQC356" s="94"/>
      <c r="BQD356" s="94"/>
      <c r="BQE356" s="94"/>
      <c r="BQF356" s="94"/>
      <c r="BQG356" s="94"/>
      <c r="BQH356" s="94"/>
      <c r="BQI356" s="94"/>
      <c r="BQJ356" s="94"/>
      <c r="BQK356" s="94"/>
      <c r="BQL356" s="94"/>
      <c r="BQM356" s="94"/>
      <c r="BQN356" s="94"/>
      <c r="BQO356" s="94"/>
      <c r="BQP356" s="94"/>
      <c r="BQQ356" s="94"/>
      <c r="BQR356" s="94"/>
      <c r="BQS356" s="94"/>
      <c r="BQT356" s="94"/>
      <c r="BQU356" s="94"/>
      <c r="BQV356" s="94"/>
      <c r="BQW356" s="94"/>
      <c r="BQX356" s="94"/>
      <c r="BQY356" s="94"/>
      <c r="BQZ356" s="94"/>
      <c r="BRA356" s="94"/>
      <c r="BRB356" s="94"/>
      <c r="BRC356" s="94"/>
      <c r="BRD356" s="94"/>
      <c r="BRE356" s="94"/>
      <c r="BRF356" s="94"/>
      <c r="BRG356" s="94"/>
      <c r="BRH356" s="94"/>
      <c r="BRI356" s="94"/>
      <c r="BRJ356" s="94"/>
      <c r="BRK356" s="94"/>
      <c r="BRL356" s="94"/>
      <c r="BRM356" s="94"/>
      <c r="BRN356" s="94"/>
      <c r="BRO356" s="94"/>
      <c r="BRP356" s="94"/>
      <c r="BRQ356" s="94"/>
      <c r="BRR356" s="94"/>
      <c r="BRS356" s="94"/>
      <c r="BRT356" s="94"/>
      <c r="BRU356" s="94"/>
      <c r="BRV356" s="94"/>
      <c r="BRW356" s="94"/>
      <c r="BRX356" s="94"/>
      <c r="BRY356" s="94"/>
      <c r="BRZ356" s="94"/>
      <c r="BSA356" s="94"/>
      <c r="BSB356" s="94"/>
      <c r="BSC356" s="94"/>
      <c r="BSD356" s="94"/>
      <c r="BSE356" s="94"/>
      <c r="BSF356" s="94"/>
      <c r="BSG356" s="94"/>
      <c r="BSH356" s="94"/>
      <c r="BSI356" s="94"/>
      <c r="BSJ356" s="94"/>
      <c r="BSK356" s="94"/>
      <c r="BSL356" s="94"/>
      <c r="BSM356" s="94"/>
      <c r="BSN356" s="94"/>
      <c r="BSO356" s="94"/>
      <c r="BSP356" s="94"/>
      <c r="BSQ356" s="94"/>
      <c r="BSR356" s="94"/>
      <c r="BSS356" s="94"/>
      <c r="BST356" s="94"/>
      <c r="BSU356" s="94"/>
      <c r="BSV356" s="94"/>
      <c r="BSW356" s="94"/>
      <c r="BSX356" s="94"/>
      <c r="BSY356" s="94"/>
      <c r="BSZ356" s="94"/>
      <c r="BTA356" s="94"/>
      <c r="BTB356" s="94"/>
      <c r="BTC356" s="94"/>
      <c r="BTD356" s="94"/>
      <c r="BTE356" s="94"/>
      <c r="BTF356" s="94"/>
      <c r="BTG356" s="94"/>
      <c r="BTH356" s="94"/>
      <c r="BTI356" s="94"/>
      <c r="BTJ356" s="94"/>
      <c r="BTK356" s="94"/>
      <c r="BTL356" s="94"/>
      <c r="BTM356" s="94"/>
      <c r="BTN356" s="94"/>
      <c r="BTO356" s="94"/>
      <c r="BTP356" s="94"/>
      <c r="BTQ356" s="94"/>
      <c r="BTR356" s="94"/>
      <c r="BTS356" s="94"/>
      <c r="BTT356" s="94"/>
      <c r="BTU356" s="94"/>
      <c r="BTV356" s="94"/>
      <c r="BTW356" s="94"/>
      <c r="BTX356" s="94"/>
      <c r="BTY356" s="94"/>
      <c r="BTZ356" s="94"/>
      <c r="BUA356" s="94"/>
      <c r="BUB356" s="94"/>
      <c r="BUC356" s="94"/>
      <c r="BUD356" s="94"/>
      <c r="BUE356" s="94"/>
      <c r="BUF356" s="94"/>
      <c r="BUG356" s="94"/>
      <c r="BUH356" s="94"/>
      <c r="BUI356" s="94"/>
      <c r="BUJ356" s="94"/>
      <c r="BUK356" s="94"/>
      <c r="BUL356" s="94"/>
      <c r="BUM356" s="94"/>
      <c r="BUN356" s="94"/>
      <c r="BUO356" s="94"/>
      <c r="BUP356" s="94"/>
      <c r="BUQ356" s="94"/>
      <c r="BUR356" s="94"/>
      <c r="BUS356" s="94"/>
      <c r="BUT356" s="94"/>
      <c r="BUU356" s="94"/>
      <c r="BUV356" s="94"/>
      <c r="BUW356" s="94"/>
      <c r="BUX356" s="94"/>
      <c r="BUY356" s="94"/>
      <c r="BUZ356" s="94"/>
      <c r="BVA356" s="94"/>
      <c r="BVB356" s="94"/>
      <c r="BVC356" s="94"/>
      <c r="BVD356" s="94"/>
      <c r="BVE356" s="94"/>
      <c r="BVF356" s="94"/>
      <c r="BVG356" s="94"/>
      <c r="BVH356" s="94"/>
      <c r="BVI356" s="94"/>
      <c r="BVJ356" s="94"/>
      <c r="BVK356" s="94"/>
      <c r="BVL356" s="94"/>
      <c r="BVM356" s="94"/>
      <c r="BVN356" s="94"/>
      <c r="BVO356" s="94"/>
      <c r="BVP356" s="94"/>
      <c r="BVQ356" s="94"/>
      <c r="BVR356" s="94"/>
      <c r="BVS356" s="94"/>
      <c r="BVT356" s="94"/>
      <c r="BVU356" s="94"/>
      <c r="BVV356" s="94"/>
      <c r="BVW356" s="94"/>
      <c r="BVX356" s="94"/>
      <c r="BVY356" s="94"/>
      <c r="BVZ356" s="94"/>
      <c r="BWA356" s="94"/>
      <c r="BWB356" s="94"/>
      <c r="BWC356" s="94"/>
      <c r="BWD356" s="94"/>
      <c r="BWE356" s="94"/>
      <c r="BWF356" s="94"/>
      <c r="BWG356" s="94"/>
      <c r="BWH356" s="94"/>
      <c r="BWI356" s="94"/>
      <c r="BWJ356" s="94"/>
      <c r="BWK356" s="94"/>
      <c r="BWL356" s="94"/>
      <c r="BWM356" s="94"/>
      <c r="BWN356" s="94"/>
      <c r="BWO356" s="94"/>
      <c r="BWP356" s="94"/>
      <c r="BWQ356" s="94"/>
      <c r="BWR356" s="94"/>
      <c r="BWS356" s="94"/>
      <c r="BWT356" s="94"/>
      <c r="BWU356" s="94"/>
      <c r="BWV356" s="94"/>
      <c r="BWW356" s="94"/>
      <c r="BWX356" s="94"/>
      <c r="BWY356" s="94"/>
      <c r="BWZ356" s="94"/>
      <c r="BXA356" s="94"/>
      <c r="BXB356" s="94"/>
      <c r="BXC356" s="94"/>
      <c r="BXD356" s="94"/>
      <c r="BXE356" s="94"/>
      <c r="BXF356" s="94"/>
      <c r="BXG356" s="94"/>
      <c r="BXH356" s="94"/>
      <c r="BXI356" s="94"/>
      <c r="BXJ356" s="94"/>
      <c r="BXK356" s="94"/>
      <c r="BXL356" s="94"/>
      <c r="BXM356" s="94"/>
      <c r="BXN356" s="94"/>
      <c r="BXO356" s="94"/>
      <c r="BXP356" s="94"/>
      <c r="BXQ356" s="94"/>
      <c r="BXR356" s="94"/>
      <c r="BXS356" s="94"/>
      <c r="BXT356" s="94"/>
      <c r="BXU356" s="94"/>
      <c r="BXV356" s="94"/>
      <c r="BXW356" s="94"/>
      <c r="BXX356" s="94"/>
      <c r="BXY356" s="94"/>
      <c r="BXZ356" s="94"/>
      <c r="BYA356" s="94"/>
      <c r="BYB356" s="94"/>
      <c r="BYC356" s="94"/>
      <c r="BYD356" s="94"/>
      <c r="BYE356" s="94"/>
      <c r="BYF356" s="94"/>
      <c r="BYG356" s="94"/>
      <c r="BYH356" s="94"/>
      <c r="BYI356" s="94"/>
      <c r="BYJ356" s="94"/>
      <c r="BYK356" s="94"/>
      <c r="BYL356" s="94"/>
      <c r="BYM356" s="94"/>
      <c r="BYN356" s="94"/>
      <c r="BYO356" s="94"/>
      <c r="BYP356" s="94"/>
      <c r="BYQ356" s="94"/>
      <c r="BYR356" s="94"/>
      <c r="BYS356" s="94"/>
      <c r="BYT356" s="94"/>
      <c r="BYU356" s="94"/>
      <c r="BYV356" s="94"/>
      <c r="BYW356" s="94"/>
      <c r="BYX356" s="94"/>
      <c r="BYY356" s="94"/>
      <c r="BYZ356" s="94"/>
      <c r="BZA356" s="94"/>
      <c r="BZB356" s="94"/>
      <c r="BZC356" s="94"/>
      <c r="BZD356" s="94"/>
      <c r="BZE356" s="94"/>
      <c r="BZF356" s="94"/>
      <c r="BZG356" s="94"/>
      <c r="BZH356" s="94"/>
      <c r="BZI356" s="94"/>
      <c r="BZJ356" s="94"/>
      <c r="BZK356" s="94"/>
      <c r="BZL356" s="94"/>
      <c r="BZM356" s="94"/>
      <c r="BZN356" s="94"/>
      <c r="BZO356" s="94"/>
      <c r="BZP356" s="94"/>
      <c r="BZQ356" s="94"/>
      <c r="BZR356" s="94"/>
      <c r="BZS356" s="94"/>
      <c r="BZT356" s="94"/>
      <c r="BZU356" s="94"/>
      <c r="BZV356" s="94"/>
      <c r="BZW356" s="94"/>
      <c r="BZX356" s="94"/>
      <c r="BZY356" s="94"/>
      <c r="BZZ356" s="94"/>
      <c r="CAA356" s="94"/>
      <c r="CAB356" s="94"/>
      <c r="CAC356" s="94"/>
      <c r="CAD356" s="94"/>
      <c r="CAE356" s="94"/>
      <c r="CAF356" s="94"/>
      <c r="CAG356" s="94"/>
      <c r="CAH356" s="94"/>
      <c r="CAI356" s="94"/>
      <c r="CAJ356" s="94"/>
      <c r="CAK356" s="94"/>
      <c r="CAL356" s="94"/>
      <c r="CAM356" s="94"/>
      <c r="CAN356" s="94"/>
      <c r="CAO356" s="94"/>
      <c r="CAP356" s="94"/>
      <c r="CAQ356" s="94"/>
      <c r="CAR356" s="94"/>
      <c r="CAS356" s="94"/>
      <c r="CAT356" s="94"/>
      <c r="CAU356" s="94"/>
      <c r="CAV356" s="94"/>
      <c r="CAW356" s="94"/>
      <c r="CAX356" s="94"/>
      <c r="CAY356" s="94"/>
      <c r="CAZ356" s="94"/>
      <c r="CBA356" s="94"/>
      <c r="CBB356" s="94"/>
      <c r="CBC356" s="94"/>
      <c r="CBD356" s="94"/>
      <c r="CBE356" s="94"/>
      <c r="CBF356" s="94"/>
      <c r="CBG356" s="94"/>
      <c r="CBH356" s="94"/>
      <c r="CBI356" s="94"/>
      <c r="CBJ356" s="94"/>
      <c r="CBK356" s="94"/>
      <c r="CBL356" s="94"/>
      <c r="CBM356" s="94"/>
      <c r="CBN356" s="94"/>
      <c r="CBO356" s="94"/>
      <c r="CBP356" s="94"/>
      <c r="CBQ356" s="94"/>
      <c r="CBR356" s="94"/>
      <c r="CBS356" s="94"/>
      <c r="CBT356" s="94"/>
      <c r="CBU356" s="94"/>
      <c r="CBV356" s="94"/>
      <c r="CBW356" s="94"/>
      <c r="CBX356" s="94"/>
      <c r="CBY356" s="94"/>
      <c r="CBZ356" s="94"/>
      <c r="CCA356" s="94"/>
      <c r="CCB356" s="94"/>
      <c r="CCC356" s="94"/>
      <c r="CCD356" s="94"/>
      <c r="CCE356" s="94"/>
      <c r="CCF356" s="94"/>
      <c r="CCG356" s="94"/>
      <c r="CCH356" s="94"/>
      <c r="CCI356" s="94"/>
      <c r="CCJ356" s="94"/>
      <c r="CCK356" s="94"/>
      <c r="CCL356" s="94"/>
      <c r="CCM356" s="94"/>
      <c r="CCN356" s="94"/>
      <c r="CCO356" s="94"/>
      <c r="CCP356" s="94"/>
      <c r="CCQ356" s="94"/>
      <c r="CCR356" s="94"/>
      <c r="CCS356" s="94"/>
      <c r="CCT356" s="94"/>
      <c r="CCU356" s="94"/>
      <c r="CCV356" s="94"/>
      <c r="CCW356" s="94"/>
      <c r="CCX356" s="94"/>
      <c r="CCY356" s="94"/>
      <c r="CCZ356" s="94"/>
      <c r="CDA356" s="94"/>
      <c r="CDB356" s="94"/>
      <c r="CDC356" s="94"/>
      <c r="CDD356" s="94"/>
      <c r="CDE356" s="94"/>
      <c r="CDF356" s="94"/>
      <c r="CDG356" s="94"/>
      <c r="CDH356" s="94"/>
      <c r="CDI356" s="94"/>
      <c r="CDJ356" s="94"/>
      <c r="CDK356" s="94"/>
      <c r="CDL356" s="94"/>
      <c r="CDM356" s="94"/>
      <c r="CDN356" s="94"/>
      <c r="CDO356" s="94"/>
      <c r="CDP356" s="94"/>
      <c r="CDQ356" s="94"/>
      <c r="CDR356" s="94"/>
      <c r="CDS356" s="94"/>
      <c r="CDT356" s="94"/>
      <c r="CDU356" s="94"/>
      <c r="CDV356" s="94"/>
      <c r="CDW356" s="94"/>
      <c r="CDX356" s="94"/>
      <c r="CDY356" s="94"/>
      <c r="CDZ356" s="94"/>
      <c r="CEA356" s="94"/>
      <c r="CEB356" s="94"/>
      <c r="CEC356" s="94"/>
      <c r="CED356" s="94"/>
      <c r="CEE356" s="94"/>
      <c r="CEF356" s="94"/>
      <c r="CEG356" s="94"/>
      <c r="CEH356" s="94"/>
      <c r="CEI356" s="94"/>
      <c r="CEJ356" s="94"/>
      <c r="CEK356" s="94"/>
      <c r="CEL356" s="94"/>
      <c r="CEM356" s="94"/>
      <c r="CEN356" s="94"/>
      <c r="CEO356" s="94"/>
      <c r="CEP356" s="94"/>
      <c r="CEQ356" s="94"/>
      <c r="CER356" s="94"/>
      <c r="CES356" s="94"/>
      <c r="CET356" s="94"/>
      <c r="CEU356" s="94"/>
      <c r="CEV356" s="94"/>
      <c r="CEW356" s="94"/>
      <c r="CEX356" s="94"/>
      <c r="CEY356" s="94"/>
      <c r="CEZ356" s="94"/>
      <c r="CFA356" s="94"/>
      <c r="CFB356" s="94"/>
      <c r="CFC356" s="94"/>
      <c r="CFD356" s="94"/>
      <c r="CFE356" s="94"/>
      <c r="CFF356" s="94"/>
      <c r="CFG356" s="94"/>
      <c r="CFH356" s="94"/>
      <c r="CFI356" s="94"/>
      <c r="CFJ356" s="94"/>
      <c r="CFK356" s="94"/>
      <c r="CFL356" s="94"/>
      <c r="CFM356" s="94"/>
      <c r="CFN356" s="94"/>
      <c r="CFO356" s="94"/>
      <c r="CFP356" s="94"/>
      <c r="CFQ356" s="94"/>
      <c r="CFR356" s="94"/>
      <c r="CFS356" s="94"/>
      <c r="CFT356" s="94"/>
      <c r="CFU356" s="94"/>
      <c r="CFV356" s="94"/>
      <c r="CFW356" s="94"/>
      <c r="CFX356" s="94"/>
      <c r="CFY356" s="94"/>
      <c r="CFZ356" s="94"/>
      <c r="CGA356" s="94"/>
      <c r="CGB356" s="94"/>
      <c r="CGC356" s="94"/>
      <c r="CGD356" s="94"/>
      <c r="CGE356" s="94"/>
      <c r="CGF356" s="94"/>
      <c r="CGG356" s="94"/>
      <c r="CGH356" s="94"/>
      <c r="CGI356" s="94"/>
      <c r="CGJ356" s="94"/>
      <c r="CGK356" s="94"/>
      <c r="CGL356" s="94"/>
      <c r="CGM356" s="94"/>
      <c r="CGN356" s="94"/>
      <c r="CGO356" s="94"/>
      <c r="CGP356" s="94"/>
      <c r="CGQ356" s="94"/>
      <c r="CGR356" s="94"/>
      <c r="CGS356" s="94"/>
      <c r="CGT356" s="94"/>
      <c r="CGU356" s="94"/>
      <c r="CGV356" s="94"/>
      <c r="CGW356" s="94"/>
      <c r="CGX356" s="94"/>
      <c r="CGY356" s="94"/>
      <c r="CGZ356" s="94"/>
      <c r="CHA356" s="94"/>
      <c r="CHB356" s="94"/>
      <c r="CHC356" s="94"/>
      <c r="CHD356" s="94"/>
      <c r="CHE356" s="94"/>
      <c r="CHF356" s="94"/>
      <c r="CHG356" s="94"/>
      <c r="CHH356" s="94"/>
      <c r="CHI356" s="94"/>
      <c r="CHJ356" s="94"/>
      <c r="CHK356" s="94"/>
      <c r="CHL356" s="94"/>
      <c r="CHM356" s="94"/>
      <c r="CHN356" s="94"/>
      <c r="CHO356" s="94"/>
      <c r="CHP356" s="94"/>
      <c r="CHQ356" s="94"/>
      <c r="CHR356" s="94"/>
      <c r="CHS356" s="94"/>
      <c r="CHT356" s="94"/>
      <c r="CHU356" s="94"/>
      <c r="CHV356" s="94"/>
      <c r="CHW356" s="94"/>
      <c r="CHX356" s="94"/>
      <c r="CHY356" s="94"/>
      <c r="CHZ356" s="94"/>
      <c r="CIA356" s="94"/>
      <c r="CIB356" s="94"/>
      <c r="CIC356" s="94"/>
      <c r="CID356" s="94"/>
      <c r="CIE356" s="94"/>
      <c r="CIF356" s="94"/>
      <c r="CIG356" s="94"/>
      <c r="CIH356" s="94"/>
      <c r="CII356" s="94"/>
      <c r="CIJ356" s="94"/>
      <c r="CIK356" s="94"/>
      <c r="CIL356" s="94"/>
      <c r="CIM356" s="94"/>
      <c r="CIN356" s="94"/>
      <c r="CIO356" s="94"/>
      <c r="CIP356" s="94"/>
      <c r="CIQ356" s="94"/>
      <c r="CIR356" s="94"/>
      <c r="CIS356" s="94"/>
      <c r="CIT356" s="94"/>
      <c r="CIU356" s="94"/>
      <c r="CIV356" s="94"/>
      <c r="CIW356" s="94"/>
      <c r="CIX356" s="94"/>
      <c r="CIY356" s="94"/>
      <c r="CIZ356" s="94"/>
      <c r="CJA356" s="94"/>
      <c r="CJB356" s="94"/>
      <c r="CJC356" s="94"/>
      <c r="CJD356" s="94"/>
      <c r="CJE356" s="94"/>
      <c r="CJF356" s="94"/>
      <c r="CJG356" s="94"/>
      <c r="CJH356" s="94"/>
      <c r="CJI356" s="94"/>
      <c r="CJJ356" s="94"/>
      <c r="CJK356" s="94"/>
      <c r="CJL356" s="94"/>
      <c r="CJM356" s="94"/>
      <c r="CJN356" s="94"/>
      <c r="CJO356" s="94"/>
      <c r="CJP356" s="94"/>
      <c r="CJQ356" s="94"/>
      <c r="CJR356" s="94"/>
      <c r="CJS356" s="94"/>
      <c r="CJT356" s="94"/>
      <c r="CJU356" s="94"/>
      <c r="CJV356" s="94"/>
      <c r="CJW356" s="94"/>
      <c r="CJX356" s="94"/>
      <c r="CJY356" s="94"/>
      <c r="CJZ356" s="94"/>
      <c r="CKA356" s="94"/>
      <c r="CKB356" s="94"/>
      <c r="CKC356" s="94"/>
      <c r="CKD356" s="94"/>
      <c r="CKE356" s="94"/>
      <c r="CKF356" s="94"/>
      <c r="CKG356" s="94"/>
      <c r="CKH356" s="94"/>
      <c r="CKI356" s="94"/>
      <c r="CKJ356" s="94"/>
      <c r="CKK356" s="94"/>
      <c r="CKL356" s="94"/>
      <c r="CKM356" s="94"/>
      <c r="CKN356" s="94"/>
      <c r="CKO356" s="94"/>
      <c r="CKP356" s="94"/>
      <c r="CKQ356" s="94"/>
      <c r="CKR356" s="94"/>
      <c r="CKS356" s="94"/>
      <c r="CKT356" s="94"/>
      <c r="CKU356" s="94"/>
      <c r="CKV356" s="94"/>
      <c r="CKW356" s="94"/>
      <c r="CKX356" s="94"/>
      <c r="CKY356" s="94"/>
      <c r="CKZ356" s="94"/>
      <c r="CLA356" s="94"/>
      <c r="CLB356" s="94"/>
      <c r="CLC356" s="94"/>
      <c r="CLD356" s="94"/>
      <c r="CLE356" s="94"/>
      <c r="CLF356" s="94"/>
      <c r="CLG356" s="94"/>
      <c r="CLH356" s="94"/>
      <c r="CLI356" s="94"/>
      <c r="CLJ356" s="94"/>
      <c r="CLK356" s="94"/>
      <c r="CLL356" s="94"/>
      <c r="CLM356" s="94"/>
      <c r="CLN356" s="94"/>
      <c r="CLO356" s="94"/>
      <c r="CLP356" s="94"/>
      <c r="CLQ356" s="94"/>
      <c r="CLR356" s="94"/>
      <c r="CLS356" s="94"/>
      <c r="CLT356" s="94"/>
      <c r="CLU356" s="94"/>
      <c r="CLV356" s="94"/>
      <c r="CLW356" s="94"/>
      <c r="CLX356" s="94"/>
      <c r="CLY356" s="94"/>
      <c r="CLZ356" s="94"/>
      <c r="CMA356" s="94"/>
      <c r="CMB356" s="94"/>
      <c r="CMC356" s="94"/>
      <c r="CMD356" s="94"/>
      <c r="CME356" s="94"/>
      <c r="CMF356" s="94"/>
      <c r="CMG356" s="94"/>
      <c r="CMH356" s="94"/>
      <c r="CMI356" s="94"/>
      <c r="CMJ356" s="94"/>
      <c r="CMK356" s="94"/>
      <c r="CML356" s="94"/>
      <c r="CMM356" s="94"/>
      <c r="CMN356" s="94"/>
      <c r="CMO356" s="94"/>
      <c r="CMP356" s="94"/>
      <c r="CMQ356" s="94"/>
      <c r="CMR356" s="94"/>
      <c r="CMS356" s="94"/>
      <c r="CMT356" s="94"/>
      <c r="CMU356" s="94"/>
      <c r="CMV356" s="94"/>
      <c r="CMW356" s="94"/>
      <c r="CMX356" s="94"/>
      <c r="CMY356" s="94"/>
      <c r="CMZ356" s="94"/>
      <c r="CNA356" s="94"/>
      <c r="CNB356" s="94"/>
      <c r="CNC356" s="94"/>
      <c r="CND356" s="94"/>
      <c r="CNE356" s="94"/>
      <c r="CNF356" s="94"/>
      <c r="CNG356" s="94"/>
      <c r="CNH356" s="94"/>
      <c r="CNI356" s="94"/>
      <c r="CNJ356" s="94"/>
      <c r="CNK356" s="94"/>
      <c r="CNL356" s="94"/>
      <c r="CNM356" s="94"/>
      <c r="CNN356" s="94"/>
      <c r="CNO356" s="94"/>
      <c r="CNP356" s="94"/>
      <c r="CNQ356" s="94"/>
      <c r="CNR356" s="94"/>
      <c r="CNS356" s="94"/>
      <c r="CNT356" s="94"/>
      <c r="CNU356" s="94"/>
      <c r="CNV356" s="94"/>
      <c r="CNW356" s="94"/>
      <c r="CNX356" s="94"/>
      <c r="CNY356" s="94"/>
      <c r="CNZ356" s="94"/>
      <c r="COA356" s="94"/>
      <c r="COB356" s="94"/>
      <c r="COC356" s="94"/>
      <c r="COD356" s="94"/>
      <c r="COE356" s="94"/>
      <c r="COF356" s="94"/>
      <c r="COG356" s="94"/>
      <c r="COH356" s="94"/>
      <c r="COI356" s="94"/>
      <c r="COJ356" s="94"/>
      <c r="COK356" s="94"/>
      <c r="COL356" s="94"/>
      <c r="COM356" s="94"/>
      <c r="CON356" s="94"/>
      <c r="COO356" s="94"/>
      <c r="COP356" s="94"/>
      <c r="COQ356" s="94"/>
      <c r="COR356" s="94"/>
      <c r="COS356" s="94"/>
      <c r="COT356" s="94"/>
      <c r="COU356" s="94"/>
      <c r="COV356" s="94"/>
      <c r="COW356" s="94"/>
      <c r="COX356" s="94"/>
      <c r="COY356" s="94"/>
      <c r="COZ356" s="94"/>
      <c r="CPA356" s="94"/>
      <c r="CPB356" s="94"/>
      <c r="CPC356" s="94"/>
      <c r="CPD356" s="94"/>
      <c r="CPE356" s="94"/>
      <c r="CPF356" s="94"/>
      <c r="CPG356" s="94"/>
      <c r="CPH356" s="94"/>
      <c r="CPI356" s="94"/>
      <c r="CPJ356" s="94"/>
      <c r="CPK356" s="94"/>
      <c r="CPL356" s="94"/>
      <c r="CPM356" s="94"/>
      <c r="CPN356" s="94"/>
      <c r="CPO356" s="94"/>
      <c r="CPP356" s="94"/>
      <c r="CPQ356" s="94"/>
      <c r="CPR356" s="94"/>
      <c r="CPS356" s="94"/>
      <c r="CPT356" s="94"/>
      <c r="CPU356" s="94"/>
      <c r="CPV356" s="94"/>
      <c r="CPW356" s="94"/>
      <c r="CPX356" s="94"/>
      <c r="CPY356" s="94"/>
      <c r="CPZ356" s="94"/>
      <c r="CQA356" s="94"/>
      <c r="CQB356" s="94"/>
      <c r="CQC356" s="94"/>
      <c r="CQD356" s="94"/>
      <c r="CQE356" s="94"/>
      <c r="CQF356" s="94"/>
      <c r="CQG356" s="94"/>
      <c r="CQH356" s="94"/>
      <c r="CQI356" s="94"/>
      <c r="CQJ356" s="94"/>
      <c r="CQK356" s="94"/>
      <c r="CQL356" s="94"/>
      <c r="CQM356" s="94"/>
      <c r="CQN356" s="94"/>
      <c r="CQO356" s="94"/>
      <c r="CQP356" s="94"/>
      <c r="CQQ356" s="94"/>
      <c r="CQR356" s="94"/>
      <c r="CQS356" s="94"/>
      <c r="CQT356" s="94"/>
      <c r="CQU356" s="94"/>
      <c r="CQV356" s="94"/>
      <c r="CQW356" s="94"/>
      <c r="CQX356" s="94"/>
      <c r="CQY356" s="94"/>
      <c r="CQZ356" s="94"/>
      <c r="CRA356" s="94"/>
      <c r="CRB356" s="94"/>
      <c r="CRC356" s="94"/>
      <c r="CRD356" s="94"/>
      <c r="CRE356" s="94"/>
      <c r="CRF356" s="94"/>
      <c r="CRG356" s="94"/>
      <c r="CRH356" s="94"/>
      <c r="CRI356" s="94"/>
      <c r="CRJ356" s="94"/>
      <c r="CRK356" s="94"/>
      <c r="CRL356" s="94"/>
      <c r="CRM356" s="94"/>
      <c r="CRN356" s="94"/>
      <c r="CRO356" s="94"/>
      <c r="CRP356" s="94"/>
      <c r="CRQ356" s="94"/>
      <c r="CRR356" s="94"/>
      <c r="CRS356" s="94"/>
      <c r="CRT356" s="94"/>
      <c r="CRU356" s="94"/>
      <c r="CRV356" s="94"/>
      <c r="CRW356" s="94"/>
      <c r="CRX356" s="94"/>
      <c r="CRY356" s="94"/>
      <c r="CRZ356" s="94"/>
      <c r="CSA356" s="94"/>
      <c r="CSB356" s="94"/>
      <c r="CSC356" s="94"/>
      <c r="CSD356" s="94"/>
      <c r="CSE356" s="94"/>
      <c r="CSF356" s="94"/>
      <c r="CSG356" s="94"/>
      <c r="CSH356" s="94"/>
      <c r="CSI356" s="94"/>
      <c r="CSJ356" s="94"/>
      <c r="CSK356" s="94"/>
      <c r="CSL356" s="94"/>
      <c r="CSM356" s="94"/>
      <c r="CSN356" s="94"/>
      <c r="CSO356" s="94"/>
      <c r="CSP356" s="94"/>
      <c r="CSQ356" s="94"/>
      <c r="CSR356" s="94"/>
      <c r="CSS356" s="94"/>
      <c r="CST356" s="94"/>
      <c r="CSU356" s="94"/>
      <c r="CSV356" s="94"/>
      <c r="CSW356" s="94"/>
      <c r="CSX356" s="94"/>
      <c r="CSY356" s="94"/>
      <c r="CSZ356" s="94"/>
      <c r="CTA356" s="94"/>
      <c r="CTB356" s="94"/>
      <c r="CTC356" s="94"/>
      <c r="CTD356" s="94"/>
      <c r="CTE356" s="94"/>
      <c r="CTF356" s="94"/>
      <c r="CTG356" s="94"/>
      <c r="CTH356" s="94"/>
      <c r="CTI356" s="94"/>
      <c r="CTJ356" s="94"/>
      <c r="CTK356" s="94"/>
      <c r="CTL356" s="94"/>
      <c r="CTM356" s="94"/>
      <c r="CTN356" s="94"/>
      <c r="CTO356" s="94"/>
      <c r="CTP356" s="94"/>
      <c r="CTQ356" s="94"/>
      <c r="CTR356" s="94"/>
      <c r="CTS356" s="94"/>
      <c r="CTT356" s="94"/>
      <c r="CTU356" s="94"/>
      <c r="CTV356" s="94"/>
      <c r="CTW356" s="94"/>
      <c r="CTX356" s="94"/>
      <c r="CTY356" s="94"/>
      <c r="CTZ356" s="94"/>
      <c r="CUA356" s="94"/>
      <c r="CUB356" s="94"/>
      <c r="CUC356" s="94"/>
      <c r="CUD356" s="94"/>
      <c r="CUE356" s="94"/>
      <c r="CUF356" s="94"/>
      <c r="CUG356" s="94"/>
      <c r="CUH356" s="94"/>
      <c r="CUI356" s="94"/>
      <c r="CUJ356" s="94"/>
      <c r="CUK356" s="94"/>
      <c r="CUL356" s="94"/>
      <c r="CUM356" s="94"/>
      <c r="CUN356" s="94"/>
      <c r="CUO356" s="94"/>
      <c r="CUP356" s="94"/>
      <c r="CUQ356" s="94"/>
      <c r="CUR356" s="94"/>
      <c r="CUS356" s="94"/>
      <c r="CUT356" s="94"/>
      <c r="CUU356" s="94"/>
      <c r="CUV356" s="94"/>
      <c r="CUW356" s="94"/>
      <c r="CUX356" s="94"/>
      <c r="CUY356" s="94"/>
      <c r="CUZ356" s="94"/>
      <c r="CVA356" s="94"/>
      <c r="CVB356" s="94"/>
      <c r="CVC356" s="94"/>
      <c r="CVD356" s="94"/>
      <c r="CVE356" s="94"/>
      <c r="CVF356" s="94"/>
      <c r="CVG356" s="94"/>
      <c r="CVH356" s="94"/>
      <c r="CVI356" s="94"/>
      <c r="CVJ356" s="94"/>
      <c r="CVK356" s="94"/>
      <c r="CVL356" s="94"/>
      <c r="CVM356" s="94"/>
      <c r="CVN356" s="94"/>
      <c r="CVO356" s="94"/>
      <c r="CVP356" s="94"/>
      <c r="CVQ356" s="94"/>
      <c r="CVR356" s="94"/>
      <c r="CVS356" s="94"/>
      <c r="CVT356" s="94"/>
      <c r="CVU356" s="94"/>
      <c r="CVV356" s="94"/>
      <c r="CVW356" s="94"/>
      <c r="CVX356" s="94"/>
      <c r="CVY356" s="94"/>
      <c r="CVZ356" s="94"/>
      <c r="CWA356" s="94"/>
      <c r="CWB356" s="94"/>
      <c r="CWC356" s="94"/>
      <c r="CWD356" s="94"/>
      <c r="CWE356" s="94"/>
      <c r="CWF356" s="94"/>
      <c r="CWG356" s="94"/>
      <c r="CWH356" s="94"/>
      <c r="CWI356" s="94"/>
      <c r="CWJ356" s="94"/>
      <c r="CWK356" s="94"/>
      <c r="CWL356" s="94"/>
      <c r="CWM356" s="94"/>
      <c r="CWN356" s="94"/>
      <c r="CWO356" s="94"/>
      <c r="CWP356" s="94"/>
      <c r="CWQ356" s="94"/>
      <c r="CWR356" s="94"/>
      <c r="CWS356" s="94"/>
      <c r="CWT356" s="94"/>
      <c r="CWU356" s="94"/>
      <c r="CWV356" s="94"/>
      <c r="CWW356" s="94"/>
      <c r="CWX356" s="94"/>
      <c r="CWY356" s="94"/>
      <c r="CWZ356" s="94"/>
      <c r="CXA356" s="94"/>
      <c r="CXB356" s="94"/>
      <c r="CXC356" s="94"/>
      <c r="CXD356" s="94"/>
      <c r="CXE356" s="94"/>
      <c r="CXF356" s="94"/>
      <c r="CXG356" s="94"/>
      <c r="CXH356" s="94"/>
      <c r="CXI356" s="94"/>
      <c r="CXJ356" s="94"/>
      <c r="CXK356" s="94"/>
      <c r="CXL356" s="94"/>
      <c r="CXM356" s="94"/>
      <c r="CXN356" s="94"/>
      <c r="CXO356" s="94"/>
      <c r="CXP356" s="94"/>
      <c r="CXQ356" s="94"/>
      <c r="CXR356" s="94"/>
      <c r="CXS356" s="94"/>
      <c r="CXT356" s="94"/>
      <c r="CXU356" s="94"/>
      <c r="CXV356" s="94"/>
      <c r="CXW356" s="94"/>
      <c r="CXX356" s="94"/>
      <c r="CXY356" s="94"/>
      <c r="CXZ356" s="94"/>
      <c r="CYA356" s="94"/>
      <c r="CYB356" s="94"/>
      <c r="CYC356" s="94"/>
      <c r="CYD356" s="94"/>
      <c r="CYE356" s="94"/>
      <c r="CYF356" s="94"/>
      <c r="CYG356" s="94"/>
      <c r="CYH356" s="94"/>
      <c r="CYI356" s="94"/>
      <c r="CYJ356" s="94"/>
      <c r="CYK356" s="94"/>
      <c r="CYL356" s="94"/>
      <c r="CYM356" s="94"/>
      <c r="CYN356" s="94"/>
      <c r="CYO356" s="94"/>
      <c r="CYP356" s="94"/>
      <c r="CYQ356" s="94"/>
      <c r="CYR356" s="94"/>
      <c r="CYS356" s="94"/>
      <c r="CYT356" s="94"/>
      <c r="CYU356" s="94"/>
      <c r="CYV356" s="94"/>
      <c r="CYW356" s="94"/>
      <c r="CYX356" s="94"/>
      <c r="CYY356" s="94"/>
      <c r="CYZ356" s="94"/>
      <c r="CZA356" s="94"/>
      <c r="CZB356" s="94"/>
      <c r="CZC356" s="94"/>
      <c r="CZD356" s="94"/>
      <c r="CZE356" s="94"/>
      <c r="CZF356" s="94"/>
      <c r="CZG356" s="94"/>
      <c r="CZH356" s="94"/>
      <c r="CZI356" s="94"/>
      <c r="CZJ356" s="94"/>
      <c r="CZK356" s="94"/>
      <c r="CZL356" s="94"/>
      <c r="CZM356" s="94"/>
      <c r="CZN356" s="94"/>
      <c r="CZO356" s="94"/>
      <c r="CZP356" s="94"/>
      <c r="CZQ356" s="94"/>
      <c r="CZR356" s="94"/>
      <c r="CZS356" s="94"/>
      <c r="CZT356" s="94"/>
      <c r="CZU356" s="94"/>
      <c r="CZV356" s="94"/>
      <c r="CZW356" s="94"/>
      <c r="CZX356" s="94"/>
      <c r="CZY356" s="94"/>
      <c r="CZZ356" s="94"/>
      <c r="DAA356" s="94"/>
      <c r="DAB356" s="94"/>
      <c r="DAC356" s="94"/>
      <c r="DAD356" s="94"/>
      <c r="DAE356" s="94"/>
      <c r="DAF356" s="94"/>
      <c r="DAG356" s="94"/>
      <c r="DAH356" s="94"/>
      <c r="DAI356" s="94"/>
      <c r="DAJ356" s="94"/>
      <c r="DAK356" s="94"/>
      <c r="DAL356" s="94"/>
      <c r="DAM356" s="94"/>
      <c r="DAN356" s="94"/>
      <c r="DAO356" s="94"/>
      <c r="DAP356" s="94"/>
      <c r="DAQ356" s="94"/>
      <c r="DAR356" s="94"/>
      <c r="DAS356" s="94"/>
      <c r="DAT356" s="94"/>
      <c r="DAU356" s="94"/>
      <c r="DAV356" s="94"/>
      <c r="DAW356" s="94"/>
      <c r="DAX356" s="94"/>
      <c r="DAY356" s="94"/>
      <c r="DAZ356" s="94"/>
      <c r="DBA356" s="94"/>
      <c r="DBB356" s="94"/>
      <c r="DBC356" s="94"/>
      <c r="DBD356" s="94"/>
      <c r="DBE356" s="94"/>
      <c r="DBF356" s="94"/>
      <c r="DBG356" s="94"/>
      <c r="DBH356" s="94"/>
      <c r="DBI356" s="94"/>
      <c r="DBJ356" s="94"/>
      <c r="DBK356" s="94"/>
      <c r="DBL356" s="94"/>
      <c r="DBM356" s="94"/>
      <c r="DBN356" s="94"/>
      <c r="DBO356" s="94"/>
      <c r="DBP356" s="94"/>
      <c r="DBQ356" s="94"/>
      <c r="DBR356" s="94"/>
      <c r="DBS356" s="94"/>
      <c r="DBT356" s="94"/>
      <c r="DBU356" s="94"/>
      <c r="DBV356" s="94"/>
      <c r="DBW356" s="94"/>
      <c r="DBX356" s="94"/>
      <c r="DBY356" s="94"/>
      <c r="DBZ356" s="94"/>
      <c r="DCA356" s="94"/>
      <c r="DCB356" s="94"/>
      <c r="DCC356" s="94"/>
      <c r="DCD356" s="94"/>
      <c r="DCE356" s="94"/>
      <c r="DCF356" s="94"/>
      <c r="DCG356" s="94"/>
      <c r="DCH356" s="94"/>
      <c r="DCI356" s="94"/>
      <c r="DCJ356" s="94"/>
      <c r="DCK356" s="94"/>
      <c r="DCL356" s="94"/>
      <c r="DCM356" s="94"/>
      <c r="DCN356" s="94"/>
      <c r="DCO356" s="94"/>
      <c r="DCP356" s="94"/>
      <c r="DCQ356" s="94"/>
      <c r="DCR356" s="94"/>
      <c r="DCS356" s="94"/>
      <c r="DCT356" s="94"/>
      <c r="DCU356" s="94"/>
      <c r="DCV356" s="94"/>
      <c r="DCW356" s="94"/>
      <c r="DCX356" s="94"/>
      <c r="DCY356" s="94"/>
      <c r="DCZ356" s="94"/>
      <c r="DDA356" s="94"/>
      <c r="DDB356" s="94"/>
      <c r="DDC356" s="94"/>
      <c r="DDD356" s="94"/>
      <c r="DDE356" s="94"/>
      <c r="DDF356" s="94"/>
      <c r="DDG356" s="94"/>
      <c r="DDH356" s="94"/>
      <c r="DDI356" s="94"/>
      <c r="DDJ356" s="94"/>
      <c r="DDK356" s="94"/>
      <c r="DDL356" s="94"/>
      <c r="DDM356" s="94"/>
      <c r="DDN356" s="94"/>
      <c r="DDO356" s="94"/>
      <c r="DDP356" s="94"/>
      <c r="DDQ356" s="94"/>
      <c r="DDR356" s="94"/>
      <c r="DDS356" s="94"/>
      <c r="DDT356" s="94"/>
      <c r="DDU356" s="94"/>
      <c r="DDV356" s="94"/>
      <c r="DDW356" s="94"/>
      <c r="DDX356" s="94"/>
      <c r="DDY356" s="94"/>
      <c r="DDZ356" s="94"/>
      <c r="DEA356" s="94"/>
      <c r="DEB356" s="94"/>
      <c r="DEC356" s="94"/>
      <c r="DED356" s="94"/>
      <c r="DEE356" s="94"/>
      <c r="DEF356" s="94"/>
      <c r="DEG356" s="94"/>
      <c r="DEH356" s="94"/>
      <c r="DEI356" s="94"/>
      <c r="DEJ356" s="94"/>
      <c r="DEK356" s="94"/>
      <c r="DEL356" s="94"/>
      <c r="DEM356" s="94"/>
      <c r="DEN356" s="94"/>
      <c r="DEO356" s="94"/>
      <c r="DEP356" s="94"/>
      <c r="DEQ356" s="94"/>
      <c r="DER356" s="94"/>
      <c r="DES356" s="94"/>
      <c r="DET356" s="94"/>
      <c r="DEU356" s="94"/>
      <c r="DEV356" s="94"/>
      <c r="DEW356" s="94"/>
      <c r="DEX356" s="94"/>
      <c r="DEY356" s="94"/>
      <c r="DEZ356" s="94"/>
      <c r="DFA356" s="94"/>
      <c r="DFB356" s="94"/>
      <c r="DFC356" s="94"/>
      <c r="DFD356" s="94"/>
      <c r="DFE356" s="94"/>
      <c r="DFF356" s="94"/>
      <c r="DFG356" s="94"/>
      <c r="DFH356" s="94"/>
      <c r="DFI356" s="94"/>
      <c r="DFJ356" s="94"/>
      <c r="DFK356" s="94"/>
      <c r="DFL356" s="94"/>
      <c r="DFM356" s="94"/>
      <c r="DFN356" s="94"/>
      <c r="DFO356" s="94"/>
      <c r="DFP356" s="94"/>
      <c r="DFQ356" s="94"/>
      <c r="DFR356" s="94"/>
      <c r="DFS356" s="94"/>
      <c r="DFT356" s="94"/>
      <c r="DFU356" s="94"/>
      <c r="DFV356" s="94"/>
      <c r="DFW356" s="94"/>
      <c r="DFX356" s="94"/>
      <c r="DFY356" s="94"/>
      <c r="DFZ356" s="94"/>
      <c r="DGA356" s="94"/>
      <c r="DGB356" s="94"/>
      <c r="DGC356" s="94"/>
      <c r="DGD356" s="94"/>
      <c r="DGE356" s="94"/>
      <c r="DGF356" s="94"/>
      <c r="DGG356" s="94"/>
      <c r="DGH356" s="94"/>
      <c r="DGI356" s="94"/>
      <c r="DGJ356" s="94"/>
      <c r="DGK356" s="94"/>
      <c r="DGL356" s="94"/>
      <c r="DGM356" s="94"/>
      <c r="DGN356" s="94"/>
      <c r="DGO356" s="94"/>
      <c r="DGP356" s="94"/>
      <c r="DGQ356" s="94"/>
      <c r="DGR356" s="94"/>
      <c r="DGS356" s="94"/>
      <c r="DGT356" s="94"/>
      <c r="DGU356" s="94"/>
      <c r="DGV356" s="94"/>
      <c r="DGW356" s="94"/>
      <c r="DGX356" s="94"/>
      <c r="DGY356" s="94"/>
      <c r="DGZ356" s="94"/>
      <c r="DHA356" s="94"/>
      <c r="DHB356" s="94"/>
      <c r="DHC356" s="94"/>
      <c r="DHD356" s="94"/>
      <c r="DHE356" s="94"/>
      <c r="DHF356" s="94"/>
      <c r="DHG356" s="94"/>
      <c r="DHH356" s="94"/>
      <c r="DHI356" s="94"/>
      <c r="DHJ356" s="94"/>
      <c r="DHK356" s="94"/>
      <c r="DHL356" s="94"/>
      <c r="DHM356" s="94"/>
      <c r="DHN356" s="94"/>
      <c r="DHO356" s="94"/>
      <c r="DHP356" s="94"/>
      <c r="DHQ356" s="94"/>
      <c r="DHR356" s="94"/>
      <c r="DHS356" s="94"/>
      <c r="DHT356" s="94"/>
      <c r="DHU356" s="94"/>
      <c r="DHV356" s="94"/>
      <c r="DHW356" s="94"/>
      <c r="DHX356" s="94"/>
      <c r="DHY356" s="94"/>
      <c r="DHZ356" s="94"/>
      <c r="DIA356" s="94"/>
      <c r="DIB356" s="94"/>
      <c r="DIC356" s="94"/>
      <c r="DID356" s="94"/>
      <c r="DIE356" s="94"/>
      <c r="DIF356" s="94"/>
      <c r="DIG356" s="94"/>
      <c r="DIH356" s="94"/>
      <c r="DII356" s="94"/>
      <c r="DIJ356" s="94"/>
      <c r="DIK356" s="94"/>
      <c r="DIL356" s="94"/>
      <c r="DIM356" s="94"/>
      <c r="DIN356" s="94"/>
      <c r="DIO356" s="94"/>
      <c r="DIP356" s="94"/>
      <c r="DIQ356" s="94"/>
      <c r="DIR356" s="94"/>
      <c r="DIS356" s="94"/>
      <c r="DIT356" s="94"/>
      <c r="DIU356" s="94"/>
      <c r="DIV356" s="94"/>
      <c r="DIW356" s="94"/>
      <c r="DIX356" s="94"/>
      <c r="DIY356" s="94"/>
      <c r="DIZ356" s="94"/>
      <c r="DJA356" s="94"/>
      <c r="DJB356" s="94"/>
      <c r="DJC356" s="94"/>
      <c r="DJD356" s="94"/>
      <c r="DJE356" s="94"/>
      <c r="DJF356" s="94"/>
      <c r="DJG356" s="94"/>
      <c r="DJH356" s="94"/>
      <c r="DJI356" s="94"/>
      <c r="DJJ356" s="94"/>
      <c r="DJK356" s="94"/>
      <c r="DJL356" s="94"/>
      <c r="DJM356" s="94"/>
      <c r="DJN356" s="94"/>
      <c r="DJO356" s="94"/>
      <c r="DJP356" s="94"/>
      <c r="DJQ356" s="94"/>
      <c r="DJR356" s="94"/>
      <c r="DJS356" s="94"/>
      <c r="DJT356" s="94"/>
      <c r="DJU356" s="94"/>
      <c r="DJV356" s="94"/>
      <c r="DJW356" s="94"/>
      <c r="DJX356" s="94"/>
      <c r="DJY356" s="94"/>
      <c r="DJZ356" s="94"/>
      <c r="DKA356" s="94"/>
      <c r="DKB356" s="94"/>
      <c r="DKC356" s="94"/>
      <c r="DKD356" s="94"/>
      <c r="DKE356" s="94"/>
      <c r="DKF356" s="94"/>
      <c r="DKG356" s="94"/>
      <c r="DKH356" s="94"/>
      <c r="DKI356" s="94"/>
      <c r="DKJ356" s="94"/>
      <c r="DKK356" s="94"/>
      <c r="DKL356" s="94"/>
      <c r="DKM356" s="94"/>
      <c r="DKN356" s="94"/>
      <c r="DKO356" s="94"/>
      <c r="DKP356" s="94"/>
      <c r="DKQ356" s="94"/>
      <c r="DKR356" s="94"/>
      <c r="DKS356" s="94"/>
      <c r="DKT356" s="94"/>
      <c r="DKU356" s="94"/>
      <c r="DKV356" s="94"/>
      <c r="DKW356" s="94"/>
      <c r="DKX356" s="94"/>
      <c r="DKY356" s="94"/>
      <c r="DKZ356" s="94"/>
      <c r="DLA356" s="94"/>
      <c r="DLB356" s="94"/>
      <c r="DLC356" s="94"/>
      <c r="DLD356" s="94"/>
      <c r="DLE356" s="94"/>
      <c r="DLF356" s="94"/>
      <c r="DLG356" s="94"/>
      <c r="DLH356" s="94"/>
      <c r="DLI356" s="94"/>
      <c r="DLJ356" s="94"/>
      <c r="DLK356" s="94"/>
      <c r="DLL356" s="94"/>
      <c r="DLM356" s="94"/>
      <c r="DLN356" s="94"/>
      <c r="DLO356" s="94"/>
      <c r="DLP356" s="94"/>
      <c r="DLQ356" s="94"/>
      <c r="DLR356" s="94"/>
      <c r="DLS356" s="94"/>
      <c r="DLT356" s="94"/>
      <c r="DLU356" s="94"/>
      <c r="DLV356" s="94"/>
      <c r="DLW356" s="94"/>
      <c r="DLX356" s="94"/>
      <c r="DLY356" s="94"/>
      <c r="DLZ356" s="94"/>
      <c r="DMA356" s="94"/>
      <c r="DMB356" s="94"/>
      <c r="DMC356" s="94"/>
      <c r="DMD356" s="94"/>
      <c r="DME356" s="94"/>
      <c r="DMF356" s="94"/>
      <c r="DMG356" s="94"/>
      <c r="DMH356" s="94"/>
      <c r="DMI356" s="94"/>
      <c r="DMJ356" s="94"/>
      <c r="DMK356" s="94"/>
      <c r="DML356" s="94"/>
      <c r="DMM356" s="94"/>
      <c r="DMN356" s="94"/>
      <c r="DMO356" s="94"/>
      <c r="DMP356" s="94"/>
      <c r="DMQ356" s="94"/>
      <c r="DMR356" s="94"/>
      <c r="DMS356" s="94"/>
      <c r="DMT356" s="94"/>
      <c r="DMU356" s="94"/>
      <c r="DMV356" s="94"/>
      <c r="DMW356" s="94"/>
      <c r="DMX356" s="94"/>
      <c r="DMY356" s="94"/>
      <c r="DMZ356" s="94"/>
      <c r="DNA356" s="94"/>
      <c r="DNB356" s="94"/>
      <c r="DNC356" s="94"/>
      <c r="DND356" s="94"/>
      <c r="DNE356" s="94"/>
      <c r="DNF356" s="94"/>
      <c r="DNG356" s="94"/>
      <c r="DNH356" s="94"/>
      <c r="DNI356" s="94"/>
      <c r="DNJ356" s="94"/>
      <c r="DNK356" s="94"/>
      <c r="DNL356" s="94"/>
      <c r="DNM356" s="94"/>
      <c r="DNN356" s="94"/>
      <c r="DNO356" s="94"/>
      <c r="DNP356" s="94"/>
      <c r="DNQ356" s="94"/>
      <c r="DNR356" s="94"/>
      <c r="DNS356" s="94"/>
      <c r="DNT356" s="94"/>
      <c r="DNU356" s="94"/>
      <c r="DNV356" s="94"/>
      <c r="DNW356" s="94"/>
      <c r="DNX356" s="94"/>
      <c r="DNY356" s="94"/>
      <c r="DNZ356" s="94"/>
      <c r="DOA356" s="94"/>
      <c r="DOB356" s="94"/>
      <c r="DOC356" s="94"/>
      <c r="DOD356" s="94"/>
      <c r="DOE356" s="94"/>
      <c r="DOF356" s="94"/>
      <c r="DOG356" s="94"/>
      <c r="DOH356" s="94"/>
      <c r="DOI356" s="94"/>
      <c r="DOJ356" s="94"/>
      <c r="DOK356" s="94"/>
      <c r="DOL356" s="94"/>
      <c r="DOM356" s="94"/>
      <c r="DON356" s="94"/>
      <c r="DOO356" s="94"/>
      <c r="DOP356" s="94"/>
      <c r="DOQ356" s="94"/>
      <c r="DOR356" s="94"/>
      <c r="DOS356" s="94"/>
      <c r="DOT356" s="94"/>
      <c r="DOU356" s="94"/>
      <c r="DOV356" s="94"/>
      <c r="DOW356" s="94"/>
      <c r="DOX356" s="94"/>
      <c r="DOY356" s="94"/>
      <c r="DOZ356" s="94"/>
      <c r="DPA356" s="94"/>
      <c r="DPB356" s="94"/>
      <c r="DPC356" s="94"/>
      <c r="DPD356" s="94"/>
      <c r="DPE356" s="94"/>
      <c r="DPF356" s="94"/>
      <c r="DPG356" s="94"/>
      <c r="DPH356" s="94"/>
      <c r="DPI356" s="94"/>
      <c r="DPJ356" s="94"/>
      <c r="DPK356" s="94"/>
      <c r="DPL356" s="94"/>
      <c r="DPM356" s="94"/>
      <c r="DPN356" s="94"/>
      <c r="DPO356" s="94"/>
      <c r="DPP356" s="94"/>
      <c r="DPQ356" s="94"/>
      <c r="DPR356" s="94"/>
      <c r="DPS356" s="94"/>
      <c r="DPT356" s="94"/>
      <c r="DPU356" s="94"/>
      <c r="DPV356" s="94"/>
      <c r="DPW356" s="94"/>
      <c r="DPX356" s="94"/>
      <c r="DPY356" s="94"/>
      <c r="DPZ356" s="94"/>
      <c r="DQA356" s="94"/>
      <c r="DQB356" s="94"/>
      <c r="DQC356" s="94"/>
      <c r="DQD356" s="94"/>
      <c r="DQE356" s="94"/>
      <c r="DQF356" s="94"/>
      <c r="DQG356" s="94"/>
      <c r="DQH356" s="94"/>
      <c r="DQI356" s="94"/>
      <c r="DQJ356" s="94"/>
      <c r="DQK356" s="94"/>
      <c r="DQL356" s="94"/>
      <c r="DQM356" s="94"/>
      <c r="DQN356" s="94"/>
      <c r="DQO356" s="94"/>
      <c r="DQP356" s="94"/>
      <c r="DQQ356" s="94"/>
      <c r="DQR356" s="94"/>
      <c r="DQS356" s="94"/>
      <c r="DQT356" s="94"/>
      <c r="DQU356" s="94"/>
      <c r="DQV356" s="94"/>
      <c r="DQW356" s="94"/>
      <c r="DQX356" s="94"/>
      <c r="DQY356" s="94"/>
      <c r="DQZ356" s="94"/>
      <c r="DRA356" s="94"/>
      <c r="DRB356" s="94"/>
      <c r="DRC356" s="94"/>
      <c r="DRD356" s="94"/>
      <c r="DRE356" s="94"/>
      <c r="DRF356" s="94"/>
      <c r="DRG356" s="94"/>
      <c r="DRH356" s="94"/>
      <c r="DRI356" s="94"/>
      <c r="DRJ356" s="94"/>
      <c r="DRK356" s="94"/>
      <c r="DRL356" s="94"/>
      <c r="DRM356" s="94"/>
      <c r="DRN356" s="94"/>
      <c r="DRO356" s="94"/>
      <c r="DRP356" s="94"/>
      <c r="DRQ356" s="94"/>
      <c r="DRR356" s="94"/>
      <c r="DRS356" s="94"/>
      <c r="DRT356" s="94"/>
      <c r="DRU356" s="94"/>
      <c r="DRV356" s="94"/>
      <c r="DRW356" s="94"/>
      <c r="DRX356" s="94"/>
      <c r="DRY356" s="94"/>
      <c r="DRZ356" s="94"/>
      <c r="DSA356" s="94"/>
      <c r="DSB356" s="94"/>
      <c r="DSC356" s="94"/>
      <c r="DSD356" s="94"/>
      <c r="DSE356" s="94"/>
      <c r="DSF356" s="94"/>
      <c r="DSG356" s="94"/>
      <c r="DSH356" s="94"/>
      <c r="DSI356" s="94"/>
      <c r="DSJ356" s="94"/>
      <c r="DSK356" s="94"/>
      <c r="DSL356" s="94"/>
      <c r="DSM356" s="94"/>
      <c r="DSN356" s="94"/>
      <c r="DSO356" s="94"/>
      <c r="DSP356" s="94"/>
      <c r="DSQ356" s="94"/>
      <c r="DSR356" s="94"/>
      <c r="DSS356" s="94"/>
      <c r="DST356" s="94"/>
      <c r="DSU356" s="94"/>
      <c r="DSV356" s="94"/>
      <c r="DSW356" s="94"/>
      <c r="DSX356" s="94"/>
      <c r="DSY356" s="94"/>
      <c r="DSZ356" s="94"/>
      <c r="DTA356" s="94"/>
      <c r="DTB356" s="94"/>
      <c r="DTC356" s="94"/>
      <c r="DTD356" s="94"/>
      <c r="DTE356" s="94"/>
      <c r="DTF356" s="94"/>
      <c r="DTG356" s="94"/>
      <c r="DTH356" s="94"/>
      <c r="DTI356" s="94"/>
      <c r="DTJ356" s="94"/>
      <c r="DTK356" s="94"/>
      <c r="DTL356" s="94"/>
      <c r="DTM356" s="94"/>
      <c r="DTN356" s="94"/>
      <c r="DTO356" s="94"/>
      <c r="DTP356" s="94"/>
      <c r="DTQ356" s="94"/>
      <c r="DTR356" s="94"/>
      <c r="DTS356" s="94"/>
      <c r="DTT356" s="94"/>
      <c r="DTU356" s="94"/>
      <c r="DTV356" s="94"/>
      <c r="DTW356" s="94"/>
      <c r="DTX356" s="94"/>
      <c r="DTY356" s="94"/>
      <c r="DTZ356" s="94"/>
      <c r="DUA356" s="94"/>
      <c r="DUB356" s="94"/>
      <c r="DUC356" s="94"/>
      <c r="DUD356" s="94"/>
      <c r="DUE356" s="94"/>
      <c r="DUF356" s="94"/>
      <c r="DUG356" s="94"/>
      <c r="DUH356" s="94"/>
      <c r="DUI356" s="94"/>
      <c r="DUJ356" s="94"/>
      <c r="DUK356" s="94"/>
      <c r="DUL356" s="94"/>
      <c r="DUM356" s="94"/>
      <c r="DUN356" s="94"/>
      <c r="DUO356" s="94"/>
      <c r="DUP356" s="94"/>
      <c r="DUQ356" s="94"/>
      <c r="DUR356" s="94"/>
      <c r="DUS356" s="94"/>
      <c r="DUT356" s="94"/>
      <c r="DUU356" s="94"/>
      <c r="DUV356" s="94"/>
      <c r="DUW356" s="94"/>
      <c r="DUX356" s="94"/>
      <c r="DUY356" s="94"/>
      <c r="DUZ356" s="94"/>
      <c r="DVA356" s="94"/>
      <c r="DVB356" s="94"/>
      <c r="DVC356" s="94"/>
      <c r="DVD356" s="94"/>
      <c r="DVE356" s="94"/>
      <c r="DVF356" s="94"/>
      <c r="DVG356" s="94"/>
      <c r="DVH356" s="94"/>
      <c r="DVI356" s="94"/>
      <c r="DVJ356" s="94"/>
      <c r="DVK356" s="94"/>
      <c r="DVL356" s="94"/>
      <c r="DVM356" s="94"/>
      <c r="DVN356" s="94"/>
      <c r="DVO356" s="94"/>
      <c r="DVP356" s="94"/>
      <c r="DVQ356" s="94"/>
      <c r="DVR356" s="94"/>
      <c r="DVS356" s="94"/>
      <c r="DVT356" s="94"/>
      <c r="DVU356" s="94"/>
      <c r="DVV356" s="94"/>
      <c r="DVW356" s="94"/>
      <c r="DVX356" s="94"/>
      <c r="DVY356" s="94"/>
      <c r="DVZ356" s="94"/>
      <c r="DWA356" s="94"/>
      <c r="DWB356" s="94"/>
      <c r="DWC356" s="94"/>
      <c r="DWD356" s="94"/>
      <c r="DWE356" s="94"/>
      <c r="DWF356" s="94"/>
      <c r="DWG356" s="94"/>
      <c r="DWH356" s="94"/>
      <c r="DWI356" s="94"/>
      <c r="DWJ356" s="94"/>
      <c r="DWK356" s="94"/>
      <c r="DWL356" s="94"/>
      <c r="DWM356" s="94"/>
      <c r="DWN356" s="94"/>
      <c r="DWO356" s="94"/>
      <c r="DWP356" s="94"/>
      <c r="DWQ356" s="94"/>
      <c r="DWR356" s="94"/>
      <c r="DWS356" s="94"/>
      <c r="DWT356" s="94"/>
      <c r="DWU356" s="94"/>
      <c r="DWV356" s="94"/>
      <c r="DWW356" s="94"/>
      <c r="DWX356" s="94"/>
      <c r="DWY356" s="94"/>
      <c r="DWZ356" s="94"/>
      <c r="DXA356" s="94"/>
      <c r="DXB356" s="94"/>
      <c r="DXC356" s="94"/>
      <c r="DXD356" s="94"/>
      <c r="DXE356" s="94"/>
      <c r="DXF356" s="94"/>
      <c r="DXG356" s="94"/>
      <c r="DXH356" s="94"/>
      <c r="DXI356" s="94"/>
      <c r="DXJ356" s="94"/>
      <c r="DXK356" s="94"/>
      <c r="DXL356" s="94"/>
      <c r="DXM356" s="94"/>
      <c r="DXN356" s="94"/>
      <c r="DXO356" s="94"/>
      <c r="DXP356" s="94"/>
      <c r="DXQ356" s="94"/>
      <c r="DXR356" s="94"/>
      <c r="DXS356" s="94"/>
      <c r="DXT356" s="94"/>
      <c r="DXU356" s="94"/>
      <c r="DXV356" s="94"/>
      <c r="DXW356" s="94"/>
      <c r="DXX356" s="94"/>
      <c r="DXY356" s="94"/>
      <c r="DXZ356" s="94"/>
      <c r="DYA356" s="94"/>
      <c r="DYB356" s="94"/>
      <c r="DYC356" s="94"/>
      <c r="DYD356" s="94"/>
      <c r="DYE356" s="94"/>
      <c r="DYF356" s="94"/>
      <c r="DYG356" s="94"/>
      <c r="DYH356" s="94"/>
      <c r="DYI356" s="94"/>
      <c r="DYJ356" s="94"/>
      <c r="DYK356" s="94"/>
      <c r="DYL356" s="94"/>
      <c r="DYM356" s="94"/>
      <c r="DYN356" s="94"/>
      <c r="DYO356" s="94"/>
      <c r="DYP356" s="94"/>
      <c r="DYQ356" s="94"/>
      <c r="DYR356" s="94"/>
      <c r="DYS356" s="94"/>
      <c r="DYT356" s="94"/>
      <c r="DYU356" s="94"/>
      <c r="DYV356" s="94"/>
      <c r="DYW356" s="94"/>
      <c r="DYX356" s="94"/>
      <c r="DYY356" s="94"/>
      <c r="DYZ356" s="94"/>
      <c r="DZA356" s="94"/>
      <c r="DZB356" s="94"/>
      <c r="DZC356" s="94"/>
      <c r="DZD356" s="94"/>
      <c r="DZE356" s="94"/>
      <c r="DZF356" s="94"/>
      <c r="DZG356" s="94"/>
      <c r="DZH356" s="94"/>
      <c r="DZI356" s="94"/>
      <c r="DZJ356" s="94"/>
      <c r="DZK356" s="94"/>
      <c r="DZL356" s="94"/>
      <c r="DZM356" s="94"/>
      <c r="DZN356" s="94"/>
      <c r="DZO356" s="94"/>
      <c r="DZP356" s="94"/>
      <c r="DZQ356" s="94"/>
      <c r="DZR356" s="94"/>
      <c r="DZS356" s="94"/>
      <c r="DZT356" s="94"/>
      <c r="DZU356" s="94"/>
      <c r="DZV356" s="94"/>
      <c r="DZW356" s="94"/>
      <c r="DZX356" s="94"/>
      <c r="DZY356" s="94"/>
      <c r="DZZ356" s="94"/>
      <c r="EAA356" s="94"/>
      <c r="EAB356" s="94"/>
      <c r="EAC356" s="94"/>
      <c r="EAD356" s="94"/>
      <c r="EAE356" s="94"/>
      <c r="EAF356" s="94"/>
      <c r="EAG356" s="94"/>
      <c r="EAH356" s="94"/>
      <c r="EAI356" s="94"/>
      <c r="EAJ356" s="94"/>
      <c r="EAK356" s="94"/>
      <c r="EAL356" s="94"/>
      <c r="EAM356" s="94"/>
      <c r="EAN356" s="94"/>
      <c r="EAO356" s="94"/>
      <c r="EAP356" s="94"/>
      <c r="EAQ356" s="94"/>
      <c r="EAR356" s="94"/>
      <c r="EAS356" s="94"/>
      <c r="EAT356" s="94"/>
      <c r="EAU356" s="94"/>
      <c r="EAV356" s="94"/>
      <c r="EAW356" s="94"/>
      <c r="EAX356" s="94"/>
      <c r="EAY356" s="94"/>
      <c r="EAZ356" s="94"/>
      <c r="EBA356" s="94"/>
      <c r="EBB356" s="94"/>
      <c r="EBC356" s="94"/>
      <c r="EBD356" s="94"/>
      <c r="EBE356" s="94"/>
      <c r="EBF356" s="94"/>
      <c r="EBG356" s="94"/>
      <c r="EBH356" s="94"/>
      <c r="EBI356" s="94"/>
      <c r="EBJ356" s="94"/>
      <c r="EBK356" s="94"/>
      <c r="EBL356" s="94"/>
      <c r="EBM356" s="94"/>
      <c r="EBN356" s="94"/>
      <c r="EBO356" s="94"/>
      <c r="EBP356" s="94"/>
      <c r="EBQ356" s="94"/>
      <c r="EBR356" s="94"/>
      <c r="EBS356" s="94"/>
      <c r="EBT356" s="94"/>
      <c r="EBU356" s="94"/>
      <c r="EBV356" s="94"/>
      <c r="EBW356" s="94"/>
      <c r="EBX356" s="94"/>
      <c r="EBY356" s="94"/>
      <c r="EBZ356" s="94"/>
      <c r="ECA356" s="94"/>
      <c r="ECB356" s="94"/>
      <c r="ECC356" s="94"/>
      <c r="ECD356" s="94"/>
      <c r="ECE356" s="94"/>
      <c r="ECF356" s="94"/>
      <c r="ECG356" s="94"/>
      <c r="ECH356" s="94"/>
      <c r="ECI356" s="94"/>
      <c r="ECJ356" s="94"/>
      <c r="ECK356" s="94"/>
      <c r="ECL356" s="94"/>
      <c r="ECM356" s="94"/>
      <c r="ECN356" s="94"/>
      <c r="ECO356" s="94"/>
      <c r="ECP356" s="94"/>
      <c r="ECQ356" s="94"/>
      <c r="ECR356" s="94"/>
      <c r="ECS356" s="94"/>
      <c r="ECT356" s="94"/>
      <c r="ECU356" s="94"/>
      <c r="ECV356" s="94"/>
      <c r="ECW356" s="94"/>
      <c r="ECX356" s="94"/>
      <c r="ECY356" s="94"/>
      <c r="ECZ356" s="94"/>
      <c r="EDA356" s="94"/>
      <c r="EDB356" s="94"/>
      <c r="EDC356" s="94"/>
      <c r="EDD356" s="94"/>
      <c r="EDE356" s="94"/>
      <c r="EDF356" s="94"/>
      <c r="EDG356" s="94"/>
      <c r="EDH356" s="94"/>
      <c r="EDI356" s="94"/>
      <c r="EDJ356" s="94"/>
      <c r="EDK356" s="94"/>
      <c r="EDL356" s="94"/>
      <c r="EDM356" s="94"/>
      <c r="EDN356" s="94"/>
      <c r="EDO356" s="94"/>
      <c r="EDP356" s="94"/>
      <c r="EDQ356" s="94"/>
      <c r="EDR356" s="94"/>
      <c r="EDS356" s="94"/>
      <c r="EDT356" s="94"/>
      <c r="EDU356" s="94"/>
      <c r="EDV356" s="94"/>
      <c r="EDW356" s="94"/>
      <c r="EDX356" s="94"/>
      <c r="EDY356" s="94"/>
      <c r="EDZ356" s="94"/>
      <c r="EEA356" s="94"/>
      <c r="EEB356" s="94"/>
      <c r="EEC356" s="94"/>
      <c r="EED356" s="94"/>
      <c r="EEE356" s="94"/>
      <c r="EEF356" s="94"/>
      <c r="EEG356" s="94"/>
      <c r="EEH356" s="94"/>
      <c r="EEI356" s="94"/>
      <c r="EEJ356" s="94"/>
      <c r="EEK356" s="94"/>
      <c r="EEL356" s="94"/>
      <c r="EEM356" s="94"/>
      <c r="EEN356" s="94"/>
      <c r="EEO356" s="94"/>
      <c r="EEP356" s="94"/>
      <c r="EEQ356" s="94"/>
      <c r="EER356" s="94"/>
      <c r="EES356" s="94"/>
      <c r="EET356" s="94"/>
      <c r="EEU356" s="94"/>
      <c r="EEV356" s="94"/>
      <c r="EEW356" s="94"/>
      <c r="EEX356" s="94"/>
      <c r="EEY356" s="94"/>
      <c r="EEZ356" s="94"/>
      <c r="EFA356" s="94"/>
      <c r="EFB356" s="94"/>
      <c r="EFC356" s="94"/>
      <c r="EFD356" s="94"/>
      <c r="EFE356" s="94"/>
      <c r="EFF356" s="94"/>
      <c r="EFG356" s="94"/>
      <c r="EFH356" s="94"/>
      <c r="EFI356" s="94"/>
      <c r="EFJ356" s="94"/>
      <c r="EFK356" s="94"/>
      <c r="EFL356" s="94"/>
      <c r="EFM356" s="94"/>
      <c r="EFN356" s="94"/>
      <c r="EFO356" s="94"/>
      <c r="EFP356" s="94"/>
      <c r="EFQ356" s="94"/>
      <c r="EFR356" s="94"/>
      <c r="EFS356" s="94"/>
      <c r="EFT356" s="94"/>
      <c r="EFU356" s="94"/>
      <c r="EFV356" s="94"/>
      <c r="EFW356" s="94"/>
      <c r="EFX356" s="94"/>
      <c r="EFY356" s="94"/>
      <c r="EFZ356" s="94"/>
      <c r="EGA356" s="94"/>
      <c r="EGB356" s="94"/>
      <c r="EGC356" s="94"/>
      <c r="EGD356" s="94"/>
      <c r="EGE356" s="94"/>
      <c r="EGF356" s="94"/>
      <c r="EGG356" s="94"/>
      <c r="EGH356" s="94"/>
      <c r="EGI356" s="94"/>
      <c r="EGJ356" s="94"/>
      <c r="EGK356" s="94"/>
      <c r="EGL356" s="94"/>
      <c r="EGM356" s="94"/>
      <c r="EGN356" s="94"/>
      <c r="EGO356" s="94"/>
      <c r="EGP356" s="94"/>
      <c r="EGQ356" s="94"/>
      <c r="EGR356" s="94"/>
      <c r="EGS356" s="94"/>
      <c r="EGT356" s="94"/>
      <c r="EGU356" s="94"/>
      <c r="EGV356" s="94"/>
      <c r="EGW356" s="94"/>
      <c r="EGX356" s="94"/>
      <c r="EGY356" s="94"/>
      <c r="EGZ356" s="94"/>
      <c r="EHA356" s="94"/>
      <c r="EHB356" s="94"/>
      <c r="EHC356" s="94"/>
      <c r="EHD356" s="94"/>
      <c r="EHE356" s="94"/>
      <c r="EHF356" s="94"/>
      <c r="EHG356" s="94"/>
      <c r="EHH356" s="94"/>
      <c r="EHI356" s="94"/>
      <c r="EHJ356" s="94"/>
      <c r="EHK356" s="94"/>
      <c r="EHL356" s="94"/>
      <c r="EHM356" s="94"/>
      <c r="EHN356" s="94"/>
      <c r="EHO356" s="94"/>
      <c r="EHP356" s="94"/>
      <c r="EHQ356" s="94"/>
      <c r="EHR356" s="94"/>
      <c r="EHS356" s="94"/>
      <c r="EHT356" s="94"/>
      <c r="EHU356" s="94"/>
      <c r="EHV356" s="94"/>
      <c r="EHW356" s="94"/>
      <c r="EHX356" s="94"/>
      <c r="EHY356" s="94"/>
      <c r="EHZ356" s="94"/>
      <c r="EIA356" s="94"/>
      <c r="EIB356" s="94"/>
      <c r="EIC356" s="94"/>
      <c r="EID356" s="94"/>
      <c r="EIE356" s="94"/>
      <c r="EIF356" s="94"/>
      <c r="EIG356" s="94"/>
      <c r="EIH356" s="94"/>
      <c r="EII356" s="94"/>
      <c r="EIJ356" s="94"/>
      <c r="EIK356" s="94"/>
      <c r="EIL356" s="94"/>
      <c r="EIM356" s="94"/>
      <c r="EIN356" s="94"/>
      <c r="EIO356" s="94"/>
      <c r="EIP356" s="94"/>
      <c r="EIQ356" s="94"/>
      <c r="EIR356" s="94"/>
      <c r="EIS356" s="94"/>
      <c r="EIT356" s="94"/>
      <c r="EIU356" s="94"/>
      <c r="EIV356" s="94"/>
      <c r="EIW356" s="94"/>
      <c r="EIX356" s="94"/>
      <c r="EIY356" s="94"/>
      <c r="EIZ356" s="94"/>
      <c r="EJA356" s="94"/>
      <c r="EJB356" s="94"/>
      <c r="EJC356" s="94"/>
      <c r="EJD356" s="94"/>
      <c r="EJE356" s="94"/>
      <c r="EJF356" s="94"/>
      <c r="EJG356" s="94"/>
      <c r="EJH356" s="94"/>
      <c r="EJI356" s="94"/>
      <c r="EJJ356" s="94"/>
      <c r="EJK356" s="94"/>
      <c r="EJL356" s="94"/>
      <c r="EJM356" s="94"/>
      <c r="EJN356" s="94"/>
      <c r="EJO356" s="94"/>
      <c r="EJP356" s="94"/>
      <c r="EJQ356" s="94"/>
      <c r="EJR356" s="94"/>
      <c r="EJS356" s="94"/>
      <c r="EJT356" s="94"/>
      <c r="EJU356" s="94"/>
      <c r="EJV356" s="94"/>
      <c r="EJW356" s="94"/>
      <c r="EJX356" s="94"/>
      <c r="EJY356" s="94"/>
      <c r="EJZ356" s="94"/>
      <c r="EKA356" s="94"/>
      <c r="EKB356" s="94"/>
      <c r="EKC356" s="94"/>
      <c r="EKD356" s="94"/>
      <c r="EKE356" s="94"/>
      <c r="EKF356" s="94"/>
      <c r="EKG356" s="94"/>
      <c r="EKH356" s="94"/>
      <c r="EKI356" s="94"/>
      <c r="EKJ356" s="94"/>
      <c r="EKK356" s="94"/>
      <c r="EKL356" s="94"/>
      <c r="EKM356" s="94"/>
      <c r="EKN356" s="94"/>
      <c r="EKO356" s="94"/>
      <c r="EKP356" s="94"/>
      <c r="EKQ356" s="94"/>
      <c r="EKR356" s="94"/>
      <c r="EKS356" s="94"/>
      <c r="EKT356" s="94"/>
      <c r="EKU356" s="94"/>
      <c r="EKV356" s="94"/>
      <c r="EKW356" s="94"/>
      <c r="EKX356" s="94"/>
      <c r="EKY356" s="94"/>
      <c r="EKZ356" s="94"/>
      <c r="ELA356" s="94"/>
      <c r="ELB356" s="94"/>
      <c r="ELC356" s="94"/>
      <c r="ELD356" s="94"/>
      <c r="ELE356" s="94"/>
      <c r="ELF356" s="94"/>
      <c r="ELG356" s="94"/>
      <c r="ELH356" s="94"/>
      <c r="ELI356" s="94"/>
      <c r="ELJ356" s="94"/>
      <c r="ELK356" s="94"/>
      <c r="ELL356" s="94"/>
      <c r="ELM356" s="94"/>
      <c r="ELN356" s="94"/>
      <c r="ELO356" s="94"/>
      <c r="ELP356" s="94"/>
      <c r="ELQ356" s="94"/>
      <c r="ELR356" s="94"/>
      <c r="ELS356" s="94"/>
      <c r="ELT356" s="94"/>
      <c r="ELU356" s="94"/>
      <c r="ELV356" s="94"/>
      <c r="ELW356" s="94"/>
      <c r="ELX356" s="94"/>
      <c r="ELY356" s="94"/>
      <c r="ELZ356" s="94"/>
      <c r="EMA356" s="94"/>
      <c r="EMB356" s="94"/>
      <c r="EMC356" s="94"/>
      <c r="EMD356" s="94"/>
      <c r="EME356" s="94"/>
      <c r="EMF356" s="94"/>
      <c r="EMG356" s="94"/>
      <c r="EMH356" s="94"/>
      <c r="EMI356" s="94"/>
      <c r="EMJ356" s="94"/>
      <c r="EMK356" s="94"/>
      <c r="EML356" s="94"/>
      <c r="EMM356" s="94"/>
      <c r="EMN356" s="94"/>
      <c r="EMO356" s="94"/>
      <c r="EMP356" s="94"/>
      <c r="EMQ356" s="94"/>
      <c r="EMR356" s="94"/>
      <c r="EMS356" s="94"/>
      <c r="EMT356" s="94"/>
      <c r="EMU356" s="94"/>
      <c r="EMV356" s="94"/>
      <c r="EMW356" s="94"/>
      <c r="EMX356" s="94"/>
      <c r="EMY356" s="94"/>
      <c r="EMZ356" s="94"/>
      <c r="ENA356" s="94"/>
      <c r="ENB356" s="94"/>
      <c r="ENC356" s="94"/>
      <c r="END356" s="94"/>
      <c r="ENE356" s="94"/>
      <c r="ENF356" s="94"/>
      <c r="ENG356" s="94"/>
      <c r="ENH356" s="94"/>
      <c r="ENI356" s="94"/>
      <c r="ENJ356" s="94"/>
      <c r="ENK356" s="94"/>
      <c r="ENL356" s="94"/>
      <c r="ENM356" s="94"/>
      <c r="ENN356" s="94"/>
      <c r="ENO356" s="94"/>
      <c r="ENP356" s="94"/>
      <c r="ENQ356" s="94"/>
      <c r="ENR356" s="94"/>
      <c r="ENS356" s="94"/>
      <c r="ENT356" s="94"/>
      <c r="ENU356" s="94"/>
      <c r="ENV356" s="94"/>
      <c r="ENW356" s="94"/>
      <c r="ENX356" s="94"/>
      <c r="ENY356" s="94"/>
      <c r="ENZ356" s="94"/>
      <c r="EOA356" s="94"/>
      <c r="EOB356" s="94"/>
      <c r="EOC356" s="94"/>
      <c r="EOD356" s="94"/>
      <c r="EOE356" s="94"/>
      <c r="EOF356" s="94"/>
      <c r="EOG356" s="94"/>
      <c r="EOH356" s="94"/>
      <c r="EOI356" s="94"/>
      <c r="EOJ356" s="94"/>
      <c r="EOK356" s="94"/>
      <c r="EOL356" s="94"/>
      <c r="EOM356" s="94"/>
      <c r="EON356" s="94"/>
      <c r="EOO356" s="94"/>
      <c r="EOP356" s="94"/>
      <c r="EOQ356" s="94"/>
      <c r="EOR356" s="94"/>
      <c r="EOS356" s="94"/>
      <c r="EOT356" s="94"/>
      <c r="EOU356" s="94"/>
      <c r="EOV356" s="94"/>
      <c r="EOW356" s="94"/>
      <c r="EOX356" s="94"/>
      <c r="EOY356" s="94"/>
      <c r="EOZ356" s="94"/>
      <c r="EPA356" s="94"/>
      <c r="EPB356" s="94"/>
      <c r="EPC356" s="94"/>
      <c r="EPD356" s="94"/>
      <c r="EPE356" s="94"/>
      <c r="EPF356" s="94"/>
      <c r="EPG356" s="94"/>
      <c r="EPH356" s="94"/>
      <c r="EPI356" s="94"/>
      <c r="EPJ356" s="94"/>
      <c r="EPK356" s="94"/>
      <c r="EPL356" s="94"/>
      <c r="EPM356" s="94"/>
      <c r="EPN356" s="94"/>
      <c r="EPO356" s="94"/>
      <c r="EPP356" s="94"/>
      <c r="EPQ356" s="94"/>
      <c r="EPR356" s="94"/>
      <c r="EPS356" s="94"/>
      <c r="EPT356" s="94"/>
      <c r="EPU356" s="94"/>
      <c r="EPV356" s="94"/>
      <c r="EPW356" s="94"/>
      <c r="EPX356" s="94"/>
      <c r="EPY356" s="94"/>
      <c r="EPZ356" s="94"/>
      <c r="EQA356" s="94"/>
      <c r="EQB356" s="94"/>
      <c r="EQC356" s="94"/>
      <c r="EQD356" s="94"/>
      <c r="EQE356" s="94"/>
      <c r="EQF356" s="94"/>
      <c r="EQG356" s="94"/>
      <c r="EQH356" s="94"/>
      <c r="EQI356" s="94"/>
      <c r="EQJ356" s="94"/>
      <c r="EQK356" s="94"/>
      <c r="EQL356" s="94"/>
      <c r="EQM356" s="94"/>
      <c r="EQN356" s="94"/>
      <c r="EQO356" s="94"/>
      <c r="EQP356" s="94"/>
      <c r="EQQ356" s="94"/>
      <c r="EQR356" s="94"/>
      <c r="EQS356" s="94"/>
      <c r="EQT356" s="94"/>
      <c r="EQU356" s="94"/>
      <c r="EQV356" s="94"/>
      <c r="EQW356" s="94"/>
      <c r="EQX356" s="94"/>
      <c r="EQY356" s="94"/>
      <c r="EQZ356" s="94"/>
      <c r="ERA356" s="94"/>
      <c r="ERB356" s="94"/>
      <c r="ERC356" s="94"/>
      <c r="ERD356" s="94"/>
      <c r="ERE356" s="94"/>
      <c r="ERF356" s="94"/>
      <c r="ERG356" s="94"/>
      <c r="ERH356" s="94"/>
      <c r="ERI356" s="94"/>
      <c r="ERJ356" s="94"/>
      <c r="ERK356" s="94"/>
      <c r="ERL356" s="94"/>
      <c r="ERM356" s="94"/>
      <c r="ERN356" s="94"/>
      <c r="ERO356" s="94"/>
      <c r="ERP356" s="94"/>
      <c r="ERQ356" s="94"/>
      <c r="ERR356" s="94"/>
      <c r="ERS356" s="94"/>
      <c r="ERT356" s="94"/>
      <c r="ERU356" s="94"/>
      <c r="ERV356" s="94"/>
      <c r="ERW356" s="94"/>
      <c r="ERX356" s="94"/>
      <c r="ERY356" s="94"/>
      <c r="ERZ356" s="94"/>
      <c r="ESA356" s="94"/>
      <c r="ESB356" s="94"/>
      <c r="ESC356" s="94"/>
      <c r="ESD356" s="94"/>
      <c r="ESE356" s="94"/>
      <c r="ESF356" s="94"/>
      <c r="ESG356" s="94"/>
      <c r="ESH356" s="94"/>
      <c r="ESI356" s="94"/>
      <c r="ESJ356" s="94"/>
      <c r="ESK356" s="94"/>
      <c r="ESL356" s="94"/>
      <c r="ESM356" s="94"/>
      <c r="ESN356" s="94"/>
      <c r="ESO356" s="94"/>
      <c r="ESP356" s="94"/>
      <c r="ESQ356" s="94"/>
      <c r="ESR356" s="94"/>
      <c r="ESS356" s="94"/>
      <c r="EST356" s="94"/>
      <c r="ESU356" s="94"/>
      <c r="ESV356" s="94"/>
      <c r="ESW356" s="94"/>
      <c r="ESX356" s="94"/>
      <c r="ESY356" s="94"/>
      <c r="ESZ356" s="94"/>
      <c r="ETA356" s="94"/>
      <c r="ETB356" s="94"/>
      <c r="ETC356" s="94"/>
      <c r="ETD356" s="94"/>
      <c r="ETE356" s="94"/>
      <c r="ETF356" s="94"/>
      <c r="ETG356" s="94"/>
      <c r="ETH356" s="94"/>
      <c r="ETI356" s="94"/>
      <c r="ETJ356" s="94"/>
      <c r="ETK356" s="94"/>
      <c r="ETL356" s="94"/>
      <c r="ETM356" s="94"/>
      <c r="ETN356" s="94"/>
      <c r="ETO356" s="94"/>
      <c r="ETP356" s="94"/>
      <c r="ETQ356" s="94"/>
      <c r="ETR356" s="94"/>
      <c r="ETS356" s="94"/>
      <c r="ETT356" s="94"/>
      <c r="ETU356" s="94"/>
      <c r="ETV356" s="94"/>
      <c r="ETW356" s="94"/>
      <c r="ETX356" s="94"/>
      <c r="ETY356" s="94"/>
      <c r="ETZ356" s="94"/>
      <c r="EUA356" s="94"/>
      <c r="EUB356" s="94"/>
      <c r="EUC356" s="94"/>
      <c r="EUD356" s="94"/>
      <c r="EUE356" s="94"/>
      <c r="EUF356" s="94"/>
      <c r="EUG356" s="94"/>
      <c r="EUH356" s="94"/>
      <c r="EUI356" s="94"/>
      <c r="EUJ356" s="94"/>
      <c r="EUK356" s="94"/>
      <c r="EUL356" s="94"/>
      <c r="EUM356" s="94"/>
      <c r="EUN356" s="94"/>
      <c r="EUO356" s="94"/>
      <c r="EUP356" s="94"/>
      <c r="EUQ356" s="94"/>
      <c r="EUR356" s="94"/>
      <c r="EUS356" s="94"/>
      <c r="EUT356" s="94"/>
      <c r="EUU356" s="94"/>
      <c r="EUV356" s="94"/>
      <c r="EUW356" s="94"/>
      <c r="EUX356" s="94"/>
      <c r="EUY356" s="94"/>
      <c r="EUZ356" s="94"/>
      <c r="EVA356" s="94"/>
      <c r="EVB356" s="94"/>
      <c r="EVC356" s="94"/>
      <c r="EVD356" s="94"/>
      <c r="EVE356" s="94"/>
      <c r="EVF356" s="94"/>
      <c r="EVG356" s="94"/>
      <c r="EVH356" s="94"/>
      <c r="EVI356" s="94"/>
      <c r="EVJ356" s="94"/>
      <c r="EVK356" s="94"/>
      <c r="EVL356" s="94"/>
      <c r="EVM356" s="94"/>
      <c r="EVN356" s="94"/>
      <c r="EVO356" s="94"/>
      <c r="EVP356" s="94"/>
      <c r="EVQ356" s="94"/>
      <c r="EVR356" s="94"/>
      <c r="EVS356" s="94"/>
      <c r="EVT356" s="94"/>
      <c r="EVU356" s="94"/>
      <c r="EVV356" s="94"/>
      <c r="EVW356" s="94"/>
      <c r="EVX356" s="94"/>
      <c r="EVY356" s="94"/>
      <c r="EVZ356" s="94"/>
      <c r="EWA356" s="94"/>
      <c r="EWB356" s="94"/>
      <c r="EWC356" s="94"/>
      <c r="EWD356" s="94"/>
      <c r="EWE356" s="94"/>
      <c r="EWF356" s="94"/>
      <c r="EWG356" s="94"/>
      <c r="EWH356" s="94"/>
      <c r="EWI356" s="94"/>
      <c r="EWJ356" s="94"/>
      <c r="EWK356" s="94"/>
      <c r="EWL356" s="94"/>
      <c r="EWM356" s="94"/>
      <c r="EWN356" s="94"/>
      <c r="EWO356" s="94"/>
      <c r="EWP356" s="94"/>
      <c r="EWQ356" s="94"/>
      <c r="EWR356" s="94"/>
      <c r="EWS356" s="94"/>
      <c r="EWT356" s="94"/>
      <c r="EWU356" s="94"/>
      <c r="EWV356" s="94"/>
      <c r="EWW356" s="94"/>
      <c r="EWX356" s="94"/>
      <c r="EWY356" s="94"/>
      <c r="EWZ356" s="94"/>
      <c r="EXA356" s="94"/>
      <c r="EXB356" s="94"/>
      <c r="EXC356" s="94"/>
      <c r="EXD356" s="94"/>
      <c r="EXE356" s="94"/>
      <c r="EXF356" s="94"/>
      <c r="EXG356" s="94"/>
      <c r="EXH356" s="94"/>
      <c r="EXI356" s="94"/>
      <c r="EXJ356" s="94"/>
      <c r="EXK356" s="94"/>
      <c r="EXL356" s="94"/>
      <c r="EXM356" s="94"/>
      <c r="EXN356" s="94"/>
      <c r="EXO356" s="94"/>
      <c r="EXP356" s="94"/>
      <c r="EXQ356" s="94"/>
      <c r="EXR356" s="94"/>
      <c r="EXS356" s="94"/>
      <c r="EXT356" s="94"/>
      <c r="EXU356" s="94"/>
      <c r="EXV356" s="94"/>
      <c r="EXW356" s="94"/>
      <c r="EXX356" s="94"/>
      <c r="EXY356" s="94"/>
      <c r="EXZ356" s="94"/>
      <c r="EYA356" s="94"/>
      <c r="EYB356" s="94"/>
      <c r="EYC356" s="94"/>
      <c r="EYD356" s="94"/>
      <c r="EYE356" s="94"/>
      <c r="EYF356" s="94"/>
      <c r="EYG356" s="94"/>
      <c r="EYH356" s="94"/>
      <c r="EYI356" s="94"/>
      <c r="EYJ356" s="94"/>
      <c r="EYK356" s="94"/>
      <c r="EYL356" s="94"/>
      <c r="EYM356" s="94"/>
      <c r="EYN356" s="94"/>
      <c r="EYO356" s="94"/>
      <c r="EYP356" s="94"/>
      <c r="EYQ356" s="94"/>
      <c r="EYR356" s="94"/>
      <c r="EYS356" s="94"/>
      <c r="EYT356" s="94"/>
      <c r="EYU356" s="94"/>
      <c r="EYV356" s="94"/>
      <c r="EYW356" s="94"/>
      <c r="EYX356" s="94"/>
      <c r="EYY356" s="94"/>
      <c r="EYZ356" s="94"/>
      <c r="EZA356" s="94"/>
      <c r="EZB356" s="94"/>
      <c r="EZC356" s="94"/>
      <c r="EZD356" s="94"/>
      <c r="EZE356" s="94"/>
      <c r="EZF356" s="94"/>
      <c r="EZG356" s="94"/>
      <c r="EZH356" s="94"/>
      <c r="EZI356" s="94"/>
      <c r="EZJ356" s="94"/>
      <c r="EZK356" s="94"/>
      <c r="EZL356" s="94"/>
      <c r="EZM356" s="94"/>
      <c r="EZN356" s="94"/>
      <c r="EZO356" s="94"/>
      <c r="EZP356" s="94"/>
      <c r="EZQ356" s="94"/>
      <c r="EZR356" s="94"/>
      <c r="EZS356" s="94"/>
      <c r="EZT356" s="94"/>
      <c r="EZU356" s="94"/>
      <c r="EZV356" s="94"/>
      <c r="EZW356" s="94"/>
      <c r="EZX356" s="94"/>
      <c r="EZY356" s="94"/>
      <c r="EZZ356" s="94"/>
      <c r="FAA356" s="94"/>
      <c r="FAB356" s="94"/>
      <c r="FAC356" s="94"/>
      <c r="FAD356" s="94"/>
      <c r="FAE356" s="94"/>
      <c r="FAF356" s="94"/>
      <c r="FAG356" s="94"/>
      <c r="FAH356" s="94"/>
      <c r="FAI356" s="94"/>
      <c r="FAJ356" s="94"/>
      <c r="FAK356" s="94"/>
      <c r="FAL356" s="94"/>
      <c r="FAM356" s="94"/>
      <c r="FAN356" s="94"/>
      <c r="FAO356" s="94"/>
      <c r="FAP356" s="94"/>
      <c r="FAQ356" s="94"/>
      <c r="FAR356" s="94"/>
      <c r="FAS356" s="94"/>
      <c r="FAT356" s="94"/>
      <c r="FAU356" s="94"/>
      <c r="FAV356" s="94"/>
      <c r="FAW356" s="94"/>
      <c r="FAX356" s="94"/>
      <c r="FAY356" s="94"/>
      <c r="FAZ356" s="94"/>
      <c r="FBA356" s="94"/>
      <c r="FBB356" s="94"/>
      <c r="FBC356" s="94"/>
      <c r="FBD356" s="94"/>
      <c r="FBE356" s="94"/>
      <c r="FBF356" s="94"/>
      <c r="FBG356" s="94"/>
      <c r="FBH356" s="94"/>
      <c r="FBI356" s="94"/>
      <c r="FBJ356" s="94"/>
      <c r="FBK356" s="94"/>
      <c r="FBL356" s="94"/>
      <c r="FBM356" s="94"/>
      <c r="FBN356" s="94"/>
      <c r="FBO356" s="94"/>
      <c r="FBP356" s="94"/>
      <c r="FBQ356" s="94"/>
      <c r="FBR356" s="94"/>
      <c r="FBS356" s="94"/>
      <c r="FBT356" s="94"/>
      <c r="FBU356" s="94"/>
      <c r="FBV356" s="94"/>
      <c r="FBW356" s="94"/>
      <c r="FBX356" s="94"/>
      <c r="FBY356" s="94"/>
      <c r="FBZ356" s="94"/>
      <c r="FCA356" s="94"/>
      <c r="FCB356" s="94"/>
      <c r="FCC356" s="94"/>
      <c r="FCD356" s="94"/>
      <c r="FCE356" s="94"/>
      <c r="FCF356" s="94"/>
      <c r="FCG356" s="94"/>
      <c r="FCH356" s="94"/>
      <c r="FCI356" s="94"/>
      <c r="FCJ356" s="94"/>
      <c r="FCK356" s="94"/>
      <c r="FCL356" s="94"/>
      <c r="FCM356" s="94"/>
      <c r="FCN356" s="94"/>
      <c r="FCO356" s="94"/>
      <c r="FCP356" s="94"/>
      <c r="FCQ356" s="94"/>
      <c r="FCR356" s="94"/>
      <c r="FCS356" s="94"/>
      <c r="FCT356" s="94"/>
      <c r="FCU356" s="94"/>
      <c r="FCV356" s="94"/>
      <c r="FCW356" s="94"/>
      <c r="FCX356" s="94"/>
      <c r="FCY356" s="94"/>
      <c r="FCZ356" s="94"/>
      <c r="FDA356" s="94"/>
      <c r="FDB356" s="94"/>
      <c r="FDC356" s="94"/>
      <c r="FDD356" s="94"/>
      <c r="FDE356" s="94"/>
      <c r="FDF356" s="94"/>
      <c r="FDG356" s="94"/>
      <c r="FDH356" s="94"/>
      <c r="FDI356" s="94"/>
      <c r="FDJ356" s="94"/>
      <c r="FDK356" s="94"/>
      <c r="FDL356" s="94"/>
      <c r="FDM356" s="94"/>
      <c r="FDN356" s="94"/>
      <c r="FDO356" s="94"/>
      <c r="FDP356" s="94"/>
      <c r="FDQ356" s="94"/>
      <c r="FDR356" s="94"/>
      <c r="FDS356" s="94"/>
      <c r="FDT356" s="94"/>
      <c r="FDU356" s="94"/>
      <c r="FDV356" s="94"/>
      <c r="FDW356" s="94"/>
      <c r="FDX356" s="94"/>
      <c r="FDY356" s="94"/>
      <c r="FDZ356" s="94"/>
      <c r="FEA356" s="94"/>
      <c r="FEB356" s="94"/>
      <c r="FEC356" s="94"/>
      <c r="FED356" s="94"/>
      <c r="FEE356" s="94"/>
      <c r="FEF356" s="94"/>
      <c r="FEG356" s="94"/>
      <c r="FEH356" s="94"/>
      <c r="FEI356" s="94"/>
      <c r="FEJ356" s="94"/>
      <c r="FEK356" s="94"/>
      <c r="FEL356" s="94"/>
      <c r="FEM356" s="94"/>
      <c r="FEN356" s="94"/>
      <c r="FEO356" s="94"/>
      <c r="FEP356" s="94"/>
      <c r="FEQ356" s="94"/>
      <c r="FER356" s="94"/>
      <c r="FES356" s="94"/>
      <c r="FET356" s="94"/>
      <c r="FEU356" s="94"/>
      <c r="FEV356" s="94"/>
      <c r="FEW356" s="94"/>
      <c r="FEX356" s="94"/>
      <c r="FEY356" s="94"/>
      <c r="FEZ356" s="94"/>
      <c r="FFA356" s="94"/>
      <c r="FFB356" s="94"/>
      <c r="FFC356" s="94"/>
      <c r="FFD356" s="94"/>
      <c r="FFE356" s="94"/>
      <c r="FFF356" s="94"/>
      <c r="FFG356" s="94"/>
      <c r="FFH356" s="94"/>
      <c r="FFI356" s="94"/>
      <c r="FFJ356" s="94"/>
      <c r="FFK356" s="94"/>
      <c r="FFL356" s="94"/>
      <c r="FFM356" s="94"/>
      <c r="FFN356" s="94"/>
      <c r="FFO356" s="94"/>
      <c r="FFP356" s="94"/>
      <c r="FFQ356" s="94"/>
      <c r="FFR356" s="94"/>
      <c r="FFS356" s="94"/>
      <c r="FFT356" s="94"/>
      <c r="FFU356" s="94"/>
      <c r="FFV356" s="94"/>
      <c r="FFW356" s="94"/>
      <c r="FFX356" s="94"/>
      <c r="FFY356" s="94"/>
      <c r="FFZ356" s="94"/>
      <c r="FGA356" s="94"/>
      <c r="FGB356" s="94"/>
      <c r="FGC356" s="94"/>
      <c r="FGD356" s="94"/>
      <c r="FGE356" s="94"/>
      <c r="FGF356" s="94"/>
      <c r="FGG356" s="94"/>
      <c r="FGH356" s="94"/>
      <c r="FGI356" s="94"/>
      <c r="FGJ356" s="94"/>
      <c r="FGK356" s="94"/>
      <c r="FGL356" s="94"/>
      <c r="FGM356" s="94"/>
      <c r="FGN356" s="94"/>
      <c r="FGO356" s="94"/>
      <c r="FGP356" s="94"/>
      <c r="FGQ356" s="94"/>
      <c r="FGR356" s="94"/>
      <c r="FGS356" s="94"/>
      <c r="FGT356" s="94"/>
      <c r="FGU356" s="94"/>
      <c r="FGV356" s="94"/>
      <c r="FGW356" s="94"/>
      <c r="FGX356" s="94"/>
      <c r="FGY356" s="94"/>
      <c r="FGZ356" s="94"/>
      <c r="FHA356" s="94"/>
      <c r="FHB356" s="94"/>
      <c r="FHC356" s="94"/>
      <c r="FHD356" s="94"/>
      <c r="FHE356" s="94"/>
      <c r="FHF356" s="94"/>
      <c r="FHG356" s="94"/>
      <c r="FHH356" s="94"/>
      <c r="FHI356" s="94"/>
      <c r="FHJ356" s="94"/>
      <c r="FHK356" s="94"/>
      <c r="FHL356" s="94"/>
      <c r="FHM356" s="94"/>
      <c r="FHN356" s="94"/>
      <c r="FHO356" s="94"/>
      <c r="FHP356" s="94"/>
      <c r="FHQ356" s="94"/>
      <c r="FHR356" s="94"/>
      <c r="FHS356" s="94"/>
      <c r="FHT356" s="94"/>
      <c r="FHU356" s="94"/>
      <c r="FHV356" s="94"/>
      <c r="FHW356" s="94"/>
      <c r="FHX356" s="94"/>
      <c r="FHY356" s="94"/>
      <c r="FHZ356" s="94"/>
      <c r="FIA356" s="94"/>
      <c r="FIB356" s="94"/>
      <c r="FIC356" s="94"/>
      <c r="FID356" s="94"/>
      <c r="FIE356" s="94"/>
      <c r="FIF356" s="94"/>
      <c r="FIG356" s="94"/>
      <c r="FIH356" s="94"/>
      <c r="FII356" s="94"/>
      <c r="FIJ356" s="94"/>
      <c r="FIK356" s="94"/>
      <c r="FIL356" s="94"/>
      <c r="FIM356" s="94"/>
      <c r="FIN356" s="94"/>
      <c r="FIO356" s="94"/>
      <c r="FIP356" s="94"/>
      <c r="FIQ356" s="94"/>
      <c r="FIR356" s="94"/>
      <c r="FIS356" s="94"/>
      <c r="FIT356" s="94"/>
      <c r="FIU356" s="94"/>
      <c r="FIV356" s="94"/>
      <c r="FIW356" s="94"/>
      <c r="FIX356" s="94"/>
      <c r="FIY356" s="94"/>
      <c r="FIZ356" s="94"/>
      <c r="FJA356" s="94"/>
      <c r="FJB356" s="94"/>
      <c r="FJC356" s="94"/>
      <c r="FJD356" s="94"/>
      <c r="FJE356" s="94"/>
      <c r="FJF356" s="94"/>
      <c r="FJG356" s="94"/>
      <c r="FJH356" s="94"/>
      <c r="FJI356" s="94"/>
      <c r="FJJ356" s="94"/>
      <c r="FJK356" s="94"/>
      <c r="FJL356" s="94"/>
      <c r="FJM356" s="94"/>
      <c r="FJN356" s="94"/>
      <c r="FJO356" s="94"/>
      <c r="FJP356" s="94"/>
      <c r="FJQ356" s="94"/>
      <c r="FJR356" s="94"/>
      <c r="FJS356" s="94"/>
      <c r="FJT356" s="94"/>
      <c r="FJU356" s="94"/>
      <c r="FJV356" s="94"/>
      <c r="FJW356" s="94"/>
      <c r="FJX356" s="94"/>
      <c r="FJY356" s="94"/>
      <c r="FJZ356" s="94"/>
      <c r="FKA356" s="94"/>
      <c r="FKB356" s="94"/>
      <c r="FKC356" s="94"/>
      <c r="FKD356" s="94"/>
      <c r="FKE356" s="94"/>
      <c r="FKF356" s="94"/>
      <c r="FKG356" s="94"/>
      <c r="FKH356" s="94"/>
      <c r="FKI356" s="94"/>
      <c r="FKJ356" s="94"/>
      <c r="FKK356" s="94"/>
      <c r="FKL356" s="94"/>
      <c r="FKM356" s="94"/>
      <c r="FKN356" s="94"/>
      <c r="FKO356" s="94"/>
      <c r="FKP356" s="94"/>
      <c r="FKQ356" s="94"/>
      <c r="FKR356" s="94"/>
      <c r="FKS356" s="94"/>
      <c r="FKT356" s="94"/>
      <c r="FKU356" s="94"/>
      <c r="FKV356" s="94"/>
      <c r="FKW356" s="94"/>
      <c r="FKX356" s="94"/>
      <c r="FKY356" s="94"/>
      <c r="FKZ356" s="94"/>
      <c r="FLA356" s="94"/>
      <c r="FLB356" s="94"/>
      <c r="FLC356" s="94"/>
      <c r="FLD356" s="94"/>
      <c r="FLE356" s="94"/>
      <c r="FLF356" s="94"/>
      <c r="FLG356" s="94"/>
      <c r="FLH356" s="94"/>
      <c r="FLI356" s="94"/>
      <c r="FLJ356" s="94"/>
      <c r="FLK356" s="94"/>
      <c r="FLL356" s="94"/>
      <c r="FLM356" s="94"/>
      <c r="FLN356" s="94"/>
      <c r="FLO356" s="94"/>
      <c r="FLP356" s="94"/>
      <c r="FLQ356" s="94"/>
      <c r="FLR356" s="94"/>
      <c r="FLS356" s="94"/>
      <c r="FLT356" s="94"/>
      <c r="FLU356" s="94"/>
      <c r="FLV356" s="94"/>
      <c r="FLW356" s="94"/>
      <c r="FLX356" s="94"/>
      <c r="FLY356" s="94"/>
      <c r="FLZ356" s="94"/>
      <c r="FMA356" s="94"/>
      <c r="FMB356" s="94"/>
      <c r="FMC356" s="94"/>
      <c r="FMD356" s="94"/>
      <c r="FME356" s="94"/>
      <c r="FMF356" s="94"/>
      <c r="FMG356" s="94"/>
      <c r="FMH356" s="94"/>
      <c r="FMI356" s="94"/>
      <c r="FMJ356" s="94"/>
      <c r="FMK356" s="94"/>
      <c r="FML356" s="94"/>
      <c r="FMM356" s="94"/>
      <c r="FMN356" s="94"/>
      <c r="FMO356" s="94"/>
      <c r="FMP356" s="94"/>
      <c r="FMQ356" s="94"/>
      <c r="FMR356" s="94"/>
      <c r="FMS356" s="94"/>
      <c r="FMT356" s="94"/>
      <c r="FMU356" s="94"/>
      <c r="FMV356" s="94"/>
      <c r="FMW356" s="94"/>
      <c r="FMX356" s="94"/>
      <c r="FMY356" s="94"/>
      <c r="FMZ356" s="94"/>
      <c r="FNA356" s="94"/>
      <c r="FNB356" s="94"/>
      <c r="FNC356" s="94"/>
      <c r="FND356" s="94"/>
      <c r="FNE356" s="94"/>
      <c r="FNF356" s="94"/>
      <c r="FNG356" s="94"/>
      <c r="FNH356" s="94"/>
      <c r="FNI356" s="94"/>
      <c r="FNJ356" s="94"/>
      <c r="FNK356" s="94"/>
      <c r="FNL356" s="94"/>
      <c r="FNM356" s="94"/>
      <c r="FNN356" s="94"/>
      <c r="FNO356" s="94"/>
      <c r="FNP356" s="94"/>
      <c r="FNQ356" s="94"/>
      <c r="FNR356" s="94"/>
      <c r="FNS356" s="94"/>
      <c r="FNT356" s="94"/>
      <c r="FNU356" s="94"/>
      <c r="FNV356" s="94"/>
      <c r="FNW356" s="94"/>
      <c r="FNX356" s="94"/>
      <c r="FNY356" s="94"/>
      <c r="FNZ356" s="94"/>
      <c r="FOA356" s="94"/>
      <c r="FOB356" s="94"/>
      <c r="FOC356" s="94"/>
      <c r="FOD356" s="94"/>
      <c r="FOE356" s="94"/>
      <c r="FOF356" s="94"/>
      <c r="FOG356" s="94"/>
      <c r="FOH356" s="94"/>
      <c r="FOI356" s="94"/>
      <c r="FOJ356" s="94"/>
      <c r="FOK356" s="94"/>
      <c r="FOL356" s="94"/>
      <c r="FOM356" s="94"/>
      <c r="FON356" s="94"/>
      <c r="FOO356" s="94"/>
      <c r="FOP356" s="94"/>
      <c r="FOQ356" s="94"/>
      <c r="FOR356" s="94"/>
      <c r="FOS356" s="94"/>
      <c r="FOT356" s="94"/>
      <c r="FOU356" s="94"/>
      <c r="FOV356" s="94"/>
      <c r="FOW356" s="94"/>
      <c r="FOX356" s="94"/>
      <c r="FOY356" s="94"/>
      <c r="FOZ356" s="94"/>
      <c r="FPA356" s="94"/>
      <c r="FPB356" s="94"/>
      <c r="FPC356" s="94"/>
      <c r="FPD356" s="94"/>
      <c r="FPE356" s="94"/>
      <c r="FPF356" s="94"/>
      <c r="FPG356" s="94"/>
      <c r="FPH356" s="94"/>
      <c r="FPI356" s="94"/>
      <c r="FPJ356" s="94"/>
      <c r="FPK356" s="94"/>
      <c r="FPL356" s="94"/>
      <c r="FPM356" s="94"/>
      <c r="FPN356" s="94"/>
      <c r="FPO356" s="94"/>
      <c r="FPP356" s="94"/>
      <c r="FPQ356" s="94"/>
      <c r="FPR356" s="94"/>
      <c r="FPS356" s="94"/>
      <c r="FPT356" s="94"/>
      <c r="FPU356" s="94"/>
      <c r="FPV356" s="94"/>
      <c r="FPW356" s="94"/>
      <c r="FPX356" s="94"/>
      <c r="FPY356" s="94"/>
      <c r="FPZ356" s="94"/>
      <c r="FQA356" s="94"/>
      <c r="FQB356" s="94"/>
      <c r="FQC356" s="94"/>
      <c r="FQD356" s="94"/>
      <c r="FQE356" s="94"/>
      <c r="FQF356" s="94"/>
      <c r="FQG356" s="94"/>
      <c r="FQH356" s="94"/>
      <c r="FQI356" s="94"/>
      <c r="FQJ356" s="94"/>
      <c r="FQK356" s="94"/>
      <c r="FQL356" s="94"/>
      <c r="FQM356" s="94"/>
      <c r="FQN356" s="94"/>
      <c r="FQO356" s="94"/>
      <c r="FQP356" s="94"/>
      <c r="FQQ356" s="94"/>
      <c r="FQR356" s="94"/>
      <c r="FQS356" s="94"/>
      <c r="FQT356" s="94"/>
      <c r="FQU356" s="94"/>
      <c r="FQV356" s="94"/>
      <c r="FQW356" s="94"/>
      <c r="FQX356" s="94"/>
      <c r="FQY356" s="94"/>
      <c r="FQZ356" s="94"/>
      <c r="FRA356" s="94"/>
      <c r="FRB356" s="94"/>
      <c r="FRC356" s="94"/>
      <c r="FRD356" s="94"/>
      <c r="FRE356" s="94"/>
      <c r="FRF356" s="94"/>
      <c r="FRG356" s="94"/>
      <c r="FRH356" s="94"/>
      <c r="FRI356" s="94"/>
      <c r="FRJ356" s="94"/>
      <c r="FRK356" s="94"/>
      <c r="FRL356" s="94"/>
      <c r="FRM356" s="94"/>
      <c r="FRN356" s="94"/>
      <c r="FRO356" s="94"/>
      <c r="FRP356" s="94"/>
      <c r="FRQ356" s="94"/>
      <c r="FRR356" s="94"/>
      <c r="FRS356" s="94"/>
      <c r="FRT356" s="94"/>
      <c r="FRU356" s="94"/>
      <c r="FRV356" s="94"/>
      <c r="FRW356" s="94"/>
      <c r="FRX356" s="94"/>
      <c r="FRY356" s="94"/>
      <c r="FRZ356" s="94"/>
      <c r="FSA356" s="94"/>
      <c r="FSB356" s="94"/>
      <c r="FSC356" s="94"/>
      <c r="FSD356" s="94"/>
      <c r="FSE356" s="94"/>
      <c r="FSF356" s="94"/>
      <c r="FSG356" s="94"/>
      <c r="FSH356" s="94"/>
      <c r="FSI356" s="94"/>
      <c r="FSJ356" s="94"/>
      <c r="FSK356" s="94"/>
      <c r="FSL356" s="94"/>
      <c r="FSM356" s="94"/>
      <c r="FSN356" s="94"/>
      <c r="FSO356" s="94"/>
      <c r="FSP356" s="94"/>
      <c r="FSQ356" s="94"/>
      <c r="FSR356" s="94"/>
      <c r="FSS356" s="94"/>
      <c r="FST356" s="94"/>
      <c r="FSU356" s="94"/>
      <c r="FSV356" s="94"/>
      <c r="FSW356" s="94"/>
      <c r="FSX356" s="94"/>
      <c r="FSY356" s="94"/>
      <c r="FSZ356" s="94"/>
      <c r="FTA356" s="94"/>
      <c r="FTB356" s="94"/>
      <c r="FTC356" s="94"/>
      <c r="FTD356" s="94"/>
      <c r="FTE356" s="94"/>
      <c r="FTF356" s="94"/>
      <c r="FTG356" s="94"/>
      <c r="FTH356" s="94"/>
      <c r="FTI356" s="94"/>
      <c r="FTJ356" s="94"/>
      <c r="FTK356" s="94"/>
      <c r="FTL356" s="94"/>
      <c r="FTM356" s="94"/>
      <c r="FTN356" s="94"/>
      <c r="FTO356" s="94"/>
      <c r="FTP356" s="94"/>
      <c r="FTQ356" s="94"/>
      <c r="FTR356" s="94"/>
      <c r="FTS356" s="94"/>
      <c r="FTT356" s="94"/>
      <c r="FTU356" s="94"/>
      <c r="FTV356" s="94"/>
      <c r="FTW356" s="94"/>
      <c r="FTX356" s="94"/>
      <c r="FTY356" s="94"/>
      <c r="FTZ356" s="94"/>
      <c r="FUA356" s="94"/>
      <c r="FUB356" s="94"/>
      <c r="FUC356" s="94"/>
      <c r="FUD356" s="94"/>
      <c r="FUE356" s="94"/>
      <c r="FUF356" s="94"/>
      <c r="FUG356" s="94"/>
      <c r="FUH356" s="94"/>
      <c r="FUI356" s="94"/>
      <c r="FUJ356" s="94"/>
      <c r="FUK356" s="94"/>
      <c r="FUL356" s="94"/>
      <c r="FUM356" s="94"/>
      <c r="FUN356" s="94"/>
      <c r="FUO356" s="94"/>
      <c r="FUP356" s="94"/>
      <c r="FUQ356" s="94"/>
      <c r="FUR356" s="94"/>
      <c r="FUS356" s="94"/>
      <c r="FUT356" s="94"/>
      <c r="FUU356" s="94"/>
      <c r="FUV356" s="94"/>
      <c r="FUW356" s="94"/>
      <c r="FUX356" s="94"/>
      <c r="FUY356" s="94"/>
      <c r="FUZ356" s="94"/>
      <c r="FVA356" s="94"/>
      <c r="FVB356" s="94"/>
      <c r="FVC356" s="94"/>
      <c r="FVD356" s="94"/>
      <c r="FVE356" s="94"/>
      <c r="FVF356" s="94"/>
      <c r="FVG356" s="94"/>
      <c r="FVH356" s="94"/>
      <c r="FVI356" s="94"/>
      <c r="FVJ356" s="94"/>
      <c r="FVK356" s="94"/>
      <c r="FVL356" s="94"/>
      <c r="FVM356" s="94"/>
      <c r="FVN356" s="94"/>
      <c r="FVO356" s="94"/>
      <c r="FVP356" s="94"/>
      <c r="FVQ356" s="94"/>
      <c r="FVR356" s="94"/>
      <c r="FVS356" s="94"/>
      <c r="FVT356" s="94"/>
      <c r="FVU356" s="94"/>
      <c r="FVV356" s="94"/>
      <c r="FVW356" s="94"/>
      <c r="FVX356" s="94"/>
      <c r="FVY356" s="94"/>
      <c r="FVZ356" s="94"/>
      <c r="FWA356" s="94"/>
      <c r="FWB356" s="94"/>
      <c r="FWC356" s="94"/>
      <c r="FWD356" s="94"/>
      <c r="FWE356" s="94"/>
      <c r="FWF356" s="94"/>
      <c r="FWG356" s="94"/>
      <c r="FWH356" s="94"/>
      <c r="FWI356" s="94"/>
      <c r="FWJ356" s="94"/>
      <c r="FWK356" s="94"/>
      <c r="FWL356" s="94"/>
      <c r="FWM356" s="94"/>
      <c r="FWN356" s="94"/>
      <c r="FWO356" s="94"/>
      <c r="FWP356" s="94"/>
      <c r="FWQ356" s="94"/>
      <c r="FWR356" s="94"/>
      <c r="FWS356" s="94"/>
      <c r="FWT356" s="94"/>
      <c r="FWU356" s="94"/>
      <c r="FWV356" s="94"/>
      <c r="FWW356" s="94"/>
      <c r="FWX356" s="94"/>
      <c r="FWY356" s="94"/>
      <c r="FWZ356" s="94"/>
      <c r="FXA356" s="94"/>
      <c r="FXB356" s="94"/>
      <c r="FXC356" s="94"/>
      <c r="FXD356" s="94"/>
      <c r="FXE356" s="94"/>
      <c r="FXF356" s="94"/>
      <c r="FXG356" s="94"/>
      <c r="FXH356" s="94"/>
      <c r="FXI356" s="94"/>
      <c r="FXJ356" s="94"/>
      <c r="FXK356" s="94"/>
      <c r="FXL356" s="94"/>
      <c r="FXM356" s="94"/>
      <c r="FXN356" s="94"/>
      <c r="FXO356" s="94"/>
      <c r="FXP356" s="94"/>
      <c r="FXQ356" s="94"/>
      <c r="FXR356" s="94"/>
      <c r="FXS356" s="94"/>
      <c r="FXT356" s="94"/>
      <c r="FXU356" s="94"/>
      <c r="FXV356" s="94"/>
      <c r="FXW356" s="94"/>
      <c r="FXX356" s="94"/>
      <c r="FXY356" s="94"/>
      <c r="FXZ356" s="94"/>
      <c r="FYA356" s="94"/>
      <c r="FYB356" s="94"/>
      <c r="FYC356" s="94"/>
      <c r="FYD356" s="94"/>
      <c r="FYE356" s="94"/>
      <c r="FYF356" s="94"/>
      <c r="FYG356" s="94"/>
      <c r="FYH356" s="94"/>
      <c r="FYI356" s="94"/>
      <c r="FYJ356" s="94"/>
      <c r="FYK356" s="94"/>
      <c r="FYL356" s="94"/>
      <c r="FYM356" s="94"/>
      <c r="FYN356" s="94"/>
      <c r="FYO356" s="94"/>
      <c r="FYP356" s="94"/>
      <c r="FYQ356" s="94"/>
      <c r="FYR356" s="94"/>
      <c r="FYS356" s="94"/>
      <c r="FYT356" s="94"/>
      <c r="FYU356" s="94"/>
      <c r="FYV356" s="94"/>
      <c r="FYW356" s="94"/>
      <c r="FYX356" s="94"/>
      <c r="FYY356" s="94"/>
      <c r="FYZ356" s="94"/>
      <c r="FZA356" s="94"/>
      <c r="FZB356" s="94"/>
      <c r="FZC356" s="94"/>
      <c r="FZD356" s="94"/>
      <c r="FZE356" s="94"/>
      <c r="FZF356" s="94"/>
      <c r="FZG356" s="94"/>
      <c r="FZH356" s="94"/>
      <c r="FZI356" s="94"/>
      <c r="FZJ356" s="94"/>
      <c r="FZK356" s="94"/>
      <c r="FZL356" s="94"/>
      <c r="FZM356" s="94"/>
      <c r="FZN356" s="94"/>
      <c r="FZO356" s="94"/>
      <c r="FZP356" s="94"/>
      <c r="FZQ356" s="94"/>
      <c r="FZR356" s="94"/>
      <c r="FZS356" s="94"/>
      <c r="FZT356" s="94"/>
      <c r="FZU356" s="94"/>
      <c r="FZV356" s="94"/>
      <c r="FZW356" s="94"/>
      <c r="FZX356" s="94"/>
      <c r="FZY356" s="94"/>
      <c r="FZZ356" s="94"/>
      <c r="GAA356" s="94"/>
      <c r="GAB356" s="94"/>
      <c r="GAC356" s="94"/>
      <c r="GAD356" s="94"/>
      <c r="GAE356" s="94"/>
      <c r="GAF356" s="94"/>
      <c r="GAG356" s="94"/>
      <c r="GAH356" s="94"/>
      <c r="GAI356" s="94"/>
      <c r="GAJ356" s="94"/>
      <c r="GAK356" s="94"/>
      <c r="GAL356" s="94"/>
      <c r="GAM356" s="94"/>
      <c r="GAN356" s="94"/>
      <c r="GAO356" s="94"/>
      <c r="GAP356" s="94"/>
      <c r="GAQ356" s="94"/>
      <c r="GAR356" s="94"/>
      <c r="GAS356" s="94"/>
      <c r="GAT356" s="94"/>
      <c r="GAU356" s="94"/>
      <c r="GAV356" s="94"/>
      <c r="GAW356" s="94"/>
      <c r="GAX356" s="94"/>
      <c r="GAY356" s="94"/>
      <c r="GAZ356" s="94"/>
      <c r="GBA356" s="94"/>
      <c r="GBB356" s="94"/>
      <c r="GBC356" s="94"/>
      <c r="GBD356" s="94"/>
      <c r="GBE356" s="94"/>
      <c r="GBF356" s="94"/>
      <c r="GBG356" s="94"/>
      <c r="GBH356" s="94"/>
      <c r="GBI356" s="94"/>
      <c r="GBJ356" s="94"/>
      <c r="GBK356" s="94"/>
      <c r="GBL356" s="94"/>
      <c r="GBM356" s="94"/>
      <c r="GBN356" s="94"/>
      <c r="GBO356" s="94"/>
      <c r="GBP356" s="94"/>
      <c r="GBQ356" s="94"/>
      <c r="GBR356" s="94"/>
      <c r="GBS356" s="94"/>
      <c r="GBT356" s="94"/>
      <c r="GBU356" s="94"/>
      <c r="GBV356" s="94"/>
      <c r="GBW356" s="94"/>
      <c r="GBX356" s="94"/>
      <c r="GBY356" s="94"/>
      <c r="GBZ356" s="94"/>
      <c r="GCA356" s="94"/>
      <c r="GCB356" s="94"/>
      <c r="GCC356" s="94"/>
      <c r="GCD356" s="94"/>
      <c r="GCE356" s="94"/>
      <c r="GCF356" s="94"/>
      <c r="GCG356" s="94"/>
      <c r="GCH356" s="94"/>
      <c r="GCI356" s="94"/>
      <c r="GCJ356" s="94"/>
      <c r="GCK356" s="94"/>
      <c r="GCL356" s="94"/>
      <c r="GCM356" s="94"/>
      <c r="GCN356" s="94"/>
      <c r="GCO356" s="94"/>
      <c r="GCP356" s="94"/>
      <c r="GCQ356" s="94"/>
      <c r="GCR356" s="94"/>
      <c r="GCS356" s="94"/>
      <c r="GCT356" s="94"/>
      <c r="GCU356" s="94"/>
      <c r="GCV356" s="94"/>
      <c r="GCW356" s="94"/>
      <c r="GCX356" s="94"/>
      <c r="GCY356" s="94"/>
      <c r="GCZ356" s="94"/>
      <c r="GDA356" s="94"/>
      <c r="GDB356" s="94"/>
      <c r="GDC356" s="94"/>
      <c r="GDD356" s="94"/>
      <c r="GDE356" s="94"/>
      <c r="GDF356" s="94"/>
      <c r="GDG356" s="94"/>
      <c r="GDH356" s="94"/>
      <c r="GDI356" s="94"/>
      <c r="GDJ356" s="94"/>
      <c r="GDK356" s="94"/>
      <c r="GDL356" s="94"/>
      <c r="GDM356" s="94"/>
      <c r="GDN356" s="94"/>
      <c r="GDO356" s="94"/>
      <c r="GDP356" s="94"/>
      <c r="GDQ356" s="94"/>
      <c r="GDR356" s="94"/>
      <c r="GDS356" s="94"/>
      <c r="GDT356" s="94"/>
      <c r="GDU356" s="94"/>
      <c r="GDV356" s="94"/>
      <c r="GDW356" s="94"/>
      <c r="GDX356" s="94"/>
      <c r="GDY356" s="94"/>
      <c r="GDZ356" s="94"/>
      <c r="GEA356" s="94"/>
      <c r="GEB356" s="94"/>
      <c r="GEC356" s="94"/>
      <c r="GED356" s="94"/>
      <c r="GEE356" s="94"/>
      <c r="GEF356" s="94"/>
      <c r="GEG356" s="94"/>
      <c r="GEH356" s="94"/>
      <c r="GEI356" s="94"/>
      <c r="GEJ356" s="94"/>
      <c r="GEK356" s="94"/>
      <c r="GEL356" s="94"/>
      <c r="GEM356" s="94"/>
      <c r="GEN356" s="94"/>
      <c r="GEO356" s="94"/>
      <c r="GEP356" s="94"/>
      <c r="GEQ356" s="94"/>
      <c r="GER356" s="94"/>
      <c r="GES356" s="94"/>
      <c r="GET356" s="94"/>
      <c r="GEU356" s="94"/>
      <c r="GEV356" s="94"/>
      <c r="GEW356" s="94"/>
      <c r="GEX356" s="94"/>
      <c r="GEY356" s="94"/>
      <c r="GEZ356" s="94"/>
      <c r="GFA356" s="94"/>
      <c r="GFB356" s="94"/>
      <c r="GFC356" s="94"/>
      <c r="GFD356" s="94"/>
      <c r="GFE356" s="94"/>
      <c r="GFF356" s="94"/>
      <c r="GFG356" s="94"/>
      <c r="GFH356" s="94"/>
      <c r="GFI356" s="94"/>
      <c r="GFJ356" s="94"/>
      <c r="GFK356" s="94"/>
      <c r="GFL356" s="94"/>
      <c r="GFM356" s="94"/>
      <c r="GFN356" s="94"/>
      <c r="GFO356" s="94"/>
      <c r="GFP356" s="94"/>
      <c r="GFQ356" s="94"/>
      <c r="GFR356" s="94"/>
      <c r="GFS356" s="94"/>
      <c r="GFT356" s="94"/>
      <c r="GFU356" s="94"/>
      <c r="GFV356" s="94"/>
      <c r="GFW356" s="94"/>
      <c r="GFX356" s="94"/>
      <c r="GFY356" s="94"/>
      <c r="GFZ356" s="94"/>
      <c r="GGA356" s="94"/>
      <c r="GGB356" s="94"/>
      <c r="GGC356" s="94"/>
      <c r="GGD356" s="94"/>
      <c r="GGE356" s="94"/>
      <c r="GGF356" s="94"/>
      <c r="GGG356" s="94"/>
      <c r="GGH356" s="94"/>
      <c r="GGI356" s="94"/>
      <c r="GGJ356" s="94"/>
      <c r="GGK356" s="94"/>
      <c r="GGL356" s="94"/>
      <c r="GGM356" s="94"/>
      <c r="GGN356" s="94"/>
      <c r="GGO356" s="94"/>
      <c r="GGP356" s="94"/>
      <c r="GGQ356" s="94"/>
      <c r="GGR356" s="94"/>
      <c r="GGS356" s="94"/>
      <c r="GGT356" s="94"/>
      <c r="GGU356" s="94"/>
      <c r="GGV356" s="94"/>
      <c r="GGW356" s="94"/>
      <c r="GGX356" s="94"/>
      <c r="GGY356" s="94"/>
      <c r="GGZ356" s="94"/>
      <c r="GHA356" s="94"/>
      <c r="GHB356" s="94"/>
      <c r="GHC356" s="94"/>
      <c r="GHD356" s="94"/>
      <c r="GHE356" s="94"/>
      <c r="GHF356" s="94"/>
      <c r="GHG356" s="94"/>
      <c r="GHH356" s="94"/>
      <c r="GHI356" s="94"/>
      <c r="GHJ356" s="94"/>
      <c r="GHK356" s="94"/>
      <c r="GHL356" s="94"/>
      <c r="GHM356" s="94"/>
      <c r="GHN356" s="94"/>
      <c r="GHO356" s="94"/>
      <c r="GHP356" s="94"/>
      <c r="GHQ356" s="94"/>
      <c r="GHR356" s="94"/>
      <c r="GHS356" s="94"/>
      <c r="GHT356" s="94"/>
      <c r="GHU356" s="94"/>
      <c r="GHV356" s="94"/>
      <c r="GHW356" s="94"/>
      <c r="GHX356" s="94"/>
      <c r="GHY356" s="94"/>
      <c r="GHZ356" s="94"/>
      <c r="GIA356" s="94"/>
      <c r="GIB356" s="94"/>
      <c r="GIC356" s="94"/>
      <c r="GID356" s="94"/>
      <c r="GIE356" s="94"/>
      <c r="GIF356" s="94"/>
      <c r="GIG356" s="94"/>
      <c r="GIH356" s="94"/>
      <c r="GII356" s="94"/>
      <c r="GIJ356" s="94"/>
      <c r="GIK356" s="94"/>
      <c r="GIL356" s="94"/>
      <c r="GIM356" s="94"/>
      <c r="GIN356" s="94"/>
      <c r="GIO356" s="94"/>
      <c r="GIP356" s="94"/>
      <c r="GIQ356" s="94"/>
      <c r="GIR356" s="94"/>
      <c r="GIS356" s="94"/>
      <c r="GIT356" s="94"/>
      <c r="GIU356" s="94"/>
      <c r="GIV356" s="94"/>
      <c r="GIW356" s="94"/>
      <c r="GIX356" s="94"/>
      <c r="GIY356" s="94"/>
      <c r="GIZ356" s="94"/>
      <c r="GJA356" s="94"/>
      <c r="GJB356" s="94"/>
      <c r="GJC356" s="94"/>
      <c r="GJD356" s="94"/>
      <c r="GJE356" s="94"/>
      <c r="GJF356" s="94"/>
      <c r="GJG356" s="94"/>
      <c r="GJH356" s="94"/>
      <c r="GJI356" s="94"/>
      <c r="GJJ356" s="94"/>
      <c r="GJK356" s="94"/>
      <c r="GJL356" s="94"/>
      <c r="GJM356" s="94"/>
      <c r="GJN356" s="94"/>
      <c r="GJO356" s="94"/>
      <c r="GJP356" s="94"/>
      <c r="GJQ356" s="94"/>
      <c r="GJR356" s="94"/>
      <c r="GJS356" s="94"/>
      <c r="GJT356" s="94"/>
      <c r="GJU356" s="94"/>
      <c r="GJV356" s="94"/>
      <c r="GJW356" s="94"/>
      <c r="GJX356" s="94"/>
      <c r="GJY356" s="94"/>
      <c r="GJZ356" s="94"/>
      <c r="GKA356" s="94"/>
      <c r="GKB356" s="94"/>
      <c r="GKC356" s="94"/>
      <c r="GKD356" s="94"/>
      <c r="GKE356" s="94"/>
      <c r="GKF356" s="94"/>
      <c r="GKG356" s="94"/>
      <c r="GKH356" s="94"/>
      <c r="GKI356" s="94"/>
      <c r="GKJ356" s="94"/>
      <c r="GKK356" s="94"/>
      <c r="GKL356" s="94"/>
      <c r="GKM356" s="94"/>
      <c r="GKN356" s="94"/>
      <c r="GKO356" s="94"/>
      <c r="GKP356" s="94"/>
      <c r="GKQ356" s="94"/>
      <c r="GKR356" s="94"/>
      <c r="GKS356" s="94"/>
      <c r="GKT356" s="94"/>
      <c r="GKU356" s="94"/>
      <c r="GKV356" s="94"/>
      <c r="GKW356" s="94"/>
      <c r="GKX356" s="94"/>
      <c r="GKY356" s="94"/>
      <c r="GKZ356" s="94"/>
      <c r="GLA356" s="94"/>
      <c r="GLB356" s="94"/>
      <c r="GLC356" s="94"/>
      <c r="GLD356" s="94"/>
      <c r="GLE356" s="94"/>
      <c r="GLF356" s="94"/>
      <c r="GLG356" s="94"/>
      <c r="GLH356" s="94"/>
      <c r="GLI356" s="94"/>
      <c r="GLJ356" s="94"/>
      <c r="GLK356" s="94"/>
      <c r="GLL356" s="94"/>
      <c r="GLM356" s="94"/>
      <c r="GLN356" s="94"/>
      <c r="GLO356" s="94"/>
      <c r="GLP356" s="94"/>
      <c r="GLQ356" s="94"/>
      <c r="GLR356" s="94"/>
      <c r="GLS356" s="94"/>
      <c r="GLT356" s="94"/>
      <c r="GLU356" s="94"/>
      <c r="GLV356" s="94"/>
      <c r="GLW356" s="94"/>
      <c r="GLX356" s="94"/>
      <c r="GLY356" s="94"/>
      <c r="GLZ356" s="94"/>
      <c r="GMA356" s="94"/>
      <c r="GMB356" s="94"/>
      <c r="GMC356" s="94"/>
      <c r="GMD356" s="94"/>
      <c r="GME356" s="94"/>
      <c r="GMF356" s="94"/>
      <c r="GMG356" s="94"/>
      <c r="GMH356" s="94"/>
      <c r="GMI356" s="94"/>
      <c r="GMJ356" s="94"/>
      <c r="GMK356" s="94"/>
      <c r="GML356" s="94"/>
      <c r="GMM356" s="94"/>
      <c r="GMN356" s="94"/>
      <c r="GMO356" s="94"/>
      <c r="GMP356" s="94"/>
      <c r="GMQ356" s="94"/>
      <c r="GMR356" s="94"/>
      <c r="GMS356" s="94"/>
      <c r="GMT356" s="94"/>
      <c r="GMU356" s="94"/>
      <c r="GMV356" s="94"/>
      <c r="GMW356" s="94"/>
      <c r="GMX356" s="94"/>
      <c r="GMY356" s="94"/>
      <c r="GMZ356" s="94"/>
      <c r="GNA356" s="94"/>
      <c r="GNB356" s="94"/>
      <c r="GNC356" s="94"/>
      <c r="GND356" s="94"/>
      <c r="GNE356" s="94"/>
      <c r="GNF356" s="94"/>
      <c r="GNG356" s="94"/>
      <c r="GNH356" s="94"/>
      <c r="GNI356" s="94"/>
      <c r="GNJ356" s="94"/>
      <c r="GNK356" s="94"/>
      <c r="GNL356" s="94"/>
      <c r="GNM356" s="94"/>
      <c r="GNN356" s="94"/>
      <c r="GNO356" s="94"/>
      <c r="GNP356" s="94"/>
      <c r="GNQ356" s="94"/>
      <c r="GNR356" s="94"/>
      <c r="GNS356" s="94"/>
      <c r="GNT356" s="94"/>
      <c r="GNU356" s="94"/>
      <c r="GNV356" s="94"/>
      <c r="GNW356" s="94"/>
      <c r="GNX356" s="94"/>
      <c r="GNY356" s="94"/>
      <c r="GNZ356" s="94"/>
      <c r="GOA356" s="94"/>
      <c r="GOB356" s="94"/>
      <c r="GOC356" s="94"/>
      <c r="GOD356" s="94"/>
      <c r="GOE356" s="94"/>
      <c r="GOF356" s="94"/>
      <c r="GOG356" s="94"/>
      <c r="GOH356" s="94"/>
      <c r="GOI356" s="94"/>
      <c r="GOJ356" s="94"/>
      <c r="GOK356" s="94"/>
      <c r="GOL356" s="94"/>
      <c r="GOM356" s="94"/>
      <c r="GON356" s="94"/>
      <c r="GOO356" s="94"/>
      <c r="GOP356" s="94"/>
      <c r="GOQ356" s="94"/>
      <c r="GOR356" s="94"/>
      <c r="GOS356" s="94"/>
      <c r="GOT356" s="94"/>
      <c r="GOU356" s="94"/>
      <c r="GOV356" s="94"/>
      <c r="GOW356" s="94"/>
      <c r="GOX356" s="94"/>
      <c r="GOY356" s="94"/>
      <c r="GOZ356" s="94"/>
      <c r="GPA356" s="94"/>
      <c r="GPB356" s="94"/>
      <c r="GPC356" s="94"/>
      <c r="GPD356" s="94"/>
      <c r="GPE356" s="94"/>
      <c r="GPF356" s="94"/>
      <c r="GPG356" s="94"/>
      <c r="GPH356" s="94"/>
      <c r="GPI356" s="94"/>
      <c r="GPJ356" s="94"/>
      <c r="GPK356" s="94"/>
      <c r="GPL356" s="94"/>
      <c r="GPM356" s="94"/>
      <c r="GPN356" s="94"/>
      <c r="GPO356" s="94"/>
      <c r="GPP356" s="94"/>
      <c r="GPQ356" s="94"/>
      <c r="GPR356" s="94"/>
      <c r="GPS356" s="94"/>
      <c r="GPT356" s="94"/>
      <c r="GPU356" s="94"/>
      <c r="GPV356" s="94"/>
      <c r="GPW356" s="94"/>
      <c r="GPX356" s="94"/>
      <c r="GPY356" s="94"/>
      <c r="GPZ356" s="94"/>
      <c r="GQA356" s="94"/>
      <c r="GQB356" s="94"/>
      <c r="GQC356" s="94"/>
      <c r="GQD356" s="94"/>
      <c r="GQE356" s="94"/>
      <c r="GQF356" s="94"/>
      <c r="GQG356" s="94"/>
      <c r="GQH356" s="94"/>
      <c r="GQI356" s="94"/>
      <c r="GQJ356" s="94"/>
      <c r="GQK356" s="94"/>
      <c r="GQL356" s="94"/>
      <c r="GQM356" s="94"/>
      <c r="GQN356" s="94"/>
      <c r="GQO356" s="94"/>
      <c r="GQP356" s="94"/>
      <c r="GQQ356" s="94"/>
      <c r="GQR356" s="94"/>
      <c r="GQS356" s="94"/>
      <c r="GQT356" s="94"/>
      <c r="GQU356" s="94"/>
      <c r="GQV356" s="94"/>
      <c r="GQW356" s="94"/>
      <c r="GQX356" s="94"/>
      <c r="GQY356" s="94"/>
      <c r="GQZ356" s="94"/>
      <c r="GRA356" s="94"/>
      <c r="GRB356" s="94"/>
      <c r="GRC356" s="94"/>
      <c r="GRD356" s="94"/>
      <c r="GRE356" s="94"/>
      <c r="GRF356" s="94"/>
      <c r="GRG356" s="94"/>
      <c r="GRH356" s="94"/>
      <c r="GRI356" s="94"/>
      <c r="GRJ356" s="94"/>
      <c r="GRK356" s="94"/>
      <c r="GRL356" s="94"/>
      <c r="GRM356" s="94"/>
      <c r="GRN356" s="94"/>
      <c r="GRO356" s="94"/>
      <c r="GRP356" s="94"/>
      <c r="GRQ356" s="94"/>
      <c r="GRR356" s="94"/>
      <c r="GRS356" s="94"/>
      <c r="GRT356" s="94"/>
      <c r="GRU356" s="94"/>
      <c r="GRV356" s="94"/>
      <c r="GRW356" s="94"/>
      <c r="GRX356" s="94"/>
      <c r="GRY356" s="94"/>
      <c r="GRZ356" s="94"/>
      <c r="GSA356" s="94"/>
      <c r="GSB356" s="94"/>
      <c r="GSC356" s="94"/>
      <c r="GSD356" s="94"/>
      <c r="GSE356" s="94"/>
      <c r="GSF356" s="94"/>
      <c r="GSG356" s="94"/>
      <c r="GSH356" s="94"/>
      <c r="GSI356" s="94"/>
      <c r="GSJ356" s="94"/>
      <c r="GSK356" s="94"/>
      <c r="GSL356" s="94"/>
      <c r="GSM356" s="94"/>
      <c r="GSN356" s="94"/>
      <c r="GSO356" s="94"/>
      <c r="GSP356" s="94"/>
      <c r="GSQ356" s="94"/>
      <c r="GSR356" s="94"/>
      <c r="GSS356" s="94"/>
      <c r="GST356" s="94"/>
      <c r="GSU356" s="94"/>
      <c r="GSV356" s="94"/>
      <c r="GSW356" s="94"/>
      <c r="GSX356" s="94"/>
      <c r="GSY356" s="94"/>
      <c r="GSZ356" s="94"/>
      <c r="GTA356" s="94"/>
      <c r="GTB356" s="94"/>
      <c r="GTC356" s="94"/>
      <c r="GTD356" s="94"/>
      <c r="GTE356" s="94"/>
      <c r="GTF356" s="94"/>
      <c r="GTG356" s="94"/>
      <c r="GTH356" s="94"/>
      <c r="GTI356" s="94"/>
      <c r="GTJ356" s="94"/>
      <c r="GTK356" s="94"/>
      <c r="GTL356" s="94"/>
      <c r="GTM356" s="94"/>
      <c r="GTN356" s="94"/>
      <c r="GTO356" s="94"/>
      <c r="GTP356" s="94"/>
      <c r="GTQ356" s="94"/>
      <c r="GTR356" s="94"/>
      <c r="GTS356" s="94"/>
      <c r="GTT356" s="94"/>
      <c r="GTU356" s="94"/>
      <c r="GTV356" s="94"/>
      <c r="GTW356" s="94"/>
      <c r="GTX356" s="94"/>
      <c r="GTY356" s="94"/>
      <c r="GTZ356" s="94"/>
      <c r="GUA356" s="94"/>
      <c r="GUB356" s="94"/>
      <c r="GUC356" s="94"/>
      <c r="GUD356" s="94"/>
      <c r="GUE356" s="94"/>
      <c r="GUF356" s="94"/>
      <c r="GUG356" s="94"/>
      <c r="GUH356" s="94"/>
      <c r="GUI356" s="94"/>
      <c r="GUJ356" s="94"/>
      <c r="GUK356" s="94"/>
      <c r="GUL356" s="94"/>
      <c r="GUM356" s="94"/>
      <c r="GUN356" s="94"/>
      <c r="GUO356" s="94"/>
      <c r="GUP356" s="94"/>
      <c r="GUQ356" s="94"/>
      <c r="GUR356" s="94"/>
      <c r="GUS356" s="94"/>
      <c r="GUT356" s="94"/>
      <c r="GUU356" s="94"/>
      <c r="GUV356" s="94"/>
      <c r="GUW356" s="94"/>
      <c r="GUX356" s="94"/>
      <c r="GUY356" s="94"/>
      <c r="GUZ356" s="94"/>
      <c r="GVA356" s="94"/>
      <c r="GVB356" s="94"/>
      <c r="GVC356" s="94"/>
      <c r="GVD356" s="94"/>
      <c r="GVE356" s="94"/>
      <c r="GVF356" s="94"/>
      <c r="GVG356" s="94"/>
      <c r="GVH356" s="94"/>
      <c r="GVI356" s="94"/>
      <c r="GVJ356" s="94"/>
      <c r="GVK356" s="94"/>
      <c r="GVL356" s="94"/>
      <c r="GVM356" s="94"/>
      <c r="GVN356" s="94"/>
      <c r="GVO356" s="94"/>
      <c r="GVP356" s="94"/>
      <c r="GVQ356" s="94"/>
      <c r="GVR356" s="94"/>
      <c r="GVS356" s="94"/>
      <c r="GVT356" s="94"/>
      <c r="GVU356" s="94"/>
      <c r="GVV356" s="94"/>
      <c r="GVW356" s="94"/>
      <c r="GVX356" s="94"/>
      <c r="GVY356" s="94"/>
      <c r="GVZ356" s="94"/>
      <c r="GWA356" s="94"/>
      <c r="GWB356" s="94"/>
      <c r="GWC356" s="94"/>
      <c r="GWD356" s="94"/>
      <c r="GWE356" s="94"/>
      <c r="GWF356" s="94"/>
      <c r="GWG356" s="94"/>
      <c r="GWH356" s="94"/>
      <c r="GWI356" s="94"/>
      <c r="GWJ356" s="94"/>
      <c r="GWK356" s="94"/>
      <c r="GWL356" s="94"/>
      <c r="GWM356" s="94"/>
      <c r="GWN356" s="94"/>
      <c r="GWO356" s="94"/>
      <c r="GWP356" s="94"/>
      <c r="GWQ356" s="94"/>
      <c r="GWR356" s="94"/>
      <c r="GWS356" s="94"/>
      <c r="GWT356" s="94"/>
      <c r="GWU356" s="94"/>
      <c r="GWV356" s="94"/>
      <c r="GWW356" s="94"/>
      <c r="GWX356" s="94"/>
      <c r="GWY356" s="94"/>
      <c r="GWZ356" s="94"/>
      <c r="GXA356" s="94"/>
      <c r="GXB356" s="94"/>
      <c r="GXC356" s="94"/>
      <c r="GXD356" s="94"/>
      <c r="GXE356" s="94"/>
      <c r="GXF356" s="94"/>
      <c r="GXG356" s="94"/>
      <c r="GXH356" s="94"/>
      <c r="GXI356" s="94"/>
      <c r="GXJ356" s="94"/>
      <c r="GXK356" s="94"/>
      <c r="GXL356" s="94"/>
      <c r="GXM356" s="94"/>
      <c r="GXN356" s="94"/>
      <c r="GXO356" s="94"/>
      <c r="GXP356" s="94"/>
      <c r="GXQ356" s="94"/>
      <c r="GXR356" s="94"/>
      <c r="GXS356" s="94"/>
      <c r="GXT356" s="94"/>
      <c r="GXU356" s="94"/>
      <c r="GXV356" s="94"/>
      <c r="GXW356" s="94"/>
      <c r="GXX356" s="94"/>
      <c r="GXY356" s="94"/>
      <c r="GXZ356" s="94"/>
      <c r="GYA356" s="94"/>
      <c r="GYB356" s="94"/>
      <c r="GYC356" s="94"/>
      <c r="GYD356" s="94"/>
      <c r="GYE356" s="94"/>
      <c r="GYF356" s="94"/>
      <c r="GYG356" s="94"/>
      <c r="GYH356" s="94"/>
      <c r="GYI356" s="94"/>
      <c r="GYJ356" s="94"/>
      <c r="GYK356" s="94"/>
      <c r="GYL356" s="94"/>
      <c r="GYM356" s="94"/>
      <c r="GYN356" s="94"/>
      <c r="GYO356" s="94"/>
      <c r="GYP356" s="94"/>
      <c r="GYQ356" s="94"/>
      <c r="GYR356" s="94"/>
      <c r="GYS356" s="94"/>
      <c r="GYT356" s="94"/>
      <c r="GYU356" s="94"/>
      <c r="GYV356" s="94"/>
      <c r="GYW356" s="94"/>
      <c r="GYX356" s="94"/>
      <c r="GYY356" s="94"/>
      <c r="GYZ356" s="94"/>
      <c r="GZA356" s="94"/>
      <c r="GZB356" s="94"/>
      <c r="GZC356" s="94"/>
      <c r="GZD356" s="94"/>
      <c r="GZE356" s="94"/>
      <c r="GZF356" s="94"/>
      <c r="GZG356" s="94"/>
      <c r="GZH356" s="94"/>
      <c r="GZI356" s="94"/>
      <c r="GZJ356" s="94"/>
      <c r="GZK356" s="94"/>
      <c r="GZL356" s="94"/>
      <c r="GZM356" s="94"/>
      <c r="GZN356" s="94"/>
      <c r="GZO356" s="94"/>
      <c r="GZP356" s="94"/>
      <c r="GZQ356" s="94"/>
      <c r="GZR356" s="94"/>
      <c r="GZS356" s="94"/>
      <c r="GZT356" s="94"/>
      <c r="GZU356" s="94"/>
      <c r="GZV356" s="94"/>
      <c r="GZW356" s="94"/>
      <c r="GZX356" s="94"/>
      <c r="GZY356" s="94"/>
      <c r="GZZ356" s="94"/>
      <c r="HAA356" s="94"/>
      <c r="HAB356" s="94"/>
      <c r="HAC356" s="94"/>
      <c r="HAD356" s="94"/>
      <c r="HAE356" s="94"/>
      <c r="HAF356" s="94"/>
      <c r="HAG356" s="94"/>
      <c r="HAH356" s="94"/>
      <c r="HAI356" s="94"/>
      <c r="HAJ356" s="94"/>
      <c r="HAK356" s="94"/>
      <c r="HAL356" s="94"/>
      <c r="HAM356" s="94"/>
      <c r="HAN356" s="94"/>
      <c r="HAO356" s="94"/>
      <c r="HAP356" s="94"/>
      <c r="HAQ356" s="94"/>
      <c r="HAR356" s="94"/>
      <c r="HAS356" s="94"/>
      <c r="HAT356" s="94"/>
      <c r="HAU356" s="94"/>
      <c r="HAV356" s="94"/>
      <c r="HAW356" s="94"/>
      <c r="HAX356" s="94"/>
      <c r="HAY356" s="94"/>
      <c r="HAZ356" s="94"/>
      <c r="HBA356" s="94"/>
      <c r="HBB356" s="94"/>
      <c r="HBC356" s="94"/>
      <c r="HBD356" s="94"/>
      <c r="HBE356" s="94"/>
      <c r="HBF356" s="94"/>
      <c r="HBG356" s="94"/>
      <c r="HBH356" s="94"/>
      <c r="HBI356" s="94"/>
      <c r="HBJ356" s="94"/>
      <c r="HBK356" s="94"/>
      <c r="HBL356" s="94"/>
      <c r="HBM356" s="94"/>
      <c r="HBN356" s="94"/>
      <c r="HBO356" s="94"/>
      <c r="HBP356" s="94"/>
      <c r="HBQ356" s="94"/>
      <c r="HBR356" s="94"/>
      <c r="HBS356" s="94"/>
      <c r="HBT356" s="94"/>
      <c r="HBU356" s="94"/>
      <c r="HBV356" s="94"/>
      <c r="HBW356" s="94"/>
      <c r="HBX356" s="94"/>
      <c r="HBY356" s="94"/>
      <c r="HBZ356" s="94"/>
      <c r="HCA356" s="94"/>
      <c r="HCB356" s="94"/>
      <c r="HCC356" s="94"/>
      <c r="HCD356" s="94"/>
      <c r="HCE356" s="94"/>
      <c r="HCF356" s="94"/>
      <c r="HCG356" s="94"/>
      <c r="HCH356" s="94"/>
      <c r="HCI356" s="94"/>
      <c r="HCJ356" s="94"/>
      <c r="HCK356" s="94"/>
      <c r="HCL356" s="94"/>
      <c r="HCM356" s="94"/>
      <c r="HCN356" s="94"/>
      <c r="HCO356" s="94"/>
      <c r="HCP356" s="94"/>
      <c r="HCQ356" s="94"/>
      <c r="HCR356" s="94"/>
      <c r="HCS356" s="94"/>
      <c r="HCT356" s="94"/>
      <c r="HCU356" s="94"/>
      <c r="HCV356" s="94"/>
      <c r="HCW356" s="94"/>
      <c r="HCX356" s="94"/>
      <c r="HCY356" s="94"/>
      <c r="HCZ356" s="94"/>
      <c r="HDA356" s="94"/>
      <c r="HDB356" s="94"/>
      <c r="HDC356" s="94"/>
      <c r="HDD356" s="94"/>
      <c r="HDE356" s="94"/>
      <c r="HDF356" s="94"/>
      <c r="HDG356" s="94"/>
      <c r="HDH356" s="94"/>
      <c r="HDI356" s="94"/>
      <c r="HDJ356" s="94"/>
      <c r="HDK356" s="94"/>
      <c r="HDL356" s="94"/>
      <c r="HDM356" s="94"/>
      <c r="HDN356" s="94"/>
      <c r="HDO356" s="94"/>
      <c r="HDP356" s="94"/>
      <c r="HDQ356" s="94"/>
      <c r="HDR356" s="94"/>
      <c r="HDS356" s="94"/>
      <c r="HDT356" s="94"/>
      <c r="HDU356" s="94"/>
      <c r="HDV356" s="94"/>
      <c r="HDW356" s="94"/>
      <c r="HDX356" s="94"/>
      <c r="HDY356" s="94"/>
      <c r="HDZ356" s="94"/>
      <c r="HEA356" s="94"/>
      <c r="HEB356" s="94"/>
      <c r="HEC356" s="94"/>
      <c r="HED356" s="94"/>
      <c r="HEE356" s="94"/>
      <c r="HEF356" s="94"/>
      <c r="HEG356" s="94"/>
      <c r="HEH356" s="94"/>
      <c r="HEI356" s="94"/>
      <c r="HEJ356" s="94"/>
      <c r="HEK356" s="94"/>
      <c r="HEL356" s="94"/>
      <c r="HEM356" s="94"/>
      <c r="HEN356" s="94"/>
      <c r="HEO356" s="94"/>
      <c r="HEP356" s="94"/>
      <c r="HEQ356" s="94"/>
      <c r="HER356" s="94"/>
      <c r="HES356" s="94"/>
      <c r="HET356" s="94"/>
      <c r="HEU356" s="94"/>
      <c r="HEV356" s="94"/>
      <c r="HEW356" s="94"/>
      <c r="HEX356" s="94"/>
      <c r="HEY356" s="94"/>
      <c r="HEZ356" s="94"/>
      <c r="HFA356" s="94"/>
      <c r="HFB356" s="94"/>
      <c r="HFC356" s="94"/>
      <c r="HFD356" s="94"/>
      <c r="HFE356" s="94"/>
      <c r="HFF356" s="94"/>
      <c r="HFG356" s="94"/>
      <c r="HFH356" s="94"/>
      <c r="HFI356" s="94"/>
      <c r="HFJ356" s="94"/>
      <c r="HFK356" s="94"/>
      <c r="HFL356" s="94"/>
      <c r="HFM356" s="94"/>
      <c r="HFN356" s="94"/>
      <c r="HFO356" s="94"/>
      <c r="HFP356" s="94"/>
      <c r="HFQ356" s="94"/>
      <c r="HFR356" s="94"/>
      <c r="HFS356" s="94"/>
      <c r="HFT356" s="94"/>
      <c r="HFU356" s="94"/>
      <c r="HFV356" s="94"/>
      <c r="HFW356" s="94"/>
      <c r="HFX356" s="94"/>
      <c r="HFY356" s="94"/>
      <c r="HFZ356" s="94"/>
      <c r="HGA356" s="94"/>
      <c r="HGB356" s="94"/>
      <c r="HGC356" s="94"/>
      <c r="HGD356" s="94"/>
      <c r="HGE356" s="94"/>
      <c r="HGF356" s="94"/>
      <c r="HGG356" s="94"/>
      <c r="HGH356" s="94"/>
      <c r="HGI356" s="94"/>
      <c r="HGJ356" s="94"/>
      <c r="HGK356" s="94"/>
      <c r="HGL356" s="94"/>
      <c r="HGM356" s="94"/>
      <c r="HGN356" s="94"/>
      <c r="HGO356" s="94"/>
      <c r="HGP356" s="94"/>
      <c r="HGQ356" s="94"/>
      <c r="HGR356" s="94"/>
      <c r="HGS356" s="94"/>
      <c r="HGT356" s="94"/>
      <c r="HGU356" s="94"/>
      <c r="HGV356" s="94"/>
      <c r="HGW356" s="94"/>
      <c r="HGX356" s="94"/>
      <c r="HGY356" s="94"/>
      <c r="HGZ356" s="94"/>
      <c r="HHA356" s="94"/>
      <c r="HHB356" s="94"/>
      <c r="HHC356" s="94"/>
      <c r="HHD356" s="94"/>
      <c r="HHE356" s="94"/>
      <c r="HHF356" s="94"/>
      <c r="HHG356" s="94"/>
      <c r="HHH356" s="94"/>
      <c r="HHI356" s="94"/>
      <c r="HHJ356" s="94"/>
      <c r="HHK356" s="94"/>
      <c r="HHL356" s="94"/>
      <c r="HHM356" s="94"/>
      <c r="HHN356" s="94"/>
      <c r="HHO356" s="94"/>
      <c r="HHP356" s="94"/>
      <c r="HHQ356" s="94"/>
      <c r="HHR356" s="94"/>
      <c r="HHS356" s="94"/>
      <c r="HHT356" s="94"/>
      <c r="HHU356" s="94"/>
      <c r="HHV356" s="94"/>
      <c r="HHW356" s="94"/>
      <c r="HHX356" s="94"/>
      <c r="HHY356" s="94"/>
      <c r="HHZ356" s="94"/>
      <c r="HIA356" s="94"/>
      <c r="HIB356" s="94"/>
      <c r="HIC356" s="94"/>
      <c r="HID356" s="94"/>
      <c r="HIE356" s="94"/>
      <c r="HIF356" s="94"/>
      <c r="HIG356" s="94"/>
      <c r="HIH356" s="94"/>
      <c r="HII356" s="94"/>
      <c r="HIJ356" s="94"/>
      <c r="HIK356" s="94"/>
      <c r="HIL356" s="94"/>
      <c r="HIM356" s="94"/>
      <c r="HIN356" s="94"/>
      <c r="HIO356" s="94"/>
      <c r="HIP356" s="94"/>
      <c r="HIQ356" s="94"/>
      <c r="HIR356" s="94"/>
      <c r="HIS356" s="94"/>
      <c r="HIT356" s="94"/>
      <c r="HIU356" s="94"/>
      <c r="HIV356" s="94"/>
      <c r="HIW356" s="94"/>
      <c r="HIX356" s="94"/>
      <c r="HIY356" s="94"/>
      <c r="HIZ356" s="94"/>
      <c r="HJA356" s="94"/>
      <c r="HJB356" s="94"/>
      <c r="HJC356" s="94"/>
      <c r="HJD356" s="94"/>
      <c r="HJE356" s="94"/>
      <c r="HJF356" s="94"/>
      <c r="HJG356" s="94"/>
      <c r="HJH356" s="94"/>
      <c r="HJI356" s="94"/>
      <c r="HJJ356" s="94"/>
      <c r="HJK356" s="94"/>
      <c r="HJL356" s="94"/>
      <c r="HJM356" s="94"/>
      <c r="HJN356" s="94"/>
      <c r="HJO356" s="94"/>
      <c r="HJP356" s="94"/>
      <c r="HJQ356" s="94"/>
      <c r="HJR356" s="94"/>
      <c r="HJS356" s="94"/>
      <c r="HJT356" s="94"/>
      <c r="HJU356" s="94"/>
      <c r="HJV356" s="94"/>
      <c r="HJW356" s="94"/>
      <c r="HJX356" s="94"/>
      <c r="HJY356" s="94"/>
      <c r="HJZ356" s="94"/>
      <c r="HKA356" s="94"/>
      <c r="HKB356" s="94"/>
      <c r="HKC356" s="94"/>
      <c r="HKD356" s="94"/>
      <c r="HKE356" s="94"/>
      <c r="HKF356" s="94"/>
      <c r="HKG356" s="94"/>
      <c r="HKH356" s="94"/>
      <c r="HKI356" s="94"/>
      <c r="HKJ356" s="94"/>
      <c r="HKK356" s="94"/>
      <c r="HKL356" s="94"/>
      <c r="HKM356" s="94"/>
      <c r="HKN356" s="94"/>
      <c r="HKO356" s="94"/>
      <c r="HKP356" s="94"/>
      <c r="HKQ356" s="94"/>
      <c r="HKR356" s="94"/>
      <c r="HKS356" s="94"/>
      <c r="HKT356" s="94"/>
      <c r="HKU356" s="94"/>
      <c r="HKV356" s="94"/>
      <c r="HKW356" s="94"/>
      <c r="HKX356" s="94"/>
      <c r="HKY356" s="94"/>
      <c r="HKZ356" s="94"/>
      <c r="HLA356" s="94"/>
      <c r="HLB356" s="94"/>
      <c r="HLC356" s="94"/>
      <c r="HLD356" s="94"/>
      <c r="HLE356" s="94"/>
      <c r="HLF356" s="94"/>
      <c r="HLG356" s="94"/>
      <c r="HLH356" s="94"/>
      <c r="HLI356" s="94"/>
      <c r="HLJ356" s="94"/>
      <c r="HLK356" s="94"/>
      <c r="HLL356" s="94"/>
      <c r="HLM356" s="94"/>
      <c r="HLN356" s="94"/>
      <c r="HLO356" s="94"/>
      <c r="HLP356" s="94"/>
      <c r="HLQ356" s="94"/>
      <c r="HLR356" s="94"/>
      <c r="HLS356" s="94"/>
      <c r="HLT356" s="94"/>
      <c r="HLU356" s="94"/>
      <c r="HLV356" s="94"/>
      <c r="HLW356" s="94"/>
      <c r="HLX356" s="94"/>
      <c r="HLY356" s="94"/>
      <c r="HLZ356" s="94"/>
      <c r="HMA356" s="94"/>
      <c r="HMB356" s="94"/>
      <c r="HMC356" s="94"/>
      <c r="HMD356" s="94"/>
      <c r="HME356" s="94"/>
      <c r="HMF356" s="94"/>
      <c r="HMG356" s="94"/>
      <c r="HMH356" s="94"/>
      <c r="HMI356" s="94"/>
      <c r="HMJ356" s="94"/>
      <c r="HMK356" s="94"/>
      <c r="HML356" s="94"/>
      <c r="HMM356" s="94"/>
      <c r="HMN356" s="94"/>
      <c r="HMO356" s="94"/>
      <c r="HMP356" s="94"/>
      <c r="HMQ356" s="94"/>
      <c r="HMR356" s="94"/>
      <c r="HMS356" s="94"/>
      <c r="HMT356" s="94"/>
      <c r="HMU356" s="94"/>
      <c r="HMV356" s="94"/>
      <c r="HMW356" s="94"/>
      <c r="HMX356" s="94"/>
      <c r="HMY356" s="94"/>
      <c r="HMZ356" s="94"/>
      <c r="HNA356" s="94"/>
      <c r="HNB356" s="94"/>
      <c r="HNC356" s="94"/>
      <c r="HND356" s="94"/>
      <c r="HNE356" s="94"/>
      <c r="HNF356" s="94"/>
      <c r="HNG356" s="94"/>
      <c r="HNH356" s="94"/>
      <c r="HNI356" s="94"/>
      <c r="HNJ356" s="94"/>
      <c r="HNK356" s="94"/>
      <c r="HNL356" s="94"/>
      <c r="HNM356" s="94"/>
      <c r="HNN356" s="94"/>
      <c r="HNO356" s="94"/>
      <c r="HNP356" s="94"/>
      <c r="HNQ356" s="94"/>
      <c r="HNR356" s="94"/>
      <c r="HNS356" s="94"/>
      <c r="HNT356" s="94"/>
      <c r="HNU356" s="94"/>
      <c r="HNV356" s="94"/>
      <c r="HNW356" s="94"/>
      <c r="HNX356" s="94"/>
      <c r="HNY356" s="94"/>
      <c r="HNZ356" s="94"/>
      <c r="HOA356" s="94"/>
      <c r="HOB356" s="94"/>
      <c r="HOC356" s="94"/>
      <c r="HOD356" s="94"/>
      <c r="HOE356" s="94"/>
      <c r="HOF356" s="94"/>
      <c r="HOG356" s="94"/>
      <c r="HOH356" s="94"/>
      <c r="HOI356" s="94"/>
      <c r="HOJ356" s="94"/>
      <c r="HOK356" s="94"/>
      <c r="HOL356" s="94"/>
      <c r="HOM356" s="94"/>
      <c r="HON356" s="94"/>
      <c r="HOO356" s="94"/>
      <c r="HOP356" s="94"/>
      <c r="HOQ356" s="94"/>
      <c r="HOR356" s="94"/>
      <c r="HOS356" s="94"/>
      <c r="HOT356" s="94"/>
      <c r="HOU356" s="94"/>
      <c r="HOV356" s="94"/>
      <c r="HOW356" s="94"/>
      <c r="HOX356" s="94"/>
      <c r="HOY356" s="94"/>
      <c r="HOZ356" s="94"/>
      <c r="HPA356" s="94"/>
      <c r="HPB356" s="94"/>
      <c r="HPC356" s="94"/>
      <c r="HPD356" s="94"/>
      <c r="HPE356" s="94"/>
      <c r="HPF356" s="94"/>
      <c r="HPG356" s="94"/>
      <c r="HPH356" s="94"/>
      <c r="HPI356" s="94"/>
      <c r="HPJ356" s="94"/>
      <c r="HPK356" s="94"/>
      <c r="HPL356" s="94"/>
      <c r="HPM356" s="94"/>
      <c r="HPN356" s="94"/>
      <c r="HPO356" s="94"/>
      <c r="HPP356" s="94"/>
      <c r="HPQ356" s="94"/>
      <c r="HPR356" s="94"/>
      <c r="HPS356" s="94"/>
      <c r="HPT356" s="94"/>
      <c r="HPU356" s="94"/>
      <c r="HPV356" s="94"/>
      <c r="HPW356" s="94"/>
      <c r="HPX356" s="94"/>
      <c r="HPY356" s="94"/>
      <c r="HPZ356" s="94"/>
      <c r="HQA356" s="94"/>
      <c r="HQB356" s="94"/>
      <c r="HQC356" s="94"/>
      <c r="HQD356" s="94"/>
      <c r="HQE356" s="94"/>
      <c r="HQF356" s="94"/>
      <c r="HQG356" s="94"/>
      <c r="HQH356" s="94"/>
      <c r="HQI356" s="94"/>
      <c r="HQJ356" s="94"/>
      <c r="HQK356" s="94"/>
      <c r="HQL356" s="94"/>
      <c r="HQM356" s="94"/>
      <c r="HQN356" s="94"/>
      <c r="HQO356" s="94"/>
      <c r="HQP356" s="94"/>
      <c r="HQQ356" s="94"/>
      <c r="HQR356" s="94"/>
      <c r="HQS356" s="94"/>
      <c r="HQT356" s="94"/>
      <c r="HQU356" s="94"/>
      <c r="HQV356" s="94"/>
      <c r="HQW356" s="94"/>
      <c r="HQX356" s="94"/>
      <c r="HQY356" s="94"/>
      <c r="HQZ356" s="94"/>
      <c r="HRA356" s="94"/>
      <c r="HRB356" s="94"/>
      <c r="HRC356" s="94"/>
      <c r="HRD356" s="94"/>
      <c r="HRE356" s="94"/>
      <c r="HRF356" s="94"/>
      <c r="HRG356" s="94"/>
      <c r="HRH356" s="94"/>
      <c r="HRI356" s="94"/>
      <c r="HRJ356" s="94"/>
      <c r="HRK356" s="94"/>
      <c r="HRL356" s="94"/>
      <c r="HRM356" s="94"/>
      <c r="HRN356" s="94"/>
      <c r="HRO356" s="94"/>
      <c r="HRP356" s="94"/>
      <c r="HRQ356" s="94"/>
      <c r="HRR356" s="94"/>
      <c r="HRS356" s="94"/>
      <c r="HRT356" s="94"/>
      <c r="HRU356" s="94"/>
      <c r="HRV356" s="94"/>
      <c r="HRW356" s="94"/>
      <c r="HRX356" s="94"/>
      <c r="HRY356" s="94"/>
      <c r="HRZ356" s="94"/>
      <c r="HSA356" s="94"/>
      <c r="HSB356" s="94"/>
      <c r="HSC356" s="94"/>
      <c r="HSD356" s="94"/>
      <c r="HSE356" s="94"/>
      <c r="HSF356" s="94"/>
      <c r="HSG356" s="94"/>
      <c r="HSH356" s="94"/>
      <c r="HSI356" s="94"/>
      <c r="HSJ356" s="94"/>
      <c r="HSK356" s="94"/>
      <c r="HSL356" s="94"/>
      <c r="HSM356" s="94"/>
      <c r="HSN356" s="94"/>
      <c r="HSO356" s="94"/>
      <c r="HSP356" s="94"/>
      <c r="HSQ356" s="94"/>
      <c r="HSR356" s="94"/>
      <c r="HSS356" s="94"/>
      <c r="HST356" s="94"/>
      <c r="HSU356" s="94"/>
      <c r="HSV356" s="94"/>
      <c r="HSW356" s="94"/>
      <c r="HSX356" s="94"/>
      <c r="HSY356" s="94"/>
      <c r="HSZ356" s="94"/>
      <c r="HTA356" s="94"/>
      <c r="HTB356" s="94"/>
      <c r="HTC356" s="94"/>
      <c r="HTD356" s="94"/>
      <c r="HTE356" s="94"/>
      <c r="HTF356" s="94"/>
      <c r="HTG356" s="94"/>
      <c r="HTH356" s="94"/>
      <c r="HTI356" s="94"/>
      <c r="HTJ356" s="94"/>
      <c r="HTK356" s="94"/>
      <c r="HTL356" s="94"/>
      <c r="HTM356" s="94"/>
      <c r="HTN356" s="94"/>
      <c r="HTO356" s="94"/>
      <c r="HTP356" s="94"/>
      <c r="HTQ356" s="94"/>
      <c r="HTR356" s="94"/>
      <c r="HTS356" s="94"/>
      <c r="HTT356" s="94"/>
      <c r="HTU356" s="94"/>
      <c r="HTV356" s="94"/>
      <c r="HTW356" s="94"/>
      <c r="HTX356" s="94"/>
      <c r="HTY356" s="94"/>
      <c r="HTZ356" s="94"/>
      <c r="HUA356" s="94"/>
      <c r="HUB356" s="94"/>
      <c r="HUC356" s="94"/>
      <c r="HUD356" s="94"/>
      <c r="HUE356" s="94"/>
      <c r="HUF356" s="94"/>
      <c r="HUG356" s="94"/>
      <c r="HUH356" s="94"/>
      <c r="HUI356" s="94"/>
      <c r="HUJ356" s="94"/>
      <c r="HUK356" s="94"/>
      <c r="HUL356" s="94"/>
      <c r="HUM356" s="94"/>
      <c r="HUN356" s="94"/>
      <c r="HUO356" s="94"/>
      <c r="HUP356" s="94"/>
      <c r="HUQ356" s="94"/>
      <c r="HUR356" s="94"/>
      <c r="HUS356" s="94"/>
      <c r="HUT356" s="94"/>
      <c r="HUU356" s="94"/>
      <c r="HUV356" s="94"/>
      <c r="HUW356" s="94"/>
      <c r="HUX356" s="94"/>
      <c r="HUY356" s="94"/>
      <c r="HUZ356" s="94"/>
      <c r="HVA356" s="94"/>
      <c r="HVB356" s="94"/>
      <c r="HVC356" s="94"/>
      <c r="HVD356" s="94"/>
      <c r="HVE356" s="94"/>
      <c r="HVF356" s="94"/>
      <c r="HVG356" s="94"/>
      <c r="HVH356" s="94"/>
      <c r="HVI356" s="94"/>
      <c r="HVJ356" s="94"/>
      <c r="HVK356" s="94"/>
      <c r="HVL356" s="94"/>
      <c r="HVM356" s="94"/>
      <c r="HVN356" s="94"/>
      <c r="HVO356" s="94"/>
      <c r="HVP356" s="94"/>
      <c r="HVQ356" s="94"/>
      <c r="HVR356" s="94"/>
      <c r="HVS356" s="94"/>
      <c r="HVT356" s="94"/>
      <c r="HVU356" s="94"/>
      <c r="HVV356" s="94"/>
      <c r="HVW356" s="94"/>
      <c r="HVX356" s="94"/>
      <c r="HVY356" s="94"/>
      <c r="HVZ356" s="94"/>
      <c r="HWA356" s="94"/>
      <c r="HWB356" s="94"/>
      <c r="HWC356" s="94"/>
      <c r="HWD356" s="94"/>
      <c r="HWE356" s="94"/>
      <c r="HWF356" s="94"/>
      <c r="HWG356" s="94"/>
      <c r="HWH356" s="94"/>
      <c r="HWI356" s="94"/>
      <c r="HWJ356" s="94"/>
      <c r="HWK356" s="94"/>
      <c r="HWL356" s="94"/>
      <c r="HWM356" s="94"/>
      <c r="HWN356" s="94"/>
      <c r="HWO356" s="94"/>
      <c r="HWP356" s="94"/>
      <c r="HWQ356" s="94"/>
      <c r="HWR356" s="94"/>
      <c r="HWS356" s="94"/>
      <c r="HWT356" s="94"/>
      <c r="HWU356" s="94"/>
      <c r="HWV356" s="94"/>
      <c r="HWW356" s="94"/>
      <c r="HWX356" s="94"/>
      <c r="HWY356" s="94"/>
      <c r="HWZ356" s="94"/>
      <c r="HXA356" s="94"/>
      <c r="HXB356" s="94"/>
      <c r="HXC356" s="94"/>
      <c r="HXD356" s="94"/>
      <c r="HXE356" s="94"/>
      <c r="HXF356" s="94"/>
      <c r="HXG356" s="94"/>
      <c r="HXH356" s="94"/>
      <c r="HXI356" s="94"/>
      <c r="HXJ356" s="94"/>
      <c r="HXK356" s="94"/>
      <c r="HXL356" s="94"/>
      <c r="HXM356" s="94"/>
      <c r="HXN356" s="94"/>
      <c r="HXO356" s="94"/>
      <c r="HXP356" s="94"/>
      <c r="HXQ356" s="94"/>
      <c r="HXR356" s="94"/>
      <c r="HXS356" s="94"/>
      <c r="HXT356" s="94"/>
      <c r="HXU356" s="94"/>
      <c r="HXV356" s="94"/>
      <c r="HXW356" s="94"/>
      <c r="HXX356" s="94"/>
      <c r="HXY356" s="94"/>
      <c r="HXZ356" s="94"/>
      <c r="HYA356" s="94"/>
      <c r="HYB356" s="94"/>
      <c r="HYC356" s="94"/>
      <c r="HYD356" s="94"/>
      <c r="HYE356" s="94"/>
      <c r="HYF356" s="94"/>
      <c r="HYG356" s="94"/>
      <c r="HYH356" s="94"/>
      <c r="HYI356" s="94"/>
      <c r="HYJ356" s="94"/>
      <c r="HYK356" s="94"/>
      <c r="HYL356" s="94"/>
      <c r="HYM356" s="94"/>
      <c r="HYN356" s="94"/>
      <c r="HYO356" s="94"/>
      <c r="HYP356" s="94"/>
      <c r="HYQ356" s="94"/>
      <c r="HYR356" s="94"/>
      <c r="HYS356" s="94"/>
      <c r="HYT356" s="94"/>
      <c r="HYU356" s="94"/>
      <c r="HYV356" s="94"/>
      <c r="HYW356" s="94"/>
      <c r="HYX356" s="94"/>
      <c r="HYY356" s="94"/>
      <c r="HYZ356" s="94"/>
      <c r="HZA356" s="94"/>
      <c r="HZB356" s="94"/>
      <c r="HZC356" s="94"/>
      <c r="HZD356" s="94"/>
      <c r="HZE356" s="94"/>
      <c r="HZF356" s="94"/>
      <c r="HZG356" s="94"/>
      <c r="HZH356" s="94"/>
      <c r="HZI356" s="94"/>
      <c r="HZJ356" s="94"/>
      <c r="HZK356" s="94"/>
      <c r="HZL356" s="94"/>
      <c r="HZM356" s="94"/>
      <c r="HZN356" s="94"/>
      <c r="HZO356" s="94"/>
      <c r="HZP356" s="94"/>
      <c r="HZQ356" s="94"/>
      <c r="HZR356" s="94"/>
      <c r="HZS356" s="94"/>
      <c r="HZT356" s="94"/>
      <c r="HZU356" s="94"/>
      <c r="HZV356" s="94"/>
      <c r="HZW356" s="94"/>
      <c r="HZX356" s="94"/>
      <c r="HZY356" s="94"/>
      <c r="HZZ356" s="94"/>
      <c r="IAA356" s="94"/>
      <c r="IAB356" s="94"/>
      <c r="IAC356" s="94"/>
      <c r="IAD356" s="94"/>
      <c r="IAE356" s="94"/>
      <c r="IAF356" s="94"/>
      <c r="IAG356" s="94"/>
      <c r="IAH356" s="94"/>
      <c r="IAI356" s="94"/>
      <c r="IAJ356" s="94"/>
      <c r="IAK356" s="94"/>
      <c r="IAL356" s="94"/>
      <c r="IAM356" s="94"/>
      <c r="IAN356" s="94"/>
      <c r="IAO356" s="94"/>
      <c r="IAP356" s="94"/>
      <c r="IAQ356" s="94"/>
      <c r="IAR356" s="94"/>
      <c r="IAS356" s="94"/>
      <c r="IAT356" s="94"/>
      <c r="IAU356" s="94"/>
      <c r="IAV356" s="94"/>
      <c r="IAW356" s="94"/>
      <c r="IAX356" s="94"/>
      <c r="IAY356" s="94"/>
      <c r="IAZ356" s="94"/>
      <c r="IBA356" s="94"/>
      <c r="IBB356" s="94"/>
      <c r="IBC356" s="94"/>
      <c r="IBD356" s="94"/>
      <c r="IBE356" s="94"/>
      <c r="IBF356" s="94"/>
      <c r="IBG356" s="94"/>
      <c r="IBH356" s="94"/>
      <c r="IBI356" s="94"/>
      <c r="IBJ356" s="94"/>
      <c r="IBK356" s="94"/>
      <c r="IBL356" s="94"/>
      <c r="IBM356" s="94"/>
      <c r="IBN356" s="94"/>
      <c r="IBO356" s="94"/>
      <c r="IBP356" s="94"/>
      <c r="IBQ356" s="94"/>
      <c r="IBR356" s="94"/>
      <c r="IBS356" s="94"/>
      <c r="IBT356" s="94"/>
      <c r="IBU356" s="94"/>
      <c r="IBV356" s="94"/>
      <c r="IBW356" s="94"/>
      <c r="IBX356" s="94"/>
      <c r="IBY356" s="94"/>
      <c r="IBZ356" s="94"/>
      <c r="ICA356" s="94"/>
      <c r="ICB356" s="94"/>
      <c r="ICC356" s="94"/>
      <c r="ICD356" s="94"/>
      <c r="ICE356" s="94"/>
      <c r="ICF356" s="94"/>
      <c r="ICG356" s="94"/>
      <c r="ICH356" s="94"/>
      <c r="ICI356" s="94"/>
      <c r="ICJ356" s="94"/>
      <c r="ICK356" s="94"/>
      <c r="ICL356" s="94"/>
      <c r="ICM356" s="94"/>
      <c r="ICN356" s="94"/>
      <c r="ICO356" s="94"/>
      <c r="ICP356" s="94"/>
      <c r="ICQ356" s="94"/>
      <c r="ICR356" s="94"/>
      <c r="ICS356" s="94"/>
      <c r="ICT356" s="94"/>
      <c r="ICU356" s="94"/>
      <c r="ICV356" s="94"/>
      <c r="ICW356" s="94"/>
      <c r="ICX356" s="94"/>
      <c r="ICY356" s="94"/>
      <c r="ICZ356" s="94"/>
      <c r="IDA356" s="94"/>
      <c r="IDB356" s="94"/>
      <c r="IDC356" s="94"/>
      <c r="IDD356" s="94"/>
      <c r="IDE356" s="94"/>
      <c r="IDF356" s="94"/>
      <c r="IDG356" s="94"/>
      <c r="IDH356" s="94"/>
      <c r="IDI356" s="94"/>
      <c r="IDJ356" s="94"/>
      <c r="IDK356" s="94"/>
      <c r="IDL356" s="94"/>
      <c r="IDM356" s="94"/>
      <c r="IDN356" s="94"/>
      <c r="IDO356" s="94"/>
      <c r="IDP356" s="94"/>
      <c r="IDQ356" s="94"/>
      <c r="IDR356" s="94"/>
      <c r="IDS356" s="94"/>
      <c r="IDT356" s="94"/>
      <c r="IDU356" s="94"/>
      <c r="IDV356" s="94"/>
      <c r="IDW356" s="94"/>
      <c r="IDX356" s="94"/>
      <c r="IDY356" s="94"/>
      <c r="IDZ356" s="94"/>
      <c r="IEA356" s="94"/>
      <c r="IEB356" s="94"/>
      <c r="IEC356" s="94"/>
      <c r="IED356" s="94"/>
      <c r="IEE356" s="94"/>
      <c r="IEF356" s="94"/>
      <c r="IEG356" s="94"/>
      <c r="IEH356" s="94"/>
      <c r="IEI356" s="94"/>
      <c r="IEJ356" s="94"/>
      <c r="IEK356" s="94"/>
      <c r="IEL356" s="94"/>
      <c r="IEM356" s="94"/>
      <c r="IEN356" s="94"/>
      <c r="IEO356" s="94"/>
      <c r="IEP356" s="94"/>
      <c r="IEQ356" s="94"/>
      <c r="IER356" s="94"/>
      <c r="IES356" s="94"/>
      <c r="IET356" s="94"/>
      <c r="IEU356" s="94"/>
      <c r="IEV356" s="94"/>
      <c r="IEW356" s="94"/>
      <c r="IEX356" s="94"/>
      <c r="IEY356" s="94"/>
      <c r="IEZ356" s="94"/>
      <c r="IFA356" s="94"/>
      <c r="IFB356" s="94"/>
      <c r="IFC356" s="94"/>
      <c r="IFD356" s="94"/>
      <c r="IFE356" s="94"/>
      <c r="IFF356" s="94"/>
      <c r="IFG356" s="94"/>
      <c r="IFH356" s="94"/>
      <c r="IFI356" s="94"/>
      <c r="IFJ356" s="94"/>
      <c r="IFK356" s="94"/>
      <c r="IFL356" s="94"/>
      <c r="IFM356" s="94"/>
      <c r="IFN356" s="94"/>
      <c r="IFO356" s="94"/>
      <c r="IFP356" s="94"/>
      <c r="IFQ356" s="94"/>
      <c r="IFR356" s="94"/>
      <c r="IFS356" s="94"/>
      <c r="IFT356" s="94"/>
      <c r="IFU356" s="94"/>
      <c r="IFV356" s="94"/>
      <c r="IFW356" s="94"/>
      <c r="IFX356" s="94"/>
      <c r="IFY356" s="94"/>
      <c r="IFZ356" s="94"/>
      <c r="IGA356" s="94"/>
      <c r="IGB356" s="94"/>
      <c r="IGC356" s="94"/>
      <c r="IGD356" s="94"/>
      <c r="IGE356" s="94"/>
      <c r="IGF356" s="94"/>
      <c r="IGG356" s="94"/>
      <c r="IGH356" s="94"/>
      <c r="IGI356" s="94"/>
      <c r="IGJ356" s="94"/>
      <c r="IGK356" s="94"/>
      <c r="IGL356" s="94"/>
      <c r="IGM356" s="94"/>
      <c r="IGN356" s="94"/>
      <c r="IGO356" s="94"/>
      <c r="IGP356" s="94"/>
      <c r="IGQ356" s="94"/>
      <c r="IGR356" s="94"/>
      <c r="IGS356" s="94"/>
      <c r="IGT356" s="94"/>
      <c r="IGU356" s="94"/>
      <c r="IGV356" s="94"/>
      <c r="IGW356" s="94"/>
      <c r="IGX356" s="94"/>
      <c r="IGY356" s="94"/>
      <c r="IGZ356" s="94"/>
      <c r="IHA356" s="94"/>
      <c r="IHB356" s="94"/>
      <c r="IHC356" s="94"/>
      <c r="IHD356" s="94"/>
      <c r="IHE356" s="94"/>
      <c r="IHF356" s="94"/>
      <c r="IHG356" s="94"/>
      <c r="IHH356" s="94"/>
      <c r="IHI356" s="94"/>
      <c r="IHJ356" s="94"/>
      <c r="IHK356" s="94"/>
      <c r="IHL356" s="94"/>
      <c r="IHM356" s="94"/>
      <c r="IHN356" s="94"/>
      <c r="IHO356" s="94"/>
      <c r="IHP356" s="94"/>
      <c r="IHQ356" s="94"/>
      <c r="IHR356" s="94"/>
      <c r="IHS356" s="94"/>
      <c r="IHT356" s="94"/>
      <c r="IHU356" s="94"/>
      <c r="IHV356" s="94"/>
      <c r="IHW356" s="94"/>
      <c r="IHX356" s="94"/>
      <c r="IHY356" s="94"/>
      <c r="IHZ356" s="94"/>
      <c r="IIA356" s="94"/>
      <c r="IIB356" s="94"/>
      <c r="IIC356" s="94"/>
      <c r="IID356" s="94"/>
      <c r="IIE356" s="94"/>
      <c r="IIF356" s="94"/>
      <c r="IIG356" s="94"/>
      <c r="IIH356" s="94"/>
      <c r="III356" s="94"/>
      <c r="IIJ356" s="94"/>
      <c r="IIK356" s="94"/>
      <c r="IIL356" s="94"/>
      <c r="IIM356" s="94"/>
      <c r="IIN356" s="94"/>
      <c r="IIO356" s="94"/>
      <c r="IIP356" s="94"/>
      <c r="IIQ356" s="94"/>
      <c r="IIR356" s="94"/>
      <c r="IIS356" s="94"/>
      <c r="IIT356" s="94"/>
      <c r="IIU356" s="94"/>
      <c r="IIV356" s="94"/>
      <c r="IIW356" s="94"/>
      <c r="IIX356" s="94"/>
      <c r="IIY356" s="94"/>
      <c r="IIZ356" s="94"/>
      <c r="IJA356" s="94"/>
      <c r="IJB356" s="94"/>
      <c r="IJC356" s="94"/>
      <c r="IJD356" s="94"/>
      <c r="IJE356" s="94"/>
      <c r="IJF356" s="94"/>
      <c r="IJG356" s="94"/>
      <c r="IJH356" s="94"/>
      <c r="IJI356" s="94"/>
      <c r="IJJ356" s="94"/>
      <c r="IJK356" s="94"/>
      <c r="IJL356" s="94"/>
      <c r="IJM356" s="94"/>
      <c r="IJN356" s="94"/>
      <c r="IJO356" s="94"/>
      <c r="IJP356" s="94"/>
      <c r="IJQ356" s="94"/>
      <c r="IJR356" s="94"/>
      <c r="IJS356" s="94"/>
      <c r="IJT356" s="94"/>
      <c r="IJU356" s="94"/>
      <c r="IJV356" s="94"/>
      <c r="IJW356" s="94"/>
      <c r="IJX356" s="94"/>
      <c r="IJY356" s="94"/>
      <c r="IJZ356" s="94"/>
      <c r="IKA356" s="94"/>
      <c r="IKB356" s="94"/>
      <c r="IKC356" s="94"/>
      <c r="IKD356" s="94"/>
      <c r="IKE356" s="94"/>
      <c r="IKF356" s="94"/>
      <c r="IKG356" s="94"/>
      <c r="IKH356" s="94"/>
      <c r="IKI356" s="94"/>
      <c r="IKJ356" s="94"/>
      <c r="IKK356" s="94"/>
      <c r="IKL356" s="94"/>
      <c r="IKM356" s="94"/>
      <c r="IKN356" s="94"/>
      <c r="IKO356" s="94"/>
      <c r="IKP356" s="94"/>
      <c r="IKQ356" s="94"/>
      <c r="IKR356" s="94"/>
      <c r="IKS356" s="94"/>
      <c r="IKT356" s="94"/>
      <c r="IKU356" s="94"/>
      <c r="IKV356" s="94"/>
      <c r="IKW356" s="94"/>
      <c r="IKX356" s="94"/>
      <c r="IKY356" s="94"/>
      <c r="IKZ356" s="94"/>
      <c r="ILA356" s="94"/>
      <c r="ILB356" s="94"/>
      <c r="ILC356" s="94"/>
      <c r="ILD356" s="94"/>
      <c r="ILE356" s="94"/>
      <c r="ILF356" s="94"/>
      <c r="ILG356" s="94"/>
      <c r="ILH356" s="94"/>
      <c r="ILI356" s="94"/>
      <c r="ILJ356" s="94"/>
      <c r="ILK356" s="94"/>
      <c r="ILL356" s="94"/>
      <c r="ILM356" s="94"/>
      <c r="ILN356" s="94"/>
      <c r="ILO356" s="94"/>
      <c r="ILP356" s="94"/>
      <c r="ILQ356" s="94"/>
      <c r="ILR356" s="94"/>
      <c r="ILS356" s="94"/>
      <c r="ILT356" s="94"/>
      <c r="ILU356" s="94"/>
      <c r="ILV356" s="94"/>
      <c r="ILW356" s="94"/>
      <c r="ILX356" s="94"/>
      <c r="ILY356" s="94"/>
      <c r="ILZ356" s="94"/>
      <c r="IMA356" s="94"/>
      <c r="IMB356" s="94"/>
      <c r="IMC356" s="94"/>
      <c r="IMD356" s="94"/>
      <c r="IME356" s="94"/>
      <c r="IMF356" s="94"/>
      <c r="IMG356" s="94"/>
      <c r="IMH356" s="94"/>
      <c r="IMI356" s="94"/>
      <c r="IMJ356" s="94"/>
      <c r="IMK356" s="94"/>
      <c r="IML356" s="94"/>
      <c r="IMM356" s="94"/>
      <c r="IMN356" s="94"/>
      <c r="IMO356" s="94"/>
      <c r="IMP356" s="94"/>
      <c r="IMQ356" s="94"/>
      <c r="IMR356" s="94"/>
      <c r="IMS356" s="94"/>
      <c r="IMT356" s="94"/>
      <c r="IMU356" s="94"/>
      <c r="IMV356" s="94"/>
      <c r="IMW356" s="94"/>
      <c r="IMX356" s="94"/>
      <c r="IMY356" s="94"/>
      <c r="IMZ356" s="94"/>
      <c r="INA356" s="94"/>
      <c r="INB356" s="94"/>
      <c r="INC356" s="94"/>
      <c r="IND356" s="94"/>
      <c r="INE356" s="94"/>
      <c r="INF356" s="94"/>
      <c r="ING356" s="94"/>
      <c r="INH356" s="94"/>
      <c r="INI356" s="94"/>
      <c r="INJ356" s="94"/>
      <c r="INK356" s="94"/>
      <c r="INL356" s="94"/>
      <c r="INM356" s="94"/>
      <c r="INN356" s="94"/>
      <c r="INO356" s="94"/>
      <c r="INP356" s="94"/>
      <c r="INQ356" s="94"/>
      <c r="INR356" s="94"/>
      <c r="INS356" s="94"/>
      <c r="INT356" s="94"/>
      <c r="INU356" s="94"/>
      <c r="INV356" s="94"/>
      <c r="INW356" s="94"/>
      <c r="INX356" s="94"/>
      <c r="INY356" s="94"/>
      <c r="INZ356" s="94"/>
      <c r="IOA356" s="94"/>
      <c r="IOB356" s="94"/>
      <c r="IOC356" s="94"/>
      <c r="IOD356" s="94"/>
      <c r="IOE356" s="94"/>
      <c r="IOF356" s="94"/>
      <c r="IOG356" s="94"/>
      <c r="IOH356" s="94"/>
      <c r="IOI356" s="94"/>
      <c r="IOJ356" s="94"/>
      <c r="IOK356" s="94"/>
      <c r="IOL356" s="94"/>
      <c r="IOM356" s="94"/>
      <c r="ION356" s="94"/>
      <c r="IOO356" s="94"/>
      <c r="IOP356" s="94"/>
      <c r="IOQ356" s="94"/>
      <c r="IOR356" s="94"/>
      <c r="IOS356" s="94"/>
      <c r="IOT356" s="94"/>
      <c r="IOU356" s="94"/>
      <c r="IOV356" s="94"/>
      <c r="IOW356" s="94"/>
      <c r="IOX356" s="94"/>
      <c r="IOY356" s="94"/>
      <c r="IOZ356" s="94"/>
      <c r="IPA356" s="94"/>
      <c r="IPB356" s="94"/>
      <c r="IPC356" s="94"/>
      <c r="IPD356" s="94"/>
      <c r="IPE356" s="94"/>
      <c r="IPF356" s="94"/>
      <c r="IPG356" s="94"/>
      <c r="IPH356" s="94"/>
      <c r="IPI356" s="94"/>
      <c r="IPJ356" s="94"/>
      <c r="IPK356" s="94"/>
      <c r="IPL356" s="94"/>
      <c r="IPM356" s="94"/>
      <c r="IPN356" s="94"/>
      <c r="IPO356" s="94"/>
      <c r="IPP356" s="94"/>
      <c r="IPQ356" s="94"/>
      <c r="IPR356" s="94"/>
      <c r="IPS356" s="94"/>
      <c r="IPT356" s="94"/>
      <c r="IPU356" s="94"/>
      <c r="IPV356" s="94"/>
      <c r="IPW356" s="94"/>
      <c r="IPX356" s="94"/>
      <c r="IPY356" s="94"/>
      <c r="IPZ356" s="94"/>
      <c r="IQA356" s="94"/>
      <c r="IQB356" s="94"/>
      <c r="IQC356" s="94"/>
      <c r="IQD356" s="94"/>
      <c r="IQE356" s="94"/>
      <c r="IQF356" s="94"/>
      <c r="IQG356" s="94"/>
      <c r="IQH356" s="94"/>
      <c r="IQI356" s="94"/>
      <c r="IQJ356" s="94"/>
      <c r="IQK356" s="94"/>
      <c r="IQL356" s="94"/>
      <c r="IQM356" s="94"/>
      <c r="IQN356" s="94"/>
      <c r="IQO356" s="94"/>
      <c r="IQP356" s="94"/>
      <c r="IQQ356" s="94"/>
      <c r="IQR356" s="94"/>
      <c r="IQS356" s="94"/>
      <c r="IQT356" s="94"/>
      <c r="IQU356" s="94"/>
      <c r="IQV356" s="94"/>
      <c r="IQW356" s="94"/>
      <c r="IQX356" s="94"/>
      <c r="IQY356" s="94"/>
      <c r="IQZ356" s="94"/>
      <c r="IRA356" s="94"/>
      <c r="IRB356" s="94"/>
      <c r="IRC356" s="94"/>
      <c r="IRD356" s="94"/>
      <c r="IRE356" s="94"/>
      <c r="IRF356" s="94"/>
      <c r="IRG356" s="94"/>
      <c r="IRH356" s="94"/>
      <c r="IRI356" s="94"/>
      <c r="IRJ356" s="94"/>
      <c r="IRK356" s="94"/>
      <c r="IRL356" s="94"/>
      <c r="IRM356" s="94"/>
      <c r="IRN356" s="94"/>
      <c r="IRO356" s="94"/>
      <c r="IRP356" s="94"/>
      <c r="IRQ356" s="94"/>
      <c r="IRR356" s="94"/>
      <c r="IRS356" s="94"/>
      <c r="IRT356" s="94"/>
      <c r="IRU356" s="94"/>
      <c r="IRV356" s="94"/>
      <c r="IRW356" s="94"/>
      <c r="IRX356" s="94"/>
      <c r="IRY356" s="94"/>
      <c r="IRZ356" s="94"/>
      <c r="ISA356" s="94"/>
      <c r="ISB356" s="94"/>
      <c r="ISC356" s="94"/>
      <c r="ISD356" s="94"/>
      <c r="ISE356" s="94"/>
      <c r="ISF356" s="94"/>
      <c r="ISG356" s="94"/>
      <c r="ISH356" s="94"/>
      <c r="ISI356" s="94"/>
      <c r="ISJ356" s="94"/>
      <c r="ISK356" s="94"/>
      <c r="ISL356" s="94"/>
      <c r="ISM356" s="94"/>
      <c r="ISN356" s="94"/>
      <c r="ISO356" s="94"/>
      <c r="ISP356" s="94"/>
      <c r="ISQ356" s="94"/>
      <c r="ISR356" s="94"/>
      <c r="ISS356" s="94"/>
      <c r="IST356" s="94"/>
      <c r="ISU356" s="94"/>
      <c r="ISV356" s="94"/>
      <c r="ISW356" s="94"/>
      <c r="ISX356" s="94"/>
      <c r="ISY356" s="94"/>
      <c r="ISZ356" s="94"/>
      <c r="ITA356" s="94"/>
      <c r="ITB356" s="94"/>
      <c r="ITC356" s="94"/>
      <c r="ITD356" s="94"/>
      <c r="ITE356" s="94"/>
      <c r="ITF356" s="94"/>
      <c r="ITG356" s="94"/>
      <c r="ITH356" s="94"/>
      <c r="ITI356" s="94"/>
      <c r="ITJ356" s="94"/>
      <c r="ITK356" s="94"/>
      <c r="ITL356" s="94"/>
      <c r="ITM356" s="94"/>
      <c r="ITN356" s="94"/>
      <c r="ITO356" s="94"/>
      <c r="ITP356" s="94"/>
      <c r="ITQ356" s="94"/>
      <c r="ITR356" s="94"/>
      <c r="ITS356" s="94"/>
      <c r="ITT356" s="94"/>
      <c r="ITU356" s="94"/>
      <c r="ITV356" s="94"/>
      <c r="ITW356" s="94"/>
      <c r="ITX356" s="94"/>
      <c r="ITY356" s="94"/>
      <c r="ITZ356" s="94"/>
      <c r="IUA356" s="94"/>
      <c r="IUB356" s="94"/>
      <c r="IUC356" s="94"/>
      <c r="IUD356" s="94"/>
      <c r="IUE356" s="94"/>
      <c r="IUF356" s="94"/>
      <c r="IUG356" s="94"/>
      <c r="IUH356" s="94"/>
      <c r="IUI356" s="94"/>
      <c r="IUJ356" s="94"/>
      <c r="IUK356" s="94"/>
      <c r="IUL356" s="94"/>
      <c r="IUM356" s="94"/>
      <c r="IUN356" s="94"/>
      <c r="IUO356" s="94"/>
      <c r="IUP356" s="94"/>
      <c r="IUQ356" s="94"/>
      <c r="IUR356" s="94"/>
      <c r="IUS356" s="94"/>
      <c r="IUT356" s="94"/>
      <c r="IUU356" s="94"/>
      <c r="IUV356" s="94"/>
      <c r="IUW356" s="94"/>
      <c r="IUX356" s="94"/>
      <c r="IUY356" s="94"/>
      <c r="IUZ356" s="94"/>
      <c r="IVA356" s="94"/>
      <c r="IVB356" s="94"/>
      <c r="IVC356" s="94"/>
      <c r="IVD356" s="94"/>
      <c r="IVE356" s="94"/>
      <c r="IVF356" s="94"/>
      <c r="IVG356" s="94"/>
      <c r="IVH356" s="94"/>
      <c r="IVI356" s="94"/>
      <c r="IVJ356" s="94"/>
      <c r="IVK356" s="94"/>
      <c r="IVL356" s="94"/>
      <c r="IVM356" s="94"/>
      <c r="IVN356" s="94"/>
      <c r="IVO356" s="94"/>
      <c r="IVP356" s="94"/>
      <c r="IVQ356" s="94"/>
      <c r="IVR356" s="94"/>
      <c r="IVS356" s="94"/>
      <c r="IVT356" s="94"/>
      <c r="IVU356" s="94"/>
      <c r="IVV356" s="94"/>
      <c r="IVW356" s="94"/>
      <c r="IVX356" s="94"/>
      <c r="IVY356" s="94"/>
      <c r="IVZ356" s="94"/>
      <c r="IWA356" s="94"/>
      <c r="IWB356" s="94"/>
      <c r="IWC356" s="94"/>
      <c r="IWD356" s="94"/>
      <c r="IWE356" s="94"/>
      <c r="IWF356" s="94"/>
      <c r="IWG356" s="94"/>
      <c r="IWH356" s="94"/>
      <c r="IWI356" s="94"/>
      <c r="IWJ356" s="94"/>
      <c r="IWK356" s="94"/>
      <c r="IWL356" s="94"/>
      <c r="IWM356" s="94"/>
      <c r="IWN356" s="94"/>
      <c r="IWO356" s="94"/>
      <c r="IWP356" s="94"/>
      <c r="IWQ356" s="94"/>
      <c r="IWR356" s="94"/>
      <c r="IWS356" s="94"/>
      <c r="IWT356" s="94"/>
      <c r="IWU356" s="94"/>
      <c r="IWV356" s="94"/>
      <c r="IWW356" s="94"/>
      <c r="IWX356" s="94"/>
      <c r="IWY356" s="94"/>
      <c r="IWZ356" s="94"/>
      <c r="IXA356" s="94"/>
      <c r="IXB356" s="94"/>
      <c r="IXC356" s="94"/>
      <c r="IXD356" s="94"/>
      <c r="IXE356" s="94"/>
      <c r="IXF356" s="94"/>
      <c r="IXG356" s="94"/>
      <c r="IXH356" s="94"/>
      <c r="IXI356" s="94"/>
      <c r="IXJ356" s="94"/>
      <c r="IXK356" s="94"/>
      <c r="IXL356" s="94"/>
      <c r="IXM356" s="94"/>
      <c r="IXN356" s="94"/>
      <c r="IXO356" s="94"/>
      <c r="IXP356" s="94"/>
      <c r="IXQ356" s="94"/>
      <c r="IXR356" s="94"/>
      <c r="IXS356" s="94"/>
      <c r="IXT356" s="94"/>
      <c r="IXU356" s="94"/>
      <c r="IXV356" s="94"/>
      <c r="IXW356" s="94"/>
      <c r="IXX356" s="94"/>
      <c r="IXY356" s="94"/>
      <c r="IXZ356" s="94"/>
      <c r="IYA356" s="94"/>
      <c r="IYB356" s="94"/>
      <c r="IYC356" s="94"/>
      <c r="IYD356" s="94"/>
      <c r="IYE356" s="94"/>
      <c r="IYF356" s="94"/>
      <c r="IYG356" s="94"/>
      <c r="IYH356" s="94"/>
      <c r="IYI356" s="94"/>
      <c r="IYJ356" s="94"/>
      <c r="IYK356" s="94"/>
      <c r="IYL356" s="94"/>
      <c r="IYM356" s="94"/>
      <c r="IYN356" s="94"/>
      <c r="IYO356" s="94"/>
      <c r="IYP356" s="94"/>
      <c r="IYQ356" s="94"/>
      <c r="IYR356" s="94"/>
      <c r="IYS356" s="94"/>
      <c r="IYT356" s="94"/>
      <c r="IYU356" s="94"/>
      <c r="IYV356" s="94"/>
      <c r="IYW356" s="94"/>
      <c r="IYX356" s="94"/>
      <c r="IYY356" s="94"/>
      <c r="IYZ356" s="94"/>
      <c r="IZA356" s="94"/>
      <c r="IZB356" s="94"/>
      <c r="IZC356" s="94"/>
      <c r="IZD356" s="94"/>
      <c r="IZE356" s="94"/>
      <c r="IZF356" s="94"/>
      <c r="IZG356" s="94"/>
      <c r="IZH356" s="94"/>
      <c r="IZI356" s="94"/>
      <c r="IZJ356" s="94"/>
      <c r="IZK356" s="94"/>
      <c r="IZL356" s="94"/>
      <c r="IZM356" s="94"/>
      <c r="IZN356" s="94"/>
      <c r="IZO356" s="94"/>
      <c r="IZP356" s="94"/>
      <c r="IZQ356" s="94"/>
      <c r="IZR356" s="94"/>
      <c r="IZS356" s="94"/>
      <c r="IZT356" s="94"/>
      <c r="IZU356" s="94"/>
      <c r="IZV356" s="94"/>
      <c r="IZW356" s="94"/>
      <c r="IZX356" s="94"/>
      <c r="IZY356" s="94"/>
      <c r="IZZ356" s="94"/>
      <c r="JAA356" s="94"/>
      <c r="JAB356" s="94"/>
      <c r="JAC356" s="94"/>
      <c r="JAD356" s="94"/>
      <c r="JAE356" s="94"/>
      <c r="JAF356" s="94"/>
      <c r="JAG356" s="94"/>
      <c r="JAH356" s="94"/>
      <c r="JAI356" s="94"/>
      <c r="JAJ356" s="94"/>
      <c r="JAK356" s="94"/>
      <c r="JAL356" s="94"/>
      <c r="JAM356" s="94"/>
      <c r="JAN356" s="94"/>
      <c r="JAO356" s="94"/>
      <c r="JAP356" s="94"/>
      <c r="JAQ356" s="94"/>
      <c r="JAR356" s="94"/>
      <c r="JAS356" s="94"/>
      <c r="JAT356" s="94"/>
      <c r="JAU356" s="94"/>
      <c r="JAV356" s="94"/>
      <c r="JAW356" s="94"/>
      <c r="JAX356" s="94"/>
      <c r="JAY356" s="94"/>
      <c r="JAZ356" s="94"/>
      <c r="JBA356" s="94"/>
      <c r="JBB356" s="94"/>
      <c r="JBC356" s="94"/>
      <c r="JBD356" s="94"/>
      <c r="JBE356" s="94"/>
      <c r="JBF356" s="94"/>
      <c r="JBG356" s="94"/>
      <c r="JBH356" s="94"/>
      <c r="JBI356" s="94"/>
      <c r="JBJ356" s="94"/>
      <c r="JBK356" s="94"/>
      <c r="JBL356" s="94"/>
      <c r="JBM356" s="94"/>
      <c r="JBN356" s="94"/>
      <c r="JBO356" s="94"/>
      <c r="JBP356" s="94"/>
      <c r="JBQ356" s="94"/>
      <c r="JBR356" s="94"/>
      <c r="JBS356" s="94"/>
      <c r="JBT356" s="94"/>
      <c r="JBU356" s="94"/>
      <c r="JBV356" s="94"/>
      <c r="JBW356" s="94"/>
      <c r="JBX356" s="94"/>
      <c r="JBY356" s="94"/>
      <c r="JBZ356" s="94"/>
      <c r="JCA356" s="94"/>
      <c r="JCB356" s="94"/>
      <c r="JCC356" s="94"/>
      <c r="JCD356" s="94"/>
      <c r="JCE356" s="94"/>
      <c r="JCF356" s="94"/>
      <c r="JCG356" s="94"/>
      <c r="JCH356" s="94"/>
      <c r="JCI356" s="94"/>
      <c r="JCJ356" s="94"/>
      <c r="JCK356" s="94"/>
      <c r="JCL356" s="94"/>
      <c r="JCM356" s="94"/>
      <c r="JCN356" s="94"/>
      <c r="JCO356" s="94"/>
      <c r="JCP356" s="94"/>
      <c r="JCQ356" s="94"/>
      <c r="JCR356" s="94"/>
      <c r="JCS356" s="94"/>
      <c r="JCT356" s="94"/>
      <c r="JCU356" s="94"/>
      <c r="JCV356" s="94"/>
      <c r="JCW356" s="94"/>
      <c r="JCX356" s="94"/>
      <c r="JCY356" s="94"/>
      <c r="JCZ356" s="94"/>
      <c r="JDA356" s="94"/>
      <c r="JDB356" s="94"/>
      <c r="JDC356" s="94"/>
      <c r="JDD356" s="94"/>
      <c r="JDE356" s="94"/>
      <c r="JDF356" s="94"/>
      <c r="JDG356" s="94"/>
      <c r="JDH356" s="94"/>
      <c r="JDI356" s="94"/>
      <c r="JDJ356" s="94"/>
      <c r="JDK356" s="94"/>
      <c r="JDL356" s="94"/>
      <c r="JDM356" s="94"/>
      <c r="JDN356" s="94"/>
      <c r="JDO356" s="94"/>
      <c r="JDP356" s="94"/>
      <c r="JDQ356" s="94"/>
      <c r="JDR356" s="94"/>
      <c r="JDS356" s="94"/>
      <c r="JDT356" s="94"/>
      <c r="JDU356" s="94"/>
      <c r="JDV356" s="94"/>
      <c r="JDW356" s="94"/>
      <c r="JDX356" s="94"/>
      <c r="JDY356" s="94"/>
      <c r="JDZ356" s="94"/>
      <c r="JEA356" s="94"/>
      <c r="JEB356" s="94"/>
      <c r="JEC356" s="94"/>
      <c r="JED356" s="94"/>
      <c r="JEE356" s="94"/>
      <c r="JEF356" s="94"/>
      <c r="JEG356" s="94"/>
      <c r="JEH356" s="94"/>
      <c r="JEI356" s="94"/>
      <c r="JEJ356" s="94"/>
      <c r="JEK356" s="94"/>
      <c r="JEL356" s="94"/>
      <c r="JEM356" s="94"/>
      <c r="JEN356" s="94"/>
      <c r="JEO356" s="94"/>
      <c r="JEP356" s="94"/>
      <c r="JEQ356" s="94"/>
      <c r="JER356" s="94"/>
      <c r="JES356" s="94"/>
      <c r="JET356" s="94"/>
      <c r="JEU356" s="94"/>
      <c r="JEV356" s="94"/>
      <c r="JEW356" s="94"/>
      <c r="JEX356" s="94"/>
      <c r="JEY356" s="94"/>
      <c r="JEZ356" s="94"/>
      <c r="JFA356" s="94"/>
      <c r="JFB356" s="94"/>
      <c r="JFC356" s="94"/>
      <c r="JFD356" s="94"/>
      <c r="JFE356" s="94"/>
      <c r="JFF356" s="94"/>
      <c r="JFG356" s="94"/>
      <c r="JFH356" s="94"/>
      <c r="JFI356" s="94"/>
      <c r="JFJ356" s="94"/>
      <c r="JFK356" s="94"/>
      <c r="JFL356" s="94"/>
      <c r="JFM356" s="94"/>
      <c r="JFN356" s="94"/>
      <c r="JFO356" s="94"/>
      <c r="JFP356" s="94"/>
      <c r="JFQ356" s="94"/>
      <c r="JFR356" s="94"/>
      <c r="JFS356" s="94"/>
      <c r="JFT356" s="94"/>
      <c r="JFU356" s="94"/>
      <c r="JFV356" s="94"/>
      <c r="JFW356" s="94"/>
      <c r="JFX356" s="94"/>
      <c r="JFY356" s="94"/>
      <c r="JFZ356" s="94"/>
      <c r="JGA356" s="94"/>
      <c r="JGB356" s="94"/>
      <c r="JGC356" s="94"/>
      <c r="JGD356" s="94"/>
      <c r="JGE356" s="94"/>
      <c r="JGF356" s="94"/>
      <c r="JGG356" s="94"/>
      <c r="JGH356" s="94"/>
      <c r="JGI356" s="94"/>
      <c r="JGJ356" s="94"/>
      <c r="JGK356" s="94"/>
      <c r="JGL356" s="94"/>
      <c r="JGM356" s="94"/>
      <c r="JGN356" s="94"/>
      <c r="JGO356" s="94"/>
      <c r="JGP356" s="94"/>
      <c r="JGQ356" s="94"/>
      <c r="JGR356" s="94"/>
      <c r="JGS356" s="94"/>
      <c r="JGT356" s="94"/>
      <c r="JGU356" s="94"/>
      <c r="JGV356" s="94"/>
      <c r="JGW356" s="94"/>
      <c r="JGX356" s="94"/>
      <c r="JGY356" s="94"/>
      <c r="JGZ356" s="94"/>
      <c r="JHA356" s="94"/>
      <c r="JHB356" s="94"/>
      <c r="JHC356" s="94"/>
      <c r="JHD356" s="94"/>
      <c r="JHE356" s="94"/>
      <c r="JHF356" s="94"/>
      <c r="JHG356" s="94"/>
      <c r="JHH356" s="94"/>
      <c r="JHI356" s="94"/>
      <c r="JHJ356" s="94"/>
      <c r="JHK356" s="94"/>
      <c r="JHL356" s="94"/>
      <c r="JHM356" s="94"/>
      <c r="JHN356" s="94"/>
      <c r="JHO356" s="94"/>
      <c r="JHP356" s="94"/>
      <c r="JHQ356" s="94"/>
      <c r="JHR356" s="94"/>
      <c r="JHS356" s="94"/>
      <c r="JHT356" s="94"/>
      <c r="JHU356" s="94"/>
      <c r="JHV356" s="94"/>
      <c r="JHW356" s="94"/>
      <c r="JHX356" s="94"/>
      <c r="JHY356" s="94"/>
      <c r="JHZ356" s="94"/>
      <c r="JIA356" s="94"/>
      <c r="JIB356" s="94"/>
      <c r="JIC356" s="94"/>
      <c r="JID356" s="94"/>
      <c r="JIE356" s="94"/>
      <c r="JIF356" s="94"/>
      <c r="JIG356" s="94"/>
      <c r="JIH356" s="94"/>
      <c r="JII356" s="94"/>
      <c r="JIJ356" s="94"/>
      <c r="JIK356" s="94"/>
      <c r="JIL356" s="94"/>
      <c r="JIM356" s="94"/>
      <c r="JIN356" s="94"/>
      <c r="JIO356" s="94"/>
      <c r="JIP356" s="94"/>
      <c r="JIQ356" s="94"/>
      <c r="JIR356" s="94"/>
      <c r="JIS356" s="94"/>
      <c r="JIT356" s="94"/>
      <c r="JIU356" s="94"/>
      <c r="JIV356" s="94"/>
      <c r="JIW356" s="94"/>
      <c r="JIX356" s="94"/>
      <c r="JIY356" s="94"/>
      <c r="JIZ356" s="94"/>
      <c r="JJA356" s="94"/>
      <c r="JJB356" s="94"/>
      <c r="JJC356" s="94"/>
      <c r="JJD356" s="94"/>
      <c r="JJE356" s="94"/>
      <c r="JJF356" s="94"/>
      <c r="JJG356" s="94"/>
      <c r="JJH356" s="94"/>
      <c r="JJI356" s="94"/>
      <c r="JJJ356" s="94"/>
      <c r="JJK356" s="94"/>
      <c r="JJL356" s="94"/>
      <c r="JJM356" s="94"/>
      <c r="JJN356" s="94"/>
      <c r="JJO356" s="94"/>
      <c r="JJP356" s="94"/>
      <c r="JJQ356" s="94"/>
      <c r="JJR356" s="94"/>
      <c r="JJS356" s="94"/>
      <c r="JJT356" s="94"/>
      <c r="JJU356" s="94"/>
      <c r="JJV356" s="94"/>
      <c r="JJW356" s="94"/>
      <c r="JJX356" s="94"/>
      <c r="JJY356" s="94"/>
      <c r="JJZ356" s="94"/>
      <c r="JKA356" s="94"/>
      <c r="JKB356" s="94"/>
      <c r="JKC356" s="94"/>
      <c r="JKD356" s="94"/>
      <c r="JKE356" s="94"/>
      <c r="JKF356" s="94"/>
      <c r="JKG356" s="94"/>
      <c r="JKH356" s="94"/>
      <c r="JKI356" s="94"/>
      <c r="JKJ356" s="94"/>
      <c r="JKK356" s="94"/>
      <c r="JKL356" s="94"/>
      <c r="JKM356" s="94"/>
      <c r="JKN356" s="94"/>
      <c r="JKO356" s="94"/>
      <c r="JKP356" s="94"/>
      <c r="JKQ356" s="94"/>
      <c r="JKR356" s="94"/>
      <c r="JKS356" s="94"/>
      <c r="JKT356" s="94"/>
      <c r="JKU356" s="94"/>
      <c r="JKV356" s="94"/>
      <c r="JKW356" s="94"/>
      <c r="JKX356" s="94"/>
      <c r="JKY356" s="94"/>
      <c r="JKZ356" s="94"/>
      <c r="JLA356" s="94"/>
      <c r="JLB356" s="94"/>
      <c r="JLC356" s="94"/>
      <c r="JLD356" s="94"/>
      <c r="JLE356" s="94"/>
      <c r="JLF356" s="94"/>
      <c r="JLG356" s="94"/>
      <c r="JLH356" s="94"/>
      <c r="JLI356" s="94"/>
      <c r="JLJ356" s="94"/>
      <c r="JLK356" s="94"/>
      <c r="JLL356" s="94"/>
      <c r="JLM356" s="94"/>
      <c r="JLN356" s="94"/>
      <c r="JLO356" s="94"/>
      <c r="JLP356" s="94"/>
      <c r="JLQ356" s="94"/>
      <c r="JLR356" s="94"/>
      <c r="JLS356" s="94"/>
      <c r="JLT356" s="94"/>
      <c r="JLU356" s="94"/>
      <c r="JLV356" s="94"/>
      <c r="JLW356" s="94"/>
      <c r="JLX356" s="94"/>
      <c r="JLY356" s="94"/>
      <c r="JLZ356" s="94"/>
      <c r="JMA356" s="94"/>
      <c r="JMB356" s="94"/>
      <c r="JMC356" s="94"/>
      <c r="JMD356" s="94"/>
      <c r="JME356" s="94"/>
      <c r="JMF356" s="94"/>
      <c r="JMG356" s="94"/>
      <c r="JMH356" s="94"/>
      <c r="JMI356" s="94"/>
      <c r="JMJ356" s="94"/>
      <c r="JMK356" s="94"/>
      <c r="JML356" s="94"/>
      <c r="JMM356" s="94"/>
      <c r="JMN356" s="94"/>
      <c r="JMO356" s="94"/>
      <c r="JMP356" s="94"/>
      <c r="JMQ356" s="94"/>
      <c r="JMR356" s="94"/>
      <c r="JMS356" s="94"/>
      <c r="JMT356" s="94"/>
      <c r="JMU356" s="94"/>
      <c r="JMV356" s="94"/>
      <c r="JMW356" s="94"/>
      <c r="JMX356" s="94"/>
      <c r="JMY356" s="94"/>
      <c r="JMZ356" s="94"/>
      <c r="JNA356" s="94"/>
      <c r="JNB356" s="94"/>
      <c r="JNC356" s="94"/>
      <c r="JND356" s="94"/>
      <c r="JNE356" s="94"/>
      <c r="JNF356" s="94"/>
      <c r="JNG356" s="94"/>
      <c r="JNH356" s="94"/>
      <c r="JNI356" s="94"/>
      <c r="JNJ356" s="94"/>
      <c r="JNK356" s="94"/>
      <c r="JNL356" s="94"/>
      <c r="JNM356" s="94"/>
      <c r="JNN356" s="94"/>
      <c r="JNO356" s="94"/>
      <c r="JNP356" s="94"/>
      <c r="JNQ356" s="94"/>
      <c r="JNR356" s="94"/>
      <c r="JNS356" s="94"/>
      <c r="JNT356" s="94"/>
      <c r="JNU356" s="94"/>
      <c r="JNV356" s="94"/>
      <c r="JNW356" s="94"/>
      <c r="JNX356" s="94"/>
      <c r="JNY356" s="94"/>
      <c r="JNZ356" s="94"/>
      <c r="JOA356" s="94"/>
      <c r="JOB356" s="94"/>
      <c r="JOC356" s="94"/>
      <c r="JOD356" s="94"/>
      <c r="JOE356" s="94"/>
      <c r="JOF356" s="94"/>
      <c r="JOG356" s="94"/>
      <c r="JOH356" s="94"/>
      <c r="JOI356" s="94"/>
      <c r="JOJ356" s="94"/>
      <c r="JOK356" s="94"/>
      <c r="JOL356" s="94"/>
      <c r="JOM356" s="94"/>
      <c r="JON356" s="94"/>
      <c r="JOO356" s="94"/>
      <c r="JOP356" s="94"/>
      <c r="JOQ356" s="94"/>
      <c r="JOR356" s="94"/>
      <c r="JOS356" s="94"/>
      <c r="JOT356" s="94"/>
      <c r="JOU356" s="94"/>
      <c r="JOV356" s="94"/>
      <c r="JOW356" s="94"/>
      <c r="JOX356" s="94"/>
      <c r="JOY356" s="94"/>
      <c r="JOZ356" s="94"/>
      <c r="JPA356" s="94"/>
      <c r="JPB356" s="94"/>
      <c r="JPC356" s="94"/>
      <c r="JPD356" s="94"/>
      <c r="JPE356" s="94"/>
      <c r="JPF356" s="94"/>
      <c r="JPG356" s="94"/>
      <c r="JPH356" s="94"/>
      <c r="JPI356" s="94"/>
      <c r="JPJ356" s="94"/>
      <c r="JPK356" s="94"/>
      <c r="JPL356" s="94"/>
      <c r="JPM356" s="94"/>
      <c r="JPN356" s="94"/>
      <c r="JPO356" s="94"/>
      <c r="JPP356" s="94"/>
      <c r="JPQ356" s="94"/>
      <c r="JPR356" s="94"/>
      <c r="JPS356" s="94"/>
      <c r="JPT356" s="94"/>
      <c r="JPU356" s="94"/>
      <c r="JPV356" s="94"/>
      <c r="JPW356" s="94"/>
      <c r="JPX356" s="94"/>
      <c r="JPY356" s="94"/>
      <c r="JPZ356" s="94"/>
      <c r="JQA356" s="94"/>
      <c r="JQB356" s="94"/>
      <c r="JQC356" s="94"/>
      <c r="JQD356" s="94"/>
      <c r="JQE356" s="94"/>
      <c r="JQF356" s="94"/>
      <c r="JQG356" s="94"/>
      <c r="JQH356" s="94"/>
      <c r="JQI356" s="94"/>
      <c r="JQJ356" s="94"/>
      <c r="JQK356" s="94"/>
      <c r="JQL356" s="94"/>
      <c r="JQM356" s="94"/>
      <c r="JQN356" s="94"/>
      <c r="JQO356" s="94"/>
      <c r="JQP356" s="94"/>
      <c r="JQQ356" s="94"/>
      <c r="JQR356" s="94"/>
      <c r="JQS356" s="94"/>
      <c r="JQT356" s="94"/>
      <c r="JQU356" s="94"/>
      <c r="JQV356" s="94"/>
      <c r="JQW356" s="94"/>
      <c r="JQX356" s="94"/>
      <c r="JQY356" s="94"/>
      <c r="JQZ356" s="94"/>
      <c r="JRA356" s="94"/>
      <c r="JRB356" s="94"/>
      <c r="JRC356" s="94"/>
      <c r="JRD356" s="94"/>
      <c r="JRE356" s="94"/>
      <c r="JRF356" s="94"/>
      <c r="JRG356" s="94"/>
      <c r="JRH356" s="94"/>
      <c r="JRI356" s="94"/>
      <c r="JRJ356" s="94"/>
      <c r="JRK356" s="94"/>
      <c r="JRL356" s="94"/>
      <c r="JRM356" s="94"/>
      <c r="JRN356" s="94"/>
      <c r="JRO356" s="94"/>
      <c r="JRP356" s="94"/>
      <c r="JRQ356" s="94"/>
      <c r="JRR356" s="94"/>
      <c r="JRS356" s="94"/>
      <c r="JRT356" s="94"/>
      <c r="JRU356" s="94"/>
      <c r="JRV356" s="94"/>
      <c r="JRW356" s="94"/>
      <c r="JRX356" s="94"/>
      <c r="JRY356" s="94"/>
      <c r="JRZ356" s="94"/>
      <c r="JSA356" s="94"/>
      <c r="JSB356" s="94"/>
      <c r="JSC356" s="94"/>
      <c r="JSD356" s="94"/>
      <c r="JSE356" s="94"/>
      <c r="JSF356" s="94"/>
      <c r="JSG356" s="94"/>
      <c r="JSH356" s="94"/>
      <c r="JSI356" s="94"/>
      <c r="JSJ356" s="94"/>
      <c r="JSK356" s="94"/>
      <c r="JSL356" s="94"/>
      <c r="JSM356" s="94"/>
      <c r="JSN356" s="94"/>
      <c r="JSO356" s="94"/>
      <c r="JSP356" s="94"/>
      <c r="JSQ356" s="94"/>
      <c r="JSR356" s="94"/>
      <c r="JSS356" s="94"/>
      <c r="JST356" s="94"/>
      <c r="JSU356" s="94"/>
      <c r="JSV356" s="94"/>
      <c r="JSW356" s="94"/>
      <c r="JSX356" s="94"/>
      <c r="JSY356" s="94"/>
      <c r="JSZ356" s="94"/>
      <c r="JTA356" s="94"/>
      <c r="JTB356" s="94"/>
      <c r="JTC356" s="94"/>
      <c r="JTD356" s="94"/>
      <c r="JTE356" s="94"/>
      <c r="JTF356" s="94"/>
      <c r="JTG356" s="94"/>
      <c r="JTH356" s="94"/>
      <c r="JTI356" s="94"/>
      <c r="JTJ356" s="94"/>
      <c r="JTK356" s="94"/>
      <c r="JTL356" s="94"/>
      <c r="JTM356" s="94"/>
      <c r="JTN356" s="94"/>
      <c r="JTO356" s="94"/>
      <c r="JTP356" s="94"/>
      <c r="JTQ356" s="94"/>
      <c r="JTR356" s="94"/>
      <c r="JTS356" s="94"/>
      <c r="JTT356" s="94"/>
      <c r="JTU356" s="94"/>
      <c r="JTV356" s="94"/>
      <c r="JTW356" s="94"/>
      <c r="JTX356" s="94"/>
      <c r="JTY356" s="94"/>
      <c r="JTZ356" s="94"/>
      <c r="JUA356" s="94"/>
      <c r="JUB356" s="94"/>
      <c r="JUC356" s="94"/>
      <c r="JUD356" s="94"/>
      <c r="JUE356" s="94"/>
      <c r="JUF356" s="94"/>
      <c r="JUG356" s="94"/>
      <c r="JUH356" s="94"/>
      <c r="JUI356" s="94"/>
      <c r="JUJ356" s="94"/>
      <c r="JUK356" s="94"/>
      <c r="JUL356" s="94"/>
      <c r="JUM356" s="94"/>
      <c r="JUN356" s="94"/>
      <c r="JUO356" s="94"/>
      <c r="JUP356" s="94"/>
      <c r="JUQ356" s="94"/>
      <c r="JUR356" s="94"/>
      <c r="JUS356" s="94"/>
      <c r="JUT356" s="94"/>
      <c r="JUU356" s="94"/>
      <c r="JUV356" s="94"/>
      <c r="JUW356" s="94"/>
      <c r="JUX356" s="94"/>
      <c r="JUY356" s="94"/>
      <c r="JUZ356" s="94"/>
      <c r="JVA356" s="94"/>
      <c r="JVB356" s="94"/>
      <c r="JVC356" s="94"/>
      <c r="JVD356" s="94"/>
      <c r="JVE356" s="94"/>
      <c r="JVF356" s="94"/>
      <c r="JVG356" s="94"/>
      <c r="JVH356" s="94"/>
      <c r="JVI356" s="94"/>
      <c r="JVJ356" s="94"/>
      <c r="JVK356" s="94"/>
      <c r="JVL356" s="94"/>
      <c r="JVM356" s="94"/>
      <c r="JVN356" s="94"/>
      <c r="JVO356" s="94"/>
      <c r="JVP356" s="94"/>
      <c r="JVQ356" s="94"/>
      <c r="JVR356" s="94"/>
      <c r="JVS356" s="94"/>
      <c r="JVT356" s="94"/>
      <c r="JVU356" s="94"/>
      <c r="JVV356" s="94"/>
      <c r="JVW356" s="94"/>
      <c r="JVX356" s="94"/>
      <c r="JVY356" s="94"/>
      <c r="JVZ356" s="94"/>
      <c r="JWA356" s="94"/>
      <c r="JWB356" s="94"/>
      <c r="JWC356" s="94"/>
      <c r="JWD356" s="94"/>
      <c r="JWE356" s="94"/>
      <c r="JWF356" s="94"/>
      <c r="JWG356" s="94"/>
      <c r="JWH356" s="94"/>
      <c r="JWI356" s="94"/>
      <c r="JWJ356" s="94"/>
      <c r="JWK356" s="94"/>
      <c r="JWL356" s="94"/>
      <c r="JWM356" s="94"/>
      <c r="JWN356" s="94"/>
      <c r="JWO356" s="94"/>
      <c r="JWP356" s="94"/>
      <c r="JWQ356" s="94"/>
      <c r="JWR356" s="94"/>
      <c r="JWS356" s="94"/>
      <c r="JWT356" s="94"/>
      <c r="JWU356" s="94"/>
      <c r="JWV356" s="94"/>
      <c r="JWW356" s="94"/>
      <c r="JWX356" s="94"/>
      <c r="JWY356" s="94"/>
      <c r="JWZ356" s="94"/>
      <c r="JXA356" s="94"/>
      <c r="JXB356" s="94"/>
      <c r="JXC356" s="94"/>
      <c r="JXD356" s="94"/>
      <c r="JXE356" s="94"/>
      <c r="JXF356" s="94"/>
      <c r="JXG356" s="94"/>
      <c r="JXH356" s="94"/>
      <c r="JXI356" s="94"/>
      <c r="JXJ356" s="94"/>
      <c r="JXK356" s="94"/>
      <c r="JXL356" s="94"/>
      <c r="JXM356" s="94"/>
      <c r="JXN356" s="94"/>
      <c r="JXO356" s="94"/>
      <c r="JXP356" s="94"/>
      <c r="JXQ356" s="94"/>
      <c r="JXR356" s="94"/>
      <c r="JXS356" s="94"/>
      <c r="JXT356" s="94"/>
      <c r="JXU356" s="94"/>
      <c r="JXV356" s="94"/>
      <c r="JXW356" s="94"/>
      <c r="JXX356" s="94"/>
      <c r="JXY356" s="94"/>
      <c r="JXZ356" s="94"/>
      <c r="JYA356" s="94"/>
      <c r="JYB356" s="94"/>
      <c r="JYC356" s="94"/>
      <c r="JYD356" s="94"/>
      <c r="JYE356" s="94"/>
      <c r="JYF356" s="94"/>
      <c r="JYG356" s="94"/>
      <c r="JYH356" s="94"/>
      <c r="JYI356" s="94"/>
      <c r="JYJ356" s="94"/>
      <c r="JYK356" s="94"/>
      <c r="JYL356" s="94"/>
      <c r="JYM356" s="94"/>
      <c r="JYN356" s="94"/>
      <c r="JYO356" s="94"/>
      <c r="JYP356" s="94"/>
      <c r="JYQ356" s="94"/>
      <c r="JYR356" s="94"/>
      <c r="JYS356" s="94"/>
      <c r="JYT356" s="94"/>
      <c r="JYU356" s="94"/>
      <c r="JYV356" s="94"/>
      <c r="JYW356" s="94"/>
      <c r="JYX356" s="94"/>
      <c r="JYY356" s="94"/>
      <c r="JYZ356" s="94"/>
      <c r="JZA356" s="94"/>
      <c r="JZB356" s="94"/>
      <c r="JZC356" s="94"/>
      <c r="JZD356" s="94"/>
      <c r="JZE356" s="94"/>
      <c r="JZF356" s="94"/>
      <c r="JZG356" s="94"/>
      <c r="JZH356" s="94"/>
      <c r="JZI356" s="94"/>
      <c r="JZJ356" s="94"/>
      <c r="JZK356" s="94"/>
      <c r="JZL356" s="94"/>
      <c r="JZM356" s="94"/>
      <c r="JZN356" s="94"/>
      <c r="JZO356" s="94"/>
      <c r="JZP356" s="94"/>
      <c r="JZQ356" s="94"/>
      <c r="JZR356" s="94"/>
      <c r="JZS356" s="94"/>
      <c r="JZT356" s="94"/>
      <c r="JZU356" s="94"/>
      <c r="JZV356" s="94"/>
      <c r="JZW356" s="94"/>
      <c r="JZX356" s="94"/>
      <c r="JZY356" s="94"/>
      <c r="JZZ356" s="94"/>
      <c r="KAA356" s="94"/>
      <c r="KAB356" s="94"/>
      <c r="KAC356" s="94"/>
      <c r="KAD356" s="94"/>
      <c r="KAE356" s="94"/>
      <c r="KAF356" s="94"/>
      <c r="KAG356" s="94"/>
      <c r="KAH356" s="94"/>
      <c r="KAI356" s="94"/>
      <c r="KAJ356" s="94"/>
      <c r="KAK356" s="94"/>
      <c r="KAL356" s="94"/>
      <c r="KAM356" s="94"/>
      <c r="KAN356" s="94"/>
      <c r="KAO356" s="94"/>
      <c r="KAP356" s="94"/>
      <c r="KAQ356" s="94"/>
      <c r="KAR356" s="94"/>
      <c r="KAS356" s="94"/>
      <c r="KAT356" s="94"/>
      <c r="KAU356" s="94"/>
      <c r="KAV356" s="94"/>
      <c r="KAW356" s="94"/>
      <c r="KAX356" s="94"/>
      <c r="KAY356" s="94"/>
      <c r="KAZ356" s="94"/>
      <c r="KBA356" s="94"/>
      <c r="KBB356" s="94"/>
      <c r="KBC356" s="94"/>
      <c r="KBD356" s="94"/>
      <c r="KBE356" s="94"/>
      <c r="KBF356" s="94"/>
      <c r="KBG356" s="94"/>
      <c r="KBH356" s="94"/>
      <c r="KBI356" s="94"/>
      <c r="KBJ356" s="94"/>
      <c r="KBK356" s="94"/>
      <c r="KBL356" s="94"/>
      <c r="KBM356" s="94"/>
      <c r="KBN356" s="94"/>
      <c r="KBO356" s="94"/>
      <c r="KBP356" s="94"/>
      <c r="KBQ356" s="94"/>
      <c r="KBR356" s="94"/>
      <c r="KBS356" s="94"/>
      <c r="KBT356" s="94"/>
      <c r="KBU356" s="94"/>
      <c r="KBV356" s="94"/>
      <c r="KBW356" s="94"/>
      <c r="KBX356" s="94"/>
      <c r="KBY356" s="94"/>
      <c r="KBZ356" s="94"/>
      <c r="KCA356" s="94"/>
      <c r="KCB356" s="94"/>
      <c r="KCC356" s="94"/>
      <c r="KCD356" s="94"/>
      <c r="KCE356" s="94"/>
      <c r="KCF356" s="94"/>
      <c r="KCG356" s="94"/>
      <c r="KCH356" s="94"/>
      <c r="KCI356" s="94"/>
      <c r="KCJ356" s="94"/>
      <c r="KCK356" s="94"/>
      <c r="KCL356" s="94"/>
      <c r="KCM356" s="94"/>
      <c r="KCN356" s="94"/>
      <c r="KCO356" s="94"/>
      <c r="KCP356" s="94"/>
      <c r="KCQ356" s="94"/>
      <c r="KCR356" s="94"/>
      <c r="KCS356" s="94"/>
      <c r="KCT356" s="94"/>
      <c r="KCU356" s="94"/>
      <c r="KCV356" s="94"/>
      <c r="KCW356" s="94"/>
      <c r="KCX356" s="94"/>
      <c r="KCY356" s="94"/>
      <c r="KCZ356" s="94"/>
      <c r="KDA356" s="94"/>
      <c r="KDB356" s="94"/>
      <c r="KDC356" s="94"/>
      <c r="KDD356" s="94"/>
      <c r="KDE356" s="94"/>
      <c r="KDF356" s="94"/>
      <c r="KDG356" s="94"/>
      <c r="KDH356" s="94"/>
      <c r="KDI356" s="94"/>
      <c r="KDJ356" s="94"/>
      <c r="KDK356" s="94"/>
      <c r="KDL356" s="94"/>
      <c r="KDM356" s="94"/>
      <c r="KDN356" s="94"/>
      <c r="KDO356" s="94"/>
      <c r="KDP356" s="94"/>
      <c r="KDQ356" s="94"/>
      <c r="KDR356" s="94"/>
      <c r="KDS356" s="94"/>
      <c r="KDT356" s="94"/>
      <c r="KDU356" s="94"/>
      <c r="KDV356" s="94"/>
      <c r="KDW356" s="94"/>
      <c r="KDX356" s="94"/>
      <c r="KDY356" s="94"/>
      <c r="KDZ356" s="94"/>
      <c r="KEA356" s="94"/>
      <c r="KEB356" s="94"/>
      <c r="KEC356" s="94"/>
      <c r="KED356" s="94"/>
      <c r="KEE356" s="94"/>
      <c r="KEF356" s="94"/>
      <c r="KEG356" s="94"/>
      <c r="KEH356" s="94"/>
      <c r="KEI356" s="94"/>
      <c r="KEJ356" s="94"/>
      <c r="KEK356" s="94"/>
      <c r="KEL356" s="94"/>
      <c r="KEM356" s="94"/>
      <c r="KEN356" s="94"/>
      <c r="KEO356" s="94"/>
      <c r="KEP356" s="94"/>
      <c r="KEQ356" s="94"/>
      <c r="KER356" s="94"/>
      <c r="KES356" s="94"/>
      <c r="KET356" s="94"/>
      <c r="KEU356" s="94"/>
      <c r="KEV356" s="94"/>
      <c r="KEW356" s="94"/>
      <c r="KEX356" s="94"/>
      <c r="KEY356" s="94"/>
      <c r="KEZ356" s="94"/>
      <c r="KFA356" s="94"/>
      <c r="KFB356" s="94"/>
      <c r="KFC356" s="94"/>
      <c r="KFD356" s="94"/>
      <c r="KFE356" s="94"/>
      <c r="KFF356" s="94"/>
      <c r="KFG356" s="94"/>
      <c r="KFH356" s="94"/>
      <c r="KFI356" s="94"/>
      <c r="KFJ356" s="94"/>
      <c r="KFK356" s="94"/>
      <c r="KFL356" s="94"/>
      <c r="KFM356" s="94"/>
      <c r="KFN356" s="94"/>
      <c r="KFO356" s="94"/>
      <c r="KFP356" s="94"/>
      <c r="KFQ356" s="94"/>
      <c r="KFR356" s="94"/>
      <c r="KFS356" s="94"/>
      <c r="KFT356" s="94"/>
      <c r="KFU356" s="94"/>
      <c r="KFV356" s="94"/>
      <c r="KFW356" s="94"/>
      <c r="KFX356" s="94"/>
      <c r="KFY356" s="94"/>
      <c r="KFZ356" s="94"/>
      <c r="KGA356" s="94"/>
      <c r="KGB356" s="94"/>
      <c r="KGC356" s="94"/>
      <c r="KGD356" s="94"/>
      <c r="KGE356" s="94"/>
      <c r="KGF356" s="94"/>
      <c r="KGG356" s="94"/>
      <c r="KGH356" s="94"/>
      <c r="KGI356" s="94"/>
      <c r="KGJ356" s="94"/>
      <c r="KGK356" s="94"/>
      <c r="KGL356" s="94"/>
      <c r="KGM356" s="94"/>
      <c r="KGN356" s="94"/>
      <c r="KGO356" s="94"/>
      <c r="KGP356" s="94"/>
      <c r="KGQ356" s="94"/>
      <c r="KGR356" s="94"/>
      <c r="KGS356" s="94"/>
      <c r="KGT356" s="94"/>
      <c r="KGU356" s="94"/>
      <c r="KGV356" s="94"/>
      <c r="KGW356" s="94"/>
      <c r="KGX356" s="94"/>
      <c r="KGY356" s="94"/>
      <c r="KGZ356" s="94"/>
      <c r="KHA356" s="94"/>
      <c r="KHB356" s="94"/>
      <c r="KHC356" s="94"/>
      <c r="KHD356" s="94"/>
      <c r="KHE356" s="94"/>
      <c r="KHF356" s="94"/>
      <c r="KHG356" s="94"/>
      <c r="KHH356" s="94"/>
      <c r="KHI356" s="94"/>
      <c r="KHJ356" s="94"/>
      <c r="KHK356" s="94"/>
      <c r="KHL356" s="94"/>
      <c r="KHM356" s="94"/>
      <c r="KHN356" s="94"/>
      <c r="KHO356" s="94"/>
      <c r="KHP356" s="94"/>
      <c r="KHQ356" s="94"/>
      <c r="KHR356" s="94"/>
      <c r="KHS356" s="94"/>
      <c r="KHT356" s="94"/>
      <c r="KHU356" s="94"/>
      <c r="KHV356" s="94"/>
      <c r="KHW356" s="94"/>
      <c r="KHX356" s="94"/>
      <c r="KHY356" s="94"/>
      <c r="KHZ356" s="94"/>
      <c r="KIA356" s="94"/>
      <c r="KIB356" s="94"/>
      <c r="KIC356" s="94"/>
      <c r="KID356" s="94"/>
      <c r="KIE356" s="94"/>
      <c r="KIF356" s="94"/>
      <c r="KIG356" s="94"/>
      <c r="KIH356" s="94"/>
      <c r="KII356" s="94"/>
      <c r="KIJ356" s="94"/>
      <c r="KIK356" s="94"/>
      <c r="KIL356" s="94"/>
      <c r="KIM356" s="94"/>
      <c r="KIN356" s="94"/>
      <c r="KIO356" s="94"/>
      <c r="KIP356" s="94"/>
      <c r="KIQ356" s="94"/>
      <c r="KIR356" s="94"/>
      <c r="KIS356" s="94"/>
      <c r="KIT356" s="94"/>
      <c r="KIU356" s="94"/>
      <c r="KIV356" s="94"/>
      <c r="KIW356" s="94"/>
      <c r="KIX356" s="94"/>
      <c r="KIY356" s="94"/>
      <c r="KIZ356" s="94"/>
      <c r="KJA356" s="94"/>
      <c r="KJB356" s="94"/>
      <c r="KJC356" s="94"/>
      <c r="KJD356" s="94"/>
      <c r="KJE356" s="94"/>
      <c r="KJF356" s="94"/>
      <c r="KJG356" s="94"/>
      <c r="KJH356" s="94"/>
      <c r="KJI356" s="94"/>
      <c r="KJJ356" s="94"/>
      <c r="KJK356" s="94"/>
      <c r="KJL356" s="94"/>
      <c r="KJM356" s="94"/>
      <c r="KJN356" s="94"/>
      <c r="KJO356" s="94"/>
      <c r="KJP356" s="94"/>
      <c r="KJQ356" s="94"/>
      <c r="KJR356" s="94"/>
      <c r="KJS356" s="94"/>
      <c r="KJT356" s="94"/>
      <c r="KJU356" s="94"/>
      <c r="KJV356" s="94"/>
      <c r="KJW356" s="94"/>
      <c r="KJX356" s="94"/>
      <c r="KJY356" s="94"/>
      <c r="KJZ356" s="94"/>
      <c r="KKA356" s="94"/>
      <c r="KKB356" s="94"/>
      <c r="KKC356" s="94"/>
      <c r="KKD356" s="94"/>
      <c r="KKE356" s="94"/>
      <c r="KKF356" s="94"/>
      <c r="KKG356" s="94"/>
      <c r="KKH356" s="94"/>
      <c r="KKI356" s="94"/>
      <c r="KKJ356" s="94"/>
      <c r="KKK356" s="94"/>
      <c r="KKL356" s="94"/>
      <c r="KKM356" s="94"/>
      <c r="KKN356" s="94"/>
      <c r="KKO356" s="94"/>
      <c r="KKP356" s="94"/>
      <c r="KKQ356" s="94"/>
      <c r="KKR356" s="94"/>
      <c r="KKS356" s="94"/>
      <c r="KKT356" s="94"/>
      <c r="KKU356" s="94"/>
      <c r="KKV356" s="94"/>
      <c r="KKW356" s="94"/>
      <c r="KKX356" s="94"/>
      <c r="KKY356" s="94"/>
      <c r="KKZ356" s="94"/>
      <c r="KLA356" s="94"/>
      <c r="KLB356" s="94"/>
      <c r="KLC356" s="94"/>
      <c r="KLD356" s="94"/>
      <c r="KLE356" s="94"/>
      <c r="KLF356" s="94"/>
      <c r="KLG356" s="94"/>
      <c r="KLH356" s="94"/>
      <c r="KLI356" s="94"/>
      <c r="KLJ356" s="94"/>
      <c r="KLK356" s="94"/>
      <c r="KLL356" s="94"/>
      <c r="KLM356" s="94"/>
      <c r="KLN356" s="94"/>
      <c r="KLO356" s="94"/>
      <c r="KLP356" s="94"/>
      <c r="KLQ356" s="94"/>
      <c r="KLR356" s="94"/>
      <c r="KLS356" s="94"/>
      <c r="KLT356" s="94"/>
      <c r="KLU356" s="94"/>
      <c r="KLV356" s="94"/>
      <c r="KLW356" s="94"/>
      <c r="KLX356" s="94"/>
      <c r="KLY356" s="94"/>
      <c r="KLZ356" s="94"/>
      <c r="KMA356" s="94"/>
      <c r="KMB356" s="94"/>
      <c r="KMC356" s="94"/>
      <c r="KMD356" s="94"/>
      <c r="KME356" s="94"/>
      <c r="KMF356" s="94"/>
      <c r="KMG356" s="94"/>
      <c r="KMH356" s="94"/>
      <c r="KMI356" s="94"/>
      <c r="KMJ356" s="94"/>
      <c r="KMK356" s="94"/>
      <c r="KML356" s="94"/>
      <c r="KMM356" s="94"/>
      <c r="KMN356" s="94"/>
      <c r="KMO356" s="94"/>
      <c r="KMP356" s="94"/>
      <c r="KMQ356" s="94"/>
      <c r="KMR356" s="94"/>
      <c r="KMS356" s="94"/>
      <c r="KMT356" s="94"/>
      <c r="KMU356" s="94"/>
      <c r="KMV356" s="94"/>
      <c r="KMW356" s="94"/>
      <c r="KMX356" s="94"/>
      <c r="KMY356" s="94"/>
      <c r="KMZ356" s="94"/>
      <c r="KNA356" s="94"/>
      <c r="KNB356" s="94"/>
      <c r="KNC356" s="94"/>
      <c r="KND356" s="94"/>
      <c r="KNE356" s="94"/>
      <c r="KNF356" s="94"/>
      <c r="KNG356" s="94"/>
      <c r="KNH356" s="94"/>
      <c r="KNI356" s="94"/>
      <c r="KNJ356" s="94"/>
      <c r="KNK356" s="94"/>
      <c r="KNL356" s="94"/>
      <c r="KNM356" s="94"/>
      <c r="KNN356" s="94"/>
      <c r="KNO356" s="94"/>
      <c r="KNP356" s="94"/>
      <c r="KNQ356" s="94"/>
      <c r="KNR356" s="94"/>
      <c r="KNS356" s="94"/>
      <c r="KNT356" s="94"/>
      <c r="KNU356" s="94"/>
      <c r="KNV356" s="94"/>
      <c r="KNW356" s="94"/>
      <c r="KNX356" s="94"/>
      <c r="KNY356" s="94"/>
      <c r="KNZ356" s="94"/>
      <c r="KOA356" s="94"/>
      <c r="KOB356" s="94"/>
      <c r="KOC356" s="94"/>
      <c r="KOD356" s="94"/>
      <c r="KOE356" s="94"/>
      <c r="KOF356" s="94"/>
      <c r="KOG356" s="94"/>
      <c r="KOH356" s="94"/>
      <c r="KOI356" s="94"/>
      <c r="KOJ356" s="94"/>
      <c r="KOK356" s="94"/>
      <c r="KOL356" s="94"/>
      <c r="KOM356" s="94"/>
      <c r="KON356" s="94"/>
      <c r="KOO356" s="94"/>
      <c r="KOP356" s="94"/>
      <c r="KOQ356" s="94"/>
      <c r="KOR356" s="94"/>
      <c r="KOS356" s="94"/>
      <c r="KOT356" s="94"/>
      <c r="KOU356" s="94"/>
      <c r="KOV356" s="94"/>
      <c r="KOW356" s="94"/>
      <c r="KOX356" s="94"/>
      <c r="KOY356" s="94"/>
      <c r="KOZ356" s="94"/>
      <c r="KPA356" s="94"/>
      <c r="KPB356" s="94"/>
      <c r="KPC356" s="94"/>
      <c r="KPD356" s="94"/>
      <c r="KPE356" s="94"/>
      <c r="KPF356" s="94"/>
      <c r="KPG356" s="94"/>
      <c r="KPH356" s="94"/>
      <c r="KPI356" s="94"/>
      <c r="KPJ356" s="94"/>
      <c r="KPK356" s="94"/>
      <c r="KPL356" s="94"/>
      <c r="KPM356" s="94"/>
      <c r="KPN356" s="94"/>
      <c r="KPO356" s="94"/>
      <c r="KPP356" s="94"/>
      <c r="KPQ356" s="94"/>
      <c r="KPR356" s="94"/>
      <c r="KPS356" s="94"/>
      <c r="KPT356" s="94"/>
      <c r="KPU356" s="94"/>
      <c r="KPV356" s="94"/>
      <c r="KPW356" s="94"/>
      <c r="KPX356" s="94"/>
      <c r="KPY356" s="94"/>
      <c r="KPZ356" s="94"/>
      <c r="KQA356" s="94"/>
      <c r="KQB356" s="94"/>
      <c r="KQC356" s="94"/>
      <c r="KQD356" s="94"/>
      <c r="KQE356" s="94"/>
      <c r="KQF356" s="94"/>
      <c r="KQG356" s="94"/>
      <c r="KQH356" s="94"/>
      <c r="KQI356" s="94"/>
      <c r="KQJ356" s="94"/>
      <c r="KQK356" s="94"/>
      <c r="KQL356" s="94"/>
      <c r="KQM356" s="94"/>
      <c r="KQN356" s="94"/>
      <c r="KQO356" s="94"/>
      <c r="KQP356" s="94"/>
      <c r="KQQ356" s="94"/>
      <c r="KQR356" s="94"/>
      <c r="KQS356" s="94"/>
      <c r="KQT356" s="94"/>
      <c r="KQU356" s="94"/>
      <c r="KQV356" s="94"/>
      <c r="KQW356" s="94"/>
      <c r="KQX356" s="94"/>
      <c r="KQY356" s="94"/>
      <c r="KQZ356" s="94"/>
      <c r="KRA356" s="94"/>
      <c r="KRB356" s="94"/>
      <c r="KRC356" s="94"/>
      <c r="KRD356" s="94"/>
      <c r="KRE356" s="94"/>
      <c r="KRF356" s="94"/>
      <c r="KRG356" s="94"/>
      <c r="KRH356" s="94"/>
      <c r="KRI356" s="94"/>
      <c r="KRJ356" s="94"/>
      <c r="KRK356" s="94"/>
      <c r="KRL356" s="94"/>
      <c r="KRM356" s="94"/>
      <c r="KRN356" s="94"/>
      <c r="KRO356" s="94"/>
      <c r="KRP356" s="94"/>
      <c r="KRQ356" s="94"/>
      <c r="KRR356" s="94"/>
      <c r="KRS356" s="94"/>
      <c r="KRT356" s="94"/>
      <c r="KRU356" s="94"/>
      <c r="KRV356" s="94"/>
      <c r="KRW356" s="94"/>
      <c r="KRX356" s="94"/>
      <c r="KRY356" s="94"/>
      <c r="KRZ356" s="94"/>
      <c r="KSA356" s="94"/>
      <c r="KSB356" s="94"/>
      <c r="KSC356" s="94"/>
      <c r="KSD356" s="94"/>
      <c r="KSE356" s="94"/>
      <c r="KSF356" s="94"/>
      <c r="KSG356" s="94"/>
      <c r="KSH356" s="94"/>
      <c r="KSI356" s="94"/>
      <c r="KSJ356" s="94"/>
      <c r="KSK356" s="94"/>
      <c r="KSL356" s="94"/>
      <c r="KSM356" s="94"/>
      <c r="KSN356" s="94"/>
      <c r="KSO356" s="94"/>
      <c r="KSP356" s="94"/>
      <c r="KSQ356" s="94"/>
      <c r="KSR356" s="94"/>
      <c r="KSS356" s="94"/>
      <c r="KST356" s="94"/>
      <c r="KSU356" s="94"/>
      <c r="KSV356" s="94"/>
      <c r="KSW356" s="94"/>
      <c r="KSX356" s="94"/>
      <c r="KSY356" s="94"/>
      <c r="KSZ356" s="94"/>
      <c r="KTA356" s="94"/>
      <c r="KTB356" s="94"/>
      <c r="KTC356" s="94"/>
      <c r="KTD356" s="94"/>
      <c r="KTE356" s="94"/>
      <c r="KTF356" s="94"/>
      <c r="KTG356" s="94"/>
      <c r="KTH356" s="94"/>
      <c r="KTI356" s="94"/>
      <c r="KTJ356" s="94"/>
      <c r="KTK356" s="94"/>
      <c r="KTL356" s="94"/>
      <c r="KTM356" s="94"/>
      <c r="KTN356" s="94"/>
      <c r="KTO356" s="94"/>
      <c r="KTP356" s="94"/>
      <c r="KTQ356" s="94"/>
      <c r="KTR356" s="94"/>
      <c r="KTS356" s="94"/>
      <c r="KTT356" s="94"/>
      <c r="KTU356" s="94"/>
      <c r="KTV356" s="94"/>
      <c r="KTW356" s="94"/>
      <c r="KTX356" s="94"/>
      <c r="KTY356" s="94"/>
      <c r="KTZ356" s="94"/>
      <c r="KUA356" s="94"/>
      <c r="KUB356" s="94"/>
      <c r="KUC356" s="94"/>
      <c r="KUD356" s="94"/>
      <c r="KUE356" s="94"/>
      <c r="KUF356" s="94"/>
      <c r="KUG356" s="94"/>
      <c r="KUH356" s="94"/>
      <c r="KUI356" s="94"/>
      <c r="KUJ356" s="94"/>
      <c r="KUK356" s="94"/>
      <c r="KUL356" s="94"/>
      <c r="KUM356" s="94"/>
      <c r="KUN356" s="94"/>
      <c r="KUO356" s="94"/>
      <c r="KUP356" s="94"/>
      <c r="KUQ356" s="94"/>
      <c r="KUR356" s="94"/>
      <c r="KUS356" s="94"/>
      <c r="KUT356" s="94"/>
      <c r="KUU356" s="94"/>
      <c r="KUV356" s="94"/>
      <c r="KUW356" s="94"/>
      <c r="KUX356" s="94"/>
      <c r="KUY356" s="94"/>
      <c r="KUZ356" s="94"/>
      <c r="KVA356" s="94"/>
      <c r="KVB356" s="94"/>
      <c r="KVC356" s="94"/>
      <c r="KVD356" s="94"/>
      <c r="KVE356" s="94"/>
      <c r="KVF356" s="94"/>
      <c r="KVG356" s="94"/>
      <c r="KVH356" s="94"/>
      <c r="KVI356" s="94"/>
      <c r="KVJ356" s="94"/>
      <c r="KVK356" s="94"/>
      <c r="KVL356" s="94"/>
      <c r="KVM356" s="94"/>
      <c r="KVN356" s="94"/>
      <c r="KVO356" s="94"/>
      <c r="KVP356" s="94"/>
      <c r="KVQ356" s="94"/>
      <c r="KVR356" s="94"/>
      <c r="KVS356" s="94"/>
      <c r="KVT356" s="94"/>
      <c r="KVU356" s="94"/>
      <c r="KVV356" s="94"/>
      <c r="KVW356" s="94"/>
      <c r="KVX356" s="94"/>
      <c r="KVY356" s="94"/>
      <c r="KVZ356" s="94"/>
      <c r="KWA356" s="94"/>
      <c r="KWB356" s="94"/>
      <c r="KWC356" s="94"/>
      <c r="KWD356" s="94"/>
      <c r="KWE356" s="94"/>
      <c r="KWF356" s="94"/>
      <c r="KWG356" s="94"/>
      <c r="KWH356" s="94"/>
      <c r="KWI356" s="94"/>
      <c r="KWJ356" s="94"/>
      <c r="KWK356" s="94"/>
      <c r="KWL356" s="94"/>
      <c r="KWM356" s="94"/>
      <c r="KWN356" s="94"/>
      <c r="KWO356" s="94"/>
      <c r="KWP356" s="94"/>
      <c r="KWQ356" s="94"/>
      <c r="KWR356" s="94"/>
      <c r="KWS356" s="94"/>
      <c r="KWT356" s="94"/>
      <c r="KWU356" s="94"/>
      <c r="KWV356" s="94"/>
      <c r="KWW356" s="94"/>
      <c r="KWX356" s="94"/>
      <c r="KWY356" s="94"/>
      <c r="KWZ356" s="94"/>
      <c r="KXA356" s="94"/>
      <c r="KXB356" s="94"/>
      <c r="KXC356" s="94"/>
      <c r="KXD356" s="94"/>
      <c r="KXE356" s="94"/>
      <c r="KXF356" s="94"/>
      <c r="KXG356" s="94"/>
      <c r="KXH356" s="94"/>
      <c r="KXI356" s="94"/>
      <c r="KXJ356" s="94"/>
      <c r="KXK356" s="94"/>
      <c r="KXL356" s="94"/>
      <c r="KXM356" s="94"/>
      <c r="KXN356" s="94"/>
      <c r="KXO356" s="94"/>
      <c r="KXP356" s="94"/>
      <c r="KXQ356" s="94"/>
      <c r="KXR356" s="94"/>
      <c r="KXS356" s="94"/>
      <c r="KXT356" s="94"/>
      <c r="KXU356" s="94"/>
      <c r="KXV356" s="94"/>
      <c r="KXW356" s="94"/>
      <c r="KXX356" s="94"/>
      <c r="KXY356" s="94"/>
      <c r="KXZ356" s="94"/>
      <c r="KYA356" s="94"/>
      <c r="KYB356" s="94"/>
      <c r="KYC356" s="94"/>
      <c r="KYD356" s="94"/>
      <c r="KYE356" s="94"/>
      <c r="KYF356" s="94"/>
      <c r="KYG356" s="94"/>
      <c r="KYH356" s="94"/>
      <c r="KYI356" s="94"/>
      <c r="KYJ356" s="94"/>
      <c r="KYK356" s="94"/>
      <c r="KYL356" s="94"/>
      <c r="KYM356" s="94"/>
      <c r="KYN356" s="94"/>
      <c r="KYO356" s="94"/>
      <c r="KYP356" s="94"/>
      <c r="KYQ356" s="94"/>
      <c r="KYR356" s="94"/>
      <c r="KYS356" s="94"/>
      <c r="KYT356" s="94"/>
      <c r="KYU356" s="94"/>
      <c r="KYV356" s="94"/>
      <c r="KYW356" s="94"/>
      <c r="KYX356" s="94"/>
      <c r="KYY356" s="94"/>
      <c r="KYZ356" s="94"/>
      <c r="KZA356" s="94"/>
      <c r="KZB356" s="94"/>
      <c r="KZC356" s="94"/>
      <c r="KZD356" s="94"/>
      <c r="KZE356" s="94"/>
      <c r="KZF356" s="94"/>
      <c r="KZG356" s="94"/>
      <c r="KZH356" s="94"/>
      <c r="KZI356" s="94"/>
      <c r="KZJ356" s="94"/>
      <c r="KZK356" s="94"/>
      <c r="KZL356" s="94"/>
      <c r="KZM356" s="94"/>
      <c r="KZN356" s="94"/>
      <c r="KZO356" s="94"/>
      <c r="KZP356" s="94"/>
      <c r="KZQ356" s="94"/>
      <c r="KZR356" s="94"/>
      <c r="KZS356" s="94"/>
      <c r="KZT356" s="94"/>
      <c r="KZU356" s="94"/>
      <c r="KZV356" s="94"/>
      <c r="KZW356" s="94"/>
      <c r="KZX356" s="94"/>
      <c r="KZY356" s="94"/>
      <c r="KZZ356" s="94"/>
      <c r="LAA356" s="94"/>
      <c r="LAB356" s="94"/>
      <c r="LAC356" s="94"/>
      <c r="LAD356" s="94"/>
      <c r="LAE356" s="94"/>
      <c r="LAF356" s="94"/>
      <c r="LAG356" s="94"/>
      <c r="LAH356" s="94"/>
      <c r="LAI356" s="94"/>
      <c r="LAJ356" s="94"/>
      <c r="LAK356" s="94"/>
      <c r="LAL356" s="94"/>
      <c r="LAM356" s="94"/>
      <c r="LAN356" s="94"/>
      <c r="LAO356" s="94"/>
      <c r="LAP356" s="94"/>
      <c r="LAQ356" s="94"/>
      <c r="LAR356" s="94"/>
      <c r="LAS356" s="94"/>
      <c r="LAT356" s="94"/>
      <c r="LAU356" s="94"/>
      <c r="LAV356" s="94"/>
      <c r="LAW356" s="94"/>
      <c r="LAX356" s="94"/>
      <c r="LAY356" s="94"/>
      <c r="LAZ356" s="94"/>
      <c r="LBA356" s="94"/>
      <c r="LBB356" s="94"/>
      <c r="LBC356" s="94"/>
      <c r="LBD356" s="94"/>
      <c r="LBE356" s="94"/>
      <c r="LBF356" s="94"/>
      <c r="LBG356" s="94"/>
      <c r="LBH356" s="94"/>
      <c r="LBI356" s="94"/>
      <c r="LBJ356" s="94"/>
      <c r="LBK356" s="94"/>
      <c r="LBL356" s="94"/>
      <c r="LBM356" s="94"/>
      <c r="LBN356" s="94"/>
      <c r="LBO356" s="94"/>
      <c r="LBP356" s="94"/>
      <c r="LBQ356" s="94"/>
      <c r="LBR356" s="94"/>
      <c r="LBS356" s="94"/>
      <c r="LBT356" s="94"/>
      <c r="LBU356" s="94"/>
      <c r="LBV356" s="94"/>
      <c r="LBW356" s="94"/>
      <c r="LBX356" s="94"/>
      <c r="LBY356" s="94"/>
      <c r="LBZ356" s="94"/>
      <c r="LCA356" s="94"/>
      <c r="LCB356" s="94"/>
      <c r="LCC356" s="94"/>
      <c r="LCD356" s="94"/>
      <c r="LCE356" s="94"/>
      <c r="LCF356" s="94"/>
      <c r="LCG356" s="94"/>
      <c r="LCH356" s="94"/>
      <c r="LCI356" s="94"/>
      <c r="LCJ356" s="94"/>
      <c r="LCK356" s="94"/>
      <c r="LCL356" s="94"/>
      <c r="LCM356" s="94"/>
      <c r="LCN356" s="94"/>
      <c r="LCO356" s="94"/>
      <c r="LCP356" s="94"/>
      <c r="LCQ356" s="94"/>
      <c r="LCR356" s="94"/>
      <c r="LCS356" s="94"/>
      <c r="LCT356" s="94"/>
      <c r="LCU356" s="94"/>
      <c r="LCV356" s="94"/>
      <c r="LCW356" s="94"/>
      <c r="LCX356" s="94"/>
      <c r="LCY356" s="94"/>
      <c r="LCZ356" s="94"/>
      <c r="LDA356" s="94"/>
      <c r="LDB356" s="94"/>
      <c r="LDC356" s="94"/>
      <c r="LDD356" s="94"/>
      <c r="LDE356" s="94"/>
      <c r="LDF356" s="94"/>
      <c r="LDG356" s="94"/>
      <c r="LDH356" s="94"/>
      <c r="LDI356" s="94"/>
      <c r="LDJ356" s="94"/>
      <c r="LDK356" s="94"/>
      <c r="LDL356" s="94"/>
      <c r="LDM356" s="94"/>
      <c r="LDN356" s="94"/>
      <c r="LDO356" s="94"/>
      <c r="LDP356" s="94"/>
      <c r="LDQ356" s="94"/>
      <c r="LDR356" s="94"/>
      <c r="LDS356" s="94"/>
      <c r="LDT356" s="94"/>
      <c r="LDU356" s="94"/>
      <c r="LDV356" s="94"/>
      <c r="LDW356" s="94"/>
      <c r="LDX356" s="94"/>
      <c r="LDY356" s="94"/>
      <c r="LDZ356" s="94"/>
      <c r="LEA356" s="94"/>
      <c r="LEB356" s="94"/>
      <c r="LEC356" s="94"/>
      <c r="LED356" s="94"/>
      <c r="LEE356" s="94"/>
      <c r="LEF356" s="94"/>
      <c r="LEG356" s="94"/>
      <c r="LEH356" s="94"/>
      <c r="LEI356" s="94"/>
      <c r="LEJ356" s="94"/>
      <c r="LEK356" s="94"/>
      <c r="LEL356" s="94"/>
      <c r="LEM356" s="94"/>
      <c r="LEN356" s="94"/>
      <c r="LEO356" s="94"/>
      <c r="LEP356" s="94"/>
      <c r="LEQ356" s="94"/>
      <c r="LER356" s="94"/>
      <c r="LES356" s="94"/>
      <c r="LET356" s="94"/>
      <c r="LEU356" s="94"/>
      <c r="LEV356" s="94"/>
      <c r="LEW356" s="94"/>
      <c r="LEX356" s="94"/>
      <c r="LEY356" s="94"/>
      <c r="LEZ356" s="94"/>
      <c r="LFA356" s="94"/>
      <c r="LFB356" s="94"/>
      <c r="LFC356" s="94"/>
      <c r="LFD356" s="94"/>
      <c r="LFE356" s="94"/>
      <c r="LFF356" s="94"/>
      <c r="LFG356" s="94"/>
      <c r="LFH356" s="94"/>
      <c r="LFI356" s="94"/>
      <c r="LFJ356" s="94"/>
      <c r="LFK356" s="94"/>
      <c r="LFL356" s="94"/>
      <c r="LFM356" s="94"/>
      <c r="LFN356" s="94"/>
      <c r="LFO356" s="94"/>
      <c r="LFP356" s="94"/>
      <c r="LFQ356" s="94"/>
      <c r="LFR356" s="94"/>
      <c r="LFS356" s="94"/>
      <c r="LFT356" s="94"/>
      <c r="LFU356" s="94"/>
      <c r="LFV356" s="94"/>
      <c r="LFW356" s="94"/>
      <c r="LFX356" s="94"/>
      <c r="LFY356" s="94"/>
      <c r="LFZ356" s="94"/>
      <c r="LGA356" s="94"/>
      <c r="LGB356" s="94"/>
      <c r="LGC356" s="94"/>
      <c r="LGD356" s="94"/>
      <c r="LGE356" s="94"/>
      <c r="LGF356" s="94"/>
      <c r="LGG356" s="94"/>
      <c r="LGH356" s="94"/>
      <c r="LGI356" s="94"/>
      <c r="LGJ356" s="94"/>
      <c r="LGK356" s="94"/>
      <c r="LGL356" s="94"/>
      <c r="LGM356" s="94"/>
      <c r="LGN356" s="94"/>
      <c r="LGO356" s="94"/>
      <c r="LGP356" s="94"/>
      <c r="LGQ356" s="94"/>
      <c r="LGR356" s="94"/>
      <c r="LGS356" s="94"/>
      <c r="LGT356" s="94"/>
      <c r="LGU356" s="94"/>
      <c r="LGV356" s="94"/>
      <c r="LGW356" s="94"/>
      <c r="LGX356" s="94"/>
      <c r="LGY356" s="94"/>
      <c r="LGZ356" s="94"/>
      <c r="LHA356" s="94"/>
      <c r="LHB356" s="94"/>
      <c r="LHC356" s="94"/>
      <c r="LHD356" s="94"/>
      <c r="LHE356" s="94"/>
      <c r="LHF356" s="94"/>
      <c r="LHG356" s="94"/>
      <c r="LHH356" s="94"/>
      <c r="LHI356" s="94"/>
      <c r="LHJ356" s="94"/>
      <c r="LHK356" s="94"/>
      <c r="LHL356" s="94"/>
      <c r="LHM356" s="94"/>
      <c r="LHN356" s="94"/>
      <c r="LHO356" s="94"/>
      <c r="LHP356" s="94"/>
      <c r="LHQ356" s="94"/>
      <c r="LHR356" s="94"/>
      <c r="LHS356" s="94"/>
      <c r="LHT356" s="94"/>
      <c r="LHU356" s="94"/>
      <c r="LHV356" s="94"/>
      <c r="LHW356" s="94"/>
      <c r="LHX356" s="94"/>
      <c r="LHY356" s="94"/>
      <c r="LHZ356" s="94"/>
      <c r="LIA356" s="94"/>
      <c r="LIB356" s="94"/>
      <c r="LIC356" s="94"/>
      <c r="LID356" s="94"/>
      <c r="LIE356" s="94"/>
      <c r="LIF356" s="94"/>
      <c r="LIG356" s="94"/>
      <c r="LIH356" s="94"/>
      <c r="LII356" s="94"/>
      <c r="LIJ356" s="94"/>
      <c r="LIK356" s="94"/>
      <c r="LIL356" s="94"/>
      <c r="LIM356" s="94"/>
      <c r="LIN356" s="94"/>
      <c r="LIO356" s="94"/>
      <c r="LIP356" s="94"/>
      <c r="LIQ356" s="94"/>
      <c r="LIR356" s="94"/>
      <c r="LIS356" s="94"/>
      <c r="LIT356" s="94"/>
      <c r="LIU356" s="94"/>
      <c r="LIV356" s="94"/>
      <c r="LIW356" s="94"/>
      <c r="LIX356" s="94"/>
      <c r="LIY356" s="94"/>
      <c r="LIZ356" s="94"/>
      <c r="LJA356" s="94"/>
      <c r="LJB356" s="94"/>
      <c r="LJC356" s="94"/>
      <c r="LJD356" s="94"/>
      <c r="LJE356" s="94"/>
      <c r="LJF356" s="94"/>
      <c r="LJG356" s="94"/>
      <c r="LJH356" s="94"/>
      <c r="LJI356" s="94"/>
      <c r="LJJ356" s="94"/>
      <c r="LJK356" s="94"/>
      <c r="LJL356" s="94"/>
      <c r="LJM356" s="94"/>
      <c r="LJN356" s="94"/>
      <c r="LJO356" s="94"/>
      <c r="LJP356" s="94"/>
      <c r="LJQ356" s="94"/>
      <c r="LJR356" s="94"/>
      <c r="LJS356" s="94"/>
      <c r="LJT356" s="94"/>
      <c r="LJU356" s="94"/>
      <c r="LJV356" s="94"/>
      <c r="LJW356" s="94"/>
      <c r="LJX356" s="94"/>
      <c r="LJY356" s="94"/>
      <c r="LJZ356" s="94"/>
      <c r="LKA356" s="94"/>
      <c r="LKB356" s="94"/>
      <c r="LKC356" s="94"/>
      <c r="LKD356" s="94"/>
      <c r="LKE356" s="94"/>
      <c r="LKF356" s="94"/>
      <c r="LKG356" s="94"/>
      <c r="LKH356" s="94"/>
      <c r="LKI356" s="94"/>
      <c r="LKJ356" s="94"/>
      <c r="LKK356" s="94"/>
      <c r="LKL356" s="94"/>
      <c r="LKM356" s="94"/>
      <c r="LKN356" s="94"/>
      <c r="LKO356" s="94"/>
      <c r="LKP356" s="94"/>
      <c r="LKQ356" s="94"/>
      <c r="LKR356" s="94"/>
      <c r="LKS356" s="94"/>
      <c r="LKT356" s="94"/>
      <c r="LKU356" s="94"/>
      <c r="LKV356" s="94"/>
      <c r="LKW356" s="94"/>
      <c r="LKX356" s="94"/>
      <c r="LKY356" s="94"/>
      <c r="LKZ356" s="94"/>
      <c r="LLA356" s="94"/>
      <c r="LLB356" s="94"/>
      <c r="LLC356" s="94"/>
      <c r="LLD356" s="94"/>
      <c r="LLE356" s="94"/>
      <c r="LLF356" s="94"/>
      <c r="LLG356" s="94"/>
      <c r="LLH356" s="94"/>
      <c r="LLI356" s="94"/>
      <c r="LLJ356" s="94"/>
      <c r="LLK356" s="94"/>
      <c r="LLL356" s="94"/>
      <c r="LLM356" s="94"/>
      <c r="LLN356" s="94"/>
      <c r="LLO356" s="94"/>
      <c r="LLP356" s="94"/>
      <c r="LLQ356" s="94"/>
      <c r="LLR356" s="94"/>
      <c r="LLS356" s="94"/>
      <c r="LLT356" s="94"/>
      <c r="LLU356" s="94"/>
      <c r="LLV356" s="94"/>
      <c r="LLW356" s="94"/>
      <c r="LLX356" s="94"/>
      <c r="LLY356" s="94"/>
      <c r="LLZ356" s="94"/>
      <c r="LMA356" s="94"/>
      <c r="LMB356" s="94"/>
      <c r="LMC356" s="94"/>
      <c r="LMD356" s="94"/>
      <c r="LME356" s="94"/>
      <c r="LMF356" s="94"/>
      <c r="LMG356" s="94"/>
      <c r="LMH356" s="94"/>
      <c r="LMI356" s="94"/>
      <c r="LMJ356" s="94"/>
      <c r="LMK356" s="94"/>
      <c r="LML356" s="94"/>
      <c r="LMM356" s="94"/>
      <c r="LMN356" s="94"/>
      <c r="LMO356" s="94"/>
      <c r="LMP356" s="94"/>
      <c r="LMQ356" s="94"/>
      <c r="LMR356" s="94"/>
      <c r="LMS356" s="94"/>
      <c r="LMT356" s="94"/>
      <c r="LMU356" s="94"/>
      <c r="LMV356" s="94"/>
      <c r="LMW356" s="94"/>
      <c r="LMX356" s="94"/>
      <c r="LMY356" s="94"/>
      <c r="LMZ356" s="94"/>
      <c r="LNA356" s="94"/>
      <c r="LNB356" s="94"/>
      <c r="LNC356" s="94"/>
      <c r="LND356" s="94"/>
      <c r="LNE356" s="94"/>
      <c r="LNF356" s="94"/>
      <c r="LNG356" s="94"/>
      <c r="LNH356" s="94"/>
      <c r="LNI356" s="94"/>
      <c r="LNJ356" s="94"/>
      <c r="LNK356" s="94"/>
      <c r="LNL356" s="94"/>
      <c r="LNM356" s="94"/>
      <c r="LNN356" s="94"/>
      <c r="LNO356" s="94"/>
      <c r="LNP356" s="94"/>
      <c r="LNQ356" s="94"/>
      <c r="LNR356" s="94"/>
      <c r="LNS356" s="94"/>
      <c r="LNT356" s="94"/>
      <c r="LNU356" s="94"/>
      <c r="LNV356" s="94"/>
      <c r="LNW356" s="94"/>
      <c r="LNX356" s="94"/>
      <c r="LNY356" s="94"/>
      <c r="LNZ356" s="94"/>
      <c r="LOA356" s="94"/>
      <c r="LOB356" s="94"/>
      <c r="LOC356" s="94"/>
      <c r="LOD356" s="94"/>
      <c r="LOE356" s="94"/>
      <c r="LOF356" s="94"/>
      <c r="LOG356" s="94"/>
      <c r="LOH356" s="94"/>
      <c r="LOI356" s="94"/>
      <c r="LOJ356" s="94"/>
      <c r="LOK356" s="94"/>
      <c r="LOL356" s="94"/>
      <c r="LOM356" s="94"/>
      <c r="LON356" s="94"/>
      <c r="LOO356" s="94"/>
      <c r="LOP356" s="94"/>
      <c r="LOQ356" s="94"/>
      <c r="LOR356" s="94"/>
      <c r="LOS356" s="94"/>
      <c r="LOT356" s="94"/>
      <c r="LOU356" s="94"/>
      <c r="LOV356" s="94"/>
      <c r="LOW356" s="94"/>
      <c r="LOX356" s="94"/>
      <c r="LOY356" s="94"/>
      <c r="LOZ356" s="94"/>
      <c r="LPA356" s="94"/>
      <c r="LPB356" s="94"/>
      <c r="LPC356" s="94"/>
      <c r="LPD356" s="94"/>
      <c r="LPE356" s="94"/>
      <c r="LPF356" s="94"/>
      <c r="LPG356" s="94"/>
      <c r="LPH356" s="94"/>
      <c r="LPI356" s="94"/>
      <c r="LPJ356" s="94"/>
      <c r="LPK356" s="94"/>
      <c r="LPL356" s="94"/>
      <c r="LPM356" s="94"/>
      <c r="LPN356" s="94"/>
      <c r="LPO356" s="94"/>
      <c r="LPP356" s="94"/>
      <c r="LPQ356" s="94"/>
      <c r="LPR356" s="94"/>
      <c r="LPS356" s="94"/>
      <c r="LPT356" s="94"/>
      <c r="LPU356" s="94"/>
      <c r="LPV356" s="94"/>
      <c r="LPW356" s="94"/>
      <c r="LPX356" s="94"/>
      <c r="LPY356" s="94"/>
      <c r="LPZ356" s="94"/>
      <c r="LQA356" s="94"/>
      <c r="LQB356" s="94"/>
      <c r="LQC356" s="94"/>
      <c r="LQD356" s="94"/>
      <c r="LQE356" s="94"/>
      <c r="LQF356" s="94"/>
      <c r="LQG356" s="94"/>
      <c r="LQH356" s="94"/>
      <c r="LQI356" s="94"/>
      <c r="LQJ356" s="94"/>
      <c r="LQK356" s="94"/>
      <c r="LQL356" s="94"/>
      <c r="LQM356" s="94"/>
      <c r="LQN356" s="94"/>
      <c r="LQO356" s="94"/>
      <c r="LQP356" s="94"/>
      <c r="LQQ356" s="94"/>
      <c r="LQR356" s="94"/>
      <c r="LQS356" s="94"/>
      <c r="LQT356" s="94"/>
      <c r="LQU356" s="94"/>
      <c r="LQV356" s="94"/>
      <c r="LQW356" s="94"/>
      <c r="LQX356" s="94"/>
      <c r="LQY356" s="94"/>
      <c r="LQZ356" s="94"/>
      <c r="LRA356" s="94"/>
      <c r="LRB356" s="94"/>
      <c r="LRC356" s="94"/>
      <c r="LRD356" s="94"/>
      <c r="LRE356" s="94"/>
      <c r="LRF356" s="94"/>
      <c r="LRG356" s="94"/>
      <c r="LRH356" s="94"/>
      <c r="LRI356" s="94"/>
      <c r="LRJ356" s="94"/>
      <c r="LRK356" s="94"/>
      <c r="LRL356" s="94"/>
      <c r="LRM356" s="94"/>
      <c r="LRN356" s="94"/>
      <c r="LRO356" s="94"/>
      <c r="LRP356" s="94"/>
      <c r="LRQ356" s="94"/>
      <c r="LRR356" s="94"/>
      <c r="LRS356" s="94"/>
      <c r="LRT356" s="94"/>
      <c r="LRU356" s="94"/>
      <c r="LRV356" s="94"/>
      <c r="LRW356" s="94"/>
      <c r="LRX356" s="94"/>
      <c r="LRY356" s="94"/>
      <c r="LRZ356" s="94"/>
      <c r="LSA356" s="94"/>
      <c r="LSB356" s="94"/>
      <c r="LSC356" s="94"/>
      <c r="LSD356" s="94"/>
      <c r="LSE356" s="94"/>
      <c r="LSF356" s="94"/>
      <c r="LSG356" s="94"/>
      <c r="LSH356" s="94"/>
      <c r="LSI356" s="94"/>
      <c r="LSJ356" s="94"/>
      <c r="LSK356" s="94"/>
      <c r="LSL356" s="94"/>
      <c r="LSM356" s="94"/>
      <c r="LSN356" s="94"/>
      <c r="LSO356" s="94"/>
      <c r="LSP356" s="94"/>
      <c r="LSQ356" s="94"/>
      <c r="LSR356" s="94"/>
      <c r="LSS356" s="94"/>
      <c r="LST356" s="94"/>
      <c r="LSU356" s="94"/>
      <c r="LSV356" s="94"/>
      <c r="LSW356" s="94"/>
      <c r="LSX356" s="94"/>
      <c r="LSY356" s="94"/>
      <c r="LSZ356" s="94"/>
      <c r="LTA356" s="94"/>
      <c r="LTB356" s="94"/>
      <c r="LTC356" s="94"/>
      <c r="LTD356" s="94"/>
      <c r="LTE356" s="94"/>
      <c r="LTF356" s="94"/>
      <c r="LTG356" s="94"/>
      <c r="LTH356" s="94"/>
      <c r="LTI356" s="94"/>
      <c r="LTJ356" s="94"/>
      <c r="LTK356" s="94"/>
      <c r="LTL356" s="94"/>
      <c r="LTM356" s="94"/>
      <c r="LTN356" s="94"/>
      <c r="LTO356" s="94"/>
      <c r="LTP356" s="94"/>
      <c r="LTQ356" s="94"/>
      <c r="LTR356" s="94"/>
      <c r="LTS356" s="94"/>
      <c r="LTT356" s="94"/>
      <c r="LTU356" s="94"/>
      <c r="LTV356" s="94"/>
      <c r="LTW356" s="94"/>
      <c r="LTX356" s="94"/>
      <c r="LTY356" s="94"/>
      <c r="LTZ356" s="94"/>
      <c r="LUA356" s="94"/>
      <c r="LUB356" s="94"/>
      <c r="LUC356" s="94"/>
      <c r="LUD356" s="94"/>
      <c r="LUE356" s="94"/>
      <c r="LUF356" s="94"/>
      <c r="LUG356" s="94"/>
      <c r="LUH356" s="94"/>
      <c r="LUI356" s="94"/>
      <c r="LUJ356" s="94"/>
      <c r="LUK356" s="94"/>
      <c r="LUL356" s="94"/>
      <c r="LUM356" s="94"/>
      <c r="LUN356" s="94"/>
      <c r="LUO356" s="94"/>
      <c r="LUP356" s="94"/>
      <c r="LUQ356" s="94"/>
      <c r="LUR356" s="94"/>
      <c r="LUS356" s="94"/>
      <c r="LUT356" s="94"/>
      <c r="LUU356" s="94"/>
      <c r="LUV356" s="94"/>
      <c r="LUW356" s="94"/>
      <c r="LUX356" s="94"/>
      <c r="LUY356" s="94"/>
      <c r="LUZ356" s="94"/>
      <c r="LVA356" s="94"/>
      <c r="LVB356" s="94"/>
      <c r="LVC356" s="94"/>
      <c r="LVD356" s="94"/>
      <c r="LVE356" s="94"/>
      <c r="LVF356" s="94"/>
      <c r="LVG356" s="94"/>
      <c r="LVH356" s="94"/>
      <c r="LVI356" s="94"/>
      <c r="LVJ356" s="94"/>
      <c r="LVK356" s="94"/>
      <c r="LVL356" s="94"/>
      <c r="LVM356" s="94"/>
      <c r="LVN356" s="94"/>
      <c r="LVO356" s="94"/>
      <c r="LVP356" s="94"/>
      <c r="LVQ356" s="94"/>
      <c r="LVR356" s="94"/>
      <c r="LVS356" s="94"/>
      <c r="LVT356" s="94"/>
      <c r="LVU356" s="94"/>
      <c r="LVV356" s="94"/>
      <c r="LVW356" s="94"/>
      <c r="LVX356" s="94"/>
      <c r="LVY356" s="94"/>
      <c r="LVZ356" s="94"/>
      <c r="LWA356" s="94"/>
      <c r="LWB356" s="94"/>
      <c r="LWC356" s="94"/>
      <c r="LWD356" s="94"/>
      <c r="LWE356" s="94"/>
      <c r="LWF356" s="94"/>
      <c r="LWG356" s="94"/>
      <c r="LWH356" s="94"/>
      <c r="LWI356" s="94"/>
      <c r="LWJ356" s="94"/>
      <c r="LWK356" s="94"/>
      <c r="LWL356" s="94"/>
      <c r="LWM356" s="94"/>
      <c r="LWN356" s="94"/>
      <c r="LWO356" s="94"/>
      <c r="LWP356" s="94"/>
      <c r="LWQ356" s="94"/>
      <c r="LWR356" s="94"/>
      <c r="LWS356" s="94"/>
      <c r="LWT356" s="94"/>
      <c r="LWU356" s="94"/>
      <c r="LWV356" s="94"/>
      <c r="LWW356" s="94"/>
      <c r="LWX356" s="94"/>
      <c r="LWY356" s="94"/>
      <c r="LWZ356" s="94"/>
      <c r="LXA356" s="94"/>
      <c r="LXB356" s="94"/>
      <c r="LXC356" s="94"/>
      <c r="LXD356" s="94"/>
      <c r="LXE356" s="94"/>
      <c r="LXF356" s="94"/>
      <c r="LXG356" s="94"/>
      <c r="LXH356" s="94"/>
      <c r="LXI356" s="94"/>
      <c r="LXJ356" s="94"/>
      <c r="LXK356" s="94"/>
      <c r="LXL356" s="94"/>
      <c r="LXM356" s="94"/>
      <c r="LXN356" s="94"/>
      <c r="LXO356" s="94"/>
      <c r="LXP356" s="94"/>
      <c r="LXQ356" s="94"/>
      <c r="LXR356" s="94"/>
      <c r="LXS356" s="94"/>
      <c r="LXT356" s="94"/>
      <c r="LXU356" s="94"/>
      <c r="LXV356" s="94"/>
      <c r="LXW356" s="94"/>
      <c r="LXX356" s="94"/>
      <c r="LXY356" s="94"/>
      <c r="LXZ356" s="94"/>
      <c r="LYA356" s="94"/>
      <c r="LYB356" s="94"/>
      <c r="LYC356" s="94"/>
      <c r="LYD356" s="94"/>
      <c r="LYE356" s="94"/>
      <c r="LYF356" s="94"/>
      <c r="LYG356" s="94"/>
      <c r="LYH356" s="94"/>
      <c r="LYI356" s="94"/>
      <c r="LYJ356" s="94"/>
      <c r="LYK356" s="94"/>
      <c r="LYL356" s="94"/>
      <c r="LYM356" s="94"/>
      <c r="LYN356" s="94"/>
      <c r="LYO356" s="94"/>
      <c r="LYP356" s="94"/>
      <c r="LYQ356" s="94"/>
      <c r="LYR356" s="94"/>
      <c r="LYS356" s="94"/>
      <c r="LYT356" s="94"/>
      <c r="LYU356" s="94"/>
      <c r="LYV356" s="94"/>
      <c r="LYW356" s="94"/>
      <c r="LYX356" s="94"/>
      <c r="LYY356" s="94"/>
      <c r="LYZ356" s="94"/>
      <c r="LZA356" s="94"/>
      <c r="LZB356" s="94"/>
      <c r="LZC356" s="94"/>
      <c r="LZD356" s="94"/>
      <c r="LZE356" s="94"/>
      <c r="LZF356" s="94"/>
      <c r="LZG356" s="94"/>
      <c r="LZH356" s="94"/>
      <c r="LZI356" s="94"/>
      <c r="LZJ356" s="94"/>
      <c r="LZK356" s="94"/>
      <c r="LZL356" s="94"/>
      <c r="LZM356" s="94"/>
      <c r="LZN356" s="94"/>
      <c r="LZO356" s="94"/>
      <c r="LZP356" s="94"/>
      <c r="LZQ356" s="94"/>
      <c r="LZR356" s="94"/>
      <c r="LZS356" s="94"/>
      <c r="LZT356" s="94"/>
      <c r="LZU356" s="94"/>
      <c r="LZV356" s="94"/>
      <c r="LZW356" s="94"/>
      <c r="LZX356" s="94"/>
      <c r="LZY356" s="94"/>
      <c r="LZZ356" s="94"/>
      <c r="MAA356" s="94"/>
      <c r="MAB356" s="94"/>
      <c r="MAC356" s="94"/>
      <c r="MAD356" s="94"/>
      <c r="MAE356" s="94"/>
      <c r="MAF356" s="94"/>
      <c r="MAG356" s="94"/>
      <c r="MAH356" s="94"/>
      <c r="MAI356" s="94"/>
      <c r="MAJ356" s="94"/>
      <c r="MAK356" s="94"/>
      <c r="MAL356" s="94"/>
      <c r="MAM356" s="94"/>
      <c r="MAN356" s="94"/>
      <c r="MAO356" s="94"/>
      <c r="MAP356" s="94"/>
      <c r="MAQ356" s="94"/>
      <c r="MAR356" s="94"/>
      <c r="MAS356" s="94"/>
      <c r="MAT356" s="94"/>
      <c r="MAU356" s="94"/>
      <c r="MAV356" s="94"/>
      <c r="MAW356" s="94"/>
      <c r="MAX356" s="94"/>
      <c r="MAY356" s="94"/>
      <c r="MAZ356" s="94"/>
      <c r="MBA356" s="94"/>
      <c r="MBB356" s="94"/>
      <c r="MBC356" s="94"/>
      <c r="MBD356" s="94"/>
      <c r="MBE356" s="94"/>
      <c r="MBF356" s="94"/>
      <c r="MBG356" s="94"/>
      <c r="MBH356" s="94"/>
      <c r="MBI356" s="94"/>
      <c r="MBJ356" s="94"/>
      <c r="MBK356" s="94"/>
      <c r="MBL356" s="94"/>
      <c r="MBM356" s="94"/>
      <c r="MBN356" s="94"/>
      <c r="MBO356" s="94"/>
      <c r="MBP356" s="94"/>
      <c r="MBQ356" s="94"/>
      <c r="MBR356" s="94"/>
      <c r="MBS356" s="94"/>
      <c r="MBT356" s="94"/>
      <c r="MBU356" s="94"/>
      <c r="MBV356" s="94"/>
      <c r="MBW356" s="94"/>
      <c r="MBX356" s="94"/>
      <c r="MBY356" s="94"/>
      <c r="MBZ356" s="94"/>
      <c r="MCA356" s="94"/>
      <c r="MCB356" s="94"/>
      <c r="MCC356" s="94"/>
      <c r="MCD356" s="94"/>
      <c r="MCE356" s="94"/>
      <c r="MCF356" s="94"/>
      <c r="MCG356" s="94"/>
      <c r="MCH356" s="94"/>
      <c r="MCI356" s="94"/>
      <c r="MCJ356" s="94"/>
      <c r="MCK356" s="94"/>
      <c r="MCL356" s="94"/>
      <c r="MCM356" s="94"/>
      <c r="MCN356" s="94"/>
      <c r="MCO356" s="94"/>
      <c r="MCP356" s="94"/>
      <c r="MCQ356" s="94"/>
      <c r="MCR356" s="94"/>
      <c r="MCS356" s="94"/>
      <c r="MCT356" s="94"/>
      <c r="MCU356" s="94"/>
      <c r="MCV356" s="94"/>
      <c r="MCW356" s="94"/>
      <c r="MCX356" s="94"/>
      <c r="MCY356" s="94"/>
      <c r="MCZ356" s="94"/>
      <c r="MDA356" s="94"/>
      <c r="MDB356" s="94"/>
      <c r="MDC356" s="94"/>
      <c r="MDD356" s="94"/>
      <c r="MDE356" s="94"/>
      <c r="MDF356" s="94"/>
      <c r="MDG356" s="94"/>
      <c r="MDH356" s="94"/>
      <c r="MDI356" s="94"/>
      <c r="MDJ356" s="94"/>
      <c r="MDK356" s="94"/>
      <c r="MDL356" s="94"/>
      <c r="MDM356" s="94"/>
      <c r="MDN356" s="94"/>
      <c r="MDO356" s="94"/>
      <c r="MDP356" s="94"/>
      <c r="MDQ356" s="94"/>
      <c r="MDR356" s="94"/>
      <c r="MDS356" s="94"/>
      <c r="MDT356" s="94"/>
      <c r="MDU356" s="94"/>
      <c r="MDV356" s="94"/>
      <c r="MDW356" s="94"/>
      <c r="MDX356" s="94"/>
      <c r="MDY356" s="94"/>
      <c r="MDZ356" s="94"/>
      <c r="MEA356" s="94"/>
      <c r="MEB356" s="94"/>
      <c r="MEC356" s="94"/>
      <c r="MED356" s="94"/>
      <c r="MEE356" s="94"/>
      <c r="MEF356" s="94"/>
      <c r="MEG356" s="94"/>
      <c r="MEH356" s="94"/>
      <c r="MEI356" s="94"/>
      <c r="MEJ356" s="94"/>
      <c r="MEK356" s="94"/>
      <c r="MEL356" s="94"/>
      <c r="MEM356" s="94"/>
      <c r="MEN356" s="94"/>
      <c r="MEO356" s="94"/>
      <c r="MEP356" s="94"/>
      <c r="MEQ356" s="94"/>
      <c r="MER356" s="94"/>
      <c r="MES356" s="94"/>
      <c r="MET356" s="94"/>
      <c r="MEU356" s="94"/>
      <c r="MEV356" s="94"/>
      <c r="MEW356" s="94"/>
      <c r="MEX356" s="94"/>
      <c r="MEY356" s="94"/>
      <c r="MEZ356" s="94"/>
      <c r="MFA356" s="94"/>
      <c r="MFB356" s="94"/>
      <c r="MFC356" s="94"/>
      <c r="MFD356" s="94"/>
      <c r="MFE356" s="94"/>
      <c r="MFF356" s="94"/>
      <c r="MFG356" s="94"/>
      <c r="MFH356" s="94"/>
      <c r="MFI356" s="94"/>
      <c r="MFJ356" s="94"/>
      <c r="MFK356" s="94"/>
      <c r="MFL356" s="94"/>
      <c r="MFM356" s="94"/>
      <c r="MFN356" s="94"/>
      <c r="MFO356" s="94"/>
      <c r="MFP356" s="94"/>
      <c r="MFQ356" s="94"/>
      <c r="MFR356" s="94"/>
      <c r="MFS356" s="94"/>
      <c r="MFT356" s="94"/>
      <c r="MFU356" s="94"/>
      <c r="MFV356" s="94"/>
      <c r="MFW356" s="94"/>
      <c r="MFX356" s="94"/>
      <c r="MFY356" s="94"/>
      <c r="MFZ356" s="94"/>
      <c r="MGA356" s="94"/>
      <c r="MGB356" s="94"/>
      <c r="MGC356" s="94"/>
      <c r="MGD356" s="94"/>
      <c r="MGE356" s="94"/>
      <c r="MGF356" s="94"/>
      <c r="MGG356" s="94"/>
      <c r="MGH356" s="94"/>
      <c r="MGI356" s="94"/>
      <c r="MGJ356" s="94"/>
      <c r="MGK356" s="94"/>
      <c r="MGL356" s="94"/>
      <c r="MGM356" s="94"/>
      <c r="MGN356" s="94"/>
      <c r="MGO356" s="94"/>
      <c r="MGP356" s="94"/>
      <c r="MGQ356" s="94"/>
      <c r="MGR356" s="94"/>
      <c r="MGS356" s="94"/>
      <c r="MGT356" s="94"/>
      <c r="MGU356" s="94"/>
      <c r="MGV356" s="94"/>
      <c r="MGW356" s="94"/>
      <c r="MGX356" s="94"/>
      <c r="MGY356" s="94"/>
      <c r="MGZ356" s="94"/>
      <c r="MHA356" s="94"/>
      <c r="MHB356" s="94"/>
      <c r="MHC356" s="94"/>
      <c r="MHD356" s="94"/>
      <c r="MHE356" s="94"/>
      <c r="MHF356" s="94"/>
      <c r="MHG356" s="94"/>
      <c r="MHH356" s="94"/>
      <c r="MHI356" s="94"/>
      <c r="MHJ356" s="94"/>
      <c r="MHK356" s="94"/>
      <c r="MHL356" s="94"/>
      <c r="MHM356" s="94"/>
      <c r="MHN356" s="94"/>
      <c r="MHO356" s="94"/>
      <c r="MHP356" s="94"/>
      <c r="MHQ356" s="94"/>
      <c r="MHR356" s="94"/>
      <c r="MHS356" s="94"/>
      <c r="MHT356" s="94"/>
      <c r="MHU356" s="94"/>
      <c r="MHV356" s="94"/>
      <c r="MHW356" s="94"/>
      <c r="MHX356" s="94"/>
      <c r="MHY356" s="94"/>
      <c r="MHZ356" s="94"/>
      <c r="MIA356" s="94"/>
      <c r="MIB356" s="94"/>
      <c r="MIC356" s="94"/>
      <c r="MID356" s="94"/>
      <c r="MIE356" s="94"/>
      <c r="MIF356" s="94"/>
      <c r="MIG356" s="94"/>
      <c r="MIH356" s="94"/>
      <c r="MII356" s="94"/>
      <c r="MIJ356" s="94"/>
      <c r="MIK356" s="94"/>
      <c r="MIL356" s="94"/>
      <c r="MIM356" s="94"/>
      <c r="MIN356" s="94"/>
      <c r="MIO356" s="94"/>
      <c r="MIP356" s="94"/>
      <c r="MIQ356" s="94"/>
      <c r="MIR356" s="94"/>
      <c r="MIS356" s="94"/>
      <c r="MIT356" s="94"/>
      <c r="MIU356" s="94"/>
      <c r="MIV356" s="94"/>
      <c r="MIW356" s="94"/>
      <c r="MIX356" s="94"/>
      <c r="MIY356" s="94"/>
      <c r="MIZ356" s="94"/>
      <c r="MJA356" s="94"/>
      <c r="MJB356" s="94"/>
      <c r="MJC356" s="94"/>
      <c r="MJD356" s="94"/>
      <c r="MJE356" s="94"/>
      <c r="MJF356" s="94"/>
      <c r="MJG356" s="94"/>
      <c r="MJH356" s="94"/>
      <c r="MJI356" s="94"/>
      <c r="MJJ356" s="94"/>
      <c r="MJK356" s="94"/>
      <c r="MJL356" s="94"/>
      <c r="MJM356" s="94"/>
      <c r="MJN356" s="94"/>
      <c r="MJO356" s="94"/>
      <c r="MJP356" s="94"/>
      <c r="MJQ356" s="94"/>
      <c r="MJR356" s="94"/>
      <c r="MJS356" s="94"/>
      <c r="MJT356" s="94"/>
      <c r="MJU356" s="94"/>
      <c r="MJV356" s="94"/>
      <c r="MJW356" s="94"/>
      <c r="MJX356" s="94"/>
      <c r="MJY356" s="94"/>
      <c r="MJZ356" s="94"/>
      <c r="MKA356" s="94"/>
      <c r="MKB356" s="94"/>
      <c r="MKC356" s="94"/>
      <c r="MKD356" s="94"/>
      <c r="MKE356" s="94"/>
      <c r="MKF356" s="94"/>
      <c r="MKG356" s="94"/>
      <c r="MKH356" s="94"/>
      <c r="MKI356" s="94"/>
      <c r="MKJ356" s="94"/>
      <c r="MKK356" s="94"/>
      <c r="MKL356" s="94"/>
      <c r="MKM356" s="94"/>
      <c r="MKN356" s="94"/>
      <c r="MKO356" s="94"/>
      <c r="MKP356" s="94"/>
      <c r="MKQ356" s="94"/>
      <c r="MKR356" s="94"/>
      <c r="MKS356" s="94"/>
      <c r="MKT356" s="94"/>
      <c r="MKU356" s="94"/>
      <c r="MKV356" s="94"/>
      <c r="MKW356" s="94"/>
      <c r="MKX356" s="94"/>
      <c r="MKY356" s="94"/>
      <c r="MKZ356" s="94"/>
      <c r="MLA356" s="94"/>
      <c r="MLB356" s="94"/>
      <c r="MLC356" s="94"/>
      <c r="MLD356" s="94"/>
      <c r="MLE356" s="94"/>
      <c r="MLF356" s="94"/>
      <c r="MLG356" s="94"/>
      <c r="MLH356" s="94"/>
      <c r="MLI356" s="94"/>
      <c r="MLJ356" s="94"/>
      <c r="MLK356" s="94"/>
      <c r="MLL356" s="94"/>
      <c r="MLM356" s="94"/>
      <c r="MLN356" s="94"/>
      <c r="MLO356" s="94"/>
      <c r="MLP356" s="94"/>
      <c r="MLQ356" s="94"/>
      <c r="MLR356" s="94"/>
      <c r="MLS356" s="94"/>
      <c r="MLT356" s="94"/>
      <c r="MLU356" s="94"/>
      <c r="MLV356" s="94"/>
      <c r="MLW356" s="94"/>
      <c r="MLX356" s="94"/>
      <c r="MLY356" s="94"/>
      <c r="MLZ356" s="94"/>
      <c r="MMA356" s="94"/>
      <c r="MMB356" s="94"/>
      <c r="MMC356" s="94"/>
      <c r="MMD356" s="94"/>
      <c r="MME356" s="94"/>
      <c r="MMF356" s="94"/>
      <c r="MMG356" s="94"/>
      <c r="MMH356" s="94"/>
      <c r="MMI356" s="94"/>
      <c r="MMJ356" s="94"/>
      <c r="MMK356" s="94"/>
      <c r="MML356" s="94"/>
      <c r="MMM356" s="94"/>
      <c r="MMN356" s="94"/>
      <c r="MMO356" s="94"/>
      <c r="MMP356" s="94"/>
      <c r="MMQ356" s="94"/>
      <c r="MMR356" s="94"/>
      <c r="MMS356" s="94"/>
      <c r="MMT356" s="94"/>
      <c r="MMU356" s="94"/>
      <c r="MMV356" s="94"/>
      <c r="MMW356" s="94"/>
      <c r="MMX356" s="94"/>
      <c r="MMY356" s="94"/>
      <c r="MMZ356" s="94"/>
      <c r="MNA356" s="94"/>
      <c r="MNB356" s="94"/>
      <c r="MNC356" s="94"/>
      <c r="MND356" s="94"/>
      <c r="MNE356" s="94"/>
      <c r="MNF356" s="94"/>
      <c r="MNG356" s="94"/>
      <c r="MNH356" s="94"/>
      <c r="MNI356" s="94"/>
      <c r="MNJ356" s="94"/>
      <c r="MNK356" s="94"/>
      <c r="MNL356" s="94"/>
      <c r="MNM356" s="94"/>
      <c r="MNN356" s="94"/>
      <c r="MNO356" s="94"/>
      <c r="MNP356" s="94"/>
      <c r="MNQ356" s="94"/>
      <c r="MNR356" s="94"/>
      <c r="MNS356" s="94"/>
      <c r="MNT356" s="94"/>
      <c r="MNU356" s="94"/>
      <c r="MNV356" s="94"/>
      <c r="MNW356" s="94"/>
      <c r="MNX356" s="94"/>
      <c r="MNY356" s="94"/>
      <c r="MNZ356" s="94"/>
      <c r="MOA356" s="94"/>
      <c r="MOB356" s="94"/>
      <c r="MOC356" s="94"/>
      <c r="MOD356" s="94"/>
      <c r="MOE356" s="94"/>
      <c r="MOF356" s="94"/>
      <c r="MOG356" s="94"/>
      <c r="MOH356" s="94"/>
      <c r="MOI356" s="94"/>
      <c r="MOJ356" s="94"/>
      <c r="MOK356" s="94"/>
      <c r="MOL356" s="94"/>
      <c r="MOM356" s="94"/>
      <c r="MON356" s="94"/>
      <c r="MOO356" s="94"/>
      <c r="MOP356" s="94"/>
      <c r="MOQ356" s="94"/>
      <c r="MOR356" s="94"/>
      <c r="MOS356" s="94"/>
      <c r="MOT356" s="94"/>
      <c r="MOU356" s="94"/>
      <c r="MOV356" s="94"/>
      <c r="MOW356" s="94"/>
      <c r="MOX356" s="94"/>
      <c r="MOY356" s="94"/>
      <c r="MOZ356" s="94"/>
      <c r="MPA356" s="94"/>
      <c r="MPB356" s="94"/>
      <c r="MPC356" s="94"/>
      <c r="MPD356" s="94"/>
      <c r="MPE356" s="94"/>
      <c r="MPF356" s="94"/>
      <c r="MPG356" s="94"/>
      <c r="MPH356" s="94"/>
      <c r="MPI356" s="94"/>
      <c r="MPJ356" s="94"/>
      <c r="MPK356" s="94"/>
      <c r="MPL356" s="94"/>
      <c r="MPM356" s="94"/>
      <c r="MPN356" s="94"/>
      <c r="MPO356" s="94"/>
      <c r="MPP356" s="94"/>
      <c r="MPQ356" s="94"/>
      <c r="MPR356" s="94"/>
      <c r="MPS356" s="94"/>
      <c r="MPT356" s="94"/>
      <c r="MPU356" s="94"/>
      <c r="MPV356" s="94"/>
      <c r="MPW356" s="94"/>
      <c r="MPX356" s="94"/>
      <c r="MPY356" s="94"/>
      <c r="MPZ356" s="94"/>
      <c r="MQA356" s="94"/>
      <c r="MQB356" s="94"/>
      <c r="MQC356" s="94"/>
      <c r="MQD356" s="94"/>
      <c r="MQE356" s="94"/>
      <c r="MQF356" s="94"/>
      <c r="MQG356" s="94"/>
      <c r="MQH356" s="94"/>
      <c r="MQI356" s="94"/>
      <c r="MQJ356" s="94"/>
      <c r="MQK356" s="94"/>
      <c r="MQL356" s="94"/>
      <c r="MQM356" s="94"/>
      <c r="MQN356" s="94"/>
      <c r="MQO356" s="94"/>
      <c r="MQP356" s="94"/>
      <c r="MQQ356" s="94"/>
      <c r="MQR356" s="94"/>
      <c r="MQS356" s="94"/>
      <c r="MQT356" s="94"/>
      <c r="MQU356" s="94"/>
      <c r="MQV356" s="94"/>
      <c r="MQW356" s="94"/>
      <c r="MQX356" s="94"/>
      <c r="MQY356" s="94"/>
      <c r="MQZ356" s="94"/>
      <c r="MRA356" s="94"/>
      <c r="MRB356" s="94"/>
      <c r="MRC356" s="94"/>
      <c r="MRD356" s="94"/>
      <c r="MRE356" s="94"/>
      <c r="MRF356" s="94"/>
      <c r="MRG356" s="94"/>
      <c r="MRH356" s="94"/>
      <c r="MRI356" s="94"/>
      <c r="MRJ356" s="94"/>
      <c r="MRK356" s="94"/>
      <c r="MRL356" s="94"/>
      <c r="MRM356" s="94"/>
      <c r="MRN356" s="94"/>
      <c r="MRO356" s="94"/>
      <c r="MRP356" s="94"/>
      <c r="MRQ356" s="94"/>
      <c r="MRR356" s="94"/>
      <c r="MRS356" s="94"/>
      <c r="MRT356" s="94"/>
      <c r="MRU356" s="94"/>
      <c r="MRV356" s="94"/>
      <c r="MRW356" s="94"/>
      <c r="MRX356" s="94"/>
      <c r="MRY356" s="94"/>
      <c r="MRZ356" s="94"/>
      <c r="MSA356" s="94"/>
      <c r="MSB356" s="94"/>
      <c r="MSC356" s="94"/>
      <c r="MSD356" s="94"/>
      <c r="MSE356" s="94"/>
      <c r="MSF356" s="94"/>
      <c r="MSG356" s="94"/>
      <c r="MSH356" s="94"/>
      <c r="MSI356" s="94"/>
      <c r="MSJ356" s="94"/>
      <c r="MSK356" s="94"/>
      <c r="MSL356" s="94"/>
      <c r="MSM356" s="94"/>
      <c r="MSN356" s="94"/>
      <c r="MSO356" s="94"/>
      <c r="MSP356" s="94"/>
      <c r="MSQ356" s="94"/>
      <c r="MSR356" s="94"/>
      <c r="MSS356" s="94"/>
      <c r="MST356" s="94"/>
      <c r="MSU356" s="94"/>
      <c r="MSV356" s="94"/>
      <c r="MSW356" s="94"/>
      <c r="MSX356" s="94"/>
      <c r="MSY356" s="94"/>
      <c r="MSZ356" s="94"/>
      <c r="MTA356" s="94"/>
      <c r="MTB356" s="94"/>
      <c r="MTC356" s="94"/>
      <c r="MTD356" s="94"/>
      <c r="MTE356" s="94"/>
      <c r="MTF356" s="94"/>
      <c r="MTG356" s="94"/>
      <c r="MTH356" s="94"/>
      <c r="MTI356" s="94"/>
      <c r="MTJ356" s="94"/>
      <c r="MTK356" s="94"/>
      <c r="MTL356" s="94"/>
      <c r="MTM356" s="94"/>
      <c r="MTN356" s="94"/>
      <c r="MTO356" s="94"/>
      <c r="MTP356" s="94"/>
      <c r="MTQ356" s="94"/>
      <c r="MTR356" s="94"/>
      <c r="MTS356" s="94"/>
      <c r="MTT356" s="94"/>
      <c r="MTU356" s="94"/>
      <c r="MTV356" s="94"/>
      <c r="MTW356" s="94"/>
      <c r="MTX356" s="94"/>
      <c r="MTY356" s="94"/>
      <c r="MTZ356" s="94"/>
      <c r="MUA356" s="94"/>
      <c r="MUB356" s="94"/>
      <c r="MUC356" s="94"/>
      <c r="MUD356" s="94"/>
      <c r="MUE356" s="94"/>
      <c r="MUF356" s="94"/>
      <c r="MUG356" s="94"/>
      <c r="MUH356" s="94"/>
      <c r="MUI356" s="94"/>
      <c r="MUJ356" s="94"/>
      <c r="MUK356" s="94"/>
      <c r="MUL356" s="94"/>
      <c r="MUM356" s="94"/>
      <c r="MUN356" s="94"/>
      <c r="MUO356" s="94"/>
      <c r="MUP356" s="94"/>
      <c r="MUQ356" s="94"/>
      <c r="MUR356" s="94"/>
      <c r="MUS356" s="94"/>
      <c r="MUT356" s="94"/>
      <c r="MUU356" s="94"/>
      <c r="MUV356" s="94"/>
      <c r="MUW356" s="94"/>
      <c r="MUX356" s="94"/>
      <c r="MUY356" s="94"/>
      <c r="MUZ356" s="94"/>
      <c r="MVA356" s="94"/>
      <c r="MVB356" s="94"/>
      <c r="MVC356" s="94"/>
      <c r="MVD356" s="94"/>
      <c r="MVE356" s="94"/>
      <c r="MVF356" s="94"/>
      <c r="MVG356" s="94"/>
      <c r="MVH356" s="94"/>
      <c r="MVI356" s="94"/>
      <c r="MVJ356" s="94"/>
      <c r="MVK356" s="94"/>
      <c r="MVL356" s="94"/>
      <c r="MVM356" s="94"/>
      <c r="MVN356" s="94"/>
      <c r="MVO356" s="94"/>
      <c r="MVP356" s="94"/>
      <c r="MVQ356" s="94"/>
      <c r="MVR356" s="94"/>
      <c r="MVS356" s="94"/>
      <c r="MVT356" s="94"/>
      <c r="MVU356" s="94"/>
      <c r="MVV356" s="94"/>
      <c r="MVW356" s="94"/>
      <c r="MVX356" s="94"/>
      <c r="MVY356" s="94"/>
      <c r="MVZ356" s="94"/>
      <c r="MWA356" s="94"/>
      <c r="MWB356" s="94"/>
      <c r="MWC356" s="94"/>
      <c r="MWD356" s="94"/>
      <c r="MWE356" s="94"/>
      <c r="MWF356" s="94"/>
      <c r="MWG356" s="94"/>
      <c r="MWH356" s="94"/>
      <c r="MWI356" s="94"/>
      <c r="MWJ356" s="94"/>
      <c r="MWK356" s="94"/>
      <c r="MWL356" s="94"/>
      <c r="MWM356" s="94"/>
      <c r="MWN356" s="94"/>
      <c r="MWO356" s="94"/>
      <c r="MWP356" s="94"/>
      <c r="MWQ356" s="94"/>
      <c r="MWR356" s="94"/>
      <c r="MWS356" s="94"/>
      <c r="MWT356" s="94"/>
      <c r="MWU356" s="94"/>
      <c r="MWV356" s="94"/>
      <c r="MWW356" s="94"/>
      <c r="MWX356" s="94"/>
      <c r="MWY356" s="94"/>
      <c r="MWZ356" s="94"/>
      <c r="MXA356" s="94"/>
      <c r="MXB356" s="94"/>
      <c r="MXC356" s="94"/>
      <c r="MXD356" s="94"/>
      <c r="MXE356" s="94"/>
      <c r="MXF356" s="94"/>
      <c r="MXG356" s="94"/>
      <c r="MXH356" s="94"/>
      <c r="MXI356" s="94"/>
      <c r="MXJ356" s="94"/>
      <c r="MXK356" s="94"/>
      <c r="MXL356" s="94"/>
      <c r="MXM356" s="94"/>
      <c r="MXN356" s="94"/>
      <c r="MXO356" s="94"/>
      <c r="MXP356" s="94"/>
      <c r="MXQ356" s="94"/>
      <c r="MXR356" s="94"/>
      <c r="MXS356" s="94"/>
      <c r="MXT356" s="94"/>
      <c r="MXU356" s="94"/>
      <c r="MXV356" s="94"/>
      <c r="MXW356" s="94"/>
      <c r="MXX356" s="94"/>
      <c r="MXY356" s="94"/>
      <c r="MXZ356" s="94"/>
      <c r="MYA356" s="94"/>
      <c r="MYB356" s="94"/>
      <c r="MYC356" s="94"/>
      <c r="MYD356" s="94"/>
      <c r="MYE356" s="94"/>
      <c r="MYF356" s="94"/>
      <c r="MYG356" s="94"/>
      <c r="MYH356" s="94"/>
      <c r="MYI356" s="94"/>
      <c r="MYJ356" s="94"/>
      <c r="MYK356" s="94"/>
      <c r="MYL356" s="94"/>
      <c r="MYM356" s="94"/>
      <c r="MYN356" s="94"/>
      <c r="MYO356" s="94"/>
      <c r="MYP356" s="94"/>
      <c r="MYQ356" s="94"/>
      <c r="MYR356" s="94"/>
      <c r="MYS356" s="94"/>
      <c r="MYT356" s="94"/>
      <c r="MYU356" s="94"/>
      <c r="MYV356" s="94"/>
      <c r="MYW356" s="94"/>
      <c r="MYX356" s="94"/>
      <c r="MYY356" s="94"/>
      <c r="MYZ356" s="94"/>
      <c r="MZA356" s="94"/>
      <c r="MZB356" s="94"/>
      <c r="MZC356" s="94"/>
      <c r="MZD356" s="94"/>
      <c r="MZE356" s="94"/>
      <c r="MZF356" s="94"/>
      <c r="MZG356" s="94"/>
      <c r="MZH356" s="94"/>
      <c r="MZI356" s="94"/>
      <c r="MZJ356" s="94"/>
      <c r="MZK356" s="94"/>
      <c r="MZL356" s="94"/>
      <c r="MZM356" s="94"/>
      <c r="MZN356" s="94"/>
      <c r="MZO356" s="94"/>
      <c r="MZP356" s="94"/>
      <c r="MZQ356" s="94"/>
      <c r="MZR356" s="94"/>
      <c r="MZS356" s="94"/>
      <c r="MZT356" s="94"/>
      <c r="MZU356" s="94"/>
      <c r="MZV356" s="94"/>
      <c r="MZW356" s="94"/>
      <c r="MZX356" s="94"/>
      <c r="MZY356" s="94"/>
      <c r="MZZ356" s="94"/>
      <c r="NAA356" s="94"/>
      <c r="NAB356" s="94"/>
      <c r="NAC356" s="94"/>
      <c r="NAD356" s="94"/>
      <c r="NAE356" s="94"/>
      <c r="NAF356" s="94"/>
      <c r="NAG356" s="94"/>
      <c r="NAH356" s="94"/>
      <c r="NAI356" s="94"/>
      <c r="NAJ356" s="94"/>
      <c r="NAK356" s="94"/>
      <c r="NAL356" s="94"/>
      <c r="NAM356" s="94"/>
      <c r="NAN356" s="94"/>
      <c r="NAO356" s="94"/>
      <c r="NAP356" s="94"/>
      <c r="NAQ356" s="94"/>
      <c r="NAR356" s="94"/>
      <c r="NAS356" s="94"/>
      <c r="NAT356" s="94"/>
      <c r="NAU356" s="94"/>
      <c r="NAV356" s="94"/>
      <c r="NAW356" s="94"/>
      <c r="NAX356" s="94"/>
      <c r="NAY356" s="94"/>
      <c r="NAZ356" s="94"/>
      <c r="NBA356" s="94"/>
      <c r="NBB356" s="94"/>
      <c r="NBC356" s="94"/>
      <c r="NBD356" s="94"/>
      <c r="NBE356" s="94"/>
      <c r="NBF356" s="94"/>
      <c r="NBG356" s="94"/>
      <c r="NBH356" s="94"/>
      <c r="NBI356" s="94"/>
      <c r="NBJ356" s="94"/>
      <c r="NBK356" s="94"/>
      <c r="NBL356" s="94"/>
      <c r="NBM356" s="94"/>
      <c r="NBN356" s="94"/>
      <c r="NBO356" s="94"/>
      <c r="NBP356" s="94"/>
      <c r="NBQ356" s="94"/>
      <c r="NBR356" s="94"/>
      <c r="NBS356" s="94"/>
      <c r="NBT356" s="94"/>
      <c r="NBU356" s="94"/>
      <c r="NBV356" s="94"/>
      <c r="NBW356" s="94"/>
      <c r="NBX356" s="94"/>
      <c r="NBY356" s="94"/>
      <c r="NBZ356" s="94"/>
      <c r="NCA356" s="94"/>
      <c r="NCB356" s="94"/>
      <c r="NCC356" s="94"/>
      <c r="NCD356" s="94"/>
      <c r="NCE356" s="94"/>
      <c r="NCF356" s="94"/>
      <c r="NCG356" s="94"/>
      <c r="NCH356" s="94"/>
      <c r="NCI356" s="94"/>
      <c r="NCJ356" s="94"/>
      <c r="NCK356" s="94"/>
      <c r="NCL356" s="94"/>
      <c r="NCM356" s="94"/>
      <c r="NCN356" s="94"/>
      <c r="NCO356" s="94"/>
      <c r="NCP356" s="94"/>
      <c r="NCQ356" s="94"/>
      <c r="NCR356" s="94"/>
      <c r="NCS356" s="94"/>
      <c r="NCT356" s="94"/>
      <c r="NCU356" s="94"/>
      <c r="NCV356" s="94"/>
      <c r="NCW356" s="94"/>
      <c r="NCX356" s="94"/>
      <c r="NCY356" s="94"/>
      <c r="NCZ356" s="94"/>
      <c r="NDA356" s="94"/>
      <c r="NDB356" s="94"/>
      <c r="NDC356" s="94"/>
      <c r="NDD356" s="94"/>
      <c r="NDE356" s="94"/>
      <c r="NDF356" s="94"/>
      <c r="NDG356" s="94"/>
      <c r="NDH356" s="94"/>
      <c r="NDI356" s="94"/>
      <c r="NDJ356" s="94"/>
      <c r="NDK356" s="94"/>
      <c r="NDL356" s="94"/>
      <c r="NDM356" s="94"/>
      <c r="NDN356" s="94"/>
      <c r="NDO356" s="94"/>
      <c r="NDP356" s="94"/>
      <c r="NDQ356" s="94"/>
      <c r="NDR356" s="94"/>
      <c r="NDS356" s="94"/>
      <c r="NDT356" s="94"/>
      <c r="NDU356" s="94"/>
      <c r="NDV356" s="94"/>
      <c r="NDW356" s="94"/>
      <c r="NDX356" s="94"/>
      <c r="NDY356" s="94"/>
      <c r="NDZ356" s="94"/>
      <c r="NEA356" s="94"/>
      <c r="NEB356" s="94"/>
      <c r="NEC356" s="94"/>
      <c r="NED356" s="94"/>
      <c r="NEE356" s="94"/>
      <c r="NEF356" s="94"/>
      <c r="NEG356" s="94"/>
      <c r="NEH356" s="94"/>
      <c r="NEI356" s="94"/>
      <c r="NEJ356" s="94"/>
      <c r="NEK356" s="94"/>
      <c r="NEL356" s="94"/>
      <c r="NEM356" s="94"/>
      <c r="NEN356" s="94"/>
      <c r="NEO356" s="94"/>
      <c r="NEP356" s="94"/>
      <c r="NEQ356" s="94"/>
      <c r="NER356" s="94"/>
      <c r="NES356" s="94"/>
      <c r="NET356" s="94"/>
      <c r="NEU356" s="94"/>
      <c r="NEV356" s="94"/>
      <c r="NEW356" s="94"/>
      <c r="NEX356" s="94"/>
      <c r="NEY356" s="94"/>
      <c r="NEZ356" s="94"/>
      <c r="NFA356" s="94"/>
      <c r="NFB356" s="94"/>
      <c r="NFC356" s="94"/>
      <c r="NFD356" s="94"/>
      <c r="NFE356" s="94"/>
      <c r="NFF356" s="94"/>
      <c r="NFG356" s="94"/>
      <c r="NFH356" s="94"/>
      <c r="NFI356" s="94"/>
      <c r="NFJ356" s="94"/>
      <c r="NFK356" s="94"/>
      <c r="NFL356" s="94"/>
      <c r="NFM356" s="94"/>
      <c r="NFN356" s="94"/>
      <c r="NFO356" s="94"/>
      <c r="NFP356" s="94"/>
      <c r="NFQ356" s="94"/>
      <c r="NFR356" s="94"/>
      <c r="NFS356" s="94"/>
      <c r="NFT356" s="94"/>
      <c r="NFU356" s="94"/>
      <c r="NFV356" s="94"/>
      <c r="NFW356" s="94"/>
      <c r="NFX356" s="94"/>
      <c r="NFY356" s="94"/>
      <c r="NFZ356" s="94"/>
      <c r="NGA356" s="94"/>
      <c r="NGB356" s="94"/>
      <c r="NGC356" s="94"/>
      <c r="NGD356" s="94"/>
      <c r="NGE356" s="94"/>
      <c r="NGF356" s="94"/>
      <c r="NGG356" s="94"/>
      <c r="NGH356" s="94"/>
      <c r="NGI356" s="94"/>
      <c r="NGJ356" s="94"/>
      <c r="NGK356" s="94"/>
      <c r="NGL356" s="94"/>
      <c r="NGM356" s="94"/>
      <c r="NGN356" s="94"/>
      <c r="NGO356" s="94"/>
      <c r="NGP356" s="94"/>
      <c r="NGQ356" s="94"/>
      <c r="NGR356" s="94"/>
      <c r="NGS356" s="94"/>
      <c r="NGT356" s="94"/>
      <c r="NGU356" s="94"/>
      <c r="NGV356" s="94"/>
      <c r="NGW356" s="94"/>
      <c r="NGX356" s="94"/>
      <c r="NGY356" s="94"/>
      <c r="NGZ356" s="94"/>
      <c r="NHA356" s="94"/>
      <c r="NHB356" s="94"/>
      <c r="NHC356" s="94"/>
      <c r="NHD356" s="94"/>
      <c r="NHE356" s="94"/>
      <c r="NHF356" s="94"/>
      <c r="NHG356" s="94"/>
      <c r="NHH356" s="94"/>
      <c r="NHI356" s="94"/>
      <c r="NHJ356" s="94"/>
      <c r="NHK356" s="94"/>
      <c r="NHL356" s="94"/>
      <c r="NHM356" s="94"/>
      <c r="NHN356" s="94"/>
      <c r="NHO356" s="94"/>
      <c r="NHP356" s="94"/>
      <c r="NHQ356" s="94"/>
      <c r="NHR356" s="94"/>
      <c r="NHS356" s="94"/>
      <c r="NHT356" s="94"/>
      <c r="NHU356" s="94"/>
      <c r="NHV356" s="94"/>
      <c r="NHW356" s="94"/>
      <c r="NHX356" s="94"/>
      <c r="NHY356" s="94"/>
      <c r="NHZ356" s="94"/>
      <c r="NIA356" s="94"/>
      <c r="NIB356" s="94"/>
      <c r="NIC356" s="94"/>
      <c r="NID356" s="94"/>
      <c r="NIE356" s="94"/>
      <c r="NIF356" s="94"/>
      <c r="NIG356" s="94"/>
      <c r="NIH356" s="94"/>
      <c r="NII356" s="94"/>
      <c r="NIJ356" s="94"/>
      <c r="NIK356" s="94"/>
      <c r="NIL356" s="94"/>
      <c r="NIM356" s="94"/>
      <c r="NIN356" s="94"/>
      <c r="NIO356" s="94"/>
      <c r="NIP356" s="94"/>
      <c r="NIQ356" s="94"/>
      <c r="NIR356" s="94"/>
      <c r="NIS356" s="94"/>
      <c r="NIT356" s="94"/>
      <c r="NIU356" s="94"/>
      <c r="NIV356" s="94"/>
      <c r="NIW356" s="94"/>
      <c r="NIX356" s="94"/>
      <c r="NIY356" s="94"/>
      <c r="NIZ356" s="94"/>
      <c r="NJA356" s="94"/>
      <c r="NJB356" s="94"/>
      <c r="NJC356" s="94"/>
      <c r="NJD356" s="94"/>
      <c r="NJE356" s="94"/>
      <c r="NJF356" s="94"/>
      <c r="NJG356" s="94"/>
      <c r="NJH356" s="94"/>
      <c r="NJI356" s="94"/>
      <c r="NJJ356" s="94"/>
      <c r="NJK356" s="94"/>
      <c r="NJL356" s="94"/>
      <c r="NJM356" s="94"/>
      <c r="NJN356" s="94"/>
      <c r="NJO356" s="94"/>
      <c r="NJP356" s="94"/>
      <c r="NJQ356" s="94"/>
      <c r="NJR356" s="94"/>
      <c r="NJS356" s="94"/>
      <c r="NJT356" s="94"/>
      <c r="NJU356" s="94"/>
      <c r="NJV356" s="94"/>
      <c r="NJW356" s="94"/>
      <c r="NJX356" s="94"/>
      <c r="NJY356" s="94"/>
      <c r="NJZ356" s="94"/>
      <c r="NKA356" s="94"/>
      <c r="NKB356" s="94"/>
      <c r="NKC356" s="94"/>
      <c r="NKD356" s="94"/>
      <c r="NKE356" s="94"/>
      <c r="NKF356" s="94"/>
      <c r="NKG356" s="94"/>
      <c r="NKH356" s="94"/>
      <c r="NKI356" s="94"/>
      <c r="NKJ356" s="94"/>
      <c r="NKK356" s="94"/>
      <c r="NKL356" s="94"/>
      <c r="NKM356" s="94"/>
      <c r="NKN356" s="94"/>
      <c r="NKO356" s="94"/>
      <c r="NKP356" s="94"/>
      <c r="NKQ356" s="94"/>
      <c r="NKR356" s="94"/>
      <c r="NKS356" s="94"/>
      <c r="NKT356" s="94"/>
      <c r="NKU356" s="94"/>
      <c r="NKV356" s="94"/>
      <c r="NKW356" s="94"/>
      <c r="NKX356" s="94"/>
      <c r="NKY356" s="94"/>
      <c r="NKZ356" s="94"/>
      <c r="NLA356" s="94"/>
      <c r="NLB356" s="94"/>
      <c r="NLC356" s="94"/>
      <c r="NLD356" s="94"/>
      <c r="NLE356" s="94"/>
      <c r="NLF356" s="94"/>
      <c r="NLG356" s="94"/>
      <c r="NLH356" s="94"/>
      <c r="NLI356" s="94"/>
      <c r="NLJ356" s="94"/>
      <c r="NLK356" s="94"/>
      <c r="NLL356" s="94"/>
      <c r="NLM356" s="94"/>
      <c r="NLN356" s="94"/>
      <c r="NLO356" s="94"/>
      <c r="NLP356" s="94"/>
      <c r="NLQ356" s="94"/>
      <c r="NLR356" s="94"/>
      <c r="NLS356" s="94"/>
      <c r="NLT356" s="94"/>
      <c r="NLU356" s="94"/>
      <c r="NLV356" s="94"/>
      <c r="NLW356" s="94"/>
      <c r="NLX356" s="94"/>
      <c r="NLY356" s="94"/>
      <c r="NLZ356" s="94"/>
      <c r="NMA356" s="94"/>
      <c r="NMB356" s="94"/>
      <c r="NMC356" s="94"/>
      <c r="NMD356" s="94"/>
      <c r="NME356" s="94"/>
      <c r="NMF356" s="94"/>
      <c r="NMG356" s="94"/>
      <c r="NMH356" s="94"/>
      <c r="NMI356" s="94"/>
      <c r="NMJ356" s="94"/>
      <c r="NMK356" s="94"/>
      <c r="NML356" s="94"/>
      <c r="NMM356" s="94"/>
      <c r="NMN356" s="94"/>
      <c r="NMO356" s="94"/>
      <c r="NMP356" s="94"/>
      <c r="NMQ356" s="94"/>
      <c r="NMR356" s="94"/>
      <c r="NMS356" s="94"/>
      <c r="NMT356" s="94"/>
      <c r="NMU356" s="94"/>
      <c r="NMV356" s="94"/>
      <c r="NMW356" s="94"/>
      <c r="NMX356" s="94"/>
      <c r="NMY356" s="94"/>
      <c r="NMZ356" s="94"/>
      <c r="NNA356" s="94"/>
      <c r="NNB356" s="94"/>
      <c r="NNC356" s="94"/>
      <c r="NND356" s="94"/>
      <c r="NNE356" s="94"/>
      <c r="NNF356" s="94"/>
      <c r="NNG356" s="94"/>
      <c r="NNH356" s="94"/>
      <c r="NNI356" s="94"/>
      <c r="NNJ356" s="94"/>
      <c r="NNK356" s="94"/>
      <c r="NNL356" s="94"/>
      <c r="NNM356" s="94"/>
      <c r="NNN356" s="94"/>
      <c r="NNO356" s="94"/>
      <c r="NNP356" s="94"/>
      <c r="NNQ356" s="94"/>
      <c r="NNR356" s="94"/>
      <c r="NNS356" s="94"/>
      <c r="NNT356" s="94"/>
      <c r="NNU356" s="94"/>
      <c r="NNV356" s="94"/>
      <c r="NNW356" s="94"/>
      <c r="NNX356" s="94"/>
      <c r="NNY356" s="94"/>
      <c r="NNZ356" s="94"/>
      <c r="NOA356" s="94"/>
      <c r="NOB356" s="94"/>
      <c r="NOC356" s="94"/>
      <c r="NOD356" s="94"/>
      <c r="NOE356" s="94"/>
      <c r="NOF356" s="94"/>
      <c r="NOG356" s="94"/>
      <c r="NOH356" s="94"/>
      <c r="NOI356" s="94"/>
      <c r="NOJ356" s="94"/>
      <c r="NOK356" s="94"/>
      <c r="NOL356" s="94"/>
      <c r="NOM356" s="94"/>
      <c r="NON356" s="94"/>
      <c r="NOO356" s="94"/>
      <c r="NOP356" s="94"/>
      <c r="NOQ356" s="94"/>
      <c r="NOR356" s="94"/>
      <c r="NOS356" s="94"/>
      <c r="NOT356" s="94"/>
      <c r="NOU356" s="94"/>
      <c r="NOV356" s="94"/>
      <c r="NOW356" s="94"/>
      <c r="NOX356" s="94"/>
      <c r="NOY356" s="94"/>
      <c r="NOZ356" s="94"/>
      <c r="NPA356" s="94"/>
      <c r="NPB356" s="94"/>
      <c r="NPC356" s="94"/>
      <c r="NPD356" s="94"/>
      <c r="NPE356" s="94"/>
      <c r="NPF356" s="94"/>
      <c r="NPG356" s="94"/>
      <c r="NPH356" s="94"/>
      <c r="NPI356" s="94"/>
      <c r="NPJ356" s="94"/>
      <c r="NPK356" s="94"/>
      <c r="NPL356" s="94"/>
      <c r="NPM356" s="94"/>
      <c r="NPN356" s="94"/>
      <c r="NPO356" s="94"/>
      <c r="NPP356" s="94"/>
      <c r="NPQ356" s="94"/>
      <c r="NPR356" s="94"/>
      <c r="NPS356" s="94"/>
      <c r="NPT356" s="94"/>
      <c r="NPU356" s="94"/>
      <c r="NPV356" s="94"/>
      <c r="NPW356" s="94"/>
      <c r="NPX356" s="94"/>
      <c r="NPY356" s="94"/>
      <c r="NPZ356" s="94"/>
      <c r="NQA356" s="94"/>
      <c r="NQB356" s="94"/>
      <c r="NQC356" s="94"/>
      <c r="NQD356" s="94"/>
      <c r="NQE356" s="94"/>
      <c r="NQF356" s="94"/>
      <c r="NQG356" s="94"/>
      <c r="NQH356" s="94"/>
      <c r="NQI356" s="94"/>
      <c r="NQJ356" s="94"/>
      <c r="NQK356" s="94"/>
      <c r="NQL356" s="94"/>
      <c r="NQM356" s="94"/>
      <c r="NQN356" s="94"/>
      <c r="NQO356" s="94"/>
      <c r="NQP356" s="94"/>
      <c r="NQQ356" s="94"/>
      <c r="NQR356" s="94"/>
      <c r="NQS356" s="94"/>
      <c r="NQT356" s="94"/>
      <c r="NQU356" s="94"/>
      <c r="NQV356" s="94"/>
      <c r="NQW356" s="94"/>
      <c r="NQX356" s="94"/>
      <c r="NQY356" s="94"/>
      <c r="NQZ356" s="94"/>
      <c r="NRA356" s="94"/>
      <c r="NRB356" s="94"/>
      <c r="NRC356" s="94"/>
      <c r="NRD356" s="94"/>
      <c r="NRE356" s="94"/>
      <c r="NRF356" s="94"/>
      <c r="NRG356" s="94"/>
      <c r="NRH356" s="94"/>
      <c r="NRI356" s="94"/>
      <c r="NRJ356" s="94"/>
      <c r="NRK356" s="94"/>
      <c r="NRL356" s="94"/>
      <c r="NRM356" s="94"/>
      <c r="NRN356" s="94"/>
      <c r="NRO356" s="94"/>
      <c r="NRP356" s="94"/>
      <c r="NRQ356" s="94"/>
      <c r="NRR356" s="94"/>
      <c r="NRS356" s="94"/>
      <c r="NRT356" s="94"/>
      <c r="NRU356" s="94"/>
      <c r="NRV356" s="94"/>
      <c r="NRW356" s="94"/>
      <c r="NRX356" s="94"/>
      <c r="NRY356" s="94"/>
      <c r="NRZ356" s="94"/>
      <c r="NSA356" s="94"/>
      <c r="NSB356" s="94"/>
      <c r="NSC356" s="94"/>
      <c r="NSD356" s="94"/>
      <c r="NSE356" s="94"/>
      <c r="NSF356" s="94"/>
      <c r="NSG356" s="94"/>
      <c r="NSH356" s="94"/>
      <c r="NSI356" s="94"/>
      <c r="NSJ356" s="94"/>
      <c r="NSK356" s="94"/>
      <c r="NSL356" s="94"/>
      <c r="NSM356" s="94"/>
      <c r="NSN356" s="94"/>
      <c r="NSO356" s="94"/>
      <c r="NSP356" s="94"/>
      <c r="NSQ356" s="94"/>
      <c r="NSR356" s="94"/>
      <c r="NSS356" s="94"/>
      <c r="NST356" s="94"/>
      <c r="NSU356" s="94"/>
      <c r="NSV356" s="94"/>
      <c r="NSW356" s="94"/>
      <c r="NSX356" s="94"/>
      <c r="NSY356" s="94"/>
      <c r="NSZ356" s="94"/>
      <c r="NTA356" s="94"/>
      <c r="NTB356" s="94"/>
      <c r="NTC356" s="94"/>
      <c r="NTD356" s="94"/>
      <c r="NTE356" s="94"/>
      <c r="NTF356" s="94"/>
      <c r="NTG356" s="94"/>
      <c r="NTH356" s="94"/>
      <c r="NTI356" s="94"/>
      <c r="NTJ356" s="94"/>
      <c r="NTK356" s="94"/>
      <c r="NTL356" s="94"/>
      <c r="NTM356" s="94"/>
      <c r="NTN356" s="94"/>
      <c r="NTO356" s="94"/>
      <c r="NTP356" s="94"/>
      <c r="NTQ356" s="94"/>
      <c r="NTR356" s="94"/>
      <c r="NTS356" s="94"/>
      <c r="NTT356" s="94"/>
      <c r="NTU356" s="94"/>
      <c r="NTV356" s="94"/>
      <c r="NTW356" s="94"/>
      <c r="NTX356" s="94"/>
      <c r="NTY356" s="94"/>
      <c r="NTZ356" s="94"/>
      <c r="NUA356" s="94"/>
      <c r="NUB356" s="94"/>
      <c r="NUC356" s="94"/>
      <c r="NUD356" s="94"/>
      <c r="NUE356" s="94"/>
      <c r="NUF356" s="94"/>
      <c r="NUG356" s="94"/>
      <c r="NUH356" s="94"/>
      <c r="NUI356" s="94"/>
      <c r="NUJ356" s="94"/>
      <c r="NUK356" s="94"/>
      <c r="NUL356" s="94"/>
      <c r="NUM356" s="94"/>
      <c r="NUN356" s="94"/>
      <c r="NUO356" s="94"/>
      <c r="NUP356" s="94"/>
      <c r="NUQ356" s="94"/>
      <c r="NUR356" s="94"/>
      <c r="NUS356" s="94"/>
      <c r="NUT356" s="94"/>
      <c r="NUU356" s="94"/>
      <c r="NUV356" s="94"/>
      <c r="NUW356" s="94"/>
      <c r="NUX356" s="94"/>
      <c r="NUY356" s="94"/>
      <c r="NUZ356" s="94"/>
      <c r="NVA356" s="94"/>
      <c r="NVB356" s="94"/>
      <c r="NVC356" s="94"/>
      <c r="NVD356" s="94"/>
      <c r="NVE356" s="94"/>
      <c r="NVF356" s="94"/>
      <c r="NVG356" s="94"/>
      <c r="NVH356" s="94"/>
      <c r="NVI356" s="94"/>
      <c r="NVJ356" s="94"/>
      <c r="NVK356" s="94"/>
      <c r="NVL356" s="94"/>
      <c r="NVM356" s="94"/>
      <c r="NVN356" s="94"/>
      <c r="NVO356" s="94"/>
      <c r="NVP356" s="94"/>
      <c r="NVQ356" s="94"/>
      <c r="NVR356" s="94"/>
      <c r="NVS356" s="94"/>
      <c r="NVT356" s="94"/>
      <c r="NVU356" s="94"/>
      <c r="NVV356" s="94"/>
      <c r="NVW356" s="94"/>
      <c r="NVX356" s="94"/>
      <c r="NVY356" s="94"/>
      <c r="NVZ356" s="94"/>
      <c r="NWA356" s="94"/>
      <c r="NWB356" s="94"/>
      <c r="NWC356" s="94"/>
      <c r="NWD356" s="94"/>
      <c r="NWE356" s="94"/>
      <c r="NWF356" s="94"/>
      <c r="NWG356" s="94"/>
      <c r="NWH356" s="94"/>
      <c r="NWI356" s="94"/>
      <c r="NWJ356" s="94"/>
      <c r="NWK356" s="94"/>
      <c r="NWL356" s="94"/>
      <c r="NWM356" s="94"/>
      <c r="NWN356" s="94"/>
      <c r="NWO356" s="94"/>
      <c r="NWP356" s="94"/>
      <c r="NWQ356" s="94"/>
      <c r="NWR356" s="94"/>
      <c r="NWS356" s="94"/>
      <c r="NWT356" s="94"/>
      <c r="NWU356" s="94"/>
      <c r="NWV356" s="94"/>
      <c r="NWW356" s="94"/>
      <c r="NWX356" s="94"/>
      <c r="NWY356" s="94"/>
      <c r="NWZ356" s="94"/>
      <c r="NXA356" s="94"/>
      <c r="NXB356" s="94"/>
      <c r="NXC356" s="94"/>
      <c r="NXD356" s="94"/>
      <c r="NXE356" s="94"/>
      <c r="NXF356" s="94"/>
      <c r="NXG356" s="94"/>
      <c r="NXH356" s="94"/>
      <c r="NXI356" s="94"/>
      <c r="NXJ356" s="94"/>
      <c r="NXK356" s="94"/>
      <c r="NXL356" s="94"/>
      <c r="NXM356" s="94"/>
      <c r="NXN356" s="94"/>
      <c r="NXO356" s="94"/>
      <c r="NXP356" s="94"/>
      <c r="NXQ356" s="94"/>
      <c r="NXR356" s="94"/>
      <c r="NXS356" s="94"/>
      <c r="NXT356" s="94"/>
      <c r="NXU356" s="94"/>
      <c r="NXV356" s="94"/>
      <c r="NXW356" s="94"/>
      <c r="NXX356" s="94"/>
      <c r="NXY356" s="94"/>
      <c r="NXZ356" s="94"/>
      <c r="NYA356" s="94"/>
      <c r="NYB356" s="94"/>
      <c r="NYC356" s="94"/>
      <c r="NYD356" s="94"/>
      <c r="NYE356" s="94"/>
      <c r="NYF356" s="94"/>
      <c r="NYG356" s="94"/>
      <c r="NYH356" s="94"/>
      <c r="NYI356" s="94"/>
      <c r="NYJ356" s="94"/>
      <c r="NYK356" s="94"/>
      <c r="NYL356" s="94"/>
      <c r="NYM356" s="94"/>
      <c r="NYN356" s="94"/>
      <c r="NYO356" s="94"/>
      <c r="NYP356" s="94"/>
      <c r="NYQ356" s="94"/>
      <c r="NYR356" s="94"/>
      <c r="NYS356" s="94"/>
      <c r="NYT356" s="94"/>
      <c r="NYU356" s="94"/>
      <c r="NYV356" s="94"/>
      <c r="NYW356" s="94"/>
      <c r="NYX356" s="94"/>
      <c r="NYY356" s="94"/>
      <c r="NYZ356" s="94"/>
      <c r="NZA356" s="94"/>
      <c r="NZB356" s="94"/>
      <c r="NZC356" s="94"/>
      <c r="NZD356" s="94"/>
      <c r="NZE356" s="94"/>
      <c r="NZF356" s="94"/>
      <c r="NZG356" s="94"/>
      <c r="NZH356" s="94"/>
      <c r="NZI356" s="94"/>
      <c r="NZJ356" s="94"/>
      <c r="NZK356" s="94"/>
      <c r="NZL356" s="94"/>
      <c r="NZM356" s="94"/>
      <c r="NZN356" s="94"/>
      <c r="NZO356" s="94"/>
      <c r="NZP356" s="94"/>
      <c r="NZQ356" s="94"/>
      <c r="NZR356" s="94"/>
      <c r="NZS356" s="94"/>
      <c r="NZT356" s="94"/>
      <c r="NZU356" s="94"/>
      <c r="NZV356" s="94"/>
      <c r="NZW356" s="94"/>
      <c r="NZX356" s="94"/>
      <c r="NZY356" s="94"/>
      <c r="NZZ356" s="94"/>
      <c r="OAA356" s="94"/>
      <c r="OAB356" s="94"/>
      <c r="OAC356" s="94"/>
      <c r="OAD356" s="94"/>
      <c r="OAE356" s="94"/>
      <c r="OAF356" s="94"/>
      <c r="OAG356" s="94"/>
      <c r="OAH356" s="94"/>
      <c r="OAI356" s="94"/>
      <c r="OAJ356" s="94"/>
      <c r="OAK356" s="94"/>
      <c r="OAL356" s="94"/>
      <c r="OAM356" s="94"/>
      <c r="OAN356" s="94"/>
      <c r="OAO356" s="94"/>
      <c r="OAP356" s="94"/>
      <c r="OAQ356" s="94"/>
      <c r="OAR356" s="94"/>
      <c r="OAS356" s="94"/>
      <c r="OAT356" s="94"/>
      <c r="OAU356" s="94"/>
      <c r="OAV356" s="94"/>
      <c r="OAW356" s="94"/>
      <c r="OAX356" s="94"/>
      <c r="OAY356" s="94"/>
      <c r="OAZ356" s="94"/>
      <c r="OBA356" s="94"/>
      <c r="OBB356" s="94"/>
      <c r="OBC356" s="94"/>
      <c r="OBD356" s="94"/>
      <c r="OBE356" s="94"/>
      <c r="OBF356" s="94"/>
      <c r="OBG356" s="94"/>
      <c r="OBH356" s="94"/>
      <c r="OBI356" s="94"/>
      <c r="OBJ356" s="94"/>
      <c r="OBK356" s="94"/>
      <c r="OBL356" s="94"/>
      <c r="OBM356" s="94"/>
      <c r="OBN356" s="94"/>
      <c r="OBO356" s="94"/>
      <c r="OBP356" s="94"/>
      <c r="OBQ356" s="94"/>
      <c r="OBR356" s="94"/>
      <c r="OBS356" s="94"/>
      <c r="OBT356" s="94"/>
      <c r="OBU356" s="94"/>
      <c r="OBV356" s="94"/>
      <c r="OBW356" s="94"/>
      <c r="OBX356" s="94"/>
      <c r="OBY356" s="94"/>
      <c r="OBZ356" s="94"/>
      <c r="OCA356" s="94"/>
      <c r="OCB356" s="94"/>
      <c r="OCC356" s="94"/>
      <c r="OCD356" s="94"/>
      <c r="OCE356" s="94"/>
      <c r="OCF356" s="94"/>
      <c r="OCG356" s="94"/>
      <c r="OCH356" s="94"/>
      <c r="OCI356" s="94"/>
      <c r="OCJ356" s="94"/>
      <c r="OCK356" s="94"/>
      <c r="OCL356" s="94"/>
      <c r="OCM356" s="94"/>
      <c r="OCN356" s="94"/>
      <c r="OCO356" s="94"/>
      <c r="OCP356" s="94"/>
      <c r="OCQ356" s="94"/>
      <c r="OCR356" s="94"/>
      <c r="OCS356" s="94"/>
      <c r="OCT356" s="94"/>
      <c r="OCU356" s="94"/>
      <c r="OCV356" s="94"/>
      <c r="OCW356" s="94"/>
      <c r="OCX356" s="94"/>
      <c r="OCY356" s="94"/>
      <c r="OCZ356" s="94"/>
      <c r="ODA356" s="94"/>
      <c r="ODB356" s="94"/>
      <c r="ODC356" s="94"/>
      <c r="ODD356" s="94"/>
      <c r="ODE356" s="94"/>
      <c r="ODF356" s="94"/>
      <c r="ODG356" s="94"/>
      <c r="ODH356" s="94"/>
      <c r="ODI356" s="94"/>
      <c r="ODJ356" s="94"/>
      <c r="ODK356" s="94"/>
      <c r="ODL356" s="94"/>
      <c r="ODM356" s="94"/>
      <c r="ODN356" s="94"/>
      <c r="ODO356" s="94"/>
      <c r="ODP356" s="94"/>
      <c r="ODQ356" s="94"/>
      <c r="ODR356" s="94"/>
      <c r="ODS356" s="94"/>
      <c r="ODT356" s="94"/>
      <c r="ODU356" s="94"/>
      <c r="ODV356" s="94"/>
      <c r="ODW356" s="94"/>
      <c r="ODX356" s="94"/>
      <c r="ODY356" s="94"/>
      <c r="ODZ356" s="94"/>
      <c r="OEA356" s="94"/>
      <c r="OEB356" s="94"/>
      <c r="OEC356" s="94"/>
      <c r="OED356" s="94"/>
      <c r="OEE356" s="94"/>
      <c r="OEF356" s="94"/>
      <c r="OEG356" s="94"/>
      <c r="OEH356" s="94"/>
      <c r="OEI356" s="94"/>
      <c r="OEJ356" s="94"/>
      <c r="OEK356" s="94"/>
      <c r="OEL356" s="94"/>
      <c r="OEM356" s="94"/>
      <c r="OEN356" s="94"/>
      <c r="OEO356" s="94"/>
      <c r="OEP356" s="94"/>
      <c r="OEQ356" s="94"/>
      <c r="OER356" s="94"/>
      <c r="OES356" s="94"/>
      <c r="OET356" s="94"/>
      <c r="OEU356" s="94"/>
      <c r="OEV356" s="94"/>
      <c r="OEW356" s="94"/>
      <c r="OEX356" s="94"/>
      <c r="OEY356" s="94"/>
      <c r="OEZ356" s="94"/>
      <c r="OFA356" s="94"/>
      <c r="OFB356" s="94"/>
      <c r="OFC356" s="94"/>
      <c r="OFD356" s="94"/>
      <c r="OFE356" s="94"/>
      <c r="OFF356" s="94"/>
      <c r="OFG356" s="94"/>
      <c r="OFH356" s="94"/>
      <c r="OFI356" s="94"/>
      <c r="OFJ356" s="94"/>
      <c r="OFK356" s="94"/>
      <c r="OFL356" s="94"/>
      <c r="OFM356" s="94"/>
      <c r="OFN356" s="94"/>
      <c r="OFO356" s="94"/>
      <c r="OFP356" s="94"/>
      <c r="OFQ356" s="94"/>
      <c r="OFR356" s="94"/>
      <c r="OFS356" s="94"/>
      <c r="OFT356" s="94"/>
      <c r="OFU356" s="94"/>
      <c r="OFV356" s="94"/>
      <c r="OFW356" s="94"/>
      <c r="OFX356" s="94"/>
      <c r="OFY356" s="94"/>
      <c r="OFZ356" s="94"/>
      <c r="OGA356" s="94"/>
      <c r="OGB356" s="94"/>
      <c r="OGC356" s="94"/>
      <c r="OGD356" s="94"/>
      <c r="OGE356" s="94"/>
      <c r="OGF356" s="94"/>
      <c r="OGG356" s="94"/>
      <c r="OGH356" s="94"/>
      <c r="OGI356" s="94"/>
      <c r="OGJ356" s="94"/>
      <c r="OGK356" s="94"/>
      <c r="OGL356" s="94"/>
      <c r="OGM356" s="94"/>
      <c r="OGN356" s="94"/>
      <c r="OGO356" s="94"/>
      <c r="OGP356" s="94"/>
      <c r="OGQ356" s="94"/>
      <c r="OGR356" s="94"/>
      <c r="OGS356" s="94"/>
      <c r="OGT356" s="94"/>
      <c r="OGU356" s="94"/>
      <c r="OGV356" s="94"/>
      <c r="OGW356" s="94"/>
      <c r="OGX356" s="94"/>
      <c r="OGY356" s="94"/>
      <c r="OGZ356" s="94"/>
      <c r="OHA356" s="94"/>
      <c r="OHB356" s="94"/>
      <c r="OHC356" s="94"/>
      <c r="OHD356" s="94"/>
      <c r="OHE356" s="94"/>
      <c r="OHF356" s="94"/>
      <c r="OHG356" s="94"/>
      <c r="OHH356" s="94"/>
      <c r="OHI356" s="94"/>
      <c r="OHJ356" s="94"/>
      <c r="OHK356" s="94"/>
      <c r="OHL356" s="94"/>
      <c r="OHM356" s="94"/>
      <c r="OHN356" s="94"/>
      <c r="OHO356" s="94"/>
      <c r="OHP356" s="94"/>
      <c r="OHQ356" s="94"/>
      <c r="OHR356" s="94"/>
      <c r="OHS356" s="94"/>
      <c r="OHT356" s="94"/>
      <c r="OHU356" s="94"/>
      <c r="OHV356" s="94"/>
      <c r="OHW356" s="94"/>
      <c r="OHX356" s="94"/>
      <c r="OHY356" s="94"/>
      <c r="OHZ356" s="94"/>
      <c r="OIA356" s="94"/>
      <c r="OIB356" s="94"/>
      <c r="OIC356" s="94"/>
      <c r="OID356" s="94"/>
      <c r="OIE356" s="94"/>
      <c r="OIF356" s="94"/>
      <c r="OIG356" s="94"/>
      <c r="OIH356" s="94"/>
      <c r="OII356" s="94"/>
      <c r="OIJ356" s="94"/>
      <c r="OIK356" s="94"/>
      <c r="OIL356" s="94"/>
      <c r="OIM356" s="94"/>
      <c r="OIN356" s="94"/>
      <c r="OIO356" s="94"/>
      <c r="OIP356" s="94"/>
      <c r="OIQ356" s="94"/>
      <c r="OIR356" s="94"/>
      <c r="OIS356" s="94"/>
      <c r="OIT356" s="94"/>
      <c r="OIU356" s="94"/>
      <c r="OIV356" s="94"/>
      <c r="OIW356" s="94"/>
      <c r="OIX356" s="94"/>
      <c r="OIY356" s="94"/>
      <c r="OIZ356" s="94"/>
      <c r="OJA356" s="94"/>
      <c r="OJB356" s="94"/>
      <c r="OJC356" s="94"/>
      <c r="OJD356" s="94"/>
      <c r="OJE356" s="94"/>
      <c r="OJF356" s="94"/>
      <c r="OJG356" s="94"/>
      <c r="OJH356" s="94"/>
      <c r="OJI356" s="94"/>
      <c r="OJJ356" s="94"/>
      <c r="OJK356" s="94"/>
      <c r="OJL356" s="94"/>
      <c r="OJM356" s="94"/>
      <c r="OJN356" s="94"/>
      <c r="OJO356" s="94"/>
      <c r="OJP356" s="94"/>
      <c r="OJQ356" s="94"/>
      <c r="OJR356" s="94"/>
      <c r="OJS356" s="94"/>
      <c r="OJT356" s="94"/>
      <c r="OJU356" s="94"/>
      <c r="OJV356" s="94"/>
      <c r="OJW356" s="94"/>
      <c r="OJX356" s="94"/>
      <c r="OJY356" s="94"/>
      <c r="OJZ356" s="94"/>
      <c r="OKA356" s="94"/>
      <c r="OKB356" s="94"/>
      <c r="OKC356" s="94"/>
      <c r="OKD356" s="94"/>
      <c r="OKE356" s="94"/>
      <c r="OKF356" s="94"/>
      <c r="OKG356" s="94"/>
      <c r="OKH356" s="94"/>
      <c r="OKI356" s="94"/>
      <c r="OKJ356" s="94"/>
      <c r="OKK356" s="94"/>
      <c r="OKL356" s="94"/>
      <c r="OKM356" s="94"/>
      <c r="OKN356" s="94"/>
      <c r="OKO356" s="94"/>
      <c r="OKP356" s="94"/>
      <c r="OKQ356" s="94"/>
      <c r="OKR356" s="94"/>
      <c r="OKS356" s="94"/>
      <c r="OKT356" s="94"/>
      <c r="OKU356" s="94"/>
      <c r="OKV356" s="94"/>
      <c r="OKW356" s="94"/>
      <c r="OKX356" s="94"/>
      <c r="OKY356" s="94"/>
      <c r="OKZ356" s="94"/>
      <c r="OLA356" s="94"/>
      <c r="OLB356" s="94"/>
      <c r="OLC356" s="94"/>
      <c r="OLD356" s="94"/>
      <c r="OLE356" s="94"/>
      <c r="OLF356" s="94"/>
      <c r="OLG356" s="94"/>
      <c r="OLH356" s="94"/>
      <c r="OLI356" s="94"/>
      <c r="OLJ356" s="94"/>
      <c r="OLK356" s="94"/>
      <c r="OLL356" s="94"/>
      <c r="OLM356" s="94"/>
      <c r="OLN356" s="94"/>
      <c r="OLO356" s="94"/>
      <c r="OLP356" s="94"/>
      <c r="OLQ356" s="94"/>
      <c r="OLR356" s="94"/>
      <c r="OLS356" s="94"/>
      <c r="OLT356" s="94"/>
      <c r="OLU356" s="94"/>
      <c r="OLV356" s="94"/>
      <c r="OLW356" s="94"/>
      <c r="OLX356" s="94"/>
      <c r="OLY356" s="94"/>
      <c r="OLZ356" s="94"/>
      <c r="OMA356" s="94"/>
      <c r="OMB356" s="94"/>
      <c r="OMC356" s="94"/>
      <c r="OMD356" s="94"/>
      <c r="OME356" s="94"/>
      <c r="OMF356" s="94"/>
      <c r="OMG356" s="94"/>
      <c r="OMH356" s="94"/>
      <c r="OMI356" s="94"/>
      <c r="OMJ356" s="94"/>
      <c r="OMK356" s="94"/>
      <c r="OML356" s="94"/>
      <c r="OMM356" s="94"/>
      <c r="OMN356" s="94"/>
      <c r="OMO356" s="94"/>
      <c r="OMP356" s="94"/>
      <c r="OMQ356" s="94"/>
      <c r="OMR356" s="94"/>
      <c r="OMS356" s="94"/>
      <c r="OMT356" s="94"/>
      <c r="OMU356" s="94"/>
      <c r="OMV356" s="94"/>
      <c r="OMW356" s="94"/>
      <c r="OMX356" s="94"/>
      <c r="OMY356" s="94"/>
      <c r="OMZ356" s="94"/>
      <c r="ONA356" s="94"/>
      <c r="ONB356" s="94"/>
      <c r="ONC356" s="94"/>
      <c r="OND356" s="94"/>
      <c r="ONE356" s="94"/>
      <c r="ONF356" s="94"/>
      <c r="ONG356" s="94"/>
      <c r="ONH356" s="94"/>
      <c r="ONI356" s="94"/>
      <c r="ONJ356" s="94"/>
      <c r="ONK356" s="94"/>
      <c r="ONL356" s="94"/>
      <c r="ONM356" s="94"/>
      <c r="ONN356" s="94"/>
      <c r="ONO356" s="94"/>
      <c r="ONP356" s="94"/>
      <c r="ONQ356" s="94"/>
      <c r="ONR356" s="94"/>
      <c r="ONS356" s="94"/>
      <c r="ONT356" s="94"/>
      <c r="ONU356" s="94"/>
      <c r="ONV356" s="94"/>
      <c r="ONW356" s="94"/>
      <c r="ONX356" s="94"/>
      <c r="ONY356" s="94"/>
      <c r="ONZ356" s="94"/>
      <c r="OOA356" s="94"/>
      <c r="OOB356" s="94"/>
      <c r="OOC356" s="94"/>
      <c r="OOD356" s="94"/>
      <c r="OOE356" s="94"/>
      <c r="OOF356" s="94"/>
      <c r="OOG356" s="94"/>
      <c r="OOH356" s="94"/>
      <c r="OOI356" s="94"/>
      <c r="OOJ356" s="94"/>
      <c r="OOK356" s="94"/>
      <c r="OOL356" s="94"/>
      <c r="OOM356" s="94"/>
      <c r="OON356" s="94"/>
      <c r="OOO356" s="94"/>
      <c r="OOP356" s="94"/>
      <c r="OOQ356" s="94"/>
      <c r="OOR356" s="94"/>
      <c r="OOS356" s="94"/>
      <c r="OOT356" s="94"/>
      <c r="OOU356" s="94"/>
      <c r="OOV356" s="94"/>
      <c r="OOW356" s="94"/>
      <c r="OOX356" s="94"/>
      <c r="OOY356" s="94"/>
      <c r="OOZ356" s="94"/>
      <c r="OPA356" s="94"/>
      <c r="OPB356" s="94"/>
      <c r="OPC356" s="94"/>
      <c r="OPD356" s="94"/>
      <c r="OPE356" s="94"/>
      <c r="OPF356" s="94"/>
      <c r="OPG356" s="94"/>
      <c r="OPH356" s="94"/>
      <c r="OPI356" s="94"/>
      <c r="OPJ356" s="94"/>
      <c r="OPK356" s="94"/>
      <c r="OPL356" s="94"/>
      <c r="OPM356" s="94"/>
      <c r="OPN356" s="94"/>
      <c r="OPO356" s="94"/>
      <c r="OPP356" s="94"/>
      <c r="OPQ356" s="94"/>
      <c r="OPR356" s="94"/>
      <c r="OPS356" s="94"/>
      <c r="OPT356" s="94"/>
      <c r="OPU356" s="94"/>
      <c r="OPV356" s="94"/>
      <c r="OPW356" s="94"/>
      <c r="OPX356" s="94"/>
      <c r="OPY356" s="94"/>
      <c r="OPZ356" s="94"/>
      <c r="OQA356" s="94"/>
      <c r="OQB356" s="94"/>
      <c r="OQC356" s="94"/>
      <c r="OQD356" s="94"/>
      <c r="OQE356" s="94"/>
      <c r="OQF356" s="94"/>
      <c r="OQG356" s="94"/>
      <c r="OQH356" s="94"/>
      <c r="OQI356" s="94"/>
      <c r="OQJ356" s="94"/>
      <c r="OQK356" s="94"/>
      <c r="OQL356" s="94"/>
      <c r="OQM356" s="94"/>
      <c r="OQN356" s="94"/>
      <c r="OQO356" s="94"/>
      <c r="OQP356" s="94"/>
      <c r="OQQ356" s="94"/>
      <c r="OQR356" s="94"/>
      <c r="OQS356" s="94"/>
      <c r="OQT356" s="94"/>
      <c r="OQU356" s="94"/>
      <c r="OQV356" s="94"/>
      <c r="OQW356" s="94"/>
      <c r="OQX356" s="94"/>
      <c r="OQY356" s="94"/>
      <c r="OQZ356" s="94"/>
      <c r="ORA356" s="94"/>
      <c r="ORB356" s="94"/>
      <c r="ORC356" s="94"/>
      <c r="ORD356" s="94"/>
      <c r="ORE356" s="94"/>
      <c r="ORF356" s="94"/>
      <c r="ORG356" s="94"/>
      <c r="ORH356" s="94"/>
      <c r="ORI356" s="94"/>
      <c r="ORJ356" s="94"/>
      <c r="ORK356" s="94"/>
      <c r="ORL356" s="94"/>
      <c r="ORM356" s="94"/>
      <c r="ORN356" s="94"/>
      <c r="ORO356" s="94"/>
      <c r="ORP356" s="94"/>
      <c r="ORQ356" s="94"/>
      <c r="ORR356" s="94"/>
      <c r="ORS356" s="94"/>
      <c r="ORT356" s="94"/>
      <c r="ORU356" s="94"/>
      <c r="ORV356" s="94"/>
      <c r="ORW356" s="94"/>
      <c r="ORX356" s="94"/>
      <c r="ORY356" s="94"/>
      <c r="ORZ356" s="94"/>
      <c r="OSA356" s="94"/>
      <c r="OSB356" s="94"/>
      <c r="OSC356" s="94"/>
      <c r="OSD356" s="94"/>
      <c r="OSE356" s="94"/>
      <c r="OSF356" s="94"/>
      <c r="OSG356" s="94"/>
      <c r="OSH356" s="94"/>
      <c r="OSI356" s="94"/>
      <c r="OSJ356" s="94"/>
      <c r="OSK356" s="94"/>
      <c r="OSL356" s="94"/>
      <c r="OSM356" s="94"/>
      <c r="OSN356" s="94"/>
      <c r="OSO356" s="94"/>
      <c r="OSP356" s="94"/>
      <c r="OSQ356" s="94"/>
      <c r="OSR356" s="94"/>
      <c r="OSS356" s="94"/>
      <c r="OST356" s="94"/>
      <c r="OSU356" s="94"/>
      <c r="OSV356" s="94"/>
      <c r="OSW356" s="94"/>
      <c r="OSX356" s="94"/>
      <c r="OSY356" s="94"/>
      <c r="OSZ356" s="94"/>
      <c r="OTA356" s="94"/>
      <c r="OTB356" s="94"/>
      <c r="OTC356" s="94"/>
      <c r="OTD356" s="94"/>
      <c r="OTE356" s="94"/>
      <c r="OTF356" s="94"/>
      <c r="OTG356" s="94"/>
      <c r="OTH356" s="94"/>
      <c r="OTI356" s="94"/>
      <c r="OTJ356" s="94"/>
      <c r="OTK356" s="94"/>
      <c r="OTL356" s="94"/>
      <c r="OTM356" s="94"/>
      <c r="OTN356" s="94"/>
      <c r="OTO356" s="94"/>
      <c r="OTP356" s="94"/>
      <c r="OTQ356" s="94"/>
      <c r="OTR356" s="94"/>
      <c r="OTS356" s="94"/>
      <c r="OTT356" s="94"/>
      <c r="OTU356" s="94"/>
      <c r="OTV356" s="94"/>
      <c r="OTW356" s="94"/>
      <c r="OTX356" s="94"/>
      <c r="OTY356" s="94"/>
      <c r="OTZ356" s="94"/>
      <c r="OUA356" s="94"/>
      <c r="OUB356" s="94"/>
      <c r="OUC356" s="94"/>
      <c r="OUD356" s="94"/>
      <c r="OUE356" s="94"/>
      <c r="OUF356" s="94"/>
      <c r="OUG356" s="94"/>
      <c r="OUH356" s="94"/>
      <c r="OUI356" s="94"/>
      <c r="OUJ356" s="94"/>
      <c r="OUK356" s="94"/>
      <c r="OUL356" s="94"/>
      <c r="OUM356" s="94"/>
      <c r="OUN356" s="94"/>
      <c r="OUO356" s="94"/>
      <c r="OUP356" s="94"/>
      <c r="OUQ356" s="94"/>
      <c r="OUR356" s="94"/>
      <c r="OUS356" s="94"/>
      <c r="OUT356" s="94"/>
      <c r="OUU356" s="94"/>
      <c r="OUV356" s="94"/>
      <c r="OUW356" s="94"/>
      <c r="OUX356" s="94"/>
      <c r="OUY356" s="94"/>
      <c r="OUZ356" s="94"/>
      <c r="OVA356" s="94"/>
      <c r="OVB356" s="94"/>
      <c r="OVC356" s="94"/>
      <c r="OVD356" s="94"/>
      <c r="OVE356" s="94"/>
      <c r="OVF356" s="94"/>
      <c r="OVG356" s="94"/>
      <c r="OVH356" s="94"/>
      <c r="OVI356" s="94"/>
      <c r="OVJ356" s="94"/>
      <c r="OVK356" s="94"/>
      <c r="OVL356" s="94"/>
      <c r="OVM356" s="94"/>
      <c r="OVN356" s="94"/>
      <c r="OVO356" s="94"/>
      <c r="OVP356" s="94"/>
      <c r="OVQ356" s="94"/>
      <c r="OVR356" s="94"/>
      <c r="OVS356" s="94"/>
      <c r="OVT356" s="94"/>
      <c r="OVU356" s="94"/>
      <c r="OVV356" s="94"/>
      <c r="OVW356" s="94"/>
      <c r="OVX356" s="94"/>
      <c r="OVY356" s="94"/>
      <c r="OVZ356" s="94"/>
      <c r="OWA356" s="94"/>
      <c r="OWB356" s="94"/>
      <c r="OWC356" s="94"/>
      <c r="OWD356" s="94"/>
      <c r="OWE356" s="94"/>
      <c r="OWF356" s="94"/>
      <c r="OWG356" s="94"/>
      <c r="OWH356" s="94"/>
      <c r="OWI356" s="94"/>
      <c r="OWJ356" s="94"/>
      <c r="OWK356" s="94"/>
      <c r="OWL356" s="94"/>
      <c r="OWM356" s="94"/>
      <c r="OWN356" s="94"/>
      <c r="OWO356" s="94"/>
      <c r="OWP356" s="94"/>
      <c r="OWQ356" s="94"/>
      <c r="OWR356" s="94"/>
      <c r="OWS356" s="94"/>
      <c r="OWT356" s="94"/>
      <c r="OWU356" s="94"/>
      <c r="OWV356" s="94"/>
      <c r="OWW356" s="94"/>
      <c r="OWX356" s="94"/>
      <c r="OWY356" s="94"/>
      <c r="OWZ356" s="94"/>
      <c r="OXA356" s="94"/>
      <c r="OXB356" s="94"/>
      <c r="OXC356" s="94"/>
      <c r="OXD356" s="94"/>
      <c r="OXE356" s="94"/>
      <c r="OXF356" s="94"/>
      <c r="OXG356" s="94"/>
      <c r="OXH356" s="94"/>
      <c r="OXI356" s="94"/>
      <c r="OXJ356" s="94"/>
      <c r="OXK356" s="94"/>
      <c r="OXL356" s="94"/>
      <c r="OXM356" s="94"/>
      <c r="OXN356" s="94"/>
      <c r="OXO356" s="94"/>
      <c r="OXP356" s="94"/>
      <c r="OXQ356" s="94"/>
      <c r="OXR356" s="94"/>
      <c r="OXS356" s="94"/>
      <c r="OXT356" s="94"/>
      <c r="OXU356" s="94"/>
      <c r="OXV356" s="94"/>
      <c r="OXW356" s="94"/>
      <c r="OXX356" s="94"/>
      <c r="OXY356" s="94"/>
      <c r="OXZ356" s="94"/>
      <c r="OYA356" s="94"/>
      <c r="OYB356" s="94"/>
      <c r="OYC356" s="94"/>
      <c r="OYD356" s="94"/>
      <c r="OYE356" s="94"/>
      <c r="OYF356" s="94"/>
      <c r="OYG356" s="94"/>
      <c r="OYH356" s="94"/>
      <c r="OYI356" s="94"/>
      <c r="OYJ356" s="94"/>
      <c r="OYK356" s="94"/>
      <c r="OYL356" s="94"/>
      <c r="OYM356" s="94"/>
      <c r="OYN356" s="94"/>
      <c r="OYO356" s="94"/>
      <c r="OYP356" s="94"/>
      <c r="OYQ356" s="94"/>
      <c r="OYR356" s="94"/>
      <c r="OYS356" s="94"/>
      <c r="OYT356" s="94"/>
      <c r="OYU356" s="94"/>
      <c r="OYV356" s="94"/>
      <c r="OYW356" s="94"/>
      <c r="OYX356" s="94"/>
      <c r="OYY356" s="94"/>
      <c r="OYZ356" s="94"/>
      <c r="OZA356" s="94"/>
      <c r="OZB356" s="94"/>
      <c r="OZC356" s="94"/>
      <c r="OZD356" s="94"/>
      <c r="OZE356" s="94"/>
      <c r="OZF356" s="94"/>
      <c r="OZG356" s="94"/>
      <c r="OZH356" s="94"/>
      <c r="OZI356" s="94"/>
      <c r="OZJ356" s="94"/>
      <c r="OZK356" s="94"/>
      <c r="OZL356" s="94"/>
      <c r="OZM356" s="94"/>
      <c r="OZN356" s="94"/>
      <c r="OZO356" s="94"/>
      <c r="OZP356" s="94"/>
      <c r="OZQ356" s="94"/>
      <c r="OZR356" s="94"/>
      <c r="OZS356" s="94"/>
      <c r="OZT356" s="94"/>
      <c r="OZU356" s="94"/>
      <c r="OZV356" s="94"/>
      <c r="OZW356" s="94"/>
      <c r="OZX356" s="94"/>
      <c r="OZY356" s="94"/>
      <c r="OZZ356" s="94"/>
      <c r="PAA356" s="94"/>
      <c r="PAB356" s="94"/>
      <c r="PAC356" s="94"/>
      <c r="PAD356" s="94"/>
      <c r="PAE356" s="94"/>
      <c r="PAF356" s="94"/>
      <c r="PAG356" s="94"/>
      <c r="PAH356" s="94"/>
      <c r="PAI356" s="94"/>
      <c r="PAJ356" s="94"/>
      <c r="PAK356" s="94"/>
      <c r="PAL356" s="94"/>
      <c r="PAM356" s="94"/>
      <c r="PAN356" s="94"/>
      <c r="PAO356" s="94"/>
      <c r="PAP356" s="94"/>
      <c r="PAQ356" s="94"/>
      <c r="PAR356" s="94"/>
      <c r="PAS356" s="94"/>
      <c r="PAT356" s="94"/>
      <c r="PAU356" s="94"/>
      <c r="PAV356" s="94"/>
      <c r="PAW356" s="94"/>
      <c r="PAX356" s="94"/>
      <c r="PAY356" s="94"/>
      <c r="PAZ356" s="94"/>
      <c r="PBA356" s="94"/>
      <c r="PBB356" s="94"/>
      <c r="PBC356" s="94"/>
      <c r="PBD356" s="94"/>
      <c r="PBE356" s="94"/>
      <c r="PBF356" s="94"/>
      <c r="PBG356" s="94"/>
      <c r="PBH356" s="94"/>
      <c r="PBI356" s="94"/>
      <c r="PBJ356" s="94"/>
      <c r="PBK356" s="94"/>
      <c r="PBL356" s="94"/>
      <c r="PBM356" s="94"/>
      <c r="PBN356" s="94"/>
      <c r="PBO356" s="94"/>
      <c r="PBP356" s="94"/>
      <c r="PBQ356" s="94"/>
      <c r="PBR356" s="94"/>
      <c r="PBS356" s="94"/>
      <c r="PBT356" s="94"/>
      <c r="PBU356" s="94"/>
      <c r="PBV356" s="94"/>
      <c r="PBW356" s="94"/>
      <c r="PBX356" s="94"/>
      <c r="PBY356" s="94"/>
      <c r="PBZ356" s="94"/>
      <c r="PCA356" s="94"/>
      <c r="PCB356" s="94"/>
      <c r="PCC356" s="94"/>
      <c r="PCD356" s="94"/>
      <c r="PCE356" s="94"/>
      <c r="PCF356" s="94"/>
      <c r="PCG356" s="94"/>
      <c r="PCH356" s="94"/>
      <c r="PCI356" s="94"/>
      <c r="PCJ356" s="94"/>
      <c r="PCK356" s="94"/>
      <c r="PCL356" s="94"/>
      <c r="PCM356" s="94"/>
      <c r="PCN356" s="94"/>
      <c r="PCO356" s="94"/>
      <c r="PCP356" s="94"/>
      <c r="PCQ356" s="94"/>
      <c r="PCR356" s="94"/>
      <c r="PCS356" s="94"/>
      <c r="PCT356" s="94"/>
      <c r="PCU356" s="94"/>
      <c r="PCV356" s="94"/>
      <c r="PCW356" s="94"/>
      <c r="PCX356" s="94"/>
      <c r="PCY356" s="94"/>
      <c r="PCZ356" s="94"/>
      <c r="PDA356" s="94"/>
      <c r="PDB356" s="94"/>
      <c r="PDC356" s="94"/>
      <c r="PDD356" s="94"/>
      <c r="PDE356" s="94"/>
      <c r="PDF356" s="94"/>
      <c r="PDG356" s="94"/>
      <c r="PDH356" s="94"/>
      <c r="PDI356" s="94"/>
      <c r="PDJ356" s="94"/>
      <c r="PDK356" s="94"/>
      <c r="PDL356" s="94"/>
      <c r="PDM356" s="94"/>
      <c r="PDN356" s="94"/>
      <c r="PDO356" s="94"/>
      <c r="PDP356" s="94"/>
      <c r="PDQ356" s="94"/>
      <c r="PDR356" s="94"/>
      <c r="PDS356" s="94"/>
      <c r="PDT356" s="94"/>
      <c r="PDU356" s="94"/>
      <c r="PDV356" s="94"/>
      <c r="PDW356" s="94"/>
      <c r="PDX356" s="94"/>
      <c r="PDY356" s="94"/>
      <c r="PDZ356" s="94"/>
      <c r="PEA356" s="94"/>
      <c r="PEB356" s="94"/>
      <c r="PEC356" s="94"/>
      <c r="PED356" s="94"/>
      <c r="PEE356" s="94"/>
      <c r="PEF356" s="94"/>
      <c r="PEG356" s="94"/>
      <c r="PEH356" s="94"/>
      <c r="PEI356" s="94"/>
      <c r="PEJ356" s="94"/>
      <c r="PEK356" s="94"/>
      <c r="PEL356" s="94"/>
      <c r="PEM356" s="94"/>
      <c r="PEN356" s="94"/>
      <c r="PEO356" s="94"/>
      <c r="PEP356" s="94"/>
      <c r="PEQ356" s="94"/>
      <c r="PER356" s="94"/>
      <c r="PES356" s="94"/>
      <c r="PET356" s="94"/>
      <c r="PEU356" s="94"/>
      <c r="PEV356" s="94"/>
      <c r="PEW356" s="94"/>
      <c r="PEX356" s="94"/>
      <c r="PEY356" s="94"/>
      <c r="PEZ356" s="94"/>
      <c r="PFA356" s="94"/>
      <c r="PFB356" s="94"/>
      <c r="PFC356" s="94"/>
      <c r="PFD356" s="94"/>
      <c r="PFE356" s="94"/>
      <c r="PFF356" s="94"/>
      <c r="PFG356" s="94"/>
      <c r="PFH356" s="94"/>
      <c r="PFI356" s="94"/>
      <c r="PFJ356" s="94"/>
      <c r="PFK356" s="94"/>
      <c r="PFL356" s="94"/>
      <c r="PFM356" s="94"/>
      <c r="PFN356" s="94"/>
      <c r="PFO356" s="94"/>
      <c r="PFP356" s="94"/>
      <c r="PFQ356" s="94"/>
      <c r="PFR356" s="94"/>
      <c r="PFS356" s="94"/>
      <c r="PFT356" s="94"/>
      <c r="PFU356" s="94"/>
      <c r="PFV356" s="94"/>
      <c r="PFW356" s="94"/>
      <c r="PFX356" s="94"/>
      <c r="PFY356" s="94"/>
      <c r="PFZ356" s="94"/>
      <c r="PGA356" s="94"/>
      <c r="PGB356" s="94"/>
      <c r="PGC356" s="94"/>
      <c r="PGD356" s="94"/>
      <c r="PGE356" s="94"/>
      <c r="PGF356" s="94"/>
      <c r="PGG356" s="94"/>
      <c r="PGH356" s="94"/>
      <c r="PGI356" s="94"/>
      <c r="PGJ356" s="94"/>
      <c r="PGK356" s="94"/>
      <c r="PGL356" s="94"/>
      <c r="PGM356" s="94"/>
      <c r="PGN356" s="94"/>
      <c r="PGO356" s="94"/>
      <c r="PGP356" s="94"/>
      <c r="PGQ356" s="94"/>
      <c r="PGR356" s="94"/>
      <c r="PGS356" s="94"/>
      <c r="PGT356" s="94"/>
      <c r="PGU356" s="94"/>
      <c r="PGV356" s="94"/>
      <c r="PGW356" s="94"/>
      <c r="PGX356" s="94"/>
      <c r="PGY356" s="94"/>
      <c r="PGZ356" s="94"/>
      <c r="PHA356" s="94"/>
      <c r="PHB356" s="94"/>
      <c r="PHC356" s="94"/>
      <c r="PHD356" s="94"/>
      <c r="PHE356" s="94"/>
      <c r="PHF356" s="94"/>
      <c r="PHG356" s="94"/>
      <c r="PHH356" s="94"/>
      <c r="PHI356" s="94"/>
      <c r="PHJ356" s="94"/>
      <c r="PHK356" s="94"/>
      <c r="PHL356" s="94"/>
      <c r="PHM356" s="94"/>
      <c r="PHN356" s="94"/>
      <c r="PHO356" s="94"/>
      <c r="PHP356" s="94"/>
      <c r="PHQ356" s="94"/>
      <c r="PHR356" s="94"/>
      <c r="PHS356" s="94"/>
      <c r="PHT356" s="94"/>
      <c r="PHU356" s="94"/>
      <c r="PHV356" s="94"/>
      <c r="PHW356" s="94"/>
      <c r="PHX356" s="94"/>
      <c r="PHY356" s="94"/>
      <c r="PHZ356" s="94"/>
      <c r="PIA356" s="94"/>
      <c r="PIB356" s="94"/>
      <c r="PIC356" s="94"/>
      <c r="PID356" s="94"/>
      <c r="PIE356" s="94"/>
      <c r="PIF356" s="94"/>
      <c r="PIG356" s="94"/>
      <c r="PIH356" s="94"/>
      <c r="PII356" s="94"/>
      <c r="PIJ356" s="94"/>
      <c r="PIK356" s="94"/>
      <c r="PIL356" s="94"/>
      <c r="PIM356" s="94"/>
      <c r="PIN356" s="94"/>
      <c r="PIO356" s="94"/>
      <c r="PIP356" s="94"/>
      <c r="PIQ356" s="94"/>
      <c r="PIR356" s="94"/>
      <c r="PIS356" s="94"/>
      <c r="PIT356" s="94"/>
      <c r="PIU356" s="94"/>
      <c r="PIV356" s="94"/>
      <c r="PIW356" s="94"/>
      <c r="PIX356" s="94"/>
      <c r="PIY356" s="94"/>
      <c r="PIZ356" s="94"/>
      <c r="PJA356" s="94"/>
      <c r="PJB356" s="94"/>
      <c r="PJC356" s="94"/>
      <c r="PJD356" s="94"/>
      <c r="PJE356" s="94"/>
      <c r="PJF356" s="94"/>
      <c r="PJG356" s="94"/>
      <c r="PJH356" s="94"/>
      <c r="PJI356" s="94"/>
      <c r="PJJ356" s="94"/>
      <c r="PJK356" s="94"/>
      <c r="PJL356" s="94"/>
      <c r="PJM356" s="94"/>
      <c r="PJN356" s="94"/>
      <c r="PJO356" s="94"/>
      <c r="PJP356" s="94"/>
      <c r="PJQ356" s="94"/>
      <c r="PJR356" s="94"/>
      <c r="PJS356" s="94"/>
      <c r="PJT356" s="94"/>
      <c r="PJU356" s="94"/>
      <c r="PJV356" s="94"/>
      <c r="PJW356" s="94"/>
      <c r="PJX356" s="94"/>
      <c r="PJY356" s="94"/>
      <c r="PJZ356" s="94"/>
      <c r="PKA356" s="94"/>
      <c r="PKB356" s="94"/>
      <c r="PKC356" s="94"/>
      <c r="PKD356" s="94"/>
      <c r="PKE356" s="94"/>
      <c r="PKF356" s="94"/>
      <c r="PKG356" s="94"/>
      <c r="PKH356" s="94"/>
      <c r="PKI356" s="94"/>
      <c r="PKJ356" s="94"/>
      <c r="PKK356" s="94"/>
      <c r="PKL356" s="94"/>
      <c r="PKM356" s="94"/>
      <c r="PKN356" s="94"/>
      <c r="PKO356" s="94"/>
      <c r="PKP356" s="94"/>
      <c r="PKQ356" s="94"/>
      <c r="PKR356" s="94"/>
      <c r="PKS356" s="94"/>
      <c r="PKT356" s="94"/>
      <c r="PKU356" s="94"/>
      <c r="PKV356" s="94"/>
      <c r="PKW356" s="94"/>
      <c r="PKX356" s="94"/>
      <c r="PKY356" s="94"/>
      <c r="PKZ356" s="94"/>
      <c r="PLA356" s="94"/>
      <c r="PLB356" s="94"/>
      <c r="PLC356" s="94"/>
      <c r="PLD356" s="94"/>
      <c r="PLE356" s="94"/>
      <c r="PLF356" s="94"/>
      <c r="PLG356" s="94"/>
      <c r="PLH356" s="94"/>
      <c r="PLI356" s="94"/>
      <c r="PLJ356" s="94"/>
      <c r="PLK356" s="94"/>
      <c r="PLL356" s="94"/>
      <c r="PLM356" s="94"/>
      <c r="PLN356" s="94"/>
      <c r="PLO356" s="94"/>
      <c r="PLP356" s="94"/>
      <c r="PLQ356" s="94"/>
      <c r="PLR356" s="94"/>
      <c r="PLS356" s="94"/>
      <c r="PLT356" s="94"/>
      <c r="PLU356" s="94"/>
      <c r="PLV356" s="94"/>
      <c r="PLW356" s="94"/>
      <c r="PLX356" s="94"/>
      <c r="PLY356" s="94"/>
      <c r="PLZ356" s="94"/>
      <c r="PMA356" s="94"/>
      <c r="PMB356" s="94"/>
      <c r="PMC356" s="94"/>
      <c r="PMD356" s="94"/>
      <c r="PME356" s="94"/>
      <c r="PMF356" s="94"/>
      <c r="PMG356" s="94"/>
      <c r="PMH356" s="94"/>
      <c r="PMI356" s="94"/>
      <c r="PMJ356" s="94"/>
      <c r="PMK356" s="94"/>
      <c r="PML356" s="94"/>
      <c r="PMM356" s="94"/>
      <c r="PMN356" s="94"/>
      <c r="PMO356" s="94"/>
      <c r="PMP356" s="94"/>
      <c r="PMQ356" s="94"/>
      <c r="PMR356" s="94"/>
      <c r="PMS356" s="94"/>
      <c r="PMT356" s="94"/>
      <c r="PMU356" s="94"/>
      <c r="PMV356" s="94"/>
      <c r="PMW356" s="94"/>
      <c r="PMX356" s="94"/>
      <c r="PMY356" s="94"/>
      <c r="PMZ356" s="94"/>
      <c r="PNA356" s="94"/>
      <c r="PNB356" s="94"/>
      <c r="PNC356" s="94"/>
      <c r="PND356" s="94"/>
      <c r="PNE356" s="94"/>
      <c r="PNF356" s="94"/>
      <c r="PNG356" s="94"/>
      <c r="PNH356" s="94"/>
      <c r="PNI356" s="94"/>
      <c r="PNJ356" s="94"/>
      <c r="PNK356" s="94"/>
      <c r="PNL356" s="94"/>
      <c r="PNM356" s="94"/>
      <c r="PNN356" s="94"/>
      <c r="PNO356" s="94"/>
      <c r="PNP356" s="94"/>
      <c r="PNQ356" s="94"/>
      <c r="PNR356" s="94"/>
      <c r="PNS356" s="94"/>
      <c r="PNT356" s="94"/>
      <c r="PNU356" s="94"/>
      <c r="PNV356" s="94"/>
      <c r="PNW356" s="94"/>
      <c r="PNX356" s="94"/>
      <c r="PNY356" s="94"/>
      <c r="PNZ356" s="94"/>
      <c r="POA356" s="94"/>
      <c r="POB356" s="94"/>
      <c r="POC356" s="94"/>
      <c r="POD356" s="94"/>
      <c r="POE356" s="94"/>
      <c r="POF356" s="94"/>
      <c r="POG356" s="94"/>
      <c r="POH356" s="94"/>
      <c r="POI356" s="94"/>
      <c r="POJ356" s="94"/>
      <c r="POK356" s="94"/>
      <c r="POL356" s="94"/>
      <c r="POM356" s="94"/>
      <c r="PON356" s="94"/>
      <c r="POO356" s="94"/>
      <c r="POP356" s="94"/>
      <c r="POQ356" s="94"/>
      <c r="POR356" s="94"/>
      <c r="POS356" s="94"/>
      <c r="POT356" s="94"/>
      <c r="POU356" s="94"/>
      <c r="POV356" s="94"/>
      <c r="POW356" s="94"/>
      <c r="POX356" s="94"/>
      <c r="POY356" s="94"/>
      <c r="POZ356" s="94"/>
      <c r="PPA356" s="94"/>
      <c r="PPB356" s="94"/>
      <c r="PPC356" s="94"/>
      <c r="PPD356" s="94"/>
      <c r="PPE356" s="94"/>
      <c r="PPF356" s="94"/>
      <c r="PPG356" s="94"/>
      <c r="PPH356" s="94"/>
      <c r="PPI356" s="94"/>
      <c r="PPJ356" s="94"/>
      <c r="PPK356" s="94"/>
      <c r="PPL356" s="94"/>
      <c r="PPM356" s="94"/>
      <c r="PPN356" s="94"/>
      <c r="PPO356" s="94"/>
      <c r="PPP356" s="94"/>
      <c r="PPQ356" s="94"/>
      <c r="PPR356" s="94"/>
      <c r="PPS356" s="94"/>
      <c r="PPT356" s="94"/>
      <c r="PPU356" s="94"/>
      <c r="PPV356" s="94"/>
      <c r="PPW356" s="94"/>
      <c r="PPX356" s="94"/>
      <c r="PPY356" s="94"/>
      <c r="PPZ356" s="94"/>
      <c r="PQA356" s="94"/>
      <c r="PQB356" s="94"/>
      <c r="PQC356" s="94"/>
      <c r="PQD356" s="94"/>
      <c r="PQE356" s="94"/>
      <c r="PQF356" s="94"/>
      <c r="PQG356" s="94"/>
      <c r="PQH356" s="94"/>
      <c r="PQI356" s="94"/>
      <c r="PQJ356" s="94"/>
      <c r="PQK356" s="94"/>
      <c r="PQL356" s="94"/>
      <c r="PQM356" s="94"/>
      <c r="PQN356" s="94"/>
      <c r="PQO356" s="94"/>
      <c r="PQP356" s="94"/>
      <c r="PQQ356" s="94"/>
      <c r="PQR356" s="94"/>
      <c r="PQS356" s="94"/>
      <c r="PQT356" s="94"/>
      <c r="PQU356" s="94"/>
      <c r="PQV356" s="94"/>
      <c r="PQW356" s="94"/>
      <c r="PQX356" s="94"/>
      <c r="PQY356" s="94"/>
      <c r="PQZ356" s="94"/>
      <c r="PRA356" s="94"/>
      <c r="PRB356" s="94"/>
      <c r="PRC356" s="94"/>
      <c r="PRD356" s="94"/>
      <c r="PRE356" s="94"/>
      <c r="PRF356" s="94"/>
      <c r="PRG356" s="94"/>
      <c r="PRH356" s="94"/>
      <c r="PRI356" s="94"/>
      <c r="PRJ356" s="94"/>
      <c r="PRK356" s="94"/>
      <c r="PRL356" s="94"/>
      <c r="PRM356" s="94"/>
      <c r="PRN356" s="94"/>
      <c r="PRO356" s="94"/>
      <c r="PRP356" s="94"/>
      <c r="PRQ356" s="94"/>
      <c r="PRR356" s="94"/>
      <c r="PRS356" s="94"/>
      <c r="PRT356" s="94"/>
      <c r="PRU356" s="94"/>
      <c r="PRV356" s="94"/>
      <c r="PRW356" s="94"/>
      <c r="PRX356" s="94"/>
      <c r="PRY356" s="94"/>
      <c r="PRZ356" s="94"/>
      <c r="PSA356" s="94"/>
      <c r="PSB356" s="94"/>
      <c r="PSC356" s="94"/>
      <c r="PSD356" s="94"/>
      <c r="PSE356" s="94"/>
      <c r="PSF356" s="94"/>
      <c r="PSG356" s="94"/>
      <c r="PSH356" s="94"/>
      <c r="PSI356" s="94"/>
      <c r="PSJ356" s="94"/>
      <c r="PSK356" s="94"/>
      <c r="PSL356" s="94"/>
      <c r="PSM356" s="94"/>
      <c r="PSN356" s="94"/>
      <c r="PSO356" s="94"/>
      <c r="PSP356" s="94"/>
      <c r="PSQ356" s="94"/>
      <c r="PSR356" s="94"/>
      <c r="PSS356" s="94"/>
      <c r="PST356" s="94"/>
      <c r="PSU356" s="94"/>
      <c r="PSV356" s="94"/>
      <c r="PSW356" s="94"/>
      <c r="PSX356" s="94"/>
      <c r="PSY356" s="94"/>
      <c r="PSZ356" s="94"/>
      <c r="PTA356" s="94"/>
      <c r="PTB356" s="94"/>
      <c r="PTC356" s="94"/>
      <c r="PTD356" s="94"/>
      <c r="PTE356" s="94"/>
      <c r="PTF356" s="94"/>
      <c r="PTG356" s="94"/>
      <c r="PTH356" s="94"/>
      <c r="PTI356" s="94"/>
      <c r="PTJ356" s="94"/>
      <c r="PTK356" s="94"/>
      <c r="PTL356" s="94"/>
      <c r="PTM356" s="94"/>
      <c r="PTN356" s="94"/>
      <c r="PTO356" s="94"/>
      <c r="PTP356" s="94"/>
      <c r="PTQ356" s="94"/>
      <c r="PTR356" s="94"/>
      <c r="PTS356" s="94"/>
      <c r="PTT356" s="94"/>
      <c r="PTU356" s="94"/>
      <c r="PTV356" s="94"/>
      <c r="PTW356" s="94"/>
      <c r="PTX356" s="94"/>
      <c r="PTY356" s="94"/>
      <c r="PTZ356" s="94"/>
      <c r="PUA356" s="94"/>
      <c r="PUB356" s="94"/>
      <c r="PUC356" s="94"/>
      <c r="PUD356" s="94"/>
      <c r="PUE356" s="94"/>
      <c r="PUF356" s="94"/>
      <c r="PUG356" s="94"/>
      <c r="PUH356" s="94"/>
      <c r="PUI356" s="94"/>
      <c r="PUJ356" s="94"/>
      <c r="PUK356" s="94"/>
      <c r="PUL356" s="94"/>
      <c r="PUM356" s="94"/>
      <c r="PUN356" s="94"/>
      <c r="PUO356" s="94"/>
      <c r="PUP356" s="94"/>
      <c r="PUQ356" s="94"/>
      <c r="PUR356" s="94"/>
      <c r="PUS356" s="94"/>
      <c r="PUT356" s="94"/>
      <c r="PUU356" s="94"/>
      <c r="PUV356" s="94"/>
      <c r="PUW356" s="94"/>
      <c r="PUX356" s="94"/>
      <c r="PUY356" s="94"/>
      <c r="PUZ356" s="94"/>
      <c r="PVA356" s="94"/>
      <c r="PVB356" s="94"/>
      <c r="PVC356" s="94"/>
      <c r="PVD356" s="94"/>
      <c r="PVE356" s="94"/>
      <c r="PVF356" s="94"/>
      <c r="PVG356" s="94"/>
      <c r="PVH356" s="94"/>
      <c r="PVI356" s="94"/>
      <c r="PVJ356" s="94"/>
      <c r="PVK356" s="94"/>
      <c r="PVL356" s="94"/>
      <c r="PVM356" s="94"/>
      <c r="PVN356" s="94"/>
      <c r="PVO356" s="94"/>
      <c r="PVP356" s="94"/>
      <c r="PVQ356" s="94"/>
      <c r="PVR356" s="94"/>
      <c r="PVS356" s="94"/>
      <c r="PVT356" s="94"/>
      <c r="PVU356" s="94"/>
      <c r="PVV356" s="94"/>
      <c r="PVW356" s="94"/>
      <c r="PVX356" s="94"/>
      <c r="PVY356" s="94"/>
      <c r="PVZ356" s="94"/>
      <c r="PWA356" s="94"/>
      <c r="PWB356" s="94"/>
      <c r="PWC356" s="94"/>
      <c r="PWD356" s="94"/>
      <c r="PWE356" s="94"/>
      <c r="PWF356" s="94"/>
      <c r="PWG356" s="94"/>
      <c r="PWH356" s="94"/>
      <c r="PWI356" s="94"/>
      <c r="PWJ356" s="94"/>
      <c r="PWK356" s="94"/>
      <c r="PWL356" s="94"/>
      <c r="PWM356" s="94"/>
      <c r="PWN356" s="94"/>
      <c r="PWO356" s="94"/>
      <c r="PWP356" s="94"/>
      <c r="PWQ356" s="94"/>
      <c r="PWR356" s="94"/>
      <c r="PWS356" s="94"/>
      <c r="PWT356" s="94"/>
      <c r="PWU356" s="94"/>
      <c r="PWV356" s="94"/>
      <c r="PWW356" s="94"/>
      <c r="PWX356" s="94"/>
      <c r="PWY356" s="94"/>
      <c r="PWZ356" s="94"/>
      <c r="PXA356" s="94"/>
      <c r="PXB356" s="94"/>
      <c r="PXC356" s="94"/>
      <c r="PXD356" s="94"/>
      <c r="PXE356" s="94"/>
      <c r="PXF356" s="94"/>
      <c r="PXG356" s="94"/>
      <c r="PXH356" s="94"/>
      <c r="PXI356" s="94"/>
      <c r="PXJ356" s="94"/>
      <c r="PXK356" s="94"/>
      <c r="PXL356" s="94"/>
      <c r="PXM356" s="94"/>
      <c r="PXN356" s="94"/>
      <c r="PXO356" s="94"/>
      <c r="PXP356" s="94"/>
      <c r="PXQ356" s="94"/>
      <c r="PXR356" s="94"/>
      <c r="PXS356" s="94"/>
      <c r="PXT356" s="94"/>
      <c r="PXU356" s="94"/>
      <c r="PXV356" s="94"/>
      <c r="PXW356" s="94"/>
      <c r="PXX356" s="94"/>
      <c r="PXY356" s="94"/>
      <c r="PXZ356" s="94"/>
      <c r="PYA356" s="94"/>
      <c r="PYB356" s="94"/>
      <c r="PYC356" s="94"/>
      <c r="PYD356" s="94"/>
      <c r="PYE356" s="94"/>
      <c r="PYF356" s="94"/>
      <c r="PYG356" s="94"/>
      <c r="PYH356" s="94"/>
      <c r="PYI356" s="94"/>
      <c r="PYJ356" s="94"/>
      <c r="PYK356" s="94"/>
      <c r="PYL356" s="94"/>
      <c r="PYM356" s="94"/>
      <c r="PYN356" s="94"/>
      <c r="PYO356" s="94"/>
      <c r="PYP356" s="94"/>
      <c r="PYQ356" s="94"/>
      <c r="PYR356" s="94"/>
      <c r="PYS356" s="94"/>
      <c r="PYT356" s="94"/>
      <c r="PYU356" s="94"/>
      <c r="PYV356" s="94"/>
      <c r="PYW356" s="94"/>
      <c r="PYX356" s="94"/>
      <c r="PYY356" s="94"/>
      <c r="PYZ356" s="94"/>
      <c r="PZA356" s="94"/>
      <c r="PZB356" s="94"/>
      <c r="PZC356" s="94"/>
      <c r="PZD356" s="94"/>
      <c r="PZE356" s="94"/>
      <c r="PZF356" s="94"/>
      <c r="PZG356" s="94"/>
      <c r="PZH356" s="94"/>
      <c r="PZI356" s="94"/>
      <c r="PZJ356" s="94"/>
      <c r="PZK356" s="94"/>
      <c r="PZL356" s="94"/>
      <c r="PZM356" s="94"/>
      <c r="PZN356" s="94"/>
      <c r="PZO356" s="94"/>
      <c r="PZP356" s="94"/>
      <c r="PZQ356" s="94"/>
      <c r="PZR356" s="94"/>
      <c r="PZS356" s="94"/>
      <c r="PZT356" s="94"/>
      <c r="PZU356" s="94"/>
      <c r="PZV356" s="94"/>
      <c r="PZW356" s="94"/>
      <c r="PZX356" s="94"/>
      <c r="PZY356" s="94"/>
      <c r="PZZ356" s="94"/>
      <c r="QAA356" s="94"/>
      <c r="QAB356" s="94"/>
      <c r="QAC356" s="94"/>
      <c r="QAD356" s="94"/>
      <c r="QAE356" s="94"/>
      <c r="QAF356" s="94"/>
      <c r="QAG356" s="94"/>
      <c r="QAH356" s="94"/>
      <c r="QAI356" s="94"/>
      <c r="QAJ356" s="94"/>
      <c r="QAK356" s="94"/>
      <c r="QAL356" s="94"/>
      <c r="QAM356" s="94"/>
      <c r="QAN356" s="94"/>
      <c r="QAO356" s="94"/>
      <c r="QAP356" s="94"/>
      <c r="QAQ356" s="94"/>
      <c r="QAR356" s="94"/>
      <c r="QAS356" s="94"/>
      <c r="QAT356" s="94"/>
      <c r="QAU356" s="94"/>
      <c r="QAV356" s="94"/>
      <c r="QAW356" s="94"/>
      <c r="QAX356" s="94"/>
      <c r="QAY356" s="94"/>
      <c r="QAZ356" s="94"/>
      <c r="QBA356" s="94"/>
      <c r="QBB356" s="94"/>
      <c r="QBC356" s="94"/>
      <c r="QBD356" s="94"/>
      <c r="QBE356" s="94"/>
      <c r="QBF356" s="94"/>
      <c r="QBG356" s="94"/>
      <c r="QBH356" s="94"/>
      <c r="QBI356" s="94"/>
      <c r="QBJ356" s="94"/>
      <c r="QBK356" s="94"/>
      <c r="QBL356" s="94"/>
      <c r="QBM356" s="94"/>
      <c r="QBN356" s="94"/>
      <c r="QBO356" s="94"/>
      <c r="QBP356" s="94"/>
      <c r="QBQ356" s="94"/>
      <c r="QBR356" s="94"/>
      <c r="QBS356" s="94"/>
      <c r="QBT356" s="94"/>
      <c r="QBU356" s="94"/>
      <c r="QBV356" s="94"/>
      <c r="QBW356" s="94"/>
      <c r="QBX356" s="94"/>
      <c r="QBY356" s="94"/>
      <c r="QBZ356" s="94"/>
      <c r="QCA356" s="94"/>
      <c r="QCB356" s="94"/>
      <c r="QCC356" s="94"/>
      <c r="QCD356" s="94"/>
      <c r="QCE356" s="94"/>
      <c r="QCF356" s="94"/>
      <c r="QCG356" s="94"/>
      <c r="QCH356" s="94"/>
      <c r="QCI356" s="94"/>
      <c r="QCJ356" s="94"/>
      <c r="QCK356" s="94"/>
      <c r="QCL356" s="94"/>
      <c r="QCM356" s="94"/>
      <c r="QCN356" s="94"/>
      <c r="QCO356" s="94"/>
      <c r="QCP356" s="94"/>
      <c r="QCQ356" s="94"/>
      <c r="QCR356" s="94"/>
      <c r="QCS356" s="94"/>
      <c r="QCT356" s="94"/>
      <c r="QCU356" s="94"/>
      <c r="QCV356" s="94"/>
      <c r="QCW356" s="94"/>
      <c r="QCX356" s="94"/>
      <c r="QCY356" s="94"/>
      <c r="QCZ356" s="94"/>
      <c r="QDA356" s="94"/>
      <c r="QDB356" s="94"/>
      <c r="QDC356" s="94"/>
      <c r="QDD356" s="94"/>
      <c r="QDE356" s="94"/>
      <c r="QDF356" s="94"/>
      <c r="QDG356" s="94"/>
      <c r="QDH356" s="94"/>
      <c r="QDI356" s="94"/>
      <c r="QDJ356" s="94"/>
      <c r="QDK356" s="94"/>
      <c r="QDL356" s="94"/>
      <c r="QDM356" s="94"/>
      <c r="QDN356" s="94"/>
      <c r="QDO356" s="94"/>
      <c r="QDP356" s="94"/>
      <c r="QDQ356" s="94"/>
      <c r="QDR356" s="94"/>
      <c r="QDS356" s="94"/>
      <c r="QDT356" s="94"/>
      <c r="QDU356" s="94"/>
      <c r="QDV356" s="94"/>
      <c r="QDW356" s="94"/>
      <c r="QDX356" s="94"/>
      <c r="QDY356" s="94"/>
      <c r="QDZ356" s="94"/>
      <c r="QEA356" s="94"/>
      <c r="QEB356" s="94"/>
      <c r="QEC356" s="94"/>
      <c r="QED356" s="94"/>
      <c r="QEE356" s="94"/>
      <c r="QEF356" s="94"/>
      <c r="QEG356" s="94"/>
      <c r="QEH356" s="94"/>
      <c r="QEI356" s="94"/>
      <c r="QEJ356" s="94"/>
      <c r="QEK356" s="94"/>
      <c r="QEL356" s="94"/>
      <c r="QEM356" s="94"/>
      <c r="QEN356" s="94"/>
      <c r="QEO356" s="94"/>
      <c r="QEP356" s="94"/>
      <c r="QEQ356" s="94"/>
      <c r="QER356" s="94"/>
      <c r="QES356" s="94"/>
      <c r="QET356" s="94"/>
      <c r="QEU356" s="94"/>
      <c r="QEV356" s="94"/>
      <c r="QEW356" s="94"/>
      <c r="QEX356" s="94"/>
      <c r="QEY356" s="94"/>
      <c r="QEZ356" s="94"/>
      <c r="QFA356" s="94"/>
      <c r="QFB356" s="94"/>
      <c r="QFC356" s="94"/>
      <c r="QFD356" s="94"/>
      <c r="QFE356" s="94"/>
      <c r="QFF356" s="94"/>
      <c r="QFG356" s="94"/>
      <c r="QFH356" s="94"/>
      <c r="QFI356" s="94"/>
      <c r="QFJ356" s="94"/>
      <c r="QFK356" s="94"/>
      <c r="QFL356" s="94"/>
      <c r="QFM356" s="94"/>
      <c r="QFN356" s="94"/>
      <c r="QFO356" s="94"/>
      <c r="QFP356" s="94"/>
      <c r="QFQ356" s="94"/>
      <c r="QFR356" s="94"/>
      <c r="QFS356" s="94"/>
      <c r="QFT356" s="94"/>
      <c r="QFU356" s="94"/>
      <c r="QFV356" s="94"/>
      <c r="QFW356" s="94"/>
      <c r="QFX356" s="94"/>
      <c r="QFY356" s="94"/>
      <c r="QFZ356" s="94"/>
      <c r="QGA356" s="94"/>
      <c r="QGB356" s="94"/>
      <c r="QGC356" s="94"/>
      <c r="QGD356" s="94"/>
      <c r="QGE356" s="94"/>
      <c r="QGF356" s="94"/>
      <c r="QGG356" s="94"/>
      <c r="QGH356" s="94"/>
      <c r="QGI356" s="94"/>
      <c r="QGJ356" s="94"/>
      <c r="QGK356" s="94"/>
      <c r="QGL356" s="94"/>
      <c r="QGM356" s="94"/>
      <c r="QGN356" s="94"/>
      <c r="QGO356" s="94"/>
      <c r="QGP356" s="94"/>
      <c r="QGQ356" s="94"/>
      <c r="QGR356" s="94"/>
      <c r="QGS356" s="94"/>
      <c r="QGT356" s="94"/>
      <c r="QGU356" s="94"/>
      <c r="QGV356" s="94"/>
      <c r="QGW356" s="94"/>
      <c r="QGX356" s="94"/>
      <c r="QGY356" s="94"/>
      <c r="QGZ356" s="94"/>
      <c r="QHA356" s="94"/>
      <c r="QHB356" s="94"/>
      <c r="QHC356" s="94"/>
      <c r="QHD356" s="94"/>
      <c r="QHE356" s="94"/>
      <c r="QHF356" s="94"/>
      <c r="QHG356" s="94"/>
      <c r="QHH356" s="94"/>
      <c r="QHI356" s="94"/>
      <c r="QHJ356" s="94"/>
      <c r="QHK356" s="94"/>
      <c r="QHL356" s="94"/>
      <c r="QHM356" s="94"/>
      <c r="QHN356" s="94"/>
      <c r="QHO356" s="94"/>
      <c r="QHP356" s="94"/>
      <c r="QHQ356" s="94"/>
      <c r="QHR356" s="94"/>
      <c r="QHS356" s="94"/>
      <c r="QHT356" s="94"/>
      <c r="QHU356" s="94"/>
      <c r="QHV356" s="94"/>
      <c r="QHW356" s="94"/>
      <c r="QHX356" s="94"/>
      <c r="QHY356" s="94"/>
      <c r="QHZ356" s="94"/>
      <c r="QIA356" s="94"/>
      <c r="QIB356" s="94"/>
      <c r="QIC356" s="94"/>
      <c r="QID356" s="94"/>
      <c r="QIE356" s="94"/>
      <c r="QIF356" s="94"/>
      <c r="QIG356" s="94"/>
      <c r="QIH356" s="94"/>
      <c r="QII356" s="94"/>
      <c r="QIJ356" s="94"/>
      <c r="QIK356" s="94"/>
      <c r="QIL356" s="94"/>
      <c r="QIM356" s="94"/>
      <c r="QIN356" s="94"/>
      <c r="QIO356" s="94"/>
      <c r="QIP356" s="94"/>
      <c r="QIQ356" s="94"/>
      <c r="QIR356" s="94"/>
      <c r="QIS356" s="94"/>
      <c r="QIT356" s="94"/>
      <c r="QIU356" s="94"/>
      <c r="QIV356" s="94"/>
      <c r="QIW356" s="94"/>
      <c r="QIX356" s="94"/>
      <c r="QIY356" s="94"/>
      <c r="QIZ356" s="94"/>
      <c r="QJA356" s="94"/>
      <c r="QJB356" s="94"/>
      <c r="QJC356" s="94"/>
      <c r="QJD356" s="94"/>
      <c r="QJE356" s="94"/>
      <c r="QJF356" s="94"/>
      <c r="QJG356" s="94"/>
      <c r="QJH356" s="94"/>
      <c r="QJI356" s="94"/>
      <c r="QJJ356" s="94"/>
      <c r="QJK356" s="94"/>
      <c r="QJL356" s="94"/>
      <c r="QJM356" s="94"/>
      <c r="QJN356" s="94"/>
      <c r="QJO356" s="94"/>
      <c r="QJP356" s="94"/>
      <c r="QJQ356" s="94"/>
      <c r="QJR356" s="94"/>
      <c r="QJS356" s="94"/>
      <c r="QJT356" s="94"/>
      <c r="QJU356" s="94"/>
      <c r="QJV356" s="94"/>
      <c r="QJW356" s="94"/>
      <c r="QJX356" s="94"/>
      <c r="QJY356" s="94"/>
      <c r="QJZ356" s="94"/>
      <c r="QKA356" s="94"/>
      <c r="QKB356" s="94"/>
      <c r="QKC356" s="94"/>
      <c r="QKD356" s="94"/>
      <c r="QKE356" s="94"/>
      <c r="QKF356" s="94"/>
      <c r="QKG356" s="94"/>
      <c r="QKH356" s="94"/>
      <c r="QKI356" s="94"/>
      <c r="QKJ356" s="94"/>
      <c r="QKK356" s="94"/>
      <c r="QKL356" s="94"/>
      <c r="QKM356" s="94"/>
      <c r="QKN356" s="94"/>
      <c r="QKO356" s="94"/>
      <c r="QKP356" s="94"/>
      <c r="QKQ356" s="94"/>
      <c r="QKR356" s="94"/>
      <c r="QKS356" s="94"/>
      <c r="QKT356" s="94"/>
      <c r="QKU356" s="94"/>
      <c r="QKV356" s="94"/>
      <c r="QKW356" s="94"/>
      <c r="QKX356" s="94"/>
      <c r="QKY356" s="94"/>
      <c r="QKZ356" s="94"/>
      <c r="QLA356" s="94"/>
      <c r="QLB356" s="94"/>
      <c r="QLC356" s="94"/>
      <c r="QLD356" s="94"/>
      <c r="QLE356" s="94"/>
      <c r="QLF356" s="94"/>
      <c r="QLG356" s="94"/>
      <c r="QLH356" s="94"/>
      <c r="QLI356" s="94"/>
      <c r="QLJ356" s="94"/>
      <c r="QLK356" s="94"/>
      <c r="QLL356" s="94"/>
      <c r="QLM356" s="94"/>
      <c r="QLN356" s="94"/>
      <c r="QLO356" s="94"/>
      <c r="QLP356" s="94"/>
      <c r="QLQ356" s="94"/>
      <c r="QLR356" s="94"/>
      <c r="QLS356" s="94"/>
      <c r="QLT356" s="94"/>
      <c r="QLU356" s="94"/>
      <c r="QLV356" s="94"/>
      <c r="QLW356" s="94"/>
      <c r="QLX356" s="94"/>
      <c r="QLY356" s="94"/>
      <c r="QLZ356" s="94"/>
      <c r="QMA356" s="94"/>
      <c r="QMB356" s="94"/>
      <c r="QMC356" s="94"/>
      <c r="QMD356" s="94"/>
      <c r="QME356" s="94"/>
      <c r="QMF356" s="94"/>
      <c r="QMG356" s="94"/>
      <c r="QMH356" s="94"/>
      <c r="QMI356" s="94"/>
      <c r="QMJ356" s="94"/>
      <c r="QMK356" s="94"/>
      <c r="QML356" s="94"/>
      <c r="QMM356" s="94"/>
      <c r="QMN356" s="94"/>
      <c r="QMO356" s="94"/>
      <c r="QMP356" s="94"/>
      <c r="QMQ356" s="94"/>
      <c r="QMR356" s="94"/>
      <c r="QMS356" s="94"/>
      <c r="QMT356" s="94"/>
      <c r="QMU356" s="94"/>
      <c r="QMV356" s="94"/>
      <c r="QMW356" s="94"/>
      <c r="QMX356" s="94"/>
      <c r="QMY356" s="94"/>
      <c r="QMZ356" s="94"/>
      <c r="QNA356" s="94"/>
      <c r="QNB356" s="94"/>
      <c r="QNC356" s="94"/>
      <c r="QND356" s="94"/>
      <c r="QNE356" s="94"/>
      <c r="QNF356" s="94"/>
      <c r="QNG356" s="94"/>
      <c r="QNH356" s="94"/>
      <c r="QNI356" s="94"/>
      <c r="QNJ356" s="94"/>
      <c r="QNK356" s="94"/>
      <c r="QNL356" s="94"/>
      <c r="QNM356" s="94"/>
      <c r="QNN356" s="94"/>
      <c r="QNO356" s="94"/>
      <c r="QNP356" s="94"/>
      <c r="QNQ356" s="94"/>
      <c r="QNR356" s="94"/>
      <c r="QNS356" s="94"/>
      <c r="QNT356" s="94"/>
      <c r="QNU356" s="94"/>
      <c r="QNV356" s="94"/>
      <c r="QNW356" s="94"/>
      <c r="QNX356" s="94"/>
      <c r="QNY356" s="94"/>
      <c r="QNZ356" s="94"/>
      <c r="QOA356" s="94"/>
      <c r="QOB356" s="94"/>
      <c r="QOC356" s="94"/>
      <c r="QOD356" s="94"/>
      <c r="QOE356" s="94"/>
      <c r="QOF356" s="94"/>
      <c r="QOG356" s="94"/>
      <c r="QOH356" s="94"/>
      <c r="QOI356" s="94"/>
      <c r="QOJ356" s="94"/>
      <c r="QOK356" s="94"/>
      <c r="QOL356" s="94"/>
      <c r="QOM356" s="94"/>
      <c r="QON356" s="94"/>
      <c r="QOO356" s="94"/>
      <c r="QOP356" s="94"/>
      <c r="QOQ356" s="94"/>
      <c r="QOR356" s="94"/>
      <c r="QOS356" s="94"/>
      <c r="QOT356" s="94"/>
      <c r="QOU356" s="94"/>
      <c r="QOV356" s="94"/>
      <c r="QOW356" s="94"/>
      <c r="QOX356" s="94"/>
      <c r="QOY356" s="94"/>
      <c r="QOZ356" s="94"/>
      <c r="QPA356" s="94"/>
      <c r="QPB356" s="94"/>
      <c r="QPC356" s="94"/>
      <c r="QPD356" s="94"/>
      <c r="QPE356" s="94"/>
      <c r="QPF356" s="94"/>
      <c r="QPG356" s="94"/>
      <c r="QPH356" s="94"/>
      <c r="QPI356" s="94"/>
      <c r="QPJ356" s="94"/>
      <c r="QPK356" s="94"/>
      <c r="QPL356" s="94"/>
      <c r="QPM356" s="94"/>
      <c r="QPN356" s="94"/>
      <c r="QPO356" s="94"/>
      <c r="QPP356" s="94"/>
      <c r="QPQ356" s="94"/>
      <c r="QPR356" s="94"/>
      <c r="QPS356" s="94"/>
      <c r="QPT356" s="94"/>
      <c r="QPU356" s="94"/>
      <c r="QPV356" s="94"/>
      <c r="QPW356" s="94"/>
      <c r="QPX356" s="94"/>
      <c r="QPY356" s="94"/>
      <c r="QPZ356" s="94"/>
      <c r="QQA356" s="94"/>
      <c r="QQB356" s="94"/>
      <c r="QQC356" s="94"/>
      <c r="QQD356" s="94"/>
      <c r="QQE356" s="94"/>
      <c r="QQF356" s="94"/>
      <c r="QQG356" s="94"/>
      <c r="QQH356" s="94"/>
      <c r="QQI356" s="94"/>
      <c r="QQJ356" s="94"/>
      <c r="QQK356" s="94"/>
      <c r="QQL356" s="94"/>
      <c r="QQM356" s="94"/>
      <c r="QQN356" s="94"/>
      <c r="QQO356" s="94"/>
      <c r="QQP356" s="94"/>
      <c r="QQQ356" s="94"/>
      <c r="QQR356" s="94"/>
      <c r="QQS356" s="94"/>
      <c r="QQT356" s="94"/>
      <c r="QQU356" s="94"/>
      <c r="QQV356" s="94"/>
      <c r="QQW356" s="94"/>
      <c r="QQX356" s="94"/>
      <c r="QQY356" s="94"/>
      <c r="QQZ356" s="94"/>
      <c r="QRA356" s="94"/>
      <c r="QRB356" s="94"/>
      <c r="QRC356" s="94"/>
      <c r="QRD356" s="94"/>
      <c r="QRE356" s="94"/>
      <c r="QRF356" s="94"/>
      <c r="QRG356" s="94"/>
      <c r="QRH356" s="94"/>
      <c r="QRI356" s="94"/>
      <c r="QRJ356" s="94"/>
      <c r="QRK356" s="94"/>
      <c r="QRL356" s="94"/>
      <c r="QRM356" s="94"/>
      <c r="QRN356" s="94"/>
      <c r="QRO356" s="94"/>
      <c r="QRP356" s="94"/>
      <c r="QRQ356" s="94"/>
      <c r="QRR356" s="94"/>
      <c r="QRS356" s="94"/>
      <c r="QRT356" s="94"/>
      <c r="QRU356" s="94"/>
      <c r="QRV356" s="94"/>
      <c r="QRW356" s="94"/>
      <c r="QRX356" s="94"/>
      <c r="QRY356" s="94"/>
      <c r="QRZ356" s="94"/>
      <c r="QSA356" s="94"/>
      <c r="QSB356" s="94"/>
      <c r="QSC356" s="94"/>
      <c r="QSD356" s="94"/>
      <c r="QSE356" s="94"/>
      <c r="QSF356" s="94"/>
      <c r="QSG356" s="94"/>
      <c r="QSH356" s="94"/>
      <c r="QSI356" s="94"/>
      <c r="QSJ356" s="94"/>
      <c r="QSK356" s="94"/>
      <c r="QSL356" s="94"/>
      <c r="QSM356" s="94"/>
      <c r="QSN356" s="94"/>
      <c r="QSO356" s="94"/>
      <c r="QSP356" s="94"/>
      <c r="QSQ356" s="94"/>
      <c r="QSR356" s="94"/>
      <c r="QSS356" s="94"/>
      <c r="QST356" s="94"/>
      <c r="QSU356" s="94"/>
      <c r="QSV356" s="94"/>
      <c r="QSW356" s="94"/>
      <c r="QSX356" s="94"/>
      <c r="QSY356" s="94"/>
      <c r="QSZ356" s="94"/>
      <c r="QTA356" s="94"/>
      <c r="QTB356" s="94"/>
      <c r="QTC356" s="94"/>
      <c r="QTD356" s="94"/>
      <c r="QTE356" s="94"/>
      <c r="QTF356" s="94"/>
      <c r="QTG356" s="94"/>
      <c r="QTH356" s="94"/>
      <c r="QTI356" s="94"/>
      <c r="QTJ356" s="94"/>
      <c r="QTK356" s="94"/>
      <c r="QTL356" s="94"/>
      <c r="QTM356" s="94"/>
      <c r="QTN356" s="94"/>
      <c r="QTO356" s="94"/>
      <c r="QTP356" s="94"/>
      <c r="QTQ356" s="94"/>
      <c r="QTR356" s="94"/>
      <c r="QTS356" s="94"/>
      <c r="QTT356" s="94"/>
      <c r="QTU356" s="94"/>
      <c r="QTV356" s="94"/>
      <c r="QTW356" s="94"/>
      <c r="QTX356" s="94"/>
      <c r="QTY356" s="94"/>
      <c r="QTZ356" s="94"/>
      <c r="QUA356" s="94"/>
      <c r="QUB356" s="94"/>
      <c r="QUC356" s="94"/>
      <c r="QUD356" s="94"/>
      <c r="QUE356" s="94"/>
      <c r="QUF356" s="94"/>
      <c r="QUG356" s="94"/>
      <c r="QUH356" s="94"/>
      <c r="QUI356" s="94"/>
      <c r="QUJ356" s="94"/>
      <c r="QUK356" s="94"/>
      <c r="QUL356" s="94"/>
      <c r="QUM356" s="94"/>
      <c r="QUN356" s="94"/>
      <c r="QUO356" s="94"/>
      <c r="QUP356" s="94"/>
      <c r="QUQ356" s="94"/>
      <c r="QUR356" s="94"/>
      <c r="QUS356" s="94"/>
      <c r="QUT356" s="94"/>
      <c r="QUU356" s="94"/>
      <c r="QUV356" s="94"/>
      <c r="QUW356" s="94"/>
      <c r="QUX356" s="94"/>
      <c r="QUY356" s="94"/>
      <c r="QUZ356" s="94"/>
      <c r="QVA356" s="94"/>
      <c r="QVB356" s="94"/>
      <c r="QVC356" s="94"/>
      <c r="QVD356" s="94"/>
      <c r="QVE356" s="94"/>
      <c r="QVF356" s="94"/>
      <c r="QVG356" s="94"/>
      <c r="QVH356" s="94"/>
      <c r="QVI356" s="94"/>
      <c r="QVJ356" s="94"/>
      <c r="QVK356" s="94"/>
      <c r="QVL356" s="94"/>
      <c r="QVM356" s="94"/>
      <c r="QVN356" s="94"/>
      <c r="QVO356" s="94"/>
      <c r="QVP356" s="94"/>
      <c r="QVQ356" s="94"/>
      <c r="QVR356" s="94"/>
      <c r="QVS356" s="94"/>
      <c r="QVT356" s="94"/>
      <c r="QVU356" s="94"/>
      <c r="QVV356" s="94"/>
      <c r="QVW356" s="94"/>
      <c r="QVX356" s="94"/>
      <c r="QVY356" s="94"/>
      <c r="QVZ356" s="94"/>
      <c r="QWA356" s="94"/>
      <c r="QWB356" s="94"/>
      <c r="QWC356" s="94"/>
      <c r="QWD356" s="94"/>
      <c r="QWE356" s="94"/>
      <c r="QWF356" s="94"/>
      <c r="QWG356" s="94"/>
      <c r="QWH356" s="94"/>
      <c r="QWI356" s="94"/>
      <c r="QWJ356" s="94"/>
      <c r="QWK356" s="94"/>
      <c r="QWL356" s="94"/>
      <c r="QWM356" s="94"/>
      <c r="QWN356" s="94"/>
      <c r="QWO356" s="94"/>
      <c r="QWP356" s="94"/>
      <c r="QWQ356" s="94"/>
      <c r="QWR356" s="94"/>
      <c r="QWS356" s="94"/>
      <c r="QWT356" s="94"/>
      <c r="QWU356" s="94"/>
      <c r="QWV356" s="94"/>
      <c r="QWW356" s="94"/>
      <c r="QWX356" s="94"/>
      <c r="QWY356" s="94"/>
      <c r="QWZ356" s="94"/>
      <c r="QXA356" s="94"/>
      <c r="QXB356" s="94"/>
      <c r="QXC356" s="94"/>
      <c r="QXD356" s="94"/>
      <c r="QXE356" s="94"/>
      <c r="QXF356" s="94"/>
      <c r="QXG356" s="94"/>
      <c r="QXH356" s="94"/>
      <c r="QXI356" s="94"/>
      <c r="QXJ356" s="94"/>
      <c r="QXK356" s="94"/>
      <c r="QXL356" s="94"/>
      <c r="QXM356" s="94"/>
      <c r="QXN356" s="94"/>
      <c r="QXO356" s="94"/>
      <c r="QXP356" s="94"/>
      <c r="QXQ356" s="94"/>
      <c r="QXR356" s="94"/>
      <c r="QXS356" s="94"/>
      <c r="QXT356" s="94"/>
      <c r="QXU356" s="94"/>
      <c r="QXV356" s="94"/>
      <c r="QXW356" s="94"/>
      <c r="QXX356" s="94"/>
      <c r="QXY356" s="94"/>
      <c r="QXZ356" s="94"/>
      <c r="QYA356" s="94"/>
      <c r="QYB356" s="94"/>
      <c r="QYC356" s="94"/>
      <c r="QYD356" s="94"/>
      <c r="QYE356" s="94"/>
      <c r="QYF356" s="94"/>
      <c r="QYG356" s="94"/>
      <c r="QYH356" s="94"/>
      <c r="QYI356" s="94"/>
      <c r="QYJ356" s="94"/>
      <c r="QYK356" s="94"/>
      <c r="QYL356" s="94"/>
      <c r="QYM356" s="94"/>
      <c r="QYN356" s="94"/>
      <c r="QYO356" s="94"/>
      <c r="QYP356" s="94"/>
      <c r="QYQ356" s="94"/>
      <c r="QYR356" s="94"/>
      <c r="QYS356" s="94"/>
      <c r="QYT356" s="94"/>
      <c r="QYU356" s="94"/>
      <c r="QYV356" s="94"/>
      <c r="QYW356" s="94"/>
      <c r="QYX356" s="94"/>
      <c r="QYY356" s="94"/>
      <c r="QYZ356" s="94"/>
      <c r="QZA356" s="94"/>
      <c r="QZB356" s="94"/>
      <c r="QZC356" s="94"/>
      <c r="QZD356" s="94"/>
      <c r="QZE356" s="94"/>
      <c r="QZF356" s="94"/>
      <c r="QZG356" s="94"/>
      <c r="QZH356" s="94"/>
      <c r="QZI356" s="94"/>
      <c r="QZJ356" s="94"/>
      <c r="QZK356" s="94"/>
      <c r="QZL356" s="94"/>
      <c r="QZM356" s="94"/>
      <c r="QZN356" s="94"/>
      <c r="QZO356" s="94"/>
      <c r="QZP356" s="94"/>
      <c r="QZQ356" s="94"/>
      <c r="QZR356" s="94"/>
      <c r="QZS356" s="94"/>
      <c r="QZT356" s="94"/>
      <c r="QZU356" s="94"/>
      <c r="QZV356" s="94"/>
      <c r="QZW356" s="94"/>
      <c r="QZX356" s="94"/>
      <c r="QZY356" s="94"/>
      <c r="QZZ356" s="94"/>
      <c r="RAA356" s="94"/>
      <c r="RAB356" s="94"/>
      <c r="RAC356" s="94"/>
      <c r="RAD356" s="94"/>
      <c r="RAE356" s="94"/>
      <c r="RAF356" s="94"/>
      <c r="RAG356" s="94"/>
      <c r="RAH356" s="94"/>
      <c r="RAI356" s="94"/>
      <c r="RAJ356" s="94"/>
      <c r="RAK356" s="94"/>
      <c r="RAL356" s="94"/>
      <c r="RAM356" s="94"/>
      <c r="RAN356" s="94"/>
      <c r="RAO356" s="94"/>
      <c r="RAP356" s="94"/>
      <c r="RAQ356" s="94"/>
      <c r="RAR356" s="94"/>
      <c r="RAS356" s="94"/>
      <c r="RAT356" s="94"/>
      <c r="RAU356" s="94"/>
      <c r="RAV356" s="94"/>
      <c r="RAW356" s="94"/>
      <c r="RAX356" s="94"/>
      <c r="RAY356" s="94"/>
      <c r="RAZ356" s="94"/>
      <c r="RBA356" s="94"/>
      <c r="RBB356" s="94"/>
      <c r="RBC356" s="94"/>
      <c r="RBD356" s="94"/>
      <c r="RBE356" s="94"/>
      <c r="RBF356" s="94"/>
      <c r="RBG356" s="94"/>
      <c r="RBH356" s="94"/>
      <c r="RBI356" s="94"/>
      <c r="RBJ356" s="94"/>
      <c r="RBK356" s="94"/>
      <c r="RBL356" s="94"/>
      <c r="RBM356" s="94"/>
      <c r="RBN356" s="94"/>
      <c r="RBO356" s="94"/>
      <c r="RBP356" s="94"/>
      <c r="RBQ356" s="94"/>
      <c r="RBR356" s="94"/>
      <c r="RBS356" s="94"/>
      <c r="RBT356" s="94"/>
      <c r="RBU356" s="94"/>
      <c r="RBV356" s="94"/>
      <c r="RBW356" s="94"/>
      <c r="RBX356" s="94"/>
      <c r="RBY356" s="94"/>
      <c r="RBZ356" s="94"/>
      <c r="RCA356" s="94"/>
      <c r="RCB356" s="94"/>
      <c r="RCC356" s="94"/>
      <c r="RCD356" s="94"/>
      <c r="RCE356" s="94"/>
      <c r="RCF356" s="94"/>
      <c r="RCG356" s="94"/>
      <c r="RCH356" s="94"/>
      <c r="RCI356" s="94"/>
      <c r="RCJ356" s="94"/>
      <c r="RCK356" s="94"/>
      <c r="RCL356" s="94"/>
      <c r="RCM356" s="94"/>
      <c r="RCN356" s="94"/>
      <c r="RCO356" s="94"/>
      <c r="RCP356" s="94"/>
      <c r="RCQ356" s="94"/>
      <c r="RCR356" s="94"/>
      <c r="RCS356" s="94"/>
      <c r="RCT356" s="94"/>
      <c r="RCU356" s="94"/>
      <c r="RCV356" s="94"/>
      <c r="RCW356" s="94"/>
      <c r="RCX356" s="94"/>
      <c r="RCY356" s="94"/>
      <c r="RCZ356" s="94"/>
      <c r="RDA356" s="94"/>
      <c r="RDB356" s="94"/>
      <c r="RDC356" s="94"/>
      <c r="RDD356" s="94"/>
      <c r="RDE356" s="94"/>
      <c r="RDF356" s="94"/>
      <c r="RDG356" s="94"/>
      <c r="RDH356" s="94"/>
      <c r="RDI356" s="94"/>
      <c r="RDJ356" s="94"/>
      <c r="RDK356" s="94"/>
      <c r="RDL356" s="94"/>
      <c r="RDM356" s="94"/>
      <c r="RDN356" s="94"/>
      <c r="RDO356" s="94"/>
      <c r="RDP356" s="94"/>
      <c r="RDQ356" s="94"/>
      <c r="RDR356" s="94"/>
      <c r="RDS356" s="94"/>
      <c r="RDT356" s="94"/>
      <c r="RDU356" s="94"/>
      <c r="RDV356" s="94"/>
      <c r="RDW356" s="94"/>
      <c r="RDX356" s="94"/>
      <c r="RDY356" s="94"/>
      <c r="RDZ356" s="94"/>
      <c r="REA356" s="94"/>
      <c r="REB356" s="94"/>
      <c r="REC356" s="94"/>
      <c r="RED356" s="94"/>
      <c r="REE356" s="94"/>
      <c r="REF356" s="94"/>
      <c r="REG356" s="94"/>
      <c r="REH356" s="94"/>
      <c r="REI356" s="94"/>
      <c r="REJ356" s="94"/>
      <c r="REK356" s="94"/>
      <c r="REL356" s="94"/>
      <c r="REM356" s="94"/>
      <c r="REN356" s="94"/>
      <c r="REO356" s="94"/>
      <c r="REP356" s="94"/>
      <c r="REQ356" s="94"/>
      <c r="RER356" s="94"/>
      <c r="RES356" s="94"/>
      <c r="RET356" s="94"/>
      <c r="REU356" s="94"/>
      <c r="REV356" s="94"/>
      <c r="REW356" s="94"/>
      <c r="REX356" s="94"/>
      <c r="REY356" s="94"/>
      <c r="REZ356" s="94"/>
      <c r="RFA356" s="94"/>
      <c r="RFB356" s="94"/>
      <c r="RFC356" s="94"/>
      <c r="RFD356" s="94"/>
      <c r="RFE356" s="94"/>
      <c r="RFF356" s="94"/>
      <c r="RFG356" s="94"/>
      <c r="RFH356" s="94"/>
      <c r="RFI356" s="94"/>
      <c r="RFJ356" s="94"/>
      <c r="RFK356" s="94"/>
      <c r="RFL356" s="94"/>
      <c r="RFM356" s="94"/>
      <c r="RFN356" s="94"/>
      <c r="RFO356" s="94"/>
      <c r="RFP356" s="94"/>
      <c r="RFQ356" s="94"/>
      <c r="RFR356" s="94"/>
      <c r="RFS356" s="94"/>
      <c r="RFT356" s="94"/>
      <c r="RFU356" s="94"/>
      <c r="RFV356" s="94"/>
      <c r="RFW356" s="94"/>
      <c r="RFX356" s="94"/>
      <c r="RFY356" s="94"/>
      <c r="RFZ356" s="94"/>
      <c r="RGA356" s="94"/>
      <c r="RGB356" s="94"/>
      <c r="RGC356" s="94"/>
      <c r="RGD356" s="94"/>
      <c r="RGE356" s="94"/>
      <c r="RGF356" s="94"/>
      <c r="RGG356" s="94"/>
      <c r="RGH356" s="94"/>
      <c r="RGI356" s="94"/>
      <c r="RGJ356" s="94"/>
      <c r="RGK356" s="94"/>
      <c r="RGL356" s="94"/>
      <c r="RGM356" s="94"/>
      <c r="RGN356" s="94"/>
      <c r="RGO356" s="94"/>
      <c r="RGP356" s="94"/>
      <c r="RGQ356" s="94"/>
      <c r="RGR356" s="94"/>
      <c r="RGS356" s="94"/>
      <c r="RGT356" s="94"/>
      <c r="RGU356" s="94"/>
      <c r="RGV356" s="94"/>
      <c r="RGW356" s="94"/>
      <c r="RGX356" s="94"/>
      <c r="RGY356" s="94"/>
      <c r="RGZ356" s="94"/>
      <c r="RHA356" s="94"/>
      <c r="RHB356" s="94"/>
      <c r="RHC356" s="94"/>
      <c r="RHD356" s="94"/>
      <c r="RHE356" s="94"/>
      <c r="RHF356" s="94"/>
      <c r="RHG356" s="94"/>
      <c r="RHH356" s="94"/>
      <c r="RHI356" s="94"/>
      <c r="RHJ356" s="94"/>
      <c r="RHK356" s="94"/>
      <c r="RHL356" s="94"/>
      <c r="RHM356" s="94"/>
      <c r="RHN356" s="94"/>
      <c r="RHO356" s="94"/>
      <c r="RHP356" s="94"/>
      <c r="RHQ356" s="94"/>
      <c r="RHR356" s="94"/>
      <c r="RHS356" s="94"/>
      <c r="RHT356" s="94"/>
      <c r="RHU356" s="94"/>
      <c r="RHV356" s="94"/>
      <c r="RHW356" s="94"/>
      <c r="RHX356" s="94"/>
      <c r="RHY356" s="94"/>
      <c r="RHZ356" s="94"/>
      <c r="RIA356" s="94"/>
      <c r="RIB356" s="94"/>
      <c r="RIC356" s="94"/>
      <c r="RID356" s="94"/>
      <c r="RIE356" s="94"/>
      <c r="RIF356" s="94"/>
      <c r="RIG356" s="94"/>
      <c r="RIH356" s="94"/>
      <c r="RII356" s="94"/>
      <c r="RIJ356" s="94"/>
      <c r="RIK356" s="94"/>
      <c r="RIL356" s="94"/>
      <c r="RIM356" s="94"/>
      <c r="RIN356" s="94"/>
      <c r="RIO356" s="94"/>
      <c r="RIP356" s="94"/>
      <c r="RIQ356" s="94"/>
      <c r="RIR356" s="94"/>
      <c r="RIS356" s="94"/>
      <c r="RIT356" s="94"/>
      <c r="RIU356" s="94"/>
      <c r="RIV356" s="94"/>
      <c r="RIW356" s="94"/>
      <c r="RIX356" s="94"/>
      <c r="RIY356" s="94"/>
      <c r="RIZ356" s="94"/>
      <c r="RJA356" s="94"/>
      <c r="RJB356" s="94"/>
      <c r="RJC356" s="94"/>
      <c r="RJD356" s="94"/>
      <c r="RJE356" s="94"/>
      <c r="RJF356" s="94"/>
      <c r="RJG356" s="94"/>
      <c r="RJH356" s="94"/>
      <c r="RJI356" s="94"/>
      <c r="RJJ356" s="94"/>
      <c r="RJK356" s="94"/>
      <c r="RJL356" s="94"/>
      <c r="RJM356" s="94"/>
      <c r="RJN356" s="94"/>
      <c r="RJO356" s="94"/>
      <c r="RJP356" s="94"/>
      <c r="RJQ356" s="94"/>
      <c r="RJR356" s="94"/>
      <c r="RJS356" s="94"/>
      <c r="RJT356" s="94"/>
      <c r="RJU356" s="94"/>
      <c r="RJV356" s="94"/>
      <c r="RJW356" s="94"/>
      <c r="RJX356" s="94"/>
      <c r="RJY356" s="94"/>
      <c r="RJZ356" s="94"/>
      <c r="RKA356" s="94"/>
      <c r="RKB356" s="94"/>
      <c r="RKC356" s="94"/>
      <c r="RKD356" s="94"/>
      <c r="RKE356" s="94"/>
      <c r="RKF356" s="94"/>
      <c r="RKG356" s="94"/>
      <c r="RKH356" s="94"/>
      <c r="RKI356" s="94"/>
      <c r="RKJ356" s="94"/>
      <c r="RKK356" s="94"/>
      <c r="RKL356" s="94"/>
      <c r="RKM356" s="94"/>
      <c r="RKN356" s="94"/>
      <c r="RKO356" s="94"/>
      <c r="RKP356" s="94"/>
      <c r="RKQ356" s="94"/>
      <c r="RKR356" s="94"/>
      <c r="RKS356" s="94"/>
      <c r="RKT356" s="94"/>
      <c r="RKU356" s="94"/>
      <c r="RKV356" s="94"/>
      <c r="RKW356" s="94"/>
      <c r="RKX356" s="94"/>
      <c r="RKY356" s="94"/>
      <c r="RKZ356" s="94"/>
      <c r="RLA356" s="94"/>
      <c r="RLB356" s="94"/>
      <c r="RLC356" s="94"/>
      <c r="RLD356" s="94"/>
      <c r="RLE356" s="94"/>
      <c r="RLF356" s="94"/>
      <c r="RLG356" s="94"/>
      <c r="RLH356" s="94"/>
      <c r="RLI356" s="94"/>
      <c r="RLJ356" s="94"/>
      <c r="RLK356" s="94"/>
      <c r="RLL356" s="94"/>
      <c r="RLM356" s="94"/>
      <c r="RLN356" s="94"/>
      <c r="RLO356" s="94"/>
      <c r="RLP356" s="94"/>
      <c r="RLQ356" s="94"/>
      <c r="RLR356" s="94"/>
      <c r="RLS356" s="94"/>
      <c r="RLT356" s="94"/>
      <c r="RLU356" s="94"/>
      <c r="RLV356" s="94"/>
      <c r="RLW356" s="94"/>
      <c r="RLX356" s="94"/>
      <c r="RLY356" s="94"/>
      <c r="RLZ356" s="94"/>
      <c r="RMA356" s="94"/>
      <c r="RMB356" s="94"/>
      <c r="RMC356" s="94"/>
      <c r="RMD356" s="94"/>
      <c r="RME356" s="94"/>
      <c r="RMF356" s="94"/>
      <c r="RMG356" s="94"/>
      <c r="RMH356" s="94"/>
      <c r="RMI356" s="94"/>
      <c r="RMJ356" s="94"/>
      <c r="RMK356" s="94"/>
      <c r="RML356" s="94"/>
      <c r="RMM356" s="94"/>
      <c r="RMN356" s="94"/>
      <c r="RMO356" s="94"/>
      <c r="RMP356" s="94"/>
      <c r="RMQ356" s="94"/>
      <c r="RMR356" s="94"/>
      <c r="RMS356" s="94"/>
      <c r="RMT356" s="94"/>
      <c r="RMU356" s="94"/>
      <c r="RMV356" s="94"/>
      <c r="RMW356" s="94"/>
      <c r="RMX356" s="94"/>
      <c r="RMY356" s="94"/>
      <c r="RMZ356" s="94"/>
      <c r="RNA356" s="94"/>
      <c r="RNB356" s="94"/>
      <c r="RNC356" s="94"/>
      <c r="RND356" s="94"/>
      <c r="RNE356" s="94"/>
      <c r="RNF356" s="94"/>
      <c r="RNG356" s="94"/>
      <c r="RNH356" s="94"/>
      <c r="RNI356" s="94"/>
      <c r="RNJ356" s="94"/>
      <c r="RNK356" s="94"/>
      <c r="RNL356" s="94"/>
      <c r="RNM356" s="94"/>
      <c r="RNN356" s="94"/>
      <c r="RNO356" s="94"/>
      <c r="RNP356" s="94"/>
      <c r="RNQ356" s="94"/>
      <c r="RNR356" s="94"/>
      <c r="RNS356" s="94"/>
      <c r="RNT356" s="94"/>
      <c r="RNU356" s="94"/>
      <c r="RNV356" s="94"/>
      <c r="RNW356" s="94"/>
      <c r="RNX356" s="94"/>
      <c r="RNY356" s="94"/>
      <c r="RNZ356" s="94"/>
      <c r="ROA356" s="94"/>
      <c r="ROB356" s="94"/>
      <c r="ROC356" s="94"/>
      <c r="ROD356" s="94"/>
      <c r="ROE356" s="94"/>
      <c r="ROF356" s="94"/>
      <c r="ROG356" s="94"/>
      <c r="ROH356" s="94"/>
      <c r="ROI356" s="94"/>
      <c r="ROJ356" s="94"/>
      <c r="ROK356" s="94"/>
      <c r="ROL356" s="94"/>
      <c r="ROM356" s="94"/>
      <c r="RON356" s="94"/>
      <c r="ROO356" s="94"/>
      <c r="ROP356" s="94"/>
      <c r="ROQ356" s="94"/>
      <c r="ROR356" s="94"/>
      <c r="ROS356" s="94"/>
      <c r="ROT356" s="94"/>
      <c r="ROU356" s="94"/>
      <c r="ROV356" s="94"/>
      <c r="ROW356" s="94"/>
      <c r="ROX356" s="94"/>
      <c r="ROY356" s="94"/>
      <c r="ROZ356" s="94"/>
      <c r="RPA356" s="94"/>
      <c r="RPB356" s="94"/>
      <c r="RPC356" s="94"/>
      <c r="RPD356" s="94"/>
      <c r="RPE356" s="94"/>
      <c r="RPF356" s="94"/>
      <c r="RPG356" s="94"/>
      <c r="RPH356" s="94"/>
      <c r="RPI356" s="94"/>
      <c r="RPJ356" s="94"/>
      <c r="RPK356" s="94"/>
      <c r="RPL356" s="94"/>
      <c r="RPM356" s="94"/>
      <c r="RPN356" s="94"/>
      <c r="RPO356" s="94"/>
      <c r="RPP356" s="94"/>
      <c r="RPQ356" s="94"/>
      <c r="RPR356" s="94"/>
      <c r="RPS356" s="94"/>
      <c r="RPT356" s="94"/>
      <c r="RPU356" s="94"/>
      <c r="RPV356" s="94"/>
      <c r="RPW356" s="94"/>
      <c r="RPX356" s="94"/>
      <c r="RPY356" s="94"/>
      <c r="RPZ356" s="94"/>
      <c r="RQA356" s="94"/>
      <c r="RQB356" s="94"/>
      <c r="RQC356" s="94"/>
      <c r="RQD356" s="94"/>
      <c r="RQE356" s="94"/>
      <c r="RQF356" s="94"/>
      <c r="RQG356" s="94"/>
      <c r="RQH356" s="94"/>
      <c r="RQI356" s="94"/>
      <c r="RQJ356" s="94"/>
      <c r="RQK356" s="94"/>
      <c r="RQL356" s="94"/>
      <c r="RQM356" s="94"/>
      <c r="RQN356" s="94"/>
      <c r="RQO356" s="94"/>
      <c r="RQP356" s="94"/>
      <c r="RQQ356" s="94"/>
      <c r="RQR356" s="94"/>
      <c r="RQS356" s="94"/>
      <c r="RQT356" s="94"/>
      <c r="RQU356" s="94"/>
      <c r="RQV356" s="94"/>
      <c r="RQW356" s="94"/>
      <c r="RQX356" s="94"/>
      <c r="RQY356" s="94"/>
      <c r="RQZ356" s="94"/>
      <c r="RRA356" s="94"/>
      <c r="RRB356" s="94"/>
      <c r="RRC356" s="94"/>
      <c r="RRD356" s="94"/>
      <c r="RRE356" s="94"/>
      <c r="RRF356" s="94"/>
      <c r="RRG356" s="94"/>
      <c r="RRH356" s="94"/>
      <c r="RRI356" s="94"/>
      <c r="RRJ356" s="94"/>
      <c r="RRK356" s="94"/>
      <c r="RRL356" s="94"/>
      <c r="RRM356" s="94"/>
      <c r="RRN356" s="94"/>
      <c r="RRO356" s="94"/>
      <c r="RRP356" s="94"/>
      <c r="RRQ356" s="94"/>
      <c r="RRR356" s="94"/>
      <c r="RRS356" s="94"/>
      <c r="RRT356" s="94"/>
      <c r="RRU356" s="94"/>
      <c r="RRV356" s="94"/>
      <c r="RRW356" s="94"/>
      <c r="RRX356" s="94"/>
      <c r="RRY356" s="94"/>
      <c r="RRZ356" s="94"/>
      <c r="RSA356" s="94"/>
      <c r="RSB356" s="94"/>
      <c r="RSC356" s="94"/>
      <c r="RSD356" s="94"/>
      <c r="RSE356" s="94"/>
      <c r="RSF356" s="94"/>
      <c r="RSG356" s="94"/>
      <c r="RSH356" s="94"/>
      <c r="RSI356" s="94"/>
      <c r="RSJ356" s="94"/>
      <c r="RSK356" s="94"/>
      <c r="RSL356" s="94"/>
      <c r="RSM356" s="94"/>
      <c r="RSN356" s="94"/>
      <c r="RSO356" s="94"/>
      <c r="RSP356" s="94"/>
      <c r="RSQ356" s="94"/>
      <c r="RSR356" s="94"/>
      <c r="RSS356" s="94"/>
      <c r="RST356" s="94"/>
      <c r="RSU356" s="94"/>
      <c r="RSV356" s="94"/>
      <c r="RSW356" s="94"/>
      <c r="RSX356" s="94"/>
      <c r="RSY356" s="94"/>
      <c r="RSZ356" s="94"/>
      <c r="RTA356" s="94"/>
      <c r="RTB356" s="94"/>
      <c r="RTC356" s="94"/>
      <c r="RTD356" s="94"/>
      <c r="RTE356" s="94"/>
      <c r="RTF356" s="94"/>
      <c r="RTG356" s="94"/>
      <c r="RTH356" s="94"/>
      <c r="RTI356" s="94"/>
      <c r="RTJ356" s="94"/>
      <c r="RTK356" s="94"/>
      <c r="RTL356" s="94"/>
      <c r="RTM356" s="94"/>
      <c r="RTN356" s="94"/>
      <c r="RTO356" s="94"/>
      <c r="RTP356" s="94"/>
      <c r="RTQ356" s="94"/>
      <c r="RTR356" s="94"/>
      <c r="RTS356" s="94"/>
      <c r="RTT356" s="94"/>
      <c r="RTU356" s="94"/>
      <c r="RTV356" s="94"/>
      <c r="RTW356" s="94"/>
      <c r="RTX356" s="94"/>
      <c r="RTY356" s="94"/>
      <c r="RTZ356" s="94"/>
      <c r="RUA356" s="94"/>
      <c r="RUB356" s="94"/>
      <c r="RUC356" s="94"/>
      <c r="RUD356" s="94"/>
      <c r="RUE356" s="94"/>
      <c r="RUF356" s="94"/>
      <c r="RUG356" s="94"/>
      <c r="RUH356" s="94"/>
      <c r="RUI356" s="94"/>
      <c r="RUJ356" s="94"/>
      <c r="RUK356" s="94"/>
      <c r="RUL356" s="94"/>
      <c r="RUM356" s="94"/>
      <c r="RUN356" s="94"/>
      <c r="RUO356" s="94"/>
      <c r="RUP356" s="94"/>
      <c r="RUQ356" s="94"/>
      <c r="RUR356" s="94"/>
      <c r="RUS356" s="94"/>
      <c r="RUT356" s="94"/>
      <c r="RUU356" s="94"/>
      <c r="RUV356" s="94"/>
      <c r="RUW356" s="94"/>
      <c r="RUX356" s="94"/>
      <c r="RUY356" s="94"/>
      <c r="RUZ356" s="94"/>
      <c r="RVA356" s="94"/>
      <c r="RVB356" s="94"/>
      <c r="RVC356" s="94"/>
      <c r="RVD356" s="94"/>
      <c r="RVE356" s="94"/>
      <c r="RVF356" s="94"/>
      <c r="RVG356" s="94"/>
      <c r="RVH356" s="94"/>
      <c r="RVI356" s="94"/>
      <c r="RVJ356" s="94"/>
      <c r="RVK356" s="94"/>
      <c r="RVL356" s="94"/>
      <c r="RVM356" s="94"/>
      <c r="RVN356" s="94"/>
      <c r="RVO356" s="94"/>
      <c r="RVP356" s="94"/>
      <c r="RVQ356" s="94"/>
      <c r="RVR356" s="94"/>
      <c r="RVS356" s="94"/>
      <c r="RVT356" s="94"/>
      <c r="RVU356" s="94"/>
      <c r="RVV356" s="94"/>
      <c r="RVW356" s="94"/>
      <c r="RVX356" s="94"/>
      <c r="RVY356" s="94"/>
      <c r="RVZ356" s="94"/>
      <c r="RWA356" s="94"/>
      <c r="RWB356" s="94"/>
      <c r="RWC356" s="94"/>
      <c r="RWD356" s="94"/>
      <c r="RWE356" s="94"/>
      <c r="RWF356" s="94"/>
      <c r="RWG356" s="94"/>
      <c r="RWH356" s="94"/>
      <c r="RWI356" s="94"/>
      <c r="RWJ356" s="94"/>
      <c r="RWK356" s="94"/>
      <c r="RWL356" s="94"/>
      <c r="RWM356" s="94"/>
      <c r="RWN356" s="94"/>
      <c r="RWO356" s="94"/>
      <c r="RWP356" s="94"/>
      <c r="RWQ356" s="94"/>
      <c r="RWR356" s="94"/>
      <c r="RWS356" s="94"/>
      <c r="RWT356" s="94"/>
      <c r="RWU356" s="94"/>
      <c r="RWV356" s="94"/>
      <c r="RWW356" s="94"/>
      <c r="RWX356" s="94"/>
      <c r="RWY356" s="94"/>
      <c r="RWZ356" s="94"/>
      <c r="RXA356" s="94"/>
      <c r="RXB356" s="94"/>
      <c r="RXC356" s="94"/>
      <c r="RXD356" s="94"/>
      <c r="RXE356" s="94"/>
      <c r="RXF356" s="94"/>
      <c r="RXG356" s="94"/>
      <c r="RXH356" s="94"/>
      <c r="RXI356" s="94"/>
      <c r="RXJ356" s="94"/>
      <c r="RXK356" s="94"/>
      <c r="RXL356" s="94"/>
      <c r="RXM356" s="94"/>
      <c r="RXN356" s="94"/>
      <c r="RXO356" s="94"/>
      <c r="RXP356" s="94"/>
      <c r="RXQ356" s="94"/>
      <c r="RXR356" s="94"/>
      <c r="RXS356" s="94"/>
      <c r="RXT356" s="94"/>
      <c r="RXU356" s="94"/>
      <c r="RXV356" s="94"/>
      <c r="RXW356" s="94"/>
      <c r="RXX356" s="94"/>
      <c r="RXY356" s="94"/>
      <c r="RXZ356" s="94"/>
      <c r="RYA356" s="94"/>
      <c r="RYB356" s="94"/>
      <c r="RYC356" s="94"/>
      <c r="RYD356" s="94"/>
      <c r="RYE356" s="94"/>
      <c r="RYF356" s="94"/>
      <c r="RYG356" s="94"/>
      <c r="RYH356" s="94"/>
      <c r="RYI356" s="94"/>
      <c r="RYJ356" s="94"/>
      <c r="RYK356" s="94"/>
      <c r="RYL356" s="94"/>
      <c r="RYM356" s="94"/>
      <c r="RYN356" s="94"/>
      <c r="RYO356" s="94"/>
      <c r="RYP356" s="94"/>
      <c r="RYQ356" s="94"/>
      <c r="RYR356" s="94"/>
      <c r="RYS356" s="94"/>
      <c r="RYT356" s="94"/>
      <c r="RYU356" s="94"/>
      <c r="RYV356" s="94"/>
      <c r="RYW356" s="94"/>
      <c r="RYX356" s="94"/>
      <c r="RYY356" s="94"/>
      <c r="RYZ356" s="94"/>
      <c r="RZA356" s="94"/>
      <c r="RZB356" s="94"/>
      <c r="RZC356" s="94"/>
      <c r="RZD356" s="94"/>
      <c r="RZE356" s="94"/>
      <c r="RZF356" s="94"/>
      <c r="RZG356" s="94"/>
      <c r="RZH356" s="94"/>
      <c r="RZI356" s="94"/>
      <c r="RZJ356" s="94"/>
      <c r="RZK356" s="94"/>
      <c r="RZL356" s="94"/>
      <c r="RZM356" s="94"/>
      <c r="RZN356" s="94"/>
      <c r="RZO356" s="94"/>
      <c r="RZP356" s="94"/>
      <c r="RZQ356" s="94"/>
      <c r="RZR356" s="94"/>
      <c r="RZS356" s="94"/>
      <c r="RZT356" s="94"/>
      <c r="RZU356" s="94"/>
      <c r="RZV356" s="94"/>
      <c r="RZW356" s="94"/>
      <c r="RZX356" s="94"/>
      <c r="RZY356" s="94"/>
      <c r="RZZ356" s="94"/>
      <c r="SAA356" s="94"/>
      <c r="SAB356" s="94"/>
      <c r="SAC356" s="94"/>
      <c r="SAD356" s="94"/>
      <c r="SAE356" s="94"/>
      <c r="SAF356" s="94"/>
      <c r="SAG356" s="94"/>
      <c r="SAH356" s="94"/>
      <c r="SAI356" s="94"/>
      <c r="SAJ356" s="94"/>
      <c r="SAK356" s="94"/>
      <c r="SAL356" s="94"/>
      <c r="SAM356" s="94"/>
      <c r="SAN356" s="94"/>
      <c r="SAO356" s="94"/>
      <c r="SAP356" s="94"/>
      <c r="SAQ356" s="94"/>
      <c r="SAR356" s="94"/>
      <c r="SAS356" s="94"/>
      <c r="SAT356" s="94"/>
      <c r="SAU356" s="94"/>
      <c r="SAV356" s="94"/>
      <c r="SAW356" s="94"/>
      <c r="SAX356" s="94"/>
      <c r="SAY356" s="94"/>
      <c r="SAZ356" s="94"/>
      <c r="SBA356" s="94"/>
      <c r="SBB356" s="94"/>
      <c r="SBC356" s="94"/>
      <c r="SBD356" s="94"/>
      <c r="SBE356" s="94"/>
      <c r="SBF356" s="94"/>
      <c r="SBG356" s="94"/>
      <c r="SBH356" s="94"/>
      <c r="SBI356" s="94"/>
      <c r="SBJ356" s="94"/>
      <c r="SBK356" s="94"/>
      <c r="SBL356" s="94"/>
      <c r="SBM356" s="94"/>
      <c r="SBN356" s="94"/>
      <c r="SBO356" s="94"/>
      <c r="SBP356" s="94"/>
      <c r="SBQ356" s="94"/>
      <c r="SBR356" s="94"/>
      <c r="SBS356" s="94"/>
      <c r="SBT356" s="94"/>
      <c r="SBU356" s="94"/>
      <c r="SBV356" s="94"/>
      <c r="SBW356" s="94"/>
      <c r="SBX356" s="94"/>
      <c r="SBY356" s="94"/>
      <c r="SBZ356" s="94"/>
      <c r="SCA356" s="94"/>
      <c r="SCB356" s="94"/>
      <c r="SCC356" s="94"/>
      <c r="SCD356" s="94"/>
      <c r="SCE356" s="94"/>
      <c r="SCF356" s="94"/>
      <c r="SCG356" s="94"/>
      <c r="SCH356" s="94"/>
      <c r="SCI356" s="94"/>
      <c r="SCJ356" s="94"/>
      <c r="SCK356" s="94"/>
      <c r="SCL356" s="94"/>
      <c r="SCM356" s="94"/>
      <c r="SCN356" s="94"/>
      <c r="SCO356" s="94"/>
      <c r="SCP356" s="94"/>
      <c r="SCQ356" s="94"/>
      <c r="SCR356" s="94"/>
      <c r="SCS356" s="94"/>
      <c r="SCT356" s="94"/>
      <c r="SCU356" s="94"/>
      <c r="SCV356" s="94"/>
      <c r="SCW356" s="94"/>
      <c r="SCX356" s="94"/>
      <c r="SCY356" s="94"/>
      <c r="SCZ356" s="94"/>
      <c r="SDA356" s="94"/>
      <c r="SDB356" s="94"/>
      <c r="SDC356" s="94"/>
      <c r="SDD356" s="94"/>
      <c r="SDE356" s="94"/>
      <c r="SDF356" s="94"/>
      <c r="SDG356" s="94"/>
      <c r="SDH356" s="94"/>
      <c r="SDI356" s="94"/>
      <c r="SDJ356" s="94"/>
      <c r="SDK356" s="94"/>
      <c r="SDL356" s="94"/>
      <c r="SDM356" s="94"/>
      <c r="SDN356" s="94"/>
      <c r="SDO356" s="94"/>
      <c r="SDP356" s="94"/>
      <c r="SDQ356" s="94"/>
      <c r="SDR356" s="94"/>
      <c r="SDS356" s="94"/>
      <c r="SDT356" s="94"/>
      <c r="SDU356" s="94"/>
      <c r="SDV356" s="94"/>
      <c r="SDW356" s="94"/>
      <c r="SDX356" s="94"/>
      <c r="SDY356" s="94"/>
      <c r="SDZ356" s="94"/>
      <c r="SEA356" s="94"/>
      <c r="SEB356" s="94"/>
      <c r="SEC356" s="94"/>
      <c r="SED356" s="94"/>
      <c r="SEE356" s="94"/>
      <c r="SEF356" s="94"/>
      <c r="SEG356" s="94"/>
      <c r="SEH356" s="94"/>
      <c r="SEI356" s="94"/>
      <c r="SEJ356" s="94"/>
      <c r="SEK356" s="94"/>
      <c r="SEL356" s="94"/>
      <c r="SEM356" s="94"/>
      <c r="SEN356" s="94"/>
      <c r="SEO356" s="94"/>
      <c r="SEP356" s="94"/>
      <c r="SEQ356" s="94"/>
      <c r="SER356" s="94"/>
      <c r="SES356" s="94"/>
      <c r="SET356" s="94"/>
      <c r="SEU356" s="94"/>
      <c r="SEV356" s="94"/>
      <c r="SEW356" s="94"/>
      <c r="SEX356" s="94"/>
      <c r="SEY356" s="94"/>
      <c r="SEZ356" s="94"/>
      <c r="SFA356" s="94"/>
      <c r="SFB356" s="94"/>
      <c r="SFC356" s="94"/>
      <c r="SFD356" s="94"/>
      <c r="SFE356" s="94"/>
      <c r="SFF356" s="94"/>
      <c r="SFG356" s="94"/>
      <c r="SFH356" s="94"/>
      <c r="SFI356" s="94"/>
      <c r="SFJ356" s="94"/>
      <c r="SFK356" s="94"/>
      <c r="SFL356" s="94"/>
      <c r="SFM356" s="94"/>
      <c r="SFN356" s="94"/>
      <c r="SFO356" s="94"/>
      <c r="SFP356" s="94"/>
      <c r="SFQ356" s="94"/>
      <c r="SFR356" s="94"/>
      <c r="SFS356" s="94"/>
      <c r="SFT356" s="94"/>
      <c r="SFU356" s="94"/>
      <c r="SFV356" s="94"/>
      <c r="SFW356" s="94"/>
      <c r="SFX356" s="94"/>
      <c r="SFY356" s="94"/>
      <c r="SFZ356" s="94"/>
      <c r="SGA356" s="94"/>
      <c r="SGB356" s="94"/>
      <c r="SGC356" s="94"/>
      <c r="SGD356" s="94"/>
      <c r="SGE356" s="94"/>
      <c r="SGF356" s="94"/>
      <c r="SGG356" s="94"/>
      <c r="SGH356" s="94"/>
      <c r="SGI356" s="94"/>
      <c r="SGJ356" s="94"/>
      <c r="SGK356" s="94"/>
      <c r="SGL356" s="94"/>
      <c r="SGM356" s="94"/>
      <c r="SGN356" s="94"/>
      <c r="SGO356" s="94"/>
      <c r="SGP356" s="94"/>
      <c r="SGQ356" s="94"/>
      <c r="SGR356" s="94"/>
      <c r="SGS356" s="94"/>
      <c r="SGT356" s="94"/>
      <c r="SGU356" s="94"/>
      <c r="SGV356" s="94"/>
      <c r="SGW356" s="94"/>
      <c r="SGX356" s="94"/>
      <c r="SGY356" s="94"/>
      <c r="SGZ356" s="94"/>
      <c r="SHA356" s="94"/>
      <c r="SHB356" s="94"/>
      <c r="SHC356" s="94"/>
      <c r="SHD356" s="94"/>
      <c r="SHE356" s="94"/>
      <c r="SHF356" s="94"/>
      <c r="SHG356" s="94"/>
      <c r="SHH356" s="94"/>
      <c r="SHI356" s="94"/>
      <c r="SHJ356" s="94"/>
      <c r="SHK356" s="94"/>
      <c r="SHL356" s="94"/>
      <c r="SHM356" s="94"/>
      <c r="SHN356" s="94"/>
      <c r="SHO356" s="94"/>
      <c r="SHP356" s="94"/>
      <c r="SHQ356" s="94"/>
      <c r="SHR356" s="94"/>
      <c r="SHS356" s="94"/>
      <c r="SHT356" s="94"/>
      <c r="SHU356" s="94"/>
      <c r="SHV356" s="94"/>
      <c r="SHW356" s="94"/>
      <c r="SHX356" s="94"/>
      <c r="SHY356" s="94"/>
      <c r="SHZ356" s="94"/>
      <c r="SIA356" s="94"/>
      <c r="SIB356" s="94"/>
      <c r="SIC356" s="94"/>
      <c r="SID356" s="94"/>
      <c r="SIE356" s="94"/>
      <c r="SIF356" s="94"/>
      <c r="SIG356" s="94"/>
      <c r="SIH356" s="94"/>
      <c r="SII356" s="94"/>
      <c r="SIJ356" s="94"/>
      <c r="SIK356" s="94"/>
      <c r="SIL356" s="94"/>
      <c r="SIM356" s="94"/>
      <c r="SIN356" s="94"/>
      <c r="SIO356" s="94"/>
      <c r="SIP356" s="94"/>
      <c r="SIQ356" s="94"/>
      <c r="SIR356" s="94"/>
      <c r="SIS356" s="94"/>
      <c r="SIT356" s="94"/>
      <c r="SIU356" s="94"/>
      <c r="SIV356" s="94"/>
      <c r="SIW356" s="94"/>
      <c r="SIX356" s="94"/>
      <c r="SIY356" s="94"/>
      <c r="SIZ356" s="94"/>
      <c r="SJA356" s="94"/>
      <c r="SJB356" s="94"/>
      <c r="SJC356" s="94"/>
      <c r="SJD356" s="94"/>
      <c r="SJE356" s="94"/>
      <c r="SJF356" s="94"/>
      <c r="SJG356" s="94"/>
      <c r="SJH356" s="94"/>
      <c r="SJI356" s="94"/>
      <c r="SJJ356" s="94"/>
      <c r="SJK356" s="94"/>
      <c r="SJL356" s="94"/>
      <c r="SJM356" s="94"/>
      <c r="SJN356" s="94"/>
      <c r="SJO356" s="94"/>
      <c r="SJP356" s="94"/>
      <c r="SJQ356" s="94"/>
      <c r="SJR356" s="94"/>
      <c r="SJS356" s="94"/>
      <c r="SJT356" s="94"/>
      <c r="SJU356" s="94"/>
      <c r="SJV356" s="94"/>
      <c r="SJW356" s="94"/>
      <c r="SJX356" s="94"/>
      <c r="SJY356" s="94"/>
      <c r="SJZ356" s="94"/>
      <c r="SKA356" s="94"/>
      <c r="SKB356" s="94"/>
      <c r="SKC356" s="94"/>
      <c r="SKD356" s="94"/>
      <c r="SKE356" s="94"/>
      <c r="SKF356" s="94"/>
      <c r="SKG356" s="94"/>
      <c r="SKH356" s="94"/>
      <c r="SKI356" s="94"/>
      <c r="SKJ356" s="94"/>
      <c r="SKK356" s="94"/>
      <c r="SKL356" s="94"/>
      <c r="SKM356" s="94"/>
      <c r="SKN356" s="94"/>
      <c r="SKO356" s="94"/>
      <c r="SKP356" s="94"/>
      <c r="SKQ356" s="94"/>
      <c r="SKR356" s="94"/>
      <c r="SKS356" s="94"/>
      <c r="SKT356" s="94"/>
      <c r="SKU356" s="94"/>
      <c r="SKV356" s="94"/>
      <c r="SKW356" s="94"/>
      <c r="SKX356" s="94"/>
      <c r="SKY356" s="94"/>
      <c r="SKZ356" s="94"/>
      <c r="SLA356" s="94"/>
      <c r="SLB356" s="94"/>
      <c r="SLC356" s="94"/>
      <c r="SLD356" s="94"/>
      <c r="SLE356" s="94"/>
      <c r="SLF356" s="94"/>
      <c r="SLG356" s="94"/>
      <c r="SLH356" s="94"/>
      <c r="SLI356" s="94"/>
      <c r="SLJ356" s="94"/>
      <c r="SLK356" s="94"/>
      <c r="SLL356" s="94"/>
      <c r="SLM356" s="94"/>
      <c r="SLN356" s="94"/>
      <c r="SLO356" s="94"/>
      <c r="SLP356" s="94"/>
      <c r="SLQ356" s="94"/>
      <c r="SLR356" s="94"/>
      <c r="SLS356" s="94"/>
      <c r="SLT356" s="94"/>
      <c r="SLU356" s="94"/>
      <c r="SLV356" s="94"/>
      <c r="SLW356" s="94"/>
      <c r="SLX356" s="94"/>
      <c r="SLY356" s="94"/>
      <c r="SLZ356" s="94"/>
      <c r="SMA356" s="94"/>
      <c r="SMB356" s="94"/>
      <c r="SMC356" s="94"/>
      <c r="SMD356" s="94"/>
      <c r="SME356" s="94"/>
      <c r="SMF356" s="94"/>
      <c r="SMG356" s="94"/>
      <c r="SMH356" s="94"/>
      <c r="SMI356" s="94"/>
      <c r="SMJ356" s="94"/>
      <c r="SMK356" s="94"/>
      <c r="SML356" s="94"/>
      <c r="SMM356" s="94"/>
      <c r="SMN356" s="94"/>
      <c r="SMO356" s="94"/>
      <c r="SMP356" s="94"/>
      <c r="SMQ356" s="94"/>
      <c r="SMR356" s="94"/>
      <c r="SMS356" s="94"/>
      <c r="SMT356" s="94"/>
      <c r="SMU356" s="94"/>
      <c r="SMV356" s="94"/>
      <c r="SMW356" s="94"/>
      <c r="SMX356" s="94"/>
      <c r="SMY356" s="94"/>
      <c r="SMZ356" s="94"/>
      <c r="SNA356" s="94"/>
      <c r="SNB356" s="94"/>
      <c r="SNC356" s="94"/>
      <c r="SND356" s="94"/>
      <c r="SNE356" s="94"/>
      <c r="SNF356" s="94"/>
      <c r="SNG356" s="94"/>
      <c r="SNH356" s="94"/>
      <c r="SNI356" s="94"/>
      <c r="SNJ356" s="94"/>
      <c r="SNK356" s="94"/>
      <c r="SNL356" s="94"/>
      <c r="SNM356" s="94"/>
      <c r="SNN356" s="94"/>
      <c r="SNO356" s="94"/>
      <c r="SNP356" s="94"/>
      <c r="SNQ356" s="94"/>
      <c r="SNR356" s="94"/>
      <c r="SNS356" s="94"/>
      <c r="SNT356" s="94"/>
      <c r="SNU356" s="94"/>
      <c r="SNV356" s="94"/>
      <c r="SNW356" s="94"/>
      <c r="SNX356" s="94"/>
      <c r="SNY356" s="94"/>
      <c r="SNZ356" s="94"/>
      <c r="SOA356" s="94"/>
      <c r="SOB356" s="94"/>
      <c r="SOC356" s="94"/>
      <c r="SOD356" s="94"/>
      <c r="SOE356" s="94"/>
      <c r="SOF356" s="94"/>
      <c r="SOG356" s="94"/>
      <c r="SOH356" s="94"/>
      <c r="SOI356" s="94"/>
      <c r="SOJ356" s="94"/>
      <c r="SOK356" s="94"/>
      <c r="SOL356" s="94"/>
      <c r="SOM356" s="94"/>
      <c r="SON356" s="94"/>
      <c r="SOO356" s="94"/>
      <c r="SOP356" s="94"/>
      <c r="SOQ356" s="94"/>
      <c r="SOR356" s="94"/>
      <c r="SOS356" s="94"/>
      <c r="SOT356" s="94"/>
      <c r="SOU356" s="94"/>
      <c r="SOV356" s="94"/>
      <c r="SOW356" s="94"/>
      <c r="SOX356" s="94"/>
      <c r="SOY356" s="94"/>
      <c r="SOZ356" s="94"/>
      <c r="SPA356" s="94"/>
      <c r="SPB356" s="94"/>
      <c r="SPC356" s="94"/>
      <c r="SPD356" s="94"/>
      <c r="SPE356" s="94"/>
      <c r="SPF356" s="94"/>
      <c r="SPG356" s="94"/>
      <c r="SPH356" s="94"/>
      <c r="SPI356" s="94"/>
      <c r="SPJ356" s="94"/>
      <c r="SPK356" s="94"/>
      <c r="SPL356" s="94"/>
      <c r="SPM356" s="94"/>
      <c r="SPN356" s="94"/>
      <c r="SPO356" s="94"/>
      <c r="SPP356" s="94"/>
      <c r="SPQ356" s="94"/>
      <c r="SPR356" s="94"/>
      <c r="SPS356" s="94"/>
      <c r="SPT356" s="94"/>
      <c r="SPU356" s="94"/>
      <c r="SPV356" s="94"/>
      <c r="SPW356" s="94"/>
      <c r="SPX356" s="94"/>
      <c r="SPY356" s="94"/>
      <c r="SPZ356" s="94"/>
      <c r="SQA356" s="94"/>
      <c r="SQB356" s="94"/>
      <c r="SQC356" s="94"/>
      <c r="SQD356" s="94"/>
      <c r="SQE356" s="94"/>
      <c r="SQF356" s="94"/>
      <c r="SQG356" s="94"/>
      <c r="SQH356" s="94"/>
      <c r="SQI356" s="94"/>
      <c r="SQJ356" s="94"/>
      <c r="SQK356" s="94"/>
      <c r="SQL356" s="94"/>
      <c r="SQM356" s="94"/>
      <c r="SQN356" s="94"/>
      <c r="SQO356" s="94"/>
      <c r="SQP356" s="94"/>
      <c r="SQQ356" s="94"/>
      <c r="SQR356" s="94"/>
      <c r="SQS356" s="94"/>
      <c r="SQT356" s="94"/>
      <c r="SQU356" s="94"/>
      <c r="SQV356" s="94"/>
      <c r="SQW356" s="94"/>
      <c r="SQX356" s="94"/>
      <c r="SQY356" s="94"/>
      <c r="SQZ356" s="94"/>
      <c r="SRA356" s="94"/>
      <c r="SRB356" s="94"/>
      <c r="SRC356" s="94"/>
      <c r="SRD356" s="94"/>
      <c r="SRE356" s="94"/>
      <c r="SRF356" s="94"/>
      <c r="SRG356" s="94"/>
      <c r="SRH356" s="94"/>
      <c r="SRI356" s="94"/>
      <c r="SRJ356" s="94"/>
      <c r="SRK356" s="94"/>
      <c r="SRL356" s="94"/>
      <c r="SRM356" s="94"/>
      <c r="SRN356" s="94"/>
      <c r="SRO356" s="94"/>
      <c r="SRP356" s="94"/>
      <c r="SRQ356" s="94"/>
      <c r="SRR356" s="94"/>
      <c r="SRS356" s="94"/>
      <c r="SRT356" s="94"/>
      <c r="SRU356" s="94"/>
      <c r="SRV356" s="94"/>
      <c r="SRW356" s="94"/>
      <c r="SRX356" s="94"/>
      <c r="SRY356" s="94"/>
      <c r="SRZ356" s="94"/>
      <c r="SSA356" s="94"/>
      <c r="SSB356" s="94"/>
      <c r="SSC356" s="94"/>
      <c r="SSD356" s="94"/>
      <c r="SSE356" s="94"/>
      <c r="SSF356" s="94"/>
      <c r="SSG356" s="94"/>
      <c r="SSH356" s="94"/>
      <c r="SSI356" s="94"/>
      <c r="SSJ356" s="94"/>
      <c r="SSK356" s="94"/>
      <c r="SSL356" s="94"/>
      <c r="SSM356" s="94"/>
      <c r="SSN356" s="94"/>
      <c r="SSO356" s="94"/>
      <c r="SSP356" s="94"/>
      <c r="SSQ356" s="94"/>
      <c r="SSR356" s="94"/>
      <c r="SSS356" s="94"/>
      <c r="SST356" s="94"/>
      <c r="SSU356" s="94"/>
      <c r="SSV356" s="94"/>
      <c r="SSW356" s="94"/>
      <c r="SSX356" s="94"/>
      <c r="SSY356" s="94"/>
      <c r="SSZ356" s="94"/>
      <c r="STA356" s="94"/>
      <c r="STB356" s="94"/>
      <c r="STC356" s="94"/>
      <c r="STD356" s="94"/>
      <c r="STE356" s="94"/>
      <c r="STF356" s="94"/>
      <c r="STG356" s="94"/>
      <c r="STH356" s="94"/>
      <c r="STI356" s="94"/>
      <c r="STJ356" s="94"/>
      <c r="STK356" s="94"/>
      <c r="STL356" s="94"/>
      <c r="STM356" s="94"/>
      <c r="STN356" s="94"/>
      <c r="STO356" s="94"/>
      <c r="STP356" s="94"/>
      <c r="STQ356" s="94"/>
      <c r="STR356" s="94"/>
      <c r="STS356" s="94"/>
      <c r="STT356" s="94"/>
      <c r="STU356" s="94"/>
      <c r="STV356" s="94"/>
      <c r="STW356" s="94"/>
      <c r="STX356" s="94"/>
      <c r="STY356" s="94"/>
      <c r="STZ356" s="94"/>
      <c r="SUA356" s="94"/>
      <c r="SUB356" s="94"/>
      <c r="SUC356" s="94"/>
      <c r="SUD356" s="94"/>
      <c r="SUE356" s="94"/>
      <c r="SUF356" s="94"/>
      <c r="SUG356" s="94"/>
      <c r="SUH356" s="94"/>
      <c r="SUI356" s="94"/>
      <c r="SUJ356" s="94"/>
      <c r="SUK356" s="94"/>
      <c r="SUL356" s="94"/>
      <c r="SUM356" s="94"/>
      <c r="SUN356" s="94"/>
      <c r="SUO356" s="94"/>
      <c r="SUP356" s="94"/>
      <c r="SUQ356" s="94"/>
      <c r="SUR356" s="94"/>
      <c r="SUS356" s="94"/>
      <c r="SUT356" s="94"/>
      <c r="SUU356" s="94"/>
      <c r="SUV356" s="94"/>
      <c r="SUW356" s="94"/>
      <c r="SUX356" s="94"/>
      <c r="SUY356" s="94"/>
      <c r="SUZ356" s="94"/>
      <c r="SVA356" s="94"/>
      <c r="SVB356" s="94"/>
      <c r="SVC356" s="94"/>
      <c r="SVD356" s="94"/>
      <c r="SVE356" s="94"/>
      <c r="SVF356" s="94"/>
      <c r="SVG356" s="94"/>
      <c r="SVH356" s="94"/>
      <c r="SVI356" s="94"/>
      <c r="SVJ356" s="94"/>
      <c r="SVK356" s="94"/>
      <c r="SVL356" s="94"/>
      <c r="SVM356" s="94"/>
      <c r="SVN356" s="94"/>
      <c r="SVO356" s="94"/>
      <c r="SVP356" s="94"/>
      <c r="SVQ356" s="94"/>
      <c r="SVR356" s="94"/>
      <c r="SVS356" s="94"/>
      <c r="SVT356" s="94"/>
      <c r="SVU356" s="94"/>
      <c r="SVV356" s="94"/>
      <c r="SVW356" s="94"/>
      <c r="SVX356" s="94"/>
      <c r="SVY356" s="94"/>
      <c r="SVZ356" s="94"/>
      <c r="SWA356" s="94"/>
      <c r="SWB356" s="94"/>
      <c r="SWC356" s="94"/>
      <c r="SWD356" s="94"/>
      <c r="SWE356" s="94"/>
      <c r="SWF356" s="94"/>
      <c r="SWG356" s="94"/>
      <c r="SWH356" s="94"/>
      <c r="SWI356" s="94"/>
      <c r="SWJ356" s="94"/>
      <c r="SWK356" s="94"/>
      <c r="SWL356" s="94"/>
      <c r="SWM356" s="94"/>
      <c r="SWN356" s="94"/>
      <c r="SWO356" s="94"/>
      <c r="SWP356" s="94"/>
      <c r="SWQ356" s="94"/>
      <c r="SWR356" s="94"/>
      <c r="SWS356" s="94"/>
      <c r="SWT356" s="94"/>
      <c r="SWU356" s="94"/>
      <c r="SWV356" s="94"/>
      <c r="SWW356" s="94"/>
      <c r="SWX356" s="94"/>
      <c r="SWY356" s="94"/>
      <c r="SWZ356" s="94"/>
      <c r="SXA356" s="94"/>
      <c r="SXB356" s="94"/>
      <c r="SXC356" s="94"/>
      <c r="SXD356" s="94"/>
      <c r="SXE356" s="94"/>
      <c r="SXF356" s="94"/>
      <c r="SXG356" s="94"/>
      <c r="SXH356" s="94"/>
      <c r="SXI356" s="94"/>
      <c r="SXJ356" s="94"/>
      <c r="SXK356" s="94"/>
      <c r="SXL356" s="94"/>
      <c r="SXM356" s="94"/>
      <c r="SXN356" s="94"/>
      <c r="SXO356" s="94"/>
      <c r="SXP356" s="94"/>
      <c r="SXQ356" s="94"/>
      <c r="SXR356" s="94"/>
      <c r="SXS356" s="94"/>
      <c r="SXT356" s="94"/>
      <c r="SXU356" s="94"/>
      <c r="SXV356" s="94"/>
      <c r="SXW356" s="94"/>
      <c r="SXX356" s="94"/>
      <c r="SXY356" s="94"/>
      <c r="SXZ356" s="94"/>
      <c r="SYA356" s="94"/>
      <c r="SYB356" s="94"/>
      <c r="SYC356" s="94"/>
      <c r="SYD356" s="94"/>
      <c r="SYE356" s="94"/>
      <c r="SYF356" s="94"/>
      <c r="SYG356" s="94"/>
      <c r="SYH356" s="94"/>
      <c r="SYI356" s="94"/>
      <c r="SYJ356" s="94"/>
      <c r="SYK356" s="94"/>
      <c r="SYL356" s="94"/>
      <c r="SYM356" s="94"/>
      <c r="SYN356" s="94"/>
      <c r="SYO356" s="94"/>
      <c r="SYP356" s="94"/>
      <c r="SYQ356" s="94"/>
      <c r="SYR356" s="94"/>
      <c r="SYS356" s="94"/>
      <c r="SYT356" s="94"/>
      <c r="SYU356" s="94"/>
      <c r="SYV356" s="94"/>
      <c r="SYW356" s="94"/>
      <c r="SYX356" s="94"/>
      <c r="SYY356" s="94"/>
      <c r="SYZ356" s="94"/>
      <c r="SZA356" s="94"/>
      <c r="SZB356" s="94"/>
      <c r="SZC356" s="94"/>
      <c r="SZD356" s="94"/>
      <c r="SZE356" s="94"/>
      <c r="SZF356" s="94"/>
      <c r="SZG356" s="94"/>
      <c r="SZH356" s="94"/>
      <c r="SZI356" s="94"/>
      <c r="SZJ356" s="94"/>
      <c r="SZK356" s="94"/>
      <c r="SZL356" s="94"/>
      <c r="SZM356" s="94"/>
      <c r="SZN356" s="94"/>
      <c r="SZO356" s="94"/>
      <c r="SZP356" s="94"/>
      <c r="SZQ356" s="94"/>
      <c r="SZR356" s="94"/>
      <c r="SZS356" s="94"/>
      <c r="SZT356" s="94"/>
      <c r="SZU356" s="94"/>
      <c r="SZV356" s="94"/>
      <c r="SZW356" s="94"/>
      <c r="SZX356" s="94"/>
      <c r="SZY356" s="94"/>
      <c r="SZZ356" s="94"/>
      <c r="TAA356" s="94"/>
      <c r="TAB356" s="94"/>
      <c r="TAC356" s="94"/>
      <c r="TAD356" s="94"/>
      <c r="TAE356" s="94"/>
      <c r="TAF356" s="94"/>
      <c r="TAG356" s="94"/>
      <c r="TAH356" s="94"/>
      <c r="TAI356" s="94"/>
      <c r="TAJ356" s="94"/>
      <c r="TAK356" s="94"/>
      <c r="TAL356" s="94"/>
      <c r="TAM356" s="94"/>
      <c r="TAN356" s="94"/>
      <c r="TAO356" s="94"/>
      <c r="TAP356" s="94"/>
      <c r="TAQ356" s="94"/>
      <c r="TAR356" s="94"/>
      <c r="TAS356" s="94"/>
      <c r="TAT356" s="94"/>
      <c r="TAU356" s="94"/>
      <c r="TAV356" s="94"/>
      <c r="TAW356" s="94"/>
      <c r="TAX356" s="94"/>
      <c r="TAY356" s="94"/>
      <c r="TAZ356" s="94"/>
      <c r="TBA356" s="94"/>
      <c r="TBB356" s="94"/>
      <c r="TBC356" s="94"/>
      <c r="TBD356" s="94"/>
      <c r="TBE356" s="94"/>
      <c r="TBF356" s="94"/>
      <c r="TBG356" s="94"/>
      <c r="TBH356" s="94"/>
      <c r="TBI356" s="94"/>
      <c r="TBJ356" s="94"/>
      <c r="TBK356" s="94"/>
      <c r="TBL356" s="94"/>
      <c r="TBM356" s="94"/>
      <c r="TBN356" s="94"/>
      <c r="TBO356" s="94"/>
      <c r="TBP356" s="94"/>
      <c r="TBQ356" s="94"/>
      <c r="TBR356" s="94"/>
      <c r="TBS356" s="94"/>
      <c r="TBT356" s="94"/>
      <c r="TBU356" s="94"/>
      <c r="TBV356" s="94"/>
      <c r="TBW356" s="94"/>
      <c r="TBX356" s="94"/>
      <c r="TBY356" s="94"/>
      <c r="TBZ356" s="94"/>
      <c r="TCA356" s="94"/>
      <c r="TCB356" s="94"/>
      <c r="TCC356" s="94"/>
      <c r="TCD356" s="94"/>
      <c r="TCE356" s="94"/>
      <c r="TCF356" s="94"/>
      <c r="TCG356" s="94"/>
      <c r="TCH356" s="94"/>
      <c r="TCI356" s="94"/>
      <c r="TCJ356" s="94"/>
      <c r="TCK356" s="94"/>
      <c r="TCL356" s="94"/>
      <c r="TCM356" s="94"/>
      <c r="TCN356" s="94"/>
      <c r="TCO356" s="94"/>
      <c r="TCP356" s="94"/>
      <c r="TCQ356" s="94"/>
      <c r="TCR356" s="94"/>
      <c r="TCS356" s="94"/>
      <c r="TCT356" s="94"/>
      <c r="TCU356" s="94"/>
      <c r="TCV356" s="94"/>
      <c r="TCW356" s="94"/>
      <c r="TCX356" s="94"/>
      <c r="TCY356" s="94"/>
      <c r="TCZ356" s="94"/>
      <c r="TDA356" s="94"/>
      <c r="TDB356" s="94"/>
      <c r="TDC356" s="94"/>
      <c r="TDD356" s="94"/>
      <c r="TDE356" s="94"/>
      <c r="TDF356" s="94"/>
      <c r="TDG356" s="94"/>
      <c r="TDH356" s="94"/>
      <c r="TDI356" s="94"/>
      <c r="TDJ356" s="94"/>
      <c r="TDK356" s="94"/>
      <c r="TDL356" s="94"/>
      <c r="TDM356" s="94"/>
      <c r="TDN356" s="94"/>
      <c r="TDO356" s="94"/>
      <c r="TDP356" s="94"/>
      <c r="TDQ356" s="94"/>
      <c r="TDR356" s="94"/>
      <c r="TDS356" s="94"/>
      <c r="TDT356" s="94"/>
      <c r="TDU356" s="94"/>
      <c r="TDV356" s="94"/>
      <c r="TDW356" s="94"/>
      <c r="TDX356" s="94"/>
      <c r="TDY356" s="94"/>
      <c r="TDZ356" s="94"/>
      <c r="TEA356" s="94"/>
      <c r="TEB356" s="94"/>
      <c r="TEC356" s="94"/>
      <c r="TED356" s="94"/>
      <c r="TEE356" s="94"/>
      <c r="TEF356" s="94"/>
      <c r="TEG356" s="94"/>
      <c r="TEH356" s="94"/>
      <c r="TEI356" s="94"/>
      <c r="TEJ356" s="94"/>
      <c r="TEK356" s="94"/>
      <c r="TEL356" s="94"/>
      <c r="TEM356" s="94"/>
      <c r="TEN356" s="94"/>
      <c r="TEO356" s="94"/>
      <c r="TEP356" s="94"/>
      <c r="TEQ356" s="94"/>
      <c r="TER356" s="94"/>
      <c r="TES356" s="94"/>
      <c r="TET356" s="94"/>
      <c r="TEU356" s="94"/>
      <c r="TEV356" s="94"/>
      <c r="TEW356" s="94"/>
      <c r="TEX356" s="94"/>
      <c r="TEY356" s="94"/>
      <c r="TEZ356" s="94"/>
      <c r="TFA356" s="94"/>
      <c r="TFB356" s="94"/>
      <c r="TFC356" s="94"/>
      <c r="TFD356" s="94"/>
      <c r="TFE356" s="94"/>
      <c r="TFF356" s="94"/>
      <c r="TFG356" s="94"/>
      <c r="TFH356" s="94"/>
      <c r="TFI356" s="94"/>
      <c r="TFJ356" s="94"/>
      <c r="TFK356" s="94"/>
      <c r="TFL356" s="94"/>
      <c r="TFM356" s="94"/>
      <c r="TFN356" s="94"/>
      <c r="TFO356" s="94"/>
      <c r="TFP356" s="94"/>
      <c r="TFQ356" s="94"/>
      <c r="TFR356" s="94"/>
      <c r="TFS356" s="94"/>
      <c r="TFT356" s="94"/>
      <c r="TFU356" s="94"/>
      <c r="TFV356" s="94"/>
      <c r="TFW356" s="94"/>
      <c r="TFX356" s="94"/>
      <c r="TFY356" s="94"/>
      <c r="TFZ356" s="94"/>
      <c r="TGA356" s="94"/>
      <c r="TGB356" s="94"/>
      <c r="TGC356" s="94"/>
      <c r="TGD356" s="94"/>
      <c r="TGE356" s="94"/>
      <c r="TGF356" s="94"/>
      <c r="TGG356" s="94"/>
      <c r="TGH356" s="94"/>
      <c r="TGI356" s="94"/>
      <c r="TGJ356" s="94"/>
      <c r="TGK356" s="94"/>
      <c r="TGL356" s="94"/>
      <c r="TGM356" s="94"/>
      <c r="TGN356" s="94"/>
      <c r="TGO356" s="94"/>
      <c r="TGP356" s="94"/>
      <c r="TGQ356" s="94"/>
      <c r="TGR356" s="94"/>
      <c r="TGS356" s="94"/>
      <c r="TGT356" s="94"/>
      <c r="TGU356" s="94"/>
      <c r="TGV356" s="94"/>
      <c r="TGW356" s="94"/>
      <c r="TGX356" s="94"/>
      <c r="TGY356" s="94"/>
      <c r="TGZ356" s="94"/>
      <c r="THA356" s="94"/>
      <c r="THB356" s="94"/>
      <c r="THC356" s="94"/>
      <c r="THD356" s="94"/>
      <c r="THE356" s="94"/>
      <c r="THF356" s="94"/>
      <c r="THG356" s="94"/>
      <c r="THH356" s="94"/>
      <c r="THI356" s="94"/>
      <c r="THJ356" s="94"/>
      <c r="THK356" s="94"/>
      <c r="THL356" s="94"/>
      <c r="THM356" s="94"/>
      <c r="THN356" s="94"/>
      <c r="THO356" s="94"/>
      <c r="THP356" s="94"/>
      <c r="THQ356" s="94"/>
      <c r="THR356" s="94"/>
      <c r="THS356" s="94"/>
      <c r="THT356" s="94"/>
      <c r="THU356" s="94"/>
      <c r="THV356" s="94"/>
      <c r="THW356" s="94"/>
      <c r="THX356" s="94"/>
      <c r="THY356" s="94"/>
      <c r="THZ356" s="94"/>
      <c r="TIA356" s="94"/>
      <c r="TIB356" s="94"/>
      <c r="TIC356" s="94"/>
      <c r="TID356" s="94"/>
      <c r="TIE356" s="94"/>
      <c r="TIF356" s="94"/>
      <c r="TIG356" s="94"/>
      <c r="TIH356" s="94"/>
      <c r="TII356" s="94"/>
      <c r="TIJ356" s="94"/>
      <c r="TIK356" s="94"/>
      <c r="TIL356" s="94"/>
      <c r="TIM356" s="94"/>
      <c r="TIN356" s="94"/>
      <c r="TIO356" s="94"/>
      <c r="TIP356" s="94"/>
      <c r="TIQ356" s="94"/>
      <c r="TIR356" s="94"/>
      <c r="TIS356" s="94"/>
      <c r="TIT356" s="94"/>
      <c r="TIU356" s="94"/>
      <c r="TIV356" s="94"/>
      <c r="TIW356" s="94"/>
      <c r="TIX356" s="94"/>
      <c r="TIY356" s="94"/>
      <c r="TIZ356" s="94"/>
      <c r="TJA356" s="94"/>
      <c r="TJB356" s="94"/>
      <c r="TJC356" s="94"/>
      <c r="TJD356" s="94"/>
      <c r="TJE356" s="94"/>
      <c r="TJF356" s="94"/>
      <c r="TJG356" s="94"/>
      <c r="TJH356" s="94"/>
      <c r="TJI356" s="94"/>
      <c r="TJJ356" s="94"/>
      <c r="TJK356" s="94"/>
      <c r="TJL356" s="94"/>
      <c r="TJM356" s="94"/>
      <c r="TJN356" s="94"/>
      <c r="TJO356" s="94"/>
      <c r="TJP356" s="94"/>
      <c r="TJQ356" s="94"/>
      <c r="TJR356" s="94"/>
      <c r="TJS356" s="94"/>
      <c r="TJT356" s="94"/>
      <c r="TJU356" s="94"/>
      <c r="TJV356" s="94"/>
      <c r="TJW356" s="94"/>
      <c r="TJX356" s="94"/>
      <c r="TJY356" s="94"/>
      <c r="TJZ356" s="94"/>
      <c r="TKA356" s="94"/>
      <c r="TKB356" s="94"/>
      <c r="TKC356" s="94"/>
      <c r="TKD356" s="94"/>
      <c r="TKE356" s="94"/>
      <c r="TKF356" s="94"/>
      <c r="TKG356" s="94"/>
      <c r="TKH356" s="94"/>
      <c r="TKI356" s="94"/>
      <c r="TKJ356" s="94"/>
      <c r="TKK356" s="94"/>
      <c r="TKL356" s="94"/>
      <c r="TKM356" s="94"/>
      <c r="TKN356" s="94"/>
      <c r="TKO356" s="94"/>
      <c r="TKP356" s="94"/>
      <c r="TKQ356" s="94"/>
      <c r="TKR356" s="94"/>
      <c r="TKS356" s="94"/>
      <c r="TKT356" s="94"/>
      <c r="TKU356" s="94"/>
      <c r="TKV356" s="94"/>
      <c r="TKW356" s="94"/>
      <c r="TKX356" s="94"/>
      <c r="TKY356" s="94"/>
      <c r="TKZ356" s="94"/>
      <c r="TLA356" s="94"/>
      <c r="TLB356" s="94"/>
      <c r="TLC356" s="94"/>
      <c r="TLD356" s="94"/>
      <c r="TLE356" s="94"/>
      <c r="TLF356" s="94"/>
      <c r="TLG356" s="94"/>
      <c r="TLH356" s="94"/>
      <c r="TLI356" s="94"/>
      <c r="TLJ356" s="94"/>
      <c r="TLK356" s="94"/>
      <c r="TLL356" s="94"/>
      <c r="TLM356" s="94"/>
      <c r="TLN356" s="94"/>
      <c r="TLO356" s="94"/>
      <c r="TLP356" s="94"/>
      <c r="TLQ356" s="94"/>
      <c r="TLR356" s="94"/>
      <c r="TLS356" s="94"/>
      <c r="TLT356" s="94"/>
      <c r="TLU356" s="94"/>
      <c r="TLV356" s="94"/>
      <c r="TLW356" s="94"/>
      <c r="TLX356" s="94"/>
      <c r="TLY356" s="94"/>
      <c r="TLZ356" s="94"/>
      <c r="TMA356" s="94"/>
      <c r="TMB356" s="94"/>
      <c r="TMC356" s="94"/>
      <c r="TMD356" s="94"/>
      <c r="TME356" s="94"/>
      <c r="TMF356" s="94"/>
      <c r="TMG356" s="94"/>
      <c r="TMH356" s="94"/>
      <c r="TMI356" s="94"/>
      <c r="TMJ356" s="94"/>
      <c r="TMK356" s="94"/>
      <c r="TML356" s="94"/>
      <c r="TMM356" s="94"/>
      <c r="TMN356" s="94"/>
      <c r="TMO356" s="94"/>
      <c r="TMP356" s="94"/>
      <c r="TMQ356" s="94"/>
      <c r="TMR356" s="94"/>
      <c r="TMS356" s="94"/>
      <c r="TMT356" s="94"/>
      <c r="TMU356" s="94"/>
      <c r="TMV356" s="94"/>
      <c r="TMW356" s="94"/>
      <c r="TMX356" s="94"/>
      <c r="TMY356" s="94"/>
      <c r="TMZ356" s="94"/>
      <c r="TNA356" s="94"/>
      <c r="TNB356" s="94"/>
      <c r="TNC356" s="94"/>
      <c r="TND356" s="94"/>
      <c r="TNE356" s="94"/>
      <c r="TNF356" s="94"/>
      <c r="TNG356" s="94"/>
      <c r="TNH356" s="94"/>
      <c r="TNI356" s="94"/>
      <c r="TNJ356" s="94"/>
      <c r="TNK356" s="94"/>
      <c r="TNL356" s="94"/>
      <c r="TNM356" s="94"/>
      <c r="TNN356" s="94"/>
      <c r="TNO356" s="94"/>
      <c r="TNP356" s="94"/>
      <c r="TNQ356" s="94"/>
      <c r="TNR356" s="94"/>
      <c r="TNS356" s="94"/>
      <c r="TNT356" s="94"/>
      <c r="TNU356" s="94"/>
      <c r="TNV356" s="94"/>
      <c r="TNW356" s="94"/>
      <c r="TNX356" s="94"/>
      <c r="TNY356" s="94"/>
      <c r="TNZ356" s="94"/>
      <c r="TOA356" s="94"/>
      <c r="TOB356" s="94"/>
      <c r="TOC356" s="94"/>
      <c r="TOD356" s="94"/>
      <c r="TOE356" s="94"/>
      <c r="TOF356" s="94"/>
      <c r="TOG356" s="94"/>
      <c r="TOH356" s="94"/>
      <c r="TOI356" s="94"/>
      <c r="TOJ356" s="94"/>
      <c r="TOK356" s="94"/>
      <c r="TOL356" s="94"/>
      <c r="TOM356" s="94"/>
      <c r="TON356" s="94"/>
      <c r="TOO356" s="94"/>
      <c r="TOP356" s="94"/>
      <c r="TOQ356" s="94"/>
      <c r="TOR356" s="94"/>
      <c r="TOS356" s="94"/>
      <c r="TOT356" s="94"/>
      <c r="TOU356" s="94"/>
      <c r="TOV356" s="94"/>
      <c r="TOW356" s="94"/>
      <c r="TOX356" s="94"/>
      <c r="TOY356" s="94"/>
      <c r="TOZ356" s="94"/>
      <c r="TPA356" s="94"/>
      <c r="TPB356" s="94"/>
      <c r="TPC356" s="94"/>
      <c r="TPD356" s="94"/>
      <c r="TPE356" s="94"/>
      <c r="TPF356" s="94"/>
      <c r="TPG356" s="94"/>
      <c r="TPH356" s="94"/>
      <c r="TPI356" s="94"/>
      <c r="TPJ356" s="94"/>
      <c r="TPK356" s="94"/>
      <c r="TPL356" s="94"/>
      <c r="TPM356" s="94"/>
      <c r="TPN356" s="94"/>
      <c r="TPO356" s="94"/>
      <c r="TPP356" s="94"/>
      <c r="TPQ356" s="94"/>
      <c r="TPR356" s="94"/>
      <c r="TPS356" s="94"/>
      <c r="TPT356" s="94"/>
      <c r="TPU356" s="94"/>
      <c r="TPV356" s="94"/>
      <c r="TPW356" s="94"/>
      <c r="TPX356" s="94"/>
      <c r="TPY356" s="94"/>
      <c r="TPZ356" s="94"/>
      <c r="TQA356" s="94"/>
      <c r="TQB356" s="94"/>
      <c r="TQC356" s="94"/>
      <c r="TQD356" s="94"/>
      <c r="TQE356" s="94"/>
      <c r="TQF356" s="94"/>
      <c r="TQG356" s="94"/>
      <c r="TQH356" s="94"/>
      <c r="TQI356" s="94"/>
      <c r="TQJ356" s="94"/>
      <c r="TQK356" s="94"/>
      <c r="TQL356" s="94"/>
      <c r="TQM356" s="94"/>
      <c r="TQN356" s="94"/>
      <c r="TQO356" s="94"/>
      <c r="TQP356" s="94"/>
      <c r="TQQ356" s="94"/>
      <c r="TQR356" s="94"/>
      <c r="TQS356" s="94"/>
      <c r="TQT356" s="94"/>
      <c r="TQU356" s="94"/>
      <c r="TQV356" s="94"/>
      <c r="TQW356" s="94"/>
      <c r="TQX356" s="94"/>
      <c r="TQY356" s="94"/>
      <c r="TQZ356" s="94"/>
      <c r="TRA356" s="94"/>
      <c r="TRB356" s="94"/>
      <c r="TRC356" s="94"/>
      <c r="TRD356" s="94"/>
      <c r="TRE356" s="94"/>
      <c r="TRF356" s="94"/>
      <c r="TRG356" s="94"/>
      <c r="TRH356" s="94"/>
      <c r="TRI356" s="94"/>
      <c r="TRJ356" s="94"/>
      <c r="TRK356" s="94"/>
      <c r="TRL356" s="94"/>
      <c r="TRM356" s="94"/>
      <c r="TRN356" s="94"/>
      <c r="TRO356" s="94"/>
      <c r="TRP356" s="94"/>
      <c r="TRQ356" s="94"/>
      <c r="TRR356" s="94"/>
      <c r="TRS356" s="94"/>
      <c r="TRT356" s="94"/>
      <c r="TRU356" s="94"/>
      <c r="TRV356" s="94"/>
      <c r="TRW356" s="94"/>
      <c r="TRX356" s="94"/>
      <c r="TRY356" s="94"/>
      <c r="TRZ356" s="94"/>
      <c r="TSA356" s="94"/>
      <c r="TSB356" s="94"/>
      <c r="TSC356" s="94"/>
      <c r="TSD356" s="94"/>
      <c r="TSE356" s="94"/>
      <c r="TSF356" s="94"/>
      <c r="TSG356" s="94"/>
      <c r="TSH356" s="94"/>
      <c r="TSI356" s="94"/>
      <c r="TSJ356" s="94"/>
      <c r="TSK356" s="94"/>
      <c r="TSL356" s="94"/>
      <c r="TSM356" s="94"/>
      <c r="TSN356" s="94"/>
      <c r="TSO356" s="94"/>
      <c r="TSP356" s="94"/>
      <c r="TSQ356" s="94"/>
      <c r="TSR356" s="94"/>
      <c r="TSS356" s="94"/>
      <c r="TST356" s="94"/>
      <c r="TSU356" s="94"/>
      <c r="TSV356" s="94"/>
      <c r="TSW356" s="94"/>
      <c r="TSX356" s="94"/>
      <c r="TSY356" s="94"/>
      <c r="TSZ356" s="94"/>
      <c r="TTA356" s="94"/>
      <c r="TTB356" s="94"/>
      <c r="TTC356" s="94"/>
      <c r="TTD356" s="94"/>
      <c r="TTE356" s="94"/>
      <c r="TTF356" s="94"/>
      <c r="TTG356" s="94"/>
      <c r="TTH356" s="94"/>
      <c r="TTI356" s="94"/>
      <c r="TTJ356" s="94"/>
      <c r="TTK356" s="94"/>
      <c r="TTL356" s="94"/>
      <c r="TTM356" s="94"/>
      <c r="TTN356" s="94"/>
      <c r="TTO356" s="94"/>
      <c r="TTP356" s="94"/>
      <c r="TTQ356" s="94"/>
      <c r="TTR356" s="94"/>
      <c r="TTS356" s="94"/>
      <c r="TTT356" s="94"/>
      <c r="TTU356" s="94"/>
      <c r="TTV356" s="94"/>
      <c r="TTW356" s="94"/>
      <c r="TTX356" s="94"/>
      <c r="TTY356" s="94"/>
      <c r="TTZ356" s="94"/>
      <c r="TUA356" s="94"/>
      <c r="TUB356" s="94"/>
      <c r="TUC356" s="94"/>
      <c r="TUD356" s="94"/>
      <c r="TUE356" s="94"/>
      <c r="TUF356" s="94"/>
      <c r="TUG356" s="94"/>
      <c r="TUH356" s="94"/>
      <c r="TUI356" s="94"/>
      <c r="TUJ356" s="94"/>
      <c r="TUK356" s="94"/>
      <c r="TUL356" s="94"/>
      <c r="TUM356" s="94"/>
      <c r="TUN356" s="94"/>
      <c r="TUO356" s="94"/>
      <c r="TUP356" s="94"/>
      <c r="TUQ356" s="94"/>
      <c r="TUR356" s="94"/>
      <c r="TUS356" s="94"/>
      <c r="TUT356" s="94"/>
      <c r="TUU356" s="94"/>
      <c r="TUV356" s="94"/>
      <c r="TUW356" s="94"/>
      <c r="TUX356" s="94"/>
      <c r="TUY356" s="94"/>
      <c r="TUZ356" s="94"/>
      <c r="TVA356" s="94"/>
      <c r="TVB356" s="94"/>
      <c r="TVC356" s="94"/>
      <c r="TVD356" s="94"/>
      <c r="TVE356" s="94"/>
      <c r="TVF356" s="94"/>
      <c r="TVG356" s="94"/>
      <c r="TVH356" s="94"/>
      <c r="TVI356" s="94"/>
      <c r="TVJ356" s="94"/>
      <c r="TVK356" s="94"/>
      <c r="TVL356" s="94"/>
      <c r="TVM356" s="94"/>
      <c r="TVN356" s="94"/>
      <c r="TVO356" s="94"/>
      <c r="TVP356" s="94"/>
      <c r="TVQ356" s="94"/>
      <c r="TVR356" s="94"/>
      <c r="TVS356" s="94"/>
      <c r="TVT356" s="94"/>
      <c r="TVU356" s="94"/>
      <c r="TVV356" s="94"/>
      <c r="TVW356" s="94"/>
      <c r="TVX356" s="94"/>
      <c r="TVY356" s="94"/>
      <c r="TVZ356" s="94"/>
      <c r="TWA356" s="94"/>
      <c r="TWB356" s="94"/>
      <c r="TWC356" s="94"/>
      <c r="TWD356" s="94"/>
      <c r="TWE356" s="94"/>
      <c r="TWF356" s="94"/>
      <c r="TWG356" s="94"/>
      <c r="TWH356" s="94"/>
      <c r="TWI356" s="94"/>
      <c r="TWJ356" s="94"/>
      <c r="TWK356" s="94"/>
      <c r="TWL356" s="94"/>
      <c r="TWM356" s="94"/>
      <c r="TWN356" s="94"/>
      <c r="TWO356" s="94"/>
      <c r="TWP356" s="94"/>
      <c r="TWQ356" s="94"/>
      <c r="TWR356" s="94"/>
      <c r="TWS356" s="94"/>
      <c r="TWT356" s="94"/>
      <c r="TWU356" s="94"/>
      <c r="TWV356" s="94"/>
      <c r="TWW356" s="94"/>
      <c r="TWX356" s="94"/>
      <c r="TWY356" s="94"/>
      <c r="TWZ356" s="94"/>
      <c r="TXA356" s="94"/>
      <c r="TXB356" s="94"/>
      <c r="TXC356" s="94"/>
      <c r="TXD356" s="94"/>
      <c r="TXE356" s="94"/>
      <c r="TXF356" s="94"/>
      <c r="TXG356" s="94"/>
      <c r="TXH356" s="94"/>
      <c r="TXI356" s="94"/>
      <c r="TXJ356" s="94"/>
      <c r="TXK356" s="94"/>
      <c r="TXL356" s="94"/>
      <c r="TXM356" s="94"/>
      <c r="TXN356" s="94"/>
      <c r="TXO356" s="94"/>
      <c r="TXP356" s="94"/>
      <c r="TXQ356" s="94"/>
      <c r="TXR356" s="94"/>
      <c r="TXS356" s="94"/>
      <c r="TXT356" s="94"/>
      <c r="TXU356" s="94"/>
      <c r="TXV356" s="94"/>
      <c r="TXW356" s="94"/>
      <c r="TXX356" s="94"/>
      <c r="TXY356" s="94"/>
      <c r="TXZ356" s="94"/>
      <c r="TYA356" s="94"/>
      <c r="TYB356" s="94"/>
      <c r="TYC356" s="94"/>
      <c r="TYD356" s="94"/>
      <c r="TYE356" s="94"/>
      <c r="TYF356" s="94"/>
      <c r="TYG356" s="94"/>
      <c r="TYH356" s="94"/>
      <c r="TYI356" s="94"/>
      <c r="TYJ356" s="94"/>
      <c r="TYK356" s="94"/>
      <c r="TYL356" s="94"/>
      <c r="TYM356" s="94"/>
      <c r="TYN356" s="94"/>
      <c r="TYO356" s="94"/>
      <c r="TYP356" s="94"/>
      <c r="TYQ356" s="94"/>
      <c r="TYR356" s="94"/>
      <c r="TYS356" s="94"/>
      <c r="TYT356" s="94"/>
      <c r="TYU356" s="94"/>
      <c r="TYV356" s="94"/>
      <c r="TYW356" s="94"/>
      <c r="TYX356" s="94"/>
      <c r="TYY356" s="94"/>
      <c r="TYZ356" s="94"/>
      <c r="TZA356" s="94"/>
      <c r="TZB356" s="94"/>
      <c r="TZC356" s="94"/>
      <c r="TZD356" s="94"/>
      <c r="TZE356" s="94"/>
      <c r="TZF356" s="94"/>
      <c r="TZG356" s="94"/>
      <c r="TZH356" s="94"/>
      <c r="TZI356" s="94"/>
      <c r="TZJ356" s="94"/>
      <c r="TZK356" s="94"/>
      <c r="TZL356" s="94"/>
      <c r="TZM356" s="94"/>
      <c r="TZN356" s="94"/>
      <c r="TZO356" s="94"/>
      <c r="TZP356" s="94"/>
      <c r="TZQ356" s="94"/>
      <c r="TZR356" s="94"/>
      <c r="TZS356" s="94"/>
      <c r="TZT356" s="94"/>
      <c r="TZU356" s="94"/>
      <c r="TZV356" s="94"/>
      <c r="TZW356" s="94"/>
      <c r="TZX356" s="94"/>
      <c r="TZY356" s="94"/>
      <c r="TZZ356" s="94"/>
      <c r="UAA356" s="94"/>
      <c r="UAB356" s="94"/>
      <c r="UAC356" s="94"/>
      <c r="UAD356" s="94"/>
      <c r="UAE356" s="94"/>
      <c r="UAF356" s="94"/>
      <c r="UAG356" s="94"/>
      <c r="UAH356" s="94"/>
      <c r="UAI356" s="94"/>
      <c r="UAJ356" s="94"/>
      <c r="UAK356" s="94"/>
      <c r="UAL356" s="94"/>
      <c r="UAM356" s="94"/>
      <c r="UAN356" s="94"/>
      <c r="UAO356" s="94"/>
      <c r="UAP356" s="94"/>
      <c r="UAQ356" s="94"/>
      <c r="UAR356" s="94"/>
      <c r="UAS356" s="94"/>
      <c r="UAT356" s="94"/>
      <c r="UAU356" s="94"/>
      <c r="UAV356" s="94"/>
      <c r="UAW356" s="94"/>
      <c r="UAX356" s="94"/>
      <c r="UAY356" s="94"/>
      <c r="UAZ356" s="94"/>
      <c r="UBA356" s="94"/>
      <c r="UBB356" s="94"/>
      <c r="UBC356" s="94"/>
      <c r="UBD356" s="94"/>
      <c r="UBE356" s="94"/>
      <c r="UBF356" s="94"/>
      <c r="UBG356" s="94"/>
      <c r="UBH356" s="94"/>
      <c r="UBI356" s="94"/>
      <c r="UBJ356" s="94"/>
      <c r="UBK356" s="94"/>
      <c r="UBL356" s="94"/>
      <c r="UBM356" s="94"/>
      <c r="UBN356" s="94"/>
      <c r="UBO356" s="94"/>
      <c r="UBP356" s="94"/>
      <c r="UBQ356" s="94"/>
      <c r="UBR356" s="94"/>
      <c r="UBS356" s="94"/>
      <c r="UBT356" s="94"/>
      <c r="UBU356" s="94"/>
      <c r="UBV356" s="94"/>
      <c r="UBW356" s="94"/>
      <c r="UBX356" s="94"/>
      <c r="UBY356" s="94"/>
      <c r="UBZ356" s="94"/>
      <c r="UCA356" s="94"/>
      <c r="UCB356" s="94"/>
      <c r="UCC356" s="94"/>
      <c r="UCD356" s="94"/>
      <c r="UCE356" s="94"/>
      <c r="UCF356" s="94"/>
      <c r="UCG356" s="94"/>
      <c r="UCH356" s="94"/>
      <c r="UCI356" s="94"/>
      <c r="UCJ356" s="94"/>
      <c r="UCK356" s="94"/>
      <c r="UCL356" s="94"/>
      <c r="UCM356" s="94"/>
      <c r="UCN356" s="94"/>
      <c r="UCO356" s="94"/>
      <c r="UCP356" s="94"/>
      <c r="UCQ356" s="94"/>
      <c r="UCR356" s="94"/>
      <c r="UCS356" s="94"/>
      <c r="UCT356" s="94"/>
      <c r="UCU356" s="94"/>
      <c r="UCV356" s="94"/>
      <c r="UCW356" s="94"/>
      <c r="UCX356" s="94"/>
      <c r="UCY356" s="94"/>
      <c r="UCZ356" s="94"/>
      <c r="UDA356" s="94"/>
      <c r="UDB356" s="94"/>
      <c r="UDC356" s="94"/>
      <c r="UDD356" s="94"/>
      <c r="UDE356" s="94"/>
      <c r="UDF356" s="94"/>
      <c r="UDG356" s="94"/>
      <c r="UDH356" s="94"/>
      <c r="UDI356" s="94"/>
      <c r="UDJ356" s="94"/>
      <c r="UDK356" s="94"/>
      <c r="UDL356" s="94"/>
      <c r="UDM356" s="94"/>
      <c r="UDN356" s="94"/>
      <c r="UDO356" s="94"/>
      <c r="UDP356" s="94"/>
      <c r="UDQ356" s="94"/>
      <c r="UDR356" s="94"/>
      <c r="UDS356" s="94"/>
      <c r="UDT356" s="94"/>
      <c r="UDU356" s="94"/>
      <c r="UDV356" s="94"/>
      <c r="UDW356" s="94"/>
      <c r="UDX356" s="94"/>
      <c r="UDY356" s="94"/>
      <c r="UDZ356" s="94"/>
      <c r="UEA356" s="94"/>
      <c r="UEB356" s="94"/>
      <c r="UEC356" s="94"/>
      <c r="UED356" s="94"/>
      <c r="UEE356" s="94"/>
      <c r="UEF356" s="94"/>
      <c r="UEG356" s="94"/>
      <c r="UEH356" s="94"/>
      <c r="UEI356" s="94"/>
      <c r="UEJ356" s="94"/>
      <c r="UEK356" s="94"/>
      <c r="UEL356" s="94"/>
      <c r="UEM356" s="94"/>
      <c r="UEN356" s="94"/>
      <c r="UEO356" s="94"/>
      <c r="UEP356" s="94"/>
      <c r="UEQ356" s="94"/>
      <c r="UER356" s="94"/>
      <c r="UES356" s="94"/>
      <c r="UET356" s="94"/>
      <c r="UEU356" s="94"/>
      <c r="UEV356" s="94"/>
      <c r="UEW356" s="94"/>
      <c r="UEX356" s="94"/>
      <c r="UEY356" s="94"/>
      <c r="UEZ356" s="94"/>
      <c r="UFA356" s="94"/>
      <c r="UFB356" s="94"/>
      <c r="UFC356" s="94"/>
      <c r="UFD356" s="94"/>
      <c r="UFE356" s="94"/>
      <c r="UFF356" s="94"/>
      <c r="UFG356" s="94"/>
      <c r="UFH356" s="94"/>
      <c r="UFI356" s="94"/>
      <c r="UFJ356" s="94"/>
      <c r="UFK356" s="94"/>
      <c r="UFL356" s="94"/>
      <c r="UFM356" s="94"/>
      <c r="UFN356" s="94"/>
      <c r="UFO356" s="94"/>
      <c r="UFP356" s="94"/>
      <c r="UFQ356" s="94"/>
      <c r="UFR356" s="94"/>
      <c r="UFS356" s="94"/>
      <c r="UFT356" s="94"/>
      <c r="UFU356" s="94"/>
      <c r="UFV356" s="94"/>
      <c r="UFW356" s="94"/>
      <c r="UFX356" s="94"/>
      <c r="UFY356" s="94"/>
      <c r="UFZ356" s="94"/>
      <c r="UGA356" s="94"/>
      <c r="UGB356" s="94"/>
      <c r="UGC356" s="94"/>
      <c r="UGD356" s="94"/>
      <c r="UGE356" s="94"/>
      <c r="UGF356" s="94"/>
      <c r="UGG356" s="94"/>
      <c r="UGH356" s="94"/>
      <c r="UGI356" s="94"/>
      <c r="UGJ356" s="94"/>
      <c r="UGK356" s="94"/>
      <c r="UGL356" s="94"/>
      <c r="UGM356" s="94"/>
      <c r="UGN356" s="94"/>
      <c r="UGO356" s="94"/>
      <c r="UGP356" s="94"/>
      <c r="UGQ356" s="94"/>
      <c r="UGR356" s="94"/>
      <c r="UGS356" s="94"/>
      <c r="UGT356" s="94"/>
      <c r="UGU356" s="94"/>
      <c r="UGV356" s="94"/>
      <c r="UGW356" s="94"/>
      <c r="UGX356" s="94"/>
      <c r="UGY356" s="94"/>
      <c r="UGZ356" s="94"/>
      <c r="UHA356" s="94"/>
      <c r="UHB356" s="94"/>
      <c r="UHC356" s="94"/>
      <c r="UHD356" s="94"/>
      <c r="UHE356" s="94"/>
      <c r="UHF356" s="94"/>
      <c r="UHG356" s="94"/>
      <c r="UHH356" s="94"/>
      <c r="UHI356" s="94"/>
      <c r="UHJ356" s="94"/>
      <c r="UHK356" s="94"/>
      <c r="UHL356" s="94"/>
      <c r="UHM356" s="94"/>
      <c r="UHN356" s="94"/>
      <c r="UHO356" s="94"/>
      <c r="UHP356" s="94"/>
      <c r="UHQ356" s="94"/>
      <c r="UHR356" s="94"/>
      <c r="UHS356" s="94"/>
      <c r="UHT356" s="94"/>
      <c r="UHU356" s="94"/>
      <c r="UHV356" s="94"/>
      <c r="UHW356" s="94"/>
      <c r="UHX356" s="94"/>
      <c r="UHY356" s="94"/>
      <c r="UHZ356" s="94"/>
      <c r="UIA356" s="94"/>
      <c r="UIB356" s="94"/>
      <c r="UIC356" s="94"/>
      <c r="UID356" s="94"/>
      <c r="UIE356" s="94"/>
      <c r="UIF356" s="94"/>
      <c r="UIG356" s="94"/>
      <c r="UIH356" s="94"/>
      <c r="UII356" s="94"/>
      <c r="UIJ356" s="94"/>
      <c r="UIK356" s="94"/>
      <c r="UIL356" s="94"/>
      <c r="UIM356" s="94"/>
      <c r="UIN356" s="94"/>
      <c r="UIO356" s="94"/>
      <c r="UIP356" s="94"/>
      <c r="UIQ356" s="94"/>
      <c r="UIR356" s="94"/>
      <c r="UIS356" s="94"/>
      <c r="UIT356" s="94"/>
      <c r="UIU356" s="94"/>
      <c r="UIV356" s="94"/>
      <c r="UIW356" s="94"/>
      <c r="UIX356" s="94"/>
      <c r="UIY356" s="94"/>
      <c r="UIZ356" s="94"/>
      <c r="UJA356" s="94"/>
      <c r="UJB356" s="94"/>
      <c r="UJC356" s="94"/>
      <c r="UJD356" s="94"/>
      <c r="UJE356" s="94"/>
      <c r="UJF356" s="94"/>
      <c r="UJG356" s="94"/>
      <c r="UJH356" s="94"/>
      <c r="UJI356" s="94"/>
      <c r="UJJ356" s="94"/>
      <c r="UJK356" s="94"/>
      <c r="UJL356" s="94"/>
      <c r="UJM356" s="94"/>
      <c r="UJN356" s="94"/>
      <c r="UJO356" s="94"/>
      <c r="UJP356" s="94"/>
      <c r="UJQ356" s="94"/>
      <c r="UJR356" s="94"/>
      <c r="UJS356" s="94"/>
      <c r="UJT356" s="94"/>
      <c r="UJU356" s="94"/>
      <c r="UJV356" s="94"/>
      <c r="UJW356" s="94"/>
      <c r="UJX356" s="94"/>
      <c r="UJY356" s="94"/>
      <c r="UJZ356" s="94"/>
      <c r="UKA356" s="94"/>
      <c r="UKB356" s="94"/>
      <c r="UKC356" s="94"/>
      <c r="UKD356" s="94"/>
      <c r="UKE356" s="94"/>
      <c r="UKF356" s="94"/>
      <c r="UKG356" s="94"/>
      <c r="UKH356" s="94"/>
      <c r="UKI356" s="94"/>
      <c r="UKJ356" s="94"/>
      <c r="UKK356" s="94"/>
      <c r="UKL356" s="94"/>
      <c r="UKM356" s="94"/>
      <c r="UKN356" s="94"/>
      <c r="UKO356" s="94"/>
      <c r="UKP356" s="94"/>
      <c r="UKQ356" s="94"/>
      <c r="UKR356" s="94"/>
      <c r="UKS356" s="94"/>
      <c r="UKT356" s="94"/>
      <c r="UKU356" s="94"/>
      <c r="UKV356" s="94"/>
      <c r="UKW356" s="94"/>
      <c r="UKX356" s="94"/>
      <c r="UKY356" s="94"/>
      <c r="UKZ356" s="94"/>
      <c r="ULA356" s="94"/>
      <c r="ULB356" s="94"/>
      <c r="ULC356" s="94"/>
      <c r="ULD356" s="94"/>
      <c r="ULE356" s="94"/>
      <c r="ULF356" s="94"/>
      <c r="ULG356" s="94"/>
      <c r="ULH356" s="94"/>
      <c r="ULI356" s="94"/>
      <c r="ULJ356" s="94"/>
      <c r="ULK356" s="94"/>
      <c r="ULL356" s="94"/>
      <c r="ULM356" s="94"/>
      <c r="ULN356" s="94"/>
      <c r="ULO356" s="94"/>
      <c r="ULP356" s="94"/>
      <c r="ULQ356" s="94"/>
      <c r="ULR356" s="94"/>
      <c r="ULS356" s="94"/>
      <c r="ULT356" s="94"/>
      <c r="ULU356" s="94"/>
      <c r="ULV356" s="94"/>
      <c r="ULW356" s="94"/>
      <c r="ULX356" s="94"/>
      <c r="ULY356" s="94"/>
      <c r="ULZ356" s="94"/>
      <c r="UMA356" s="94"/>
      <c r="UMB356" s="94"/>
      <c r="UMC356" s="94"/>
      <c r="UMD356" s="94"/>
      <c r="UME356" s="94"/>
      <c r="UMF356" s="94"/>
      <c r="UMG356" s="94"/>
      <c r="UMH356" s="94"/>
      <c r="UMI356" s="94"/>
      <c r="UMJ356" s="94"/>
      <c r="UMK356" s="94"/>
      <c r="UML356" s="94"/>
      <c r="UMM356" s="94"/>
      <c r="UMN356" s="94"/>
      <c r="UMO356" s="94"/>
      <c r="UMP356" s="94"/>
      <c r="UMQ356" s="94"/>
      <c r="UMR356" s="94"/>
      <c r="UMS356" s="94"/>
      <c r="UMT356" s="94"/>
      <c r="UMU356" s="94"/>
      <c r="UMV356" s="94"/>
      <c r="UMW356" s="94"/>
      <c r="UMX356" s="94"/>
      <c r="UMY356" s="94"/>
      <c r="UMZ356" s="94"/>
      <c r="UNA356" s="94"/>
      <c r="UNB356" s="94"/>
      <c r="UNC356" s="94"/>
      <c r="UND356" s="94"/>
      <c r="UNE356" s="94"/>
      <c r="UNF356" s="94"/>
      <c r="UNG356" s="94"/>
      <c r="UNH356" s="94"/>
      <c r="UNI356" s="94"/>
      <c r="UNJ356" s="94"/>
      <c r="UNK356" s="94"/>
      <c r="UNL356" s="94"/>
      <c r="UNM356" s="94"/>
      <c r="UNN356" s="94"/>
      <c r="UNO356" s="94"/>
      <c r="UNP356" s="94"/>
      <c r="UNQ356" s="94"/>
      <c r="UNR356" s="94"/>
      <c r="UNS356" s="94"/>
      <c r="UNT356" s="94"/>
      <c r="UNU356" s="94"/>
      <c r="UNV356" s="94"/>
      <c r="UNW356" s="94"/>
      <c r="UNX356" s="94"/>
      <c r="UNY356" s="94"/>
      <c r="UNZ356" s="94"/>
      <c r="UOA356" s="94"/>
      <c r="UOB356" s="94"/>
      <c r="UOC356" s="94"/>
      <c r="UOD356" s="94"/>
      <c r="UOE356" s="94"/>
      <c r="UOF356" s="94"/>
      <c r="UOG356" s="94"/>
      <c r="UOH356" s="94"/>
      <c r="UOI356" s="94"/>
      <c r="UOJ356" s="94"/>
      <c r="UOK356" s="94"/>
      <c r="UOL356" s="94"/>
      <c r="UOM356" s="94"/>
      <c r="UON356" s="94"/>
      <c r="UOO356" s="94"/>
      <c r="UOP356" s="94"/>
      <c r="UOQ356" s="94"/>
      <c r="UOR356" s="94"/>
      <c r="UOS356" s="94"/>
      <c r="UOT356" s="94"/>
      <c r="UOU356" s="94"/>
      <c r="UOV356" s="94"/>
      <c r="UOW356" s="94"/>
      <c r="UOX356" s="94"/>
      <c r="UOY356" s="94"/>
      <c r="UOZ356" s="94"/>
      <c r="UPA356" s="94"/>
      <c r="UPB356" s="94"/>
      <c r="UPC356" s="94"/>
      <c r="UPD356" s="94"/>
      <c r="UPE356" s="94"/>
      <c r="UPF356" s="94"/>
      <c r="UPG356" s="94"/>
      <c r="UPH356" s="94"/>
      <c r="UPI356" s="94"/>
      <c r="UPJ356" s="94"/>
      <c r="UPK356" s="94"/>
      <c r="UPL356" s="94"/>
      <c r="UPM356" s="94"/>
      <c r="UPN356" s="94"/>
      <c r="UPO356" s="94"/>
      <c r="UPP356" s="94"/>
      <c r="UPQ356" s="94"/>
      <c r="UPR356" s="94"/>
      <c r="UPS356" s="94"/>
      <c r="UPT356" s="94"/>
      <c r="UPU356" s="94"/>
      <c r="UPV356" s="94"/>
      <c r="UPW356" s="94"/>
      <c r="UPX356" s="94"/>
      <c r="UPY356" s="94"/>
      <c r="UPZ356" s="94"/>
      <c r="UQA356" s="94"/>
      <c r="UQB356" s="94"/>
      <c r="UQC356" s="94"/>
      <c r="UQD356" s="94"/>
      <c r="UQE356" s="94"/>
      <c r="UQF356" s="94"/>
      <c r="UQG356" s="94"/>
      <c r="UQH356" s="94"/>
      <c r="UQI356" s="94"/>
      <c r="UQJ356" s="94"/>
      <c r="UQK356" s="94"/>
      <c r="UQL356" s="94"/>
      <c r="UQM356" s="94"/>
      <c r="UQN356" s="94"/>
      <c r="UQO356" s="94"/>
      <c r="UQP356" s="94"/>
      <c r="UQQ356" s="94"/>
      <c r="UQR356" s="94"/>
      <c r="UQS356" s="94"/>
      <c r="UQT356" s="94"/>
      <c r="UQU356" s="94"/>
      <c r="UQV356" s="94"/>
      <c r="UQW356" s="94"/>
      <c r="UQX356" s="94"/>
      <c r="UQY356" s="94"/>
      <c r="UQZ356" s="94"/>
      <c r="URA356" s="94"/>
      <c r="URB356" s="94"/>
      <c r="URC356" s="94"/>
      <c r="URD356" s="94"/>
      <c r="URE356" s="94"/>
      <c r="URF356" s="94"/>
      <c r="URG356" s="94"/>
      <c r="URH356" s="94"/>
      <c r="URI356" s="94"/>
      <c r="URJ356" s="94"/>
      <c r="URK356" s="94"/>
      <c r="URL356" s="94"/>
      <c r="URM356" s="94"/>
      <c r="URN356" s="94"/>
      <c r="URO356" s="94"/>
      <c r="URP356" s="94"/>
      <c r="URQ356" s="94"/>
      <c r="URR356" s="94"/>
      <c r="URS356" s="94"/>
      <c r="URT356" s="94"/>
      <c r="URU356" s="94"/>
      <c r="URV356" s="94"/>
      <c r="URW356" s="94"/>
      <c r="URX356" s="94"/>
      <c r="URY356" s="94"/>
      <c r="URZ356" s="94"/>
      <c r="USA356" s="94"/>
      <c r="USB356" s="94"/>
      <c r="USC356" s="94"/>
      <c r="USD356" s="94"/>
      <c r="USE356" s="94"/>
      <c r="USF356" s="94"/>
      <c r="USG356" s="94"/>
      <c r="USH356" s="94"/>
      <c r="USI356" s="94"/>
      <c r="USJ356" s="94"/>
      <c r="USK356" s="94"/>
      <c r="USL356" s="94"/>
      <c r="USM356" s="94"/>
      <c r="USN356" s="94"/>
      <c r="USO356" s="94"/>
      <c r="USP356" s="94"/>
      <c r="USQ356" s="94"/>
      <c r="USR356" s="94"/>
      <c r="USS356" s="94"/>
      <c r="UST356" s="94"/>
      <c r="USU356" s="94"/>
      <c r="USV356" s="94"/>
      <c r="USW356" s="94"/>
      <c r="USX356" s="94"/>
      <c r="USY356" s="94"/>
      <c r="USZ356" s="94"/>
      <c r="UTA356" s="94"/>
      <c r="UTB356" s="94"/>
      <c r="UTC356" s="94"/>
      <c r="UTD356" s="94"/>
      <c r="UTE356" s="94"/>
      <c r="UTF356" s="94"/>
      <c r="UTG356" s="94"/>
      <c r="UTH356" s="94"/>
      <c r="UTI356" s="94"/>
      <c r="UTJ356" s="94"/>
      <c r="UTK356" s="94"/>
      <c r="UTL356" s="94"/>
      <c r="UTM356" s="94"/>
      <c r="UTN356" s="94"/>
      <c r="UTO356" s="94"/>
      <c r="UTP356" s="94"/>
      <c r="UTQ356" s="94"/>
      <c r="UTR356" s="94"/>
      <c r="UTS356" s="94"/>
      <c r="UTT356" s="94"/>
      <c r="UTU356" s="94"/>
      <c r="UTV356" s="94"/>
      <c r="UTW356" s="94"/>
      <c r="UTX356" s="94"/>
      <c r="UTY356" s="94"/>
      <c r="UTZ356" s="94"/>
      <c r="UUA356" s="94"/>
      <c r="UUB356" s="94"/>
      <c r="UUC356" s="94"/>
      <c r="UUD356" s="94"/>
      <c r="UUE356" s="94"/>
      <c r="UUF356" s="94"/>
      <c r="UUG356" s="94"/>
      <c r="UUH356" s="94"/>
      <c r="UUI356" s="94"/>
      <c r="UUJ356" s="94"/>
      <c r="UUK356" s="94"/>
      <c r="UUL356" s="94"/>
      <c r="UUM356" s="94"/>
      <c r="UUN356" s="94"/>
      <c r="UUO356" s="94"/>
      <c r="UUP356" s="94"/>
      <c r="UUQ356" s="94"/>
      <c r="UUR356" s="94"/>
      <c r="UUS356" s="94"/>
      <c r="UUT356" s="94"/>
      <c r="UUU356" s="94"/>
      <c r="UUV356" s="94"/>
      <c r="UUW356" s="94"/>
      <c r="UUX356" s="94"/>
      <c r="UUY356" s="94"/>
      <c r="UUZ356" s="94"/>
      <c r="UVA356" s="94"/>
      <c r="UVB356" s="94"/>
      <c r="UVC356" s="94"/>
      <c r="UVD356" s="94"/>
      <c r="UVE356" s="94"/>
      <c r="UVF356" s="94"/>
      <c r="UVG356" s="94"/>
      <c r="UVH356" s="94"/>
      <c r="UVI356" s="94"/>
      <c r="UVJ356" s="94"/>
      <c r="UVK356" s="94"/>
      <c r="UVL356" s="94"/>
      <c r="UVM356" s="94"/>
      <c r="UVN356" s="94"/>
      <c r="UVO356" s="94"/>
      <c r="UVP356" s="94"/>
      <c r="UVQ356" s="94"/>
      <c r="UVR356" s="94"/>
      <c r="UVS356" s="94"/>
      <c r="UVT356" s="94"/>
      <c r="UVU356" s="94"/>
      <c r="UVV356" s="94"/>
      <c r="UVW356" s="94"/>
      <c r="UVX356" s="94"/>
      <c r="UVY356" s="94"/>
      <c r="UVZ356" s="94"/>
      <c r="UWA356" s="94"/>
      <c r="UWB356" s="94"/>
      <c r="UWC356" s="94"/>
      <c r="UWD356" s="94"/>
      <c r="UWE356" s="94"/>
      <c r="UWF356" s="94"/>
      <c r="UWG356" s="94"/>
      <c r="UWH356" s="94"/>
      <c r="UWI356" s="94"/>
      <c r="UWJ356" s="94"/>
      <c r="UWK356" s="94"/>
      <c r="UWL356" s="94"/>
      <c r="UWM356" s="94"/>
      <c r="UWN356" s="94"/>
      <c r="UWO356" s="94"/>
      <c r="UWP356" s="94"/>
      <c r="UWQ356" s="94"/>
      <c r="UWR356" s="94"/>
      <c r="UWS356" s="94"/>
      <c r="UWT356" s="94"/>
      <c r="UWU356" s="94"/>
      <c r="UWV356" s="94"/>
      <c r="UWW356" s="94"/>
      <c r="UWX356" s="94"/>
      <c r="UWY356" s="94"/>
      <c r="UWZ356" s="94"/>
      <c r="UXA356" s="94"/>
      <c r="UXB356" s="94"/>
      <c r="UXC356" s="94"/>
      <c r="UXD356" s="94"/>
      <c r="UXE356" s="94"/>
      <c r="UXF356" s="94"/>
      <c r="UXG356" s="94"/>
      <c r="UXH356" s="94"/>
      <c r="UXI356" s="94"/>
      <c r="UXJ356" s="94"/>
      <c r="UXK356" s="94"/>
      <c r="UXL356" s="94"/>
      <c r="UXM356" s="94"/>
      <c r="UXN356" s="94"/>
      <c r="UXO356" s="94"/>
      <c r="UXP356" s="94"/>
      <c r="UXQ356" s="94"/>
      <c r="UXR356" s="94"/>
      <c r="UXS356" s="94"/>
      <c r="UXT356" s="94"/>
      <c r="UXU356" s="94"/>
      <c r="UXV356" s="94"/>
      <c r="UXW356" s="94"/>
      <c r="UXX356" s="94"/>
      <c r="UXY356" s="94"/>
      <c r="UXZ356" s="94"/>
      <c r="UYA356" s="94"/>
      <c r="UYB356" s="94"/>
      <c r="UYC356" s="94"/>
      <c r="UYD356" s="94"/>
      <c r="UYE356" s="94"/>
      <c r="UYF356" s="94"/>
      <c r="UYG356" s="94"/>
      <c r="UYH356" s="94"/>
      <c r="UYI356" s="94"/>
      <c r="UYJ356" s="94"/>
      <c r="UYK356" s="94"/>
      <c r="UYL356" s="94"/>
      <c r="UYM356" s="94"/>
      <c r="UYN356" s="94"/>
      <c r="UYO356" s="94"/>
      <c r="UYP356" s="94"/>
      <c r="UYQ356" s="94"/>
      <c r="UYR356" s="94"/>
      <c r="UYS356" s="94"/>
      <c r="UYT356" s="94"/>
      <c r="UYU356" s="94"/>
      <c r="UYV356" s="94"/>
      <c r="UYW356" s="94"/>
      <c r="UYX356" s="94"/>
      <c r="UYY356" s="94"/>
      <c r="UYZ356" s="94"/>
      <c r="UZA356" s="94"/>
      <c r="UZB356" s="94"/>
      <c r="UZC356" s="94"/>
      <c r="UZD356" s="94"/>
      <c r="UZE356" s="94"/>
      <c r="UZF356" s="94"/>
      <c r="UZG356" s="94"/>
      <c r="UZH356" s="94"/>
      <c r="UZI356" s="94"/>
      <c r="UZJ356" s="94"/>
      <c r="UZK356" s="94"/>
      <c r="UZL356" s="94"/>
      <c r="UZM356" s="94"/>
      <c r="UZN356" s="94"/>
      <c r="UZO356" s="94"/>
      <c r="UZP356" s="94"/>
      <c r="UZQ356" s="94"/>
      <c r="UZR356" s="94"/>
      <c r="UZS356" s="94"/>
      <c r="UZT356" s="94"/>
      <c r="UZU356" s="94"/>
      <c r="UZV356" s="94"/>
      <c r="UZW356" s="94"/>
      <c r="UZX356" s="94"/>
      <c r="UZY356" s="94"/>
      <c r="UZZ356" s="94"/>
      <c r="VAA356" s="94"/>
      <c r="VAB356" s="94"/>
      <c r="VAC356" s="94"/>
      <c r="VAD356" s="94"/>
      <c r="VAE356" s="94"/>
      <c r="VAF356" s="94"/>
      <c r="VAG356" s="94"/>
      <c r="VAH356" s="94"/>
      <c r="VAI356" s="94"/>
      <c r="VAJ356" s="94"/>
      <c r="VAK356" s="94"/>
      <c r="VAL356" s="94"/>
      <c r="VAM356" s="94"/>
      <c r="VAN356" s="94"/>
      <c r="VAO356" s="94"/>
      <c r="VAP356" s="94"/>
      <c r="VAQ356" s="94"/>
      <c r="VAR356" s="94"/>
      <c r="VAS356" s="94"/>
      <c r="VAT356" s="94"/>
      <c r="VAU356" s="94"/>
      <c r="VAV356" s="94"/>
      <c r="VAW356" s="94"/>
      <c r="VAX356" s="94"/>
      <c r="VAY356" s="94"/>
      <c r="VAZ356" s="94"/>
      <c r="VBA356" s="94"/>
      <c r="VBB356" s="94"/>
      <c r="VBC356" s="94"/>
      <c r="VBD356" s="94"/>
      <c r="VBE356" s="94"/>
      <c r="VBF356" s="94"/>
      <c r="VBG356" s="94"/>
      <c r="VBH356" s="94"/>
      <c r="VBI356" s="94"/>
      <c r="VBJ356" s="94"/>
      <c r="VBK356" s="94"/>
      <c r="VBL356" s="94"/>
      <c r="VBM356" s="94"/>
      <c r="VBN356" s="94"/>
      <c r="VBO356" s="94"/>
      <c r="VBP356" s="94"/>
      <c r="VBQ356" s="94"/>
      <c r="VBR356" s="94"/>
      <c r="VBS356" s="94"/>
      <c r="VBT356" s="94"/>
      <c r="VBU356" s="94"/>
      <c r="VBV356" s="94"/>
      <c r="VBW356" s="94"/>
      <c r="VBX356" s="94"/>
      <c r="VBY356" s="94"/>
      <c r="VBZ356" s="94"/>
      <c r="VCA356" s="94"/>
      <c r="VCB356" s="94"/>
      <c r="VCC356" s="94"/>
      <c r="VCD356" s="94"/>
      <c r="VCE356" s="94"/>
      <c r="VCF356" s="94"/>
      <c r="VCG356" s="94"/>
      <c r="VCH356" s="94"/>
      <c r="VCI356" s="94"/>
      <c r="VCJ356" s="94"/>
      <c r="VCK356" s="94"/>
      <c r="VCL356" s="94"/>
      <c r="VCM356" s="94"/>
      <c r="VCN356" s="94"/>
      <c r="VCO356" s="94"/>
      <c r="VCP356" s="94"/>
      <c r="VCQ356" s="94"/>
      <c r="VCR356" s="94"/>
      <c r="VCS356" s="94"/>
      <c r="VCT356" s="94"/>
      <c r="VCU356" s="94"/>
      <c r="VCV356" s="94"/>
      <c r="VCW356" s="94"/>
      <c r="VCX356" s="94"/>
      <c r="VCY356" s="94"/>
      <c r="VCZ356" s="94"/>
      <c r="VDA356" s="94"/>
      <c r="VDB356" s="94"/>
      <c r="VDC356" s="94"/>
      <c r="VDD356" s="94"/>
      <c r="VDE356" s="94"/>
      <c r="VDF356" s="94"/>
      <c r="VDG356" s="94"/>
      <c r="VDH356" s="94"/>
      <c r="VDI356" s="94"/>
      <c r="VDJ356" s="94"/>
      <c r="VDK356" s="94"/>
      <c r="VDL356" s="94"/>
      <c r="VDM356" s="94"/>
      <c r="VDN356" s="94"/>
      <c r="VDO356" s="94"/>
      <c r="VDP356" s="94"/>
      <c r="VDQ356" s="94"/>
      <c r="VDR356" s="94"/>
      <c r="VDS356" s="94"/>
      <c r="VDT356" s="94"/>
      <c r="VDU356" s="94"/>
      <c r="VDV356" s="94"/>
      <c r="VDW356" s="94"/>
      <c r="VDX356" s="94"/>
      <c r="VDY356" s="94"/>
      <c r="VDZ356" s="94"/>
      <c r="VEA356" s="94"/>
      <c r="VEB356" s="94"/>
      <c r="VEC356" s="94"/>
      <c r="VED356" s="94"/>
      <c r="VEE356" s="94"/>
      <c r="VEF356" s="94"/>
      <c r="VEG356" s="94"/>
      <c r="VEH356" s="94"/>
      <c r="VEI356" s="94"/>
      <c r="VEJ356" s="94"/>
      <c r="VEK356" s="94"/>
      <c r="VEL356" s="94"/>
      <c r="VEM356" s="94"/>
      <c r="VEN356" s="94"/>
      <c r="VEO356" s="94"/>
      <c r="VEP356" s="94"/>
      <c r="VEQ356" s="94"/>
      <c r="VER356" s="94"/>
      <c r="VES356" s="94"/>
      <c r="VET356" s="94"/>
      <c r="VEU356" s="94"/>
      <c r="VEV356" s="94"/>
      <c r="VEW356" s="94"/>
      <c r="VEX356" s="94"/>
      <c r="VEY356" s="94"/>
      <c r="VEZ356" s="94"/>
      <c r="VFA356" s="94"/>
      <c r="VFB356" s="94"/>
      <c r="VFC356" s="94"/>
      <c r="VFD356" s="94"/>
      <c r="VFE356" s="94"/>
      <c r="VFF356" s="94"/>
      <c r="VFG356" s="94"/>
      <c r="VFH356" s="94"/>
      <c r="VFI356" s="94"/>
      <c r="VFJ356" s="94"/>
      <c r="VFK356" s="94"/>
      <c r="VFL356" s="94"/>
      <c r="VFM356" s="94"/>
      <c r="VFN356" s="94"/>
      <c r="VFO356" s="94"/>
      <c r="VFP356" s="94"/>
      <c r="VFQ356" s="94"/>
      <c r="VFR356" s="94"/>
      <c r="VFS356" s="94"/>
      <c r="VFT356" s="94"/>
      <c r="VFU356" s="94"/>
      <c r="VFV356" s="94"/>
      <c r="VFW356" s="94"/>
      <c r="VFX356" s="94"/>
      <c r="VFY356" s="94"/>
      <c r="VFZ356" s="94"/>
      <c r="VGA356" s="94"/>
      <c r="VGB356" s="94"/>
      <c r="VGC356" s="94"/>
      <c r="VGD356" s="94"/>
      <c r="VGE356" s="94"/>
      <c r="VGF356" s="94"/>
      <c r="VGG356" s="94"/>
      <c r="VGH356" s="94"/>
      <c r="VGI356" s="94"/>
      <c r="VGJ356" s="94"/>
      <c r="VGK356" s="94"/>
      <c r="VGL356" s="94"/>
      <c r="VGM356" s="94"/>
      <c r="VGN356" s="94"/>
      <c r="VGO356" s="94"/>
      <c r="VGP356" s="94"/>
      <c r="VGQ356" s="94"/>
      <c r="VGR356" s="94"/>
      <c r="VGS356" s="94"/>
      <c r="VGT356" s="94"/>
      <c r="VGU356" s="94"/>
      <c r="VGV356" s="94"/>
      <c r="VGW356" s="94"/>
      <c r="VGX356" s="94"/>
      <c r="VGY356" s="94"/>
      <c r="VGZ356" s="94"/>
      <c r="VHA356" s="94"/>
      <c r="VHB356" s="94"/>
      <c r="VHC356" s="94"/>
      <c r="VHD356" s="94"/>
      <c r="VHE356" s="94"/>
      <c r="VHF356" s="94"/>
      <c r="VHG356" s="94"/>
      <c r="VHH356" s="94"/>
      <c r="VHI356" s="94"/>
      <c r="VHJ356" s="94"/>
      <c r="VHK356" s="94"/>
      <c r="VHL356" s="94"/>
      <c r="VHM356" s="94"/>
      <c r="VHN356" s="94"/>
      <c r="VHO356" s="94"/>
      <c r="VHP356" s="94"/>
      <c r="VHQ356" s="94"/>
      <c r="VHR356" s="94"/>
      <c r="VHS356" s="94"/>
      <c r="VHT356" s="94"/>
      <c r="VHU356" s="94"/>
      <c r="VHV356" s="94"/>
      <c r="VHW356" s="94"/>
      <c r="VHX356" s="94"/>
      <c r="VHY356" s="94"/>
      <c r="VHZ356" s="94"/>
      <c r="VIA356" s="94"/>
      <c r="VIB356" s="94"/>
      <c r="VIC356" s="94"/>
      <c r="VID356" s="94"/>
      <c r="VIE356" s="94"/>
      <c r="VIF356" s="94"/>
      <c r="VIG356" s="94"/>
      <c r="VIH356" s="94"/>
      <c r="VII356" s="94"/>
      <c r="VIJ356" s="94"/>
      <c r="VIK356" s="94"/>
      <c r="VIL356" s="94"/>
      <c r="VIM356" s="94"/>
      <c r="VIN356" s="94"/>
      <c r="VIO356" s="94"/>
      <c r="VIP356" s="94"/>
      <c r="VIQ356" s="94"/>
      <c r="VIR356" s="94"/>
      <c r="VIS356" s="94"/>
      <c r="VIT356" s="94"/>
      <c r="VIU356" s="94"/>
      <c r="VIV356" s="94"/>
      <c r="VIW356" s="94"/>
      <c r="VIX356" s="94"/>
      <c r="VIY356" s="94"/>
      <c r="VIZ356" s="94"/>
      <c r="VJA356" s="94"/>
      <c r="VJB356" s="94"/>
      <c r="VJC356" s="94"/>
      <c r="VJD356" s="94"/>
      <c r="VJE356" s="94"/>
      <c r="VJF356" s="94"/>
      <c r="VJG356" s="94"/>
      <c r="VJH356" s="94"/>
      <c r="VJI356" s="94"/>
      <c r="VJJ356" s="94"/>
      <c r="VJK356" s="94"/>
      <c r="VJL356" s="94"/>
      <c r="VJM356" s="94"/>
      <c r="VJN356" s="94"/>
      <c r="VJO356" s="94"/>
      <c r="VJP356" s="94"/>
      <c r="VJQ356" s="94"/>
      <c r="VJR356" s="94"/>
      <c r="VJS356" s="94"/>
      <c r="VJT356" s="94"/>
      <c r="VJU356" s="94"/>
      <c r="VJV356" s="94"/>
      <c r="VJW356" s="94"/>
      <c r="VJX356" s="94"/>
      <c r="VJY356" s="94"/>
      <c r="VJZ356" s="94"/>
      <c r="VKA356" s="94"/>
      <c r="VKB356" s="94"/>
      <c r="VKC356" s="94"/>
      <c r="VKD356" s="94"/>
      <c r="VKE356" s="94"/>
      <c r="VKF356" s="94"/>
      <c r="VKG356" s="94"/>
      <c r="VKH356" s="94"/>
      <c r="VKI356" s="94"/>
      <c r="VKJ356" s="94"/>
      <c r="VKK356" s="94"/>
      <c r="VKL356" s="94"/>
      <c r="VKM356" s="94"/>
      <c r="VKN356" s="94"/>
      <c r="VKO356" s="94"/>
      <c r="VKP356" s="94"/>
      <c r="VKQ356" s="94"/>
      <c r="VKR356" s="94"/>
      <c r="VKS356" s="94"/>
      <c r="VKT356" s="94"/>
      <c r="VKU356" s="94"/>
      <c r="VKV356" s="94"/>
      <c r="VKW356" s="94"/>
      <c r="VKX356" s="94"/>
      <c r="VKY356" s="94"/>
      <c r="VKZ356" s="94"/>
      <c r="VLA356" s="94"/>
      <c r="VLB356" s="94"/>
      <c r="VLC356" s="94"/>
      <c r="VLD356" s="94"/>
      <c r="VLE356" s="94"/>
      <c r="VLF356" s="94"/>
      <c r="VLG356" s="94"/>
      <c r="VLH356" s="94"/>
      <c r="VLI356" s="94"/>
      <c r="VLJ356" s="94"/>
      <c r="VLK356" s="94"/>
      <c r="VLL356" s="94"/>
      <c r="VLM356" s="94"/>
      <c r="VLN356" s="94"/>
      <c r="VLO356" s="94"/>
      <c r="VLP356" s="94"/>
      <c r="VLQ356" s="94"/>
      <c r="VLR356" s="94"/>
      <c r="VLS356" s="94"/>
      <c r="VLT356" s="94"/>
      <c r="VLU356" s="94"/>
      <c r="VLV356" s="94"/>
      <c r="VLW356" s="94"/>
      <c r="VLX356" s="94"/>
      <c r="VLY356" s="94"/>
      <c r="VLZ356" s="94"/>
      <c r="VMA356" s="94"/>
      <c r="VMB356" s="94"/>
      <c r="VMC356" s="94"/>
      <c r="VMD356" s="94"/>
      <c r="VME356" s="94"/>
      <c r="VMF356" s="94"/>
      <c r="VMG356" s="94"/>
      <c r="VMH356" s="94"/>
      <c r="VMI356" s="94"/>
      <c r="VMJ356" s="94"/>
      <c r="VMK356" s="94"/>
      <c r="VML356" s="94"/>
      <c r="VMM356" s="94"/>
      <c r="VMN356" s="94"/>
      <c r="VMO356" s="94"/>
      <c r="VMP356" s="94"/>
      <c r="VMQ356" s="94"/>
      <c r="VMR356" s="94"/>
      <c r="VMS356" s="94"/>
      <c r="VMT356" s="94"/>
      <c r="VMU356" s="94"/>
      <c r="VMV356" s="94"/>
      <c r="VMW356" s="94"/>
      <c r="VMX356" s="94"/>
      <c r="VMY356" s="94"/>
      <c r="VMZ356" s="94"/>
      <c r="VNA356" s="94"/>
      <c r="VNB356" s="94"/>
      <c r="VNC356" s="94"/>
      <c r="VND356" s="94"/>
      <c r="VNE356" s="94"/>
      <c r="VNF356" s="94"/>
      <c r="VNG356" s="94"/>
      <c r="VNH356" s="94"/>
      <c r="VNI356" s="94"/>
      <c r="VNJ356" s="94"/>
      <c r="VNK356" s="94"/>
      <c r="VNL356" s="94"/>
      <c r="VNM356" s="94"/>
      <c r="VNN356" s="94"/>
      <c r="VNO356" s="94"/>
      <c r="VNP356" s="94"/>
      <c r="VNQ356" s="94"/>
      <c r="VNR356" s="94"/>
      <c r="VNS356" s="94"/>
      <c r="VNT356" s="94"/>
      <c r="VNU356" s="94"/>
      <c r="VNV356" s="94"/>
      <c r="VNW356" s="94"/>
      <c r="VNX356" s="94"/>
      <c r="VNY356" s="94"/>
      <c r="VNZ356" s="94"/>
      <c r="VOA356" s="94"/>
      <c r="VOB356" s="94"/>
      <c r="VOC356" s="94"/>
      <c r="VOD356" s="94"/>
      <c r="VOE356" s="94"/>
      <c r="VOF356" s="94"/>
      <c r="VOG356" s="94"/>
      <c r="VOH356" s="94"/>
      <c r="VOI356" s="94"/>
      <c r="VOJ356" s="94"/>
      <c r="VOK356" s="94"/>
      <c r="VOL356" s="94"/>
      <c r="VOM356" s="94"/>
      <c r="VON356" s="94"/>
      <c r="VOO356" s="94"/>
      <c r="VOP356" s="94"/>
      <c r="VOQ356" s="94"/>
      <c r="VOR356" s="94"/>
      <c r="VOS356" s="94"/>
      <c r="VOT356" s="94"/>
      <c r="VOU356" s="94"/>
      <c r="VOV356" s="94"/>
      <c r="VOW356" s="94"/>
      <c r="VOX356" s="94"/>
      <c r="VOY356" s="94"/>
      <c r="VOZ356" s="94"/>
      <c r="VPA356" s="94"/>
      <c r="VPB356" s="94"/>
      <c r="VPC356" s="94"/>
      <c r="VPD356" s="94"/>
      <c r="VPE356" s="94"/>
      <c r="VPF356" s="94"/>
      <c r="VPG356" s="94"/>
      <c r="VPH356" s="94"/>
      <c r="VPI356" s="94"/>
      <c r="VPJ356" s="94"/>
      <c r="VPK356" s="94"/>
      <c r="VPL356" s="94"/>
      <c r="VPM356" s="94"/>
      <c r="VPN356" s="94"/>
      <c r="VPO356" s="94"/>
      <c r="VPP356" s="94"/>
      <c r="VPQ356" s="94"/>
      <c r="VPR356" s="94"/>
      <c r="VPS356" s="94"/>
      <c r="VPT356" s="94"/>
      <c r="VPU356" s="94"/>
      <c r="VPV356" s="94"/>
      <c r="VPW356" s="94"/>
      <c r="VPX356" s="94"/>
      <c r="VPY356" s="94"/>
      <c r="VPZ356" s="94"/>
      <c r="VQA356" s="94"/>
      <c r="VQB356" s="94"/>
      <c r="VQC356" s="94"/>
      <c r="VQD356" s="94"/>
      <c r="VQE356" s="94"/>
      <c r="VQF356" s="94"/>
      <c r="VQG356" s="94"/>
      <c r="VQH356" s="94"/>
      <c r="VQI356" s="94"/>
      <c r="VQJ356" s="94"/>
      <c r="VQK356" s="94"/>
      <c r="VQL356" s="94"/>
      <c r="VQM356" s="94"/>
      <c r="VQN356" s="94"/>
      <c r="VQO356" s="94"/>
      <c r="VQP356" s="94"/>
      <c r="VQQ356" s="94"/>
      <c r="VQR356" s="94"/>
      <c r="VQS356" s="94"/>
      <c r="VQT356" s="94"/>
      <c r="VQU356" s="94"/>
      <c r="VQV356" s="94"/>
      <c r="VQW356" s="94"/>
      <c r="VQX356" s="94"/>
      <c r="VQY356" s="94"/>
      <c r="VQZ356" s="94"/>
      <c r="VRA356" s="94"/>
      <c r="VRB356" s="94"/>
      <c r="VRC356" s="94"/>
      <c r="VRD356" s="94"/>
      <c r="VRE356" s="94"/>
      <c r="VRF356" s="94"/>
      <c r="VRG356" s="94"/>
      <c r="VRH356" s="94"/>
      <c r="VRI356" s="94"/>
      <c r="VRJ356" s="94"/>
      <c r="VRK356" s="94"/>
      <c r="VRL356" s="94"/>
      <c r="VRM356" s="94"/>
      <c r="VRN356" s="94"/>
      <c r="VRO356" s="94"/>
      <c r="VRP356" s="94"/>
      <c r="VRQ356" s="94"/>
      <c r="VRR356" s="94"/>
      <c r="VRS356" s="94"/>
      <c r="VRT356" s="94"/>
      <c r="VRU356" s="94"/>
      <c r="VRV356" s="94"/>
      <c r="VRW356" s="94"/>
      <c r="VRX356" s="94"/>
      <c r="VRY356" s="94"/>
      <c r="VRZ356" s="94"/>
      <c r="VSA356" s="94"/>
      <c r="VSB356" s="94"/>
      <c r="VSC356" s="94"/>
      <c r="VSD356" s="94"/>
      <c r="VSE356" s="94"/>
      <c r="VSF356" s="94"/>
      <c r="VSG356" s="94"/>
      <c r="VSH356" s="94"/>
      <c r="VSI356" s="94"/>
      <c r="VSJ356" s="94"/>
      <c r="VSK356" s="94"/>
      <c r="VSL356" s="94"/>
      <c r="VSM356" s="94"/>
      <c r="VSN356" s="94"/>
      <c r="VSO356" s="94"/>
      <c r="VSP356" s="94"/>
      <c r="VSQ356" s="94"/>
      <c r="VSR356" s="94"/>
      <c r="VSS356" s="94"/>
      <c r="VST356" s="94"/>
      <c r="VSU356" s="94"/>
      <c r="VSV356" s="94"/>
      <c r="VSW356" s="94"/>
      <c r="VSX356" s="94"/>
      <c r="VSY356" s="94"/>
      <c r="VSZ356" s="94"/>
      <c r="VTA356" s="94"/>
      <c r="VTB356" s="94"/>
      <c r="VTC356" s="94"/>
      <c r="VTD356" s="94"/>
      <c r="VTE356" s="94"/>
      <c r="VTF356" s="94"/>
      <c r="VTG356" s="94"/>
      <c r="VTH356" s="94"/>
      <c r="VTI356" s="94"/>
      <c r="VTJ356" s="94"/>
      <c r="VTK356" s="94"/>
      <c r="VTL356" s="94"/>
      <c r="VTM356" s="94"/>
      <c r="VTN356" s="94"/>
      <c r="VTO356" s="94"/>
      <c r="VTP356" s="94"/>
      <c r="VTQ356" s="94"/>
      <c r="VTR356" s="94"/>
      <c r="VTS356" s="94"/>
      <c r="VTT356" s="94"/>
      <c r="VTU356" s="94"/>
      <c r="VTV356" s="94"/>
      <c r="VTW356" s="94"/>
      <c r="VTX356" s="94"/>
      <c r="VTY356" s="94"/>
      <c r="VTZ356" s="94"/>
      <c r="VUA356" s="94"/>
      <c r="VUB356" s="94"/>
      <c r="VUC356" s="94"/>
      <c r="VUD356" s="94"/>
      <c r="VUE356" s="94"/>
      <c r="VUF356" s="94"/>
      <c r="VUG356" s="94"/>
      <c r="VUH356" s="94"/>
      <c r="VUI356" s="94"/>
      <c r="VUJ356" s="94"/>
      <c r="VUK356" s="94"/>
      <c r="VUL356" s="94"/>
      <c r="VUM356" s="94"/>
      <c r="VUN356" s="94"/>
      <c r="VUO356" s="94"/>
      <c r="VUP356" s="94"/>
      <c r="VUQ356" s="94"/>
      <c r="VUR356" s="94"/>
      <c r="VUS356" s="94"/>
      <c r="VUT356" s="94"/>
      <c r="VUU356" s="94"/>
      <c r="VUV356" s="94"/>
      <c r="VUW356" s="94"/>
      <c r="VUX356" s="94"/>
      <c r="VUY356" s="94"/>
      <c r="VUZ356" s="94"/>
      <c r="VVA356" s="94"/>
      <c r="VVB356" s="94"/>
      <c r="VVC356" s="94"/>
      <c r="VVD356" s="94"/>
      <c r="VVE356" s="94"/>
      <c r="VVF356" s="94"/>
      <c r="VVG356" s="94"/>
      <c r="VVH356" s="94"/>
      <c r="VVI356" s="94"/>
      <c r="VVJ356" s="94"/>
      <c r="VVK356" s="94"/>
      <c r="VVL356" s="94"/>
      <c r="VVM356" s="94"/>
      <c r="VVN356" s="94"/>
      <c r="VVO356" s="94"/>
      <c r="VVP356" s="94"/>
      <c r="VVQ356" s="94"/>
      <c r="VVR356" s="94"/>
      <c r="VVS356" s="94"/>
      <c r="VVT356" s="94"/>
      <c r="VVU356" s="94"/>
      <c r="VVV356" s="94"/>
      <c r="VVW356" s="94"/>
      <c r="VVX356" s="94"/>
      <c r="VVY356" s="94"/>
      <c r="VVZ356" s="94"/>
      <c r="VWA356" s="94"/>
      <c r="VWB356" s="94"/>
      <c r="VWC356" s="94"/>
      <c r="VWD356" s="94"/>
      <c r="VWE356" s="94"/>
      <c r="VWF356" s="94"/>
      <c r="VWG356" s="94"/>
      <c r="VWH356" s="94"/>
      <c r="VWI356" s="94"/>
      <c r="VWJ356" s="94"/>
      <c r="VWK356" s="94"/>
      <c r="VWL356" s="94"/>
      <c r="VWM356" s="94"/>
      <c r="VWN356" s="94"/>
      <c r="VWO356" s="94"/>
      <c r="VWP356" s="94"/>
      <c r="VWQ356" s="94"/>
      <c r="VWR356" s="94"/>
      <c r="VWS356" s="94"/>
      <c r="VWT356" s="94"/>
      <c r="VWU356" s="94"/>
      <c r="VWV356" s="94"/>
      <c r="VWW356" s="94"/>
      <c r="VWX356" s="94"/>
      <c r="VWY356" s="94"/>
      <c r="VWZ356" s="94"/>
      <c r="VXA356" s="94"/>
      <c r="VXB356" s="94"/>
      <c r="VXC356" s="94"/>
      <c r="VXD356" s="94"/>
      <c r="VXE356" s="94"/>
      <c r="VXF356" s="94"/>
      <c r="VXG356" s="94"/>
      <c r="VXH356" s="94"/>
      <c r="VXI356" s="94"/>
      <c r="VXJ356" s="94"/>
      <c r="VXK356" s="94"/>
      <c r="VXL356" s="94"/>
      <c r="VXM356" s="94"/>
      <c r="VXN356" s="94"/>
      <c r="VXO356" s="94"/>
      <c r="VXP356" s="94"/>
      <c r="VXQ356" s="94"/>
      <c r="VXR356" s="94"/>
      <c r="VXS356" s="94"/>
      <c r="VXT356" s="94"/>
      <c r="VXU356" s="94"/>
      <c r="VXV356" s="94"/>
      <c r="VXW356" s="94"/>
      <c r="VXX356" s="94"/>
      <c r="VXY356" s="94"/>
      <c r="VXZ356" s="94"/>
      <c r="VYA356" s="94"/>
      <c r="VYB356" s="94"/>
      <c r="VYC356" s="94"/>
      <c r="VYD356" s="94"/>
      <c r="VYE356" s="94"/>
      <c r="VYF356" s="94"/>
      <c r="VYG356" s="94"/>
      <c r="VYH356" s="94"/>
      <c r="VYI356" s="94"/>
      <c r="VYJ356" s="94"/>
      <c r="VYK356" s="94"/>
      <c r="VYL356" s="94"/>
      <c r="VYM356" s="94"/>
      <c r="VYN356" s="94"/>
      <c r="VYO356" s="94"/>
      <c r="VYP356" s="94"/>
      <c r="VYQ356" s="94"/>
      <c r="VYR356" s="94"/>
      <c r="VYS356" s="94"/>
      <c r="VYT356" s="94"/>
      <c r="VYU356" s="94"/>
      <c r="VYV356" s="94"/>
      <c r="VYW356" s="94"/>
      <c r="VYX356" s="94"/>
      <c r="VYY356" s="94"/>
      <c r="VYZ356" s="94"/>
      <c r="VZA356" s="94"/>
      <c r="VZB356" s="94"/>
      <c r="VZC356" s="94"/>
      <c r="VZD356" s="94"/>
      <c r="VZE356" s="94"/>
      <c r="VZF356" s="94"/>
      <c r="VZG356" s="94"/>
      <c r="VZH356" s="94"/>
      <c r="VZI356" s="94"/>
      <c r="VZJ356" s="94"/>
      <c r="VZK356" s="94"/>
      <c r="VZL356" s="94"/>
      <c r="VZM356" s="94"/>
      <c r="VZN356" s="94"/>
      <c r="VZO356" s="94"/>
      <c r="VZP356" s="94"/>
      <c r="VZQ356" s="94"/>
      <c r="VZR356" s="94"/>
      <c r="VZS356" s="94"/>
      <c r="VZT356" s="94"/>
      <c r="VZU356" s="94"/>
      <c r="VZV356" s="94"/>
      <c r="VZW356" s="94"/>
      <c r="VZX356" s="94"/>
      <c r="VZY356" s="94"/>
      <c r="VZZ356" s="94"/>
      <c r="WAA356" s="94"/>
      <c r="WAB356" s="94"/>
      <c r="WAC356" s="94"/>
      <c r="WAD356" s="94"/>
      <c r="WAE356" s="94"/>
      <c r="WAF356" s="94"/>
      <c r="WAG356" s="94"/>
      <c r="WAH356" s="94"/>
      <c r="WAI356" s="94"/>
      <c r="WAJ356" s="94"/>
      <c r="WAK356" s="94"/>
      <c r="WAL356" s="94"/>
      <c r="WAM356" s="94"/>
      <c r="WAN356" s="94"/>
      <c r="WAO356" s="94"/>
      <c r="WAP356" s="94"/>
      <c r="WAQ356" s="94"/>
      <c r="WAR356" s="94"/>
      <c r="WAS356" s="94"/>
      <c r="WAT356" s="94"/>
      <c r="WAU356" s="94"/>
      <c r="WAV356" s="94"/>
      <c r="WAW356" s="94"/>
      <c r="WAX356" s="94"/>
      <c r="WAY356" s="94"/>
      <c r="WAZ356" s="94"/>
      <c r="WBA356" s="94"/>
      <c r="WBB356" s="94"/>
      <c r="WBC356" s="94"/>
      <c r="WBD356" s="94"/>
      <c r="WBE356" s="94"/>
      <c r="WBF356" s="94"/>
      <c r="WBG356" s="94"/>
      <c r="WBH356" s="94"/>
      <c r="WBI356" s="94"/>
      <c r="WBJ356" s="94"/>
      <c r="WBK356" s="94"/>
      <c r="WBL356" s="94"/>
      <c r="WBM356" s="94"/>
      <c r="WBN356" s="94"/>
      <c r="WBO356" s="94"/>
      <c r="WBP356" s="94"/>
      <c r="WBQ356" s="94"/>
      <c r="WBR356" s="94"/>
      <c r="WBS356" s="94"/>
      <c r="WBT356" s="94"/>
      <c r="WBU356" s="94"/>
      <c r="WBV356" s="94"/>
      <c r="WBW356" s="94"/>
      <c r="WBX356" s="94"/>
      <c r="WBY356" s="94"/>
      <c r="WBZ356" s="94"/>
      <c r="WCA356" s="94"/>
      <c r="WCB356" s="94"/>
      <c r="WCC356" s="94"/>
      <c r="WCD356" s="94"/>
      <c r="WCE356" s="94"/>
      <c r="WCF356" s="94"/>
      <c r="WCG356" s="94"/>
      <c r="WCH356" s="94"/>
      <c r="WCI356" s="94"/>
      <c r="WCJ356" s="94"/>
      <c r="WCK356" s="94"/>
      <c r="WCL356" s="94"/>
      <c r="WCM356" s="94"/>
      <c r="WCN356" s="94"/>
      <c r="WCO356" s="94"/>
      <c r="WCP356" s="94"/>
      <c r="WCQ356" s="94"/>
      <c r="WCR356" s="94"/>
      <c r="WCS356" s="94"/>
      <c r="WCT356" s="94"/>
      <c r="WCU356" s="94"/>
      <c r="WCV356" s="94"/>
      <c r="WCW356" s="94"/>
      <c r="WCX356" s="94"/>
      <c r="WCY356" s="94"/>
      <c r="WCZ356" s="94"/>
      <c r="WDA356" s="94"/>
      <c r="WDB356" s="94"/>
      <c r="WDC356" s="94"/>
      <c r="WDD356" s="94"/>
      <c r="WDE356" s="94"/>
      <c r="WDF356" s="94"/>
      <c r="WDG356" s="94"/>
      <c r="WDH356" s="94"/>
      <c r="WDI356" s="94"/>
      <c r="WDJ356" s="94"/>
      <c r="WDK356" s="94"/>
      <c r="WDL356" s="94"/>
      <c r="WDM356" s="94"/>
      <c r="WDN356" s="94"/>
      <c r="WDO356" s="94"/>
      <c r="WDP356" s="94"/>
      <c r="WDQ356" s="94"/>
      <c r="WDR356" s="94"/>
      <c r="WDS356" s="94"/>
      <c r="WDT356" s="94"/>
      <c r="WDU356" s="94"/>
      <c r="WDV356" s="94"/>
      <c r="WDW356" s="94"/>
      <c r="WDX356" s="94"/>
      <c r="WDY356" s="94"/>
      <c r="WDZ356" s="94"/>
      <c r="WEA356" s="94"/>
      <c r="WEB356" s="94"/>
      <c r="WEC356" s="94"/>
      <c r="WED356" s="94"/>
      <c r="WEE356" s="94"/>
      <c r="WEF356" s="94"/>
      <c r="WEG356" s="94"/>
      <c r="WEH356" s="94"/>
      <c r="WEI356" s="94"/>
      <c r="WEJ356" s="94"/>
      <c r="WEK356" s="94"/>
      <c r="WEL356" s="94"/>
      <c r="WEM356" s="94"/>
      <c r="WEN356" s="94"/>
      <c r="WEO356" s="94"/>
      <c r="WEP356" s="94"/>
      <c r="WEQ356" s="94"/>
      <c r="WER356" s="94"/>
      <c r="WES356" s="94"/>
      <c r="WET356" s="94"/>
      <c r="WEU356" s="94"/>
      <c r="WEV356" s="94"/>
      <c r="WEW356" s="94"/>
      <c r="WEX356" s="94"/>
      <c r="WEY356" s="94"/>
      <c r="WEZ356" s="94"/>
      <c r="WFA356" s="94"/>
      <c r="WFB356" s="94"/>
      <c r="WFC356" s="94"/>
      <c r="WFD356" s="94"/>
      <c r="WFE356" s="94"/>
      <c r="WFF356" s="94"/>
      <c r="WFG356" s="94"/>
      <c r="WFH356" s="94"/>
      <c r="WFI356" s="94"/>
      <c r="WFJ356" s="94"/>
      <c r="WFK356" s="94"/>
      <c r="WFL356" s="94"/>
      <c r="WFM356" s="94"/>
      <c r="WFN356" s="94"/>
      <c r="WFO356" s="94"/>
      <c r="WFP356" s="94"/>
      <c r="WFQ356" s="94"/>
      <c r="WFR356" s="94"/>
      <c r="WFS356" s="94"/>
      <c r="WFT356" s="94"/>
      <c r="WFU356" s="94"/>
      <c r="WFV356" s="94"/>
      <c r="WFW356" s="94"/>
      <c r="WFX356" s="94"/>
      <c r="WFY356" s="94"/>
      <c r="WFZ356" s="94"/>
      <c r="WGA356" s="94"/>
      <c r="WGB356" s="94"/>
      <c r="WGC356" s="94"/>
      <c r="WGD356" s="94"/>
      <c r="WGE356" s="94"/>
      <c r="WGF356" s="94"/>
      <c r="WGG356" s="94"/>
      <c r="WGH356" s="94"/>
      <c r="WGI356" s="94"/>
      <c r="WGJ356" s="94"/>
      <c r="WGK356" s="94"/>
      <c r="WGL356" s="94"/>
      <c r="WGM356" s="94"/>
      <c r="WGN356" s="94"/>
      <c r="WGO356" s="94"/>
      <c r="WGP356" s="94"/>
      <c r="WGQ356" s="94"/>
      <c r="WGR356" s="94"/>
      <c r="WGS356" s="94"/>
      <c r="WGT356" s="94"/>
      <c r="WGU356" s="94"/>
      <c r="WGV356" s="94"/>
      <c r="WGW356" s="94"/>
      <c r="WGX356" s="94"/>
      <c r="WGY356" s="94"/>
      <c r="WGZ356" s="94"/>
      <c r="WHA356" s="94"/>
      <c r="WHB356" s="94"/>
      <c r="WHC356" s="94"/>
      <c r="WHD356" s="94"/>
      <c r="WHE356" s="94"/>
      <c r="WHF356" s="94"/>
      <c r="WHG356" s="94"/>
      <c r="WHH356" s="94"/>
      <c r="WHI356" s="94"/>
      <c r="WHJ356" s="94"/>
      <c r="WHK356" s="94"/>
      <c r="WHL356" s="94"/>
      <c r="WHM356" s="94"/>
      <c r="WHN356" s="94"/>
      <c r="WHO356" s="94"/>
      <c r="WHP356" s="94"/>
      <c r="WHQ356" s="94"/>
      <c r="WHR356" s="94"/>
      <c r="WHS356" s="94"/>
      <c r="WHT356" s="94"/>
      <c r="WHU356" s="94"/>
      <c r="WHV356" s="94"/>
      <c r="WHW356" s="94"/>
      <c r="WHX356" s="94"/>
      <c r="WHY356" s="94"/>
      <c r="WHZ356" s="94"/>
      <c r="WIA356" s="94"/>
      <c r="WIB356" s="94"/>
      <c r="WIC356" s="94"/>
      <c r="WID356" s="94"/>
      <c r="WIE356" s="94"/>
      <c r="WIF356" s="94"/>
      <c r="WIG356" s="94"/>
      <c r="WIH356" s="94"/>
      <c r="WII356" s="94"/>
      <c r="WIJ356" s="94"/>
      <c r="WIK356" s="94"/>
      <c r="WIL356" s="94"/>
      <c r="WIM356" s="94"/>
      <c r="WIN356" s="94"/>
      <c r="WIO356" s="94"/>
      <c r="WIP356" s="94"/>
      <c r="WIQ356" s="94"/>
      <c r="WIR356" s="94"/>
      <c r="WIS356" s="94"/>
      <c r="WIT356" s="94"/>
      <c r="WIU356" s="94"/>
      <c r="WIV356" s="94"/>
      <c r="WIW356" s="94"/>
      <c r="WIX356" s="94"/>
      <c r="WIY356" s="94"/>
      <c r="WIZ356" s="94"/>
      <c r="WJA356" s="94"/>
      <c r="WJB356" s="94"/>
      <c r="WJC356" s="94"/>
      <c r="WJD356" s="94"/>
      <c r="WJE356" s="94"/>
      <c r="WJF356" s="94"/>
      <c r="WJG356" s="94"/>
      <c r="WJH356" s="94"/>
      <c r="WJI356" s="94"/>
      <c r="WJJ356" s="94"/>
      <c r="WJK356" s="94"/>
      <c r="WJL356" s="94"/>
      <c r="WJM356" s="94"/>
      <c r="WJN356" s="94"/>
      <c r="WJO356" s="94"/>
      <c r="WJP356" s="94"/>
      <c r="WJQ356" s="94"/>
      <c r="WJR356" s="94"/>
      <c r="WJS356" s="94"/>
      <c r="WJT356" s="94"/>
      <c r="WJU356" s="94"/>
      <c r="WJV356" s="94"/>
      <c r="WJW356" s="94"/>
      <c r="WJX356" s="94"/>
      <c r="WJY356" s="94"/>
      <c r="WJZ356" s="94"/>
      <c r="WKA356" s="94"/>
      <c r="WKB356" s="94"/>
      <c r="WKC356" s="94"/>
      <c r="WKD356" s="94"/>
      <c r="WKE356" s="94"/>
      <c r="WKF356" s="94"/>
      <c r="WKG356" s="94"/>
      <c r="WKH356" s="94"/>
      <c r="WKI356" s="94"/>
      <c r="WKJ356" s="94"/>
      <c r="WKK356" s="94"/>
      <c r="WKL356" s="94"/>
      <c r="WKM356" s="94"/>
      <c r="WKN356" s="94"/>
      <c r="WKO356" s="94"/>
      <c r="WKP356" s="94"/>
      <c r="WKQ356" s="94"/>
      <c r="WKR356" s="94"/>
      <c r="WKS356" s="94"/>
      <c r="WKT356" s="94"/>
      <c r="WKU356" s="94"/>
      <c r="WKV356" s="94"/>
      <c r="WKW356" s="94"/>
      <c r="WKX356" s="94"/>
      <c r="WKY356" s="94"/>
      <c r="WKZ356" s="94"/>
      <c r="WLA356" s="94"/>
      <c r="WLB356" s="94"/>
      <c r="WLC356" s="94"/>
      <c r="WLD356" s="94"/>
      <c r="WLE356" s="94"/>
      <c r="WLF356" s="94"/>
      <c r="WLG356" s="94"/>
      <c r="WLH356" s="94"/>
      <c r="WLI356" s="94"/>
      <c r="WLJ356" s="94"/>
      <c r="WLK356" s="94"/>
      <c r="WLL356" s="94"/>
      <c r="WLM356" s="94"/>
      <c r="WLN356" s="94"/>
      <c r="WLO356" s="94"/>
      <c r="WLP356" s="94"/>
      <c r="WLQ356" s="94"/>
      <c r="WLR356" s="94"/>
      <c r="WLS356" s="94"/>
      <c r="WLT356" s="94"/>
      <c r="WLU356" s="94"/>
      <c r="WLV356" s="94"/>
      <c r="WLW356" s="94"/>
      <c r="WLX356" s="94"/>
      <c r="WLY356" s="94"/>
      <c r="WLZ356" s="94"/>
      <c r="WMA356" s="94"/>
      <c r="WMB356" s="94"/>
      <c r="WMC356" s="94"/>
      <c r="WMD356" s="94"/>
      <c r="WME356" s="94"/>
      <c r="WMF356" s="94"/>
      <c r="WMG356" s="94"/>
      <c r="WMH356" s="94"/>
      <c r="WMI356" s="94"/>
      <c r="WMJ356" s="94"/>
      <c r="WMK356" s="94"/>
      <c r="WML356" s="94"/>
      <c r="WMM356" s="94"/>
      <c r="WMN356" s="94"/>
      <c r="WMO356" s="94"/>
      <c r="WMP356" s="94"/>
      <c r="WMQ356" s="94"/>
      <c r="WMR356" s="94"/>
      <c r="WMS356" s="94"/>
      <c r="WMT356" s="94"/>
      <c r="WMU356" s="94"/>
      <c r="WMV356" s="94"/>
      <c r="WMW356" s="94"/>
      <c r="WMX356" s="94"/>
      <c r="WMY356" s="94"/>
      <c r="WMZ356" s="94"/>
      <c r="WNA356" s="94"/>
      <c r="WNB356" s="94"/>
      <c r="WNC356" s="94"/>
      <c r="WND356" s="94"/>
      <c r="WNE356" s="94"/>
      <c r="WNF356" s="94"/>
      <c r="WNG356" s="94"/>
      <c r="WNH356" s="94"/>
      <c r="WNI356" s="94"/>
      <c r="WNJ356" s="94"/>
      <c r="WNK356" s="94"/>
      <c r="WNL356" s="94"/>
      <c r="WNM356" s="94"/>
      <c r="WNN356" s="94"/>
      <c r="WNO356" s="94"/>
      <c r="WNP356" s="94"/>
      <c r="WNQ356" s="94"/>
      <c r="WNR356" s="94"/>
      <c r="WNS356" s="94"/>
      <c r="WNT356" s="94"/>
      <c r="WNU356" s="94"/>
      <c r="WNV356" s="94"/>
      <c r="WNW356" s="94"/>
      <c r="WNX356" s="94"/>
      <c r="WNY356" s="94"/>
      <c r="WNZ356" s="94"/>
      <c r="WOA356" s="94"/>
      <c r="WOB356" s="94"/>
      <c r="WOC356" s="94"/>
      <c r="WOD356" s="94"/>
      <c r="WOE356" s="94"/>
      <c r="WOF356" s="94"/>
      <c r="WOG356" s="94"/>
      <c r="WOH356" s="94"/>
      <c r="WOI356" s="94"/>
      <c r="WOJ356" s="94"/>
      <c r="WOK356" s="94"/>
      <c r="WOL356" s="94"/>
      <c r="WOM356" s="94"/>
      <c r="WON356" s="94"/>
      <c r="WOO356" s="94"/>
      <c r="WOP356" s="94"/>
      <c r="WOQ356" s="94"/>
      <c r="WOR356" s="94"/>
      <c r="WOS356" s="94"/>
      <c r="WOT356" s="94"/>
      <c r="WOU356" s="94"/>
      <c r="WOV356" s="94"/>
      <c r="WOW356" s="94"/>
      <c r="WOX356" s="94"/>
      <c r="WOY356" s="94"/>
      <c r="WOZ356" s="94"/>
      <c r="WPA356" s="94"/>
      <c r="WPB356" s="94"/>
      <c r="WPC356" s="94"/>
      <c r="WPD356" s="94"/>
      <c r="WPE356" s="94"/>
      <c r="WPF356" s="94"/>
      <c r="WPG356" s="94"/>
      <c r="WPH356" s="94"/>
      <c r="WPI356" s="94"/>
      <c r="WPJ356" s="94"/>
      <c r="WPK356" s="94"/>
      <c r="WPL356" s="94"/>
      <c r="WPM356" s="94"/>
      <c r="WPN356" s="94"/>
      <c r="WPO356" s="94"/>
      <c r="WPP356" s="94"/>
      <c r="WPQ356" s="94"/>
      <c r="WPR356" s="94"/>
      <c r="WPS356" s="94"/>
      <c r="WPT356" s="94"/>
      <c r="WPU356" s="94"/>
      <c r="WPV356" s="94"/>
      <c r="WPW356" s="94"/>
      <c r="WPX356" s="94"/>
      <c r="WPY356" s="94"/>
      <c r="WPZ356" s="94"/>
      <c r="WQA356" s="94"/>
      <c r="WQB356" s="94"/>
      <c r="WQC356" s="94"/>
      <c r="WQD356" s="94"/>
      <c r="WQE356" s="94"/>
      <c r="WQF356" s="94"/>
      <c r="WQG356" s="94"/>
      <c r="WQH356" s="94"/>
      <c r="WQI356" s="94"/>
      <c r="WQJ356" s="94"/>
      <c r="WQK356" s="94"/>
      <c r="WQL356" s="94"/>
      <c r="WQM356" s="94"/>
      <c r="WQN356" s="94"/>
      <c r="WQO356" s="94"/>
      <c r="WQP356" s="94"/>
      <c r="WQQ356" s="94"/>
      <c r="WQR356" s="94"/>
      <c r="WQS356" s="94"/>
      <c r="WQT356" s="94"/>
      <c r="WQU356" s="94"/>
      <c r="WQV356" s="94"/>
      <c r="WQW356" s="94"/>
      <c r="WQX356" s="94"/>
      <c r="WQY356" s="94"/>
      <c r="WQZ356" s="94"/>
      <c r="WRA356" s="94"/>
      <c r="WRB356" s="94"/>
      <c r="WRC356" s="94"/>
      <c r="WRD356" s="94"/>
      <c r="WRE356" s="94"/>
      <c r="WRF356" s="94"/>
      <c r="WRG356" s="94"/>
      <c r="WRH356" s="94"/>
      <c r="WRI356" s="94"/>
      <c r="WRJ356" s="94"/>
      <c r="WRK356" s="94"/>
      <c r="WRL356" s="94"/>
      <c r="WRM356" s="94"/>
      <c r="WRN356" s="94"/>
      <c r="WRO356" s="94"/>
      <c r="WRP356" s="94"/>
      <c r="WRQ356" s="94"/>
      <c r="WRR356" s="94"/>
      <c r="WRS356" s="94"/>
      <c r="WRT356" s="94"/>
      <c r="WRU356" s="94"/>
      <c r="WRV356" s="94"/>
      <c r="WRW356" s="94"/>
      <c r="WRX356" s="94"/>
      <c r="WRY356" s="94"/>
      <c r="WRZ356" s="94"/>
      <c r="WSA356" s="94"/>
      <c r="WSB356" s="94"/>
      <c r="WSC356" s="94"/>
      <c r="WSD356" s="94"/>
      <c r="WSE356" s="94"/>
      <c r="WSF356" s="94"/>
      <c r="WSG356" s="94"/>
      <c r="WSH356" s="94"/>
      <c r="WSI356" s="94"/>
      <c r="WSJ356" s="94"/>
      <c r="WSK356" s="94"/>
      <c r="WSL356" s="94"/>
      <c r="WSM356" s="94"/>
      <c r="WSN356" s="94"/>
      <c r="WSO356" s="94"/>
      <c r="WSP356" s="94"/>
      <c r="WSQ356" s="94"/>
      <c r="WSR356" s="94"/>
      <c r="WSS356" s="94"/>
      <c r="WST356" s="94"/>
      <c r="WSU356" s="94"/>
      <c r="WSV356" s="94"/>
      <c r="WSW356" s="94"/>
      <c r="WSX356" s="94"/>
      <c r="WSY356" s="94"/>
      <c r="WSZ356" s="94"/>
      <c r="WTA356" s="94"/>
      <c r="WTB356" s="94"/>
      <c r="WTC356" s="94"/>
      <c r="WTD356" s="94"/>
      <c r="WTE356" s="94"/>
      <c r="WTF356" s="94"/>
      <c r="WTG356" s="94"/>
      <c r="WTH356" s="94"/>
      <c r="WTI356" s="94"/>
      <c r="WTJ356" s="94"/>
      <c r="WTK356" s="94"/>
      <c r="WTL356" s="94"/>
      <c r="WTM356" s="94"/>
      <c r="WTN356" s="94"/>
      <c r="WTO356" s="94"/>
      <c r="WTP356" s="94"/>
      <c r="WTQ356" s="94"/>
      <c r="WTR356" s="94"/>
      <c r="WTS356" s="94"/>
      <c r="WTT356" s="94"/>
      <c r="WTU356" s="94"/>
      <c r="WTV356" s="94"/>
      <c r="WTW356" s="94"/>
      <c r="WTX356" s="94"/>
      <c r="WTY356" s="94"/>
      <c r="WTZ356" s="94"/>
      <c r="WUA356" s="94"/>
      <c r="WUB356" s="94"/>
      <c r="WUC356" s="94"/>
      <c r="WUD356" s="94"/>
      <c r="WUE356" s="94"/>
      <c r="WUF356" s="94"/>
      <c r="WUG356" s="94"/>
      <c r="WUH356" s="94"/>
      <c r="WUI356" s="94"/>
      <c r="WUJ356" s="94"/>
      <c r="WUK356" s="94"/>
      <c r="WUL356" s="94"/>
      <c r="WUM356" s="94"/>
      <c r="WUN356" s="94"/>
      <c r="WUO356" s="94"/>
      <c r="WUP356" s="94"/>
      <c r="WUQ356" s="94"/>
      <c r="WUR356" s="94"/>
      <c r="WUS356" s="94"/>
      <c r="WUT356" s="94"/>
      <c r="WUU356" s="94"/>
      <c r="WUV356" s="94"/>
      <c r="WUW356" s="94"/>
      <c r="WUX356" s="94"/>
      <c r="WUY356" s="94"/>
      <c r="WUZ356" s="94"/>
      <c r="WVA356" s="94"/>
      <c r="WVB356" s="94"/>
      <c r="WVC356" s="94"/>
      <c r="WVD356" s="94"/>
      <c r="WVE356" s="94"/>
      <c r="WVF356" s="94"/>
      <c r="WVG356" s="94"/>
      <c r="WVH356" s="94"/>
      <c r="WVI356" s="94"/>
      <c r="WVJ356" s="94"/>
      <c r="WVK356" s="94"/>
      <c r="WVL356" s="94"/>
      <c r="WVM356" s="94"/>
      <c r="WVN356" s="94"/>
      <c r="WVO356" s="94"/>
      <c r="WVP356" s="94"/>
      <c r="WVQ356" s="94"/>
      <c r="WVR356" s="94"/>
      <c r="WVS356" s="94"/>
      <c r="WVT356" s="94"/>
      <c r="WVU356" s="94"/>
      <c r="WVV356" s="94"/>
      <c r="WVW356" s="94"/>
      <c r="WVX356" s="94"/>
      <c r="WVY356" s="94"/>
      <c r="WVZ356" s="94"/>
      <c r="WWA356" s="94"/>
      <c r="WWB356" s="94"/>
      <c r="WWC356" s="94"/>
      <c r="WWD356" s="94"/>
      <c r="WWE356" s="94"/>
      <c r="WWF356" s="94"/>
      <c r="WWG356" s="94"/>
      <c r="WWH356" s="94"/>
      <c r="WWI356" s="94"/>
      <c r="WWJ356" s="94"/>
      <c r="WWK356" s="94"/>
      <c r="WWL356" s="94"/>
      <c r="WWM356" s="94"/>
      <c r="WWN356" s="94"/>
      <c r="WWO356" s="94"/>
      <c r="WWP356" s="94"/>
      <c r="WWQ356" s="94"/>
      <c r="WWR356" s="94"/>
      <c r="WWS356" s="94"/>
      <c r="WWT356" s="94"/>
      <c r="WWU356" s="94"/>
      <c r="WWV356" s="94"/>
      <c r="WWW356" s="94"/>
      <c r="WWX356" s="94"/>
      <c r="WWY356" s="94"/>
      <c r="WWZ356" s="94"/>
      <c r="WXA356" s="94"/>
      <c r="WXB356" s="94"/>
      <c r="WXC356" s="94"/>
      <c r="WXD356" s="94"/>
      <c r="WXE356" s="94"/>
      <c r="WXF356" s="94"/>
      <c r="WXG356" s="94"/>
      <c r="WXH356" s="94"/>
      <c r="WXI356" s="94"/>
      <c r="WXJ356" s="94"/>
      <c r="WXK356" s="94"/>
      <c r="WXL356" s="94"/>
      <c r="WXM356" s="94"/>
      <c r="WXN356" s="94"/>
      <c r="WXO356" s="94"/>
      <c r="WXP356" s="94"/>
      <c r="WXQ356" s="94"/>
      <c r="WXR356" s="94"/>
      <c r="WXS356" s="94"/>
      <c r="WXT356" s="94"/>
      <c r="WXU356" s="94"/>
      <c r="WXV356" s="94"/>
      <c r="WXW356" s="94"/>
      <c r="WXX356" s="94"/>
      <c r="WXY356" s="94"/>
      <c r="WXZ356" s="94"/>
      <c r="WYA356" s="94"/>
      <c r="WYB356" s="94"/>
      <c r="WYC356" s="94"/>
      <c r="WYD356" s="94"/>
      <c r="WYE356" s="94"/>
      <c r="WYF356" s="94"/>
      <c r="WYG356" s="94"/>
      <c r="WYH356" s="94"/>
      <c r="WYI356" s="94"/>
      <c r="WYJ356" s="94"/>
      <c r="WYK356" s="94"/>
      <c r="WYL356" s="94"/>
      <c r="WYM356" s="94"/>
      <c r="WYN356" s="94"/>
      <c r="WYO356" s="94"/>
      <c r="WYP356" s="94"/>
      <c r="WYQ356" s="94"/>
      <c r="WYR356" s="94"/>
      <c r="WYS356" s="94"/>
      <c r="WYT356" s="94"/>
      <c r="WYU356" s="94"/>
      <c r="WYV356" s="94"/>
      <c r="WYW356" s="94"/>
      <c r="WYX356" s="94"/>
      <c r="WYY356" s="94"/>
      <c r="WYZ356" s="94"/>
      <c r="WZA356" s="94"/>
      <c r="WZB356" s="94"/>
      <c r="WZC356" s="94"/>
      <c r="WZD356" s="94"/>
      <c r="WZE356" s="94"/>
      <c r="WZF356" s="94"/>
      <c r="WZG356" s="94"/>
      <c r="WZH356" s="94"/>
      <c r="WZI356" s="94"/>
      <c r="WZJ356" s="94"/>
      <c r="WZK356" s="94"/>
      <c r="WZL356" s="94"/>
      <c r="WZM356" s="94"/>
      <c r="WZN356" s="94"/>
      <c r="WZO356" s="94"/>
      <c r="WZP356" s="94"/>
      <c r="WZQ356" s="94"/>
      <c r="WZR356" s="94"/>
      <c r="WZS356" s="94"/>
      <c r="WZT356" s="94"/>
      <c r="WZU356" s="94"/>
      <c r="WZV356" s="94"/>
      <c r="WZW356" s="94"/>
      <c r="WZX356" s="94"/>
      <c r="WZY356" s="94"/>
      <c r="WZZ356" s="94"/>
      <c r="XAA356" s="94"/>
      <c r="XAB356" s="112"/>
      <c r="XAC356" s="112"/>
      <c r="XAD356" s="112"/>
      <c r="XAE356" s="112"/>
      <c r="XAF356" s="112"/>
      <c r="XAG356" s="112"/>
      <c r="XAH356" s="112"/>
      <c r="XAI356" s="112"/>
      <c r="XAJ356" s="112"/>
      <c r="XAK356" s="112"/>
      <c r="XAL356" s="112"/>
      <c r="XAM356" s="112"/>
      <c r="XAN356" s="112"/>
      <c r="XAO356" s="112"/>
      <c r="XAP356" s="112"/>
      <c r="XAQ356" s="112"/>
      <c r="XAR356" s="112"/>
      <c r="XAS356" s="112"/>
      <c r="XAT356" s="112"/>
      <c r="XAU356" s="112"/>
      <c r="XAV356" s="112"/>
      <c r="XAW356" s="112"/>
      <c r="XAX356" s="112"/>
      <c r="XAY356" s="112"/>
      <c r="XAZ356" s="112"/>
      <c r="XBA356" s="112"/>
      <c r="XBB356" s="112"/>
      <c r="XBC356" s="112"/>
      <c r="XBD356" s="112"/>
      <c r="XBE356" s="112"/>
      <c r="XBF356" s="112"/>
      <c r="XBG356" s="112"/>
      <c r="XBH356" s="112"/>
      <c r="XBI356" s="112"/>
      <c r="XBJ356" s="112"/>
      <c r="XBK356" s="112"/>
      <c r="XBL356" s="112"/>
      <c r="XBM356" s="112"/>
      <c r="XBN356" s="112"/>
      <c r="XBO356" s="112"/>
      <c r="XBP356" s="112"/>
      <c r="XBQ356" s="112"/>
      <c r="XBR356" s="112"/>
      <c r="XBS356" s="112"/>
      <c r="XBT356" s="112"/>
      <c r="XBU356" s="112"/>
      <c r="XBV356" s="112"/>
      <c r="XBW356" s="112"/>
      <c r="XBX356" s="112"/>
      <c r="XBY356" s="112"/>
      <c r="XBZ356" s="112"/>
      <c r="XCA356" s="112"/>
      <c r="XCB356" s="112"/>
      <c r="XCC356" s="112"/>
      <c r="XCD356" s="112"/>
      <c r="XCE356" s="112"/>
      <c r="XCF356" s="112"/>
      <c r="XCG356" s="112"/>
      <c r="XCH356" s="112"/>
      <c r="XCI356" s="112"/>
      <c r="XCJ356" s="112"/>
      <c r="XCK356" s="112"/>
      <c r="XCL356" s="112"/>
      <c r="XCM356" s="112"/>
      <c r="XCN356" s="112"/>
      <c r="XCO356" s="112"/>
      <c r="XCP356" s="112"/>
      <c r="XCQ356" s="112"/>
      <c r="XCR356" s="112"/>
      <c r="XCS356" s="112"/>
      <c r="XCT356" s="112"/>
      <c r="XCU356" s="112"/>
      <c r="XCV356" s="112"/>
      <c r="XCW356" s="112"/>
      <c r="XCX356" s="112"/>
      <c r="XCY356" s="112"/>
      <c r="XCZ356" s="112"/>
      <c r="XDA356" s="112"/>
      <c r="XDB356" s="112"/>
      <c r="XDC356" s="112"/>
      <c r="XDD356" s="112"/>
      <c r="XDE356" s="112"/>
      <c r="XDF356" s="112"/>
      <c r="XDG356" s="112"/>
      <c r="XDH356" s="112"/>
      <c r="XDI356" s="112"/>
      <c r="XDJ356" s="112"/>
      <c r="XDK356" s="112"/>
      <c r="XDL356" s="112"/>
      <c r="XDM356" s="112"/>
      <c r="XDN356" s="112"/>
      <c r="XDO356" s="112"/>
      <c r="XDP356" s="112"/>
      <c r="XDQ356" s="112"/>
      <c r="XDR356" s="112"/>
      <c r="XDS356" s="112"/>
      <c r="XDT356" s="112"/>
      <c r="XDU356" s="112"/>
      <c r="XDV356" s="112"/>
      <c r="XDW356" s="112"/>
      <c r="XDX356" s="112"/>
      <c r="XDY356" s="112"/>
      <c r="XDZ356" s="112"/>
      <c r="XEA356" s="112"/>
      <c r="XEB356" s="112"/>
      <c r="XEC356" s="112"/>
      <c r="XED356" s="112"/>
      <c r="XEE356" s="112"/>
      <c r="XEF356" s="112"/>
      <c r="XEG356" s="112"/>
      <c r="XEH356" s="112"/>
      <c r="XEI356" s="112"/>
      <c r="XEJ356" s="112"/>
      <c r="XEK356" s="112"/>
      <c r="XEL356" s="112"/>
      <c r="XEM356" s="112"/>
      <c r="XEN356" s="112"/>
      <c r="XEO356" s="112"/>
      <c r="XEP356" s="112"/>
      <c r="XEQ356" s="112"/>
      <c r="XER356" s="112"/>
      <c r="XES356" s="112"/>
      <c r="XET356" s="112"/>
      <c r="XEU356" s="112"/>
      <c r="XEV356" s="112"/>
      <c r="XEW356" s="112"/>
      <c r="XEX356" s="112"/>
      <c r="XEY356" s="112"/>
      <c r="XEZ356" s="112"/>
      <c r="XFA356" s="112"/>
      <c r="XFB356" s="112"/>
      <c r="XFC356" s="112"/>
      <c r="XFD356" s="112"/>
    </row>
    <row r="357" s="104" customFormat="1" ht="57" spans="1:16384">
      <c r="A357" s="231" t="s">
        <v>10421</v>
      </c>
      <c r="B357" s="222" t="s">
        <v>60</v>
      </c>
      <c r="C357" s="222" t="s">
        <v>10478</v>
      </c>
      <c r="D357" s="208" t="s">
        <v>10479</v>
      </c>
      <c r="E357" s="234" t="s">
        <v>10480</v>
      </c>
      <c r="F357" s="234" t="s">
        <v>10481</v>
      </c>
      <c r="G357" s="234"/>
      <c r="H357" s="234"/>
      <c r="I357" s="208" t="s">
        <v>161</v>
      </c>
      <c r="J357" s="205">
        <v>470</v>
      </c>
      <c r="K357" s="205">
        <v>470</v>
      </c>
      <c r="L357" s="261" t="s">
        <v>10482</v>
      </c>
      <c r="M357" s="154" t="s">
        <v>162</v>
      </c>
      <c r="N357" s="154"/>
      <c r="O357" s="15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94"/>
      <c r="CD357" s="94"/>
      <c r="CE357" s="94"/>
      <c r="CF357" s="94"/>
      <c r="CG357" s="94"/>
      <c r="CH357" s="94"/>
      <c r="CI357" s="94"/>
      <c r="CJ357" s="94"/>
      <c r="CK357" s="94"/>
      <c r="CL357" s="94"/>
      <c r="CM357" s="94"/>
      <c r="CN357" s="94"/>
      <c r="CO357" s="94"/>
      <c r="CP357" s="94"/>
      <c r="CQ357" s="94"/>
      <c r="CR357" s="94"/>
      <c r="CS357" s="94"/>
      <c r="CT357" s="94"/>
      <c r="CU357" s="94"/>
      <c r="CV357" s="94"/>
      <c r="CW357" s="94"/>
      <c r="CX357" s="94"/>
      <c r="CY357" s="94"/>
      <c r="CZ357" s="94"/>
      <c r="DA357" s="94"/>
      <c r="DB357" s="94"/>
      <c r="DC357" s="94"/>
      <c r="DD357" s="94"/>
      <c r="DE357" s="94"/>
      <c r="DF357" s="94"/>
      <c r="DG357" s="94"/>
      <c r="DH357" s="94"/>
      <c r="DI357" s="94"/>
      <c r="DJ357" s="94"/>
      <c r="DK357" s="94"/>
      <c r="DL357" s="94"/>
      <c r="DM357" s="94"/>
      <c r="DN357" s="94"/>
      <c r="DO357" s="94"/>
      <c r="DP357" s="94"/>
      <c r="DQ357" s="94"/>
      <c r="DR357" s="94"/>
      <c r="DS357" s="94"/>
      <c r="DT357" s="94"/>
      <c r="DU357" s="94"/>
      <c r="DV357" s="94"/>
      <c r="DW357" s="94"/>
      <c r="DX357" s="94"/>
      <c r="DY357" s="94"/>
      <c r="DZ357" s="94"/>
      <c r="EA357" s="94"/>
      <c r="EB357" s="94"/>
      <c r="EC357" s="94"/>
      <c r="ED357" s="94"/>
      <c r="EE357" s="94"/>
      <c r="EF357" s="94"/>
      <c r="EG357" s="94"/>
      <c r="EH357" s="94"/>
      <c r="EI357" s="94"/>
      <c r="EJ357" s="94"/>
      <c r="EK357" s="94"/>
      <c r="EL357" s="94"/>
      <c r="EM357" s="94"/>
      <c r="EN357" s="94"/>
      <c r="EO357" s="94"/>
      <c r="EP357" s="94"/>
      <c r="EQ357" s="94"/>
      <c r="ER357" s="94"/>
      <c r="ES357" s="94"/>
      <c r="ET357" s="94"/>
      <c r="EU357" s="94"/>
      <c r="EV357" s="94"/>
      <c r="EW357" s="94"/>
      <c r="EX357" s="94"/>
      <c r="EY357" s="94"/>
      <c r="EZ357" s="94"/>
      <c r="FA357" s="94"/>
      <c r="FB357" s="94"/>
      <c r="FC357" s="94"/>
      <c r="FD357" s="94"/>
      <c r="FE357" s="94"/>
      <c r="FF357" s="94"/>
      <c r="FG357" s="94"/>
      <c r="FH357" s="94"/>
      <c r="FI357" s="94"/>
      <c r="FJ357" s="94"/>
      <c r="FK357" s="94"/>
      <c r="FL357" s="94"/>
      <c r="FM357" s="94"/>
      <c r="FN357" s="94"/>
      <c r="FO357" s="94"/>
      <c r="FP357" s="94"/>
      <c r="FQ357" s="94"/>
      <c r="FR357" s="94"/>
      <c r="FS357" s="94"/>
      <c r="FT357" s="94"/>
      <c r="FU357" s="94"/>
      <c r="FV357" s="94"/>
      <c r="FW357" s="94"/>
      <c r="FX357" s="94"/>
      <c r="FY357" s="94"/>
      <c r="FZ357" s="94"/>
      <c r="GA357" s="94"/>
      <c r="GB357" s="94"/>
      <c r="GC357" s="94"/>
      <c r="GD357" s="94"/>
      <c r="GE357" s="94"/>
      <c r="GF357" s="94"/>
      <c r="GG357" s="94"/>
      <c r="GH357" s="94"/>
      <c r="GI357" s="94"/>
      <c r="GJ357" s="94"/>
      <c r="GK357" s="94"/>
      <c r="GL357" s="94"/>
      <c r="GM357" s="94"/>
      <c r="GN357" s="94"/>
      <c r="GO357" s="94"/>
      <c r="GP357" s="94"/>
      <c r="GQ357" s="94"/>
      <c r="GR357" s="94"/>
      <c r="GS357" s="94"/>
      <c r="GT357" s="94"/>
      <c r="GU357" s="94"/>
      <c r="GV357" s="94"/>
      <c r="GW357" s="94"/>
      <c r="GX357" s="94"/>
      <c r="GY357" s="94"/>
      <c r="GZ357" s="94"/>
      <c r="HA357" s="94"/>
      <c r="HB357" s="94"/>
      <c r="HC357" s="94"/>
      <c r="HD357" s="94"/>
      <c r="HE357" s="94"/>
      <c r="HF357" s="94"/>
      <c r="HG357" s="94"/>
      <c r="HH357" s="94"/>
      <c r="HI357" s="94"/>
      <c r="HJ357" s="94"/>
      <c r="HK357" s="94"/>
      <c r="HL357" s="94"/>
      <c r="HM357" s="94"/>
      <c r="HN357" s="94"/>
      <c r="HO357" s="94"/>
      <c r="HP357" s="94"/>
      <c r="HQ357" s="94"/>
      <c r="HR357" s="94"/>
      <c r="HS357" s="94"/>
      <c r="HT357" s="94"/>
      <c r="HU357" s="94"/>
      <c r="HV357" s="94"/>
      <c r="HW357" s="94"/>
      <c r="HX357" s="94"/>
      <c r="HY357" s="94"/>
      <c r="HZ357" s="94"/>
      <c r="IA357" s="94"/>
      <c r="IB357" s="94"/>
      <c r="IC357" s="94"/>
      <c r="ID357" s="94"/>
      <c r="IE357" s="94"/>
      <c r="IF357" s="94"/>
      <c r="IG357" s="94"/>
      <c r="IH357" s="94"/>
      <c r="II357" s="94"/>
      <c r="IJ357" s="94"/>
      <c r="IK357" s="94"/>
      <c r="IL357" s="94"/>
      <c r="IM357" s="94"/>
      <c r="IN357" s="94"/>
      <c r="IO357" s="94"/>
      <c r="IP357" s="94"/>
      <c r="IQ357" s="94"/>
      <c r="IR357" s="94"/>
      <c r="IS357" s="94"/>
      <c r="IT357" s="94"/>
      <c r="IU357" s="94"/>
      <c r="IV357" s="94"/>
      <c r="IW357" s="94"/>
      <c r="IX357" s="94"/>
      <c r="IY357" s="94"/>
      <c r="IZ357" s="94"/>
      <c r="JA357" s="94"/>
      <c r="JB357" s="94"/>
      <c r="JC357" s="94"/>
      <c r="JD357" s="94"/>
      <c r="JE357" s="94"/>
      <c r="JF357" s="94"/>
      <c r="JG357" s="94"/>
      <c r="JH357" s="94"/>
      <c r="JI357" s="94"/>
      <c r="JJ357" s="94"/>
      <c r="JK357" s="94"/>
      <c r="JL357" s="94"/>
      <c r="JM357" s="94"/>
      <c r="JN357" s="94"/>
      <c r="JO357" s="94"/>
      <c r="JP357" s="94"/>
      <c r="JQ357" s="94"/>
      <c r="JR357" s="94"/>
      <c r="JS357" s="94"/>
      <c r="JT357" s="94"/>
      <c r="JU357" s="94"/>
      <c r="JV357" s="94"/>
      <c r="JW357" s="94"/>
      <c r="JX357" s="94"/>
      <c r="JY357" s="94"/>
      <c r="JZ357" s="94"/>
      <c r="KA357" s="94"/>
      <c r="KB357" s="94"/>
      <c r="KC357" s="94"/>
      <c r="KD357" s="94"/>
      <c r="KE357" s="94"/>
      <c r="KF357" s="94"/>
      <c r="KG357" s="94"/>
      <c r="KH357" s="94"/>
      <c r="KI357" s="94"/>
      <c r="KJ357" s="94"/>
      <c r="KK357" s="94"/>
      <c r="KL357" s="94"/>
      <c r="KM357" s="94"/>
      <c r="KN357" s="94"/>
      <c r="KO357" s="94"/>
      <c r="KP357" s="94"/>
      <c r="KQ357" s="94"/>
      <c r="KR357" s="94"/>
      <c r="KS357" s="94"/>
      <c r="KT357" s="94"/>
      <c r="KU357" s="94"/>
      <c r="KV357" s="94"/>
      <c r="KW357" s="94"/>
      <c r="KX357" s="94"/>
      <c r="KY357" s="94"/>
      <c r="KZ357" s="94"/>
      <c r="LA357" s="94"/>
      <c r="LB357" s="94"/>
      <c r="LC357" s="94"/>
      <c r="LD357" s="94"/>
      <c r="LE357" s="94"/>
      <c r="LF357" s="94"/>
      <c r="LG357" s="94"/>
      <c r="LH357" s="94"/>
      <c r="LI357" s="94"/>
      <c r="LJ357" s="94"/>
      <c r="LK357" s="94"/>
      <c r="LL357" s="94"/>
      <c r="LM357" s="94"/>
      <c r="LN357" s="94"/>
      <c r="LO357" s="94"/>
      <c r="LP357" s="94"/>
      <c r="LQ357" s="94"/>
      <c r="LR357" s="94"/>
      <c r="LS357" s="94"/>
      <c r="LT357" s="94"/>
      <c r="LU357" s="94"/>
      <c r="LV357" s="94"/>
      <c r="LW357" s="94"/>
      <c r="LX357" s="94"/>
      <c r="LY357" s="94"/>
      <c r="LZ357" s="94"/>
      <c r="MA357" s="94"/>
      <c r="MB357" s="94"/>
      <c r="MC357" s="94"/>
      <c r="MD357" s="94"/>
      <c r="ME357" s="94"/>
      <c r="MF357" s="94"/>
      <c r="MG357" s="94"/>
      <c r="MH357" s="94"/>
      <c r="MI357" s="94"/>
      <c r="MJ357" s="94"/>
      <c r="MK357" s="94"/>
      <c r="ML357" s="94"/>
      <c r="MM357" s="94"/>
      <c r="MN357" s="94"/>
      <c r="MO357" s="94"/>
      <c r="MP357" s="94"/>
      <c r="MQ357" s="94"/>
      <c r="MR357" s="94"/>
      <c r="MS357" s="94"/>
      <c r="MT357" s="94"/>
      <c r="MU357" s="94"/>
      <c r="MV357" s="94"/>
      <c r="MW357" s="94"/>
      <c r="MX357" s="94"/>
      <c r="MY357" s="94"/>
      <c r="MZ357" s="94"/>
      <c r="NA357" s="94"/>
      <c r="NB357" s="94"/>
      <c r="NC357" s="94"/>
      <c r="ND357" s="94"/>
      <c r="NE357" s="94"/>
      <c r="NF357" s="94"/>
      <c r="NG357" s="94"/>
      <c r="NH357" s="94"/>
      <c r="NI357" s="94"/>
      <c r="NJ357" s="94"/>
      <c r="NK357" s="94"/>
      <c r="NL357" s="94"/>
      <c r="NM357" s="94"/>
      <c r="NN357" s="94"/>
      <c r="NO357" s="94"/>
      <c r="NP357" s="94"/>
      <c r="NQ357" s="94"/>
      <c r="NR357" s="94"/>
      <c r="NS357" s="94"/>
      <c r="NT357" s="94"/>
      <c r="NU357" s="94"/>
      <c r="NV357" s="94"/>
      <c r="NW357" s="94"/>
      <c r="NX357" s="94"/>
      <c r="NY357" s="94"/>
      <c r="NZ357" s="94"/>
      <c r="OA357" s="94"/>
      <c r="OB357" s="94"/>
      <c r="OC357" s="94"/>
      <c r="OD357" s="94"/>
      <c r="OE357" s="94"/>
      <c r="OF357" s="94"/>
      <c r="OG357" s="94"/>
      <c r="OH357" s="94"/>
      <c r="OI357" s="94"/>
      <c r="OJ357" s="94"/>
      <c r="OK357" s="94"/>
      <c r="OL357" s="94"/>
      <c r="OM357" s="94"/>
      <c r="ON357" s="94"/>
      <c r="OO357" s="94"/>
      <c r="OP357" s="94"/>
      <c r="OQ357" s="94"/>
      <c r="OR357" s="94"/>
      <c r="OS357" s="94"/>
      <c r="OT357" s="94"/>
      <c r="OU357" s="94"/>
      <c r="OV357" s="94"/>
      <c r="OW357" s="94"/>
      <c r="OX357" s="94"/>
      <c r="OY357" s="94"/>
      <c r="OZ357" s="94"/>
      <c r="PA357" s="94"/>
      <c r="PB357" s="94"/>
      <c r="PC357" s="94"/>
      <c r="PD357" s="94"/>
      <c r="PE357" s="94"/>
      <c r="PF357" s="94"/>
      <c r="PG357" s="94"/>
      <c r="PH357" s="94"/>
      <c r="PI357" s="94"/>
      <c r="PJ357" s="94"/>
      <c r="PK357" s="94"/>
      <c r="PL357" s="94"/>
      <c r="PM357" s="94"/>
      <c r="PN357" s="94"/>
      <c r="PO357" s="94"/>
      <c r="PP357" s="94"/>
      <c r="PQ357" s="94"/>
      <c r="PR357" s="94"/>
      <c r="PS357" s="94"/>
      <c r="PT357" s="94"/>
      <c r="PU357" s="94"/>
      <c r="PV357" s="94"/>
      <c r="PW357" s="94"/>
      <c r="PX357" s="94"/>
      <c r="PY357" s="94"/>
      <c r="PZ357" s="94"/>
      <c r="QA357" s="94"/>
      <c r="QB357" s="94"/>
      <c r="QC357" s="94"/>
      <c r="QD357" s="94"/>
      <c r="QE357" s="94"/>
      <c r="QF357" s="94"/>
      <c r="QG357" s="94"/>
      <c r="QH357" s="94"/>
      <c r="QI357" s="94"/>
      <c r="QJ357" s="94"/>
      <c r="QK357" s="94"/>
      <c r="QL357" s="94"/>
      <c r="QM357" s="94"/>
      <c r="QN357" s="94"/>
      <c r="QO357" s="94"/>
      <c r="QP357" s="94"/>
      <c r="QQ357" s="94"/>
      <c r="QR357" s="94"/>
      <c r="QS357" s="94"/>
      <c r="QT357" s="94"/>
      <c r="QU357" s="94"/>
      <c r="QV357" s="94"/>
      <c r="QW357" s="94"/>
      <c r="QX357" s="94"/>
      <c r="QY357" s="94"/>
      <c r="QZ357" s="94"/>
      <c r="RA357" s="94"/>
      <c r="RB357" s="94"/>
      <c r="RC357" s="94"/>
      <c r="RD357" s="94"/>
      <c r="RE357" s="94"/>
      <c r="RF357" s="94"/>
      <c r="RG357" s="94"/>
      <c r="RH357" s="94"/>
      <c r="RI357" s="94"/>
      <c r="RJ357" s="94"/>
      <c r="RK357" s="94"/>
      <c r="RL357" s="94"/>
      <c r="RM357" s="94"/>
      <c r="RN357" s="94"/>
      <c r="RO357" s="94"/>
      <c r="RP357" s="94"/>
      <c r="RQ357" s="94"/>
      <c r="RR357" s="94"/>
      <c r="RS357" s="94"/>
      <c r="RT357" s="94"/>
      <c r="RU357" s="94"/>
      <c r="RV357" s="94"/>
      <c r="RW357" s="94"/>
      <c r="RX357" s="94"/>
      <c r="RY357" s="94"/>
      <c r="RZ357" s="94"/>
      <c r="SA357" s="94"/>
      <c r="SB357" s="94"/>
      <c r="SC357" s="94"/>
      <c r="SD357" s="94"/>
      <c r="SE357" s="94"/>
      <c r="SF357" s="94"/>
      <c r="SG357" s="94"/>
      <c r="SH357" s="94"/>
      <c r="SI357" s="94"/>
      <c r="SJ357" s="94"/>
      <c r="SK357" s="94"/>
      <c r="SL357" s="94"/>
      <c r="SM357" s="94"/>
      <c r="SN357" s="94"/>
      <c r="SO357" s="94"/>
      <c r="SP357" s="94"/>
      <c r="SQ357" s="94"/>
      <c r="SR357" s="94"/>
      <c r="SS357" s="94"/>
      <c r="ST357" s="94"/>
      <c r="SU357" s="94"/>
      <c r="SV357" s="94"/>
      <c r="SW357" s="94"/>
      <c r="SX357" s="94"/>
      <c r="SY357" s="94"/>
      <c r="SZ357" s="94"/>
      <c r="TA357" s="94"/>
      <c r="TB357" s="94"/>
      <c r="TC357" s="94"/>
      <c r="TD357" s="94"/>
      <c r="TE357" s="94"/>
      <c r="TF357" s="94"/>
      <c r="TG357" s="94"/>
      <c r="TH357" s="94"/>
      <c r="TI357" s="94"/>
      <c r="TJ357" s="94"/>
      <c r="TK357" s="94"/>
      <c r="TL357" s="94"/>
      <c r="TM357" s="94"/>
      <c r="TN357" s="94"/>
      <c r="TO357" s="94"/>
      <c r="TP357" s="94"/>
      <c r="TQ357" s="94"/>
      <c r="TR357" s="94"/>
      <c r="TS357" s="94"/>
      <c r="TT357" s="94"/>
      <c r="TU357" s="94"/>
      <c r="TV357" s="94"/>
      <c r="TW357" s="94"/>
      <c r="TX357" s="94"/>
      <c r="TY357" s="94"/>
      <c r="TZ357" s="94"/>
      <c r="UA357" s="94"/>
      <c r="UB357" s="94"/>
      <c r="UC357" s="94"/>
      <c r="UD357" s="94"/>
      <c r="UE357" s="94"/>
      <c r="UF357" s="94"/>
      <c r="UG357" s="94"/>
      <c r="UH357" s="94"/>
      <c r="UI357" s="94"/>
      <c r="UJ357" s="94"/>
      <c r="UK357" s="94"/>
      <c r="UL357" s="94"/>
      <c r="UM357" s="94"/>
      <c r="UN357" s="94"/>
      <c r="UO357" s="94"/>
      <c r="UP357" s="94"/>
      <c r="UQ357" s="94"/>
      <c r="UR357" s="94"/>
      <c r="US357" s="94"/>
      <c r="UT357" s="94"/>
      <c r="UU357" s="94"/>
      <c r="UV357" s="94"/>
      <c r="UW357" s="94"/>
      <c r="UX357" s="94"/>
      <c r="UY357" s="94"/>
      <c r="UZ357" s="94"/>
      <c r="VA357" s="94"/>
      <c r="VB357" s="94"/>
      <c r="VC357" s="94"/>
      <c r="VD357" s="94"/>
      <c r="VE357" s="94"/>
      <c r="VF357" s="94"/>
      <c r="VG357" s="94"/>
      <c r="VH357" s="94"/>
      <c r="VI357" s="94"/>
      <c r="VJ357" s="94"/>
      <c r="VK357" s="94"/>
      <c r="VL357" s="94"/>
      <c r="VM357" s="94"/>
      <c r="VN357" s="94"/>
      <c r="VO357" s="94"/>
      <c r="VP357" s="94"/>
      <c r="VQ357" s="94"/>
      <c r="VR357" s="94"/>
      <c r="VS357" s="94"/>
      <c r="VT357" s="94"/>
      <c r="VU357" s="94"/>
      <c r="VV357" s="94"/>
      <c r="VW357" s="94"/>
      <c r="VX357" s="94"/>
      <c r="VY357" s="94"/>
      <c r="VZ357" s="94"/>
      <c r="WA357" s="94"/>
      <c r="WB357" s="94"/>
      <c r="WC357" s="94"/>
      <c r="WD357" s="94"/>
      <c r="WE357" s="94"/>
      <c r="WF357" s="94"/>
      <c r="WG357" s="94"/>
      <c r="WH357" s="94"/>
      <c r="WI357" s="94"/>
      <c r="WJ357" s="94"/>
      <c r="WK357" s="94"/>
      <c r="WL357" s="94"/>
      <c r="WM357" s="94"/>
      <c r="WN357" s="94"/>
      <c r="WO357" s="94"/>
      <c r="WP357" s="94"/>
      <c r="WQ357" s="94"/>
      <c r="WR357" s="94"/>
      <c r="WS357" s="94"/>
      <c r="WT357" s="94"/>
      <c r="WU357" s="94"/>
      <c r="WV357" s="94"/>
      <c r="WW357" s="94"/>
      <c r="WX357" s="94"/>
      <c r="WY357" s="94"/>
      <c r="WZ357" s="94"/>
      <c r="XA357" s="94"/>
      <c r="XB357" s="94"/>
      <c r="XC357" s="94"/>
      <c r="XD357" s="94"/>
      <c r="XE357" s="94"/>
      <c r="XF357" s="94"/>
      <c r="XG357" s="94"/>
      <c r="XH357" s="94"/>
      <c r="XI357" s="94"/>
      <c r="XJ357" s="94"/>
      <c r="XK357" s="94"/>
      <c r="XL357" s="94"/>
      <c r="XM357" s="94"/>
      <c r="XN357" s="94"/>
      <c r="XO357" s="94"/>
      <c r="XP357" s="94"/>
      <c r="XQ357" s="94"/>
      <c r="XR357" s="94"/>
      <c r="XS357" s="94"/>
      <c r="XT357" s="94"/>
      <c r="XU357" s="94"/>
      <c r="XV357" s="94"/>
      <c r="XW357" s="94"/>
      <c r="XX357" s="94"/>
      <c r="XY357" s="94"/>
      <c r="XZ357" s="94"/>
      <c r="YA357" s="94"/>
      <c r="YB357" s="94"/>
      <c r="YC357" s="94"/>
      <c r="YD357" s="94"/>
      <c r="YE357" s="94"/>
      <c r="YF357" s="94"/>
      <c r="YG357" s="94"/>
      <c r="YH357" s="94"/>
      <c r="YI357" s="94"/>
      <c r="YJ357" s="94"/>
      <c r="YK357" s="94"/>
      <c r="YL357" s="94"/>
      <c r="YM357" s="94"/>
      <c r="YN357" s="94"/>
      <c r="YO357" s="94"/>
      <c r="YP357" s="94"/>
      <c r="YQ357" s="94"/>
      <c r="YR357" s="94"/>
      <c r="YS357" s="94"/>
      <c r="YT357" s="94"/>
      <c r="YU357" s="94"/>
      <c r="YV357" s="94"/>
      <c r="YW357" s="94"/>
      <c r="YX357" s="94"/>
      <c r="YY357" s="94"/>
      <c r="YZ357" s="94"/>
      <c r="ZA357" s="94"/>
      <c r="ZB357" s="94"/>
      <c r="ZC357" s="94"/>
      <c r="ZD357" s="94"/>
      <c r="ZE357" s="94"/>
      <c r="ZF357" s="94"/>
      <c r="ZG357" s="94"/>
      <c r="ZH357" s="94"/>
      <c r="ZI357" s="94"/>
      <c r="ZJ357" s="94"/>
      <c r="ZK357" s="94"/>
      <c r="ZL357" s="94"/>
      <c r="ZM357" s="94"/>
      <c r="ZN357" s="94"/>
      <c r="ZO357" s="94"/>
      <c r="ZP357" s="94"/>
      <c r="ZQ357" s="94"/>
      <c r="ZR357" s="94"/>
      <c r="ZS357" s="94"/>
      <c r="ZT357" s="94"/>
      <c r="ZU357" s="94"/>
      <c r="ZV357" s="94"/>
      <c r="ZW357" s="94"/>
      <c r="ZX357" s="94"/>
      <c r="ZY357" s="94"/>
      <c r="ZZ357" s="94"/>
      <c r="AAA357" s="94"/>
      <c r="AAB357" s="94"/>
      <c r="AAC357" s="94"/>
      <c r="AAD357" s="94"/>
      <c r="AAE357" s="94"/>
      <c r="AAF357" s="94"/>
      <c r="AAG357" s="94"/>
      <c r="AAH357" s="94"/>
      <c r="AAI357" s="94"/>
      <c r="AAJ357" s="94"/>
      <c r="AAK357" s="94"/>
      <c r="AAL357" s="94"/>
      <c r="AAM357" s="94"/>
      <c r="AAN357" s="94"/>
      <c r="AAO357" s="94"/>
      <c r="AAP357" s="94"/>
      <c r="AAQ357" s="94"/>
      <c r="AAR357" s="94"/>
      <c r="AAS357" s="94"/>
      <c r="AAT357" s="94"/>
      <c r="AAU357" s="94"/>
      <c r="AAV357" s="94"/>
      <c r="AAW357" s="94"/>
      <c r="AAX357" s="94"/>
      <c r="AAY357" s="94"/>
      <c r="AAZ357" s="94"/>
      <c r="ABA357" s="94"/>
      <c r="ABB357" s="94"/>
      <c r="ABC357" s="94"/>
      <c r="ABD357" s="94"/>
      <c r="ABE357" s="94"/>
      <c r="ABF357" s="94"/>
      <c r="ABG357" s="94"/>
      <c r="ABH357" s="94"/>
      <c r="ABI357" s="94"/>
      <c r="ABJ357" s="94"/>
      <c r="ABK357" s="94"/>
      <c r="ABL357" s="94"/>
      <c r="ABM357" s="94"/>
      <c r="ABN357" s="94"/>
      <c r="ABO357" s="94"/>
      <c r="ABP357" s="94"/>
      <c r="ABQ357" s="94"/>
      <c r="ABR357" s="94"/>
      <c r="ABS357" s="94"/>
      <c r="ABT357" s="94"/>
      <c r="ABU357" s="94"/>
      <c r="ABV357" s="94"/>
      <c r="ABW357" s="94"/>
      <c r="ABX357" s="94"/>
      <c r="ABY357" s="94"/>
      <c r="ABZ357" s="94"/>
      <c r="ACA357" s="94"/>
      <c r="ACB357" s="94"/>
      <c r="ACC357" s="94"/>
      <c r="ACD357" s="94"/>
      <c r="ACE357" s="94"/>
      <c r="ACF357" s="94"/>
      <c r="ACG357" s="94"/>
      <c r="ACH357" s="94"/>
      <c r="ACI357" s="94"/>
      <c r="ACJ357" s="94"/>
      <c r="ACK357" s="94"/>
      <c r="ACL357" s="94"/>
      <c r="ACM357" s="94"/>
      <c r="ACN357" s="94"/>
      <c r="ACO357" s="94"/>
      <c r="ACP357" s="94"/>
      <c r="ACQ357" s="94"/>
      <c r="ACR357" s="94"/>
      <c r="ACS357" s="94"/>
      <c r="ACT357" s="94"/>
      <c r="ACU357" s="94"/>
      <c r="ACV357" s="94"/>
      <c r="ACW357" s="94"/>
      <c r="ACX357" s="94"/>
      <c r="ACY357" s="94"/>
      <c r="ACZ357" s="94"/>
      <c r="ADA357" s="94"/>
      <c r="ADB357" s="94"/>
      <c r="ADC357" s="94"/>
      <c r="ADD357" s="94"/>
      <c r="ADE357" s="94"/>
      <c r="ADF357" s="94"/>
      <c r="ADG357" s="94"/>
      <c r="ADH357" s="94"/>
      <c r="ADI357" s="94"/>
      <c r="ADJ357" s="94"/>
      <c r="ADK357" s="94"/>
      <c r="ADL357" s="94"/>
      <c r="ADM357" s="94"/>
      <c r="ADN357" s="94"/>
      <c r="ADO357" s="94"/>
      <c r="ADP357" s="94"/>
      <c r="ADQ357" s="94"/>
      <c r="ADR357" s="94"/>
      <c r="ADS357" s="94"/>
      <c r="ADT357" s="94"/>
      <c r="ADU357" s="94"/>
      <c r="ADV357" s="94"/>
      <c r="ADW357" s="94"/>
      <c r="ADX357" s="94"/>
      <c r="ADY357" s="94"/>
      <c r="ADZ357" s="94"/>
      <c r="AEA357" s="94"/>
      <c r="AEB357" s="94"/>
      <c r="AEC357" s="94"/>
      <c r="AED357" s="94"/>
      <c r="AEE357" s="94"/>
      <c r="AEF357" s="94"/>
      <c r="AEG357" s="94"/>
      <c r="AEH357" s="94"/>
      <c r="AEI357" s="94"/>
      <c r="AEJ357" s="94"/>
      <c r="AEK357" s="94"/>
      <c r="AEL357" s="94"/>
      <c r="AEM357" s="94"/>
      <c r="AEN357" s="94"/>
      <c r="AEO357" s="94"/>
      <c r="AEP357" s="94"/>
      <c r="AEQ357" s="94"/>
      <c r="AER357" s="94"/>
      <c r="AES357" s="94"/>
      <c r="AET357" s="94"/>
      <c r="AEU357" s="94"/>
      <c r="AEV357" s="94"/>
      <c r="AEW357" s="94"/>
      <c r="AEX357" s="94"/>
      <c r="AEY357" s="94"/>
      <c r="AEZ357" s="94"/>
      <c r="AFA357" s="94"/>
      <c r="AFB357" s="94"/>
      <c r="AFC357" s="94"/>
      <c r="AFD357" s="94"/>
      <c r="AFE357" s="94"/>
      <c r="AFF357" s="94"/>
      <c r="AFG357" s="94"/>
      <c r="AFH357" s="94"/>
      <c r="AFI357" s="94"/>
      <c r="AFJ357" s="94"/>
      <c r="AFK357" s="94"/>
      <c r="AFL357" s="94"/>
      <c r="AFM357" s="94"/>
      <c r="AFN357" s="94"/>
      <c r="AFO357" s="94"/>
      <c r="AFP357" s="94"/>
      <c r="AFQ357" s="94"/>
      <c r="AFR357" s="94"/>
      <c r="AFS357" s="94"/>
      <c r="AFT357" s="94"/>
      <c r="AFU357" s="94"/>
      <c r="AFV357" s="94"/>
      <c r="AFW357" s="94"/>
      <c r="AFX357" s="94"/>
      <c r="AFY357" s="94"/>
      <c r="AFZ357" s="94"/>
      <c r="AGA357" s="94"/>
      <c r="AGB357" s="94"/>
      <c r="AGC357" s="94"/>
      <c r="AGD357" s="94"/>
      <c r="AGE357" s="94"/>
      <c r="AGF357" s="94"/>
      <c r="AGG357" s="94"/>
      <c r="AGH357" s="94"/>
      <c r="AGI357" s="94"/>
      <c r="AGJ357" s="94"/>
      <c r="AGK357" s="94"/>
      <c r="AGL357" s="94"/>
      <c r="AGM357" s="94"/>
      <c r="AGN357" s="94"/>
      <c r="AGO357" s="94"/>
      <c r="AGP357" s="94"/>
      <c r="AGQ357" s="94"/>
      <c r="AGR357" s="94"/>
      <c r="AGS357" s="94"/>
      <c r="AGT357" s="94"/>
      <c r="AGU357" s="94"/>
      <c r="AGV357" s="94"/>
      <c r="AGW357" s="94"/>
      <c r="AGX357" s="94"/>
      <c r="AGY357" s="94"/>
      <c r="AGZ357" s="94"/>
      <c r="AHA357" s="94"/>
      <c r="AHB357" s="94"/>
      <c r="AHC357" s="94"/>
      <c r="AHD357" s="94"/>
      <c r="AHE357" s="94"/>
      <c r="AHF357" s="94"/>
      <c r="AHG357" s="94"/>
      <c r="AHH357" s="94"/>
      <c r="AHI357" s="94"/>
      <c r="AHJ357" s="94"/>
      <c r="AHK357" s="94"/>
      <c r="AHL357" s="94"/>
      <c r="AHM357" s="94"/>
      <c r="AHN357" s="94"/>
      <c r="AHO357" s="94"/>
      <c r="AHP357" s="94"/>
      <c r="AHQ357" s="94"/>
      <c r="AHR357" s="94"/>
      <c r="AHS357" s="94"/>
      <c r="AHT357" s="94"/>
      <c r="AHU357" s="94"/>
      <c r="AHV357" s="94"/>
      <c r="AHW357" s="94"/>
      <c r="AHX357" s="94"/>
      <c r="AHY357" s="94"/>
      <c r="AHZ357" s="94"/>
      <c r="AIA357" s="94"/>
      <c r="AIB357" s="94"/>
      <c r="AIC357" s="94"/>
      <c r="AID357" s="94"/>
      <c r="AIE357" s="94"/>
      <c r="AIF357" s="94"/>
      <c r="AIG357" s="94"/>
      <c r="AIH357" s="94"/>
      <c r="AII357" s="94"/>
      <c r="AIJ357" s="94"/>
      <c r="AIK357" s="94"/>
      <c r="AIL357" s="94"/>
      <c r="AIM357" s="94"/>
      <c r="AIN357" s="94"/>
      <c r="AIO357" s="94"/>
      <c r="AIP357" s="94"/>
      <c r="AIQ357" s="94"/>
      <c r="AIR357" s="94"/>
      <c r="AIS357" s="94"/>
      <c r="AIT357" s="94"/>
      <c r="AIU357" s="94"/>
      <c r="AIV357" s="94"/>
      <c r="AIW357" s="94"/>
      <c r="AIX357" s="94"/>
      <c r="AIY357" s="94"/>
      <c r="AIZ357" s="94"/>
      <c r="AJA357" s="94"/>
      <c r="AJB357" s="94"/>
      <c r="AJC357" s="94"/>
      <c r="AJD357" s="94"/>
      <c r="AJE357" s="94"/>
      <c r="AJF357" s="94"/>
      <c r="AJG357" s="94"/>
      <c r="AJH357" s="94"/>
      <c r="AJI357" s="94"/>
      <c r="AJJ357" s="94"/>
      <c r="AJK357" s="94"/>
      <c r="AJL357" s="94"/>
      <c r="AJM357" s="94"/>
      <c r="AJN357" s="94"/>
      <c r="AJO357" s="94"/>
      <c r="AJP357" s="94"/>
      <c r="AJQ357" s="94"/>
      <c r="AJR357" s="94"/>
      <c r="AJS357" s="94"/>
      <c r="AJT357" s="94"/>
      <c r="AJU357" s="94"/>
      <c r="AJV357" s="94"/>
      <c r="AJW357" s="94"/>
      <c r="AJX357" s="94"/>
      <c r="AJY357" s="94"/>
      <c r="AJZ357" s="94"/>
      <c r="AKA357" s="94"/>
      <c r="AKB357" s="94"/>
      <c r="AKC357" s="94"/>
      <c r="AKD357" s="94"/>
      <c r="AKE357" s="94"/>
      <c r="AKF357" s="94"/>
      <c r="AKG357" s="94"/>
      <c r="AKH357" s="94"/>
      <c r="AKI357" s="94"/>
      <c r="AKJ357" s="94"/>
      <c r="AKK357" s="94"/>
      <c r="AKL357" s="94"/>
      <c r="AKM357" s="94"/>
      <c r="AKN357" s="94"/>
      <c r="AKO357" s="94"/>
      <c r="AKP357" s="94"/>
      <c r="AKQ357" s="94"/>
      <c r="AKR357" s="94"/>
      <c r="AKS357" s="94"/>
      <c r="AKT357" s="94"/>
      <c r="AKU357" s="94"/>
      <c r="AKV357" s="94"/>
      <c r="AKW357" s="94"/>
      <c r="AKX357" s="94"/>
      <c r="AKY357" s="94"/>
      <c r="AKZ357" s="94"/>
      <c r="ALA357" s="94"/>
      <c r="ALB357" s="94"/>
      <c r="ALC357" s="94"/>
      <c r="ALD357" s="94"/>
      <c r="ALE357" s="94"/>
      <c r="ALF357" s="94"/>
      <c r="ALG357" s="94"/>
      <c r="ALH357" s="94"/>
      <c r="ALI357" s="94"/>
      <c r="ALJ357" s="94"/>
      <c r="ALK357" s="94"/>
      <c r="ALL357" s="94"/>
      <c r="ALM357" s="94"/>
      <c r="ALN357" s="94"/>
      <c r="ALO357" s="94"/>
      <c r="ALP357" s="94"/>
      <c r="ALQ357" s="94"/>
      <c r="ALR357" s="94"/>
      <c r="ALS357" s="94"/>
      <c r="ALT357" s="94"/>
      <c r="ALU357" s="94"/>
      <c r="ALV357" s="94"/>
      <c r="ALW357" s="94"/>
      <c r="ALX357" s="94"/>
      <c r="ALY357" s="94"/>
      <c r="ALZ357" s="94"/>
      <c r="AMA357" s="94"/>
      <c r="AMB357" s="94"/>
      <c r="AMC357" s="94"/>
      <c r="AMD357" s="94"/>
      <c r="AME357" s="94"/>
      <c r="AMF357" s="94"/>
      <c r="AMG357" s="94"/>
      <c r="AMH357" s="94"/>
      <c r="AMI357" s="94"/>
      <c r="AMJ357" s="94"/>
      <c r="AMK357" s="94"/>
      <c r="AML357" s="94"/>
      <c r="AMM357" s="94"/>
      <c r="AMN357" s="94"/>
      <c r="AMO357" s="94"/>
      <c r="AMP357" s="94"/>
      <c r="AMQ357" s="94"/>
      <c r="AMR357" s="94"/>
      <c r="AMS357" s="94"/>
      <c r="AMT357" s="94"/>
      <c r="AMU357" s="94"/>
      <c r="AMV357" s="94"/>
      <c r="AMW357" s="94"/>
      <c r="AMX357" s="94"/>
      <c r="AMY357" s="94"/>
      <c r="AMZ357" s="94"/>
      <c r="ANA357" s="94"/>
      <c r="ANB357" s="94"/>
      <c r="ANC357" s="94"/>
      <c r="AND357" s="94"/>
      <c r="ANE357" s="94"/>
      <c r="ANF357" s="94"/>
      <c r="ANG357" s="94"/>
      <c r="ANH357" s="94"/>
      <c r="ANI357" s="94"/>
      <c r="ANJ357" s="94"/>
      <c r="ANK357" s="94"/>
      <c r="ANL357" s="94"/>
      <c r="ANM357" s="94"/>
      <c r="ANN357" s="94"/>
      <c r="ANO357" s="94"/>
      <c r="ANP357" s="94"/>
      <c r="ANQ357" s="94"/>
      <c r="ANR357" s="94"/>
      <c r="ANS357" s="94"/>
      <c r="ANT357" s="94"/>
      <c r="ANU357" s="94"/>
      <c r="ANV357" s="94"/>
      <c r="ANW357" s="94"/>
      <c r="ANX357" s="94"/>
      <c r="ANY357" s="94"/>
      <c r="ANZ357" s="94"/>
      <c r="AOA357" s="94"/>
      <c r="AOB357" s="94"/>
      <c r="AOC357" s="94"/>
      <c r="AOD357" s="94"/>
      <c r="AOE357" s="94"/>
      <c r="AOF357" s="94"/>
      <c r="AOG357" s="94"/>
      <c r="AOH357" s="94"/>
      <c r="AOI357" s="94"/>
      <c r="AOJ357" s="94"/>
      <c r="AOK357" s="94"/>
      <c r="AOL357" s="94"/>
      <c r="AOM357" s="94"/>
      <c r="AON357" s="94"/>
      <c r="AOO357" s="94"/>
      <c r="AOP357" s="94"/>
      <c r="AOQ357" s="94"/>
      <c r="AOR357" s="94"/>
      <c r="AOS357" s="94"/>
      <c r="AOT357" s="94"/>
      <c r="AOU357" s="94"/>
      <c r="AOV357" s="94"/>
      <c r="AOW357" s="94"/>
      <c r="AOX357" s="94"/>
      <c r="AOY357" s="94"/>
      <c r="AOZ357" s="94"/>
      <c r="APA357" s="94"/>
      <c r="APB357" s="94"/>
      <c r="APC357" s="94"/>
      <c r="APD357" s="94"/>
      <c r="APE357" s="94"/>
      <c r="APF357" s="94"/>
      <c r="APG357" s="94"/>
      <c r="APH357" s="94"/>
      <c r="API357" s="94"/>
      <c r="APJ357" s="94"/>
      <c r="APK357" s="94"/>
      <c r="APL357" s="94"/>
      <c r="APM357" s="94"/>
      <c r="APN357" s="94"/>
      <c r="APO357" s="94"/>
      <c r="APP357" s="94"/>
      <c r="APQ357" s="94"/>
      <c r="APR357" s="94"/>
      <c r="APS357" s="94"/>
      <c r="APT357" s="94"/>
      <c r="APU357" s="94"/>
      <c r="APV357" s="94"/>
      <c r="APW357" s="94"/>
      <c r="APX357" s="94"/>
      <c r="APY357" s="94"/>
      <c r="APZ357" s="94"/>
      <c r="AQA357" s="94"/>
      <c r="AQB357" s="94"/>
      <c r="AQC357" s="94"/>
      <c r="AQD357" s="94"/>
      <c r="AQE357" s="94"/>
      <c r="AQF357" s="94"/>
      <c r="AQG357" s="94"/>
      <c r="AQH357" s="94"/>
      <c r="AQI357" s="94"/>
      <c r="AQJ357" s="94"/>
      <c r="AQK357" s="94"/>
      <c r="AQL357" s="94"/>
      <c r="AQM357" s="94"/>
      <c r="AQN357" s="94"/>
      <c r="AQO357" s="94"/>
      <c r="AQP357" s="94"/>
      <c r="AQQ357" s="94"/>
      <c r="AQR357" s="94"/>
      <c r="AQS357" s="94"/>
      <c r="AQT357" s="94"/>
      <c r="AQU357" s="94"/>
      <c r="AQV357" s="94"/>
      <c r="AQW357" s="94"/>
      <c r="AQX357" s="94"/>
      <c r="AQY357" s="94"/>
      <c r="AQZ357" s="94"/>
      <c r="ARA357" s="94"/>
      <c r="ARB357" s="94"/>
      <c r="ARC357" s="94"/>
      <c r="ARD357" s="94"/>
      <c r="ARE357" s="94"/>
      <c r="ARF357" s="94"/>
      <c r="ARG357" s="94"/>
      <c r="ARH357" s="94"/>
      <c r="ARI357" s="94"/>
      <c r="ARJ357" s="94"/>
      <c r="ARK357" s="94"/>
      <c r="ARL357" s="94"/>
      <c r="ARM357" s="94"/>
      <c r="ARN357" s="94"/>
      <c r="ARO357" s="94"/>
      <c r="ARP357" s="94"/>
      <c r="ARQ357" s="94"/>
      <c r="ARR357" s="94"/>
      <c r="ARS357" s="94"/>
      <c r="ART357" s="94"/>
      <c r="ARU357" s="94"/>
      <c r="ARV357" s="94"/>
      <c r="ARW357" s="94"/>
      <c r="ARX357" s="94"/>
      <c r="ARY357" s="94"/>
      <c r="ARZ357" s="94"/>
      <c r="ASA357" s="94"/>
      <c r="ASB357" s="94"/>
      <c r="ASC357" s="94"/>
      <c r="ASD357" s="94"/>
      <c r="ASE357" s="94"/>
      <c r="ASF357" s="94"/>
      <c r="ASG357" s="94"/>
      <c r="ASH357" s="94"/>
      <c r="ASI357" s="94"/>
      <c r="ASJ357" s="94"/>
      <c r="ASK357" s="94"/>
      <c r="ASL357" s="94"/>
      <c r="ASM357" s="94"/>
      <c r="ASN357" s="94"/>
      <c r="ASO357" s="94"/>
      <c r="ASP357" s="94"/>
      <c r="ASQ357" s="94"/>
      <c r="ASR357" s="94"/>
      <c r="ASS357" s="94"/>
      <c r="AST357" s="94"/>
      <c r="ASU357" s="94"/>
      <c r="ASV357" s="94"/>
      <c r="ASW357" s="94"/>
      <c r="ASX357" s="94"/>
      <c r="ASY357" s="94"/>
      <c r="ASZ357" s="94"/>
      <c r="ATA357" s="94"/>
      <c r="ATB357" s="94"/>
      <c r="ATC357" s="94"/>
      <c r="ATD357" s="94"/>
      <c r="ATE357" s="94"/>
      <c r="ATF357" s="94"/>
      <c r="ATG357" s="94"/>
      <c r="ATH357" s="94"/>
      <c r="ATI357" s="94"/>
      <c r="ATJ357" s="94"/>
      <c r="ATK357" s="94"/>
      <c r="ATL357" s="94"/>
      <c r="ATM357" s="94"/>
      <c r="ATN357" s="94"/>
      <c r="ATO357" s="94"/>
      <c r="ATP357" s="94"/>
      <c r="ATQ357" s="94"/>
      <c r="ATR357" s="94"/>
      <c r="ATS357" s="94"/>
      <c r="ATT357" s="94"/>
      <c r="ATU357" s="94"/>
      <c r="ATV357" s="94"/>
      <c r="ATW357" s="94"/>
      <c r="ATX357" s="94"/>
      <c r="ATY357" s="94"/>
      <c r="ATZ357" s="94"/>
      <c r="AUA357" s="94"/>
      <c r="AUB357" s="94"/>
      <c r="AUC357" s="94"/>
      <c r="AUD357" s="94"/>
      <c r="AUE357" s="94"/>
      <c r="AUF357" s="94"/>
      <c r="AUG357" s="94"/>
      <c r="AUH357" s="94"/>
      <c r="AUI357" s="94"/>
      <c r="AUJ357" s="94"/>
      <c r="AUK357" s="94"/>
      <c r="AUL357" s="94"/>
      <c r="AUM357" s="94"/>
      <c r="AUN357" s="94"/>
      <c r="AUO357" s="94"/>
      <c r="AUP357" s="94"/>
      <c r="AUQ357" s="94"/>
      <c r="AUR357" s="94"/>
      <c r="AUS357" s="94"/>
      <c r="AUT357" s="94"/>
      <c r="AUU357" s="94"/>
      <c r="AUV357" s="94"/>
      <c r="AUW357" s="94"/>
      <c r="AUX357" s="94"/>
      <c r="AUY357" s="94"/>
      <c r="AUZ357" s="94"/>
      <c r="AVA357" s="94"/>
      <c r="AVB357" s="94"/>
      <c r="AVC357" s="94"/>
      <c r="AVD357" s="94"/>
      <c r="AVE357" s="94"/>
      <c r="AVF357" s="94"/>
      <c r="AVG357" s="94"/>
      <c r="AVH357" s="94"/>
      <c r="AVI357" s="94"/>
      <c r="AVJ357" s="94"/>
      <c r="AVK357" s="94"/>
      <c r="AVL357" s="94"/>
      <c r="AVM357" s="94"/>
      <c r="AVN357" s="94"/>
      <c r="AVO357" s="94"/>
      <c r="AVP357" s="94"/>
      <c r="AVQ357" s="94"/>
      <c r="AVR357" s="94"/>
      <c r="AVS357" s="94"/>
      <c r="AVT357" s="94"/>
      <c r="AVU357" s="94"/>
      <c r="AVV357" s="94"/>
      <c r="AVW357" s="94"/>
      <c r="AVX357" s="94"/>
      <c r="AVY357" s="94"/>
      <c r="AVZ357" s="94"/>
      <c r="AWA357" s="94"/>
      <c r="AWB357" s="94"/>
      <c r="AWC357" s="94"/>
      <c r="AWD357" s="94"/>
      <c r="AWE357" s="94"/>
      <c r="AWF357" s="94"/>
      <c r="AWG357" s="94"/>
      <c r="AWH357" s="94"/>
      <c r="AWI357" s="94"/>
      <c r="AWJ357" s="94"/>
      <c r="AWK357" s="94"/>
      <c r="AWL357" s="94"/>
      <c r="AWM357" s="94"/>
      <c r="AWN357" s="94"/>
      <c r="AWO357" s="94"/>
      <c r="AWP357" s="94"/>
      <c r="AWQ357" s="94"/>
      <c r="AWR357" s="94"/>
      <c r="AWS357" s="94"/>
      <c r="AWT357" s="94"/>
      <c r="AWU357" s="94"/>
      <c r="AWV357" s="94"/>
      <c r="AWW357" s="94"/>
      <c r="AWX357" s="94"/>
      <c r="AWY357" s="94"/>
      <c r="AWZ357" s="94"/>
      <c r="AXA357" s="94"/>
      <c r="AXB357" s="94"/>
      <c r="AXC357" s="94"/>
      <c r="AXD357" s="94"/>
      <c r="AXE357" s="94"/>
      <c r="AXF357" s="94"/>
      <c r="AXG357" s="94"/>
      <c r="AXH357" s="94"/>
      <c r="AXI357" s="94"/>
      <c r="AXJ357" s="94"/>
      <c r="AXK357" s="94"/>
      <c r="AXL357" s="94"/>
      <c r="AXM357" s="94"/>
      <c r="AXN357" s="94"/>
      <c r="AXO357" s="94"/>
      <c r="AXP357" s="94"/>
      <c r="AXQ357" s="94"/>
      <c r="AXR357" s="94"/>
      <c r="AXS357" s="94"/>
      <c r="AXT357" s="94"/>
      <c r="AXU357" s="94"/>
      <c r="AXV357" s="94"/>
      <c r="AXW357" s="94"/>
      <c r="AXX357" s="94"/>
      <c r="AXY357" s="94"/>
      <c r="AXZ357" s="94"/>
      <c r="AYA357" s="94"/>
      <c r="AYB357" s="94"/>
      <c r="AYC357" s="94"/>
      <c r="AYD357" s="94"/>
      <c r="AYE357" s="94"/>
      <c r="AYF357" s="94"/>
      <c r="AYG357" s="94"/>
      <c r="AYH357" s="94"/>
      <c r="AYI357" s="94"/>
      <c r="AYJ357" s="94"/>
      <c r="AYK357" s="94"/>
      <c r="AYL357" s="94"/>
      <c r="AYM357" s="94"/>
      <c r="AYN357" s="94"/>
      <c r="AYO357" s="94"/>
      <c r="AYP357" s="94"/>
      <c r="AYQ357" s="94"/>
      <c r="AYR357" s="94"/>
      <c r="AYS357" s="94"/>
      <c r="AYT357" s="94"/>
      <c r="AYU357" s="94"/>
      <c r="AYV357" s="94"/>
      <c r="AYW357" s="94"/>
      <c r="AYX357" s="94"/>
      <c r="AYY357" s="94"/>
      <c r="AYZ357" s="94"/>
      <c r="AZA357" s="94"/>
      <c r="AZB357" s="94"/>
      <c r="AZC357" s="94"/>
      <c r="AZD357" s="94"/>
      <c r="AZE357" s="94"/>
      <c r="AZF357" s="94"/>
      <c r="AZG357" s="94"/>
      <c r="AZH357" s="94"/>
      <c r="AZI357" s="94"/>
      <c r="AZJ357" s="94"/>
      <c r="AZK357" s="94"/>
      <c r="AZL357" s="94"/>
      <c r="AZM357" s="94"/>
      <c r="AZN357" s="94"/>
      <c r="AZO357" s="94"/>
      <c r="AZP357" s="94"/>
      <c r="AZQ357" s="94"/>
      <c r="AZR357" s="94"/>
      <c r="AZS357" s="94"/>
      <c r="AZT357" s="94"/>
      <c r="AZU357" s="94"/>
      <c r="AZV357" s="94"/>
      <c r="AZW357" s="94"/>
      <c r="AZX357" s="94"/>
      <c r="AZY357" s="94"/>
      <c r="AZZ357" s="94"/>
      <c r="BAA357" s="94"/>
      <c r="BAB357" s="94"/>
      <c r="BAC357" s="94"/>
      <c r="BAD357" s="94"/>
      <c r="BAE357" s="94"/>
      <c r="BAF357" s="94"/>
      <c r="BAG357" s="94"/>
      <c r="BAH357" s="94"/>
      <c r="BAI357" s="94"/>
      <c r="BAJ357" s="94"/>
      <c r="BAK357" s="94"/>
      <c r="BAL357" s="94"/>
      <c r="BAM357" s="94"/>
      <c r="BAN357" s="94"/>
      <c r="BAO357" s="94"/>
      <c r="BAP357" s="94"/>
      <c r="BAQ357" s="94"/>
      <c r="BAR357" s="94"/>
      <c r="BAS357" s="94"/>
      <c r="BAT357" s="94"/>
      <c r="BAU357" s="94"/>
      <c r="BAV357" s="94"/>
      <c r="BAW357" s="94"/>
      <c r="BAX357" s="94"/>
      <c r="BAY357" s="94"/>
      <c r="BAZ357" s="94"/>
      <c r="BBA357" s="94"/>
      <c r="BBB357" s="94"/>
      <c r="BBC357" s="94"/>
      <c r="BBD357" s="94"/>
      <c r="BBE357" s="94"/>
      <c r="BBF357" s="94"/>
      <c r="BBG357" s="94"/>
      <c r="BBH357" s="94"/>
      <c r="BBI357" s="94"/>
      <c r="BBJ357" s="94"/>
      <c r="BBK357" s="94"/>
      <c r="BBL357" s="94"/>
      <c r="BBM357" s="94"/>
      <c r="BBN357" s="94"/>
      <c r="BBO357" s="94"/>
      <c r="BBP357" s="94"/>
      <c r="BBQ357" s="94"/>
      <c r="BBR357" s="94"/>
      <c r="BBS357" s="94"/>
      <c r="BBT357" s="94"/>
      <c r="BBU357" s="94"/>
      <c r="BBV357" s="94"/>
      <c r="BBW357" s="94"/>
      <c r="BBX357" s="94"/>
      <c r="BBY357" s="94"/>
      <c r="BBZ357" s="94"/>
      <c r="BCA357" s="94"/>
      <c r="BCB357" s="94"/>
      <c r="BCC357" s="94"/>
      <c r="BCD357" s="94"/>
      <c r="BCE357" s="94"/>
      <c r="BCF357" s="94"/>
      <c r="BCG357" s="94"/>
      <c r="BCH357" s="94"/>
      <c r="BCI357" s="94"/>
      <c r="BCJ357" s="94"/>
      <c r="BCK357" s="94"/>
      <c r="BCL357" s="94"/>
      <c r="BCM357" s="94"/>
      <c r="BCN357" s="94"/>
      <c r="BCO357" s="94"/>
      <c r="BCP357" s="94"/>
      <c r="BCQ357" s="94"/>
      <c r="BCR357" s="94"/>
      <c r="BCS357" s="94"/>
      <c r="BCT357" s="94"/>
      <c r="BCU357" s="94"/>
      <c r="BCV357" s="94"/>
      <c r="BCW357" s="94"/>
      <c r="BCX357" s="94"/>
      <c r="BCY357" s="94"/>
      <c r="BCZ357" s="94"/>
      <c r="BDA357" s="94"/>
      <c r="BDB357" s="94"/>
      <c r="BDC357" s="94"/>
      <c r="BDD357" s="94"/>
      <c r="BDE357" s="94"/>
      <c r="BDF357" s="94"/>
      <c r="BDG357" s="94"/>
      <c r="BDH357" s="94"/>
      <c r="BDI357" s="94"/>
      <c r="BDJ357" s="94"/>
      <c r="BDK357" s="94"/>
      <c r="BDL357" s="94"/>
      <c r="BDM357" s="94"/>
      <c r="BDN357" s="94"/>
      <c r="BDO357" s="94"/>
      <c r="BDP357" s="94"/>
      <c r="BDQ357" s="94"/>
      <c r="BDR357" s="94"/>
      <c r="BDS357" s="94"/>
      <c r="BDT357" s="94"/>
      <c r="BDU357" s="94"/>
      <c r="BDV357" s="94"/>
      <c r="BDW357" s="94"/>
      <c r="BDX357" s="94"/>
      <c r="BDY357" s="94"/>
      <c r="BDZ357" s="94"/>
      <c r="BEA357" s="94"/>
      <c r="BEB357" s="94"/>
      <c r="BEC357" s="94"/>
      <c r="BED357" s="94"/>
      <c r="BEE357" s="94"/>
      <c r="BEF357" s="94"/>
      <c r="BEG357" s="94"/>
      <c r="BEH357" s="94"/>
      <c r="BEI357" s="94"/>
      <c r="BEJ357" s="94"/>
      <c r="BEK357" s="94"/>
      <c r="BEL357" s="94"/>
      <c r="BEM357" s="94"/>
      <c r="BEN357" s="94"/>
      <c r="BEO357" s="94"/>
      <c r="BEP357" s="94"/>
      <c r="BEQ357" s="94"/>
      <c r="BER357" s="94"/>
      <c r="BES357" s="94"/>
      <c r="BET357" s="94"/>
      <c r="BEU357" s="94"/>
      <c r="BEV357" s="94"/>
      <c r="BEW357" s="94"/>
      <c r="BEX357" s="94"/>
      <c r="BEY357" s="94"/>
      <c r="BEZ357" s="94"/>
      <c r="BFA357" s="94"/>
      <c r="BFB357" s="94"/>
      <c r="BFC357" s="94"/>
      <c r="BFD357" s="94"/>
      <c r="BFE357" s="94"/>
      <c r="BFF357" s="94"/>
      <c r="BFG357" s="94"/>
      <c r="BFH357" s="94"/>
      <c r="BFI357" s="94"/>
      <c r="BFJ357" s="94"/>
      <c r="BFK357" s="94"/>
      <c r="BFL357" s="94"/>
      <c r="BFM357" s="94"/>
      <c r="BFN357" s="94"/>
      <c r="BFO357" s="94"/>
      <c r="BFP357" s="94"/>
      <c r="BFQ357" s="94"/>
      <c r="BFR357" s="94"/>
      <c r="BFS357" s="94"/>
      <c r="BFT357" s="94"/>
      <c r="BFU357" s="94"/>
      <c r="BFV357" s="94"/>
      <c r="BFW357" s="94"/>
      <c r="BFX357" s="94"/>
      <c r="BFY357" s="94"/>
      <c r="BFZ357" s="94"/>
      <c r="BGA357" s="94"/>
      <c r="BGB357" s="94"/>
      <c r="BGC357" s="94"/>
      <c r="BGD357" s="94"/>
      <c r="BGE357" s="94"/>
      <c r="BGF357" s="94"/>
      <c r="BGG357" s="94"/>
      <c r="BGH357" s="94"/>
      <c r="BGI357" s="94"/>
      <c r="BGJ357" s="94"/>
      <c r="BGK357" s="94"/>
      <c r="BGL357" s="94"/>
      <c r="BGM357" s="94"/>
      <c r="BGN357" s="94"/>
      <c r="BGO357" s="94"/>
      <c r="BGP357" s="94"/>
      <c r="BGQ357" s="94"/>
      <c r="BGR357" s="94"/>
      <c r="BGS357" s="94"/>
      <c r="BGT357" s="94"/>
      <c r="BGU357" s="94"/>
      <c r="BGV357" s="94"/>
      <c r="BGW357" s="94"/>
      <c r="BGX357" s="94"/>
      <c r="BGY357" s="94"/>
      <c r="BGZ357" s="94"/>
      <c r="BHA357" s="94"/>
      <c r="BHB357" s="94"/>
      <c r="BHC357" s="94"/>
      <c r="BHD357" s="94"/>
      <c r="BHE357" s="94"/>
      <c r="BHF357" s="94"/>
      <c r="BHG357" s="94"/>
      <c r="BHH357" s="94"/>
      <c r="BHI357" s="94"/>
      <c r="BHJ357" s="94"/>
      <c r="BHK357" s="94"/>
      <c r="BHL357" s="94"/>
      <c r="BHM357" s="94"/>
      <c r="BHN357" s="94"/>
      <c r="BHO357" s="94"/>
      <c r="BHP357" s="94"/>
      <c r="BHQ357" s="94"/>
      <c r="BHR357" s="94"/>
      <c r="BHS357" s="94"/>
      <c r="BHT357" s="94"/>
      <c r="BHU357" s="94"/>
      <c r="BHV357" s="94"/>
      <c r="BHW357" s="94"/>
      <c r="BHX357" s="94"/>
      <c r="BHY357" s="94"/>
      <c r="BHZ357" s="94"/>
      <c r="BIA357" s="94"/>
      <c r="BIB357" s="94"/>
      <c r="BIC357" s="94"/>
      <c r="BID357" s="94"/>
      <c r="BIE357" s="94"/>
      <c r="BIF357" s="94"/>
      <c r="BIG357" s="94"/>
      <c r="BIH357" s="94"/>
      <c r="BII357" s="94"/>
      <c r="BIJ357" s="94"/>
      <c r="BIK357" s="94"/>
      <c r="BIL357" s="94"/>
      <c r="BIM357" s="94"/>
      <c r="BIN357" s="94"/>
      <c r="BIO357" s="94"/>
      <c r="BIP357" s="94"/>
      <c r="BIQ357" s="94"/>
      <c r="BIR357" s="94"/>
      <c r="BIS357" s="94"/>
      <c r="BIT357" s="94"/>
      <c r="BIU357" s="94"/>
      <c r="BIV357" s="94"/>
      <c r="BIW357" s="94"/>
      <c r="BIX357" s="94"/>
      <c r="BIY357" s="94"/>
      <c r="BIZ357" s="94"/>
      <c r="BJA357" s="94"/>
      <c r="BJB357" s="94"/>
      <c r="BJC357" s="94"/>
      <c r="BJD357" s="94"/>
      <c r="BJE357" s="94"/>
      <c r="BJF357" s="94"/>
      <c r="BJG357" s="94"/>
      <c r="BJH357" s="94"/>
      <c r="BJI357" s="94"/>
      <c r="BJJ357" s="94"/>
      <c r="BJK357" s="94"/>
      <c r="BJL357" s="94"/>
      <c r="BJM357" s="94"/>
      <c r="BJN357" s="94"/>
      <c r="BJO357" s="94"/>
      <c r="BJP357" s="94"/>
      <c r="BJQ357" s="94"/>
      <c r="BJR357" s="94"/>
      <c r="BJS357" s="94"/>
      <c r="BJT357" s="94"/>
      <c r="BJU357" s="94"/>
      <c r="BJV357" s="94"/>
      <c r="BJW357" s="94"/>
      <c r="BJX357" s="94"/>
      <c r="BJY357" s="94"/>
      <c r="BJZ357" s="94"/>
      <c r="BKA357" s="94"/>
      <c r="BKB357" s="94"/>
      <c r="BKC357" s="94"/>
      <c r="BKD357" s="94"/>
      <c r="BKE357" s="94"/>
      <c r="BKF357" s="94"/>
      <c r="BKG357" s="94"/>
      <c r="BKH357" s="94"/>
      <c r="BKI357" s="94"/>
      <c r="BKJ357" s="94"/>
      <c r="BKK357" s="94"/>
      <c r="BKL357" s="94"/>
      <c r="BKM357" s="94"/>
      <c r="BKN357" s="94"/>
      <c r="BKO357" s="94"/>
      <c r="BKP357" s="94"/>
      <c r="BKQ357" s="94"/>
      <c r="BKR357" s="94"/>
      <c r="BKS357" s="94"/>
      <c r="BKT357" s="94"/>
      <c r="BKU357" s="94"/>
      <c r="BKV357" s="94"/>
      <c r="BKW357" s="94"/>
      <c r="BKX357" s="94"/>
      <c r="BKY357" s="94"/>
      <c r="BKZ357" s="94"/>
      <c r="BLA357" s="94"/>
      <c r="BLB357" s="94"/>
      <c r="BLC357" s="94"/>
      <c r="BLD357" s="94"/>
      <c r="BLE357" s="94"/>
      <c r="BLF357" s="94"/>
      <c r="BLG357" s="94"/>
      <c r="BLH357" s="94"/>
      <c r="BLI357" s="94"/>
      <c r="BLJ357" s="94"/>
      <c r="BLK357" s="94"/>
      <c r="BLL357" s="94"/>
      <c r="BLM357" s="94"/>
      <c r="BLN357" s="94"/>
      <c r="BLO357" s="94"/>
      <c r="BLP357" s="94"/>
      <c r="BLQ357" s="94"/>
      <c r="BLR357" s="94"/>
      <c r="BLS357" s="94"/>
      <c r="BLT357" s="94"/>
      <c r="BLU357" s="94"/>
      <c r="BLV357" s="94"/>
      <c r="BLW357" s="94"/>
      <c r="BLX357" s="94"/>
      <c r="BLY357" s="94"/>
      <c r="BLZ357" s="94"/>
      <c r="BMA357" s="94"/>
      <c r="BMB357" s="94"/>
      <c r="BMC357" s="94"/>
      <c r="BMD357" s="94"/>
      <c r="BME357" s="94"/>
      <c r="BMF357" s="94"/>
      <c r="BMG357" s="94"/>
      <c r="BMH357" s="94"/>
      <c r="BMI357" s="94"/>
      <c r="BMJ357" s="94"/>
      <c r="BMK357" s="94"/>
      <c r="BML357" s="94"/>
      <c r="BMM357" s="94"/>
      <c r="BMN357" s="94"/>
      <c r="BMO357" s="94"/>
      <c r="BMP357" s="94"/>
      <c r="BMQ357" s="94"/>
      <c r="BMR357" s="94"/>
      <c r="BMS357" s="94"/>
      <c r="BMT357" s="94"/>
      <c r="BMU357" s="94"/>
      <c r="BMV357" s="94"/>
      <c r="BMW357" s="94"/>
      <c r="BMX357" s="94"/>
      <c r="BMY357" s="94"/>
      <c r="BMZ357" s="94"/>
      <c r="BNA357" s="94"/>
      <c r="BNB357" s="94"/>
      <c r="BNC357" s="94"/>
      <c r="BND357" s="94"/>
      <c r="BNE357" s="94"/>
      <c r="BNF357" s="94"/>
      <c r="BNG357" s="94"/>
      <c r="BNH357" s="94"/>
      <c r="BNI357" s="94"/>
      <c r="BNJ357" s="94"/>
      <c r="BNK357" s="94"/>
      <c r="BNL357" s="94"/>
      <c r="BNM357" s="94"/>
      <c r="BNN357" s="94"/>
      <c r="BNO357" s="94"/>
      <c r="BNP357" s="94"/>
      <c r="BNQ357" s="94"/>
      <c r="BNR357" s="94"/>
      <c r="BNS357" s="94"/>
      <c r="BNT357" s="94"/>
      <c r="BNU357" s="94"/>
      <c r="BNV357" s="94"/>
      <c r="BNW357" s="94"/>
      <c r="BNX357" s="94"/>
      <c r="BNY357" s="94"/>
      <c r="BNZ357" s="94"/>
      <c r="BOA357" s="94"/>
      <c r="BOB357" s="94"/>
      <c r="BOC357" s="94"/>
      <c r="BOD357" s="94"/>
      <c r="BOE357" s="94"/>
      <c r="BOF357" s="94"/>
      <c r="BOG357" s="94"/>
      <c r="BOH357" s="94"/>
      <c r="BOI357" s="94"/>
      <c r="BOJ357" s="94"/>
      <c r="BOK357" s="94"/>
      <c r="BOL357" s="94"/>
      <c r="BOM357" s="94"/>
      <c r="BON357" s="94"/>
      <c r="BOO357" s="94"/>
      <c r="BOP357" s="94"/>
      <c r="BOQ357" s="94"/>
      <c r="BOR357" s="94"/>
      <c r="BOS357" s="94"/>
      <c r="BOT357" s="94"/>
      <c r="BOU357" s="94"/>
      <c r="BOV357" s="94"/>
      <c r="BOW357" s="94"/>
      <c r="BOX357" s="94"/>
      <c r="BOY357" s="94"/>
      <c r="BOZ357" s="94"/>
      <c r="BPA357" s="94"/>
      <c r="BPB357" s="94"/>
      <c r="BPC357" s="94"/>
      <c r="BPD357" s="94"/>
      <c r="BPE357" s="94"/>
      <c r="BPF357" s="94"/>
      <c r="BPG357" s="94"/>
      <c r="BPH357" s="94"/>
      <c r="BPI357" s="94"/>
      <c r="BPJ357" s="94"/>
      <c r="BPK357" s="94"/>
      <c r="BPL357" s="94"/>
      <c r="BPM357" s="94"/>
      <c r="BPN357" s="94"/>
      <c r="BPO357" s="94"/>
      <c r="BPP357" s="94"/>
      <c r="BPQ357" s="94"/>
      <c r="BPR357" s="94"/>
      <c r="BPS357" s="94"/>
      <c r="BPT357" s="94"/>
      <c r="BPU357" s="94"/>
      <c r="BPV357" s="94"/>
      <c r="BPW357" s="94"/>
      <c r="BPX357" s="94"/>
      <c r="BPY357" s="94"/>
      <c r="BPZ357" s="94"/>
      <c r="BQA357" s="94"/>
      <c r="BQB357" s="94"/>
      <c r="BQC357" s="94"/>
      <c r="BQD357" s="94"/>
      <c r="BQE357" s="94"/>
      <c r="BQF357" s="94"/>
      <c r="BQG357" s="94"/>
      <c r="BQH357" s="94"/>
      <c r="BQI357" s="94"/>
      <c r="BQJ357" s="94"/>
      <c r="BQK357" s="94"/>
      <c r="BQL357" s="94"/>
      <c r="BQM357" s="94"/>
      <c r="BQN357" s="94"/>
      <c r="BQO357" s="94"/>
      <c r="BQP357" s="94"/>
      <c r="BQQ357" s="94"/>
      <c r="BQR357" s="94"/>
      <c r="BQS357" s="94"/>
      <c r="BQT357" s="94"/>
      <c r="BQU357" s="94"/>
      <c r="BQV357" s="94"/>
      <c r="BQW357" s="94"/>
      <c r="BQX357" s="94"/>
      <c r="BQY357" s="94"/>
      <c r="BQZ357" s="94"/>
      <c r="BRA357" s="94"/>
      <c r="BRB357" s="94"/>
      <c r="BRC357" s="94"/>
      <c r="BRD357" s="94"/>
      <c r="BRE357" s="94"/>
      <c r="BRF357" s="94"/>
      <c r="BRG357" s="94"/>
      <c r="BRH357" s="94"/>
      <c r="BRI357" s="94"/>
      <c r="BRJ357" s="94"/>
      <c r="BRK357" s="94"/>
      <c r="BRL357" s="94"/>
      <c r="BRM357" s="94"/>
      <c r="BRN357" s="94"/>
      <c r="BRO357" s="94"/>
      <c r="BRP357" s="94"/>
      <c r="BRQ357" s="94"/>
      <c r="BRR357" s="94"/>
      <c r="BRS357" s="94"/>
      <c r="BRT357" s="94"/>
      <c r="BRU357" s="94"/>
      <c r="BRV357" s="94"/>
      <c r="BRW357" s="94"/>
      <c r="BRX357" s="94"/>
      <c r="BRY357" s="94"/>
      <c r="BRZ357" s="94"/>
      <c r="BSA357" s="94"/>
      <c r="BSB357" s="94"/>
      <c r="BSC357" s="94"/>
      <c r="BSD357" s="94"/>
      <c r="BSE357" s="94"/>
      <c r="BSF357" s="94"/>
      <c r="BSG357" s="94"/>
      <c r="BSH357" s="94"/>
      <c r="BSI357" s="94"/>
      <c r="BSJ357" s="94"/>
      <c r="BSK357" s="94"/>
      <c r="BSL357" s="94"/>
      <c r="BSM357" s="94"/>
      <c r="BSN357" s="94"/>
      <c r="BSO357" s="94"/>
      <c r="BSP357" s="94"/>
      <c r="BSQ357" s="94"/>
      <c r="BSR357" s="94"/>
      <c r="BSS357" s="94"/>
      <c r="BST357" s="94"/>
      <c r="BSU357" s="94"/>
      <c r="BSV357" s="94"/>
      <c r="BSW357" s="94"/>
      <c r="BSX357" s="94"/>
      <c r="BSY357" s="94"/>
      <c r="BSZ357" s="94"/>
      <c r="BTA357" s="94"/>
      <c r="BTB357" s="94"/>
      <c r="BTC357" s="94"/>
      <c r="BTD357" s="94"/>
      <c r="BTE357" s="94"/>
      <c r="BTF357" s="94"/>
      <c r="BTG357" s="94"/>
      <c r="BTH357" s="94"/>
      <c r="BTI357" s="94"/>
      <c r="BTJ357" s="94"/>
      <c r="BTK357" s="94"/>
      <c r="BTL357" s="94"/>
      <c r="BTM357" s="94"/>
      <c r="BTN357" s="94"/>
      <c r="BTO357" s="94"/>
      <c r="BTP357" s="94"/>
      <c r="BTQ357" s="94"/>
      <c r="BTR357" s="94"/>
      <c r="BTS357" s="94"/>
      <c r="BTT357" s="94"/>
      <c r="BTU357" s="94"/>
      <c r="BTV357" s="94"/>
      <c r="BTW357" s="94"/>
      <c r="BTX357" s="94"/>
      <c r="BTY357" s="94"/>
      <c r="BTZ357" s="94"/>
      <c r="BUA357" s="94"/>
      <c r="BUB357" s="94"/>
      <c r="BUC357" s="94"/>
      <c r="BUD357" s="94"/>
      <c r="BUE357" s="94"/>
      <c r="BUF357" s="94"/>
      <c r="BUG357" s="94"/>
      <c r="BUH357" s="94"/>
      <c r="BUI357" s="94"/>
      <c r="BUJ357" s="94"/>
      <c r="BUK357" s="94"/>
      <c r="BUL357" s="94"/>
      <c r="BUM357" s="94"/>
      <c r="BUN357" s="94"/>
      <c r="BUO357" s="94"/>
      <c r="BUP357" s="94"/>
      <c r="BUQ357" s="94"/>
      <c r="BUR357" s="94"/>
      <c r="BUS357" s="94"/>
      <c r="BUT357" s="94"/>
      <c r="BUU357" s="94"/>
      <c r="BUV357" s="94"/>
      <c r="BUW357" s="94"/>
      <c r="BUX357" s="94"/>
      <c r="BUY357" s="94"/>
      <c r="BUZ357" s="94"/>
      <c r="BVA357" s="94"/>
      <c r="BVB357" s="94"/>
      <c r="BVC357" s="94"/>
      <c r="BVD357" s="94"/>
      <c r="BVE357" s="94"/>
      <c r="BVF357" s="94"/>
      <c r="BVG357" s="94"/>
      <c r="BVH357" s="94"/>
      <c r="BVI357" s="94"/>
      <c r="BVJ357" s="94"/>
      <c r="BVK357" s="94"/>
      <c r="BVL357" s="94"/>
      <c r="BVM357" s="94"/>
      <c r="BVN357" s="94"/>
      <c r="BVO357" s="94"/>
      <c r="BVP357" s="94"/>
      <c r="BVQ357" s="94"/>
      <c r="BVR357" s="94"/>
      <c r="BVS357" s="94"/>
      <c r="BVT357" s="94"/>
      <c r="BVU357" s="94"/>
      <c r="BVV357" s="94"/>
      <c r="BVW357" s="94"/>
      <c r="BVX357" s="94"/>
      <c r="BVY357" s="94"/>
      <c r="BVZ357" s="94"/>
      <c r="BWA357" s="94"/>
      <c r="BWB357" s="94"/>
      <c r="BWC357" s="94"/>
      <c r="BWD357" s="94"/>
      <c r="BWE357" s="94"/>
      <c r="BWF357" s="94"/>
      <c r="BWG357" s="94"/>
      <c r="BWH357" s="94"/>
      <c r="BWI357" s="94"/>
      <c r="BWJ357" s="94"/>
      <c r="BWK357" s="94"/>
      <c r="BWL357" s="94"/>
      <c r="BWM357" s="94"/>
      <c r="BWN357" s="94"/>
      <c r="BWO357" s="94"/>
      <c r="BWP357" s="94"/>
      <c r="BWQ357" s="94"/>
      <c r="BWR357" s="94"/>
      <c r="BWS357" s="94"/>
      <c r="BWT357" s="94"/>
      <c r="BWU357" s="94"/>
      <c r="BWV357" s="94"/>
      <c r="BWW357" s="94"/>
      <c r="BWX357" s="94"/>
      <c r="BWY357" s="94"/>
      <c r="BWZ357" s="94"/>
      <c r="BXA357" s="94"/>
      <c r="BXB357" s="94"/>
      <c r="BXC357" s="94"/>
      <c r="BXD357" s="94"/>
      <c r="BXE357" s="94"/>
      <c r="BXF357" s="94"/>
      <c r="BXG357" s="94"/>
      <c r="BXH357" s="94"/>
      <c r="BXI357" s="94"/>
      <c r="BXJ357" s="94"/>
      <c r="BXK357" s="94"/>
      <c r="BXL357" s="94"/>
      <c r="BXM357" s="94"/>
      <c r="BXN357" s="94"/>
      <c r="BXO357" s="94"/>
      <c r="BXP357" s="94"/>
      <c r="BXQ357" s="94"/>
      <c r="BXR357" s="94"/>
      <c r="BXS357" s="94"/>
      <c r="BXT357" s="94"/>
      <c r="BXU357" s="94"/>
      <c r="BXV357" s="94"/>
      <c r="BXW357" s="94"/>
      <c r="BXX357" s="94"/>
      <c r="BXY357" s="94"/>
      <c r="BXZ357" s="94"/>
      <c r="BYA357" s="94"/>
      <c r="BYB357" s="94"/>
      <c r="BYC357" s="94"/>
      <c r="BYD357" s="94"/>
      <c r="BYE357" s="94"/>
      <c r="BYF357" s="94"/>
      <c r="BYG357" s="94"/>
      <c r="BYH357" s="94"/>
      <c r="BYI357" s="94"/>
      <c r="BYJ357" s="94"/>
      <c r="BYK357" s="94"/>
      <c r="BYL357" s="94"/>
      <c r="BYM357" s="94"/>
      <c r="BYN357" s="94"/>
      <c r="BYO357" s="94"/>
      <c r="BYP357" s="94"/>
      <c r="BYQ357" s="94"/>
      <c r="BYR357" s="94"/>
      <c r="BYS357" s="94"/>
      <c r="BYT357" s="94"/>
      <c r="BYU357" s="94"/>
      <c r="BYV357" s="94"/>
      <c r="BYW357" s="94"/>
      <c r="BYX357" s="94"/>
      <c r="BYY357" s="94"/>
      <c r="BYZ357" s="94"/>
      <c r="BZA357" s="94"/>
      <c r="BZB357" s="94"/>
      <c r="BZC357" s="94"/>
      <c r="BZD357" s="94"/>
      <c r="BZE357" s="94"/>
      <c r="BZF357" s="94"/>
      <c r="BZG357" s="94"/>
      <c r="BZH357" s="94"/>
      <c r="BZI357" s="94"/>
      <c r="BZJ357" s="94"/>
      <c r="BZK357" s="94"/>
      <c r="BZL357" s="94"/>
      <c r="BZM357" s="94"/>
      <c r="BZN357" s="94"/>
      <c r="BZO357" s="94"/>
      <c r="BZP357" s="94"/>
      <c r="BZQ357" s="94"/>
      <c r="BZR357" s="94"/>
      <c r="BZS357" s="94"/>
      <c r="BZT357" s="94"/>
      <c r="BZU357" s="94"/>
      <c r="BZV357" s="94"/>
      <c r="BZW357" s="94"/>
      <c r="BZX357" s="94"/>
      <c r="BZY357" s="94"/>
      <c r="BZZ357" s="94"/>
      <c r="CAA357" s="94"/>
      <c r="CAB357" s="94"/>
      <c r="CAC357" s="94"/>
      <c r="CAD357" s="94"/>
      <c r="CAE357" s="94"/>
      <c r="CAF357" s="94"/>
      <c r="CAG357" s="94"/>
      <c r="CAH357" s="94"/>
      <c r="CAI357" s="94"/>
      <c r="CAJ357" s="94"/>
      <c r="CAK357" s="94"/>
      <c r="CAL357" s="94"/>
      <c r="CAM357" s="94"/>
      <c r="CAN357" s="94"/>
      <c r="CAO357" s="94"/>
      <c r="CAP357" s="94"/>
      <c r="CAQ357" s="94"/>
      <c r="CAR357" s="94"/>
      <c r="CAS357" s="94"/>
      <c r="CAT357" s="94"/>
      <c r="CAU357" s="94"/>
      <c r="CAV357" s="94"/>
      <c r="CAW357" s="94"/>
      <c r="CAX357" s="94"/>
      <c r="CAY357" s="94"/>
      <c r="CAZ357" s="94"/>
      <c r="CBA357" s="94"/>
      <c r="CBB357" s="94"/>
      <c r="CBC357" s="94"/>
      <c r="CBD357" s="94"/>
      <c r="CBE357" s="94"/>
      <c r="CBF357" s="94"/>
      <c r="CBG357" s="94"/>
      <c r="CBH357" s="94"/>
      <c r="CBI357" s="94"/>
      <c r="CBJ357" s="94"/>
      <c r="CBK357" s="94"/>
      <c r="CBL357" s="94"/>
      <c r="CBM357" s="94"/>
      <c r="CBN357" s="94"/>
      <c r="CBO357" s="94"/>
      <c r="CBP357" s="94"/>
      <c r="CBQ357" s="94"/>
      <c r="CBR357" s="94"/>
      <c r="CBS357" s="94"/>
      <c r="CBT357" s="94"/>
      <c r="CBU357" s="94"/>
      <c r="CBV357" s="94"/>
      <c r="CBW357" s="94"/>
      <c r="CBX357" s="94"/>
      <c r="CBY357" s="94"/>
      <c r="CBZ357" s="94"/>
      <c r="CCA357" s="94"/>
      <c r="CCB357" s="94"/>
      <c r="CCC357" s="94"/>
      <c r="CCD357" s="94"/>
      <c r="CCE357" s="94"/>
      <c r="CCF357" s="94"/>
      <c r="CCG357" s="94"/>
      <c r="CCH357" s="94"/>
      <c r="CCI357" s="94"/>
      <c r="CCJ357" s="94"/>
      <c r="CCK357" s="94"/>
      <c r="CCL357" s="94"/>
      <c r="CCM357" s="94"/>
      <c r="CCN357" s="94"/>
      <c r="CCO357" s="94"/>
      <c r="CCP357" s="94"/>
      <c r="CCQ357" s="94"/>
      <c r="CCR357" s="94"/>
      <c r="CCS357" s="94"/>
      <c r="CCT357" s="94"/>
      <c r="CCU357" s="94"/>
      <c r="CCV357" s="94"/>
      <c r="CCW357" s="94"/>
      <c r="CCX357" s="94"/>
      <c r="CCY357" s="94"/>
      <c r="CCZ357" s="94"/>
      <c r="CDA357" s="94"/>
      <c r="CDB357" s="94"/>
      <c r="CDC357" s="94"/>
      <c r="CDD357" s="94"/>
      <c r="CDE357" s="94"/>
      <c r="CDF357" s="94"/>
      <c r="CDG357" s="94"/>
      <c r="CDH357" s="94"/>
      <c r="CDI357" s="94"/>
      <c r="CDJ357" s="94"/>
      <c r="CDK357" s="94"/>
      <c r="CDL357" s="94"/>
      <c r="CDM357" s="94"/>
      <c r="CDN357" s="94"/>
      <c r="CDO357" s="94"/>
      <c r="CDP357" s="94"/>
      <c r="CDQ357" s="94"/>
      <c r="CDR357" s="94"/>
      <c r="CDS357" s="94"/>
      <c r="CDT357" s="94"/>
      <c r="CDU357" s="94"/>
      <c r="CDV357" s="94"/>
      <c r="CDW357" s="94"/>
      <c r="CDX357" s="94"/>
      <c r="CDY357" s="94"/>
      <c r="CDZ357" s="94"/>
      <c r="CEA357" s="94"/>
      <c r="CEB357" s="94"/>
      <c r="CEC357" s="94"/>
      <c r="CED357" s="94"/>
      <c r="CEE357" s="94"/>
      <c r="CEF357" s="94"/>
      <c r="CEG357" s="94"/>
      <c r="CEH357" s="94"/>
      <c r="CEI357" s="94"/>
      <c r="CEJ357" s="94"/>
      <c r="CEK357" s="94"/>
      <c r="CEL357" s="94"/>
      <c r="CEM357" s="94"/>
      <c r="CEN357" s="94"/>
      <c r="CEO357" s="94"/>
      <c r="CEP357" s="94"/>
      <c r="CEQ357" s="94"/>
      <c r="CER357" s="94"/>
      <c r="CES357" s="94"/>
      <c r="CET357" s="94"/>
      <c r="CEU357" s="94"/>
      <c r="CEV357" s="94"/>
      <c r="CEW357" s="94"/>
      <c r="CEX357" s="94"/>
      <c r="CEY357" s="94"/>
      <c r="CEZ357" s="94"/>
      <c r="CFA357" s="94"/>
      <c r="CFB357" s="94"/>
      <c r="CFC357" s="94"/>
      <c r="CFD357" s="94"/>
      <c r="CFE357" s="94"/>
      <c r="CFF357" s="94"/>
      <c r="CFG357" s="94"/>
      <c r="CFH357" s="94"/>
      <c r="CFI357" s="94"/>
      <c r="CFJ357" s="94"/>
      <c r="CFK357" s="94"/>
      <c r="CFL357" s="94"/>
      <c r="CFM357" s="94"/>
      <c r="CFN357" s="94"/>
      <c r="CFO357" s="94"/>
      <c r="CFP357" s="94"/>
      <c r="CFQ357" s="94"/>
      <c r="CFR357" s="94"/>
      <c r="CFS357" s="94"/>
      <c r="CFT357" s="94"/>
      <c r="CFU357" s="94"/>
      <c r="CFV357" s="94"/>
      <c r="CFW357" s="94"/>
      <c r="CFX357" s="94"/>
      <c r="CFY357" s="94"/>
      <c r="CFZ357" s="94"/>
      <c r="CGA357" s="94"/>
      <c r="CGB357" s="94"/>
      <c r="CGC357" s="94"/>
      <c r="CGD357" s="94"/>
      <c r="CGE357" s="94"/>
      <c r="CGF357" s="94"/>
      <c r="CGG357" s="94"/>
      <c r="CGH357" s="94"/>
      <c r="CGI357" s="94"/>
      <c r="CGJ357" s="94"/>
      <c r="CGK357" s="94"/>
      <c r="CGL357" s="94"/>
      <c r="CGM357" s="94"/>
      <c r="CGN357" s="94"/>
      <c r="CGO357" s="94"/>
      <c r="CGP357" s="94"/>
      <c r="CGQ357" s="94"/>
      <c r="CGR357" s="94"/>
      <c r="CGS357" s="94"/>
      <c r="CGT357" s="94"/>
      <c r="CGU357" s="94"/>
      <c r="CGV357" s="94"/>
      <c r="CGW357" s="94"/>
      <c r="CGX357" s="94"/>
      <c r="CGY357" s="94"/>
      <c r="CGZ357" s="94"/>
      <c r="CHA357" s="94"/>
      <c r="CHB357" s="94"/>
      <c r="CHC357" s="94"/>
      <c r="CHD357" s="94"/>
      <c r="CHE357" s="94"/>
      <c r="CHF357" s="94"/>
      <c r="CHG357" s="94"/>
      <c r="CHH357" s="94"/>
      <c r="CHI357" s="94"/>
      <c r="CHJ357" s="94"/>
      <c r="CHK357" s="94"/>
      <c r="CHL357" s="94"/>
      <c r="CHM357" s="94"/>
      <c r="CHN357" s="94"/>
      <c r="CHO357" s="94"/>
      <c r="CHP357" s="94"/>
      <c r="CHQ357" s="94"/>
      <c r="CHR357" s="94"/>
      <c r="CHS357" s="94"/>
      <c r="CHT357" s="94"/>
      <c r="CHU357" s="94"/>
      <c r="CHV357" s="94"/>
      <c r="CHW357" s="94"/>
      <c r="CHX357" s="94"/>
      <c r="CHY357" s="94"/>
      <c r="CHZ357" s="94"/>
      <c r="CIA357" s="94"/>
      <c r="CIB357" s="94"/>
      <c r="CIC357" s="94"/>
      <c r="CID357" s="94"/>
      <c r="CIE357" s="94"/>
      <c r="CIF357" s="94"/>
      <c r="CIG357" s="94"/>
      <c r="CIH357" s="94"/>
      <c r="CII357" s="94"/>
      <c r="CIJ357" s="94"/>
      <c r="CIK357" s="94"/>
      <c r="CIL357" s="94"/>
      <c r="CIM357" s="94"/>
      <c r="CIN357" s="94"/>
      <c r="CIO357" s="94"/>
      <c r="CIP357" s="94"/>
      <c r="CIQ357" s="94"/>
      <c r="CIR357" s="94"/>
      <c r="CIS357" s="94"/>
      <c r="CIT357" s="94"/>
      <c r="CIU357" s="94"/>
      <c r="CIV357" s="94"/>
      <c r="CIW357" s="94"/>
      <c r="CIX357" s="94"/>
      <c r="CIY357" s="94"/>
      <c r="CIZ357" s="94"/>
      <c r="CJA357" s="94"/>
      <c r="CJB357" s="94"/>
      <c r="CJC357" s="94"/>
      <c r="CJD357" s="94"/>
      <c r="CJE357" s="94"/>
      <c r="CJF357" s="94"/>
      <c r="CJG357" s="94"/>
      <c r="CJH357" s="94"/>
      <c r="CJI357" s="94"/>
      <c r="CJJ357" s="94"/>
      <c r="CJK357" s="94"/>
      <c r="CJL357" s="94"/>
      <c r="CJM357" s="94"/>
      <c r="CJN357" s="94"/>
      <c r="CJO357" s="94"/>
      <c r="CJP357" s="94"/>
      <c r="CJQ357" s="94"/>
      <c r="CJR357" s="94"/>
      <c r="CJS357" s="94"/>
      <c r="CJT357" s="94"/>
      <c r="CJU357" s="94"/>
      <c r="CJV357" s="94"/>
      <c r="CJW357" s="94"/>
      <c r="CJX357" s="94"/>
      <c r="CJY357" s="94"/>
      <c r="CJZ357" s="94"/>
      <c r="CKA357" s="94"/>
      <c r="CKB357" s="94"/>
      <c r="CKC357" s="94"/>
      <c r="CKD357" s="94"/>
      <c r="CKE357" s="94"/>
      <c r="CKF357" s="94"/>
      <c r="CKG357" s="94"/>
      <c r="CKH357" s="94"/>
      <c r="CKI357" s="94"/>
      <c r="CKJ357" s="94"/>
      <c r="CKK357" s="94"/>
      <c r="CKL357" s="94"/>
      <c r="CKM357" s="94"/>
      <c r="CKN357" s="94"/>
      <c r="CKO357" s="94"/>
      <c r="CKP357" s="94"/>
      <c r="CKQ357" s="94"/>
      <c r="CKR357" s="94"/>
      <c r="CKS357" s="94"/>
      <c r="CKT357" s="94"/>
      <c r="CKU357" s="94"/>
      <c r="CKV357" s="94"/>
      <c r="CKW357" s="94"/>
      <c r="CKX357" s="94"/>
      <c r="CKY357" s="94"/>
      <c r="CKZ357" s="94"/>
      <c r="CLA357" s="94"/>
      <c r="CLB357" s="94"/>
      <c r="CLC357" s="94"/>
      <c r="CLD357" s="94"/>
      <c r="CLE357" s="94"/>
      <c r="CLF357" s="94"/>
      <c r="CLG357" s="94"/>
      <c r="CLH357" s="94"/>
      <c r="CLI357" s="94"/>
      <c r="CLJ357" s="94"/>
      <c r="CLK357" s="94"/>
      <c r="CLL357" s="94"/>
      <c r="CLM357" s="94"/>
      <c r="CLN357" s="94"/>
      <c r="CLO357" s="94"/>
      <c r="CLP357" s="94"/>
      <c r="CLQ357" s="94"/>
      <c r="CLR357" s="94"/>
      <c r="CLS357" s="94"/>
      <c r="CLT357" s="94"/>
      <c r="CLU357" s="94"/>
      <c r="CLV357" s="94"/>
      <c r="CLW357" s="94"/>
      <c r="CLX357" s="94"/>
      <c r="CLY357" s="94"/>
      <c r="CLZ357" s="94"/>
      <c r="CMA357" s="94"/>
      <c r="CMB357" s="94"/>
      <c r="CMC357" s="94"/>
      <c r="CMD357" s="94"/>
      <c r="CME357" s="94"/>
      <c r="CMF357" s="94"/>
      <c r="CMG357" s="94"/>
      <c r="CMH357" s="94"/>
      <c r="CMI357" s="94"/>
      <c r="CMJ357" s="94"/>
      <c r="CMK357" s="94"/>
      <c r="CML357" s="94"/>
      <c r="CMM357" s="94"/>
      <c r="CMN357" s="94"/>
      <c r="CMO357" s="94"/>
      <c r="CMP357" s="94"/>
      <c r="CMQ357" s="94"/>
      <c r="CMR357" s="94"/>
      <c r="CMS357" s="94"/>
      <c r="CMT357" s="94"/>
      <c r="CMU357" s="94"/>
      <c r="CMV357" s="94"/>
      <c r="CMW357" s="94"/>
      <c r="CMX357" s="94"/>
      <c r="CMY357" s="94"/>
      <c r="CMZ357" s="94"/>
      <c r="CNA357" s="94"/>
      <c r="CNB357" s="94"/>
      <c r="CNC357" s="94"/>
      <c r="CND357" s="94"/>
      <c r="CNE357" s="94"/>
      <c r="CNF357" s="94"/>
      <c r="CNG357" s="94"/>
      <c r="CNH357" s="94"/>
      <c r="CNI357" s="94"/>
      <c r="CNJ357" s="94"/>
      <c r="CNK357" s="94"/>
      <c r="CNL357" s="94"/>
      <c r="CNM357" s="94"/>
      <c r="CNN357" s="94"/>
      <c r="CNO357" s="94"/>
      <c r="CNP357" s="94"/>
      <c r="CNQ357" s="94"/>
      <c r="CNR357" s="94"/>
      <c r="CNS357" s="94"/>
      <c r="CNT357" s="94"/>
      <c r="CNU357" s="94"/>
      <c r="CNV357" s="94"/>
      <c r="CNW357" s="94"/>
      <c r="CNX357" s="94"/>
      <c r="CNY357" s="94"/>
      <c r="CNZ357" s="94"/>
      <c r="COA357" s="94"/>
      <c r="COB357" s="94"/>
      <c r="COC357" s="94"/>
      <c r="COD357" s="94"/>
      <c r="COE357" s="94"/>
      <c r="COF357" s="94"/>
      <c r="COG357" s="94"/>
      <c r="COH357" s="94"/>
      <c r="COI357" s="94"/>
      <c r="COJ357" s="94"/>
      <c r="COK357" s="94"/>
      <c r="COL357" s="94"/>
      <c r="COM357" s="94"/>
      <c r="CON357" s="94"/>
      <c r="COO357" s="94"/>
      <c r="COP357" s="94"/>
      <c r="COQ357" s="94"/>
      <c r="COR357" s="94"/>
      <c r="COS357" s="94"/>
      <c r="COT357" s="94"/>
      <c r="COU357" s="94"/>
      <c r="COV357" s="94"/>
      <c r="COW357" s="94"/>
      <c r="COX357" s="94"/>
      <c r="COY357" s="94"/>
      <c r="COZ357" s="94"/>
      <c r="CPA357" s="94"/>
      <c r="CPB357" s="94"/>
      <c r="CPC357" s="94"/>
      <c r="CPD357" s="94"/>
      <c r="CPE357" s="94"/>
      <c r="CPF357" s="94"/>
      <c r="CPG357" s="94"/>
      <c r="CPH357" s="94"/>
      <c r="CPI357" s="94"/>
      <c r="CPJ357" s="94"/>
      <c r="CPK357" s="94"/>
      <c r="CPL357" s="94"/>
      <c r="CPM357" s="94"/>
      <c r="CPN357" s="94"/>
      <c r="CPO357" s="94"/>
      <c r="CPP357" s="94"/>
      <c r="CPQ357" s="94"/>
      <c r="CPR357" s="94"/>
      <c r="CPS357" s="94"/>
      <c r="CPT357" s="94"/>
      <c r="CPU357" s="94"/>
      <c r="CPV357" s="94"/>
      <c r="CPW357" s="94"/>
      <c r="CPX357" s="94"/>
      <c r="CPY357" s="94"/>
      <c r="CPZ357" s="94"/>
      <c r="CQA357" s="94"/>
      <c r="CQB357" s="94"/>
      <c r="CQC357" s="94"/>
      <c r="CQD357" s="94"/>
      <c r="CQE357" s="94"/>
      <c r="CQF357" s="94"/>
      <c r="CQG357" s="94"/>
      <c r="CQH357" s="94"/>
      <c r="CQI357" s="94"/>
      <c r="CQJ357" s="94"/>
      <c r="CQK357" s="94"/>
      <c r="CQL357" s="94"/>
      <c r="CQM357" s="94"/>
      <c r="CQN357" s="94"/>
      <c r="CQO357" s="94"/>
      <c r="CQP357" s="94"/>
      <c r="CQQ357" s="94"/>
      <c r="CQR357" s="94"/>
      <c r="CQS357" s="94"/>
      <c r="CQT357" s="94"/>
      <c r="CQU357" s="94"/>
      <c r="CQV357" s="94"/>
      <c r="CQW357" s="94"/>
      <c r="CQX357" s="94"/>
      <c r="CQY357" s="94"/>
      <c r="CQZ357" s="94"/>
      <c r="CRA357" s="94"/>
      <c r="CRB357" s="94"/>
      <c r="CRC357" s="94"/>
      <c r="CRD357" s="94"/>
      <c r="CRE357" s="94"/>
      <c r="CRF357" s="94"/>
      <c r="CRG357" s="94"/>
      <c r="CRH357" s="94"/>
      <c r="CRI357" s="94"/>
      <c r="CRJ357" s="94"/>
      <c r="CRK357" s="94"/>
      <c r="CRL357" s="94"/>
      <c r="CRM357" s="94"/>
      <c r="CRN357" s="94"/>
      <c r="CRO357" s="94"/>
      <c r="CRP357" s="94"/>
      <c r="CRQ357" s="94"/>
      <c r="CRR357" s="94"/>
      <c r="CRS357" s="94"/>
      <c r="CRT357" s="94"/>
      <c r="CRU357" s="94"/>
      <c r="CRV357" s="94"/>
      <c r="CRW357" s="94"/>
      <c r="CRX357" s="94"/>
      <c r="CRY357" s="94"/>
      <c r="CRZ357" s="94"/>
      <c r="CSA357" s="94"/>
      <c r="CSB357" s="94"/>
      <c r="CSC357" s="94"/>
      <c r="CSD357" s="94"/>
      <c r="CSE357" s="94"/>
      <c r="CSF357" s="94"/>
      <c r="CSG357" s="94"/>
      <c r="CSH357" s="94"/>
      <c r="CSI357" s="94"/>
      <c r="CSJ357" s="94"/>
      <c r="CSK357" s="94"/>
      <c r="CSL357" s="94"/>
      <c r="CSM357" s="94"/>
      <c r="CSN357" s="94"/>
      <c r="CSO357" s="94"/>
      <c r="CSP357" s="94"/>
      <c r="CSQ357" s="94"/>
      <c r="CSR357" s="94"/>
      <c r="CSS357" s="94"/>
      <c r="CST357" s="94"/>
      <c r="CSU357" s="94"/>
      <c r="CSV357" s="94"/>
      <c r="CSW357" s="94"/>
      <c r="CSX357" s="94"/>
      <c r="CSY357" s="94"/>
      <c r="CSZ357" s="94"/>
      <c r="CTA357" s="94"/>
      <c r="CTB357" s="94"/>
      <c r="CTC357" s="94"/>
      <c r="CTD357" s="94"/>
      <c r="CTE357" s="94"/>
      <c r="CTF357" s="94"/>
      <c r="CTG357" s="94"/>
      <c r="CTH357" s="94"/>
      <c r="CTI357" s="94"/>
      <c r="CTJ357" s="94"/>
      <c r="CTK357" s="94"/>
      <c r="CTL357" s="94"/>
      <c r="CTM357" s="94"/>
      <c r="CTN357" s="94"/>
      <c r="CTO357" s="94"/>
      <c r="CTP357" s="94"/>
      <c r="CTQ357" s="94"/>
      <c r="CTR357" s="94"/>
      <c r="CTS357" s="94"/>
      <c r="CTT357" s="94"/>
      <c r="CTU357" s="94"/>
      <c r="CTV357" s="94"/>
      <c r="CTW357" s="94"/>
      <c r="CTX357" s="94"/>
      <c r="CTY357" s="94"/>
      <c r="CTZ357" s="94"/>
      <c r="CUA357" s="94"/>
      <c r="CUB357" s="94"/>
      <c r="CUC357" s="94"/>
      <c r="CUD357" s="94"/>
      <c r="CUE357" s="94"/>
      <c r="CUF357" s="94"/>
      <c r="CUG357" s="94"/>
      <c r="CUH357" s="94"/>
      <c r="CUI357" s="94"/>
      <c r="CUJ357" s="94"/>
      <c r="CUK357" s="94"/>
      <c r="CUL357" s="94"/>
      <c r="CUM357" s="94"/>
      <c r="CUN357" s="94"/>
      <c r="CUO357" s="94"/>
      <c r="CUP357" s="94"/>
      <c r="CUQ357" s="94"/>
      <c r="CUR357" s="94"/>
      <c r="CUS357" s="94"/>
      <c r="CUT357" s="94"/>
      <c r="CUU357" s="94"/>
      <c r="CUV357" s="94"/>
      <c r="CUW357" s="94"/>
      <c r="CUX357" s="94"/>
      <c r="CUY357" s="94"/>
      <c r="CUZ357" s="94"/>
      <c r="CVA357" s="94"/>
      <c r="CVB357" s="94"/>
      <c r="CVC357" s="94"/>
      <c r="CVD357" s="94"/>
      <c r="CVE357" s="94"/>
      <c r="CVF357" s="94"/>
      <c r="CVG357" s="94"/>
      <c r="CVH357" s="94"/>
      <c r="CVI357" s="94"/>
      <c r="CVJ357" s="94"/>
      <c r="CVK357" s="94"/>
      <c r="CVL357" s="94"/>
      <c r="CVM357" s="94"/>
      <c r="CVN357" s="94"/>
      <c r="CVO357" s="94"/>
      <c r="CVP357" s="94"/>
      <c r="CVQ357" s="94"/>
      <c r="CVR357" s="94"/>
      <c r="CVS357" s="94"/>
      <c r="CVT357" s="94"/>
      <c r="CVU357" s="94"/>
      <c r="CVV357" s="94"/>
      <c r="CVW357" s="94"/>
      <c r="CVX357" s="94"/>
      <c r="CVY357" s="94"/>
      <c r="CVZ357" s="94"/>
      <c r="CWA357" s="94"/>
      <c r="CWB357" s="94"/>
      <c r="CWC357" s="94"/>
      <c r="CWD357" s="94"/>
      <c r="CWE357" s="94"/>
      <c r="CWF357" s="94"/>
      <c r="CWG357" s="94"/>
      <c r="CWH357" s="94"/>
      <c r="CWI357" s="94"/>
      <c r="CWJ357" s="94"/>
      <c r="CWK357" s="94"/>
      <c r="CWL357" s="94"/>
      <c r="CWM357" s="94"/>
      <c r="CWN357" s="94"/>
      <c r="CWO357" s="94"/>
      <c r="CWP357" s="94"/>
      <c r="CWQ357" s="94"/>
      <c r="CWR357" s="94"/>
      <c r="CWS357" s="94"/>
      <c r="CWT357" s="94"/>
      <c r="CWU357" s="94"/>
      <c r="CWV357" s="94"/>
      <c r="CWW357" s="94"/>
      <c r="CWX357" s="94"/>
      <c r="CWY357" s="94"/>
      <c r="CWZ357" s="94"/>
      <c r="CXA357" s="94"/>
      <c r="CXB357" s="94"/>
      <c r="CXC357" s="94"/>
      <c r="CXD357" s="94"/>
      <c r="CXE357" s="94"/>
      <c r="CXF357" s="94"/>
      <c r="CXG357" s="94"/>
      <c r="CXH357" s="94"/>
      <c r="CXI357" s="94"/>
      <c r="CXJ357" s="94"/>
      <c r="CXK357" s="94"/>
      <c r="CXL357" s="94"/>
      <c r="CXM357" s="94"/>
      <c r="CXN357" s="94"/>
      <c r="CXO357" s="94"/>
      <c r="CXP357" s="94"/>
      <c r="CXQ357" s="94"/>
      <c r="CXR357" s="94"/>
      <c r="CXS357" s="94"/>
      <c r="CXT357" s="94"/>
      <c r="CXU357" s="94"/>
      <c r="CXV357" s="94"/>
      <c r="CXW357" s="94"/>
      <c r="CXX357" s="94"/>
      <c r="CXY357" s="94"/>
      <c r="CXZ357" s="94"/>
      <c r="CYA357" s="94"/>
      <c r="CYB357" s="94"/>
      <c r="CYC357" s="94"/>
      <c r="CYD357" s="94"/>
      <c r="CYE357" s="94"/>
      <c r="CYF357" s="94"/>
      <c r="CYG357" s="94"/>
      <c r="CYH357" s="94"/>
      <c r="CYI357" s="94"/>
      <c r="CYJ357" s="94"/>
      <c r="CYK357" s="94"/>
      <c r="CYL357" s="94"/>
      <c r="CYM357" s="94"/>
      <c r="CYN357" s="94"/>
      <c r="CYO357" s="94"/>
      <c r="CYP357" s="94"/>
      <c r="CYQ357" s="94"/>
      <c r="CYR357" s="94"/>
      <c r="CYS357" s="94"/>
      <c r="CYT357" s="94"/>
      <c r="CYU357" s="94"/>
      <c r="CYV357" s="94"/>
      <c r="CYW357" s="94"/>
      <c r="CYX357" s="94"/>
      <c r="CYY357" s="94"/>
      <c r="CYZ357" s="94"/>
      <c r="CZA357" s="94"/>
      <c r="CZB357" s="94"/>
      <c r="CZC357" s="94"/>
      <c r="CZD357" s="94"/>
      <c r="CZE357" s="94"/>
      <c r="CZF357" s="94"/>
      <c r="CZG357" s="94"/>
      <c r="CZH357" s="94"/>
      <c r="CZI357" s="94"/>
      <c r="CZJ357" s="94"/>
      <c r="CZK357" s="94"/>
      <c r="CZL357" s="94"/>
      <c r="CZM357" s="94"/>
      <c r="CZN357" s="94"/>
      <c r="CZO357" s="94"/>
      <c r="CZP357" s="94"/>
      <c r="CZQ357" s="94"/>
      <c r="CZR357" s="94"/>
      <c r="CZS357" s="94"/>
      <c r="CZT357" s="94"/>
      <c r="CZU357" s="94"/>
      <c r="CZV357" s="94"/>
      <c r="CZW357" s="94"/>
      <c r="CZX357" s="94"/>
      <c r="CZY357" s="94"/>
      <c r="CZZ357" s="94"/>
      <c r="DAA357" s="94"/>
      <c r="DAB357" s="94"/>
      <c r="DAC357" s="94"/>
      <c r="DAD357" s="94"/>
      <c r="DAE357" s="94"/>
      <c r="DAF357" s="94"/>
      <c r="DAG357" s="94"/>
      <c r="DAH357" s="94"/>
      <c r="DAI357" s="94"/>
      <c r="DAJ357" s="94"/>
      <c r="DAK357" s="94"/>
      <c r="DAL357" s="94"/>
      <c r="DAM357" s="94"/>
      <c r="DAN357" s="94"/>
      <c r="DAO357" s="94"/>
      <c r="DAP357" s="94"/>
      <c r="DAQ357" s="94"/>
      <c r="DAR357" s="94"/>
      <c r="DAS357" s="94"/>
      <c r="DAT357" s="94"/>
      <c r="DAU357" s="94"/>
      <c r="DAV357" s="94"/>
      <c r="DAW357" s="94"/>
      <c r="DAX357" s="94"/>
      <c r="DAY357" s="94"/>
      <c r="DAZ357" s="94"/>
      <c r="DBA357" s="94"/>
      <c r="DBB357" s="94"/>
      <c r="DBC357" s="94"/>
      <c r="DBD357" s="94"/>
      <c r="DBE357" s="94"/>
      <c r="DBF357" s="94"/>
      <c r="DBG357" s="94"/>
      <c r="DBH357" s="94"/>
      <c r="DBI357" s="94"/>
      <c r="DBJ357" s="94"/>
      <c r="DBK357" s="94"/>
      <c r="DBL357" s="94"/>
      <c r="DBM357" s="94"/>
      <c r="DBN357" s="94"/>
      <c r="DBO357" s="94"/>
      <c r="DBP357" s="94"/>
      <c r="DBQ357" s="94"/>
      <c r="DBR357" s="94"/>
      <c r="DBS357" s="94"/>
      <c r="DBT357" s="94"/>
      <c r="DBU357" s="94"/>
      <c r="DBV357" s="94"/>
      <c r="DBW357" s="94"/>
      <c r="DBX357" s="94"/>
      <c r="DBY357" s="94"/>
      <c r="DBZ357" s="94"/>
      <c r="DCA357" s="94"/>
      <c r="DCB357" s="94"/>
      <c r="DCC357" s="94"/>
      <c r="DCD357" s="94"/>
      <c r="DCE357" s="94"/>
      <c r="DCF357" s="94"/>
      <c r="DCG357" s="94"/>
      <c r="DCH357" s="94"/>
      <c r="DCI357" s="94"/>
      <c r="DCJ357" s="94"/>
      <c r="DCK357" s="94"/>
      <c r="DCL357" s="94"/>
      <c r="DCM357" s="94"/>
      <c r="DCN357" s="94"/>
      <c r="DCO357" s="94"/>
      <c r="DCP357" s="94"/>
      <c r="DCQ357" s="94"/>
      <c r="DCR357" s="94"/>
      <c r="DCS357" s="94"/>
      <c r="DCT357" s="94"/>
      <c r="DCU357" s="94"/>
      <c r="DCV357" s="94"/>
      <c r="DCW357" s="94"/>
      <c r="DCX357" s="94"/>
      <c r="DCY357" s="94"/>
      <c r="DCZ357" s="94"/>
      <c r="DDA357" s="94"/>
      <c r="DDB357" s="94"/>
      <c r="DDC357" s="94"/>
      <c r="DDD357" s="94"/>
      <c r="DDE357" s="94"/>
      <c r="DDF357" s="94"/>
      <c r="DDG357" s="94"/>
      <c r="DDH357" s="94"/>
      <c r="DDI357" s="94"/>
      <c r="DDJ357" s="94"/>
      <c r="DDK357" s="94"/>
      <c r="DDL357" s="94"/>
      <c r="DDM357" s="94"/>
      <c r="DDN357" s="94"/>
      <c r="DDO357" s="94"/>
      <c r="DDP357" s="94"/>
      <c r="DDQ357" s="94"/>
      <c r="DDR357" s="94"/>
      <c r="DDS357" s="94"/>
      <c r="DDT357" s="94"/>
      <c r="DDU357" s="94"/>
      <c r="DDV357" s="94"/>
      <c r="DDW357" s="94"/>
      <c r="DDX357" s="94"/>
      <c r="DDY357" s="94"/>
      <c r="DDZ357" s="94"/>
      <c r="DEA357" s="94"/>
      <c r="DEB357" s="94"/>
      <c r="DEC357" s="94"/>
      <c r="DED357" s="94"/>
      <c r="DEE357" s="94"/>
      <c r="DEF357" s="94"/>
      <c r="DEG357" s="94"/>
      <c r="DEH357" s="94"/>
      <c r="DEI357" s="94"/>
      <c r="DEJ357" s="94"/>
      <c r="DEK357" s="94"/>
      <c r="DEL357" s="94"/>
      <c r="DEM357" s="94"/>
      <c r="DEN357" s="94"/>
      <c r="DEO357" s="94"/>
      <c r="DEP357" s="94"/>
      <c r="DEQ357" s="94"/>
      <c r="DER357" s="94"/>
      <c r="DES357" s="94"/>
      <c r="DET357" s="94"/>
      <c r="DEU357" s="94"/>
      <c r="DEV357" s="94"/>
      <c r="DEW357" s="94"/>
      <c r="DEX357" s="94"/>
      <c r="DEY357" s="94"/>
      <c r="DEZ357" s="94"/>
      <c r="DFA357" s="94"/>
      <c r="DFB357" s="94"/>
      <c r="DFC357" s="94"/>
      <c r="DFD357" s="94"/>
      <c r="DFE357" s="94"/>
      <c r="DFF357" s="94"/>
      <c r="DFG357" s="94"/>
      <c r="DFH357" s="94"/>
      <c r="DFI357" s="94"/>
      <c r="DFJ357" s="94"/>
      <c r="DFK357" s="94"/>
      <c r="DFL357" s="94"/>
      <c r="DFM357" s="94"/>
      <c r="DFN357" s="94"/>
      <c r="DFO357" s="94"/>
      <c r="DFP357" s="94"/>
      <c r="DFQ357" s="94"/>
      <c r="DFR357" s="94"/>
      <c r="DFS357" s="94"/>
      <c r="DFT357" s="94"/>
      <c r="DFU357" s="94"/>
      <c r="DFV357" s="94"/>
      <c r="DFW357" s="94"/>
      <c r="DFX357" s="94"/>
      <c r="DFY357" s="94"/>
      <c r="DFZ357" s="94"/>
      <c r="DGA357" s="94"/>
      <c r="DGB357" s="94"/>
      <c r="DGC357" s="94"/>
      <c r="DGD357" s="94"/>
      <c r="DGE357" s="94"/>
      <c r="DGF357" s="94"/>
      <c r="DGG357" s="94"/>
      <c r="DGH357" s="94"/>
      <c r="DGI357" s="94"/>
      <c r="DGJ357" s="94"/>
      <c r="DGK357" s="94"/>
      <c r="DGL357" s="94"/>
      <c r="DGM357" s="94"/>
      <c r="DGN357" s="94"/>
      <c r="DGO357" s="94"/>
      <c r="DGP357" s="94"/>
      <c r="DGQ357" s="94"/>
      <c r="DGR357" s="94"/>
      <c r="DGS357" s="94"/>
      <c r="DGT357" s="94"/>
      <c r="DGU357" s="94"/>
      <c r="DGV357" s="94"/>
      <c r="DGW357" s="94"/>
      <c r="DGX357" s="94"/>
      <c r="DGY357" s="94"/>
      <c r="DGZ357" s="94"/>
      <c r="DHA357" s="94"/>
      <c r="DHB357" s="94"/>
      <c r="DHC357" s="94"/>
      <c r="DHD357" s="94"/>
      <c r="DHE357" s="94"/>
      <c r="DHF357" s="94"/>
      <c r="DHG357" s="94"/>
      <c r="DHH357" s="94"/>
      <c r="DHI357" s="94"/>
      <c r="DHJ357" s="94"/>
      <c r="DHK357" s="94"/>
      <c r="DHL357" s="94"/>
      <c r="DHM357" s="94"/>
      <c r="DHN357" s="94"/>
      <c r="DHO357" s="94"/>
      <c r="DHP357" s="94"/>
      <c r="DHQ357" s="94"/>
      <c r="DHR357" s="94"/>
      <c r="DHS357" s="94"/>
      <c r="DHT357" s="94"/>
      <c r="DHU357" s="94"/>
      <c r="DHV357" s="94"/>
      <c r="DHW357" s="94"/>
      <c r="DHX357" s="94"/>
      <c r="DHY357" s="94"/>
      <c r="DHZ357" s="94"/>
      <c r="DIA357" s="94"/>
      <c r="DIB357" s="94"/>
      <c r="DIC357" s="94"/>
      <c r="DID357" s="94"/>
      <c r="DIE357" s="94"/>
      <c r="DIF357" s="94"/>
      <c r="DIG357" s="94"/>
      <c r="DIH357" s="94"/>
      <c r="DII357" s="94"/>
      <c r="DIJ357" s="94"/>
      <c r="DIK357" s="94"/>
      <c r="DIL357" s="94"/>
      <c r="DIM357" s="94"/>
      <c r="DIN357" s="94"/>
      <c r="DIO357" s="94"/>
      <c r="DIP357" s="94"/>
      <c r="DIQ357" s="94"/>
      <c r="DIR357" s="94"/>
      <c r="DIS357" s="94"/>
      <c r="DIT357" s="94"/>
      <c r="DIU357" s="94"/>
      <c r="DIV357" s="94"/>
      <c r="DIW357" s="94"/>
      <c r="DIX357" s="94"/>
      <c r="DIY357" s="94"/>
      <c r="DIZ357" s="94"/>
      <c r="DJA357" s="94"/>
      <c r="DJB357" s="94"/>
      <c r="DJC357" s="94"/>
      <c r="DJD357" s="94"/>
      <c r="DJE357" s="94"/>
      <c r="DJF357" s="94"/>
      <c r="DJG357" s="94"/>
      <c r="DJH357" s="94"/>
      <c r="DJI357" s="94"/>
      <c r="DJJ357" s="94"/>
      <c r="DJK357" s="94"/>
      <c r="DJL357" s="94"/>
      <c r="DJM357" s="94"/>
      <c r="DJN357" s="94"/>
      <c r="DJO357" s="94"/>
      <c r="DJP357" s="94"/>
      <c r="DJQ357" s="94"/>
      <c r="DJR357" s="94"/>
      <c r="DJS357" s="94"/>
      <c r="DJT357" s="94"/>
      <c r="DJU357" s="94"/>
      <c r="DJV357" s="94"/>
      <c r="DJW357" s="94"/>
      <c r="DJX357" s="94"/>
      <c r="DJY357" s="94"/>
      <c r="DJZ357" s="94"/>
      <c r="DKA357" s="94"/>
      <c r="DKB357" s="94"/>
      <c r="DKC357" s="94"/>
      <c r="DKD357" s="94"/>
      <c r="DKE357" s="94"/>
      <c r="DKF357" s="94"/>
      <c r="DKG357" s="94"/>
      <c r="DKH357" s="94"/>
      <c r="DKI357" s="94"/>
      <c r="DKJ357" s="94"/>
      <c r="DKK357" s="94"/>
      <c r="DKL357" s="94"/>
      <c r="DKM357" s="94"/>
      <c r="DKN357" s="94"/>
      <c r="DKO357" s="94"/>
      <c r="DKP357" s="94"/>
      <c r="DKQ357" s="94"/>
      <c r="DKR357" s="94"/>
      <c r="DKS357" s="94"/>
      <c r="DKT357" s="94"/>
      <c r="DKU357" s="94"/>
      <c r="DKV357" s="94"/>
      <c r="DKW357" s="94"/>
      <c r="DKX357" s="94"/>
      <c r="DKY357" s="94"/>
      <c r="DKZ357" s="94"/>
      <c r="DLA357" s="94"/>
      <c r="DLB357" s="94"/>
      <c r="DLC357" s="94"/>
      <c r="DLD357" s="94"/>
      <c r="DLE357" s="94"/>
      <c r="DLF357" s="94"/>
      <c r="DLG357" s="94"/>
      <c r="DLH357" s="94"/>
      <c r="DLI357" s="94"/>
      <c r="DLJ357" s="94"/>
      <c r="DLK357" s="94"/>
      <c r="DLL357" s="94"/>
      <c r="DLM357" s="94"/>
      <c r="DLN357" s="94"/>
      <c r="DLO357" s="94"/>
      <c r="DLP357" s="94"/>
      <c r="DLQ357" s="94"/>
      <c r="DLR357" s="94"/>
      <c r="DLS357" s="94"/>
      <c r="DLT357" s="94"/>
      <c r="DLU357" s="94"/>
      <c r="DLV357" s="94"/>
      <c r="DLW357" s="94"/>
      <c r="DLX357" s="94"/>
      <c r="DLY357" s="94"/>
      <c r="DLZ357" s="94"/>
      <c r="DMA357" s="94"/>
      <c r="DMB357" s="94"/>
      <c r="DMC357" s="94"/>
      <c r="DMD357" s="94"/>
      <c r="DME357" s="94"/>
      <c r="DMF357" s="94"/>
      <c r="DMG357" s="94"/>
      <c r="DMH357" s="94"/>
      <c r="DMI357" s="94"/>
      <c r="DMJ357" s="94"/>
      <c r="DMK357" s="94"/>
      <c r="DML357" s="94"/>
      <c r="DMM357" s="94"/>
      <c r="DMN357" s="94"/>
      <c r="DMO357" s="94"/>
      <c r="DMP357" s="94"/>
      <c r="DMQ357" s="94"/>
      <c r="DMR357" s="94"/>
      <c r="DMS357" s="94"/>
      <c r="DMT357" s="94"/>
      <c r="DMU357" s="94"/>
      <c r="DMV357" s="94"/>
      <c r="DMW357" s="94"/>
      <c r="DMX357" s="94"/>
      <c r="DMY357" s="94"/>
      <c r="DMZ357" s="94"/>
      <c r="DNA357" s="94"/>
      <c r="DNB357" s="94"/>
      <c r="DNC357" s="94"/>
      <c r="DND357" s="94"/>
      <c r="DNE357" s="94"/>
      <c r="DNF357" s="94"/>
      <c r="DNG357" s="94"/>
      <c r="DNH357" s="94"/>
      <c r="DNI357" s="94"/>
      <c r="DNJ357" s="94"/>
      <c r="DNK357" s="94"/>
      <c r="DNL357" s="94"/>
      <c r="DNM357" s="94"/>
      <c r="DNN357" s="94"/>
      <c r="DNO357" s="94"/>
      <c r="DNP357" s="94"/>
      <c r="DNQ357" s="94"/>
      <c r="DNR357" s="94"/>
      <c r="DNS357" s="94"/>
      <c r="DNT357" s="94"/>
      <c r="DNU357" s="94"/>
      <c r="DNV357" s="94"/>
      <c r="DNW357" s="94"/>
      <c r="DNX357" s="94"/>
      <c r="DNY357" s="94"/>
      <c r="DNZ357" s="94"/>
      <c r="DOA357" s="94"/>
      <c r="DOB357" s="94"/>
      <c r="DOC357" s="94"/>
      <c r="DOD357" s="94"/>
      <c r="DOE357" s="94"/>
      <c r="DOF357" s="94"/>
      <c r="DOG357" s="94"/>
      <c r="DOH357" s="94"/>
      <c r="DOI357" s="94"/>
      <c r="DOJ357" s="94"/>
      <c r="DOK357" s="94"/>
      <c r="DOL357" s="94"/>
      <c r="DOM357" s="94"/>
      <c r="DON357" s="94"/>
      <c r="DOO357" s="94"/>
      <c r="DOP357" s="94"/>
      <c r="DOQ357" s="94"/>
      <c r="DOR357" s="94"/>
      <c r="DOS357" s="94"/>
      <c r="DOT357" s="94"/>
      <c r="DOU357" s="94"/>
      <c r="DOV357" s="94"/>
      <c r="DOW357" s="94"/>
      <c r="DOX357" s="94"/>
      <c r="DOY357" s="94"/>
      <c r="DOZ357" s="94"/>
      <c r="DPA357" s="94"/>
      <c r="DPB357" s="94"/>
      <c r="DPC357" s="94"/>
      <c r="DPD357" s="94"/>
      <c r="DPE357" s="94"/>
      <c r="DPF357" s="94"/>
      <c r="DPG357" s="94"/>
      <c r="DPH357" s="94"/>
      <c r="DPI357" s="94"/>
      <c r="DPJ357" s="94"/>
      <c r="DPK357" s="94"/>
      <c r="DPL357" s="94"/>
      <c r="DPM357" s="94"/>
      <c r="DPN357" s="94"/>
      <c r="DPO357" s="94"/>
      <c r="DPP357" s="94"/>
      <c r="DPQ357" s="94"/>
      <c r="DPR357" s="94"/>
      <c r="DPS357" s="94"/>
      <c r="DPT357" s="94"/>
      <c r="DPU357" s="94"/>
      <c r="DPV357" s="94"/>
      <c r="DPW357" s="94"/>
      <c r="DPX357" s="94"/>
      <c r="DPY357" s="94"/>
      <c r="DPZ357" s="94"/>
      <c r="DQA357" s="94"/>
      <c r="DQB357" s="94"/>
      <c r="DQC357" s="94"/>
      <c r="DQD357" s="94"/>
      <c r="DQE357" s="94"/>
      <c r="DQF357" s="94"/>
      <c r="DQG357" s="94"/>
      <c r="DQH357" s="94"/>
      <c r="DQI357" s="94"/>
      <c r="DQJ357" s="94"/>
      <c r="DQK357" s="94"/>
      <c r="DQL357" s="94"/>
      <c r="DQM357" s="94"/>
      <c r="DQN357" s="94"/>
      <c r="DQO357" s="94"/>
      <c r="DQP357" s="94"/>
      <c r="DQQ357" s="94"/>
      <c r="DQR357" s="94"/>
      <c r="DQS357" s="94"/>
      <c r="DQT357" s="94"/>
      <c r="DQU357" s="94"/>
      <c r="DQV357" s="94"/>
      <c r="DQW357" s="94"/>
      <c r="DQX357" s="94"/>
      <c r="DQY357" s="94"/>
      <c r="DQZ357" s="94"/>
      <c r="DRA357" s="94"/>
      <c r="DRB357" s="94"/>
      <c r="DRC357" s="94"/>
      <c r="DRD357" s="94"/>
      <c r="DRE357" s="94"/>
      <c r="DRF357" s="94"/>
      <c r="DRG357" s="94"/>
      <c r="DRH357" s="94"/>
      <c r="DRI357" s="94"/>
      <c r="DRJ357" s="94"/>
      <c r="DRK357" s="94"/>
      <c r="DRL357" s="94"/>
      <c r="DRM357" s="94"/>
      <c r="DRN357" s="94"/>
      <c r="DRO357" s="94"/>
      <c r="DRP357" s="94"/>
      <c r="DRQ357" s="94"/>
      <c r="DRR357" s="94"/>
      <c r="DRS357" s="94"/>
      <c r="DRT357" s="94"/>
      <c r="DRU357" s="94"/>
      <c r="DRV357" s="94"/>
      <c r="DRW357" s="94"/>
      <c r="DRX357" s="94"/>
      <c r="DRY357" s="94"/>
      <c r="DRZ357" s="94"/>
      <c r="DSA357" s="94"/>
      <c r="DSB357" s="94"/>
      <c r="DSC357" s="94"/>
      <c r="DSD357" s="94"/>
      <c r="DSE357" s="94"/>
      <c r="DSF357" s="94"/>
      <c r="DSG357" s="94"/>
      <c r="DSH357" s="94"/>
      <c r="DSI357" s="94"/>
      <c r="DSJ357" s="94"/>
      <c r="DSK357" s="94"/>
      <c r="DSL357" s="94"/>
      <c r="DSM357" s="94"/>
      <c r="DSN357" s="94"/>
      <c r="DSO357" s="94"/>
      <c r="DSP357" s="94"/>
      <c r="DSQ357" s="94"/>
      <c r="DSR357" s="94"/>
      <c r="DSS357" s="94"/>
      <c r="DST357" s="94"/>
      <c r="DSU357" s="94"/>
      <c r="DSV357" s="94"/>
      <c r="DSW357" s="94"/>
      <c r="DSX357" s="94"/>
      <c r="DSY357" s="94"/>
      <c r="DSZ357" s="94"/>
      <c r="DTA357" s="94"/>
      <c r="DTB357" s="94"/>
      <c r="DTC357" s="94"/>
      <c r="DTD357" s="94"/>
      <c r="DTE357" s="94"/>
      <c r="DTF357" s="94"/>
      <c r="DTG357" s="94"/>
      <c r="DTH357" s="94"/>
      <c r="DTI357" s="94"/>
      <c r="DTJ357" s="94"/>
      <c r="DTK357" s="94"/>
      <c r="DTL357" s="94"/>
      <c r="DTM357" s="94"/>
      <c r="DTN357" s="94"/>
      <c r="DTO357" s="94"/>
      <c r="DTP357" s="94"/>
      <c r="DTQ357" s="94"/>
      <c r="DTR357" s="94"/>
      <c r="DTS357" s="94"/>
      <c r="DTT357" s="94"/>
      <c r="DTU357" s="94"/>
      <c r="DTV357" s="94"/>
      <c r="DTW357" s="94"/>
      <c r="DTX357" s="94"/>
      <c r="DTY357" s="94"/>
      <c r="DTZ357" s="94"/>
      <c r="DUA357" s="94"/>
      <c r="DUB357" s="94"/>
      <c r="DUC357" s="94"/>
      <c r="DUD357" s="94"/>
      <c r="DUE357" s="94"/>
      <c r="DUF357" s="94"/>
      <c r="DUG357" s="94"/>
      <c r="DUH357" s="94"/>
      <c r="DUI357" s="94"/>
      <c r="DUJ357" s="94"/>
      <c r="DUK357" s="94"/>
      <c r="DUL357" s="94"/>
      <c r="DUM357" s="94"/>
      <c r="DUN357" s="94"/>
      <c r="DUO357" s="94"/>
      <c r="DUP357" s="94"/>
      <c r="DUQ357" s="94"/>
      <c r="DUR357" s="94"/>
      <c r="DUS357" s="94"/>
      <c r="DUT357" s="94"/>
      <c r="DUU357" s="94"/>
      <c r="DUV357" s="94"/>
      <c r="DUW357" s="94"/>
      <c r="DUX357" s="94"/>
      <c r="DUY357" s="94"/>
      <c r="DUZ357" s="94"/>
      <c r="DVA357" s="94"/>
      <c r="DVB357" s="94"/>
      <c r="DVC357" s="94"/>
      <c r="DVD357" s="94"/>
      <c r="DVE357" s="94"/>
      <c r="DVF357" s="94"/>
      <c r="DVG357" s="94"/>
      <c r="DVH357" s="94"/>
      <c r="DVI357" s="94"/>
      <c r="DVJ357" s="94"/>
      <c r="DVK357" s="94"/>
      <c r="DVL357" s="94"/>
      <c r="DVM357" s="94"/>
      <c r="DVN357" s="94"/>
      <c r="DVO357" s="94"/>
      <c r="DVP357" s="94"/>
      <c r="DVQ357" s="94"/>
      <c r="DVR357" s="94"/>
      <c r="DVS357" s="94"/>
      <c r="DVT357" s="94"/>
      <c r="DVU357" s="94"/>
      <c r="DVV357" s="94"/>
      <c r="DVW357" s="94"/>
      <c r="DVX357" s="94"/>
      <c r="DVY357" s="94"/>
      <c r="DVZ357" s="94"/>
      <c r="DWA357" s="94"/>
      <c r="DWB357" s="94"/>
      <c r="DWC357" s="94"/>
      <c r="DWD357" s="94"/>
      <c r="DWE357" s="94"/>
      <c r="DWF357" s="94"/>
      <c r="DWG357" s="94"/>
      <c r="DWH357" s="94"/>
      <c r="DWI357" s="94"/>
      <c r="DWJ357" s="94"/>
      <c r="DWK357" s="94"/>
      <c r="DWL357" s="94"/>
      <c r="DWM357" s="94"/>
      <c r="DWN357" s="94"/>
      <c r="DWO357" s="94"/>
      <c r="DWP357" s="94"/>
      <c r="DWQ357" s="94"/>
      <c r="DWR357" s="94"/>
      <c r="DWS357" s="94"/>
      <c r="DWT357" s="94"/>
      <c r="DWU357" s="94"/>
      <c r="DWV357" s="94"/>
      <c r="DWW357" s="94"/>
      <c r="DWX357" s="94"/>
      <c r="DWY357" s="94"/>
      <c r="DWZ357" s="94"/>
      <c r="DXA357" s="94"/>
      <c r="DXB357" s="94"/>
      <c r="DXC357" s="94"/>
      <c r="DXD357" s="94"/>
      <c r="DXE357" s="94"/>
      <c r="DXF357" s="94"/>
      <c r="DXG357" s="94"/>
      <c r="DXH357" s="94"/>
      <c r="DXI357" s="94"/>
      <c r="DXJ357" s="94"/>
      <c r="DXK357" s="94"/>
      <c r="DXL357" s="94"/>
      <c r="DXM357" s="94"/>
      <c r="DXN357" s="94"/>
      <c r="DXO357" s="94"/>
      <c r="DXP357" s="94"/>
      <c r="DXQ357" s="94"/>
      <c r="DXR357" s="94"/>
      <c r="DXS357" s="94"/>
      <c r="DXT357" s="94"/>
      <c r="DXU357" s="94"/>
      <c r="DXV357" s="94"/>
      <c r="DXW357" s="94"/>
      <c r="DXX357" s="94"/>
      <c r="DXY357" s="94"/>
      <c r="DXZ357" s="94"/>
      <c r="DYA357" s="94"/>
      <c r="DYB357" s="94"/>
      <c r="DYC357" s="94"/>
      <c r="DYD357" s="94"/>
      <c r="DYE357" s="94"/>
      <c r="DYF357" s="94"/>
      <c r="DYG357" s="94"/>
      <c r="DYH357" s="94"/>
      <c r="DYI357" s="94"/>
      <c r="DYJ357" s="94"/>
      <c r="DYK357" s="94"/>
      <c r="DYL357" s="94"/>
      <c r="DYM357" s="94"/>
      <c r="DYN357" s="94"/>
      <c r="DYO357" s="94"/>
      <c r="DYP357" s="94"/>
      <c r="DYQ357" s="94"/>
      <c r="DYR357" s="94"/>
      <c r="DYS357" s="94"/>
      <c r="DYT357" s="94"/>
      <c r="DYU357" s="94"/>
      <c r="DYV357" s="94"/>
      <c r="DYW357" s="94"/>
      <c r="DYX357" s="94"/>
      <c r="DYY357" s="94"/>
      <c r="DYZ357" s="94"/>
      <c r="DZA357" s="94"/>
      <c r="DZB357" s="94"/>
      <c r="DZC357" s="94"/>
      <c r="DZD357" s="94"/>
      <c r="DZE357" s="94"/>
      <c r="DZF357" s="94"/>
      <c r="DZG357" s="94"/>
      <c r="DZH357" s="94"/>
      <c r="DZI357" s="94"/>
      <c r="DZJ357" s="94"/>
      <c r="DZK357" s="94"/>
      <c r="DZL357" s="94"/>
      <c r="DZM357" s="94"/>
      <c r="DZN357" s="94"/>
      <c r="DZO357" s="94"/>
      <c r="DZP357" s="94"/>
      <c r="DZQ357" s="94"/>
      <c r="DZR357" s="94"/>
      <c r="DZS357" s="94"/>
      <c r="DZT357" s="94"/>
      <c r="DZU357" s="94"/>
      <c r="DZV357" s="94"/>
      <c r="DZW357" s="94"/>
      <c r="DZX357" s="94"/>
      <c r="DZY357" s="94"/>
      <c r="DZZ357" s="94"/>
      <c r="EAA357" s="94"/>
      <c r="EAB357" s="94"/>
      <c r="EAC357" s="94"/>
      <c r="EAD357" s="94"/>
      <c r="EAE357" s="94"/>
      <c r="EAF357" s="94"/>
      <c r="EAG357" s="94"/>
      <c r="EAH357" s="94"/>
      <c r="EAI357" s="94"/>
      <c r="EAJ357" s="94"/>
      <c r="EAK357" s="94"/>
      <c r="EAL357" s="94"/>
      <c r="EAM357" s="94"/>
      <c r="EAN357" s="94"/>
      <c r="EAO357" s="94"/>
      <c r="EAP357" s="94"/>
      <c r="EAQ357" s="94"/>
      <c r="EAR357" s="94"/>
      <c r="EAS357" s="94"/>
      <c r="EAT357" s="94"/>
      <c r="EAU357" s="94"/>
      <c r="EAV357" s="94"/>
      <c r="EAW357" s="94"/>
      <c r="EAX357" s="94"/>
      <c r="EAY357" s="94"/>
      <c r="EAZ357" s="94"/>
      <c r="EBA357" s="94"/>
      <c r="EBB357" s="94"/>
      <c r="EBC357" s="94"/>
      <c r="EBD357" s="94"/>
      <c r="EBE357" s="94"/>
      <c r="EBF357" s="94"/>
      <c r="EBG357" s="94"/>
      <c r="EBH357" s="94"/>
      <c r="EBI357" s="94"/>
      <c r="EBJ357" s="94"/>
      <c r="EBK357" s="94"/>
      <c r="EBL357" s="94"/>
      <c r="EBM357" s="94"/>
      <c r="EBN357" s="94"/>
      <c r="EBO357" s="94"/>
      <c r="EBP357" s="94"/>
      <c r="EBQ357" s="94"/>
      <c r="EBR357" s="94"/>
      <c r="EBS357" s="94"/>
      <c r="EBT357" s="94"/>
      <c r="EBU357" s="94"/>
      <c r="EBV357" s="94"/>
      <c r="EBW357" s="94"/>
      <c r="EBX357" s="94"/>
      <c r="EBY357" s="94"/>
      <c r="EBZ357" s="94"/>
      <c r="ECA357" s="94"/>
      <c r="ECB357" s="94"/>
      <c r="ECC357" s="94"/>
      <c r="ECD357" s="94"/>
      <c r="ECE357" s="94"/>
      <c r="ECF357" s="94"/>
      <c r="ECG357" s="94"/>
      <c r="ECH357" s="94"/>
      <c r="ECI357" s="94"/>
      <c r="ECJ357" s="94"/>
      <c r="ECK357" s="94"/>
      <c r="ECL357" s="94"/>
      <c r="ECM357" s="94"/>
      <c r="ECN357" s="94"/>
      <c r="ECO357" s="94"/>
      <c r="ECP357" s="94"/>
      <c r="ECQ357" s="94"/>
      <c r="ECR357" s="94"/>
      <c r="ECS357" s="94"/>
      <c r="ECT357" s="94"/>
      <c r="ECU357" s="94"/>
      <c r="ECV357" s="94"/>
      <c r="ECW357" s="94"/>
      <c r="ECX357" s="94"/>
      <c r="ECY357" s="94"/>
      <c r="ECZ357" s="94"/>
      <c r="EDA357" s="94"/>
      <c r="EDB357" s="94"/>
      <c r="EDC357" s="94"/>
      <c r="EDD357" s="94"/>
      <c r="EDE357" s="94"/>
      <c r="EDF357" s="94"/>
      <c r="EDG357" s="94"/>
      <c r="EDH357" s="94"/>
      <c r="EDI357" s="94"/>
      <c r="EDJ357" s="94"/>
      <c r="EDK357" s="94"/>
      <c r="EDL357" s="94"/>
      <c r="EDM357" s="94"/>
      <c r="EDN357" s="94"/>
      <c r="EDO357" s="94"/>
      <c r="EDP357" s="94"/>
      <c r="EDQ357" s="94"/>
      <c r="EDR357" s="94"/>
      <c r="EDS357" s="94"/>
      <c r="EDT357" s="94"/>
      <c r="EDU357" s="94"/>
      <c r="EDV357" s="94"/>
      <c r="EDW357" s="94"/>
      <c r="EDX357" s="94"/>
      <c r="EDY357" s="94"/>
      <c r="EDZ357" s="94"/>
      <c r="EEA357" s="94"/>
      <c r="EEB357" s="94"/>
      <c r="EEC357" s="94"/>
      <c r="EED357" s="94"/>
      <c r="EEE357" s="94"/>
      <c r="EEF357" s="94"/>
      <c r="EEG357" s="94"/>
      <c r="EEH357" s="94"/>
      <c r="EEI357" s="94"/>
      <c r="EEJ357" s="94"/>
      <c r="EEK357" s="94"/>
      <c r="EEL357" s="94"/>
      <c r="EEM357" s="94"/>
      <c r="EEN357" s="94"/>
      <c r="EEO357" s="94"/>
      <c r="EEP357" s="94"/>
      <c r="EEQ357" s="94"/>
      <c r="EER357" s="94"/>
      <c r="EES357" s="94"/>
      <c r="EET357" s="94"/>
      <c r="EEU357" s="94"/>
      <c r="EEV357" s="94"/>
      <c r="EEW357" s="94"/>
      <c r="EEX357" s="94"/>
      <c r="EEY357" s="94"/>
      <c r="EEZ357" s="94"/>
      <c r="EFA357" s="94"/>
      <c r="EFB357" s="94"/>
      <c r="EFC357" s="94"/>
      <c r="EFD357" s="94"/>
      <c r="EFE357" s="94"/>
      <c r="EFF357" s="94"/>
      <c r="EFG357" s="94"/>
      <c r="EFH357" s="94"/>
      <c r="EFI357" s="94"/>
      <c r="EFJ357" s="94"/>
      <c r="EFK357" s="94"/>
      <c r="EFL357" s="94"/>
      <c r="EFM357" s="94"/>
      <c r="EFN357" s="94"/>
      <c r="EFO357" s="94"/>
      <c r="EFP357" s="94"/>
      <c r="EFQ357" s="94"/>
      <c r="EFR357" s="94"/>
      <c r="EFS357" s="94"/>
      <c r="EFT357" s="94"/>
      <c r="EFU357" s="94"/>
      <c r="EFV357" s="94"/>
      <c r="EFW357" s="94"/>
      <c r="EFX357" s="94"/>
      <c r="EFY357" s="94"/>
      <c r="EFZ357" s="94"/>
      <c r="EGA357" s="94"/>
      <c r="EGB357" s="94"/>
      <c r="EGC357" s="94"/>
      <c r="EGD357" s="94"/>
      <c r="EGE357" s="94"/>
      <c r="EGF357" s="94"/>
      <c r="EGG357" s="94"/>
      <c r="EGH357" s="94"/>
      <c r="EGI357" s="94"/>
      <c r="EGJ357" s="94"/>
      <c r="EGK357" s="94"/>
      <c r="EGL357" s="94"/>
      <c r="EGM357" s="94"/>
      <c r="EGN357" s="94"/>
      <c r="EGO357" s="94"/>
      <c r="EGP357" s="94"/>
      <c r="EGQ357" s="94"/>
      <c r="EGR357" s="94"/>
      <c r="EGS357" s="94"/>
      <c r="EGT357" s="94"/>
      <c r="EGU357" s="94"/>
      <c r="EGV357" s="94"/>
      <c r="EGW357" s="94"/>
      <c r="EGX357" s="94"/>
      <c r="EGY357" s="94"/>
      <c r="EGZ357" s="94"/>
      <c r="EHA357" s="94"/>
      <c r="EHB357" s="94"/>
      <c r="EHC357" s="94"/>
      <c r="EHD357" s="94"/>
      <c r="EHE357" s="94"/>
      <c r="EHF357" s="94"/>
      <c r="EHG357" s="94"/>
      <c r="EHH357" s="94"/>
      <c r="EHI357" s="94"/>
      <c r="EHJ357" s="94"/>
      <c r="EHK357" s="94"/>
      <c r="EHL357" s="94"/>
      <c r="EHM357" s="94"/>
      <c r="EHN357" s="94"/>
      <c r="EHO357" s="94"/>
      <c r="EHP357" s="94"/>
      <c r="EHQ357" s="94"/>
      <c r="EHR357" s="94"/>
      <c r="EHS357" s="94"/>
      <c r="EHT357" s="94"/>
      <c r="EHU357" s="94"/>
      <c r="EHV357" s="94"/>
      <c r="EHW357" s="94"/>
      <c r="EHX357" s="94"/>
      <c r="EHY357" s="94"/>
      <c r="EHZ357" s="94"/>
      <c r="EIA357" s="94"/>
      <c r="EIB357" s="94"/>
      <c r="EIC357" s="94"/>
      <c r="EID357" s="94"/>
      <c r="EIE357" s="94"/>
      <c r="EIF357" s="94"/>
      <c r="EIG357" s="94"/>
      <c r="EIH357" s="94"/>
      <c r="EII357" s="94"/>
      <c r="EIJ357" s="94"/>
      <c r="EIK357" s="94"/>
      <c r="EIL357" s="94"/>
      <c r="EIM357" s="94"/>
      <c r="EIN357" s="94"/>
      <c r="EIO357" s="94"/>
      <c r="EIP357" s="94"/>
      <c r="EIQ357" s="94"/>
      <c r="EIR357" s="94"/>
      <c r="EIS357" s="94"/>
      <c r="EIT357" s="94"/>
      <c r="EIU357" s="94"/>
      <c r="EIV357" s="94"/>
      <c r="EIW357" s="94"/>
      <c r="EIX357" s="94"/>
      <c r="EIY357" s="94"/>
      <c r="EIZ357" s="94"/>
      <c r="EJA357" s="94"/>
      <c r="EJB357" s="94"/>
      <c r="EJC357" s="94"/>
      <c r="EJD357" s="94"/>
      <c r="EJE357" s="94"/>
      <c r="EJF357" s="94"/>
      <c r="EJG357" s="94"/>
      <c r="EJH357" s="94"/>
      <c r="EJI357" s="94"/>
      <c r="EJJ357" s="94"/>
      <c r="EJK357" s="94"/>
      <c r="EJL357" s="94"/>
      <c r="EJM357" s="94"/>
      <c r="EJN357" s="94"/>
      <c r="EJO357" s="94"/>
      <c r="EJP357" s="94"/>
      <c r="EJQ357" s="94"/>
      <c r="EJR357" s="94"/>
      <c r="EJS357" s="94"/>
      <c r="EJT357" s="94"/>
      <c r="EJU357" s="94"/>
      <c r="EJV357" s="94"/>
      <c r="EJW357" s="94"/>
      <c r="EJX357" s="94"/>
      <c r="EJY357" s="94"/>
      <c r="EJZ357" s="94"/>
      <c r="EKA357" s="94"/>
      <c r="EKB357" s="94"/>
      <c r="EKC357" s="94"/>
      <c r="EKD357" s="94"/>
      <c r="EKE357" s="94"/>
      <c r="EKF357" s="94"/>
      <c r="EKG357" s="94"/>
      <c r="EKH357" s="94"/>
      <c r="EKI357" s="94"/>
      <c r="EKJ357" s="94"/>
      <c r="EKK357" s="94"/>
      <c r="EKL357" s="94"/>
      <c r="EKM357" s="94"/>
      <c r="EKN357" s="94"/>
      <c r="EKO357" s="94"/>
      <c r="EKP357" s="94"/>
      <c r="EKQ357" s="94"/>
      <c r="EKR357" s="94"/>
      <c r="EKS357" s="94"/>
      <c r="EKT357" s="94"/>
      <c r="EKU357" s="94"/>
      <c r="EKV357" s="94"/>
      <c r="EKW357" s="94"/>
      <c r="EKX357" s="94"/>
      <c r="EKY357" s="94"/>
      <c r="EKZ357" s="94"/>
      <c r="ELA357" s="94"/>
      <c r="ELB357" s="94"/>
      <c r="ELC357" s="94"/>
      <c r="ELD357" s="94"/>
      <c r="ELE357" s="94"/>
      <c r="ELF357" s="94"/>
      <c r="ELG357" s="94"/>
      <c r="ELH357" s="94"/>
      <c r="ELI357" s="94"/>
      <c r="ELJ357" s="94"/>
      <c r="ELK357" s="94"/>
      <c r="ELL357" s="94"/>
      <c r="ELM357" s="94"/>
      <c r="ELN357" s="94"/>
      <c r="ELO357" s="94"/>
      <c r="ELP357" s="94"/>
      <c r="ELQ357" s="94"/>
      <c r="ELR357" s="94"/>
      <c r="ELS357" s="94"/>
      <c r="ELT357" s="94"/>
      <c r="ELU357" s="94"/>
      <c r="ELV357" s="94"/>
      <c r="ELW357" s="94"/>
      <c r="ELX357" s="94"/>
      <c r="ELY357" s="94"/>
      <c r="ELZ357" s="94"/>
      <c r="EMA357" s="94"/>
      <c r="EMB357" s="94"/>
      <c r="EMC357" s="94"/>
      <c r="EMD357" s="94"/>
      <c r="EME357" s="94"/>
      <c r="EMF357" s="94"/>
      <c r="EMG357" s="94"/>
      <c r="EMH357" s="94"/>
      <c r="EMI357" s="94"/>
      <c r="EMJ357" s="94"/>
      <c r="EMK357" s="94"/>
      <c r="EML357" s="94"/>
      <c r="EMM357" s="94"/>
      <c r="EMN357" s="94"/>
      <c r="EMO357" s="94"/>
      <c r="EMP357" s="94"/>
      <c r="EMQ357" s="94"/>
      <c r="EMR357" s="94"/>
      <c r="EMS357" s="94"/>
      <c r="EMT357" s="94"/>
      <c r="EMU357" s="94"/>
      <c r="EMV357" s="94"/>
      <c r="EMW357" s="94"/>
      <c r="EMX357" s="94"/>
      <c r="EMY357" s="94"/>
      <c r="EMZ357" s="94"/>
      <c r="ENA357" s="94"/>
      <c r="ENB357" s="94"/>
      <c r="ENC357" s="94"/>
      <c r="END357" s="94"/>
      <c r="ENE357" s="94"/>
      <c r="ENF357" s="94"/>
      <c r="ENG357" s="94"/>
      <c r="ENH357" s="94"/>
      <c r="ENI357" s="94"/>
      <c r="ENJ357" s="94"/>
      <c r="ENK357" s="94"/>
      <c r="ENL357" s="94"/>
      <c r="ENM357" s="94"/>
      <c r="ENN357" s="94"/>
      <c r="ENO357" s="94"/>
      <c r="ENP357" s="94"/>
      <c r="ENQ357" s="94"/>
      <c r="ENR357" s="94"/>
      <c r="ENS357" s="94"/>
      <c r="ENT357" s="94"/>
      <c r="ENU357" s="94"/>
      <c r="ENV357" s="94"/>
      <c r="ENW357" s="94"/>
      <c r="ENX357" s="94"/>
      <c r="ENY357" s="94"/>
      <c r="ENZ357" s="94"/>
      <c r="EOA357" s="94"/>
      <c r="EOB357" s="94"/>
      <c r="EOC357" s="94"/>
      <c r="EOD357" s="94"/>
      <c r="EOE357" s="94"/>
      <c r="EOF357" s="94"/>
      <c r="EOG357" s="94"/>
      <c r="EOH357" s="94"/>
      <c r="EOI357" s="94"/>
      <c r="EOJ357" s="94"/>
      <c r="EOK357" s="94"/>
      <c r="EOL357" s="94"/>
      <c r="EOM357" s="94"/>
      <c r="EON357" s="94"/>
      <c r="EOO357" s="94"/>
      <c r="EOP357" s="94"/>
      <c r="EOQ357" s="94"/>
      <c r="EOR357" s="94"/>
      <c r="EOS357" s="94"/>
      <c r="EOT357" s="94"/>
      <c r="EOU357" s="94"/>
      <c r="EOV357" s="94"/>
      <c r="EOW357" s="94"/>
      <c r="EOX357" s="94"/>
      <c r="EOY357" s="94"/>
      <c r="EOZ357" s="94"/>
      <c r="EPA357" s="94"/>
      <c r="EPB357" s="94"/>
      <c r="EPC357" s="94"/>
      <c r="EPD357" s="94"/>
      <c r="EPE357" s="94"/>
      <c r="EPF357" s="94"/>
      <c r="EPG357" s="94"/>
      <c r="EPH357" s="94"/>
      <c r="EPI357" s="94"/>
      <c r="EPJ357" s="94"/>
      <c r="EPK357" s="94"/>
      <c r="EPL357" s="94"/>
      <c r="EPM357" s="94"/>
      <c r="EPN357" s="94"/>
      <c r="EPO357" s="94"/>
      <c r="EPP357" s="94"/>
      <c r="EPQ357" s="94"/>
      <c r="EPR357" s="94"/>
      <c r="EPS357" s="94"/>
      <c r="EPT357" s="94"/>
      <c r="EPU357" s="94"/>
      <c r="EPV357" s="94"/>
      <c r="EPW357" s="94"/>
      <c r="EPX357" s="94"/>
      <c r="EPY357" s="94"/>
      <c r="EPZ357" s="94"/>
      <c r="EQA357" s="94"/>
      <c r="EQB357" s="94"/>
      <c r="EQC357" s="94"/>
      <c r="EQD357" s="94"/>
      <c r="EQE357" s="94"/>
      <c r="EQF357" s="94"/>
      <c r="EQG357" s="94"/>
      <c r="EQH357" s="94"/>
      <c r="EQI357" s="94"/>
      <c r="EQJ357" s="94"/>
      <c r="EQK357" s="94"/>
      <c r="EQL357" s="94"/>
      <c r="EQM357" s="94"/>
      <c r="EQN357" s="94"/>
      <c r="EQO357" s="94"/>
      <c r="EQP357" s="94"/>
      <c r="EQQ357" s="94"/>
      <c r="EQR357" s="94"/>
      <c r="EQS357" s="94"/>
      <c r="EQT357" s="94"/>
      <c r="EQU357" s="94"/>
      <c r="EQV357" s="94"/>
      <c r="EQW357" s="94"/>
      <c r="EQX357" s="94"/>
      <c r="EQY357" s="94"/>
      <c r="EQZ357" s="94"/>
      <c r="ERA357" s="94"/>
      <c r="ERB357" s="94"/>
      <c r="ERC357" s="94"/>
      <c r="ERD357" s="94"/>
      <c r="ERE357" s="94"/>
      <c r="ERF357" s="94"/>
      <c r="ERG357" s="94"/>
      <c r="ERH357" s="94"/>
      <c r="ERI357" s="94"/>
      <c r="ERJ357" s="94"/>
      <c r="ERK357" s="94"/>
      <c r="ERL357" s="94"/>
      <c r="ERM357" s="94"/>
      <c r="ERN357" s="94"/>
      <c r="ERO357" s="94"/>
      <c r="ERP357" s="94"/>
      <c r="ERQ357" s="94"/>
      <c r="ERR357" s="94"/>
      <c r="ERS357" s="94"/>
      <c r="ERT357" s="94"/>
      <c r="ERU357" s="94"/>
      <c r="ERV357" s="94"/>
      <c r="ERW357" s="94"/>
      <c r="ERX357" s="94"/>
      <c r="ERY357" s="94"/>
      <c r="ERZ357" s="94"/>
      <c r="ESA357" s="94"/>
      <c r="ESB357" s="94"/>
      <c r="ESC357" s="94"/>
      <c r="ESD357" s="94"/>
      <c r="ESE357" s="94"/>
      <c r="ESF357" s="94"/>
      <c r="ESG357" s="94"/>
      <c r="ESH357" s="94"/>
      <c r="ESI357" s="94"/>
      <c r="ESJ357" s="94"/>
      <c r="ESK357" s="94"/>
      <c r="ESL357" s="94"/>
      <c r="ESM357" s="94"/>
      <c r="ESN357" s="94"/>
      <c r="ESO357" s="94"/>
      <c r="ESP357" s="94"/>
      <c r="ESQ357" s="94"/>
      <c r="ESR357" s="94"/>
      <c r="ESS357" s="94"/>
      <c r="EST357" s="94"/>
      <c r="ESU357" s="94"/>
      <c r="ESV357" s="94"/>
      <c r="ESW357" s="94"/>
      <c r="ESX357" s="94"/>
      <c r="ESY357" s="94"/>
      <c r="ESZ357" s="94"/>
      <c r="ETA357" s="94"/>
      <c r="ETB357" s="94"/>
      <c r="ETC357" s="94"/>
      <c r="ETD357" s="94"/>
      <c r="ETE357" s="94"/>
      <c r="ETF357" s="94"/>
      <c r="ETG357" s="94"/>
      <c r="ETH357" s="94"/>
      <c r="ETI357" s="94"/>
      <c r="ETJ357" s="94"/>
      <c r="ETK357" s="94"/>
      <c r="ETL357" s="94"/>
      <c r="ETM357" s="94"/>
      <c r="ETN357" s="94"/>
      <c r="ETO357" s="94"/>
      <c r="ETP357" s="94"/>
      <c r="ETQ357" s="94"/>
      <c r="ETR357" s="94"/>
      <c r="ETS357" s="94"/>
      <c r="ETT357" s="94"/>
      <c r="ETU357" s="94"/>
      <c r="ETV357" s="94"/>
      <c r="ETW357" s="94"/>
      <c r="ETX357" s="94"/>
      <c r="ETY357" s="94"/>
      <c r="ETZ357" s="94"/>
      <c r="EUA357" s="94"/>
      <c r="EUB357" s="94"/>
      <c r="EUC357" s="94"/>
      <c r="EUD357" s="94"/>
      <c r="EUE357" s="94"/>
      <c r="EUF357" s="94"/>
      <c r="EUG357" s="94"/>
      <c r="EUH357" s="94"/>
      <c r="EUI357" s="94"/>
      <c r="EUJ357" s="94"/>
      <c r="EUK357" s="94"/>
      <c r="EUL357" s="94"/>
      <c r="EUM357" s="94"/>
      <c r="EUN357" s="94"/>
      <c r="EUO357" s="94"/>
      <c r="EUP357" s="94"/>
      <c r="EUQ357" s="94"/>
      <c r="EUR357" s="94"/>
      <c r="EUS357" s="94"/>
      <c r="EUT357" s="94"/>
      <c r="EUU357" s="94"/>
      <c r="EUV357" s="94"/>
      <c r="EUW357" s="94"/>
      <c r="EUX357" s="94"/>
      <c r="EUY357" s="94"/>
      <c r="EUZ357" s="94"/>
      <c r="EVA357" s="94"/>
      <c r="EVB357" s="94"/>
      <c r="EVC357" s="94"/>
      <c r="EVD357" s="94"/>
      <c r="EVE357" s="94"/>
      <c r="EVF357" s="94"/>
      <c r="EVG357" s="94"/>
      <c r="EVH357" s="94"/>
      <c r="EVI357" s="94"/>
      <c r="EVJ357" s="94"/>
      <c r="EVK357" s="94"/>
      <c r="EVL357" s="94"/>
      <c r="EVM357" s="94"/>
      <c r="EVN357" s="94"/>
      <c r="EVO357" s="94"/>
      <c r="EVP357" s="94"/>
      <c r="EVQ357" s="94"/>
      <c r="EVR357" s="94"/>
      <c r="EVS357" s="94"/>
      <c r="EVT357" s="94"/>
      <c r="EVU357" s="94"/>
      <c r="EVV357" s="94"/>
      <c r="EVW357" s="94"/>
      <c r="EVX357" s="94"/>
      <c r="EVY357" s="94"/>
      <c r="EVZ357" s="94"/>
      <c r="EWA357" s="94"/>
      <c r="EWB357" s="94"/>
      <c r="EWC357" s="94"/>
      <c r="EWD357" s="94"/>
      <c r="EWE357" s="94"/>
      <c r="EWF357" s="94"/>
      <c r="EWG357" s="94"/>
      <c r="EWH357" s="94"/>
      <c r="EWI357" s="94"/>
      <c r="EWJ357" s="94"/>
      <c r="EWK357" s="94"/>
      <c r="EWL357" s="94"/>
      <c r="EWM357" s="94"/>
      <c r="EWN357" s="94"/>
      <c r="EWO357" s="94"/>
      <c r="EWP357" s="94"/>
      <c r="EWQ357" s="94"/>
      <c r="EWR357" s="94"/>
      <c r="EWS357" s="94"/>
      <c r="EWT357" s="94"/>
      <c r="EWU357" s="94"/>
      <c r="EWV357" s="94"/>
      <c r="EWW357" s="94"/>
      <c r="EWX357" s="94"/>
      <c r="EWY357" s="94"/>
      <c r="EWZ357" s="94"/>
      <c r="EXA357" s="94"/>
      <c r="EXB357" s="94"/>
      <c r="EXC357" s="94"/>
      <c r="EXD357" s="94"/>
      <c r="EXE357" s="94"/>
      <c r="EXF357" s="94"/>
      <c r="EXG357" s="94"/>
      <c r="EXH357" s="94"/>
      <c r="EXI357" s="94"/>
      <c r="EXJ357" s="94"/>
      <c r="EXK357" s="94"/>
      <c r="EXL357" s="94"/>
      <c r="EXM357" s="94"/>
      <c r="EXN357" s="94"/>
      <c r="EXO357" s="94"/>
      <c r="EXP357" s="94"/>
      <c r="EXQ357" s="94"/>
      <c r="EXR357" s="94"/>
      <c r="EXS357" s="94"/>
      <c r="EXT357" s="94"/>
      <c r="EXU357" s="94"/>
      <c r="EXV357" s="94"/>
      <c r="EXW357" s="94"/>
      <c r="EXX357" s="94"/>
      <c r="EXY357" s="94"/>
      <c r="EXZ357" s="94"/>
      <c r="EYA357" s="94"/>
      <c r="EYB357" s="94"/>
      <c r="EYC357" s="94"/>
      <c r="EYD357" s="94"/>
      <c r="EYE357" s="94"/>
      <c r="EYF357" s="94"/>
      <c r="EYG357" s="94"/>
      <c r="EYH357" s="94"/>
      <c r="EYI357" s="94"/>
      <c r="EYJ357" s="94"/>
      <c r="EYK357" s="94"/>
      <c r="EYL357" s="94"/>
      <c r="EYM357" s="94"/>
      <c r="EYN357" s="94"/>
      <c r="EYO357" s="94"/>
      <c r="EYP357" s="94"/>
      <c r="EYQ357" s="94"/>
      <c r="EYR357" s="94"/>
      <c r="EYS357" s="94"/>
      <c r="EYT357" s="94"/>
      <c r="EYU357" s="94"/>
      <c r="EYV357" s="94"/>
      <c r="EYW357" s="94"/>
      <c r="EYX357" s="94"/>
      <c r="EYY357" s="94"/>
      <c r="EYZ357" s="94"/>
      <c r="EZA357" s="94"/>
      <c r="EZB357" s="94"/>
      <c r="EZC357" s="94"/>
      <c r="EZD357" s="94"/>
      <c r="EZE357" s="94"/>
      <c r="EZF357" s="94"/>
      <c r="EZG357" s="94"/>
      <c r="EZH357" s="94"/>
      <c r="EZI357" s="94"/>
      <c r="EZJ357" s="94"/>
      <c r="EZK357" s="94"/>
      <c r="EZL357" s="94"/>
      <c r="EZM357" s="94"/>
      <c r="EZN357" s="94"/>
      <c r="EZO357" s="94"/>
      <c r="EZP357" s="94"/>
      <c r="EZQ357" s="94"/>
      <c r="EZR357" s="94"/>
      <c r="EZS357" s="94"/>
      <c r="EZT357" s="94"/>
      <c r="EZU357" s="94"/>
      <c r="EZV357" s="94"/>
      <c r="EZW357" s="94"/>
      <c r="EZX357" s="94"/>
      <c r="EZY357" s="94"/>
      <c r="EZZ357" s="94"/>
      <c r="FAA357" s="94"/>
      <c r="FAB357" s="94"/>
      <c r="FAC357" s="94"/>
      <c r="FAD357" s="94"/>
      <c r="FAE357" s="94"/>
      <c r="FAF357" s="94"/>
      <c r="FAG357" s="94"/>
      <c r="FAH357" s="94"/>
      <c r="FAI357" s="94"/>
      <c r="FAJ357" s="94"/>
      <c r="FAK357" s="94"/>
      <c r="FAL357" s="94"/>
      <c r="FAM357" s="94"/>
      <c r="FAN357" s="94"/>
      <c r="FAO357" s="94"/>
      <c r="FAP357" s="94"/>
      <c r="FAQ357" s="94"/>
      <c r="FAR357" s="94"/>
      <c r="FAS357" s="94"/>
      <c r="FAT357" s="94"/>
      <c r="FAU357" s="94"/>
      <c r="FAV357" s="94"/>
      <c r="FAW357" s="94"/>
      <c r="FAX357" s="94"/>
      <c r="FAY357" s="94"/>
      <c r="FAZ357" s="94"/>
      <c r="FBA357" s="94"/>
      <c r="FBB357" s="94"/>
      <c r="FBC357" s="94"/>
      <c r="FBD357" s="94"/>
      <c r="FBE357" s="94"/>
      <c r="FBF357" s="94"/>
      <c r="FBG357" s="94"/>
      <c r="FBH357" s="94"/>
      <c r="FBI357" s="94"/>
      <c r="FBJ357" s="94"/>
      <c r="FBK357" s="94"/>
      <c r="FBL357" s="94"/>
      <c r="FBM357" s="94"/>
      <c r="FBN357" s="94"/>
      <c r="FBO357" s="94"/>
      <c r="FBP357" s="94"/>
      <c r="FBQ357" s="94"/>
      <c r="FBR357" s="94"/>
      <c r="FBS357" s="94"/>
      <c r="FBT357" s="94"/>
      <c r="FBU357" s="94"/>
      <c r="FBV357" s="94"/>
      <c r="FBW357" s="94"/>
      <c r="FBX357" s="94"/>
      <c r="FBY357" s="94"/>
      <c r="FBZ357" s="94"/>
      <c r="FCA357" s="94"/>
      <c r="FCB357" s="94"/>
      <c r="FCC357" s="94"/>
      <c r="FCD357" s="94"/>
      <c r="FCE357" s="94"/>
      <c r="FCF357" s="94"/>
      <c r="FCG357" s="94"/>
      <c r="FCH357" s="94"/>
      <c r="FCI357" s="94"/>
      <c r="FCJ357" s="94"/>
      <c r="FCK357" s="94"/>
      <c r="FCL357" s="94"/>
      <c r="FCM357" s="94"/>
      <c r="FCN357" s="94"/>
      <c r="FCO357" s="94"/>
      <c r="FCP357" s="94"/>
      <c r="FCQ357" s="94"/>
      <c r="FCR357" s="94"/>
      <c r="FCS357" s="94"/>
      <c r="FCT357" s="94"/>
      <c r="FCU357" s="94"/>
      <c r="FCV357" s="94"/>
      <c r="FCW357" s="94"/>
      <c r="FCX357" s="94"/>
      <c r="FCY357" s="94"/>
      <c r="FCZ357" s="94"/>
      <c r="FDA357" s="94"/>
      <c r="FDB357" s="94"/>
      <c r="FDC357" s="94"/>
      <c r="FDD357" s="94"/>
      <c r="FDE357" s="94"/>
      <c r="FDF357" s="94"/>
      <c r="FDG357" s="94"/>
      <c r="FDH357" s="94"/>
      <c r="FDI357" s="94"/>
      <c r="FDJ357" s="94"/>
      <c r="FDK357" s="94"/>
      <c r="FDL357" s="94"/>
      <c r="FDM357" s="94"/>
      <c r="FDN357" s="94"/>
      <c r="FDO357" s="94"/>
      <c r="FDP357" s="94"/>
      <c r="FDQ357" s="94"/>
      <c r="FDR357" s="94"/>
      <c r="FDS357" s="94"/>
      <c r="FDT357" s="94"/>
      <c r="FDU357" s="94"/>
      <c r="FDV357" s="94"/>
      <c r="FDW357" s="94"/>
      <c r="FDX357" s="94"/>
      <c r="FDY357" s="94"/>
      <c r="FDZ357" s="94"/>
      <c r="FEA357" s="94"/>
      <c r="FEB357" s="94"/>
      <c r="FEC357" s="94"/>
      <c r="FED357" s="94"/>
      <c r="FEE357" s="94"/>
      <c r="FEF357" s="94"/>
      <c r="FEG357" s="94"/>
      <c r="FEH357" s="94"/>
      <c r="FEI357" s="94"/>
      <c r="FEJ357" s="94"/>
      <c r="FEK357" s="94"/>
      <c r="FEL357" s="94"/>
      <c r="FEM357" s="94"/>
      <c r="FEN357" s="94"/>
      <c r="FEO357" s="94"/>
      <c r="FEP357" s="94"/>
      <c r="FEQ357" s="94"/>
      <c r="FER357" s="94"/>
      <c r="FES357" s="94"/>
      <c r="FET357" s="94"/>
      <c r="FEU357" s="94"/>
      <c r="FEV357" s="94"/>
      <c r="FEW357" s="94"/>
      <c r="FEX357" s="94"/>
      <c r="FEY357" s="94"/>
      <c r="FEZ357" s="94"/>
      <c r="FFA357" s="94"/>
      <c r="FFB357" s="94"/>
      <c r="FFC357" s="94"/>
      <c r="FFD357" s="94"/>
      <c r="FFE357" s="94"/>
      <c r="FFF357" s="94"/>
      <c r="FFG357" s="94"/>
      <c r="FFH357" s="94"/>
      <c r="FFI357" s="94"/>
      <c r="FFJ357" s="94"/>
      <c r="FFK357" s="94"/>
      <c r="FFL357" s="94"/>
      <c r="FFM357" s="94"/>
      <c r="FFN357" s="94"/>
      <c r="FFO357" s="94"/>
      <c r="FFP357" s="94"/>
      <c r="FFQ357" s="94"/>
      <c r="FFR357" s="94"/>
      <c r="FFS357" s="94"/>
      <c r="FFT357" s="94"/>
      <c r="FFU357" s="94"/>
      <c r="FFV357" s="94"/>
      <c r="FFW357" s="94"/>
      <c r="FFX357" s="94"/>
      <c r="FFY357" s="94"/>
      <c r="FFZ357" s="94"/>
      <c r="FGA357" s="94"/>
      <c r="FGB357" s="94"/>
      <c r="FGC357" s="94"/>
      <c r="FGD357" s="94"/>
      <c r="FGE357" s="94"/>
      <c r="FGF357" s="94"/>
      <c r="FGG357" s="94"/>
      <c r="FGH357" s="94"/>
      <c r="FGI357" s="94"/>
      <c r="FGJ357" s="94"/>
      <c r="FGK357" s="94"/>
      <c r="FGL357" s="94"/>
      <c r="FGM357" s="94"/>
      <c r="FGN357" s="94"/>
      <c r="FGO357" s="94"/>
      <c r="FGP357" s="94"/>
      <c r="FGQ357" s="94"/>
      <c r="FGR357" s="94"/>
      <c r="FGS357" s="94"/>
      <c r="FGT357" s="94"/>
      <c r="FGU357" s="94"/>
      <c r="FGV357" s="94"/>
      <c r="FGW357" s="94"/>
      <c r="FGX357" s="94"/>
      <c r="FGY357" s="94"/>
      <c r="FGZ357" s="94"/>
      <c r="FHA357" s="94"/>
      <c r="FHB357" s="94"/>
      <c r="FHC357" s="94"/>
      <c r="FHD357" s="94"/>
      <c r="FHE357" s="94"/>
      <c r="FHF357" s="94"/>
      <c r="FHG357" s="94"/>
      <c r="FHH357" s="94"/>
      <c r="FHI357" s="94"/>
      <c r="FHJ357" s="94"/>
      <c r="FHK357" s="94"/>
      <c r="FHL357" s="94"/>
      <c r="FHM357" s="94"/>
      <c r="FHN357" s="94"/>
      <c r="FHO357" s="94"/>
      <c r="FHP357" s="94"/>
      <c r="FHQ357" s="94"/>
      <c r="FHR357" s="94"/>
      <c r="FHS357" s="94"/>
      <c r="FHT357" s="94"/>
      <c r="FHU357" s="94"/>
      <c r="FHV357" s="94"/>
      <c r="FHW357" s="94"/>
      <c r="FHX357" s="94"/>
      <c r="FHY357" s="94"/>
      <c r="FHZ357" s="94"/>
      <c r="FIA357" s="94"/>
      <c r="FIB357" s="94"/>
      <c r="FIC357" s="94"/>
      <c r="FID357" s="94"/>
      <c r="FIE357" s="94"/>
      <c r="FIF357" s="94"/>
      <c r="FIG357" s="94"/>
      <c r="FIH357" s="94"/>
      <c r="FII357" s="94"/>
      <c r="FIJ357" s="94"/>
      <c r="FIK357" s="94"/>
      <c r="FIL357" s="94"/>
      <c r="FIM357" s="94"/>
      <c r="FIN357" s="94"/>
      <c r="FIO357" s="94"/>
      <c r="FIP357" s="94"/>
      <c r="FIQ357" s="94"/>
      <c r="FIR357" s="94"/>
      <c r="FIS357" s="94"/>
      <c r="FIT357" s="94"/>
      <c r="FIU357" s="94"/>
      <c r="FIV357" s="94"/>
      <c r="FIW357" s="94"/>
      <c r="FIX357" s="94"/>
      <c r="FIY357" s="94"/>
      <c r="FIZ357" s="94"/>
      <c r="FJA357" s="94"/>
      <c r="FJB357" s="94"/>
      <c r="FJC357" s="94"/>
      <c r="FJD357" s="94"/>
      <c r="FJE357" s="94"/>
      <c r="FJF357" s="94"/>
      <c r="FJG357" s="94"/>
      <c r="FJH357" s="94"/>
      <c r="FJI357" s="94"/>
      <c r="FJJ357" s="94"/>
      <c r="FJK357" s="94"/>
      <c r="FJL357" s="94"/>
      <c r="FJM357" s="94"/>
      <c r="FJN357" s="94"/>
      <c r="FJO357" s="94"/>
      <c r="FJP357" s="94"/>
      <c r="FJQ357" s="94"/>
      <c r="FJR357" s="94"/>
      <c r="FJS357" s="94"/>
      <c r="FJT357" s="94"/>
      <c r="FJU357" s="94"/>
      <c r="FJV357" s="94"/>
      <c r="FJW357" s="94"/>
      <c r="FJX357" s="94"/>
      <c r="FJY357" s="94"/>
      <c r="FJZ357" s="94"/>
      <c r="FKA357" s="94"/>
      <c r="FKB357" s="94"/>
      <c r="FKC357" s="94"/>
      <c r="FKD357" s="94"/>
      <c r="FKE357" s="94"/>
      <c r="FKF357" s="94"/>
      <c r="FKG357" s="94"/>
      <c r="FKH357" s="94"/>
      <c r="FKI357" s="94"/>
      <c r="FKJ357" s="94"/>
      <c r="FKK357" s="94"/>
      <c r="FKL357" s="94"/>
      <c r="FKM357" s="94"/>
      <c r="FKN357" s="94"/>
      <c r="FKO357" s="94"/>
      <c r="FKP357" s="94"/>
      <c r="FKQ357" s="94"/>
      <c r="FKR357" s="94"/>
      <c r="FKS357" s="94"/>
      <c r="FKT357" s="94"/>
      <c r="FKU357" s="94"/>
      <c r="FKV357" s="94"/>
      <c r="FKW357" s="94"/>
      <c r="FKX357" s="94"/>
      <c r="FKY357" s="94"/>
      <c r="FKZ357" s="94"/>
      <c r="FLA357" s="94"/>
      <c r="FLB357" s="94"/>
      <c r="FLC357" s="94"/>
      <c r="FLD357" s="94"/>
      <c r="FLE357" s="94"/>
      <c r="FLF357" s="94"/>
      <c r="FLG357" s="94"/>
      <c r="FLH357" s="94"/>
      <c r="FLI357" s="94"/>
      <c r="FLJ357" s="94"/>
      <c r="FLK357" s="94"/>
      <c r="FLL357" s="94"/>
      <c r="FLM357" s="94"/>
      <c r="FLN357" s="94"/>
      <c r="FLO357" s="94"/>
      <c r="FLP357" s="94"/>
      <c r="FLQ357" s="94"/>
      <c r="FLR357" s="94"/>
      <c r="FLS357" s="94"/>
      <c r="FLT357" s="94"/>
      <c r="FLU357" s="94"/>
      <c r="FLV357" s="94"/>
      <c r="FLW357" s="94"/>
      <c r="FLX357" s="94"/>
      <c r="FLY357" s="94"/>
      <c r="FLZ357" s="94"/>
      <c r="FMA357" s="94"/>
      <c r="FMB357" s="94"/>
      <c r="FMC357" s="94"/>
      <c r="FMD357" s="94"/>
      <c r="FME357" s="94"/>
      <c r="FMF357" s="94"/>
      <c r="FMG357" s="94"/>
      <c r="FMH357" s="94"/>
      <c r="FMI357" s="94"/>
      <c r="FMJ357" s="94"/>
      <c r="FMK357" s="94"/>
      <c r="FML357" s="94"/>
      <c r="FMM357" s="94"/>
      <c r="FMN357" s="94"/>
      <c r="FMO357" s="94"/>
      <c r="FMP357" s="94"/>
      <c r="FMQ357" s="94"/>
      <c r="FMR357" s="94"/>
      <c r="FMS357" s="94"/>
      <c r="FMT357" s="94"/>
      <c r="FMU357" s="94"/>
      <c r="FMV357" s="94"/>
      <c r="FMW357" s="94"/>
      <c r="FMX357" s="94"/>
      <c r="FMY357" s="94"/>
      <c r="FMZ357" s="94"/>
      <c r="FNA357" s="94"/>
      <c r="FNB357" s="94"/>
      <c r="FNC357" s="94"/>
      <c r="FND357" s="94"/>
      <c r="FNE357" s="94"/>
      <c r="FNF357" s="94"/>
      <c r="FNG357" s="94"/>
      <c r="FNH357" s="94"/>
      <c r="FNI357" s="94"/>
      <c r="FNJ357" s="94"/>
      <c r="FNK357" s="94"/>
      <c r="FNL357" s="94"/>
      <c r="FNM357" s="94"/>
      <c r="FNN357" s="94"/>
      <c r="FNO357" s="94"/>
      <c r="FNP357" s="94"/>
      <c r="FNQ357" s="94"/>
      <c r="FNR357" s="94"/>
      <c r="FNS357" s="94"/>
      <c r="FNT357" s="94"/>
      <c r="FNU357" s="94"/>
      <c r="FNV357" s="94"/>
      <c r="FNW357" s="94"/>
      <c r="FNX357" s="94"/>
      <c r="FNY357" s="94"/>
      <c r="FNZ357" s="94"/>
      <c r="FOA357" s="94"/>
      <c r="FOB357" s="94"/>
      <c r="FOC357" s="94"/>
      <c r="FOD357" s="94"/>
      <c r="FOE357" s="94"/>
      <c r="FOF357" s="94"/>
      <c r="FOG357" s="94"/>
      <c r="FOH357" s="94"/>
      <c r="FOI357" s="94"/>
      <c r="FOJ357" s="94"/>
      <c r="FOK357" s="94"/>
      <c r="FOL357" s="94"/>
      <c r="FOM357" s="94"/>
      <c r="FON357" s="94"/>
      <c r="FOO357" s="94"/>
      <c r="FOP357" s="94"/>
      <c r="FOQ357" s="94"/>
      <c r="FOR357" s="94"/>
      <c r="FOS357" s="94"/>
      <c r="FOT357" s="94"/>
      <c r="FOU357" s="94"/>
      <c r="FOV357" s="94"/>
      <c r="FOW357" s="94"/>
      <c r="FOX357" s="94"/>
      <c r="FOY357" s="94"/>
      <c r="FOZ357" s="94"/>
      <c r="FPA357" s="94"/>
      <c r="FPB357" s="94"/>
      <c r="FPC357" s="94"/>
      <c r="FPD357" s="94"/>
      <c r="FPE357" s="94"/>
      <c r="FPF357" s="94"/>
      <c r="FPG357" s="94"/>
      <c r="FPH357" s="94"/>
      <c r="FPI357" s="94"/>
      <c r="FPJ357" s="94"/>
      <c r="FPK357" s="94"/>
      <c r="FPL357" s="94"/>
      <c r="FPM357" s="94"/>
      <c r="FPN357" s="94"/>
      <c r="FPO357" s="94"/>
      <c r="FPP357" s="94"/>
      <c r="FPQ357" s="94"/>
      <c r="FPR357" s="94"/>
      <c r="FPS357" s="94"/>
      <c r="FPT357" s="94"/>
      <c r="FPU357" s="94"/>
      <c r="FPV357" s="94"/>
      <c r="FPW357" s="94"/>
      <c r="FPX357" s="94"/>
      <c r="FPY357" s="94"/>
      <c r="FPZ357" s="94"/>
      <c r="FQA357" s="94"/>
      <c r="FQB357" s="94"/>
      <c r="FQC357" s="94"/>
      <c r="FQD357" s="94"/>
      <c r="FQE357" s="94"/>
      <c r="FQF357" s="94"/>
      <c r="FQG357" s="94"/>
      <c r="FQH357" s="94"/>
      <c r="FQI357" s="94"/>
      <c r="FQJ357" s="94"/>
      <c r="FQK357" s="94"/>
      <c r="FQL357" s="94"/>
      <c r="FQM357" s="94"/>
      <c r="FQN357" s="94"/>
      <c r="FQO357" s="94"/>
      <c r="FQP357" s="94"/>
      <c r="FQQ357" s="94"/>
      <c r="FQR357" s="94"/>
      <c r="FQS357" s="94"/>
      <c r="FQT357" s="94"/>
      <c r="FQU357" s="94"/>
      <c r="FQV357" s="94"/>
      <c r="FQW357" s="94"/>
      <c r="FQX357" s="94"/>
      <c r="FQY357" s="94"/>
      <c r="FQZ357" s="94"/>
      <c r="FRA357" s="94"/>
      <c r="FRB357" s="94"/>
      <c r="FRC357" s="94"/>
      <c r="FRD357" s="94"/>
      <c r="FRE357" s="94"/>
      <c r="FRF357" s="94"/>
      <c r="FRG357" s="94"/>
      <c r="FRH357" s="94"/>
      <c r="FRI357" s="94"/>
      <c r="FRJ357" s="94"/>
      <c r="FRK357" s="94"/>
      <c r="FRL357" s="94"/>
      <c r="FRM357" s="94"/>
      <c r="FRN357" s="94"/>
      <c r="FRO357" s="94"/>
      <c r="FRP357" s="94"/>
      <c r="FRQ357" s="94"/>
      <c r="FRR357" s="94"/>
      <c r="FRS357" s="94"/>
      <c r="FRT357" s="94"/>
      <c r="FRU357" s="94"/>
      <c r="FRV357" s="94"/>
      <c r="FRW357" s="94"/>
      <c r="FRX357" s="94"/>
      <c r="FRY357" s="94"/>
      <c r="FRZ357" s="94"/>
      <c r="FSA357" s="94"/>
      <c r="FSB357" s="94"/>
      <c r="FSC357" s="94"/>
      <c r="FSD357" s="94"/>
      <c r="FSE357" s="94"/>
      <c r="FSF357" s="94"/>
      <c r="FSG357" s="94"/>
      <c r="FSH357" s="94"/>
      <c r="FSI357" s="94"/>
      <c r="FSJ357" s="94"/>
      <c r="FSK357" s="94"/>
      <c r="FSL357" s="94"/>
      <c r="FSM357" s="94"/>
      <c r="FSN357" s="94"/>
      <c r="FSO357" s="94"/>
      <c r="FSP357" s="94"/>
      <c r="FSQ357" s="94"/>
      <c r="FSR357" s="94"/>
      <c r="FSS357" s="94"/>
      <c r="FST357" s="94"/>
      <c r="FSU357" s="94"/>
      <c r="FSV357" s="94"/>
      <c r="FSW357" s="94"/>
      <c r="FSX357" s="94"/>
      <c r="FSY357" s="94"/>
      <c r="FSZ357" s="94"/>
      <c r="FTA357" s="94"/>
      <c r="FTB357" s="94"/>
      <c r="FTC357" s="94"/>
      <c r="FTD357" s="94"/>
      <c r="FTE357" s="94"/>
      <c r="FTF357" s="94"/>
      <c r="FTG357" s="94"/>
      <c r="FTH357" s="94"/>
      <c r="FTI357" s="94"/>
      <c r="FTJ357" s="94"/>
      <c r="FTK357" s="94"/>
      <c r="FTL357" s="94"/>
      <c r="FTM357" s="94"/>
      <c r="FTN357" s="94"/>
      <c r="FTO357" s="94"/>
      <c r="FTP357" s="94"/>
      <c r="FTQ357" s="94"/>
      <c r="FTR357" s="94"/>
      <c r="FTS357" s="94"/>
      <c r="FTT357" s="94"/>
      <c r="FTU357" s="94"/>
      <c r="FTV357" s="94"/>
      <c r="FTW357" s="94"/>
      <c r="FTX357" s="94"/>
      <c r="FTY357" s="94"/>
      <c r="FTZ357" s="94"/>
      <c r="FUA357" s="94"/>
      <c r="FUB357" s="94"/>
      <c r="FUC357" s="94"/>
      <c r="FUD357" s="94"/>
      <c r="FUE357" s="94"/>
      <c r="FUF357" s="94"/>
      <c r="FUG357" s="94"/>
      <c r="FUH357" s="94"/>
      <c r="FUI357" s="94"/>
      <c r="FUJ357" s="94"/>
      <c r="FUK357" s="94"/>
      <c r="FUL357" s="94"/>
      <c r="FUM357" s="94"/>
      <c r="FUN357" s="94"/>
      <c r="FUO357" s="94"/>
      <c r="FUP357" s="94"/>
      <c r="FUQ357" s="94"/>
      <c r="FUR357" s="94"/>
      <c r="FUS357" s="94"/>
      <c r="FUT357" s="94"/>
      <c r="FUU357" s="94"/>
      <c r="FUV357" s="94"/>
      <c r="FUW357" s="94"/>
      <c r="FUX357" s="94"/>
      <c r="FUY357" s="94"/>
      <c r="FUZ357" s="94"/>
      <c r="FVA357" s="94"/>
      <c r="FVB357" s="94"/>
      <c r="FVC357" s="94"/>
      <c r="FVD357" s="94"/>
      <c r="FVE357" s="94"/>
      <c r="FVF357" s="94"/>
      <c r="FVG357" s="94"/>
      <c r="FVH357" s="94"/>
      <c r="FVI357" s="94"/>
      <c r="FVJ357" s="94"/>
      <c r="FVK357" s="94"/>
      <c r="FVL357" s="94"/>
      <c r="FVM357" s="94"/>
      <c r="FVN357" s="94"/>
      <c r="FVO357" s="94"/>
      <c r="FVP357" s="94"/>
      <c r="FVQ357" s="94"/>
      <c r="FVR357" s="94"/>
      <c r="FVS357" s="94"/>
      <c r="FVT357" s="94"/>
      <c r="FVU357" s="94"/>
      <c r="FVV357" s="94"/>
      <c r="FVW357" s="94"/>
      <c r="FVX357" s="94"/>
      <c r="FVY357" s="94"/>
      <c r="FVZ357" s="94"/>
      <c r="FWA357" s="94"/>
      <c r="FWB357" s="94"/>
      <c r="FWC357" s="94"/>
      <c r="FWD357" s="94"/>
      <c r="FWE357" s="94"/>
      <c r="FWF357" s="94"/>
      <c r="FWG357" s="94"/>
      <c r="FWH357" s="94"/>
      <c r="FWI357" s="94"/>
      <c r="FWJ357" s="94"/>
      <c r="FWK357" s="94"/>
      <c r="FWL357" s="94"/>
      <c r="FWM357" s="94"/>
      <c r="FWN357" s="94"/>
      <c r="FWO357" s="94"/>
      <c r="FWP357" s="94"/>
      <c r="FWQ357" s="94"/>
      <c r="FWR357" s="94"/>
      <c r="FWS357" s="94"/>
      <c r="FWT357" s="94"/>
      <c r="FWU357" s="94"/>
      <c r="FWV357" s="94"/>
      <c r="FWW357" s="94"/>
      <c r="FWX357" s="94"/>
      <c r="FWY357" s="94"/>
      <c r="FWZ357" s="94"/>
      <c r="FXA357" s="94"/>
      <c r="FXB357" s="94"/>
      <c r="FXC357" s="94"/>
      <c r="FXD357" s="94"/>
      <c r="FXE357" s="94"/>
      <c r="FXF357" s="94"/>
      <c r="FXG357" s="94"/>
      <c r="FXH357" s="94"/>
      <c r="FXI357" s="94"/>
      <c r="FXJ357" s="94"/>
      <c r="FXK357" s="94"/>
      <c r="FXL357" s="94"/>
      <c r="FXM357" s="94"/>
      <c r="FXN357" s="94"/>
      <c r="FXO357" s="94"/>
      <c r="FXP357" s="94"/>
      <c r="FXQ357" s="94"/>
      <c r="FXR357" s="94"/>
      <c r="FXS357" s="94"/>
      <c r="FXT357" s="94"/>
      <c r="FXU357" s="94"/>
      <c r="FXV357" s="94"/>
      <c r="FXW357" s="94"/>
      <c r="FXX357" s="94"/>
      <c r="FXY357" s="94"/>
      <c r="FXZ357" s="94"/>
      <c r="FYA357" s="94"/>
      <c r="FYB357" s="94"/>
      <c r="FYC357" s="94"/>
      <c r="FYD357" s="94"/>
      <c r="FYE357" s="94"/>
      <c r="FYF357" s="94"/>
      <c r="FYG357" s="94"/>
      <c r="FYH357" s="94"/>
      <c r="FYI357" s="94"/>
      <c r="FYJ357" s="94"/>
      <c r="FYK357" s="94"/>
      <c r="FYL357" s="94"/>
      <c r="FYM357" s="94"/>
      <c r="FYN357" s="94"/>
      <c r="FYO357" s="94"/>
      <c r="FYP357" s="94"/>
      <c r="FYQ357" s="94"/>
      <c r="FYR357" s="94"/>
      <c r="FYS357" s="94"/>
      <c r="FYT357" s="94"/>
      <c r="FYU357" s="94"/>
      <c r="FYV357" s="94"/>
      <c r="FYW357" s="94"/>
      <c r="FYX357" s="94"/>
      <c r="FYY357" s="94"/>
      <c r="FYZ357" s="94"/>
      <c r="FZA357" s="94"/>
      <c r="FZB357" s="94"/>
      <c r="FZC357" s="94"/>
      <c r="FZD357" s="94"/>
      <c r="FZE357" s="94"/>
      <c r="FZF357" s="94"/>
      <c r="FZG357" s="94"/>
      <c r="FZH357" s="94"/>
      <c r="FZI357" s="94"/>
      <c r="FZJ357" s="94"/>
      <c r="FZK357" s="94"/>
      <c r="FZL357" s="94"/>
      <c r="FZM357" s="94"/>
      <c r="FZN357" s="94"/>
      <c r="FZO357" s="94"/>
      <c r="FZP357" s="94"/>
      <c r="FZQ357" s="94"/>
      <c r="FZR357" s="94"/>
      <c r="FZS357" s="94"/>
      <c r="FZT357" s="94"/>
      <c r="FZU357" s="94"/>
      <c r="FZV357" s="94"/>
      <c r="FZW357" s="94"/>
      <c r="FZX357" s="94"/>
      <c r="FZY357" s="94"/>
      <c r="FZZ357" s="94"/>
      <c r="GAA357" s="94"/>
      <c r="GAB357" s="94"/>
      <c r="GAC357" s="94"/>
      <c r="GAD357" s="94"/>
      <c r="GAE357" s="94"/>
      <c r="GAF357" s="94"/>
      <c r="GAG357" s="94"/>
      <c r="GAH357" s="94"/>
      <c r="GAI357" s="94"/>
      <c r="GAJ357" s="94"/>
      <c r="GAK357" s="94"/>
      <c r="GAL357" s="94"/>
      <c r="GAM357" s="94"/>
      <c r="GAN357" s="94"/>
      <c r="GAO357" s="94"/>
      <c r="GAP357" s="94"/>
      <c r="GAQ357" s="94"/>
      <c r="GAR357" s="94"/>
      <c r="GAS357" s="94"/>
      <c r="GAT357" s="94"/>
      <c r="GAU357" s="94"/>
      <c r="GAV357" s="94"/>
      <c r="GAW357" s="94"/>
      <c r="GAX357" s="94"/>
      <c r="GAY357" s="94"/>
      <c r="GAZ357" s="94"/>
      <c r="GBA357" s="94"/>
      <c r="GBB357" s="94"/>
      <c r="GBC357" s="94"/>
      <c r="GBD357" s="94"/>
      <c r="GBE357" s="94"/>
      <c r="GBF357" s="94"/>
      <c r="GBG357" s="94"/>
      <c r="GBH357" s="94"/>
      <c r="GBI357" s="94"/>
      <c r="GBJ357" s="94"/>
      <c r="GBK357" s="94"/>
      <c r="GBL357" s="94"/>
      <c r="GBM357" s="94"/>
      <c r="GBN357" s="94"/>
      <c r="GBO357" s="94"/>
      <c r="GBP357" s="94"/>
      <c r="GBQ357" s="94"/>
      <c r="GBR357" s="94"/>
      <c r="GBS357" s="94"/>
      <c r="GBT357" s="94"/>
      <c r="GBU357" s="94"/>
      <c r="GBV357" s="94"/>
      <c r="GBW357" s="94"/>
      <c r="GBX357" s="94"/>
      <c r="GBY357" s="94"/>
      <c r="GBZ357" s="94"/>
      <c r="GCA357" s="94"/>
      <c r="GCB357" s="94"/>
      <c r="GCC357" s="94"/>
      <c r="GCD357" s="94"/>
      <c r="GCE357" s="94"/>
      <c r="GCF357" s="94"/>
      <c r="GCG357" s="94"/>
      <c r="GCH357" s="94"/>
      <c r="GCI357" s="94"/>
      <c r="GCJ357" s="94"/>
      <c r="GCK357" s="94"/>
      <c r="GCL357" s="94"/>
      <c r="GCM357" s="94"/>
      <c r="GCN357" s="94"/>
      <c r="GCO357" s="94"/>
      <c r="GCP357" s="94"/>
      <c r="GCQ357" s="94"/>
      <c r="GCR357" s="94"/>
      <c r="GCS357" s="94"/>
      <c r="GCT357" s="94"/>
      <c r="GCU357" s="94"/>
      <c r="GCV357" s="94"/>
      <c r="GCW357" s="94"/>
      <c r="GCX357" s="94"/>
      <c r="GCY357" s="94"/>
      <c r="GCZ357" s="94"/>
      <c r="GDA357" s="94"/>
      <c r="GDB357" s="94"/>
      <c r="GDC357" s="94"/>
      <c r="GDD357" s="94"/>
      <c r="GDE357" s="94"/>
      <c r="GDF357" s="94"/>
      <c r="GDG357" s="94"/>
      <c r="GDH357" s="94"/>
      <c r="GDI357" s="94"/>
      <c r="GDJ357" s="94"/>
      <c r="GDK357" s="94"/>
      <c r="GDL357" s="94"/>
      <c r="GDM357" s="94"/>
      <c r="GDN357" s="94"/>
      <c r="GDO357" s="94"/>
      <c r="GDP357" s="94"/>
      <c r="GDQ357" s="94"/>
      <c r="GDR357" s="94"/>
      <c r="GDS357" s="94"/>
      <c r="GDT357" s="94"/>
      <c r="GDU357" s="94"/>
      <c r="GDV357" s="94"/>
      <c r="GDW357" s="94"/>
      <c r="GDX357" s="94"/>
      <c r="GDY357" s="94"/>
      <c r="GDZ357" s="94"/>
      <c r="GEA357" s="94"/>
      <c r="GEB357" s="94"/>
      <c r="GEC357" s="94"/>
      <c r="GED357" s="94"/>
      <c r="GEE357" s="94"/>
      <c r="GEF357" s="94"/>
      <c r="GEG357" s="94"/>
      <c r="GEH357" s="94"/>
      <c r="GEI357" s="94"/>
      <c r="GEJ357" s="94"/>
      <c r="GEK357" s="94"/>
      <c r="GEL357" s="94"/>
      <c r="GEM357" s="94"/>
      <c r="GEN357" s="94"/>
      <c r="GEO357" s="94"/>
      <c r="GEP357" s="94"/>
      <c r="GEQ357" s="94"/>
      <c r="GER357" s="94"/>
      <c r="GES357" s="94"/>
      <c r="GET357" s="94"/>
      <c r="GEU357" s="94"/>
      <c r="GEV357" s="94"/>
      <c r="GEW357" s="94"/>
      <c r="GEX357" s="94"/>
      <c r="GEY357" s="94"/>
      <c r="GEZ357" s="94"/>
      <c r="GFA357" s="94"/>
      <c r="GFB357" s="94"/>
      <c r="GFC357" s="94"/>
      <c r="GFD357" s="94"/>
      <c r="GFE357" s="94"/>
      <c r="GFF357" s="94"/>
      <c r="GFG357" s="94"/>
      <c r="GFH357" s="94"/>
      <c r="GFI357" s="94"/>
      <c r="GFJ357" s="94"/>
      <c r="GFK357" s="94"/>
      <c r="GFL357" s="94"/>
      <c r="GFM357" s="94"/>
      <c r="GFN357" s="94"/>
      <c r="GFO357" s="94"/>
      <c r="GFP357" s="94"/>
      <c r="GFQ357" s="94"/>
      <c r="GFR357" s="94"/>
      <c r="GFS357" s="94"/>
      <c r="GFT357" s="94"/>
      <c r="GFU357" s="94"/>
      <c r="GFV357" s="94"/>
      <c r="GFW357" s="94"/>
      <c r="GFX357" s="94"/>
      <c r="GFY357" s="94"/>
      <c r="GFZ357" s="94"/>
      <c r="GGA357" s="94"/>
      <c r="GGB357" s="94"/>
      <c r="GGC357" s="94"/>
      <c r="GGD357" s="94"/>
      <c r="GGE357" s="94"/>
      <c r="GGF357" s="94"/>
      <c r="GGG357" s="94"/>
      <c r="GGH357" s="94"/>
      <c r="GGI357" s="94"/>
      <c r="GGJ357" s="94"/>
      <c r="GGK357" s="94"/>
      <c r="GGL357" s="94"/>
      <c r="GGM357" s="94"/>
      <c r="GGN357" s="94"/>
      <c r="GGO357" s="94"/>
      <c r="GGP357" s="94"/>
      <c r="GGQ357" s="94"/>
      <c r="GGR357" s="94"/>
      <c r="GGS357" s="94"/>
      <c r="GGT357" s="94"/>
      <c r="GGU357" s="94"/>
      <c r="GGV357" s="94"/>
      <c r="GGW357" s="94"/>
      <c r="GGX357" s="94"/>
      <c r="GGY357" s="94"/>
      <c r="GGZ357" s="94"/>
      <c r="GHA357" s="94"/>
      <c r="GHB357" s="94"/>
      <c r="GHC357" s="94"/>
      <c r="GHD357" s="94"/>
      <c r="GHE357" s="94"/>
      <c r="GHF357" s="94"/>
      <c r="GHG357" s="94"/>
      <c r="GHH357" s="94"/>
      <c r="GHI357" s="94"/>
      <c r="GHJ357" s="94"/>
      <c r="GHK357" s="94"/>
      <c r="GHL357" s="94"/>
      <c r="GHM357" s="94"/>
      <c r="GHN357" s="94"/>
      <c r="GHO357" s="94"/>
      <c r="GHP357" s="94"/>
      <c r="GHQ357" s="94"/>
      <c r="GHR357" s="94"/>
      <c r="GHS357" s="94"/>
      <c r="GHT357" s="94"/>
      <c r="GHU357" s="94"/>
      <c r="GHV357" s="94"/>
      <c r="GHW357" s="94"/>
      <c r="GHX357" s="94"/>
      <c r="GHY357" s="94"/>
      <c r="GHZ357" s="94"/>
      <c r="GIA357" s="94"/>
      <c r="GIB357" s="94"/>
      <c r="GIC357" s="94"/>
      <c r="GID357" s="94"/>
      <c r="GIE357" s="94"/>
      <c r="GIF357" s="94"/>
      <c r="GIG357" s="94"/>
      <c r="GIH357" s="94"/>
      <c r="GII357" s="94"/>
      <c r="GIJ357" s="94"/>
      <c r="GIK357" s="94"/>
      <c r="GIL357" s="94"/>
      <c r="GIM357" s="94"/>
      <c r="GIN357" s="94"/>
      <c r="GIO357" s="94"/>
      <c r="GIP357" s="94"/>
      <c r="GIQ357" s="94"/>
      <c r="GIR357" s="94"/>
      <c r="GIS357" s="94"/>
      <c r="GIT357" s="94"/>
      <c r="GIU357" s="94"/>
      <c r="GIV357" s="94"/>
      <c r="GIW357" s="94"/>
      <c r="GIX357" s="94"/>
      <c r="GIY357" s="94"/>
      <c r="GIZ357" s="94"/>
      <c r="GJA357" s="94"/>
      <c r="GJB357" s="94"/>
      <c r="GJC357" s="94"/>
      <c r="GJD357" s="94"/>
      <c r="GJE357" s="94"/>
      <c r="GJF357" s="94"/>
      <c r="GJG357" s="94"/>
      <c r="GJH357" s="94"/>
      <c r="GJI357" s="94"/>
      <c r="GJJ357" s="94"/>
      <c r="GJK357" s="94"/>
      <c r="GJL357" s="94"/>
      <c r="GJM357" s="94"/>
      <c r="GJN357" s="94"/>
      <c r="GJO357" s="94"/>
      <c r="GJP357" s="94"/>
      <c r="GJQ357" s="94"/>
      <c r="GJR357" s="94"/>
      <c r="GJS357" s="94"/>
      <c r="GJT357" s="94"/>
      <c r="GJU357" s="94"/>
      <c r="GJV357" s="94"/>
      <c r="GJW357" s="94"/>
      <c r="GJX357" s="94"/>
      <c r="GJY357" s="94"/>
      <c r="GJZ357" s="94"/>
      <c r="GKA357" s="94"/>
      <c r="GKB357" s="94"/>
      <c r="GKC357" s="94"/>
      <c r="GKD357" s="94"/>
      <c r="GKE357" s="94"/>
      <c r="GKF357" s="94"/>
      <c r="GKG357" s="94"/>
      <c r="GKH357" s="94"/>
      <c r="GKI357" s="94"/>
      <c r="GKJ357" s="94"/>
      <c r="GKK357" s="94"/>
      <c r="GKL357" s="94"/>
      <c r="GKM357" s="94"/>
      <c r="GKN357" s="94"/>
      <c r="GKO357" s="94"/>
      <c r="GKP357" s="94"/>
      <c r="GKQ357" s="94"/>
      <c r="GKR357" s="94"/>
      <c r="GKS357" s="94"/>
      <c r="GKT357" s="94"/>
      <c r="GKU357" s="94"/>
      <c r="GKV357" s="94"/>
      <c r="GKW357" s="94"/>
      <c r="GKX357" s="94"/>
      <c r="GKY357" s="94"/>
      <c r="GKZ357" s="94"/>
      <c r="GLA357" s="94"/>
      <c r="GLB357" s="94"/>
      <c r="GLC357" s="94"/>
      <c r="GLD357" s="94"/>
      <c r="GLE357" s="94"/>
      <c r="GLF357" s="94"/>
      <c r="GLG357" s="94"/>
      <c r="GLH357" s="94"/>
      <c r="GLI357" s="94"/>
      <c r="GLJ357" s="94"/>
      <c r="GLK357" s="94"/>
      <c r="GLL357" s="94"/>
      <c r="GLM357" s="94"/>
      <c r="GLN357" s="94"/>
      <c r="GLO357" s="94"/>
      <c r="GLP357" s="94"/>
      <c r="GLQ357" s="94"/>
      <c r="GLR357" s="94"/>
      <c r="GLS357" s="94"/>
      <c r="GLT357" s="94"/>
      <c r="GLU357" s="94"/>
      <c r="GLV357" s="94"/>
      <c r="GLW357" s="94"/>
      <c r="GLX357" s="94"/>
      <c r="GLY357" s="94"/>
      <c r="GLZ357" s="94"/>
      <c r="GMA357" s="94"/>
      <c r="GMB357" s="94"/>
      <c r="GMC357" s="94"/>
      <c r="GMD357" s="94"/>
      <c r="GME357" s="94"/>
      <c r="GMF357" s="94"/>
      <c r="GMG357" s="94"/>
      <c r="GMH357" s="94"/>
      <c r="GMI357" s="94"/>
      <c r="GMJ357" s="94"/>
      <c r="GMK357" s="94"/>
      <c r="GML357" s="94"/>
      <c r="GMM357" s="94"/>
      <c r="GMN357" s="94"/>
      <c r="GMO357" s="94"/>
      <c r="GMP357" s="94"/>
      <c r="GMQ357" s="94"/>
      <c r="GMR357" s="94"/>
      <c r="GMS357" s="94"/>
      <c r="GMT357" s="94"/>
      <c r="GMU357" s="94"/>
      <c r="GMV357" s="94"/>
      <c r="GMW357" s="94"/>
      <c r="GMX357" s="94"/>
      <c r="GMY357" s="94"/>
      <c r="GMZ357" s="94"/>
      <c r="GNA357" s="94"/>
      <c r="GNB357" s="94"/>
      <c r="GNC357" s="94"/>
      <c r="GND357" s="94"/>
      <c r="GNE357" s="94"/>
      <c r="GNF357" s="94"/>
      <c r="GNG357" s="94"/>
      <c r="GNH357" s="94"/>
      <c r="GNI357" s="94"/>
      <c r="GNJ357" s="94"/>
      <c r="GNK357" s="94"/>
      <c r="GNL357" s="94"/>
      <c r="GNM357" s="94"/>
      <c r="GNN357" s="94"/>
      <c r="GNO357" s="94"/>
      <c r="GNP357" s="94"/>
      <c r="GNQ357" s="94"/>
      <c r="GNR357" s="94"/>
      <c r="GNS357" s="94"/>
      <c r="GNT357" s="94"/>
      <c r="GNU357" s="94"/>
      <c r="GNV357" s="94"/>
      <c r="GNW357" s="94"/>
      <c r="GNX357" s="94"/>
      <c r="GNY357" s="94"/>
      <c r="GNZ357" s="94"/>
      <c r="GOA357" s="94"/>
      <c r="GOB357" s="94"/>
      <c r="GOC357" s="94"/>
      <c r="GOD357" s="94"/>
      <c r="GOE357" s="94"/>
      <c r="GOF357" s="94"/>
      <c r="GOG357" s="94"/>
      <c r="GOH357" s="94"/>
      <c r="GOI357" s="94"/>
      <c r="GOJ357" s="94"/>
      <c r="GOK357" s="94"/>
      <c r="GOL357" s="94"/>
      <c r="GOM357" s="94"/>
      <c r="GON357" s="94"/>
      <c r="GOO357" s="94"/>
      <c r="GOP357" s="94"/>
      <c r="GOQ357" s="94"/>
      <c r="GOR357" s="94"/>
      <c r="GOS357" s="94"/>
      <c r="GOT357" s="94"/>
      <c r="GOU357" s="94"/>
      <c r="GOV357" s="94"/>
      <c r="GOW357" s="94"/>
      <c r="GOX357" s="94"/>
      <c r="GOY357" s="94"/>
      <c r="GOZ357" s="94"/>
      <c r="GPA357" s="94"/>
      <c r="GPB357" s="94"/>
      <c r="GPC357" s="94"/>
      <c r="GPD357" s="94"/>
      <c r="GPE357" s="94"/>
      <c r="GPF357" s="94"/>
      <c r="GPG357" s="94"/>
      <c r="GPH357" s="94"/>
      <c r="GPI357" s="94"/>
      <c r="GPJ357" s="94"/>
      <c r="GPK357" s="94"/>
      <c r="GPL357" s="94"/>
      <c r="GPM357" s="94"/>
      <c r="GPN357" s="94"/>
      <c r="GPO357" s="94"/>
      <c r="GPP357" s="94"/>
      <c r="GPQ357" s="94"/>
      <c r="GPR357" s="94"/>
      <c r="GPS357" s="94"/>
      <c r="GPT357" s="94"/>
      <c r="GPU357" s="94"/>
      <c r="GPV357" s="94"/>
      <c r="GPW357" s="94"/>
      <c r="GPX357" s="94"/>
      <c r="GPY357" s="94"/>
      <c r="GPZ357" s="94"/>
      <c r="GQA357" s="94"/>
      <c r="GQB357" s="94"/>
      <c r="GQC357" s="94"/>
      <c r="GQD357" s="94"/>
      <c r="GQE357" s="94"/>
      <c r="GQF357" s="94"/>
      <c r="GQG357" s="94"/>
      <c r="GQH357" s="94"/>
      <c r="GQI357" s="94"/>
      <c r="GQJ357" s="94"/>
      <c r="GQK357" s="94"/>
      <c r="GQL357" s="94"/>
      <c r="GQM357" s="94"/>
      <c r="GQN357" s="94"/>
      <c r="GQO357" s="94"/>
      <c r="GQP357" s="94"/>
      <c r="GQQ357" s="94"/>
      <c r="GQR357" s="94"/>
      <c r="GQS357" s="94"/>
      <c r="GQT357" s="94"/>
      <c r="GQU357" s="94"/>
      <c r="GQV357" s="94"/>
      <c r="GQW357" s="94"/>
      <c r="GQX357" s="94"/>
      <c r="GQY357" s="94"/>
      <c r="GQZ357" s="94"/>
      <c r="GRA357" s="94"/>
      <c r="GRB357" s="94"/>
      <c r="GRC357" s="94"/>
      <c r="GRD357" s="94"/>
      <c r="GRE357" s="94"/>
      <c r="GRF357" s="94"/>
      <c r="GRG357" s="94"/>
      <c r="GRH357" s="94"/>
      <c r="GRI357" s="94"/>
      <c r="GRJ357" s="94"/>
      <c r="GRK357" s="94"/>
      <c r="GRL357" s="94"/>
      <c r="GRM357" s="94"/>
      <c r="GRN357" s="94"/>
      <c r="GRO357" s="94"/>
      <c r="GRP357" s="94"/>
      <c r="GRQ357" s="94"/>
      <c r="GRR357" s="94"/>
      <c r="GRS357" s="94"/>
      <c r="GRT357" s="94"/>
      <c r="GRU357" s="94"/>
      <c r="GRV357" s="94"/>
      <c r="GRW357" s="94"/>
      <c r="GRX357" s="94"/>
      <c r="GRY357" s="94"/>
      <c r="GRZ357" s="94"/>
      <c r="GSA357" s="94"/>
      <c r="GSB357" s="94"/>
      <c r="GSC357" s="94"/>
      <c r="GSD357" s="94"/>
      <c r="GSE357" s="94"/>
      <c r="GSF357" s="94"/>
      <c r="GSG357" s="94"/>
      <c r="GSH357" s="94"/>
      <c r="GSI357" s="94"/>
      <c r="GSJ357" s="94"/>
      <c r="GSK357" s="94"/>
      <c r="GSL357" s="94"/>
      <c r="GSM357" s="94"/>
      <c r="GSN357" s="94"/>
      <c r="GSO357" s="94"/>
      <c r="GSP357" s="94"/>
      <c r="GSQ357" s="94"/>
      <c r="GSR357" s="94"/>
      <c r="GSS357" s="94"/>
      <c r="GST357" s="94"/>
      <c r="GSU357" s="94"/>
      <c r="GSV357" s="94"/>
      <c r="GSW357" s="94"/>
      <c r="GSX357" s="94"/>
      <c r="GSY357" s="94"/>
      <c r="GSZ357" s="94"/>
      <c r="GTA357" s="94"/>
      <c r="GTB357" s="94"/>
      <c r="GTC357" s="94"/>
      <c r="GTD357" s="94"/>
      <c r="GTE357" s="94"/>
      <c r="GTF357" s="94"/>
      <c r="GTG357" s="94"/>
      <c r="GTH357" s="94"/>
      <c r="GTI357" s="94"/>
      <c r="GTJ357" s="94"/>
      <c r="GTK357" s="94"/>
      <c r="GTL357" s="94"/>
      <c r="GTM357" s="94"/>
      <c r="GTN357" s="94"/>
      <c r="GTO357" s="94"/>
      <c r="GTP357" s="94"/>
      <c r="GTQ357" s="94"/>
      <c r="GTR357" s="94"/>
      <c r="GTS357" s="94"/>
      <c r="GTT357" s="94"/>
      <c r="GTU357" s="94"/>
      <c r="GTV357" s="94"/>
      <c r="GTW357" s="94"/>
      <c r="GTX357" s="94"/>
      <c r="GTY357" s="94"/>
      <c r="GTZ357" s="94"/>
      <c r="GUA357" s="94"/>
      <c r="GUB357" s="94"/>
      <c r="GUC357" s="94"/>
      <c r="GUD357" s="94"/>
      <c r="GUE357" s="94"/>
      <c r="GUF357" s="94"/>
      <c r="GUG357" s="94"/>
      <c r="GUH357" s="94"/>
      <c r="GUI357" s="94"/>
      <c r="GUJ357" s="94"/>
      <c r="GUK357" s="94"/>
      <c r="GUL357" s="94"/>
      <c r="GUM357" s="94"/>
      <c r="GUN357" s="94"/>
      <c r="GUO357" s="94"/>
      <c r="GUP357" s="94"/>
      <c r="GUQ357" s="94"/>
      <c r="GUR357" s="94"/>
      <c r="GUS357" s="94"/>
      <c r="GUT357" s="94"/>
      <c r="GUU357" s="94"/>
      <c r="GUV357" s="94"/>
      <c r="GUW357" s="94"/>
      <c r="GUX357" s="94"/>
      <c r="GUY357" s="94"/>
      <c r="GUZ357" s="94"/>
      <c r="GVA357" s="94"/>
      <c r="GVB357" s="94"/>
      <c r="GVC357" s="94"/>
      <c r="GVD357" s="94"/>
      <c r="GVE357" s="94"/>
      <c r="GVF357" s="94"/>
      <c r="GVG357" s="94"/>
      <c r="GVH357" s="94"/>
      <c r="GVI357" s="94"/>
      <c r="GVJ357" s="94"/>
      <c r="GVK357" s="94"/>
      <c r="GVL357" s="94"/>
      <c r="GVM357" s="94"/>
      <c r="GVN357" s="94"/>
      <c r="GVO357" s="94"/>
      <c r="GVP357" s="94"/>
      <c r="GVQ357" s="94"/>
      <c r="GVR357" s="94"/>
      <c r="GVS357" s="94"/>
      <c r="GVT357" s="94"/>
      <c r="GVU357" s="94"/>
      <c r="GVV357" s="94"/>
      <c r="GVW357" s="94"/>
      <c r="GVX357" s="94"/>
      <c r="GVY357" s="94"/>
      <c r="GVZ357" s="94"/>
      <c r="GWA357" s="94"/>
      <c r="GWB357" s="94"/>
      <c r="GWC357" s="94"/>
      <c r="GWD357" s="94"/>
      <c r="GWE357" s="94"/>
      <c r="GWF357" s="94"/>
      <c r="GWG357" s="94"/>
      <c r="GWH357" s="94"/>
      <c r="GWI357" s="94"/>
      <c r="GWJ357" s="94"/>
      <c r="GWK357" s="94"/>
      <c r="GWL357" s="94"/>
      <c r="GWM357" s="94"/>
      <c r="GWN357" s="94"/>
      <c r="GWO357" s="94"/>
      <c r="GWP357" s="94"/>
      <c r="GWQ357" s="94"/>
      <c r="GWR357" s="94"/>
      <c r="GWS357" s="94"/>
      <c r="GWT357" s="94"/>
      <c r="GWU357" s="94"/>
      <c r="GWV357" s="94"/>
      <c r="GWW357" s="94"/>
      <c r="GWX357" s="94"/>
      <c r="GWY357" s="94"/>
      <c r="GWZ357" s="94"/>
      <c r="GXA357" s="94"/>
      <c r="GXB357" s="94"/>
      <c r="GXC357" s="94"/>
      <c r="GXD357" s="94"/>
      <c r="GXE357" s="94"/>
      <c r="GXF357" s="94"/>
      <c r="GXG357" s="94"/>
      <c r="GXH357" s="94"/>
      <c r="GXI357" s="94"/>
      <c r="GXJ357" s="94"/>
      <c r="GXK357" s="94"/>
      <c r="GXL357" s="94"/>
      <c r="GXM357" s="94"/>
      <c r="GXN357" s="94"/>
      <c r="GXO357" s="94"/>
      <c r="GXP357" s="94"/>
      <c r="GXQ357" s="94"/>
      <c r="GXR357" s="94"/>
      <c r="GXS357" s="94"/>
      <c r="GXT357" s="94"/>
      <c r="GXU357" s="94"/>
      <c r="GXV357" s="94"/>
      <c r="GXW357" s="94"/>
      <c r="GXX357" s="94"/>
      <c r="GXY357" s="94"/>
      <c r="GXZ357" s="94"/>
      <c r="GYA357" s="94"/>
      <c r="GYB357" s="94"/>
      <c r="GYC357" s="94"/>
      <c r="GYD357" s="94"/>
      <c r="GYE357" s="94"/>
      <c r="GYF357" s="94"/>
      <c r="GYG357" s="94"/>
      <c r="GYH357" s="94"/>
      <c r="GYI357" s="94"/>
      <c r="GYJ357" s="94"/>
      <c r="GYK357" s="94"/>
      <c r="GYL357" s="94"/>
      <c r="GYM357" s="94"/>
      <c r="GYN357" s="94"/>
      <c r="GYO357" s="94"/>
      <c r="GYP357" s="94"/>
      <c r="GYQ357" s="94"/>
      <c r="GYR357" s="94"/>
      <c r="GYS357" s="94"/>
      <c r="GYT357" s="94"/>
      <c r="GYU357" s="94"/>
      <c r="GYV357" s="94"/>
      <c r="GYW357" s="94"/>
      <c r="GYX357" s="94"/>
      <c r="GYY357" s="94"/>
      <c r="GYZ357" s="94"/>
      <c r="GZA357" s="94"/>
      <c r="GZB357" s="94"/>
      <c r="GZC357" s="94"/>
      <c r="GZD357" s="94"/>
      <c r="GZE357" s="94"/>
      <c r="GZF357" s="94"/>
      <c r="GZG357" s="94"/>
      <c r="GZH357" s="94"/>
      <c r="GZI357" s="94"/>
      <c r="GZJ357" s="94"/>
      <c r="GZK357" s="94"/>
      <c r="GZL357" s="94"/>
      <c r="GZM357" s="94"/>
      <c r="GZN357" s="94"/>
      <c r="GZO357" s="94"/>
      <c r="GZP357" s="94"/>
      <c r="GZQ357" s="94"/>
      <c r="GZR357" s="94"/>
      <c r="GZS357" s="94"/>
      <c r="GZT357" s="94"/>
      <c r="GZU357" s="94"/>
      <c r="GZV357" s="94"/>
      <c r="GZW357" s="94"/>
      <c r="GZX357" s="94"/>
      <c r="GZY357" s="94"/>
      <c r="GZZ357" s="94"/>
      <c r="HAA357" s="94"/>
      <c r="HAB357" s="94"/>
      <c r="HAC357" s="94"/>
      <c r="HAD357" s="94"/>
      <c r="HAE357" s="94"/>
      <c r="HAF357" s="94"/>
      <c r="HAG357" s="94"/>
      <c r="HAH357" s="94"/>
      <c r="HAI357" s="94"/>
      <c r="HAJ357" s="94"/>
      <c r="HAK357" s="94"/>
      <c r="HAL357" s="94"/>
      <c r="HAM357" s="94"/>
      <c r="HAN357" s="94"/>
      <c r="HAO357" s="94"/>
      <c r="HAP357" s="94"/>
      <c r="HAQ357" s="94"/>
      <c r="HAR357" s="94"/>
      <c r="HAS357" s="94"/>
      <c r="HAT357" s="94"/>
      <c r="HAU357" s="94"/>
      <c r="HAV357" s="94"/>
      <c r="HAW357" s="94"/>
      <c r="HAX357" s="94"/>
      <c r="HAY357" s="94"/>
      <c r="HAZ357" s="94"/>
      <c r="HBA357" s="94"/>
      <c r="HBB357" s="94"/>
      <c r="HBC357" s="94"/>
      <c r="HBD357" s="94"/>
      <c r="HBE357" s="94"/>
      <c r="HBF357" s="94"/>
      <c r="HBG357" s="94"/>
      <c r="HBH357" s="94"/>
      <c r="HBI357" s="94"/>
      <c r="HBJ357" s="94"/>
      <c r="HBK357" s="94"/>
      <c r="HBL357" s="94"/>
      <c r="HBM357" s="94"/>
      <c r="HBN357" s="94"/>
      <c r="HBO357" s="94"/>
      <c r="HBP357" s="94"/>
      <c r="HBQ357" s="94"/>
      <c r="HBR357" s="94"/>
      <c r="HBS357" s="94"/>
      <c r="HBT357" s="94"/>
      <c r="HBU357" s="94"/>
      <c r="HBV357" s="94"/>
      <c r="HBW357" s="94"/>
      <c r="HBX357" s="94"/>
      <c r="HBY357" s="94"/>
      <c r="HBZ357" s="94"/>
      <c r="HCA357" s="94"/>
      <c r="HCB357" s="94"/>
      <c r="HCC357" s="94"/>
      <c r="HCD357" s="94"/>
      <c r="HCE357" s="94"/>
      <c r="HCF357" s="94"/>
      <c r="HCG357" s="94"/>
      <c r="HCH357" s="94"/>
      <c r="HCI357" s="94"/>
      <c r="HCJ357" s="94"/>
      <c r="HCK357" s="94"/>
      <c r="HCL357" s="94"/>
      <c r="HCM357" s="94"/>
      <c r="HCN357" s="94"/>
      <c r="HCO357" s="94"/>
      <c r="HCP357" s="94"/>
      <c r="HCQ357" s="94"/>
      <c r="HCR357" s="94"/>
      <c r="HCS357" s="94"/>
      <c r="HCT357" s="94"/>
      <c r="HCU357" s="94"/>
      <c r="HCV357" s="94"/>
      <c r="HCW357" s="94"/>
      <c r="HCX357" s="94"/>
      <c r="HCY357" s="94"/>
      <c r="HCZ357" s="94"/>
      <c r="HDA357" s="94"/>
      <c r="HDB357" s="94"/>
      <c r="HDC357" s="94"/>
      <c r="HDD357" s="94"/>
      <c r="HDE357" s="94"/>
      <c r="HDF357" s="94"/>
      <c r="HDG357" s="94"/>
      <c r="HDH357" s="94"/>
      <c r="HDI357" s="94"/>
      <c r="HDJ357" s="94"/>
      <c r="HDK357" s="94"/>
      <c r="HDL357" s="94"/>
      <c r="HDM357" s="94"/>
      <c r="HDN357" s="94"/>
      <c r="HDO357" s="94"/>
      <c r="HDP357" s="94"/>
      <c r="HDQ357" s="94"/>
      <c r="HDR357" s="94"/>
      <c r="HDS357" s="94"/>
      <c r="HDT357" s="94"/>
      <c r="HDU357" s="94"/>
      <c r="HDV357" s="94"/>
      <c r="HDW357" s="94"/>
      <c r="HDX357" s="94"/>
      <c r="HDY357" s="94"/>
      <c r="HDZ357" s="94"/>
      <c r="HEA357" s="94"/>
      <c r="HEB357" s="94"/>
      <c r="HEC357" s="94"/>
      <c r="HED357" s="94"/>
      <c r="HEE357" s="94"/>
      <c r="HEF357" s="94"/>
      <c r="HEG357" s="94"/>
      <c r="HEH357" s="94"/>
      <c r="HEI357" s="94"/>
      <c r="HEJ357" s="94"/>
      <c r="HEK357" s="94"/>
      <c r="HEL357" s="94"/>
      <c r="HEM357" s="94"/>
      <c r="HEN357" s="94"/>
      <c r="HEO357" s="94"/>
      <c r="HEP357" s="94"/>
      <c r="HEQ357" s="94"/>
      <c r="HER357" s="94"/>
      <c r="HES357" s="94"/>
      <c r="HET357" s="94"/>
      <c r="HEU357" s="94"/>
      <c r="HEV357" s="94"/>
      <c r="HEW357" s="94"/>
      <c r="HEX357" s="94"/>
      <c r="HEY357" s="94"/>
      <c r="HEZ357" s="94"/>
      <c r="HFA357" s="94"/>
      <c r="HFB357" s="94"/>
      <c r="HFC357" s="94"/>
      <c r="HFD357" s="94"/>
      <c r="HFE357" s="94"/>
      <c r="HFF357" s="94"/>
      <c r="HFG357" s="94"/>
      <c r="HFH357" s="94"/>
      <c r="HFI357" s="94"/>
      <c r="HFJ357" s="94"/>
      <c r="HFK357" s="94"/>
      <c r="HFL357" s="94"/>
      <c r="HFM357" s="94"/>
      <c r="HFN357" s="94"/>
      <c r="HFO357" s="94"/>
      <c r="HFP357" s="94"/>
      <c r="HFQ357" s="94"/>
      <c r="HFR357" s="94"/>
      <c r="HFS357" s="94"/>
      <c r="HFT357" s="94"/>
      <c r="HFU357" s="94"/>
      <c r="HFV357" s="94"/>
      <c r="HFW357" s="94"/>
      <c r="HFX357" s="94"/>
      <c r="HFY357" s="94"/>
      <c r="HFZ357" s="94"/>
      <c r="HGA357" s="94"/>
      <c r="HGB357" s="94"/>
      <c r="HGC357" s="94"/>
      <c r="HGD357" s="94"/>
      <c r="HGE357" s="94"/>
      <c r="HGF357" s="94"/>
      <c r="HGG357" s="94"/>
      <c r="HGH357" s="94"/>
      <c r="HGI357" s="94"/>
      <c r="HGJ357" s="94"/>
      <c r="HGK357" s="94"/>
      <c r="HGL357" s="94"/>
      <c r="HGM357" s="94"/>
      <c r="HGN357" s="94"/>
      <c r="HGO357" s="94"/>
      <c r="HGP357" s="94"/>
      <c r="HGQ357" s="94"/>
      <c r="HGR357" s="94"/>
      <c r="HGS357" s="94"/>
      <c r="HGT357" s="94"/>
      <c r="HGU357" s="94"/>
      <c r="HGV357" s="94"/>
      <c r="HGW357" s="94"/>
      <c r="HGX357" s="94"/>
      <c r="HGY357" s="94"/>
      <c r="HGZ357" s="94"/>
      <c r="HHA357" s="94"/>
      <c r="HHB357" s="94"/>
      <c r="HHC357" s="94"/>
      <c r="HHD357" s="94"/>
      <c r="HHE357" s="94"/>
      <c r="HHF357" s="94"/>
      <c r="HHG357" s="94"/>
      <c r="HHH357" s="94"/>
      <c r="HHI357" s="94"/>
      <c r="HHJ357" s="94"/>
      <c r="HHK357" s="94"/>
      <c r="HHL357" s="94"/>
      <c r="HHM357" s="94"/>
      <c r="HHN357" s="94"/>
      <c r="HHO357" s="94"/>
      <c r="HHP357" s="94"/>
      <c r="HHQ357" s="94"/>
      <c r="HHR357" s="94"/>
      <c r="HHS357" s="94"/>
      <c r="HHT357" s="94"/>
      <c r="HHU357" s="94"/>
      <c r="HHV357" s="94"/>
      <c r="HHW357" s="94"/>
      <c r="HHX357" s="94"/>
      <c r="HHY357" s="94"/>
      <c r="HHZ357" s="94"/>
      <c r="HIA357" s="94"/>
      <c r="HIB357" s="94"/>
      <c r="HIC357" s="94"/>
      <c r="HID357" s="94"/>
      <c r="HIE357" s="94"/>
      <c r="HIF357" s="94"/>
      <c r="HIG357" s="94"/>
      <c r="HIH357" s="94"/>
      <c r="HII357" s="94"/>
      <c r="HIJ357" s="94"/>
      <c r="HIK357" s="94"/>
      <c r="HIL357" s="94"/>
      <c r="HIM357" s="94"/>
      <c r="HIN357" s="94"/>
      <c r="HIO357" s="94"/>
      <c r="HIP357" s="94"/>
      <c r="HIQ357" s="94"/>
      <c r="HIR357" s="94"/>
      <c r="HIS357" s="94"/>
      <c r="HIT357" s="94"/>
      <c r="HIU357" s="94"/>
      <c r="HIV357" s="94"/>
      <c r="HIW357" s="94"/>
      <c r="HIX357" s="94"/>
      <c r="HIY357" s="94"/>
      <c r="HIZ357" s="94"/>
      <c r="HJA357" s="94"/>
      <c r="HJB357" s="94"/>
      <c r="HJC357" s="94"/>
      <c r="HJD357" s="94"/>
      <c r="HJE357" s="94"/>
      <c r="HJF357" s="94"/>
      <c r="HJG357" s="94"/>
      <c r="HJH357" s="94"/>
      <c r="HJI357" s="94"/>
      <c r="HJJ357" s="94"/>
      <c r="HJK357" s="94"/>
      <c r="HJL357" s="94"/>
      <c r="HJM357" s="94"/>
      <c r="HJN357" s="94"/>
      <c r="HJO357" s="94"/>
      <c r="HJP357" s="94"/>
      <c r="HJQ357" s="94"/>
      <c r="HJR357" s="94"/>
      <c r="HJS357" s="94"/>
      <c r="HJT357" s="94"/>
      <c r="HJU357" s="94"/>
      <c r="HJV357" s="94"/>
      <c r="HJW357" s="94"/>
      <c r="HJX357" s="94"/>
      <c r="HJY357" s="94"/>
      <c r="HJZ357" s="94"/>
      <c r="HKA357" s="94"/>
      <c r="HKB357" s="94"/>
      <c r="HKC357" s="94"/>
      <c r="HKD357" s="94"/>
      <c r="HKE357" s="94"/>
      <c r="HKF357" s="94"/>
      <c r="HKG357" s="94"/>
      <c r="HKH357" s="94"/>
      <c r="HKI357" s="94"/>
      <c r="HKJ357" s="94"/>
      <c r="HKK357" s="94"/>
      <c r="HKL357" s="94"/>
      <c r="HKM357" s="94"/>
      <c r="HKN357" s="94"/>
      <c r="HKO357" s="94"/>
      <c r="HKP357" s="94"/>
      <c r="HKQ357" s="94"/>
      <c r="HKR357" s="94"/>
      <c r="HKS357" s="94"/>
      <c r="HKT357" s="94"/>
      <c r="HKU357" s="94"/>
      <c r="HKV357" s="94"/>
      <c r="HKW357" s="94"/>
      <c r="HKX357" s="94"/>
      <c r="HKY357" s="94"/>
      <c r="HKZ357" s="94"/>
      <c r="HLA357" s="94"/>
      <c r="HLB357" s="94"/>
      <c r="HLC357" s="94"/>
      <c r="HLD357" s="94"/>
      <c r="HLE357" s="94"/>
      <c r="HLF357" s="94"/>
      <c r="HLG357" s="94"/>
      <c r="HLH357" s="94"/>
      <c r="HLI357" s="94"/>
      <c r="HLJ357" s="94"/>
      <c r="HLK357" s="94"/>
      <c r="HLL357" s="94"/>
      <c r="HLM357" s="94"/>
      <c r="HLN357" s="94"/>
      <c r="HLO357" s="94"/>
      <c r="HLP357" s="94"/>
      <c r="HLQ357" s="94"/>
      <c r="HLR357" s="94"/>
      <c r="HLS357" s="94"/>
      <c r="HLT357" s="94"/>
      <c r="HLU357" s="94"/>
      <c r="HLV357" s="94"/>
      <c r="HLW357" s="94"/>
      <c r="HLX357" s="94"/>
      <c r="HLY357" s="94"/>
      <c r="HLZ357" s="94"/>
      <c r="HMA357" s="94"/>
      <c r="HMB357" s="94"/>
      <c r="HMC357" s="94"/>
      <c r="HMD357" s="94"/>
      <c r="HME357" s="94"/>
      <c r="HMF357" s="94"/>
      <c r="HMG357" s="94"/>
      <c r="HMH357" s="94"/>
      <c r="HMI357" s="94"/>
      <c r="HMJ357" s="94"/>
      <c r="HMK357" s="94"/>
      <c r="HML357" s="94"/>
      <c r="HMM357" s="94"/>
      <c r="HMN357" s="94"/>
      <c r="HMO357" s="94"/>
      <c r="HMP357" s="94"/>
      <c r="HMQ357" s="94"/>
      <c r="HMR357" s="94"/>
      <c r="HMS357" s="94"/>
      <c r="HMT357" s="94"/>
      <c r="HMU357" s="94"/>
      <c r="HMV357" s="94"/>
      <c r="HMW357" s="94"/>
      <c r="HMX357" s="94"/>
      <c r="HMY357" s="94"/>
      <c r="HMZ357" s="94"/>
      <c r="HNA357" s="94"/>
      <c r="HNB357" s="94"/>
      <c r="HNC357" s="94"/>
      <c r="HND357" s="94"/>
      <c r="HNE357" s="94"/>
      <c r="HNF357" s="94"/>
      <c r="HNG357" s="94"/>
      <c r="HNH357" s="94"/>
      <c r="HNI357" s="94"/>
      <c r="HNJ357" s="94"/>
      <c r="HNK357" s="94"/>
      <c r="HNL357" s="94"/>
      <c r="HNM357" s="94"/>
      <c r="HNN357" s="94"/>
      <c r="HNO357" s="94"/>
      <c r="HNP357" s="94"/>
      <c r="HNQ357" s="94"/>
      <c r="HNR357" s="94"/>
      <c r="HNS357" s="94"/>
      <c r="HNT357" s="94"/>
      <c r="HNU357" s="94"/>
      <c r="HNV357" s="94"/>
      <c r="HNW357" s="94"/>
      <c r="HNX357" s="94"/>
      <c r="HNY357" s="94"/>
      <c r="HNZ357" s="94"/>
      <c r="HOA357" s="94"/>
      <c r="HOB357" s="94"/>
      <c r="HOC357" s="94"/>
      <c r="HOD357" s="94"/>
      <c r="HOE357" s="94"/>
      <c r="HOF357" s="94"/>
      <c r="HOG357" s="94"/>
      <c r="HOH357" s="94"/>
      <c r="HOI357" s="94"/>
      <c r="HOJ357" s="94"/>
      <c r="HOK357" s="94"/>
      <c r="HOL357" s="94"/>
      <c r="HOM357" s="94"/>
      <c r="HON357" s="94"/>
      <c r="HOO357" s="94"/>
      <c r="HOP357" s="94"/>
      <c r="HOQ357" s="94"/>
      <c r="HOR357" s="94"/>
      <c r="HOS357" s="94"/>
      <c r="HOT357" s="94"/>
      <c r="HOU357" s="94"/>
      <c r="HOV357" s="94"/>
      <c r="HOW357" s="94"/>
      <c r="HOX357" s="94"/>
      <c r="HOY357" s="94"/>
      <c r="HOZ357" s="94"/>
      <c r="HPA357" s="94"/>
      <c r="HPB357" s="94"/>
      <c r="HPC357" s="94"/>
      <c r="HPD357" s="94"/>
      <c r="HPE357" s="94"/>
      <c r="HPF357" s="94"/>
      <c r="HPG357" s="94"/>
      <c r="HPH357" s="94"/>
      <c r="HPI357" s="94"/>
      <c r="HPJ357" s="94"/>
      <c r="HPK357" s="94"/>
      <c r="HPL357" s="94"/>
      <c r="HPM357" s="94"/>
      <c r="HPN357" s="94"/>
      <c r="HPO357" s="94"/>
      <c r="HPP357" s="94"/>
      <c r="HPQ357" s="94"/>
      <c r="HPR357" s="94"/>
      <c r="HPS357" s="94"/>
      <c r="HPT357" s="94"/>
      <c r="HPU357" s="94"/>
      <c r="HPV357" s="94"/>
      <c r="HPW357" s="94"/>
      <c r="HPX357" s="94"/>
      <c r="HPY357" s="94"/>
      <c r="HPZ357" s="94"/>
      <c r="HQA357" s="94"/>
      <c r="HQB357" s="94"/>
      <c r="HQC357" s="94"/>
      <c r="HQD357" s="94"/>
      <c r="HQE357" s="94"/>
      <c r="HQF357" s="94"/>
      <c r="HQG357" s="94"/>
      <c r="HQH357" s="94"/>
      <c r="HQI357" s="94"/>
      <c r="HQJ357" s="94"/>
      <c r="HQK357" s="94"/>
      <c r="HQL357" s="94"/>
      <c r="HQM357" s="94"/>
      <c r="HQN357" s="94"/>
      <c r="HQO357" s="94"/>
      <c r="HQP357" s="94"/>
      <c r="HQQ357" s="94"/>
      <c r="HQR357" s="94"/>
      <c r="HQS357" s="94"/>
      <c r="HQT357" s="94"/>
      <c r="HQU357" s="94"/>
      <c r="HQV357" s="94"/>
      <c r="HQW357" s="94"/>
      <c r="HQX357" s="94"/>
      <c r="HQY357" s="94"/>
      <c r="HQZ357" s="94"/>
      <c r="HRA357" s="94"/>
      <c r="HRB357" s="94"/>
      <c r="HRC357" s="94"/>
      <c r="HRD357" s="94"/>
      <c r="HRE357" s="94"/>
      <c r="HRF357" s="94"/>
      <c r="HRG357" s="94"/>
      <c r="HRH357" s="94"/>
      <c r="HRI357" s="94"/>
      <c r="HRJ357" s="94"/>
      <c r="HRK357" s="94"/>
      <c r="HRL357" s="94"/>
      <c r="HRM357" s="94"/>
      <c r="HRN357" s="94"/>
      <c r="HRO357" s="94"/>
      <c r="HRP357" s="94"/>
      <c r="HRQ357" s="94"/>
      <c r="HRR357" s="94"/>
      <c r="HRS357" s="94"/>
      <c r="HRT357" s="94"/>
      <c r="HRU357" s="94"/>
      <c r="HRV357" s="94"/>
      <c r="HRW357" s="94"/>
      <c r="HRX357" s="94"/>
      <c r="HRY357" s="94"/>
      <c r="HRZ357" s="94"/>
      <c r="HSA357" s="94"/>
      <c r="HSB357" s="94"/>
      <c r="HSC357" s="94"/>
      <c r="HSD357" s="94"/>
      <c r="HSE357" s="94"/>
      <c r="HSF357" s="94"/>
      <c r="HSG357" s="94"/>
      <c r="HSH357" s="94"/>
      <c r="HSI357" s="94"/>
      <c r="HSJ357" s="94"/>
      <c r="HSK357" s="94"/>
      <c r="HSL357" s="94"/>
      <c r="HSM357" s="94"/>
      <c r="HSN357" s="94"/>
      <c r="HSO357" s="94"/>
      <c r="HSP357" s="94"/>
      <c r="HSQ357" s="94"/>
      <c r="HSR357" s="94"/>
      <c r="HSS357" s="94"/>
      <c r="HST357" s="94"/>
      <c r="HSU357" s="94"/>
      <c r="HSV357" s="94"/>
      <c r="HSW357" s="94"/>
      <c r="HSX357" s="94"/>
      <c r="HSY357" s="94"/>
      <c r="HSZ357" s="94"/>
      <c r="HTA357" s="94"/>
      <c r="HTB357" s="94"/>
      <c r="HTC357" s="94"/>
      <c r="HTD357" s="94"/>
      <c r="HTE357" s="94"/>
      <c r="HTF357" s="94"/>
      <c r="HTG357" s="94"/>
      <c r="HTH357" s="94"/>
      <c r="HTI357" s="94"/>
      <c r="HTJ357" s="94"/>
      <c r="HTK357" s="94"/>
      <c r="HTL357" s="94"/>
      <c r="HTM357" s="94"/>
      <c r="HTN357" s="94"/>
      <c r="HTO357" s="94"/>
      <c r="HTP357" s="94"/>
      <c r="HTQ357" s="94"/>
      <c r="HTR357" s="94"/>
      <c r="HTS357" s="94"/>
      <c r="HTT357" s="94"/>
      <c r="HTU357" s="94"/>
      <c r="HTV357" s="94"/>
      <c r="HTW357" s="94"/>
      <c r="HTX357" s="94"/>
      <c r="HTY357" s="94"/>
      <c r="HTZ357" s="94"/>
      <c r="HUA357" s="94"/>
      <c r="HUB357" s="94"/>
      <c r="HUC357" s="94"/>
      <c r="HUD357" s="94"/>
      <c r="HUE357" s="94"/>
      <c r="HUF357" s="94"/>
      <c r="HUG357" s="94"/>
      <c r="HUH357" s="94"/>
      <c r="HUI357" s="94"/>
      <c r="HUJ357" s="94"/>
      <c r="HUK357" s="94"/>
      <c r="HUL357" s="94"/>
      <c r="HUM357" s="94"/>
      <c r="HUN357" s="94"/>
      <c r="HUO357" s="94"/>
      <c r="HUP357" s="94"/>
      <c r="HUQ357" s="94"/>
      <c r="HUR357" s="94"/>
      <c r="HUS357" s="94"/>
      <c r="HUT357" s="94"/>
      <c r="HUU357" s="94"/>
      <c r="HUV357" s="94"/>
      <c r="HUW357" s="94"/>
      <c r="HUX357" s="94"/>
      <c r="HUY357" s="94"/>
      <c r="HUZ357" s="94"/>
      <c r="HVA357" s="94"/>
      <c r="HVB357" s="94"/>
      <c r="HVC357" s="94"/>
      <c r="HVD357" s="94"/>
      <c r="HVE357" s="94"/>
      <c r="HVF357" s="94"/>
      <c r="HVG357" s="94"/>
      <c r="HVH357" s="94"/>
      <c r="HVI357" s="94"/>
      <c r="HVJ357" s="94"/>
      <c r="HVK357" s="94"/>
      <c r="HVL357" s="94"/>
      <c r="HVM357" s="94"/>
      <c r="HVN357" s="94"/>
      <c r="HVO357" s="94"/>
      <c r="HVP357" s="94"/>
      <c r="HVQ357" s="94"/>
      <c r="HVR357" s="94"/>
      <c r="HVS357" s="94"/>
      <c r="HVT357" s="94"/>
      <c r="HVU357" s="94"/>
      <c r="HVV357" s="94"/>
      <c r="HVW357" s="94"/>
      <c r="HVX357" s="94"/>
      <c r="HVY357" s="94"/>
      <c r="HVZ357" s="94"/>
      <c r="HWA357" s="94"/>
      <c r="HWB357" s="94"/>
      <c r="HWC357" s="94"/>
      <c r="HWD357" s="94"/>
      <c r="HWE357" s="94"/>
      <c r="HWF357" s="94"/>
      <c r="HWG357" s="94"/>
      <c r="HWH357" s="94"/>
      <c r="HWI357" s="94"/>
      <c r="HWJ357" s="94"/>
      <c r="HWK357" s="94"/>
      <c r="HWL357" s="94"/>
      <c r="HWM357" s="94"/>
      <c r="HWN357" s="94"/>
      <c r="HWO357" s="94"/>
      <c r="HWP357" s="94"/>
      <c r="HWQ357" s="94"/>
      <c r="HWR357" s="94"/>
      <c r="HWS357" s="94"/>
      <c r="HWT357" s="94"/>
      <c r="HWU357" s="94"/>
      <c r="HWV357" s="94"/>
      <c r="HWW357" s="94"/>
      <c r="HWX357" s="94"/>
      <c r="HWY357" s="94"/>
      <c r="HWZ357" s="94"/>
      <c r="HXA357" s="94"/>
      <c r="HXB357" s="94"/>
      <c r="HXC357" s="94"/>
      <c r="HXD357" s="94"/>
      <c r="HXE357" s="94"/>
      <c r="HXF357" s="94"/>
      <c r="HXG357" s="94"/>
      <c r="HXH357" s="94"/>
      <c r="HXI357" s="94"/>
      <c r="HXJ357" s="94"/>
      <c r="HXK357" s="94"/>
      <c r="HXL357" s="94"/>
      <c r="HXM357" s="94"/>
      <c r="HXN357" s="94"/>
      <c r="HXO357" s="94"/>
      <c r="HXP357" s="94"/>
      <c r="HXQ357" s="94"/>
      <c r="HXR357" s="94"/>
      <c r="HXS357" s="94"/>
      <c r="HXT357" s="94"/>
      <c r="HXU357" s="94"/>
      <c r="HXV357" s="94"/>
      <c r="HXW357" s="94"/>
      <c r="HXX357" s="94"/>
      <c r="HXY357" s="94"/>
      <c r="HXZ357" s="94"/>
      <c r="HYA357" s="94"/>
      <c r="HYB357" s="94"/>
      <c r="HYC357" s="94"/>
      <c r="HYD357" s="94"/>
      <c r="HYE357" s="94"/>
      <c r="HYF357" s="94"/>
      <c r="HYG357" s="94"/>
      <c r="HYH357" s="94"/>
      <c r="HYI357" s="94"/>
      <c r="HYJ357" s="94"/>
      <c r="HYK357" s="94"/>
      <c r="HYL357" s="94"/>
      <c r="HYM357" s="94"/>
      <c r="HYN357" s="94"/>
      <c r="HYO357" s="94"/>
      <c r="HYP357" s="94"/>
      <c r="HYQ357" s="94"/>
      <c r="HYR357" s="94"/>
      <c r="HYS357" s="94"/>
      <c r="HYT357" s="94"/>
      <c r="HYU357" s="94"/>
      <c r="HYV357" s="94"/>
      <c r="HYW357" s="94"/>
      <c r="HYX357" s="94"/>
      <c r="HYY357" s="94"/>
      <c r="HYZ357" s="94"/>
      <c r="HZA357" s="94"/>
      <c r="HZB357" s="94"/>
      <c r="HZC357" s="94"/>
      <c r="HZD357" s="94"/>
      <c r="HZE357" s="94"/>
      <c r="HZF357" s="94"/>
      <c r="HZG357" s="94"/>
      <c r="HZH357" s="94"/>
      <c r="HZI357" s="94"/>
      <c r="HZJ357" s="94"/>
      <c r="HZK357" s="94"/>
      <c r="HZL357" s="94"/>
      <c r="HZM357" s="94"/>
      <c r="HZN357" s="94"/>
      <c r="HZO357" s="94"/>
      <c r="HZP357" s="94"/>
      <c r="HZQ357" s="94"/>
      <c r="HZR357" s="94"/>
      <c r="HZS357" s="94"/>
      <c r="HZT357" s="94"/>
      <c r="HZU357" s="94"/>
      <c r="HZV357" s="94"/>
      <c r="HZW357" s="94"/>
      <c r="HZX357" s="94"/>
      <c r="HZY357" s="94"/>
      <c r="HZZ357" s="94"/>
      <c r="IAA357" s="94"/>
      <c r="IAB357" s="94"/>
      <c r="IAC357" s="94"/>
      <c r="IAD357" s="94"/>
      <c r="IAE357" s="94"/>
      <c r="IAF357" s="94"/>
      <c r="IAG357" s="94"/>
      <c r="IAH357" s="94"/>
      <c r="IAI357" s="94"/>
      <c r="IAJ357" s="94"/>
      <c r="IAK357" s="94"/>
      <c r="IAL357" s="94"/>
      <c r="IAM357" s="94"/>
      <c r="IAN357" s="94"/>
      <c r="IAO357" s="94"/>
      <c r="IAP357" s="94"/>
      <c r="IAQ357" s="94"/>
      <c r="IAR357" s="94"/>
      <c r="IAS357" s="94"/>
      <c r="IAT357" s="94"/>
      <c r="IAU357" s="94"/>
      <c r="IAV357" s="94"/>
      <c r="IAW357" s="94"/>
      <c r="IAX357" s="94"/>
      <c r="IAY357" s="94"/>
      <c r="IAZ357" s="94"/>
      <c r="IBA357" s="94"/>
      <c r="IBB357" s="94"/>
      <c r="IBC357" s="94"/>
      <c r="IBD357" s="94"/>
      <c r="IBE357" s="94"/>
      <c r="IBF357" s="94"/>
      <c r="IBG357" s="94"/>
      <c r="IBH357" s="94"/>
      <c r="IBI357" s="94"/>
      <c r="IBJ357" s="94"/>
      <c r="IBK357" s="94"/>
      <c r="IBL357" s="94"/>
      <c r="IBM357" s="94"/>
      <c r="IBN357" s="94"/>
      <c r="IBO357" s="94"/>
      <c r="IBP357" s="94"/>
      <c r="IBQ357" s="94"/>
      <c r="IBR357" s="94"/>
      <c r="IBS357" s="94"/>
      <c r="IBT357" s="94"/>
      <c r="IBU357" s="94"/>
      <c r="IBV357" s="94"/>
      <c r="IBW357" s="94"/>
      <c r="IBX357" s="94"/>
      <c r="IBY357" s="94"/>
      <c r="IBZ357" s="94"/>
      <c r="ICA357" s="94"/>
      <c r="ICB357" s="94"/>
      <c r="ICC357" s="94"/>
      <c r="ICD357" s="94"/>
      <c r="ICE357" s="94"/>
      <c r="ICF357" s="94"/>
      <c r="ICG357" s="94"/>
      <c r="ICH357" s="94"/>
      <c r="ICI357" s="94"/>
      <c r="ICJ357" s="94"/>
      <c r="ICK357" s="94"/>
      <c r="ICL357" s="94"/>
      <c r="ICM357" s="94"/>
      <c r="ICN357" s="94"/>
      <c r="ICO357" s="94"/>
      <c r="ICP357" s="94"/>
      <c r="ICQ357" s="94"/>
      <c r="ICR357" s="94"/>
      <c r="ICS357" s="94"/>
      <c r="ICT357" s="94"/>
      <c r="ICU357" s="94"/>
      <c r="ICV357" s="94"/>
      <c r="ICW357" s="94"/>
      <c r="ICX357" s="94"/>
      <c r="ICY357" s="94"/>
      <c r="ICZ357" s="94"/>
      <c r="IDA357" s="94"/>
      <c r="IDB357" s="94"/>
      <c r="IDC357" s="94"/>
      <c r="IDD357" s="94"/>
      <c r="IDE357" s="94"/>
      <c r="IDF357" s="94"/>
      <c r="IDG357" s="94"/>
      <c r="IDH357" s="94"/>
      <c r="IDI357" s="94"/>
      <c r="IDJ357" s="94"/>
      <c r="IDK357" s="94"/>
      <c r="IDL357" s="94"/>
      <c r="IDM357" s="94"/>
      <c r="IDN357" s="94"/>
      <c r="IDO357" s="94"/>
      <c r="IDP357" s="94"/>
      <c r="IDQ357" s="94"/>
      <c r="IDR357" s="94"/>
      <c r="IDS357" s="94"/>
      <c r="IDT357" s="94"/>
      <c r="IDU357" s="94"/>
      <c r="IDV357" s="94"/>
      <c r="IDW357" s="94"/>
      <c r="IDX357" s="94"/>
      <c r="IDY357" s="94"/>
      <c r="IDZ357" s="94"/>
      <c r="IEA357" s="94"/>
      <c r="IEB357" s="94"/>
      <c r="IEC357" s="94"/>
      <c r="IED357" s="94"/>
      <c r="IEE357" s="94"/>
      <c r="IEF357" s="94"/>
      <c r="IEG357" s="94"/>
      <c r="IEH357" s="94"/>
      <c r="IEI357" s="94"/>
      <c r="IEJ357" s="94"/>
      <c r="IEK357" s="94"/>
      <c r="IEL357" s="94"/>
      <c r="IEM357" s="94"/>
      <c r="IEN357" s="94"/>
      <c r="IEO357" s="94"/>
      <c r="IEP357" s="94"/>
      <c r="IEQ357" s="94"/>
      <c r="IER357" s="94"/>
      <c r="IES357" s="94"/>
      <c r="IET357" s="94"/>
      <c r="IEU357" s="94"/>
      <c r="IEV357" s="94"/>
      <c r="IEW357" s="94"/>
      <c r="IEX357" s="94"/>
      <c r="IEY357" s="94"/>
      <c r="IEZ357" s="94"/>
      <c r="IFA357" s="94"/>
      <c r="IFB357" s="94"/>
      <c r="IFC357" s="94"/>
      <c r="IFD357" s="94"/>
      <c r="IFE357" s="94"/>
      <c r="IFF357" s="94"/>
      <c r="IFG357" s="94"/>
      <c r="IFH357" s="94"/>
      <c r="IFI357" s="94"/>
      <c r="IFJ357" s="94"/>
      <c r="IFK357" s="94"/>
      <c r="IFL357" s="94"/>
      <c r="IFM357" s="94"/>
      <c r="IFN357" s="94"/>
      <c r="IFO357" s="94"/>
      <c r="IFP357" s="94"/>
      <c r="IFQ357" s="94"/>
      <c r="IFR357" s="94"/>
      <c r="IFS357" s="94"/>
      <c r="IFT357" s="94"/>
      <c r="IFU357" s="94"/>
      <c r="IFV357" s="94"/>
      <c r="IFW357" s="94"/>
      <c r="IFX357" s="94"/>
      <c r="IFY357" s="94"/>
      <c r="IFZ357" s="94"/>
      <c r="IGA357" s="94"/>
      <c r="IGB357" s="94"/>
      <c r="IGC357" s="94"/>
      <c r="IGD357" s="94"/>
      <c r="IGE357" s="94"/>
      <c r="IGF357" s="94"/>
      <c r="IGG357" s="94"/>
      <c r="IGH357" s="94"/>
      <c r="IGI357" s="94"/>
      <c r="IGJ357" s="94"/>
      <c r="IGK357" s="94"/>
      <c r="IGL357" s="94"/>
      <c r="IGM357" s="94"/>
      <c r="IGN357" s="94"/>
      <c r="IGO357" s="94"/>
      <c r="IGP357" s="94"/>
      <c r="IGQ357" s="94"/>
      <c r="IGR357" s="94"/>
      <c r="IGS357" s="94"/>
      <c r="IGT357" s="94"/>
      <c r="IGU357" s="94"/>
      <c r="IGV357" s="94"/>
      <c r="IGW357" s="94"/>
      <c r="IGX357" s="94"/>
      <c r="IGY357" s="94"/>
      <c r="IGZ357" s="94"/>
      <c r="IHA357" s="94"/>
      <c r="IHB357" s="94"/>
      <c r="IHC357" s="94"/>
      <c r="IHD357" s="94"/>
      <c r="IHE357" s="94"/>
      <c r="IHF357" s="94"/>
      <c r="IHG357" s="94"/>
      <c r="IHH357" s="94"/>
      <c r="IHI357" s="94"/>
      <c r="IHJ357" s="94"/>
      <c r="IHK357" s="94"/>
      <c r="IHL357" s="94"/>
      <c r="IHM357" s="94"/>
      <c r="IHN357" s="94"/>
      <c r="IHO357" s="94"/>
      <c r="IHP357" s="94"/>
      <c r="IHQ357" s="94"/>
      <c r="IHR357" s="94"/>
      <c r="IHS357" s="94"/>
      <c r="IHT357" s="94"/>
      <c r="IHU357" s="94"/>
      <c r="IHV357" s="94"/>
      <c r="IHW357" s="94"/>
      <c r="IHX357" s="94"/>
      <c r="IHY357" s="94"/>
      <c r="IHZ357" s="94"/>
      <c r="IIA357" s="94"/>
      <c r="IIB357" s="94"/>
      <c r="IIC357" s="94"/>
      <c r="IID357" s="94"/>
      <c r="IIE357" s="94"/>
      <c r="IIF357" s="94"/>
      <c r="IIG357" s="94"/>
      <c r="IIH357" s="94"/>
      <c r="III357" s="94"/>
      <c r="IIJ357" s="94"/>
      <c r="IIK357" s="94"/>
      <c r="IIL357" s="94"/>
      <c r="IIM357" s="94"/>
      <c r="IIN357" s="94"/>
      <c r="IIO357" s="94"/>
      <c r="IIP357" s="94"/>
      <c r="IIQ357" s="94"/>
      <c r="IIR357" s="94"/>
      <c r="IIS357" s="94"/>
      <c r="IIT357" s="94"/>
      <c r="IIU357" s="94"/>
      <c r="IIV357" s="94"/>
      <c r="IIW357" s="94"/>
      <c r="IIX357" s="94"/>
      <c r="IIY357" s="94"/>
      <c r="IIZ357" s="94"/>
      <c r="IJA357" s="94"/>
      <c r="IJB357" s="94"/>
      <c r="IJC357" s="94"/>
      <c r="IJD357" s="94"/>
      <c r="IJE357" s="94"/>
      <c r="IJF357" s="94"/>
      <c r="IJG357" s="94"/>
      <c r="IJH357" s="94"/>
      <c r="IJI357" s="94"/>
      <c r="IJJ357" s="94"/>
      <c r="IJK357" s="94"/>
      <c r="IJL357" s="94"/>
      <c r="IJM357" s="94"/>
      <c r="IJN357" s="94"/>
      <c r="IJO357" s="94"/>
      <c r="IJP357" s="94"/>
      <c r="IJQ357" s="94"/>
      <c r="IJR357" s="94"/>
      <c r="IJS357" s="94"/>
      <c r="IJT357" s="94"/>
      <c r="IJU357" s="94"/>
      <c r="IJV357" s="94"/>
      <c r="IJW357" s="94"/>
      <c r="IJX357" s="94"/>
      <c r="IJY357" s="94"/>
      <c r="IJZ357" s="94"/>
      <c r="IKA357" s="94"/>
      <c r="IKB357" s="94"/>
      <c r="IKC357" s="94"/>
      <c r="IKD357" s="94"/>
      <c r="IKE357" s="94"/>
      <c r="IKF357" s="94"/>
      <c r="IKG357" s="94"/>
      <c r="IKH357" s="94"/>
      <c r="IKI357" s="94"/>
      <c r="IKJ357" s="94"/>
      <c r="IKK357" s="94"/>
      <c r="IKL357" s="94"/>
      <c r="IKM357" s="94"/>
      <c r="IKN357" s="94"/>
      <c r="IKO357" s="94"/>
      <c r="IKP357" s="94"/>
      <c r="IKQ357" s="94"/>
      <c r="IKR357" s="94"/>
      <c r="IKS357" s="94"/>
      <c r="IKT357" s="94"/>
      <c r="IKU357" s="94"/>
      <c r="IKV357" s="94"/>
      <c r="IKW357" s="94"/>
      <c r="IKX357" s="94"/>
      <c r="IKY357" s="94"/>
      <c r="IKZ357" s="94"/>
      <c r="ILA357" s="94"/>
      <c r="ILB357" s="94"/>
      <c r="ILC357" s="94"/>
      <c r="ILD357" s="94"/>
      <c r="ILE357" s="94"/>
      <c r="ILF357" s="94"/>
      <c r="ILG357" s="94"/>
      <c r="ILH357" s="94"/>
      <c r="ILI357" s="94"/>
      <c r="ILJ357" s="94"/>
      <c r="ILK357" s="94"/>
      <c r="ILL357" s="94"/>
      <c r="ILM357" s="94"/>
      <c r="ILN357" s="94"/>
      <c r="ILO357" s="94"/>
      <c r="ILP357" s="94"/>
      <c r="ILQ357" s="94"/>
      <c r="ILR357" s="94"/>
      <c r="ILS357" s="94"/>
      <c r="ILT357" s="94"/>
      <c r="ILU357" s="94"/>
      <c r="ILV357" s="94"/>
      <c r="ILW357" s="94"/>
      <c r="ILX357" s="94"/>
      <c r="ILY357" s="94"/>
      <c r="ILZ357" s="94"/>
      <c r="IMA357" s="94"/>
      <c r="IMB357" s="94"/>
      <c r="IMC357" s="94"/>
      <c r="IMD357" s="94"/>
      <c r="IME357" s="94"/>
      <c r="IMF357" s="94"/>
      <c r="IMG357" s="94"/>
      <c r="IMH357" s="94"/>
      <c r="IMI357" s="94"/>
      <c r="IMJ357" s="94"/>
      <c r="IMK357" s="94"/>
      <c r="IML357" s="94"/>
      <c r="IMM357" s="94"/>
      <c r="IMN357" s="94"/>
      <c r="IMO357" s="94"/>
      <c r="IMP357" s="94"/>
      <c r="IMQ357" s="94"/>
      <c r="IMR357" s="94"/>
      <c r="IMS357" s="94"/>
      <c r="IMT357" s="94"/>
      <c r="IMU357" s="94"/>
      <c r="IMV357" s="94"/>
      <c r="IMW357" s="94"/>
      <c r="IMX357" s="94"/>
      <c r="IMY357" s="94"/>
      <c r="IMZ357" s="94"/>
      <c r="INA357" s="94"/>
      <c r="INB357" s="94"/>
      <c r="INC357" s="94"/>
      <c r="IND357" s="94"/>
      <c r="INE357" s="94"/>
      <c r="INF357" s="94"/>
      <c r="ING357" s="94"/>
      <c r="INH357" s="94"/>
      <c r="INI357" s="94"/>
      <c r="INJ357" s="94"/>
      <c r="INK357" s="94"/>
      <c r="INL357" s="94"/>
      <c r="INM357" s="94"/>
      <c r="INN357" s="94"/>
      <c r="INO357" s="94"/>
      <c r="INP357" s="94"/>
      <c r="INQ357" s="94"/>
      <c r="INR357" s="94"/>
      <c r="INS357" s="94"/>
      <c r="INT357" s="94"/>
      <c r="INU357" s="94"/>
      <c r="INV357" s="94"/>
      <c r="INW357" s="94"/>
      <c r="INX357" s="94"/>
      <c r="INY357" s="94"/>
      <c r="INZ357" s="94"/>
      <c r="IOA357" s="94"/>
      <c r="IOB357" s="94"/>
      <c r="IOC357" s="94"/>
      <c r="IOD357" s="94"/>
      <c r="IOE357" s="94"/>
      <c r="IOF357" s="94"/>
      <c r="IOG357" s="94"/>
      <c r="IOH357" s="94"/>
      <c r="IOI357" s="94"/>
      <c r="IOJ357" s="94"/>
      <c r="IOK357" s="94"/>
      <c r="IOL357" s="94"/>
      <c r="IOM357" s="94"/>
      <c r="ION357" s="94"/>
      <c r="IOO357" s="94"/>
      <c r="IOP357" s="94"/>
      <c r="IOQ357" s="94"/>
      <c r="IOR357" s="94"/>
      <c r="IOS357" s="94"/>
      <c r="IOT357" s="94"/>
      <c r="IOU357" s="94"/>
      <c r="IOV357" s="94"/>
      <c r="IOW357" s="94"/>
      <c r="IOX357" s="94"/>
      <c r="IOY357" s="94"/>
      <c r="IOZ357" s="94"/>
      <c r="IPA357" s="94"/>
      <c r="IPB357" s="94"/>
      <c r="IPC357" s="94"/>
      <c r="IPD357" s="94"/>
      <c r="IPE357" s="94"/>
      <c r="IPF357" s="94"/>
      <c r="IPG357" s="94"/>
      <c r="IPH357" s="94"/>
      <c r="IPI357" s="94"/>
      <c r="IPJ357" s="94"/>
      <c r="IPK357" s="94"/>
      <c r="IPL357" s="94"/>
      <c r="IPM357" s="94"/>
      <c r="IPN357" s="94"/>
      <c r="IPO357" s="94"/>
      <c r="IPP357" s="94"/>
      <c r="IPQ357" s="94"/>
      <c r="IPR357" s="94"/>
      <c r="IPS357" s="94"/>
      <c r="IPT357" s="94"/>
      <c r="IPU357" s="94"/>
      <c r="IPV357" s="94"/>
      <c r="IPW357" s="94"/>
      <c r="IPX357" s="94"/>
      <c r="IPY357" s="94"/>
      <c r="IPZ357" s="94"/>
      <c r="IQA357" s="94"/>
      <c r="IQB357" s="94"/>
      <c r="IQC357" s="94"/>
      <c r="IQD357" s="94"/>
      <c r="IQE357" s="94"/>
      <c r="IQF357" s="94"/>
      <c r="IQG357" s="94"/>
      <c r="IQH357" s="94"/>
      <c r="IQI357" s="94"/>
      <c r="IQJ357" s="94"/>
      <c r="IQK357" s="94"/>
      <c r="IQL357" s="94"/>
      <c r="IQM357" s="94"/>
      <c r="IQN357" s="94"/>
      <c r="IQO357" s="94"/>
      <c r="IQP357" s="94"/>
      <c r="IQQ357" s="94"/>
      <c r="IQR357" s="94"/>
      <c r="IQS357" s="94"/>
      <c r="IQT357" s="94"/>
      <c r="IQU357" s="94"/>
      <c r="IQV357" s="94"/>
      <c r="IQW357" s="94"/>
      <c r="IQX357" s="94"/>
      <c r="IQY357" s="94"/>
      <c r="IQZ357" s="94"/>
      <c r="IRA357" s="94"/>
      <c r="IRB357" s="94"/>
      <c r="IRC357" s="94"/>
      <c r="IRD357" s="94"/>
      <c r="IRE357" s="94"/>
      <c r="IRF357" s="94"/>
      <c r="IRG357" s="94"/>
      <c r="IRH357" s="94"/>
      <c r="IRI357" s="94"/>
      <c r="IRJ357" s="94"/>
      <c r="IRK357" s="94"/>
      <c r="IRL357" s="94"/>
      <c r="IRM357" s="94"/>
      <c r="IRN357" s="94"/>
      <c r="IRO357" s="94"/>
      <c r="IRP357" s="94"/>
      <c r="IRQ357" s="94"/>
      <c r="IRR357" s="94"/>
      <c r="IRS357" s="94"/>
      <c r="IRT357" s="94"/>
      <c r="IRU357" s="94"/>
      <c r="IRV357" s="94"/>
      <c r="IRW357" s="94"/>
      <c r="IRX357" s="94"/>
      <c r="IRY357" s="94"/>
      <c r="IRZ357" s="94"/>
      <c r="ISA357" s="94"/>
      <c r="ISB357" s="94"/>
      <c r="ISC357" s="94"/>
      <c r="ISD357" s="94"/>
      <c r="ISE357" s="94"/>
      <c r="ISF357" s="94"/>
      <c r="ISG357" s="94"/>
      <c r="ISH357" s="94"/>
      <c r="ISI357" s="94"/>
      <c r="ISJ357" s="94"/>
      <c r="ISK357" s="94"/>
      <c r="ISL357" s="94"/>
      <c r="ISM357" s="94"/>
      <c r="ISN357" s="94"/>
      <c r="ISO357" s="94"/>
      <c r="ISP357" s="94"/>
      <c r="ISQ357" s="94"/>
      <c r="ISR357" s="94"/>
      <c r="ISS357" s="94"/>
      <c r="IST357" s="94"/>
      <c r="ISU357" s="94"/>
      <c r="ISV357" s="94"/>
      <c r="ISW357" s="94"/>
      <c r="ISX357" s="94"/>
      <c r="ISY357" s="94"/>
      <c r="ISZ357" s="94"/>
      <c r="ITA357" s="94"/>
      <c r="ITB357" s="94"/>
      <c r="ITC357" s="94"/>
      <c r="ITD357" s="94"/>
      <c r="ITE357" s="94"/>
      <c r="ITF357" s="94"/>
      <c r="ITG357" s="94"/>
      <c r="ITH357" s="94"/>
      <c r="ITI357" s="94"/>
      <c r="ITJ357" s="94"/>
      <c r="ITK357" s="94"/>
      <c r="ITL357" s="94"/>
      <c r="ITM357" s="94"/>
      <c r="ITN357" s="94"/>
      <c r="ITO357" s="94"/>
      <c r="ITP357" s="94"/>
      <c r="ITQ357" s="94"/>
      <c r="ITR357" s="94"/>
      <c r="ITS357" s="94"/>
      <c r="ITT357" s="94"/>
      <c r="ITU357" s="94"/>
      <c r="ITV357" s="94"/>
      <c r="ITW357" s="94"/>
      <c r="ITX357" s="94"/>
      <c r="ITY357" s="94"/>
      <c r="ITZ357" s="94"/>
      <c r="IUA357" s="94"/>
      <c r="IUB357" s="94"/>
      <c r="IUC357" s="94"/>
      <c r="IUD357" s="94"/>
      <c r="IUE357" s="94"/>
      <c r="IUF357" s="94"/>
      <c r="IUG357" s="94"/>
      <c r="IUH357" s="94"/>
      <c r="IUI357" s="94"/>
      <c r="IUJ357" s="94"/>
      <c r="IUK357" s="94"/>
      <c r="IUL357" s="94"/>
      <c r="IUM357" s="94"/>
      <c r="IUN357" s="94"/>
      <c r="IUO357" s="94"/>
      <c r="IUP357" s="94"/>
      <c r="IUQ357" s="94"/>
      <c r="IUR357" s="94"/>
      <c r="IUS357" s="94"/>
      <c r="IUT357" s="94"/>
      <c r="IUU357" s="94"/>
      <c r="IUV357" s="94"/>
      <c r="IUW357" s="94"/>
      <c r="IUX357" s="94"/>
      <c r="IUY357" s="94"/>
      <c r="IUZ357" s="94"/>
      <c r="IVA357" s="94"/>
      <c r="IVB357" s="94"/>
      <c r="IVC357" s="94"/>
      <c r="IVD357" s="94"/>
      <c r="IVE357" s="94"/>
      <c r="IVF357" s="94"/>
      <c r="IVG357" s="94"/>
      <c r="IVH357" s="94"/>
      <c r="IVI357" s="94"/>
      <c r="IVJ357" s="94"/>
      <c r="IVK357" s="94"/>
      <c r="IVL357" s="94"/>
      <c r="IVM357" s="94"/>
      <c r="IVN357" s="94"/>
      <c r="IVO357" s="94"/>
      <c r="IVP357" s="94"/>
      <c r="IVQ357" s="94"/>
      <c r="IVR357" s="94"/>
      <c r="IVS357" s="94"/>
      <c r="IVT357" s="94"/>
      <c r="IVU357" s="94"/>
      <c r="IVV357" s="94"/>
      <c r="IVW357" s="94"/>
      <c r="IVX357" s="94"/>
      <c r="IVY357" s="94"/>
      <c r="IVZ357" s="94"/>
      <c r="IWA357" s="94"/>
      <c r="IWB357" s="94"/>
      <c r="IWC357" s="94"/>
      <c r="IWD357" s="94"/>
      <c r="IWE357" s="94"/>
      <c r="IWF357" s="94"/>
      <c r="IWG357" s="94"/>
      <c r="IWH357" s="94"/>
      <c r="IWI357" s="94"/>
      <c r="IWJ357" s="94"/>
      <c r="IWK357" s="94"/>
      <c r="IWL357" s="94"/>
      <c r="IWM357" s="94"/>
      <c r="IWN357" s="94"/>
      <c r="IWO357" s="94"/>
      <c r="IWP357" s="94"/>
      <c r="IWQ357" s="94"/>
      <c r="IWR357" s="94"/>
      <c r="IWS357" s="94"/>
      <c r="IWT357" s="94"/>
      <c r="IWU357" s="94"/>
      <c r="IWV357" s="94"/>
      <c r="IWW357" s="94"/>
      <c r="IWX357" s="94"/>
      <c r="IWY357" s="94"/>
      <c r="IWZ357" s="94"/>
      <c r="IXA357" s="94"/>
      <c r="IXB357" s="94"/>
      <c r="IXC357" s="94"/>
      <c r="IXD357" s="94"/>
      <c r="IXE357" s="94"/>
      <c r="IXF357" s="94"/>
      <c r="IXG357" s="94"/>
      <c r="IXH357" s="94"/>
      <c r="IXI357" s="94"/>
      <c r="IXJ357" s="94"/>
      <c r="IXK357" s="94"/>
      <c r="IXL357" s="94"/>
      <c r="IXM357" s="94"/>
      <c r="IXN357" s="94"/>
      <c r="IXO357" s="94"/>
      <c r="IXP357" s="94"/>
      <c r="IXQ357" s="94"/>
      <c r="IXR357" s="94"/>
      <c r="IXS357" s="94"/>
      <c r="IXT357" s="94"/>
      <c r="IXU357" s="94"/>
      <c r="IXV357" s="94"/>
      <c r="IXW357" s="94"/>
      <c r="IXX357" s="94"/>
      <c r="IXY357" s="94"/>
      <c r="IXZ357" s="94"/>
      <c r="IYA357" s="94"/>
      <c r="IYB357" s="94"/>
      <c r="IYC357" s="94"/>
      <c r="IYD357" s="94"/>
      <c r="IYE357" s="94"/>
      <c r="IYF357" s="94"/>
      <c r="IYG357" s="94"/>
      <c r="IYH357" s="94"/>
      <c r="IYI357" s="94"/>
      <c r="IYJ357" s="94"/>
      <c r="IYK357" s="94"/>
      <c r="IYL357" s="94"/>
      <c r="IYM357" s="94"/>
      <c r="IYN357" s="94"/>
      <c r="IYO357" s="94"/>
      <c r="IYP357" s="94"/>
      <c r="IYQ357" s="94"/>
      <c r="IYR357" s="94"/>
      <c r="IYS357" s="94"/>
      <c r="IYT357" s="94"/>
      <c r="IYU357" s="94"/>
      <c r="IYV357" s="94"/>
      <c r="IYW357" s="94"/>
      <c r="IYX357" s="94"/>
      <c r="IYY357" s="94"/>
      <c r="IYZ357" s="94"/>
      <c r="IZA357" s="94"/>
      <c r="IZB357" s="94"/>
      <c r="IZC357" s="94"/>
      <c r="IZD357" s="94"/>
      <c r="IZE357" s="94"/>
      <c r="IZF357" s="94"/>
      <c r="IZG357" s="94"/>
      <c r="IZH357" s="94"/>
      <c r="IZI357" s="94"/>
      <c r="IZJ357" s="94"/>
      <c r="IZK357" s="94"/>
      <c r="IZL357" s="94"/>
      <c r="IZM357" s="94"/>
      <c r="IZN357" s="94"/>
      <c r="IZO357" s="94"/>
      <c r="IZP357" s="94"/>
      <c r="IZQ357" s="94"/>
      <c r="IZR357" s="94"/>
      <c r="IZS357" s="94"/>
      <c r="IZT357" s="94"/>
      <c r="IZU357" s="94"/>
      <c r="IZV357" s="94"/>
      <c r="IZW357" s="94"/>
      <c r="IZX357" s="94"/>
      <c r="IZY357" s="94"/>
      <c r="IZZ357" s="94"/>
      <c r="JAA357" s="94"/>
      <c r="JAB357" s="94"/>
      <c r="JAC357" s="94"/>
      <c r="JAD357" s="94"/>
      <c r="JAE357" s="94"/>
      <c r="JAF357" s="94"/>
      <c r="JAG357" s="94"/>
      <c r="JAH357" s="94"/>
      <c r="JAI357" s="94"/>
      <c r="JAJ357" s="94"/>
      <c r="JAK357" s="94"/>
      <c r="JAL357" s="94"/>
      <c r="JAM357" s="94"/>
      <c r="JAN357" s="94"/>
      <c r="JAO357" s="94"/>
      <c r="JAP357" s="94"/>
      <c r="JAQ357" s="94"/>
      <c r="JAR357" s="94"/>
      <c r="JAS357" s="94"/>
      <c r="JAT357" s="94"/>
      <c r="JAU357" s="94"/>
      <c r="JAV357" s="94"/>
      <c r="JAW357" s="94"/>
      <c r="JAX357" s="94"/>
      <c r="JAY357" s="94"/>
      <c r="JAZ357" s="94"/>
      <c r="JBA357" s="94"/>
      <c r="JBB357" s="94"/>
      <c r="JBC357" s="94"/>
      <c r="JBD357" s="94"/>
      <c r="JBE357" s="94"/>
      <c r="JBF357" s="94"/>
      <c r="JBG357" s="94"/>
      <c r="JBH357" s="94"/>
      <c r="JBI357" s="94"/>
      <c r="JBJ357" s="94"/>
      <c r="JBK357" s="94"/>
      <c r="JBL357" s="94"/>
      <c r="JBM357" s="94"/>
      <c r="JBN357" s="94"/>
      <c r="JBO357" s="94"/>
      <c r="JBP357" s="94"/>
      <c r="JBQ357" s="94"/>
      <c r="JBR357" s="94"/>
      <c r="JBS357" s="94"/>
      <c r="JBT357" s="94"/>
      <c r="JBU357" s="94"/>
      <c r="JBV357" s="94"/>
      <c r="JBW357" s="94"/>
      <c r="JBX357" s="94"/>
      <c r="JBY357" s="94"/>
      <c r="JBZ357" s="94"/>
      <c r="JCA357" s="94"/>
      <c r="JCB357" s="94"/>
      <c r="JCC357" s="94"/>
      <c r="JCD357" s="94"/>
      <c r="JCE357" s="94"/>
      <c r="JCF357" s="94"/>
      <c r="JCG357" s="94"/>
      <c r="JCH357" s="94"/>
      <c r="JCI357" s="94"/>
      <c r="JCJ357" s="94"/>
      <c r="JCK357" s="94"/>
      <c r="JCL357" s="94"/>
      <c r="JCM357" s="94"/>
      <c r="JCN357" s="94"/>
      <c r="JCO357" s="94"/>
      <c r="JCP357" s="94"/>
      <c r="JCQ357" s="94"/>
      <c r="JCR357" s="94"/>
      <c r="JCS357" s="94"/>
      <c r="JCT357" s="94"/>
      <c r="JCU357" s="94"/>
      <c r="JCV357" s="94"/>
      <c r="JCW357" s="94"/>
      <c r="JCX357" s="94"/>
      <c r="JCY357" s="94"/>
      <c r="JCZ357" s="94"/>
      <c r="JDA357" s="94"/>
      <c r="JDB357" s="94"/>
      <c r="JDC357" s="94"/>
      <c r="JDD357" s="94"/>
      <c r="JDE357" s="94"/>
      <c r="JDF357" s="94"/>
      <c r="JDG357" s="94"/>
      <c r="JDH357" s="94"/>
      <c r="JDI357" s="94"/>
      <c r="JDJ357" s="94"/>
      <c r="JDK357" s="94"/>
      <c r="JDL357" s="94"/>
      <c r="JDM357" s="94"/>
      <c r="JDN357" s="94"/>
      <c r="JDO357" s="94"/>
      <c r="JDP357" s="94"/>
      <c r="JDQ357" s="94"/>
      <c r="JDR357" s="94"/>
      <c r="JDS357" s="94"/>
      <c r="JDT357" s="94"/>
      <c r="JDU357" s="94"/>
      <c r="JDV357" s="94"/>
      <c r="JDW357" s="94"/>
      <c r="JDX357" s="94"/>
      <c r="JDY357" s="94"/>
      <c r="JDZ357" s="94"/>
      <c r="JEA357" s="94"/>
      <c r="JEB357" s="94"/>
      <c r="JEC357" s="94"/>
      <c r="JED357" s="94"/>
      <c r="JEE357" s="94"/>
      <c r="JEF357" s="94"/>
      <c r="JEG357" s="94"/>
      <c r="JEH357" s="94"/>
      <c r="JEI357" s="94"/>
      <c r="JEJ357" s="94"/>
      <c r="JEK357" s="94"/>
      <c r="JEL357" s="94"/>
      <c r="JEM357" s="94"/>
      <c r="JEN357" s="94"/>
      <c r="JEO357" s="94"/>
      <c r="JEP357" s="94"/>
      <c r="JEQ357" s="94"/>
      <c r="JER357" s="94"/>
      <c r="JES357" s="94"/>
      <c r="JET357" s="94"/>
      <c r="JEU357" s="94"/>
      <c r="JEV357" s="94"/>
      <c r="JEW357" s="94"/>
      <c r="JEX357" s="94"/>
      <c r="JEY357" s="94"/>
      <c r="JEZ357" s="94"/>
      <c r="JFA357" s="94"/>
      <c r="JFB357" s="94"/>
      <c r="JFC357" s="94"/>
      <c r="JFD357" s="94"/>
      <c r="JFE357" s="94"/>
      <c r="JFF357" s="94"/>
      <c r="JFG357" s="94"/>
      <c r="JFH357" s="94"/>
      <c r="JFI357" s="94"/>
      <c r="JFJ357" s="94"/>
      <c r="JFK357" s="94"/>
      <c r="JFL357" s="94"/>
      <c r="JFM357" s="94"/>
      <c r="JFN357" s="94"/>
      <c r="JFO357" s="94"/>
      <c r="JFP357" s="94"/>
      <c r="JFQ357" s="94"/>
      <c r="JFR357" s="94"/>
      <c r="JFS357" s="94"/>
      <c r="JFT357" s="94"/>
      <c r="JFU357" s="94"/>
      <c r="JFV357" s="94"/>
      <c r="JFW357" s="94"/>
      <c r="JFX357" s="94"/>
      <c r="JFY357" s="94"/>
      <c r="JFZ357" s="94"/>
      <c r="JGA357" s="94"/>
      <c r="JGB357" s="94"/>
      <c r="JGC357" s="94"/>
      <c r="JGD357" s="94"/>
      <c r="JGE357" s="94"/>
      <c r="JGF357" s="94"/>
      <c r="JGG357" s="94"/>
      <c r="JGH357" s="94"/>
      <c r="JGI357" s="94"/>
      <c r="JGJ357" s="94"/>
      <c r="JGK357" s="94"/>
      <c r="JGL357" s="94"/>
      <c r="JGM357" s="94"/>
      <c r="JGN357" s="94"/>
      <c r="JGO357" s="94"/>
      <c r="JGP357" s="94"/>
      <c r="JGQ357" s="94"/>
      <c r="JGR357" s="94"/>
      <c r="JGS357" s="94"/>
      <c r="JGT357" s="94"/>
      <c r="JGU357" s="94"/>
      <c r="JGV357" s="94"/>
      <c r="JGW357" s="94"/>
      <c r="JGX357" s="94"/>
      <c r="JGY357" s="94"/>
      <c r="JGZ357" s="94"/>
      <c r="JHA357" s="94"/>
      <c r="JHB357" s="94"/>
      <c r="JHC357" s="94"/>
      <c r="JHD357" s="94"/>
      <c r="JHE357" s="94"/>
      <c r="JHF357" s="94"/>
      <c r="JHG357" s="94"/>
      <c r="JHH357" s="94"/>
      <c r="JHI357" s="94"/>
      <c r="JHJ357" s="94"/>
      <c r="JHK357" s="94"/>
      <c r="JHL357" s="94"/>
      <c r="JHM357" s="94"/>
      <c r="JHN357" s="94"/>
      <c r="JHO357" s="94"/>
      <c r="JHP357" s="94"/>
      <c r="JHQ357" s="94"/>
      <c r="JHR357" s="94"/>
      <c r="JHS357" s="94"/>
      <c r="JHT357" s="94"/>
      <c r="JHU357" s="94"/>
      <c r="JHV357" s="94"/>
      <c r="JHW357" s="94"/>
      <c r="JHX357" s="94"/>
      <c r="JHY357" s="94"/>
      <c r="JHZ357" s="94"/>
      <c r="JIA357" s="94"/>
      <c r="JIB357" s="94"/>
      <c r="JIC357" s="94"/>
      <c r="JID357" s="94"/>
      <c r="JIE357" s="94"/>
      <c r="JIF357" s="94"/>
      <c r="JIG357" s="94"/>
      <c r="JIH357" s="94"/>
      <c r="JII357" s="94"/>
      <c r="JIJ357" s="94"/>
      <c r="JIK357" s="94"/>
      <c r="JIL357" s="94"/>
      <c r="JIM357" s="94"/>
      <c r="JIN357" s="94"/>
      <c r="JIO357" s="94"/>
      <c r="JIP357" s="94"/>
      <c r="JIQ357" s="94"/>
      <c r="JIR357" s="94"/>
      <c r="JIS357" s="94"/>
      <c r="JIT357" s="94"/>
      <c r="JIU357" s="94"/>
      <c r="JIV357" s="94"/>
      <c r="JIW357" s="94"/>
      <c r="JIX357" s="94"/>
      <c r="JIY357" s="94"/>
      <c r="JIZ357" s="94"/>
      <c r="JJA357" s="94"/>
      <c r="JJB357" s="94"/>
      <c r="JJC357" s="94"/>
      <c r="JJD357" s="94"/>
      <c r="JJE357" s="94"/>
      <c r="JJF357" s="94"/>
      <c r="JJG357" s="94"/>
      <c r="JJH357" s="94"/>
      <c r="JJI357" s="94"/>
      <c r="JJJ357" s="94"/>
      <c r="JJK357" s="94"/>
      <c r="JJL357" s="94"/>
      <c r="JJM357" s="94"/>
      <c r="JJN357" s="94"/>
      <c r="JJO357" s="94"/>
      <c r="JJP357" s="94"/>
      <c r="JJQ357" s="94"/>
      <c r="JJR357" s="94"/>
      <c r="JJS357" s="94"/>
      <c r="JJT357" s="94"/>
      <c r="JJU357" s="94"/>
      <c r="JJV357" s="94"/>
      <c r="JJW357" s="94"/>
      <c r="JJX357" s="94"/>
      <c r="JJY357" s="94"/>
      <c r="JJZ357" s="94"/>
      <c r="JKA357" s="94"/>
      <c r="JKB357" s="94"/>
      <c r="JKC357" s="94"/>
      <c r="JKD357" s="94"/>
      <c r="JKE357" s="94"/>
      <c r="JKF357" s="94"/>
      <c r="JKG357" s="94"/>
      <c r="JKH357" s="94"/>
      <c r="JKI357" s="94"/>
      <c r="JKJ357" s="94"/>
      <c r="JKK357" s="94"/>
      <c r="JKL357" s="94"/>
      <c r="JKM357" s="94"/>
      <c r="JKN357" s="94"/>
      <c r="JKO357" s="94"/>
      <c r="JKP357" s="94"/>
      <c r="JKQ357" s="94"/>
      <c r="JKR357" s="94"/>
      <c r="JKS357" s="94"/>
      <c r="JKT357" s="94"/>
      <c r="JKU357" s="94"/>
      <c r="JKV357" s="94"/>
      <c r="JKW357" s="94"/>
      <c r="JKX357" s="94"/>
      <c r="JKY357" s="94"/>
      <c r="JKZ357" s="94"/>
      <c r="JLA357" s="94"/>
      <c r="JLB357" s="94"/>
      <c r="JLC357" s="94"/>
      <c r="JLD357" s="94"/>
      <c r="JLE357" s="94"/>
      <c r="JLF357" s="94"/>
      <c r="JLG357" s="94"/>
      <c r="JLH357" s="94"/>
      <c r="JLI357" s="94"/>
      <c r="JLJ357" s="94"/>
      <c r="JLK357" s="94"/>
      <c r="JLL357" s="94"/>
      <c r="JLM357" s="94"/>
      <c r="JLN357" s="94"/>
      <c r="JLO357" s="94"/>
      <c r="JLP357" s="94"/>
      <c r="JLQ357" s="94"/>
      <c r="JLR357" s="94"/>
      <c r="JLS357" s="94"/>
      <c r="JLT357" s="94"/>
      <c r="JLU357" s="94"/>
      <c r="JLV357" s="94"/>
      <c r="JLW357" s="94"/>
      <c r="JLX357" s="94"/>
      <c r="JLY357" s="94"/>
      <c r="JLZ357" s="94"/>
      <c r="JMA357" s="94"/>
      <c r="JMB357" s="94"/>
      <c r="JMC357" s="94"/>
      <c r="JMD357" s="94"/>
      <c r="JME357" s="94"/>
      <c r="JMF357" s="94"/>
      <c r="JMG357" s="94"/>
      <c r="JMH357" s="94"/>
      <c r="JMI357" s="94"/>
      <c r="JMJ357" s="94"/>
      <c r="JMK357" s="94"/>
      <c r="JML357" s="94"/>
      <c r="JMM357" s="94"/>
      <c r="JMN357" s="94"/>
      <c r="JMO357" s="94"/>
      <c r="JMP357" s="94"/>
      <c r="JMQ357" s="94"/>
      <c r="JMR357" s="94"/>
      <c r="JMS357" s="94"/>
      <c r="JMT357" s="94"/>
      <c r="JMU357" s="94"/>
      <c r="JMV357" s="94"/>
      <c r="JMW357" s="94"/>
      <c r="JMX357" s="94"/>
      <c r="JMY357" s="94"/>
      <c r="JMZ357" s="94"/>
      <c r="JNA357" s="94"/>
      <c r="JNB357" s="94"/>
      <c r="JNC357" s="94"/>
      <c r="JND357" s="94"/>
      <c r="JNE357" s="94"/>
      <c r="JNF357" s="94"/>
      <c r="JNG357" s="94"/>
      <c r="JNH357" s="94"/>
      <c r="JNI357" s="94"/>
      <c r="JNJ357" s="94"/>
      <c r="JNK357" s="94"/>
      <c r="JNL357" s="94"/>
      <c r="JNM357" s="94"/>
      <c r="JNN357" s="94"/>
      <c r="JNO357" s="94"/>
      <c r="JNP357" s="94"/>
      <c r="JNQ357" s="94"/>
      <c r="JNR357" s="94"/>
      <c r="JNS357" s="94"/>
      <c r="JNT357" s="94"/>
      <c r="JNU357" s="94"/>
      <c r="JNV357" s="94"/>
      <c r="JNW357" s="94"/>
      <c r="JNX357" s="94"/>
      <c r="JNY357" s="94"/>
      <c r="JNZ357" s="94"/>
      <c r="JOA357" s="94"/>
      <c r="JOB357" s="94"/>
      <c r="JOC357" s="94"/>
      <c r="JOD357" s="94"/>
      <c r="JOE357" s="94"/>
      <c r="JOF357" s="94"/>
      <c r="JOG357" s="94"/>
      <c r="JOH357" s="94"/>
      <c r="JOI357" s="94"/>
      <c r="JOJ357" s="94"/>
      <c r="JOK357" s="94"/>
      <c r="JOL357" s="94"/>
      <c r="JOM357" s="94"/>
      <c r="JON357" s="94"/>
      <c r="JOO357" s="94"/>
      <c r="JOP357" s="94"/>
      <c r="JOQ357" s="94"/>
      <c r="JOR357" s="94"/>
      <c r="JOS357" s="94"/>
      <c r="JOT357" s="94"/>
      <c r="JOU357" s="94"/>
      <c r="JOV357" s="94"/>
      <c r="JOW357" s="94"/>
      <c r="JOX357" s="94"/>
      <c r="JOY357" s="94"/>
      <c r="JOZ357" s="94"/>
      <c r="JPA357" s="94"/>
      <c r="JPB357" s="94"/>
      <c r="JPC357" s="94"/>
      <c r="JPD357" s="94"/>
      <c r="JPE357" s="94"/>
      <c r="JPF357" s="94"/>
      <c r="JPG357" s="94"/>
      <c r="JPH357" s="94"/>
      <c r="JPI357" s="94"/>
      <c r="JPJ357" s="94"/>
      <c r="JPK357" s="94"/>
      <c r="JPL357" s="94"/>
      <c r="JPM357" s="94"/>
      <c r="JPN357" s="94"/>
      <c r="JPO357" s="94"/>
      <c r="JPP357" s="94"/>
      <c r="JPQ357" s="94"/>
      <c r="JPR357" s="94"/>
      <c r="JPS357" s="94"/>
      <c r="JPT357" s="94"/>
      <c r="JPU357" s="94"/>
      <c r="JPV357" s="94"/>
      <c r="JPW357" s="94"/>
      <c r="JPX357" s="94"/>
      <c r="JPY357" s="94"/>
      <c r="JPZ357" s="94"/>
      <c r="JQA357" s="94"/>
      <c r="JQB357" s="94"/>
      <c r="JQC357" s="94"/>
      <c r="JQD357" s="94"/>
      <c r="JQE357" s="94"/>
      <c r="JQF357" s="94"/>
      <c r="JQG357" s="94"/>
      <c r="JQH357" s="94"/>
      <c r="JQI357" s="94"/>
      <c r="JQJ357" s="94"/>
      <c r="JQK357" s="94"/>
      <c r="JQL357" s="94"/>
      <c r="JQM357" s="94"/>
      <c r="JQN357" s="94"/>
      <c r="JQO357" s="94"/>
      <c r="JQP357" s="94"/>
      <c r="JQQ357" s="94"/>
      <c r="JQR357" s="94"/>
      <c r="JQS357" s="94"/>
      <c r="JQT357" s="94"/>
      <c r="JQU357" s="94"/>
      <c r="JQV357" s="94"/>
      <c r="JQW357" s="94"/>
      <c r="JQX357" s="94"/>
      <c r="JQY357" s="94"/>
      <c r="JQZ357" s="94"/>
      <c r="JRA357" s="94"/>
      <c r="JRB357" s="94"/>
      <c r="JRC357" s="94"/>
      <c r="JRD357" s="94"/>
      <c r="JRE357" s="94"/>
      <c r="JRF357" s="94"/>
      <c r="JRG357" s="94"/>
      <c r="JRH357" s="94"/>
      <c r="JRI357" s="94"/>
      <c r="JRJ357" s="94"/>
      <c r="JRK357" s="94"/>
      <c r="JRL357" s="94"/>
      <c r="JRM357" s="94"/>
      <c r="JRN357" s="94"/>
      <c r="JRO357" s="94"/>
      <c r="JRP357" s="94"/>
      <c r="JRQ357" s="94"/>
      <c r="JRR357" s="94"/>
      <c r="JRS357" s="94"/>
      <c r="JRT357" s="94"/>
      <c r="JRU357" s="94"/>
      <c r="JRV357" s="94"/>
      <c r="JRW357" s="94"/>
      <c r="JRX357" s="94"/>
      <c r="JRY357" s="94"/>
      <c r="JRZ357" s="94"/>
      <c r="JSA357" s="94"/>
      <c r="JSB357" s="94"/>
      <c r="JSC357" s="94"/>
      <c r="JSD357" s="94"/>
      <c r="JSE357" s="94"/>
      <c r="JSF357" s="94"/>
      <c r="JSG357" s="94"/>
      <c r="JSH357" s="94"/>
      <c r="JSI357" s="94"/>
      <c r="JSJ357" s="94"/>
      <c r="JSK357" s="94"/>
      <c r="JSL357" s="94"/>
      <c r="JSM357" s="94"/>
      <c r="JSN357" s="94"/>
      <c r="JSO357" s="94"/>
      <c r="JSP357" s="94"/>
      <c r="JSQ357" s="94"/>
      <c r="JSR357" s="94"/>
      <c r="JSS357" s="94"/>
      <c r="JST357" s="94"/>
      <c r="JSU357" s="94"/>
      <c r="JSV357" s="94"/>
      <c r="JSW357" s="94"/>
      <c r="JSX357" s="94"/>
      <c r="JSY357" s="94"/>
      <c r="JSZ357" s="94"/>
      <c r="JTA357" s="94"/>
      <c r="JTB357" s="94"/>
      <c r="JTC357" s="94"/>
      <c r="JTD357" s="94"/>
      <c r="JTE357" s="94"/>
      <c r="JTF357" s="94"/>
      <c r="JTG357" s="94"/>
      <c r="JTH357" s="94"/>
      <c r="JTI357" s="94"/>
      <c r="JTJ357" s="94"/>
      <c r="JTK357" s="94"/>
      <c r="JTL357" s="94"/>
      <c r="JTM357" s="94"/>
      <c r="JTN357" s="94"/>
      <c r="JTO357" s="94"/>
      <c r="JTP357" s="94"/>
      <c r="JTQ357" s="94"/>
      <c r="JTR357" s="94"/>
      <c r="JTS357" s="94"/>
      <c r="JTT357" s="94"/>
      <c r="JTU357" s="94"/>
      <c r="JTV357" s="94"/>
      <c r="JTW357" s="94"/>
      <c r="JTX357" s="94"/>
      <c r="JTY357" s="94"/>
      <c r="JTZ357" s="94"/>
      <c r="JUA357" s="94"/>
      <c r="JUB357" s="94"/>
      <c r="JUC357" s="94"/>
      <c r="JUD357" s="94"/>
      <c r="JUE357" s="94"/>
      <c r="JUF357" s="94"/>
      <c r="JUG357" s="94"/>
      <c r="JUH357" s="94"/>
      <c r="JUI357" s="94"/>
      <c r="JUJ357" s="94"/>
      <c r="JUK357" s="94"/>
      <c r="JUL357" s="94"/>
      <c r="JUM357" s="94"/>
      <c r="JUN357" s="94"/>
      <c r="JUO357" s="94"/>
      <c r="JUP357" s="94"/>
      <c r="JUQ357" s="94"/>
      <c r="JUR357" s="94"/>
      <c r="JUS357" s="94"/>
      <c r="JUT357" s="94"/>
      <c r="JUU357" s="94"/>
      <c r="JUV357" s="94"/>
      <c r="JUW357" s="94"/>
      <c r="JUX357" s="94"/>
      <c r="JUY357" s="94"/>
      <c r="JUZ357" s="94"/>
      <c r="JVA357" s="94"/>
      <c r="JVB357" s="94"/>
      <c r="JVC357" s="94"/>
      <c r="JVD357" s="94"/>
      <c r="JVE357" s="94"/>
      <c r="JVF357" s="94"/>
      <c r="JVG357" s="94"/>
      <c r="JVH357" s="94"/>
      <c r="JVI357" s="94"/>
      <c r="JVJ357" s="94"/>
      <c r="JVK357" s="94"/>
      <c r="JVL357" s="94"/>
      <c r="JVM357" s="94"/>
      <c r="JVN357" s="94"/>
      <c r="JVO357" s="94"/>
      <c r="JVP357" s="94"/>
      <c r="JVQ357" s="94"/>
      <c r="JVR357" s="94"/>
      <c r="JVS357" s="94"/>
      <c r="JVT357" s="94"/>
      <c r="JVU357" s="94"/>
      <c r="JVV357" s="94"/>
      <c r="JVW357" s="94"/>
      <c r="JVX357" s="94"/>
      <c r="JVY357" s="94"/>
      <c r="JVZ357" s="94"/>
      <c r="JWA357" s="94"/>
      <c r="JWB357" s="94"/>
      <c r="JWC357" s="94"/>
      <c r="JWD357" s="94"/>
      <c r="JWE357" s="94"/>
      <c r="JWF357" s="94"/>
      <c r="JWG357" s="94"/>
      <c r="JWH357" s="94"/>
      <c r="JWI357" s="94"/>
      <c r="JWJ357" s="94"/>
      <c r="JWK357" s="94"/>
      <c r="JWL357" s="94"/>
      <c r="JWM357" s="94"/>
      <c r="JWN357" s="94"/>
      <c r="JWO357" s="94"/>
      <c r="JWP357" s="94"/>
      <c r="JWQ357" s="94"/>
      <c r="JWR357" s="94"/>
      <c r="JWS357" s="94"/>
      <c r="JWT357" s="94"/>
      <c r="JWU357" s="94"/>
      <c r="JWV357" s="94"/>
      <c r="JWW357" s="94"/>
      <c r="JWX357" s="94"/>
      <c r="JWY357" s="94"/>
      <c r="JWZ357" s="94"/>
      <c r="JXA357" s="94"/>
      <c r="JXB357" s="94"/>
      <c r="JXC357" s="94"/>
      <c r="JXD357" s="94"/>
      <c r="JXE357" s="94"/>
      <c r="JXF357" s="94"/>
      <c r="JXG357" s="94"/>
      <c r="JXH357" s="94"/>
      <c r="JXI357" s="94"/>
      <c r="JXJ357" s="94"/>
      <c r="JXK357" s="94"/>
      <c r="JXL357" s="94"/>
      <c r="JXM357" s="94"/>
      <c r="JXN357" s="94"/>
      <c r="JXO357" s="94"/>
      <c r="JXP357" s="94"/>
      <c r="JXQ357" s="94"/>
      <c r="JXR357" s="94"/>
      <c r="JXS357" s="94"/>
      <c r="JXT357" s="94"/>
      <c r="JXU357" s="94"/>
      <c r="JXV357" s="94"/>
      <c r="JXW357" s="94"/>
      <c r="JXX357" s="94"/>
      <c r="JXY357" s="94"/>
      <c r="JXZ357" s="94"/>
      <c r="JYA357" s="94"/>
      <c r="JYB357" s="94"/>
      <c r="JYC357" s="94"/>
      <c r="JYD357" s="94"/>
      <c r="JYE357" s="94"/>
      <c r="JYF357" s="94"/>
      <c r="JYG357" s="94"/>
      <c r="JYH357" s="94"/>
      <c r="JYI357" s="94"/>
      <c r="JYJ357" s="94"/>
      <c r="JYK357" s="94"/>
      <c r="JYL357" s="94"/>
      <c r="JYM357" s="94"/>
      <c r="JYN357" s="94"/>
      <c r="JYO357" s="94"/>
      <c r="JYP357" s="94"/>
      <c r="JYQ357" s="94"/>
      <c r="JYR357" s="94"/>
      <c r="JYS357" s="94"/>
      <c r="JYT357" s="94"/>
      <c r="JYU357" s="94"/>
      <c r="JYV357" s="94"/>
      <c r="JYW357" s="94"/>
      <c r="JYX357" s="94"/>
      <c r="JYY357" s="94"/>
      <c r="JYZ357" s="94"/>
      <c r="JZA357" s="94"/>
      <c r="JZB357" s="94"/>
      <c r="JZC357" s="94"/>
      <c r="JZD357" s="94"/>
      <c r="JZE357" s="94"/>
      <c r="JZF357" s="94"/>
      <c r="JZG357" s="94"/>
      <c r="JZH357" s="94"/>
      <c r="JZI357" s="94"/>
      <c r="JZJ357" s="94"/>
      <c r="JZK357" s="94"/>
      <c r="JZL357" s="94"/>
      <c r="JZM357" s="94"/>
      <c r="JZN357" s="94"/>
      <c r="JZO357" s="94"/>
      <c r="JZP357" s="94"/>
      <c r="JZQ357" s="94"/>
      <c r="JZR357" s="94"/>
      <c r="JZS357" s="94"/>
      <c r="JZT357" s="94"/>
      <c r="JZU357" s="94"/>
      <c r="JZV357" s="94"/>
      <c r="JZW357" s="94"/>
      <c r="JZX357" s="94"/>
      <c r="JZY357" s="94"/>
      <c r="JZZ357" s="94"/>
      <c r="KAA357" s="94"/>
      <c r="KAB357" s="94"/>
      <c r="KAC357" s="94"/>
      <c r="KAD357" s="94"/>
      <c r="KAE357" s="94"/>
      <c r="KAF357" s="94"/>
      <c r="KAG357" s="94"/>
      <c r="KAH357" s="94"/>
      <c r="KAI357" s="94"/>
      <c r="KAJ357" s="94"/>
      <c r="KAK357" s="94"/>
      <c r="KAL357" s="94"/>
      <c r="KAM357" s="94"/>
      <c r="KAN357" s="94"/>
      <c r="KAO357" s="94"/>
      <c r="KAP357" s="94"/>
      <c r="KAQ357" s="94"/>
      <c r="KAR357" s="94"/>
      <c r="KAS357" s="94"/>
      <c r="KAT357" s="94"/>
      <c r="KAU357" s="94"/>
      <c r="KAV357" s="94"/>
      <c r="KAW357" s="94"/>
      <c r="KAX357" s="94"/>
      <c r="KAY357" s="94"/>
      <c r="KAZ357" s="94"/>
      <c r="KBA357" s="94"/>
      <c r="KBB357" s="94"/>
      <c r="KBC357" s="94"/>
      <c r="KBD357" s="94"/>
      <c r="KBE357" s="94"/>
      <c r="KBF357" s="94"/>
      <c r="KBG357" s="94"/>
      <c r="KBH357" s="94"/>
      <c r="KBI357" s="94"/>
      <c r="KBJ357" s="94"/>
      <c r="KBK357" s="94"/>
      <c r="KBL357" s="94"/>
      <c r="KBM357" s="94"/>
      <c r="KBN357" s="94"/>
      <c r="KBO357" s="94"/>
      <c r="KBP357" s="94"/>
      <c r="KBQ357" s="94"/>
      <c r="KBR357" s="94"/>
      <c r="KBS357" s="94"/>
      <c r="KBT357" s="94"/>
      <c r="KBU357" s="94"/>
      <c r="KBV357" s="94"/>
      <c r="KBW357" s="94"/>
      <c r="KBX357" s="94"/>
      <c r="KBY357" s="94"/>
      <c r="KBZ357" s="94"/>
      <c r="KCA357" s="94"/>
      <c r="KCB357" s="94"/>
      <c r="KCC357" s="94"/>
      <c r="KCD357" s="94"/>
      <c r="KCE357" s="94"/>
      <c r="KCF357" s="94"/>
      <c r="KCG357" s="94"/>
      <c r="KCH357" s="94"/>
      <c r="KCI357" s="94"/>
      <c r="KCJ357" s="94"/>
      <c r="KCK357" s="94"/>
      <c r="KCL357" s="94"/>
      <c r="KCM357" s="94"/>
      <c r="KCN357" s="94"/>
      <c r="KCO357" s="94"/>
      <c r="KCP357" s="94"/>
      <c r="KCQ357" s="94"/>
      <c r="KCR357" s="94"/>
      <c r="KCS357" s="94"/>
      <c r="KCT357" s="94"/>
      <c r="KCU357" s="94"/>
      <c r="KCV357" s="94"/>
      <c r="KCW357" s="94"/>
      <c r="KCX357" s="94"/>
      <c r="KCY357" s="94"/>
      <c r="KCZ357" s="94"/>
      <c r="KDA357" s="94"/>
      <c r="KDB357" s="94"/>
      <c r="KDC357" s="94"/>
      <c r="KDD357" s="94"/>
      <c r="KDE357" s="94"/>
      <c r="KDF357" s="94"/>
      <c r="KDG357" s="94"/>
      <c r="KDH357" s="94"/>
      <c r="KDI357" s="94"/>
      <c r="KDJ357" s="94"/>
      <c r="KDK357" s="94"/>
      <c r="KDL357" s="94"/>
      <c r="KDM357" s="94"/>
      <c r="KDN357" s="94"/>
      <c r="KDO357" s="94"/>
      <c r="KDP357" s="94"/>
      <c r="KDQ357" s="94"/>
      <c r="KDR357" s="94"/>
      <c r="KDS357" s="94"/>
      <c r="KDT357" s="94"/>
      <c r="KDU357" s="94"/>
      <c r="KDV357" s="94"/>
      <c r="KDW357" s="94"/>
      <c r="KDX357" s="94"/>
      <c r="KDY357" s="94"/>
      <c r="KDZ357" s="94"/>
      <c r="KEA357" s="94"/>
      <c r="KEB357" s="94"/>
      <c r="KEC357" s="94"/>
      <c r="KED357" s="94"/>
      <c r="KEE357" s="94"/>
      <c r="KEF357" s="94"/>
      <c r="KEG357" s="94"/>
      <c r="KEH357" s="94"/>
      <c r="KEI357" s="94"/>
      <c r="KEJ357" s="94"/>
      <c r="KEK357" s="94"/>
      <c r="KEL357" s="94"/>
      <c r="KEM357" s="94"/>
      <c r="KEN357" s="94"/>
      <c r="KEO357" s="94"/>
      <c r="KEP357" s="94"/>
      <c r="KEQ357" s="94"/>
      <c r="KER357" s="94"/>
      <c r="KES357" s="94"/>
      <c r="KET357" s="94"/>
      <c r="KEU357" s="94"/>
      <c r="KEV357" s="94"/>
      <c r="KEW357" s="94"/>
      <c r="KEX357" s="94"/>
      <c r="KEY357" s="94"/>
      <c r="KEZ357" s="94"/>
      <c r="KFA357" s="94"/>
      <c r="KFB357" s="94"/>
      <c r="KFC357" s="94"/>
      <c r="KFD357" s="94"/>
      <c r="KFE357" s="94"/>
      <c r="KFF357" s="94"/>
      <c r="KFG357" s="94"/>
      <c r="KFH357" s="94"/>
      <c r="KFI357" s="94"/>
      <c r="KFJ357" s="94"/>
      <c r="KFK357" s="94"/>
      <c r="KFL357" s="94"/>
      <c r="KFM357" s="94"/>
      <c r="KFN357" s="94"/>
      <c r="KFO357" s="94"/>
      <c r="KFP357" s="94"/>
      <c r="KFQ357" s="94"/>
      <c r="KFR357" s="94"/>
      <c r="KFS357" s="94"/>
      <c r="KFT357" s="94"/>
      <c r="KFU357" s="94"/>
      <c r="KFV357" s="94"/>
      <c r="KFW357" s="94"/>
      <c r="KFX357" s="94"/>
      <c r="KFY357" s="94"/>
      <c r="KFZ357" s="94"/>
      <c r="KGA357" s="94"/>
      <c r="KGB357" s="94"/>
      <c r="KGC357" s="94"/>
      <c r="KGD357" s="94"/>
      <c r="KGE357" s="94"/>
      <c r="KGF357" s="94"/>
      <c r="KGG357" s="94"/>
      <c r="KGH357" s="94"/>
      <c r="KGI357" s="94"/>
      <c r="KGJ357" s="94"/>
      <c r="KGK357" s="94"/>
      <c r="KGL357" s="94"/>
      <c r="KGM357" s="94"/>
      <c r="KGN357" s="94"/>
      <c r="KGO357" s="94"/>
      <c r="KGP357" s="94"/>
      <c r="KGQ357" s="94"/>
      <c r="KGR357" s="94"/>
      <c r="KGS357" s="94"/>
      <c r="KGT357" s="94"/>
      <c r="KGU357" s="94"/>
      <c r="KGV357" s="94"/>
      <c r="KGW357" s="94"/>
      <c r="KGX357" s="94"/>
      <c r="KGY357" s="94"/>
      <c r="KGZ357" s="94"/>
      <c r="KHA357" s="94"/>
      <c r="KHB357" s="94"/>
      <c r="KHC357" s="94"/>
      <c r="KHD357" s="94"/>
      <c r="KHE357" s="94"/>
      <c r="KHF357" s="94"/>
      <c r="KHG357" s="94"/>
      <c r="KHH357" s="94"/>
      <c r="KHI357" s="94"/>
      <c r="KHJ357" s="94"/>
      <c r="KHK357" s="94"/>
      <c r="KHL357" s="94"/>
      <c r="KHM357" s="94"/>
      <c r="KHN357" s="94"/>
      <c r="KHO357" s="94"/>
      <c r="KHP357" s="94"/>
      <c r="KHQ357" s="94"/>
      <c r="KHR357" s="94"/>
      <c r="KHS357" s="94"/>
      <c r="KHT357" s="94"/>
      <c r="KHU357" s="94"/>
      <c r="KHV357" s="94"/>
      <c r="KHW357" s="94"/>
      <c r="KHX357" s="94"/>
      <c r="KHY357" s="94"/>
      <c r="KHZ357" s="94"/>
      <c r="KIA357" s="94"/>
      <c r="KIB357" s="94"/>
      <c r="KIC357" s="94"/>
      <c r="KID357" s="94"/>
      <c r="KIE357" s="94"/>
      <c r="KIF357" s="94"/>
      <c r="KIG357" s="94"/>
      <c r="KIH357" s="94"/>
      <c r="KII357" s="94"/>
      <c r="KIJ357" s="94"/>
      <c r="KIK357" s="94"/>
      <c r="KIL357" s="94"/>
      <c r="KIM357" s="94"/>
      <c r="KIN357" s="94"/>
      <c r="KIO357" s="94"/>
      <c r="KIP357" s="94"/>
      <c r="KIQ357" s="94"/>
      <c r="KIR357" s="94"/>
      <c r="KIS357" s="94"/>
      <c r="KIT357" s="94"/>
      <c r="KIU357" s="94"/>
      <c r="KIV357" s="94"/>
      <c r="KIW357" s="94"/>
      <c r="KIX357" s="94"/>
      <c r="KIY357" s="94"/>
      <c r="KIZ357" s="94"/>
      <c r="KJA357" s="94"/>
      <c r="KJB357" s="94"/>
      <c r="KJC357" s="94"/>
      <c r="KJD357" s="94"/>
      <c r="KJE357" s="94"/>
      <c r="KJF357" s="94"/>
      <c r="KJG357" s="94"/>
      <c r="KJH357" s="94"/>
      <c r="KJI357" s="94"/>
      <c r="KJJ357" s="94"/>
      <c r="KJK357" s="94"/>
      <c r="KJL357" s="94"/>
      <c r="KJM357" s="94"/>
      <c r="KJN357" s="94"/>
      <c r="KJO357" s="94"/>
      <c r="KJP357" s="94"/>
      <c r="KJQ357" s="94"/>
      <c r="KJR357" s="94"/>
      <c r="KJS357" s="94"/>
      <c r="KJT357" s="94"/>
      <c r="KJU357" s="94"/>
      <c r="KJV357" s="94"/>
      <c r="KJW357" s="94"/>
      <c r="KJX357" s="94"/>
      <c r="KJY357" s="94"/>
      <c r="KJZ357" s="94"/>
      <c r="KKA357" s="94"/>
      <c r="KKB357" s="94"/>
      <c r="KKC357" s="94"/>
      <c r="KKD357" s="94"/>
      <c r="KKE357" s="94"/>
      <c r="KKF357" s="94"/>
      <c r="KKG357" s="94"/>
      <c r="KKH357" s="94"/>
      <c r="KKI357" s="94"/>
      <c r="KKJ357" s="94"/>
      <c r="KKK357" s="94"/>
      <c r="KKL357" s="94"/>
      <c r="KKM357" s="94"/>
      <c r="KKN357" s="94"/>
      <c r="KKO357" s="94"/>
      <c r="KKP357" s="94"/>
      <c r="KKQ357" s="94"/>
      <c r="KKR357" s="94"/>
      <c r="KKS357" s="94"/>
      <c r="KKT357" s="94"/>
      <c r="KKU357" s="94"/>
      <c r="KKV357" s="94"/>
      <c r="KKW357" s="94"/>
      <c r="KKX357" s="94"/>
      <c r="KKY357" s="94"/>
      <c r="KKZ357" s="94"/>
      <c r="KLA357" s="94"/>
      <c r="KLB357" s="94"/>
      <c r="KLC357" s="94"/>
      <c r="KLD357" s="94"/>
      <c r="KLE357" s="94"/>
      <c r="KLF357" s="94"/>
      <c r="KLG357" s="94"/>
      <c r="KLH357" s="94"/>
      <c r="KLI357" s="94"/>
      <c r="KLJ357" s="94"/>
      <c r="KLK357" s="94"/>
      <c r="KLL357" s="94"/>
      <c r="KLM357" s="94"/>
      <c r="KLN357" s="94"/>
      <c r="KLO357" s="94"/>
      <c r="KLP357" s="94"/>
      <c r="KLQ357" s="94"/>
      <c r="KLR357" s="94"/>
      <c r="KLS357" s="94"/>
      <c r="KLT357" s="94"/>
      <c r="KLU357" s="94"/>
      <c r="KLV357" s="94"/>
      <c r="KLW357" s="94"/>
      <c r="KLX357" s="94"/>
      <c r="KLY357" s="94"/>
      <c r="KLZ357" s="94"/>
      <c r="KMA357" s="94"/>
      <c r="KMB357" s="94"/>
      <c r="KMC357" s="94"/>
      <c r="KMD357" s="94"/>
      <c r="KME357" s="94"/>
      <c r="KMF357" s="94"/>
      <c r="KMG357" s="94"/>
      <c r="KMH357" s="94"/>
      <c r="KMI357" s="94"/>
      <c r="KMJ357" s="94"/>
      <c r="KMK357" s="94"/>
      <c r="KML357" s="94"/>
      <c r="KMM357" s="94"/>
      <c r="KMN357" s="94"/>
      <c r="KMO357" s="94"/>
      <c r="KMP357" s="94"/>
      <c r="KMQ357" s="94"/>
      <c r="KMR357" s="94"/>
      <c r="KMS357" s="94"/>
      <c r="KMT357" s="94"/>
      <c r="KMU357" s="94"/>
      <c r="KMV357" s="94"/>
      <c r="KMW357" s="94"/>
      <c r="KMX357" s="94"/>
      <c r="KMY357" s="94"/>
      <c r="KMZ357" s="94"/>
      <c r="KNA357" s="94"/>
      <c r="KNB357" s="94"/>
      <c r="KNC357" s="94"/>
      <c r="KND357" s="94"/>
      <c r="KNE357" s="94"/>
      <c r="KNF357" s="94"/>
      <c r="KNG357" s="94"/>
      <c r="KNH357" s="94"/>
      <c r="KNI357" s="94"/>
      <c r="KNJ357" s="94"/>
      <c r="KNK357" s="94"/>
      <c r="KNL357" s="94"/>
      <c r="KNM357" s="94"/>
      <c r="KNN357" s="94"/>
      <c r="KNO357" s="94"/>
      <c r="KNP357" s="94"/>
      <c r="KNQ357" s="94"/>
      <c r="KNR357" s="94"/>
      <c r="KNS357" s="94"/>
      <c r="KNT357" s="94"/>
      <c r="KNU357" s="94"/>
      <c r="KNV357" s="94"/>
      <c r="KNW357" s="94"/>
      <c r="KNX357" s="94"/>
      <c r="KNY357" s="94"/>
      <c r="KNZ357" s="94"/>
      <c r="KOA357" s="94"/>
      <c r="KOB357" s="94"/>
      <c r="KOC357" s="94"/>
      <c r="KOD357" s="94"/>
      <c r="KOE357" s="94"/>
      <c r="KOF357" s="94"/>
      <c r="KOG357" s="94"/>
      <c r="KOH357" s="94"/>
      <c r="KOI357" s="94"/>
      <c r="KOJ357" s="94"/>
      <c r="KOK357" s="94"/>
      <c r="KOL357" s="94"/>
      <c r="KOM357" s="94"/>
      <c r="KON357" s="94"/>
      <c r="KOO357" s="94"/>
      <c r="KOP357" s="94"/>
      <c r="KOQ357" s="94"/>
      <c r="KOR357" s="94"/>
      <c r="KOS357" s="94"/>
      <c r="KOT357" s="94"/>
      <c r="KOU357" s="94"/>
      <c r="KOV357" s="94"/>
      <c r="KOW357" s="94"/>
      <c r="KOX357" s="94"/>
      <c r="KOY357" s="94"/>
      <c r="KOZ357" s="94"/>
      <c r="KPA357" s="94"/>
      <c r="KPB357" s="94"/>
      <c r="KPC357" s="94"/>
      <c r="KPD357" s="94"/>
      <c r="KPE357" s="94"/>
      <c r="KPF357" s="94"/>
      <c r="KPG357" s="94"/>
      <c r="KPH357" s="94"/>
      <c r="KPI357" s="94"/>
      <c r="KPJ357" s="94"/>
      <c r="KPK357" s="94"/>
      <c r="KPL357" s="94"/>
      <c r="KPM357" s="94"/>
      <c r="KPN357" s="94"/>
      <c r="KPO357" s="94"/>
      <c r="KPP357" s="94"/>
      <c r="KPQ357" s="94"/>
      <c r="KPR357" s="94"/>
      <c r="KPS357" s="94"/>
      <c r="KPT357" s="94"/>
      <c r="KPU357" s="94"/>
      <c r="KPV357" s="94"/>
      <c r="KPW357" s="94"/>
      <c r="KPX357" s="94"/>
      <c r="KPY357" s="94"/>
      <c r="KPZ357" s="94"/>
      <c r="KQA357" s="94"/>
      <c r="KQB357" s="94"/>
      <c r="KQC357" s="94"/>
      <c r="KQD357" s="94"/>
      <c r="KQE357" s="94"/>
      <c r="KQF357" s="94"/>
      <c r="KQG357" s="94"/>
      <c r="KQH357" s="94"/>
      <c r="KQI357" s="94"/>
      <c r="KQJ357" s="94"/>
      <c r="KQK357" s="94"/>
      <c r="KQL357" s="94"/>
      <c r="KQM357" s="94"/>
      <c r="KQN357" s="94"/>
      <c r="KQO357" s="94"/>
      <c r="KQP357" s="94"/>
      <c r="KQQ357" s="94"/>
      <c r="KQR357" s="94"/>
      <c r="KQS357" s="94"/>
      <c r="KQT357" s="94"/>
      <c r="KQU357" s="94"/>
      <c r="KQV357" s="94"/>
      <c r="KQW357" s="94"/>
      <c r="KQX357" s="94"/>
      <c r="KQY357" s="94"/>
      <c r="KQZ357" s="94"/>
      <c r="KRA357" s="94"/>
      <c r="KRB357" s="94"/>
      <c r="KRC357" s="94"/>
      <c r="KRD357" s="94"/>
      <c r="KRE357" s="94"/>
      <c r="KRF357" s="94"/>
      <c r="KRG357" s="94"/>
      <c r="KRH357" s="94"/>
      <c r="KRI357" s="94"/>
      <c r="KRJ357" s="94"/>
      <c r="KRK357" s="94"/>
      <c r="KRL357" s="94"/>
      <c r="KRM357" s="94"/>
      <c r="KRN357" s="94"/>
      <c r="KRO357" s="94"/>
      <c r="KRP357" s="94"/>
      <c r="KRQ357" s="94"/>
      <c r="KRR357" s="94"/>
      <c r="KRS357" s="94"/>
      <c r="KRT357" s="94"/>
      <c r="KRU357" s="94"/>
      <c r="KRV357" s="94"/>
      <c r="KRW357" s="94"/>
      <c r="KRX357" s="94"/>
      <c r="KRY357" s="94"/>
      <c r="KRZ357" s="94"/>
      <c r="KSA357" s="94"/>
      <c r="KSB357" s="94"/>
      <c r="KSC357" s="94"/>
      <c r="KSD357" s="94"/>
      <c r="KSE357" s="94"/>
      <c r="KSF357" s="94"/>
      <c r="KSG357" s="94"/>
      <c r="KSH357" s="94"/>
      <c r="KSI357" s="94"/>
      <c r="KSJ357" s="94"/>
      <c r="KSK357" s="94"/>
      <c r="KSL357" s="94"/>
      <c r="KSM357" s="94"/>
      <c r="KSN357" s="94"/>
      <c r="KSO357" s="94"/>
      <c r="KSP357" s="94"/>
      <c r="KSQ357" s="94"/>
      <c r="KSR357" s="94"/>
      <c r="KSS357" s="94"/>
      <c r="KST357" s="94"/>
      <c r="KSU357" s="94"/>
      <c r="KSV357" s="94"/>
      <c r="KSW357" s="94"/>
      <c r="KSX357" s="94"/>
      <c r="KSY357" s="94"/>
      <c r="KSZ357" s="94"/>
      <c r="KTA357" s="94"/>
      <c r="KTB357" s="94"/>
      <c r="KTC357" s="94"/>
      <c r="KTD357" s="94"/>
      <c r="KTE357" s="94"/>
      <c r="KTF357" s="94"/>
      <c r="KTG357" s="94"/>
      <c r="KTH357" s="94"/>
      <c r="KTI357" s="94"/>
      <c r="KTJ357" s="94"/>
      <c r="KTK357" s="94"/>
      <c r="KTL357" s="94"/>
      <c r="KTM357" s="94"/>
      <c r="KTN357" s="94"/>
      <c r="KTO357" s="94"/>
      <c r="KTP357" s="94"/>
      <c r="KTQ357" s="94"/>
      <c r="KTR357" s="94"/>
      <c r="KTS357" s="94"/>
      <c r="KTT357" s="94"/>
      <c r="KTU357" s="94"/>
      <c r="KTV357" s="94"/>
      <c r="KTW357" s="94"/>
      <c r="KTX357" s="94"/>
      <c r="KTY357" s="94"/>
      <c r="KTZ357" s="94"/>
      <c r="KUA357" s="94"/>
      <c r="KUB357" s="94"/>
      <c r="KUC357" s="94"/>
      <c r="KUD357" s="94"/>
      <c r="KUE357" s="94"/>
      <c r="KUF357" s="94"/>
      <c r="KUG357" s="94"/>
      <c r="KUH357" s="94"/>
      <c r="KUI357" s="94"/>
      <c r="KUJ357" s="94"/>
      <c r="KUK357" s="94"/>
      <c r="KUL357" s="94"/>
      <c r="KUM357" s="94"/>
      <c r="KUN357" s="94"/>
      <c r="KUO357" s="94"/>
      <c r="KUP357" s="94"/>
      <c r="KUQ357" s="94"/>
      <c r="KUR357" s="94"/>
      <c r="KUS357" s="94"/>
      <c r="KUT357" s="94"/>
      <c r="KUU357" s="94"/>
      <c r="KUV357" s="94"/>
      <c r="KUW357" s="94"/>
      <c r="KUX357" s="94"/>
      <c r="KUY357" s="94"/>
      <c r="KUZ357" s="94"/>
      <c r="KVA357" s="94"/>
      <c r="KVB357" s="94"/>
      <c r="KVC357" s="94"/>
      <c r="KVD357" s="94"/>
      <c r="KVE357" s="94"/>
      <c r="KVF357" s="94"/>
      <c r="KVG357" s="94"/>
      <c r="KVH357" s="94"/>
      <c r="KVI357" s="94"/>
      <c r="KVJ357" s="94"/>
      <c r="KVK357" s="94"/>
      <c r="KVL357" s="94"/>
      <c r="KVM357" s="94"/>
      <c r="KVN357" s="94"/>
      <c r="KVO357" s="94"/>
      <c r="KVP357" s="94"/>
      <c r="KVQ357" s="94"/>
      <c r="KVR357" s="94"/>
      <c r="KVS357" s="94"/>
      <c r="KVT357" s="94"/>
      <c r="KVU357" s="94"/>
      <c r="KVV357" s="94"/>
      <c r="KVW357" s="94"/>
      <c r="KVX357" s="94"/>
      <c r="KVY357" s="94"/>
      <c r="KVZ357" s="94"/>
      <c r="KWA357" s="94"/>
      <c r="KWB357" s="94"/>
      <c r="KWC357" s="94"/>
      <c r="KWD357" s="94"/>
      <c r="KWE357" s="94"/>
      <c r="KWF357" s="94"/>
      <c r="KWG357" s="94"/>
      <c r="KWH357" s="94"/>
      <c r="KWI357" s="94"/>
      <c r="KWJ357" s="94"/>
      <c r="KWK357" s="94"/>
      <c r="KWL357" s="94"/>
      <c r="KWM357" s="94"/>
      <c r="KWN357" s="94"/>
      <c r="KWO357" s="94"/>
      <c r="KWP357" s="94"/>
      <c r="KWQ357" s="94"/>
      <c r="KWR357" s="94"/>
      <c r="KWS357" s="94"/>
      <c r="KWT357" s="94"/>
      <c r="KWU357" s="94"/>
      <c r="KWV357" s="94"/>
      <c r="KWW357" s="94"/>
      <c r="KWX357" s="94"/>
      <c r="KWY357" s="94"/>
      <c r="KWZ357" s="94"/>
      <c r="KXA357" s="94"/>
      <c r="KXB357" s="94"/>
      <c r="KXC357" s="94"/>
      <c r="KXD357" s="94"/>
      <c r="KXE357" s="94"/>
      <c r="KXF357" s="94"/>
      <c r="KXG357" s="94"/>
      <c r="KXH357" s="94"/>
      <c r="KXI357" s="94"/>
      <c r="KXJ357" s="94"/>
      <c r="KXK357" s="94"/>
      <c r="KXL357" s="94"/>
      <c r="KXM357" s="94"/>
      <c r="KXN357" s="94"/>
      <c r="KXO357" s="94"/>
      <c r="KXP357" s="94"/>
      <c r="KXQ357" s="94"/>
      <c r="KXR357" s="94"/>
      <c r="KXS357" s="94"/>
      <c r="KXT357" s="94"/>
      <c r="KXU357" s="94"/>
      <c r="KXV357" s="94"/>
      <c r="KXW357" s="94"/>
      <c r="KXX357" s="94"/>
      <c r="KXY357" s="94"/>
      <c r="KXZ357" s="94"/>
      <c r="KYA357" s="94"/>
      <c r="KYB357" s="94"/>
      <c r="KYC357" s="94"/>
      <c r="KYD357" s="94"/>
      <c r="KYE357" s="94"/>
      <c r="KYF357" s="94"/>
      <c r="KYG357" s="94"/>
      <c r="KYH357" s="94"/>
      <c r="KYI357" s="94"/>
      <c r="KYJ357" s="94"/>
      <c r="KYK357" s="94"/>
      <c r="KYL357" s="94"/>
      <c r="KYM357" s="94"/>
      <c r="KYN357" s="94"/>
      <c r="KYO357" s="94"/>
      <c r="KYP357" s="94"/>
      <c r="KYQ357" s="94"/>
      <c r="KYR357" s="94"/>
      <c r="KYS357" s="94"/>
      <c r="KYT357" s="94"/>
      <c r="KYU357" s="94"/>
      <c r="KYV357" s="94"/>
      <c r="KYW357" s="94"/>
      <c r="KYX357" s="94"/>
      <c r="KYY357" s="94"/>
      <c r="KYZ357" s="94"/>
      <c r="KZA357" s="94"/>
      <c r="KZB357" s="94"/>
      <c r="KZC357" s="94"/>
      <c r="KZD357" s="94"/>
      <c r="KZE357" s="94"/>
      <c r="KZF357" s="94"/>
      <c r="KZG357" s="94"/>
      <c r="KZH357" s="94"/>
      <c r="KZI357" s="94"/>
      <c r="KZJ357" s="94"/>
      <c r="KZK357" s="94"/>
      <c r="KZL357" s="94"/>
      <c r="KZM357" s="94"/>
      <c r="KZN357" s="94"/>
      <c r="KZO357" s="94"/>
      <c r="KZP357" s="94"/>
      <c r="KZQ357" s="94"/>
      <c r="KZR357" s="94"/>
      <c r="KZS357" s="94"/>
      <c r="KZT357" s="94"/>
      <c r="KZU357" s="94"/>
      <c r="KZV357" s="94"/>
      <c r="KZW357" s="94"/>
      <c r="KZX357" s="94"/>
      <c r="KZY357" s="94"/>
      <c r="KZZ357" s="94"/>
      <c r="LAA357" s="94"/>
      <c r="LAB357" s="94"/>
      <c r="LAC357" s="94"/>
      <c r="LAD357" s="94"/>
      <c r="LAE357" s="94"/>
      <c r="LAF357" s="94"/>
      <c r="LAG357" s="94"/>
      <c r="LAH357" s="94"/>
      <c r="LAI357" s="94"/>
      <c r="LAJ357" s="94"/>
      <c r="LAK357" s="94"/>
      <c r="LAL357" s="94"/>
      <c r="LAM357" s="94"/>
      <c r="LAN357" s="94"/>
      <c r="LAO357" s="94"/>
      <c r="LAP357" s="94"/>
      <c r="LAQ357" s="94"/>
      <c r="LAR357" s="94"/>
      <c r="LAS357" s="94"/>
      <c r="LAT357" s="94"/>
      <c r="LAU357" s="94"/>
      <c r="LAV357" s="94"/>
      <c r="LAW357" s="94"/>
      <c r="LAX357" s="94"/>
      <c r="LAY357" s="94"/>
      <c r="LAZ357" s="94"/>
      <c r="LBA357" s="94"/>
      <c r="LBB357" s="94"/>
      <c r="LBC357" s="94"/>
      <c r="LBD357" s="94"/>
      <c r="LBE357" s="94"/>
      <c r="LBF357" s="94"/>
      <c r="LBG357" s="94"/>
      <c r="LBH357" s="94"/>
      <c r="LBI357" s="94"/>
      <c r="LBJ357" s="94"/>
      <c r="LBK357" s="94"/>
      <c r="LBL357" s="94"/>
      <c r="LBM357" s="94"/>
      <c r="LBN357" s="94"/>
      <c r="LBO357" s="94"/>
      <c r="LBP357" s="94"/>
      <c r="LBQ357" s="94"/>
      <c r="LBR357" s="94"/>
      <c r="LBS357" s="94"/>
      <c r="LBT357" s="94"/>
      <c r="LBU357" s="94"/>
      <c r="LBV357" s="94"/>
      <c r="LBW357" s="94"/>
      <c r="LBX357" s="94"/>
      <c r="LBY357" s="94"/>
      <c r="LBZ357" s="94"/>
      <c r="LCA357" s="94"/>
      <c r="LCB357" s="94"/>
      <c r="LCC357" s="94"/>
      <c r="LCD357" s="94"/>
      <c r="LCE357" s="94"/>
      <c r="LCF357" s="94"/>
      <c r="LCG357" s="94"/>
      <c r="LCH357" s="94"/>
      <c r="LCI357" s="94"/>
      <c r="LCJ357" s="94"/>
      <c r="LCK357" s="94"/>
      <c r="LCL357" s="94"/>
      <c r="LCM357" s="94"/>
      <c r="LCN357" s="94"/>
      <c r="LCO357" s="94"/>
      <c r="LCP357" s="94"/>
      <c r="LCQ357" s="94"/>
      <c r="LCR357" s="94"/>
      <c r="LCS357" s="94"/>
      <c r="LCT357" s="94"/>
      <c r="LCU357" s="94"/>
      <c r="LCV357" s="94"/>
      <c r="LCW357" s="94"/>
      <c r="LCX357" s="94"/>
      <c r="LCY357" s="94"/>
      <c r="LCZ357" s="94"/>
      <c r="LDA357" s="94"/>
      <c r="LDB357" s="94"/>
      <c r="LDC357" s="94"/>
      <c r="LDD357" s="94"/>
      <c r="LDE357" s="94"/>
      <c r="LDF357" s="94"/>
      <c r="LDG357" s="94"/>
      <c r="LDH357" s="94"/>
      <c r="LDI357" s="94"/>
      <c r="LDJ357" s="94"/>
      <c r="LDK357" s="94"/>
      <c r="LDL357" s="94"/>
      <c r="LDM357" s="94"/>
      <c r="LDN357" s="94"/>
      <c r="LDO357" s="94"/>
      <c r="LDP357" s="94"/>
      <c r="LDQ357" s="94"/>
      <c r="LDR357" s="94"/>
      <c r="LDS357" s="94"/>
      <c r="LDT357" s="94"/>
      <c r="LDU357" s="94"/>
      <c r="LDV357" s="94"/>
      <c r="LDW357" s="94"/>
      <c r="LDX357" s="94"/>
      <c r="LDY357" s="94"/>
      <c r="LDZ357" s="94"/>
      <c r="LEA357" s="94"/>
      <c r="LEB357" s="94"/>
      <c r="LEC357" s="94"/>
      <c r="LED357" s="94"/>
      <c r="LEE357" s="94"/>
      <c r="LEF357" s="94"/>
      <c r="LEG357" s="94"/>
      <c r="LEH357" s="94"/>
      <c r="LEI357" s="94"/>
      <c r="LEJ357" s="94"/>
      <c r="LEK357" s="94"/>
      <c r="LEL357" s="94"/>
      <c r="LEM357" s="94"/>
      <c r="LEN357" s="94"/>
      <c r="LEO357" s="94"/>
      <c r="LEP357" s="94"/>
      <c r="LEQ357" s="94"/>
      <c r="LER357" s="94"/>
      <c r="LES357" s="94"/>
      <c r="LET357" s="94"/>
      <c r="LEU357" s="94"/>
      <c r="LEV357" s="94"/>
      <c r="LEW357" s="94"/>
      <c r="LEX357" s="94"/>
      <c r="LEY357" s="94"/>
      <c r="LEZ357" s="94"/>
      <c r="LFA357" s="94"/>
      <c r="LFB357" s="94"/>
      <c r="LFC357" s="94"/>
      <c r="LFD357" s="94"/>
      <c r="LFE357" s="94"/>
      <c r="LFF357" s="94"/>
      <c r="LFG357" s="94"/>
      <c r="LFH357" s="94"/>
      <c r="LFI357" s="94"/>
      <c r="LFJ357" s="94"/>
      <c r="LFK357" s="94"/>
      <c r="LFL357" s="94"/>
      <c r="LFM357" s="94"/>
      <c r="LFN357" s="94"/>
      <c r="LFO357" s="94"/>
      <c r="LFP357" s="94"/>
      <c r="LFQ357" s="94"/>
      <c r="LFR357" s="94"/>
      <c r="LFS357" s="94"/>
      <c r="LFT357" s="94"/>
      <c r="LFU357" s="94"/>
      <c r="LFV357" s="94"/>
      <c r="LFW357" s="94"/>
      <c r="LFX357" s="94"/>
      <c r="LFY357" s="94"/>
      <c r="LFZ357" s="94"/>
      <c r="LGA357" s="94"/>
      <c r="LGB357" s="94"/>
      <c r="LGC357" s="94"/>
      <c r="LGD357" s="94"/>
      <c r="LGE357" s="94"/>
      <c r="LGF357" s="94"/>
      <c r="LGG357" s="94"/>
      <c r="LGH357" s="94"/>
      <c r="LGI357" s="94"/>
      <c r="LGJ357" s="94"/>
      <c r="LGK357" s="94"/>
      <c r="LGL357" s="94"/>
      <c r="LGM357" s="94"/>
      <c r="LGN357" s="94"/>
      <c r="LGO357" s="94"/>
      <c r="LGP357" s="94"/>
      <c r="LGQ357" s="94"/>
      <c r="LGR357" s="94"/>
      <c r="LGS357" s="94"/>
      <c r="LGT357" s="94"/>
      <c r="LGU357" s="94"/>
      <c r="LGV357" s="94"/>
      <c r="LGW357" s="94"/>
      <c r="LGX357" s="94"/>
      <c r="LGY357" s="94"/>
      <c r="LGZ357" s="94"/>
      <c r="LHA357" s="94"/>
      <c r="LHB357" s="94"/>
      <c r="LHC357" s="94"/>
      <c r="LHD357" s="94"/>
      <c r="LHE357" s="94"/>
      <c r="LHF357" s="94"/>
      <c r="LHG357" s="94"/>
      <c r="LHH357" s="94"/>
      <c r="LHI357" s="94"/>
      <c r="LHJ357" s="94"/>
      <c r="LHK357" s="94"/>
      <c r="LHL357" s="94"/>
      <c r="LHM357" s="94"/>
      <c r="LHN357" s="94"/>
      <c r="LHO357" s="94"/>
      <c r="LHP357" s="94"/>
      <c r="LHQ357" s="94"/>
      <c r="LHR357" s="94"/>
      <c r="LHS357" s="94"/>
      <c r="LHT357" s="94"/>
      <c r="LHU357" s="94"/>
      <c r="LHV357" s="94"/>
      <c r="LHW357" s="94"/>
      <c r="LHX357" s="94"/>
      <c r="LHY357" s="94"/>
      <c r="LHZ357" s="94"/>
      <c r="LIA357" s="94"/>
      <c r="LIB357" s="94"/>
      <c r="LIC357" s="94"/>
      <c r="LID357" s="94"/>
      <c r="LIE357" s="94"/>
      <c r="LIF357" s="94"/>
      <c r="LIG357" s="94"/>
      <c r="LIH357" s="94"/>
      <c r="LII357" s="94"/>
      <c r="LIJ357" s="94"/>
      <c r="LIK357" s="94"/>
      <c r="LIL357" s="94"/>
      <c r="LIM357" s="94"/>
      <c r="LIN357" s="94"/>
      <c r="LIO357" s="94"/>
      <c r="LIP357" s="94"/>
      <c r="LIQ357" s="94"/>
      <c r="LIR357" s="94"/>
      <c r="LIS357" s="94"/>
      <c r="LIT357" s="94"/>
      <c r="LIU357" s="94"/>
      <c r="LIV357" s="94"/>
      <c r="LIW357" s="94"/>
      <c r="LIX357" s="94"/>
      <c r="LIY357" s="94"/>
      <c r="LIZ357" s="94"/>
      <c r="LJA357" s="94"/>
      <c r="LJB357" s="94"/>
      <c r="LJC357" s="94"/>
      <c r="LJD357" s="94"/>
      <c r="LJE357" s="94"/>
      <c r="LJF357" s="94"/>
      <c r="LJG357" s="94"/>
      <c r="LJH357" s="94"/>
      <c r="LJI357" s="94"/>
      <c r="LJJ357" s="94"/>
      <c r="LJK357" s="94"/>
      <c r="LJL357" s="94"/>
      <c r="LJM357" s="94"/>
      <c r="LJN357" s="94"/>
      <c r="LJO357" s="94"/>
      <c r="LJP357" s="94"/>
      <c r="LJQ357" s="94"/>
      <c r="LJR357" s="94"/>
      <c r="LJS357" s="94"/>
      <c r="LJT357" s="94"/>
      <c r="LJU357" s="94"/>
      <c r="LJV357" s="94"/>
      <c r="LJW357" s="94"/>
      <c r="LJX357" s="94"/>
      <c r="LJY357" s="94"/>
      <c r="LJZ357" s="94"/>
      <c r="LKA357" s="94"/>
      <c r="LKB357" s="94"/>
      <c r="LKC357" s="94"/>
      <c r="LKD357" s="94"/>
      <c r="LKE357" s="94"/>
      <c r="LKF357" s="94"/>
      <c r="LKG357" s="94"/>
      <c r="LKH357" s="94"/>
      <c r="LKI357" s="94"/>
      <c r="LKJ357" s="94"/>
      <c r="LKK357" s="94"/>
      <c r="LKL357" s="94"/>
      <c r="LKM357" s="94"/>
      <c r="LKN357" s="94"/>
      <c r="LKO357" s="94"/>
      <c r="LKP357" s="94"/>
      <c r="LKQ357" s="94"/>
      <c r="LKR357" s="94"/>
      <c r="LKS357" s="94"/>
      <c r="LKT357" s="94"/>
      <c r="LKU357" s="94"/>
      <c r="LKV357" s="94"/>
      <c r="LKW357" s="94"/>
      <c r="LKX357" s="94"/>
      <c r="LKY357" s="94"/>
      <c r="LKZ357" s="94"/>
      <c r="LLA357" s="94"/>
      <c r="LLB357" s="94"/>
      <c r="LLC357" s="94"/>
      <c r="LLD357" s="94"/>
      <c r="LLE357" s="94"/>
      <c r="LLF357" s="94"/>
      <c r="LLG357" s="94"/>
      <c r="LLH357" s="94"/>
      <c r="LLI357" s="94"/>
      <c r="LLJ357" s="94"/>
      <c r="LLK357" s="94"/>
      <c r="LLL357" s="94"/>
      <c r="LLM357" s="94"/>
      <c r="LLN357" s="94"/>
      <c r="LLO357" s="94"/>
      <c r="LLP357" s="94"/>
      <c r="LLQ357" s="94"/>
      <c r="LLR357" s="94"/>
      <c r="LLS357" s="94"/>
      <c r="LLT357" s="94"/>
      <c r="LLU357" s="94"/>
      <c r="LLV357" s="94"/>
      <c r="LLW357" s="94"/>
      <c r="LLX357" s="94"/>
      <c r="LLY357" s="94"/>
      <c r="LLZ357" s="94"/>
      <c r="LMA357" s="94"/>
      <c r="LMB357" s="94"/>
      <c r="LMC357" s="94"/>
      <c r="LMD357" s="94"/>
      <c r="LME357" s="94"/>
      <c r="LMF357" s="94"/>
      <c r="LMG357" s="94"/>
      <c r="LMH357" s="94"/>
      <c r="LMI357" s="94"/>
      <c r="LMJ357" s="94"/>
      <c r="LMK357" s="94"/>
      <c r="LML357" s="94"/>
      <c r="LMM357" s="94"/>
      <c r="LMN357" s="94"/>
      <c r="LMO357" s="94"/>
      <c r="LMP357" s="94"/>
      <c r="LMQ357" s="94"/>
      <c r="LMR357" s="94"/>
      <c r="LMS357" s="94"/>
      <c r="LMT357" s="94"/>
      <c r="LMU357" s="94"/>
      <c r="LMV357" s="94"/>
      <c r="LMW357" s="94"/>
      <c r="LMX357" s="94"/>
      <c r="LMY357" s="94"/>
      <c r="LMZ357" s="94"/>
      <c r="LNA357" s="94"/>
      <c r="LNB357" s="94"/>
      <c r="LNC357" s="94"/>
      <c r="LND357" s="94"/>
      <c r="LNE357" s="94"/>
      <c r="LNF357" s="94"/>
      <c r="LNG357" s="94"/>
      <c r="LNH357" s="94"/>
      <c r="LNI357" s="94"/>
      <c r="LNJ357" s="94"/>
      <c r="LNK357" s="94"/>
      <c r="LNL357" s="94"/>
      <c r="LNM357" s="94"/>
      <c r="LNN357" s="94"/>
      <c r="LNO357" s="94"/>
      <c r="LNP357" s="94"/>
      <c r="LNQ357" s="94"/>
      <c r="LNR357" s="94"/>
      <c r="LNS357" s="94"/>
      <c r="LNT357" s="94"/>
      <c r="LNU357" s="94"/>
      <c r="LNV357" s="94"/>
      <c r="LNW357" s="94"/>
      <c r="LNX357" s="94"/>
      <c r="LNY357" s="94"/>
      <c r="LNZ357" s="94"/>
      <c r="LOA357" s="94"/>
      <c r="LOB357" s="94"/>
      <c r="LOC357" s="94"/>
      <c r="LOD357" s="94"/>
      <c r="LOE357" s="94"/>
      <c r="LOF357" s="94"/>
      <c r="LOG357" s="94"/>
      <c r="LOH357" s="94"/>
      <c r="LOI357" s="94"/>
      <c r="LOJ357" s="94"/>
      <c r="LOK357" s="94"/>
      <c r="LOL357" s="94"/>
      <c r="LOM357" s="94"/>
      <c r="LON357" s="94"/>
      <c r="LOO357" s="94"/>
      <c r="LOP357" s="94"/>
      <c r="LOQ357" s="94"/>
      <c r="LOR357" s="94"/>
      <c r="LOS357" s="94"/>
      <c r="LOT357" s="94"/>
      <c r="LOU357" s="94"/>
      <c r="LOV357" s="94"/>
      <c r="LOW357" s="94"/>
      <c r="LOX357" s="94"/>
      <c r="LOY357" s="94"/>
      <c r="LOZ357" s="94"/>
      <c r="LPA357" s="94"/>
      <c r="LPB357" s="94"/>
      <c r="LPC357" s="94"/>
      <c r="LPD357" s="94"/>
      <c r="LPE357" s="94"/>
      <c r="LPF357" s="94"/>
      <c r="LPG357" s="94"/>
      <c r="LPH357" s="94"/>
      <c r="LPI357" s="94"/>
      <c r="LPJ357" s="94"/>
      <c r="LPK357" s="94"/>
      <c r="LPL357" s="94"/>
      <c r="LPM357" s="94"/>
      <c r="LPN357" s="94"/>
      <c r="LPO357" s="94"/>
      <c r="LPP357" s="94"/>
      <c r="LPQ357" s="94"/>
      <c r="LPR357" s="94"/>
      <c r="LPS357" s="94"/>
      <c r="LPT357" s="94"/>
      <c r="LPU357" s="94"/>
      <c r="LPV357" s="94"/>
      <c r="LPW357" s="94"/>
      <c r="LPX357" s="94"/>
      <c r="LPY357" s="94"/>
      <c r="LPZ357" s="94"/>
      <c r="LQA357" s="94"/>
      <c r="LQB357" s="94"/>
      <c r="LQC357" s="94"/>
      <c r="LQD357" s="94"/>
      <c r="LQE357" s="94"/>
      <c r="LQF357" s="94"/>
      <c r="LQG357" s="94"/>
      <c r="LQH357" s="94"/>
      <c r="LQI357" s="94"/>
      <c r="LQJ357" s="94"/>
      <c r="LQK357" s="94"/>
      <c r="LQL357" s="94"/>
      <c r="LQM357" s="94"/>
      <c r="LQN357" s="94"/>
      <c r="LQO357" s="94"/>
      <c r="LQP357" s="94"/>
      <c r="LQQ357" s="94"/>
      <c r="LQR357" s="94"/>
      <c r="LQS357" s="94"/>
      <c r="LQT357" s="94"/>
      <c r="LQU357" s="94"/>
      <c r="LQV357" s="94"/>
      <c r="LQW357" s="94"/>
      <c r="LQX357" s="94"/>
      <c r="LQY357" s="94"/>
      <c r="LQZ357" s="94"/>
      <c r="LRA357" s="94"/>
      <c r="LRB357" s="94"/>
      <c r="LRC357" s="94"/>
      <c r="LRD357" s="94"/>
      <c r="LRE357" s="94"/>
      <c r="LRF357" s="94"/>
      <c r="LRG357" s="94"/>
      <c r="LRH357" s="94"/>
      <c r="LRI357" s="94"/>
      <c r="LRJ357" s="94"/>
      <c r="LRK357" s="94"/>
      <c r="LRL357" s="94"/>
      <c r="LRM357" s="94"/>
      <c r="LRN357" s="94"/>
      <c r="LRO357" s="94"/>
      <c r="LRP357" s="94"/>
      <c r="LRQ357" s="94"/>
      <c r="LRR357" s="94"/>
      <c r="LRS357" s="94"/>
      <c r="LRT357" s="94"/>
      <c r="LRU357" s="94"/>
      <c r="LRV357" s="94"/>
      <c r="LRW357" s="94"/>
      <c r="LRX357" s="94"/>
      <c r="LRY357" s="94"/>
      <c r="LRZ357" s="94"/>
      <c r="LSA357" s="94"/>
      <c r="LSB357" s="94"/>
      <c r="LSC357" s="94"/>
      <c r="LSD357" s="94"/>
      <c r="LSE357" s="94"/>
      <c r="LSF357" s="94"/>
      <c r="LSG357" s="94"/>
      <c r="LSH357" s="94"/>
      <c r="LSI357" s="94"/>
      <c r="LSJ357" s="94"/>
      <c r="LSK357" s="94"/>
      <c r="LSL357" s="94"/>
      <c r="LSM357" s="94"/>
      <c r="LSN357" s="94"/>
      <c r="LSO357" s="94"/>
      <c r="LSP357" s="94"/>
      <c r="LSQ357" s="94"/>
      <c r="LSR357" s="94"/>
      <c r="LSS357" s="94"/>
      <c r="LST357" s="94"/>
      <c r="LSU357" s="94"/>
      <c r="LSV357" s="94"/>
      <c r="LSW357" s="94"/>
      <c r="LSX357" s="94"/>
      <c r="LSY357" s="94"/>
      <c r="LSZ357" s="94"/>
      <c r="LTA357" s="94"/>
      <c r="LTB357" s="94"/>
      <c r="LTC357" s="94"/>
      <c r="LTD357" s="94"/>
      <c r="LTE357" s="94"/>
      <c r="LTF357" s="94"/>
      <c r="LTG357" s="94"/>
      <c r="LTH357" s="94"/>
      <c r="LTI357" s="94"/>
      <c r="LTJ357" s="94"/>
      <c r="LTK357" s="94"/>
      <c r="LTL357" s="94"/>
      <c r="LTM357" s="94"/>
      <c r="LTN357" s="94"/>
      <c r="LTO357" s="94"/>
      <c r="LTP357" s="94"/>
      <c r="LTQ357" s="94"/>
      <c r="LTR357" s="94"/>
      <c r="LTS357" s="94"/>
      <c r="LTT357" s="94"/>
      <c r="LTU357" s="94"/>
      <c r="LTV357" s="94"/>
      <c r="LTW357" s="94"/>
      <c r="LTX357" s="94"/>
      <c r="LTY357" s="94"/>
      <c r="LTZ357" s="94"/>
      <c r="LUA357" s="94"/>
      <c r="LUB357" s="94"/>
      <c r="LUC357" s="94"/>
      <c r="LUD357" s="94"/>
      <c r="LUE357" s="94"/>
      <c r="LUF357" s="94"/>
      <c r="LUG357" s="94"/>
      <c r="LUH357" s="94"/>
      <c r="LUI357" s="94"/>
      <c r="LUJ357" s="94"/>
      <c r="LUK357" s="94"/>
      <c r="LUL357" s="94"/>
      <c r="LUM357" s="94"/>
      <c r="LUN357" s="94"/>
      <c r="LUO357" s="94"/>
      <c r="LUP357" s="94"/>
      <c r="LUQ357" s="94"/>
      <c r="LUR357" s="94"/>
      <c r="LUS357" s="94"/>
      <c r="LUT357" s="94"/>
      <c r="LUU357" s="94"/>
      <c r="LUV357" s="94"/>
      <c r="LUW357" s="94"/>
      <c r="LUX357" s="94"/>
      <c r="LUY357" s="94"/>
      <c r="LUZ357" s="94"/>
      <c r="LVA357" s="94"/>
      <c r="LVB357" s="94"/>
      <c r="LVC357" s="94"/>
      <c r="LVD357" s="94"/>
      <c r="LVE357" s="94"/>
      <c r="LVF357" s="94"/>
      <c r="LVG357" s="94"/>
      <c r="LVH357" s="94"/>
      <c r="LVI357" s="94"/>
      <c r="LVJ357" s="94"/>
      <c r="LVK357" s="94"/>
      <c r="LVL357" s="94"/>
      <c r="LVM357" s="94"/>
      <c r="LVN357" s="94"/>
      <c r="LVO357" s="94"/>
      <c r="LVP357" s="94"/>
      <c r="LVQ357" s="94"/>
      <c r="LVR357" s="94"/>
      <c r="LVS357" s="94"/>
      <c r="LVT357" s="94"/>
      <c r="LVU357" s="94"/>
      <c r="LVV357" s="94"/>
      <c r="LVW357" s="94"/>
      <c r="LVX357" s="94"/>
      <c r="LVY357" s="94"/>
      <c r="LVZ357" s="94"/>
      <c r="LWA357" s="94"/>
      <c r="LWB357" s="94"/>
      <c r="LWC357" s="94"/>
      <c r="LWD357" s="94"/>
      <c r="LWE357" s="94"/>
      <c r="LWF357" s="94"/>
      <c r="LWG357" s="94"/>
      <c r="LWH357" s="94"/>
      <c r="LWI357" s="94"/>
      <c r="LWJ357" s="94"/>
      <c r="LWK357" s="94"/>
      <c r="LWL357" s="94"/>
      <c r="LWM357" s="94"/>
      <c r="LWN357" s="94"/>
      <c r="LWO357" s="94"/>
      <c r="LWP357" s="94"/>
      <c r="LWQ357" s="94"/>
      <c r="LWR357" s="94"/>
      <c r="LWS357" s="94"/>
      <c r="LWT357" s="94"/>
      <c r="LWU357" s="94"/>
      <c r="LWV357" s="94"/>
      <c r="LWW357" s="94"/>
      <c r="LWX357" s="94"/>
      <c r="LWY357" s="94"/>
      <c r="LWZ357" s="94"/>
      <c r="LXA357" s="94"/>
      <c r="LXB357" s="94"/>
      <c r="LXC357" s="94"/>
      <c r="LXD357" s="94"/>
      <c r="LXE357" s="94"/>
      <c r="LXF357" s="94"/>
      <c r="LXG357" s="94"/>
      <c r="LXH357" s="94"/>
      <c r="LXI357" s="94"/>
      <c r="LXJ357" s="94"/>
      <c r="LXK357" s="94"/>
      <c r="LXL357" s="94"/>
      <c r="LXM357" s="94"/>
      <c r="LXN357" s="94"/>
      <c r="LXO357" s="94"/>
      <c r="LXP357" s="94"/>
      <c r="LXQ357" s="94"/>
      <c r="LXR357" s="94"/>
      <c r="LXS357" s="94"/>
      <c r="LXT357" s="94"/>
      <c r="LXU357" s="94"/>
      <c r="LXV357" s="94"/>
      <c r="LXW357" s="94"/>
      <c r="LXX357" s="94"/>
      <c r="LXY357" s="94"/>
      <c r="LXZ357" s="94"/>
      <c r="LYA357" s="94"/>
      <c r="LYB357" s="94"/>
      <c r="LYC357" s="94"/>
      <c r="LYD357" s="94"/>
      <c r="LYE357" s="94"/>
      <c r="LYF357" s="94"/>
      <c r="LYG357" s="94"/>
      <c r="LYH357" s="94"/>
      <c r="LYI357" s="94"/>
      <c r="LYJ357" s="94"/>
      <c r="LYK357" s="94"/>
      <c r="LYL357" s="94"/>
      <c r="LYM357" s="94"/>
      <c r="LYN357" s="94"/>
      <c r="LYO357" s="94"/>
      <c r="LYP357" s="94"/>
      <c r="LYQ357" s="94"/>
      <c r="LYR357" s="94"/>
      <c r="LYS357" s="94"/>
      <c r="LYT357" s="94"/>
      <c r="LYU357" s="94"/>
      <c r="LYV357" s="94"/>
      <c r="LYW357" s="94"/>
      <c r="LYX357" s="94"/>
      <c r="LYY357" s="94"/>
      <c r="LYZ357" s="94"/>
      <c r="LZA357" s="94"/>
      <c r="LZB357" s="94"/>
      <c r="LZC357" s="94"/>
      <c r="LZD357" s="94"/>
      <c r="LZE357" s="94"/>
      <c r="LZF357" s="94"/>
      <c r="LZG357" s="94"/>
      <c r="LZH357" s="94"/>
      <c r="LZI357" s="94"/>
      <c r="LZJ357" s="94"/>
      <c r="LZK357" s="94"/>
      <c r="LZL357" s="94"/>
      <c r="LZM357" s="94"/>
      <c r="LZN357" s="94"/>
      <c r="LZO357" s="94"/>
      <c r="LZP357" s="94"/>
      <c r="LZQ357" s="94"/>
      <c r="LZR357" s="94"/>
      <c r="LZS357" s="94"/>
      <c r="LZT357" s="94"/>
      <c r="LZU357" s="94"/>
      <c r="LZV357" s="94"/>
      <c r="LZW357" s="94"/>
      <c r="LZX357" s="94"/>
      <c r="LZY357" s="94"/>
      <c r="LZZ357" s="94"/>
      <c r="MAA357" s="94"/>
      <c r="MAB357" s="94"/>
      <c r="MAC357" s="94"/>
      <c r="MAD357" s="94"/>
      <c r="MAE357" s="94"/>
      <c r="MAF357" s="94"/>
      <c r="MAG357" s="94"/>
      <c r="MAH357" s="94"/>
      <c r="MAI357" s="94"/>
      <c r="MAJ357" s="94"/>
      <c r="MAK357" s="94"/>
      <c r="MAL357" s="94"/>
      <c r="MAM357" s="94"/>
      <c r="MAN357" s="94"/>
      <c r="MAO357" s="94"/>
      <c r="MAP357" s="94"/>
      <c r="MAQ357" s="94"/>
      <c r="MAR357" s="94"/>
      <c r="MAS357" s="94"/>
      <c r="MAT357" s="94"/>
      <c r="MAU357" s="94"/>
      <c r="MAV357" s="94"/>
      <c r="MAW357" s="94"/>
      <c r="MAX357" s="94"/>
      <c r="MAY357" s="94"/>
      <c r="MAZ357" s="94"/>
      <c r="MBA357" s="94"/>
      <c r="MBB357" s="94"/>
      <c r="MBC357" s="94"/>
      <c r="MBD357" s="94"/>
      <c r="MBE357" s="94"/>
      <c r="MBF357" s="94"/>
      <c r="MBG357" s="94"/>
      <c r="MBH357" s="94"/>
      <c r="MBI357" s="94"/>
      <c r="MBJ357" s="94"/>
      <c r="MBK357" s="94"/>
      <c r="MBL357" s="94"/>
      <c r="MBM357" s="94"/>
      <c r="MBN357" s="94"/>
      <c r="MBO357" s="94"/>
      <c r="MBP357" s="94"/>
      <c r="MBQ357" s="94"/>
      <c r="MBR357" s="94"/>
      <c r="MBS357" s="94"/>
      <c r="MBT357" s="94"/>
      <c r="MBU357" s="94"/>
      <c r="MBV357" s="94"/>
      <c r="MBW357" s="94"/>
      <c r="MBX357" s="94"/>
      <c r="MBY357" s="94"/>
      <c r="MBZ357" s="94"/>
      <c r="MCA357" s="94"/>
      <c r="MCB357" s="94"/>
      <c r="MCC357" s="94"/>
      <c r="MCD357" s="94"/>
      <c r="MCE357" s="94"/>
      <c r="MCF357" s="94"/>
      <c r="MCG357" s="94"/>
      <c r="MCH357" s="94"/>
      <c r="MCI357" s="94"/>
      <c r="MCJ357" s="94"/>
      <c r="MCK357" s="94"/>
      <c r="MCL357" s="94"/>
      <c r="MCM357" s="94"/>
      <c r="MCN357" s="94"/>
      <c r="MCO357" s="94"/>
      <c r="MCP357" s="94"/>
      <c r="MCQ357" s="94"/>
      <c r="MCR357" s="94"/>
      <c r="MCS357" s="94"/>
      <c r="MCT357" s="94"/>
      <c r="MCU357" s="94"/>
      <c r="MCV357" s="94"/>
      <c r="MCW357" s="94"/>
      <c r="MCX357" s="94"/>
      <c r="MCY357" s="94"/>
      <c r="MCZ357" s="94"/>
      <c r="MDA357" s="94"/>
      <c r="MDB357" s="94"/>
      <c r="MDC357" s="94"/>
      <c r="MDD357" s="94"/>
      <c r="MDE357" s="94"/>
      <c r="MDF357" s="94"/>
      <c r="MDG357" s="94"/>
      <c r="MDH357" s="94"/>
      <c r="MDI357" s="94"/>
      <c r="MDJ357" s="94"/>
      <c r="MDK357" s="94"/>
      <c r="MDL357" s="94"/>
      <c r="MDM357" s="94"/>
      <c r="MDN357" s="94"/>
      <c r="MDO357" s="94"/>
      <c r="MDP357" s="94"/>
      <c r="MDQ357" s="94"/>
      <c r="MDR357" s="94"/>
      <c r="MDS357" s="94"/>
      <c r="MDT357" s="94"/>
      <c r="MDU357" s="94"/>
      <c r="MDV357" s="94"/>
      <c r="MDW357" s="94"/>
      <c r="MDX357" s="94"/>
      <c r="MDY357" s="94"/>
      <c r="MDZ357" s="94"/>
      <c r="MEA357" s="94"/>
      <c r="MEB357" s="94"/>
      <c r="MEC357" s="94"/>
      <c r="MED357" s="94"/>
      <c r="MEE357" s="94"/>
      <c r="MEF357" s="94"/>
      <c r="MEG357" s="94"/>
      <c r="MEH357" s="94"/>
      <c r="MEI357" s="94"/>
      <c r="MEJ357" s="94"/>
      <c r="MEK357" s="94"/>
      <c r="MEL357" s="94"/>
      <c r="MEM357" s="94"/>
      <c r="MEN357" s="94"/>
      <c r="MEO357" s="94"/>
      <c r="MEP357" s="94"/>
      <c r="MEQ357" s="94"/>
      <c r="MER357" s="94"/>
      <c r="MES357" s="94"/>
      <c r="MET357" s="94"/>
      <c r="MEU357" s="94"/>
      <c r="MEV357" s="94"/>
      <c r="MEW357" s="94"/>
      <c r="MEX357" s="94"/>
      <c r="MEY357" s="94"/>
      <c r="MEZ357" s="94"/>
      <c r="MFA357" s="94"/>
      <c r="MFB357" s="94"/>
      <c r="MFC357" s="94"/>
      <c r="MFD357" s="94"/>
      <c r="MFE357" s="94"/>
      <c r="MFF357" s="94"/>
      <c r="MFG357" s="94"/>
      <c r="MFH357" s="94"/>
      <c r="MFI357" s="94"/>
      <c r="MFJ357" s="94"/>
      <c r="MFK357" s="94"/>
      <c r="MFL357" s="94"/>
      <c r="MFM357" s="94"/>
      <c r="MFN357" s="94"/>
      <c r="MFO357" s="94"/>
      <c r="MFP357" s="94"/>
      <c r="MFQ357" s="94"/>
      <c r="MFR357" s="94"/>
      <c r="MFS357" s="94"/>
      <c r="MFT357" s="94"/>
      <c r="MFU357" s="94"/>
      <c r="MFV357" s="94"/>
      <c r="MFW357" s="94"/>
      <c r="MFX357" s="94"/>
      <c r="MFY357" s="94"/>
      <c r="MFZ357" s="94"/>
      <c r="MGA357" s="94"/>
      <c r="MGB357" s="94"/>
      <c r="MGC357" s="94"/>
      <c r="MGD357" s="94"/>
      <c r="MGE357" s="94"/>
      <c r="MGF357" s="94"/>
      <c r="MGG357" s="94"/>
      <c r="MGH357" s="94"/>
      <c r="MGI357" s="94"/>
      <c r="MGJ357" s="94"/>
      <c r="MGK357" s="94"/>
      <c r="MGL357" s="94"/>
      <c r="MGM357" s="94"/>
      <c r="MGN357" s="94"/>
      <c r="MGO357" s="94"/>
      <c r="MGP357" s="94"/>
      <c r="MGQ357" s="94"/>
      <c r="MGR357" s="94"/>
      <c r="MGS357" s="94"/>
      <c r="MGT357" s="94"/>
      <c r="MGU357" s="94"/>
      <c r="MGV357" s="94"/>
      <c r="MGW357" s="94"/>
      <c r="MGX357" s="94"/>
      <c r="MGY357" s="94"/>
      <c r="MGZ357" s="94"/>
      <c r="MHA357" s="94"/>
      <c r="MHB357" s="94"/>
      <c r="MHC357" s="94"/>
      <c r="MHD357" s="94"/>
      <c r="MHE357" s="94"/>
      <c r="MHF357" s="94"/>
      <c r="MHG357" s="94"/>
      <c r="MHH357" s="94"/>
      <c r="MHI357" s="94"/>
      <c r="MHJ357" s="94"/>
      <c r="MHK357" s="94"/>
      <c r="MHL357" s="94"/>
      <c r="MHM357" s="94"/>
      <c r="MHN357" s="94"/>
      <c r="MHO357" s="94"/>
      <c r="MHP357" s="94"/>
      <c r="MHQ357" s="94"/>
      <c r="MHR357" s="94"/>
      <c r="MHS357" s="94"/>
      <c r="MHT357" s="94"/>
      <c r="MHU357" s="94"/>
      <c r="MHV357" s="94"/>
      <c r="MHW357" s="94"/>
      <c r="MHX357" s="94"/>
      <c r="MHY357" s="94"/>
      <c r="MHZ357" s="94"/>
      <c r="MIA357" s="94"/>
      <c r="MIB357" s="94"/>
      <c r="MIC357" s="94"/>
      <c r="MID357" s="94"/>
      <c r="MIE357" s="94"/>
      <c r="MIF357" s="94"/>
      <c r="MIG357" s="94"/>
      <c r="MIH357" s="94"/>
      <c r="MII357" s="94"/>
      <c r="MIJ357" s="94"/>
      <c r="MIK357" s="94"/>
      <c r="MIL357" s="94"/>
      <c r="MIM357" s="94"/>
      <c r="MIN357" s="94"/>
      <c r="MIO357" s="94"/>
      <c r="MIP357" s="94"/>
      <c r="MIQ357" s="94"/>
      <c r="MIR357" s="94"/>
      <c r="MIS357" s="94"/>
      <c r="MIT357" s="94"/>
      <c r="MIU357" s="94"/>
      <c r="MIV357" s="94"/>
      <c r="MIW357" s="94"/>
      <c r="MIX357" s="94"/>
      <c r="MIY357" s="94"/>
      <c r="MIZ357" s="94"/>
      <c r="MJA357" s="94"/>
      <c r="MJB357" s="94"/>
      <c r="MJC357" s="94"/>
      <c r="MJD357" s="94"/>
      <c r="MJE357" s="94"/>
      <c r="MJF357" s="94"/>
      <c r="MJG357" s="94"/>
      <c r="MJH357" s="94"/>
      <c r="MJI357" s="94"/>
      <c r="MJJ357" s="94"/>
      <c r="MJK357" s="94"/>
      <c r="MJL357" s="94"/>
      <c r="MJM357" s="94"/>
      <c r="MJN357" s="94"/>
      <c r="MJO357" s="94"/>
      <c r="MJP357" s="94"/>
      <c r="MJQ357" s="94"/>
      <c r="MJR357" s="94"/>
      <c r="MJS357" s="94"/>
      <c r="MJT357" s="94"/>
      <c r="MJU357" s="94"/>
      <c r="MJV357" s="94"/>
      <c r="MJW357" s="94"/>
      <c r="MJX357" s="94"/>
      <c r="MJY357" s="94"/>
      <c r="MJZ357" s="94"/>
      <c r="MKA357" s="94"/>
      <c r="MKB357" s="94"/>
      <c r="MKC357" s="94"/>
      <c r="MKD357" s="94"/>
      <c r="MKE357" s="94"/>
      <c r="MKF357" s="94"/>
      <c r="MKG357" s="94"/>
      <c r="MKH357" s="94"/>
      <c r="MKI357" s="94"/>
      <c r="MKJ357" s="94"/>
      <c r="MKK357" s="94"/>
      <c r="MKL357" s="94"/>
      <c r="MKM357" s="94"/>
      <c r="MKN357" s="94"/>
      <c r="MKO357" s="94"/>
      <c r="MKP357" s="94"/>
      <c r="MKQ357" s="94"/>
      <c r="MKR357" s="94"/>
      <c r="MKS357" s="94"/>
      <c r="MKT357" s="94"/>
      <c r="MKU357" s="94"/>
      <c r="MKV357" s="94"/>
      <c r="MKW357" s="94"/>
      <c r="MKX357" s="94"/>
      <c r="MKY357" s="94"/>
      <c r="MKZ357" s="94"/>
      <c r="MLA357" s="94"/>
      <c r="MLB357" s="94"/>
      <c r="MLC357" s="94"/>
      <c r="MLD357" s="94"/>
      <c r="MLE357" s="94"/>
      <c r="MLF357" s="94"/>
      <c r="MLG357" s="94"/>
      <c r="MLH357" s="94"/>
      <c r="MLI357" s="94"/>
      <c r="MLJ357" s="94"/>
      <c r="MLK357" s="94"/>
      <c r="MLL357" s="94"/>
      <c r="MLM357" s="94"/>
      <c r="MLN357" s="94"/>
      <c r="MLO357" s="94"/>
      <c r="MLP357" s="94"/>
      <c r="MLQ357" s="94"/>
      <c r="MLR357" s="94"/>
      <c r="MLS357" s="94"/>
      <c r="MLT357" s="94"/>
      <c r="MLU357" s="94"/>
      <c r="MLV357" s="94"/>
      <c r="MLW357" s="94"/>
      <c r="MLX357" s="94"/>
      <c r="MLY357" s="94"/>
      <c r="MLZ357" s="94"/>
      <c r="MMA357" s="94"/>
      <c r="MMB357" s="94"/>
      <c r="MMC357" s="94"/>
      <c r="MMD357" s="94"/>
      <c r="MME357" s="94"/>
      <c r="MMF357" s="94"/>
      <c r="MMG357" s="94"/>
      <c r="MMH357" s="94"/>
      <c r="MMI357" s="94"/>
      <c r="MMJ357" s="94"/>
      <c r="MMK357" s="94"/>
      <c r="MML357" s="94"/>
      <c r="MMM357" s="94"/>
      <c r="MMN357" s="94"/>
      <c r="MMO357" s="94"/>
      <c r="MMP357" s="94"/>
      <c r="MMQ357" s="94"/>
      <c r="MMR357" s="94"/>
      <c r="MMS357" s="94"/>
      <c r="MMT357" s="94"/>
      <c r="MMU357" s="94"/>
      <c r="MMV357" s="94"/>
      <c r="MMW357" s="94"/>
      <c r="MMX357" s="94"/>
      <c r="MMY357" s="94"/>
      <c r="MMZ357" s="94"/>
      <c r="MNA357" s="94"/>
      <c r="MNB357" s="94"/>
      <c r="MNC357" s="94"/>
      <c r="MND357" s="94"/>
      <c r="MNE357" s="94"/>
      <c r="MNF357" s="94"/>
      <c r="MNG357" s="94"/>
      <c r="MNH357" s="94"/>
      <c r="MNI357" s="94"/>
      <c r="MNJ357" s="94"/>
      <c r="MNK357" s="94"/>
      <c r="MNL357" s="94"/>
      <c r="MNM357" s="94"/>
      <c r="MNN357" s="94"/>
      <c r="MNO357" s="94"/>
      <c r="MNP357" s="94"/>
      <c r="MNQ357" s="94"/>
      <c r="MNR357" s="94"/>
      <c r="MNS357" s="94"/>
      <c r="MNT357" s="94"/>
      <c r="MNU357" s="94"/>
      <c r="MNV357" s="94"/>
      <c r="MNW357" s="94"/>
      <c r="MNX357" s="94"/>
      <c r="MNY357" s="94"/>
      <c r="MNZ357" s="94"/>
      <c r="MOA357" s="94"/>
      <c r="MOB357" s="94"/>
      <c r="MOC357" s="94"/>
      <c r="MOD357" s="94"/>
      <c r="MOE357" s="94"/>
      <c r="MOF357" s="94"/>
      <c r="MOG357" s="94"/>
      <c r="MOH357" s="94"/>
      <c r="MOI357" s="94"/>
      <c r="MOJ357" s="94"/>
      <c r="MOK357" s="94"/>
      <c r="MOL357" s="94"/>
      <c r="MOM357" s="94"/>
      <c r="MON357" s="94"/>
      <c r="MOO357" s="94"/>
      <c r="MOP357" s="94"/>
      <c r="MOQ357" s="94"/>
      <c r="MOR357" s="94"/>
      <c r="MOS357" s="94"/>
      <c r="MOT357" s="94"/>
      <c r="MOU357" s="94"/>
      <c r="MOV357" s="94"/>
      <c r="MOW357" s="94"/>
      <c r="MOX357" s="94"/>
      <c r="MOY357" s="94"/>
      <c r="MOZ357" s="94"/>
      <c r="MPA357" s="94"/>
      <c r="MPB357" s="94"/>
      <c r="MPC357" s="94"/>
      <c r="MPD357" s="94"/>
      <c r="MPE357" s="94"/>
      <c r="MPF357" s="94"/>
      <c r="MPG357" s="94"/>
      <c r="MPH357" s="94"/>
      <c r="MPI357" s="94"/>
      <c r="MPJ357" s="94"/>
      <c r="MPK357" s="94"/>
      <c r="MPL357" s="94"/>
      <c r="MPM357" s="94"/>
      <c r="MPN357" s="94"/>
      <c r="MPO357" s="94"/>
      <c r="MPP357" s="94"/>
      <c r="MPQ357" s="94"/>
      <c r="MPR357" s="94"/>
      <c r="MPS357" s="94"/>
      <c r="MPT357" s="94"/>
      <c r="MPU357" s="94"/>
      <c r="MPV357" s="94"/>
      <c r="MPW357" s="94"/>
      <c r="MPX357" s="94"/>
      <c r="MPY357" s="94"/>
      <c r="MPZ357" s="94"/>
      <c r="MQA357" s="94"/>
      <c r="MQB357" s="94"/>
      <c r="MQC357" s="94"/>
      <c r="MQD357" s="94"/>
      <c r="MQE357" s="94"/>
      <c r="MQF357" s="94"/>
      <c r="MQG357" s="94"/>
      <c r="MQH357" s="94"/>
      <c r="MQI357" s="94"/>
      <c r="MQJ357" s="94"/>
      <c r="MQK357" s="94"/>
      <c r="MQL357" s="94"/>
      <c r="MQM357" s="94"/>
      <c r="MQN357" s="94"/>
      <c r="MQO357" s="94"/>
      <c r="MQP357" s="94"/>
      <c r="MQQ357" s="94"/>
      <c r="MQR357" s="94"/>
      <c r="MQS357" s="94"/>
      <c r="MQT357" s="94"/>
      <c r="MQU357" s="94"/>
      <c r="MQV357" s="94"/>
      <c r="MQW357" s="94"/>
      <c r="MQX357" s="94"/>
      <c r="MQY357" s="94"/>
      <c r="MQZ357" s="94"/>
      <c r="MRA357" s="94"/>
      <c r="MRB357" s="94"/>
      <c r="MRC357" s="94"/>
      <c r="MRD357" s="94"/>
      <c r="MRE357" s="94"/>
      <c r="MRF357" s="94"/>
      <c r="MRG357" s="94"/>
      <c r="MRH357" s="94"/>
      <c r="MRI357" s="94"/>
      <c r="MRJ357" s="94"/>
      <c r="MRK357" s="94"/>
      <c r="MRL357" s="94"/>
      <c r="MRM357" s="94"/>
      <c r="MRN357" s="94"/>
      <c r="MRO357" s="94"/>
      <c r="MRP357" s="94"/>
      <c r="MRQ357" s="94"/>
      <c r="MRR357" s="94"/>
      <c r="MRS357" s="94"/>
      <c r="MRT357" s="94"/>
      <c r="MRU357" s="94"/>
      <c r="MRV357" s="94"/>
      <c r="MRW357" s="94"/>
      <c r="MRX357" s="94"/>
      <c r="MRY357" s="94"/>
      <c r="MRZ357" s="94"/>
      <c r="MSA357" s="94"/>
      <c r="MSB357" s="94"/>
      <c r="MSC357" s="94"/>
      <c r="MSD357" s="94"/>
      <c r="MSE357" s="94"/>
      <c r="MSF357" s="94"/>
      <c r="MSG357" s="94"/>
      <c r="MSH357" s="94"/>
      <c r="MSI357" s="94"/>
      <c r="MSJ357" s="94"/>
      <c r="MSK357" s="94"/>
      <c r="MSL357" s="94"/>
      <c r="MSM357" s="94"/>
      <c r="MSN357" s="94"/>
      <c r="MSO357" s="94"/>
      <c r="MSP357" s="94"/>
      <c r="MSQ357" s="94"/>
      <c r="MSR357" s="94"/>
      <c r="MSS357" s="94"/>
      <c r="MST357" s="94"/>
      <c r="MSU357" s="94"/>
      <c r="MSV357" s="94"/>
      <c r="MSW357" s="94"/>
      <c r="MSX357" s="94"/>
      <c r="MSY357" s="94"/>
      <c r="MSZ357" s="94"/>
      <c r="MTA357" s="94"/>
      <c r="MTB357" s="94"/>
      <c r="MTC357" s="94"/>
      <c r="MTD357" s="94"/>
      <c r="MTE357" s="94"/>
      <c r="MTF357" s="94"/>
      <c r="MTG357" s="94"/>
      <c r="MTH357" s="94"/>
      <c r="MTI357" s="94"/>
      <c r="MTJ357" s="94"/>
      <c r="MTK357" s="94"/>
      <c r="MTL357" s="94"/>
      <c r="MTM357" s="94"/>
      <c r="MTN357" s="94"/>
      <c r="MTO357" s="94"/>
      <c r="MTP357" s="94"/>
      <c r="MTQ357" s="94"/>
      <c r="MTR357" s="94"/>
      <c r="MTS357" s="94"/>
      <c r="MTT357" s="94"/>
      <c r="MTU357" s="94"/>
      <c r="MTV357" s="94"/>
      <c r="MTW357" s="94"/>
      <c r="MTX357" s="94"/>
      <c r="MTY357" s="94"/>
      <c r="MTZ357" s="94"/>
      <c r="MUA357" s="94"/>
      <c r="MUB357" s="94"/>
      <c r="MUC357" s="94"/>
      <c r="MUD357" s="94"/>
      <c r="MUE357" s="94"/>
      <c r="MUF357" s="94"/>
      <c r="MUG357" s="94"/>
      <c r="MUH357" s="94"/>
      <c r="MUI357" s="94"/>
      <c r="MUJ357" s="94"/>
      <c r="MUK357" s="94"/>
      <c r="MUL357" s="94"/>
      <c r="MUM357" s="94"/>
      <c r="MUN357" s="94"/>
      <c r="MUO357" s="94"/>
      <c r="MUP357" s="94"/>
      <c r="MUQ357" s="94"/>
      <c r="MUR357" s="94"/>
      <c r="MUS357" s="94"/>
      <c r="MUT357" s="94"/>
      <c r="MUU357" s="94"/>
      <c r="MUV357" s="94"/>
      <c r="MUW357" s="94"/>
      <c r="MUX357" s="94"/>
      <c r="MUY357" s="94"/>
      <c r="MUZ357" s="94"/>
      <c r="MVA357" s="94"/>
      <c r="MVB357" s="94"/>
      <c r="MVC357" s="94"/>
      <c r="MVD357" s="94"/>
      <c r="MVE357" s="94"/>
      <c r="MVF357" s="94"/>
      <c r="MVG357" s="94"/>
      <c r="MVH357" s="94"/>
      <c r="MVI357" s="94"/>
      <c r="MVJ357" s="94"/>
      <c r="MVK357" s="94"/>
      <c r="MVL357" s="94"/>
      <c r="MVM357" s="94"/>
      <c r="MVN357" s="94"/>
      <c r="MVO357" s="94"/>
      <c r="MVP357" s="94"/>
      <c r="MVQ357" s="94"/>
      <c r="MVR357" s="94"/>
      <c r="MVS357" s="94"/>
      <c r="MVT357" s="94"/>
      <c r="MVU357" s="94"/>
      <c r="MVV357" s="94"/>
      <c r="MVW357" s="94"/>
      <c r="MVX357" s="94"/>
      <c r="MVY357" s="94"/>
      <c r="MVZ357" s="94"/>
      <c r="MWA357" s="94"/>
      <c r="MWB357" s="94"/>
      <c r="MWC357" s="94"/>
      <c r="MWD357" s="94"/>
      <c r="MWE357" s="94"/>
      <c r="MWF357" s="94"/>
      <c r="MWG357" s="94"/>
      <c r="MWH357" s="94"/>
      <c r="MWI357" s="94"/>
      <c r="MWJ357" s="94"/>
      <c r="MWK357" s="94"/>
      <c r="MWL357" s="94"/>
      <c r="MWM357" s="94"/>
      <c r="MWN357" s="94"/>
      <c r="MWO357" s="94"/>
      <c r="MWP357" s="94"/>
      <c r="MWQ357" s="94"/>
      <c r="MWR357" s="94"/>
      <c r="MWS357" s="94"/>
      <c r="MWT357" s="94"/>
      <c r="MWU357" s="94"/>
      <c r="MWV357" s="94"/>
      <c r="MWW357" s="94"/>
      <c r="MWX357" s="94"/>
      <c r="MWY357" s="94"/>
      <c r="MWZ357" s="94"/>
      <c r="MXA357" s="94"/>
      <c r="MXB357" s="94"/>
      <c r="MXC357" s="94"/>
      <c r="MXD357" s="94"/>
      <c r="MXE357" s="94"/>
      <c r="MXF357" s="94"/>
      <c r="MXG357" s="94"/>
      <c r="MXH357" s="94"/>
      <c r="MXI357" s="94"/>
      <c r="MXJ357" s="94"/>
      <c r="MXK357" s="94"/>
      <c r="MXL357" s="94"/>
      <c r="MXM357" s="94"/>
      <c r="MXN357" s="94"/>
      <c r="MXO357" s="94"/>
      <c r="MXP357" s="94"/>
      <c r="MXQ357" s="94"/>
      <c r="MXR357" s="94"/>
      <c r="MXS357" s="94"/>
      <c r="MXT357" s="94"/>
      <c r="MXU357" s="94"/>
      <c r="MXV357" s="94"/>
      <c r="MXW357" s="94"/>
      <c r="MXX357" s="94"/>
      <c r="MXY357" s="94"/>
      <c r="MXZ357" s="94"/>
      <c r="MYA357" s="94"/>
      <c r="MYB357" s="94"/>
      <c r="MYC357" s="94"/>
      <c r="MYD357" s="94"/>
      <c r="MYE357" s="94"/>
      <c r="MYF357" s="94"/>
      <c r="MYG357" s="94"/>
      <c r="MYH357" s="94"/>
      <c r="MYI357" s="94"/>
      <c r="MYJ357" s="94"/>
      <c r="MYK357" s="94"/>
      <c r="MYL357" s="94"/>
      <c r="MYM357" s="94"/>
      <c r="MYN357" s="94"/>
      <c r="MYO357" s="94"/>
      <c r="MYP357" s="94"/>
      <c r="MYQ357" s="94"/>
      <c r="MYR357" s="94"/>
      <c r="MYS357" s="94"/>
      <c r="MYT357" s="94"/>
      <c r="MYU357" s="94"/>
      <c r="MYV357" s="94"/>
      <c r="MYW357" s="94"/>
      <c r="MYX357" s="94"/>
      <c r="MYY357" s="94"/>
      <c r="MYZ357" s="94"/>
      <c r="MZA357" s="94"/>
      <c r="MZB357" s="94"/>
      <c r="MZC357" s="94"/>
      <c r="MZD357" s="94"/>
      <c r="MZE357" s="94"/>
      <c r="MZF357" s="94"/>
      <c r="MZG357" s="94"/>
      <c r="MZH357" s="94"/>
      <c r="MZI357" s="94"/>
      <c r="MZJ357" s="94"/>
      <c r="MZK357" s="94"/>
      <c r="MZL357" s="94"/>
      <c r="MZM357" s="94"/>
      <c r="MZN357" s="94"/>
      <c r="MZO357" s="94"/>
      <c r="MZP357" s="94"/>
      <c r="MZQ357" s="94"/>
      <c r="MZR357" s="94"/>
      <c r="MZS357" s="94"/>
      <c r="MZT357" s="94"/>
      <c r="MZU357" s="94"/>
      <c r="MZV357" s="94"/>
      <c r="MZW357" s="94"/>
      <c r="MZX357" s="94"/>
      <c r="MZY357" s="94"/>
      <c r="MZZ357" s="94"/>
      <c r="NAA357" s="94"/>
      <c r="NAB357" s="94"/>
      <c r="NAC357" s="94"/>
      <c r="NAD357" s="94"/>
      <c r="NAE357" s="94"/>
      <c r="NAF357" s="94"/>
      <c r="NAG357" s="94"/>
      <c r="NAH357" s="94"/>
      <c r="NAI357" s="94"/>
      <c r="NAJ357" s="94"/>
      <c r="NAK357" s="94"/>
      <c r="NAL357" s="94"/>
      <c r="NAM357" s="94"/>
      <c r="NAN357" s="94"/>
      <c r="NAO357" s="94"/>
      <c r="NAP357" s="94"/>
      <c r="NAQ357" s="94"/>
      <c r="NAR357" s="94"/>
      <c r="NAS357" s="94"/>
      <c r="NAT357" s="94"/>
      <c r="NAU357" s="94"/>
      <c r="NAV357" s="94"/>
      <c r="NAW357" s="94"/>
      <c r="NAX357" s="94"/>
      <c r="NAY357" s="94"/>
      <c r="NAZ357" s="94"/>
      <c r="NBA357" s="94"/>
      <c r="NBB357" s="94"/>
      <c r="NBC357" s="94"/>
      <c r="NBD357" s="94"/>
      <c r="NBE357" s="94"/>
      <c r="NBF357" s="94"/>
      <c r="NBG357" s="94"/>
      <c r="NBH357" s="94"/>
      <c r="NBI357" s="94"/>
      <c r="NBJ357" s="94"/>
      <c r="NBK357" s="94"/>
      <c r="NBL357" s="94"/>
      <c r="NBM357" s="94"/>
      <c r="NBN357" s="94"/>
      <c r="NBO357" s="94"/>
      <c r="NBP357" s="94"/>
      <c r="NBQ357" s="94"/>
      <c r="NBR357" s="94"/>
      <c r="NBS357" s="94"/>
      <c r="NBT357" s="94"/>
      <c r="NBU357" s="94"/>
      <c r="NBV357" s="94"/>
      <c r="NBW357" s="94"/>
      <c r="NBX357" s="94"/>
      <c r="NBY357" s="94"/>
      <c r="NBZ357" s="94"/>
      <c r="NCA357" s="94"/>
      <c r="NCB357" s="94"/>
      <c r="NCC357" s="94"/>
      <c r="NCD357" s="94"/>
      <c r="NCE357" s="94"/>
      <c r="NCF357" s="94"/>
      <c r="NCG357" s="94"/>
      <c r="NCH357" s="94"/>
      <c r="NCI357" s="94"/>
      <c r="NCJ357" s="94"/>
      <c r="NCK357" s="94"/>
      <c r="NCL357" s="94"/>
      <c r="NCM357" s="94"/>
      <c r="NCN357" s="94"/>
      <c r="NCO357" s="94"/>
      <c r="NCP357" s="94"/>
      <c r="NCQ357" s="94"/>
      <c r="NCR357" s="94"/>
      <c r="NCS357" s="94"/>
      <c r="NCT357" s="94"/>
      <c r="NCU357" s="94"/>
      <c r="NCV357" s="94"/>
      <c r="NCW357" s="94"/>
      <c r="NCX357" s="94"/>
      <c r="NCY357" s="94"/>
      <c r="NCZ357" s="94"/>
      <c r="NDA357" s="94"/>
      <c r="NDB357" s="94"/>
      <c r="NDC357" s="94"/>
      <c r="NDD357" s="94"/>
      <c r="NDE357" s="94"/>
      <c r="NDF357" s="94"/>
      <c r="NDG357" s="94"/>
      <c r="NDH357" s="94"/>
      <c r="NDI357" s="94"/>
      <c r="NDJ357" s="94"/>
      <c r="NDK357" s="94"/>
      <c r="NDL357" s="94"/>
      <c r="NDM357" s="94"/>
      <c r="NDN357" s="94"/>
      <c r="NDO357" s="94"/>
      <c r="NDP357" s="94"/>
      <c r="NDQ357" s="94"/>
      <c r="NDR357" s="94"/>
      <c r="NDS357" s="94"/>
      <c r="NDT357" s="94"/>
      <c r="NDU357" s="94"/>
      <c r="NDV357" s="94"/>
      <c r="NDW357" s="94"/>
      <c r="NDX357" s="94"/>
      <c r="NDY357" s="94"/>
      <c r="NDZ357" s="94"/>
      <c r="NEA357" s="94"/>
      <c r="NEB357" s="94"/>
      <c r="NEC357" s="94"/>
      <c r="NED357" s="94"/>
      <c r="NEE357" s="94"/>
      <c r="NEF357" s="94"/>
      <c r="NEG357" s="94"/>
      <c r="NEH357" s="94"/>
      <c r="NEI357" s="94"/>
      <c r="NEJ357" s="94"/>
      <c r="NEK357" s="94"/>
      <c r="NEL357" s="94"/>
      <c r="NEM357" s="94"/>
      <c r="NEN357" s="94"/>
      <c r="NEO357" s="94"/>
      <c r="NEP357" s="94"/>
      <c r="NEQ357" s="94"/>
      <c r="NER357" s="94"/>
      <c r="NES357" s="94"/>
      <c r="NET357" s="94"/>
      <c r="NEU357" s="94"/>
      <c r="NEV357" s="94"/>
      <c r="NEW357" s="94"/>
      <c r="NEX357" s="94"/>
      <c r="NEY357" s="94"/>
      <c r="NEZ357" s="94"/>
      <c r="NFA357" s="94"/>
      <c r="NFB357" s="94"/>
      <c r="NFC357" s="94"/>
      <c r="NFD357" s="94"/>
      <c r="NFE357" s="94"/>
      <c r="NFF357" s="94"/>
      <c r="NFG357" s="94"/>
      <c r="NFH357" s="94"/>
      <c r="NFI357" s="94"/>
      <c r="NFJ357" s="94"/>
      <c r="NFK357" s="94"/>
      <c r="NFL357" s="94"/>
      <c r="NFM357" s="94"/>
      <c r="NFN357" s="94"/>
      <c r="NFO357" s="94"/>
      <c r="NFP357" s="94"/>
      <c r="NFQ357" s="94"/>
      <c r="NFR357" s="94"/>
      <c r="NFS357" s="94"/>
      <c r="NFT357" s="94"/>
      <c r="NFU357" s="94"/>
      <c r="NFV357" s="94"/>
      <c r="NFW357" s="94"/>
      <c r="NFX357" s="94"/>
      <c r="NFY357" s="94"/>
      <c r="NFZ357" s="94"/>
      <c r="NGA357" s="94"/>
      <c r="NGB357" s="94"/>
      <c r="NGC357" s="94"/>
      <c r="NGD357" s="94"/>
      <c r="NGE357" s="94"/>
      <c r="NGF357" s="94"/>
      <c r="NGG357" s="94"/>
      <c r="NGH357" s="94"/>
      <c r="NGI357" s="94"/>
      <c r="NGJ357" s="94"/>
      <c r="NGK357" s="94"/>
      <c r="NGL357" s="94"/>
      <c r="NGM357" s="94"/>
      <c r="NGN357" s="94"/>
      <c r="NGO357" s="94"/>
      <c r="NGP357" s="94"/>
      <c r="NGQ357" s="94"/>
      <c r="NGR357" s="94"/>
      <c r="NGS357" s="94"/>
      <c r="NGT357" s="94"/>
      <c r="NGU357" s="94"/>
      <c r="NGV357" s="94"/>
      <c r="NGW357" s="94"/>
      <c r="NGX357" s="94"/>
      <c r="NGY357" s="94"/>
      <c r="NGZ357" s="94"/>
      <c r="NHA357" s="94"/>
      <c r="NHB357" s="94"/>
      <c r="NHC357" s="94"/>
      <c r="NHD357" s="94"/>
      <c r="NHE357" s="94"/>
      <c r="NHF357" s="94"/>
      <c r="NHG357" s="94"/>
      <c r="NHH357" s="94"/>
      <c r="NHI357" s="94"/>
      <c r="NHJ357" s="94"/>
      <c r="NHK357" s="94"/>
      <c r="NHL357" s="94"/>
      <c r="NHM357" s="94"/>
      <c r="NHN357" s="94"/>
      <c r="NHO357" s="94"/>
      <c r="NHP357" s="94"/>
      <c r="NHQ357" s="94"/>
      <c r="NHR357" s="94"/>
      <c r="NHS357" s="94"/>
      <c r="NHT357" s="94"/>
      <c r="NHU357" s="94"/>
      <c r="NHV357" s="94"/>
      <c r="NHW357" s="94"/>
      <c r="NHX357" s="94"/>
      <c r="NHY357" s="94"/>
      <c r="NHZ357" s="94"/>
      <c r="NIA357" s="94"/>
      <c r="NIB357" s="94"/>
      <c r="NIC357" s="94"/>
      <c r="NID357" s="94"/>
      <c r="NIE357" s="94"/>
      <c r="NIF357" s="94"/>
      <c r="NIG357" s="94"/>
      <c r="NIH357" s="94"/>
      <c r="NII357" s="94"/>
      <c r="NIJ357" s="94"/>
      <c r="NIK357" s="94"/>
      <c r="NIL357" s="94"/>
      <c r="NIM357" s="94"/>
      <c r="NIN357" s="94"/>
      <c r="NIO357" s="94"/>
      <c r="NIP357" s="94"/>
      <c r="NIQ357" s="94"/>
      <c r="NIR357" s="94"/>
      <c r="NIS357" s="94"/>
      <c r="NIT357" s="94"/>
      <c r="NIU357" s="94"/>
      <c r="NIV357" s="94"/>
      <c r="NIW357" s="94"/>
      <c r="NIX357" s="94"/>
      <c r="NIY357" s="94"/>
      <c r="NIZ357" s="94"/>
      <c r="NJA357" s="94"/>
      <c r="NJB357" s="94"/>
      <c r="NJC357" s="94"/>
      <c r="NJD357" s="94"/>
      <c r="NJE357" s="94"/>
      <c r="NJF357" s="94"/>
      <c r="NJG357" s="94"/>
      <c r="NJH357" s="94"/>
      <c r="NJI357" s="94"/>
      <c r="NJJ357" s="94"/>
      <c r="NJK357" s="94"/>
      <c r="NJL357" s="94"/>
      <c r="NJM357" s="94"/>
      <c r="NJN357" s="94"/>
      <c r="NJO357" s="94"/>
      <c r="NJP357" s="94"/>
      <c r="NJQ357" s="94"/>
      <c r="NJR357" s="94"/>
      <c r="NJS357" s="94"/>
      <c r="NJT357" s="94"/>
      <c r="NJU357" s="94"/>
      <c r="NJV357" s="94"/>
      <c r="NJW357" s="94"/>
      <c r="NJX357" s="94"/>
      <c r="NJY357" s="94"/>
      <c r="NJZ357" s="94"/>
      <c r="NKA357" s="94"/>
      <c r="NKB357" s="94"/>
      <c r="NKC357" s="94"/>
      <c r="NKD357" s="94"/>
      <c r="NKE357" s="94"/>
      <c r="NKF357" s="94"/>
      <c r="NKG357" s="94"/>
      <c r="NKH357" s="94"/>
      <c r="NKI357" s="94"/>
      <c r="NKJ357" s="94"/>
      <c r="NKK357" s="94"/>
      <c r="NKL357" s="94"/>
      <c r="NKM357" s="94"/>
      <c r="NKN357" s="94"/>
      <c r="NKO357" s="94"/>
      <c r="NKP357" s="94"/>
      <c r="NKQ357" s="94"/>
      <c r="NKR357" s="94"/>
      <c r="NKS357" s="94"/>
      <c r="NKT357" s="94"/>
      <c r="NKU357" s="94"/>
      <c r="NKV357" s="94"/>
      <c r="NKW357" s="94"/>
      <c r="NKX357" s="94"/>
      <c r="NKY357" s="94"/>
      <c r="NKZ357" s="94"/>
      <c r="NLA357" s="94"/>
      <c r="NLB357" s="94"/>
      <c r="NLC357" s="94"/>
      <c r="NLD357" s="94"/>
      <c r="NLE357" s="94"/>
      <c r="NLF357" s="94"/>
      <c r="NLG357" s="94"/>
      <c r="NLH357" s="94"/>
      <c r="NLI357" s="94"/>
      <c r="NLJ357" s="94"/>
      <c r="NLK357" s="94"/>
      <c r="NLL357" s="94"/>
      <c r="NLM357" s="94"/>
      <c r="NLN357" s="94"/>
      <c r="NLO357" s="94"/>
      <c r="NLP357" s="94"/>
      <c r="NLQ357" s="94"/>
      <c r="NLR357" s="94"/>
      <c r="NLS357" s="94"/>
      <c r="NLT357" s="94"/>
      <c r="NLU357" s="94"/>
      <c r="NLV357" s="94"/>
      <c r="NLW357" s="94"/>
      <c r="NLX357" s="94"/>
      <c r="NLY357" s="94"/>
      <c r="NLZ357" s="94"/>
      <c r="NMA357" s="94"/>
      <c r="NMB357" s="94"/>
      <c r="NMC357" s="94"/>
      <c r="NMD357" s="94"/>
      <c r="NME357" s="94"/>
      <c r="NMF357" s="94"/>
      <c r="NMG357" s="94"/>
      <c r="NMH357" s="94"/>
      <c r="NMI357" s="94"/>
      <c r="NMJ357" s="94"/>
      <c r="NMK357" s="94"/>
      <c r="NML357" s="94"/>
      <c r="NMM357" s="94"/>
      <c r="NMN357" s="94"/>
      <c r="NMO357" s="94"/>
      <c r="NMP357" s="94"/>
      <c r="NMQ357" s="94"/>
      <c r="NMR357" s="94"/>
      <c r="NMS357" s="94"/>
      <c r="NMT357" s="94"/>
      <c r="NMU357" s="94"/>
      <c r="NMV357" s="94"/>
      <c r="NMW357" s="94"/>
      <c r="NMX357" s="94"/>
      <c r="NMY357" s="94"/>
      <c r="NMZ357" s="94"/>
      <c r="NNA357" s="94"/>
      <c r="NNB357" s="94"/>
      <c r="NNC357" s="94"/>
      <c r="NND357" s="94"/>
      <c r="NNE357" s="94"/>
      <c r="NNF357" s="94"/>
      <c r="NNG357" s="94"/>
      <c r="NNH357" s="94"/>
      <c r="NNI357" s="94"/>
      <c r="NNJ357" s="94"/>
      <c r="NNK357" s="94"/>
      <c r="NNL357" s="94"/>
      <c r="NNM357" s="94"/>
      <c r="NNN357" s="94"/>
      <c r="NNO357" s="94"/>
      <c r="NNP357" s="94"/>
      <c r="NNQ357" s="94"/>
      <c r="NNR357" s="94"/>
      <c r="NNS357" s="94"/>
      <c r="NNT357" s="94"/>
      <c r="NNU357" s="94"/>
      <c r="NNV357" s="94"/>
      <c r="NNW357" s="94"/>
      <c r="NNX357" s="94"/>
      <c r="NNY357" s="94"/>
      <c r="NNZ357" s="94"/>
      <c r="NOA357" s="94"/>
      <c r="NOB357" s="94"/>
      <c r="NOC357" s="94"/>
      <c r="NOD357" s="94"/>
      <c r="NOE357" s="94"/>
      <c r="NOF357" s="94"/>
      <c r="NOG357" s="94"/>
      <c r="NOH357" s="94"/>
      <c r="NOI357" s="94"/>
      <c r="NOJ357" s="94"/>
      <c r="NOK357" s="94"/>
      <c r="NOL357" s="94"/>
      <c r="NOM357" s="94"/>
      <c r="NON357" s="94"/>
      <c r="NOO357" s="94"/>
      <c r="NOP357" s="94"/>
      <c r="NOQ357" s="94"/>
      <c r="NOR357" s="94"/>
      <c r="NOS357" s="94"/>
      <c r="NOT357" s="94"/>
      <c r="NOU357" s="94"/>
      <c r="NOV357" s="94"/>
      <c r="NOW357" s="94"/>
      <c r="NOX357" s="94"/>
      <c r="NOY357" s="94"/>
      <c r="NOZ357" s="94"/>
      <c r="NPA357" s="94"/>
      <c r="NPB357" s="94"/>
      <c r="NPC357" s="94"/>
      <c r="NPD357" s="94"/>
      <c r="NPE357" s="94"/>
      <c r="NPF357" s="94"/>
      <c r="NPG357" s="94"/>
      <c r="NPH357" s="94"/>
      <c r="NPI357" s="94"/>
      <c r="NPJ357" s="94"/>
      <c r="NPK357" s="94"/>
      <c r="NPL357" s="94"/>
      <c r="NPM357" s="94"/>
      <c r="NPN357" s="94"/>
      <c r="NPO357" s="94"/>
      <c r="NPP357" s="94"/>
      <c r="NPQ357" s="94"/>
      <c r="NPR357" s="94"/>
      <c r="NPS357" s="94"/>
      <c r="NPT357" s="94"/>
      <c r="NPU357" s="94"/>
      <c r="NPV357" s="94"/>
      <c r="NPW357" s="94"/>
      <c r="NPX357" s="94"/>
      <c r="NPY357" s="94"/>
      <c r="NPZ357" s="94"/>
      <c r="NQA357" s="94"/>
      <c r="NQB357" s="94"/>
      <c r="NQC357" s="94"/>
      <c r="NQD357" s="94"/>
      <c r="NQE357" s="94"/>
      <c r="NQF357" s="94"/>
      <c r="NQG357" s="94"/>
      <c r="NQH357" s="94"/>
      <c r="NQI357" s="94"/>
      <c r="NQJ357" s="94"/>
      <c r="NQK357" s="94"/>
      <c r="NQL357" s="94"/>
      <c r="NQM357" s="94"/>
      <c r="NQN357" s="94"/>
      <c r="NQO357" s="94"/>
      <c r="NQP357" s="94"/>
      <c r="NQQ357" s="94"/>
      <c r="NQR357" s="94"/>
      <c r="NQS357" s="94"/>
      <c r="NQT357" s="94"/>
      <c r="NQU357" s="94"/>
      <c r="NQV357" s="94"/>
      <c r="NQW357" s="94"/>
      <c r="NQX357" s="94"/>
      <c r="NQY357" s="94"/>
      <c r="NQZ357" s="94"/>
      <c r="NRA357" s="94"/>
      <c r="NRB357" s="94"/>
      <c r="NRC357" s="94"/>
      <c r="NRD357" s="94"/>
      <c r="NRE357" s="94"/>
      <c r="NRF357" s="94"/>
      <c r="NRG357" s="94"/>
      <c r="NRH357" s="94"/>
      <c r="NRI357" s="94"/>
      <c r="NRJ357" s="94"/>
      <c r="NRK357" s="94"/>
      <c r="NRL357" s="94"/>
      <c r="NRM357" s="94"/>
      <c r="NRN357" s="94"/>
      <c r="NRO357" s="94"/>
      <c r="NRP357" s="94"/>
      <c r="NRQ357" s="94"/>
      <c r="NRR357" s="94"/>
      <c r="NRS357" s="94"/>
      <c r="NRT357" s="94"/>
      <c r="NRU357" s="94"/>
      <c r="NRV357" s="94"/>
      <c r="NRW357" s="94"/>
      <c r="NRX357" s="94"/>
      <c r="NRY357" s="94"/>
      <c r="NRZ357" s="94"/>
      <c r="NSA357" s="94"/>
      <c r="NSB357" s="94"/>
      <c r="NSC357" s="94"/>
      <c r="NSD357" s="94"/>
      <c r="NSE357" s="94"/>
      <c r="NSF357" s="94"/>
      <c r="NSG357" s="94"/>
      <c r="NSH357" s="94"/>
      <c r="NSI357" s="94"/>
      <c r="NSJ357" s="94"/>
      <c r="NSK357" s="94"/>
      <c r="NSL357" s="94"/>
      <c r="NSM357" s="94"/>
      <c r="NSN357" s="94"/>
      <c r="NSO357" s="94"/>
      <c r="NSP357" s="94"/>
      <c r="NSQ357" s="94"/>
      <c r="NSR357" s="94"/>
      <c r="NSS357" s="94"/>
      <c r="NST357" s="94"/>
      <c r="NSU357" s="94"/>
      <c r="NSV357" s="94"/>
      <c r="NSW357" s="94"/>
      <c r="NSX357" s="94"/>
      <c r="NSY357" s="94"/>
      <c r="NSZ357" s="94"/>
      <c r="NTA357" s="94"/>
      <c r="NTB357" s="94"/>
      <c r="NTC357" s="94"/>
      <c r="NTD357" s="94"/>
      <c r="NTE357" s="94"/>
      <c r="NTF357" s="94"/>
      <c r="NTG357" s="94"/>
      <c r="NTH357" s="94"/>
      <c r="NTI357" s="94"/>
      <c r="NTJ357" s="94"/>
      <c r="NTK357" s="94"/>
      <c r="NTL357" s="94"/>
      <c r="NTM357" s="94"/>
      <c r="NTN357" s="94"/>
      <c r="NTO357" s="94"/>
      <c r="NTP357" s="94"/>
      <c r="NTQ357" s="94"/>
      <c r="NTR357" s="94"/>
      <c r="NTS357" s="94"/>
      <c r="NTT357" s="94"/>
      <c r="NTU357" s="94"/>
      <c r="NTV357" s="94"/>
      <c r="NTW357" s="94"/>
      <c r="NTX357" s="94"/>
      <c r="NTY357" s="94"/>
      <c r="NTZ357" s="94"/>
      <c r="NUA357" s="94"/>
      <c r="NUB357" s="94"/>
      <c r="NUC357" s="94"/>
      <c r="NUD357" s="94"/>
      <c r="NUE357" s="94"/>
      <c r="NUF357" s="94"/>
      <c r="NUG357" s="94"/>
      <c r="NUH357" s="94"/>
      <c r="NUI357" s="94"/>
      <c r="NUJ357" s="94"/>
      <c r="NUK357" s="94"/>
      <c r="NUL357" s="94"/>
      <c r="NUM357" s="94"/>
      <c r="NUN357" s="94"/>
      <c r="NUO357" s="94"/>
      <c r="NUP357" s="94"/>
      <c r="NUQ357" s="94"/>
      <c r="NUR357" s="94"/>
      <c r="NUS357" s="94"/>
      <c r="NUT357" s="94"/>
      <c r="NUU357" s="94"/>
      <c r="NUV357" s="94"/>
      <c r="NUW357" s="94"/>
      <c r="NUX357" s="94"/>
      <c r="NUY357" s="94"/>
      <c r="NUZ357" s="94"/>
      <c r="NVA357" s="94"/>
      <c r="NVB357" s="94"/>
      <c r="NVC357" s="94"/>
      <c r="NVD357" s="94"/>
      <c r="NVE357" s="94"/>
      <c r="NVF357" s="94"/>
      <c r="NVG357" s="94"/>
      <c r="NVH357" s="94"/>
      <c r="NVI357" s="94"/>
      <c r="NVJ357" s="94"/>
      <c r="NVK357" s="94"/>
      <c r="NVL357" s="94"/>
      <c r="NVM357" s="94"/>
      <c r="NVN357" s="94"/>
      <c r="NVO357" s="94"/>
      <c r="NVP357" s="94"/>
      <c r="NVQ357" s="94"/>
      <c r="NVR357" s="94"/>
      <c r="NVS357" s="94"/>
      <c r="NVT357" s="94"/>
      <c r="NVU357" s="94"/>
      <c r="NVV357" s="94"/>
      <c r="NVW357" s="94"/>
      <c r="NVX357" s="94"/>
      <c r="NVY357" s="94"/>
      <c r="NVZ357" s="94"/>
      <c r="NWA357" s="94"/>
      <c r="NWB357" s="94"/>
      <c r="NWC357" s="94"/>
      <c r="NWD357" s="94"/>
      <c r="NWE357" s="94"/>
      <c r="NWF357" s="94"/>
      <c r="NWG357" s="94"/>
      <c r="NWH357" s="94"/>
      <c r="NWI357" s="94"/>
      <c r="NWJ357" s="94"/>
      <c r="NWK357" s="94"/>
      <c r="NWL357" s="94"/>
      <c r="NWM357" s="94"/>
      <c r="NWN357" s="94"/>
      <c r="NWO357" s="94"/>
      <c r="NWP357" s="94"/>
      <c r="NWQ357" s="94"/>
      <c r="NWR357" s="94"/>
      <c r="NWS357" s="94"/>
      <c r="NWT357" s="94"/>
      <c r="NWU357" s="94"/>
      <c r="NWV357" s="94"/>
      <c r="NWW357" s="94"/>
      <c r="NWX357" s="94"/>
      <c r="NWY357" s="94"/>
      <c r="NWZ357" s="94"/>
      <c r="NXA357" s="94"/>
      <c r="NXB357" s="94"/>
      <c r="NXC357" s="94"/>
      <c r="NXD357" s="94"/>
      <c r="NXE357" s="94"/>
      <c r="NXF357" s="94"/>
      <c r="NXG357" s="94"/>
      <c r="NXH357" s="94"/>
      <c r="NXI357" s="94"/>
      <c r="NXJ357" s="94"/>
      <c r="NXK357" s="94"/>
      <c r="NXL357" s="94"/>
      <c r="NXM357" s="94"/>
      <c r="NXN357" s="94"/>
      <c r="NXO357" s="94"/>
      <c r="NXP357" s="94"/>
      <c r="NXQ357" s="94"/>
      <c r="NXR357" s="94"/>
      <c r="NXS357" s="94"/>
      <c r="NXT357" s="94"/>
      <c r="NXU357" s="94"/>
      <c r="NXV357" s="94"/>
      <c r="NXW357" s="94"/>
      <c r="NXX357" s="94"/>
      <c r="NXY357" s="94"/>
      <c r="NXZ357" s="94"/>
      <c r="NYA357" s="94"/>
      <c r="NYB357" s="94"/>
      <c r="NYC357" s="94"/>
      <c r="NYD357" s="94"/>
      <c r="NYE357" s="94"/>
      <c r="NYF357" s="94"/>
      <c r="NYG357" s="94"/>
      <c r="NYH357" s="94"/>
      <c r="NYI357" s="94"/>
      <c r="NYJ357" s="94"/>
      <c r="NYK357" s="94"/>
      <c r="NYL357" s="94"/>
      <c r="NYM357" s="94"/>
      <c r="NYN357" s="94"/>
      <c r="NYO357" s="94"/>
      <c r="NYP357" s="94"/>
      <c r="NYQ357" s="94"/>
      <c r="NYR357" s="94"/>
      <c r="NYS357" s="94"/>
      <c r="NYT357" s="94"/>
      <c r="NYU357" s="94"/>
      <c r="NYV357" s="94"/>
      <c r="NYW357" s="94"/>
      <c r="NYX357" s="94"/>
      <c r="NYY357" s="94"/>
      <c r="NYZ357" s="94"/>
      <c r="NZA357" s="94"/>
      <c r="NZB357" s="94"/>
      <c r="NZC357" s="94"/>
      <c r="NZD357" s="94"/>
      <c r="NZE357" s="94"/>
      <c r="NZF357" s="94"/>
      <c r="NZG357" s="94"/>
      <c r="NZH357" s="94"/>
      <c r="NZI357" s="94"/>
      <c r="NZJ357" s="94"/>
      <c r="NZK357" s="94"/>
      <c r="NZL357" s="94"/>
      <c r="NZM357" s="94"/>
      <c r="NZN357" s="94"/>
      <c r="NZO357" s="94"/>
      <c r="NZP357" s="94"/>
      <c r="NZQ357" s="94"/>
      <c r="NZR357" s="94"/>
      <c r="NZS357" s="94"/>
      <c r="NZT357" s="94"/>
      <c r="NZU357" s="94"/>
      <c r="NZV357" s="94"/>
      <c r="NZW357" s="94"/>
      <c r="NZX357" s="94"/>
      <c r="NZY357" s="94"/>
      <c r="NZZ357" s="94"/>
      <c r="OAA357" s="94"/>
      <c r="OAB357" s="94"/>
      <c r="OAC357" s="94"/>
      <c r="OAD357" s="94"/>
      <c r="OAE357" s="94"/>
      <c r="OAF357" s="94"/>
      <c r="OAG357" s="94"/>
      <c r="OAH357" s="94"/>
      <c r="OAI357" s="94"/>
      <c r="OAJ357" s="94"/>
      <c r="OAK357" s="94"/>
      <c r="OAL357" s="94"/>
      <c r="OAM357" s="94"/>
      <c r="OAN357" s="94"/>
      <c r="OAO357" s="94"/>
      <c r="OAP357" s="94"/>
      <c r="OAQ357" s="94"/>
      <c r="OAR357" s="94"/>
      <c r="OAS357" s="94"/>
      <c r="OAT357" s="94"/>
      <c r="OAU357" s="94"/>
      <c r="OAV357" s="94"/>
      <c r="OAW357" s="94"/>
      <c r="OAX357" s="94"/>
      <c r="OAY357" s="94"/>
      <c r="OAZ357" s="94"/>
      <c r="OBA357" s="94"/>
      <c r="OBB357" s="94"/>
      <c r="OBC357" s="94"/>
      <c r="OBD357" s="94"/>
      <c r="OBE357" s="94"/>
      <c r="OBF357" s="94"/>
      <c r="OBG357" s="94"/>
      <c r="OBH357" s="94"/>
      <c r="OBI357" s="94"/>
      <c r="OBJ357" s="94"/>
      <c r="OBK357" s="94"/>
      <c r="OBL357" s="94"/>
      <c r="OBM357" s="94"/>
      <c r="OBN357" s="94"/>
      <c r="OBO357" s="94"/>
      <c r="OBP357" s="94"/>
      <c r="OBQ357" s="94"/>
      <c r="OBR357" s="94"/>
      <c r="OBS357" s="94"/>
      <c r="OBT357" s="94"/>
      <c r="OBU357" s="94"/>
      <c r="OBV357" s="94"/>
      <c r="OBW357" s="94"/>
      <c r="OBX357" s="94"/>
      <c r="OBY357" s="94"/>
      <c r="OBZ357" s="94"/>
      <c r="OCA357" s="94"/>
      <c r="OCB357" s="94"/>
      <c r="OCC357" s="94"/>
      <c r="OCD357" s="94"/>
      <c r="OCE357" s="94"/>
      <c r="OCF357" s="94"/>
      <c r="OCG357" s="94"/>
      <c r="OCH357" s="94"/>
      <c r="OCI357" s="94"/>
      <c r="OCJ357" s="94"/>
      <c r="OCK357" s="94"/>
      <c r="OCL357" s="94"/>
      <c r="OCM357" s="94"/>
      <c r="OCN357" s="94"/>
      <c r="OCO357" s="94"/>
      <c r="OCP357" s="94"/>
      <c r="OCQ357" s="94"/>
      <c r="OCR357" s="94"/>
      <c r="OCS357" s="94"/>
      <c r="OCT357" s="94"/>
      <c r="OCU357" s="94"/>
      <c r="OCV357" s="94"/>
      <c r="OCW357" s="94"/>
      <c r="OCX357" s="94"/>
      <c r="OCY357" s="94"/>
      <c r="OCZ357" s="94"/>
      <c r="ODA357" s="94"/>
      <c r="ODB357" s="94"/>
      <c r="ODC357" s="94"/>
      <c r="ODD357" s="94"/>
      <c r="ODE357" s="94"/>
      <c r="ODF357" s="94"/>
      <c r="ODG357" s="94"/>
      <c r="ODH357" s="94"/>
      <c r="ODI357" s="94"/>
      <c r="ODJ357" s="94"/>
      <c r="ODK357" s="94"/>
      <c r="ODL357" s="94"/>
      <c r="ODM357" s="94"/>
      <c r="ODN357" s="94"/>
      <c r="ODO357" s="94"/>
      <c r="ODP357" s="94"/>
      <c r="ODQ357" s="94"/>
      <c r="ODR357" s="94"/>
      <c r="ODS357" s="94"/>
      <c r="ODT357" s="94"/>
      <c r="ODU357" s="94"/>
      <c r="ODV357" s="94"/>
      <c r="ODW357" s="94"/>
      <c r="ODX357" s="94"/>
      <c r="ODY357" s="94"/>
      <c r="ODZ357" s="94"/>
      <c r="OEA357" s="94"/>
      <c r="OEB357" s="94"/>
      <c r="OEC357" s="94"/>
      <c r="OED357" s="94"/>
      <c r="OEE357" s="94"/>
      <c r="OEF357" s="94"/>
      <c r="OEG357" s="94"/>
      <c r="OEH357" s="94"/>
      <c r="OEI357" s="94"/>
      <c r="OEJ357" s="94"/>
      <c r="OEK357" s="94"/>
      <c r="OEL357" s="94"/>
      <c r="OEM357" s="94"/>
      <c r="OEN357" s="94"/>
      <c r="OEO357" s="94"/>
      <c r="OEP357" s="94"/>
      <c r="OEQ357" s="94"/>
      <c r="OER357" s="94"/>
      <c r="OES357" s="94"/>
      <c r="OET357" s="94"/>
      <c r="OEU357" s="94"/>
      <c r="OEV357" s="94"/>
      <c r="OEW357" s="94"/>
      <c r="OEX357" s="94"/>
      <c r="OEY357" s="94"/>
      <c r="OEZ357" s="94"/>
      <c r="OFA357" s="94"/>
      <c r="OFB357" s="94"/>
      <c r="OFC357" s="94"/>
      <c r="OFD357" s="94"/>
      <c r="OFE357" s="94"/>
      <c r="OFF357" s="94"/>
      <c r="OFG357" s="94"/>
      <c r="OFH357" s="94"/>
      <c r="OFI357" s="94"/>
      <c r="OFJ357" s="94"/>
      <c r="OFK357" s="94"/>
      <c r="OFL357" s="94"/>
      <c r="OFM357" s="94"/>
      <c r="OFN357" s="94"/>
      <c r="OFO357" s="94"/>
      <c r="OFP357" s="94"/>
      <c r="OFQ357" s="94"/>
      <c r="OFR357" s="94"/>
      <c r="OFS357" s="94"/>
      <c r="OFT357" s="94"/>
      <c r="OFU357" s="94"/>
      <c r="OFV357" s="94"/>
      <c r="OFW357" s="94"/>
      <c r="OFX357" s="94"/>
      <c r="OFY357" s="94"/>
      <c r="OFZ357" s="94"/>
      <c r="OGA357" s="94"/>
      <c r="OGB357" s="94"/>
      <c r="OGC357" s="94"/>
      <c r="OGD357" s="94"/>
      <c r="OGE357" s="94"/>
      <c r="OGF357" s="94"/>
      <c r="OGG357" s="94"/>
      <c r="OGH357" s="94"/>
      <c r="OGI357" s="94"/>
      <c r="OGJ357" s="94"/>
      <c r="OGK357" s="94"/>
      <c r="OGL357" s="94"/>
      <c r="OGM357" s="94"/>
      <c r="OGN357" s="94"/>
      <c r="OGO357" s="94"/>
      <c r="OGP357" s="94"/>
      <c r="OGQ357" s="94"/>
      <c r="OGR357" s="94"/>
      <c r="OGS357" s="94"/>
      <c r="OGT357" s="94"/>
      <c r="OGU357" s="94"/>
      <c r="OGV357" s="94"/>
      <c r="OGW357" s="94"/>
      <c r="OGX357" s="94"/>
      <c r="OGY357" s="94"/>
      <c r="OGZ357" s="94"/>
      <c r="OHA357" s="94"/>
      <c r="OHB357" s="94"/>
      <c r="OHC357" s="94"/>
      <c r="OHD357" s="94"/>
      <c r="OHE357" s="94"/>
      <c r="OHF357" s="94"/>
      <c r="OHG357" s="94"/>
      <c r="OHH357" s="94"/>
      <c r="OHI357" s="94"/>
      <c r="OHJ357" s="94"/>
      <c r="OHK357" s="94"/>
      <c r="OHL357" s="94"/>
      <c r="OHM357" s="94"/>
      <c r="OHN357" s="94"/>
      <c r="OHO357" s="94"/>
      <c r="OHP357" s="94"/>
      <c r="OHQ357" s="94"/>
      <c r="OHR357" s="94"/>
      <c r="OHS357" s="94"/>
      <c r="OHT357" s="94"/>
      <c r="OHU357" s="94"/>
      <c r="OHV357" s="94"/>
      <c r="OHW357" s="94"/>
      <c r="OHX357" s="94"/>
      <c r="OHY357" s="94"/>
      <c r="OHZ357" s="94"/>
      <c r="OIA357" s="94"/>
      <c r="OIB357" s="94"/>
      <c r="OIC357" s="94"/>
      <c r="OID357" s="94"/>
      <c r="OIE357" s="94"/>
      <c r="OIF357" s="94"/>
      <c r="OIG357" s="94"/>
      <c r="OIH357" s="94"/>
      <c r="OII357" s="94"/>
      <c r="OIJ357" s="94"/>
      <c r="OIK357" s="94"/>
      <c r="OIL357" s="94"/>
      <c r="OIM357" s="94"/>
      <c r="OIN357" s="94"/>
      <c r="OIO357" s="94"/>
      <c r="OIP357" s="94"/>
      <c r="OIQ357" s="94"/>
      <c r="OIR357" s="94"/>
      <c r="OIS357" s="94"/>
      <c r="OIT357" s="94"/>
      <c r="OIU357" s="94"/>
      <c r="OIV357" s="94"/>
      <c r="OIW357" s="94"/>
      <c r="OIX357" s="94"/>
      <c r="OIY357" s="94"/>
      <c r="OIZ357" s="94"/>
      <c r="OJA357" s="94"/>
      <c r="OJB357" s="94"/>
      <c r="OJC357" s="94"/>
      <c r="OJD357" s="94"/>
      <c r="OJE357" s="94"/>
      <c r="OJF357" s="94"/>
      <c r="OJG357" s="94"/>
      <c r="OJH357" s="94"/>
      <c r="OJI357" s="94"/>
      <c r="OJJ357" s="94"/>
      <c r="OJK357" s="94"/>
      <c r="OJL357" s="94"/>
      <c r="OJM357" s="94"/>
      <c r="OJN357" s="94"/>
      <c r="OJO357" s="94"/>
      <c r="OJP357" s="94"/>
      <c r="OJQ357" s="94"/>
      <c r="OJR357" s="94"/>
      <c r="OJS357" s="94"/>
      <c r="OJT357" s="94"/>
      <c r="OJU357" s="94"/>
      <c r="OJV357" s="94"/>
      <c r="OJW357" s="94"/>
      <c r="OJX357" s="94"/>
      <c r="OJY357" s="94"/>
      <c r="OJZ357" s="94"/>
      <c r="OKA357" s="94"/>
      <c r="OKB357" s="94"/>
      <c r="OKC357" s="94"/>
      <c r="OKD357" s="94"/>
      <c r="OKE357" s="94"/>
      <c r="OKF357" s="94"/>
      <c r="OKG357" s="94"/>
      <c r="OKH357" s="94"/>
      <c r="OKI357" s="94"/>
      <c r="OKJ357" s="94"/>
      <c r="OKK357" s="94"/>
      <c r="OKL357" s="94"/>
      <c r="OKM357" s="94"/>
      <c r="OKN357" s="94"/>
      <c r="OKO357" s="94"/>
      <c r="OKP357" s="94"/>
      <c r="OKQ357" s="94"/>
      <c r="OKR357" s="94"/>
      <c r="OKS357" s="94"/>
      <c r="OKT357" s="94"/>
      <c r="OKU357" s="94"/>
      <c r="OKV357" s="94"/>
      <c r="OKW357" s="94"/>
      <c r="OKX357" s="94"/>
      <c r="OKY357" s="94"/>
      <c r="OKZ357" s="94"/>
      <c r="OLA357" s="94"/>
      <c r="OLB357" s="94"/>
      <c r="OLC357" s="94"/>
      <c r="OLD357" s="94"/>
      <c r="OLE357" s="94"/>
      <c r="OLF357" s="94"/>
      <c r="OLG357" s="94"/>
      <c r="OLH357" s="94"/>
      <c r="OLI357" s="94"/>
      <c r="OLJ357" s="94"/>
      <c r="OLK357" s="94"/>
      <c r="OLL357" s="94"/>
      <c r="OLM357" s="94"/>
      <c r="OLN357" s="94"/>
      <c r="OLO357" s="94"/>
      <c r="OLP357" s="94"/>
      <c r="OLQ357" s="94"/>
      <c r="OLR357" s="94"/>
      <c r="OLS357" s="94"/>
      <c r="OLT357" s="94"/>
      <c r="OLU357" s="94"/>
      <c r="OLV357" s="94"/>
      <c r="OLW357" s="94"/>
      <c r="OLX357" s="94"/>
      <c r="OLY357" s="94"/>
      <c r="OLZ357" s="94"/>
      <c r="OMA357" s="94"/>
      <c r="OMB357" s="94"/>
      <c r="OMC357" s="94"/>
      <c r="OMD357" s="94"/>
      <c r="OME357" s="94"/>
      <c r="OMF357" s="94"/>
      <c r="OMG357" s="94"/>
      <c r="OMH357" s="94"/>
      <c r="OMI357" s="94"/>
      <c r="OMJ357" s="94"/>
      <c r="OMK357" s="94"/>
      <c r="OML357" s="94"/>
      <c r="OMM357" s="94"/>
      <c r="OMN357" s="94"/>
      <c r="OMO357" s="94"/>
      <c r="OMP357" s="94"/>
      <c r="OMQ357" s="94"/>
      <c r="OMR357" s="94"/>
      <c r="OMS357" s="94"/>
      <c r="OMT357" s="94"/>
      <c r="OMU357" s="94"/>
      <c r="OMV357" s="94"/>
      <c r="OMW357" s="94"/>
      <c r="OMX357" s="94"/>
      <c r="OMY357" s="94"/>
      <c r="OMZ357" s="94"/>
      <c r="ONA357" s="94"/>
      <c r="ONB357" s="94"/>
      <c r="ONC357" s="94"/>
      <c r="OND357" s="94"/>
      <c r="ONE357" s="94"/>
      <c r="ONF357" s="94"/>
      <c r="ONG357" s="94"/>
      <c r="ONH357" s="94"/>
      <c r="ONI357" s="94"/>
      <c r="ONJ357" s="94"/>
      <c r="ONK357" s="94"/>
      <c r="ONL357" s="94"/>
      <c r="ONM357" s="94"/>
      <c r="ONN357" s="94"/>
      <c r="ONO357" s="94"/>
      <c r="ONP357" s="94"/>
      <c r="ONQ357" s="94"/>
      <c r="ONR357" s="94"/>
      <c r="ONS357" s="94"/>
      <c r="ONT357" s="94"/>
      <c r="ONU357" s="94"/>
      <c r="ONV357" s="94"/>
      <c r="ONW357" s="94"/>
      <c r="ONX357" s="94"/>
      <c r="ONY357" s="94"/>
      <c r="ONZ357" s="94"/>
      <c r="OOA357" s="94"/>
      <c r="OOB357" s="94"/>
      <c r="OOC357" s="94"/>
      <c r="OOD357" s="94"/>
      <c r="OOE357" s="94"/>
      <c r="OOF357" s="94"/>
      <c r="OOG357" s="94"/>
      <c r="OOH357" s="94"/>
      <c r="OOI357" s="94"/>
      <c r="OOJ357" s="94"/>
      <c r="OOK357" s="94"/>
      <c r="OOL357" s="94"/>
      <c r="OOM357" s="94"/>
      <c r="OON357" s="94"/>
      <c r="OOO357" s="94"/>
      <c r="OOP357" s="94"/>
      <c r="OOQ357" s="94"/>
      <c r="OOR357" s="94"/>
      <c r="OOS357" s="94"/>
      <c r="OOT357" s="94"/>
      <c r="OOU357" s="94"/>
      <c r="OOV357" s="94"/>
      <c r="OOW357" s="94"/>
      <c r="OOX357" s="94"/>
      <c r="OOY357" s="94"/>
      <c r="OOZ357" s="94"/>
      <c r="OPA357" s="94"/>
      <c r="OPB357" s="94"/>
      <c r="OPC357" s="94"/>
      <c r="OPD357" s="94"/>
      <c r="OPE357" s="94"/>
      <c r="OPF357" s="94"/>
      <c r="OPG357" s="94"/>
      <c r="OPH357" s="94"/>
      <c r="OPI357" s="94"/>
      <c r="OPJ357" s="94"/>
      <c r="OPK357" s="94"/>
      <c r="OPL357" s="94"/>
      <c r="OPM357" s="94"/>
      <c r="OPN357" s="94"/>
      <c r="OPO357" s="94"/>
      <c r="OPP357" s="94"/>
      <c r="OPQ357" s="94"/>
      <c r="OPR357" s="94"/>
      <c r="OPS357" s="94"/>
      <c r="OPT357" s="94"/>
      <c r="OPU357" s="94"/>
      <c r="OPV357" s="94"/>
      <c r="OPW357" s="94"/>
      <c r="OPX357" s="94"/>
      <c r="OPY357" s="94"/>
      <c r="OPZ357" s="94"/>
      <c r="OQA357" s="94"/>
      <c r="OQB357" s="94"/>
      <c r="OQC357" s="94"/>
      <c r="OQD357" s="94"/>
      <c r="OQE357" s="94"/>
      <c r="OQF357" s="94"/>
      <c r="OQG357" s="94"/>
      <c r="OQH357" s="94"/>
      <c r="OQI357" s="94"/>
      <c r="OQJ357" s="94"/>
      <c r="OQK357" s="94"/>
      <c r="OQL357" s="94"/>
      <c r="OQM357" s="94"/>
      <c r="OQN357" s="94"/>
      <c r="OQO357" s="94"/>
      <c r="OQP357" s="94"/>
      <c r="OQQ357" s="94"/>
      <c r="OQR357" s="94"/>
      <c r="OQS357" s="94"/>
      <c r="OQT357" s="94"/>
      <c r="OQU357" s="94"/>
      <c r="OQV357" s="94"/>
      <c r="OQW357" s="94"/>
      <c r="OQX357" s="94"/>
      <c r="OQY357" s="94"/>
      <c r="OQZ357" s="94"/>
      <c r="ORA357" s="94"/>
      <c r="ORB357" s="94"/>
      <c r="ORC357" s="94"/>
      <c r="ORD357" s="94"/>
      <c r="ORE357" s="94"/>
      <c r="ORF357" s="94"/>
      <c r="ORG357" s="94"/>
      <c r="ORH357" s="94"/>
      <c r="ORI357" s="94"/>
      <c r="ORJ357" s="94"/>
      <c r="ORK357" s="94"/>
      <c r="ORL357" s="94"/>
      <c r="ORM357" s="94"/>
      <c r="ORN357" s="94"/>
      <c r="ORO357" s="94"/>
      <c r="ORP357" s="94"/>
      <c r="ORQ357" s="94"/>
      <c r="ORR357" s="94"/>
      <c r="ORS357" s="94"/>
      <c r="ORT357" s="94"/>
      <c r="ORU357" s="94"/>
      <c r="ORV357" s="94"/>
      <c r="ORW357" s="94"/>
      <c r="ORX357" s="94"/>
      <c r="ORY357" s="94"/>
      <c r="ORZ357" s="94"/>
      <c r="OSA357" s="94"/>
      <c r="OSB357" s="94"/>
      <c r="OSC357" s="94"/>
      <c r="OSD357" s="94"/>
      <c r="OSE357" s="94"/>
      <c r="OSF357" s="94"/>
      <c r="OSG357" s="94"/>
      <c r="OSH357" s="94"/>
      <c r="OSI357" s="94"/>
      <c r="OSJ357" s="94"/>
      <c r="OSK357" s="94"/>
      <c r="OSL357" s="94"/>
      <c r="OSM357" s="94"/>
      <c r="OSN357" s="94"/>
      <c r="OSO357" s="94"/>
      <c r="OSP357" s="94"/>
      <c r="OSQ357" s="94"/>
      <c r="OSR357" s="94"/>
      <c r="OSS357" s="94"/>
      <c r="OST357" s="94"/>
      <c r="OSU357" s="94"/>
      <c r="OSV357" s="94"/>
      <c r="OSW357" s="94"/>
      <c r="OSX357" s="94"/>
      <c r="OSY357" s="94"/>
      <c r="OSZ357" s="94"/>
      <c r="OTA357" s="94"/>
      <c r="OTB357" s="94"/>
      <c r="OTC357" s="94"/>
      <c r="OTD357" s="94"/>
      <c r="OTE357" s="94"/>
      <c r="OTF357" s="94"/>
      <c r="OTG357" s="94"/>
      <c r="OTH357" s="94"/>
      <c r="OTI357" s="94"/>
      <c r="OTJ357" s="94"/>
      <c r="OTK357" s="94"/>
      <c r="OTL357" s="94"/>
      <c r="OTM357" s="94"/>
      <c r="OTN357" s="94"/>
      <c r="OTO357" s="94"/>
      <c r="OTP357" s="94"/>
      <c r="OTQ357" s="94"/>
      <c r="OTR357" s="94"/>
      <c r="OTS357" s="94"/>
      <c r="OTT357" s="94"/>
      <c r="OTU357" s="94"/>
      <c r="OTV357" s="94"/>
      <c r="OTW357" s="94"/>
      <c r="OTX357" s="94"/>
      <c r="OTY357" s="94"/>
      <c r="OTZ357" s="94"/>
      <c r="OUA357" s="94"/>
      <c r="OUB357" s="94"/>
      <c r="OUC357" s="94"/>
      <c r="OUD357" s="94"/>
      <c r="OUE357" s="94"/>
      <c r="OUF357" s="94"/>
      <c r="OUG357" s="94"/>
      <c r="OUH357" s="94"/>
      <c r="OUI357" s="94"/>
      <c r="OUJ357" s="94"/>
      <c r="OUK357" s="94"/>
      <c r="OUL357" s="94"/>
      <c r="OUM357" s="94"/>
      <c r="OUN357" s="94"/>
      <c r="OUO357" s="94"/>
      <c r="OUP357" s="94"/>
      <c r="OUQ357" s="94"/>
      <c r="OUR357" s="94"/>
      <c r="OUS357" s="94"/>
      <c r="OUT357" s="94"/>
      <c r="OUU357" s="94"/>
      <c r="OUV357" s="94"/>
      <c r="OUW357" s="94"/>
      <c r="OUX357" s="94"/>
      <c r="OUY357" s="94"/>
      <c r="OUZ357" s="94"/>
      <c r="OVA357" s="94"/>
      <c r="OVB357" s="94"/>
      <c r="OVC357" s="94"/>
      <c r="OVD357" s="94"/>
      <c r="OVE357" s="94"/>
      <c r="OVF357" s="94"/>
      <c r="OVG357" s="94"/>
      <c r="OVH357" s="94"/>
      <c r="OVI357" s="94"/>
      <c r="OVJ357" s="94"/>
      <c r="OVK357" s="94"/>
      <c r="OVL357" s="94"/>
      <c r="OVM357" s="94"/>
      <c r="OVN357" s="94"/>
      <c r="OVO357" s="94"/>
      <c r="OVP357" s="94"/>
      <c r="OVQ357" s="94"/>
      <c r="OVR357" s="94"/>
      <c r="OVS357" s="94"/>
      <c r="OVT357" s="94"/>
      <c r="OVU357" s="94"/>
      <c r="OVV357" s="94"/>
      <c r="OVW357" s="94"/>
      <c r="OVX357" s="94"/>
      <c r="OVY357" s="94"/>
      <c r="OVZ357" s="94"/>
      <c r="OWA357" s="94"/>
      <c r="OWB357" s="94"/>
      <c r="OWC357" s="94"/>
      <c r="OWD357" s="94"/>
      <c r="OWE357" s="94"/>
      <c r="OWF357" s="94"/>
      <c r="OWG357" s="94"/>
      <c r="OWH357" s="94"/>
      <c r="OWI357" s="94"/>
      <c r="OWJ357" s="94"/>
      <c r="OWK357" s="94"/>
      <c r="OWL357" s="94"/>
      <c r="OWM357" s="94"/>
      <c r="OWN357" s="94"/>
      <c r="OWO357" s="94"/>
      <c r="OWP357" s="94"/>
      <c r="OWQ357" s="94"/>
      <c r="OWR357" s="94"/>
      <c r="OWS357" s="94"/>
      <c r="OWT357" s="94"/>
      <c r="OWU357" s="94"/>
      <c r="OWV357" s="94"/>
      <c r="OWW357" s="94"/>
      <c r="OWX357" s="94"/>
      <c r="OWY357" s="94"/>
      <c r="OWZ357" s="94"/>
      <c r="OXA357" s="94"/>
      <c r="OXB357" s="94"/>
      <c r="OXC357" s="94"/>
      <c r="OXD357" s="94"/>
      <c r="OXE357" s="94"/>
      <c r="OXF357" s="94"/>
      <c r="OXG357" s="94"/>
      <c r="OXH357" s="94"/>
      <c r="OXI357" s="94"/>
      <c r="OXJ357" s="94"/>
      <c r="OXK357" s="94"/>
      <c r="OXL357" s="94"/>
      <c r="OXM357" s="94"/>
      <c r="OXN357" s="94"/>
      <c r="OXO357" s="94"/>
      <c r="OXP357" s="94"/>
      <c r="OXQ357" s="94"/>
      <c r="OXR357" s="94"/>
      <c r="OXS357" s="94"/>
      <c r="OXT357" s="94"/>
      <c r="OXU357" s="94"/>
      <c r="OXV357" s="94"/>
      <c r="OXW357" s="94"/>
      <c r="OXX357" s="94"/>
      <c r="OXY357" s="94"/>
      <c r="OXZ357" s="94"/>
      <c r="OYA357" s="94"/>
      <c r="OYB357" s="94"/>
      <c r="OYC357" s="94"/>
      <c r="OYD357" s="94"/>
      <c r="OYE357" s="94"/>
      <c r="OYF357" s="94"/>
      <c r="OYG357" s="94"/>
      <c r="OYH357" s="94"/>
      <c r="OYI357" s="94"/>
      <c r="OYJ357" s="94"/>
      <c r="OYK357" s="94"/>
      <c r="OYL357" s="94"/>
      <c r="OYM357" s="94"/>
      <c r="OYN357" s="94"/>
      <c r="OYO357" s="94"/>
      <c r="OYP357" s="94"/>
      <c r="OYQ357" s="94"/>
      <c r="OYR357" s="94"/>
      <c r="OYS357" s="94"/>
      <c r="OYT357" s="94"/>
      <c r="OYU357" s="94"/>
      <c r="OYV357" s="94"/>
      <c r="OYW357" s="94"/>
      <c r="OYX357" s="94"/>
      <c r="OYY357" s="94"/>
      <c r="OYZ357" s="94"/>
      <c r="OZA357" s="94"/>
      <c r="OZB357" s="94"/>
      <c r="OZC357" s="94"/>
      <c r="OZD357" s="94"/>
      <c r="OZE357" s="94"/>
      <c r="OZF357" s="94"/>
      <c r="OZG357" s="94"/>
      <c r="OZH357" s="94"/>
      <c r="OZI357" s="94"/>
      <c r="OZJ357" s="94"/>
      <c r="OZK357" s="94"/>
      <c r="OZL357" s="94"/>
      <c r="OZM357" s="94"/>
      <c r="OZN357" s="94"/>
      <c r="OZO357" s="94"/>
      <c r="OZP357" s="94"/>
      <c r="OZQ357" s="94"/>
      <c r="OZR357" s="94"/>
      <c r="OZS357" s="94"/>
      <c r="OZT357" s="94"/>
      <c r="OZU357" s="94"/>
      <c r="OZV357" s="94"/>
      <c r="OZW357" s="94"/>
      <c r="OZX357" s="94"/>
      <c r="OZY357" s="94"/>
      <c r="OZZ357" s="94"/>
      <c r="PAA357" s="94"/>
      <c r="PAB357" s="94"/>
      <c r="PAC357" s="94"/>
      <c r="PAD357" s="94"/>
      <c r="PAE357" s="94"/>
      <c r="PAF357" s="94"/>
      <c r="PAG357" s="94"/>
      <c r="PAH357" s="94"/>
      <c r="PAI357" s="94"/>
      <c r="PAJ357" s="94"/>
      <c r="PAK357" s="94"/>
      <c r="PAL357" s="94"/>
      <c r="PAM357" s="94"/>
      <c r="PAN357" s="94"/>
      <c r="PAO357" s="94"/>
      <c r="PAP357" s="94"/>
      <c r="PAQ357" s="94"/>
      <c r="PAR357" s="94"/>
      <c r="PAS357" s="94"/>
      <c r="PAT357" s="94"/>
      <c r="PAU357" s="94"/>
      <c r="PAV357" s="94"/>
      <c r="PAW357" s="94"/>
      <c r="PAX357" s="94"/>
      <c r="PAY357" s="94"/>
      <c r="PAZ357" s="94"/>
      <c r="PBA357" s="94"/>
      <c r="PBB357" s="94"/>
      <c r="PBC357" s="94"/>
      <c r="PBD357" s="94"/>
      <c r="PBE357" s="94"/>
      <c r="PBF357" s="94"/>
      <c r="PBG357" s="94"/>
      <c r="PBH357" s="94"/>
      <c r="PBI357" s="94"/>
      <c r="PBJ357" s="94"/>
      <c r="PBK357" s="94"/>
      <c r="PBL357" s="94"/>
      <c r="PBM357" s="94"/>
      <c r="PBN357" s="94"/>
      <c r="PBO357" s="94"/>
      <c r="PBP357" s="94"/>
      <c r="PBQ357" s="94"/>
      <c r="PBR357" s="94"/>
      <c r="PBS357" s="94"/>
      <c r="PBT357" s="94"/>
      <c r="PBU357" s="94"/>
      <c r="PBV357" s="94"/>
      <c r="PBW357" s="94"/>
      <c r="PBX357" s="94"/>
      <c r="PBY357" s="94"/>
      <c r="PBZ357" s="94"/>
      <c r="PCA357" s="94"/>
      <c r="PCB357" s="94"/>
      <c r="PCC357" s="94"/>
      <c r="PCD357" s="94"/>
      <c r="PCE357" s="94"/>
      <c r="PCF357" s="94"/>
      <c r="PCG357" s="94"/>
      <c r="PCH357" s="94"/>
      <c r="PCI357" s="94"/>
      <c r="PCJ357" s="94"/>
      <c r="PCK357" s="94"/>
      <c r="PCL357" s="94"/>
      <c r="PCM357" s="94"/>
      <c r="PCN357" s="94"/>
      <c r="PCO357" s="94"/>
      <c r="PCP357" s="94"/>
      <c r="PCQ357" s="94"/>
      <c r="PCR357" s="94"/>
      <c r="PCS357" s="94"/>
      <c r="PCT357" s="94"/>
      <c r="PCU357" s="94"/>
      <c r="PCV357" s="94"/>
      <c r="PCW357" s="94"/>
      <c r="PCX357" s="94"/>
      <c r="PCY357" s="94"/>
      <c r="PCZ357" s="94"/>
      <c r="PDA357" s="94"/>
      <c r="PDB357" s="94"/>
      <c r="PDC357" s="94"/>
      <c r="PDD357" s="94"/>
      <c r="PDE357" s="94"/>
      <c r="PDF357" s="94"/>
      <c r="PDG357" s="94"/>
      <c r="PDH357" s="94"/>
      <c r="PDI357" s="94"/>
      <c r="PDJ357" s="94"/>
      <c r="PDK357" s="94"/>
      <c r="PDL357" s="94"/>
      <c r="PDM357" s="94"/>
      <c r="PDN357" s="94"/>
      <c r="PDO357" s="94"/>
      <c r="PDP357" s="94"/>
      <c r="PDQ357" s="94"/>
      <c r="PDR357" s="94"/>
      <c r="PDS357" s="94"/>
      <c r="PDT357" s="94"/>
      <c r="PDU357" s="94"/>
      <c r="PDV357" s="94"/>
      <c r="PDW357" s="94"/>
      <c r="PDX357" s="94"/>
      <c r="PDY357" s="94"/>
      <c r="PDZ357" s="94"/>
      <c r="PEA357" s="94"/>
      <c r="PEB357" s="94"/>
      <c r="PEC357" s="94"/>
      <c r="PED357" s="94"/>
      <c r="PEE357" s="94"/>
      <c r="PEF357" s="94"/>
      <c r="PEG357" s="94"/>
      <c r="PEH357" s="94"/>
      <c r="PEI357" s="94"/>
      <c r="PEJ357" s="94"/>
      <c r="PEK357" s="94"/>
      <c r="PEL357" s="94"/>
      <c r="PEM357" s="94"/>
      <c r="PEN357" s="94"/>
      <c r="PEO357" s="94"/>
      <c r="PEP357" s="94"/>
      <c r="PEQ357" s="94"/>
      <c r="PER357" s="94"/>
      <c r="PES357" s="94"/>
      <c r="PET357" s="94"/>
      <c r="PEU357" s="94"/>
      <c r="PEV357" s="94"/>
      <c r="PEW357" s="94"/>
      <c r="PEX357" s="94"/>
      <c r="PEY357" s="94"/>
      <c r="PEZ357" s="94"/>
      <c r="PFA357" s="94"/>
      <c r="PFB357" s="94"/>
      <c r="PFC357" s="94"/>
      <c r="PFD357" s="94"/>
      <c r="PFE357" s="94"/>
      <c r="PFF357" s="94"/>
      <c r="PFG357" s="94"/>
      <c r="PFH357" s="94"/>
      <c r="PFI357" s="94"/>
      <c r="PFJ357" s="94"/>
      <c r="PFK357" s="94"/>
      <c r="PFL357" s="94"/>
      <c r="PFM357" s="94"/>
      <c r="PFN357" s="94"/>
      <c r="PFO357" s="94"/>
      <c r="PFP357" s="94"/>
      <c r="PFQ357" s="94"/>
      <c r="PFR357" s="94"/>
      <c r="PFS357" s="94"/>
      <c r="PFT357" s="94"/>
      <c r="PFU357" s="94"/>
      <c r="PFV357" s="94"/>
      <c r="PFW357" s="94"/>
      <c r="PFX357" s="94"/>
      <c r="PFY357" s="94"/>
      <c r="PFZ357" s="94"/>
      <c r="PGA357" s="94"/>
      <c r="PGB357" s="94"/>
      <c r="PGC357" s="94"/>
      <c r="PGD357" s="94"/>
      <c r="PGE357" s="94"/>
      <c r="PGF357" s="94"/>
      <c r="PGG357" s="94"/>
      <c r="PGH357" s="94"/>
      <c r="PGI357" s="94"/>
      <c r="PGJ357" s="94"/>
      <c r="PGK357" s="94"/>
      <c r="PGL357" s="94"/>
      <c r="PGM357" s="94"/>
      <c r="PGN357" s="94"/>
      <c r="PGO357" s="94"/>
      <c r="PGP357" s="94"/>
      <c r="PGQ357" s="94"/>
      <c r="PGR357" s="94"/>
      <c r="PGS357" s="94"/>
      <c r="PGT357" s="94"/>
      <c r="PGU357" s="94"/>
      <c r="PGV357" s="94"/>
      <c r="PGW357" s="94"/>
      <c r="PGX357" s="94"/>
      <c r="PGY357" s="94"/>
      <c r="PGZ357" s="94"/>
      <c r="PHA357" s="94"/>
      <c r="PHB357" s="94"/>
      <c r="PHC357" s="94"/>
      <c r="PHD357" s="94"/>
      <c r="PHE357" s="94"/>
      <c r="PHF357" s="94"/>
      <c r="PHG357" s="94"/>
      <c r="PHH357" s="94"/>
      <c r="PHI357" s="94"/>
      <c r="PHJ357" s="94"/>
      <c r="PHK357" s="94"/>
      <c r="PHL357" s="94"/>
      <c r="PHM357" s="94"/>
      <c r="PHN357" s="94"/>
      <c r="PHO357" s="94"/>
      <c r="PHP357" s="94"/>
      <c r="PHQ357" s="94"/>
      <c r="PHR357" s="94"/>
      <c r="PHS357" s="94"/>
      <c r="PHT357" s="94"/>
      <c r="PHU357" s="94"/>
      <c r="PHV357" s="94"/>
      <c r="PHW357" s="94"/>
      <c r="PHX357" s="94"/>
      <c r="PHY357" s="94"/>
      <c r="PHZ357" s="94"/>
      <c r="PIA357" s="94"/>
      <c r="PIB357" s="94"/>
      <c r="PIC357" s="94"/>
      <c r="PID357" s="94"/>
      <c r="PIE357" s="94"/>
      <c r="PIF357" s="94"/>
      <c r="PIG357" s="94"/>
      <c r="PIH357" s="94"/>
      <c r="PII357" s="94"/>
      <c r="PIJ357" s="94"/>
      <c r="PIK357" s="94"/>
      <c r="PIL357" s="94"/>
      <c r="PIM357" s="94"/>
      <c r="PIN357" s="94"/>
      <c r="PIO357" s="94"/>
      <c r="PIP357" s="94"/>
      <c r="PIQ357" s="94"/>
      <c r="PIR357" s="94"/>
      <c r="PIS357" s="94"/>
      <c r="PIT357" s="94"/>
      <c r="PIU357" s="94"/>
      <c r="PIV357" s="94"/>
      <c r="PIW357" s="94"/>
      <c r="PIX357" s="94"/>
      <c r="PIY357" s="94"/>
      <c r="PIZ357" s="94"/>
      <c r="PJA357" s="94"/>
      <c r="PJB357" s="94"/>
      <c r="PJC357" s="94"/>
      <c r="PJD357" s="94"/>
      <c r="PJE357" s="94"/>
      <c r="PJF357" s="94"/>
      <c r="PJG357" s="94"/>
      <c r="PJH357" s="94"/>
      <c r="PJI357" s="94"/>
      <c r="PJJ357" s="94"/>
      <c r="PJK357" s="94"/>
      <c r="PJL357" s="94"/>
      <c r="PJM357" s="94"/>
      <c r="PJN357" s="94"/>
      <c r="PJO357" s="94"/>
      <c r="PJP357" s="94"/>
      <c r="PJQ357" s="94"/>
      <c r="PJR357" s="94"/>
      <c r="PJS357" s="94"/>
      <c r="PJT357" s="94"/>
      <c r="PJU357" s="94"/>
      <c r="PJV357" s="94"/>
      <c r="PJW357" s="94"/>
      <c r="PJX357" s="94"/>
      <c r="PJY357" s="94"/>
      <c r="PJZ357" s="94"/>
      <c r="PKA357" s="94"/>
      <c r="PKB357" s="94"/>
      <c r="PKC357" s="94"/>
      <c r="PKD357" s="94"/>
      <c r="PKE357" s="94"/>
      <c r="PKF357" s="94"/>
      <c r="PKG357" s="94"/>
      <c r="PKH357" s="94"/>
      <c r="PKI357" s="94"/>
      <c r="PKJ357" s="94"/>
      <c r="PKK357" s="94"/>
      <c r="PKL357" s="94"/>
      <c r="PKM357" s="94"/>
      <c r="PKN357" s="94"/>
      <c r="PKO357" s="94"/>
      <c r="PKP357" s="94"/>
      <c r="PKQ357" s="94"/>
      <c r="PKR357" s="94"/>
      <c r="PKS357" s="94"/>
      <c r="PKT357" s="94"/>
      <c r="PKU357" s="94"/>
      <c r="PKV357" s="94"/>
      <c r="PKW357" s="94"/>
      <c r="PKX357" s="94"/>
      <c r="PKY357" s="94"/>
      <c r="PKZ357" s="94"/>
      <c r="PLA357" s="94"/>
      <c r="PLB357" s="94"/>
      <c r="PLC357" s="94"/>
      <c r="PLD357" s="94"/>
      <c r="PLE357" s="94"/>
      <c r="PLF357" s="94"/>
      <c r="PLG357" s="94"/>
      <c r="PLH357" s="94"/>
      <c r="PLI357" s="94"/>
      <c r="PLJ357" s="94"/>
      <c r="PLK357" s="94"/>
      <c r="PLL357" s="94"/>
      <c r="PLM357" s="94"/>
      <c r="PLN357" s="94"/>
      <c r="PLO357" s="94"/>
      <c r="PLP357" s="94"/>
      <c r="PLQ357" s="94"/>
      <c r="PLR357" s="94"/>
      <c r="PLS357" s="94"/>
      <c r="PLT357" s="94"/>
      <c r="PLU357" s="94"/>
      <c r="PLV357" s="94"/>
      <c r="PLW357" s="94"/>
      <c r="PLX357" s="94"/>
      <c r="PLY357" s="94"/>
      <c r="PLZ357" s="94"/>
      <c r="PMA357" s="94"/>
      <c r="PMB357" s="94"/>
      <c r="PMC357" s="94"/>
      <c r="PMD357" s="94"/>
      <c r="PME357" s="94"/>
      <c r="PMF357" s="94"/>
      <c r="PMG357" s="94"/>
      <c r="PMH357" s="94"/>
      <c r="PMI357" s="94"/>
      <c r="PMJ357" s="94"/>
      <c r="PMK357" s="94"/>
      <c r="PML357" s="94"/>
      <c r="PMM357" s="94"/>
      <c r="PMN357" s="94"/>
      <c r="PMO357" s="94"/>
      <c r="PMP357" s="94"/>
      <c r="PMQ357" s="94"/>
      <c r="PMR357" s="94"/>
      <c r="PMS357" s="94"/>
      <c r="PMT357" s="94"/>
      <c r="PMU357" s="94"/>
      <c r="PMV357" s="94"/>
      <c r="PMW357" s="94"/>
      <c r="PMX357" s="94"/>
      <c r="PMY357" s="94"/>
      <c r="PMZ357" s="94"/>
      <c r="PNA357" s="94"/>
      <c r="PNB357" s="94"/>
      <c r="PNC357" s="94"/>
      <c r="PND357" s="94"/>
      <c r="PNE357" s="94"/>
      <c r="PNF357" s="94"/>
      <c r="PNG357" s="94"/>
      <c r="PNH357" s="94"/>
      <c r="PNI357" s="94"/>
      <c r="PNJ357" s="94"/>
      <c r="PNK357" s="94"/>
      <c r="PNL357" s="94"/>
      <c r="PNM357" s="94"/>
      <c r="PNN357" s="94"/>
      <c r="PNO357" s="94"/>
      <c r="PNP357" s="94"/>
      <c r="PNQ357" s="94"/>
      <c r="PNR357" s="94"/>
      <c r="PNS357" s="94"/>
      <c r="PNT357" s="94"/>
      <c r="PNU357" s="94"/>
      <c r="PNV357" s="94"/>
      <c r="PNW357" s="94"/>
      <c r="PNX357" s="94"/>
      <c r="PNY357" s="94"/>
      <c r="PNZ357" s="94"/>
      <c r="POA357" s="94"/>
      <c r="POB357" s="94"/>
      <c r="POC357" s="94"/>
      <c r="POD357" s="94"/>
      <c r="POE357" s="94"/>
      <c r="POF357" s="94"/>
      <c r="POG357" s="94"/>
      <c r="POH357" s="94"/>
      <c r="POI357" s="94"/>
      <c r="POJ357" s="94"/>
      <c r="POK357" s="94"/>
      <c r="POL357" s="94"/>
      <c r="POM357" s="94"/>
      <c r="PON357" s="94"/>
      <c r="POO357" s="94"/>
      <c r="POP357" s="94"/>
      <c r="POQ357" s="94"/>
      <c r="POR357" s="94"/>
      <c r="POS357" s="94"/>
      <c r="POT357" s="94"/>
      <c r="POU357" s="94"/>
      <c r="POV357" s="94"/>
      <c r="POW357" s="94"/>
      <c r="POX357" s="94"/>
      <c r="POY357" s="94"/>
      <c r="POZ357" s="94"/>
      <c r="PPA357" s="94"/>
      <c r="PPB357" s="94"/>
      <c r="PPC357" s="94"/>
      <c r="PPD357" s="94"/>
      <c r="PPE357" s="94"/>
      <c r="PPF357" s="94"/>
      <c r="PPG357" s="94"/>
      <c r="PPH357" s="94"/>
      <c r="PPI357" s="94"/>
      <c r="PPJ357" s="94"/>
      <c r="PPK357" s="94"/>
      <c r="PPL357" s="94"/>
      <c r="PPM357" s="94"/>
      <c r="PPN357" s="94"/>
      <c r="PPO357" s="94"/>
      <c r="PPP357" s="94"/>
      <c r="PPQ357" s="94"/>
      <c r="PPR357" s="94"/>
      <c r="PPS357" s="94"/>
      <c r="PPT357" s="94"/>
      <c r="PPU357" s="94"/>
      <c r="PPV357" s="94"/>
      <c r="PPW357" s="94"/>
      <c r="PPX357" s="94"/>
      <c r="PPY357" s="94"/>
      <c r="PPZ357" s="94"/>
      <c r="PQA357" s="94"/>
      <c r="PQB357" s="94"/>
      <c r="PQC357" s="94"/>
      <c r="PQD357" s="94"/>
      <c r="PQE357" s="94"/>
      <c r="PQF357" s="94"/>
      <c r="PQG357" s="94"/>
      <c r="PQH357" s="94"/>
      <c r="PQI357" s="94"/>
      <c r="PQJ357" s="94"/>
      <c r="PQK357" s="94"/>
      <c r="PQL357" s="94"/>
      <c r="PQM357" s="94"/>
      <c r="PQN357" s="94"/>
      <c r="PQO357" s="94"/>
      <c r="PQP357" s="94"/>
      <c r="PQQ357" s="94"/>
      <c r="PQR357" s="94"/>
      <c r="PQS357" s="94"/>
      <c r="PQT357" s="94"/>
      <c r="PQU357" s="94"/>
      <c r="PQV357" s="94"/>
      <c r="PQW357" s="94"/>
      <c r="PQX357" s="94"/>
      <c r="PQY357" s="94"/>
      <c r="PQZ357" s="94"/>
      <c r="PRA357" s="94"/>
      <c r="PRB357" s="94"/>
      <c r="PRC357" s="94"/>
      <c r="PRD357" s="94"/>
      <c r="PRE357" s="94"/>
      <c r="PRF357" s="94"/>
      <c r="PRG357" s="94"/>
      <c r="PRH357" s="94"/>
      <c r="PRI357" s="94"/>
      <c r="PRJ357" s="94"/>
      <c r="PRK357" s="94"/>
      <c r="PRL357" s="94"/>
      <c r="PRM357" s="94"/>
      <c r="PRN357" s="94"/>
      <c r="PRO357" s="94"/>
      <c r="PRP357" s="94"/>
      <c r="PRQ357" s="94"/>
      <c r="PRR357" s="94"/>
      <c r="PRS357" s="94"/>
      <c r="PRT357" s="94"/>
      <c r="PRU357" s="94"/>
      <c r="PRV357" s="94"/>
      <c r="PRW357" s="94"/>
      <c r="PRX357" s="94"/>
      <c r="PRY357" s="94"/>
      <c r="PRZ357" s="94"/>
      <c r="PSA357" s="94"/>
      <c r="PSB357" s="94"/>
      <c r="PSC357" s="94"/>
      <c r="PSD357" s="94"/>
      <c r="PSE357" s="94"/>
      <c r="PSF357" s="94"/>
      <c r="PSG357" s="94"/>
      <c r="PSH357" s="94"/>
      <c r="PSI357" s="94"/>
      <c r="PSJ357" s="94"/>
      <c r="PSK357" s="94"/>
      <c r="PSL357" s="94"/>
      <c r="PSM357" s="94"/>
      <c r="PSN357" s="94"/>
      <c r="PSO357" s="94"/>
      <c r="PSP357" s="94"/>
      <c r="PSQ357" s="94"/>
      <c r="PSR357" s="94"/>
      <c r="PSS357" s="94"/>
      <c r="PST357" s="94"/>
      <c r="PSU357" s="94"/>
      <c r="PSV357" s="94"/>
      <c r="PSW357" s="94"/>
      <c r="PSX357" s="94"/>
      <c r="PSY357" s="94"/>
      <c r="PSZ357" s="94"/>
      <c r="PTA357" s="94"/>
      <c r="PTB357" s="94"/>
      <c r="PTC357" s="94"/>
      <c r="PTD357" s="94"/>
      <c r="PTE357" s="94"/>
      <c r="PTF357" s="94"/>
      <c r="PTG357" s="94"/>
      <c r="PTH357" s="94"/>
      <c r="PTI357" s="94"/>
      <c r="PTJ357" s="94"/>
      <c r="PTK357" s="94"/>
      <c r="PTL357" s="94"/>
      <c r="PTM357" s="94"/>
      <c r="PTN357" s="94"/>
      <c r="PTO357" s="94"/>
      <c r="PTP357" s="94"/>
      <c r="PTQ357" s="94"/>
      <c r="PTR357" s="94"/>
      <c r="PTS357" s="94"/>
      <c r="PTT357" s="94"/>
      <c r="PTU357" s="94"/>
      <c r="PTV357" s="94"/>
      <c r="PTW357" s="94"/>
      <c r="PTX357" s="94"/>
      <c r="PTY357" s="94"/>
      <c r="PTZ357" s="94"/>
      <c r="PUA357" s="94"/>
      <c r="PUB357" s="94"/>
      <c r="PUC357" s="94"/>
      <c r="PUD357" s="94"/>
      <c r="PUE357" s="94"/>
      <c r="PUF357" s="94"/>
      <c r="PUG357" s="94"/>
      <c r="PUH357" s="94"/>
      <c r="PUI357" s="94"/>
      <c r="PUJ357" s="94"/>
      <c r="PUK357" s="94"/>
      <c r="PUL357" s="94"/>
      <c r="PUM357" s="94"/>
      <c r="PUN357" s="94"/>
      <c r="PUO357" s="94"/>
      <c r="PUP357" s="94"/>
      <c r="PUQ357" s="94"/>
      <c r="PUR357" s="94"/>
      <c r="PUS357" s="94"/>
      <c r="PUT357" s="94"/>
      <c r="PUU357" s="94"/>
      <c r="PUV357" s="94"/>
      <c r="PUW357" s="94"/>
      <c r="PUX357" s="94"/>
      <c r="PUY357" s="94"/>
      <c r="PUZ357" s="94"/>
      <c r="PVA357" s="94"/>
      <c r="PVB357" s="94"/>
      <c r="PVC357" s="94"/>
      <c r="PVD357" s="94"/>
      <c r="PVE357" s="94"/>
      <c r="PVF357" s="94"/>
      <c r="PVG357" s="94"/>
      <c r="PVH357" s="94"/>
      <c r="PVI357" s="94"/>
      <c r="PVJ357" s="94"/>
      <c r="PVK357" s="94"/>
      <c r="PVL357" s="94"/>
      <c r="PVM357" s="94"/>
      <c r="PVN357" s="94"/>
      <c r="PVO357" s="94"/>
      <c r="PVP357" s="94"/>
      <c r="PVQ357" s="94"/>
      <c r="PVR357" s="94"/>
      <c r="PVS357" s="94"/>
      <c r="PVT357" s="94"/>
      <c r="PVU357" s="94"/>
      <c r="PVV357" s="94"/>
      <c r="PVW357" s="94"/>
      <c r="PVX357" s="94"/>
      <c r="PVY357" s="94"/>
      <c r="PVZ357" s="94"/>
      <c r="PWA357" s="94"/>
      <c r="PWB357" s="94"/>
      <c r="PWC357" s="94"/>
      <c r="PWD357" s="94"/>
      <c r="PWE357" s="94"/>
      <c r="PWF357" s="94"/>
      <c r="PWG357" s="94"/>
      <c r="PWH357" s="94"/>
      <c r="PWI357" s="94"/>
      <c r="PWJ357" s="94"/>
      <c r="PWK357" s="94"/>
      <c r="PWL357" s="94"/>
      <c r="PWM357" s="94"/>
      <c r="PWN357" s="94"/>
      <c r="PWO357" s="94"/>
      <c r="PWP357" s="94"/>
      <c r="PWQ357" s="94"/>
      <c r="PWR357" s="94"/>
      <c r="PWS357" s="94"/>
      <c r="PWT357" s="94"/>
      <c r="PWU357" s="94"/>
      <c r="PWV357" s="94"/>
      <c r="PWW357" s="94"/>
      <c r="PWX357" s="94"/>
      <c r="PWY357" s="94"/>
      <c r="PWZ357" s="94"/>
      <c r="PXA357" s="94"/>
      <c r="PXB357" s="94"/>
      <c r="PXC357" s="94"/>
      <c r="PXD357" s="94"/>
      <c r="PXE357" s="94"/>
      <c r="PXF357" s="94"/>
      <c r="PXG357" s="94"/>
      <c r="PXH357" s="94"/>
      <c r="PXI357" s="94"/>
      <c r="PXJ357" s="94"/>
      <c r="PXK357" s="94"/>
      <c r="PXL357" s="94"/>
      <c r="PXM357" s="94"/>
      <c r="PXN357" s="94"/>
      <c r="PXO357" s="94"/>
      <c r="PXP357" s="94"/>
      <c r="PXQ357" s="94"/>
      <c r="PXR357" s="94"/>
      <c r="PXS357" s="94"/>
      <c r="PXT357" s="94"/>
      <c r="PXU357" s="94"/>
      <c r="PXV357" s="94"/>
      <c r="PXW357" s="94"/>
      <c r="PXX357" s="94"/>
      <c r="PXY357" s="94"/>
      <c r="PXZ357" s="94"/>
      <c r="PYA357" s="94"/>
      <c r="PYB357" s="94"/>
      <c r="PYC357" s="94"/>
      <c r="PYD357" s="94"/>
      <c r="PYE357" s="94"/>
      <c r="PYF357" s="94"/>
      <c r="PYG357" s="94"/>
      <c r="PYH357" s="94"/>
      <c r="PYI357" s="94"/>
      <c r="PYJ357" s="94"/>
      <c r="PYK357" s="94"/>
      <c r="PYL357" s="94"/>
      <c r="PYM357" s="94"/>
      <c r="PYN357" s="94"/>
      <c r="PYO357" s="94"/>
      <c r="PYP357" s="94"/>
      <c r="PYQ357" s="94"/>
      <c r="PYR357" s="94"/>
      <c r="PYS357" s="94"/>
      <c r="PYT357" s="94"/>
      <c r="PYU357" s="94"/>
      <c r="PYV357" s="94"/>
      <c r="PYW357" s="94"/>
      <c r="PYX357" s="94"/>
      <c r="PYY357" s="94"/>
      <c r="PYZ357" s="94"/>
      <c r="PZA357" s="94"/>
      <c r="PZB357" s="94"/>
      <c r="PZC357" s="94"/>
      <c r="PZD357" s="94"/>
      <c r="PZE357" s="94"/>
      <c r="PZF357" s="94"/>
      <c r="PZG357" s="94"/>
      <c r="PZH357" s="94"/>
      <c r="PZI357" s="94"/>
      <c r="PZJ357" s="94"/>
      <c r="PZK357" s="94"/>
      <c r="PZL357" s="94"/>
      <c r="PZM357" s="94"/>
      <c r="PZN357" s="94"/>
      <c r="PZO357" s="94"/>
      <c r="PZP357" s="94"/>
      <c r="PZQ357" s="94"/>
      <c r="PZR357" s="94"/>
      <c r="PZS357" s="94"/>
      <c r="PZT357" s="94"/>
      <c r="PZU357" s="94"/>
      <c r="PZV357" s="94"/>
      <c r="PZW357" s="94"/>
      <c r="PZX357" s="94"/>
      <c r="PZY357" s="94"/>
      <c r="PZZ357" s="94"/>
      <c r="QAA357" s="94"/>
      <c r="QAB357" s="94"/>
      <c r="QAC357" s="94"/>
      <c r="QAD357" s="94"/>
      <c r="QAE357" s="94"/>
      <c r="QAF357" s="94"/>
      <c r="QAG357" s="94"/>
      <c r="QAH357" s="94"/>
      <c r="QAI357" s="94"/>
      <c r="QAJ357" s="94"/>
      <c r="QAK357" s="94"/>
      <c r="QAL357" s="94"/>
      <c r="QAM357" s="94"/>
      <c r="QAN357" s="94"/>
      <c r="QAO357" s="94"/>
      <c r="QAP357" s="94"/>
      <c r="QAQ357" s="94"/>
      <c r="QAR357" s="94"/>
      <c r="QAS357" s="94"/>
      <c r="QAT357" s="94"/>
      <c r="QAU357" s="94"/>
      <c r="QAV357" s="94"/>
      <c r="QAW357" s="94"/>
      <c r="QAX357" s="94"/>
      <c r="QAY357" s="94"/>
      <c r="QAZ357" s="94"/>
      <c r="QBA357" s="94"/>
      <c r="QBB357" s="94"/>
      <c r="QBC357" s="94"/>
      <c r="QBD357" s="94"/>
      <c r="QBE357" s="94"/>
      <c r="QBF357" s="94"/>
      <c r="QBG357" s="94"/>
      <c r="QBH357" s="94"/>
      <c r="QBI357" s="94"/>
      <c r="QBJ357" s="94"/>
      <c r="QBK357" s="94"/>
      <c r="QBL357" s="94"/>
      <c r="QBM357" s="94"/>
      <c r="QBN357" s="94"/>
      <c r="QBO357" s="94"/>
      <c r="QBP357" s="94"/>
      <c r="QBQ357" s="94"/>
      <c r="QBR357" s="94"/>
      <c r="QBS357" s="94"/>
      <c r="QBT357" s="94"/>
      <c r="QBU357" s="94"/>
      <c r="QBV357" s="94"/>
      <c r="QBW357" s="94"/>
      <c r="QBX357" s="94"/>
      <c r="QBY357" s="94"/>
      <c r="QBZ357" s="94"/>
      <c r="QCA357" s="94"/>
      <c r="QCB357" s="94"/>
      <c r="QCC357" s="94"/>
      <c r="QCD357" s="94"/>
      <c r="QCE357" s="94"/>
      <c r="QCF357" s="94"/>
      <c r="QCG357" s="94"/>
      <c r="QCH357" s="94"/>
      <c r="QCI357" s="94"/>
      <c r="QCJ357" s="94"/>
      <c r="QCK357" s="94"/>
      <c r="QCL357" s="94"/>
      <c r="QCM357" s="94"/>
      <c r="QCN357" s="94"/>
      <c r="QCO357" s="94"/>
      <c r="QCP357" s="94"/>
      <c r="QCQ357" s="94"/>
      <c r="QCR357" s="94"/>
      <c r="QCS357" s="94"/>
      <c r="QCT357" s="94"/>
      <c r="QCU357" s="94"/>
      <c r="QCV357" s="94"/>
      <c r="QCW357" s="94"/>
      <c r="QCX357" s="94"/>
      <c r="QCY357" s="94"/>
      <c r="QCZ357" s="94"/>
      <c r="QDA357" s="94"/>
      <c r="QDB357" s="94"/>
      <c r="QDC357" s="94"/>
      <c r="QDD357" s="94"/>
      <c r="QDE357" s="94"/>
      <c r="QDF357" s="94"/>
      <c r="QDG357" s="94"/>
      <c r="QDH357" s="94"/>
      <c r="QDI357" s="94"/>
      <c r="QDJ357" s="94"/>
      <c r="QDK357" s="94"/>
      <c r="QDL357" s="94"/>
      <c r="QDM357" s="94"/>
      <c r="QDN357" s="94"/>
      <c r="QDO357" s="94"/>
      <c r="QDP357" s="94"/>
      <c r="QDQ357" s="94"/>
      <c r="QDR357" s="94"/>
      <c r="QDS357" s="94"/>
      <c r="QDT357" s="94"/>
      <c r="QDU357" s="94"/>
      <c r="QDV357" s="94"/>
      <c r="QDW357" s="94"/>
      <c r="QDX357" s="94"/>
      <c r="QDY357" s="94"/>
      <c r="QDZ357" s="94"/>
      <c r="QEA357" s="94"/>
      <c r="QEB357" s="94"/>
      <c r="QEC357" s="94"/>
      <c r="QED357" s="94"/>
      <c r="QEE357" s="94"/>
      <c r="QEF357" s="94"/>
      <c r="QEG357" s="94"/>
      <c r="QEH357" s="94"/>
      <c r="QEI357" s="94"/>
      <c r="QEJ357" s="94"/>
      <c r="QEK357" s="94"/>
      <c r="QEL357" s="94"/>
      <c r="QEM357" s="94"/>
      <c r="QEN357" s="94"/>
      <c r="QEO357" s="94"/>
      <c r="QEP357" s="94"/>
      <c r="QEQ357" s="94"/>
      <c r="QER357" s="94"/>
      <c r="QES357" s="94"/>
      <c r="QET357" s="94"/>
      <c r="QEU357" s="94"/>
      <c r="QEV357" s="94"/>
      <c r="QEW357" s="94"/>
      <c r="QEX357" s="94"/>
      <c r="QEY357" s="94"/>
      <c r="QEZ357" s="94"/>
      <c r="QFA357" s="94"/>
      <c r="QFB357" s="94"/>
      <c r="QFC357" s="94"/>
      <c r="QFD357" s="94"/>
      <c r="QFE357" s="94"/>
      <c r="QFF357" s="94"/>
      <c r="QFG357" s="94"/>
      <c r="QFH357" s="94"/>
      <c r="QFI357" s="94"/>
      <c r="QFJ357" s="94"/>
      <c r="QFK357" s="94"/>
      <c r="QFL357" s="94"/>
      <c r="QFM357" s="94"/>
      <c r="QFN357" s="94"/>
      <c r="QFO357" s="94"/>
      <c r="QFP357" s="94"/>
      <c r="QFQ357" s="94"/>
      <c r="QFR357" s="94"/>
      <c r="QFS357" s="94"/>
      <c r="QFT357" s="94"/>
      <c r="QFU357" s="94"/>
      <c r="QFV357" s="94"/>
      <c r="QFW357" s="94"/>
      <c r="QFX357" s="94"/>
      <c r="QFY357" s="94"/>
      <c r="QFZ357" s="94"/>
      <c r="QGA357" s="94"/>
      <c r="QGB357" s="94"/>
      <c r="QGC357" s="94"/>
      <c r="QGD357" s="94"/>
      <c r="QGE357" s="94"/>
      <c r="QGF357" s="94"/>
      <c r="QGG357" s="94"/>
      <c r="QGH357" s="94"/>
      <c r="QGI357" s="94"/>
      <c r="QGJ357" s="94"/>
      <c r="QGK357" s="94"/>
      <c r="QGL357" s="94"/>
      <c r="QGM357" s="94"/>
      <c r="QGN357" s="94"/>
      <c r="QGO357" s="94"/>
      <c r="QGP357" s="94"/>
      <c r="QGQ357" s="94"/>
      <c r="QGR357" s="94"/>
      <c r="QGS357" s="94"/>
      <c r="QGT357" s="94"/>
      <c r="QGU357" s="94"/>
      <c r="QGV357" s="94"/>
      <c r="QGW357" s="94"/>
      <c r="QGX357" s="94"/>
      <c r="QGY357" s="94"/>
      <c r="QGZ357" s="94"/>
      <c r="QHA357" s="94"/>
      <c r="QHB357" s="94"/>
      <c r="QHC357" s="94"/>
      <c r="QHD357" s="94"/>
      <c r="QHE357" s="94"/>
      <c r="QHF357" s="94"/>
      <c r="QHG357" s="94"/>
      <c r="QHH357" s="94"/>
      <c r="QHI357" s="94"/>
      <c r="QHJ357" s="94"/>
      <c r="QHK357" s="94"/>
      <c r="QHL357" s="94"/>
      <c r="QHM357" s="94"/>
      <c r="QHN357" s="94"/>
      <c r="QHO357" s="94"/>
      <c r="QHP357" s="94"/>
      <c r="QHQ357" s="94"/>
      <c r="QHR357" s="94"/>
      <c r="QHS357" s="94"/>
      <c r="QHT357" s="94"/>
      <c r="QHU357" s="94"/>
      <c r="QHV357" s="94"/>
      <c r="QHW357" s="94"/>
      <c r="QHX357" s="94"/>
      <c r="QHY357" s="94"/>
      <c r="QHZ357" s="94"/>
      <c r="QIA357" s="94"/>
      <c r="QIB357" s="94"/>
      <c r="QIC357" s="94"/>
      <c r="QID357" s="94"/>
      <c r="QIE357" s="94"/>
      <c r="QIF357" s="94"/>
      <c r="QIG357" s="94"/>
      <c r="QIH357" s="94"/>
      <c r="QII357" s="94"/>
      <c r="QIJ357" s="94"/>
      <c r="QIK357" s="94"/>
      <c r="QIL357" s="94"/>
      <c r="QIM357" s="94"/>
      <c r="QIN357" s="94"/>
      <c r="QIO357" s="94"/>
      <c r="QIP357" s="94"/>
      <c r="QIQ357" s="94"/>
      <c r="QIR357" s="94"/>
      <c r="QIS357" s="94"/>
      <c r="QIT357" s="94"/>
      <c r="QIU357" s="94"/>
      <c r="QIV357" s="94"/>
      <c r="QIW357" s="94"/>
      <c r="QIX357" s="94"/>
      <c r="QIY357" s="94"/>
      <c r="QIZ357" s="94"/>
      <c r="QJA357" s="94"/>
      <c r="QJB357" s="94"/>
      <c r="QJC357" s="94"/>
      <c r="QJD357" s="94"/>
      <c r="QJE357" s="94"/>
      <c r="QJF357" s="94"/>
      <c r="QJG357" s="94"/>
      <c r="QJH357" s="94"/>
      <c r="QJI357" s="94"/>
      <c r="QJJ357" s="94"/>
      <c r="QJK357" s="94"/>
      <c r="QJL357" s="94"/>
      <c r="QJM357" s="94"/>
      <c r="QJN357" s="94"/>
      <c r="QJO357" s="94"/>
      <c r="QJP357" s="94"/>
      <c r="QJQ357" s="94"/>
      <c r="QJR357" s="94"/>
      <c r="QJS357" s="94"/>
      <c r="QJT357" s="94"/>
      <c r="QJU357" s="94"/>
      <c r="QJV357" s="94"/>
      <c r="QJW357" s="94"/>
      <c r="QJX357" s="94"/>
      <c r="QJY357" s="94"/>
      <c r="QJZ357" s="94"/>
      <c r="QKA357" s="94"/>
      <c r="QKB357" s="94"/>
      <c r="QKC357" s="94"/>
      <c r="QKD357" s="94"/>
      <c r="QKE357" s="94"/>
      <c r="QKF357" s="94"/>
      <c r="QKG357" s="94"/>
      <c r="QKH357" s="94"/>
      <c r="QKI357" s="94"/>
      <c r="QKJ357" s="94"/>
      <c r="QKK357" s="94"/>
      <c r="QKL357" s="94"/>
      <c r="QKM357" s="94"/>
      <c r="QKN357" s="94"/>
      <c r="QKO357" s="94"/>
      <c r="QKP357" s="94"/>
      <c r="QKQ357" s="94"/>
      <c r="QKR357" s="94"/>
      <c r="QKS357" s="94"/>
      <c r="QKT357" s="94"/>
      <c r="QKU357" s="94"/>
      <c r="QKV357" s="94"/>
      <c r="QKW357" s="94"/>
      <c r="QKX357" s="94"/>
      <c r="QKY357" s="94"/>
      <c r="QKZ357" s="94"/>
      <c r="QLA357" s="94"/>
      <c r="QLB357" s="94"/>
      <c r="QLC357" s="94"/>
      <c r="QLD357" s="94"/>
      <c r="QLE357" s="94"/>
      <c r="QLF357" s="94"/>
      <c r="QLG357" s="94"/>
      <c r="QLH357" s="94"/>
      <c r="QLI357" s="94"/>
      <c r="QLJ357" s="94"/>
      <c r="QLK357" s="94"/>
      <c r="QLL357" s="94"/>
      <c r="QLM357" s="94"/>
      <c r="QLN357" s="94"/>
      <c r="QLO357" s="94"/>
      <c r="QLP357" s="94"/>
      <c r="QLQ357" s="94"/>
      <c r="QLR357" s="94"/>
      <c r="QLS357" s="94"/>
      <c r="QLT357" s="94"/>
      <c r="QLU357" s="94"/>
      <c r="QLV357" s="94"/>
      <c r="QLW357" s="94"/>
      <c r="QLX357" s="94"/>
      <c r="QLY357" s="94"/>
      <c r="QLZ357" s="94"/>
      <c r="QMA357" s="94"/>
      <c r="QMB357" s="94"/>
      <c r="QMC357" s="94"/>
      <c r="QMD357" s="94"/>
      <c r="QME357" s="94"/>
      <c r="QMF357" s="94"/>
      <c r="QMG357" s="94"/>
      <c r="QMH357" s="94"/>
      <c r="QMI357" s="94"/>
      <c r="QMJ357" s="94"/>
      <c r="QMK357" s="94"/>
      <c r="QML357" s="94"/>
      <c r="QMM357" s="94"/>
      <c r="QMN357" s="94"/>
      <c r="QMO357" s="94"/>
      <c r="QMP357" s="94"/>
      <c r="QMQ357" s="94"/>
      <c r="QMR357" s="94"/>
      <c r="QMS357" s="94"/>
      <c r="QMT357" s="94"/>
      <c r="QMU357" s="94"/>
      <c r="QMV357" s="94"/>
      <c r="QMW357" s="94"/>
      <c r="QMX357" s="94"/>
      <c r="QMY357" s="94"/>
      <c r="QMZ357" s="94"/>
      <c r="QNA357" s="94"/>
      <c r="QNB357" s="94"/>
      <c r="QNC357" s="94"/>
      <c r="QND357" s="94"/>
      <c r="QNE357" s="94"/>
      <c r="QNF357" s="94"/>
      <c r="QNG357" s="94"/>
      <c r="QNH357" s="94"/>
      <c r="QNI357" s="94"/>
      <c r="QNJ357" s="94"/>
      <c r="QNK357" s="94"/>
      <c r="QNL357" s="94"/>
      <c r="QNM357" s="94"/>
      <c r="QNN357" s="94"/>
      <c r="QNO357" s="94"/>
      <c r="QNP357" s="94"/>
      <c r="QNQ357" s="94"/>
      <c r="QNR357" s="94"/>
      <c r="QNS357" s="94"/>
      <c r="QNT357" s="94"/>
      <c r="QNU357" s="94"/>
      <c r="QNV357" s="94"/>
      <c r="QNW357" s="94"/>
      <c r="QNX357" s="94"/>
      <c r="QNY357" s="94"/>
      <c r="QNZ357" s="94"/>
      <c r="QOA357" s="94"/>
      <c r="QOB357" s="94"/>
      <c r="QOC357" s="94"/>
      <c r="QOD357" s="94"/>
      <c r="QOE357" s="94"/>
      <c r="QOF357" s="94"/>
      <c r="QOG357" s="94"/>
      <c r="QOH357" s="94"/>
      <c r="QOI357" s="94"/>
      <c r="QOJ357" s="94"/>
      <c r="QOK357" s="94"/>
      <c r="QOL357" s="94"/>
      <c r="QOM357" s="94"/>
      <c r="QON357" s="94"/>
      <c r="QOO357" s="94"/>
      <c r="QOP357" s="94"/>
      <c r="QOQ357" s="94"/>
      <c r="QOR357" s="94"/>
      <c r="QOS357" s="94"/>
      <c r="QOT357" s="94"/>
      <c r="QOU357" s="94"/>
      <c r="QOV357" s="94"/>
      <c r="QOW357" s="94"/>
      <c r="QOX357" s="94"/>
      <c r="QOY357" s="94"/>
      <c r="QOZ357" s="94"/>
      <c r="QPA357" s="94"/>
      <c r="QPB357" s="94"/>
      <c r="QPC357" s="94"/>
      <c r="QPD357" s="94"/>
      <c r="QPE357" s="94"/>
      <c r="QPF357" s="94"/>
      <c r="QPG357" s="94"/>
      <c r="QPH357" s="94"/>
      <c r="QPI357" s="94"/>
      <c r="QPJ357" s="94"/>
      <c r="QPK357" s="94"/>
      <c r="QPL357" s="94"/>
      <c r="QPM357" s="94"/>
      <c r="QPN357" s="94"/>
      <c r="QPO357" s="94"/>
      <c r="QPP357" s="94"/>
      <c r="QPQ357" s="94"/>
      <c r="QPR357" s="94"/>
      <c r="QPS357" s="94"/>
      <c r="QPT357" s="94"/>
      <c r="QPU357" s="94"/>
      <c r="QPV357" s="94"/>
      <c r="QPW357" s="94"/>
      <c r="QPX357" s="94"/>
      <c r="QPY357" s="94"/>
      <c r="QPZ357" s="94"/>
      <c r="QQA357" s="94"/>
      <c r="QQB357" s="94"/>
      <c r="QQC357" s="94"/>
      <c r="QQD357" s="94"/>
      <c r="QQE357" s="94"/>
      <c r="QQF357" s="94"/>
      <c r="QQG357" s="94"/>
      <c r="QQH357" s="94"/>
      <c r="QQI357" s="94"/>
      <c r="QQJ357" s="94"/>
      <c r="QQK357" s="94"/>
      <c r="QQL357" s="94"/>
      <c r="QQM357" s="94"/>
      <c r="QQN357" s="94"/>
      <c r="QQO357" s="94"/>
      <c r="QQP357" s="94"/>
      <c r="QQQ357" s="94"/>
      <c r="QQR357" s="94"/>
      <c r="QQS357" s="94"/>
      <c r="QQT357" s="94"/>
      <c r="QQU357" s="94"/>
      <c r="QQV357" s="94"/>
      <c r="QQW357" s="94"/>
      <c r="QQX357" s="94"/>
      <c r="QQY357" s="94"/>
      <c r="QQZ357" s="94"/>
      <c r="QRA357" s="94"/>
      <c r="QRB357" s="94"/>
      <c r="QRC357" s="94"/>
      <c r="QRD357" s="94"/>
      <c r="QRE357" s="94"/>
      <c r="QRF357" s="94"/>
      <c r="QRG357" s="94"/>
      <c r="QRH357" s="94"/>
      <c r="QRI357" s="94"/>
      <c r="QRJ357" s="94"/>
      <c r="QRK357" s="94"/>
      <c r="QRL357" s="94"/>
      <c r="QRM357" s="94"/>
      <c r="QRN357" s="94"/>
      <c r="QRO357" s="94"/>
      <c r="QRP357" s="94"/>
      <c r="QRQ357" s="94"/>
      <c r="QRR357" s="94"/>
      <c r="QRS357" s="94"/>
      <c r="QRT357" s="94"/>
      <c r="QRU357" s="94"/>
      <c r="QRV357" s="94"/>
      <c r="QRW357" s="94"/>
      <c r="QRX357" s="94"/>
      <c r="QRY357" s="94"/>
      <c r="QRZ357" s="94"/>
      <c r="QSA357" s="94"/>
      <c r="QSB357" s="94"/>
      <c r="QSC357" s="94"/>
      <c r="QSD357" s="94"/>
      <c r="QSE357" s="94"/>
      <c r="QSF357" s="94"/>
      <c r="QSG357" s="94"/>
      <c r="QSH357" s="94"/>
      <c r="QSI357" s="94"/>
      <c r="QSJ357" s="94"/>
      <c r="QSK357" s="94"/>
      <c r="QSL357" s="94"/>
      <c r="QSM357" s="94"/>
      <c r="QSN357" s="94"/>
      <c r="QSO357" s="94"/>
      <c r="QSP357" s="94"/>
      <c r="QSQ357" s="94"/>
      <c r="QSR357" s="94"/>
      <c r="QSS357" s="94"/>
      <c r="QST357" s="94"/>
      <c r="QSU357" s="94"/>
      <c r="QSV357" s="94"/>
      <c r="QSW357" s="94"/>
      <c r="QSX357" s="94"/>
      <c r="QSY357" s="94"/>
      <c r="QSZ357" s="94"/>
      <c r="QTA357" s="94"/>
      <c r="QTB357" s="94"/>
      <c r="QTC357" s="94"/>
      <c r="QTD357" s="94"/>
      <c r="QTE357" s="94"/>
      <c r="QTF357" s="94"/>
      <c r="QTG357" s="94"/>
      <c r="QTH357" s="94"/>
      <c r="QTI357" s="94"/>
      <c r="QTJ357" s="94"/>
      <c r="QTK357" s="94"/>
      <c r="QTL357" s="94"/>
      <c r="QTM357" s="94"/>
      <c r="QTN357" s="94"/>
      <c r="QTO357" s="94"/>
      <c r="QTP357" s="94"/>
      <c r="QTQ357" s="94"/>
      <c r="QTR357" s="94"/>
      <c r="QTS357" s="94"/>
      <c r="QTT357" s="94"/>
      <c r="QTU357" s="94"/>
      <c r="QTV357" s="94"/>
      <c r="QTW357" s="94"/>
      <c r="QTX357" s="94"/>
      <c r="QTY357" s="94"/>
      <c r="QTZ357" s="94"/>
      <c r="QUA357" s="94"/>
      <c r="QUB357" s="94"/>
      <c r="QUC357" s="94"/>
      <c r="QUD357" s="94"/>
      <c r="QUE357" s="94"/>
      <c r="QUF357" s="94"/>
      <c r="QUG357" s="94"/>
      <c r="QUH357" s="94"/>
      <c r="QUI357" s="94"/>
      <c r="QUJ357" s="94"/>
      <c r="QUK357" s="94"/>
      <c r="QUL357" s="94"/>
      <c r="QUM357" s="94"/>
      <c r="QUN357" s="94"/>
      <c r="QUO357" s="94"/>
      <c r="QUP357" s="94"/>
      <c r="QUQ357" s="94"/>
      <c r="QUR357" s="94"/>
      <c r="QUS357" s="94"/>
      <c r="QUT357" s="94"/>
      <c r="QUU357" s="94"/>
      <c r="QUV357" s="94"/>
      <c r="QUW357" s="94"/>
      <c r="QUX357" s="94"/>
      <c r="QUY357" s="94"/>
      <c r="QUZ357" s="94"/>
      <c r="QVA357" s="94"/>
      <c r="QVB357" s="94"/>
      <c r="QVC357" s="94"/>
      <c r="QVD357" s="94"/>
      <c r="QVE357" s="94"/>
      <c r="QVF357" s="94"/>
      <c r="QVG357" s="94"/>
      <c r="QVH357" s="94"/>
      <c r="QVI357" s="94"/>
      <c r="QVJ357" s="94"/>
      <c r="QVK357" s="94"/>
      <c r="QVL357" s="94"/>
      <c r="QVM357" s="94"/>
      <c r="QVN357" s="94"/>
      <c r="QVO357" s="94"/>
      <c r="QVP357" s="94"/>
      <c r="QVQ357" s="94"/>
      <c r="QVR357" s="94"/>
      <c r="QVS357" s="94"/>
      <c r="QVT357" s="94"/>
      <c r="QVU357" s="94"/>
      <c r="QVV357" s="94"/>
      <c r="QVW357" s="94"/>
      <c r="QVX357" s="94"/>
      <c r="QVY357" s="94"/>
      <c r="QVZ357" s="94"/>
      <c r="QWA357" s="94"/>
      <c r="QWB357" s="94"/>
      <c r="QWC357" s="94"/>
      <c r="QWD357" s="94"/>
      <c r="QWE357" s="94"/>
      <c r="QWF357" s="94"/>
      <c r="QWG357" s="94"/>
      <c r="QWH357" s="94"/>
      <c r="QWI357" s="94"/>
      <c r="QWJ357" s="94"/>
      <c r="QWK357" s="94"/>
      <c r="QWL357" s="94"/>
      <c r="QWM357" s="94"/>
      <c r="QWN357" s="94"/>
      <c r="QWO357" s="94"/>
      <c r="QWP357" s="94"/>
      <c r="QWQ357" s="94"/>
      <c r="QWR357" s="94"/>
      <c r="QWS357" s="94"/>
      <c r="QWT357" s="94"/>
      <c r="QWU357" s="94"/>
      <c r="QWV357" s="94"/>
      <c r="QWW357" s="94"/>
      <c r="QWX357" s="94"/>
      <c r="QWY357" s="94"/>
      <c r="QWZ357" s="94"/>
      <c r="QXA357" s="94"/>
      <c r="QXB357" s="94"/>
      <c r="QXC357" s="94"/>
      <c r="QXD357" s="94"/>
      <c r="QXE357" s="94"/>
      <c r="QXF357" s="94"/>
      <c r="QXG357" s="94"/>
      <c r="QXH357" s="94"/>
      <c r="QXI357" s="94"/>
      <c r="QXJ357" s="94"/>
      <c r="QXK357" s="94"/>
      <c r="QXL357" s="94"/>
      <c r="QXM357" s="94"/>
      <c r="QXN357" s="94"/>
      <c r="QXO357" s="94"/>
      <c r="QXP357" s="94"/>
      <c r="QXQ357" s="94"/>
      <c r="QXR357" s="94"/>
      <c r="QXS357" s="94"/>
      <c r="QXT357" s="94"/>
      <c r="QXU357" s="94"/>
      <c r="QXV357" s="94"/>
      <c r="QXW357" s="94"/>
      <c r="QXX357" s="94"/>
      <c r="QXY357" s="94"/>
      <c r="QXZ357" s="94"/>
      <c r="QYA357" s="94"/>
      <c r="QYB357" s="94"/>
      <c r="QYC357" s="94"/>
      <c r="QYD357" s="94"/>
      <c r="QYE357" s="94"/>
      <c r="QYF357" s="94"/>
      <c r="QYG357" s="94"/>
      <c r="QYH357" s="94"/>
      <c r="QYI357" s="94"/>
      <c r="QYJ357" s="94"/>
      <c r="QYK357" s="94"/>
      <c r="QYL357" s="94"/>
      <c r="QYM357" s="94"/>
      <c r="QYN357" s="94"/>
      <c r="QYO357" s="94"/>
      <c r="QYP357" s="94"/>
      <c r="QYQ357" s="94"/>
      <c r="QYR357" s="94"/>
      <c r="QYS357" s="94"/>
      <c r="QYT357" s="94"/>
      <c r="QYU357" s="94"/>
      <c r="QYV357" s="94"/>
      <c r="QYW357" s="94"/>
      <c r="QYX357" s="94"/>
      <c r="QYY357" s="94"/>
      <c r="QYZ357" s="94"/>
      <c r="QZA357" s="94"/>
      <c r="QZB357" s="94"/>
      <c r="QZC357" s="94"/>
      <c r="QZD357" s="94"/>
      <c r="QZE357" s="94"/>
      <c r="QZF357" s="94"/>
      <c r="QZG357" s="94"/>
      <c r="QZH357" s="94"/>
      <c r="QZI357" s="94"/>
      <c r="QZJ357" s="94"/>
      <c r="QZK357" s="94"/>
      <c r="QZL357" s="94"/>
      <c r="QZM357" s="94"/>
      <c r="QZN357" s="94"/>
      <c r="QZO357" s="94"/>
      <c r="QZP357" s="94"/>
      <c r="QZQ357" s="94"/>
      <c r="QZR357" s="94"/>
      <c r="QZS357" s="94"/>
      <c r="QZT357" s="94"/>
      <c r="QZU357" s="94"/>
      <c r="QZV357" s="94"/>
      <c r="QZW357" s="94"/>
      <c r="QZX357" s="94"/>
      <c r="QZY357" s="94"/>
      <c r="QZZ357" s="94"/>
      <c r="RAA357" s="94"/>
      <c r="RAB357" s="94"/>
      <c r="RAC357" s="94"/>
      <c r="RAD357" s="94"/>
      <c r="RAE357" s="94"/>
      <c r="RAF357" s="94"/>
      <c r="RAG357" s="94"/>
      <c r="RAH357" s="94"/>
      <c r="RAI357" s="94"/>
      <c r="RAJ357" s="94"/>
      <c r="RAK357" s="94"/>
      <c r="RAL357" s="94"/>
      <c r="RAM357" s="94"/>
      <c r="RAN357" s="94"/>
      <c r="RAO357" s="94"/>
      <c r="RAP357" s="94"/>
      <c r="RAQ357" s="94"/>
      <c r="RAR357" s="94"/>
      <c r="RAS357" s="94"/>
      <c r="RAT357" s="94"/>
      <c r="RAU357" s="94"/>
      <c r="RAV357" s="94"/>
      <c r="RAW357" s="94"/>
      <c r="RAX357" s="94"/>
      <c r="RAY357" s="94"/>
      <c r="RAZ357" s="94"/>
      <c r="RBA357" s="94"/>
      <c r="RBB357" s="94"/>
      <c r="RBC357" s="94"/>
      <c r="RBD357" s="94"/>
      <c r="RBE357" s="94"/>
      <c r="RBF357" s="94"/>
      <c r="RBG357" s="94"/>
      <c r="RBH357" s="94"/>
      <c r="RBI357" s="94"/>
      <c r="RBJ357" s="94"/>
      <c r="RBK357" s="94"/>
      <c r="RBL357" s="94"/>
      <c r="RBM357" s="94"/>
      <c r="RBN357" s="94"/>
      <c r="RBO357" s="94"/>
      <c r="RBP357" s="94"/>
      <c r="RBQ357" s="94"/>
      <c r="RBR357" s="94"/>
      <c r="RBS357" s="94"/>
      <c r="RBT357" s="94"/>
      <c r="RBU357" s="94"/>
      <c r="RBV357" s="94"/>
      <c r="RBW357" s="94"/>
      <c r="RBX357" s="94"/>
      <c r="RBY357" s="94"/>
      <c r="RBZ357" s="94"/>
      <c r="RCA357" s="94"/>
      <c r="RCB357" s="94"/>
      <c r="RCC357" s="94"/>
      <c r="RCD357" s="94"/>
      <c r="RCE357" s="94"/>
      <c r="RCF357" s="94"/>
      <c r="RCG357" s="94"/>
      <c r="RCH357" s="94"/>
      <c r="RCI357" s="94"/>
      <c r="RCJ357" s="94"/>
      <c r="RCK357" s="94"/>
      <c r="RCL357" s="94"/>
      <c r="RCM357" s="94"/>
      <c r="RCN357" s="94"/>
      <c r="RCO357" s="94"/>
      <c r="RCP357" s="94"/>
      <c r="RCQ357" s="94"/>
      <c r="RCR357" s="94"/>
      <c r="RCS357" s="94"/>
      <c r="RCT357" s="94"/>
      <c r="RCU357" s="94"/>
      <c r="RCV357" s="94"/>
      <c r="RCW357" s="94"/>
      <c r="RCX357" s="94"/>
      <c r="RCY357" s="94"/>
      <c r="RCZ357" s="94"/>
      <c r="RDA357" s="94"/>
      <c r="RDB357" s="94"/>
      <c r="RDC357" s="94"/>
      <c r="RDD357" s="94"/>
      <c r="RDE357" s="94"/>
      <c r="RDF357" s="94"/>
      <c r="RDG357" s="94"/>
      <c r="RDH357" s="94"/>
      <c r="RDI357" s="94"/>
      <c r="RDJ357" s="94"/>
      <c r="RDK357" s="94"/>
      <c r="RDL357" s="94"/>
      <c r="RDM357" s="94"/>
      <c r="RDN357" s="94"/>
      <c r="RDO357" s="94"/>
      <c r="RDP357" s="94"/>
      <c r="RDQ357" s="94"/>
      <c r="RDR357" s="94"/>
      <c r="RDS357" s="94"/>
      <c r="RDT357" s="94"/>
      <c r="RDU357" s="94"/>
      <c r="RDV357" s="94"/>
      <c r="RDW357" s="94"/>
      <c r="RDX357" s="94"/>
      <c r="RDY357" s="94"/>
      <c r="RDZ357" s="94"/>
      <c r="REA357" s="94"/>
      <c r="REB357" s="94"/>
      <c r="REC357" s="94"/>
      <c r="RED357" s="94"/>
      <c r="REE357" s="94"/>
      <c r="REF357" s="94"/>
      <c r="REG357" s="94"/>
      <c r="REH357" s="94"/>
      <c r="REI357" s="94"/>
      <c r="REJ357" s="94"/>
      <c r="REK357" s="94"/>
      <c r="REL357" s="94"/>
      <c r="REM357" s="94"/>
      <c r="REN357" s="94"/>
      <c r="REO357" s="94"/>
      <c r="REP357" s="94"/>
      <c r="REQ357" s="94"/>
      <c r="RER357" s="94"/>
      <c r="RES357" s="94"/>
      <c r="RET357" s="94"/>
      <c r="REU357" s="94"/>
      <c r="REV357" s="94"/>
      <c r="REW357" s="94"/>
      <c r="REX357" s="94"/>
      <c r="REY357" s="94"/>
      <c r="REZ357" s="94"/>
      <c r="RFA357" s="94"/>
      <c r="RFB357" s="94"/>
      <c r="RFC357" s="94"/>
      <c r="RFD357" s="94"/>
      <c r="RFE357" s="94"/>
      <c r="RFF357" s="94"/>
      <c r="RFG357" s="94"/>
      <c r="RFH357" s="94"/>
      <c r="RFI357" s="94"/>
      <c r="RFJ357" s="94"/>
      <c r="RFK357" s="94"/>
      <c r="RFL357" s="94"/>
      <c r="RFM357" s="94"/>
      <c r="RFN357" s="94"/>
      <c r="RFO357" s="94"/>
      <c r="RFP357" s="94"/>
      <c r="RFQ357" s="94"/>
      <c r="RFR357" s="94"/>
      <c r="RFS357" s="94"/>
      <c r="RFT357" s="94"/>
      <c r="RFU357" s="94"/>
      <c r="RFV357" s="94"/>
      <c r="RFW357" s="94"/>
      <c r="RFX357" s="94"/>
      <c r="RFY357" s="94"/>
      <c r="RFZ357" s="94"/>
      <c r="RGA357" s="94"/>
      <c r="RGB357" s="94"/>
      <c r="RGC357" s="94"/>
      <c r="RGD357" s="94"/>
      <c r="RGE357" s="94"/>
      <c r="RGF357" s="94"/>
      <c r="RGG357" s="94"/>
      <c r="RGH357" s="94"/>
      <c r="RGI357" s="94"/>
      <c r="RGJ357" s="94"/>
      <c r="RGK357" s="94"/>
      <c r="RGL357" s="94"/>
      <c r="RGM357" s="94"/>
      <c r="RGN357" s="94"/>
      <c r="RGO357" s="94"/>
      <c r="RGP357" s="94"/>
      <c r="RGQ357" s="94"/>
      <c r="RGR357" s="94"/>
      <c r="RGS357" s="94"/>
      <c r="RGT357" s="94"/>
      <c r="RGU357" s="94"/>
      <c r="RGV357" s="94"/>
      <c r="RGW357" s="94"/>
      <c r="RGX357" s="94"/>
      <c r="RGY357" s="94"/>
      <c r="RGZ357" s="94"/>
      <c r="RHA357" s="94"/>
      <c r="RHB357" s="94"/>
      <c r="RHC357" s="94"/>
      <c r="RHD357" s="94"/>
      <c r="RHE357" s="94"/>
      <c r="RHF357" s="94"/>
      <c r="RHG357" s="94"/>
      <c r="RHH357" s="94"/>
      <c r="RHI357" s="94"/>
      <c r="RHJ357" s="94"/>
      <c r="RHK357" s="94"/>
      <c r="RHL357" s="94"/>
      <c r="RHM357" s="94"/>
      <c r="RHN357" s="94"/>
      <c r="RHO357" s="94"/>
      <c r="RHP357" s="94"/>
      <c r="RHQ357" s="94"/>
      <c r="RHR357" s="94"/>
      <c r="RHS357" s="94"/>
      <c r="RHT357" s="94"/>
      <c r="RHU357" s="94"/>
      <c r="RHV357" s="94"/>
      <c r="RHW357" s="94"/>
      <c r="RHX357" s="94"/>
      <c r="RHY357" s="94"/>
      <c r="RHZ357" s="94"/>
      <c r="RIA357" s="94"/>
      <c r="RIB357" s="94"/>
      <c r="RIC357" s="94"/>
      <c r="RID357" s="94"/>
      <c r="RIE357" s="94"/>
      <c r="RIF357" s="94"/>
      <c r="RIG357" s="94"/>
      <c r="RIH357" s="94"/>
      <c r="RII357" s="94"/>
      <c r="RIJ357" s="94"/>
      <c r="RIK357" s="94"/>
      <c r="RIL357" s="94"/>
      <c r="RIM357" s="94"/>
      <c r="RIN357" s="94"/>
      <c r="RIO357" s="94"/>
      <c r="RIP357" s="94"/>
      <c r="RIQ357" s="94"/>
      <c r="RIR357" s="94"/>
      <c r="RIS357" s="94"/>
      <c r="RIT357" s="94"/>
      <c r="RIU357" s="94"/>
      <c r="RIV357" s="94"/>
      <c r="RIW357" s="94"/>
      <c r="RIX357" s="94"/>
      <c r="RIY357" s="94"/>
      <c r="RIZ357" s="94"/>
      <c r="RJA357" s="94"/>
      <c r="RJB357" s="94"/>
      <c r="RJC357" s="94"/>
      <c r="RJD357" s="94"/>
      <c r="RJE357" s="94"/>
      <c r="RJF357" s="94"/>
      <c r="RJG357" s="94"/>
      <c r="RJH357" s="94"/>
      <c r="RJI357" s="94"/>
      <c r="RJJ357" s="94"/>
      <c r="RJK357" s="94"/>
      <c r="RJL357" s="94"/>
      <c r="RJM357" s="94"/>
      <c r="RJN357" s="94"/>
      <c r="RJO357" s="94"/>
      <c r="RJP357" s="94"/>
      <c r="RJQ357" s="94"/>
      <c r="RJR357" s="94"/>
      <c r="RJS357" s="94"/>
      <c r="RJT357" s="94"/>
      <c r="RJU357" s="94"/>
      <c r="RJV357" s="94"/>
      <c r="RJW357" s="94"/>
      <c r="RJX357" s="94"/>
      <c r="RJY357" s="94"/>
      <c r="RJZ357" s="94"/>
      <c r="RKA357" s="94"/>
      <c r="RKB357" s="94"/>
      <c r="RKC357" s="94"/>
      <c r="RKD357" s="94"/>
      <c r="RKE357" s="94"/>
      <c r="RKF357" s="94"/>
      <c r="RKG357" s="94"/>
      <c r="RKH357" s="94"/>
      <c r="RKI357" s="94"/>
      <c r="RKJ357" s="94"/>
      <c r="RKK357" s="94"/>
      <c r="RKL357" s="94"/>
      <c r="RKM357" s="94"/>
      <c r="RKN357" s="94"/>
      <c r="RKO357" s="94"/>
      <c r="RKP357" s="94"/>
      <c r="RKQ357" s="94"/>
      <c r="RKR357" s="94"/>
      <c r="RKS357" s="94"/>
      <c r="RKT357" s="94"/>
      <c r="RKU357" s="94"/>
      <c r="RKV357" s="94"/>
      <c r="RKW357" s="94"/>
      <c r="RKX357" s="94"/>
      <c r="RKY357" s="94"/>
      <c r="RKZ357" s="94"/>
      <c r="RLA357" s="94"/>
      <c r="RLB357" s="94"/>
      <c r="RLC357" s="94"/>
      <c r="RLD357" s="94"/>
      <c r="RLE357" s="94"/>
      <c r="RLF357" s="94"/>
      <c r="RLG357" s="94"/>
      <c r="RLH357" s="94"/>
      <c r="RLI357" s="94"/>
      <c r="RLJ357" s="94"/>
      <c r="RLK357" s="94"/>
      <c r="RLL357" s="94"/>
      <c r="RLM357" s="94"/>
      <c r="RLN357" s="94"/>
      <c r="RLO357" s="94"/>
      <c r="RLP357" s="94"/>
      <c r="RLQ357" s="94"/>
      <c r="RLR357" s="94"/>
      <c r="RLS357" s="94"/>
      <c r="RLT357" s="94"/>
      <c r="RLU357" s="94"/>
      <c r="RLV357" s="94"/>
      <c r="RLW357" s="94"/>
      <c r="RLX357" s="94"/>
      <c r="RLY357" s="94"/>
      <c r="RLZ357" s="94"/>
      <c r="RMA357" s="94"/>
      <c r="RMB357" s="94"/>
      <c r="RMC357" s="94"/>
      <c r="RMD357" s="94"/>
      <c r="RME357" s="94"/>
      <c r="RMF357" s="94"/>
      <c r="RMG357" s="94"/>
      <c r="RMH357" s="94"/>
      <c r="RMI357" s="94"/>
      <c r="RMJ357" s="94"/>
      <c r="RMK357" s="94"/>
      <c r="RML357" s="94"/>
      <c r="RMM357" s="94"/>
      <c r="RMN357" s="94"/>
      <c r="RMO357" s="94"/>
      <c r="RMP357" s="94"/>
      <c r="RMQ357" s="94"/>
      <c r="RMR357" s="94"/>
      <c r="RMS357" s="94"/>
      <c r="RMT357" s="94"/>
      <c r="RMU357" s="94"/>
      <c r="RMV357" s="94"/>
      <c r="RMW357" s="94"/>
      <c r="RMX357" s="94"/>
      <c r="RMY357" s="94"/>
      <c r="RMZ357" s="94"/>
      <c r="RNA357" s="94"/>
      <c r="RNB357" s="94"/>
      <c r="RNC357" s="94"/>
      <c r="RND357" s="94"/>
      <c r="RNE357" s="94"/>
      <c r="RNF357" s="94"/>
      <c r="RNG357" s="94"/>
      <c r="RNH357" s="94"/>
      <c r="RNI357" s="94"/>
      <c r="RNJ357" s="94"/>
      <c r="RNK357" s="94"/>
      <c r="RNL357" s="94"/>
      <c r="RNM357" s="94"/>
      <c r="RNN357" s="94"/>
      <c r="RNO357" s="94"/>
      <c r="RNP357" s="94"/>
      <c r="RNQ357" s="94"/>
      <c r="RNR357" s="94"/>
      <c r="RNS357" s="94"/>
      <c r="RNT357" s="94"/>
      <c r="RNU357" s="94"/>
      <c r="RNV357" s="94"/>
      <c r="RNW357" s="94"/>
      <c r="RNX357" s="94"/>
      <c r="RNY357" s="94"/>
      <c r="RNZ357" s="94"/>
      <c r="ROA357" s="94"/>
      <c r="ROB357" s="94"/>
      <c r="ROC357" s="94"/>
      <c r="ROD357" s="94"/>
      <c r="ROE357" s="94"/>
      <c r="ROF357" s="94"/>
      <c r="ROG357" s="94"/>
      <c r="ROH357" s="94"/>
      <c r="ROI357" s="94"/>
      <c r="ROJ357" s="94"/>
      <c r="ROK357" s="94"/>
      <c r="ROL357" s="94"/>
      <c r="ROM357" s="94"/>
      <c r="RON357" s="94"/>
      <c r="ROO357" s="94"/>
      <c r="ROP357" s="94"/>
      <c r="ROQ357" s="94"/>
      <c r="ROR357" s="94"/>
      <c r="ROS357" s="94"/>
      <c r="ROT357" s="94"/>
      <c r="ROU357" s="94"/>
      <c r="ROV357" s="94"/>
      <c r="ROW357" s="94"/>
      <c r="ROX357" s="94"/>
      <c r="ROY357" s="94"/>
      <c r="ROZ357" s="94"/>
      <c r="RPA357" s="94"/>
      <c r="RPB357" s="94"/>
      <c r="RPC357" s="94"/>
      <c r="RPD357" s="94"/>
      <c r="RPE357" s="94"/>
      <c r="RPF357" s="94"/>
      <c r="RPG357" s="94"/>
      <c r="RPH357" s="94"/>
      <c r="RPI357" s="94"/>
      <c r="RPJ357" s="94"/>
      <c r="RPK357" s="94"/>
      <c r="RPL357" s="94"/>
      <c r="RPM357" s="94"/>
      <c r="RPN357" s="94"/>
      <c r="RPO357" s="94"/>
      <c r="RPP357" s="94"/>
      <c r="RPQ357" s="94"/>
      <c r="RPR357" s="94"/>
      <c r="RPS357" s="94"/>
      <c r="RPT357" s="94"/>
      <c r="RPU357" s="94"/>
      <c r="RPV357" s="94"/>
      <c r="RPW357" s="94"/>
      <c r="RPX357" s="94"/>
      <c r="RPY357" s="94"/>
      <c r="RPZ357" s="94"/>
      <c r="RQA357" s="94"/>
      <c r="RQB357" s="94"/>
      <c r="RQC357" s="94"/>
      <c r="RQD357" s="94"/>
      <c r="RQE357" s="94"/>
      <c r="RQF357" s="94"/>
      <c r="RQG357" s="94"/>
      <c r="RQH357" s="94"/>
      <c r="RQI357" s="94"/>
      <c r="RQJ357" s="94"/>
      <c r="RQK357" s="94"/>
      <c r="RQL357" s="94"/>
      <c r="RQM357" s="94"/>
      <c r="RQN357" s="94"/>
      <c r="RQO357" s="94"/>
      <c r="RQP357" s="94"/>
      <c r="RQQ357" s="94"/>
      <c r="RQR357" s="94"/>
      <c r="RQS357" s="94"/>
      <c r="RQT357" s="94"/>
      <c r="RQU357" s="94"/>
      <c r="RQV357" s="94"/>
      <c r="RQW357" s="94"/>
      <c r="RQX357" s="94"/>
      <c r="RQY357" s="94"/>
      <c r="RQZ357" s="94"/>
      <c r="RRA357" s="94"/>
      <c r="RRB357" s="94"/>
      <c r="RRC357" s="94"/>
      <c r="RRD357" s="94"/>
      <c r="RRE357" s="94"/>
      <c r="RRF357" s="94"/>
      <c r="RRG357" s="94"/>
      <c r="RRH357" s="94"/>
      <c r="RRI357" s="94"/>
      <c r="RRJ357" s="94"/>
      <c r="RRK357" s="94"/>
      <c r="RRL357" s="94"/>
      <c r="RRM357" s="94"/>
      <c r="RRN357" s="94"/>
      <c r="RRO357" s="94"/>
      <c r="RRP357" s="94"/>
      <c r="RRQ357" s="94"/>
      <c r="RRR357" s="94"/>
      <c r="RRS357" s="94"/>
      <c r="RRT357" s="94"/>
      <c r="RRU357" s="94"/>
      <c r="RRV357" s="94"/>
      <c r="RRW357" s="94"/>
      <c r="RRX357" s="94"/>
      <c r="RRY357" s="94"/>
      <c r="RRZ357" s="94"/>
      <c r="RSA357" s="94"/>
      <c r="RSB357" s="94"/>
      <c r="RSC357" s="94"/>
      <c r="RSD357" s="94"/>
      <c r="RSE357" s="94"/>
      <c r="RSF357" s="94"/>
      <c r="RSG357" s="94"/>
      <c r="RSH357" s="94"/>
      <c r="RSI357" s="94"/>
      <c r="RSJ357" s="94"/>
      <c r="RSK357" s="94"/>
      <c r="RSL357" s="94"/>
      <c r="RSM357" s="94"/>
      <c r="RSN357" s="94"/>
      <c r="RSO357" s="94"/>
      <c r="RSP357" s="94"/>
      <c r="RSQ357" s="94"/>
      <c r="RSR357" s="94"/>
      <c r="RSS357" s="94"/>
      <c r="RST357" s="94"/>
      <c r="RSU357" s="94"/>
      <c r="RSV357" s="94"/>
      <c r="RSW357" s="94"/>
      <c r="RSX357" s="94"/>
      <c r="RSY357" s="94"/>
      <c r="RSZ357" s="94"/>
      <c r="RTA357" s="94"/>
      <c r="RTB357" s="94"/>
      <c r="RTC357" s="94"/>
      <c r="RTD357" s="94"/>
      <c r="RTE357" s="94"/>
      <c r="RTF357" s="94"/>
      <c r="RTG357" s="94"/>
      <c r="RTH357" s="94"/>
      <c r="RTI357" s="94"/>
      <c r="RTJ357" s="94"/>
      <c r="RTK357" s="94"/>
      <c r="RTL357" s="94"/>
      <c r="RTM357" s="94"/>
      <c r="RTN357" s="94"/>
      <c r="RTO357" s="94"/>
      <c r="RTP357" s="94"/>
      <c r="RTQ357" s="94"/>
      <c r="RTR357" s="94"/>
      <c r="RTS357" s="94"/>
      <c r="RTT357" s="94"/>
      <c r="RTU357" s="94"/>
      <c r="RTV357" s="94"/>
      <c r="RTW357" s="94"/>
      <c r="RTX357" s="94"/>
      <c r="RTY357" s="94"/>
      <c r="RTZ357" s="94"/>
      <c r="RUA357" s="94"/>
      <c r="RUB357" s="94"/>
      <c r="RUC357" s="94"/>
      <c r="RUD357" s="94"/>
      <c r="RUE357" s="94"/>
      <c r="RUF357" s="94"/>
      <c r="RUG357" s="94"/>
      <c r="RUH357" s="94"/>
      <c r="RUI357" s="94"/>
      <c r="RUJ357" s="94"/>
      <c r="RUK357" s="94"/>
      <c r="RUL357" s="94"/>
      <c r="RUM357" s="94"/>
      <c r="RUN357" s="94"/>
      <c r="RUO357" s="94"/>
      <c r="RUP357" s="94"/>
      <c r="RUQ357" s="94"/>
      <c r="RUR357" s="94"/>
      <c r="RUS357" s="94"/>
      <c r="RUT357" s="94"/>
      <c r="RUU357" s="94"/>
      <c r="RUV357" s="94"/>
      <c r="RUW357" s="94"/>
      <c r="RUX357" s="94"/>
      <c r="RUY357" s="94"/>
      <c r="RUZ357" s="94"/>
      <c r="RVA357" s="94"/>
      <c r="RVB357" s="94"/>
      <c r="RVC357" s="94"/>
      <c r="RVD357" s="94"/>
      <c r="RVE357" s="94"/>
      <c r="RVF357" s="94"/>
      <c r="RVG357" s="94"/>
      <c r="RVH357" s="94"/>
      <c r="RVI357" s="94"/>
      <c r="RVJ357" s="94"/>
      <c r="RVK357" s="94"/>
      <c r="RVL357" s="94"/>
      <c r="RVM357" s="94"/>
      <c r="RVN357" s="94"/>
      <c r="RVO357" s="94"/>
      <c r="RVP357" s="94"/>
      <c r="RVQ357" s="94"/>
      <c r="RVR357" s="94"/>
      <c r="RVS357" s="94"/>
      <c r="RVT357" s="94"/>
      <c r="RVU357" s="94"/>
      <c r="RVV357" s="94"/>
      <c r="RVW357" s="94"/>
      <c r="RVX357" s="94"/>
      <c r="RVY357" s="94"/>
      <c r="RVZ357" s="94"/>
      <c r="RWA357" s="94"/>
      <c r="RWB357" s="94"/>
      <c r="RWC357" s="94"/>
      <c r="RWD357" s="94"/>
      <c r="RWE357" s="94"/>
      <c r="RWF357" s="94"/>
      <c r="RWG357" s="94"/>
      <c r="RWH357" s="94"/>
      <c r="RWI357" s="94"/>
      <c r="RWJ357" s="94"/>
      <c r="RWK357" s="94"/>
      <c r="RWL357" s="94"/>
      <c r="RWM357" s="94"/>
      <c r="RWN357" s="94"/>
      <c r="RWO357" s="94"/>
      <c r="RWP357" s="94"/>
      <c r="RWQ357" s="94"/>
      <c r="RWR357" s="94"/>
      <c r="RWS357" s="94"/>
      <c r="RWT357" s="94"/>
      <c r="RWU357" s="94"/>
      <c r="RWV357" s="94"/>
      <c r="RWW357" s="94"/>
      <c r="RWX357" s="94"/>
      <c r="RWY357" s="94"/>
      <c r="RWZ357" s="94"/>
      <c r="RXA357" s="94"/>
      <c r="RXB357" s="94"/>
      <c r="RXC357" s="94"/>
      <c r="RXD357" s="94"/>
      <c r="RXE357" s="94"/>
      <c r="RXF357" s="94"/>
      <c r="RXG357" s="94"/>
      <c r="RXH357" s="94"/>
      <c r="RXI357" s="94"/>
      <c r="RXJ357" s="94"/>
      <c r="RXK357" s="94"/>
      <c r="RXL357" s="94"/>
      <c r="RXM357" s="94"/>
      <c r="RXN357" s="94"/>
      <c r="RXO357" s="94"/>
      <c r="RXP357" s="94"/>
      <c r="RXQ357" s="94"/>
      <c r="RXR357" s="94"/>
      <c r="RXS357" s="94"/>
      <c r="RXT357" s="94"/>
      <c r="RXU357" s="94"/>
      <c r="RXV357" s="94"/>
      <c r="RXW357" s="94"/>
      <c r="RXX357" s="94"/>
      <c r="RXY357" s="94"/>
      <c r="RXZ357" s="94"/>
      <c r="RYA357" s="94"/>
      <c r="RYB357" s="94"/>
      <c r="RYC357" s="94"/>
      <c r="RYD357" s="94"/>
      <c r="RYE357" s="94"/>
      <c r="RYF357" s="94"/>
      <c r="RYG357" s="94"/>
      <c r="RYH357" s="94"/>
      <c r="RYI357" s="94"/>
      <c r="RYJ357" s="94"/>
      <c r="RYK357" s="94"/>
      <c r="RYL357" s="94"/>
      <c r="RYM357" s="94"/>
      <c r="RYN357" s="94"/>
      <c r="RYO357" s="94"/>
      <c r="RYP357" s="94"/>
      <c r="RYQ357" s="94"/>
      <c r="RYR357" s="94"/>
      <c r="RYS357" s="94"/>
      <c r="RYT357" s="94"/>
      <c r="RYU357" s="94"/>
      <c r="RYV357" s="94"/>
      <c r="RYW357" s="94"/>
      <c r="RYX357" s="94"/>
      <c r="RYY357" s="94"/>
      <c r="RYZ357" s="94"/>
      <c r="RZA357" s="94"/>
      <c r="RZB357" s="94"/>
      <c r="RZC357" s="94"/>
      <c r="RZD357" s="94"/>
      <c r="RZE357" s="94"/>
      <c r="RZF357" s="94"/>
      <c r="RZG357" s="94"/>
      <c r="RZH357" s="94"/>
      <c r="RZI357" s="94"/>
      <c r="RZJ357" s="94"/>
      <c r="RZK357" s="94"/>
      <c r="RZL357" s="94"/>
      <c r="RZM357" s="94"/>
      <c r="RZN357" s="94"/>
      <c r="RZO357" s="94"/>
      <c r="RZP357" s="94"/>
      <c r="RZQ357" s="94"/>
      <c r="RZR357" s="94"/>
      <c r="RZS357" s="94"/>
      <c r="RZT357" s="94"/>
      <c r="RZU357" s="94"/>
      <c r="RZV357" s="94"/>
      <c r="RZW357" s="94"/>
      <c r="RZX357" s="94"/>
      <c r="RZY357" s="94"/>
      <c r="RZZ357" s="94"/>
      <c r="SAA357" s="94"/>
      <c r="SAB357" s="94"/>
      <c r="SAC357" s="94"/>
      <c r="SAD357" s="94"/>
      <c r="SAE357" s="94"/>
      <c r="SAF357" s="94"/>
      <c r="SAG357" s="94"/>
      <c r="SAH357" s="94"/>
      <c r="SAI357" s="94"/>
      <c r="SAJ357" s="94"/>
      <c r="SAK357" s="94"/>
      <c r="SAL357" s="94"/>
      <c r="SAM357" s="94"/>
      <c r="SAN357" s="94"/>
      <c r="SAO357" s="94"/>
      <c r="SAP357" s="94"/>
      <c r="SAQ357" s="94"/>
      <c r="SAR357" s="94"/>
      <c r="SAS357" s="94"/>
      <c r="SAT357" s="94"/>
      <c r="SAU357" s="94"/>
      <c r="SAV357" s="94"/>
      <c r="SAW357" s="94"/>
      <c r="SAX357" s="94"/>
      <c r="SAY357" s="94"/>
      <c r="SAZ357" s="94"/>
      <c r="SBA357" s="94"/>
      <c r="SBB357" s="94"/>
      <c r="SBC357" s="94"/>
      <c r="SBD357" s="94"/>
      <c r="SBE357" s="94"/>
      <c r="SBF357" s="94"/>
      <c r="SBG357" s="94"/>
      <c r="SBH357" s="94"/>
      <c r="SBI357" s="94"/>
      <c r="SBJ357" s="94"/>
      <c r="SBK357" s="94"/>
      <c r="SBL357" s="94"/>
      <c r="SBM357" s="94"/>
      <c r="SBN357" s="94"/>
      <c r="SBO357" s="94"/>
      <c r="SBP357" s="94"/>
      <c r="SBQ357" s="94"/>
      <c r="SBR357" s="94"/>
      <c r="SBS357" s="94"/>
      <c r="SBT357" s="94"/>
      <c r="SBU357" s="94"/>
      <c r="SBV357" s="94"/>
      <c r="SBW357" s="94"/>
      <c r="SBX357" s="94"/>
      <c r="SBY357" s="94"/>
      <c r="SBZ357" s="94"/>
      <c r="SCA357" s="94"/>
      <c r="SCB357" s="94"/>
      <c r="SCC357" s="94"/>
      <c r="SCD357" s="94"/>
      <c r="SCE357" s="94"/>
      <c r="SCF357" s="94"/>
      <c r="SCG357" s="94"/>
      <c r="SCH357" s="94"/>
      <c r="SCI357" s="94"/>
      <c r="SCJ357" s="94"/>
      <c r="SCK357" s="94"/>
      <c r="SCL357" s="94"/>
      <c r="SCM357" s="94"/>
      <c r="SCN357" s="94"/>
      <c r="SCO357" s="94"/>
      <c r="SCP357" s="94"/>
      <c r="SCQ357" s="94"/>
      <c r="SCR357" s="94"/>
      <c r="SCS357" s="94"/>
      <c r="SCT357" s="94"/>
      <c r="SCU357" s="94"/>
      <c r="SCV357" s="94"/>
      <c r="SCW357" s="94"/>
      <c r="SCX357" s="94"/>
      <c r="SCY357" s="94"/>
      <c r="SCZ357" s="94"/>
      <c r="SDA357" s="94"/>
      <c r="SDB357" s="94"/>
      <c r="SDC357" s="94"/>
      <c r="SDD357" s="94"/>
      <c r="SDE357" s="94"/>
      <c r="SDF357" s="94"/>
      <c r="SDG357" s="94"/>
      <c r="SDH357" s="94"/>
      <c r="SDI357" s="94"/>
      <c r="SDJ357" s="94"/>
      <c r="SDK357" s="94"/>
      <c r="SDL357" s="94"/>
      <c r="SDM357" s="94"/>
      <c r="SDN357" s="94"/>
      <c r="SDO357" s="94"/>
      <c r="SDP357" s="94"/>
      <c r="SDQ357" s="94"/>
      <c r="SDR357" s="94"/>
      <c r="SDS357" s="94"/>
      <c r="SDT357" s="94"/>
      <c r="SDU357" s="94"/>
      <c r="SDV357" s="94"/>
      <c r="SDW357" s="94"/>
      <c r="SDX357" s="94"/>
      <c r="SDY357" s="94"/>
      <c r="SDZ357" s="94"/>
      <c r="SEA357" s="94"/>
      <c r="SEB357" s="94"/>
      <c r="SEC357" s="94"/>
      <c r="SED357" s="94"/>
      <c r="SEE357" s="94"/>
      <c r="SEF357" s="94"/>
      <c r="SEG357" s="94"/>
      <c r="SEH357" s="94"/>
      <c r="SEI357" s="94"/>
      <c r="SEJ357" s="94"/>
      <c r="SEK357" s="94"/>
      <c r="SEL357" s="94"/>
      <c r="SEM357" s="94"/>
      <c r="SEN357" s="94"/>
      <c r="SEO357" s="94"/>
      <c r="SEP357" s="94"/>
      <c r="SEQ357" s="94"/>
      <c r="SER357" s="94"/>
      <c r="SES357" s="94"/>
      <c r="SET357" s="94"/>
      <c r="SEU357" s="94"/>
      <c r="SEV357" s="94"/>
      <c r="SEW357" s="94"/>
      <c r="SEX357" s="94"/>
      <c r="SEY357" s="94"/>
      <c r="SEZ357" s="94"/>
      <c r="SFA357" s="94"/>
      <c r="SFB357" s="94"/>
      <c r="SFC357" s="94"/>
      <c r="SFD357" s="94"/>
      <c r="SFE357" s="94"/>
      <c r="SFF357" s="94"/>
      <c r="SFG357" s="94"/>
      <c r="SFH357" s="94"/>
      <c r="SFI357" s="94"/>
      <c r="SFJ357" s="94"/>
      <c r="SFK357" s="94"/>
      <c r="SFL357" s="94"/>
      <c r="SFM357" s="94"/>
      <c r="SFN357" s="94"/>
      <c r="SFO357" s="94"/>
      <c r="SFP357" s="94"/>
      <c r="SFQ357" s="94"/>
      <c r="SFR357" s="94"/>
      <c r="SFS357" s="94"/>
      <c r="SFT357" s="94"/>
      <c r="SFU357" s="94"/>
      <c r="SFV357" s="94"/>
      <c r="SFW357" s="94"/>
      <c r="SFX357" s="94"/>
      <c r="SFY357" s="94"/>
      <c r="SFZ357" s="94"/>
      <c r="SGA357" s="94"/>
      <c r="SGB357" s="94"/>
      <c r="SGC357" s="94"/>
      <c r="SGD357" s="94"/>
      <c r="SGE357" s="94"/>
      <c r="SGF357" s="94"/>
      <c r="SGG357" s="94"/>
      <c r="SGH357" s="94"/>
      <c r="SGI357" s="94"/>
      <c r="SGJ357" s="94"/>
      <c r="SGK357" s="94"/>
      <c r="SGL357" s="94"/>
      <c r="SGM357" s="94"/>
      <c r="SGN357" s="94"/>
      <c r="SGO357" s="94"/>
      <c r="SGP357" s="94"/>
      <c r="SGQ357" s="94"/>
      <c r="SGR357" s="94"/>
      <c r="SGS357" s="94"/>
      <c r="SGT357" s="94"/>
      <c r="SGU357" s="94"/>
      <c r="SGV357" s="94"/>
      <c r="SGW357" s="94"/>
      <c r="SGX357" s="94"/>
      <c r="SGY357" s="94"/>
      <c r="SGZ357" s="94"/>
      <c r="SHA357" s="94"/>
      <c r="SHB357" s="94"/>
      <c r="SHC357" s="94"/>
      <c r="SHD357" s="94"/>
      <c r="SHE357" s="94"/>
      <c r="SHF357" s="94"/>
      <c r="SHG357" s="94"/>
      <c r="SHH357" s="94"/>
      <c r="SHI357" s="94"/>
      <c r="SHJ357" s="94"/>
      <c r="SHK357" s="94"/>
      <c r="SHL357" s="94"/>
      <c r="SHM357" s="94"/>
      <c r="SHN357" s="94"/>
      <c r="SHO357" s="94"/>
      <c r="SHP357" s="94"/>
      <c r="SHQ357" s="94"/>
      <c r="SHR357" s="94"/>
      <c r="SHS357" s="94"/>
      <c r="SHT357" s="94"/>
      <c r="SHU357" s="94"/>
      <c r="SHV357" s="94"/>
      <c r="SHW357" s="94"/>
      <c r="SHX357" s="94"/>
      <c r="SHY357" s="94"/>
      <c r="SHZ357" s="94"/>
      <c r="SIA357" s="94"/>
      <c r="SIB357" s="94"/>
      <c r="SIC357" s="94"/>
      <c r="SID357" s="94"/>
      <c r="SIE357" s="94"/>
      <c r="SIF357" s="94"/>
      <c r="SIG357" s="94"/>
      <c r="SIH357" s="94"/>
      <c r="SII357" s="94"/>
      <c r="SIJ357" s="94"/>
      <c r="SIK357" s="94"/>
      <c r="SIL357" s="94"/>
      <c r="SIM357" s="94"/>
      <c r="SIN357" s="94"/>
      <c r="SIO357" s="94"/>
      <c r="SIP357" s="94"/>
      <c r="SIQ357" s="94"/>
      <c r="SIR357" s="94"/>
      <c r="SIS357" s="94"/>
      <c r="SIT357" s="94"/>
      <c r="SIU357" s="94"/>
      <c r="SIV357" s="94"/>
      <c r="SIW357" s="94"/>
      <c r="SIX357" s="94"/>
      <c r="SIY357" s="94"/>
      <c r="SIZ357" s="94"/>
      <c r="SJA357" s="94"/>
      <c r="SJB357" s="94"/>
      <c r="SJC357" s="94"/>
      <c r="SJD357" s="94"/>
      <c r="SJE357" s="94"/>
      <c r="SJF357" s="94"/>
      <c r="SJG357" s="94"/>
      <c r="SJH357" s="94"/>
      <c r="SJI357" s="94"/>
      <c r="SJJ357" s="94"/>
      <c r="SJK357" s="94"/>
      <c r="SJL357" s="94"/>
      <c r="SJM357" s="94"/>
      <c r="SJN357" s="94"/>
      <c r="SJO357" s="94"/>
      <c r="SJP357" s="94"/>
      <c r="SJQ357" s="94"/>
      <c r="SJR357" s="94"/>
      <c r="SJS357" s="94"/>
      <c r="SJT357" s="94"/>
      <c r="SJU357" s="94"/>
      <c r="SJV357" s="94"/>
      <c r="SJW357" s="94"/>
      <c r="SJX357" s="94"/>
      <c r="SJY357" s="94"/>
      <c r="SJZ357" s="94"/>
      <c r="SKA357" s="94"/>
      <c r="SKB357" s="94"/>
      <c r="SKC357" s="94"/>
      <c r="SKD357" s="94"/>
      <c r="SKE357" s="94"/>
      <c r="SKF357" s="94"/>
      <c r="SKG357" s="94"/>
      <c r="SKH357" s="94"/>
      <c r="SKI357" s="94"/>
      <c r="SKJ357" s="94"/>
      <c r="SKK357" s="94"/>
      <c r="SKL357" s="94"/>
      <c r="SKM357" s="94"/>
      <c r="SKN357" s="94"/>
      <c r="SKO357" s="94"/>
      <c r="SKP357" s="94"/>
      <c r="SKQ357" s="94"/>
      <c r="SKR357" s="94"/>
      <c r="SKS357" s="94"/>
      <c r="SKT357" s="94"/>
      <c r="SKU357" s="94"/>
      <c r="SKV357" s="94"/>
      <c r="SKW357" s="94"/>
      <c r="SKX357" s="94"/>
      <c r="SKY357" s="94"/>
      <c r="SKZ357" s="94"/>
      <c r="SLA357" s="94"/>
      <c r="SLB357" s="94"/>
      <c r="SLC357" s="94"/>
      <c r="SLD357" s="94"/>
      <c r="SLE357" s="94"/>
      <c r="SLF357" s="94"/>
      <c r="SLG357" s="94"/>
      <c r="SLH357" s="94"/>
      <c r="SLI357" s="94"/>
      <c r="SLJ357" s="94"/>
      <c r="SLK357" s="94"/>
      <c r="SLL357" s="94"/>
      <c r="SLM357" s="94"/>
      <c r="SLN357" s="94"/>
      <c r="SLO357" s="94"/>
      <c r="SLP357" s="94"/>
      <c r="SLQ357" s="94"/>
      <c r="SLR357" s="94"/>
      <c r="SLS357" s="94"/>
      <c r="SLT357" s="94"/>
      <c r="SLU357" s="94"/>
      <c r="SLV357" s="94"/>
      <c r="SLW357" s="94"/>
      <c r="SLX357" s="94"/>
      <c r="SLY357" s="94"/>
      <c r="SLZ357" s="94"/>
      <c r="SMA357" s="94"/>
      <c r="SMB357" s="94"/>
      <c r="SMC357" s="94"/>
      <c r="SMD357" s="94"/>
      <c r="SME357" s="94"/>
      <c r="SMF357" s="94"/>
      <c r="SMG357" s="94"/>
      <c r="SMH357" s="94"/>
      <c r="SMI357" s="94"/>
      <c r="SMJ357" s="94"/>
      <c r="SMK357" s="94"/>
      <c r="SML357" s="94"/>
      <c r="SMM357" s="94"/>
      <c r="SMN357" s="94"/>
      <c r="SMO357" s="94"/>
      <c r="SMP357" s="94"/>
      <c r="SMQ357" s="94"/>
      <c r="SMR357" s="94"/>
      <c r="SMS357" s="94"/>
      <c r="SMT357" s="94"/>
      <c r="SMU357" s="94"/>
      <c r="SMV357" s="94"/>
      <c r="SMW357" s="94"/>
      <c r="SMX357" s="94"/>
      <c r="SMY357" s="94"/>
      <c r="SMZ357" s="94"/>
      <c r="SNA357" s="94"/>
      <c r="SNB357" s="94"/>
      <c r="SNC357" s="94"/>
      <c r="SND357" s="94"/>
      <c r="SNE357" s="94"/>
      <c r="SNF357" s="94"/>
      <c r="SNG357" s="94"/>
      <c r="SNH357" s="94"/>
      <c r="SNI357" s="94"/>
      <c r="SNJ357" s="94"/>
      <c r="SNK357" s="94"/>
      <c r="SNL357" s="94"/>
      <c r="SNM357" s="94"/>
      <c r="SNN357" s="94"/>
      <c r="SNO357" s="94"/>
      <c r="SNP357" s="94"/>
      <c r="SNQ357" s="94"/>
      <c r="SNR357" s="94"/>
      <c r="SNS357" s="94"/>
      <c r="SNT357" s="94"/>
      <c r="SNU357" s="94"/>
      <c r="SNV357" s="94"/>
      <c r="SNW357" s="94"/>
      <c r="SNX357" s="94"/>
      <c r="SNY357" s="94"/>
      <c r="SNZ357" s="94"/>
      <c r="SOA357" s="94"/>
      <c r="SOB357" s="94"/>
      <c r="SOC357" s="94"/>
      <c r="SOD357" s="94"/>
      <c r="SOE357" s="94"/>
      <c r="SOF357" s="94"/>
      <c r="SOG357" s="94"/>
      <c r="SOH357" s="94"/>
      <c r="SOI357" s="94"/>
      <c r="SOJ357" s="94"/>
      <c r="SOK357" s="94"/>
      <c r="SOL357" s="94"/>
      <c r="SOM357" s="94"/>
      <c r="SON357" s="94"/>
      <c r="SOO357" s="94"/>
      <c r="SOP357" s="94"/>
      <c r="SOQ357" s="94"/>
      <c r="SOR357" s="94"/>
      <c r="SOS357" s="94"/>
      <c r="SOT357" s="94"/>
      <c r="SOU357" s="94"/>
      <c r="SOV357" s="94"/>
      <c r="SOW357" s="94"/>
      <c r="SOX357" s="94"/>
      <c r="SOY357" s="94"/>
      <c r="SOZ357" s="94"/>
      <c r="SPA357" s="94"/>
      <c r="SPB357" s="94"/>
      <c r="SPC357" s="94"/>
      <c r="SPD357" s="94"/>
      <c r="SPE357" s="94"/>
      <c r="SPF357" s="94"/>
      <c r="SPG357" s="94"/>
      <c r="SPH357" s="94"/>
      <c r="SPI357" s="94"/>
      <c r="SPJ357" s="94"/>
      <c r="SPK357" s="94"/>
      <c r="SPL357" s="94"/>
      <c r="SPM357" s="94"/>
      <c r="SPN357" s="94"/>
      <c r="SPO357" s="94"/>
      <c r="SPP357" s="94"/>
      <c r="SPQ357" s="94"/>
      <c r="SPR357" s="94"/>
      <c r="SPS357" s="94"/>
      <c r="SPT357" s="94"/>
      <c r="SPU357" s="94"/>
      <c r="SPV357" s="94"/>
      <c r="SPW357" s="94"/>
      <c r="SPX357" s="94"/>
      <c r="SPY357" s="94"/>
      <c r="SPZ357" s="94"/>
      <c r="SQA357" s="94"/>
      <c r="SQB357" s="94"/>
      <c r="SQC357" s="94"/>
      <c r="SQD357" s="94"/>
      <c r="SQE357" s="94"/>
      <c r="SQF357" s="94"/>
      <c r="SQG357" s="94"/>
      <c r="SQH357" s="94"/>
      <c r="SQI357" s="94"/>
      <c r="SQJ357" s="94"/>
      <c r="SQK357" s="94"/>
      <c r="SQL357" s="94"/>
      <c r="SQM357" s="94"/>
      <c r="SQN357" s="94"/>
      <c r="SQO357" s="94"/>
      <c r="SQP357" s="94"/>
      <c r="SQQ357" s="94"/>
      <c r="SQR357" s="94"/>
      <c r="SQS357" s="94"/>
      <c r="SQT357" s="94"/>
      <c r="SQU357" s="94"/>
      <c r="SQV357" s="94"/>
      <c r="SQW357" s="94"/>
      <c r="SQX357" s="94"/>
      <c r="SQY357" s="94"/>
      <c r="SQZ357" s="94"/>
      <c r="SRA357" s="94"/>
      <c r="SRB357" s="94"/>
      <c r="SRC357" s="94"/>
      <c r="SRD357" s="94"/>
      <c r="SRE357" s="94"/>
      <c r="SRF357" s="94"/>
      <c r="SRG357" s="94"/>
      <c r="SRH357" s="94"/>
      <c r="SRI357" s="94"/>
      <c r="SRJ357" s="94"/>
      <c r="SRK357" s="94"/>
      <c r="SRL357" s="94"/>
      <c r="SRM357" s="94"/>
      <c r="SRN357" s="94"/>
      <c r="SRO357" s="94"/>
      <c r="SRP357" s="94"/>
      <c r="SRQ357" s="94"/>
      <c r="SRR357" s="94"/>
      <c r="SRS357" s="94"/>
      <c r="SRT357" s="94"/>
      <c r="SRU357" s="94"/>
      <c r="SRV357" s="94"/>
      <c r="SRW357" s="94"/>
      <c r="SRX357" s="94"/>
      <c r="SRY357" s="94"/>
      <c r="SRZ357" s="94"/>
      <c r="SSA357" s="94"/>
      <c r="SSB357" s="94"/>
      <c r="SSC357" s="94"/>
      <c r="SSD357" s="94"/>
      <c r="SSE357" s="94"/>
      <c r="SSF357" s="94"/>
      <c r="SSG357" s="94"/>
      <c r="SSH357" s="94"/>
      <c r="SSI357" s="94"/>
      <c r="SSJ357" s="94"/>
      <c r="SSK357" s="94"/>
      <c r="SSL357" s="94"/>
      <c r="SSM357" s="94"/>
      <c r="SSN357" s="94"/>
      <c r="SSO357" s="94"/>
      <c r="SSP357" s="94"/>
      <c r="SSQ357" s="94"/>
      <c r="SSR357" s="94"/>
      <c r="SSS357" s="94"/>
      <c r="SST357" s="94"/>
      <c r="SSU357" s="94"/>
      <c r="SSV357" s="94"/>
      <c r="SSW357" s="94"/>
      <c r="SSX357" s="94"/>
      <c r="SSY357" s="94"/>
      <c r="SSZ357" s="94"/>
      <c r="STA357" s="94"/>
      <c r="STB357" s="94"/>
      <c r="STC357" s="94"/>
      <c r="STD357" s="94"/>
      <c r="STE357" s="94"/>
      <c r="STF357" s="94"/>
      <c r="STG357" s="94"/>
      <c r="STH357" s="94"/>
      <c r="STI357" s="94"/>
      <c r="STJ357" s="94"/>
      <c r="STK357" s="94"/>
      <c r="STL357" s="94"/>
      <c r="STM357" s="94"/>
      <c r="STN357" s="94"/>
      <c r="STO357" s="94"/>
      <c r="STP357" s="94"/>
      <c r="STQ357" s="94"/>
      <c r="STR357" s="94"/>
      <c r="STS357" s="94"/>
      <c r="STT357" s="94"/>
      <c r="STU357" s="94"/>
      <c r="STV357" s="94"/>
      <c r="STW357" s="94"/>
      <c r="STX357" s="94"/>
      <c r="STY357" s="94"/>
      <c r="STZ357" s="94"/>
      <c r="SUA357" s="94"/>
      <c r="SUB357" s="94"/>
      <c r="SUC357" s="94"/>
      <c r="SUD357" s="94"/>
      <c r="SUE357" s="94"/>
      <c r="SUF357" s="94"/>
      <c r="SUG357" s="94"/>
      <c r="SUH357" s="94"/>
      <c r="SUI357" s="94"/>
      <c r="SUJ357" s="94"/>
      <c r="SUK357" s="94"/>
      <c r="SUL357" s="94"/>
      <c r="SUM357" s="94"/>
      <c r="SUN357" s="94"/>
      <c r="SUO357" s="94"/>
      <c r="SUP357" s="94"/>
      <c r="SUQ357" s="94"/>
      <c r="SUR357" s="94"/>
      <c r="SUS357" s="94"/>
      <c r="SUT357" s="94"/>
      <c r="SUU357" s="94"/>
      <c r="SUV357" s="94"/>
      <c r="SUW357" s="94"/>
      <c r="SUX357" s="94"/>
      <c r="SUY357" s="94"/>
      <c r="SUZ357" s="94"/>
      <c r="SVA357" s="94"/>
      <c r="SVB357" s="94"/>
      <c r="SVC357" s="94"/>
      <c r="SVD357" s="94"/>
      <c r="SVE357" s="94"/>
      <c r="SVF357" s="94"/>
      <c r="SVG357" s="94"/>
      <c r="SVH357" s="94"/>
      <c r="SVI357" s="94"/>
      <c r="SVJ357" s="94"/>
      <c r="SVK357" s="94"/>
      <c r="SVL357" s="94"/>
      <c r="SVM357" s="94"/>
      <c r="SVN357" s="94"/>
      <c r="SVO357" s="94"/>
      <c r="SVP357" s="94"/>
      <c r="SVQ357" s="94"/>
      <c r="SVR357" s="94"/>
      <c r="SVS357" s="94"/>
      <c r="SVT357" s="94"/>
      <c r="SVU357" s="94"/>
      <c r="SVV357" s="94"/>
      <c r="SVW357" s="94"/>
      <c r="SVX357" s="94"/>
      <c r="SVY357" s="94"/>
      <c r="SVZ357" s="94"/>
      <c r="SWA357" s="94"/>
      <c r="SWB357" s="94"/>
      <c r="SWC357" s="94"/>
      <c r="SWD357" s="94"/>
      <c r="SWE357" s="94"/>
      <c r="SWF357" s="94"/>
      <c r="SWG357" s="94"/>
      <c r="SWH357" s="94"/>
      <c r="SWI357" s="94"/>
      <c r="SWJ357" s="94"/>
      <c r="SWK357" s="94"/>
      <c r="SWL357" s="94"/>
      <c r="SWM357" s="94"/>
      <c r="SWN357" s="94"/>
      <c r="SWO357" s="94"/>
      <c r="SWP357" s="94"/>
      <c r="SWQ357" s="94"/>
      <c r="SWR357" s="94"/>
      <c r="SWS357" s="94"/>
      <c r="SWT357" s="94"/>
      <c r="SWU357" s="94"/>
      <c r="SWV357" s="94"/>
      <c r="SWW357" s="94"/>
      <c r="SWX357" s="94"/>
      <c r="SWY357" s="94"/>
      <c r="SWZ357" s="94"/>
      <c r="SXA357" s="94"/>
      <c r="SXB357" s="94"/>
      <c r="SXC357" s="94"/>
      <c r="SXD357" s="94"/>
      <c r="SXE357" s="94"/>
      <c r="SXF357" s="94"/>
      <c r="SXG357" s="94"/>
      <c r="SXH357" s="94"/>
      <c r="SXI357" s="94"/>
      <c r="SXJ357" s="94"/>
      <c r="SXK357" s="94"/>
      <c r="SXL357" s="94"/>
      <c r="SXM357" s="94"/>
      <c r="SXN357" s="94"/>
      <c r="SXO357" s="94"/>
      <c r="SXP357" s="94"/>
      <c r="SXQ357" s="94"/>
      <c r="SXR357" s="94"/>
      <c r="SXS357" s="94"/>
      <c r="SXT357" s="94"/>
      <c r="SXU357" s="94"/>
      <c r="SXV357" s="94"/>
      <c r="SXW357" s="94"/>
      <c r="SXX357" s="94"/>
      <c r="SXY357" s="94"/>
      <c r="SXZ357" s="94"/>
      <c r="SYA357" s="94"/>
      <c r="SYB357" s="94"/>
      <c r="SYC357" s="94"/>
      <c r="SYD357" s="94"/>
      <c r="SYE357" s="94"/>
      <c r="SYF357" s="94"/>
      <c r="SYG357" s="94"/>
      <c r="SYH357" s="94"/>
      <c r="SYI357" s="94"/>
      <c r="SYJ357" s="94"/>
      <c r="SYK357" s="94"/>
      <c r="SYL357" s="94"/>
      <c r="SYM357" s="94"/>
      <c r="SYN357" s="94"/>
      <c r="SYO357" s="94"/>
      <c r="SYP357" s="94"/>
      <c r="SYQ357" s="94"/>
      <c r="SYR357" s="94"/>
      <c r="SYS357" s="94"/>
      <c r="SYT357" s="94"/>
      <c r="SYU357" s="94"/>
      <c r="SYV357" s="94"/>
      <c r="SYW357" s="94"/>
      <c r="SYX357" s="94"/>
      <c r="SYY357" s="94"/>
      <c r="SYZ357" s="94"/>
      <c r="SZA357" s="94"/>
      <c r="SZB357" s="94"/>
      <c r="SZC357" s="94"/>
      <c r="SZD357" s="94"/>
      <c r="SZE357" s="94"/>
      <c r="SZF357" s="94"/>
      <c r="SZG357" s="94"/>
      <c r="SZH357" s="94"/>
      <c r="SZI357" s="94"/>
      <c r="SZJ357" s="94"/>
      <c r="SZK357" s="94"/>
      <c r="SZL357" s="94"/>
      <c r="SZM357" s="94"/>
      <c r="SZN357" s="94"/>
      <c r="SZO357" s="94"/>
      <c r="SZP357" s="94"/>
      <c r="SZQ357" s="94"/>
      <c r="SZR357" s="94"/>
      <c r="SZS357" s="94"/>
      <c r="SZT357" s="94"/>
      <c r="SZU357" s="94"/>
      <c r="SZV357" s="94"/>
      <c r="SZW357" s="94"/>
      <c r="SZX357" s="94"/>
      <c r="SZY357" s="94"/>
      <c r="SZZ357" s="94"/>
      <c r="TAA357" s="94"/>
      <c r="TAB357" s="94"/>
      <c r="TAC357" s="94"/>
      <c r="TAD357" s="94"/>
      <c r="TAE357" s="94"/>
      <c r="TAF357" s="94"/>
      <c r="TAG357" s="94"/>
      <c r="TAH357" s="94"/>
      <c r="TAI357" s="94"/>
      <c r="TAJ357" s="94"/>
      <c r="TAK357" s="94"/>
      <c r="TAL357" s="94"/>
      <c r="TAM357" s="94"/>
      <c r="TAN357" s="94"/>
      <c r="TAO357" s="94"/>
      <c r="TAP357" s="94"/>
      <c r="TAQ357" s="94"/>
      <c r="TAR357" s="94"/>
      <c r="TAS357" s="94"/>
      <c r="TAT357" s="94"/>
      <c r="TAU357" s="94"/>
      <c r="TAV357" s="94"/>
      <c r="TAW357" s="94"/>
      <c r="TAX357" s="94"/>
      <c r="TAY357" s="94"/>
      <c r="TAZ357" s="94"/>
      <c r="TBA357" s="94"/>
      <c r="TBB357" s="94"/>
      <c r="TBC357" s="94"/>
      <c r="TBD357" s="94"/>
      <c r="TBE357" s="94"/>
      <c r="TBF357" s="94"/>
      <c r="TBG357" s="94"/>
      <c r="TBH357" s="94"/>
      <c r="TBI357" s="94"/>
      <c r="TBJ357" s="94"/>
      <c r="TBK357" s="94"/>
      <c r="TBL357" s="94"/>
      <c r="TBM357" s="94"/>
      <c r="TBN357" s="94"/>
      <c r="TBO357" s="94"/>
      <c r="TBP357" s="94"/>
      <c r="TBQ357" s="94"/>
      <c r="TBR357" s="94"/>
      <c r="TBS357" s="94"/>
      <c r="TBT357" s="94"/>
      <c r="TBU357" s="94"/>
      <c r="TBV357" s="94"/>
      <c r="TBW357" s="94"/>
      <c r="TBX357" s="94"/>
      <c r="TBY357" s="94"/>
      <c r="TBZ357" s="94"/>
      <c r="TCA357" s="94"/>
      <c r="TCB357" s="94"/>
      <c r="TCC357" s="94"/>
      <c r="TCD357" s="94"/>
      <c r="TCE357" s="94"/>
      <c r="TCF357" s="94"/>
      <c r="TCG357" s="94"/>
      <c r="TCH357" s="94"/>
      <c r="TCI357" s="94"/>
      <c r="TCJ357" s="94"/>
      <c r="TCK357" s="94"/>
      <c r="TCL357" s="94"/>
      <c r="TCM357" s="94"/>
      <c r="TCN357" s="94"/>
      <c r="TCO357" s="94"/>
      <c r="TCP357" s="94"/>
      <c r="TCQ357" s="94"/>
      <c r="TCR357" s="94"/>
      <c r="TCS357" s="94"/>
      <c r="TCT357" s="94"/>
      <c r="TCU357" s="94"/>
      <c r="TCV357" s="94"/>
      <c r="TCW357" s="94"/>
      <c r="TCX357" s="94"/>
      <c r="TCY357" s="94"/>
      <c r="TCZ357" s="94"/>
      <c r="TDA357" s="94"/>
      <c r="TDB357" s="94"/>
      <c r="TDC357" s="94"/>
      <c r="TDD357" s="94"/>
      <c r="TDE357" s="94"/>
      <c r="TDF357" s="94"/>
      <c r="TDG357" s="94"/>
      <c r="TDH357" s="94"/>
      <c r="TDI357" s="94"/>
      <c r="TDJ357" s="94"/>
      <c r="TDK357" s="94"/>
      <c r="TDL357" s="94"/>
      <c r="TDM357" s="94"/>
      <c r="TDN357" s="94"/>
      <c r="TDO357" s="94"/>
      <c r="TDP357" s="94"/>
      <c r="TDQ357" s="94"/>
      <c r="TDR357" s="94"/>
      <c r="TDS357" s="94"/>
      <c r="TDT357" s="94"/>
      <c r="TDU357" s="94"/>
      <c r="TDV357" s="94"/>
      <c r="TDW357" s="94"/>
      <c r="TDX357" s="94"/>
      <c r="TDY357" s="94"/>
      <c r="TDZ357" s="94"/>
      <c r="TEA357" s="94"/>
      <c r="TEB357" s="94"/>
      <c r="TEC357" s="94"/>
      <c r="TED357" s="94"/>
      <c r="TEE357" s="94"/>
      <c r="TEF357" s="94"/>
      <c r="TEG357" s="94"/>
      <c r="TEH357" s="94"/>
      <c r="TEI357" s="94"/>
      <c r="TEJ357" s="94"/>
      <c r="TEK357" s="94"/>
      <c r="TEL357" s="94"/>
      <c r="TEM357" s="94"/>
      <c r="TEN357" s="94"/>
      <c r="TEO357" s="94"/>
      <c r="TEP357" s="94"/>
      <c r="TEQ357" s="94"/>
      <c r="TER357" s="94"/>
      <c r="TES357" s="94"/>
      <c r="TET357" s="94"/>
      <c r="TEU357" s="94"/>
      <c r="TEV357" s="94"/>
      <c r="TEW357" s="94"/>
      <c r="TEX357" s="94"/>
      <c r="TEY357" s="94"/>
      <c r="TEZ357" s="94"/>
      <c r="TFA357" s="94"/>
      <c r="TFB357" s="94"/>
      <c r="TFC357" s="94"/>
      <c r="TFD357" s="94"/>
      <c r="TFE357" s="94"/>
      <c r="TFF357" s="94"/>
      <c r="TFG357" s="94"/>
      <c r="TFH357" s="94"/>
      <c r="TFI357" s="94"/>
      <c r="TFJ357" s="94"/>
      <c r="TFK357" s="94"/>
      <c r="TFL357" s="94"/>
      <c r="TFM357" s="94"/>
      <c r="TFN357" s="94"/>
      <c r="TFO357" s="94"/>
      <c r="TFP357" s="94"/>
      <c r="TFQ357" s="94"/>
      <c r="TFR357" s="94"/>
      <c r="TFS357" s="94"/>
      <c r="TFT357" s="94"/>
      <c r="TFU357" s="94"/>
      <c r="TFV357" s="94"/>
      <c r="TFW357" s="94"/>
      <c r="TFX357" s="94"/>
      <c r="TFY357" s="94"/>
      <c r="TFZ357" s="94"/>
      <c r="TGA357" s="94"/>
      <c r="TGB357" s="94"/>
      <c r="TGC357" s="94"/>
      <c r="TGD357" s="94"/>
      <c r="TGE357" s="94"/>
      <c r="TGF357" s="94"/>
      <c r="TGG357" s="94"/>
      <c r="TGH357" s="94"/>
      <c r="TGI357" s="94"/>
      <c r="TGJ357" s="94"/>
      <c r="TGK357" s="94"/>
      <c r="TGL357" s="94"/>
      <c r="TGM357" s="94"/>
      <c r="TGN357" s="94"/>
      <c r="TGO357" s="94"/>
      <c r="TGP357" s="94"/>
      <c r="TGQ357" s="94"/>
      <c r="TGR357" s="94"/>
      <c r="TGS357" s="94"/>
      <c r="TGT357" s="94"/>
      <c r="TGU357" s="94"/>
      <c r="TGV357" s="94"/>
      <c r="TGW357" s="94"/>
      <c r="TGX357" s="94"/>
      <c r="TGY357" s="94"/>
      <c r="TGZ357" s="94"/>
      <c r="THA357" s="94"/>
      <c r="THB357" s="94"/>
      <c r="THC357" s="94"/>
      <c r="THD357" s="94"/>
      <c r="THE357" s="94"/>
      <c r="THF357" s="94"/>
      <c r="THG357" s="94"/>
      <c r="THH357" s="94"/>
      <c r="THI357" s="94"/>
      <c r="THJ357" s="94"/>
      <c r="THK357" s="94"/>
      <c r="THL357" s="94"/>
      <c r="THM357" s="94"/>
      <c r="THN357" s="94"/>
      <c r="THO357" s="94"/>
      <c r="THP357" s="94"/>
      <c r="THQ357" s="94"/>
      <c r="THR357" s="94"/>
      <c r="THS357" s="94"/>
      <c r="THT357" s="94"/>
      <c r="THU357" s="94"/>
      <c r="THV357" s="94"/>
      <c r="THW357" s="94"/>
      <c r="THX357" s="94"/>
      <c r="THY357" s="94"/>
      <c r="THZ357" s="94"/>
      <c r="TIA357" s="94"/>
      <c r="TIB357" s="94"/>
      <c r="TIC357" s="94"/>
      <c r="TID357" s="94"/>
      <c r="TIE357" s="94"/>
      <c r="TIF357" s="94"/>
      <c r="TIG357" s="94"/>
      <c r="TIH357" s="94"/>
      <c r="TII357" s="94"/>
      <c r="TIJ357" s="94"/>
      <c r="TIK357" s="94"/>
      <c r="TIL357" s="94"/>
      <c r="TIM357" s="94"/>
      <c r="TIN357" s="94"/>
      <c r="TIO357" s="94"/>
      <c r="TIP357" s="94"/>
      <c r="TIQ357" s="94"/>
      <c r="TIR357" s="94"/>
      <c r="TIS357" s="94"/>
      <c r="TIT357" s="94"/>
      <c r="TIU357" s="94"/>
      <c r="TIV357" s="94"/>
      <c r="TIW357" s="94"/>
      <c r="TIX357" s="94"/>
      <c r="TIY357" s="94"/>
      <c r="TIZ357" s="94"/>
      <c r="TJA357" s="94"/>
      <c r="TJB357" s="94"/>
      <c r="TJC357" s="94"/>
      <c r="TJD357" s="94"/>
      <c r="TJE357" s="94"/>
      <c r="TJF357" s="94"/>
      <c r="TJG357" s="94"/>
      <c r="TJH357" s="94"/>
      <c r="TJI357" s="94"/>
      <c r="TJJ357" s="94"/>
      <c r="TJK357" s="94"/>
      <c r="TJL357" s="94"/>
      <c r="TJM357" s="94"/>
      <c r="TJN357" s="94"/>
      <c r="TJO357" s="94"/>
      <c r="TJP357" s="94"/>
      <c r="TJQ357" s="94"/>
      <c r="TJR357" s="94"/>
      <c r="TJS357" s="94"/>
      <c r="TJT357" s="94"/>
      <c r="TJU357" s="94"/>
      <c r="TJV357" s="94"/>
      <c r="TJW357" s="94"/>
      <c r="TJX357" s="94"/>
      <c r="TJY357" s="94"/>
      <c r="TJZ357" s="94"/>
      <c r="TKA357" s="94"/>
      <c r="TKB357" s="94"/>
      <c r="TKC357" s="94"/>
      <c r="TKD357" s="94"/>
      <c r="TKE357" s="94"/>
      <c r="TKF357" s="94"/>
      <c r="TKG357" s="94"/>
      <c r="TKH357" s="94"/>
      <c r="TKI357" s="94"/>
      <c r="TKJ357" s="94"/>
      <c r="TKK357" s="94"/>
      <c r="TKL357" s="94"/>
      <c r="TKM357" s="94"/>
      <c r="TKN357" s="94"/>
      <c r="TKO357" s="94"/>
      <c r="TKP357" s="94"/>
      <c r="TKQ357" s="94"/>
      <c r="TKR357" s="94"/>
      <c r="TKS357" s="94"/>
      <c r="TKT357" s="94"/>
      <c r="TKU357" s="94"/>
      <c r="TKV357" s="94"/>
      <c r="TKW357" s="94"/>
      <c r="TKX357" s="94"/>
      <c r="TKY357" s="94"/>
      <c r="TKZ357" s="94"/>
      <c r="TLA357" s="94"/>
      <c r="TLB357" s="94"/>
      <c r="TLC357" s="94"/>
      <c r="TLD357" s="94"/>
      <c r="TLE357" s="94"/>
      <c r="TLF357" s="94"/>
      <c r="TLG357" s="94"/>
      <c r="TLH357" s="94"/>
      <c r="TLI357" s="94"/>
      <c r="TLJ357" s="94"/>
      <c r="TLK357" s="94"/>
      <c r="TLL357" s="94"/>
      <c r="TLM357" s="94"/>
      <c r="TLN357" s="94"/>
      <c r="TLO357" s="94"/>
      <c r="TLP357" s="94"/>
      <c r="TLQ357" s="94"/>
      <c r="TLR357" s="94"/>
      <c r="TLS357" s="94"/>
      <c r="TLT357" s="94"/>
      <c r="TLU357" s="94"/>
      <c r="TLV357" s="94"/>
      <c r="TLW357" s="94"/>
      <c r="TLX357" s="94"/>
      <c r="TLY357" s="94"/>
      <c r="TLZ357" s="94"/>
      <c r="TMA357" s="94"/>
      <c r="TMB357" s="94"/>
      <c r="TMC357" s="94"/>
      <c r="TMD357" s="94"/>
      <c r="TME357" s="94"/>
      <c r="TMF357" s="94"/>
      <c r="TMG357" s="94"/>
      <c r="TMH357" s="94"/>
      <c r="TMI357" s="94"/>
      <c r="TMJ357" s="94"/>
      <c r="TMK357" s="94"/>
      <c r="TML357" s="94"/>
      <c r="TMM357" s="94"/>
      <c r="TMN357" s="94"/>
      <c r="TMO357" s="94"/>
      <c r="TMP357" s="94"/>
      <c r="TMQ357" s="94"/>
      <c r="TMR357" s="94"/>
      <c r="TMS357" s="94"/>
      <c r="TMT357" s="94"/>
      <c r="TMU357" s="94"/>
      <c r="TMV357" s="94"/>
      <c r="TMW357" s="94"/>
      <c r="TMX357" s="94"/>
      <c r="TMY357" s="94"/>
      <c r="TMZ357" s="94"/>
      <c r="TNA357" s="94"/>
      <c r="TNB357" s="94"/>
      <c r="TNC357" s="94"/>
      <c r="TND357" s="94"/>
      <c r="TNE357" s="94"/>
      <c r="TNF357" s="94"/>
      <c r="TNG357" s="94"/>
      <c r="TNH357" s="94"/>
      <c r="TNI357" s="94"/>
      <c r="TNJ357" s="94"/>
      <c r="TNK357" s="94"/>
      <c r="TNL357" s="94"/>
      <c r="TNM357" s="94"/>
      <c r="TNN357" s="94"/>
      <c r="TNO357" s="94"/>
      <c r="TNP357" s="94"/>
      <c r="TNQ357" s="94"/>
      <c r="TNR357" s="94"/>
      <c r="TNS357" s="94"/>
      <c r="TNT357" s="94"/>
      <c r="TNU357" s="94"/>
      <c r="TNV357" s="94"/>
      <c r="TNW357" s="94"/>
      <c r="TNX357" s="94"/>
      <c r="TNY357" s="94"/>
      <c r="TNZ357" s="94"/>
      <c r="TOA357" s="94"/>
      <c r="TOB357" s="94"/>
      <c r="TOC357" s="94"/>
      <c r="TOD357" s="94"/>
      <c r="TOE357" s="94"/>
      <c r="TOF357" s="94"/>
      <c r="TOG357" s="94"/>
      <c r="TOH357" s="94"/>
      <c r="TOI357" s="94"/>
      <c r="TOJ357" s="94"/>
      <c r="TOK357" s="94"/>
      <c r="TOL357" s="94"/>
      <c r="TOM357" s="94"/>
      <c r="TON357" s="94"/>
      <c r="TOO357" s="94"/>
      <c r="TOP357" s="94"/>
      <c r="TOQ357" s="94"/>
      <c r="TOR357" s="94"/>
      <c r="TOS357" s="94"/>
      <c r="TOT357" s="94"/>
      <c r="TOU357" s="94"/>
      <c r="TOV357" s="94"/>
      <c r="TOW357" s="94"/>
      <c r="TOX357" s="94"/>
      <c r="TOY357" s="94"/>
      <c r="TOZ357" s="94"/>
      <c r="TPA357" s="94"/>
      <c r="TPB357" s="94"/>
      <c r="TPC357" s="94"/>
      <c r="TPD357" s="94"/>
      <c r="TPE357" s="94"/>
      <c r="TPF357" s="94"/>
      <c r="TPG357" s="94"/>
      <c r="TPH357" s="94"/>
      <c r="TPI357" s="94"/>
      <c r="TPJ357" s="94"/>
      <c r="TPK357" s="94"/>
      <c r="TPL357" s="94"/>
      <c r="TPM357" s="94"/>
      <c r="TPN357" s="94"/>
      <c r="TPO357" s="94"/>
      <c r="TPP357" s="94"/>
      <c r="TPQ357" s="94"/>
      <c r="TPR357" s="94"/>
      <c r="TPS357" s="94"/>
      <c r="TPT357" s="94"/>
      <c r="TPU357" s="94"/>
      <c r="TPV357" s="94"/>
      <c r="TPW357" s="94"/>
      <c r="TPX357" s="94"/>
      <c r="TPY357" s="94"/>
      <c r="TPZ357" s="94"/>
      <c r="TQA357" s="94"/>
      <c r="TQB357" s="94"/>
      <c r="TQC357" s="94"/>
      <c r="TQD357" s="94"/>
      <c r="TQE357" s="94"/>
      <c r="TQF357" s="94"/>
      <c r="TQG357" s="94"/>
      <c r="TQH357" s="94"/>
      <c r="TQI357" s="94"/>
      <c r="TQJ357" s="94"/>
      <c r="TQK357" s="94"/>
      <c r="TQL357" s="94"/>
      <c r="TQM357" s="94"/>
      <c r="TQN357" s="94"/>
      <c r="TQO357" s="94"/>
      <c r="TQP357" s="94"/>
      <c r="TQQ357" s="94"/>
      <c r="TQR357" s="94"/>
      <c r="TQS357" s="94"/>
      <c r="TQT357" s="94"/>
      <c r="TQU357" s="94"/>
      <c r="TQV357" s="94"/>
      <c r="TQW357" s="94"/>
      <c r="TQX357" s="94"/>
      <c r="TQY357" s="94"/>
      <c r="TQZ357" s="94"/>
      <c r="TRA357" s="94"/>
      <c r="TRB357" s="94"/>
      <c r="TRC357" s="94"/>
      <c r="TRD357" s="94"/>
      <c r="TRE357" s="94"/>
      <c r="TRF357" s="94"/>
      <c r="TRG357" s="94"/>
      <c r="TRH357" s="94"/>
      <c r="TRI357" s="94"/>
      <c r="TRJ357" s="94"/>
      <c r="TRK357" s="94"/>
      <c r="TRL357" s="94"/>
      <c r="TRM357" s="94"/>
      <c r="TRN357" s="94"/>
      <c r="TRO357" s="94"/>
      <c r="TRP357" s="94"/>
      <c r="TRQ357" s="94"/>
      <c r="TRR357" s="94"/>
      <c r="TRS357" s="94"/>
      <c r="TRT357" s="94"/>
      <c r="TRU357" s="94"/>
      <c r="TRV357" s="94"/>
      <c r="TRW357" s="94"/>
      <c r="TRX357" s="94"/>
      <c r="TRY357" s="94"/>
      <c r="TRZ357" s="94"/>
      <c r="TSA357" s="94"/>
      <c r="TSB357" s="94"/>
      <c r="TSC357" s="94"/>
      <c r="TSD357" s="94"/>
      <c r="TSE357" s="94"/>
      <c r="TSF357" s="94"/>
      <c r="TSG357" s="94"/>
      <c r="TSH357" s="94"/>
      <c r="TSI357" s="94"/>
      <c r="TSJ357" s="94"/>
      <c r="TSK357" s="94"/>
      <c r="TSL357" s="94"/>
      <c r="TSM357" s="94"/>
      <c r="TSN357" s="94"/>
      <c r="TSO357" s="94"/>
      <c r="TSP357" s="94"/>
      <c r="TSQ357" s="94"/>
      <c r="TSR357" s="94"/>
      <c r="TSS357" s="94"/>
      <c r="TST357" s="94"/>
      <c r="TSU357" s="94"/>
      <c r="TSV357" s="94"/>
      <c r="TSW357" s="94"/>
      <c r="TSX357" s="94"/>
      <c r="TSY357" s="94"/>
      <c r="TSZ357" s="94"/>
      <c r="TTA357" s="94"/>
      <c r="TTB357" s="94"/>
      <c r="TTC357" s="94"/>
      <c r="TTD357" s="94"/>
      <c r="TTE357" s="94"/>
      <c r="TTF357" s="94"/>
      <c r="TTG357" s="94"/>
      <c r="TTH357" s="94"/>
      <c r="TTI357" s="94"/>
      <c r="TTJ357" s="94"/>
      <c r="TTK357" s="94"/>
      <c r="TTL357" s="94"/>
      <c r="TTM357" s="94"/>
      <c r="TTN357" s="94"/>
      <c r="TTO357" s="94"/>
      <c r="TTP357" s="94"/>
      <c r="TTQ357" s="94"/>
      <c r="TTR357" s="94"/>
      <c r="TTS357" s="94"/>
      <c r="TTT357" s="94"/>
      <c r="TTU357" s="94"/>
      <c r="TTV357" s="94"/>
      <c r="TTW357" s="94"/>
      <c r="TTX357" s="94"/>
      <c r="TTY357" s="94"/>
      <c r="TTZ357" s="94"/>
      <c r="TUA357" s="94"/>
      <c r="TUB357" s="94"/>
      <c r="TUC357" s="94"/>
      <c r="TUD357" s="94"/>
      <c r="TUE357" s="94"/>
      <c r="TUF357" s="94"/>
      <c r="TUG357" s="94"/>
      <c r="TUH357" s="94"/>
      <c r="TUI357" s="94"/>
      <c r="TUJ357" s="94"/>
      <c r="TUK357" s="94"/>
      <c r="TUL357" s="94"/>
      <c r="TUM357" s="94"/>
      <c r="TUN357" s="94"/>
      <c r="TUO357" s="94"/>
      <c r="TUP357" s="94"/>
      <c r="TUQ357" s="94"/>
      <c r="TUR357" s="94"/>
      <c r="TUS357" s="94"/>
      <c r="TUT357" s="94"/>
      <c r="TUU357" s="94"/>
      <c r="TUV357" s="94"/>
      <c r="TUW357" s="94"/>
      <c r="TUX357" s="94"/>
      <c r="TUY357" s="94"/>
      <c r="TUZ357" s="94"/>
      <c r="TVA357" s="94"/>
      <c r="TVB357" s="94"/>
      <c r="TVC357" s="94"/>
      <c r="TVD357" s="94"/>
      <c r="TVE357" s="94"/>
      <c r="TVF357" s="94"/>
      <c r="TVG357" s="94"/>
      <c r="TVH357" s="94"/>
      <c r="TVI357" s="94"/>
      <c r="TVJ357" s="94"/>
      <c r="TVK357" s="94"/>
      <c r="TVL357" s="94"/>
      <c r="TVM357" s="94"/>
      <c r="TVN357" s="94"/>
      <c r="TVO357" s="94"/>
      <c r="TVP357" s="94"/>
      <c r="TVQ357" s="94"/>
      <c r="TVR357" s="94"/>
      <c r="TVS357" s="94"/>
      <c r="TVT357" s="94"/>
      <c r="TVU357" s="94"/>
      <c r="TVV357" s="94"/>
      <c r="TVW357" s="94"/>
      <c r="TVX357" s="94"/>
      <c r="TVY357" s="94"/>
      <c r="TVZ357" s="94"/>
      <c r="TWA357" s="94"/>
      <c r="TWB357" s="94"/>
      <c r="TWC357" s="94"/>
      <c r="TWD357" s="94"/>
      <c r="TWE357" s="94"/>
      <c r="TWF357" s="94"/>
      <c r="TWG357" s="94"/>
      <c r="TWH357" s="94"/>
      <c r="TWI357" s="94"/>
      <c r="TWJ357" s="94"/>
      <c r="TWK357" s="94"/>
      <c r="TWL357" s="94"/>
      <c r="TWM357" s="94"/>
      <c r="TWN357" s="94"/>
      <c r="TWO357" s="94"/>
      <c r="TWP357" s="94"/>
      <c r="TWQ357" s="94"/>
      <c r="TWR357" s="94"/>
      <c r="TWS357" s="94"/>
      <c r="TWT357" s="94"/>
      <c r="TWU357" s="94"/>
      <c r="TWV357" s="94"/>
      <c r="TWW357" s="94"/>
      <c r="TWX357" s="94"/>
      <c r="TWY357" s="94"/>
      <c r="TWZ357" s="94"/>
      <c r="TXA357" s="94"/>
      <c r="TXB357" s="94"/>
      <c r="TXC357" s="94"/>
      <c r="TXD357" s="94"/>
      <c r="TXE357" s="94"/>
      <c r="TXF357" s="94"/>
      <c r="TXG357" s="94"/>
      <c r="TXH357" s="94"/>
      <c r="TXI357" s="94"/>
      <c r="TXJ357" s="94"/>
      <c r="TXK357" s="94"/>
      <c r="TXL357" s="94"/>
      <c r="TXM357" s="94"/>
      <c r="TXN357" s="94"/>
      <c r="TXO357" s="94"/>
      <c r="TXP357" s="94"/>
      <c r="TXQ357" s="94"/>
      <c r="TXR357" s="94"/>
      <c r="TXS357" s="94"/>
      <c r="TXT357" s="94"/>
      <c r="TXU357" s="94"/>
      <c r="TXV357" s="94"/>
      <c r="TXW357" s="94"/>
      <c r="TXX357" s="94"/>
      <c r="TXY357" s="94"/>
      <c r="TXZ357" s="94"/>
      <c r="TYA357" s="94"/>
      <c r="TYB357" s="94"/>
      <c r="TYC357" s="94"/>
      <c r="TYD357" s="94"/>
      <c r="TYE357" s="94"/>
      <c r="TYF357" s="94"/>
      <c r="TYG357" s="94"/>
      <c r="TYH357" s="94"/>
      <c r="TYI357" s="94"/>
      <c r="TYJ357" s="94"/>
      <c r="TYK357" s="94"/>
      <c r="TYL357" s="94"/>
      <c r="TYM357" s="94"/>
      <c r="TYN357" s="94"/>
      <c r="TYO357" s="94"/>
      <c r="TYP357" s="94"/>
      <c r="TYQ357" s="94"/>
      <c r="TYR357" s="94"/>
      <c r="TYS357" s="94"/>
      <c r="TYT357" s="94"/>
      <c r="TYU357" s="94"/>
      <c r="TYV357" s="94"/>
      <c r="TYW357" s="94"/>
      <c r="TYX357" s="94"/>
      <c r="TYY357" s="94"/>
      <c r="TYZ357" s="94"/>
      <c r="TZA357" s="94"/>
      <c r="TZB357" s="94"/>
      <c r="TZC357" s="94"/>
      <c r="TZD357" s="94"/>
      <c r="TZE357" s="94"/>
      <c r="TZF357" s="94"/>
      <c r="TZG357" s="94"/>
      <c r="TZH357" s="94"/>
      <c r="TZI357" s="94"/>
      <c r="TZJ357" s="94"/>
      <c r="TZK357" s="94"/>
      <c r="TZL357" s="94"/>
      <c r="TZM357" s="94"/>
      <c r="TZN357" s="94"/>
      <c r="TZO357" s="94"/>
      <c r="TZP357" s="94"/>
      <c r="TZQ357" s="94"/>
      <c r="TZR357" s="94"/>
      <c r="TZS357" s="94"/>
      <c r="TZT357" s="94"/>
      <c r="TZU357" s="94"/>
      <c r="TZV357" s="94"/>
      <c r="TZW357" s="94"/>
      <c r="TZX357" s="94"/>
      <c r="TZY357" s="94"/>
      <c r="TZZ357" s="94"/>
      <c r="UAA357" s="94"/>
      <c r="UAB357" s="94"/>
      <c r="UAC357" s="94"/>
      <c r="UAD357" s="94"/>
      <c r="UAE357" s="94"/>
      <c r="UAF357" s="94"/>
      <c r="UAG357" s="94"/>
      <c r="UAH357" s="94"/>
      <c r="UAI357" s="94"/>
      <c r="UAJ357" s="94"/>
      <c r="UAK357" s="94"/>
      <c r="UAL357" s="94"/>
      <c r="UAM357" s="94"/>
      <c r="UAN357" s="94"/>
      <c r="UAO357" s="94"/>
      <c r="UAP357" s="94"/>
      <c r="UAQ357" s="94"/>
      <c r="UAR357" s="94"/>
      <c r="UAS357" s="94"/>
      <c r="UAT357" s="94"/>
      <c r="UAU357" s="94"/>
      <c r="UAV357" s="94"/>
      <c r="UAW357" s="94"/>
      <c r="UAX357" s="94"/>
      <c r="UAY357" s="94"/>
      <c r="UAZ357" s="94"/>
      <c r="UBA357" s="94"/>
      <c r="UBB357" s="94"/>
      <c r="UBC357" s="94"/>
      <c r="UBD357" s="94"/>
      <c r="UBE357" s="94"/>
      <c r="UBF357" s="94"/>
      <c r="UBG357" s="94"/>
      <c r="UBH357" s="94"/>
      <c r="UBI357" s="94"/>
      <c r="UBJ357" s="94"/>
      <c r="UBK357" s="94"/>
      <c r="UBL357" s="94"/>
      <c r="UBM357" s="94"/>
      <c r="UBN357" s="94"/>
      <c r="UBO357" s="94"/>
      <c r="UBP357" s="94"/>
      <c r="UBQ357" s="94"/>
      <c r="UBR357" s="94"/>
      <c r="UBS357" s="94"/>
      <c r="UBT357" s="94"/>
      <c r="UBU357" s="94"/>
      <c r="UBV357" s="94"/>
      <c r="UBW357" s="94"/>
      <c r="UBX357" s="94"/>
      <c r="UBY357" s="94"/>
      <c r="UBZ357" s="94"/>
      <c r="UCA357" s="94"/>
      <c r="UCB357" s="94"/>
      <c r="UCC357" s="94"/>
      <c r="UCD357" s="94"/>
      <c r="UCE357" s="94"/>
      <c r="UCF357" s="94"/>
      <c r="UCG357" s="94"/>
      <c r="UCH357" s="94"/>
      <c r="UCI357" s="94"/>
      <c r="UCJ357" s="94"/>
      <c r="UCK357" s="94"/>
      <c r="UCL357" s="94"/>
      <c r="UCM357" s="94"/>
      <c r="UCN357" s="94"/>
      <c r="UCO357" s="94"/>
      <c r="UCP357" s="94"/>
      <c r="UCQ357" s="94"/>
      <c r="UCR357" s="94"/>
      <c r="UCS357" s="94"/>
      <c r="UCT357" s="94"/>
      <c r="UCU357" s="94"/>
      <c r="UCV357" s="94"/>
      <c r="UCW357" s="94"/>
      <c r="UCX357" s="94"/>
      <c r="UCY357" s="94"/>
      <c r="UCZ357" s="94"/>
      <c r="UDA357" s="94"/>
      <c r="UDB357" s="94"/>
      <c r="UDC357" s="94"/>
      <c r="UDD357" s="94"/>
      <c r="UDE357" s="94"/>
      <c r="UDF357" s="94"/>
      <c r="UDG357" s="94"/>
      <c r="UDH357" s="94"/>
      <c r="UDI357" s="94"/>
      <c r="UDJ357" s="94"/>
      <c r="UDK357" s="94"/>
      <c r="UDL357" s="94"/>
      <c r="UDM357" s="94"/>
      <c r="UDN357" s="94"/>
      <c r="UDO357" s="94"/>
      <c r="UDP357" s="94"/>
      <c r="UDQ357" s="94"/>
      <c r="UDR357" s="94"/>
      <c r="UDS357" s="94"/>
      <c r="UDT357" s="94"/>
      <c r="UDU357" s="94"/>
      <c r="UDV357" s="94"/>
      <c r="UDW357" s="94"/>
      <c r="UDX357" s="94"/>
      <c r="UDY357" s="94"/>
      <c r="UDZ357" s="94"/>
      <c r="UEA357" s="94"/>
      <c r="UEB357" s="94"/>
      <c r="UEC357" s="94"/>
      <c r="UED357" s="94"/>
      <c r="UEE357" s="94"/>
      <c r="UEF357" s="94"/>
      <c r="UEG357" s="94"/>
      <c r="UEH357" s="94"/>
      <c r="UEI357" s="94"/>
      <c r="UEJ357" s="94"/>
      <c r="UEK357" s="94"/>
      <c r="UEL357" s="94"/>
      <c r="UEM357" s="94"/>
      <c r="UEN357" s="94"/>
      <c r="UEO357" s="94"/>
      <c r="UEP357" s="94"/>
      <c r="UEQ357" s="94"/>
      <c r="UER357" s="94"/>
      <c r="UES357" s="94"/>
      <c r="UET357" s="94"/>
      <c r="UEU357" s="94"/>
      <c r="UEV357" s="94"/>
      <c r="UEW357" s="94"/>
      <c r="UEX357" s="94"/>
      <c r="UEY357" s="94"/>
      <c r="UEZ357" s="94"/>
      <c r="UFA357" s="94"/>
      <c r="UFB357" s="94"/>
      <c r="UFC357" s="94"/>
      <c r="UFD357" s="94"/>
      <c r="UFE357" s="94"/>
      <c r="UFF357" s="94"/>
      <c r="UFG357" s="94"/>
      <c r="UFH357" s="94"/>
      <c r="UFI357" s="94"/>
      <c r="UFJ357" s="94"/>
      <c r="UFK357" s="94"/>
      <c r="UFL357" s="94"/>
      <c r="UFM357" s="94"/>
      <c r="UFN357" s="94"/>
      <c r="UFO357" s="94"/>
      <c r="UFP357" s="94"/>
      <c r="UFQ357" s="94"/>
      <c r="UFR357" s="94"/>
      <c r="UFS357" s="94"/>
      <c r="UFT357" s="94"/>
      <c r="UFU357" s="94"/>
      <c r="UFV357" s="94"/>
      <c r="UFW357" s="94"/>
      <c r="UFX357" s="94"/>
      <c r="UFY357" s="94"/>
      <c r="UFZ357" s="94"/>
      <c r="UGA357" s="94"/>
      <c r="UGB357" s="94"/>
      <c r="UGC357" s="94"/>
      <c r="UGD357" s="94"/>
      <c r="UGE357" s="94"/>
      <c r="UGF357" s="94"/>
      <c r="UGG357" s="94"/>
      <c r="UGH357" s="94"/>
      <c r="UGI357" s="94"/>
      <c r="UGJ357" s="94"/>
      <c r="UGK357" s="94"/>
      <c r="UGL357" s="94"/>
      <c r="UGM357" s="94"/>
      <c r="UGN357" s="94"/>
      <c r="UGO357" s="94"/>
      <c r="UGP357" s="94"/>
      <c r="UGQ357" s="94"/>
      <c r="UGR357" s="94"/>
      <c r="UGS357" s="94"/>
      <c r="UGT357" s="94"/>
      <c r="UGU357" s="94"/>
      <c r="UGV357" s="94"/>
      <c r="UGW357" s="94"/>
      <c r="UGX357" s="94"/>
      <c r="UGY357" s="94"/>
      <c r="UGZ357" s="94"/>
      <c r="UHA357" s="94"/>
      <c r="UHB357" s="94"/>
      <c r="UHC357" s="94"/>
      <c r="UHD357" s="94"/>
      <c r="UHE357" s="94"/>
      <c r="UHF357" s="94"/>
      <c r="UHG357" s="94"/>
      <c r="UHH357" s="94"/>
      <c r="UHI357" s="94"/>
      <c r="UHJ357" s="94"/>
      <c r="UHK357" s="94"/>
      <c r="UHL357" s="94"/>
      <c r="UHM357" s="94"/>
      <c r="UHN357" s="94"/>
      <c r="UHO357" s="94"/>
      <c r="UHP357" s="94"/>
      <c r="UHQ357" s="94"/>
      <c r="UHR357" s="94"/>
      <c r="UHS357" s="94"/>
      <c r="UHT357" s="94"/>
      <c r="UHU357" s="94"/>
      <c r="UHV357" s="94"/>
      <c r="UHW357" s="94"/>
      <c r="UHX357" s="94"/>
      <c r="UHY357" s="94"/>
      <c r="UHZ357" s="94"/>
      <c r="UIA357" s="94"/>
      <c r="UIB357" s="94"/>
      <c r="UIC357" s="94"/>
      <c r="UID357" s="94"/>
      <c r="UIE357" s="94"/>
      <c r="UIF357" s="94"/>
      <c r="UIG357" s="94"/>
      <c r="UIH357" s="94"/>
      <c r="UII357" s="94"/>
      <c r="UIJ357" s="94"/>
      <c r="UIK357" s="94"/>
      <c r="UIL357" s="94"/>
      <c r="UIM357" s="94"/>
      <c r="UIN357" s="94"/>
      <c r="UIO357" s="94"/>
      <c r="UIP357" s="94"/>
      <c r="UIQ357" s="94"/>
      <c r="UIR357" s="94"/>
      <c r="UIS357" s="94"/>
      <c r="UIT357" s="94"/>
      <c r="UIU357" s="94"/>
      <c r="UIV357" s="94"/>
      <c r="UIW357" s="94"/>
      <c r="UIX357" s="94"/>
      <c r="UIY357" s="94"/>
      <c r="UIZ357" s="94"/>
      <c r="UJA357" s="94"/>
      <c r="UJB357" s="94"/>
      <c r="UJC357" s="94"/>
      <c r="UJD357" s="94"/>
      <c r="UJE357" s="94"/>
      <c r="UJF357" s="94"/>
      <c r="UJG357" s="94"/>
      <c r="UJH357" s="94"/>
      <c r="UJI357" s="94"/>
      <c r="UJJ357" s="94"/>
      <c r="UJK357" s="94"/>
      <c r="UJL357" s="94"/>
      <c r="UJM357" s="94"/>
      <c r="UJN357" s="94"/>
      <c r="UJO357" s="94"/>
      <c r="UJP357" s="94"/>
      <c r="UJQ357" s="94"/>
      <c r="UJR357" s="94"/>
      <c r="UJS357" s="94"/>
      <c r="UJT357" s="94"/>
      <c r="UJU357" s="94"/>
      <c r="UJV357" s="94"/>
      <c r="UJW357" s="94"/>
      <c r="UJX357" s="94"/>
      <c r="UJY357" s="94"/>
      <c r="UJZ357" s="94"/>
      <c r="UKA357" s="94"/>
      <c r="UKB357" s="94"/>
      <c r="UKC357" s="94"/>
      <c r="UKD357" s="94"/>
      <c r="UKE357" s="94"/>
      <c r="UKF357" s="94"/>
      <c r="UKG357" s="94"/>
      <c r="UKH357" s="94"/>
      <c r="UKI357" s="94"/>
      <c r="UKJ357" s="94"/>
      <c r="UKK357" s="94"/>
      <c r="UKL357" s="94"/>
      <c r="UKM357" s="94"/>
      <c r="UKN357" s="94"/>
      <c r="UKO357" s="94"/>
      <c r="UKP357" s="94"/>
      <c r="UKQ357" s="94"/>
      <c r="UKR357" s="94"/>
      <c r="UKS357" s="94"/>
      <c r="UKT357" s="94"/>
      <c r="UKU357" s="94"/>
      <c r="UKV357" s="94"/>
      <c r="UKW357" s="94"/>
      <c r="UKX357" s="94"/>
      <c r="UKY357" s="94"/>
      <c r="UKZ357" s="94"/>
      <c r="ULA357" s="94"/>
      <c r="ULB357" s="94"/>
      <c r="ULC357" s="94"/>
      <c r="ULD357" s="94"/>
      <c r="ULE357" s="94"/>
      <c r="ULF357" s="94"/>
      <c r="ULG357" s="94"/>
      <c r="ULH357" s="94"/>
      <c r="ULI357" s="94"/>
      <c r="ULJ357" s="94"/>
      <c r="ULK357" s="94"/>
      <c r="ULL357" s="94"/>
      <c r="ULM357" s="94"/>
      <c r="ULN357" s="94"/>
      <c r="ULO357" s="94"/>
      <c r="ULP357" s="94"/>
      <c r="ULQ357" s="94"/>
      <c r="ULR357" s="94"/>
      <c r="ULS357" s="94"/>
      <c r="ULT357" s="94"/>
      <c r="ULU357" s="94"/>
      <c r="ULV357" s="94"/>
      <c r="ULW357" s="94"/>
      <c r="ULX357" s="94"/>
      <c r="ULY357" s="94"/>
      <c r="ULZ357" s="94"/>
      <c r="UMA357" s="94"/>
      <c r="UMB357" s="94"/>
      <c r="UMC357" s="94"/>
      <c r="UMD357" s="94"/>
      <c r="UME357" s="94"/>
      <c r="UMF357" s="94"/>
      <c r="UMG357" s="94"/>
      <c r="UMH357" s="94"/>
      <c r="UMI357" s="94"/>
      <c r="UMJ357" s="94"/>
      <c r="UMK357" s="94"/>
      <c r="UML357" s="94"/>
      <c r="UMM357" s="94"/>
      <c r="UMN357" s="94"/>
      <c r="UMO357" s="94"/>
      <c r="UMP357" s="94"/>
      <c r="UMQ357" s="94"/>
      <c r="UMR357" s="94"/>
      <c r="UMS357" s="94"/>
      <c r="UMT357" s="94"/>
      <c r="UMU357" s="94"/>
      <c r="UMV357" s="94"/>
      <c r="UMW357" s="94"/>
      <c r="UMX357" s="94"/>
      <c r="UMY357" s="94"/>
      <c r="UMZ357" s="94"/>
      <c r="UNA357" s="94"/>
      <c r="UNB357" s="94"/>
      <c r="UNC357" s="94"/>
      <c r="UND357" s="94"/>
      <c r="UNE357" s="94"/>
      <c r="UNF357" s="94"/>
      <c r="UNG357" s="94"/>
      <c r="UNH357" s="94"/>
      <c r="UNI357" s="94"/>
      <c r="UNJ357" s="94"/>
      <c r="UNK357" s="94"/>
      <c r="UNL357" s="94"/>
      <c r="UNM357" s="94"/>
      <c r="UNN357" s="94"/>
      <c r="UNO357" s="94"/>
      <c r="UNP357" s="94"/>
      <c r="UNQ357" s="94"/>
      <c r="UNR357" s="94"/>
      <c r="UNS357" s="94"/>
      <c r="UNT357" s="94"/>
      <c r="UNU357" s="94"/>
      <c r="UNV357" s="94"/>
      <c r="UNW357" s="94"/>
      <c r="UNX357" s="94"/>
      <c r="UNY357" s="94"/>
      <c r="UNZ357" s="94"/>
      <c r="UOA357" s="94"/>
      <c r="UOB357" s="94"/>
      <c r="UOC357" s="94"/>
      <c r="UOD357" s="94"/>
      <c r="UOE357" s="94"/>
      <c r="UOF357" s="94"/>
      <c r="UOG357" s="94"/>
      <c r="UOH357" s="94"/>
      <c r="UOI357" s="94"/>
      <c r="UOJ357" s="94"/>
      <c r="UOK357" s="94"/>
      <c r="UOL357" s="94"/>
      <c r="UOM357" s="94"/>
      <c r="UON357" s="94"/>
      <c r="UOO357" s="94"/>
      <c r="UOP357" s="94"/>
      <c r="UOQ357" s="94"/>
      <c r="UOR357" s="94"/>
      <c r="UOS357" s="94"/>
      <c r="UOT357" s="94"/>
      <c r="UOU357" s="94"/>
      <c r="UOV357" s="94"/>
      <c r="UOW357" s="94"/>
      <c r="UOX357" s="94"/>
      <c r="UOY357" s="94"/>
      <c r="UOZ357" s="94"/>
      <c r="UPA357" s="94"/>
      <c r="UPB357" s="94"/>
      <c r="UPC357" s="94"/>
      <c r="UPD357" s="94"/>
      <c r="UPE357" s="94"/>
      <c r="UPF357" s="94"/>
      <c r="UPG357" s="94"/>
      <c r="UPH357" s="94"/>
      <c r="UPI357" s="94"/>
      <c r="UPJ357" s="94"/>
      <c r="UPK357" s="94"/>
      <c r="UPL357" s="94"/>
      <c r="UPM357" s="94"/>
      <c r="UPN357" s="94"/>
      <c r="UPO357" s="94"/>
      <c r="UPP357" s="94"/>
      <c r="UPQ357" s="94"/>
      <c r="UPR357" s="94"/>
      <c r="UPS357" s="94"/>
      <c r="UPT357" s="94"/>
      <c r="UPU357" s="94"/>
      <c r="UPV357" s="94"/>
      <c r="UPW357" s="94"/>
      <c r="UPX357" s="94"/>
      <c r="UPY357" s="94"/>
      <c r="UPZ357" s="94"/>
      <c r="UQA357" s="94"/>
      <c r="UQB357" s="94"/>
      <c r="UQC357" s="94"/>
      <c r="UQD357" s="94"/>
      <c r="UQE357" s="94"/>
      <c r="UQF357" s="94"/>
      <c r="UQG357" s="94"/>
      <c r="UQH357" s="94"/>
      <c r="UQI357" s="94"/>
      <c r="UQJ357" s="94"/>
      <c r="UQK357" s="94"/>
      <c r="UQL357" s="94"/>
      <c r="UQM357" s="94"/>
      <c r="UQN357" s="94"/>
      <c r="UQO357" s="94"/>
      <c r="UQP357" s="94"/>
      <c r="UQQ357" s="94"/>
      <c r="UQR357" s="94"/>
      <c r="UQS357" s="94"/>
      <c r="UQT357" s="94"/>
      <c r="UQU357" s="94"/>
      <c r="UQV357" s="94"/>
      <c r="UQW357" s="94"/>
      <c r="UQX357" s="94"/>
      <c r="UQY357" s="94"/>
      <c r="UQZ357" s="94"/>
      <c r="URA357" s="94"/>
      <c r="URB357" s="94"/>
      <c r="URC357" s="94"/>
      <c r="URD357" s="94"/>
      <c r="URE357" s="94"/>
      <c r="URF357" s="94"/>
      <c r="URG357" s="94"/>
      <c r="URH357" s="94"/>
      <c r="URI357" s="94"/>
      <c r="URJ357" s="94"/>
      <c r="URK357" s="94"/>
      <c r="URL357" s="94"/>
      <c r="URM357" s="94"/>
      <c r="URN357" s="94"/>
      <c r="URO357" s="94"/>
      <c r="URP357" s="94"/>
      <c r="URQ357" s="94"/>
      <c r="URR357" s="94"/>
      <c r="URS357" s="94"/>
      <c r="URT357" s="94"/>
      <c r="URU357" s="94"/>
      <c r="URV357" s="94"/>
      <c r="URW357" s="94"/>
      <c r="URX357" s="94"/>
      <c r="URY357" s="94"/>
      <c r="URZ357" s="94"/>
      <c r="USA357" s="94"/>
      <c r="USB357" s="94"/>
      <c r="USC357" s="94"/>
      <c r="USD357" s="94"/>
      <c r="USE357" s="94"/>
      <c r="USF357" s="94"/>
      <c r="USG357" s="94"/>
      <c r="USH357" s="94"/>
      <c r="USI357" s="94"/>
      <c r="USJ357" s="94"/>
      <c r="USK357" s="94"/>
      <c r="USL357" s="94"/>
      <c r="USM357" s="94"/>
      <c r="USN357" s="94"/>
      <c r="USO357" s="94"/>
      <c r="USP357" s="94"/>
      <c r="USQ357" s="94"/>
      <c r="USR357" s="94"/>
      <c r="USS357" s="94"/>
      <c r="UST357" s="94"/>
      <c r="USU357" s="94"/>
      <c r="USV357" s="94"/>
      <c r="USW357" s="94"/>
      <c r="USX357" s="94"/>
      <c r="USY357" s="94"/>
      <c r="USZ357" s="94"/>
      <c r="UTA357" s="94"/>
      <c r="UTB357" s="94"/>
      <c r="UTC357" s="94"/>
      <c r="UTD357" s="94"/>
      <c r="UTE357" s="94"/>
      <c r="UTF357" s="94"/>
      <c r="UTG357" s="94"/>
      <c r="UTH357" s="94"/>
      <c r="UTI357" s="94"/>
      <c r="UTJ357" s="94"/>
      <c r="UTK357" s="94"/>
      <c r="UTL357" s="94"/>
      <c r="UTM357" s="94"/>
      <c r="UTN357" s="94"/>
      <c r="UTO357" s="94"/>
      <c r="UTP357" s="94"/>
      <c r="UTQ357" s="94"/>
      <c r="UTR357" s="94"/>
      <c r="UTS357" s="94"/>
      <c r="UTT357" s="94"/>
      <c r="UTU357" s="94"/>
      <c r="UTV357" s="94"/>
      <c r="UTW357" s="94"/>
      <c r="UTX357" s="94"/>
      <c r="UTY357" s="94"/>
      <c r="UTZ357" s="94"/>
      <c r="UUA357" s="94"/>
      <c r="UUB357" s="94"/>
      <c r="UUC357" s="94"/>
      <c r="UUD357" s="94"/>
      <c r="UUE357" s="94"/>
      <c r="UUF357" s="94"/>
      <c r="UUG357" s="94"/>
      <c r="UUH357" s="94"/>
      <c r="UUI357" s="94"/>
      <c r="UUJ357" s="94"/>
      <c r="UUK357" s="94"/>
      <c r="UUL357" s="94"/>
      <c r="UUM357" s="94"/>
      <c r="UUN357" s="94"/>
      <c r="UUO357" s="94"/>
      <c r="UUP357" s="94"/>
      <c r="UUQ357" s="94"/>
      <c r="UUR357" s="94"/>
      <c r="UUS357" s="94"/>
      <c r="UUT357" s="94"/>
      <c r="UUU357" s="94"/>
      <c r="UUV357" s="94"/>
      <c r="UUW357" s="94"/>
      <c r="UUX357" s="94"/>
      <c r="UUY357" s="94"/>
      <c r="UUZ357" s="94"/>
      <c r="UVA357" s="94"/>
      <c r="UVB357" s="94"/>
      <c r="UVC357" s="94"/>
      <c r="UVD357" s="94"/>
      <c r="UVE357" s="94"/>
      <c r="UVF357" s="94"/>
      <c r="UVG357" s="94"/>
      <c r="UVH357" s="94"/>
      <c r="UVI357" s="94"/>
      <c r="UVJ357" s="94"/>
      <c r="UVK357" s="94"/>
      <c r="UVL357" s="94"/>
      <c r="UVM357" s="94"/>
      <c r="UVN357" s="94"/>
      <c r="UVO357" s="94"/>
      <c r="UVP357" s="94"/>
      <c r="UVQ357" s="94"/>
      <c r="UVR357" s="94"/>
      <c r="UVS357" s="94"/>
      <c r="UVT357" s="94"/>
      <c r="UVU357" s="94"/>
      <c r="UVV357" s="94"/>
      <c r="UVW357" s="94"/>
      <c r="UVX357" s="94"/>
      <c r="UVY357" s="94"/>
      <c r="UVZ357" s="94"/>
      <c r="UWA357" s="94"/>
      <c r="UWB357" s="94"/>
      <c r="UWC357" s="94"/>
      <c r="UWD357" s="94"/>
      <c r="UWE357" s="94"/>
      <c r="UWF357" s="94"/>
      <c r="UWG357" s="94"/>
      <c r="UWH357" s="94"/>
      <c r="UWI357" s="94"/>
      <c r="UWJ357" s="94"/>
      <c r="UWK357" s="94"/>
      <c r="UWL357" s="94"/>
      <c r="UWM357" s="94"/>
      <c r="UWN357" s="94"/>
      <c r="UWO357" s="94"/>
      <c r="UWP357" s="94"/>
      <c r="UWQ357" s="94"/>
      <c r="UWR357" s="94"/>
      <c r="UWS357" s="94"/>
      <c r="UWT357" s="94"/>
      <c r="UWU357" s="94"/>
      <c r="UWV357" s="94"/>
      <c r="UWW357" s="94"/>
      <c r="UWX357" s="94"/>
      <c r="UWY357" s="94"/>
      <c r="UWZ357" s="94"/>
      <c r="UXA357" s="94"/>
      <c r="UXB357" s="94"/>
      <c r="UXC357" s="94"/>
      <c r="UXD357" s="94"/>
      <c r="UXE357" s="94"/>
      <c r="UXF357" s="94"/>
      <c r="UXG357" s="94"/>
      <c r="UXH357" s="94"/>
      <c r="UXI357" s="94"/>
      <c r="UXJ357" s="94"/>
      <c r="UXK357" s="94"/>
      <c r="UXL357" s="94"/>
      <c r="UXM357" s="94"/>
      <c r="UXN357" s="94"/>
      <c r="UXO357" s="94"/>
      <c r="UXP357" s="94"/>
      <c r="UXQ357" s="94"/>
      <c r="UXR357" s="94"/>
      <c r="UXS357" s="94"/>
      <c r="UXT357" s="94"/>
      <c r="UXU357" s="94"/>
      <c r="UXV357" s="94"/>
      <c r="UXW357" s="94"/>
      <c r="UXX357" s="94"/>
      <c r="UXY357" s="94"/>
      <c r="UXZ357" s="94"/>
      <c r="UYA357" s="94"/>
      <c r="UYB357" s="94"/>
      <c r="UYC357" s="94"/>
      <c r="UYD357" s="94"/>
      <c r="UYE357" s="94"/>
      <c r="UYF357" s="94"/>
      <c r="UYG357" s="94"/>
      <c r="UYH357" s="94"/>
      <c r="UYI357" s="94"/>
      <c r="UYJ357" s="94"/>
      <c r="UYK357" s="94"/>
      <c r="UYL357" s="94"/>
      <c r="UYM357" s="94"/>
      <c r="UYN357" s="94"/>
      <c r="UYO357" s="94"/>
      <c r="UYP357" s="94"/>
      <c r="UYQ357" s="94"/>
      <c r="UYR357" s="94"/>
      <c r="UYS357" s="94"/>
      <c r="UYT357" s="94"/>
      <c r="UYU357" s="94"/>
      <c r="UYV357" s="94"/>
      <c r="UYW357" s="94"/>
      <c r="UYX357" s="94"/>
      <c r="UYY357" s="94"/>
      <c r="UYZ357" s="94"/>
      <c r="UZA357" s="94"/>
      <c r="UZB357" s="94"/>
      <c r="UZC357" s="94"/>
      <c r="UZD357" s="94"/>
      <c r="UZE357" s="94"/>
      <c r="UZF357" s="94"/>
      <c r="UZG357" s="94"/>
      <c r="UZH357" s="94"/>
      <c r="UZI357" s="94"/>
      <c r="UZJ357" s="94"/>
      <c r="UZK357" s="94"/>
      <c r="UZL357" s="94"/>
      <c r="UZM357" s="94"/>
      <c r="UZN357" s="94"/>
      <c r="UZO357" s="94"/>
      <c r="UZP357" s="94"/>
      <c r="UZQ357" s="94"/>
      <c r="UZR357" s="94"/>
      <c r="UZS357" s="94"/>
      <c r="UZT357" s="94"/>
      <c r="UZU357" s="94"/>
      <c r="UZV357" s="94"/>
      <c r="UZW357" s="94"/>
      <c r="UZX357" s="94"/>
      <c r="UZY357" s="94"/>
      <c r="UZZ357" s="94"/>
      <c r="VAA357" s="94"/>
      <c r="VAB357" s="94"/>
      <c r="VAC357" s="94"/>
      <c r="VAD357" s="94"/>
      <c r="VAE357" s="94"/>
      <c r="VAF357" s="94"/>
      <c r="VAG357" s="94"/>
      <c r="VAH357" s="94"/>
      <c r="VAI357" s="94"/>
      <c r="VAJ357" s="94"/>
      <c r="VAK357" s="94"/>
      <c r="VAL357" s="94"/>
      <c r="VAM357" s="94"/>
      <c r="VAN357" s="94"/>
      <c r="VAO357" s="94"/>
      <c r="VAP357" s="94"/>
      <c r="VAQ357" s="94"/>
      <c r="VAR357" s="94"/>
      <c r="VAS357" s="94"/>
      <c r="VAT357" s="94"/>
      <c r="VAU357" s="94"/>
      <c r="VAV357" s="94"/>
      <c r="VAW357" s="94"/>
      <c r="VAX357" s="94"/>
      <c r="VAY357" s="94"/>
      <c r="VAZ357" s="94"/>
      <c r="VBA357" s="94"/>
      <c r="VBB357" s="94"/>
      <c r="VBC357" s="94"/>
      <c r="VBD357" s="94"/>
      <c r="VBE357" s="94"/>
      <c r="VBF357" s="94"/>
      <c r="VBG357" s="94"/>
      <c r="VBH357" s="94"/>
      <c r="VBI357" s="94"/>
      <c r="VBJ357" s="94"/>
      <c r="VBK357" s="94"/>
      <c r="VBL357" s="94"/>
      <c r="VBM357" s="94"/>
      <c r="VBN357" s="94"/>
      <c r="VBO357" s="94"/>
      <c r="VBP357" s="94"/>
      <c r="VBQ357" s="94"/>
      <c r="VBR357" s="94"/>
      <c r="VBS357" s="94"/>
      <c r="VBT357" s="94"/>
      <c r="VBU357" s="94"/>
      <c r="VBV357" s="94"/>
      <c r="VBW357" s="94"/>
      <c r="VBX357" s="94"/>
      <c r="VBY357" s="94"/>
      <c r="VBZ357" s="94"/>
      <c r="VCA357" s="94"/>
      <c r="VCB357" s="94"/>
      <c r="VCC357" s="94"/>
      <c r="VCD357" s="94"/>
      <c r="VCE357" s="94"/>
      <c r="VCF357" s="94"/>
      <c r="VCG357" s="94"/>
      <c r="VCH357" s="94"/>
      <c r="VCI357" s="94"/>
      <c r="VCJ357" s="94"/>
      <c r="VCK357" s="94"/>
      <c r="VCL357" s="94"/>
      <c r="VCM357" s="94"/>
      <c r="VCN357" s="94"/>
      <c r="VCO357" s="94"/>
      <c r="VCP357" s="94"/>
      <c r="VCQ357" s="94"/>
      <c r="VCR357" s="94"/>
      <c r="VCS357" s="94"/>
      <c r="VCT357" s="94"/>
      <c r="VCU357" s="94"/>
      <c r="VCV357" s="94"/>
      <c r="VCW357" s="94"/>
      <c r="VCX357" s="94"/>
      <c r="VCY357" s="94"/>
      <c r="VCZ357" s="94"/>
      <c r="VDA357" s="94"/>
      <c r="VDB357" s="94"/>
      <c r="VDC357" s="94"/>
      <c r="VDD357" s="94"/>
      <c r="VDE357" s="94"/>
      <c r="VDF357" s="94"/>
      <c r="VDG357" s="94"/>
      <c r="VDH357" s="94"/>
      <c r="VDI357" s="94"/>
      <c r="VDJ357" s="94"/>
      <c r="VDK357" s="94"/>
      <c r="VDL357" s="94"/>
      <c r="VDM357" s="94"/>
      <c r="VDN357" s="94"/>
      <c r="VDO357" s="94"/>
      <c r="VDP357" s="94"/>
      <c r="VDQ357" s="94"/>
      <c r="VDR357" s="94"/>
      <c r="VDS357" s="94"/>
      <c r="VDT357" s="94"/>
      <c r="VDU357" s="94"/>
      <c r="VDV357" s="94"/>
      <c r="VDW357" s="94"/>
      <c r="VDX357" s="94"/>
      <c r="VDY357" s="94"/>
      <c r="VDZ357" s="94"/>
      <c r="VEA357" s="94"/>
      <c r="VEB357" s="94"/>
      <c r="VEC357" s="94"/>
      <c r="VED357" s="94"/>
      <c r="VEE357" s="94"/>
      <c r="VEF357" s="94"/>
      <c r="VEG357" s="94"/>
      <c r="VEH357" s="94"/>
      <c r="VEI357" s="94"/>
      <c r="VEJ357" s="94"/>
      <c r="VEK357" s="94"/>
      <c r="VEL357" s="94"/>
      <c r="VEM357" s="94"/>
      <c r="VEN357" s="94"/>
      <c r="VEO357" s="94"/>
      <c r="VEP357" s="94"/>
      <c r="VEQ357" s="94"/>
      <c r="VER357" s="94"/>
      <c r="VES357" s="94"/>
      <c r="VET357" s="94"/>
      <c r="VEU357" s="94"/>
      <c r="VEV357" s="94"/>
      <c r="VEW357" s="94"/>
      <c r="VEX357" s="94"/>
      <c r="VEY357" s="94"/>
      <c r="VEZ357" s="94"/>
      <c r="VFA357" s="94"/>
      <c r="VFB357" s="94"/>
      <c r="VFC357" s="94"/>
      <c r="VFD357" s="94"/>
      <c r="VFE357" s="94"/>
      <c r="VFF357" s="94"/>
      <c r="VFG357" s="94"/>
      <c r="VFH357" s="94"/>
      <c r="VFI357" s="94"/>
      <c r="VFJ357" s="94"/>
      <c r="VFK357" s="94"/>
      <c r="VFL357" s="94"/>
      <c r="VFM357" s="94"/>
      <c r="VFN357" s="94"/>
      <c r="VFO357" s="94"/>
      <c r="VFP357" s="94"/>
      <c r="VFQ357" s="94"/>
      <c r="VFR357" s="94"/>
      <c r="VFS357" s="94"/>
      <c r="VFT357" s="94"/>
      <c r="VFU357" s="94"/>
      <c r="VFV357" s="94"/>
      <c r="VFW357" s="94"/>
      <c r="VFX357" s="94"/>
      <c r="VFY357" s="94"/>
      <c r="VFZ357" s="94"/>
      <c r="VGA357" s="94"/>
      <c r="VGB357" s="94"/>
      <c r="VGC357" s="94"/>
      <c r="VGD357" s="94"/>
      <c r="VGE357" s="94"/>
      <c r="VGF357" s="94"/>
      <c r="VGG357" s="94"/>
      <c r="VGH357" s="94"/>
      <c r="VGI357" s="94"/>
      <c r="VGJ357" s="94"/>
      <c r="VGK357" s="94"/>
      <c r="VGL357" s="94"/>
      <c r="VGM357" s="94"/>
      <c r="VGN357" s="94"/>
      <c r="VGO357" s="94"/>
      <c r="VGP357" s="94"/>
      <c r="VGQ357" s="94"/>
      <c r="VGR357" s="94"/>
      <c r="VGS357" s="94"/>
      <c r="VGT357" s="94"/>
      <c r="VGU357" s="94"/>
      <c r="VGV357" s="94"/>
      <c r="VGW357" s="94"/>
      <c r="VGX357" s="94"/>
      <c r="VGY357" s="94"/>
      <c r="VGZ357" s="94"/>
      <c r="VHA357" s="94"/>
      <c r="VHB357" s="94"/>
      <c r="VHC357" s="94"/>
      <c r="VHD357" s="94"/>
      <c r="VHE357" s="94"/>
      <c r="VHF357" s="94"/>
      <c r="VHG357" s="94"/>
      <c r="VHH357" s="94"/>
      <c r="VHI357" s="94"/>
      <c r="VHJ357" s="94"/>
      <c r="VHK357" s="94"/>
      <c r="VHL357" s="94"/>
      <c r="VHM357" s="94"/>
      <c r="VHN357" s="94"/>
      <c r="VHO357" s="94"/>
      <c r="VHP357" s="94"/>
      <c r="VHQ357" s="94"/>
      <c r="VHR357" s="94"/>
      <c r="VHS357" s="94"/>
      <c r="VHT357" s="94"/>
      <c r="VHU357" s="94"/>
      <c r="VHV357" s="94"/>
      <c r="VHW357" s="94"/>
      <c r="VHX357" s="94"/>
      <c r="VHY357" s="94"/>
      <c r="VHZ357" s="94"/>
      <c r="VIA357" s="94"/>
      <c r="VIB357" s="94"/>
      <c r="VIC357" s="94"/>
      <c r="VID357" s="94"/>
      <c r="VIE357" s="94"/>
      <c r="VIF357" s="94"/>
      <c r="VIG357" s="94"/>
      <c r="VIH357" s="94"/>
      <c r="VII357" s="94"/>
      <c r="VIJ357" s="94"/>
      <c r="VIK357" s="94"/>
      <c r="VIL357" s="94"/>
      <c r="VIM357" s="94"/>
      <c r="VIN357" s="94"/>
      <c r="VIO357" s="94"/>
      <c r="VIP357" s="94"/>
      <c r="VIQ357" s="94"/>
      <c r="VIR357" s="94"/>
      <c r="VIS357" s="94"/>
      <c r="VIT357" s="94"/>
      <c r="VIU357" s="94"/>
      <c r="VIV357" s="94"/>
      <c r="VIW357" s="94"/>
      <c r="VIX357" s="94"/>
      <c r="VIY357" s="94"/>
      <c r="VIZ357" s="94"/>
      <c r="VJA357" s="94"/>
      <c r="VJB357" s="94"/>
      <c r="VJC357" s="94"/>
      <c r="VJD357" s="94"/>
      <c r="VJE357" s="94"/>
      <c r="VJF357" s="94"/>
      <c r="VJG357" s="94"/>
      <c r="VJH357" s="94"/>
      <c r="VJI357" s="94"/>
      <c r="VJJ357" s="94"/>
      <c r="VJK357" s="94"/>
      <c r="VJL357" s="94"/>
      <c r="VJM357" s="94"/>
      <c r="VJN357" s="94"/>
      <c r="VJO357" s="94"/>
      <c r="VJP357" s="94"/>
      <c r="VJQ357" s="94"/>
      <c r="VJR357" s="94"/>
      <c r="VJS357" s="94"/>
      <c r="VJT357" s="94"/>
      <c r="VJU357" s="94"/>
      <c r="VJV357" s="94"/>
      <c r="VJW357" s="94"/>
      <c r="VJX357" s="94"/>
      <c r="VJY357" s="94"/>
      <c r="VJZ357" s="94"/>
      <c r="VKA357" s="94"/>
      <c r="VKB357" s="94"/>
      <c r="VKC357" s="94"/>
      <c r="VKD357" s="94"/>
      <c r="VKE357" s="94"/>
      <c r="VKF357" s="94"/>
      <c r="VKG357" s="94"/>
      <c r="VKH357" s="94"/>
      <c r="VKI357" s="94"/>
      <c r="VKJ357" s="94"/>
      <c r="VKK357" s="94"/>
      <c r="VKL357" s="94"/>
      <c r="VKM357" s="94"/>
      <c r="VKN357" s="94"/>
      <c r="VKO357" s="94"/>
      <c r="VKP357" s="94"/>
      <c r="VKQ357" s="94"/>
      <c r="VKR357" s="94"/>
      <c r="VKS357" s="94"/>
      <c r="VKT357" s="94"/>
      <c r="VKU357" s="94"/>
      <c r="VKV357" s="94"/>
      <c r="VKW357" s="94"/>
      <c r="VKX357" s="94"/>
      <c r="VKY357" s="94"/>
      <c r="VKZ357" s="94"/>
      <c r="VLA357" s="94"/>
      <c r="VLB357" s="94"/>
      <c r="VLC357" s="94"/>
      <c r="VLD357" s="94"/>
      <c r="VLE357" s="94"/>
      <c r="VLF357" s="94"/>
      <c r="VLG357" s="94"/>
      <c r="VLH357" s="94"/>
      <c r="VLI357" s="94"/>
      <c r="VLJ357" s="94"/>
      <c r="VLK357" s="94"/>
      <c r="VLL357" s="94"/>
      <c r="VLM357" s="94"/>
      <c r="VLN357" s="94"/>
      <c r="VLO357" s="94"/>
      <c r="VLP357" s="94"/>
      <c r="VLQ357" s="94"/>
      <c r="VLR357" s="94"/>
      <c r="VLS357" s="94"/>
      <c r="VLT357" s="94"/>
      <c r="VLU357" s="94"/>
      <c r="VLV357" s="94"/>
      <c r="VLW357" s="94"/>
      <c r="VLX357" s="94"/>
      <c r="VLY357" s="94"/>
      <c r="VLZ357" s="94"/>
      <c r="VMA357" s="94"/>
      <c r="VMB357" s="94"/>
      <c r="VMC357" s="94"/>
      <c r="VMD357" s="94"/>
      <c r="VME357" s="94"/>
      <c r="VMF357" s="94"/>
      <c r="VMG357" s="94"/>
      <c r="VMH357" s="94"/>
      <c r="VMI357" s="94"/>
      <c r="VMJ357" s="94"/>
      <c r="VMK357" s="94"/>
      <c r="VML357" s="94"/>
      <c r="VMM357" s="94"/>
      <c r="VMN357" s="94"/>
      <c r="VMO357" s="94"/>
      <c r="VMP357" s="94"/>
      <c r="VMQ357" s="94"/>
      <c r="VMR357" s="94"/>
      <c r="VMS357" s="94"/>
      <c r="VMT357" s="94"/>
      <c r="VMU357" s="94"/>
      <c r="VMV357" s="94"/>
      <c r="VMW357" s="94"/>
      <c r="VMX357" s="94"/>
      <c r="VMY357" s="94"/>
      <c r="VMZ357" s="94"/>
      <c r="VNA357" s="94"/>
      <c r="VNB357" s="94"/>
      <c r="VNC357" s="94"/>
      <c r="VND357" s="94"/>
      <c r="VNE357" s="94"/>
      <c r="VNF357" s="94"/>
      <c r="VNG357" s="94"/>
      <c r="VNH357" s="94"/>
      <c r="VNI357" s="94"/>
      <c r="VNJ357" s="94"/>
      <c r="VNK357" s="94"/>
      <c r="VNL357" s="94"/>
      <c r="VNM357" s="94"/>
      <c r="VNN357" s="94"/>
      <c r="VNO357" s="94"/>
      <c r="VNP357" s="94"/>
      <c r="VNQ357" s="94"/>
      <c r="VNR357" s="94"/>
      <c r="VNS357" s="94"/>
      <c r="VNT357" s="94"/>
      <c r="VNU357" s="94"/>
      <c r="VNV357" s="94"/>
      <c r="VNW357" s="94"/>
      <c r="VNX357" s="94"/>
      <c r="VNY357" s="94"/>
      <c r="VNZ357" s="94"/>
      <c r="VOA357" s="94"/>
      <c r="VOB357" s="94"/>
      <c r="VOC357" s="94"/>
      <c r="VOD357" s="94"/>
      <c r="VOE357" s="94"/>
      <c r="VOF357" s="94"/>
      <c r="VOG357" s="94"/>
      <c r="VOH357" s="94"/>
      <c r="VOI357" s="94"/>
      <c r="VOJ357" s="94"/>
      <c r="VOK357" s="94"/>
      <c r="VOL357" s="94"/>
      <c r="VOM357" s="94"/>
      <c r="VON357" s="94"/>
      <c r="VOO357" s="94"/>
      <c r="VOP357" s="94"/>
      <c r="VOQ357" s="94"/>
      <c r="VOR357" s="94"/>
      <c r="VOS357" s="94"/>
      <c r="VOT357" s="94"/>
      <c r="VOU357" s="94"/>
      <c r="VOV357" s="94"/>
      <c r="VOW357" s="94"/>
      <c r="VOX357" s="94"/>
      <c r="VOY357" s="94"/>
      <c r="VOZ357" s="94"/>
      <c r="VPA357" s="94"/>
      <c r="VPB357" s="94"/>
      <c r="VPC357" s="94"/>
      <c r="VPD357" s="94"/>
      <c r="VPE357" s="94"/>
      <c r="VPF357" s="94"/>
      <c r="VPG357" s="94"/>
      <c r="VPH357" s="94"/>
      <c r="VPI357" s="94"/>
      <c r="VPJ357" s="94"/>
      <c r="VPK357" s="94"/>
      <c r="VPL357" s="94"/>
      <c r="VPM357" s="94"/>
      <c r="VPN357" s="94"/>
      <c r="VPO357" s="94"/>
      <c r="VPP357" s="94"/>
      <c r="VPQ357" s="94"/>
      <c r="VPR357" s="94"/>
      <c r="VPS357" s="94"/>
      <c r="VPT357" s="94"/>
      <c r="VPU357" s="94"/>
      <c r="VPV357" s="94"/>
      <c r="VPW357" s="94"/>
      <c r="VPX357" s="94"/>
      <c r="VPY357" s="94"/>
      <c r="VPZ357" s="94"/>
      <c r="VQA357" s="94"/>
      <c r="VQB357" s="94"/>
      <c r="VQC357" s="94"/>
      <c r="VQD357" s="94"/>
      <c r="VQE357" s="94"/>
      <c r="VQF357" s="94"/>
      <c r="VQG357" s="94"/>
      <c r="VQH357" s="94"/>
      <c r="VQI357" s="94"/>
      <c r="VQJ357" s="94"/>
      <c r="VQK357" s="94"/>
      <c r="VQL357" s="94"/>
      <c r="VQM357" s="94"/>
      <c r="VQN357" s="94"/>
      <c r="VQO357" s="94"/>
      <c r="VQP357" s="94"/>
      <c r="VQQ357" s="94"/>
      <c r="VQR357" s="94"/>
      <c r="VQS357" s="94"/>
      <c r="VQT357" s="94"/>
      <c r="VQU357" s="94"/>
      <c r="VQV357" s="94"/>
      <c r="VQW357" s="94"/>
      <c r="VQX357" s="94"/>
      <c r="VQY357" s="94"/>
      <c r="VQZ357" s="94"/>
      <c r="VRA357" s="94"/>
      <c r="VRB357" s="94"/>
      <c r="VRC357" s="94"/>
      <c r="VRD357" s="94"/>
      <c r="VRE357" s="94"/>
      <c r="VRF357" s="94"/>
      <c r="VRG357" s="94"/>
      <c r="VRH357" s="94"/>
      <c r="VRI357" s="94"/>
      <c r="VRJ357" s="94"/>
      <c r="VRK357" s="94"/>
      <c r="VRL357" s="94"/>
      <c r="VRM357" s="94"/>
      <c r="VRN357" s="94"/>
      <c r="VRO357" s="94"/>
      <c r="VRP357" s="94"/>
      <c r="VRQ357" s="94"/>
      <c r="VRR357" s="94"/>
      <c r="VRS357" s="94"/>
      <c r="VRT357" s="94"/>
      <c r="VRU357" s="94"/>
      <c r="VRV357" s="94"/>
      <c r="VRW357" s="94"/>
      <c r="VRX357" s="94"/>
      <c r="VRY357" s="94"/>
      <c r="VRZ357" s="94"/>
      <c r="VSA357" s="94"/>
      <c r="VSB357" s="94"/>
      <c r="VSC357" s="94"/>
      <c r="VSD357" s="94"/>
      <c r="VSE357" s="94"/>
      <c r="VSF357" s="94"/>
      <c r="VSG357" s="94"/>
      <c r="VSH357" s="94"/>
      <c r="VSI357" s="94"/>
      <c r="VSJ357" s="94"/>
      <c r="VSK357" s="94"/>
      <c r="VSL357" s="94"/>
      <c r="VSM357" s="94"/>
      <c r="VSN357" s="94"/>
      <c r="VSO357" s="94"/>
      <c r="VSP357" s="94"/>
      <c r="VSQ357" s="94"/>
      <c r="VSR357" s="94"/>
      <c r="VSS357" s="94"/>
      <c r="VST357" s="94"/>
      <c r="VSU357" s="94"/>
      <c r="VSV357" s="94"/>
      <c r="VSW357" s="94"/>
      <c r="VSX357" s="94"/>
      <c r="VSY357" s="94"/>
      <c r="VSZ357" s="94"/>
      <c r="VTA357" s="94"/>
      <c r="VTB357" s="94"/>
      <c r="VTC357" s="94"/>
      <c r="VTD357" s="94"/>
      <c r="VTE357" s="94"/>
      <c r="VTF357" s="94"/>
      <c r="VTG357" s="94"/>
      <c r="VTH357" s="94"/>
      <c r="VTI357" s="94"/>
      <c r="VTJ357" s="94"/>
      <c r="VTK357" s="94"/>
      <c r="VTL357" s="94"/>
      <c r="VTM357" s="94"/>
      <c r="VTN357" s="94"/>
      <c r="VTO357" s="94"/>
      <c r="VTP357" s="94"/>
      <c r="VTQ357" s="94"/>
      <c r="VTR357" s="94"/>
      <c r="VTS357" s="94"/>
      <c r="VTT357" s="94"/>
      <c r="VTU357" s="94"/>
      <c r="VTV357" s="94"/>
      <c r="VTW357" s="94"/>
      <c r="VTX357" s="94"/>
      <c r="VTY357" s="94"/>
      <c r="VTZ357" s="94"/>
      <c r="VUA357" s="94"/>
      <c r="VUB357" s="94"/>
      <c r="VUC357" s="94"/>
      <c r="VUD357" s="94"/>
      <c r="VUE357" s="94"/>
      <c r="VUF357" s="94"/>
      <c r="VUG357" s="94"/>
      <c r="VUH357" s="94"/>
      <c r="VUI357" s="94"/>
      <c r="VUJ357" s="94"/>
      <c r="VUK357" s="94"/>
      <c r="VUL357" s="94"/>
      <c r="VUM357" s="94"/>
      <c r="VUN357" s="94"/>
      <c r="VUO357" s="94"/>
      <c r="VUP357" s="94"/>
      <c r="VUQ357" s="94"/>
      <c r="VUR357" s="94"/>
      <c r="VUS357" s="94"/>
      <c r="VUT357" s="94"/>
      <c r="VUU357" s="94"/>
      <c r="VUV357" s="94"/>
      <c r="VUW357" s="94"/>
      <c r="VUX357" s="94"/>
      <c r="VUY357" s="94"/>
      <c r="VUZ357" s="94"/>
      <c r="VVA357" s="94"/>
      <c r="VVB357" s="94"/>
      <c r="VVC357" s="94"/>
      <c r="VVD357" s="94"/>
      <c r="VVE357" s="94"/>
      <c r="VVF357" s="94"/>
      <c r="VVG357" s="94"/>
      <c r="VVH357" s="94"/>
      <c r="VVI357" s="94"/>
      <c r="VVJ357" s="94"/>
      <c r="VVK357" s="94"/>
      <c r="VVL357" s="94"/>
      <c r="VVM357" s="94"/>
      <c r="VVN357" s="94"/>
      <c r="VVO357" s="94"/>
      <c r="VVP357" s="94"/>
      <c r="VVQ357" s="94"/>
      <c r="VVR357" s="94"/>
      <c r="VVS357" s="94"/>
      <c r="VVT357" s="94"/>
      <c r="VVU357" s="94"/>
      <c r="VVV357" s="94"/>
      <c r="VVW357" s="94"/>
      <c r="VVX357" s="94"/>
      <c r="VVY357" s="94"/>
      <c r="VVZ357" s="94"/>
      <c r="VWA357" s="94"/>
      <c r="VWB357" s="94"/>
      <c r="VWC357" s="94"/>
      <c r="VWD357" s="94"/>
      <c r="VWE357" s="94"/>
      <c r="VWF357" s="94"/>
      <c r="VWG357" s="94"/>
      <c r="VWH357" s="94"/>
      <c r="VWI357" s="94"/>
      <c r="VWJ357" s="94"/>
      <c r="VWK357" s="94"/>
      <c r="VWL357" s="94"/>
      <c r="VWM357" s="94"/>
      <c r="VWN357" s="94"/>
      <c r="VWO357" s="94"/>
      <c r="VWP357" s="94"/>
      <c r="VWQ357" s="94"/>
      <c r="VWR357" s="94"/>
      <c r="VWS357" s="94"/>
      <c r="VWT357" s="94"/>
      <c r="VWU357" s="94"/>
      <c r="VWV357" s="94"/>
      <c r="VWW357" s="94"/>
      <c r="VWX357" s="94"/>
      <c r="VWY357" s="94"/>
      <c r="VWZ357" s="94"/>
      <c r="VXA357" s="94"/>
      <c r="VXB357" s="94"/>
      <c r="VXC357" s="94"/>
      <c r="VXD357" s="94"/>
      <c r="VXE357" s="94"/>
      <c r="VXF357" s="94"/>
      <c r="VXG357" s="94"/>
      <c r="VXH357" s="94"/>
      <c r="VXI357" s="94"/>
      <c r="VXJ357" s="94"/>
      <c r="VXK357" s="94"/>
      <c r="VXL357" s="94"/>
      <c r="VXM357" s="94"/>
      <c r="VXN357" s="94"/>
      <c r="VXO357" s="94"/>
      <c r="VXP357" s="94"/>
      <c r="VXQ357" s="94"/>
      <c r="VXR357" s="94"/>
      <c r="VXS357" s="94"/>
      <c r="VXT357" s="94"/>
      <c r="VXU357" s="94"/>
      <c r="VXV357" s="94"/>
      <c r="VXW357" s="94"/>
      <c r="VXX357" s="94"/>
      <c r="VXY357" s="94"/>
      <c r="VXZ357" s="94"/>
      <c r="VYA357" s="94"/>
      <c r="VYB357" s="94"/>
      <c r="VYC357" s="94"/>
      <c r="VYD357" s="94"/>
      <c r="VYE357" s="94"/>
      <c r="VYF357" s="94"/>
      <c r="VYG357" s="94"/>
      <c r="VYH357" s="94"/>
      <c r="VYI357" s="94"/>
      <c r="VYJ357" s="94"/>
      <c r="VYK357" s="94"/>
      <c r="VYL357" s="94"/>
      <c r="VYM357" s="94"/>
      <c r="VYN357" s="94"/>
      <c r="VYO357" s="94"/>
      <c r="VYP357" s="94"/>
      <c r="VYQ357" s="94"/>
      <c r="VYR357" s="94"/>
      <c r="VYS357" s="94"/>
      <c r="VYT357" s="94"/>
      <c r="VYU357" s="94"/>
      <c r="VYV357" s="94"/>
      <c r="VYW357" s="94"/>
      <c r="VYX357" s="94"/>
      <c r="VYY357" s="94"/>
      <c r="VYZ357" s="94"/>
      <c r="VZA357" s="94"/>
      <c r="VZB357" s="94"/>
      <c r="VZC357" s="94"/>
      <c r="VZD357" s="94"/>
      <c r="VZE357" s="94"/>
      <c r="VZF357" s="94"/>
      <c r="VZG357" s="94"/>
      <c r="VZH357" s="94"/>
      <c r="VZI357" s="94"/>
      <c r="VZJ357" s="94"/>
      <c r="VZK357" s="94"/>
      <c r="VZL357" s="94"/>
      <c r="VZM357" s="94"/>
      <c r="VZN357" s="94"/>
      <c r="VZO357" s="94"/>
      <c r="VZP357" s="94"/>
      <c r="VZQ357" s="94"/>
      <c r="VZR357" s="94"/>
      <c r="VZS357" s="94"/>
      <c r="VZT357" s="94"/>
      <c r="VZU357" s="94"/>
      <c r="VZV357" s="94"/>
      <c r="VZW357" s="94"/>
      <c r="VZX357" s="94"/>
      <c r="VZY357" s="94"/>
      <c r="VZZ357" s="94"/>
      <c r="WAA357" s="94"/>
      <c r="WAB357" s="94"/>
      <c r="WAC357" s="94"/>
      <c r="WAD357" s="94"/>
      <c r="WAE357" s="94"/>
      <c r="WAF357" s="94"/>
      <c r="WAG357" s="94"/>
      <c r="WAH357" s="94"/>
      <c r="WAI357" s="94"/>
      <c r="WAJ357" s="94"/>
      <c r="WAK357" s="94"/>
      <c r="WAL357" s="94"/>
      <c r="WAM357" s="94"/>
      <c r="WAN357" s="94"/>
      <c r="WAO357" s="94"/>
      <c r="WAP357" s="94"/>
      <c r="WAQ357" s="94"/>
      <c r="WAR357" s="94"/>
      <c r="WAS357" s="94"/>
      <c r="WAT357" s="94"/>
      <c r="WAU357" s="94"/>
      <c r="WAV357" s="94"/>
      <c r="WAW357" s="94"/>
      <c r="WAX357" s="94"/>
      <c r="WAY357" s="94"/>
      <c r="WAZ357" s="94"/>
      <c r="WBA357" s="94"/>
      <c r="WBB357" s="94"/>
      <c r="WBC357" s="94"/>
      <c r="WBD357" s="94"/>
      <c r="WBE357" s="94"/>
      <c r="WBF357" s="94"/>
      <c r="WBG357" s="94"/>
      <c r="WBH357" s="94"/>
      <c r="WBI357" s="94"/>
      <c r="WBJ357" s="94"/>
      <c r="WBK357" s="94"/>
      <c r="WBL357" s="94"/>
      <c r="WBM357" s="94"/>
      <c r="WBN357" s="94"/>
      <c r="WBO357" s="94"/>
      <c r="WBP357" s="94"/>
      <c r="WBQ357" s="94"/>
      <c r="WBR357" s="94"/>
      <c r="WBS357" s="94"/>
      <c r="WBT357" s="94"/>
      <c r="WBU357" s="94"/>
      <c r="WBV357" s="94"/>
      <c r="WBW357" s="94"/>
      <c r="WBX357" s="94"/>
      <c r="WBY357" s="94"/>
      <c r="WBZ357" s="94"/>
      <c r="WCA357" s="94"/>
      <c r="WCB357" s="94"/>
      <c r="WCC357" s="94"/>
      <c r="WCD357" s="94"/>
      <c r="WCE357" s="94"/>
      <c r="WCF357" s="94"/>
      <c r="WCG357" s="94"/>
      <c r="WCH357" s="94"/>
      <c r="WCI357" s="94"/>
      <c r="WCJ357" s="94"/>
      <c r="WCK357" s="94"/>
      <c r="WCL357" s="94"/>
      <c r="WCM357" s="94"/>
      <c r="WCN357" s="94"/>
      <c r="WCO357" s="94"/>
      <c r="WCP357" s="94"/>
      <c r="WCQ357" s="94"/>
      <c r="WCR357" s="94"/>
      <c r="WCS357" s="94"/>
      <c r="WCT357" s="94"/>
      <c r="WCU357" s="94"/>
      <c r="WCV357" s="94"/>
      <c r="WCW357" s="94"/>
      <c r="WCX357" s="94"/>
      <c r="WCY357" s="94"/>
      <c r="WCZ357" s="94"/>
      <c r="WDA357" s="94"/>
      <c r="WDB357" s="94"/>
      <c r="WDC357" s="94"/>
      <c r="WDD357" s="94"/>
      <c r="WDE357" s="94"/>
      <c r="WDF357" s="94"/>
      <c r="WDG357" s="94"/>
      <c r="WDH357" s="94"/>
      <c r="WDI357" s="94"/>
      <c r="WDJ357" s="94"/>
      <c r="WDK357" s="94"/>
      <c r="WDL357" s="94"/>
      <c r="WDM357" s="94"/>
      <c r="WDN357" s="94"/>
      <c r="WDO357" s="94"/>
      <c r="WDP357" s="94"/>
      <c r="WDQ357" s="94"/>
      <c r="WDR357" s="94"/>
      <c r="WDS357" s="94"/>
      <c r="WDT357" s="94"/>
      <c r="WDU357" s="94"/>
      <c r="WDV357" s="94"/>
      <c r="WDW357" s="94"/>
      <c r="WDX357" s="94"/>
      <c r="WDY357" s="94"/>
      <c r="WDZ357" s="94"/>
      <c r="WEA357" s="94"/>
      <c r="WEB357" s="94"/>
      <c r="WEC357" s="94"/>
      <c r="WED357" s="94"/>
      <c r="WEE357" s="94"/>
      <c r="WEF357" s="94"/>
      <c r="WEG357" s="94"/>
      <c r="WEH357" s="94"/>
      <c r="WEI357" s="94"/>
      <c r="WEJ357" s="94"/>
      <c r="WEK357" s="94"/>
      <c r="WEL357" s="94"/>
      <c r="WEM357" s="94"/>
      <c r="WEN357" s="94"/>
      <c r="WEO357" s="94"/>
      <c r="WEP357" s="94"/>
      <c r="WEQ357" s="94"/>
      <c r="WER357" s="94"/>
      <c r="WES357" s="94"/>
      <c r="WET357" s="94"/>
      <c r="WEU357" s="94"/>
      <c r="WEV357" s="94"/>
      <c r="WEW357" s="94"/>
      <c r="WEX357" s="94"/>
      <c r="WEY357" s="94"/>
      <c r="WEZ357" s="94"/>
      <c r="WFA357" s="94"/>
      <c r="WFB357" s="94"/>
      <c r="WFC357" s="94"/>
      <c r="WFD357" s="94"/>
      <c r="WFE357" s="94"/>
      <c r="WFF357" s="94"/>
      <c r="WFG357" s="94"/>
      <c r="WFH357" s="94"/>
      <c r="WFI357" s="94"/>
      <c r="WFJ357" s="94"/>
      <c r="WFK357" s="94"/>
      <c r="WFL357" s="94"/>
      <c r="WFM357" s="94"/>
      <c r="WFN357" s="94"/>
      <c r="WFO357" s="94"/>
      <c r="WFP357" s="94"/>
      <c r="WFQ357" s="94"/>
      <c r="WFR357" s="94"/>
      <c r="WFS357" s="94"/>
      <c r="WFT357" s="94"/>
      <c r="WFU357" s="94"/>
      <c r="WFV357" s="94"/>
      <c r="WFW357" s="94"/>
      <c r="WFX357" s="94"/>
      <c r="WFY357" s="94"/>
      <c r="WFZ357" s="94"/>
      <c r="WGA357" s="94"/>
      <c r="WGB357" s="94"/>
      <c r="WGC357" s="94"/>
      <c r="WGD357" s="94"/>
      <c r="WGE357" s="94"/>
      <c r="WGF357" s="94"/>
      <c r="WGG357" s="94"/>
      <c r="WGH357" s="94"/>
      <c r="WGI357" s="94"/>
      <c r="WGJ357" s="94"/>
      <c r="WGK357" s="94"/>
      <c r="WGL357" s="94"/>
      <c r="WGM357" s="94"/>
      <c r="WGN357" s="94"/>
      <c r="WGO357" s="94"/>
      <c r="WGP357" s="94"/>
      <c r="WGQ357" s="94"/>
      <c r="WGR357" s="94"/>
      <c r="WGS357" s="94"/>
      <c r="WGT357" s="94"/>
      <c r="WGU357" s="94"/>
      <c r="WGV357" s="94"/>
      <c r="WGW357" s="94"/>
      <c r="WGX357" s="94"/>
      <c r="WGY357" s="94"/>
      <c r="WGZ357" s="94"/>
      <c r="WHA357" s="94"/>
      <c r="WHB357" s="94"/>
      <c r="WHC357" s="94"/>
      <c r="WHD357" s="94"/>
      <c r="WHE357" s="94"/>
      <c r="WHF357" s="94"/>
      <c r="WHG357" s="94"/>
      <c r="WHH357" s="94"/>
      <c r="WHI357" s="94"/>
      <c r="WHJ357" s="94"/>
      <c r="WHK357" s="94"/>
      <c r="WHL357" s="94"/>
      <c r="WHM357" s="94"/>
      <c r="WHN357" s="94"/>
      <c r="WHO357" s="94"/>
      <c r="WHP357" s="94"/>
      <c r="WHQ357" s="94"/>
      <c r="WHR357" s="94"/>
      <c r="WHS357" s="94"/>
      <c r="WHT357" s="94"/>
      <c r="WHU357" s="94"/>
      <c r="WHV357" s="94"/>
      <c r="WHW357" s="94"/>
      <c r="WHX357" s="94"/>
      <c r="WHY357" s="94"/>
      <c r="WHZ357" s="94"/>
      <c r="WIA357" s="94"/>
      <c r="WIB357" s="94"/>
      <c r="WIC357" s="94"/>
      <c r="WID357" s="94"/>
      <c r="WIE357" s="94"/>
      <c r="WIF357" s="94"/>
      <c r="WIG357" s="94"/>
      <c r="WIH357" s="94"/>
      <c r="WII357" s="94"/>
      <c r="WIJ357" s="94"/>
      <c r="WIK357" s="94"/>
      <c r="WIL357" s="94"/>
      <c r="WIM357" s="94"/>
      <c r="WIN357" s="94"/>
      <c r="WIO357" s="94"/>
      <c r="WIP357" s="94"/>
      <c r="WIQ357" s="94"/>
      <c r="WIR357" s="94"/>
      <c r="WIS357" s="94"/>
      <c r="WIT357" s="94"/>
      <c r="WIU357" s="94"/>
      <c r="WIV357" s="94"/>
      <c r="WIW357" s="94"/>
      <c r="WIX357" s="94"/>
      <c r="WIY357" s="94"/>
      <c r="WIZ357" s="94"/>
      <c r="WJA357" s="94"/>
      <c r="WJB357" s="94"/>
      <c r="WJC357" s="94"/>
      <c r="WJD357" s="94"/>
      <c r="WJE357" s="94"/>
      <c r="WJF357" s="94"/>
      <c r="WJG357" s="94"/>
      <c r="WJH357" s="94"/>
      <c r="WJI357" s="94"/>
      <c r="WJJ357" s="94"/>
      <c r="WJK357" s="94"/>
      <c r="WJL357" s="94"/>
      <c r="WJM357" s="94"/>
      <c r="WJN357" s="94"/>
      <c r="WJO357" s="94"/>
      <c r="WJP357" s="94"/>
      <c r="WJQ357" s="94"/>
      <c r="WJR357" s="94"/>
      <c r="WJS357" s="94"/>
      <c r="WJT357" s="94"/>
      <c r="WJU357" s="94"/>
      <c r="WJV357" s="94"/>
      <c r="WJW357" s="94"/>
      <c r="WJX357" s="94"/>
      <c r="WJY357" s="94"/>
      <c r="WJZ357" s="94"/>
      <c r="WKA357" s="94"/>
      <c r="WKB357" s="94"/>
      <c r="WKC357" s="94"/>
      <c r="WKD357" s="94"/>
      <c r="WKE357" s="94"/>
      <c r="WKF357" s="94"/>
      <c r="WKG357" s="94"/>
      <c r="WKH357" s="94"/>
      <c r="WKI357" s="94"/>
      <c r="WKJ357" s="94"/>
      <c r="WKK357" s="94"/>
      <c r="WKL357" s="94"/>
      <c r="WKM357" s="94"/>
      <c r="WKN357" s="94"/>
      <c r="WKO357" s="94"/>
      <c r="WKP357" s="94"/>
      <c r="WKQ357" s="94"/>
      <c r="WKR357" s="94"/>
      <c r="WKS357" s="94"/>
      <c r="WKT357" s="94"/>
      <c r="WKU357" s="94"/>
      <c r="WKV357" s="94"/>
      <c r="WKW357" s="94"/>
      <c r="WKX357" s="94"/>
      <c r="WKY357" s="94"/>
      <c r="WKZ357" s="94"/>
      <c r="WLA357" s="94"/>
      <c r="WLB357" s="94"/>
      <c r="WLC357" s="94"/>
      <c r="WLD357" s="94"/>
      <c r="WLE357" s="94"/>
      <c r="WLF357" s="94"/>
      <c r="WLG357" s="94"/>
      <c r="WLH357" s="94"/>
      <c r="WLI357" s="94"/>
      <c r="WLJ357" s="94"/>
      <c r="WLK357" s="94"/>
      <c r="WLL357" s="94"/>
      <c r="WLM357" s="94"/>
      <c r="WLN357" s="94"/>
      <c r="WLO357" s="94"/>
      <c r="WLP357" s="94"/>
      <c r="WLQ357" s="94"/>
      <c r="WLR357" s="94"/>
      <c r="WLS357" s="94"/>
      <c r="WLT357" s="94"/>
      <c r="WLU357" s="94"/>
      <c r="WLV357" s="94"/>
      <c r="WLW357" s="94"/>
      <c r="WLX357" s="94"/>
      <c r="WLY357" s="94"/>
      <c r="WLZ357" s="94"/>
      <c r="WMA357" s="94"/>
      <c r="WMB357" s="94"/>
      <c r="WMC357" s="94"/>
      <c r="WMD357" s="94"/>
      <c r="WME357" s="94"/>
      <c r="WMF357" s="94"/>
      <c r="WMG357" s="94"/>
      <c r="WMH357" s="94"/>
      <c r="WMI357" s="94"/>
      <c r="WMJ357" s="94"/>
      <c r="WMK357" s="94"/>
      <c r="WML357" s="94"/>
      <c r="WMM357" s="94"/>
      <c r="WMN357" s="94"/>
      <c r="WMO357" s="94"/>
      <c r="WMP357" s="94"/>
      <c r="WMQ357" s="94"/>
      <c r="WMR357" s="94"/>
      <c r="WMS357" s="94"/>
      <c r="WMT357" s="94"/>
      <c r="WMU357" s="94"/>
      <c r="WMV357" s="94"/>
      <c r="WMW357" s="94"/>
      <c r="WMX357" s="94"/>
      <c r="WMY357" s="94"/>
      <c r="WMZ357" s="94"/>
      <c r="WNA357" s="94"/>
      <c r="WNB357" s="94"/>
      <c r="WNC357" s="94"/>
      <c r="WND357" s="94"/>
      <c r="WNE357" s="94"/>
      <c r="WNF357" s="94"/>
      <c r="WNG357" s="94"/>
      <c r="WNH357" s="94"/>
      <c r="WNI357" s="94"/>
      <c r="WNJ357" s="94"/>
      <c r="WNK357" s="94"/>
      <c r="WNL357" s="94"/>
      <c r="WNM357" s="94"/>
      <c r="WNN357" s="94"/>
      <c r="WNO357" s="94"/>
      <c r="WNP357" s="94"/>
      <c r="WNQ357" s="94"/>
      <c r="WNR357" s="94"/>
      <c r="WNS357" s="94"/>
      <c r="WNT357" s="94"/>
      <c r="WNU357" s="94"/>
      <c r="WNV357" s="94"/>
      <c r="WNW357" s="94"/>
      <c r="WNX357" s="94"/>
      <c r="WNY357" s="94"/>
      <c r="WNZ357" s="94"/>
      <c r="WOA357" s="94"/>
      <c r="WOB357" s="94"/>
      <c r="WOC357" s="94"/>
      <c r="WOD357" s="94"/>
      <c r="WOE357" s="94"/>
      <c r="WOF357" s="94"/>
      <c r="WOG357" s="94"/>
      <c r="WOH357" s="94"/>
      <c r="WOI357" s="94"/>
      <c r="WOJ357" s="94"/>
      <c r="WOK357" s="94"/>
      <c r="WOL357" s="94"/>
      <c r="WOM357" s="94"/>
      <c r="WON357" s="94"/>
      <c r="WOO357" s="94"/>
      <c r="WOP357" s="94"/>
      <c r="WOQ357" s="94"/>
      <c r="WOR357" s="94"/>
      <c r="WOS357" s="94"/>
      <c r="WOT357" s="94"/>
      <c r="WOU357" s="94"/>
      <c r="WOV357" s="94"/>
      <c r="WOW357" s="94"/>
      <c r="WOX357" s="94"/>
      <c r="WOY357" s="94"/>
      <c r="WOZ357" s="94"/>
      <c r="WPA357" s="94"/>
      <c r="WPB357" s="94"/>
      <c r="WPC357" s="94"/>
      <c r="WPD357" s="94"/>
      <c r="WPE357" s="94"/>
      <c r="WPF357" s="94"/>
      <c r="WPG357" s="94"/>
      <c r="WPH357" s="94"/>
      <c r="WPI357" s="94"/>
      <c r="WPJ357" s="94"/>
      <c r="WPK357" s="94"/>
      <c r="WPL357" s="94"/>
      <c r="WPM357" s="94"/>
      <c r="WPN357" s="94"/>
      <c r="WPO357" s="94"/>
      <c r="WPP357" s="94"/>
      <c r="WPQ357" s="94"/>
      <c r="WPR357" s="94"/>
      <c r="WPS357" s="94"/>
      <c r="WPT357" s="94"/>
      <c r="WPU357" s="94"/>
      <c r="WPV357" s="94"/>
      <c r="WPW357" s="94"/>
      <c r="WPX357" s="94"/>
      <c r="WPY357" s="94"/>
      <c r="WPZ357" s="94"/>
      <c r="WQA357" s="94"/>
      <c r="WQB357" s="94"/>
      <c r="WQC357" s="94"/>
      <c r="WQD357" s="94"/>
      <c r="WQE357" s="94"/>
      <c r="WQF357" s="94"/>
      <c r="WQG357" s="94"/>
      <c r="WQH357" s="94"/>
      <c r="WQI357" s="94"/>
      <c r="WQJ357" s="94"/>
      <c r="WQK357" s="94"/>
      <c r="WQL357" s="94"/>
      <c r="WQM357" s="94"/>
      <c r="WQN357" s="94"/>
      <c r="WQO357" s="94"/>
      <c r="WQP357" s="94"/>
      <c r="WQQ357" s="94"/>
      <c r="WQR357" s="94"/>
      <c r="WQS357" s="94"/>
      <c r="WQT357" s="94"/>
      <c r="WQU357" s="94"/>
      <c r="WQV357" s="94"/>
      <c r="WQW357" s="94"/>
      <c r="WQX357" s="94"/>
      <c r="WQY357" s="94"/>
      <c r="WQZ357" s="94"/>
      <c r="WRA357" s="94"/>
      <c r="WRB357" s="94"/>
      <c r="WRC357" s="94"/>
      <c r="WRD357" s="94"/>
      <c r="WRE357" s="94"/>
      <c r="WRF357" s="94"/>
      <c r="WRG357" s="94"/>
      <c r="WRH357" s="94"/>
      <c r="WRI357" s="94"/>
      <c r="WRJ357" s="94"/>
      <c r="WRK357" s="94"/>
      <c r="WRL357" s="94"/>
      <c r="WRM357" s="94"/>
      <c r="WRN357" s="94"/>
      <c r="WRO357" s="94"/>
      <c r="WRP357" s="94"/>
      <c r="WRQ357" s="94"/>
      <c r="WRR357" s="94"/>
      <c r="WRS357" s="94"/>
      <c r="WRT357" s="94"/>
      <c r="WRU357" s="94"/>
      <c r="WRV357" s="94"/>
      <c r="WRW357" s="94"/>
      <c r="WRX357" s="94"/>
      <c r="WRY357" s="94"/>
      <c r="WRZ357" s="94"/>
      <c r="WSA357" s="94"/>
      <c r="WSB357" s="94"/>
      <c r="WSC357" s="94"/>
      <c r="WSD357" s="94"/>
      <c r="WSE357" s="94"/>
      <c r="WSF357" s="94"/>
      <c r="WSG357" s="94"/>
      <c r="WSH357" s="94"/>
      <c r="WSI357" s="94"/>
      <c r="WSJ357" s="94"/>
      <c r="WSK357" s="94"/>
      <c r="WSL357" s="94"/>
      <c r="WSM357" s="94"/>
      <c r="WSN357" s="94"/>
      <c r="WSO357" s="94"/>
      <c r="WSP357" s="94"/>
      <c r="WSQ357" s="94"/>
      <c r="WSR357" s="94"/>
      <c r="WSS357" s="94"/>
      <c r="WST357" s="94"/>
      <c r="WSU357" s="94"/>
      <c r="WSV357" s="94"/>
      <c r="WSW357" s="94"/>
      <c r="WSX357" s="94"/>
      <c r="WSY357" s="94"/>
      <c r="WSZ357" s="94"/>
      <c r="WTA357" s="94"/>
      <c r="WTB357" s="94"/>
      <c r="WTC357" s="94"/>
      <c r="WTD357" s="94"/>
      <c r="WTE357" s="94"/>
      <c r="WTF357" s="94"/>
      <c r="WTG357" s="94"/>
      <c r="WTH357" s="94"/>
      <c r="WTI357" s="94"/>
      <c r="WTJ357" s="94"/>
      <c r="WTK357" s="94"/>
      <c r="WTL357" s="94"/>
      <c r="WTM357" s="94"/>
      <c r="WTN357" s="94"/>
      <c r="WTO357" s="94"/>
      <c r="WTP357" s="94"/>
      <c r="WTQ357" s="94"/>
      <c r="WTR357" s="94"/>
      <c r="WTS357" s="94"/>
      <c r="WTT357" s="94"/>
      <c r="WTU357" s="94"/>
      <c r="WTV357" s="94"/>
      <c r="WTW357" s="94"/>
      <c r="WTX357" s="94"/>
      <c r="WTY357" s="94"/>
      <c r="WTZ357" s="94"/>
      <c r="WUA357" s="94"/>
      <c r="WUB357" s="94"/>
      <c r="WUC357" s="94"/>
      <c r="WUD357" s="94"/>
      <c r="WUE357" s="94"/>
      <c r="WUF357" s="94"/>
      <c r="WUG357" s="94"/>
      <c r="WUH357" s="94"/>
      <c r="WUI357" s="94"/>
      <c r="WUJ357" s="94"/>
      <c r="WUK357" s="94"/>
      <c r="WUL357" s="94"/>
      <c r="WUM357" s="94"/>
      <c r="WUN357" s="94"/>
      <c r="WUO357" s="94"/>
      <c r="WUP357" s="94"/>
      <c r="WUQ357" s="94"/>
      <c r="WUR357" s="94"/>
      <c r="WUS357" s="94"/>
      <c r="WUT357" s="94"/>
      <c r="WUU357" s="94"/>
      <c r="WUV357" s="94"/>
      <c r="WUW357" s="94"/>
      <c r="WUX357" s="94"/>
      <c r="WUY357" s="94"/>
      <c r="WUZ357" s="94"/>
      <c r="WVA357" s="94"/>
      <c r="WVB357" s="94"/>
      <c r="WVC357" s="94"/>
      <c r="WVD357" s="94"/>
      <c r="WVE357" s="94"/>
      <c r="WVF357" s="94"/>
      <c r="WVG357" s="94"/>
      <c r="WVH357" s="94"/>
      <c r="WVI357" s="94"/>
      <c r="WVJ357" s="94"/>
      <c r="WVK357" s="94"/>
      <c r="WVL357" s="94"/>
      <c r="WVM357" s="94"/>
      <c r="WVN357" s="94"/>
      <c r="WVO357" s="94"/>
      <c r="WVP357" s="94"/>
      <c r="WVQ357" s="94"/>
      <c r="WVR357" s="94"/>
      <c r="WVS357" s="94"/>
      <c r="WVT357" s="94"/>
      <c r="WVU357" s="94"/>
      <c r="WVV357" s="94"/>
      <c r="WVW357" s="94"/>
      <c r="WVX357" s="94"/>
      <c r="WVY357" s="94"/>
      <c r="WVZ357" s="94"/>
      <c r="WWA357" s="94"/>
      <c r="WWB357" s="94"/>
      <c r="WWC357" s="94"/>
      <c r="WWD357" s="94"/>
      <c r="WWE357" s="94"/>
      <c r="WWF357" s="94"/>
      <c r="WWG357" s="94"/>
      <c r="WWH357" s="94"/>
      <c r="WWI357" s="94"/>
      <c r="WWJ357" s="94"/>
      <c r="WWK357" s="94"/>
      <c r="WWL357" s="94"/>
      <c r="WWM357" s="94"/>
      <c r="WWN357" s="94"/>
      <c r="WWO357" s="94"/>
      <c r="WWP357" s="94"/>
      <c r="WWQ357" s="94"/>
      <c r="WWR357" s="94"/>
      <c r="WWS357" s="94"/>
      <c r="WWT357" s="94"/>
      <c r="WWU357" s="94"/>
      <c r="WWV357" s="94"/>
      <c r="WWW357" s="94"/>
      <c r="WWX357" s="94"/>
      <c r="WWY357" s="94"/>
      <c r="WWZ357" s="94"/>
      <c r="WXA357" s="94"/>
      <c r="WXB357" s="94"/>
      <c r="WXC357" s="94"/>
      <c r="WXD357" s="94"/>
      <c r="WXE357" s="94"/>
      <c r="WXF357" s="94"/>
      <c r="WXG357" s="94"/>
      <c r="WXH357" s="94"/>
      <c r="WXI357" s="94"/>
      <c r="WXJ357" s="94"/>
      <c r="WXK357" s="94"/>
      <c r="WXL357" s="94"/>
      <c r="WXM357" s="94"/>
      <c r="WXN357" s="94"/>
      <c r="WXO357" s="94"/>
      <c r="WXP357" s="94"/>
      <c r="WXQ357" s="94"/>
      <c r="WXR357" s="94"/>
      <c r="WXS357" s="94"/>
      <c r="WXT357" s="94"/>
      <c r="WXU357" s="94"/>
      <c r="WXV357" s="94"/>
      <c r="WXW357" s="94"/>
      <c r="WXX357" s="94"/>
      <c r="WXY357" s="94"/>
      <c r="WXZ357" s="94"/>
      <c r="WYA357" s="94"/>
      <c r="WYB357" s="94"/>
      <c r="WYC357" s="94"/>
      <c r="WYD357" s="94"/>
      <c r="WYE357" s="94"/>
      <c r="WYF357" s="94"/>
      <c r="WYG357" s="94"/>
      <c r="WYH357" s="94"/>
      <c r="WYI357" s="94"/>
      <c r="WYJ357" s="94"/>
      <c r="WYK357" s="94"/>
      <c r="WYL357" s="94"/>
      <c r="WYM357" s="94"/>
      <c r="WYN357" s="94"/>
      <c r="WYO357" s="94"/>
      <c r="WYP357" s="94"/>
      <c r="WYQ357" s="94"/>
      <c r="WYR357" s="94"/>
      <c r="WYS357" s="94"/>
      <c r="WYT357" s="94"/>
      <c r="WYU357" s="94"/>
      <c r="WYV357" s="94"/>
      <c r="WYW357" s="94"/>
      <c r="WYX357" s="94"/>
      <c r="WYY357" s="94"/>
      <c r="WYZ357" s="94"/>
      <c r="WZA357" s="94"/>
      <c r="WZB357" s="94"/>
      <c r="WZC357" s="94"/>
      <c r="WZD357" s="94"/>
      <c r="WZE357" s="94"/>
      <c r="WZF357" s="94"/>
      <c r="WZG357" s="94"/>
      <c r="WZH357" s="94"/>
      <c r="WZI357" s="94"/>
      <c r="WZJ357" s="94"/>
      <c r="WZK357" s="94"/>
      <c r="WZL357" s="94"/>
      <c r="WZM357" s="94"/>
      <c r="WZN357" s="94"/>
      <c r="WZO357" s="94"/>
      <c r="WZP357" s="94"/>
      <c r="WZQ357" s="94"/>
      <c r="WZR357" s="94"/>
      <c r="WZS357" s="94"/>
      <c r="WZT357" s="94"/>
      <c r="WZU357" s="94"/>
      <c r="WZV357" s="94"/>
      <c r="WZW357" s="94"/>
      <c r="WZX357" s="94"/>
      <c r="WZY357" s="94"/>
      <c r="WZZ357" s="94"/>
      <c r="XAA357" s="94"/>
      <c r="XAB357" s="112"/>
      <c r="XAC357" s="112"/>
      <c r="XAD357" s="112"/>
      <c r="XAE357" s="112"/>
      <c r="XAF357" s="112"/>
      <c r="XAG357" s="112"/>
      <c r="XAH357" s="112"/>
      <c r="XAI357" s="112"/>
      <c r="XAJ357" s="112"/>
      <c r="XAK357" s="112"/>
      <c r="XAL357" s="112"/>
      <c r="XAM357" s="112"/>
      <c r="XAN357" s="112"/>
      <c r="XAO357" s="112"/>
      <c r="XAP357" s="112"/>
      <c r="XAQ357" s="112"/>
      <c r="XAR357" s="112"/>
      <c r="XAS357" s="112"/>
      <c r="XAT357" s="112"/>
      <c r="XAU357" s="112"/>
      <c r="XAV357" s="112"/>
      <c r="XAW357" s="112"/>
      <c r="XAX357" s="112"/>
      <c r="XAY357" s="112"/>
      <c r="XAZ357" s="112"/>
      <c r="XBA357" s="112"/>
      <c r="XBB357" s="112"/>
      <c r="XBC357" s="112"/>
      <c r="XBD357" s="112"/>
      <c r="XBE357" s="112"/>
      <c r="XBF357" s="112"/>
      <c r="XBG357" s="112"/>
      <c r="XBH357" s="112"/>
      <c r="XBI357" s="112"/>
      <c r="XBJ357" s="112"/>
      <c r="XBK357" s="112"/>
      <c r="XBL357" s="112"/>
      <c r="XBM357" s="112"/>
      <c r="XBN357" s="112"/>
      <c r="XBO357" s="112"/>
      <c r="XBP357" s="112"/>
      <c r="XBQ357" s="112"/>
      <c r="XBR357" s="112"/>
      <c r="XBS357" s="112"/>
      <c r="XBT357" s="112"/>
      <c r="XBU357" s="112"/>
      <c r="XBV357" s="112"/>
      <c r="XBW357" s="112"/>
      <c r="XBX357" s="112"/>
      <c r="XBY357" s="112"/>
      <c r="XBZ357" s="112"/>
      <c r="XCA357" s="112"/>
      <c r="XCB357" s="112"/>
      <c r="XCC357" s="112"/>
      <c r="XCD357" s="112"/>
      <c r="XCE357" s="112"/>
      <c r="XCF357" s="112"/>
      <c r="XCG357" s="112"/>
      <c r="XCH357" s="112"/>
      <c r="XCI357" s="112"/>
      <c r="XCJ357" s="112"/>
      <c r="XCK357" s="112"/>
      <c r="XCL357" s="112"/>
      <c r="XCM357" s="112"/>
      <c r="XCN357" s="112"/>
      <c r="XCO357" s="112"/>
      <c r="XCP357" s="112"/>
      <c r="XCQ357" s="112"/>
      <c r="XCR357" s="112"/>
      <c r="XCS357" s="112"/>
      <c r="XCT357" s="112"/>
      <c r="XCU357" s="112"/>
      <c r="XCV357" s="112"/>
      <c r="XCW357" s="112"/>
      <c r="XCX357" s="112"/>
      <c r="XCY357" s="112"/>
      <c r="XCZ357" s="112"/>
      <c r="XDA357" s="112"/>
      <c r="XDB357" s="112"/>
      <c r="XDC357" s="112"/>
      <c r="XDD357" s="112"/>
      <c r="XDE357" s="112"/>
      <c r="XDF357" s="112"/>
      <c r="XDG357" s="112"/>
      <c r="XDH357" s="112"/>
      <c r="XDI357" s="112"/>
      <c r="XDJ357" s="112"/>
      <c r="XDK357" s="112"/>
      <c r="XDL357" s="112"/>
      <c r="XDM357" s="112"/>
      <c r="XDN357" s="112"/>
      <c r="XDO357" s="112"/>
      <c r="XDP357" s="112"/>
      <c r="XDQ357" s="112"/>
      <c r="XDR357" s="112"/>
      <c r="XDS357" s="112"/>
      <c r="XDT357" s="112"/>
      <c r="XDU357" s="112"/>
      <c r="XDV357" s="112"/>
      <c r="XDW357" s="112"/>
      <c r="XDX357" s="112"/>
      <c r="XDY357" s="112"/>
      <c r="XDZ357" s="112"/>
      <c r="XEA357" s="112"/>
      <c r="XEB357" s="112"/>
      <c r="XEC357" s="112"/>
      <c r="XED357" s="112"/>
      <c r="XEE357" s="112"/>
      <c r="XEF357" s="112"/>
      <c r="XEG357" s="112"/>
      <c r="XEH357" s="112"/>
      <c r="XEI357" s="112"/>
      <c r="XEJ357" s="112"/>
      <c r="XEK357" s="112"/>
      <c r="XEL357" s="112"/>
      <c r="XEM357" s="112"/>
      <c r="XEN357" s="112"/>
      <c r="XEO357" s="112"/>
      <c r="XEP357" s="112"/>
      <c r="XEQ357" s="112"/>
      <c r="XER357" s="112"/>
      <c r="XES357" s="112"/>
      <c r="XET357" s="112"/>
      <c r="XEU357" s="112"/>
      <c r="XEV357" s="112"/>
      <c r="XEW357" s="112"/>
      <c r="XEX357" s="112"/>
      <c r="XEY357" s="112"/>
      <c r="XEZ357" s="112"/>
      <c r="XFA357" s="112"/>
      <c r="XFB357" s="112"/>
      <c r="XFC357" s="112"/>
      <c r="XFD357" s="112"/>
    </row>
    <row r="358" s="104" customFormat="1" ht="57" spans="1:16384">
      <c r="A358" s="231" t="s">
        <v>10421</v>
      </c>
      <c r="B358" s="222" t="s">
        <v>60</v>
      </c>
      <c r="C358" s="222" t="s">
        <v>10483</v>
      </c>
      <c r="D358" s="208" t="s">
        <v>10484</v>
      </c>
      <c r="E358" s="234" t="s">
        <v>10485</v>
      </c>
      <c r="F358" s="234" t="s">
        <v>10486</v>
      </c>
      <c r="G358" s="234"/>
      <c r="H358" s="234"/>
      <c r="I358" s="208" t="s">
        <v>161</v>
      </c>
      <c r="J358" s="260">
        <v>20</v>
      </c>
      <c r="K358" s="260">
        <v>20</v>
      </c>
      <c r="L358" s="261"/>
      <c r="M358" s="154" t="s">
        <v>118</v>
      </c>
      <c r="N358" s="154"/>
      <c r="O358" s="15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c r="EL358" s="94"/>
      <c r="EM358" s="94"/>
      <c r="EN358" s="94"/>
      <c r="EO358" s="94"/>
      <c r="EP358" s="94"/>
      <c r="EQ358" s="94"/>
      <c r="ER358" s="94"/>
      <c r="ES358" s="94"/>
      <c r="ET358" s="94"/>
      <c r="EU358" s="94"/>
      <c r="EV358" s="94"/>
      <c r="EW358" s="94"/>
      <c r="EX358" s="94"/>
      <c r="EY358" s="94"/>
      <c r="EZ358" s="94"/>
      <c r="FA358" s="94"/>
      <c r="FB358" s="94"/>
      <c r="FC358" s="94"/>
      <c r="FD358" s="94"/>
      <c r="FE358" s="94"/>
      <c r="FF358" s="94"/>
      <c r="FG358" s="94"/>
      <c r="FH358" s="94"/>
      <c r="FI358" s="94"/>
      <c r="FJ358" s="94"/>
      <c r="FK358" s="94"/>
      <c r="FL358" s="94"/>
      <c r="FM358" s="94"/>
      <c r="FN358" s="94"/>
      <c r="FO358" s="94"/>
      <c r="FP358" s="94"/>
      <c r="FQ358" s="94"/>
      <c r="FR358" s="94"/>
      <c r="FS358" s="94"/>
      <c r="FT358" s="94"/>
      <c r="FU358" s="94"/>
      <c r="FV358" s="94"/>
      <c r="FW358" s="94"/>
      <c r="FX358" s="94"/>
      <c r="FY358" s="94"/>
      <c r="FZ358" s="94"/>
      <c r="GA358" s="94"/>
      <c r="GB358" s="94"/>
      <c r="GC358" s="94"/>
      <c r="GD358" s="94"/>
      <c r="GE358" s="94"/>
      <c r="GF358" s="94"/>
      <c r="GG358" s="94"/>
      <c r="GH358" s="94"/>
      <c r="GI358" s="94"/>
      <c r="GJ358" s="94"/>
      <c r="GK358" s="94"/>
      <c r="GL358" s="94"/>
      <c r="GM358" s="94"/>
      <c r="GN358" s="94"/>
      <c r="GO358" s="94"/>
      <c r="GP358" s="94"/>
      <c r="GQ358" s="94"/>
      <c r="GR358" s="94"/>
      <c r="GS358" s="94"/>
      <c r="GT358" s="94"/>
      <c r="GU358" s="94"/>
      <c r="GV358" s="94"/>
      <c r="GW358" s="94"/>
      <c r="GX358" s="94"/>
      <c r="GY358" s="94"/>
      <c r="GZ358" s="94"/>
      <c r="HA358" s="94"/>
      <c r="HB358" s="94"/>
      <c r="HC358" s="94"/>
      <c r="HD358" s="94"/>
      <c r="HE358" s="94"/>
      <c r="HF358" s="94"/>
      <c r="HG358" s="94"/>
      <c r="HH358" s="94"/>
      <c r="HI358" s="94"/>
      <c r="HJ358" s="94"/>
      <c r="HK358" s="94"/>
      <c r="HL358" s="94"/>
      <c r="HM358" s="94"/>
      <c r="HN358" s="94"/>
      <c r="HO358" s="94"/>
      <c r="HP358" s="94"/>
      <c r="HQ358" s="94"/>
      <c r="HR358" s="94"/>
      <c r="HS358" s="94"/>
      <c r="HT358" s="94"/>
      <c r="HU358" s="94"/>
      <c r="HV358" s="94"/>
      <c r="HW358" s="94"/>
      <c r="HX358" s="94"/>
      <c r="HY358" s="94"/>
      <c r="HZ358" s="94"/>
      <c r="IA358" s="94"/>
      <c r="IB358" s="94"/>
      <c r="IC358" s="94"/>
      <c r="ID358" s="94"/>
      <c r="IE358" s="94"/>
      <c r="IF358" s="94"/>
      <c r="IG358" s="94"/>
      <c r="IH358" s="94"/>
      <c r="II358" s="94"/>
      <c r="IJ358" s="94"/>
      <c r="IK358" s="94"/>
      <c r="IL358" s="94"/>
      <c r="IM358" s="94"/>
      <c r="IN358" s="94"/>
      <c r="IO358" s="94"/>
      <c r="IP358" s="94"/>
      <c r="IQ358" s="94"/>
      <c r="IR358" s="94"/>
      <c r="IS358" s="94"/>
      <c r="IT358" s="94"/>
      <c r="IU358" s="94"/>
      <c r="IV358" s="94"/>
      <c r="IW358" s="94"/>
      <c r="IX358" s="94"/>
      <c r="IY358" s="94"/>
      <c r="IZ358" s="94"/>
      <c r="JA358" s="94"/>
      <c r="JB358" s="94"/>
      <c r="JC358" s="94"/>
      <c r="JD358" s="94"/>
      <c r="JE358" s="94"/>
      <c r="JF358" s="94"/>
      <c r="JG358" s="94"/>
      <c r="JH358" s="94"/>
      <c r="JI358" s="94"/>
      <c r="JJ358" s="94"/>
      <c r="JK358" s="94"/>
      <c r="JL358" s="94"/>
      <c r="JM358" s="94"/>
      <c r="JN358" s="94"/>
      <c r="JO358" s="94"/>
      <c r="JP358" s="94"/>
      <c r="JQ358" s="94"/>
      <c r="JR358" s="94"/>
      <c r="JS358" s="94"/>
      <c r="JT358" s="94"/>
      <c r="JU358" s="94"/>
      <c r="JV358" s="94"/>
      <c r="JW358" s="94"/>
      <c r="JX358" s="94"/>
      <c r="JY358" s="94"/>
      <c r="JZ358" s="94"/>
      <c r="KA358" s="94"/>
      <c r="KB358" s="94"/>
      <c r="KC358" s="94"/>
      <c r="KD358" s="94"/>
      <c r="KE358" s="94"/>
      <c r="KF358" s="94"/>
      <c r="KG358" s="94"/>
      <c r="KH358" s="94"/>
      <c r="KI358" s="94"/>
      <c r="KJ358" s="94"/>
      <c r="KK358" s="94"/>
      <c r="KL358" s="94"/>
      <c r="KM358" s="94"/>
      <c r="KN358" s="94"/>
      <c r="KO358" s="94"/>
      <c r="KP358" s="94"/>
      <c r="KQ358" s="94"/>
      <c r="KR358" s="94"/>
      <c r="KS358" s="94"/>
      <c r="KT358" s="94"/>
      <c r="KU358" s="94"/>
      <c r="KV358" s="94"/>
      <c r="KW358" s="94"/>
      <c r="KX358" s="94"/>
      <c r="KY358" s="94"/>
      <c r="KZ358" s="94"/>
      <c r="LA358" s="94"/>
      <c r="LB358" s="94"/>
      <c r="LC358" s="94"/>
      <c r="LD358" s="94"/>
      <c r="LE358" s="94"/>
      <c r="LF358" s="94"/>
      <c r="LG358" s="94"/>
      <c r="LH358" s="94"/>
      <c r="LI358" s="94"/>
      <c r="LJ358" s="94"/>
      <c r="LK358" s="94"/>
      <c r="LL358" s="94"/>
      <c r="LM358" s="94"/>
      <c r="LN358" s="94"/>
      <c r="LO358" s="94"/>
      <c r="LP358" s="94"/>
      <c r="LQ358" s="94"/>
      <c r="LR358" s="94"/>
      <c r="LS358" s="94"/>
      <c r="LT358" s="94"/>
      <c r="LU358" s="94"/>
      <c r="LV358" s="94"/>
      <c r="LW358" s="94"/>
      <c r="LX358" s="94"/>
      <c r="LY358" s="94"/>
      <c r="LZ358" s="94"/>
      <c r="MA358" s="94"/>
      <c r="MB358" s="94"/>
      <c r="MC358" s="94"/>
      <c r="MD358" s="94"/>
      <c r="ME358" s="94"/>
      <c r="MF358" s="94"/>
      <c r="MG358" s="94"/>
      <c r="MH358" s="94"/>
      <c r="MI358" s="94"/>
      <c r="MJ358" s="94"/>
      <c r="MK358" s="94"/>
      <c r="ML358" s="94"/>
      <c r="MM358" s="94"/>
      <c r="MN358" s="94"/>
      <c r="MO358" s="94"/>
      <c r="MP358" s="94"/>
      <c r="MQ358" s="94"/>
      <c r="MR358" s="94"/>
      <c r="MS358" s="94"/>
      <c r="MT358" s="94"/>
      <c r="MU358" s="94"/>
      <c r="MV358" s="94"/>
      <c r="MW358" s="94"/>
      <c r="MX358" s="94"/>
      <c r="MY358" s="94"/>
      <c r="MZ358" s="94"/>
      <c r="NA358" s="94"/>
      <c r="NB358" s="94"/>
      <c r="NC358" s="94"/>
      <c r="ND358" s="94"/>
      <c r="NE358" s="94"/>
      <c r="NF358" s="94"/>
      <c r="NG358" s="94"/>
      <c r="NH358" s="94"/>
      <c r="NI358" s="94"/>
      <c r="NJ358" s="94"/>
      <c r="NK358" s="94"/>
      <c r="NL358" s="94"/>
      <c r="NM358" s="94"/>
      <c r="NN358" s="94"/>
      <c r="NO358" s="94"/>
      <c r="NP358" s="94"/>
      <c r="NQ358" s="94"/>
      <c r="NR358" s="94"/>
      <c r="NS358" s="94"/>
      <c r="NT358" s="94"/>
      <c r="NU358" s="94"/>
      <c r="NV358" s="94"/>
      <c r="NW358" s="94"/>
      <c r="NX358" s="94"/>
      <c r="NY358" s="94"/>
      <c r="NZ358" s="94"/>
      <c r="OA358" s="94"/>
      <c r="OB358" s="94"/>
      <c r="OC358" s="94"/>
      <c r="OD358" s="94"/>
      <c r="OE358" s="94"/>
      <c r="OF358" s="94"/>
      <c r="OG358" s="94"/>
      <c r="OH358" s="94"/>
      <c r="OI358" s="94"/>
      <c r="OJ358" s="94"/>
      <c r="OK358" s="94"/>
      <c r="OL358" s="94"/>
      <c r="OM358" s="94"/>
      <c r="ON358" s="94"/>
      <c r="OO358" s="94"/>
      <c r="OP358" s="94"/>
      <c r="OQ358" s="94"/>
      <c r="OR358" s="94"/>
      <c r="OS358" s="94"/>
      <c r="OT358" s="94"/>
      <c r="OU358" s="94"/>
      <c r="OV358" s="94"/>
      <c r="OW358" s="94"/>
      <c r="OX358" s="94"/>
      <c r="OY358" s="94"/>
      <c r="OZ358" s="94"/>
      <c r="PA358" s="94"/>
      <c r="PB358" s="94"/>
      <c r="PC358" s="94"/>
      <c r="PD358" s="94"/>
      <c r="PE358" s="94"/>
      <c r="PF358" s="94"/>
      <c r="PG358" s="94"/>
      <c r="PH358" s="94"/>
      <c r="PI358" s="94"/>
      <c r="PJ358" s="94"/>
      <c r="PK358" s="94"/>
      <c r="PL358" s="94"/>
      <c r="PM358" s="94"/>
      <c r="PN358" s="94"/>
      <c r="PO358" s="94"/>
      <c r="PP358" s="94"/>
      <c r="PQ358" s="94"/>
      <c r="PR358" s="94"/>
      <c r="PS358" s="94"/>
      <c r="PT358" s="94"/>
      <c r="PU358" s="94"/>
      <c r="PV358" s="94"/>
      <c r="PW358" s="94"/>
      <c r="PX358" s="94"/>
      <c r="PY358" s="94"/>
      <c r="PZ358" s="94"/>
      <c r="QA358" s="94"/>
      <c r="QB358" s="94"/>
      <c r="QC358" s="94"/>
      <c r="QD358" s="94"/>
      <c r="QE358" s="94"/>
      <c r="QF358" s="94"/>
      <c r="QG358" s="94"/>
      <c r="QH358" s="94"/>
      <c r="QI358" s="94"/>
      <c r="QJ358" s="94"/>
      <c r="QK358" s="94"/>
      <c r="QL358" s="94"/>
      <c r="QM358" s="94"/>
      <c r="QN358" s="94"/>
      <c r="QO358" s="94"/>
      <c r="QP358" s="94"/>
      <c r="QQ358" s="94"/>
      <c r="QR358" s="94"/>
      <c r="QS358" s="94"/>
      <c r="QT358" s="94"/>
      <c r="QU358" s="94"/>
      <c r="QV358" s="94"/>
      <c r="QW358" s="94"/>
      <c r="QX358" s="94"/>
      <c r="QY358" s="94"/>
      <c r="QZ358" s="94"/>
      <c r="RA358" s="94"/>
      <c r="RB358" s="94"/>
      <c r="RC358" s="94"/>
      <c r="RD358" s="94"/>
      <c r="RE358" s="94"/>
      <c r="RF358" s="94"/>
      <c r="RG358" s="94"/>
      <c r="RH358" s="94"/>
      <c r="RI358" s="94"/>
      <c r="RJ358" s="94"/>
      <c r="RK358" s="94"/>
      <c r="RL358" s="94"/>
      <c r="RM358" s="94"/>
      <c r="RN358" s="94"/>
      <c r="RO358" s="94"/>
      <c r="RP358" s="94"/>
      <c r="RQ358" s="94"/>
      <c r="RR358" s="94"/>
      <c r="RS358" s="94"/>
      <c r="RT358" s="94"/>
      <c r="RU358" s="94"/>
      <c r="RV358" s="94"/>
      <c r="RW358" s="94"/>
      <c r="RX358" s="94"/>
      <c r="RY358" s="94"/>
      <c r="RZ358" s="94"/>
      <c r="SA358" s="94"/>
      <c r="SB358" s="94"/>
      <c r="SC358" s="94"/>
      <c r="SD358" s="94"/>
      <c r="SE358" s="94"/>
      <c r="SF358" s="94"/>
      <c r="SG358" s="94"/>
      <c r="SH358" s="94"/>
      <c r="SI358" s="94"/>
      <c r="SJ358" s="94"/>
      <c r="SK358" s="94"/>
      <c r="SL358" s="94"/>
      <c r="SM358" s="94"/>
      <c r="SN358" s="94"/>
      <c r="SO358" s="94"/>
      <c r="SP358" s="94"/>
      <c r="SQ358" s="94"/>
      <c r="SR358" s="94"/>
      <c r="SS358" s="94"/>
      <c r="ST358" s="94"/>
      <c r="SU358" s="94"/>
      <c r="SV358" s="94"/>
      <c r="SW358" s="94"/>
      <c r="SX358" s="94"/>
      <c r="SY358" s="94"/>
      <c r="SZ358" s="94"/>
      <c r="TA358" s="94"/>
      <c r="TB358" s="94"/>
      <c r="TC358" s="94"/>
      <c r="TD358" s="94"/>
      <c r="TE358" s="94"/>
      <c r="TF358" s="94"/>
      <c r="TG358" s="94"/>
      <c r="TH358" s="94"/>
      <c r="TI358" s="94"/>
      <c r="TJ358" s="94"/>
      <c r="TK358" s="94"/>
      <c r="TL358" s="94"/>
      <c r="TM358" s="94"/>
      <c r="TN358" s="94"/>
      <c r="TO358" s="94"/>
      <c r="TP358" s="94"/>
      <c r="TQ358" s="94"/>
      <c r="TR358" s="94"/>
      <c r="TS358" s="94"/>
      <c r="TT358" s="94"/>
      <c r="TU358" s="94"/>
      <c r="TV358" s="94"/>
      <c r="TW358" s="94"/>
      <c r="TX358" s="94"/>
      <c r="TY358" s="94"/>
      <c r="TZ358" s="94"/>
      <c r="UA358" s="94"/>
      <c r="UB358" s="94"/>
      <c r="UC358" s="94"/>
      <c r="UD358" s="94"/>
      <c r="UE358" s="94"/>
      <c r="UF358" s="94"/>
      <c r="UG358" s="94"/>
      <c r="UH358" s="94"/>
      <c r="UI358" s="94"/>
      <c r="UJ358" s="94"/>
      <c r="UK358" s="94"/>
      <c r="UL358" s="94"/>
      <c r="UM358" s="94"/>
      <c r="UN358" s="94"/>
      <c r="UO358" s="94"/>
      <c r="UP358" s="94"/>
      <c r="UQ358" s="94"/>
      <c r="UR358" s="94"/>
      <c r="US358" s="94"/>
      <c r="UT358" s="94"/>
      <c r="UU358" s="94"/>
      <c r="UV358" s="94"/>
      <c r="UW358" s="94"/>
      <c r="UX358" s="94"/>
      <c r="UY358" s="94"/>
      <c r="UZ358" s="94"/>
      <c r="VA358" s="94"/>
      <c r="VB358" s="94"/>
      <c r="VC358" s="94"/>
      <c r="VD358" s="94"/>
      <c r="VE358" s="94"/>
      <c r="VF358" s="94"/>
      <c r="VG358" s="94"/>
      <c r="VH358" s="94"/>
      <c r="VI358" s="94"/>
      <c r="VJ358" s="94"/>
      <c r="VK358" s="94"/>
      <c r="VL358" s="94"/>
      <c r="VM358" s="94"/>
      <c r="VN358" s="94"/>
      <c r="VO358" s="94"/>
      <c r="VP358" s="94"/>
      <c r="VQ358" s="94"/>
      <c r="VR358" s="94"/>
      <c r="VS358" s="94"/>
      <c r="VT358" s="94"/>
      <c r="VU358" s="94"/>
      <c r="VV358" s="94"/>
      <c r="VW358" s="94"/>
      <c r="VX358" s="94"/>
      <c r="VY358" s="94"/>
      <c r="VZ358" s="94"/>
      <c r="WA358" s="94"/>
      <c r="WB358" s="94"/>
      <c r="WC358" s="94"/>
      <c r="WD358" s="94"/>
      <c r="WE358" s="94"/>
      <c r="WF358" s="94"/>
      <c r="WG358" s="94"/>
      <c r="WH358" s="94"/>
      <c r="WI358" s="94"/>
      <c r="WJ358" s="94"/>
      <c r="WK358" s="94"/>
      <c r="WL358" s="94"/>
      <c r="WM358" s="94"/>
      <c r="WN358" s="94"/>
      <c r="WO358" s="94"/>
      <c r="WP358" s="94"/>
      <c r="WQ358" s="94"/>
      <c r="WR358" s="94"/>
      <c r="WS358" s="94"/>
      <c r="WT358" s="94"/>
      <c r="WU358" s="94"/>
      <c r="WV358" s="94"/>
      <c r="WW358" s="94"/>
      <c r="WX358" s="94"/>
      <c r="WY358" s="94"/>
      <c r="WZ358" s="94"/>
      <c r="XA358" s="94"/>
      <c r="XB358" s="94"/>
      <c r="XC358" s="94"/>
      <c r="XD358" s="94"/>
      <c r="XE358" s="94"/>
      <c r="XF358" s="94"/>
      <c r="XG358" s="94"/>
      <c r="XH358" s="94"/>
      <c r="XI358" s="94"/>
      <c r="XJ358" s="94"/>
      <c r="XK358" s="94"/>
      <c r="XL358" s="94"/>
      <c r="XM358" s="94"/>
      <c r="XN358" s="94"/>
      <c r="XO358" s="94"/>
      <c r="XP358" s="94"/>
      <c r="XQ358" s="94"/>
      <c r="XR358" s="94"/>
      <c r="XS358" s="94"/>
      <c r="XT358" s="94"/>
      <c r="XU358" s="94"/>
      <c r="XV358" s="94"/>
      <c r="XW358" s="94"/>
      <c r="XX358" s="94"/>
      <c r="XY358" s="94"/>
      <c r="XZ358" s="94"/>
      <c r="YA358" s="94"/>
      <c r="YB358" s="94"/>
      <c r="YC358" s="94"/>
      <c r="YD358" s="94"/>
      <c r="YE358" s="94"/>
      <c r="YF358" s="94"/>
      <c r="YG358" s="94"/>
      <c r="YH358" s="94"/>
      <c r="YI358" s="94"/>
      <c r="YJ358" s="94"/>
      <c r="YK358" s="94"/>
      <c r="YL358" s="94"/>
      <c r="YM358" s="94"/>
      <c r="YN358" s="94"/>
      <c r="YO358" s="94"/>
      <c r="YP358" s="94"/>
      <c r="YQ358" s="94"/>
      <c r="YR358" s="94"/>
      <c r="YS358" s="94"/>
      <c r="YT358" s="94"/>
      <c r="YU358" s="94"/>
      <c r="YV358" s="94"/>
      <c r="YW358" s="94"/>
      <c r="YX358" s="94"/>
      <c r="YY358" s="94"/>
      <c r="YZ358" s="94"/>
      <c r="ZA358" s="94"/>
      <c r="ZB358" s="94"/>
      <c r="ZC358" s="94"/>
      <c r="ZD358" s="94"/>
      <c r="ZE358" s="94"/>
      <c r="ZF358" s="94"/>
      <c r="ZG358" s="94"/>
      <c r="ZH358" s="94"/>
      <c r="ZI358" s="94"/>
      <c r="ZJ358" s="94"/>
      <c r="ZK358" s="94"/>
      <c r="ZL358" s="94"/>
      <c r="ZM358" s="94"/>
      <c r="ZN358" s="94"/>
      <c r="ZO358" s="94"/>
      <c r="ZP358" s="94"/>
      <c r="ZQ358" s="94"/>
      <c r="ZR358" s="94"/>
      <c r="ZS358" s="94"/>
      <c r="ZT358" s="94"/>
      <c r="ZU358" s="94"/>
      <c r="ZV358" s="94"/>
      <c r="ZW358" s="94"/>
      <c r="ZX358" s="94"/>
      <c r="ZY358" s="94"/>
      <c r="ZZ358" s="94"/>
      <c r="AAA358" s="94"/>
      <c r="AAB358" s="94"/>
      <c r="AAC358" s="94"/>
      <c r="AAD358" s="94"/>
      <c r="AAE358" s="94"/>
      <c r="AAF358" s="94"/>
      <c r="AAG358" s="94"/>
      <c r="AAH358" s="94"/>
      <c r="AAI358" s="94"/>
      <c r="AAJ358" s="94"/>
      <c r="AAK358" s="94"/>
      <c r="AAL358" s="94"/>
      <c r="AAM358" s="94"/>
      <c r="AAN358" s="94"/>
      <c r="AAO358" s="94"/>
      <c r="AAP358" s="94"/>
      <c r="AAQ358" s="94"/>
      <c r="AAR358" s="94"/>
      <c r="AAS358" s="94"/>
      <c r="AAT358" s="94"/>
      <c r="AAU358" s="94"/>
      <c r="AAV358" s="94"/>
      <c r="AAW358" s="94"/>
      <c r="AAX358" s="94"/>
      <c r="AAY358" s="94"/>
      <c r="AAZ358" s="94"/>
      <c r="ABA358" s="94"/>
      <c r="ABB358" s="94"/>
      <c r="ABC358" s="94"/>
      <c r="ABD358" s="94"/>
      <c r="ABE358" s="94"/>
      <c r="ABF358" s="94"/>
      <c r="ABG358" s="94"/>
      <c r="ABH358" s="94"/>
      <c r="ABI358" s="94"/>
      <c r="ABJ358" s="94"/>
      <c r="ABK358" s="94"/>
      <c r="ABL358" s="94"/>
      <c r="ABM358" s="94"/>
      <c r="ABN358" s="94"/>
      <c r="ABO358" s="94"/>
      <c r="ABP358" s="94"/>
      <c r="ABQ358" s="94"/>
      <c r="ABR358" s="94"/>
      <c r="ABS358" s="94"/>
      <c r="ABT358" s="94"/>
      <c r="ABU358" s="94"/>
      <c r="ABV358" s="94"/>
      <c r="ABW358" s="94"/>
      <c r="ABX358" s="94"/>
      <c r="ABY358" s="94"/>
      <c r="ABZ358" s="94"/>
      <c r="ACA358" s="94"/>
      <c r="ACB358" s="94"/>
      <c r="ACC358" s="94"/>
      <c r="ACD358" s="94"/>
      <c r="ACE358" s="94"/>
      <c r="ACF358" s="94"/>
      <c r="ACG358" s="94"/>
      <c r="ACH358" s="94"/>
      <c r="ACI358" s="94"/>
      <c r="ACJ358" s="94"/>
      <c r="ACK358" s="94"/>
      <c r="ACL358" s="94"/>
      <c r="ACM358" s="94"/>
      <c r="ACN358" s="94"/>
      <c r="ACO358" s="94"/>
      <c r="ACP358" s="94"/>
      <c r="ACQ358" s="94"/>
      <c r="ACR358" s="94"/>
      <c r="ACS358" s="94"/>
      <c r="ACT358" s="94"/>
      <c r="ACU358" s="94"/>
      <c r="ACV358" s="94"/>
      <c r="ACW358" s="94"/>
      <c r="ACX358" s="94"/>
      <c r="ACY358" s="94"/>
      <c r="ACZ358" s="94"/>
      <c r="ADA358" s="94"/>
      <c r="ADB358" s="94"/>
      <c r="ADC358" s="94"/>
      <c r="ADD358" s="94"/>
      <c r="ADE358" s="94"/>
      <c r="ADF358" s="94"/>
      <c r="ADG358" s="94"/>
      <c r="ADH358" s="94"/>
      <c r="ADI358" s="94"/>
      <c r="ADJ358" s="94"/>
      <c r="ADK358" s="94"/>
      <c r="ADL358" s="94"/>
      <c r="ADM358" s="94"/>
      <c r="ADN358" s="94"/>
      <c r="ADO358" s="94"/>
      <c r="ADP358" s="94"/>
      <c r="ADQ358" s="94"/>
      <c r="ADR358" s="94"/>
      <c r="ADS358" s="94"/>
      <c r="ADT358" s="94"/>
      <c r="ADU358" s="94"/>
      <c r="ADV358" s="94"/>
      <c r="ADW358" s="94"/>
      <c r="ADX358" s="94"/>
      <c r="ADY358" s="94"/>
      <c r="ADZ358" s="94"/>
      <c r="AEA358" s="94"/>
      <c r="AEB358" s="94"/>
      <c r="AEC358" s="94"/>
      <c r="AED358" s="94"/>
      <c r="AEE358" s="94"/>
      <c r="AEF358" s="94"/>
      <c r="AEG358" s="94"/>
      <c r="AEH358" s="94"/>
      <c r="AEI358" s="94"/>
      <c r="AEJ358" s="94"/>
      <c r="AEK358" s="94"/>
      <c r="AEL358" s="94"/>
      <c r="AEM358" s="94"/>
      <c r="AEN358" s="94"/>
      <c r="AEO358" s="94"/>
      <c r="AEP358" s="94"/>
      <c r="AEQ358" s="94"/>
      <c r="AER358" s="94"/>
      <c r="AES358" s="94"/>
      <c r="AET358" s="94"/>
      <c r="AEU358" s="94"/>
      <c r="AEV358" s="94"/>
      <c r="AEW358" s="94"/>
      <c r="AEX358" s="94"/>
      <c r="AEY358" s="94"/>
      <c r="AEZ358" s="94"/>
      <c r="AFA358" s="94"/>
      <c r="AFB358" s="94"/>
      <c r="AFC358" s="94"/>
      <c r="AFD358" s="94"/>
      <c r="AFE358" s="94"/>
      <c r="AFF358" s="94"/>
      <c r="AFG358" s="94"/>
      <c r="AFH358" s="94"/>
      <c r="AFI358" s="94"/>
      <c r="AFJ358" s="94"/>
      <c r="AFK358" s="94"/>
      <c r="AFL358" s="94"/>
      <c r="AFM358" s="94"/>
      <c r="AFN358" s="94"/>
      <c r="AFO358" s="94"/>
      <c r="AFP358" s="94"/>
      <c r="AFQ358" s="94"/>
      <c r="AFR358" s="94"/>
      <c r="AFS358" s="94"/>
      <c r="AFT358" s="94"/>
      <c r="AFU358" s="94"/>
      <c r="AFV358" s="94"/>
      <c r="AFW358" s="94"/>
      <c r="AFX358" s="94"/>
      <c r="AFY358" s="94"/>
      <c r="AFZ358" s="94"/>
      <c r="AGA358" s="94"/>
      <c r="AGB358" s="94"/>
      <c r="AGC358" s="94"/>
      <c r="AGD358" s="94"/>
      <c r="AGE358" s="94"/>
      <c r="AGF358" s="94"/>
      <c r="AGG358" s="94"/>
      <c r="AGH358" s="94"/>
      <c r="AGI358" s="94"/>
      <c r="AGJ358" s="94"/>
      <c r="AGK358" s="94"/>
      <c r="AGL358" s="94"/>
      <c r="AGM358" s="94"/>
      <c r="AGN358" s="94"/>
      <c r="AGO358" s="94"/>
      <c r="AGP358" s="94"/>
      <c r="AGQ358" s="94"/>
      <c r="AGR358" s="94"/>
      <c r="AGS358" s="94"/>
      <c r="AGT358" s="94"/>
      <c r="AGU358" s="94"/>
      <c r="AGV358" s="94"/>
      <c r="AGW358" s="94"/>
      <c r="AGX358" s="94"/>
      <c r="AGY358" s="94"/>
      <c r="AGZ358" s="94"/>
      <c r="AHA358" s="94"/>
      <c r="AHB358" s="94"/>
      <c r="AHC358" s="94"/>
      <c r="AHD358" s="94"/>
      <c r="AHE358" s="94"/>
      <c r="AHF358" s="94"/>
      <c r="AHG358" s="94"/>
      <c r="AHH358" s="94"/>
      <c r="AHI358" s="94"/>
      <c r="AHJ358" s="94"/>
      <c r="AHK358" s="94"/>
      <c r="AHL358" s="94"/>
      <c r="AHM358" s="94"/>
      <c r="AHN358" s="94"/>
      <c r="AHO358" s="94"/>
      <c r="AHP358" s="94"/>
      <c r="AHQ358" s="94"/>
      <c r="AHR358" s="94"/>
      <c r="AHS358" s="94"/>
      <c r="AHT358" s="94"/>
      <c r="AHU358" s="94"/>
      <c r="AHV358" s="94"/>
      <c r="AHW358" s="94"/>
      <c r="AHX358" s="94"/>
      <c r="AHY358" s="94"/>
      <c r="AHZ358" s="94"/>
      <c r="AIA358" s="94"/>
      <c r="AIB358" s="94"/>
      <c r="AIC358" s="94"/>
      <c r="AID358" s="94"/>
      <c r="AIE358" s="94"/>
      <c r="AIF358" s="94"/>
      <c r="AIG358" s="94"/>
      <c r="AIH358" s="94"/>
      <c r="AII358" s="94"/>
      <c r="AIJ358" s="94"/>
      <c r="AIK358" s="94"/>
      <c r="AIL358" s="94"/>
      <c r="AIM358" s="94"/>
      <c r="AIN358" s="94"/>
      <c r="AIO358" s="94"/>
      <c r="AIP358" s="94"/>
      <c r="AIQ358" s="94"/>
      <c r="AIR358" s="94"/>
      <c r="AIS358" s="94"/>
      <c r="AIT358" s="94"/>
      <c r="AIU358" s="94"/>
      <c r="AIV358" s="94"/>
      <c r="AIW358" s="94"/>
      <c r="AIX358" s="94"/>
      <c r="AIY358" s="94"/>
      <c r="AIZ358" s="94"/>
      <c r="AJA358" s="94"/>
      <c r="AJB358" s="94"/>
      <c r="AJC358" s="94"/>
      <c r="AJD358" s="94"/>
      <c r="AJE358" s="94"/>
      <c r="AJF358" s="94"/>
      <c r="AJG358" s="94"/>
      <c r="AJH358" s="94"/>
      <c r="AJI358" s="94"/>
      <c r="AJJ358" s="94"/>
      <c r="AJK358" s="94"/>
      <c r="AJL358" s="94"/>
      <c r="AJM358" s="94"/>
      <c r="AJN358" s="94"/>
      <c r="AJO358" s="94"/>
      <c r="AJP358" s="94"/>
      <c r="AJQ358" s="94"/>
      <c r="AJR358" s="94"/>
      <c r="AJS358" s="94"/>
      <c r="AJT358" s="94"/>
      <c r="AJU358" s="94"/>
      <c r="AJV358" s="94"/>
      <c r="AJW358" s="94"/>
      <c r="AJX358" s="94"/>
      <c r="AJY358" s="94"/>
      <c r="AJZ358" s="94"/>
      <c r="AKA358" s="94"/>
      <c r="AKB358" s="94"/>
      <c r="AKC358" s="94"/>
      <c r="AKD358" s="94"/>
      <c r="AKE358" s="94"/>
      <c r="AKF358" s="94"/>
      <c r="AKG358" s="94"/>
      <c r="AKH358" s="94"/>
      <c r="AKI358" s="94"/>
      <c r="AKJ358" s="94"/>
      <c r="AKK358" s="94"/>
      <c r="AKL358" s="94"/>
      <c r="AKM358" s="94"/>
      <c r="AKN358" s="94"/>
      <c r="AKO358" s="94"/>
      <c r="AKP358" s="94"/>
      <c r="AKQ358" s="94"/>
      <c r="AKR358" s="94"/>
      <c r="AKS358" s="94"/>
      <c r="AKT358" s="94"/>
      <c r="AKU358" s="94"/>
      <c r="AKV358" s="94"/>
      <c r="AKW358" s="94"/>
      <c r="AKX358" s="94"/>
      <c r="AKY358" s="94"/>
      <c r="AKZ358" s="94"/>
      <c r="ALA358" s="94"/>
      <c r="ALB358" s="94"/>
      <c r="ALC358" s="94"/>
      <c r="ALD358" s="94"/>
      <c r="ALE358" s="94"/>
      <c r="ALF358" s="94"/>
      <c r="ALG358" s="94"/>
      <c r="ALH358" s="94"/>
      <c r="ALI358" s="94"/>
      <c r="ALJ358" s="94"/>
      <c r="ALK358" s="94"/>
      <c r="ALL358" s="94"/>
      <c r="ALM358" s="94"/>
      <c r="ALN358" s="94"/>
      <c r="ALO358" s="94"/>
      <c r="ALP358" s="94"/>
      <c r="ALQ358" s="94"/>
      <c r="ALR358" s="94"/>
      <c r="ALS358" s="94"/>
      <c r="ALT358" s="94"/>
      <c r="ALU358" s="94"/>
      <c r="ALV358" s="94"/>
      <c r="ALW358" s="94"/>
      <c r="ALX358" s="94"/>
      <c r="ALY358" s="94"/>
      <c r="ALZ358" s="94"/>
      <c r="AMA358" s="94"/>
      <c r="AMB358" s="94"/>
      <c r="AMC358" s="94"/>
      <c r="AMD358" s="94"/>
      <c r="AME358" s="94"/>
      <c r="AMF358" s="94"/>
      <c r="AMG358" s="94"/>
      <c r="AMH358" s="94"/>
      <c r="AMI358" s="94"/>
      <c r="AMJ358" s="94"/>
      <c r="AMK358" s="94"/>
      <c r="AML358" s="94"/>
      <c r="AMM358" s="94"/>
      <c r="AMN358" s="94"/>
      <c r="AMO358" s="94"/>
      <c r="AMP358" s="94"/>
      <c r="AMQ358" s="94"/>
      <c r="AMR358" s="94"/>
      <c r="AMS358" s="94"/>
      <c r="AMT358" s="94"/>
      <c r="AMU358" s="94"/>
      <c r="AMV358" s="94"/>
      <c r="AMW358" s="94"/>
      <c r="AMX358" s="94"/>
      <c r="AMY358" s="94"/>
      <c r="AMZ358" s="94"/>
      <c r="ANA358" s="94"/>
      <c r="ANB358" s="94"/>
      <c r="ANC358" s="94"/>
      <c r="AND358" s="94"/>
      <c r="ANE358" s="94"/>
      <c r="ANF358" s="94"/>
      <c r="ANG358" s="94"/>
      <c r="ANH358" s="94"/>
      <c r="ANI358" s="94"/>
      <c r="ANJ358" s="94"/>
      <c r="ANK358" s="94"/>
      <c r="ANL358" s="94"/>
      <c r="ANM358" s="94"/>
      <c r="ANN358" s="94"/>
      <c r="ANO358" s="94"/>
      <c r="ANP358" s="94"/>
      <c r="ANQ358" s="94"/>
      <c r="ANR358" s="94"/>
      <c r="ANS358" s="94"/>
      <c r="ANT358" s="94"/>
      <c r="ANU358" s="94"/>
      <c r="ANV358" s="94"/>
      <c r="ANW358" s="94"/>
      <c r="ANX358" s="94"/>
      <c r="ANY358" s="94"/>
      <c r="ANZ358" s="94"/>
      <c r="AOA358" s="94"/>
      <c r="AOB358" s="94"/>
      <c r="AOC358" s="94"/>
      <c r="AOD358" s="94"/>
      <c r="AOE358" s="94"/>
      <c r="AOF358" s="94"/>
      <c r="AOG358" s="94"/>
      <c r="AOH358" s="94"/>
      <c r="AOI358" s="94"/>
      <c r="AOJ358" s="94"/>
      <c r="AOK358" s="94"/>
      <c r="AOL358" s="94"/>
      <c r="AOM358" s="94"/>
      <c r="AON358" s="94"/>
      <c r="AOO358" s="94"/>
      <c r="AOP358" s="94"/>
      <c r="AOQ358" s="94"/>
      <c r="AOR358" s="94"/>
      <c r="AOS358" s="94"/>
      <c r="AOT358" s="94"/>
      <c r="AOU358" s="94"/>
      <c r="AOV358" s="94"/>
      <c r="AOW358" s="94"/>
      <c r="AOX358" s="94"/>
      <c r="AOY358" s="94"/>
      <c r="AOZ358" s="94"/>
      <c r="APA358" s="94"/>
      <c r="APB358" s="94"/>
      <c r="APC358" s="94"/>
      <c r="APD358" s="94"/>
      <c r="APE358" s="94"/>
      <c r="APF358" s="94"/>
      <c r="APG358" s="94"/>
      <c r="APH358" s="94"/>
      <c r="API358" s="94"/>
      <c r="APJ358" s="94"/>
      <c r="APK358" s="94"/>
      <c r="APL358" s="94"/>
      <c r="APM358" s="94"/>
      <c r="APN358" s="94"/>
      <c r="APO358" s="94"/>
      <c r="APP358" s="94"/>
      <c r="APQ358" s="94"/>
      <c r="APR358" s="94"/>
      <c r="APS358" s="94"/>
      <c r="APT358" s="94"/>
      <c r="APU358" s="94"/>
      <c r="APV358" s="94"/>
      <c r="APW358" s="94"/>
      <c r="APX358" s="94"/>
      <c r="APY358" s="94"/>
      <c r="APZ358" s="94"/>
      <c r="AQA358" s="94"/>
      <c r="AQB358" s="94"/>
      <c r="AQC358" s="94"/>
      <c r="AQD358" s="94"/>
      <c r="AQE358" s="94"/>
      <c r="AQF358" s="94"/>
      <c r="AQG358" s="94"/>
      <c r="AQH358" s="94"/>
      <c r="AQI358" s="94"/>
      <c r="AQJ358" s="94"/>
      <c r="AQK358" s="94"/>
      <c r="AQL358" s="94"/>
      <c r="AQM358" s="94"/>
      <c r="AQN358" s="94"/>
      <c r="AQO358" s="94"/>
      <c r="AQP358" s="94"/>
      <c r="AQQ358" s="94"/>
      <c r="AQR358" s="94"/>
      <c r="AQS358" s="94"/>
      <c r="AQT358" s="94"/>
      <c r="AQU358" s="94"/>
      <c r="AQV358" s="94"/>
      <c r="AQW358" s="94"/>
      <c r="AQX358" s="94"/>
      <c r="AQY358" s="94"/>
      <c r="AQZ358" s="94"/>
      <c r="ARA358" s="94"/>
      <c r="ARB358" s="94"/>
      <c r="ARC358" s="94"/>
      <c r="ARD358" s="94"/>
      <c r="ARE358" s="94"/>
      <c r="ARF358" s="94"/>
      <c r="ARG358" s="94"/>
      <c r="ARH358" s="94"/>
      <c r="ARI358" s="94"/>
      <c r="ARJ358" s="94"/>
      <c r="ARK358" s="94"/>
      <c r="ARL358" s="94"/>
      <c r="ARM358" s="94"/>
      <c r="ARN358" s="94"/>
      <c r="ARO358" s="94"/>
      <c r="ARP358" s="94"/>
      <c r="ARQ358" s="94"/>
      <c r="ARR358" s="94"/>
      <c r="ARS358" s="94"/>
      <c r="ART358" s="94"/>
      <c r="ARU358" s="94"/>
      <c r="ARV358" s="94"/>
      <c r="ARW358" s="94"/>
      <c r="ARX358" s="94"/>
      <c r="ARY358" s="94"/>
      <c r="ARZ358" s="94"/>
      <c r="ASA358" s="94"/>
      <c r="ASB358" s="94"/>
      <c r="ASC358" s="94"/>
      <c r="ASD358" s="94"/>
      <c r="ASE358" s="94"/>
      <c r="ASF358" s="94"/>
      <c r="ASG358" s="94"/>
      <c r="ASH358" s="94"/>
      <c r="ASI358" s="94"/>
      <c r="ASJ358" s="94"/>
      <c r="ASK358" s="94"/>
      <c r="ASL358" s="94"/>
      <c r="ASM358" s="94"/>
      <c r="ASN358" s="94"/>
      <c r="ASO358" s="94"/>
      <c r="ASP358" s="94"/>
      <c r="ASQ358" s="94"/>
      <c r="ASR358" s="94"/>
      <c r="ASS358" s="94"/>
      <c r="AST358" s="94"/>
      <c r="ASU358" s="94"/>
      <c r="ASV358" s="94"/>
      <c r="ASW358" s="94"/>
      <c r="ASX358" s="94"/>
      <c r="ASY358" s="94"/>
      <c r="ASZ358" s="94"/>
      <c r="ATA358" s="94"/>
      <c r="ATB358" s="94"/>
      <c r="ATC358" s="94"/>
      <c r="ATD358" s="94"/>
      <c r="ATE358" s="94"/>
      <c r="ATF358" s="94"/>
      <c r="ATG358" s="94"/>
      <c r="ATH358" s="94"/>
      <c r="ATI358" s="94"/>
      <c r="ATJ358" s="94"/>
      <c r="ATK358" s="94"/>
      <c r="ATL358" s="94"/>
      <c r="ATM358" s="94"/>
      <c r="ATN358" s="94"/>
      <c r="ATO358" s="94"/>
      <c r="ATP358" s="94"/>
      <c r="ATQ358" s="94"/>
      <c r="ATR358" s="94"/>
      <c r="ATS358" s="94"/>
      <c r="ATT358" s="94"/>
      <c r="ATU358" s="94"/>
      <c r="ATV358" s="94"/>
      <c r="ATW358" s="94"/>
      <c r="ATX358" s="94"/>
      <c r="ATY358" s="94"/>
      <c r="ATZ358" s="94"/>
      <c r="AUA358" s="94"/>
      <c r="AUB358" s="94"/>
      <c r="AUC358" s="94"/>
      <c r="AUD358" s="94"/>
      <c r="AUE358" s="94"/>
      <c r="AUF358" s="94"/>
      <c r="AUG358" s="94"/>
      <c r="AUH358" s="94"/>
      <c r="AUI358" s="94"/>
      <c r="AUJ358" s="94"/>
      <c r="AUK358" s="94"/>
      <c r="AUL358" s="94"/>
      <c r="AUM358" s="94"/>
      <c r="AUN358" s="94"/>
      <c r="AUO358" s="94"/>
      <c r="AUP358" s="94"/>
      <c r="AUQ358" s="94"/>
      <c r="AUR358" s="94"/>
      <c r="AUS358" s="94"/>
      <c r="AUT358" s="94"/>
      <c r="AUU358" s="94"/>
      <c r="AUV358" s="94"/>
      <c r="AUW358" s="94"/>
      <c r="AUX358" s="94"/>
      <c r="AUY358" s="94"/>
      <c r="AUZ358" s="94"/>
      <c r="AVA358" s="94"/>
      <c r="AVB358" s="94"/>
      <c r="AVC358" s="94"/>
      <c r="AVD358" s="94"/>
      <c r="AVE358" s="94"/>
      <c r="AVF358" s="94"/>
      <c r="AVG358" s="94"/>
      <c r="AVH358" s="94"/>
      <c r="AVI358" s="94"/>
      <c r="AVJ358" s="94"/>
      <c r="AVK358" s="94"/>
      <c r="AVL358" s="94"/>
      <c r="AVM358" s="94"/>
      <c r="AVN358" s="94"/>
      <c r="AVO358" s="94"/>
      <c r="AVP358" s="94"/>
      <c r="AVQ358" s="94"/>
      <c r="AVR358" s="94"/>
      <c r="AVS358" s="94"/>
      <c r="AVT358" s="94"/>
      <c r="AVU358" s="94"/>
      <c r="AVV358" s="94"/>
      <c r="AVW358" s="94"/>
      <c r="AVX358" s="94"/>
      <c r="AVY358" s="94"/>
      <c r="AVZ358" s="94"/>
      <c r="AWA358" s="94"/>
      <c r="AWB358" s="94"/>
      <c r="AWC358" s="94"/>
      <c r="AWD358" s="94"/>
      <c r="AWE358" s="94"/>
      <c r="AWF358" s="94"/>
      <c r="AWG358" s="94"/>
      <c r="AWH358" s="94"/>
      <c r="AWI358" s="94"/>
      <c r="AWJ358" s="94"/>
      <c r="AWK358" s="94"/>
      <c r="AWL358" s="94"/>
      <c r="AWM358" s="94"/>
      <c r="AWN358" s="94"/>
      <c r="AWO358" s="94"/>
      <c r="AWP358" s="94"/>
      <c r="AWQ358" s="94"/>
      <c r="AWR358" s="94"/>
      <c r="AWS358" s="94"/>
      <c r="AWT358" s="94"/>
      <c r="AWU358" s="94"/>
      <c r="AWV358" s="94"/>
      <c r="AWW358" s="94"/>
      <c r="AWX358" s="94"/>
      <c r="AWY358" s="94"/>
      <c r="AWZ358" s="94"/>
      <c r="AXA358" s="94"/>
      <c r="AXB358" s="94"/>
      <c r="AXC358" s="94"/>
      <c r="AXD358" s="94"/>
      <c r="AXE358" s="94"/>
      <c r="AXF358" s="94"/>
      <c r="AXG358" s="94"/>
      <c r="AXH358" s="94"/>
      <c r="AXI358" s="94"/>
      <c r="AXJ358" s="94"/>
      <c r="AXK358" s="94"/>
      <c r="AXL358" s="94"/>
      <c r="AXM358" s="94"/>
      <c r="AXN358" s="94"/>
      <c r="AXO358" s="94"/>
      <c r="AXP358" s="94"/>
      <c r="AXQ358" s="94"/>
      <c r="AXR358" s="94"/>
      <c r="AXS358" s="94"/>
      <c r="AXT358" s="94"/>
      <c r="AXU358" s="94"/>
      <c r="AXV358" s="94"/>
      <c r="AXW358" s="94"/>
      <c r="AXX358" s="94"/>
      <c r="AXY358" s="94"/>
      <c r="AXZ358" s="94"/>
      <c r="AYA358" s="94"/>
      <c r="AYB358" s="94"/>
      <c r="AYC358" s="94"/>
      <c r="AYD358" s="94"/>
      <c r="AYE358" s="94"/>
      <c r="AYF358" s="94"/>
      <c r="AYG358" s="94"/>
      <c r="AYH358" s="94"/>
      <c r="AYI358" s="94"/>
      <c r="AYJ358" s="94"/>
      <c r="AYK358" s="94"/>
      <c r="AYL358" s="94"/>
      <c r="AYM358" s="94"/>
      <c r="AYN358" s="94"/>
      <c r="AYO358" s="94"/>
      <c r="AYP358" s="94"/>
      <c r="AYQ358" s="94"/>
      <c r="AYR358" s="94"/>
      <c r="AYS358" s="94"/>
      <c r="AYT358" s="94"/>
      <c r="AYU358" s="94"/>
      <c r="AYV358" s="94"/>
      <c r="AYW358" s="94"/>
      <c r="AYX358" s="94"/>
      <c r="AYY358" s="94"/>
      <c r="AYZ358" s="94"/>
      <c r="AZA358" s="94"/>
      <c r="AZB358" s="94"/>
      <c r="AZC358" s="94"/>
      <c r="AZD358" s="94"/>
      <c r="AZE358" s="94"/>
      <c r="AZF358" s="94"/>
      <c r="AZG358" s="94"/>
      <c r="AZH358" s="94"/>
      <c r="AZI358" s="94"/>
      <c r="AZJ358" s="94"/>
      <c r="AZK358" s="94"/>
      <c r="AZL358" s="94"/>
      <c r="AZM358" s="94"/>
      <c r="AZN358" s="94"/>
      <c r="AZO358" s="94"/>
      <c r="AZP358" s="94"/>
      <c r="AZQ358" s="94"/>
      <c r="AZR358" s="94"/>
      <c r="AZS358" s="94"/>
      <c r="AZT358" s="94"/>
      <c r="AZU358" s="94"/>
      <c r="AZV358" s="94"/>
      <c r="AZW358" s="94"/>
      <c r="AZX358" s="94"/>
      <c r="AZY358" s="94"/>
      <c r="AZZ358" s="94"/>
      <c r="BAA358" s="94"/>
      <c r="BAB358" s="94"/>
      <c r="BAC358" s="94"/>
      <c r="BAD358" s="94"/>
      <c r="BAE358" s="94"/>
      <c r="BAF358" s="94"/>
      <c r="BAG358" s="94"/>
      <c r="BAH358" s="94"/>
      <c r="BAI358" s="94"/>
      <c r="BAJ358" s="94"/>
      <c r="BAK358" s="94"/>
      <c r="BAL358" s="94"/>
      <c r="BAM358" s="94"/>
      <c r="BAN358" s="94"/>
      <c r="BAO358" s="94"/>
      <c r="BAP358" s="94"/>
      <c r="BAQ358" s="94"/>
      <c r="BAR358" s="94"/>
      <c r="BAS358" s="94"/>
      <c r="BAT358" s="94"/>
      <c r="BAU358" s="94"/>
      <c r="BAV358" s="94"/>
      <c r="BAW358" s="94"/>
      <c r="BAX358" s="94"/>
      <c r="BAY358" s="94"/>
      <c r="BAZ358" s="94"/>
      <c r="BBA358" s="94"/>
      <c r="BBB358" s="94"/>
      <c r="BBC358" s="94"/>
      <c r="BBD358" s="94"/>
      <c r="BBE358" s="94"/>
      <c r="BBF358" s="94"/>
      <c r="BBG358" s="94"/>
      <c r="BBH358" s="94"/>
      <c r="BBI358" s="94"/>
      <c r="BBJ358" s="94"/>
      <c r="BBK358" s="94"/>
      <c r="BBL358" s="94"/>
      <c r="BBM358" s="94"/>
      <c r="BBN358" s="94"/>
      <c r="BBO358" s="94"/>
      <c r="BBP358" s="94"/>
      <c r="BBQ358" s="94"/>
      <c r="BBR358" s="94"/>
      <c r="BBS358" s="94"/>
      <c r="BBT358" s="94"/>
      <c r="BBU358" s="94"/>
      <c r="BBV358" s="94"/>
      <c r="BBW358" s="94"/>
      <c r="BBX358" s="94"/>
      <c r="BBY358" s="94"/>
      <c r="BBZ358" s="94"/>
      <c r="BCA358" s="94"/>
      <c r="BCB358" s="94"/>
      <c r="BCC358" s="94"/>
      <c r="BCD358" s="94"/>
      <c r="BCE358" s="94"/>
      <c r="BCF358" s="94"/>
      <c r="BCG358" s="94"/>
      <c r="BCH358" s="94"/>
      <c r="BCI358" s="94"/>
      <c r="BCJ358" s="94"/>
      <c r="BCK358" s="94"/>
      <c r="BCL358" s="94"/>
      <c r="BCM358" s="94"/>
      <c r="BCN358" s="94"/>
      <c r="BCO358" s="94"/>
      <c r="BCP358" s="94"/>
      <c r="BCQ358" s="94"/>
      <c r="BCR358" s="94"/>
      <c r="BCS358" s="94"/>
      <c r="BCT358" s="94"/>
      <c r="BCU358" s="94"/>
      <c r="BCV358" s="94"/>
      <c r="BCW358" s="94"/>
      <c r="BCX358" s="94"/>
      <c r="BCY358" s="94"/>
      <c r="BCZ358" s="94"/>
      <c r="BDA358" s="94"/>
      <c r="BDB358" s="94"/>
      <c r="BDC358" s="94"/>
      <c r="BDD358" s="94"/>
      <c r="BDE358" s="94"/>
      <c r="BDF358" s="94"/>
      <c r="BDG358" s="94"/>
      <c r="BDH358" s="94"/>
      <c r="BDI358" s="94"/>
      <c r="BDJ358" s="94"/>
      <c r="BDK358" s="94"/>
      <c r="BDL358" s="94"/>
      <c r="BDM358" s="94"/>
      <c r="BDN358" s="94"/>
      <c r="BDO358" s="94"/>
      <c r="BDP358" s="94"/>
      <c r="BDQ358" s="94"/>
      <c r="BDR358" s="94"/>
      <c r="BDS358" s="94"/>
      <c r="BDT358" s="94"/>
      <c r="BDU358" s="94"/>
      <c r="BDV358" s="94"/>
      <c r="BDW358" s="94"/>
      <c r="BDX358" s="94"/>
      <c r="BDY358" s="94"/>
      <c r="BDZ358" s="94"/>
      <c r="BEA358" s="94"/>
      <c r="BEB358" s="94"/>
      <c r="BEC358" s="94"/>
      <c r="BED358" s="94"/>
      <c r="BEE358" s="94"/>
      <c r="BEF358" s="94"/>
      <c r="BEG358" s="94"/>
      <c r="BEH358" s="94"/>
      <c r="BEI358" s="94"/>
      <c r="BEJ358" s="94"/>
      <c r="BEK358" s="94"/>
      <c r="BEL358" s="94"/>
      <c r="BEM358" s="94"/>
      <c r="BEN358" s="94"/>
      <c r="BEO358" s="94"/>
      <c r="BEP358" s="94"/>
      <c r="BEQ358" s="94"/>
      <c r="BER358" s="94"/>
      <c r="BES358" s="94"/>
      <c r="BET358" s="94"/>
      <c r="BEU358" s="94"/>
      <c r="BEV358" s="94"/>
      <c r="BEW358" s="94"/>
      <c r="BEX358" s="94"/>
      <c r="BEY358" s="94"/>
      <c r="BEZ358" s="94"/>
      <c r="BFA358" s="94"/>
      <c r="BFB358" s="94"/>
      <c r="BFC358" s="94"/>
      <c r="BFD358" s="94"/>
      <c r="BFE358" s="94"/>
      <c r="BFF358" s="94"/>
      <c r="BFG358" s="94"/>
      <c r="BFH358" s="94"/>
      <c r="BFI358" s="94"/>
      <c r="BFJ358" s="94"/>
      <c r="BFK358" s="94"/>
      <c r="BFL358" s="94"/>
      <c r="BFM358" s="94"/>
      <c r="BFN358" s="94"/>
      <c r="BFO358" s="94"/>
      <c r="BFP358" s="94"/>
      <c r="BFQ358" s="94"/>
      <c r="BFR358" s="94"/>
      <c r="BFS358" s="94"/>
      <c r="BFT358" s="94"/>
      <c r="BFU358" s="94"/>
      <c r="BFV358" s="94"/>
      <c r="BFW358" s="94"/>
      <c r="BFX358" s="94"/>
      <c r="BFY358" s="94"/>
      <c r="BFZ358" s="94"/>
      <c r="BGA358" s="94"/>
      <c r="BGB358" s="94"/>
      <c r="BGC358" s="94"/>
      <c r="BGD358" s="94"/>
      <c r="BGE358" s="94"/>
      <c r="BGF358" s="94"/>
      <c r="BGG358" s="94"/>
      <c r="BGH358" s="94"/>
      <c r="BGI358" s="94"/>
      <c r="BGJ358" s="94"/>
      <c r="BGK358" s="94"/>
      <c r="BGL358" s="94"/>
      <c r="BGM358" s="94"/>
      <c r="BGN358" s="94"/>
      <c r="BGO358" s="94"/>
      <c r="BGP358" s="94"/>
      <c r="BGQ358" s="94"/>
      <c r="BGR358" s="94"/>
      <c r="BGS358" s="94"/>
      <c r="BGT358" s="94"/>
      <c r="BGU358" s="94"/>
      <c r="BGV358" s="94"/>
      <c r="BGW358" s="94"/>
      <c r="BGX358" s="94"/>
      <c r="BGY358" s="94"/>
      <c r="BGZ358" s="94"/>
      <c r="BHA358" s="94"/>
      <c r="BHB358" s="94"/>
      <c r="BHC358" s="94"/>
      <c r="BHD358" s="94"/>
      <c r="BHE358" s="94"/>
      <c r="BHF358" s="94"/>
      <c r="BHG358" s="94"/>
      <c r="BHH358" s="94"/>
      <c r="BHI358" s="94"/>
      <c r="BHJ358" s="94"/>
      <c r="BHK358" s="94"/>
      <c r="BHL358" s="94"/>
      <c r="BHM358" s="94"/>
      <c r="BHN358" s="94"/>
      <c r="BHO358" s="94"/>
      <c r="BHP358" s="94"/>
      <c r="BHQ358" s="94"/>
      <c r="BHR358" s="94"/>
      <c r="BHS358" s="94"/>
      <c r="BHT358" s="94"/>
      <c r="BHU358" s="94"/>
      <c r="BHV358" s="94"/>
      <c r="BHW358" s="94"/>
      <c r="BHX358" s="94"/>
      <c r="BHY358" s="94"/>
      <c r="BHZ358" s="94"/>
      <c r="BIA358" s="94"/>
      <c r="BIB358" s="94"/>
      <c r="BIC358" s="94"/>
      <c r="BID358" s="94"/>
      <c r="BIE358" s="94"/>
      <c r="BIF358" s="94"/>
      <c r="BIG358" s="94"/>
      <c r="BIH358" s="94"/>
      <c r="BII358" s="94"/>
      <c r="BIJ358" s="94"/>
      <c r="BIK358" s="94"/>
      <c r="BIL358" s="94"/>
      <c r="BIM358" s="94"/>
      <c r="BIN358" s="94"/>
      <c r="BIO358" s="94"/>
      <c r="BIP358" s="94"/>
      <c r="BIQ358" s="94"/>
      <c r="BIR358" s="94"/>
      <c r="BIS358" s="94"/>
      <c r="BIT358" s="94"/>
      <c r="BIU358" s="94"/>
      <c r="BIV358" s="94"/>
      <c r="BIW358" s="94"/>
      <c r="BIX358" s="94"/>
      <c r="BIY358" s="94"/>
      <c r="BIZ358" s="94"/>
      <c r="BJA358" s="94"/>
      <c r="BJB358" s="94"/>
      <c r="BJC358" s="94"/>
      <c r="BJD358" s="94"/>
      <c r="BJE358" s="94"/>
      <c r="BJF358" s="94"/>
      <c r="BJG358" s="94"/>
      <c r="BJH358" s="94"/>
      <c r="BJI358" s="94"/>
      <c r="BJJ358" s="94"/>
      <c r="BJK358" s="94"/>
      <c r="BJL358" s="94"/>
      <c r="BJM358" s="94"/>
      <c r="BJN358" s="94"/>
      <c r="BJO358" s="94"/>
      <c r="BJP358" s="94"/>
      <c r="BJQ358" s="94"/>
      <c r="BJR358" s="94"/>
      <c r="BJS358" s="94"/>
      <c r="BJT358" s="94"/>
      <c r="BJU358" s="94"/>
      <c r="BJV358" s="94"/>
      <c r="BJW358" s="94"/>
      <c r="BJX358" s="94"/>
      <c r="BJY358" s="94"/>
      <c r="BJZ358" s="94"/>
      <c r="BKA358" s="94"/>
      <c r="BKB358" s="94"/>
      <c r="BKC358" s="94"/>
      <c r="BKD358" s="94"/>
      <c r="BKE358" s="94"/>
      <c r="BKF358" s="94"/>
      <c r="BKG358" s="94"/>
      <c r="BKH358" s="94"/>
      <c r="BKI358" s="94"/>
      <c r="BKJ358" s="94"/>
      <c r="BKK358" s="94"/>
      <c r="BKL358" s="94"/>
      <c r="BKM358" s="94"/>
      <c r="BKN358" s="94"/>
      <c r="BKO358" s="94"/>
      <c r="BKP358" s="94"/>
      <c r="BKQ358" s="94"/>
      <c r="BKR358" s="94"/>
      <c r="BKS358" s="94"/>
      <c r="BKT358" s="94"/>
      <c r="BKU358" s="94"/>
      <c r="BKV358" s="94"/>
      <c r="BKW358" s="94"/>
      <c r="BKX358" s="94"/>
      <c r="BKY358" s="94"/>
      <c r="BKZ358" s="94"/>
      <c r="BLA358" s="94"/>
      <c r="BLB358" s="94"/>
      <c r="BLC358" s="94"/>
      <c r="BLD358" s="94"/>
      <c r="BLE358" s="94"/>
      <c r="BLF358" s="94"/>
      <c r="BLG358" s="94"/>
      <c r="BLH358" s="94"/>
      <c r="BLI358" s="94"/>
      <c r="BLJ358" s="94"/>
      <c r="BLK358" s="94"/>
      <c r="BLL358" s="94"/>
      <c r="BLM358" s="94"/>
      <c r="BLN358" s="94"/>
      <c r="BLO358" s="94"/>
      <c r="BLP358" s="94"/>
      <c r="BLQ358" s="94"/>
      <c r="BLR358" s="94"/>
      <c r="BLS358" s="94"/>
      <c r="BLT358" s="94"/>
      <c r="BLU358" s="94"/>
      <c r="BLV358" s="94"/>
      <c r="BLW358" s="94"/>
      <c r="BLX358" s="94"/>
      <c r="BLY358" s="94"/>
      <c r="BLZ358" s="94"/>
      <c r="BMA358" s="94"/>
      <c r="BMB358" s="94"/>
      <c r="BMC358" s="94"/>
      <c r="BMD358" s="94"/>
      <c r="BME358" s="94"/>
      <c r="BMF358" s="94"/>
      <c r="BMG358" s="94"/>
      <c r="BMH358" s="94"/>
      <c r="BMI358" s="94"/>
      <c r="BMJ358" s="94"/>
      <c r="BMK358" s="94"/>
      <c r="BML358" s="94"/>
      <c r="BMM358" s="94"/>
      <c r="BMN358" s="94"/>
      <c r="BMO358" s="94"/>
      <c r="BMP358" s="94"/>
      <c r="BMQ358" s="94"/>
      <c r="BMR358" s="94"/>
      <c r="BMS358" s="94"/>
      <c r="BMT358" s="94"/>
      <c r="BMU358" s="94"/>
      <c r="BMV358" s="94"/>
      <c r="BMW358" s="94"/>
      <c r="BMX358" s="94"/>
      <c r="BMY358" s="94"/>
      <c r="BMZ358" s="94"/>
      <c r="BNA358" s="94"/>
      <c r="BNB358" s="94"/>
      <c r="BNC358" s="94"/>
      <c r="BND358" s="94"/>
      <c r="BNE358" s="94"/>
      <c r="BNF358" s="94"/>
      <c r="BNG358" s="94"/>
      <c r="BNH358" s="94"/>
      <c r="BNI358" s="94"/>
      <c r="BNJ358" s="94"/>
      <c r="BNK358" s="94"/>
      <c r="BNL358" s="94"/>
      <c r="BNM358" s="94"/>
      <c r="BNN358" s="94"/>
      <c r="BNO358" s="94"/>
      <c r="BNP358" s="94"/>
      <c r="BNQ358" s="94"/>
      <c r="BNR358" s="94"/>
      <c r="BNS358" s="94"/>
      <c r="BNT358" s="94"/>
      <c r="BNU358" s="94"/>
      <c r="BNV358" s="94"/>
      <c r="BNW358" s="94"/>
      <c r="BNX358" s="94"/>
      <c r="BNY358" s="94"/>
      <c r="BNZ358" s="94"/>
      <c r="BOA358" s="94"/>
      <c r="BOB358" s="94"/>
      <c r="BOC358" s="94"/>
      <c r="BOD358" s="94"/>
      <c r="BOE358" s="94"/>
      <c r="BOF358" s="94"/>
      <c r="BOG358" s="94"/>
      <c r="BOH358" s="94"/>
      <c r="BOI358" s="94"/>
      <c r="BOJ358" s="94"/>
      <c r="BOK358" s="94"/>
      <c r="BOL358" s="94"/>
      <c r="BOM358" s="94"/>
      <c r="BON358" s="94"/>
      <c r="BOO358" s="94"/>
      <c r="BOP358" s="94"/>
      <c r="BOQ358" s="94"/>
      <c r="BOR358" s="94"/>
      <c r="BOS358" s="94"/>
      <c r="BOT358" s="94"/>
      <c r="BOU358" s="94"/>
      <c r="BOV358" s="94"/>
      <c r="BOW358" s="94"/>
      <c r="BOX358" s="94"/>
      <c r="BOY358" s="94"/>
      <c r="BOZ358" s="94"/>
      <c r="BPA358" s="94"/>
      <c r="BPB358" s="94"/>
      <c r="BPC358" s="94"/>
      <c r="BPD358" s="94"/>
      <c r="BPE358" s="94"/>
      <c r="BPF358" s="94"/>
      <c r="BPG358" s="94"/>
      <c r="BPH358" s="94"/>
      <c r="BPI358" s="94"/>
      <c r="BPJ358" s="94"/>
      <c r="BPK358" s="94"/>
      <c r="BPL358" s="94"/>
      <c r="BPM358" s="94"/>
      <c r="BPN358" s="94"/>
      <c r="BPO358" s="94"/>
      <c r="BPP358" s="94"/>
      <c r="BPQ358" s="94"/>
      <c r="BPR358" s="94"/>
      <c r="BPS358" s="94"/>
      <c r="BPT358" s="94"/>
      <c r="BPU358" s="94"/>
      <c r="BPV358" s="94"/>
      <c r="BPW358" s="94"/>
      <c r="BPX358" s="94"/>
      <c r="BPY358" s="94"/>
      <c r="BPZ358" s="94"/>
      <c r="BQA358" s="94"/>
      <c r="BQB358" s="94"/>
      <c r="BQC358" s="94"/>
      <c r="BQD358" s="94"/>
      <c r="BQE358" s="94"/>
      <c r="BQF358" s="94"/>
      <c r="BQG358" s="94"/>
      <c r="BQH358" s="94"/>
      <c r="BQI358" s="94"/>
      <c r="BQJ358" s="94"/>
      <c r="BQK358" s="94"/>
      <c r="BQL358" s="94"/>
      <c r="BQM358" s="94"/>
      <c r="BQN358" s="94"/>
      <c r="BQO358" s="94"/>
      <c r="BQP358" s="94"/>
      <c r="BQQ358" s="94"/>
      <c r="BQR358" s="94"/>
      <c r="BQS358" s="94"/>
      <c r="BQT358" s="94"/>
      <c r="BQU358" s="94"/>
      <c r="BQV358" s="94"/>
      <c r="BQW358" s="94"/>
      <c r="BQX358" s="94"/>
      <c r="BQY358" s="94"/>
      <c r="BQZ358" s="94"/>
      <c r="BRA358" s="94"/>
      <c r="BRB358" s="94"/>
      <c r="BRC358" s="94"/>
      <c r="BRD358" s="94"/>
      <c r="BRE358" s="94"/>
      <c r="BRF358" s="94"/>
      <c r="BRG358" s="94"/>
      <c r="BRH358" s="94"/>
      <c r="BRI358" s="94"/>
      <c r="BRJ358" s="94"/>
      <c r="BRK358" s="94"/>
      <c r="BRL358" s="94"/>
      <c r="BRM358" s="94"/>
      <c r="BRN358" s="94"/>
      <c r="BRO358" s="94"/>
      <c r="BRP358" s="94"/>
      <c r="BRQ358" s="94"/>
      <c r="BRR358" s="94"/>
      <c r="BRS358" s="94"/>
      <c r="BRT358" s="94"/>
      <c r="BRU358" s="94"/>
      <c r="BRV358" s="94"/>
      <c r="BRW358" s="94"/>
      <c r="BRX358" s="94"/>
      <c r="BRY358" s="94"/>
      <c r="BRZ358" s="94"/>
      <c r="BSA358" s="94"/>
      <c r="BSB358" s="94"/>
      <c r="BSC358" s="94"/>
      <c r="BSD358" s="94"/>
      <c r="BSE358" s="94"/>
      <c r="BSF358" s="94"/>
      <c r="BSG358" s="94"/>
      <c r="BSH358" s="94"/>
      <c r="BSI358" s="94"/>
      <c r="BSJ358" s="94"/>
      <c r="BSK358" s="94"/>
      <c r="BSL358" s="94"/>
      <c r="BSM358" s="94"/>
      <c r="BSN358" s="94"/>
      <c r="BSO358" s="94"/>
      <c r="BSP358" s="94"/>
      <c r="BSQ358" s="94"/>
      <c r="BSR358" s="94"/>
      <c r="BSS358" s="94"/>
      <c r="BST358" s="94"/>
      <c r="BSU358" s="94"/>
      <c r="BSV358" s="94"/>
      <c r="BSW358" s="94"/>
      <c r="BSX358" s="94"/>
      <c r="BSY358" s="94"/>
      <c r="BSZ358" s="94"/>
      <c r="BTA358" s="94"/>
      <c r="BTB358" s="94"/>
      <c r="BTC358" s="94"/>
      <c r="BTD358" s="94"/>
      <c r="BTE358" s="94"/>
      <c r="BTF358" s="94"/>
      <c r="BTG358" s="94"/>
      <c r="BTH358" s="94"/>
      <c r="BTI358" s="94"/>
      <c r="BTJ358" s="94"/>
      <c r="BTK358" s="94"/>
      <c r="BTL358" s="94"/>
      <c r="BTM358" s="94"/>
      <c r="BTN358" s="94"/>
      <c r="BTO358" s="94"/>
      <c r="BTP358" s="94"/>
      <c r="BTQ358" s="94"/>
      <c r="BTR358" s="94"/>
      <c r="BTS358" s="94"/>
      <c r="BTT358" s="94"/>
      <c r="BTU358" s="94"/>
      <c r="BTV358" s="94"/>
      <c r="BTW358" s="94"/>
      <c r="BTX358" s="94"/>
      <c r="BTY358" s="94"/>
      <c r="BTZ358" s="94"/>
      <c r="BUA358" s="94"/>
      <c r="BUB358" s="94"/>
      <c r="BUC358" s="94"/>
      <c r="BUD358" s="94"/>
      <c r="BUE358" s="94"/>
      <c r="BUF358" s="94"/>
      <c r="BUG358" s="94"/>
      <c r="BUH358" s="94"/>
      <c r="BUI358" s="94"/>
      <c r="BUJ358" s="94"/>
      <c r="BUK358" s="94"/>
      <c r="BUL358" s="94"/>
      <c r="BUM358" s="94"/>
      <c r="BUN358" s="94"/>
      <c r="BUO358" s="94"/>
      <c r="BUP358" s="94"/>
      <c r="BUQ358" s="94"/>
      <c r="BUR358" s="94"/>
      <c r="BUS358" s="94"/>
      <c r="BUT358" s="94"/>
      <c r="BUU358" s="94"/>
      <c r="BUV358" s="94"/>
      <c r="BUW358" s="94"/>
      <c r="BUX358" s="94"/>
      <c r="BUY358" s="94"/>
      <c r="BUZ358" s="94"/>
      <c r="BVA358" s="94"/>
      <c r="BVB358" s="94"/>
      <c r="BVC358" s="94"/>
      <c r="BVD358" s="94"/>
      <c r="BVE358" s="94"/>
      <c r="BVF358" s="94"/>
      <c r="BVG358" s="94"/>
      <c r="BVH358" s="94"/>
      <c r="BVI358" s="94"/>
      <c r="BVJ358" s="94"/>
      <c r="BVK358" s="94"/>
      <c r="BVL358" s="94"/>
      <c r="BVM358" s="94"/>
      <c r="BVN358" s="94"/>
      <c r="BVO358" s="94"/>
      <c r="BVP358" s="94"/>
      <c r="BVQ358" s="94"/>
      <c r="BVR358" s="94"/>
      <c r="BVS358" s="94"/>
      <c r="BVT358" s="94"/>
      <c r="BVU358" s="94"/>
      <c r="BVV358" s="94"/>
      <c r="BVW358" s="94"/>
      <c r="BVX358" s="94"/>
      <c r="BVY358" s="94"/>
      <c r="BVZ358" s="94"/>
      <c r="BWA358" s="94"/>
      <c r="BWB358" s="94"/>
      <c r="BWC358" s="94"/>
      <c r="BWD358" s="94"/>
      <c r="BWE358" s="94"/>
      <c r="BWF358" s="94"/>
      <c r="BWG358" s="94"/>
      <c r="BWH358" s="94"/>
      <c r="BWI358" s="94"/>
      <c r="BWJ358" s="94"/>
      <c r="BWK358" s="94"/>
      <c r="BWL358" s="94"/>
      <c r="BWM358" s="94"/>
      <c r="BWN358" s="94"/>
      <c r="BWO358" s="94"/>
      <c r="BWP358" s="94"/>
      <c r="BWQ358" s="94"/>
      <c r="BWR358" s="94"/>
      <c r="BWS358" s="94"/>
      <c r="BWT358" s="94"/>
      <c r="BWU358" s="94"/>
      <c r="BWV358" s="94"/>
      <c r="BWW358" s="94"/>
      <c r="BWX358" s="94"/>
      <c r="BWY358" s="94"/>
      <c r="BWZ358" s="94"/>
      <c r="BXA358" s="94"/>
      <c r="BXB358" s="94"/>
      <c r="BXC358" s="94"/>
      <c r="BXD358" s="94"/>
      <c r="BXE358" s="94"/>
      <c r="BXF358" s="94"/>
      <c r="BXG358" s="94"/>
      <c r="BXH358" s="94"/>
      <c r="BXI358" s="94"/>
      <c r="BXJ358" s="94"/>
      <c r="BXK358" s="94"/>
      <c r="BXL358" s="94"/>
      <c r="BXM358" s="94"/>
      <c r="BXN358" s="94"/>
      <c r="BXO358" s="94"/>
      <c r="BXP358" s="94"/>
      <c r="BXQ358" s="94"/>
      <c r="BXR358" s="94"/>
      <c r="BXS358" s="94"/>
      <c r="BXT358" s="94"/>
      <c r="BXU358" s="94"/>
      <c r="BXV358" s="94"/>
      <c r="BXW358" s="94"/>
      <c r="BXX358" s="94"/>
      <c r="BXY358" s="94"/>
      <c r="BXZ358" s="94"/>
      <c r="BYA358" s="94"/>
      <c r="BYB358" s="94"/>
      <c r="BYC358" s="94"/>
      <c r="BYD358" s="94"/>
      <c r="BYE358" s="94"/>
      <c r="BYF358" s="94"/>
      <c r="BYG358" s="94"/>
      <c r="BYH358" s="94"/>
      <c r="BYI358" s="94"/>
      <c r="BYJ358" s="94"/>
      <c r="BYK358" s="94"/>
      <c r="BYL358" s="94"/>
      <c r="BYM358" s="94"/>
      <c r="BYN358" s="94"/>
      <c r="BYO358" s="94"/>
      <c r="BYP358" s="94"/>
      <c r="BYQ358" s="94"/>
      <c r="BYR358" s="94"/>
      <c r="BYS358" s="94"/>
      <c r="BYT358" s="94"/>
      <c r="BYU358" s="94"/>
      <c r="BYV358" s="94"/>
      <c r="BYW358" s="94"/>
      <c r="BYX358" s="94"/>
      <c r="BYY358" s="94"/>
      <c r="BYZ358" s="94"/>
      <c r="BZA358" s="94"/>
      <c r="BZB358" s="94"/>
      <c r="BZC358" s="94"/>
      <c r="BZD358" s="94"/>
      <c r="BZE358" s="94"/>
      <c r="BZF358" s="94"/>
      <c r="BZG358" s="94"/>
      <c r="BZH358" s="94"/>
      <c r="BZI358" s="94"/>
      <c r="BZJ358" s="94"/>
      <c r="BZK358" s="94"/>
      <c r="BZL358" s="94"/>
      <c r="BZM358" s="94"/>
      <c r="BZN358" s="94"/>
      <c r="BZO358" s="94"/>
      <c r="BZP358" s="94"/>
      <c r="BZQ358" s="94"/>
      <c r="BZR358" s="94"/>
      <c r="BZS358" s="94"/>
      <c r="BZT358" s="94"/>
      <c r="BZU358" s="94"/>
      <c r="BZV358" s="94"/>
      <c r="BZW358" s="94"/>
      <c r="BZX358" s="94"/>
      <c r="BZY358" s="94"/>
      <c r="BZZ358" s="94"/>
      <c r="CAA358" s="94"/>
      <c r="CAB358" s="94"/>
      <c r="CAC358" s="94"/>
      <c r="CAD358" s="94"/>
      <c r="CAE358" s="94"/>
      <c r="CAF358" s="94"/>
      <c r="CAG358" s="94"/>
      <c r="CAH358" s="94"/>
      <c r="CAI358" s="94"/>
      <c r="CAJ358" s="94"/>
      <c r="CAK358" s="94"/>
      <c r="CAL358" s="94"/>
      <c r="CAM358" s="94"/>
      <c r="CAN358" s="94"/>
      <c r="CAO358" s="94"/>
      <c r="CAP358" s="94"/>
      <c r="CAQ358" s="94"/>
      <c r="CAR358" s="94"/>
      <c r="CAS358" s="94"/>
      <c r="CAT358" s="94"/>
      <c r="CAU358" s="94"/>
      <c r="CAV358" s="94"/>
      <c r="CAW358" s="94"/>
      <c r="CAX358" s="94"/>
      <c r="CAY358" s="94"/>
      <c r="CAZ358" s="94"/>
      <c r="CBA358" s="94"/>
      <c r="CBB358" s="94"/>
      <c r="CBC358" s="94"/>
      <c r="CBD358" s="94"/>
      <c r="CBE358" s="94"/>
      <c r="CBF358" s="94"/>
      <c r="CBG358" s="94"/>
      <c r="CBH358" s="94"/>
      <c r="CBI358" s="94"/>
      <c r="CBJ358" s="94"/>
      <c r="CBK358" s="94"/>
      <c r="CBL358" s="94"/>
      <c r="CBM358" s="94"/>
      <c r="CBN358" s="94"/>
      <c r="CBO358" s="94"/>
      <c r="CBP358" s="94"/>
      <c r="CBQ358" s="94"/>
      <c r="CBR358" s="94"/>
      <c r="CBS358" s="94"/>
      <c r="CBT358" s="94"/>
      <c r="CBU358" s="94"/>
      <c r="CBV358" s="94"/>
      <c r="CBW358" s="94"/>
      <c r="CBX358" s="94"/>
      <c r="CBY358" s="94"/>
      <c r="CBZ358" s="94"/>
      <c r="CCA358" s="94"/>
      <c r="CCB358" s="94"/>
      <c r="CCC358" s="94"/>
      <c r="CCD358" s="94"/>
      <c r="CCE358" s="94"/>
      <c r="CCF358" s="94"/>
      <c r="CCG358" s="94"/>
      <c r="CCH358" s="94"/>
      <c r="CCI358" s="94"/>
      <c r="CCJ358" s="94"/>
      <c r="CCK358" s="94"/>
      <c r="CCL358" s="94"/>
      <c r="CCM358" s="94"/>
      <c r="CCN358" s="94"/>
      <c r="CCO358" s="94"/>
      <c r="CCP358" s="94"/>
      <c r="CCQ358" s="94"/>
      <c r="CCR358" s="94"/>
      <c r="CCS358" s="94"/>
      <c r="CCT358" s="94"/>
      <c r="CCU358" s="94"/>
      <c r="CCV358" s="94"/>
      <c r="CCW358" s="94"/>
      <c r="CCX358" s="94"/>
      <c r="CCY358" s="94"/>
      <c r="CCZ358" s="94"/>
      <c r="CDA358" s="94"/>
      <c r="CDB358" s="94"/>
      <c r="CDC358" s="94"/>
      <c r="CDD358" s="94"/>
      <c r="CDE358" s="94"/>
      <c r="CDF358" s="94"/>
      <c r="CDG358" s="94"/>
      <c r="CDH358" s="94"/>
      <c r="CDI358" s="94"/>
      <c r="CDJ358" s="94"/>
      <c r="CDK358" s="94"/>
      <c r="CDL358" s="94"/>
      <c r="CDM358" s="94"/>
      <c r="CDN358" s="94"/>
      <c r="CDO358" s="94"/>
      <c r="CDP358" s="94"/>
      <c r="CDQ358" s="94"/>
      <c r="CDR358" s="94"/>
      <c r="CDS358" s="94"/>
      <c r="CDT358" s="94"/>
      <c r="CDU358" s="94"/>
      <c r="CDV358" s="94"/>
      <c r="CDW358" s="94"/>
      <c r="CDX358" s="94"/>
      <c r="CDY358" s="94"/>
      <c r="CDZ358" s="94"/>
      <c r="CEA358" s="94"/>
      <c r="CEB358" s="94"/>
      <c r="CEC358" s="94"/>
      <c r="CED358" s="94"/>
      <c r="CEE358" s="94"/>
      <c r="CEF358" s="94"/>
      <c r="CEG358" s="94"/>
      <c r="CEH358" s="94"/>
      <c r="CEI358" s="94"/>
      <c r="CEJ358" s="94"/>
      <c r="CEK358" s="94"/>
      <c r="CEL358" s="94"/>
      <c r="CEM358" s="94"/>
      <c r="CEN358" s="94"/>
      <c r="CEO358" s="94"/>
      <c r="CEP358" s="94"/>
      <c r="CEQ358" s="94"/>
      <c r="CER358" s="94"/>
      <c r="CES358" s="94"/>
      <c r="CET358" s="94"/>
      <c r="CEU358" s="94"/>
      <c r="CEV358" s="94"/>
      <c r="CEW358" s="94"/>
      <c r="CEX358" s="94"/>
      <c r="CEY358" s="94"/>
      <c r="CEZ358" s="94"/>
      <c r="CFA358" s="94"/>
      <c r="CFB358" s="94"/>
      <c r="CFC358" s="94"/>
      <c r="CFD358" s="94"/>
      <c r="CFE358" s="94"/>
      <c r="CFF358" s="94"/>
      <c r="CFG358" s="94"/>
      <c r="CFH358" s="94"/>
      <c r="CFI358" s="94"/>
      <c r="CFJ358" s="94"/>
      <c r="CFK358" s="94"/>
      <c r="CFL358" s="94"/>
      <c r="CFM358" s="94"/>
      <c r="CFN358" s="94"/>
      <c r="CFO358" s="94"/>
      <c r="CFP358" s="94"/>
      <c r="CFQ358" s="94"/>
      <c r="CFR358" s="94"/>
      <c r="CFS358" s="94"/>
      <c r="CFT358" s="94"/>
      <c r="CFU358" s="94"/>
      <c r="CFV358" s="94"/>
      <c r="CFW358" s="94"/>
      <c r="CFX358" s="94"/>
      <c r="CFY358" s="94"/>
      <c r="CFZ358" s="94"/>
      <c r="CGA358" s="94"/>
      <c r="CGB358" s="94"/>
      <c r="CGC358" s="94"/>
      <c r="CGD358" s="94"/>
      <c r="CGE358" s="94"/>
      <c r="CGF358" s="94"/>
      <c r="CGG358" s="94"/>
      <c r="CGH358" s="94"/>
      <c r="CGI358" s="94"/>
      <c r="CGJ358" s="94"/>
      <c r="CGK358" s="94"/>
      <c r="CGL358" s="94"/>
      <c r="CGM358" s="94"/>
      <c r="CGN358" s="94"/>
      <c r="CGO358" s="94"/>
      <c r="CGP358" s="94"/>
      <c r="CGQ358" s="94"/>
      <c r="CGR358" s="94"/>
      <c r="CGS358" s="94"/>
      <c r="CGT358" s="94"/>
      <c r="CGU358" s="94"/>
      <c r="CGV358" s="94"/>
      <c r="CGW358" s="94"/>
      <c r="CGX358" s="94"/>
      <c r="CGY358" s="94"/>
      <c r="CGZ358" s="94"/>
      <c r="CHA358" s="94"/>
      <c r="CHB358" s="94"/>
      <c r="CHC358" s="94"/>
      <c r="CHD358" s="94"/>
      <c r="CHE358" s="94"/>
      <c r="CHF358" s="94"/>
      <c r="CHG358" s="94"/>
      <c r="CHH358" s="94"/>
      <c r="CHI358" s="94"/>
      <c r="CHJ358" s="94"/>
      <c r="CHK358" s="94"/>
      <c r="CHL358" s="94"/>
      <c r="CHM358" s="94"/>
      <c r="CHN358" s="94"/>
      <c r="CHO358" s="94"/>
      <c r="CHP358" s="94"/>
      <c r="CHQ358" s="94"/>
      <c r="CHR358" s="94"/>
      <c r="CHS358" s="94"/>
      <c r="CHT358" s="94"/>
      <c r="CHU358" s="94"/>
      <c r="CHV358" s="94"/>
      <c r="CHW358" s="94"/>
      <c r="CHX358" s="94"/>
      <c r="CHY358" s="94"/>
      <c r="CHZ358" s="94"/>
      <c r="CIA358" s="94"/>
      <c r="CIB358" s="94"/>
      <c r="CIC358" s="94"/>
      <c r="CID358" s="94"/>
      <c r="CIE358" s="94"/>
      <c r="CIF358" s="94"/>
      <c r="CIG358" s="94"/>
      <c r="CIH358" s="94"/>
      <c r="CII358" s="94"/>
      <c r="CIJ358" s="94"/>
      <c r="CIK358" s="94"/>
      <c r="CIL358" s="94"/>
      <c r="CIM358" s="94"/>
      <c r="CIN358" s="94"/>
      <c r="CIO358" s="94"/>
      <c r="CIP358" s="94"/>
      <c r="CIQ358" s="94"/>
      <c r="CIR358" s="94"/>
      <c r="CIS358" s="94"/>
      <c r="CIT358" s="94"/>
      <c r="CIU358" s="94"/>
      <c r="CIV358" s="94"/>
      <c r="CIW358" s="94"/>
      <c r="CIX358" s="94"/>
      <c r="CIY358" s="94"/>
      <c r="CIZ358" s="94"/>
      <c r="CJA358" s="94"/>
      <c r="CJB358" s="94"/>
      <c r="CJC358" s="94"/>
      <c r="CJD358" s="94"/>
      <c r="CJE358" s="94"/>
      <c r="CJF358" s="94"/>
      <c r="CJG358" s="94"/>
      <c r="CJH358" s="94"/>
      <c r="CJI358" s="94"/>
      <c r="CJJ358" s="94"/>
      <c r="CJK358" s="94"/>
      <c r="CJL358" s="94"/>
      <c r="CJM358" s="94"/>
      <c r="CJN358" s="94"/>
      <c r="CJO358" s="94"/>
      <c r="CJP358" s="94"/>
      <c r="CJQ358" s="94"/>
      <c r="CJR358" s="94"/>
      <c r="CJS358" s="94"/>
      <c r="CJT358" s="94"/>
      <c r="CJU358" s="94"/>
      <c r="CJV358" s="94"/>
      <c r="CJW358" s="94"/>
      <c r="CJX358" s="94"/>
      <c r="CJY358" s="94"/>
      <c r="CJZ358" s="94"/>
      <c r="CKA358" s="94"/>
      <c r="CKB358" s="94"/>
      <c r="CKC358" s="94"/>
      <c r="CKD358" s="94"/>
      <c r="CKE358" s="94"/>
      <c r="CKF358" s="94"/>
      <c r="CKG358" s="94"/>
      <c r="CKH358" s="94"/>
      <c r="CKI358" s="94"/>
      <c r="CKJ358" s="94"/>
      <c r="CKK358" s="94"/>
      <c r="CKL358" s="94"/>
      <c r="CKM358" s="94"/>
      <c r="CKN358" s="94"/>
      <c r="CKO358" s="94"/>
      <c r="CKP358" s="94"/>
      <c r="CKQ358" s="94"/>
      <c r="CKR358" s="94"/>
      <c r="CKS358" s="94"/>
      <c r="CKT358" s="94"/>
      <c r="CKU358" s="94"/>
      <c r="CKV358" s="94"/>
      <c r="CKW358" s="94"/>
      <c r="CKX358" s="94"/>
      <c r="CKY358" s="94"/>
      <c r="CKZ358" s="94"/>
      <c r="CLA358" s="94"/>
      <c r="CLB358" s="94"/>
      <c r="CLC358" s="94"/>
      <c r="CLD358" s="94"/>
      <c r="CLE358" s="94"/>
      <c r="CLF358" s="94"/>
      <c r="CLG358" s="94"/>
      <c r="CLH358" s="94"/>
      <c r="CLI358" s="94"/>
      <c r="CLJ358" s="94"/>
      <c r="CLK358" s="94"/>
      <c r="CLL358" s="94"/>
      <c r="CLM358" s="94"/>
      <c r="CLN358" s="94"/>
      <c r="CLO358" s="94"/>
      <c r="CLP358" s="94"/>
      <c r="CLQ358" s="94"/>
      <c r="CLR358" s="94"/>
      <c r="CLS358" s="94"/>
      <c r="CLT358" s="94"/>
      <c r="CLU358" s="94"/>
      <c r="CLV358" s="94"/>
      <c r="CLW358" s="94"/>
      <c r="CLX358" s="94"/>
      <c r="CLY358" s="94"/>
      <c r="CLZ358" s="94"/>
      <c r="CMA358" s="94"/>
      <c r="CMB358" s="94"/>
      <c r="CMC358" s="94"/>
      <c r="CMD358" s="94"/>
      <c r="CME358" s="94"/>
      <c r="CMF358" s="94"/>
      <c r="CMG358" s="94"/>
      <c r="CMH358" s="94"/>
      <c r="CMI358" s="94"/>
      <c r="CMJ358" s="94"/>
      <c r="CMK358" s="94"/>
      <c r="CML358" s="94"/>
      <c r="CMM358" s="94"/>
      <c r="CMN358" s="94"/>
      <c r="CMO358" s="94"/>
      <c r="CMP358" s="94"/>
      <c r="CMQ358" s="94"/>
      <c r="CMR358" s="94"/>
      <c r="CMS358" s="94"/>
      <c r="CMT358" s="94"/>
      <c r="CMU358" s="94"/>
      <c r="CMV358" s="94"/>
      <c r="CMW358" s="94"/>
      <c r="CMX358" s="94"/>
      <c r="CMY358" s="94"/>
      <c r="CMZ358" s="94"/>
      <c r="CNA358" s="94"/>
      <c r="CNB358" s="94"/>
      <c r="CNC358" s="94"/>
      <c r="CND358" s="94"/>
      <c r="CNE358" s="94"/>
      <c r="CNF358" s="94"/>
      <c r="CNG358" s="94"/>
      <c r="CNH358" s="94"/>
      <c r="CNI358" s="94"/>
      <c r="CNJ358" s="94"/>
      <c r="CNK358" s="94"/>
      <c r="CNL358" s="94"/>
      <c r="CNM358" s="94"/>
      <c r="CNN358" s="94"/>
      <c r="CNO358" s="94"/>
      <c r="CNP358" s="94"/>
      <c r="CNQ358" s="94"/>
      <c r="CNR358" s="94"/>
      <c r="CNS358" s="94"/>
      <c r="CNT358" s="94"/>
      <c r="CNU358" s="94"/>
      <c r="CNV358" s="94"/>
      <c r="CNW358" s="94"/>
      <c r="CNX358" s="94"/>
      <c r="CNY358" s="94"/>
      <c r="CNZ358" s="94"/>
      <c r="COA358" s="94"/>
      <c r="COB358" s="94"/>
      <c r="COC358" s="94"/>
      <c r="COD358" s="94"/>
      <c r="COE358" s="94"/>
      <c r="COF358" s="94"/>
      <c r="COG358" s="94"/>
      <c r="COH358" s="94"/>
      <c r="COI358" s="94"/>
      <c r="COJ358" s="94"/>
      <c r="COK358" s="94"/>
      <c r="COL358" s="94"/>
      <c r="COM358" s="94"/>
      <c r="CON358" s="94"/>
      <c r="COO358" s="94"/>
      <c r="COP358" s="94"/>
      <c r="COQ358" s="94"/>
      <c r="COR358" s="94"/>
      <c r="COS358" s="94"/>
      <c r="COT358" s="94"/>
      <c r="COU358" s="94"/>
      <c r="COV358" s="94"/>
      <c r="COW358" s="94"/>
      <c r="COX358" s="94"/>
      <c r="COY358" s="94"/>
      <c r="COZ358" s="94"/>
      <c r="CPA358" s="94"/>
      <c r="CPB358" s="94"/>
      <c r="CPC358" s="94"/>
      <c r="CPD358" s="94"/>
      <c r="CPE358" s="94"/>
      <c r="CPF358" s="94"/>
      <c r="CPG358" s="94"/>
      <c r="CPH358" s="94"/>
      <c r="CPI358" s="94"/>
      <c r="CPJ358" s="94"/>
      <c r="CPK358" s="94"/>
      <c r="CPL358" s="94"/>
      <c r="CPM358" s="94"/>
      <c r="CPN358" s="94"/>
      <c r="CPO358" s="94"/>
      <c r="CPP358" s="94"/>
      <c r="CPQ358" s="94"/>
      <c r="CPR358" s="94"/>
      <c r="CPS358" s="94"/>
      <c r="CPT358" s="94"/>
      <c r="CPU358" s="94"/>
      <c r="CPV358" s="94"/>
      <c r="CPW358" s="94"/>
      <c r="CPX358" s="94"/>
      <c r="CPY358" s="94"/>
      <c r="CPZ358" s="94"/>
      <c r="CQA358" s="94"/>
      <c r="CQB358" s="94"/>
      <c r="CQC358" s="94"/>
      <c r="CQD358" s="94"/>
      <c r="CQE358" s="94"/>
      <c r="CQF358" s="94"/>
      <c r="CQG358" s="94"/>
      <c r="CQH358" s="94"/>
      <c r="CQI358" s="94"/>
      <c r="CQJ358" s="94"/>
      <c r="CQK358" s="94"/>
      <c r="CQL358" s="94"/>
      <c r="CQM358" s="94"/>
      <c r="CQN358" s="94"/>
      <c r="CQO358" s="94"/>
      <c r="CQP358" s="94"/>
      <c r="CQQ358" s="94"/>
      <c r="CQR358" s="94"/>
      <c r="CQS358" s="94"/>
      <c r="CQT358" s="94"/>
      <c r="CQU358" s="94"/>
      <c r="CQV358" s="94"/>
      <c r="CQW358" s="94"/>
      <c r="CQX358" s="94"/>
      <c r="CQY358" s="94"/>
      <c r="CQZ358" s="94"/>
      <c r="CRA358" s="94"/>
      <c r="CRB358" s="94"/>
      <c r="CRC358" s="94"/>
      <c r="CRD358" s="94"/>
      <c r="CRE358" s="94"/>
      <c r="CRF358" s="94"/>
      <c r="CRG358" s="94"/>
      <c r="CRH358" s="94"/>
      <c r="CRI358" s="94"/>
      <c r="CRJ358" s="94"/>
      <c r="CRK358" s="94"/>
      <c r="CRL358" s="94"/>
      <c r="CRM358" s="94"/>
      <c r="CRN358" s="94"/>
      <c r="CRO358" s="94"/>
      <c r="CRP358" s="94"/>
      <c r="CRQ358" s="94"/>
      <c r="CRR358" s="94"/>
      <c r="CRS358" s="94"/>
      <c r="CRT358" s="94"/>
      <c r="CRU358" s="94"/>
      <c r="CRV358" s="94"/>
      <c r="CRW358" s="94"/>
      <c r="CRX358" s="94"/>
      <c r="CRY358" s="94"/>
      <c r="CRZ358" s="94"/>
      <c r="CSA358" s="94"/>
      <c r="CSB358" s="94"/>
      <c r="CSC358" s="94"/>
      <c r="CSD358" s="94"/>
      <c r="CSE358" s="94"/>
      <c r="CSF358" s="94"/>
      <c r="CSG358" s="94"/>
      <c r="CSH358" s="94"/>
      <c r="CSI358" s="94"/>
      <c r="CSJ358" s="94"/>
      <c r="CSK358" s="94"/>
      <c r="CSL358" s="94"/>
      <c r="CSM358" s="94"/>
      <c r="CSN358" s="94"/>
      <c r="CSO358" s="94"/>
      <c r="CSP358" s="94"/>
      <c r="CSQ358" s="94"/>
      <c r="CSR358" s="94"/>
      <c r="CSS358" s="94"/>
      <c r="CST358" s="94"/>
      <c r="CSU358" s="94"/>
      <c r="CSV358" s="94"/>
      <c r="CSW358" s="94"/>
      <c r="CSX358" s="94"/>
      <c r="CSY358" s="94"/>
      <c r="CSZ358" s="94"/>
      <c r="CTA358" s="94"/>
      <c r="CTB358" s="94"/>
      <c r="CTC358" s="94"/>
      <c r="CTD358" s="94"/>
      <c r="CTE358" s="94"/>
      <c r="CTF358" s="94"/>
      <c r="CTG358" s="94"/>
      <c r="CTH358" s="94"/>
      <c r="CTI358" s="94"/>
      <c r="CTJ358" s="94"/>
      <c r="CTK358" s="94"/>
      <c r="CTL358" s="94"/>
      <c r="CTM358" s="94"/>
      <c r="CTN358" s="94"/>
      <c r="CTO358" s="94"/>
      <c r="CTP358" s="94"/>
      <c r="CTQ358" s="94"/>
      <c r="CTR358" s="94"/>
      <c r="CTS358" s="94"/>
      <c r="CTT358" s="94"/>
      <c r="CTU358" s="94"/>
      <c r="CTV358" s="94"/>
      <c r="CTW358" s="94"/>
      <c r="CTX358" s="94"/>
      <c r="CTY358" s="94"/>
      <c r="CTZ358" s="94"/>
      <c r="CUA358" s="94"/>
      <c r="CUB358" s="94"/>
      <c r="CUC358" s="94"/>
      <c r="CUD358" s="94"/>
      <c r="CUE358" s="94"/>
      <c r="CUF358" s="94"/>
      <c r="CUG358" s="94"/>
      <c r="CUH358" s="94"/>
      <c r="CUI358" s="94"/>
      <c r="CUJ358" s="94"/>
      <c r="CUK358" s="94"/>
      <c r="CUL358" s="94"/>
      <c r="CUM358" s="94"/>
      <c r="CUN358" s="94"/>
      <c r="CUO358" s="94"/>
      <c r="CUP358" s="94"/>
      <c r="CUQ358" s="94"/>
      <c r="CUR358" s="94"/>
      <c r="CUS358" s="94"/>
      <c r="CUT358" s="94"/>
      <c r="CUU358" s="94"/>
      <c r="CUV358" s="94"/>
      <c r="CUW358" s="94"/>
      <c r="CUX358" s="94"/>
      <c r="CUY358" s="94"/>
      <c r="CUZ358" s="94"/>
      <c r="CVA358" s="94"/>
      <c r="CVB358" s="94"/>
      <c r="CVC358" s="94"/>
      <c r="CVD358" s="94"/>
      <c r="CVE358" s="94"/>
      <c r="CVF358" s="94"/>
      <c r="CVG358" s="94"/>
      <c r="CVH358" s="94"/>
      <c r="CVI358" s="94"/>
      <c r="CVJ358" s="94"/>
      <c r="CVK358" s="94"/>
      <c r="CVL358" s="94"/>
      <c r="CVM358" s="94"/>
      <c r="CVN358" s="94"/>
      <c r="CVO358" s="94"/>
      <c r="CVP358" s="94"/>
      <c r="CVQ358" s="94"/>
      <c r="CVR358" s="94"/>
      <c r="CVS358" s="94"/>
      <c r="CVT358" s="94"/>
      <c r="CVU358" s="94"/>
      <c r="CVV358" s="94"/>
      <c r="CVW358" s="94"/>
      <c r="CVX358" s="94"/>
      <c r="CVY358" s="94"/>
      <c r="CVZ358" s="94"/>
      <c r="CWA358" s="94"/>
      <c r="CWB358" s="94"/>
      <c r="CWC358" s="94"/>
      <c r="CWD358" s="94"/>
      <c r="CWE358" s="94"/>
      <c r="CWF358" s="94"/>
      <c r="CWG358" s="94"/>
      <c r="CWH358" s="94"/>
      <c r="CWI358" s="94"/>
      <c r="CWJ358" s="94"/>
      <c r="CWK358" s="94"/>
      <c r="CWL358" s="94"/>
      <c r="CWM358" s="94"/>
      <c r="CWN358" s="94"/>
      <c r="CWO358" s="94"/>
      <c r="CWP358" s="94"/>
      <c r="CWQ358" s="94"/>
      <c r="CWR358" s="94"/>
      <c r="CWS358" s="94"/>
      <c r="CWT358" s="94"/>
      <c r="CWU358" s="94"/>
      <c r="CWV358" s="94"/>
      <c r="CWW358" s="94"/>
      <c r="CWX358" s="94"/>
      <c r="CWY358" s="94"/>
      <c r="CWZ358" s="94"/>
      <c r="CXA358" s="94"/>
      <c r="CXB358" s="94"/>
      <c r="CXC358" s="94"/>
      <c r="CXD358" s="94"/>
      <c r="CXE358" s="94"/>
      <c r="CXF358" s="94"/>
      <c r="CXG358" s="94"/>
      <c r="CXH358" s="94"/>
      <c r="CXI358" s="94"/>
      <c r="CXJ358" s="94"/>
      <c r="CXK358" s="94"/>
      <c r="CXL358" s="94"/>
      <c r="CXM358" s="94"/>
      <c r="CXN358" s="94"/>
      <c r="CXO358" s="94"/>
      <c r="CXP358" s="94"/>
      <c r="CXQ358" s="94"/>
      <c r="CXR358" s="94"/>
      <c r="CXS358" s="94"/>
      <c r="CXT358" s="94"/>
      <c r="CXU358" s="94"/>
      <c r="CXV358" s="94"/>
      <c r="CXW358" s="94"/>
      <c r="CXX358" s="94"/>
      <c r="CXY358" s="94"/>
      <c r="CXZ358" s="94"/>
      <c r="CYA358" s="94"/>
      <c r="CYB358" s="94"/>
      <c r="CYC358" s="94"/>
      <c r="CYD358" s="94"/>
      <c r="CYE358" s="94"/>
      <c r="CYF358" s="94"/>
      <c r="CYG358" s="94"/>
      <c r="CYH358" s="94"/>
      <c r="CYI358" s="94"/>
      <c r="CYJ358" s="94"/>
      <c r="CYK358" s="94"/>
      <c r="CYL358" s="94"/>
      <c r="CYM358" s="94"/>
      <c r="CYN358" s="94"/>
      <c r="CYO358" s="94"/>
      <c r="CYP358" s="94"/>
      <c r="CYQ358" s="94"/>
      <c r="CYR358" s="94"/>
      <c r="CYS358" s="94"/>
      <c r="CYT358" s="94"/>
      <c r="CYU358" s="94"/>
      <c r="CYV358" s="94"/>
      <c r="CYW358" s="94"/>
      <c r="CYX358" s="94"/>
      <c r="CYY358" s="94"/>
      <c r="CYZ358" s="94"/>
      <c r="CZA358" s="94"/>
      <c r="CZB358" s="94"/>
      <c r="CZC358" s="94"/>
      <c r="CZD358" s="94"/>
      <c r="CZE358" s="94"/>
      <c r="CZF358" s="94"/>
      <c r="CZG358" s="94"/>
      <c r="CZH358" s="94"/>
      <c r="CZI358" s="94"/>
      <c r="CZJ358" s="94"/>
      <c r="CZK358" s="94"/>
      <c r="CZL358" s="94"/>
      <c r="CZM358" s="94"/>
      <c r="CZN358" s="94"/>
      <c r="CZO358" s="94"/>
      <c r="CZP358" s="94"/>
      <c r="CZQ358" s="94"/>
      <c r="CZR358" s="94"/>
      <c r="CZS358" s="94"/>
      <c r="CZT358" s="94"/>
      <c r="CZU358" s="94"/>
      <c r="CZV358" s="94"/>
      <c r="CZW358" s="94"/>
      <c r="CZX358" s="94"/>
      <c r="CZY358" s="94"/>
      <c r="CZZ358" s="94"/>
      <c r="DAA358" s="94"/>
      <c r="DAB358" s="94"/>
      <c r="DAC358" s="94"/>
      <c r="DAD358" s="94"/>
      <c r="DAE358" s="94"/>
      <c r="DAF358" s="94"/>
      <c r="DAG358" s="94"/>
      <c r="DAH358" s="94"/>
      <c r="DAI358" s="94"/>
      <c r="DAJ358" s="94"/>
      <c r="DAK358" s="94"/>
      <c r="DAL358" s="94"/>
      <c r="DAM358" s="94"/>
      <c r="DAN358" s="94"/>
      <c r="DAO358" s="94"/>
      <c r="DAP358" s="94"/>
      <c r="DAQ358" s="94"/>
      <c r="DAR358" s="94"/>
      <c r="DAS358" s="94"/>
      <c r="DAT358" s="94"/>
      <c r="DAU358" s="94"/>
      <c r="DAV358" s="94"/>
      <c r="DAW358" s="94"/>
      <c r="DAX358" s="94"/>
      <c r="DAY358" s="94"/>
      <c r="DAZ358" s="94"/>
      <c r="DBA358" s="94"/>
      <c r="DBB358" s="94"/>
      <c r="DBC358" s="94"/>
      <c r="DBD358" s="94"/>
      <c r="DBE358" s="94"/>
      <c r="DBF358" s="94"/>
      <c r="DBG358" s="94"/>
      <c r="DBH358" s="94"/>
      <c r="DBI358" s="94"/>
      <c r="DBJ358" s="94"/>
      <c r="DBK358" s="94"/>
      <c r="DBL358" s="94"/>
      <c r="DBM358" s="94"/>
      <c r="DBN358" s="94"/>
      <c r="DBO358" s="94"/>
      <c r="DBP358" s="94"/>
      <c r="DBQ358" s="94"/>
      <c r="DBR358" s="94"/>
      <c r="DBS358" s="94"/>
      <c r="DBT358" s="94"/>
      <c r="DBU358" s="94"/>
      <c r="DBV358" s="94"/>
      <c r="DBW358" s="94"/>
      <c r="DBX358" s="94"/>
      <c r="DBY358" s="94"/>
      <c r="DBZ358" s="94"/>
      <c r="DCA358" s="94"/>
      <c r="DCB358" s="94"/>
      <c r="DCC358" s="94"/>
      <c r="DCD358" s="94"/>
      <c r="DCE358" s="94"/>
      <c r="DCF358" s="94"/>
      <c r="DCG358" s="94"/>
      <c r="DCH358" s="94"/>
      <c r="DCI358" s="94"/>
      <c r="DCJ358" s="94"/>
      <c r="DCK358" s="94"/>
      <c r="DCL358" s="94"/>
      <c r="DCM358" s="94"/>
      <c r="DCN358" s="94"/>
      <c r="DCO358" s="94"/>
      <c r="DCP358" s="94"/>
      <c r="DCQ358" s="94"/>
      <c r="DCR358" s="94"/>
      <c r="DCS358" s="94"/>
      <c r="DCT358" s="94"/>
      <c r="DCU358" s="94"/>
      <c r="DCV358" s="94"/>
      <c r="DCW358" s="94"/>
      <c r="DCX358" s="94"/>
      <c r="DCY358" s="94"/>
      <c r="DCZ358" s="94"/>
      <c r="DDA358" s="94"/>
      <c r="DDB358" s="94"/>
      <c r="DDC358" s="94"/>
      <c r="DDD358" s="94"/>
      <c r="DDE358" s="94"/>
      <c r="DDF358" s="94"/>
      <c r="DDG358" s="94"/>
      <c r="DDH358" s="94"/>
      <c r="DDI358" s="94"/>
      <c r="DDJ358" s="94"/>
      <c r="DDK358" s="94"/>
      <c r="DDL358" s="94"/>
      <c r="DDM358" s="94"/>
      <c r="DDN358" s="94"/>
      <c r="DDO358" s="94"/>
      <c r="DDP358" s="94"/>
      <c r="DDQ358" s="94"/>
      <c r="DDR358" s="94"/>
      <c r="DDS358" s="94"/>
      <c r="DDT358" s="94"/>
      <c r="DDU358" s="94"/>
      <c r="DDV358" s="94"/>
      <c r="DDW358" s="94"/>
      <c r="DDX358" s="94"/>
      <c r="DDY358" s="94"/>
      <c r="DDZ358" s="94"/>
      <c r="DEA358" s="94"/>
      <c r="DEB358" s="94"/>
      <c r="DEC358" s="94"/>
      <c r="DED358" s="94"/>
      <c r="DEE358" s="94"/>
      <c r="DEF358" s="94"/>
      <c r="DEG358" s="94"/>
      <c r="DEH358" s="94"/>
      <c r="DEI358" s="94"/>
      <c r="DEJ358" s="94"/>
      <c r="DEK358" s="94"/>
      <c r="DEL358" s="94"/>
      <c r="DEM358" s="94"/>
      <c r="DEN358" s="94"/>
      <c r="DEO358" s="94"/>
      <c r="DEP358" s="94"/>
      <c r="DEQ358" s="94"/>
      <c r="DER358" s="94"/>
      <c r="DES358" s="94"/>
      <c r="DET358" s="94"/>
      <c r="DEU358" s="94"/>
      <c r="DEV358" s="94"/>
      <c r="DEW358" s="94"/>
      <c r="DEX358" s="94"/>
      <c r="DEY358" s="94"/>
      <c r="DEZ358" s="94"/>
      <c r="DFA358" s="94"/>
      <c r="DFB358" s="94"/>
      <c r="DFC358" s="94"/>
      <c r="DFD358" s="94"/>
      <c r="DFE358" s="94"/>
      <c r="DFF358" s="94"/>
      <c r="DFG358" s="94"/>
      <c r="DFH358" s="94"/>
      <c r="DFI358" s="94"/>
      <c r="DFJ358" s="94"/>
      <c r="DFK358" s="94"/>
      <c r="DFL358" s="94"/>
      <c r="DFM358" s="94"/>
      <c r="DFN358" s="94"/>
      <c r="DFO358" s="94"/>
      <c r="DFP358" s="94"/>
      <c r="DFQ358" s="94"/>
      <c r="DFR358" s="94"/>
      <c r="DFS358" s="94"/>
      <c r="DFT358" s="94"/>
      <c r="DFU358" s="94"/>
      <c r="DFV358" s="94"/>
      <c r="DFW358" s="94"/>
      <c r="DFX358" s="94"/>
      <c r="DFY358" s="94"/>
      <c r="DFZ358" s="94"/>
      <c r="DGA358" s="94"/>
      <c r="DGB358" s="94"/>
      <c r="DGC358" s="94"/>
      <c r="DGD358" s="94"/>
      <c r="DGE358" s="94"/>
      <c r="DGF358" s="94"/>
      <c r="DGG358" s="94"/>
      <c r="DGH358" s="94"/>
      <c r="DGI358" s="94"/>
      <c r="DGJ358" s="94"/>
      <c r="DGK358" s="94"/>
      <c r="DGL358" s="94"/>
      <c r="DGM358" s="94"/>
      <c r="DGN358" s="94"/>
      <c r="DGO358" s="94"/>
      <c r="DGP358" s="94"/>
      <c r="DGQ358" s="94"/>
      <c r="DGR358" s="94"/>
      <c r="DGS358" s="94"/>
      <c r="DGT358" s="94"/>
      <c r="DGU358" s="94"/>
      <c r="DGV358" s="94"/>
      <c r="DGW358" s="94"/>
      <c r="DGX358" s="94"/>
      <c r="DGY358" s="94"/>
      <c r="DGZ358" s="94"/>
      <c r="DHA358" s="94"/>
      <c r="DHB358" s="94"/>
      <c r="DHC358" s="94"/>
      <c r="DHD358" s="94"/>
      <c r="DHE358" s="94"/>
      <c r="DHF358" s="94"/>
      <c r="DHG358" s="94"/>
      <c r="DHH358" s="94"/>
      <c r="DHI358" s="94"/>
      <c r="DHJ358" s="94"/>
      <c r="DHK358" s="94"/>
      <c r="DHL358" s="94"/>
      <c r="DHM358" s="94"/>
      <c r="DHN358" s="94"/>
      <c r="DHO358" s="94"/>
      <c r="DHP358" s="94"/>
      <c r="DHQ358" s="94"/>
      <c r="DHR358" s="94"/>
      <c r="DHS358" s="94"/>
      <c r="DHT358" s="94"/>
      <c r="DHU358" s="94"/>
      <c r="DHV358" s="94"/>
      <c r="DHW358" s="94"/>
      <c r="DHX358" s="94"/>
      <c r="DHY358" s="94"/>
      <c r="DHZ358" s="94"/>
      <c r="DIA358" s="94"/>
      <c r="DIB358" s="94"/>
      <c r="DIC358" s="94"/>
      <c r="DID358" s="94"/>
      <c r="DIE358" s="94"/>
      <c r="DIF358" s="94"/>
      <c r="DIG358" s="94"/>
      <c r="DIH358" s="94"/>
      <c r="DII358" s="94"/>
      <c r="DIJ358" s="94"/>
      <c r="DIK358" s="94"/>
      <c r="DIL358" s="94"/>
      <c r="DIM358" s="94"/>
      <c r="DIN358" s="94"/>
      <c r="DIO358" s="94"/>
      <c r="DIP358" s="94"/>
      <c r="DIQ358" s="94"/>
      <c r="DIR358" s="94"/>
      <c r="DIS358" s="94"/>
      <c r="DIT358" s="94"/>
      <c r="DIU358" s="94"/>
      <c r="DIV358" s="94"/>
      <c r="DIW358" s="94"/>
      <c r="DIX358" s="94"/>
      <c r="DIY358" s="94"/>
      <c r="DIZ358" s="94"/>
      <c r="DJA358" s="94"/>
      <c r="DJB358" s="94"/>
      <c r="DJC358" s="94"/>
      <c r="DJD358" s="94"/>
      <c r="DJE358" s="94"/>
      <c r="DJF358" s="94"/>
      <c r="DJG358" s="94"/>
      <c r="DJH358" s="94"/>
      <c r="DJI358" s="94"/>
      <c r="DJJ358" s="94"/>
      <c r="DJK358" s="94"/>
      <c r="DJL358" s="94"/>
      <c r="DJM358" s="94"/>
      <c r="DJN358" s="94"/>
      <c r="DJO358" s="94"/>
      <c r="DJP358" s="94"/>
      <c r="DJQ358" s="94"/>
      <c r="DJR358" s="94"/>
      <c r="DJS358" s="94"/>
      <c r="DJT358" s="94"/>
      <c r="DJU358" s="94"/>
      <c r="DJV358" s="94"/>
      <c r="DJW358" s="94"/>
      <c r="DJX358" s="94"/>
      <c r="DJY358" s="94"/>
      <c r="DJZ358" s="94"/>
      <c r="DKA358" s="94"/>
      <c r="DKB358" s="94"/>
      <c r="DKC358" s="94"/>
      <c r="DKD358" s="94"/>
      <c r="DKE358" s="94"/>
      <c r="DKF358" s="94"/>
      <c r="DKG358" s="94"/>
      <c r="DKH358" s="94"/>
      <c r="DKI358" s="94"/>
      <c r="DKJ358" s="94"/>
      <c r="DKK358" s="94"/>
      <c r="DKL358" s="94"/>
      <c r="DKM358" s="94"/>
      <c r="DKN358" s="94"/>
      <c r="DKO358" s="94"/>
      <c r="DKP358" s="94"/>
      <c r="DKQ358" s="94"/>
      <c r="DKR358" s="94"/>
      <c r="DKS358" s="94"/>
      <c r="DKT358" s="94"/>
      <c r="DKU358" s="94"/>
      <c r="DKV358" s="94"/>
      <c r="DKW358" s="94"/>
      <c r="DKX358" s="94"/>
      <c r="DKY358" s="94"/>
      <c r="DKZ358" s="94"/>
      <c r="DLA358" s="94"/>
      <c r="DLB358" s="94"/>
      <c r="DLC358" s="94"/>
      <c r="DLD358" s="94"/>
      <c r="DLE358" s="94"/>
      <c r="DLF358" s="94"/>
      <c r="DLG358" s="94"/>
      <c r="DLH358" s="94"/>
      <c r="DLI358" s="94"/>
      <c r="DLJ358" s="94"/>
      <c r="DLK358" s="94"/>
      <c r="DLL358" s="94"/>
      <c r="DLM358" s="94"/>
      <c r="DLN358" s="94"/>
      <c r="DLO358" s="94"/>
      <c r="DLP358" s="94"/>
      <c r="DLQ358" s="94"/>
      <c r="DLR358" s="94"/>
      <c r="DLS358" s="94"/>
      <c r="DLT358" s="94"/>
      <c r="DLU358" s="94"/>
      <c r="DLV358" s="94"/>
      <c r="DLW358" s="94"/>
      <c r="DLX358" s="94"/>
      <c r="DLY358" s="94"/>
      <c r="DLZ358" s="94"/>
      <c r="DMA358" s="94"/>
      <c r="DMB358" s="94"/>
      <c r="DMC358" s="94"/>
      <c r="DMD358" s="94"/>
      <c r="DME358" s="94"/>
      <c r="DMF358" s="94"/>
      <c r="DMG358" s="94"/>
      <c r="DMH358" s="94"/>
      <c r="DMI358" s="94"/>
      <c r="DMJ358" s="94"/>
      <c r="DMK358" s="94"/>
      <c r="DML358" s="94"/>
      <c r="DMM358" s="94"/>
      <c r="DMN358" s="94"/>
      <c r="DMO358" s="94"/>
      <c r="DMP358" s="94"/>
      <c r="DMQ358" s="94"/>
      <c r="DMR358" s="94"/>
      <c r="DMS358" s="94"/>
      <c r="DMT358" s="94"/>
      <c r="DMU358" s="94"/>
      <c r="DMV358" s="94"/>
      <c r="DMW358" s="94"/>
      <c r="DMX358" s="94"/>
      <c r="DMY358" s="94"/>
      <c r="DMZ358" s="94"/>
      <c r="DNA358" s="94"/>
      <c r="DNB358" s="94"/>
      <c r="DNC358" s="94"/>
      <c r="DND358" s="94"/>
      <c r="DNE358" s="94"/>
      <c r="DNF358" s="94"/>
      <c r="DNG358" s="94"/>
      <c r="DNH358" s="94"/>
      <c r="DNI358" s="94"/>
      <c r="DNJ358" s="94"/>
      <c r="DNK358" s="94"/>
      <c r="DNL358" s="94"/>
      <c r="DNM358" s="94"/>
      <c r="DNN358" s="94"/>
      <c r="DNO358" s="94"/>
      <c r="DNP358" s="94"/>
      <c r="DNQ358" s="94"/>
      <c r="DNR358" s="94"/>
      <c r="DNS358" s="94"/>
      <c r="DNT358" s="94"/>
      <c r="DNU358" s="94"/>
      <c r="DNV358" s="94"/>
      <c r="DNW358" s="94"/>
      <c r="DNX358" s="94"/>
      <c r="DNY358" s="94"/>
      <c r="DNZ358" s="94"/>
      <c r="DOA358" s="94"/>
      <c r="DOB358" s="94"/>
      <c r="DOC358" s="94"/>
      <c r="DOD358" s="94"/>
      <c r="DOE358" s="94"/>
      <c r="DOF358" s="94"/>
      <c r="DOG358" s="94"/>
      <c r="DOH358" s="94"/>
      <c r="DOI358" s="94"/>
      <c r="DOJ358" s="94"/>
      <c r="DOK358" s="94"/>
      <c r="DOL358" s="94"/>
      <c r="DOM358" s="94"/>
      <c r="DON358" s="94"/>
      <c r="DOO358" s="94"/>
      <c r="DOP358" s="94"/>
      <c r="DOQ358" s="94"/>
      <c r="DOR358" s="94"/>
      <c r="DOS358" s="94"/>
      <c r="DOT358" s="94"/>
      <c r="DOU358" s="94"/>
      <c r="DOV358" s="94"/>
      <c r="DOW358" s="94"/>
      <c r="DOX358" s="94"/>
      <c r="DOY358" s="94"/>
      <c r="DOZ358" s="94"/>
      <c r="DPA358" s="94"/>
      <c r="DPB358" s="94"/>
      <c r="DPC358" s="94"/>
      <c r="DPD358" s="94"/>
      <c r="DPE358" s="94"/>
      <c r="DPF358" s="94"/>
      <c r="DPG358" s="94"/>
      <c r="DPH358" s="94"/>
      <c r="DPI358" s="94"/>
      <c r="DPJ358" s="94"/>
      <c r="DPK358" s="94"/>
      <c r="DPL358" s="94"/>
      <c r="DPM358" s="94"/>
      <c r="DPN358" s="94"/>
      <c r="DPO358" s="94"/>
      <c r="DPP358" s="94"/>
      <c r="DPQ358" s="94"/>
      <c r="DPR358" s="94"/>
      <c r="DPS358" s="94"/>
      <c r="DPT358" s="94"/>
      <c r="DPU358" s="94"/>
      <c r="DPV358" s="94"/>
      <c r="DPW358" s="94"/>
      <c r="DPX358" s="94"/>
      <c r="DPY358" s="94"/>
      <c r="DPZ358" s="94"/>
      <c r="DQA358" s="94"/>
      <c r="DQB358" s="94"/>
      <c r="DQC358" s="94"/>
      <c r="DQD358" s="94"/>
      <c r="DQE358" s="94"/>
      <c r="DQF358" s="94"/>
      <c r="DQG358" s="94"/>
      <c r="DQH358" s="94"/>
      <c r="DQI358" s="94"/>
      <c r="DQJ358" s="94"/>
      <c r="DQK358" s="94"/>
      <c r="DQL358" s="94"/>
      <c r="DQM358" s="94"/>
      <c r="DQN358" s="94"/>
      <c r="DQO358" s="94"/>
      <c r="DQP358" s="94"/>
      <c r="DQQ358" s="94"/>
      <c r="DQR358" s="94"/>
      <c r="DQS358" s="94"/>
      <c r="DQT358" s="94"/>
      <c r="DQU358" s="94"/>
      <c r="DQV358" s="94"/>
      <c r="DQW358" s="94"/>
      <c r="DQX358" s="94"/>
      <c r="DQY358" s="94"/>
      <c r="DQZ358" s="94"/>
      <c r="DRA358" s="94"/>
      <c r="DRB358" s="94"/>
      <c r="DRC358" s="94"/>
      <c r="DRD358" s="94"/>
      <c r="DRE358" s="94"/>
      <c r="DRF358" s="94"/>
      <c r="DRG358" s="94"/>
      <c r="DRH358" s="94"/>
      <c r="DRI358" s="94"/>
      <c r="DRJ358" s="94"/>
      <c r="DRK358" s="94"/>
      <c r="DRL358" s="94"/>
      <c r="DRM358" s="94"/>
      <c r="DRN358" s="94"/>
      <c r="DRO358" s="94"/>
      <c r="DRP358" s="94"/>
      <c r="DRQ358" s="94"/>
      <c r="DRR358" s="94"/>
      <c r="DRS358" s="94"/>
      <c r="DRT358" s="94"/>
      <c r="DRU358" s="94"/>
      <c r="DRV358" s="94"/>
      <c r="DRW358" s="94"/>
      <c r="DRX358" s="94"/>
      <c r="DRY358" s="94"/>
      <c r="DRZ358" s="94"/>
      <c r="DSA358" s="94"/>
      <c r="DSB358" s="94"/>
      <c r="DSC358" s="94"/>
      <c r="DSD358" s="94"/>
      <c r="DSE358" s="94"/>
      <c r="DSF358" s="94"/>
      <c r="DSG358" s="94"/>
      <c r="DSH358" s="94"/>
      <c r="DSI358" s="94"/>
      <c r="DSJ358" s="94"/>
      <c r="DSK358" s="94"/>
      <c r="DSL358" s="94"/>
      <c r="DSM358" s="94"/>
      <c r="DSN358" s="94"/>
      <c r="DSO358" s="94"/>
      <c r="DSP358" s="94"/>
      <c r="DSQ358" s="94"/>
      <c r="DSR358" s="94"/>
      <c r="DSS358" s="94"/>
      <c r="DST358" s="94"/>
      <c r="DSU358" s="94"/>
      <c r="DSV358" s="94"/>
      <c r="DSW358" s="94"/>
      <c r="DSX358" s="94"/>
      <c r="DSY358" s="94"/>
      <c r="DSZ358" s="94"/>
      <c r="DTA358" s="94"/>
      <c r="DTB358" s="94"/>
      <c r="DTC358" s="94"/>
      <c r="DTD358" s="94"/>
      <c r="DTE358" s="94"/>
      <c r="DTF358" s="94"/>
      <c r="DTG358" s="94"/>
      <c r="DTH358" s="94"/>
      <c r="DTI358" s="94"/>
      <c r="DTJ358" s="94"/>
      <c r="DTK358" s="94"/>
      <c r="DTL358" s="94"/>
      <c r="DTM358" s="94"/>
      <c r="DTN358" s="94"/>
      <c r="DTO358" s="94"/>
      <c r="DTP358" s="94"/>
      <c r="DTQ358" s="94"/>
      <c r="DTR358" s="94"/>
      <c r="DTS358" s="94"/>
      <c r="DTT358" s="94"/>
      <c r="DTU358" s="94"/>
      <c r="DTV358" s="94"/>
      <c r="DTW358" s="94"/>
      <c r="DTX358" s="94"/>
      <c r="DTY358" s="94"/>
      <c r="DTZ358" s="94"/>
      <c r="DUA358" s="94"/>
      <c r="DUB358" s="94"/>
      <c r="DUC358" s="94"/>
      <c r="DUD358" s="94"/>
      <c r="DUE358" s="94"/>
      <c r="DUF358" s="94"/>
      <c r="DUG358" s="94"/>
      <c r="DUH358" s="94"/>
      <c r="DUI358" s="94"/>
      <c r="DUJ358" s="94"/>
      <c r="DUK358" s="94"/>
      <c r="DUL358" s="94"/>
      <c r="DUM358" s="94"/>
      <c r="DUN358" s="94"/>
      <c r="DUO358" s="94"/>
      <c r="DUP358" s="94"/>
      <c r="DUQ358" s="94"/>
      <c r="DUR358" s="94"/>
      <c r="DUS358" s="94"/>
      <c r="DUT358" s="94"/>
      <c r="DUU358" s="94"/>
      <c r="DUV358" s="94"/>
      <c r="DUW358" s="94"/>
      <c r="DUX358" s="94"/>
      <c r="DUY358" s="94"/>
      <c r="DUZ358" s="94"/>
      <c r="DVA358" s="94"/>
      <c r="DVB358" s="94"/>
      <c r="DVC358" s="94"/>
      <c r="DVD358" s="94"/>
      <c r="DVE358" s="94"/>
      <c r="DVF358" s="94"/>
      <c r="DVG358" s="94"/>
      <c r="DVH358" s="94"/>
      <c r="DVI358" s="94"/>
      <c r="DVJ358" s="94"/>
      <c r="DVK358" s="94"/>
      <c r="DVL358" s="94"/>
      <c r="DVM358" s="94"/>
      <c r="DVN358" s="94"/>
      <c r="DVO358" s="94"/>
      <c r="DVP358" s="94"/>
      <c r="DVQ358" s="94"/>
      <c r="DVR358" s="94"/>
      <c r="DVS358" s="94"/>
      <c r="DVT358" s="94"/>
      <c r="DVU358" s="94"/>
      <c r="DVV358" s="94"/>
      <c r="DVW358" s="94"/>
      <c r="DVX358" s="94"/>
      <c r="DVY358" s="94"/>
      <c r="DVZ358" s="94"/>
      <c r="DWA358" s="94"/>
      <c r="DWB358" s="94"/>
      <c r="DWC358" s="94"/>
      <c r="DWD358" s="94"/>
      <c r="DWE358" s="94"/>
      <c r="DWF358" s="94"/>
      <c r="DWG358" s="94"/>
      <c r="DWH358" s="94"/>
      <c r="DWI358" s="94"/>
      <c r="DWJ358" s="94"/>
      <c r="DWK358" s="94"/>
      <c r="DWL358" s="94"/>
      <c r="DWM358" s="94"/>
      <c r="DWN358" s="94"/>
      <c r="DWO358" s="94"/>
      <c r="DWP358" s="94"/>
      <c r="DWQ358" s="94"/>
      <c r="DWR358" s="94"/>
      <c r="DWS358" s="94"/>
      <c r="DWT358" s="94"/>
      <c r="DWU358" s="94"/>
      <c r="DWV358" s="94"/>
      <c r="DWW358" s="94"/>
      <c r="DWX358" s="94"/>
      <c r="DWY358" s="94"/>
      <c r="DWZ358" s="94"/>
      <c r="DXA358" s="94"/>
      <c r="DXB358" s="94"/>
      <c r="DXC358" s="94"/>
      <c r="DXD358" s="94"/>
      <c r="DXE358" s="94"/>
      <c r="DXF358" s="94"/>
      <c r="DXG358" s="94"/>
      <c r="DXH358" s="94"/>
      <c r="DXI358" s="94"/>
      <c r="DXJ358" s="94"/>
      <c r="DXK358" s="94"/>
      <c r="DXL358" s="94"/>
      <c r="DXM358" s="94"/>
      <c r="DXN358" s="94"/>
      <c r="DXO358" s="94"/>
      <c r="DXP358" s="94"/>
      <c r="DXQ358" s="94"/>
      <c r="DXR358" s="94"/>
      <c r="DXS358" s="94"/>
      <c r="DXT358" s="94"/>
      <c r="DXU358" s="94"/>
      <c r="DXV358" s="94"/>
      <c r="DXW358" s="94"/>
      <c r="DXX358" s="94"/>
      <c r="DXY358" s="94"/>
      <c r="DXZ358" s="94"/>
      <c r="DYA358" s="94"/>
      <c r="DYB358" s="94"/>
      <c r="DYC358" s="94"/>
      <c r="DYD358" s="94"/>
      <c r="DYE358" s="94"/>
      <c r="DYF358" s="94"/>
      <c r="DYG358" s="94"/>
      <c r="DYH358" s="94"/>
      <c r="DYI358" s="94"/>
      <c r="DYJ358" s="94"/>
      <c r="DYK358" s="94"/>
      <c r="DYL358" s="94"/>
      <c r="DYM358" s="94"/>
      <c r="DYN358" s="94"/>
      <c r="DYO358" s="94"/>
      <c r="DYP358" s="94"/>
      <c r="DYQ358" s="94"/>
      <c r="DYR358" s="94"/>
      <c r="DYS358" s="94"/>
      <c r="DYT358" s="94"/>
      <c r="DYU358" s="94"/>
      <c r="DYV358" s="94"/>
      <c r="DYW358" s="94"/>
      <c r="DYX358" s="94"/>
      <c r="DYY358" s="94"/>
      <c r="DYZ358" s="94"/>
      <c r="DZA358" s="94"/>
      <c r="DZB358" s="94"/>
      <c r="DZC358" s="94"/>
      <c r="DZD358" s="94"/>
      <c r="DZE358" s="94"/>
      <c r="DZF358" s="94"/>
      <c r="DZG358" s="94"/>
      <c r="DZH358" s="94"/>
      <c r="DZI358" s="94"/>
      <c r="DZJ358" s="94"/>
      <c r="DZK358" s="94"/>
      <c r="DZL358" s="94"/>
      <c r="DZM358" s="94"/>
      <c r="DZN358" s="94"/>
      <c r="DZO358" s="94"/>
      <c r="DZP358" s="94"/>
      <c r="DZQ358" s="94"/>
      <c r="DZR358" s="94"/>
      <c r="DZS358" s="94"/>
      <c r="DZT358" s="94"/>
      <c r="DZU358" s="94"/>
      <c r="DZV358" s="94"/>
      <c r="DZW358" s="94"/>
      <c r="DZX358" s="94"/>
      <c r="DZY358" s="94"/>
      <c r="DZZ358" s="94"/>
      <c r="EAA358" s="94"/>
      <c r="EAB358" s="94"/>
      <c r="EAC358" s="94"/>
      <c r="EAD358" s="94"/>
      <c r="EAE358" s="94"/>
      <c r="EAF358" s="94"/>
      <c r="EAG358" s="94"/>
      <c r="EAH358" s="94"/>
      <c r="EAI358" s="94"/>
      <c r="EAJ358" s="94"/>
      <c r="EAK358" s="94"/>
      <c r="EAL358" s="94"/>
      <c r="EAM358" s="94"/>
      <c r="EAN358" s="94"/>
      <c r="EAO358" s="94"/>
      <c r="EAP358" s="94"/>
      <c r="EAQ358" s="94"/>
      <c r="EAR358" s="94"/>
      <c r="EAS358" s="94"/>
      <c r="EAT358" s="94"/>
      <c r="EAU358" s="94"/>
      <c r="EAV358" s="94"/>
      <c r="EAW358" s="94"/>
      <c r="EAX358" s="94"/>
      <c r="EAY358" s="94"/>
      <c r="EAZ358" s="94"/>
      <c r="EBA358" s="94"/>
      <c r="EBB358" s="94"/>
      <c r="EBC358" s="94"/>
      <c r="EBD358" s="94"/>
      <c r="EBE358" s="94"/>
      <c r="EBF358" s="94"/>
      <c r="EBG358" s="94"/>
      <c r="EBH358" s="94"/>
      <c r="EBI358" s="94"/>
      <c r="EBJ358" s="94"/>
      <c r="EBK358" s="94"/>
      <c r="EBL358" s="94"/>
      <c r="EBM358" s="94"/>
      <c r="EBN358" s="94"/>
      <c r="EBO358" s="94"/>
      <c r="EBP358" s="94"/>
      <c r="EBQ358" s="94"/>
      <c r="EBR358" s="94"/>
      <c r="EBS358" s="94"/>
      <c r="EBT358" s="94"/>
      <c r="EBU358" s="94"/>
      <c r="EBV358" s="94"/>
      <c r="EBW358" s="94"/>
      <c r="EBX358" s="94"/>
      <c r="EBY358" s="94"/>
      <c r="EBZ358" s="94"/>
      <c r="ECA358" s="94"/>
      <c r="ECB358" s="94"/>
      <c r="ECC358" s="94"/>
      <c r="ECD358" s="94"/>
      <c r="ECE358" s="94"/>
      <c r="ECF358" s="94"/>
      <c r="ECG358" s="94"/>
      <c r="ECH358" s="94"/>
      <c r="ECI358" s="94"/>
      <c r="ECJ358" s="94"/>
      <c r="ECK358" s="94"/>
      <c r="ECL358" s="94"/>
      <c r="ECM358" s="94"/>
      <c r="ECN358" s="94"/>
      <c r="ECO358" s="94"/>
      <c r="ECP358" s="94"/>
      <c r="ECQ358" s="94"/>
      <c r="ECR358" s="94"/>
      <c r="ECS358" s="94"/>
      <c r="ECT358" s="94"/>
      <c r="ECU358" s="94"/>
      <c r="ECV358" s="94"/>
      <c r="ECW358" s="94"/>
      <c r="ECX358" s="94"/>
      <c r="ECY358" s="94"/>
      <c r="ECZ358" s="94"/>
      <c r="EDA358" s="94"/>
      <c r="EDB358" s="94"/>
      <c r="EDC358" s="94"/>
      <c r="EDD358" s="94"/>
      <c r="EDE358" s="94"/>
      <c r="EDF358" s="94"/>
      <c r="EDG358" s="94"/>
      <c r="EDH358" s="94"/>
      <c r="EDI358" s="94"/>
      <c r="EDJ358" s="94"/>
      <c r="EDK358" s="94"/>
      <c r="EDL358" s="94"/>
      <c r="EDM358" s="94"/>
      <c r="EDN358" s="94"/>
      <c r="EDO358" s="94"/>
      <c r="EDP358" s="94"/>
      <c r="EDQ358" s="94"/>
      <c r="EDR358" s="94"/>
      <c r="EDS358" s="94"/>
      <c r="EDT358" s="94"/>
      <c r="EDU358" s="94"/>
      <c r="EDV358" s="94"/>
      <c r="EDW358" s="94"/>
      <c r="EDX358" s="94"/>
      <c r="EDY358" s="94"/>
      <c r="EDZ358" s="94"/>
      <c r="EEA358" s="94"/>
      <c r="EEB358" s="94"/>
      <c r="EEC358" s="94"/>
      <c r="EED358" s="94"/>
      <c r="EEE358" s="94"/>
      <c r="EEF358" s="94"/>
      <c r="EEG358" s="94"/>
      <c r="EEH358" s="94"/>
      <c r="EEI358" s="94"/>
      <c r="EEJ358" s="94"/>
      <c r="EEK358" s="94"/>
      <c r="EEL358" s="94"/>
      <c r="EEM358" s="94"/>
      <c r="EEN358" s="94"/>
      <c r="EEO358" s="94"/>
      <c r="EEP358" s="94"/>
      <c r="EEQ358" s="94"/>
      <c r="EER358" s="94"/>
      <c r="EES358" s="94"/>
      <c r="EET358" s="94"/>
      <c r="EEU358" s="94"/>
      <c r="EEV358" s="94"/>
      <c r="EEW358" s="94"/>
      <c r="EEX358" s="94"/>
      <c r="EEY358" s="94"/>
      <c r="EEZ358" s="94"/>
      <c r="EFA358" s="94"/>
      <c r="EFB358" s="94"/>
      <c r="EFC358" s="94"/>
      <c r="EFD358" s="94"/>
      <c r="EFE358" s="94"/>
      <c r="EFF358" s="94"/>
      <c r="EFG358" s="94"/>
      <c r="EFH358" s="94"/>
      <c r="EFI358" s="94"/>
      <c r="EFJ358" s="94"/>
      <c r="EFK358" s="94"/>
      <c r="EFL358" s="94"/>
      <c r="EFM358" s="94"/>
      <c r="EFN358" s="94"/>
      <c r="EFO358" s="94"/>
      <c r="EFP358" s="94"/>
      <c r="EFQ358" s="94"/>
      <c r="EFR358" s="94"/>
      <c r="EFS358" s="94"/>
      <c r="EFT358" s="94"/>
      <c r="EFU358" s="94"/>
      <c r="EFV358" s="94"/>
      <c r="EFW358" s="94"/>
      <c r="EFX358" s="94"/>
      <c r="EFY358" s="94"/>
      <c r="EFZ358" s="94"/>
      <c r="EGA358" s="94"/>
      <c r="EGB358" s="94"/>
      <c r="EGC358" s="94"/>
      <c r="EGD358" s="94"/>
      <c r="EGE358" s="94"/>
      <c r="EGF358" s="94"/>
      <c r="EGG358" s="94"/>
      <c r="EGH358" s="94"/>
      <c r="EGI358" s="94"/>
      <c r="EGJ358" s="94"/>
      <c r="EGK358" s="94"/>
      <c r="EGL358" s="94"/>
      <c r="EGM358" s="94"/>
      <c r="EGN358" s="94"/>
      <c r="EGO358" s="94"/>
      <c r="EGP358" s="94"/>
      <c r="EGQ358" s="94"/>
      <c r="EGR358" s="94"/>
      <c r="EGS358" s="94"/>
      <c r="EGT358" s="94"/>
      <c r="EGU358" s="94"/>
      <c r="EGV358" s="94"/>
      <c r="EGW358" s="94"/>
      <c r="EGX358" s="94"/>
      <c r="EGY358" s="94"/>
      <c r="EGZ358" s="94"/>
      <c r="EHA358" s="94"/>
      <c r="EHB358" s="94"/>
      <c r="EHC358" s="94"/>
      <c r="EHD358" s="94"/>
      <c r="EHE358" s="94"/>
      <c r="EHF358" s="94"/>
      <c r="EHG358" s="94"/>
      <c r="EHH358" s="94"/>
      <c r="EHI358" s="94"/>
      <c r="EHJ358" s="94"/>
      <c r="EHK358" s="94"/>
      <c r="EHL358" s="94"/>
      <c r="EHM358" s="94"/>
      <c r="EHN358" s="94"/>
      <c r="EHO358" s="94"/>
      <c r="EHP358" s="94"/>
      <c r="EHQ358" s="94"/>
      <c r="EHR358" s="94"/>
      <c r="EHS358" s="94"/>
      <c r="EHT358" s="94"/>
      <c r="EHU358" s="94"/>
      <c r="EHV358" s="94"/>
      <c r="EHW358" s="94"/>
      <c r="EHX358" s="94"/>
      <c r="EHY358" s="94"/>
      <c r="EHZ358" s="94"/>
      <c r="EIA358" s="94"/>
      <c r="EIB358" s="94"/>
      <c r="EIC358" s="94"/>
      <c r="EID358" s="94"/>
      <c r="EIE358" s="94"/>
      <c r="EIF358" s="94"/>
      <c r="EIG358" s="94"/>
      <c r="EIH358" s="94"/>
      <c r="EII358" s="94"/>
      <c r="EIJ358" s="94"/>
      <c r="EIK358" s="94"/>
      <c r="EIL358" s="94"/>
      <c r="EIM358" s="94"/>
      <c r="EIN358" s="94"/>
      <c r="EIO358" s="94"/>
      <c r="EIP358" s="94"/>
      <c r="EIQ358" s="94"/>
      <c r="EIR358" s="94"/>
      <c r="EIS358" s="94"/>
      <c r="EIT358" s="94"/>
      <c r="EIU358" s="94"/>
      <c r="EIV358" s="94"/>
      <c r="EIW358" s="94"/>
      <c r="EIX358" s="94"/>
      <c r="EIY358" s="94"/>
      <c r="EIZ358" s="94"/>
      <c r="EJA358" s="94"/>
      <c r="EJB358" s="94"/>
      <c r="EJC358" s="94"/>
      <c r="EJD358" s="94"/>
      <c r="EJE358" s="94"/>
      <c r="EJF358" s="94"/>
      <c r="EJG358" s="94"/>
      <c r="EJH358" s="94"/>
      <c r="EJI358" s="94"/>
      <c r="EJJ358" s="94"/>
      <c r="EJK358" s="94"/>
      <c r="EJL358" s="94"/>
      <c r="EJM358" s="94"/>
      <c r="EJN358" s="94"/>
      <c r="EJO358" s="94"/>
      <c r="EJP358" s="94"/>
      <c r="EJQ358" s="94"/>
      <c r="EJR358" s="94"/>
      <c r="EJS358" s="94"/>
      <c r="EJT358" s="94"/>
      <c r="EJU358" s="94"/>
      <c r="EJV358" s="94"/>
      <c r="EJW358" s="94"/>
      <c r="EJX358" s="94"/>
      <c r="EJY358" s="94"/>
      <c r="EJZ358" s="94"/>
      <c r="EKA358" s="94"/>
      <c r="EKB358" s="94"/>
      <c r="EKC358" s="94"/>
      <c r="EKD358" s="94"/>
      <c r="EKE358" s="94"/>
      <c r="EKF358" s="94"/>
      <c r="EKG358" s="94"/>
      <c r="EKH358" s="94"/>
      <c r="EKI358" s="94"/>
      <c r="EKJ358" s="94"/>
      <c r="EKK358" s="94"/>
      <c r="EKL358" s="94"/>
      <c r="EKM358" s="94"/>
      <c r="EKN358" s="94"/>
      <c r="EKO358" s="94"/>
      <c r="EKP358" s="94"/>
      <c r="EKQ358" s="94"/>
      <c r="EKR358" s="94"/>
      <c r="EKS358" s="94"/>
      <c r="EKT358" s="94"/>
      <c r="EKU358" s="94"/>
      <c r="EKV358" s="94"/>
      <c r="EKW358" s="94"/>
      <c r="EKX358" s="94"/>
      <c r="EKY358" s="94"/>
      <c r="EKZ358" s="94"/>
      <c r="ELA358" s="94"/>
      <c r="ELB358" s="94"/>
      <c r="ELC358" s="94"/>
      <c r="ELD358" s="94"/>
      <c r="ELE358" s="94"/>
      <c r="ELF358" s="94"/>
      <c r="ELG358" s="94"/>
      <c r="ELH358" s="94"/>
      <c r="ELI358" s="94"/>
      <c r="ELJ358" s="94"/>
      <c r="ELK358" s="94"/>
      <c r="ELL358" s="94"/>
      <c r="ELM358" s="94"/>
      <c r="ELN358" s="94"/>
      <c r="ELO358" s="94"/>
      <c r="ELP358" s="94"/>
      <c r="ELQ358" s="94"/>
      <c r="ELR358" s="94"/>
      <c r="ELS358" s="94"/>
      <c r="ELT358" s="94"/>
      <c r="ELU358" s="94"/>
      <c r="ELV358" s="94"/>
      <c r="ELW358" s="94"/>
      <c r="ELX358" s="94"/>
      <c r="ELY358" s="94"/>
      <c r="ELZ358" s="94"/>
      <c r="EMA358" s="94"/>
      <c r="EMB358" s="94"/>
      <c r="EMC358" s="94"/>
      <c r="EMD358" s="94"/>
      <c r="EME358" s="94"/>
      <c r="EMF358" s="94"/>
      <c r="EMG358" s="94"/>
      <c r="EMH358" s="94"/>
      <c r="EMI358" s="94"/>
      <c r="EMJ358" s="94"/>
      <c r="EMK358" s="94"/>
      <c r="EML358" s="94"/>
      <c r="EMM358" s="94"/>
      <c r="EMN358" s="94"/>
      <c r="EMO358" s="94"/>
      <c r="EMP358" s="94"/>
      <c r="EMQ358" s="94"/>
      <c r="EMR358" s="94"/>
      <c r="EMS358" s="94"/>
      <c r="EMT358" s="94"/>
      <c r="EMU358" s="94"/>
      <c r="EMV358" s="94"/>
      <c r="EMW358" s="94"/>
      <c r="EMX358" s="94"/>
      <c r="EMY358" s="94"/>
      <c r="EMZ358" s="94"/>
      <c r="ENA358" s="94"/>
      <c r="ENB358" s="94"/>
      <c r="ENC358" s="94"/>
      <c r="END358" s="94"/>
      <c r="ENE358" s="94"/>
      <c r="ENF358" s="94"/>
      <c r="ENG358" s="94"/>
      <c r="ENH358" s="94"/>
      <c r="ENI358" s="94"/>
      <c r="ENJ358" s="94"/>
      <c r="ENK358" s="94"/>
      <c r="ENL358" s="94"/>
      <c r="ENM358" s="94"/>
      <c r="ENN358" s="94"/>
      <c r="ENO358" s="94"/>
      <c r="ENP358" s="94"/>
      <c r="ENQ358" s="94"/>
      <c r="ENR358" s="94"/>
      <c r="ENS358" s="94"/>
      <c r="ENT358" s="94"/>
      <c r="ENU358" s="94"/>
      <c r="ENV358" s="94"/>
      <c r="ENW358" s="94"/>
      <c r="ENX358" s="94"/>
      <c r="ENY358" s="94"/>
      <c r="ENZ358" s="94"/>
      <c r="EOA358" s="94"/>
      <c r="EOB358" s="94"/>
      <c r="EOC358" s="94"/>
      <c r="EOD358" s="94"/>
      <c r="EOE358" s="94"/>
      <c r="EOF358" s="94"/>
      <c r="EOG358" s="94"/>
      <c r="EOH358" s="94"/>
      <c r="EOI358" s="94"/>
      <c r="EOJ358" s="94"/>
      <c r="EOK358" s="94"/>
      <c r="EOL358" s="94"/>
      <c r="EOM358" s="94"/>
      <c r="EON358" s="94"/>
      <c r="EOO358" s="94"/>
      <c r="EOP358" s="94"/>
      <c r="EOQ358" s="94"/>
      <c r="EOR358" s="94"/>
      <c r="EOS358" s="94"/>
      <c r="EOT358" s="94"/>
      <c r="EOU358" s="94"/>
      <c r="EOV358" s="94"/>
      <c r="EOW358" s="94"/>
      <c r="EOX358" s="94"/>
      <c r="EOY358" s="94"/>
      <c r="EOZ358" s="94"/>
      <c r="EPA358" s="94"/>
      <c r="EPB358" s="94"/>
      <c r="EPC358" s="94"/>
      <c r="EPD358" s="94"/>
      <c r="EPE358" s="94"/>
      <c r="EPF358" s="94"/>
      <c r="EPG358" s="94"/>
      <c r="EPH358" s="94"/>
      <c r="EPI358" s="94"/>
      <c r="EPJ358" s="94"/>
      <c r="EPK358" s="94"/>
      <c r="EPL358" s="94"/>
      <c r="EPM358" s="94"/>
      <c r="EPN358" s="94"/>
      <c r="EPO358" s="94"/>
      <c r="EPP358" s="94"/>
      <c r="EPQ358" s="94"/>
      <c r="EPR358" s="94"/>
      <c r="EPS358" s="94"/>
      <c r="EPT358" s="94"/>
      <c r="EPU358" s="94"/>
      <c r="EPV358" s="94"/>
      <c r="EPW358" s="94"/>
      <c r="EPX358" s="94"/>
      <c r="EPY358" s="94"/>
      <c r="EPZ358" s="94"/>
      <c r="EQA358" s="94"/>
      <c r="EQB358" s="94"/>
      <c r="EQC358" s="94"/>
      <c r="EQD358" s="94"/>
      <c r="EQE358" s="94"/>
      <c r="EQF358" s="94"/>
      <c r="EQG358" s="94"/>
      <c r="EQH358" s="94"/>
      <c r="EQI358" s="94"/>
      <c r="EQJ358" s="94"/>
      <c r="EQK358" s="94"/>
      <c r="EQL358" s="94"/>
      <c r="EQM358" s="94"/>
      <c r="EQN358" s="94"/>
      <c r="EQO358" s="94"/>
      <c r="EQP358" s="94"/>
      <c r="EQQ358" s="94"/>
      <c r="EQR358" s="94"/>
      <c r="EQS358" s="94"/>
      <c r="EQT358" s="94"/>
      <c r="EQU358" s="94"/>
      <c r="EQV358" s="94"/>
      <c r="EQW358" s="94"/>
      <c r="EQX358" s="94"/>
      <c r="EQY358" s="94"/>
      <c r="EQZ358" s="94"/>
      <c r="ERA358" s="94"/>
      <c r="ERB358" s="94"/>
      <c r="ERC358" s="94"/>
      <c r="ERD358" s="94"/>
      <c r="ERE358" s="94"/>
      <c r="ERF358" s="94"/>
      <c r="ERG358" s="94"/>
      <c r="ERH358" s="94"/>
      <c r="ERI358" s="94"/>
      <c r="ERJ358" s="94"/>
      <c r="ERK358" s="94"/>
      <c r="ERL358" s="94"/>
      <c r="ERM358" s="94"/>
      <c r="ERN358" s="94"/>
      <c r="ERO358" s="94"/>
      <c r="ERP358" s="94"/>
      <c r="ERQ358" s="94"/>
      <c r="ERR358" s="94"/>
      <c r="ERS358" s="94"/>
      <c r="ERT358" s="94"/>
      <c r="ERU358" s="94"/>
      <c r="ERV358" s="94"/>
      <c r="ERW358" s="94"/>
      <c r="ERX358" s="94"/>
      <c r="ERY358" s="94"/>
      <c r="ERZ358" s="94"/>
      <c r="ESA358" s="94"/>
      <c r="ESB358" s="94"/>
      <c r="ESC358" s="94"/>
      <c r="ESD358" s="94"/>
      <c r="ESE358" s="94"/>
      <c r="ESF358" s="94"/>
      <c r="ESG358" s="94"/>
      <c r="ESH358" s="94"/>
      <c r="ESI358" s="94"/>
      <c r="ESJ358" s="94"/>
      <c r="ESK358" s="94"/>
      <c r="ESL358" s="94"/>
      <c r="ESM358" s="94"/>
      <c r="ESN358" s="94"/>
      <c r="ESO358" s="94"/>
      <c r="ESP358" s="94"/>
      <c r="ESQ358" s="94"/>
      <c r="ESR358" s="94"/>
      <c r="ESS358" s="94"/>
      <c r="EST358" s="94"/>
      <c r="ESU358" s="94"/>
      <c r="ESV358" s="94"/>
      <c r="ESW358" s="94"/>
      <c r="ESX358" s="94"/>
      <c r="ESY358" s="94"/>
      <c r="ESZ358" s="94"/>
      <c r="ETA358" s="94"/>
      <c r="ETB358" s="94"/>
      <c r="ETC358" s="94"/>
      <c r="ETD358" s="94"/>
      <c r="ETE358" s="94"/>
      <c r="ETF358" s="94"/>
      <c r="ETG358" s="94"/>
      <c r="ETH358" s="94"/>
      <c r="ETI358" s="94"/>
      <c r="ETJ358" s="94"/>
      <c r="ETK358" s="94"/>
      <c r="ETL358" s="94"/>
      <c r="ETM358" s="94"/>
      <c r="ETN358" s="94"/>
      <c r="ETO358" s="94"/>
      <c r="ETP358" s="94"/>
      <c r="ETQ358" s="94"/>
      <c r="ETR358" s="94"/>
      <c r="ETS358" s="94"/>
      <c r="ETT358" s="94"/>
      <c r="ETU358" s="94"/>
      <c r="ETV358" s="94"/>
      <c r="ETW358" s="94"/>
      <c r="ETX358" s="94"/>
      <c r="ETY358" s="94"/>
      <c r="ETZ358" s="94"/>
      <c r="EUA358" s="94"/>
      <c r="EUB358" s="94"/>
      <c r="EUC358" s="94"/>
      <c r="EUD358" s="94"/>
      <c r="EUE358" s="94"/>
      <c r="EUF358" s="94"/>
      <c r="EUG358" s="94"/>
      <c r="EUH358" s="94"/>
      <c r="EUI358" s="94"/>
      <c r="EUJ358" s="94"/>
      <c r="EUK358" s="94"/>
      <c r="EUL358" s="94"/>
      <c r="EUM358" s="94"/>
      <c r="EUN358" s="94"/>
      <c r="EUO358" s="94"/>
      <c r="EUP358" s="94"/>
      <c r="EUQ358" s="94"/>
      <c r="EUR358" s="94"/>
      <c r="EUS358" s="94"/>
      <c r="EUT358" s="94"/>
      <c r="EUU358" s="94"/>
      <c r="EUV358" s="94"/>
      <c r="EUW358" s="94"/>
      <c r="EUX358" s="94"/>
      <c r="EUY358" s="94"/>
      <c r="EUZ358" s="94"/>
      <c r="EVA358" s="94"/>
      <c r="EVB358" s="94"/>
      <c r="EVC358" s="94"/>
      <c r="EVD358" s="94"/>
      <c r="EVE358" s="94"/>
      <c r="EVF358" s="94"/>
      <c r="EVG358" s="94"/>
      <c r="EVH358" s="94"/>
      <c r="EVI358" s="94"/>
      <c r="EVJ358" s="94"/>
      <c r="EVK358" s="94"/>
      <c r="EVL358" s="94"/>
      <c r="EVM358" s="94"/>
      <c r="EVN358" s="94"/>
      <c r="EVO358" s="94"/>
      <c r="EVP358" s="94"/>
      <c r="EVQ358" s="94"/>
      <c r="EVR358" s="94"/>
      <c r="EVS358" s="94"/>
      <c r="EVT358" s="94"/>
      <c r="EVU358" s="94"/>
      <c r="EVV358" s="94"/>
      <c r="EVW358" s="94"/>
      <c r="EVX358" s="94"/>
      <c r="EVY358" s="94"/>
      <c r="EVZ358" s="94"/>
      <c r="EWA358" s="94"/>
      <c r="EWB358" s="94"/>
      <c r="EWC358" s="94"/>
      <c r="EWD358" s="94"/>
      <c r="EWE358" s="94"/>
      <c r="EWF358" s="94"/>
      <c r="EWG358" s="94"/>
      <c r="EWH358" s="94"/>
      <c r="EWI358" s="94"/>
      <c r="EWJ358" s="94"/>
      <c r="EWK358" s="94"/>
      <c r="EWL358" s="94"/>
      <c r="EWM358" s="94"/>
      <c r="EWN358" s="94"/>
      <c r="EWO358" s="94"/>
      <c r="EWP358" s="94"/>
      <c r="EWQ358" s="94"/>
      <c r="EWR358" s="94"/>
      <c r="EWS358" s="94"/>
      <c r="EWT358" s="94"/>
      <c r="EWU358" s="94"/>
      <c r="EWV358" s="94"/>
      <c r="EWW358" s="94"/>
      <c r="EWX358" s="94"/>
      <c r="EWY358" s="94"/>
      <c r="EWZ358" s="94"/>
      <c r="EXA358" s="94"/>
      <c r="EXB358" s="94"/>
      <c r="EXC358" s="94"/>
      <c r="EXD358" s="94"/>
      <c r="EXE358" s="94"/>
      <c r="EXF358" s="94"/>
      <c r="EXG358" s="94"/>
      <c r="EXH358" s="94"/>
      <c r="EXI358" s="94"/>
      <c r="EXJ358" s="94"/>
      <c r="EXK358" s="94"/>
      <c r="EXL358" s="94"/>
      <c r="EXM358" s="94"/>
      <c r="EXN358" s="94"/>
      <c r="EXO358" s="94"/>
      <c r="EXP358" s="94"/>
      <c r="EXQ358" s="94"/>
      <c r="EXR358" s="94"/>
      <c r="EXS358" s="94"/>
      <c r="EXT358" s="94"/>
      <c r="EXU358" s="94"/>
      <c r="EXV358" s="94"/>
      <c r="EXW358" s="94"/>
      <c r="EXX358" s="94"/>
      <c r="EXY358" s="94"/>
      <c r="EXZ358" s="94"/>
      <c r="EYA358" s="94"/>
      <c r="EYB358" s="94"/>
      <c r="EYC358" s="94"/>
      <c r="EYD358" s="94"/>
      <c r="EYE358" s="94"/>
      <c r="EYF358" s="94"/>
      <c r="EYG358" s="94"/>
      <c r="EYH358" s="94"/>
      <c r="EYI358" s="94"/>
      <c r="EYJ358" s="94"/>
      <c r="EYK358" s="94"/>
      <c r="EYL358" s="94"/>
      <c r="EYM358" s="94"/>
      <c r="EYN358" s="94"/>
      <c r="EYO358" s="94"/>
      <c r="EYP358" s="94"/>
      <c r="EYQ358" s="94"/>
      <c r="EYR358" s="94"/>
      <c r="EYS358" s="94"/>
      <c r="EYT358" s="94"/>
      <c r="EYU358" s="94"/>
      <c r="EYV358" s="94"/>
      <c r="EYW358" s="94"/>
      <c r="EYX358" s="94"/>
      <c r="EYY358" s="94"/>
      <c r="EYZ358" s="94"/>
      <c r="EZA358" s="94"/>
      <c r="EZB358" s="94"/>
      <c r="EZC358" s="94"/>
      <c r="EZD358" s="94"/>
      <c r="EZE358" s="94"/>
      <c r="EZF358" s="94"/>
      <c r="EZG358" s="94"/>
      <c r="EZH358" s="94"/>
      <c r="EZI358" s="94"/>
      <c r="EZJ358" s="94"/>
      <c r="EZK358" s="94"/>
      <c r="EZL358" s="94"/>
      <c r="EZM358" s="94"/>
      <c r="EZN358" s="94"/>
      <c r="EZO358" s="94"/>
      <c r="EZP358" s="94"/>
      <c r="EZQ358" s="94"/>
      <c r="EZR358" s="94"/>
      <c r="EZS358" s="94"/>
      <c r="EZT358" s="94"/>
      <c r="EZU358" s="94"/>
      <c r="EZV358" s="94"/>
      <c r="EZW358" s="94"/>
      <c r="EZX358" s="94"/>
      <c r="EZY358" s="94"/>
      <c r="EZZ358" s="94"/>
      <c r="FAA358" s="94"/>
      <c r="FAB358" s="94"/>
      <c r="FAC358" s="94"/>
      <c r="FAD358" s="94"/>
      <c r="FAE358" s="94"/>
      <c r="FAF358" s="94"/>
      <c r="FAG358" s="94"/>
      <c r="FAH358" s="94"/>
      <c r="FAI358" s="94"/>
      <c r="FAJ358" s="94"/>
      <c r="FAK358" s="94"/>
      <c r="FAL358" s="94"/>
      <c r="FAM358" s="94"/>
      <c r="FAN358" s="94"/>
      <c r="FAO358" s="94"/>
      <c r="FAP358" s="94"/>
      <c r="FAQ358" s="94"/>
      <c r="FAR358" s="94"/>
      <c r="FAS358" s="94"/>
      <c r="FAT358" s="94"/>
      <c r="FAU358" s="94"/>
      <c r="FAV358" s="94"/>
      <c r="FAW358" s="94"/>
      <c r="FAX358" s="94"/>
      <c r="FAY358" s="94"/>
      <c r="FAZ358" s="94"/>
      <c r="FBA358" s="94"/>
      <c r="FBB358" s="94"/>
      <c r="FBC358" s="94"/>
      <c r="FBD358" s="94"/>
      <c r="FBE358" s="94"/>
      <c r="FBF358" s="94"/>
      <c r="FBG358" s="94"/>
      <c r="FBH358" s="94"/>
      <c r="FBI358" s="94"/>
      <c r="FBJ358" s="94"/>
      <c r="FBK358" s="94"/>
      <c r="FBL358" s="94"/>
      <c r="FBM358" s="94"/>
      <c r="FBN358" s="94"/>
      <c r="FBO358" s="94"/>
      <c r="FBP358" s="94"/>
      <c r="FBQ358" s="94"/>
      <c r="FBR358" s="94"/>
      <c r="FBS358" s="94"/>
      <c r="FBT358" s="94"/>
      <c r="FBU358" s="94"/>
      <c r="FBV358" s="94"/>
      <c r="FBW358" s="94"/>
      <c r="FBX358" s="94"/>
      <c r="FBY358" s="94"/>
      <c r="FBZ358" s="94"/>
      <c r="FCA358" s="94"/>
      <c r="FCB358" s="94"/>
      <c r="FCC358" s="94"/>
      <c r="FCD358" s="94"/>
      <c r="FCE358" s="94"/>
      <c r="FCF358" s="94"/>
      <c r="FCG358" s="94"/>
      <c r="FCH358" s="94"/>
      <c r="FCI358" s="94"/>
      <c r="FCJ358" s="94"/>
      <c r="FCK358" s="94"/>
      <c r="FCL358" s="94"/>
      <c r="FCM358" s="94"/>
      <c r="FCN358" s="94"/>
      <c r="FCO358" s="94"/>
      <c r="FCP358" s="94"/>
      <c r="FCQ358" s="94"/>
      <c r="FCR358" s="94"/>
      <c r="FCS358" s="94"/>
      <c r="FCT358" s="94"/>
      <c r="FCU358" s="94"/>
      <c r="FCV358" s="94"/>
      <c r="FCW358" s="94"/>
      <c r="FCX358" s="94"/>
      <c r="FCY358" s="94"/>
      <c r="FCZ358" s="94"/>
      <c r="FDA358" s="94"/>
      <c r="FDB358" s="94"/>
      <c r="FDC358" s="94"/>
      <c r="FDD358" s="94"/>
      <c r="FDE358" s="94"/>
      <c r="FDF358" s="94"/>
      <c r="FDG358" s="94"/>
      <c r="FDH358" s="94"/>
      <c r="FDI358" s="94"/>
      <c r="FDJ358" s="94"/>
      <c r="FDK358" s="94"/>
      <c r="FDL358" s="94"/>
      <c r="FDM358" s="94"/>
      <c r="FDN358" s="94"/>
      <c r="FDO358" s="94"/>
      <c r="FDP358" s="94"/>
      <c r="FDQ358" s="94"/>
      <c r="FDR358" s="94"/>
      <c r="FDS358" s="94"/>
      <c r="FDT358" s="94"/>
      <c r="FDU358" s="94"/>
      <c r="FDV358" s="94"/>
      <c r="FDW358" s="94"/>
      <c r="FDX358" s="94"/>
      <c r="FDY358" s="94"/>
      <c r="FDZ358" s="94"/>
      <c r="FEA358" s="94"/>
      <c r="FEB358" s="94"/>
      <c r="FEC358" s="94"/>
      <c r="FED358" s="94"/>
      <c r="FEE358" s="94"/>
      <c r="FEF358" s="94"/>
      <c r="FEG358" s="94"/>
      <c r="FEH358" s="94"/>
      <c r="FEI358" s="94"/>
      <c r="FEJ358" s="94"/>
      <c r="FEK358" s="94"/>
      <c r="FEL358" s="94"/>
      <c r="FEM358" s="94"/>
      <c r="FEN358" s="94"/>
      <c r="FEO358" s="94"/>
      <c r="FEP358" s="94"/>
      <c r="FEQ358" s="94"/>
      <c r="FER358" s="94"/>
      <c r="FES358" s="94"/>
      <c r="FET358" s="94"/>
      <c r="FEU358" s="94"/>
      <c r="FEV358" s="94"/>
      <c r="FEW358" s="94"/>
      <c r="FEX358" s="94"/>
      <c r="FEY358" s="94"/>
      <c r="FEZ358" s="94"/>
      <c r="FFA358" s="94"/>
      <c r="FFB358" s="94"/>
      <c r="FFC358" s="94"/>
      <c r="FFD358" s="94"/>
      <c r="FFE358" s="94"/>
      <c r="FFF358" s="94"/>
      <c r="FFG358" s="94"/>
      <c r="FFH358" s="94"/>
      <c r="FFI358" s="94"/>
      <c r="FFJ358" s="94"/>
      <c r="FFK358" s="94"/>
      <c r="FFL358" s="94"/>
      <c r="FFM358" s="94"/>
      <c r="FFN358" s="94"/>
      <c r="FFO358" s="94"/>
      <c r="FFP358" s="94"/>
      <c r="FFQ358" s="94"/>
      <c r="FFR358" s="94"/>
      <c r="FFS358" s="94"/>
      <c r="FFT358" s="94"/>
      <c r="FFU358" s="94"/>
      <c r="FFV358" s="94"/>
      <c r="FFW358" s="94"/>
      <c r="FFX358" s="94"/>
      <c r="FFY358" s="94"/>
      <c r="FFZ358" s="94"/>
      <c r="FGA358" s="94"/>
      <c r="FGB358" s="94"/>
      <c r="FGC358" s="94"/>
      <c r="FGD358" s="94"/>
      <c r="FGE358" s="94"/>
      <c r="FGF358" s="94"/>
      <c r="FGG358" s="94"/>
      <c r="FGH358" s="94"/>
      <c r="FGI358" s="94"/>
      <c r="FGJ358" s="94"/>
      <c r="FGK358" s="94"/>
      <c r="FGL358" s="94"/>
      <c r="FGM358" s="94"/>
      <c r="FGN358" s="94"/>
      <c r="FGO358" s="94"/>
      <c r="FGP358" s="94"/>
      <c r="FGQ358" s="94"/>
      <c r="FGR358" s="94"/>
      <c r="FGS358" s="94"/>
      <c r="FGT358" s="94"/>
      <c r="FGU358" s="94"/>
      <c r="FGV358" s="94"/>
      <c r="FGW358" s="94"/>
      <c r="FGX358" s="94"/>
      <c r="FGY358" s="94"/>
      <c r="FGZ358" s="94"/>
      <c r="FHA358" s="94"/>
      <c r="FHB358" s="94"/>
      <c r="FHC358" s="94"/>
      <c r="FHD358" s="94"/>
      <c r="FHE358" s="94"/>
      <c r="FHF358" s="94"/>
      <c r="FHG358" s="94"/>
      <c r="FHH358" s="94"/>
      <c r="FHI358" s="94"/>
      <c r="FHJ358" s="94"/>
      <c r="FHK358" s="94"/>
      <c r="FHL358" s="94"/>
      <c r="FHM358" s="94"/>
      <c r="FHN358" s="94"/>
      <c r="FHO358" s="94"/>
      <c r="FHP358" s="94"/>
      <c r="FHQ358" s="94"/>
      <c r="FHR358" s="94"/>
      <c r="FHS358" s="94"/>
      <c r="FHT358" s="94"/>
      <c r="FHU358" s="94"/>
      <c r="FHV358" s="94"/>
      <c r="FHW358" s="94"/>
      <c r="FHX358" s="94"/>
      <c r="FHY358" s="94"/>
      <c r="FHZ358" s="94"/>
      <c r="FIA358" s="94"/>
      <c r="FIB358" s="94"/>
      <c r="FIC358" s="94"/>
      <c r="FID358" s="94"/>
      <c r="FIE358" s="94"/>
      <c r="FIF358" s="94"/>
      <c r="FIG358" s="94"/>
      <c r="FIH358" s="94"/>
      <c r="FII358" s="94"/>
      <c r="FIJ358" s="94"/>
      <c r="FIK358" s="94"/>
      <c r="FIL358" s="94"/>
      <c r="FIM358" s="94"/>
      <c r="FIN358" s="94"/>
      <c r="FIO358" s="94"/>
      <c r="FIP358" s="94"/>
      <c r="FIQ358" s="94"/>
      <c r="FIR358" s="94"/>
      <c r="FIS358" s="94"/>
      <c r="FIT358" s="94"/>
      <c r="FIU358" s="94"/>
      <c r="FIV358" s="94"/>
      <c r="FIW358" s="94"/>
      <c r="FIX358" s="94"/>
      <c r="FIY358" s="94"/>
      <c r="FIZ358" s="94"/>
      <c r="FJA358" s="94"/>
      <c r="FJB358" s="94"/>
      <c r="FJC358" s="94"/>
      <c r="FJD358" s="94"/>
      <c r="FJE358" s="94"/>
      <c r="FJF358" s="94"/>
      <c r="FJG358" s="94"/>
      <c r="FJH358" s="94"/>
      <c r="FJI358" s="94"/>
      <c r="FJJ358" s="94"/>
      <c r="FJK358" s="94"/>
      <c r="FJL358" s="94"/>
      <c r="FJM358" s="94"/>
      <c r="FJN358" s="94"/>
      <c r="FJO358" s="94"/>
      <c r="FJP358" s="94"/>
      <c r="FJQ358" s="94"/>
      <c r="FJR358" s="94"/>
      <c r="FJS358" s="94"/>
      <c r="FJT358" s="94"/>
      <c r="FJU358" s="94"/>
      <c r="FJV358" s="94"/>
      <c r="FJW358" s="94"/>
      <c r="FJX358" s="94"/>
      <c r="FJY358" s="94"/>
      <c r="FJZ358" s="94"/>
      <c r="FKA358" s="94"/>
      <c r="FKB358" s="94"/>
      <c r="FKC358" s="94"/>
      <c r="FKD358" s="94"/>
      <c r="FKE358" s="94"/>
      <c r="FKF358" s="94"/>
      <c r="FKG358" s="94"/>
      <c r="FKH358" s="94"/>
      <c r="FKI358" s="94"/>
      <c r="FKJ358" s="94"/>
      <c r="FKK358" s="94"/>
      <c r="FKL358" s="94"/>
      <c r="FKM358" s="94"/>
      <c r="FKN358" s="94"/>
      <c r="FKO358" s="94"/>
      <c r="FKP358" s="94"/>
      <c r="FKQ358" s="94"/>
      <c r="FKR358" s="94"/>
      <c r="FKS358" s="94"/>
      <c r="FKT358" s="94"/>
      <c r="FKU358" s="94"/>
      <c r="FKV358" s="94"/>
      <c r="FKW358" s="94"/>
      <c r="FKX358" s="94"/>
      <c r="FKY358" s="94"/>
      <c r="FKZ358" s="94"/>
      <c r="FLA358" s="94"/>
      <c r="FLB358" s="94"/>
      <c r="FLC358" s="94"/>
      <c r="FLD358" s="94"/>
      <c r="FLE358" s="94"/>
      <c r="FLF358" s="94"/>
      <c r="FLG358" s="94"/>
      <c r="FLH358" s="94"/>
      <c r="FLI358" s="94"/>
      <c r="FLJ358" s="94"/>
      <c r="FLK358" s="94"/>
      <c r="FLL358" s="94"/>
      <c r="FLM358" s="94"/>
      <c r="FLN358" s="94"/>
      <c r="FLO358" s="94"/>
      <c r="FLP358" s="94"/>
      <c r="FLQ358" s="94"/>
      <c r="FLR358" s="94"/>
      <c r="FLS358" s="94"/>
      <c r="FLT358" s="94"/>
      <c r="FLU358" s="94"/>
      <c r="FLV358" s="94"/>
      <c r="FLW358" s="94"/>
      <c r="FLX358" s="94"/>
      <c r="FLY358" s="94"/>
      <c r="FLZ358" s="94"/>
      <c r="FMA358" s="94"/>
      <c r="FMB358" s="94"/>
      <c r="FMC358" s="94"/>
      <c r="FMD358" s="94"/>
      <c r="FME358" s="94"/>
      <c r="FMF358" s="94"/>
      <c r="FMG358" s="94"/>
      <c r="FMH358" s="94"/>
      <c r="FMI358" s="94"/>
      <c r="FMJ358" s="94"/>
      <c r="FMK358" s="94"/>
      <c r="FML358" s="94"/>
      <c r="FMM358" s="94"/>
      <c r="FMN358" s="94"/>
      <c r="FMO358" s="94"/>
      <c r="FMP358" s="94"/>
      <c r="FMQ358" s="94"/>
      <c r="FMR358" s="94"/>
      <c r="FMS358" s="94"/>
      <c r="FMT358" s="94"/>
      <c r="FMU358" s="94"/>
      <c r="FMV358" s="94"/>
      <c r="FMW358" s="94"/>
      <c r="FMX358" s="94"/>
      <c r="FMY358" s="94"/>
      <c r="FMZ358" s="94"/>
      <c r="FNA358" s="94"/>
      <c r="FNB358" s="94"/>
      <c r="FNC358" s="94"/>
      <c r="FND358" s="94"/>
      <c r="FNE358" s="94"/>
      <c r="FNF358" s="94"/>
      <c r="FNG358" s="94"/>
      <c r="FNH358" s="94"/>
      <c r="FNI358" s="94"/>
      <c r="FNJ358" s="94"/>
      <c r="FNK358" s="94"/>
      <c r="FNL358" s="94"/>
      <c r="FNM358" s="94"/>
      <c r="FNN358" s="94"/>
      <c r="FNO358" s="94"/>
      <c r="FNP358" s="94"/>
      <c r="FNQ358" s="94"/>
      <c r="FNR358" s="94"/>
      <c r="FNS358" s="94"/>
      <c r="FNT358" s="94"/>
      <c r="FNU358" s="94"/>
      <c r="FNV358" s="94"/>
      <c r="FNW358" s="94"/>
      <c r="FNX358" s="94"/>
      <c r="FNY358" s="94"/>
      <c r="FNZ358" s="94"/>
      <c r="FOA358" s="94"/>
      <c r="FOB358" s="94"/>
      <c r="FOC358" s="94"/>
      <c r="FOD358" s="94"/>
      <c r="FOE358" s="94"/>
      <c r="FOF358" s="94"/>
      <c r="FOG358" s="94"/>
      <c r="FOH358" s="94"/>
      <c r="FOI358" s="94"/>
      <c r="FOJ358" s="94"/>
      <c r="FOK358" s="94"/>
      <c r="FOL358" s="94"/>
      <c r="FOM358" s="94"/>
      <c r="FON358" s="94"/>
      <c r="FOO358" s="94"/>
      <c r="FOP358" s="94"/>
      <c r="FOQ358" s="94"/>
      <c r="FOR358" s="94"/>
      <c r="FOS358" s="94"/>
      <c r="FOT358" s="94"/>
      <c r="FOU358" s="94"/>
      <c r="FOV358" s="94"/>
      <c r="FOW358" s="94"/>
      <c r="FOX358" s="94"/>
      <c r="FOY358" s="94"/>
      <c r="FOZ358" s="94"/>
      <c r="FPA358" s="94"/>
      <c r="FPB358" s="94"/>
      <c r="FPC358" s="94"/>
      <c r="FPD358" s="94"/>
      <c r="FPE358" s="94"/>
      <c r="FPF358" s="94"/>
      <c r="FPG358" s="94"/>
      <c r="FPH358" s="94"/>
      <c r="FPI358" s="94"/>
      <c r="FPJ358" s="94"/>
      <c r="FPK358" s="94"/>
      <c r="FPL358" s="94"/>
      <c r="FPM358" s="94"/>
      <c r="FPN358" s="94"/>
      <c r="FPO358" s="94"/>
      <c r="FPP358" s="94"/>
      <c r="FPQ358" s="94"/>
      <c r="FPR358" s="94"/>
      <c r="FPS358" s="94"/>
      <c r="FPT358" s="94"/>
      <c r="FPU358" s="94"/>
      <c r="FPV358" s="94"/>
      <c r="FPW358" s="94"/>
      <c r="FPX358" s="94"/>
      <c r="FPY358" s="94"/>
      <c r="FPZ358" s="94"/>
      <c r="FQA358" s="94"/>
      <c r="FQB358" s="94"/>
      <c r="FQC358" s="94"/>
      <c r="FQD358" s="94"/>
      <c r="FQE358" s="94"/>
      <c r="FQF358" s="94"/>
      <c r="FQG358" s="94"/>
      <c r="FQH358" s="94"/>
      <c r="FQI358" s="94"/>
      <c r="FQJ358" s="94"/>
      <c r="FQK358" s="94"/>
      <c r="FQL358" s="94"/>
      <c r="FQM358" s="94"/>
      <c r="FQN358" s="94"/>
      <c r="FQO358" s="94"/>
      <c r="FQP358" s="94"/>
      <c r="FQQ358" s="94"/>
      <c r="FQR358" s="94"/>
      <c r="FQS358" s="94"/>
      <c r="FQT358" s="94"/>
      <c r="FQU358" s="94"/>
      <c r="FQV358" s="94"/>
      <c r="FQW358" s="94"/>
      <c r="FQX358" s="94"/>
      <c r="FQY358" s="94"/>
      <c r="FQZ358" s="94"/>
      <c r="FRA358" s="94"/>
      <c r="FRB358" s="94"/>
      <c r="FRC358" s="94"/>
      <c r="FRD358" s="94"/>
      <c r="FRE358" s="94"/>
      <c r="FRF358" s="94"/>
      <c r="FRG358" s="94"/>
      <c r="FRH358" s="94"/>
      <c r="FRI358" s="94"/>
      <c r="FRJ358" s="94"/>
      <c r="FRK358" s="94"/>
      <c r="FRL358" s="94"/>
      <c r="FRM358" s="94"/>
      <c r="FRN358" s="94"/>
      <c r="FRO358" s="94"/>
      <c r="FRP358" s="94"/>
      <c r="FRQ358" s="94"/>
      <c r="FRR358" s="94"/>
      <c r="FRS358" s="94"/>
      <c r="FRT358" s="94"/>
      <c r="FRU358" s="94"/>
      <c r="FRV358" s="94"/>
      <c r="FRW358" s="94"/>
      <c r="FRX358" s="94"/>
      <c r="FRY358" s="94"/>
      <c r="FRZ358" s="94"/>
      <c r="FSA358" s="94"/>
      <c r="FSB358" s="94"/>
      <c r="FSC358" s="94"/>
      <c r="FSD358" s="94"/>
      <c r="FSE358" s="94"/>
      <c r="FSF358" s="94"/>
      <c r="FSG358" s="94"/>
      <c r="FSH358" s="94"/>
      <c r="FSI358" s="94"/>
      <c r="FSJ358" s="94"/>
      <c r="FSK358" s="94"/>
      <c r="FSL358" s="94"/>
      <c r="FSM358" s="94"/>
      <c r="FSN358" s="94"/>
      <c r="FSO358" s="94"/>
      <c r="FSP358" s="94"/>
      <c r="FSQ358" s="94"/>
      <c r="FSR358" s="94"/>
      <c r="FSS358" s="94"/>
      <c r="FST358" s="94"/>
      <c r="FSU358" s="94"/>
      <c r="FSV358" s="94"/>
      <c r="FSW358" s="94"/>
      <c r="FSX358" s="94"/>
      <c r="FSY358" s="94"/>
      <c r="FSZ358" s="94"/>
      <c r="FTA358" s="94"/>
      <c r="FTB358" s="94"/>
      <c r="FTC358" s="94"/>
      <c r="FTD358" s="94"/>
      <c r="FTE358" s="94"/>
      <c r="FTF358" s="94"/>
      <c r="FTG358" s="94"/>
      <c r="FTH358" s="94"/>
      <c r="FTI358" s="94"/>
      <c r="FTJ358" s="94"/>
      <c r="FTK358" s="94"/>
      <c r="FTL358" s="94"/>
      <c r="FTM358" s="94"/>
      <c r="FTN358" s="94"/>
      <c r="FTO358" s="94"/>
      <c r="FTP358" s="94"/>
      <c r="FTQ358" s="94"/>
      <c r="FTR358" s="94"/>
      <c r="FTS358" s="94"/>
      <c r="FTT358" s="94"/>
      <c r="FTU358" s="94"/>
      <c r="FTV358" s="94"/>
      <c r="FTW358" s="94"/>
      <c r="FTX358" s="94"/>
      <c r="FTY358" s="94"/>
      <c r="FTZ358" s="94"/>
      <c r="FUA358" s="94"/>
      <c r="FUB358" s="94"/>
      <c r="FUC358" s="94"/>
      <c r="FUD358" s="94"/>
      <c r="FUE358" s="94"/>
      <c r="FUF358" s="94"/>
      <c r="FUG358" s="94"/>
      <c r="FUH358" s="94"/>
      <c r="FUI358" s="94"/>
      <c r="FUJ358" s="94"/>
      <c r="FUK358" s="94"/>
      <c r="FUL358" s="94"/>
      <c r="FUM358" s="94"/>
      <c r="FUN358" s="94"/>
      <c r="FUO358" s="94"/>
      <c r="FUP358" s="94"/>
      <c r="FUQ358" s="94"/>
      <c r="FUR358" s="94"/>
      <c r="FUS358" s="94"/>
      <c r="FUT358" s="94"/>
      <c r="FUU358" s="94"/>
      <c r="FUV358" s="94"/>
      <c r="FUW358" s="94"/>
      <c r="FUX358" s="94"/>
      <c r="FUY358" s="94"/>
      <c r="FUZ358" s="94"/>
      <c r="FVA358" s="94"/>
      <c r="FVB358" s="94"/>
      <c r="FVC358" s="94"/>
      <c r="FVD358" s="94"/>
      <c r="FVE358" s="94"/>
      <c r="FVF358" s="94"/>
      <c r="FVG358" s="94"/>
      <c r="FVH358" s="94"/>
      <c r="FVI358" s="94"/>
      <c r="FVJ358" s="94"/>
      <c r="FVK358" s="94"/>
      <c r="FVL358" s="94"/>
      <c r="FVM358" s="94"/>
      <c r="FVN358" s="94"/>
      <c r="FVO358" s="94"/>
      <c r="FVP358" s="94"/>
      <c r="FVQ358" s="94"/>
      <c r="FVR358" s="94"/>
      <c r="FVS358" s="94"/>
      <c r="FVT358" s="94"/>
      <c r="FVU358" s="94"/>
      <c r="FVV358" s="94"/>
      <c r="FVW358" s="94"/>
      <c r="FVX358" s="94"/>
      <c r="FVY358" s="94"/>
      <c r="FVZ358" s="94"/>
      <c r="FWA358" s="94"/>
      <c r="FWB358" s="94"/>
      <c r="FWC358" s="94"/>
      <c r="FWD358" s="94"/>
      <c r="FWE358" s="94"/>
      <c r="FWF358" s="94"/>
      <c r="FWG358" s="94"/>
      <c r="FWH358" s="94"/>
      <c r="FWI358" s="94"/>
      <c r="FWJ358" s="94"/>
      <c r="FWK358" s="94"/>
      <c r="FWL358" s="94"/>
      <c r="FWM358" s="94"/>
      <c r="FWN358" s="94"/>
      <c r="FWO358" s="94"/>
      <c r="FWP358" s="94"/>
      <c r="FWQ358" s="94"/>
      <c r="FWR358" s="94"/>
      <c r="FWS358" s="94"/>
      <c r="FWT358" s="94"/>
      <c r="FWU358" s="94"/>
      <c r="FWV358" s="94"/>
      <c r="FWW358" s="94"/>
      <c r="FWX358" s="94"/>
      <c r="FWY358" s="94"/>
      <c r="FWZ358" s="94"/>
      <c r="FXA358" s="94"/>
      <c r="FXB358" s="94"/>
      <c r="FXC358" s="94"/>
      <c r="FXD358" s="94"/>
      <c r="FXE358" s="94"/>
      <c r="FXF358" s="94"/>
      <c r="FXG358" s="94"/>
      <c r="FXH358" s="94"/>
      <c r="FXI358" s="94"/>
      <c r="FXJ358" s="94"/>
      <c r="FXK358" s="94"/>
      <c r="FXL358" s="94"/>
      <c r="FXM358" s="94"/>
      <c r="FXN358" s="94"/>
      <c r="FXO358" s="94"/>
      <c r="FXP358" s="94"/>
      <c r="FXQ358" s="94"/>
      <c r="FXR358" s="94"/>
      <c r="FXS358" s="94"/>
      <c r="FXT358" s="94"/>
      <c r="FXU358" s="94"/>
      <c r="FXV358" s="94"/>
      <c r="FXW358" s="94"/>
      <c r="FXX358" s="94"/>
      <c r="FXY358" s="94"/>
      <c r="FXZ358" s="94"/>
      <c r="FYA358" s="94"/>
      <c r="FYB358" s="94"/>
      <c r="FYC358" s="94"/>
      <c r="FYD358" s="94"/>
      <c r="FYE358" s="94"/>
      <c r="FYF358" s="94"/>
      <c r="FYG358" s="94"/>
      <c r="FYH358" s="94"/>
      <c r="FYI358" s="94"/>
      <c r="FYJ358" s="94"/>
      <c r="FYK358" s="94"/>
      <c r="FYL358" s="94"/>
      <c r="FYM358" s="94"/>
      <c r="FYN358" s="94"/>
      <c r="FYO358" s="94"/>
      <c r="FYP358" s="94"/>
      <c r="FYQ358" s="94"/>
      <c r="FYR358" s="94"/>
      <c r="FYS358" s="94"/>
      <c r="FYT358" s="94"/>
      <c r="FYU358" s="94"/>
      <c r="FYV358" s="94"/>
      <c r="FYW358" s="94"/>
      <c r="FYX358" s="94"/>
      <c r="FYY358" s="94"/>
      <c r="FYZ358" s="94"/>
      <c r="FZA358" s="94"/>
      <c r="FZB358" s="94"/>
      <c r="FZC358" s="94"/>
      <c r="FZD358" s="94"/>
      <c r="FZE358" s="94"/>
      <c r="FZF358" s="94"/>
      <c r="FZG358" s="94"/>
      <c r="FZH358" s="94"/>
      <c r="FZI358" s="94"/>
      <c r="FZJ358" s="94"/>
      <c r="FZK358" s="94"/>
      <c r="FZL358" s="94"/>
      <c r="FZM358" s="94"/>
      <c r="FZN358" s="94"/>
      <c r="FZO358" s="94"/>
      <c r="FZP358" s="94"/>
      <c r="FZQ358" s="94"/>
      <c r="FZR358" s="94"/>
      <c r="FZS358" s="94"/>
      <c r="FZT358" s="94"/>
      <c r="FZU358" s="94"/>
      <c r="FZV358" s="94"/>
      <c r="FZW358" s="94"/>
      <c r="FZX358" s="94"/>
      <c r="FZY358" s="94"/>
      <c r="FZZ358" s="94"/>
      <c r="GAA358" s="94"/>
      <c r="GAB358" s="94"/>
      <c r="GAC358" s="94"/>
      <c r="GAD358" s="94"/>
      <c r="GAE358" s="94"/>
      <c r="GAF358" s="94"/>
      <c r="GAG358" s="94"/>
      <c r="GAH358" s="94"/>
      <c r="GAI358" s="94"/>
      <c r="GAJ358" s="94"/>
      <c r="GAK358" s="94"/>
      <c r="GAL358" s="94"/>
      <c r="GAM358" s="94"/>
      <c r="GAN358" s="94"/>
      <c r="GAO358" s="94"/>
      <c r="GAP358" s="94"/>
      <c r="GAQ358" s="94"/>
      <c r="GAR358" s="94"/>
      <c r="GAS358" s="94"/>
      <c r="GAT358" s="94"/>
      <c r="GAU358" s="94"/>
      <c r="GAV358" s="94"/>
      <c r="GAW358" s="94"/>
      <c r="GAX358" s="94"/>
      <c r="GAY358" s="94"/>
      <c r="GAZ358" s="94"/>
      <c r="GBA358" s="94"/>
      <c r="GBB358" s="94"/>
      <c r="GBC358" s="94"/>
      <c r="GBD358" s="94"/>
      <c r="GBE358" s="94"/>
      <c r="GBF358" s="94"/>
      <c r="GBG358" s="94"/>
      <c r="GBH358" s="94"/>
      <c r="GBI358" s="94"/>
      <c r="GBJ358" s="94"/>
      <c r="GBK358" s="94"/>
      <c r="GBL358" s="94"/>
      <c r="GBM358" s="94"/>
      <c r="GBN358" s="94"/>
      <c r="GBO358" s="94"/>
      <c r="GBP358" s="94"/>
      <c r="GBQ358" s="94"/>
      <c r="GBR358" s="94"/>
      <c r="GBS358" s="94"/>
      <c r="GBT358" s="94"/>
      <c r="GBU358" s="94"/>
      <c r="GBV358" s="94"/>
      <c r="GBW358" s="94"/>
      <c r="GBX358" s="94"/>
      <c r="GBY358" s="94"/>
      <c r="GBZ358" s="94"/>
      <c r="GCA358" s="94"/>
      <c r="GCB358" s="94"/>
      <c r="GCC358" s="94"/>
      <c r="GCD358" s="94"/>
      <c r="GCE358" s="94"/>
      <c r="GCF358" s="94"/>
      <c r="GCG358" s="94"/>
      <c r="GCH358" s="94"/>
      <c r="GCI358" s="94"/>
      <c r="GCJ358" s="94"/>
      <c r="GCK358" s="94"/>
      <c r="GCL358" s="94"/>
      <c r="GCM358" s="94"/>
      <c r="GCN358" s="94"/>
      <c r="GCO358" s="94"/>
      <c r="GCP358" s="94"/>
      <c r="GCQ358" s="94"/>
      <c r="GCR358" s="94"/>
      <c r="GCS358" s="94"/>
      <c r="GCT358" s="94"/>
      <c r="GCU358" s="94"/>
      <c r="GCV358" s="94"/>
      <c r="GCW358" s="94"/>
      <c r="GCX358" s="94"/>
      <c r="GCY358" s="94"/>
      <c r="GCZ358" s="94"/>
      <c r="GDA358" s="94"/>
      <c r="GDB358" s="94"/>
      <c r="GDC358" s="94"/>
      <c r="GDD358" s="94"/>
      <c r="GDE358" s="94"/>
      <c r="GDF358" s="94"/>
      <c r="GDG358" s="94"/>
      <c r="GDH358" s="94"/>
      <c r="GDI358" s="94"/>
      <c r="GDJ358" s="94"/>
      <c r="GDK358" s="94"/>
      <c r="GDL358" s="94"/>
      <c r="GDM358" s="94"/>
      <c r="GDN358" s="94"/>
      <c r="GDO358" s="94"/>
      <c r="GDP358" s="94"/>
      <c r="GDQ358" s="94"/>
      <c r="GDR358" s="94"/>
      <c r="GDS358" s="94"/>
      <c r="GDT358" s="94"/>
      <c r="GDU358" s="94"/>
      <c r="GDV358" s="94"/>
      <c r="GDW358" s="94"/>
      <c r="GDX358" s="94"/>
      <c r="GDY358" s="94"/>
      <c r="GDZ358" s="94"/>
      <c r="GEA358" s="94"/>
      <c r="GEB358" s="94"/>
      <c r="GEC358" s="94"/>
      <c r="GED358" s="94"/>
      <c r="GEE358" s="94"/>
      <c r="GEF358" s="94"/>
      <c r="GEG358" s="94"/>
      <c r="GEH358" s="94"/>
      <c r="GEI358" s="94"/>
      <c r="GEJ358" s="94"/>
      <c r="GEK358" s="94"/>
      <c r="GEL358" s="94"/>
      <c r="GEM358" s="94"/>
      <c r="GEN358" s="94"/>
      <c r="GEO358" s="94"/>
      <c r="GEP358" s="94"/>
      <c r="GEQ358" s="94"/>
      <c r="GER358" s="94"/>
      <c r="GES358" s="94"/>
      <c r="GET358" s="94"/>
      <c r="GEU358" s="94"/>
      <c r="GEV358" s="94"/>
      <c r="GEW358" s="94"/>
      <c r="GEX358" s="94"/>
      <c r="GEY358" s="94"/>
      <c r="GEZ358" s="94"/>
      <c r="GFA358" s="94"/>
      <c r="GFB358" s="94"/>
      <c r="GFC358" s="94"/>
      <c r="GFD358" s="94"/>
      <c r="GFE358" s="94"/>
      <c r="GFF358" s="94"/>
      <c r="GFG358" s="94"/>
      <c r="GFH358" s="94"/>
      <c r="GFI358" s="94"/>
      <c r="GFJ358" s="94"/>
      <c r="GFK358" s="94"/>
      <c r="GFL358" s="94"/>
      <c r="GFM358" s="94"/>
      <c r="GFN358" s="94"/>
      <c r="GFO358" s="94"/>
      <c r="GFP358" s="94"/>
      <c r="GFQ358" s="94"/>
      <c r="GFR358" s="94"/>
      <c r="GFS358" s="94"/>
      <c r="GFT358" s="94"/>
      <c r="GFU358" s="94"/>
      <c r="GFV358" s="94"/>
      <c r="GFW358" s="94"/>
      <c r="GFX358" s="94"/>
      <c r="GFY358" s="94"/>
      <c r="GFZ358" s="94"/>
      <c r="GGA358" s="94"/>
      <c r="GGB358" s="94"/>
      <c r="GGC358" s="94"/>
      <c r="GGD358" s="94"/>
      <c r="GGE358" s="94"/>
      <c r="GGF358" s="94"/>
      <c r="GGG358" s="94"/>
      <c r="GGH358" s="94"/>
      <c r="GGI358" s="94"/>
      <c r="GGJ358" s="94"/>
      <c r="GGK358" s="94"/>
      <c r="GGL358" s="94"/>
      <c r="GGM358" s="94"/>
      <c r="GGN358" s="94"/>
      <c r="GGO358" s="94"/>
      <c r="GGP358" s="94"/>
      <c r="GGQ358" s="94"/>
      <c r="GGR358" s="94"/>
      <c r="GGS358" s="94"/>
      <c r="GGT358" s="94"/>
      <c r="GGU358" s="94"/>
      <c r="GGV358" s="94"/>
      <c r="GGW358" s="94"/>
      <c r="GGX358" s="94"/>
      <c r="GGY358" s="94"/>
      <c r="GGZ358" s="94"/>
      <c r="GHA358" s="94"/>
      <c r="GHB358" s="94"/>
      <c r="GHC358" s="94"/>
      <c r="GHD358" s="94"/>
      <c r="GHE358" s="94"/>
      <c r="GHF358" s="94"/>
      <c r="GHG358" s="94"/>
      <c r="GHH358" s="94"/>
      <c r="GHI358" s="94"/>
      <c r="GHJ358" s="94"/>
      <c r="GHK358" s="94"/>
      <c r="GHL358" s="94"/>
      <c r="GHM358" s="94"/>
      <c r="GHN358" s="94"/>
      <c r="GHO358" s="94"/>
      <c r="GHP358" s="94"/>
      <c r="GHQ358" s="94"/>
      <c r="GHR358" s="94"/>
      <c r="GHS358" s="94"/>
      <c r="GHT358" s="94"/>
      <c r="GHU358" s="94"/>
      <c r="GHV358" s="94"/>
      <c r="GHW358" s="94"/>
      <c r="GHX358" s="94"/>
      <c r="GHY358" s="94"/>
      <c r="GHZ358" s="94"/>
      <c r="GIA358" s="94"/>
      <c r="GIB358" s="94"/>
      <c r="GIC358" s="94"/>
      <c r="GID358" s="94"/>
      <c r="GIE358" s="94"/>
      <c r="GIF358" s="94"/>
      <c r="GIG358" s="94"/>
      <c r="GIH358" s="94"/>
      <c r="GII358" s="94"/>
      <c r="GIJ358" s="94"/>
      <c r="GIK358" s="94"/>
      <c r="GIL358" s="94"/>
      <c r="GIM358" s="94"/>
      <c r="GIN358" s="94"/>
      <c r="GIO358" s="94"/>
      <c r="GIP358" s="94"/>
      <c r="GIQ358" s="94"/>
      <c r="GIR358" s="94"/>
      <c r="GIS358" s="94"/>
      <c r="GIT358" s="94"/>
      <c r="GIU358" s="94"/>
      <c r="GIV358" s="94"/>
      <c r="GIW358" s="94"/>
      <c r="GIX358" s="94"/>
      <c r="GIY358" s="94"/>
      <c r="GIZ358" s="94"/>
      <c r="GJA358" s="94"/>
      <c r="GJB358" s="94"/>
      <c r="GJC358" s="94"/>
      <c r="GJD358" s="94"/>
      <c r="GJE358" s="94"/>
      <c r="GJF358" s="94"/>
      <c r="GJG358" s="94"/>
      <c r="GJH358" s="94"/>
      <c r="GJI358" s="94"/>
      <c r="GJJ358" s="94"/>
      <c r="GJK358" s="94"/>
      <c r="GJL358" s="94"/>
      <c r="GJM358" s="94"/>
      <c r="GJN358" s="94"/>
      <c r="GJO358" s="94"/>
      <c r="GJP358" s="94"/>
      <c r="GJQ358" s="94"/>
      <c r="GJR358" s="94"/>
      <c r="GJS358" s="94"/>
      <c r="GJT358" s="94"/>
      <c r="GJU358" s="94"/>
      <c r="GJV358" s="94"/>
      <c r="GJW358" s="94"/>
      <c r="GJX358" s="94"/>
      <c r="GJY358" s="94"/>
      <c r="GJZ358" s="94"/>
      <c r="GKA358" s="94"/>
      <c r="GKB358" s="94"/>
      <c r="GKC358" s="94"/>
      <c r="GKD358" s="94"/>
      <c r="GKE358" s="94"/>
      <c r="GKF358" s="94"/>
      <c r="GKG358" s="94"/>
      <c r="GKH358" s="94"/>
      <c r="GKI358" s="94"/>
      <c r="GKJ358" s="94"/>
      <c r="GKK358" s="94"/>
      <c r="GKL358" s="94"/>
      <c r="GKM358" s="94"/>
      <c r="GKN358" s="94"/>
      <c r="GKO358" s="94"/>
      <c r="GKP358" s="94"/>
      <c r="GKQ358" s="94"/>
      <c r="GKR358" s="94"/>
      <c r="GKS358" s="94"/>
      <c r="GKT358" s="94"/>
      <c r="GKU358" s="94"/>
      <c r="GKV358" s="94"/>
      <c r="GKW358" s="94"/>
      <c r="GKX358" s="94"/>
      <c r="GKY358" s="94"/>
      <c r="GKZ358" s="94"/>
      <c r="GLA358" s="94"/>
      <c r="GLB358" s="94"/>
      <c r="GLC358" s="94"/>
      <c r="GLD358" s="94"/>
      <c r="GLE358" s="94"/>
      <c r="GLF358" s="94"/>
      <c r="GLG358" s="94"/>
      <c r="GLH358" s="94"/>
      <c r="GLI358" s="94"/>
      <c r="GLJ358" s="94"/>
      <c r="GLK358" s="94"/>
      <c r="GLL358" s="94"/>
      <c r="GLM358" s="94"/>
      <c r="GLN358" s="94"/>
      <c r="GLO358" s="94"/>
      <c r="GLP358" s="94"/>
      <c r="GLQ358" s="94"/>
      <c r="GLR358" s="94"/>
      <c r="GLS358" s="94"/>
      <c r="GLT358" s="94"/>
      <c r="GLU358" s="94"/>
      <c r="GLV358" s="94"/>
      <c r="GLW358" s="94"/>
      <c r="GLX358" s="94"/>
      <c r="GLY358" s="94"/>
      <c r="GLZ358" s="94"/>
      <c r="GMA358" s="94"/>
      <c r="GMB358" s="94"/>
      <c r="GMC358" s="94"/>
      <c r="GMD358" s="94"/>
      <c r="GME358" s="94"/>
      <c r="GMF358" s="94"/>
      <c r="GMG358" s="94"/>
      <c r="GMH358" s="94"/>
      <c r="GMI358" s="94"/>
      <c r="GMJ358" s="94"/>
      <c r="GMK358" s="94"/>
      <c r="GML358" s="94"/>
      <c r="GMM358" s="94"/>
      <c r="GMN358" s="94"/>
      <c r="GMO358" s="94"/>
      <c r="GMP358" s="94"/>
      <c r="GMQ358" s="94"/>
      <c r="GMR358" s="94"/>
      <c r="GMS358" s="94"/>
      <c r="GMT358" s="94"/>
      <c r="GMU358" s="94"/>
      <c r="GMV358" s="94"/>
      <c r="GMW358" s="94"/>
      <c r="GMX358" s="94"/>
      <c r="GMY358" s="94"/>
      <c r="GMZ358" s="94"/>
      <c r="GNA358" s="94"/>
      <c r="GNB358" s="94"/>
      <c r="GNC358" s="94"/>
      <c r="GND358" s="94"/>
      <c r="GNE358" s="94"/>
      <c r="GNF358" s="94"/>
      <c r="GNG358" s="94"/>
      <c r="GNH358" s="94"/>
      <c r="GNI358" s="94"/>
      <c r="GNJ358" s="94"/>
      <c r="GNK358" s="94"/>
      <c r="GNL358" s="94"/>
      <c r="GNM358" s="94"/>
      <c r="GNN358" s="94"/>
      <c r="GNO358" s="94"/>
      <c r="GNP358" s="94"/>
      <c r="GNQ358" s="94"/>
      <c r="GNR358" s="94"/>
      <c r="GNS358" s="94"/>
      <c r="GNT358" s="94"/>
      <c r="GNU358" s="94"/>
      <c r="GNV358" s="94"/>
      <c r="GNW358" s="94"/>
      <c r="GNX358" s="94"/>
      <c r="GNY358" s="94"/>
      <c r="GNZ358" s="94"/>
      <c r="GOA358" s="94"/>
      <c r="GOB358" s="94"/>
      <c r="GOC358" s="94"/>
      <c r="GOD358" s="94"/>
      <c r="GOE358" s="94"/>
      <c r="GOF358" s="94"/>
      <c r="GOG358" s="94"/>
      <c r="GOH358" s="94"/>
      <c r="GOI358" s="94"/>
      <c r="GOJ358" s="94"/>
      <c r="GOK358" s="94"/>
      <c r="GOL358" s="94"/>
      <c r="GOM358" s="94"/>
      <c r="GON358" s="94"/>
      <c r="GOO358" s="94"/>
      <c r="GOP358" s="94"/>
      <c r="GOQ358" s="94"/>
      <c r="GOR358" s="94"/>
      <c r="GOS358" s="94"/>
      <c r="GOT358" s="94"/>
      <c r="GOU358" s="94"/>
      <c r="GOV358" s="94"/>
      <c r="GOW358" s="94"/>
      <c r="GOX358" s="94"/>
      <c r="GOY358" s="94"/>
      <c r="GOZ358" s="94"/>
      <c r="GPA358" s="94"/>
      <c r="GPB358" s="94"/>
      <c r="GPC358" s="94"/>
      <c r="GPD358" s="94"/>
      <c r="GPE358" s="94"/>
      <c r="GPF358" s="94"/>
      <c r="GPG358" s="94"/>
      <c r="GPH358" s="94"/>
      <c r="GPI358" s="94"/>
      <c r="GPJ358" s="94"/>
      <c r="GPK358" s="94"/>
      <c r="GPL358" s="94"/>
      <c r="GPM358" s="94"/>
      <c r="GPN358" s="94"/>
      <c r="GPO358" s="94"/>
      <c r="GPP358" s="94"/>
      <c r="GPQ358" s="94"/>
      <c r="GPR358" s="94"/>
      <c r="GPS358" s="94"/>
      <c r="GPT358" s="94"/>
      <c r="GPU358" s="94"/>
      <c r="GPV358" s="94"/>
      <c r="GPW358" s="94"/>
      <c r="GPX358" s="94"/>
      <c r="GPY358" s="94"/>
      <c r="GPZ358" s="94"/>
      <c r="GQA358" s="94"/>
      <c r="GQB358" s="94"/>
      <c r="GQC358" s="94"/>
      <c r="GQD358" s="94"/>
      <c r="GQE358" s="94"/>
      <c r="GQF358" s="94"/>
      <c r="GQG358" s="94"/>
      <c r="GQH358" s="94"/>
      <c r="GQI358" s="94"/>
      <c r="GQJ358" s="94"/>
      <c r="GQK358" s="94"/>
      <c r="GQL358" s="94"/>
      <c r="GQM358" s="94"/>
      <c r="GQN358" s="94"/>
      <c r="GQO358" s="94"/>
      <c r="GQP358" s="94"/>
      <c r="GQQ358" s="94"/>
      <c r="GQR358" s="94"/>
      <c r="GQS358" s="94"/>
      <c r="GQT358" s="94"/>
      <c r="GQU358" s="94"/>
      <c r="GQV358" s="94"/>
      <c r="GQW358" s="94"/>
      <c r="GQX358" s="94"/>
      <c r="GQY358" s="94"/>
      <c r="GQZ358" s="94"/>
      <c r="GRA358" s="94"/>
      <c r="GRB358" s="94"/>
      <c r="GRC358" s="94"/>
      <c r="GRD358" s="94"/>
      <c r="GRE358" s="94"/>
      <c r="GRF358" s="94"/>
      <c r="GRG358" s="94"/>
      <c r="GRH358" s="94"/>
      <c r="GRI358" s="94"/>
      <c r="GRJ358" s="94"/>
      <c r="GRK358" s="94"/>
      <c r="GRL358" s="94"/>
      <c r="GRM358" s="94"/>
      <c r="GRN358" s="94"/>
      <c r="GRO358" s="94"/>
      <c r="GRP358" s="94"/>
      <c r="GRQ358" s="94"/>
      <c r="GRR358" s="94"/>
      <c r="GRS358" s="94"/>
      <c r="GRT358" s="94"/>
      <c r="GRU358" s="94"/>
      <c r="GRV358" s="94"/>
      <c r="GRW358" s="94"/>
      <c r="GRX358" s="94"/>
      <c r="GRY358" s="94"/>
      <c r="GRZ358" s="94"/>
      <c r="GSA358" s="94"/>
      <c r="GSB358" s="94"/>
      <c r="GSC358" s="94"/>
      <c r="GSD358" s="94"/>
      <c r="GSE358" s="94"/>
      <c r="GSF358" s="94"/>
      <c r="GSG358" s="94"/>
      <c r="GSH358" s="94"/>
      <c r="GSI358" s="94"/>
      <c r="GSJ358" s="94"/>
      <c r="GSK358" s="94"/>
      <c r="GSL358" s="94"/>
      <c r="GSM358" s="94"/>
      <c r="GSN358" s="94"/>
      <c r="GSO358" s="94"/>
      <c r="GSP358" s="94"/>
      <c r="GSQ358" s="94"/>
      <c r="GSR358" s="94"/>
      <c r="GSS358" s="94"/>
      <c r="GST358" s="94"/>
      <c r="GSU358" s="94"/>
      <c r="GSV358" s="94"/>
      <c r="GSW358" s="94"/>
      <c r="GSX358" s="94"/>
      <c r="GSY358" s="94"/>
      <c r="GSZ358" s="94"/>
      <c r="GTA358" s="94"/>
      <c r="GTB358" s="94"/>
      <c r="GTC358" s="94"/>
      <c r="GTD358" s="94"/>
      <c r="GTE358" s="94"/>
      <c r="GTF358" s="94"/>
      <c r="GTG358" s="94"/>
      <c r="GTH358" s="94"/>
      <c r="GTI358" s="94"/>
      <c r="GTJ358" s="94"/>
      <c r="GTK358" s="94"/>
      <c r="GTL358" s="94"/>
      <c r="GTM358" s="94"/>
      <c r="GTN358" s="94"/>
      <c r="GTO358" s="94"/>
      <c r="GTP358" s="94"/>
      <c r="GTQ358" s="94"/>
      <c r="GTR358" s="94"/>
      <c r="GTS358" s="94"/>
      <c r="GTT358" s="94"/>
      <c r="GTU358" s="94"/>
      <c r="GTV358" s="94"/>
      <c r="GTW358" s="94"/>
      <c r="GTX358" s="94"/>
      <c r="GTY358" s="94"/>
      <c r="GTZ358" s="94"/>
      <c r="GUA358" s="94"/>
      <c r="GUB358" s="94"/>
      <c r="GUC358" s="94"/>
      <c r="GUD358" s="94"/>
      <c r="GUE358" s="94"/>
      <c r="GUF358" s="94"/>
      <c r="GUG358" s="94"/>
      <c r="GUH358" s="94"/>
      <c r="GUI358" s="94"/>
      <c r="GUJ358" s="94"/>
      <c r="GUK358" s="94"/>
      <c r="GUL358" s="94"/>
      <c r="GUM358" s="94"/>
      <c r="GUN358" s="94"/>
      <c r="GUO358" s="94"/>
      <c r="GUP358" s="94"/>
      <c r="GUQ358" s="94"/>
      <c r="GUR358" s="94"/>
      <c r="GUS358" s="94"/>
      <c r="GUT358" s="94"/>
      <c r="GUU358" s="94"/>
      <c r="GUV358" s="94"/>
      <c r="GUW358" s="94"/>
      <c r="GUX358" s="94"/>
      <c r="GUY358" s="94"/>
      <c r="GUZ358" s="94"/>
      <c r="GVA358" s="94"/>
      <c r="GVB358" s="94"/>
      <c r="GVC358" s="94"/>
      <c r="GVD358" s="94"/>
      <c r="GVE358" s="94"/>
      <c r="GVF358" s="94"/>
      <c r="GVG358" s="94"/>
      <c r="GVH358" s="94"/>
      <c r="GVI358" s="94"/>
      <c r="GVJ358" s="94"/>
      <c r="GVK358" s="94"/>
      <c r="GVL358" s="94"/>
      <c r="GVM358" s="94"/>
      <c r="GVN358" s="94"/>
      <c r="GVO358" s="94"/>
      <c r="GVP358" s="94"/>
      <c r="GVQ358" s="94"/>
      <c r="GVR358" s="94"/>
      <c r="GVS358" s="94"/>
      <c r="GVT358" s="94"/>
      <c r="GVU358" s="94"/>
      <c r="GVV358" s="94"/>
      <c r="GVW358" s="94"/>
      <c r="GVX358" s="94"/>
      <c r="GVY358" s="94"/>
      <c r="GVZ358" s="94"/>
      <c r="GWA358" s="94"/>
      <c r="GWB358" s="94"/>
      <c r="GWC358" s="94"/>
      <c r="GWD358" s="94"/>
      <c r="GWE358" s="94"/>
      <c r="GWF358" s="94"/>
      <c r="GWG358" s="94"/>
      <c r="GWH358" s="94"/>
      <c r="GWI358" s="94"/>
      <c r="GWJ358" s="94"/>
      <c r="GWK358" s="94"/>
      <c r="GWL358" s="94"/>
      <c r="GWM358" s="94"/>
      <c r="GWN358" s="94"/>
      <c r="GWO358" s="94"/>
      <c r="GWP358" s="94"/>
      <c r="GWQ358" s="94"/>
      <c r="GWR358" s="94"/>
      <c r="GWS358" s="94"/>
      <c r="GWT358" s="94"/>
      <c r="GWU358" s="94"/>
      <c r="GWV358" s="94"/>
      <c r="GWW358" s="94"/>
      <c r="GWX358" s="94"/>
      <c r="GWY358" s="94"/>
      <c r="GWZ358" s="94"/>
      <c r="GXA358" s="94"/>
      <c r="GXB358" s="94"/>
      <c r="GXC358" s="94"/>
      <c r="GXD358" s="94"/>
      <c r="GXE358" s="94"/>
      <c r="GXF358" s="94"/>
      <c r="GXG358" s="94"/>
      <c r="GXH358" s="94"/>
      <c r="GXI358" s="94"/>
      <c r="GXJ358" s="94"/>
      <c r="GXK358" s="94"/>
      <c r="GXL358" s="94"/>
      <c r="GXM358" s="94"/>
      <c r="GXN358" s="94"/>
      <c r="GXO358" s="94"/>
      <c r="GXP358" s="94"/>
      <c r="GXQ358" s="94"/>
      <c r="GXR358" s="94"/>
      <c r="GXS358" s="94"/>
      <c r="GXT358" s="94"/>
      <c r="GXU358" s="94"/>
      <c r="GXV358" s="94"/>
      <c r="GXW358" s="94"/>
      <c r="GXX358" s="94"/>
      <c r="GXY358" s="94"/>
      <c r="GXZ358" s="94"/>
      <c r="GYA358" s="94"/>
      <c r="GYB358" s="94"/>
      <c r="GYC358" s="94"/>
      <c r="GYD358" s="94"/>
      <c r="GYE358" s="94"/>
      <c r="GYF358" s="94"/>
      <c r="GYG358" s="94"/>
      <c r="GYH358" s="94"/>
      <c r="GYI358" s="94"/>
      <c r="GYJ358" s="94"/>
      <c r="GYK358" s="94"/>
      <c r="GYL358" s="94"/>
      <c r="GYM358" s="94"/>
      <c r="GYN358" s="94"/>
      <c r="GYO358" s="94"/>
      <c r="GYP358" s="94"/>
      <c r="GYQ358" s="94"/>
      <c r="GYR358" s="94"/>
      <c r="GYS358" s="94"/>
      <c r="GYT358" s="94"/>
      <c r="GYU358" s="94"/>
      <c r="GYV358" s="94"/>
      <c r="GYW358" s="94"/>
      <c r="GYX358" s="94"/>
      <c r="GYY358" s="94"/>
      <c r="GYZ358" s="94"/>
      <c r="GZA358" s="94"/>
      <c r="GZB358" s="94"/>
      <c r="GZC358" s="94"/>
      <c r="GZD358" s="94"/>
      <c r="GZE358" s="94"/>
      <c r="GZF358" s="94"/>
      <c r="GZG358" s="94"/>
      <c r="GZH358" s="94"/>
      <c r="GZI358" s="94"/>
      <c r="GZJ358" s="94"/>
      <c r="GZK358" s="94"/>
      <c r="GZL358" s="94"/>
      <c r="GZM358" s="94"/>
      <c r="GZN358" s="94"/>
      <c r="GZO358" s="94"/>
      <c r="GZP358" s="94"/>
      <c r="GZQ358" s="94"/>
      <c r="GZR358" s="94"/>
      <c r="GZS358" s="94"/>
      <c r="GZT358" s="94"/>
      <c r="GZU358" s="94"/>
      <c r="GZV358" s="94"/>
      <c r="GZW358" s="94"/>
      <c r="GZX358" s="94"/>
      <c r="GZY358" s="94"/>
      <c r="GZZ358" s="94"/>
      <c r="HAA358" s="94"/>
      <c r="HAB358" s="94"/>
      <c r="HAC358" s="94"/>
      <c r="HAD358" s="94"/>
      <c r="HAE358" s="94"/>
      <c r="HAF358" s="94"/>
      <c r="HAG358" s="94"/>
      <c r="HAH358" s="94"/>
      <c r="HAI358" s="94"/>
      <c r="HAJ358" s="94"/>
      <c r="HAK358" s="94"/>
      <c r="HAL358" s="94"/>
      <c r="HAM358" s="94"/>
      <c r="HAN358" s="94"/>
      <c r="HAO358" s="94"/>
      <c r="HAP358" s="94"/>
      <c r="HAQ358" s="94"/>
      <c r="HAR358" s="94"/>
      <c r="HAS358" s="94"/>
      <c r="HAT358" s="94"/>
      <c r="HAU358" s="94"/>
      <c r="HAV358" s="94"/>
      <c r="HAW358" s="94"/>
      <c r="HAX358" s="94"/>
      <c r="HAY358" s="94"/>
      <c r="HAZ358" s="94"/>
      <c r="HBA358" s="94"/>
      <c r="HBB358" s="94"/>
      <c r="HBC358" s="94"/>
      <c r="HBD358" s="94"/>
      <c r="HBE358" s="94"/>
      <c r="HBF358" s="94"/>
      <c r="HBG358" s="94"/>
      <c r="HBH358" s="94"/>
      <c r="HBI358" s="94"/>
      <c r="HBJ358" s="94"/>
      <c r="HBK358" s="94"/>
      <c r="HBL358" s="94"/>
      <c r="HBM358" s="94"/>
      <c r="HBN358" s="94"/>
      <c r="HBO358" s="94"/>
      <c r="HBP358" s="94"/>
      <c r="HBQ358" s="94"/>
      <c r="HBR358" s="94"/>
      <c r="HBS358" s="94"/>
      <c r="HBT358" s="94"/>
      <c r="HBU358" s="94"/>
      <c r="HBV358" s="94"/>
      <c r="HBW358" s="94"/>
      <c r="HBX358" s="94"/>
      <c r="HBY358" s="94"/>
      <c r="HBZ358" s="94"/>
      <c r="HCA358" s="94"/>
      <c r="HCB358" s="94"/>
      <c r="HCC358" s="94"/>
      <c r="HCD358" s="94"/>
      <c r="HCE358" s="94"/>
      <c r="HCF358" s="94"/>
      <c r="HCG358" s="94"/>
      <c r="HCH358" s="94"/>
      <c r="HCI358" s="94"/>
      <c r="HCJ358" s="94"/>
      <c r="HCK358" s="94"/>
      <c r="HCL358" s="94"/>
      <c r="HCM358" s="94"/>
      <c r="HCN358" s="94"/>
      <c r="HCO358" s="94"/>
      <c r="HCP358" s="94"/>
      <c r="HCQ358" s="94"/>
      <c r="HCR358" s="94"/>
      <c r="HCS358" s="94"/>
      <c r="HCT358" s="94"/>
      <c r="HCU358" s="94"/>
      <c r="HCV358" s="94"/>
      <c r="HCW358" s="94"/>
      <c r="HCX358" s="94"/>
      <c r="HCY358" s="94"/>
      <c r="HCZ358" s="94"/>
      <c r="HDA358" s="94"/>
      <c r="HDB358" s="94"/>
      <c r="HDC358" s="94"/>
      <c r="HDD358" s="94"/>
      <c r="HDE358" s="94"/>
      <c r="HDF358" s="94"/>
      <c r="HDG358" s="94"/>
      <c r="HDH358" s="94"/>
      <c r="HDI358" s="94"/>
      <c r="HDJ358" s="94"/>
      <c r="HDK358" s="94"/>
      <c r="HDL358" s="94"/>
      <c r="HDM358" s="94"/>
      <c r="HDN358" s="94"/>
      <c r="HDO358" s="94"/>
      <c r="HDP358" s="94"/>
      <c r="HDQ358" s="94"/>
      <c r="HDR358" s="94"/>
      <c r="HDS358" s="94"/>
      <c r="HDT358" s="94"/>
      <c r="HDU358" s="94"/>
      <c r="HDV358" s="94"/>
      <c r="HDW358" s="94"/>
      <c r="HDX358" s="94"/>
      <c r="HDY358" s="94"/>
      <c r="HDZ358" s="94"/>
      <c r="HEA358" s="94"/>
      <c r="HEB358" s="94"/>
      <c r="HEC358" s="94"/>
      <c r="HED358" s="94"/>
      <c r="HEE358" s="94"/>
      <c r="HEF358" s="94"/>
      <c r="HEG358" s="94"/>
      <c r="HEH358" s="94"/>
      <c r="HEI358" s="94"/>
      <c r="HEJ358" s="94"/>
      <c r="HEK358" s="94"/>
      <c r="HEL358" s="94"/>
      <c r="HEM358" s="94"/>
      <c r="HEN358" s="94"/>
      <c r="HEO358" s="94"/>
      <c r="HEP358" s="94"/>
      <c r="HEQ358" s="94"/>
      <c r="HER358" s="94"/>
      <c r="HES358" s="94"/>
      <c r="HET358" s="94"/>
      <c r="HEU358" s="94"/>
      <c r="HEV358" s="94"/>
      <c r="HEW358" s="94"/>
      <c r="HEX358" s="94"/>
      <c r="HEY358" s="94"/>
      <c r="HEZ358" s="94"/>
      <c r="HFA358" s="94"/>
      <c r="HFB358" s="94"/>
      <c r="HFC358" s="94"/>
      <c r="HFD358" s="94"/>
      <c r="HFE358" s="94"/>
      <c r="HFF358" s="94"/>
      <c r="HFG358" s="94"/>
      <c r="HFH358" s="94"/>
      <c r="HFI358" s="94"/>
      <c r="HFJ358" s="94"/>
      <c r="HFK358" s="94"/>
      <c r="HFL358" s="94"/>
      <c r="HFM358" s="94"/>
      <c r="HFN358" s="94"/>
      <c r="HFO358" s="94"/>
      <c r="HFP358" s="94"/>
      <c r="HFQ358" s="94"/>
      <c r="HFR358" s="94"/>
      <c r="HFS358" s="94"/>
      <c r="HFT358" s="94"/>
      <c r="HFU358" s="94"/>
      <c r="HFV358" s="94"/>
      <c r="HFW358" s="94"/>
      <c r="HFX358" s="94"/>
      <c r="HFY358" s="94"/>
      <c r="HFZ358" s="94"/>
      <c r="HGA358" s="94"/>
      <c r="HGB358" s="94"/>
      <c r="HGC358" s="94"/>
      <c r="HGD358" s="94"/>
      <c r="HGE358" s="94"/>
      <c r="HGF358" s="94"/>
      <c r="HGG358" s="94"/>
      <c r="HGH358" s="94"/>
      <c r="HGI358" s="94"/>
      <c r="HGJ358" s="94"/>
      <c r="HGK358" s="94"/>
      <c r="HGL358" s="94"/>
      <c r="HGM358" s="94"/>
      <c r="HGN358" s="94"/>
      <c r="HGO358" s="94"/>
      <c r="HGP358" s="94"/>
      <c r="HGQ358" s="94"/>
      <c r="HGR358" s="94"/>
      <c r="HGS358" s="94"/>
      <c r="HGT358" s="94"/>
      <c r="HGU358" s="94"/>
      <c r="HGV358" s="94"/>
      <c r="HGW358" s="94"/>
      <c r="HGX358" s="94"/>
      <c r="HGY358" s="94"/>
      <c r="HGZ358" s="94"/>
      <c r="HHA358" s="94"/>
      <c r="HHB358" s="94"/>
      <c r="HHC358" s="94"/>
      <c r="HHD358" s="94"/>
      <c r="HHE358" s="94"/>
      <c r="HHF358" s="94"/>
      <c r="HHG358" s="94"/>
      <c r="HHH358" s="94"/>
      <c r="HHI358" s="94"/>
      <c r="HHJ358" s="94"/>
      <c r="HHK358" s="94"/>
      <c r="HHL358" s="94"/>
      <c r="HHM358" s="94"/>
      <c r="HHN358" s="94"/>
      <c r="HHO358" s="94"/>
      <c r="HHP358" s="94"/>
      <c r="HHQ358" s="94"/>
      <c r="HHR358" s="94"/>
      <c r="HHS358" s="94"/>
      <c r="HHT358" s="94"/>
      <c r="HHU358" s="94"/>
      <c r="HHV358" s="94"/>
      <c r="HHW358" s="94"/>
      <c r="HHX358" s="94"/>
      <c r="HHY358" s="94"/>
      <c r="HHZ358" s="94"/>
      <c r="HIA358" s="94"/>
      <c r="HIB358" s="94"/>
      <c r="HIC358" s="94"/>
      <c r="HID358" s="94"/>
      <c r="HIE358" s="94"/>
      <c r="HIF358" s="94"/>
      <c r="HIG358" s="94"/>
      <c r="HIH358" s="94"/>
      <c r="HII358" s="94"/>
      <c r="HIJ358" s="94"/>
      <c r="HIK358" s="94"/>
      <c r="HIL358" s="94"/>
      <c r="HIM358" s="94"/>
      <c r="HIN358" s="94"/>
      <c r="HIO358" s="94"/>
      <c r="HIP358" s="94"/>
      <c r="HIQ358" s="94"/>
      <c r="HIR358" s="94"/>
      <c r="HIS358" s="94"/>
      <c r="HIT358" s="94"/>
      <c r="HIU358" s="94"/>
      <c r="HIV358" s="94"/>
      <c r="HIW358" s="94"/>
      <c r="HIX358" s="94"/>
      <c r="HIY358" s="94"/>
      <c r="HIZ358" s="94"/>
      <c r="HJA358" s="94"/>
      <c r="HJB358" s="94"/>
      <c r="HJC358" s="94"/>
      <c r="HJD358" s="94"/>
      <c r="HJE358" s="94"/>
      <c r="HJF358" s="94"/>
      <c r="HJG358" s="94"/>
      <c r="HJH358" s="94"/>
      <c r="HJI358" s="94"/>
      <c r="HJJ358" s="94"/>
      <c r="HJK358" s="94"/>
      <c r="HJL358" s="94"/>
      <c r="HJM358" s="94"/>
      <c r="HJN358" s="94"/>
      <c r="HJO358" s="94"/>
      <c r="HJP358" s="94"/>
      <c r="HJQ358" s="94"/>
      <c r="HJR358" s="94"/>
      <c r="HJS358" s="94"/>
      <c r="HJT358" s="94"/>
      <c r="HJU358" s="94"/>
      <c r="HJV358" s="94"/>
      <c r="HJW358" s="94"/>
      <c r="HJX358" s="94"/>
      <c r="HJY358" s="94"/>
      <c r="HJZ358" s="94"/>
      <c r="HKA358" s="94"/>
      <c r="HKB358" s="94"/>
      <c r="HKC358" s="94"/>
      <c r="HKD358" s="94"/>
      <c r="HKE358" s="94"/>
      <c r="HKF358" s="94"/>
      <c r="HKG358" s="94"/>
      <c r="HKH358" s="94"/>
      <c r="HKI358" s="94"/>
      <c r="HKJ358" s="94"/>
      <c r="HKK358" s="94"/>
      <c r="HKL358" s="94"/>
      <c r="HKM358" s="94"/>
      <c r="HKN358" s="94"/>
      <c r="HKO358" s="94"/>
      <c r="HKP358" s="94"/>
      <c r="HKQ358" s="94"/>
      <c r="HKR358" s="94"/>
      <c r="HKS358" s="94"/>
      <c r="HKT358" s="94"/>
      <c r="HKU358" s="94"/>
      <c r="HKV358" s="94"/>
      <c r="HKW358" s="94"/>
      <c r="HKX358" s="94"/>
      <c r="HKY358" s="94"/>
      <c r="HKZ358" s="94"/>
      <c r="HLA358" s="94"/>
      <c r="HLB358" s="94"/>
      <c r="HLC358" s="94"/>
      <c r="HLD358" s="94"/>
      <c r="HLE358" s="94"/>
      <c r="HLF358" s="94"/>
      <c r="HLG358" s="94"/>
      <c r="HLH358" s="94"/>
      <c r="HLI358" s="94"/>
      <c r="HLJ358" s="94"/>
      <c r="HLK358" s="94"/>
      <c r="HLL358" s="94"/>
      <c r="HLM358" s="94"/>
      <c r="HLN358" s="94"/>
      <c r="HLO358" s="94"/>
      <c r="HLP358" s="94"/>
      <c r="HLQ358" s="94"/>
      <c r="HLR358" s="94"/>
      <c r="HLS358" s="94"/>
      <c r="HLT358" s="94"/>
      <c r="HLU358" s="94"/>
      <c r="HLV358" s="94"/>
      <c r="HLW358" s="94"/>
      <c r="HLX358" s="94"/>
      <c r="HLY358" s="94"/>
      <c r="HLZ358" s="94"/>
      <c r="HMA358" s="94"/>
      <c r="HMB358" s="94"/>
      <c r="HMC358" s="94"/>
      <c r="HMD358" s="94"/>
      <c r="HME358" s="94"/>
      <c r="HMF358" s="94"/>
      <c r="HMG358" s="94"/>
      <c r="HMH358" s="94"/>
      <c r="HMI358" s="94"/>
      <c r="HMJ358" s="94"/>
      <c r="HMK358" s="94"/>
      <c r="HML358" s="94"/>
      <c r="HMM358" s="94"/>
      <c r="HMN358" s="94"/>
      <c r="HMO358" s="94"/>
      <c r="HMP358" s="94"/>
      <c r="HMQ358" s="94"/>
      <c r="HMR358" s="94"/>
      <c r="HMS358" s="94"/>
      <c r="HMT358" s="94"/>
      <c r="HMU358" s="94"/>
      <c r="HMV358" s="94"/>
      <c r="HMW358" s="94"/>
      <c r="HMX358" s="94"/>
      <c r="HMY358" s="94"/>
      <c r="HMZ358" s="94"/>
      <c r="HNA358" s="94"/>
      <c r="HNB358" s="94"/>
      <c r="HNC358" s="94"/>
      <c r="HND358" s="94"/>
      <c r="HNE358" s="94"/>
      <c r="HNF358" s="94"/>
      <c r="HNG358" s="94"/>
      <c r="HNH358" s="94"/>
      <c r="HNI358" s="94"/>
      <c r="HNJ358" s="94"/>
      <c r="HNK358" s="94"/>
      <c r="HNL358" s="94"/>
      <c r="HNM358" s="94"/>
      <c r="HNN358" s="94"/>
      <c r="HNO358" s="94"/>
      <c r="HNP358" s="94"/>
      <c r="HNQ358" s="94"/>
      <c r="HNR358" s="94"/>
      <c r="HNS358" s="94"/>
      <c r="HNT358" s="94"/>
      <c r="HNU358" s="94"/>
      <c r="HNV358" s="94"/>
      <c r="HNW358" s="94"/>
      <c r="HNX358" s="94"/>
      <c r="HNY358" s="94"/>
      <c r="HNZ358" s="94"/>
      <c r="HOA358" s="94"/>
      <c r="HOB358" s="94"/>
      <c r="HOC358" s="94"/>
      <c r="HOD358" s="94"/>
      <c r="HOE358" s="94"/>
      <c r="HOF358" s="94"/>
      <c r="HOG358" s="94"/>
      <c r="HOH358" s="94"/>
      <c r="HOI358" s="94"/>
      <c r="HOJ358" s="94"/>
      <c r="HOK358" s="94"/>
      <c r="HOL358" s="94"/>
      <c r="HOM358" s="94"/>
      <c r="HON358" s="94"/>
      <c r="HOO358" s="94"/>
      <c r="HOP358" s="94"/>
      <c r="HOQ358" s="94"/>
      <c r="HOR358" s="94"/>
      <c r="HOS358" s="94"/>
      <c r="HOT358" s="94"/>
      <c r="HOU358" s="94"/>
      <c r="HOV358" s="94"/>
      <c r="HOW358" s="94"/>
      <c r="HOX358" s="94"/>
      <c r="HOY358" s="94"/>
      <c r="HOZ358" s="94"/>
      <c r="HPA358" s="94"/>
      <c r="HPB358" s="94"/>
      <c r="HPC358" s="94"/>
      <c r="HPD358" s="94"/>
      <c r="HPE358" s="94"/>
      <c r="HPF358" s="94"/>
      <c r="HPG358" s="94"/>
      <c r="HPH358" s="94"/>
      <c r="HPI358" s="94"/>
      <c r="HPJ358" s="94"/>
      <c r="HPK358" s="94"/>
      <c r="HPL358" s="94"/>
      <c r="HPM358" s="94"/>
      <c r="HPN358" s="94"/>
      <c r="HPO358" s="94"/>
      <c r="HPP358" s="94"/>
      <c r="HPQ358" s="94"/>
      <c r="HPR358" s="94"/>
      <c r="HPS358" s="94"/>
      <c r="HPT358" s="94"/>
      <c r="HPU358" s="94"/>
      <c r="HPV358" s="94"/>
      <c r="HPW358" s="94"/>
      <c r="HPX358" s="94"/>
      <c r="HPY358" s="94"/>
      <c r="HPZ358" s="94"/>
      <c r="HQA358" s="94"/>
      <c r="HQB358" s="94"/>
      <c r="HQC358" s="94"/>
      <c r="HQD358" s="94"/>
      <c r="HQE358" s="94"/>
      <c r="HQF358" s="94"/>
      <c r="HQG358" s="94"/>
      <c r="HQH358" s="94"/>
      <c r="HQI358" s="94"/>
      <c r="HQJ358" s="94"/>
      <c r="HQK358" s="94"/>
      <c r="HQL358" s="94"/>
      <c r="HQM358" s="94"/>
      <c r="HQN358" s="94"/>
      <c r="HQO358" s="94"/>
      <c r="HQP358" s="94"/>
      <c r="HQQ358" s="94"/>
      <c r="HQR358" s="94"/>
      <c r="HQS358" s="94"/>
      <c r="HQT358" s="94"/>
      <c r="HQU358" s="94"/>
      <c r="HQV358" s="94"/>
      <c r="HQW358" s="94"/>
      <c r="HQX358" s="94"/>
      <c r="HQY358" s="94"/>
      <c r="HQZ358" s="94"/>
      <c r="HRA358" s="94"/>
      <c r="HRB358" s="94"/>
      <c r="HRC358" s="94"/>
      <c r="HRD358" s="94"/>
      <c r="HRE358" s="94"/>
      <c r="HRF358" s="94"/>
      <c r="HRG358" s="94"/>
      <c r="HRH358" s="94"/>
      <c r="HRI358" s="94"/>
      <c r="HRJ358" s="94"/>
      <c r="HRK358" s="94"/>
      <c r="HRL358" s="94"/>
      <c r="HRM358" s="94"/>
      <c r="HRN358" s="94"/>
      <c r="HRO358" s="94"/>
      <c r="HRP358" s="94"/>
      <c r="HRQ358" s="94"/>
      <c r="HRR358" s="94"/>
      <c r="HRS358" s="94"/>
      <c r="HRT358" s="94"/>
      <c r="HRU358" s="94"/>
      <c r="HRV358" s="94"/>
      <c r="HRW358" s="94"/>
      <c r="HRX358" s="94"/>
      <c r="HRY358" s="94"/>
      <c r="HRZ358" s="94"/>
      <c r="HSA358" s="94"/>
      <c r="HSB358" s="94"/>
      <c r="HSC358" s="94"/>
      <c r="HSD358" s="94"/>
      <c r="HSE358" s="94"/>
      <c r="HSF358" s="94"/>
      <c r="HSG358" s="94"/>
      <c r="HSH358" s="94"/>
      <c r="HSI358" s="94"/>
      <c r="HSJ358" s="94"/>
      <c r="HSK358" s="94"/>
      <c r="HSL358" s="94"/>
      <c r="HSM358" s="94"/>
      <c r="HSN358" s="94"/>
      <c r="HSO358" s="94"/>
      <c r="HSP358" s="94"/>
      <c r="HSQ358" s="94"/>
      <c r="HSR358" s="94"/>
      <c r="HSS358" s="94"/>
      <c r="HST358" s="94"/>
      <c r="HSU358" s="94"/>
      <c r="HSV358" s="94"/>
      <c r="HSW358" s="94"/>
      <c r="HSX358" s="94"/>
      <c r="HSY358" s="94"/>
      <c r="HSZ358" s="94"/>
      <c r="HTA358" s="94"/>
      <c r="HTB358" s="94"/>
      <c r="HTC358" s="94"/>
      <c r="HTD358" s="94"/>
      <c r="HTE358" s="94"/>
      <c r="HTF358" s="94"/>
      <c r="HTG358" s="94"/>
      <c r="HTH358" s="94"/>
      <c r="HTI358" s="94"/>
      <c r="HTJ358" s="94"/>
      <c r="HTK358" s="94"/>
      <c r="HTL358" s="94"/>
      <c r="HTM358" s="94"/>
      <c r="HTN358" s="94"/>
      <c r="HTO358" s="94"/>
      <c r="HTP358" s="94"/>
      <c r="HTQ358" s="94"/>
      <c r="HTR358" s="94"/>
      <c r="HTS358" s="94"/>
      <c r="HTT358" s="94"/>
      <c r="HTU358" s="94"/>
      <c r="HTV358" s="94"/>
      <c r="HTW358" s="94"/>
      <c r="HTX358" s="94"/>
      <c r="HTY358" s="94"/>
      <c r="HTZ358" s="94"/>
      <c r="HUA358" s="94"/>
      <c r="HUB358" s="94"/>
      <c r="HUC358" s="94"/>
      <c r="HUD358" s="94"/>
      <c r="HUE358" s="94"/>
      <c r="HUF358" s="94"/>
      <c r="HUG358" s="94"/>
      <c r="HUH358" s="94"/>
      <c r="HUI358" s="94"/>
      <c r="HUJ358" s="94"/>
      <c r="HUK358" s="94"/>
      <c r="HUL358" s="94"/>
      <c r="HUM358" s="94"/>
      <c r="HUN358" s="94"/>
      <c r="HUO358" s="94"/>
      <c r="HUP358" s="94"/>
      <c r="HUQ358" s="94"/>
      <c r="HUR358" s="94"/>
      <c r="HUS358" s="94"/>
      <c r="HUT358" s="94"/>
      <c r="HUU358" s="94"/>
      <c r="HUV358" s="94"/>
      <c r="HUW358" s="94"/>
      <c r="HUX358" s="94"/>
      <c r="HUY358" s="94"/>
      <c r="HUZ358" s="94"/>
      <c r="HVA358" s="94"/>
      <c r="HVB358" s="94"/>
      <c r="HVC358" s="94"/>
      <c r="HVD358" s="94"/>
      <c r="HVE358" s="94"/>
      <c r="HVF358" s="94"/>
      <c r="HVG358" s="94"/>
      <c r="HVH358" s="94"/>
      <c r="HVI358" s="94"/>
      <c r="HVJ358" s="94"/>
      <c r="HVK358" s="94"/>
      <c r="HVL358" s="94"/>
      <c r="HVM358" s="94"/>
      <c r="HVN358" s="94"/>
      <c r="HVO358" s="94"/>
      <c r="HVP358" s="94"/>
      <c r="HVQ358" s="94"/>
      <c r="HVR358" s="94"/>
      <c r="HVS358" s="94"/>
      <c r="HVT358" s="94"/>
      <c r="HVU358" s="94"/>
      <c r="HVV358" s="94"/>
      <c r="HVW358" s="94"/>
      <c r="HVX358" s="94"/>
      <c r="HVY358" s="94"/>
      <c r="HVZ358" s="94"/>
      <c r="HWA358" s="94"/>
      <c r="HWB358" s="94"/>
      <c r="HWC358" s="94"/>
      <c r="HWD358" s="94"/>
      <c r="HWE358" s="94"/>
      <c r="HWF358" s="94"/>
      <c r="HWG358" s="94"/>
      <c r="HWH358" s="94"/>
      <c r="HWI358" s="94"/>
      <c r="HWJ358" s="94"/>
      <c r="HWK358" s="94"/>
      <c r="HWL358" s="94"/>
      <c r="HWM358" s="94"/>
      <c r="HWN358" s="94"/>
      <c r="HWO358" s="94"/>
      <c r="HWP358" s="94"/>
      <c r="HWQ358" s="94"/>
      <c r="HWR358" s="94"/>
      <c r="HWS358" s="94"/>
      <c r="HWT358" s="94"/>
      <c r="HWU358" s="94"/>
      <c r="HWV358" s="94"/>
      <c r="HWW358" s="94"/>
      <c r="HWX358" s="94"/>
      <c r="HWY358" s="94"/>
      <c r="HWZ358" s="94"/>
      <c r="HXA358" s="94"/>
      <c r="HXB358" s="94"/>
      <c r="HXC358" s="94"/>
      <c r="HXD358" s="94"/>
      <c r="HXE358" s="94"/>
      <c r="HXF358" s="94"/>
      <c r="HXG358" s="94"/>
      <c r="HXH358" s="94"/>
      <c r="HXI358" s="94"/>
      <c r="HXJ358" s="94"/>
      <c r="HXK358" s="94"/>
      <c r="HXL358" s="94"/>
      <c r="HXM358" s="94"/>
      <c r="HXN358" s="94"/>
      <c r="HXO358" s="94"/>
      <c r="HXP358" s="94"/>
      <c r="HXQ358" s="94"/>
      <c r="HXR358" s="94"/>
      <c r="HXS358" s="94"/>
      <c r="HXT358" s="94"/>
      <c r="HXU358" s="94"/>
      <c r="HXV358" s="94"/>
      <c r="HXW358" s="94"/>
      <c r="HXX358" s="94"/>
      <c r="HXY358" s="94"/>
      <c r="HXZ358" s="94"/>
      <c r="HYA358" s="94"/>
      <c r="HYB358" s="94"/>
      <c r="HYC358" s="94"/>
      <c r="HYD358" s="94"/>
      <c r="HYE358" s="94"/>
      <c r="HYF358" s="94"/>
      <c r="HYG358" s="94"/>
      <c r="HYH358" s="94"/>
      <c r="HYI358" s="94"/>
      <c r="HYJ358" s="94"/>
      <c r="HYK358" s="94"/>
      <c r="HYL358" s="94"/>
      <c r="HYM358" s="94"/>
      <c r="HYN358" s="94"/>
      <c r="HYO358" s="94"/>
      <c r="HYP358" s="94"/>
      <c r="HYQ358" s="94"/>
      <c r="HYR358" s="94"/>
      <c r="HYS358" s="94"/>
      <c r="HYT358" s="94"/>
      <c r="HYU358" s="94"/>
      <c r="HYV358" s="94"/>
      <c r="HYW358" s="94"/>
      <c r="HYX358" s="94"/>
      <c r="HYY358" s="94"/>
      <c r="HYZ358" s="94"/>
      <c r="HZA358" s="94"/>
      <c r="HZB358" s="94"/>
      <c r="HZC358" s="94"/>
      <c r="HZD358" s="94"/>
      <c r="HZE358" s="94"/>
      <c r="HZF358" s="94"/>
      <c r="HZG358" s="94"/>
      <c r="HZH358" s="94"/>
      <c r="HZI358" s="94"/>
      <c r="HZJ358" s="94"/>
      <c r="HZK358" s="94"/>
      <c r="HZL358" s="94"/>
      <c r="HZM358" s="94"/>
      <c r="HZN358" s="94"/>
      <c r="HZO358" s="94"/>
      <c r="HZP358" s="94"/>
      <c r="HZQ358" s="94"/>
      <c r="HZR358" s="94"/>
      <c r="HZS358" s="94"/>
      <c r="HZT358" s="94"/>
      <c r="HZU358" s="94"/>
      <c r="HZV358" s="94"/>
      <c r="HZW358" s="94"/>
      <c r="HZX358" s="94"/>
      <c r="HZY358" s="94"/>
      <c r="HZZ358" s="94"/>
      <c r="IAA358" s="94"/>
      <c r="IAB358" s="94"/>
      <c r="IAC358" s="94"/>
      <c r="IAD358" s="94"/>
      <c r="IAE358" s="94"/>
      <c r="IAF358" s="94"/>
      <c r="IAG358" s="94"/>
      <c r="IAH358" s="94"/>
      <c r="IAI358" s="94"/>
      <c r="IAJ358" s="94"/>
      <c r="IAK358" s="94"/>
      <c r="IAL358" s="94"/>
      <c r="IAM358" s="94"/>
      <c r="IAN358" s="94"/>
      <c r="IAO358" s="94"/>
      <c r="IAP358" s="94"/>
      <c r="IAQ358" s="94"/>
      <c r="IAR358" s="94"/>
      <c r="IAS358" s="94"/>
      <c r="IAT358" s="94"/>
      <c r="IAU358" s="94"/>
      <c r="IAV358" s="94"/>
      <c r="IAW358" s="94"/>
      <c r="IAX358" s="94"/>
      <c r="IAY358" s="94"/>
      <c r="IAZ358" s="94"/>
      <c r="IBA358" s="94"/>
      <c r="IBB358" s="94"/>
      <c r="IBC358" s="94"/>
      <c r="IBD358" s="94"/>
      <c r="IBE358" s="94"/>
      <c r="IBF358" s="94"/>
      <c r="IBG358" s="94"/>
      <c r="IBH358" s="94"/>
      <c r="IBI358" s="94"/>
      <c r="IBJ358" s="94"/>
      <c r="IBK358" s="94"/>
      <c r="IBL358" s="94"/>
      <c r="IBM358" s="94"/>
      <c r="IBN358" s="94"/>
      <c r="IBO358" s="94"/>
      <c r="IBP358" s="94"/>
      <c r="IBQ358" s="94"/>
      <c r="IBR358" s="94"/>
      <c r="IBS358" s="94"/>
      <c r="IBT358" s="94"/>
      <c r="IBU358" s="94"/>
      <c r="IBV358" s="94"/>
      <c r="IBW358" s="94"/>
      <c r="IBX358" s="94"/>
      <c r="IBY358" s="94"/>
      <c r="IBZ358" s="94"/>
      <c r="ICA358" s="94"/>
      <c r="ICB358" s="94"/>
      <c r="ICC358" s="94"/>
      <c r="ICD358" s="94"/>
      <c r="ICE358" s="94"/>
      <c r="ICF358" s="94"/>
      <c r="ICG358" s="94"/>
      <c r="ICH358" s="94"/>
      <c r="ICI358" s="94"/>
      <c r="ICJ358" s="94"/>
      <c r="ICK358" s="94"/>
      <c r="ICL358" s="94"/>
      <c r="ICM358" s="94"/>
      <c r="ICN358" s="94"/>
      <c r="ICO358" s="94"/>
      <c r="ICP358" s="94"/>
      <c r="ICQ358" s="94"/>
      <c r="ICR358" s="94"/>
      <c r="ICS358" s="94"/>
      <c r="ICT358" s="94"/>
      <c r="ICU358" s="94"/>
      <c r="ICV358" s="94"/>
      <c r="ICW358" s="94"/>
      <c r="ICX358" s="94"/>
      <c r="ICY358" s="94"/>
      <c r="ICZ358" s="94"/>
      <c r="IDA358" s="94"/>
      <c r="IDB358" s="94"/>
      <c r="IDC358" s="94"/>
      <c r="IDD358" s="94"/>
      <c r="IDE358" s="94"/>
      <c r="IDF358" s="94"/>
      <c r="IDG358" s="94"/>
      <c r="IDH358" s="94"/>
      <c r="IDI358" s="94"/>
      <c r="IDJ358" s="94"/>
      <c r="IDK358" s="94"/>
      <c r="IDL358" s="94"/>
      <c r="IDM358" s="94"/>
      <c r="IDN358" s="94"/>
      <c r="IDO358" s="94"/>
      <c r="IDP358" s="94"/>
      <c r="IDQ358" s="94"/>
      <c r="IDR358" s="94"/>
      <c r="IDS358" s="94"/>
      <c r="IDT358" s="94"/>
      <c r="IDU358" s="94"/>
      <c r="IDV358" s="94"/>
      <c r="IDW358" s="94"/>
      <c r="IDX358" s="94"/>
      <c r="IDY358" s="94"/>
      <c r="IDZ358" s="94"/>
      <c r="IEA358" s="94"/>
      <c r="IEB358" s="94"/>
      <c r="IEC358" s="94"/>
      <c r="IED358" s="94"/>
      <c r="IEE358" s="94"/>
      <c r="IEF358" s="94"/>
      <c r="IEG358" s="94"/>
      <c r="IEH358" s="94"/>
      <c r="IEI358" s="94"/>
      <c r="IEJ358" s="94"/>
      <c r="IEK358" s="94"/>
      <c r="IEL358" s="94"/>
      <c r="IEM358" s="94"/>
      <c r="IEN358" s="94"/>
      <c r="IEO358" s="94"/>
      <c r="IEP358" s="94"/>
      <c r="IEQ358" s="94"/>
      <c r="IER358" s="94"/>
      <c r="IES358" s="94"/>
      <c r="IET358" s="94"/>
      <c r="IEU358" s="94"/>
      <c r="IEV358" s="94"/>
      <c r="IEW358" s="94"/>
      <c r="IEX358" s="94"/>
      <c r="IEY358" s="94"/>
      <c r="IEZ358" s="94"/>
      <c r="IFA358" s="94"/>
      <c r="IFB358" s="94"/>
      <c r="IFC358" s="94"/>
      <c r="IFD358" s="94"/>
      <c r="IFE358" s="94"/>
      <c r="IFF358" s="94"/>
      <c r="IFG358" s="94"/>
      <c r="IFH358" s="94"/>
      <c r="IFI358" s="94"/>
      <c r="IFJ358" s="94"/>
      <c r="IFK358" s="94"/>
      <c r="IFL358" s="94"/>
      <c r="IFM358" s="94"/>
      <c r="IFN358" s="94"/>
      <c r="IFO358" s="94"/>
      <c r="IFP358" s="94"/>
      <c r="IFQ358" s="94"/>
      <c r="IFR358" s="94"/>
      <c r="IFS358" s="94"/>
      <c r="IFT358" s="94"/>
      <c r="IFU358" s="94"/>
      <c r="IFV358" s="94"/>
      <c r="IFW358" s="94"/>
      <c r="IFX358" s="94"/>
      <c r="IFY358" s="94"/>
      <c r="IFZ358" s="94"/>
      <c r="IGA358" s="94"/>
      <c r="IGB358" s="94"/>
      <c r="IGC358" s="94"/>
      <c r="IGD358" s="94"/>
      <c r="IGE358" s="94"/>
      <c r="IGF358" s="94"/>
      <c r="IGG358" s="94"/>
      <c r="IGH358" s="94"/>
      <c r="IGI358" s="94"/>
      <c r="IGJ358" s="94"/>
      <c r="IGK358" s="94"/>
      <c r="IGL358" s="94"/>
      <c r="IGM358" s="94"/>
      <c r="IGN358" s="94"/>
      <c r="IGO358" s="94"/>
      <c r="IGP358" s="94"/>
      <c r="IGQ358" s="94"/>
      <c r="IGR358" s="94"/>
      <c r="IGS358" s="94"/>
      <c r="IGT358" s="94"/>
      <c r="IGU358" s="94"/>
      <c r="IGV358" s="94"/>
      <c r="IGW358" s="94"/>
      <c r="IGX358" s="94"/>
      <c r="IGY358" s="94"/>
      <c r="IGZ358" s="94"/>
      <c r="IHA358" s="94"/>
      <c r="IHB358" s="94"/>
      <c r="IHC358" s="94"/>
      <c r="IHD358" s="94"/>
      <c r="IHE358" s="94"/>
      <c r="IHF358" s="94"/>
      <c r="IHG358" s="94"/>
      <c r="IHH358" s="94"/>
      <c r="IHI358" s="94"/>
      <c r="IHJ358" s="94"/>
      <c r="IHK358" s="94"/>
      <c r="IHL358" s="94"/>
      <c r="IHM358" s="94"/>
      <c r="IHN358" s="94"/>
      <c r="IHO358" s="94"/>
      <c r="IHP358" s="94"/>
      <c r="IHQ358" s="94"/>
      <c r="IHR358" s="94"/>
      <c r="IHS358" s="94"/>
      <c r="IHT358" s="94"/>
      <c r="IHU358" s="94"/>
      <c r="IHV358" s="94"/>
      <c r="IHW358" s="94"/>
      <c r="IHX358" s="94"/>
      <c r="IHY358" s="94"/>
      <c r="IHZ358" s="94"/>
      <c r="IIA358" s="94"/>
      <c r="IIB358" s="94"/>
      <c r="IIC358" s="94"/>
      <c r="IID358" s="94"/>
      <c r="IIE358" s="94"/>
      <c r="IIF358" s="94"/>
      <c r="IIG358" s="94"/>
      <c r="IIH358" s="94"/>
      <c r="III358" s="94"/>
      <c r="IIJ358" s="94"/>
      <c r="IIK358" s="94"/>
      <c r="IIL358" s="94"/>
      <c r="IIM358" s="94"/>
      <c r="IIN358" s="94"/>
      <c r="IIO358" s="94"/>
      <c r="IIP358" s="94"/>
      <c r="IIQ358" s="94"/>
      <c r="IIR358" s="94"/>
      <c r="IIS358" s="94"/>
      <c r="IIT358" s="94"/>
      <c r="IIU358" s="94"/>
      <c r="IIV358" s="94"/>
      <c r="IIW358" s="94"/>
      <c r="IIX358" s="94"/>
      <c r="IIY358" s="94"/>
      <c r="IIZ358" s="94"/>
      <c r="IJA358" s="94"/>
      <c r="IJB358" s="94"/>
      <c r="IJC358" s="94"/>
      <c r="IJD358" s="94"/>
      <c r="IJE358" s="94"/>
      <c r="IJF358" s="94"/>
      <c r="IJG358" s="94"/>
      <c r="IJH358" s="94"/>
      <c r="IJI358" s="94"/>
      <c r="IJJ358" s="94"/>
      <c r="IJK358" s="94"/>
      <c r="IJL358" s="94"/>
      <c r="IJM358" s="94"/>
      <c r="IJN358" s="94"/>
      <c r="IJO358" s="94"/>
      <c r="IJP358" s="94"/>
      <c r="IJQ358" s="94"/>
      <c r="IJR358" s="94"/>
      <c r="IJS358" s="94"/>
      <c r="IJT358" s="94"/>
      <c r="IJU358" s="94"/>
      <c r="IJV358" s="94"/>
      <c r="IJW358" s="94"/>
      <c r="IJX358" s="94"/>
      <c r="IJY358" s="94"/>
      <c r="IJZ358" s="94"/>
      <c r="IKA358" s="94"/>
      <c r="IKB358" s="94"/>
      <c r="IKC358" s="94"/>
      <c r="IKD358" s="94"/>
      <c r="IKE358" s="94"/>
      <c r="IKF358" s="94"/>
      <c r="IKG358" s="94"/>
      <c r="IKH358" s="94"/>
      <c r="IKI358" s="94"/>
      <c r="IKJ358" s="94"/>
      <c r="IKK358" s="94"/>
      <c r="IKL358" s="94"/>
      <c r="IKM358" s="94"/>
      <c r="IKN358" s="94"/>
      <c r="IKO358" s="94"/>
      <c r="IKP358" s="94"/>
      <c r="IKQ358" s="94"/>
      <c r="IKR358" s="94"/>
      <c r="IKS358" s="94"/>
      <c r="IKT358" s="94"/>
      <c r="IKU358" s="94"/>
      <c r="IKV358" s="94"/>
      <c r="IKW358" s="94"/>
      <c r="IKX358" s="94"/>
      <c r="IKY358" s="94"/>
      <c r="IKZ358" s="94"/>
      <c r="ILA358" s="94"/>
      <c r="ILB358" s="94"/>
      <c r="ILC358" s="94"/>
      <c r="ILD358" s="94"/>
      <c r="ILE358" s="94"/>
      <c r="ILF358" s="94"/>
      <c r="ILG358" s="94"/>
      <c r="ILH358" s="94"/>
      <c r="ILI358" s="94"/>
      <c r="ILJ358" s="94"/>
      <c r="ILK358" s="94"/>
      <c r="ILL358" s="94"/>
      <c r="ILM358" s="94"/>
      <c r="ILN358" s="94"/>
      <c r="ILO358" s="94"/>
      <c r="ILP358" s="94"/>
      <c r="ILQ358" s="94"/>
      <c r="ILR358" s="94"/>
      <c r="ILS358" s="94"/>
      <c r="ILT358" s="94"/>
      <c r="ILU358" s="94"/>
      <c r="ILV358" s="94"/>
      <c r="ILW358" s="94"/>
      <c r="ILX358" s="94"/>
      <c r="ILY358" s="94"/>
      <c r="ILZ358" s="94"/>
      <c r="IMA358" s="94"/>
      <c r="IMB358" s="94"/>
      <c r="IMC358" s="94"/>
      <c r="IMD358" s="94"/>
      <c r="IME358" s="94"/>
      <c r="IMF358" s="94"/>
      <c r="IMG358" s="94"/>
      <c r="IMH358" s="94"/>
      <c r="IMI358" s="94"/>
      <c r="IMJ358" s="94"/>
      <c r="IMK358" s="94"/>
      <c r="IML358" s="94"/>
      <c r="IMM358" s="94"/>
      <c r="IMN358" s="94"/>
      <c r="IMO358" s="94"/>
      <c r="IMP358" s="94"/>
      <c r="IMQ358" s="94"/>
      <c r="IMR358" s="94"/>
      <c r="IMS358" s="94"/>
      <c r="IMT358" s="94"/>
      <c r="IMU358" s="94"/>
      <c r="IMV358" s="94"/>
      <c r="IMW358" s="94"/>
      <c r="IMX358" s="94"/>
      <c r="IMY358" s="94"/>
      <c r="IMZ358" s="94"/>
      <c r="INA358" s="94"/>
      <c r="INB358" s="94"/>
      <c r="INC358" s="94"/>
      <c r="IND358" s="94"/>
      <c r="INE358" s="94"/>
      <c r="INF358" s="94"/>
      <c r="ING358" s="94"/>
      <c r="INH358" s="94"/>
      <c r="INI358" s="94"/>
      <c r="INJ358" s="94"/>
      <c r="INK358" s="94"/>
      <c r="INL358" s="94"/>
      <c r="INM358" s="94"/>
      <c r="INN358" s="94"/>
      <c r="INO358" s="94"/>
      <c r="INP358" s="94"/>
      <c r="INQ358" s="94"/>
      <c r="INR358" s="94"/>
      <c r="INS358" s="94"/>
      <c r="INT358" s="94"/>
      <c r="INU358" s="94"/>
      <c r="INV358" s="94"/>
      <c r="INW358" s="94"/>
      <c r="INX358" s="94"/>
      <c r="INY358" s="94"/>
      <c r="INZ358" s="94"/>
      <c r="IOA358" s="94"/>
      <c r="IOB358" s="94"/>
      <c r="IOC358" s="94"/>
      <c r="IOD358" s="94"/>
      <c r="IOE358" s="94"/>
      <c r="IOF358" s="94"/>
      <c r="IOG358" s="94"/>
      <c r="IOH358" s="94"/>
      <c r="IOI358" s="94"/>
      <c r="IOJ358" s="94"/>
      <c r="IOK358" s="94"/>
      <c r="IOL358" s="94"/>
      <c r="IOM358" s="94"/>
      <c r="ION358" s="94"/>
      <c r="IOO358" s="94"/>
      <c r="IOP358" s="94"/>
      <c r="IOQ358" s="94"/>
      <c r="IOR358" s="94"/>
      <c r="IOS358" s="94"/>
      <c r="IOT358" s="94"/>
      <c r="IOU358" s="94"/>
      <c r="IOV358" s="94"/>
      <c r="IOW358" s="94"/>
      <c r="IOX358" s="94"/>
      <c r="IOY358" s="94"/>
      <c r="IOZ358" s="94"/>
      <c r="IPA358" s="94"/>
      <c r="IPB358" s="94"/>
      <c r="IPC358" s="94"/>
      <c r="IPD358" s="94"/>
      <c r="IPE358" s="94"/>
      <c r="IPF358" s="94"/>
      <c r="IPG358" s="94"/>
      <c r="IPH358" s="94"/>
      <c r="IPI358" s="94"/>
      <c r="IPJ358" s="94"/>
      <c r="IPK358" s="94"/>
      <c r="IPL358" s="94"/>
      <c r="IPM358" s="94"/>
      <c r="IPN358" s="94"/>
      <c r="IPO358" s="94"/>
      <c r="IPP358" s="94"/>
      <c r="IPQ358" s="94"/>
      <c r="IPR358" s="94"/>
      <c r="IPS358" s="94"/>
      <c r="IPT358" s="94"/>
      <c r="IPU358" s="94"/>
      <c r="IPV358" s="94"/>
      <c r="IPW358" s="94"/>
      <c r="IPX358" s="94"/>
      <c r="IPY358" s="94"/>
      <c r="IPZ358" s="94"/>
      <c r="IQA358" s="94"/>
      <c r="IQB358" s="94"/>
      <c r="IQC358" s="94"/>
      <c r="IQD358" s="94"/>
      <c r="IQE358" s="94"/>
      <c r="IQF358" s="94"/>
      <c r="IQG358" s="94"/>
      <c r="IQH358" s="94"/>
      <c r="IQI358" s="94"/>
      <c r="IQJ358" s="94"/>
      <c r="IQK358" s="94"/>
      <c r="IQL358" s="94"/>
      <c r="IQM358" s="94"/>
      <c r="IQN358" s="94"/>
      <c r="IQO358" s="94"/>
      <c r="IQP358" s="94"/>
      <c r="IQQ358" s="94"/>
      <c r="IQR358" s="94"/>
      <c r="IQS358" s="94"/>
      <c r="IQT358" s="94"/>
      <c r="IQU358" s="94"/>
      <c r="IQV358" s="94"/>
      <c r="IQW358" s="94"/>
      <c r="IQX358" s="94"/>
      <c r="IQY358" s="94"/>
      <c r="IQZ358" s="94"/>
      <c r="IRA358" s="94"/>
      <c r="IRB358" s="94"/>
      <c r="IRC358" s="94"/>
      <c r="IRD358" s="94"/>
      <c r="IRE358" s="94"/>
      <c r="IRF358" s="94"/>
      <c r="IRG358" s="94"/>
      <c r="IRH358" s="94"/>
      <c r="IRI358" s="94"/>
      <c r="IRJ358" s="94"/>
      <c r="IRK358" s="94"/>
      <c r="IRL358" s="94"/>
      <c r="IRM358" s="94"/>
      <c r="IRN358" s="94"/>
      <c r="IRO358" s="94"/>
      <c r="IRP358" s="94"/>
      <c r="IRQ358" s="94"/>
      <c r="IRR358" s="94"/>
      <c r="IRS358" s="94"/>
      <c r="IRT358" s="94"/>
      <c r="IRU358" s="94"/>
      <c r="IRV358" s="94"/>
      <c r="IRW358" s="94"/>
      <c r="IRX358" s="94"/>
      <c r="IRY358" s="94"/>
      <c r="IRZ358" s="94"/>
      <c r="ISA358" s="94"/>
      <c r="ISB358" s="94"/>
      <c r="ISC358" s="94"/>
      <c r="ISD358" s="94"/>
      <c r="ISE358" s="94"/>
      <c r="ISF358" s="94"/>
      <c r="ISG358" s="94"/>
      <c r="ISH358" s="94"/>
      <c r="ISI358" s="94"/>
      <c r="ISJ358" s="94"/>
      <c r="ISK358" s="94"/>
      <c r="ISL358" s="94"/>
      <c r="ISM358" s="94"/>
      <c r="ISN358" s="94"/>
      <c r="ISO358" s="94"/>
      <c r="ISP358" s="94"/>
      <c r="ISQ358" s="94"/>
      <c r="ISR358" s="94"/>
      <c r="ISS358" s="94"/>
      <c r="IST358" s="94"/>
      <c r="ISU358" s="94"/>
      <c r="ISV358" s="94"/>
      <c r="ISW358" s="94"/>
      <c r="ISX358" s="94"/>
      <c r="ISY358" s="94"/>
      <c r="ISZ358" s="94"/>
      <c r="ITA358" s="94"/>
      <c r="ITB358" s="94"/>
      <c r="ITC358" s="94"/>
      <c r="ITD358" s="94"/>
      <c r="ITE358" s="94"/>
      <c r="ITF358" s="94"/>
      <c r="ITG358" s="94"/>
      <c r="ITH358" s="94"/>
      <c r="ITI358" s="94"/>
      <c r="ITJ358" s="94"/>
      <c r="ITK358" s="94"/>
      <c r="ITL358" s="94"/>
      <c r="ITM358" s="94"/>
      <c r="ITN358" s="94"/>
      <c r="ITO358" s="94"/>
      <c r="ITP358" s="94"/>
      <c r="ITQ358" s="94"/>
      <c r="ITR358" s="94"/>
      <c r="ITS358" s="94"/>
      <c r="ITT358" s="94"/>
      <c r="ITU358" s="94"/>
      <c r="ITV358" s="94"/>
      <c r="ITW358" s="94"/>
      <c r="ITX358" s="94"/>
      <c r="ITY358" s="94"/>
      <c r="ITZ358" s="94"/>
      <c r="IUA358" s="94"/>
      <c r="IUB358" s="94"/>
      <c r="IUC358" s="94"/>
      <c r="IUD358" s="94"/>
      <c r="IUE358" s="94"/>
      <c r="IUF358" s="94"/>
      <c r="IUG358" s="94"/>
      <c r="IUH358" s="94"/>
      <c r="IUI358" s="94"/>
      <c r="IUJ358" s="94"/>
      <c r="IUK358" s="94"/>
      <c r="IUL358" s="94"/>
      <c r="IUM358" s="94"/>
      <c r="IUN358" s="94"/>
      <c r="IUO358" s="94"/>
      <c r="IUP358" s="94"/>
      <c r="IUQ358" s="94"/>
      <c r="IUR358" s="94"/>
      <c r="IUS358" s="94"/>
      <c r="IUT358" s="94"/>
      <c r="IUU358" s="94"/>
      <c r="IUV358" s="94"/>
      <c r="IUW358" s="94"/>
      <c r="IUX358" s="94"/>
      <c r="IUY358" s="94"/>
      <c r="IUZ358" s="94"/>
      <c r="IVA358" s="94"/>
      <c r="IVB358" s="94"/>
      <c r="IVC358" s="94"/>
      <c r="IVD358" s="94"/>
      <c r="IVE358" s="94"/>
      <c r="IVF358" s="94"/>
      <c r="IVG358" s="94"/>
      <c r="IVH358" s="94"/>
      <c r="IVI358" s="94"/>
      <c r="IVJ358" s="94"/>
      <c r="IVK358" s="94"/>
      <c r="IVL358" s="94"/>
      <c r="IVM358" s="94"/>
      <c r="IVN358" s="94"/>
      <c r="IVO358" s="94"/>
      <c r="IVP358" s="94"/>
      <c r="IVQ358" s="94"/>
      <c r="IVR358" s="94"/>
      <c r="IVS358" s="94"/>
      <c r="IVT358" s="94"/>
      <c r="IVU358" s="94"/>
      <c r="IVV358" s="94"/>
      <c r="IVW358" s="94"/>
      <c r="IVX358" s="94"/>
      <c r="IVY358" s="94"/>
      <c r="IVZ358" s="94"/>
      <c r="IWA358" s="94"/>
      <c r="IWB358" s="94"/>
      <c r="IWC358" s="94"/>
      <c r="IWD358" s="94"/>
      <c r="IWE358" s="94"/>
      <c r="IWF358" s="94"/>
      <c r="IWG358" s="94"/>
      <c r="IWH358" s="94"/>
      <c r="IWI358" s="94"/>
      <c r="IWJ358" s="94"/>
      <c r="IWK358" s="94"/>
      <c r="IWL358" s="94"/>
      <c r="IWM358" s="94"/>
      <c r="IWN358" s="94"/>
      <c r="IWO358" s="94"/>
      <c r="IWP358" s="94"/>
      <c r="IWQ358" s="94"/>
      <c r="IWR358" s="94"/>
      <c r="IWS358" s="94"/>
      <c r="IWT358" s="94"/>
      <c r="IWU358" s="94"/>
      <c r="IWV358" s="94"/>
      <c r="IWW358" s="94"/>
      <c r="IWX358" s="94"/>
      <c r="IWY358" s="94"/>
      <c r="IWZ358" s="94"/>
      <c r="IXA358" s="94"/>
      <c r="IXB358" s="94"/>
      <c r="IXC358" s="94"/>
      <c r="IXD358" s="94"/>
      <c r="IXE358" s="94"/>
      <c r="IXF358" s="94"/>
      <c r="IXG358" s="94"/>
      <c r="IXH358" s="94"/>
      <c r="IXI358" s="94"/>
      <c r="IXJ358" s="94"/>
      <c r="IXK358" s="94"/>
      <c r="IXL358" s="94"/>
      <c r="IXM358" s="94"/>
      <c r="IXN358" s="94"/>
      <c r="IXO358" s="94"/>
      <c r="IXP358" s="94"/>
      <c r="IXQ358" s="94"/>
      <c r="IXR358" s="94"/>
      <c r="IXS358" s="94"/>
      <c r="IXT358" s="94"/>
      <c r="IXU358" s="94"/>
      <c r="IXV358" s="94"/>
      <c r="IXW358" s="94"/>
      <c r="IXX358" s="94"/>
      <c r="IXY358" s="94"/>
      <c r="IXZ358" s="94"/>
      <c r="IYA358" s="94"/>
      <c r="IYB358" s="94"/>
      <c r="IYC358" s="94"/>
      <c r="IYD358" s="94"/>
      <c r="IYE358" s="94"/>
      <c r="IYF358" s="94"/>
      <c r="IYG358" s="94"/>
      <c r="IYH358" s="94"/>
      <c r="IYI358" s="94"/>
      <c r="IYJ358" s="94"/>
      <c r="IYK358" s="94"/>
      <c r="IYL358" s="94"/>
      <c r="IYM358" s="94"/>
      <c r="IYN358" s="94"/>
      <c r="IYO358" s="94"/>
      <c r="IYP358" s="94"/>
      <c r="IYQ358" s="94"/>
      <c r="IYR358" s="94"/>
      <c r="IYS358" s="94"/>
      <c r="IYT358" s="94"/>
      <c r="IYU358" s="94"/>
      <c r="IYV358" s="94"/>
      <c r="IYW358" s="94"/>
      <c r="IYX358" s="94"/>
      <c r="IYY358" s="94"/>
      <c r="IYZ358" s="94"/>
      <c r="IZA358" s="94"/>
      <c r="IZB358" s="94"/>
      <c r="IZC358" s="94"/>
      <c r="IZD358" s="94"/>
      <c r="IZE358" s="94"/>
      <c r="IZF358" s="94"/>
      <c r="IZG358" s="94"/>
      <c r="IZH358" s="94"/>
      <c r="IZI358" s="94"/>
      <c r="IZJ358" s="94"/>
      <c r="IZK358" s="94"/>
      <c r="IZL358" s="94"/>
      <c r="IZM358" s="94"/>
      <c r="IZN358" s="94"/>
      <c r="IZO358" s="94"/>
      <c r="IZP358" s="94"/>
      <c r="IZQ358" s="94"/>
      <c r="IZR358" s="94"/>
      <c r="IZS358" s="94"/>
      <c r="IZT358" s="94"/>
      <c r="IZU358" s="94"/>
      <c r="IZV358" s="94"/>
      <c r="IZW358" s="94"/>
      <c r="IZX358" s="94"/>
      <c r="IZY358" s="94"/>
      <c r="IZZ358" s="94"/>
      <c r="JAA358" s="94"/>
      <c r="JAB358" s="94"/>
      <c r="JAC358" s="94"/>
      <c r="JAD358" s="94"/>
      <c r="JAE358" s="94"/>
      <c r="JAF358" s="94"/>
      <c r="JAG358" s="94"/>
      <c r="JAH358" s="94"/>
      <c r="JAI358" s="94"/>
      <c r="JAJ358" s="94"/>
      <c r="JAK358" s="94"/>
      <c r="JAL358" s="94"/>
      <c r="JAM358" s="94"/>
      <c r="JAN358" s="94"/>
      <c r="JAO358" s="94"/>
      <c r="JAP358" s="94"/>
      <c r="JAQ358" s="94"/>
      <c r="JAR358" s="94"/>
      <c r="JAS358" s="94"/>
      <c r="JAT358" s="94"/>
      <c r="JAU358" s="94"/>
      <c r="JAV358" s="94"/>
      <c r="JAW358" s="94"/>
      <c r="JAX358" s="94"/>
      <c r="JAY358" s="94"/>
      <c r="JAZ358" s="94"/>
      <c r="JBA358" s="94"/>
      <c r="JBB358" s="94"/>
      <c r="JBC358" s="94"/>
      <c r="JBD358" s="94"/>
      <c r="JBE358" s="94"/>
      <c r="JBF358" s="94"/>
      <c r="JBG358" s="94"/>
      <c r="JBH358" s="94"/>
      <c r="JBI358" s="94"/>
      <c r="JBJ358" s="94"/>
      <c r="JBK358" s="94"/>
      <c r="JBL358" s="94"/>
      <c r="JBM358" s="94"/>
      <c r="JBN358" s="94"/>
      <c r="JBO358" s="94"/>
      <c r="JBP358" s="94"/>
      <c r="JBQ358" s="94"/>
      <c r="JBR358" s="94"/>
      <c r="JBS358" s="94"/>
      <c r="JBT358" s="94"/>
      <c r="JBU358" s="94"/>
      <c r="JBV358" s="94"/>
      <c r="JBW358" s="94"/>
      <c r="JBX358" s="94"/>
      <c r="JBY358" s="94"/>
      <c r="JBZ358" s="94"/>
      <c r="JCA358" s="94"/>
      <c r="JCB358" s="94"/>
      <c r="JCC358" s="94"/>
      <c r="JCD358" s="94"/>
      <c r="JCE358" s="94"/>
      <c r="JCF358" s="94"/>
      <c r="JCG358" s="94"/>
      <c r="JCH358" s="94"/>
      <c r="JCI358" s="94"/>
      <c r="JCJ358" s="94"/>
      <c r="JCK358" s="94"/>
      <c r="JCL358" s="94"/>
      <c r="JCM358" s="94"/>
      <c r="JCN358" s="94"/>
      <c r="JCO358" s="94"/>
      <c r="JCP358" s="94"/>
      <c r="JCQ358" s="94"/>
      <c r="JCR358" s="94"/>
      <c r="JCS358" s="94"/>
      <c r="JCT358" s="94"/>
      <c r="JCU358" s="94"/>
      <c r="JCV358" s="94"/>
      <c r="JCW358" s="94"/>
      <c r="JCX358" s="94"/>
      <c r="JCY358" s="94"/>
      <c r="JCZ358" s="94"/>
      <c r="JDA358" s="94"/>
      <c r="JDB358" s="94"/>
      <c r="JDC358" s="94"/>
      <c r="JDD358" s="94"/>
      <c r="JDE358" s="94"/>
      <c r="JDF358" s="94"/>
      <c r="JDG358" s="94"/>
      <c r="JDH358" s="94"/>
      <c r="JDI358" s="94"/>
      <c r="JDJ358" s="94"/>
      <c r="JDK358" s="94"/>
      <c r="JDL358" s="94"/>
      <c r="JDM358" s="94"/>
      <c r="JDN358" s="94"/>
      <c r="JDO358" s="94"/>
      <c r="JDP358" s="94"/>
      <c r="JDQ358" s="94"/>
      <c r="JDR358" s="94"/>
      <c r="JDS358" s="94"/>
      <c r="JDT358" s="94"/>
      <c r="JDU358" s="94"/>
      <c r="JDV358" s="94"/>
      <c r="JDW358" s="94"/>
      <c r="JDX358" s="94"/>
      <c r="JDY358" s="94"/>
      <c r="JDZ358" s="94"/>
      <c r="JEA358" s="94"/>
      <c r="JEB358" s="94"/>
      <c r="JEC358" s="94"/>
      <c r="JED358" s="94"/>
      <c r="JEE358" s="94"/>
      <c r="JEF358" s="94"/>
      <c r="JEG358" s="94"/>
      <c r="JEH358" s="94"/>
      <c r="JEI358" s="94"/>
      <c r="JEJ358" s="94"/>
      <c r="JEK358" s="94"/>
      <c r="JEL358" s="94"/>
      <c r="JEM358" s="94"/>
      <c r="JEN358" s="94"/>
      <c r="JEO358" s="94"/>
      <c r="JEP358" s="94"/>
      <c r="JEQ358" s="94"/>
      <c r="JER358" s="94"/>
      <c r="JES358" s="94"/>
      <c r="JET358" s="94"/>
      <c r="JEU358" s="94"/>
      <c r="JEV358" s="94"/>
      <c r="JEW358" s="94"/>
      <c r="JEX358" s="94"/>
      <c r="JEY358" s="94"/>
      <c r="JEZ358" s="94"/>
      <c r="JFA358" s="94"/>
      <c r="JFB358" s="94"/>
      <c r="JFC358" s="94"/>
      <c r="JFD358" s="94"/>
      <c r="JFE358" s="94"/>
      <c r="JFF358" s="94"/>
      <c r="JFG358" s="94"/>
      <c r="JFH358" s="94"/>
      <c r="JFI358" s="94"/>
      <c r="JFJ358" s="94"/>
      <c r="JFK358" s="94"/>
      <c r="JFL358" s="94"/>
      <c r="JFM358" s="94"/>
      <c r="JFN358" s="94"/>
      <c r="JFO358" s="94"/>
      <c r="JFP358" s="94"/>
      <c r="JFQ358" s="94"/>
      <c r="JFR358" s="94"/>
      <c r="JFS358" s="94"/>
      <c r="JFT358" s="94"/>
      <c r="JFU358" s="94"/>
      <c r="JFV358" s="94"/>
      <c r="JFW358" s="94"/>
      <c r="JFX358" s="94"/>
      <c r="JFY358" s="94"/>
      <c r="JFZ358" s="94"/>
      <c r="JGA358" s="94"/>
      <c r="JGB358" s="94"/>
      <c r="JGC358" s="94"/>
      <c r="JGD358" s="94"/>
      <c r="JGE358" s="94"/>
      <c r="JGF358" s="94"/>
      <c r="JGG358" s="94"/>
      <c r="JGH358" s="94"/>
      <c r="JGI358" s="94"/>
      <c r="JGJ358" s="94"/>
      <c r="JGK358" s="94"/>
      <c r="JGL358" s="94"/>
      <c r="JGM358" s="94"/>
      <c r="JGN358" s="94"/>
      <c r="JGO358" s="94"/>
      <c r="JGP358" s="94"/>
      <c r="JGQ358" s="94"/>
      <c r="JGR358" s="94"/>
      <c r="JGS358" s="94"/>
      <c r="JGT358" s="94"/>
      <c r="JGU358" s="94"/>
      <c r="JGV358" s="94"/>
      <c r="JGW358" s="94"/>
      <c r="JGX358" s="94"/>
      <c r="JGY358" s="94"/>
      <c r="JGZ358" s="94"/>
      <c r="JHA358" s="94"/>
      <c r="JHB358" s="94"/>
      <c r="JHC358" s="94"/>
      <c r="JHD358" s="94"/>
      <c r="JHE358" s="94"/>
      <c r="JHF358" s="94"/>
      <c r="JHG358" s="94"/>
      <c r="JHH358" s="94"/>
      <c r="JHI358" s="94"/>
      <c r="JHJ358" s="94"/>
      <c r="JHK358" s="94"/>
      <c r="JHL358" s="94"/>
      <c r="JHM358" s="94"/>
      <c r="JHN358" s="94"/>
      <c r="JHO358" s="94"/>
      <c r="JHP358" s="94"/>
      <c r="JHQ358" s="94"/>
      <c r="JHR358" s="94"/>
      <c r="JHS358" s="94"/>
      <c r="JHT358" s="94"/>
      <c r="JHU358" s="94"/>
      <c r="JHV358" s="94"/>
      <c r="JHW358" s="94"/>
      <c r="JHX358" s="94"/>
      <c r="JHY358" s="94"/>
      <c r="JHZ358" s="94"/>
      <c r="JIA358" s="94"/>
      <c r="JIB358" s="94"/>
      <c r="JIC358" s="94"/>
      <c r="JID358" s="94"/>
      <c r="JIE358" s="94"/>
      <c r="JIF358" s="94"/>
      <c r="JIG358" s="94"/>
      <c r="JIH358" s="94"/>
      <c r="JII358" s="94"/>
      <c r="JIJ358" s="94"/>
      <c r="JIK358" s="94"/>
      <c r="JIL358" s="94"/>
      <c r="JIM358" s="94"/>
      <c r="JIN358" s="94"/>
      <c r="JIO358" s="94"/>
      <c r="JIP358" s="94"/>
      <c r="JIQ358" s="94"/>
      <c r="JIR358" s="94"/>
      <c r="JIS358" s="94"/>
      <c r="JIT358" s="94"/>
      <c r="JIU358" s="94"/>
      <c r="JIV358" s="94"/>
      <c r="JIW358" s="94"/>
      <c r="JIX358" s="94"/>
      <c r="JIY358" s="94"/>
      <c r="JIZ358" s="94"/>
      <c r="JJA358" s="94"/>
      <c r="JJB358" s="94"/>
      <c r="JJC358" s="94"/>
      <c r="JJD358" s="94"/>
      <c r="JJE358" s="94"/>
      <c r="JJF358" s="94"/>
      <c r="JJG358" s="94"/>
      <c r="JJH358" s="94"/>
      <c r="JJI358" s="94"/>
      <c r="JJJ358" s="94"/>
      <c r="JJK358" s="94"/>
      <c r="JJL358" s="94"/>
      <c r="JJM358" s="94"/>
      <c r="JJN358" s="94"/>
      <c r="JJO358" s="94"/>
      <c r="JJP358" s="94"/>
      <c r="JJQ358" s="94"/>
      <c r="JJR358" s="94"/>
      <c r="JJS358" s="94"/>
      <c r="JJT358" s="94"/>
      <c r="JJU358" s="94"/>
      <c r="JJV358" s="94"/>
      <c r="JJW358" s="94"/>
      <c r="JJX358" s="94"/>
      <c r="JJY358" s="94"/>
      <c r="JJZ358" s="94"/>
      <c r="JKA358" s="94"/>
      <c r="JKB358" s="94"/>
      <c r="JKC358" s="94"/>
      <c r="JKD358" s="94"/>
      <c r="JKE358" s="94"/>
      <c r="JKF358" s="94"/>
      <c r="JKG358" s="94"/>
      <c r="JKH358" s="94"/>
      <c r="JKI358" s="94"/>
      <c r="JKJ358" s="94"/>
      <c r="JKK358" s="94"/>
      <c r="JKL358" s="94"/>
      <c r="JKM358" s="94"/>
      <c r="JKN358" s="94"/>
      <c r="JKO358" s="94"/>
      <c r="JKP358" s="94"/>
      <c r="JKQ358" s="94"/>
      <c r="JKR358" s="94"/>
      <c r="JKS358" s="94"/>
      <c r="JKT358" s="94"/>
      <c r="JKU358" s="94"/>
      <c r="JKV358" s="94"/>
      <c r="JKW358" s="94"/>
      <c r="JKX358" s="94"/>
      <c r="JKY358" s="94"/>
      <c r="JKZ358" s="94"/>
      <c r="JLA358" s="94"/>
      <c r="JLB358" s="94"/>
      <c r="JLC358" s="94"/>
      <c r="JLD358" s="94"/>
      <c r="JLE358" s="94"/>
      <c r="JLF358" s="94"/>
      <c r="JLG358" s="94"/>
      <c r="JLH358" s="94"/>
      <c r="JLI358" s="94"/>
      <c r="JLJ358" s="94"/>
      <c r="JLK358" s="94"/>
      <c r="JLL358" s="94"/>
      <c r="JLM358" s="94"/>
      <c r="JLN358" s="94"/>
      <c r="JLO358" s="94"/>
      <c r="JLP358" s="94"/>
      <c r="JLQ358" s="94"/>
      <c r="JLR358" s="94"/>
      <c r="JLS358" s="94"/>
      <c r="JLT358" s="94"/>
      <c r="JLU358" s="94"/>
      <c r="JLV358" s="94"/>
      <c r="JLW358" s="94"/>
      <c r="JLX358" s="94"/>
      <c r="JLY358" s="94"/>
      <c r="JLZ358" s="94"/>
      <c r="JMA358" s="94"/>
      <c r="JMB358" s="94"/>
      <c r="JMC358" s="94"/>
      <c r="JMD358" s="94"/>
      <c r="JME358" s="94"/>
      <c r="JMF358" s="94"/>
      <c r="JMG358" s="94"/>
      <c r="JMH358" s="94"/>
      <c r="JMI358" s="94"/>
      <c r="JMJ358" s="94"/>
      <c r="JMK358" s="94"/>
      <c r="JML358" s="94"/>
      <c r="JMM358" s="94"/>
      <c r="JMN358" s="94"/>
      <c r="JMO358" s="94"/>
      <c r="JMP358" s="94"/>
      <c r="JMQ358" s="94"/>
      <c r="JMR358" s="94"/>
      <c r="JMS358" s="94"/>
      <c r="JMT358" s="94"/>
      <c r="JMU358" s="94"/>
      <c r="JMV358" s="94"/>
      <c r="JMW358" s="94"/>
      <c r="JMX358" s="94"/>
      <c r="JMY358" s="94"/>
      <c r="JMZ358" s="94"/>
      <c r="JNA358" s="94"/>
      <c r="JNB358" s="94"/>
      <c r="JNC358" s="94"/>
      <c r="JND358" s="94"/>
      <c r="JNE358" s="94"/>
      <c r="JNF358" s="94"/>
      <c r="JNG358" s="94"/>
      <c r="JNH358" s="94"/>
      <c r="JNI358" s="94"/>
      <c r="JNJ358" s="94"/>
      <c r="JNK358" s="94"/>
      <c r="JNL358" s="94"/>
      <c r="JNM358" s="94"/>
      <c r="JNN358" s="94"/>
      <c r="JNO358" s="94"/>
      <c r="JNP358" s="94"/>
      <c r="JNQ358" s="94"/>
      <c r="JNR358" s="94"/>
      <c r="JNS358" s="94"/>
      <c r="JNT358" s="94"/>
      <c r="JNU358" s="94"/>
      <c r="JNV358" s="94"/>
      <c r="JNW358" s="94"/>
      <c r="JNX358" s="94"/>
      <c r="JNY358" s="94"/>
      <c r="JNZ358" s="94"/>
      <c r="JOA358" s="94"/>
      <c r="JOB358" s="94"/>
      <c r="JOC358" s="94"/>
      <c r="JOD358" s="94"/>
      <c r="JOE358" s="94"/>
      <c r="JOF358" s="94"/>
      <c r="JOG358" s="94"/>
      <c r="JOH358" s="94"/>
      <c r="JOI358" s="94"/>
      <c r="JOJ358" s="94"/>
      <c r="JOK358" s="94"/>
      <c r="JOL358" s="94"/>
      <c r="JOM358" s="94"/>
      <c r="JON358" s="94"/>
      <c r="JOO358" s="94"/>
      <c r="JOP358" s="94"/>
      <c r="JOQ358" s="94"/>
      <c r="JOR358" s="94"/>
      <c r="JOS358" s="94"/>
      <c r="JOT358" s="94"/>
      <c r="JOU358" s="94"/>
      <c r="JOV358" s="94"/>
      <c r="JOW358" s="94"/>
      <c r="JOX358" s="94"/>
      <c r="JOY358" s="94"/>
      <c r="JOZ358" s="94"/>
      <c r="JPA358" s="94"/>
      <c r="JPB358" s="94"/>
      <c r="JPC358" s="94"/>
      <c r="JPD358" s="94"/>
      <c r="JPE358" s="94"/>
      <c r="JPF358" s="94"/>
      <c r="JPG358" s="94"/>
      <c r="JPH358" s="94"/>
      <c r="JPI358" s="94"/>
      <c r="JPJ358" s="94"/>
      <c r="JPK358" s="94"/>
      <c r="JPL358" s="94"/>
      <c r="JPM358" s="94"/>
      <c r="JPN358" s="94"/>
      <c r="JPO358" s="94"/>
      <c r="JPP358" s="94"/>
      <c r="JPQ358" s="94"/>
      <c r="JPR358" s="94"/>
      <c r="JPS358" s="94"/>
      <c r="JPT358" s="94"/>
      <c r="JPU358" s="94"/>
      <c r="JPV358" s="94"/>
      <c r="JPW358" s="94"/>
      <c r="JPX358" s="94"/>
      <c r="JPY358" s="94"/>
      <c r="JPZ358" s="94"/>
      <c r="JQA358" s="94"/>
      <c r="JQB358" s="94"/>
      <c r="JQC358" s="94"/>
      <c r="JQD358" s="94"/>
      <c r="JQE358" s="94"/>
      <c r="JQF358" s="94"/>
      <c r="JQG358" s="94"/>
      <c r="JQH358" s="94"/>
      <c r="JQI358" s="94"/>
      <c r="JQJ358" s="94"/>
      <c r="JQK358" s="94"/>
      <c r="JQL358" s="94"/>
      <c r="JQM358" s="94"/>
      <c r="JQN358" s="94"/>
      <c r="JQO358" s="94"/>
      <c r="JQP358" s="94"/>
      <c r="JQQ358" s="94"/>
      <c r="JQR358" s="94"/>
      <c r="JQS358" s="94"/>
      <c r="JQT358" s="94"/>
      <c r="JQU358" s="94"/>
      <c r="JQV358" s="94"/>
      <c r="JQW358" s="94"/>
      <c r="JQX358" s="94"/>
      <c r="JQY358" s="94"/>
      <c r="JQZ358" s="94"/>
      <c r="JRA358" s="94"/>
      <c r="JRB358" s="94"/>
      <c r="JRC358" s="94"/>
      <c r="JRD358" s="94"/>
      <c r="JRE358" s="94"/>
      <c r="JRF358" s="94"/>
      <c r="JRG358" s="94"/>
      <c r="JRH358" s="94"/>
      <c r="JRI358" s="94"/>
      <c r="JRJ358" s="94"/>
      <c r="JRK358" s="94"/>
      <c r="JRL358" s="94"/>
      <c r="JRM358" s="94"/>
      <c r="JRN358" s="94"/>
      <c r="JRO358" s="94"/>
      <c r="JRP358" s="94"/>
      <c r="JRQ358" s="94"/>
      <c r="JRR358" s="94"/>
      <c r="JRS358" s="94"/>
      <c r="JRT358" s="94"/>
      <c r="JRU358" s="94"/>
      <c r="JRV358" s="94"/>
      <c r="JRW358" s="94"/>
      <c r="JRX358" s="94"/>
      <c r="JRY358" s="94"/>
      <c r="JRZ358" s="94"/>
      <c r="JSA358" s="94"/>
      <c r="JSB358" s="94"/>
      <c r="JSC358" s="94"/>
      <c r="JSD358" s="94"/>
      <c r="JSE358" s="94"/>
      <c r="JSF358" s="94"/>
      <c r="JSG358" s="94"/>
      <c r="JSH358" s="94"/>
      <c r="JSI358" s="94"/>
      <c r="JSJ358" s="94"/>
      <c r="JSK358" s="94"/>
      <c r="JSL358" s="94"/>
      <c r="JSM358" s="94"/>
      <c r="JSN358" s="94"/>
      <c r="JSO358" s="94"/>
      <c r="JSP358" s="94"/>
      <c r="JSQ358" s="94"/>
      <c r="JSR358" s="94"/>
      <c r="JSS358" s="94"/>
      <c r="JST358" s="94"/>
      <c r="JSU358" s="94"/>
      <c r="JSV358" s="94"/>
      <c r="JSW358" s="94"/>
      <c r="JSX358" s="94"/>
      <c r="JSY358" s="94"/>
      <c r="JSZ358" s="94"/>
      <c r="JTA358" s="94"/>
      <c r="JTB358" s="94"/>
      <c r="JTC358" s="94"/>
      <c r="JTD358" s="94"/>
      <c r="JTE358" s="94"/>
      <c r="JTF358" s="94"/>
      <c r="JTG358" s="94"/>
      <c r="JTH358" s="94"/>
      <c r="JTI358" s="94"/>
      <c r="JTJ358" s="94"/>
      <c r="JTK358" s="94"/>
      <c r="JTL358" s="94"/>
      <c r="JTM358" s="94"/>
      <c r="JTN358" s="94"/>
      <c r="JTO358" s="94"/>
      <c r="JTP358" s="94"/>
      <c r="JTQ358" s="94"/>
      <c r="JTR358" s="94"/>
      <c r="JTS358" s="94"/>
      <c r="JTT358" s="94"/>
      <c r="JTU358" s="94"/>
      <c r="JTV358" s="94"/>
      <c r="JTW358" s="94"/>
      <c r="JTX358" s="94"/>
      <c r="JTY358" s="94"/>
      <c r="JTZ358" s="94"/>
      <c r="JUA358" s="94"/>
      <c r="JUB358" s="94"/>
      <c r="JUC358" s="94"/>
      <c r="JUD358" s="94"/>
      <c r="JUE358" s="94"/>
      <c r="JUF358" s="94"/>
      <c r="JUG358" s="94"/>
      <c r="JUH358" s="94"/>
      <c r="JUI358" s="94"/>
      <c r="JUJ358" s="94"/>
      <c r="JUK358" s="94"/>
      <c r="JUL358" s="94"/>
      <c r="JUM358" s="94"/>
      <c r="JUN358" s="94"/>
      <c r="JUO358" s="94"/>
      <c r="JUP358" s="94"/>
      <c r="JUQ358" s="94"/>
      <c r="JUR358" s="94"/>
      <c r="JUS358" s="94"/>
      <c r="JUT358" s="94"/>
      <c r="JUU358" s="94"/>
      <c r="JUV358" s="94"/>
      <c r="JUW358" s="94"/>
      <c r="JUX358" s="94"/>
      <c r="JUY358" s="94"/>
      <c r="JUZ358" s="94"/>
      <c r="JVA358" s="94"/>
      <c r="JVB358" s="94"/>
      <c r="JVC358" s="94"/>
      <c r="JVD358" s="94"/>
      <c r="JVE358" s="94"/>
      <c r="JVF358" s="94"/>
      <c r="JVG358" s="94"/>
      <c r="JVH358" s="94"/>
      <c r="JVI358" s="94"/>
      <c r="JVJ358" s="94"/>
      <c r="JVK358" s="94"/>
      <c r="JVL358" s="94"/>
      <c r="JVM358" s="94"/>
      <c r="JVN358" s="94"/>
      <c r="JVO358" s="94"/>
      <c r="JVP358" s="94"/>
      <c r="JVQ358" s="94"/>
      <c r="JVR358" s="94"/>
      <c r="JVS358" s="94"/>
      <c r="JVT358" s="94"/>
      <c r="JVU358" s="94"/>
      <c r="JVV358" s="94"/>
      <c r="JVW358" s="94"/>
      <c r="JVX358" s="94"/>
      <c r="JVY358" s="94"/>
      <c r="JVZ358" s="94"/>
      <c r="JWA358" s="94"/>
      <c r="JWB358" s="94"/>
      <c r="JWC358" s="94"/>
      <c r="JWD358" s="94"/>
      <c r="JWE358" s="94"/>
      <c r="JWF358" s="94"/>
      <c r="JWG358" s="94"/>
      <c r="JWH358" s="94"/>
      <c r="JWI358" s="94"/>
      <c r="JWJ358" s="94"/>
      <c r="JWK358" s="94"/>
      <c r="JWL358" s="94"/>
      <c r="JWM358" s="94"/>
      <c r="JWN358" s="94"/>
      <c r="JWO358" s="94"/>
      <c r="JWP358" s="94"/>
      <c r="JWQ358" s="94"/>
      <c r="JWR358" s="94"/>
      <c r="JWS358" s="94"/>
      <c r="JWT358" s="94"/>
      <c r="JWU358" s="94"/>
      <c r="JWV358" s="94"/>
      <c r="JWW358" s="94"/>
      <c r="JWX358" s="94"/>
      <c r="JWY358" s="94"/>
      <c r="JWZ358" s="94"/>
      <c r="JXA358" s="94"/>
      <c r="JXB358" s="94"/>
      <c r="JXC358" s="94"/>
      <c r="JXD358" s="94"/>
      <c r="JXE358" s="94"/>
      <c r="JXF358" s="94"/>
      <c r="JXG358" s="94"/>
      <c r="JXH358" s="94"/>
      <c r="JXI358" s="94"/>
      <c r="JXJ358" s="94"/>
      <c r="JXK358" s="94"/>
      <c r="JXL358" s="94"/>
      <c r="JXM358" s="94"/>
      <c r="JXN358" s="94"/>
      <c r="JXO358" s="94"/>
      <c r="JXP358" s="94"/>
      <c r="JXQ358" s="94"/>
      <c r="JXR358" s="94"/>
      <c r="JXS358" s="94"/>
      <c r="JXT358" s="94"/>
      <c r="JXU358" s="94"/>
      <c r="JXV358" s="94"/>
      <c r="JXW358" s="94"/>
      <c r="JXX358" s="94"/>
      <c r="JXY358" s="94"/>
      <c r="JXZ358" s="94"/>
      <c r="JYA358" s="94"/>
      <c r="JYB358" s="94"/>
      <c r="JYC358" s="94"/>
      <c r="JYD358" s="94"/>
      <c r="JYE358" s="94"/>
      <c r="JYF358" s="94"/>
      <c r="JYG358" s="94"/>
      <c r="JYH358" s="94"/>
      <c r="JYI358" s="94"/>
      <c r="JYJ358" s="94"/>
      <c r="JYK358" s="94"/>
      <c r="JYL358" s="94"/>
      <c r="JYM358" s="94"/>
      <c r="JYN358" s="94"/>
      <c r="JYO358" s="94"/>
      <c r="JYP358" s="94"/>
      <c r="JYQ358" s="94"/>
      <c r="JYR358" s="94"/>
      <c r="JYS358" s="94"/>
      <c r="JYT358" s="94"/>
      <c r="JYU358" s="94"/>
      <c r="JYV358" s="94"/>
      <c r="JYW358" s="94"/>
      <c r="JYX358" s="94"/>
      <c r="JYY358" s="94"/>
      <c r="JYZ358" s="94"/>
      <c r="JZA358" s="94"/>
      <c r="JZB358" s="94"/>
      <c r="JZC358" s="94"/>
      <c r="JZD358" s="94"/>
      <c r="JZE358" s="94"/>
      <c r="JZF358" s="94"/>
      <c r="JZG358" s="94"/>
      <c r="JZH358" s="94"/>
      <c r="JZI358" s="94"/>
      <c r="JZJ358" s="94"/>
      <c r="JZK358" s="94"/>
      <c r="JZL358" s="94"/>
      <c r="JZM358" s="94"/>
      <c r="JZN358" s="94"/>
      <c r="JZO358" s="94"/>
      <c r="JZP358" s="94"/>
      <c r="JZQ358" s="94"/>
      <c r="JZR358" s="94"/>
      <c r="JZS358" s="94"/>
      <c r="JZT358" s="94"/>
      <c r="JZU358" s="94"/>
      <c r="JZV358" s="94"/>
      <c r="JZW358" s="94"/>
      <c r="JZX358" s="94"/>
      <c r="JZY358" s="94"/>
      <c r="JZZ358" s="94"/>
      <c r="KAA358" s="94"/>
      <c r="KAB358" s="94"/>
      <c r="KAC358" s="94"/>
      <c r="KAD358" s="94"/>
      <c r="KAE358" s="94"/>
      <c r="KAF358" s="94"/>
      <c r="KAG358" s="94"/>
      <c r="KAH358" s="94"/>
      <c r="KAI358" s="94"/>
      <c r="KAJ358" s="94"/>
      <c r="KAK358" s="94"/>
      <c r="KAL358" s="94"/>
      <c r="KAM358" s="94"/>
      <c r="KAN358" s="94"/>
      <c r="KAO358" s="94"/>
      <c r="KAP358" s="94"/>
      <c r="KAQ358" s="94"/>
      <c r="KAR358" s="94"/>
      <c r="KAS358" s="94"/>
      <c r="KAT358" s="94"/>
      <c r="KAU358" s="94"/>
      <c r="KAV358" s="94"/>
      <c r="KAW358" s="94"/>
      <c r="KAX358" s="94"/>
      <c r="KAY358" s="94"/>
      <c r="KAZ358" s="94"/>
      <c r="KBA358" s="94"/>
      <c r="KBB358" s="94"/>
      <c r="KBC358" s="94"/>
      <c r="KBD358" s="94"/>
      <c r="KBE358" s="94"/>
      <c r="KBF358" s="94"/>
      <c r="KBG358" s="94"/>
      <c r="KBH358" s="94"/>
      <c r="KBI358" s="94"/>
      <c r="KBJ358" s="94"/>
      <c r="KBK358" s="94"/>
      <c r="KBL358" s="94"/>
      <c r="KBM358" s="94"/>
      <c r="KBN358" s="94"/>
      <c r="KBO358" s="94"/>
      <c r="KBP358" s="94"/>
      <c r="KBQ358" s="94"/>
      <c r="KBR358" s="94"/>
      <c r="KBS358" s="94"/>
      <c r="KBT358" s="94"/>
      <c r="KBU358" s="94"/>
      <c r="KBV358" s="94"/>
      <c r="KBW358" s="94"/>
      <c r="KBX358" s="94"/>
      <c r="KBY358" s="94"/>
      <c r="KBZ358" s="94"/>
      <c r="KCA358" s="94"/>
      <c r="KCB358" s="94"/>
      <c r="KCC358" s="94"/>
      <c r="KCD358" s="94"/>
      <c r="KCE358" s="94"/>
      <c r="KCF358" s="94"/>
      <c r="KCG358" s="94"/>
      <c r="KCH358" s="94"/>
      <c r="KCI358" s="94"/>
      <c r="KCJ358" s="94"/>
      <c r="KCK358" s="94"/>
      <c r="KCL358" s="94"/>
      <c r="KCM358" s="94"/>
      <c r="KCN358" s="94"/>
      <c r="KCO358" s="94"/>
      <c r="KCP358" s="94"/>
      <c r="KCQ358" s="94"/>
      <c r="KCR358" s="94"/>
      <c r="KCS358" s="94"/>
      <c r="KCT358" s="94"/>
      <c r="KCU358" s="94"/>
      <c r="KCV358" s="94"/>
      <c r="KCW358" s="94"/>
      <c r="KCX358" s="94"/>
      <c r="KCY358" s="94"/>
      <c r="KCZ358" s="94"/>
      <c r="KDA358" s="94"/>
      <c r="KDB358" s="94"/>
      <c r="KDC358" s="94"/>
      <c r="KDD358" s="94"/>
      <c r="KDE358" s="94"/>
      <c r="KDF358" s="94"/>
      <c r="KDG358" s="94"/>
      <c r="KDH358" s="94"/>
      <c r="KDI358" s="94"/>
      <c r="KDJ358" s="94"/>
      <c r="KDK358" s="94"/>
      <c r="KDL358" s="94"/>
      <c r="KDM358" s="94"/>
      <c r="KDN358" s="94"/>
      <c r="KDO358" s="94"/>
      <c r="KDP358" s="94"/>
      <c r="KDQ358" s="94"/>
      <c r="KDR358" s="94"/>
      <c r="KDS358" s="94"/>
      <c r="KDT358" s="94"/>
      <c r="KDU358" s="94"/>
      <c r="KDV358" s="94"/>
      <c r="KDW358" s="94"/>
      <c r="KDX358" s="94"/>
      <c r="KDY358" s="94"/>
      <c r="KDZ358" s="94"/>
      <c r="KEA358" s="94"/>
      <c r="KEB358" s="94"/>
      <c r="KEC358" s="94"/>
      <c r="KED358" s="94"/>
      <c r="KEE358" s="94"/>
      <c r="KEF358" s="94"/>
      <c r="KEG358" s="94"/>
      <c r="KEH358" s="94"/>
      <c r="KEI358" s="94"/>
      <c r="KEJ358" s="94"/>
      <c r="KEK358" s="94"/>
      <c r="KEL358" s="94"/>
      <c r="KEM358" s="94"/>
      <c r="KEN358" s="94"/>
      <c r="KEO358" s="94"/>
      <c r="KEP358" s="94"/>
      <c r="KEQ358" s="94"/>
      <c r="KER358" s="94"/>
      <c r="KES358" s="94"/>
      <c r="KET358" s="94"/>
      <c r="KEU358" s="94"/>
      <c r="KEV358" s="94"/>
      <c r="KEW358" s="94"/>
      <c r="KEX358" s="94"/>
      <c r="KEY358" s="94"/>
      <c r="KEZ358" s="94"/>
      <c r="KFA358" s="94"/>
      <c r="KFB358" s="94"/>
      <c r="KFC358" s="94"/>
      <c r="KFD358" s="94"/>
      <c r="KFE358" s="94"/>
      <c r="KFF358" s="94"/>
      <c r="KFG358" s="94"/>
      <c r="KFH358" s="94"/>
      <c r="KFI358" s="94"/>
      <c r="KFJ358" s="94"/>
      <c r="KFK358" s="94"/>
      <c r="KFL358" s="94"/>
      <c r="KFM358" s="94"/>
      <c r="KFN358" s="94"/>
      <c r="KFO358" s="94"/>
      <c r="KFP358" s="94"/>
      <c r="KFQ358" s="94"/>
      <c r="KFR358" s="94"/>
      <c r="KFS358" s="94"/>
      <c r="KFT358" s="94"/>
      <c r="KFU358" s="94"/>
      <c r="KFV358" s="94"/>
      <c r="KFW358" s="94"/>
      <c r="KFX358" s="94"/>
      <c r="KFY358" s="94"/>
      <c r="KFZ358" s="94"/>
      <c r="KGA358" s="94"/>
      <c r="KGB358" s="94"/>
      <c r="KGC358" s="94"/>
      <c r="KGD358" s="94"/>
      <c r="KGE358" s="94"/>
      <c r="KGF358" s="94"/>
      <c r="KGG358" s="94"/>
      <c r="KGH358" s="94"/>
      <c r="KGI358" s="94"/>
      <c r="KGJ358" s="94"/>
      <c r="KGK358" s="94"/>
      <c r="KGL358" s="94"/>
      <c r="KGM358" s="94"/>
      <c r="KGN358" s="94"/>
      <c r="KGO358" s="94"/>
      <c r="KGP358" s="94"/>
      <c r="KGQ358" s="94"/>
      <c r="KGR358" s="94"/>
      <c r="KGS358" s="94"/>
      <c r="KGT358" s="94"/>
      <c r="KGU358" s="94"/>
      <c r="KGV358" s="94"/>
      <c r="KGW358" s="94"/>
      <c r="KGX358" s="94"/>
      <c r="KGY358" s="94"/>
      <c r="KGZ358" s="94"/>
      <c r="KHA358" s="94"/>
      <c r="KHB358" s="94"/>
      <c r="KHC358" s="94"/>
      <c r="KHD358" s="94"/>
      <c r="KHE358" s="94"/>
      <c r="KHF358" s="94"/>
      <c r="KHG358" s="94"/>
      <c r="KHH358" s="94"/>
      <c r="KHI358" s="94"/>
      <c r="KHJ358" s="94"/>
      <c r="KHK358" s="94"/>
      <c r="KHL358" s="94"/>
      <c r="KHM358" s="94"/>
      <c r="KHN358" s="94"/>
      <c r="KHO358" s="94"/>
      <c r="KHP358" s="94"/>
      <c r="KHQ358" s="94"/>
      <c r="KHR358" s="94"/>
      <c r="KHS358" s="94"/>
      <c r="KHT358" s="94"/>
      <c r="KHU358" s="94"/>
      <c r="KHV358" s="94"/>
      <c r="KHW358" s="94"/>
      <c r="KHX358" s="94"/>
      <c r="KHY358" s="94"/>
      <c r="KHZ358" s="94"/>
      <c r="KIA358" s="94"/>
      <c r="KIB358" s="94"/>
      <c r="KIC358" s="94"/>
      <c r="KID358" s="94"/>
      <c r="KIE358" s="94"/>
      <c r="KIF358" s="94"/>
      <c r="KIG358" s="94"/>
      <c r="KIH358" s="94"/>
      <c r="KII358" s="94"/>
      <c r="KIJ358" s="94"/>
      <c r="KIK358" s="94"/>
      <c r="KIL358" s="94"/>
      <c r="KIM358" s="94"/>
      <c r="KIN358" s="94"/>
      <c r="KIO358" s="94"/>
      <c r="KIP358" s="94"/>
      <c r="KIQ358" s="94"/>
      <c r="KIR358" s="94"/>
      <c r="KIS358" s="94"/>
      <c r="KIT358" s="94"/>
      <c r="KIU358" s="94"/>
      <c r="KIV358" s="94"/>
      <c r="KIW358" s="94"/>
      <c r="KIX358" s="94"/>
      <c r="KIY358" s="94"/>
      <c r="KIZ358" s="94"/>
      <c r="KJA358" s="94"/>
      <c r="KJB358" s="94"/>
      <c r="KJC358" s="94"/>
      <c r="KJD358" s="94"/>
      <c r="KJE358" s="94"/>
      <c r="KJF358" s="94"/>
      <c r="KJG358" s="94"/>
      <c r="KJH358" s="94"/>
      <c r="KJI358" s="94"/>
      <c r="KJJ358" s="94"/>
      <c r="KJK358" s="94"/>
      <c r="KJL358" s="94"/>
      <c r="KJM358" s="94"/>
      <c r="KJN358" s="94"/>
      <c r="KJO358" s="94"/>
      <c r="KJP358" s="94"/>
      <c r="KJQ358" s="94"/>
      <c r="KJR358" s="94"/>
      <c r="KJS358" s="94"/>
      <c r="KJT358" s="94"/>
      <c r="KJU358" s="94"/>
      <c r="KJV358" s="94"/>
      <c r="KJW358" s="94"/>
      <c r="KJX358" s="94"/>
      <c r="KJY358" s="94"/>
      <c r="KJZ358" s="94"/>
      <c r="KKA358" s="94"/>
      <c r="KKB358" s="94"/>
      <c r="KKC358" s="94"/>
      <c r="KKD358" s="94"/>
      <c r="KKE358" s="94"/>
      <c r="KKF358" s="94"/>
      <c r="KKG358" s="94"/>
      <c r="KKH358" s="94"/>
      <c r="KKI358" s="94"/>
      <c r="KKJ358" s="94"/>
      <c r="KKK358" s="94"/>
      <c r="KKL358" s="94"/>
      <c r="KKM358" s="94"/>
      <c r="KKN358" s="94"/>
      <c r="KKO358" s="94"/>
      <c r="KKP358" s="94"/>
      <c r="KKQ358" s="94"/>
      <c r="KKR358" s="94"/>
      <c r="KKS358" s="94"/>
      <c r="KKT358" s="94"/>
      <c r="KKU358" s="94"/>
      <c r="KKV358" s="94"/>
      <c r="KKW358" s="94"/>
      <c r="KKX358" s="94"/>
      <c r="KKY358" s="94"/>
      <c r="KKZ358" s="94"/>
      <c r="KLA358" s="94"/>
      <c r="KLB358" s="94"/>
      <c r="KLC358" s="94"/>
      <c r="KLD358" s="94"/>
      <c r="KLE358" s="94"/>
      <c r="KLF358" s="94"/>
      <c r="KLG358" s="94"/>
      <c r="KLH358" s="94"/>
      <c r="KLI358" s="94"/>
      <c r="KLJ358" s="94"/>
      <c r="KLK358" s="94"/>
      <c r="KLL358" s="94"/>
      <c r="KLM358" s="94"/>
      <c r="KLN358" s="94"/>
      <c r="KLO358" s="94"/>
      <c r="KLP358" s="94"/>
      <c r="KLQ358" s="94"/>
      <c r="KLR358" s="94"/>
      <c r="KLS358" s="94"/>
      <c r="KLT358" s="94"/>
      <c r="KLU358" s="94"/>
      <c r="KLV358" s="94"/>
      <c r="KLW358" s="94"/>
      <c r="KLX358" s="94"/>
      <c r="KLY358" s="94"/>
      <c r="KLZ358" s="94"/>
      <c r="KMA358" s="94"/>
      <c r="KMB358" s="94"/>
      <c r="KMC358" s="94"/>
      <c r="KMD358" s="94"/>
      <c r="KME358" s="94"/>
      <c r="KMF358" s="94"/>
      <c r="KMG358" s="94"/>
      <c r="KMH358" s="94"/>
      <c r="KMI358" s="94"/>
      <c r="KMJ358" s="94"/>
      <c r="KMK358" s="94"/>
      <c r="KML358" s="94"/>
      <c r="KMM358" s="94"/>
      <c r="KMN358" s="94"/>
      <c r="KMO358" s="94"/>
      <c r="KMP358" s="94"/>
      <c r="KMQ358" s="94"/>
      <c r="KMR358" s="94"/>
      <c r="KMS358" s="94"/>
      <c r="KMT358" s="94"/>
      <c r="KMU358" s="94"/>
      <c r="KMV358" s="94"/>
      <c r="KMW358" s="94"/>
      <c r="KMX358" s="94"/>
      <c r="KMY358" s="94"/>
      <c r="KMZ358" s="94"/>
      <c r="KNA358" s="94"/>
      <c r="KNB358" s="94"/>
      <c r="KNC358" s="94"/>
      <c r="KND358" s="94"/>
      <c r="KNE358" s="94"/>
      <c r="KNF358" s="94"/>
      <c r="KNG358" s="94"/>
      <c r="KNH358" s="94"/>
      <c r="KNI358" s="94"/>
      <c r="KNJ358" s="94"/>
      <c r="KNK358" s="94"/>
      <c r="KNL358" s="94"/>
      <c r="KNM358" s="94"/>
      <c r="KNN358" s="94"/>
      <c r="KNO358" s="94"/>
      <c r="KNP358" s="94"/>
      <c r="KNQ358" s="94"/>
      <c r="KNR358" s="94"/>
      <c r="KNS358" s="94"/>
      <c r="KNT358" s="94"/>
      <c r="KNU358" s="94"/>
      <c r="KNV358" s="94"/>
      <c r="KNW358" s="94"/>
      <c r="KNX358" s="94"/>
      <c r="KNY358" s="94"/>
      <c r="KNZ358" s="94"/>
      <c r="KOA358" s="94"/>
      <c r="KOB358" s="94"/>
      <c r="KOC358" s="94"/>
      <c r="KOD358" s="94"/>
      <c r="KOE358" s="94"/>
      <c r="KOF358" s="94"/>
      <c r="KOG358" s="94"/>
      <c r="KOH358" s="94"/>
      <c r="KOI358" s="94"/>
      <c r="KOJ358" s="94"/>
      <c r="KOK358" s="94"/>
      <c r="KOL358" s="94"/>
      <c r="KOM358" s="94"/>
      <c r="KON358" s="94"/>
      <c r="KOO358" s="94"/>
      <c r="KOP358" s="94"/>
      <c r="KOQ358" s="94"/>
      <c r="KOR358" s="94"/>
      <c r="KOS358" s="94"/>
      <c r="KOT358" s="94"/>
      <c r="KOU358" s="94"/>
      <c r="KOV358" s="94"/>
      <c r="KOW358" s="94"/>
      <c r="KOX358" s="94"/>
      <c r="KOY358" s="94"/>
      <c r="KOZ358" s="94"/>
      <c r="KPA358" s="94"/>
      <c r="KPB358" s="94"/>
      <c r="KPC358" s="94"/>
      <c r="KPD358" s="94"/>
      <c r="KPE358" s="94"/>
      <c r="KPF358" s="94"/>
      <c r="KPG358" s="94"/>
      <c r="KPH358" s="94"/>
      <c r="KPI358" s="94"/>
      <c r="KPJ358" s="94"/>
      <c r="KPK358" s="94"/>
      <c r="KPL358" s="94"/>
      <c r="KPM358" s="94"/>
      <c r="KPN358" s="94"/>
      <c r="KPO358" s="94"/>
      <c r="KPP358" s="94"/>
      <c r="KPQ358" s="94"/>
      <c r="KPR358" s="94"/>
      <c r="KPS358" s="94"/>
      <c r="KPT358" s="94"/>
      <c r="KPU358" s="94"/>
      <c r="KPV358" s="94"/>
      <c r="KPW358" s="94"/>
      <c r="KPX358" s="94"/>
      <c r="KPY358" s="94"/>
      <c r="KPZ358" s="94"/>
      <c r="KQA358" s="94"/>
      <c r="KQB358" s="94"/>
      <c r="KQC358" s="94"/>
      <c r="KQD358" s="94"/>
      <c r="KQE358" s="94"/>
      <c r="KQF358" s="94"/>
      <c r="KQG358" s="94"/>
      <c r="KQH358" s="94"/>
      <c r="KQI358" s="94"/>
      <c r="KQJ358" s="94"/>
      <c r="KQK358" s="94"/>
      <c r="KQL358" s="94"/>
      <c r="KQM358" s="94"/>
      <c r="KQN358" s="94"/>
      <c r="KQO358" s="94"/>
      <c r="KQP358" s="94"/>
      <c r="KQQ358" s="94"/>
      <c r="KQR358" s="94"/>
      <c r="KQS358" s="94"/>
      <c r="KQT358" s="94"/>
      <c r="KQU358" s="94"/>
      <c r="KQV358" s="94"/>
      <c r="KQW358" s="94"/>
      <c r="KQX358" s="94"/>
      <c r="KQY358" s="94"/>
      <c r="KQZ358" s="94"/>
      <c r="KRA358" s="94"/>
      <c r="KRB358" s="94"/>
      <c r="KRC358" s="94"/>
      <c r="KRD358" s="94"/>
      <c r="KRE358" s="94"/>
      <c r="KRF358" s="94"/>
      <c r="KRG358" s="94"/>
      <c r="KRH358" s="94"/>
      <c r="KRI358" s="94"/>
      <c r="KRJ358" s="94"/>
      <c r="KRK358" s="94"/>
      <c r="KRL358" s="94"/>
      <c r="KRM358" s="94"/>
      <c r="KRN358" s="94"/>
      <c r="KRO358" s="94"/>
      <c r="KRP358" s="94"/>
      <c r="KRQ358" s="94"/>
      <c r="KRR358" s="94"/>
      <c r="KRS358" s="94"/>
      <c r="KRT358" s="94"/>
      <c r="KRU358" s="94"/>
      <c r="KRV358" s="94"/>
      <c r="KRW358" s="94"/>
      <c r="KRX358" s="94"/>
      <c r="KRY358" s="94"/>
      <c r="KRZ358" s="94"/>
      <c r="KSA358" s="94"/>
      <c r="KSB358" s="94"/>
      <c r="KSC358" s="94"/>
      <c r="KSD358" s="94"/>
      <c r="KSE358" s="94"/>
      <c r="KSF358" s="94"/>
      <c r="KSG358" s="94"/>
      <c r="KSH358" s="94"/>
      <c r="KSI358" s="94"/>
      <c r="KSJ358" s="94"/>
      <c r="KSK358" s="94"/>
      <c r="KSL358" s="94"/>
      <c r="KSM358" s="94"/>
      <c r="KSN358" s="94"/>
      <c r="KSO358" s="94"/>
      <c r="KSP358" s="94"/>
      <c r="KSQ358" s="94"/>
      <c r="KSR358" s="94"/>
      <c r="KSS358" s="94"/>
      <c r="KST358" s="94"/>
      <c r="KSU358" s="94"/>
      <c r="KSV358" s="94"/>
      <c r="KSW358" s="94"/>
      <c r="KSX358" s="94"/>
      <c r="KSY358" s="94"/>
      <c r="KSZ358" s="94"/>
      <c r="KTA358" s="94"/>
      <c r="KTB358" s="94"/>
      <c r="KTC358" s="94"/>
      <c r="KTD358" s="94"/>
      <c r="KTE358" s="94"/>
      <c r="KTF358" s="94"/>
      <c r="KTG358" s="94"/>
      <c r="KTH358" s="94"/>
      <c r="KTI358" s="94"/>
      <c r="KTJ358" s="94"/>
      <c r="KTK358" s="94"/>
      <c r="KTL358" s="94"/>
      <c r="KTM358" s="94"/>
      <c r="KTN358" s="94"/>
      <c r="KTO358" s="94"/>
      <c r="KTP358" s="94"/>
      <c r="KTQ358" s="94"/>
      <c r="KTR358" s="94"/>
      <c r="KTS358" s="94"/>
      <c r="KTT358" s="94"/>
      <c r="KTU358" s="94"/>
      <c r="KTV358" s="94"/>
      <c r="KTW358" s="94"/>
      <c r="KTX358" s="94"/>
      <c r="KTY358" s="94"/>
      <c r="KTZ358" s="94"/>
      <c r="KUA358" s="94"/>
      <c r="KUB358" s="94"/>
      <c r="KUC358" s="94"/>
      <c r="KUD358" s="94"/>
      <c r="KUE358" s="94"/>
      <c r="KUF358" s="94"/>
      <c r="KUG358" s="94"/>
      <c r="KUH358" s="94"/>
      <c r="KUI358" s="94"/>
      <c r="KUJ358" s="94"/>
      <c r="KUK358" s="94"/>
      <c r="KUL358" s="94"/>
      <c r="KUM358" s="94"/>
      <c r="KUN358" s="94"/>
      <c r="KUO358" s="94"/>
      <c r="KUP358" s="94"/>
      <c r="KUQ358" s="94"/>
      <c r="KUR358" s="94"/>
      <c r="KUS358" s="94"/>
      <c r="KUT358" s="94"/>
      <c r="KUU358" s="94"/>
      <c r="KUV358" s="94"/>
      <c r="KUW358" s="94"/>
      <c r="KUX358" s="94"/>
      <c r="KUY358" s="94"/>
      <c r="KUZ358" s="94"/>
      <c r="KVA358" s="94"/>
      <c r="KVB358" s="94"/>
      <c r="KVC358" s="94"/>
      <c r="KVD358" s="94"/>
      <c r="KVE358" s="94"/>
      <c r="KVF358" s="94"/>
      <c r="KVG358" s="94"/>
      <c r="KVH358" s="94"/>
      <c r="KVI358" s="94"/>
      <c r="KVJ358" s="94"/>
      <c r="KVK358" s="94"/>
      <c r="KVL358" s="94"/>
      <c r="KVM358" s="94"/>
      <c r="KVN358" s="94"/>
      <c r="KVO358" s="94"/>
      <c r="KVP358" s="94"/>
      <c r="KVQ358" s="94"/>
      <c r="KVR358" s="94"/>
      <c r="KVS358" s="94"/>
      <c r="KVT358" s="94"/>
      <c r="KVU358" s="94"/>
      <c r="KVV358" s="94"/>
      <c r="KVW358" s="94"/>
      <c r="KVX358" s="94"/>
      <c r="KVY358" s="94"/>
      <c r="KVZ358" s="94"/>
      <c r="KWA358" s="94"/>
      <c r="KWB358" s="94"/>
      <c r="KWC358" s="94"/>
      <c r="KWD358" s="94"/>
      <c r="KWE358" s="94"/>
      <c r="KWF358" s="94"/>
      <c r="KWG358" s="94"/>
      <c r="KWH358" s="94"/>
      <c r="KWI358" s="94"/>
      <c r="KWJ358" s="94"/>
      <c r="KWK358" s="94"/>
      <c r="KWL358" s="94"/>
      <c r="KWM358" s="94"/>
      <c r="KWN358" s="94"/>
      <c r="KWO358" s="94"/>
      <c r="KWP358" s="94"/>
      <c r="KWQ358" s="94"/>
      <c r="KWR358" s="94"/>
      <c r="KWS358" s="94"/>
      <c r="KWT358" s="94"/>
      <c r="KWU358" s="94"/>
      <c r="KWV358" s="94"/>
      <c r="KWW358" s="94"/>
      <c r="KWX358" s="94"/>
      <c r="KWY358" s="94"/>
      <c r="KWZ358" s="94"/>
      <c r="KXA358" s="94"/>
      <c r="KXB358" s="94"/>
      <c r="KXC358" s="94"/>
      <c r="KXD358" s="94"/>
      <c r="KXE358" s="94"/>
      <c r="KXF358" s="94"/>
      <c r="KXG358" s="94"/>
      <c r="KXH358" s="94"/>
      <c r="KXI358" s="94"/>
      <c r="KXJ358" s="94"/>
      <c r="KXK358" s="94"/>
      <c r="KXL358" s="94"/>
      <c r="KXM358" s="94"/>
      <c r="KXN358" s="94"/>
      <c r="KXO358" s="94"/>
      <c r="KXP358" s="94"/>
      <c r="KXQ358" s="94"/>
      <c r="KXR358" s="94"/>
      <c r="KXS358" s="94"/>
      <c r="KXT358" s="94"/>
      <c r="KXU358" s="94"/>
      <c r="KXV358" s="94"/>
      <c r="KXW358" s="94"/>
      <c r="KXX358" s="94"/>
      <c r="KXY358" s="94"/>
      <c r="KXZ358" s="94"/>
      <c r="KYA358" s="94"/>
      <c r="KYB358" s="94"/>
      <c r="KYC358" s="94"/>
      <c r="KYD358" s="94"/>
      <c r="KYE358" s="94"/>
      <c r="KYF358" s="94"/>
      <c r="KYG358" s="94"/>
      <c r="KYH358" s="94"/>
      <c r="KYI358" s="94"/>
      <c r="KYJ358" s="94"/>
      <c r="KYK358" s="94"/>
      <c r="KYL358" s="94"/>
      <c r="KYM358" s="94"/>
      <c r="KYN358" s="94"/>
      <c r="KYO358" s="94"/>
      <c r="KYP358" s="94"/>
      <c r="KYQ358" s="94"/>
      <c r="KYR358" s="94"/>
      <c r="KYS358" s="94"/>
      <c r="KYT358" s="94"/>
      <c r="KYU358" s="94"/>
      <c r="KYV358" s="94"/>
      <c r="KYW358" s="94"/>
      <c r="KYX358" s="94"/>
      <c r="KYY358" s="94"/>
      <c r="KYZ358" s="94"/>
      <c r="KZA358" s="94"/>
      <c r="KZB358" s="94"/>
      <c r="KZC358" s="94"/>
      <c r="KZD358" s="94"/>
      <c r="KZE358" s="94"/>
      <c r="KZF358" s="94"/>
      <c r="KZG358" s="94"/>
      <c r="KZH358" s="94"/>
      <c r="KZI358" s="94"/>
      <c r="KZJ358" s="94"/>
      <c r="KZK358" s="94"/>
      <c r="KZL358" s="94"/>
      <c r="KZM358" s="94"/>
      <c r="KZN358" s="94"/>
      <c r="KZO358" s="94"/>
      <c r="KZP358" s="94"/>
      <c r="KZQ358" s="94"/>
      <c r="KZR358" s="94"/>
      <c r="KZS358" s="94"/>
      <c r="KZT358" s="94"/>
      <c r="KZU358" s="94"/>
      <c r="KZV358" s="94"/>
      <c r="KZW358" s="94"/>
      <c r="KZX358" s="94"/>
      <c r="KZY358" s="94"/>
      <c r="KZZ358" s="94"/>
      <c r="LAA358" s="94"/>
      <c r="LAB358" s="94"/>
      <c r="LAC358" s="94"/>
      <c r="LAD358" s="94"/>
      <c r="LAE358" s="94"/>
      <c r="LAF358" s="94"/>
      <c r="LAG358" s="94"/>
      <c r="LAH358" s="94"/>
      <c r="LAI358" s="94"/>
      <c r="LAJ358" s="94"/>
      <c r="LAK358" s="94"/>
      <c r="LAL358" s="94"/>
      <c r="LAM358" s="94"/>
      <c r="LAN358" s="94"/>
      <c r="LAO358" s="94"/>
      <c r="LAP358" s="94"/>
      <c r="LAQ358" s="94"/>
      <c r="LAR358" s="94"/>
      <c r="LAS358" s="94"/>
      <c r="LAT358" s="94"/>
      <c r="LAU358" s="94"/>
      <c r="LAV358" s="94"/>
      <c r="LAW358" s="94"/>
      <c r="LAX358" s="94"/>
      <c r="LAY358" s="94"/>
      <c r="LAZ358" s="94"/>
      <c r="LBA358" s="94"/>
      <c r="LBB358" s="94"/>
      <c r="LBC358" s="94"/>
      <c r="LBD358" s="94"/>
      <c r="LBE358" s="94"/>
      <c r="LBF358" s="94"/>
      <c r="LBG358" s="94"/>
      <c r="LBH358" s="94"/>
      <c r="LBI358" s="94"/>
      <c r="LBJ358" s="94"/>
      <c r="LBK358" s="94"/>
      <c r="LBL358" s="94"/>
      <c r="LBM358" s="94"/>
      <c r="LBN358" s="94"/>
      <c r="LBO358" s="94"/>
      <c r="LBP358" s="94"/>
      <c r="LBQ358" s="94"/>
      <c r="LBR358" s="94"/>
      <c r="LBS358" s="94"/>
      <c r="LBT358" s="94"/>
      <c r="LBU358" s="94"/>
      <c r="LBV358" s="94"/>
      <c r="LBW358" s="94"/>
      <c r="LBX358" s="94"/>
      <c r="LBY358" s="94"/>
      <c r="LBZ358" s="94"/>
      <c r="LCA358" s="94"/>
      <c r="LCB358" s="94"/>
      <c r="LCC358" s="94"/>
      <c r="LCD358" s="94"/>
      <c r="LCE358" s="94"/>
      <c r="LCF358" s="94"/>
      <c r="LCG358" s="94"/>
      <c r="LCH358" s="94"/>
      <c r="LCI358" s="94"/>
      <c r="LCJ358" s="94"/>
      <c r="LCK358" s="94"/>
      <c r="LCL358" s="94"/>
      <c r="LCM358" s="94"/>
      <c r="LCN358" s="94"/>
      <c r="LCO358" s="94"/>
      <c r="LCP358" s="94"/>
      <c r="LCQ358" s="94"/>
      <c r="LCR358" s="94"/>
      <c r="LCS358" s="94"/>
      <c r="LCT358" s="94"/>
      <c r="LCU358" s="94"/>
      <c r="LCV358" s="94"/>
      <c r="LCW358" s="94"/>
      <c r="LCX358" s="94"/>
      <c r="LCY358" s="94"/>
      <c r="LCZ358" s="94"/>
      <c r="LDA358" s="94"/>
      <c r="LDB358" s="94"/>
      <c r="LDC358" s="94"/>
      <c r="LDD358" s="94"/>
      <c r="LDE358" s="94"/>
      <c r="LDF358" s="94"/>
      <c r="LDG358" s="94"/>
      <c r="LDH358" s="94"/>
      <c r="LDI358" s="94"/>
      <c r="LDJ358" s="94"/>
      <c r="LDK358" s="94"/>
      <c r="LDL358" s="94"/>
      <c r="LDM358" s="94"/>
      <c r="LDN358" s="94"/>
      <c r="LDO358" s="94"/>
      <c r="LDP358" s="94"/>
      <c r="LDQ358" s="94"/>
      <c r="LDR358" s="94"/>
      <c r="LDS358" s="94"/>
      <c r="LDT358" s="94"/>
      <c r="LDU358" s="94"/>
      <c r="LDV358" s="94"/>
      <c r="LDW358" s="94"/>
      <c r="LDX358" s="94"/>
      <c r="LDY358" s="94"/>
      <c r="LDZ358" s="94"/>
      <c r="LEA358" s="94"/>
      <c r="LEB358" s="94"/>
      <c r="LEC358" s="94"/>
      <c r="LED358" s="94"/>
      <c r="LEE358" s="94"/>
      <c r="LEF358" s="94"/>
      <c r="LEG358" s="94"/>
      <c r="LEH358" s="94"/>
      <c r="LEI358" s="94"/>
      <c r="LEJ358" s="94"/>
      <c r="LEK358" s="94"/>
      <c r="LEL358" s="94"/>
      <c r="LEM358" s="94"/>
      <c r="LEN358" s="94"/>
      <c r="LEO358" s="94"/>
      <c r="LEP358" s="94"/>
      <c r="LEQ358" s="94"/>
      <c r="LER358" s="94"/>
      <c r="LES358" s="94"/>
      <c r="LET358" s="94"/>
      <c r="LEU358" s="94"/>
      <c r="LEV358" s="94"/>
      <c r="LEW358" s="94"/>
      <c r="LEX358" s="94"/>
      <c r="LEY358" s="94"/>
      <c r="LEZ358" s="94"/>
      <c r="LFA358" s="94"/>
      <c r="LFB358" s="94"/>
      <c r="LFC358" s="94"/>
      <c r="LFD358" s="94"/>
      <c r="LFE358" s="94"/>
      <c r="LFF358" s="94"/>
      <c r="LFG358" s="94"/>
      <c r="LFH358" s="94"/>
      <c r="LFI358" s="94"/>
      <c r="LFJ358" s="94"/>
      <c r="LFK358" s="94"/>
      <c r="LFL358" s="94"/>
      <c r="LFM358" s="94"/>
      <c r="LFN358" s="94"/>
      <c r="LFO358" s="94"/>
      <c r="LFP358" s="94"/>
      <c r="LFQ358" s="94"/>
      <c r="LFR358" s="94"/>
      <c r="LFS358" s="94"/>
      <c r="LFT358" s="94"/>
      <c r="LFU358" s="94"/>
      <c r="LFV358" s="94"/>
      <c r="LFW358" s="94"/>
      <c r="LFX358" s="94"/>
      <c r="LFY358" s="94"/>
      <c r="LFZ358" s="94"/>
      <c r="LGA358" s="94"/>
      <c r="LGB358" s="94"/>
      <c r="LGC358" s="94"/>
      <c r="LGD358" s="94"/>
      <c r="LGE358" s="94"/>
      <c r="LGF358" s="94"/>
      <c r="LGG358" s="94"/>
      <c r="LGH358" s="94"/>
      <c r="LGI358" s="94"/>
      <c r="LGJ358" s="94"/>
      <c r="LGK358" s="94"/>
      <c r="LGL358" s="94"/>
      <c r="LGM358" s="94"/>
      <c r="LGN358" s="94"/>
      <c r="LGO358" s="94"/>
      <c r="LGP358" s="94"/>
      <c r="LGQ358" s="94"/>
      <c r="LGR358" s="94"/>
      <c r="LGS358" s="94"/>
      <c r="LGT358" s="94"/>
      <c r="LGU358" s="94"/>
      <c r="LGV358" s="94"/>
      <c r="LGW358" s="94"/>
      <c r="LGX358" s="94"/>
      <c r="LGY358" s="94"/>
      <c r="LGZ358" s="94"/>
      <c r="LHA358" s="94"/>
      <c r="LHB358" s="94"/>
      <c r="LHC358" s="94"/>
      <c r="LHD358" s="94"/>
      <c r="LHE358" s="94"/>
      <c r="LHF358" s="94"/>
      <c r="LHG358" s="94"/>
      <c r="LHH358" s="94"/>
      <c r="LHI358" s="94"/>
      <c r="LHJ358" s="94"/>
      <c r="LHK358" s="94"/>
      <c r="LHL358" s="94"/>
      <c r="LHM358" s="94"/>
      <c r="LHN358" s="94"/>
      <c r="LHO358" s="94"/>
      <c r="LHP358" s="94"/>
      <c r="LHQ358" s="94"/>
      <c r="LHR358" s="94"/>
      <c r="LHS358" s="94"/>
      <c r="LHT358" s="94"/>
      <c r="LHU358" s="94"/>
      <c r="LHV358" s="94"/>
      <c r="LHW358" s="94"/>
      <c r="LHX358" s="94"/>
      <c r="LHY358" s="94"/>
      <c r="LHZ358" s="94"/>
      <c r="LIA358" s="94"/>
      <c r="LIB358" s="94"/>
      <c r="LIC358" s="94"/>
      <c r="LID358" s="94"/>
      <c r="LIE358" s="94"/>
      <c r="LIF358" s="94"/>
      <c r="LIG358" s="94"/>
      <c r="LIH358" s="94"/>
      <c r="LII358" s="94"/>
      <c r="LIJ358" s="94"/>
      <c r="LIK358" s="94"/>
      <c r="LIL358" s="94"/>
      <c r="LIM358" s="94"/>
      <c r="LIN358" s="94"/>
      <c r="LIO358" s="94"/>
      <c r="LIP358" s="94"/>
      <c r="LIQ358" s="94"/>
      <c r="LIR358" s="94"/>
      <c r="LIS358" s="94"/>
      <c r="LIT358" s="94"/>
      <c r="LIU358" s="94"/>
      <c r="LIV358" s="94"/>
      <c r="LIW358" s="94"/>
      <c r="LIX358" s="94"/>
      <c r="LIY358" s="94"/>
      <c r="LIZ358" s="94"/>
      <c r="LJA358" s="94"/>
      <c r="LJB358" s="94"/>
      <c r="LJC358" s="94"/>
      <c r="LJD358" s="94"/>
      <c r="LJE358" s="94"/>
      <c r="LJF358" s="94"/>
      <c r="LJG358" s="94"/>
      <c r="LJH358" s="94"/>
      <c r="LJI358" s="94"/>
      <c r="LJJ358" s="94"/>
      <c r="LJK358" s="94"/>
      <c r="LJL358" s="94"/>
      <c r="LJM358" s="94"/>
      <c r="LJN358" s="94"/>
      <c r="LJO358" s="94"/>
      <c r="LJP358" s="94"/>
      <c r="LJQ358" s="94"/>
      <c r="LJR358" s="94"/>
      <c r="LJS358" s="94"/>
      <c r="LJT358" s="94"/>
      <c r="LJU358" s="94"/>
      <c r="LJV358" s="94"/>
      <c r="LJW358" s="94"/>
      <c r="LJX358" s="94"/>
      <c r="LJY358" s="94"/>
      <c r="LJZ358" s="94"/>
      <c r="LKA358" s="94"/>
      <c r="LKB358" s="94"/>
      <c r="LKC358" s="94"/>
      <c r="LKD358" s="94"/>
      <c r="LKE358" s="94"/>
      <c r="LKF358" s="94"/>
      <c r="LKG358" s="94"/>
      <c r="LKH358" s="94"/>
      <c r="LKI358" s="94"/>
      <c r="LKJ358" s="94"/>
      <c r="LKK358" s="94"/>
      <c r="LKL358" s="94"/>
      <c r="LKM358" s="94"/>
      <c r="LKN358" s="94"/>
      <c r="LKO358" s="94"/>
      <c r="LKP358" s="94"/>
      <c r="LKQ358" s="94"/>
      <c r="LKR358" s="94"/>
      <c r="LKS358" s="94"/>
      <c r="LKT358" s="94"/>
      <c r="LKU358" s="94"/>
      <c r="LKV358" s="94"/>
      <c r="LKW358" s="94"/>
      <c r="LKX358" s="94"/>
      <c r="LKY358" s="94"/>
      <c r="LKZ358" s="94"/>
      <c r="LLA358" s="94"/>
      <c r="LLB358" s="94"/>
      <c r="LLC358" s="94"/>
      <c r="LLD358" s="94"/>
      <c r="LLE358" s="94"/>
      <c r="LLF358" s="94"/>
      <c r="LLG358" s="94"/>
      <c r="LLH358" s="94"/>
      <c r="LLI358" s="94"/>
      <c r="LLJ358" s="94"/>
      <c r="LLK358" s="94"/>
      <c r="LLL358" s="94"/>
      <c r="LLM358" s="94"/>
      <c r="LLN358" s="94"/>
      <c r="LLO358" s="94"/>
      <c r="LLP358" s="94"/>
      <c r="LLQ358" s="94"/>
      <c r="LLR358" s="94"/>
      <c r="LLS358" s="94"/>
      <c r="LLT358" s="94"/>
      <c r="LLU358" s="94"/>
      <c r="LLV358" s="94"/>
      <c r="LLW358" s="94"/>
      <c r="LLX358" s="94"/>
      <c r="LLY358" s="94"/>
      <c r="LLZ358" s="94"/>
      <c r="LMA358" s="94"/>
      <c r="LMB358" s="94"/>
      <c r="LMC358" s="94"/>
      <c r="LMD358" s="94"/>
      <c r="LME358" s="94"/>
      <c r="LMF358" s="94"/>
      <c r="LMG358" s="94"/>
      <c r="LMH358" s="94"/>
      <c r="LMI358" s="94"/>
      <c r="LMJ358" s="94"/>
      <c r="LMK358" s="94"/>
      <c r="LML358" s="94"/>
      <c r="LMM358" s="94"/>
      <c r="LMN358" s="94"/>
      <c r="LMO358" s="94"/>
      <c r="LMP358" s="94"/>
      <c r="LMQ358" s="94"/>
      <c r="LMR358" s="94"/>
      <c r="LMS358" s="94"/>
      <c r="LMT358" s="94"/>
      <c r="LMU358" s="94"/>
      <c r="LMV358" s="94"/>
      <c r="LMW358" s="94"/>
      <c r="LMX358" s="94"/>
      <c r="LMY358" s="94"/>
      <c r="LMZ358" s="94"/>
      <c r="LNA358" s="94"/>
      <c r="LNB358" s="94"/>
      <c r="LNC358" s="94"/>
      <c r="LND358" s="94"/>
      <c r="LNE358" s="94"/>
      <c r="LNF358" s="94"/>
      <c r="LNG358" s="94"/>
      <c r="LNH358" s="94"/>
      <c r="LNI358" s="94"/>
      <c r="LNJ358" s="94"/>
      <c r="LNK358" s="94"/>
      <c r="LNL358" s="94"/>
      <c r="LNM358" s="94"/>
      <c r="LNN358" s="94"/>
      <c r="LNO358" s="94"/>
      <c r="LNP358" s="94"/>
      <c r="LNQ358" s="94"/>
      <c r="LNR358" s="94"/>
      <c r="LNS358" s="94"/>
      <c r="LNT358" s="94"/>
      <c r="LNU358" s="94"/>
      <c r="LNV358" s="94"/>
      <c r="LNW358" s="94"/>
      <c r="LNX358" s="94"/>
      <c r="LNY358" s="94"/>
      <c r="LNZ358" s="94"/>
      <c r="LOA358" s="94"/>
      <c r="LOB358" s="94"/>
      <c r="LOC358" s="94"/>
      <c r="LOD358" s="94"/>
      <c r="LOE358" s="94"/>
      <c r="LOF358" s="94"/>
      <c r="LOG358" s="94"/>
      <c r="LOH358" s="94"/>
      <c r="LOI358" s="94"/>
      <c r="LOJ358" s="94"/>
      <c r="LOK358" s="94"/>
      <c r="LOL358" s="94"/>
      <c r="LOM358" s="94"/>
      <c r="LON358" s="94"/>
      <c r="LOO358" s="94"/>
      <c r="LOP358" s="94"/>
      <c r="LOQ358" s="94"/>
      <c r="LOR358" s="94"/>
      <c r="LOS358" s="94"/>
      <c r="LOT358" s="94"/>
      <c r="LOU358" s="94"/>
      <c r="LOV358" s="94"/>
      <c r="LOW358" s="94"/>
      <c r="LOX358" s="94"/>
      <c r="LOY358" s="94"/>
      <c r="LOZ358" s="94"/>
      <c r="LPA358" s="94"/>
      <c r="LPB358" s="94"/>
      <c r="LPC358" s="94"/>
      <c r="LPD358" s="94"/>
      <c r="LPE358" s="94"/>
      <c r="LPF358" s="94"/>
      <c r="LPG358" s="94"/>
      <c r="LPH358" s="94"/>
      <c r="LPI358" s="94"/>
      <c r="LPJ358" s="94"/>
      <c r="LPK358" s="94"/>
      <c r="LPL358" s="94"/>
      <c r="LPM358" s="94"/>
      <c r="LPN358" s="94"/>
      <c r="LPO358" s="94"/>
      <c r="LPP358" s="94"/>
      <c r="LPQ358" s="94"/>
      <c r="LPR358" s="94"/>
      <c r="LPS358" s="94"/>
      <c r="LPT358" s="94"/>
      <c r="LPU358" s="94"/>
      <c r="LPV358" s="94"/>
      <c r="LPW358" s="94"/>
      <c r="LPX358" s="94"/>
      <c r="LPY358" s="94"/>
      <c r="LPZ358" s="94"/>
      <c r="LQA358" s="94"/>
      <c r="LQB358" s="94"/>
      <c r="LQC358" s="94"/>
      <c r="LQD358" s="94"/>
      <c r="LQE358" s="94"/>
      <c r="LQF358" s="94"/>
      <c r="LQG358" s="94"/>
      <c r="LQH358" s="94"/>
      <c r="LQI358" s="94"/>
      <c r="LQJ358" s="94"/>
      <c r="LQK358" s="94"/>
      <c r="LQL358" s="94"/>
      <c r="LQM358" s="94"/>
      <c r="LQN358" s="94"/>
      <c r="LQO358" s="94"/>
      <c r="LQP358" s="94"/>
      <c r="LQQ358" s="94"/>
      <c r="LQR358" s="94"/>
      <c r="LQS358" s="94"/>
      <c r="LQT358" s="94"/>
      <c r="LQU358" s="94"/>
      <c r="LQV358" s="94"/>
      <c r="LQW358" s="94"/>
      <c r="LQX358" s="94"/>
      <c r="LQY358" s="94"/>
      <c r="LQZ358" s="94"/>
      <c r="LRA358" s="94"/>
      <c r="LRB358" s="94"/>
      <c r="LRC358" s="94"/>
      <c r="LRD358" s="94"/>
      <c r="LRE358" s="94"/>
      <c r="LRF358" s="94"/>
      <c r="LRG358" s="94"/>
      <c r="LRH358" s="94"/>
      <c r="LRI358" s="94"/>
      <c r="LRJ358" s="94"/>
      <c r="LRK358" s="94"/>
      <c r="LRL358" s="94"/>
      <c r="LRM358" s="94"/>
      <c r="LRN358" s="94"/>
      <c r="LRO358" s="94"/>
      <c r="LRP358" s="94"/>
      <c r="LRQ358" s="94"/>
      <c r="LRR358" s="94"/>
      <c r="LRS358" s="94"/>
      <c r="LRT358" s="94"/>
      <c r="LRU358" s="94"/>
      <c r="LRV358" s="94"/>
      <c r="LRW358" s="94"/>
      <c r="LRX358" s="94"/>
      <c r="LRY358" s="94"/>
      <c r="LRZ358" s="94"/>
      <c r="LSA358" s="94"/>
      <c r="LSB358" s="94"/>
      <c r="LSC358" s="94"/>
      <c r="LSD358" s="94"/>
      <c r="LSE358" s="94"/>
      <c r="LSF358" s="94"/>
      <c r="LSG358" s="94"/>
      <c r="LSH358" s="94"/>
      <c r="LSI358" s="94"/>
      <c r="LSJ358" s="94"/>
      <c r="LSK358" s="94"/>
      <c r="LSL358" s="94"/>
      <c r="LSM358" s="94"/>
      <c r="LSN358" s="94"/>
      <c r="LSO358" s="94"/>
      <c r="LSP358" s="94"/>
      <c r="LSQ358" s="94"/>
      <c r="LSR358" s="94"/>
      <c r="LSS358" s="94"/>
      <c r="LST358" s="94"/>
      <c r="LSU358" s="94"/>
      <c r="LSV358" s="94"/>
      <c r="LSW358" s="94"/>
      <c r="LSX358" s="94"/>
      <c r="LSY358" s="94"/>
      <c r="LSZ358" s="94"/>
      <c r="LTA358" s="94"/>
      <c r="LTB358" s="94"/>
      <c r="LTC358" s="94"/>
      <c r="LTD358" s="94"/>
      <c r="LTE358" s="94"/>
      <c r="LTF358" s="94"/>
      <c r="LTG358" s="94"/>
      <c r="LTH358" s="94"/>
      <c r="LTI358" s="94"/>
      <c r="LTJ358" s="94"/>
      <c r="LTK358" s="94"/>
      <c r="LTL358" s="94"/>
      <c r="LTM358" s="94"/>
      <c r="LTN358" s="94"/>
      <c r="LTO358" s="94"/>
      <c r="LTP358" s="94"/>
      <c r="LTQ358" s="94"/>
      <c r="LTR358" s="94"/>
      <c r="LTS358" s="94"/>
      <c r="LTT358" s="94"/>
      <c r="LTU358" s="94"/>
      <c r="LTV358" s="94"/>
      <c r="LTW358" s="94"/>
      <c r="LTX358" s="94"/>
      <c r="LTY358" s="94"/>
      <c r="LTZ358" s="94"/>
      <c r="LUA358" s="94"/>
      <c r="LUB358" s="94"/>
      <c r="LUC358" s="94"/>
      <c r="LUD358" s="94"/>
      <c r="LUE358" s="94"/>
      <c r="LUF358" s="94"/>
      <c r="LUG358" s="94"/>
      <c r="LUH358" s="94"/>
      <c r="LUI358" s="94"/>
      <c r="LUJ358" s="94"/>
      <c r="LUK358" s="94"/>
      <c r="LUL358" s="94"/>
      <c r="LUM358" s="94"/>
      <c r="LUN358" s="94"/>
      <c r="LUO358" s="94"/>
      <c r="LUP358" s="94"/>
      <c r="LUQ358" s="94"/>
      <c r="LUR358" s="94"/>
      <c r="LUS358" s="94"/>
      <c r="LUT358" s="94"/>
      <c r="LUU358" s="94"/>
      <c r="LUV358" s="94"/>
      <c r="LUW358" s="94"/>
      <c r="LUX358" s="94"/>
      <c r="LUY358" s="94"/>
      <c r="LUZ358" s="94"/>
      <c r="LVA358" s="94"/>
      <c r="LVB358" s="94"/>
      <c r="LVC358" s="94"/>
      <c r="LVD358" s="94"/>
      <c r="LVE358" s="94"/>
      <c r="LVF358" s="94"/>
      <c r="LVG358" s="94"/>
      <c r="LVH358" s="94"/>
      <c r="LVI358" s="94"/>
      <c r="LVJ358" s="94"/>
      <c r="LVK358" s="94"/>
      <c r="LVL358" s="94"/>
      <c r="LVM358" s="94"/>
      <c r="LVN358" s="94"/>
      <c r="LVO358" s="94"/>
      <c r="LVP358" s="94"/>
      <c r="LVQ358" s="94"/>
      <c r="LVR358" s="94"/>
      <c r="LVS358" s="94"/>
      <c r="LVT358" s="94"/>
      <c r="LVU358" s="94"/>
      <c r="LVV358" s="94"/>
      <c r="LVW358" s="94"/>
      <c r="LVX358" s="94"/>
      <c r="LVY358" s="94"/>
      <c r="LVZ358" s="94"/>
      <c r="LWA358" s="94"/>
      <c r="LWB358" s="94"/>
      <c r="LWC358" s="94"/>
      <c r="LWD358" s="94"/>
      <c r="LWE358" s="94"/>
      <c r="LWF358" s="94"/>
      <c r="LWG358" s="94"/>
      <c r="LWH358" s="94"/>
      <c r="LWI358" s="94"/>
      <c r="LWJ358" s="94"/>
      <c r="LWK358" s="94"/>
      <c r="LWL358" s="94"/>
      <c r="LWM358" s="94"/>
      <c r="LWN358" s="94"/>
      <c r="LWO358" s="94"/>
      <c r="LWP358" s="94"/>
      <c r="LWQ358" s="94"/>
      <c r="LWR358" s="94"/>
      <c r="LWS358" s="94"/>
      <c r="LWT358" s="94"/>
      <c r="LWU358" s="94"/>
      <c r="LWV358" s="94"/>
      <c r="LWW358" s="94"/>
      <c r="LWX358" s="94"/>
      <c r="LWY358" s="94"/>
      <c r="LWZ358" s="94"/>
      <c r="LXA358" s="94"/>
      <c r="LXB358" s="94"/>
      <c r="LXC358" s="94"/>
      <c r="LXD358" s="94"/>
      <c r="LXE358" s="94"/>
      <c r="LXF358" s="94"/>
      <c r="LXG358" s="94"/>
      <c r="LXH358" s="94"/>
      <c r="LXI358" s="94"/>
      <c r="LXJ358" s="94"/>
      <c r="LXK358" s="94"/>
      <c r="LXL358" s="94"/>
      <c r="LXM358" s="94"/>
      <c r="LXN358" s="94"/>
      <c r="LXO358" s="94"/>
      <c r="LXP358" s="94"/>
      <c r="LXQ358" s="94"/>
      <c r="LXR358" s="94"/>
      <c r="LXS358" s="94"/>
      <c r="LXT358" s="94"/>
      <c r="LXU358" s="94"/>
      <c r="LXV358" s="94"/>
      <c r="LXW358" s="94"/>
      <c r="LXX358" s="94"/>
      <c r="LXY358" s="94"/>
      <c r="LXZ358" s="94"/>
      <c r="LYA358" s="94"/>
      <c r="LYB358" s="94"/>
      <c r="LYC358" s="94"/>
      <c r="LYD358" s="94"/>
      <c r="LYE358" s="94"/>
      <c r="LYF358" s="94"/>
      <c r="LYG358" s="94"/>
      <c r="LYH358" s="94"/>
      <c r="LYI358" s="94"/>
      <c r="LYJ358" s="94"/>
      <c r="LYK358" s="94"/>
      <c r="LYL358" s="94"/>
      <c r="LYM358" s="94"/>
      <c r="LYN358" s="94"/>
      <c r="LYO358" s="94"/>
      <c r="LYP358" s="94"/>
      <c r="LYQ358" s="94"/>
      <c r="LYR358" s="94"/>
      <c r="LYS358" s="94"/>
      <c r="LYT358" s="94"/>
      <c r="LYU358" s="94"/>
      <c r="LYV358" s="94"/>
      <c r="LYW358" s="94"/>
      <c r="LYX358" s="94"/>
      <c r="LYY358" s="94"/>
      <c r="LYZ358" s="94"/>
      <c r="LZA358" s="94"/>
      <c r="LZB358" s="94"/>
      <c r="LZC358" s="94"/>
      <c r="LZD358" s="94"/>
      <c r="LZE358" s="94"/>
      <c r="LZF358" s="94"/>
      <c r="LZG358" s="94"/>
      <c r="LZH358" s="94"/>
      <c r="LZI358" s="94"/>
      <c r="LZJ358" s="94"/>
      <c r="LZK358" s="94"/>
      <c r="LZL358" s="94"/>
      <c r="LZM358" s="94"/>
      <c r="LZN358" s="94"/>
      <c r="LZO358" s="94"/>
      <c r="LZP358" s="94"/>
      <c r="LZQ358" s="94"/>
      <c r="LZR358" s="94"/>
      <c r="LZS358" s="94"/>
      <c r="LZT358" s="94"/>
      <c r="LZU358" s="94"/>
      <c r="LZV358" s="94"/>
      <c r="LZW358" s="94"/>
      <c r="LZX358" s="94"/>
      <c r="LZY358" s="94"/>
      <c r="LZZ358" s="94"/>
      <c r="MAA358" s="94"/>
      <c r="MAB358" s="94"/>
      <c r="MAC358" s="94"/>
      <c r="MAD358" s="94"/>
      <c r="MAE358" s="94"/>
      <c r="MAF358" s="94"/>
      <c r="MAG358" s="94"/>
      <c r="MAH358" s="94"/>
      <c r="MAI358" s="94"/>
      <c r="MAJ358" s="94"/>
      <c r="MAK358" s="94"/>
      <c r="MAL358" s="94"/>
      <c r="MAM358" s="94"/>
      <c r="MAN358" s="94"/>
      <c r="MAO358" s="94"/>
      <c r="MAP358" s="94"/>
      <c r="MAQ358" s="94"/>
      <c r="MAR358" s="94"/>
      <c r="MAS358" s="94"/>
      <c r="MAT358" s="94"/>
      <c r="MAU358" s="94"/>
      <c r="MAV358" s="94"/>
      <c r="MAW358" s="94"/>
      <c r="MAX358" s="94"/>
      <c r="MAY358" s="94"/>
      <c r="MAZ358" s="94"/>
      <c r="MBA358" s="94"/>
      <c r="MBB358" s="94"/>
      <c r="MBC358" s="94"/>
      <c r="MBD358" s="94"/>
      <c r="MBE358" s="94"/>
      <c r="MBF358" s="94"/>
      <c r="MBG358" s="94"/>
      <c r="MBH358" s="94"/>
      <c r="MBI358" s="94"/>
      <c r="MBJ358" s="94"/>
      <c r="MBK358" s="94"/>
      <c r="MBL358" s="94"/>
      <c r="MBM358" s="94"/>
      <c r="MBN358" s="94"/>
      <c r="MBO358" s="94"/>
      <c r="MBP358" s="94"/>
      <c r="MBQ358" s="94"/>
      <c r="MBR358" s="94"/>
      <c r="MBS358" s="94"/>
      <c r="MBT358" s="94"/>
      <c r="MBU358" s="94"/>
      <c r="MBV358" s="94"/>
      <c r="MBW358" s="94"/>
      <c r="MBX358" s="94"/>
      <c r="MBY358" s="94"/>
      <c r="MBZ358" s="94"/>
      <c r="MCA358" s="94"/>
      <c r="MCB358" s="94"/>
      <c r="MCC358" s="94"/>
      <c r="MCD358" s="94"/>
      <c r="MCE358" s="94"/>
      <c r="MCF358" s="94"/>
      <c r="MCG358" s="94"/>
      <c r="MCH358" s="94"/>
      <c r="MCI358" s="94"/>
      <c r="MCJ358" s="94"/>
      <c r="MCK358" s="94"/>
      <c r="MCL358" s="94"/>
      <c r="MCM358" s="94"/>
      <c r="MCN358" s="94"/>
      <c r="MCO358" s="94"/>
      <c r="MCP358" s="94"/>
      <c r="MCQ358" s="94"/>
      <c r="MCR358" s="94"/>
      <c r="MCS358" s="94"/>
      <c r="MCT358" s="94"/>
      <c r="MCU358" s="94"/>
      <c r="MCV358" s="94"/>
      <c r="MCW358" s="94"/>
      <c r="MCX358" s="94"/>
      <c r="MCY358" s="94"/>
      <c r="MCZ358" s="94"/>
      <c r="MDA358" s="94"/>
      <c r="MDB358" s="94"/>
      <c r="MDC358" s="94"/>
      <c r="MDD358" s="94"/>
      <c r="MDE358" s="94"/>
      <c r="MDF358" s="94"/>
      <c r="MDG358" s="94"/>
      <c r="MDH358" s="94"/>
      <c r="MDI358" s="94"/>
      <c r="MDJ358" s="94"/>
      <c r="MDK358" s="94"/>
      <c r="MDL358" s="94"/>
      <c r="MDM358" s="94"/>
      <c r="MDN358" s="94"/>
      <c r="MDO358" s="94"/>
      <c r="MDP358" s="94"/>
      <c r="MDQ358" s="94"/>
      <c r="MDR358" s="94"/>
      <c r="MDS358" s="94"/>
      <c r="MDT358" s="94"/>
      <c r="MDU358" s="94"/>
      <c r="MDV358" s="94"/>
      <c r="MDW358" s="94"/>
      <c r="MDX358" s="94"/>
      <c r="MDY358" s="94"/>
      <c r="MDZ358" s="94"/>
      <c r="MEA358" s="94"/>
      <c r="MEB358" s="94"/>
      <c r="MEC358" s="94"/>
      <c r="MED358" s="94"/>
      <c r="MEE358" s="94"/>
      <c r="MEF358" s="94"/>
      <c r="MEG358" s="94"/>
      <c r="MEH358" s="94"/>
      <c r="MEI358" s="94"/>
      <c r="MEJ358" s="94"/>
      <c r="MEK358" s="94"/>
      <c r="MEL358" s="94"/>
      <c r="MEM358" s="94"/>
      <c r="MEN358" s="94"/>
      <c r="MEO358" s="94"/>
      <c r="MEP358" s="94"/>
      <c r="MEQ358" s="94"/>
      <c r="MER358" s="94"/>
      <c r="MES358" s="94"/>
      <c r="MET358" s="94"/>
      <c r="MEU358" s="94"/>
      <c r="MEV358" s="94"/>
      <c r="MEW358" s="94"/>
      <c r="MEX358" s="94"/>
      <c r="MEY358" s="94"/>
      <c r="MEZ358" s="94"/>
      <c r="MFA358" s="94"/>
      <c r="MFB358" s="94"/>
      <c r="MFC358" s="94"/>
      <c r="MFD358" s="94"/>
      <c r="MFE358" s="94"/>
      <c r="MFF358" s="94"/>
      <c r="MFG358" s="94"/>
      <c r="MFH358" s="94"/>
      <c r="MFI358" s="94"/>
      <c r="MFJ358" s="94"/>
      <c r="MFK358" s="94"/>
      <c r="MFL358" s="94"/>
      <c r="MFM358" s="94"/>
      <c r="MFN358" s="94"/>
      <c r="MFO358" s="94"/>
      <c r="MFP358" s="94"/>
      <c r="MFQ358" s="94"/>
      <c r="MFR358" s="94"/>
      <c r="MFS358" s="94"/>
      <c r="MFT358" s="94"/>
      <c r="MFU358" s="94"/>
      <c r="MFV358" s="94"/>
      <c r="MFW358" s="94"/>
      <c r="MFX358" s="94"/>
      <c r="MFY358" s="94"/>
      <c r="MFZ358" s="94"/>
      <c r="MGA358" s="94"/>
      <c r="MGB358" s="94"/>
      <c r="MGC358" s="94"/>
      <c r="MGD358" s="94"/>
      <c r="MGE358" s="94"/>
      <c r="MGF358" s="94"/>
      <c r="MGG358" s="94"/>
      <c r="MGH358" s="94"/>
      <c r="MGI358" s="94"/>
      <c r="MGJ358" s="94"/>
      <c r="MGK358" s="94"/>
      <c r="MGL358" s="94"/>
      <c r="MGM358" s="94"/>
      <c r="MGN358" s="94"/>
      <c r="MGO358" s="94"/>
      <c r="MGP358" s="94"/>
      <c r="MGQ358" s="94"/>
      <c r="MGR358" s="94"/>
      <c r="MGS358" s="94"/>
      <c r="MGT358" s="94"/>
      <c r="MGU358" s="94"/>
      <c r="MGV358" s="94"/>
      <c r="MGW358" s="94"/>
      <c r="MGX358" s="94"/>
      <c r="MGY358" s="94"/>
      <c r="MGZ358" s="94"/>
      <c r="MHA358" s="94"/>
      <c r="MHB358" s="94"/>
      <c r="MHC358" s="94"/>
      <c r="MHD358" s="94"/>
      <c r="MHE358" s="94"/>
      <c r="MHF358" s="94"/>
      <c r="MHG358" s="94"/>
      <c r="MHH358" s="94"/>
      <c r="MHI358" s="94"/>
      <c r="MHJ358" s="94"/>
      <c r="MHK358" s="94"/>
      <c r="MHL358" s="94"/>
      <c r="MHM358" s="94"/>
      <c r="MHN358" s="94"/>
      <c r="MHO358" s="94"/>
      <c r="MHP358" s="94"/>
      <c r="MHQ358" s="94"/>
      <c r="MHR358" s="94"/>
      <c r="MHS358" s="94"/>
      <c r="MHT358" s="94"/>
      <c r="MHU358" s="94"/>
      <c r="MHV358" s="94"/>
      <c r="MHW358" s="94"/>
      <c r="MHX358" s="94"/>
      <c r="MHY358" s="94"/>
      <c r="MHZ358" s="94"/>
      <c r="MIA358" s="94"/>
      <c r="MIB358" s="94"/>
      <c r="MIC358" s="94"/>
      <c r="MID358" s="94"/>
      <c r="MIE358" s="94"/>
      <c r="MIF358" s="94"/>
      <c r="MIG358" s="94"/>
      <c r="MIH358" s="94"/>
      <c r="MII358" s="94"/>
      <c r="MIJ358" s="94"/>
      <c r="MIK358" s="94"/>
      <c r="MIL358" s="94"/>
      <c r="MIM358" s="94"/>
      <c r="MIN358" s="94"/>
      <c r="MIO358" s="94"/>
      <c r="MIP358" s="94"/>
      <c r="MIQ358" s="94"/>
      <c r="MIR358" s="94"/>
      <c r="MIS358" s="94"/>
      <c r="MIT358" s="94"/>
      <c r="MIU358" s="94"/>
      <c r="MIV358" s="94"/>
      <c r="MIW358" s="94"/>
      <c r="MIX358" s="94"/>
      <c r="MIY358" s="94"/>
      <c r="MIZ358" s="94"/>
      <c r="MJA358" s="94"/>
      <c r="MJB358" s="94"/>
      <c r="MJC358" s="94"/>
      <c r="MJD358" s="94"/>
      <c r="MJE358" s="94"/>
      <c r="MJF358" s="94"/>
      <c r="MJG358" s="94"/>
      <c r="MJH358" s="94"/>
      <c r="MJI358" s="94"/>
      <c r="MJJ358" s="94"/>
      <c r="MJK358" s="94"/>
      <c r="MJL358" s="94"/>
      <c r="MJM358" s="94"/>
      <c r="MJN358" s="94"/>
      <c r="MJO358" s="94"/>
      <c r="MJP358" s="94"/>
      <c r="MJQ358" s="94"/>
      <c r="MJR358" s="94"/>
      <c r="MJS358" s="94"/>
      <c r="MJT358" s="94"/>
      <c r="MJU358" s="94"/>
      <c r="MJV358" s="94"/>
      <c r="MJW358" s="94"/>
      <c r="MJX358" s="94"/>
      <c r="MJY358" s="94"/>
      <c r="MJZ358" s="94"/>
      <c r="MKA358" s="94"/>
      <c r="MKB358" s="94"/>
      <c r="MKC358" s="94"/>
      <c r="MKD358" s="94"/>
      <c r="MKE358" s="94"/>
      <c r="MKF358" s="94"/>
      <c r="MKG358" s="94"/>
      <c r="MKH358" s="94"/>
      <c r="MKI358" s="94"/>
      <c r="MKJ358" s="94"/>
      <c r="MKK358" s="94"/>
      <c r="MKL358" s="94"/>
      <c r="MKM358" s="94"/>
      <c r="MKN358" s="94"/>
      <c r="MKO358" s="94"/>
      <c r="MKP358" s="94"/>
      <c r="MKQ358" s="94"/>
      <c r="MKR358" s="94"/>
      <c r="MKS358" s="94"/>
      <c r="MKT358" s="94"/>
      <c r="MKU358" s="94"/>
      <c r="MKV358" s="94"/>
      <c r="MKW358" s="94"/>
      <c r="MKX358" s="94"/>
      <c r="MKY358" s="94"/>
      <c r="MKZ358" s="94"/>
      <c r="MLA358" s="94"/>
      <c r="MLB358" s="94"/>
      <c r="MLC358" s="94"/>
      <c r="MLD358" s="94"/>
      <c r="MLE358" s="94"/>
      <c r="MLF358" s="94"/>
      <c r="MLG358" s="94"/>
      <c r="MLH358" s="94"/>
      <c r="MLI358" s="94"/>
      <c r="MLJ358" s="94"/>
      <c r="MLK358" s="94"/>
      <c r="MLL358" s="94"/>
      <c r="MLM358" s="94"/>
      <c r="MLN358" s="94"/>
      <c r="MLO358" s="94"/>
      <c r="MLP358" s="94"/>
      <c r="MLQ358" s="94"/>
      <c r="MLR358" s="94"/>
      <c r="MLS358" s="94"/>
      <c r="MLT358" s="94"/>
      <c r="MLU358" s="94"/>
      <c r="MLV358" s="94"/>
      <c r="MLW358" s="94"/>
      <c r="MLX358" s="94"/>
      <c r="MLY358" s="94"/>
      <c r="MLZ358" s="94"/>
      <c r="MMA358" s="94"/>
      <c r="MMB358" s="94"/>
      <c r="MMC358" s="94"/>
      <c r="MMD358" s="94"/>
      <c r="MME358" s="94"/>
      <c r="MMF358" s="94"/>
      <c r="MMG358" s="94"/>
      <c r="MMH358" s="94"/>
      <c r="MMI358" s="94"/>
      <c r="MMJ358" s="94"/>
      <c r="MMK358" s="94"/>
      <c r="MML358" s="94"/>
      <c r="MMM358" s="94"/>
      <c r="MMN358" s="94"/>
      <c r="MMO358" s="94"/>
      <c r="MMP358" s="94"/>
      <c r="MMQ358" s="94"/>
      <c r="MMR358" s="94"/>
      <c r="MMS358" s="94"/>
      <c r="MMT358" s="94"/>
      <c r="MMU358" s="94"/>
      <c r="MMV358" s="94"/>
      <c r="MMW358" s="94"/>
      <c r="MMX358" s="94"/>
      <c r="MMY358" s="94"/>
      <c r="MMZ358" s="94"/>
      <c r="MNA358" s="94"/>
      <c r="MNB358" s="94"/>
      <c r="MNC358" s="94"/>
      <c r="MND358" s="94"/>
      <c r="MNE358" s="94"/>
      <c r="MNF358" s="94"/>
      <c r="MNG358" s="94"/>
      <c r="MNH358" s="94"/>
      <c r="MNI358" s="94"/>
      <c r="MNJ358" s="94"/>
      <c r="MNK358" s="94"/>
      <c r="MNL358" s="94"/>
      <c r="MNM358" s="94"/>
      <c r="MNN358" s="94"/>
      <c r="MNO358" s="94"/>
      <c r="MNP358" s="94"/>
      <c r="MNQ358" s="94"/>
      <c r="MNR358" s="94"/>
      <c r="MNS358" s="94"/>
      <c r="MNT358" s="94"/>
      <c r="MNU358" s="94"/>
      <c r="MNV358" s="94"/>
      <c r="MNW358" s="94"/>
      <c r="MNX358" s="94"/>
      <c r="MNY358" s="94"/>
      <c r="MNZ358" s="94"/>
      <c r="MOA358" s="94"/>
      <c r="MOB358" s="94"/>
      <c r="MOC358" s="94"/>
      <c r="MOD358" s="94"/>
      <c r="MOE358" s="94"/>
      <c r="MOF358" s="94"/>
      <c r="MOG358" s="94"/>
      <c r="MOH358" s="94"/>
      <c r="MOI358" s="94"/>
      <c r="MOJ358" s="94"/>
      <c r="MOK358" s="94"/>
      <c r="MOL358" s="94"/>
      <c r="MOM358" s="94"/>
      <c r="MON358" s="94"/>
      <c r="MOO358" s="94"/>
      <c r="MOP358" s="94"/>
      <c r="MOQ358" s="94"/>
      <c r="MOR358" s="94"/>
      <c r="MOS358" s="94"/>
      <c r="MOT358" s="94"/>
      <c r="MOU358" s="94"/>
      <c r="MOV358" s="94"/>
      <c r="MOW358" s="94"/>
      <c r="MOX358" s="94"/>
      <c r="MOY358" s="94"/>
      <c r="MOZ358" s="94"/>
      <c r="MPA358" s="94"/>
      <c r="MPB358" s="94"/>
      <c r="MPC358" s="94"/>
      <c r="MPD358" s="94"/>
      <c r="MPE358" s="94"/>
      <c r="MPF358" s="94"/>
      <c r="MPG358" s="94"/>
      <c r="MPH358" s="94"/>
      <c r="MPI358" s="94"/>
      <c r="MPJ358" s="94"/>
      <c r="MPK358" s="94"/>
      <c r="MPL358" s="94"/>
      <c r="MPM358" s="94"/>
      <c r="MPN358" s="94"/>
      <c r="MPO358" s="94"/>
      <c r="MPP358" s="94"/>
      <c r="MPQ358" s="94"/>
      <c r="MPR358" s="94"/>
      <c r="MPS358" s="94"/>
      <c r="MPT358" s="94"/>
      <c r="MPU358" s="94"/>
      <c r="MPV358" s="94"/>
      <c r="MPW358" s="94"/>
      <c r="MPX358" s="94"/>
      <c r="MPY358" s="94"/>
      <c r="MPZ358" s="94"/>
      <c r="MQA358" s="94"/>
      <c r="MQB358" s="94"/>
      <c r="MQC358" s="94"/>
      <c r="MQD358" s="94"/>
      <c r="MQE358" s="94"/>
      <c r="MQF358" s="94"/>
      <c r="MQG358" s="94"/>
      <c r="MQH358" s="94"/>
      <c r="MQI358" s="94"/>
      <c r="MQJ358" s="94"/>
      <c r="MQK358" s="94"/>
      <c r="MQL358" s="94"/>
      <c r="MQM358" s="94"/>
      <c r="MQN358" s="94"/>
      <c r="MQO358" s="94"/>
      <c r="MQP358" s="94"/>
      <c r="MQQ358" s="94"/>
      <c r="MQR358" s="94"/>
      <c r="MQS358" s="94"/>
      <c r="MQT358" s="94"/>
      <c r="MQU358" s="94"/>
      <c r="MQV358" s="94"/>
      <c r="MQW358" s="94"/>
      <c r="MQX358" s="94"/>
      <c r="MQY358" s="94"/>
      <c r="MQZ358" s="94"/>
      <c r="MRA358" s="94"/>
      <c r="MRB358" s="94"/>
      <c r="MRC358" s="94"/>
      <c r="MRD358" s="94"/>
      <c r="MRE358" s="94"/>
      <c r="MRF358" s="94"/>
      <c r="MRG358" s="94"/>
      <c r="MRH358" s="94"/>
      <c r="MRI358" s="94"/>
      <c r="MRJ358" s="94"/>
      <c r="MRK358" s="94"/>
      <c r="MRL358" s="94"/>
      <c r="MRM358" s="94"/>
      <c r="MRN358" s="94"/>
      <c r="MRO358" s="94"/>
      <c r="MRP358" s="94"/>
      <c r="MRQ358" s="94"/>
      <c r="MRR358" s="94"/>
      <c r="MRS358" s="94"/>
      <c r="MRT358" s="94"/>
      <c r="MRU358" s="94"/>
      <c r="MRV358" s="94"/>
      <c r="MRW358" s="94"/>
      <c r="MRX358" s="94"/>
      <c r="MRY358" s="94"/>
      <c r="MRZ358" s="94"/>
      <c r="MSA358" s="94"/>
      <c r="MSB358" s="94"/>
      <c r="MSC358" s="94"/>
      <c r="MSD358" s="94"/>
      <c r="MSE358" s="94"/>
      <c r="MSF358" s="94"/>
      <c r="MSG358" s="94"/>
      <c r="MSH358" s="94"/>
      <c r="MSI358" s="94"/>
      <c r="MSJ358" s="94"/>
      <c r="MSK358" s="94"/>
      <c r="MSL358" s="94"/>
      <c r="MSM358" s="94"/>
      <c r="MSN358" s="94"/>
      <c r="MSO358" s="94"/>
      <c r="MSP358" s="94"/>
      <c r="MSQ358" s="94"/>
      <c r="MSR358" s="94"/>
      <c r="MSS358" s="94"/>
      <c r="MST358" s="94"/>
      <c r="MSU358" s="94"/>
      <c r="MSV358" s="94"/>
      <c r="MSW358" s="94"/>
      <c r="MSX358" s="94"/>
      <c r="MSY358" s="94"/>
      <c r="MSZ358" s="94"/>
      <c r="MTA358" s="94"/>
      <c r="MTB358" s="94"/>
      <c r="MTC358" s="94"/>
      <c r="MTD358" s="94"/>
      <c r="MTE358" s="94"/>
      <c r="MTF358" s="94"/>
      <c r="MTG358" s="94"/>
      <c r="MTH358" s="94"/>
      <c r="MTI358" s="94"/>
      <c r="MTJ358" s="94"/>
      <c r="MTK358" s="94"/>
      <c r="MTL358" s="94"/>
      <c r="MTM358" s="94"/>
      <c r="MTN358" s="94"/>
      <c r="MTO358" s="94"/>
      <c r="MTP358" s="94"/>
      <c r="MTQ358" s="94"/>
      <c r="MTR358" s="94"/>
      <c r="MTS358" s="94"/>
      <c r="MTT358" s="94"/>
      <c r="MTU358" s="94"/>
      <c r="MTV358" s="94"/>
      <c r="MTW358" s="94"/>
      <c r="MTX358" s="94"/>
      <c r="MTY358" s="94"/>
      <c r="MTZ358" s="94"/>
      <c r="MUA358" s="94"/>
      <c r="MUB358" s="94"/>
      <c r="MUC358" s="94"/>
      <c r="MUD358" s="94"/>
      <c r="MUE358" s="94"/>
      <c r="MUF358" s="94"/>
      <c r="MUG358" s="94"/>
      <c r="MUH358" s="94"/>
      <c r="MUI358" s="94"/>
      <c r="MUJ358" s="94"/>
      <c r="MUK358" s="94"/>
      <c r="MUL358" s="94"/>
      <c r="MUM358" s="94"/>
      <c r="MUN358" s="94"/>
      <c r="MUO358" s="94"/>
      <c r="MUP358" s="94"/>
      <c r="MUQ358" s="94"/>
      <c r="MUR358" s="94"/>
      <c r="MUS358" s="94"/>
      <c r="MUT358" s="94"/>
      <c r="MUU358" s="94"/>
      <c r="MUV358" s="94"/>
      <c r="MUW358" s="94"/>
      <c r="MUX358" s="94"/>
      <c r="MUY358" s="94"/>
      <c r="MUZ358" s="94"/>
      <c r="MVA358" s="94"/>
      <c r="MVB358" s="94"/>
      <c r="MVC358" s="94"/>
      <c r="MVD358" s="94"/>
      <c r="MVE358" s="94"/>
      <c r="MVF358" s="94"/>
      <c r="MVG358" s="94"/>
      <c r="MVH358" s="94"/>
      <c r="MVI358" s="94"/>
      <c r="MVJ358" s="94"/>
      <c r="MVK358" s="94"/>
      <c r="MVL358" s="94"/>
      <c r="MVM358" s="94"/>
      <c r="MVN358" s="94"/>
      <c r="MVO358" s="94"/>
      <c r="MVP358" s="94"/>
      <c r="MVQ358" s="94"/>
      <c r="MVR358" s="94"/>
      <c r="MVS358" s="94"/>
      <c r="MVT358" s="94"/>
      <c r="MVU358" s="94"/>
      <c r="MVV358" s="94"/>
      <c r="MVW358" s="94"/>
      <c r="MVX358" s="94"/>
      <c r="MVY358" s="94"/>
      <c r="MVZ358" s="94"/>
      <c r="MWA358" s="94"/>
      <c r="MWB358" s="94"/>
      <c r="MWC358" s="94"/>
      <c r="MWD358" s="94"/>
      <c r="MWE358" s="94"/>
      <c r="MWF358" s="94"/>
      <c r="MWG358" s="94"/>
      <c r="MWH358" s="94"/>
      <c r="MWI358" s="94"/>
      <c r="MWJ358" s="94"/>
      <c r="MWK358" s="94"/>
      <c r="MWL358" s="94"/>
      <c r="MWM358" s="94"/>
      <c r="MWN358" s="94"/>
      <c r="MWO358" s="94"/>
      <c r="MWP358" s="94"/>
      <c r="MWQ358" s="94"/>
      <c r="MWR358" s="94"/>
      <c r="MWS358" s="94"/>
      <c r="MWT358" s="94"/>
      <c r="MWU358" s="94"/>
      <c r="MWV358" s="94"/>
      <c r="MWW358" s="94"/>
      <c r="MWX358" s="94"/>
      <c r="MWY358" s="94"/>
      <c r="MWZ358" s="94"/>
      <c r="MXA358" s="94"/>
      <c r="MXB358" s="94"/>
      <c r="MXC358" s="94"/>
      <c r="MXD358" s="94"/>
      <c r="MXE358" s="94"/>
      <c r="MXF358" s="94"/>
      <c r="MXG358" s="94"/>
      <c r="MXH358" s="94"/>
      <c r="MXI358" s="94"/>
      <c r="MXJ358" s="94"/>
      <c r="MXK358" s="94"/>
      <c r="MXL358" s="94"/>
      <c r="MXM358" s="94"/>
      <c r="MXN358" s="94"/>
      <c r="MXO358" s="94"/>
      <c r="MXP358" s="94"/>
      <c r="MXQ358" s="94"/>
      <c r="MXR358" s="94"/>
      <c r="MXS358" s="94"/>
      <c r="MXT358" s="94"/>
      <c r="MXU358" s="94"/>
      <c r="MXV358" s="94"/>
      <c r="MXW358" s="94"/>
      <c r="MXX358" s="94"/>
      <c r="MXY358" s="94"/>
      <c r="MXZ358" s="94"/>
      <c r="MYA358" s="94"/>
      <c r="MYB358" s="94"/>
      <c r="MYC358" s="94"/>
      <c r="MYD358" s="94"/>
      <c r="MYE358" s="94"/>
      <c r="MYF358" s="94"/>
      <c r="MYG358" s="94"/>
      <c r="MYH358" s="94"/>
      <c r="MYI358" s="94"/>
      <c r="MYJ358" s="94"/>
      <c r="MYK358" s="94"/>
      <c r="MYL358" s="94"/>
      <c r="MYM358" s="94"/>
      <c r="MYN358" s="94"/>
      <c r="MYO358" s="94"/>
      <c r="MYP358" s="94"/>
      <c r="MYQ358" s="94"/>
      <c r="MYR358" s="94"/>
      <c r="MYS358" s="94"/>
      <c r="MYT358" s="94"/>
      <c r="MYU358" s="94"/>
      <c r="MYV358" s="94"/>
      <c r="MYW358" s="94"/>
      <c r="MYX358" s="94"/>
      <c r="MYY358" s="94"/>
      <c r="MYZ358" s="94"/>
      <c r="MZA358" s="94"/>
      <c r="MZB358" s="94"/>
      <c r="MZC358" s="94"/>
      <c r="MZD358" s="94"/>
      <c r="MZE358" s="94"/>
      <c r="MZF358" s="94"/>
      <c r="MZG358" s="94"/>
      <c r="MZH358" s="94"/>
      <c r="MZI358" s="94"/>
      <c r="MZJ358" s="94"/>
      <c r="MZK358" s="94"/>
      <c r="MZL358" s="94"/>
      <c r="MZM358" s="94"/>
      <c r="MZN358" s="94"/>
      <c r="MZO358" s="94"/>
      <c r="MZP358" s="94"/>
      <c r="MZQ358" s="94"/>
      <c r="MZR358" s="94"/>
      <c r="MZS358" s="94"/>
      <c r="MZT358" s="94"/>
      <c r="MZU358" s="94"/>
      <c r="MZV358" s="94"/>
      <c r="MZW358" s="94"/>
      <c r="MZX358" s="94"/>
      <c r="MZY358" s="94"/>
      <c r="MZZ358" s="94"/>
      <c r="NAA358" s="94"/>
      <c r="NAB358" s="94"/>
      <c r="NAC358" s="94"/>
      <c r="NAD358" s="94"/>
      <c r="NAE358" s="94"/>
      <c r="NAF358" s="94"/>
      <c r="NAG358" s="94"/>
      <c r="NAH358" s="94"/>
      <c r="NAI358" s="94"/>
      <c r="NAJ358" s="94"/>
      <c r="NAK358" s="94"/>
      <c r="NAL358" s="94"/>
      <c r="NAM358" s="94"/>
      <c r="NAN358" s="94"/>
      <c r="NAO358" s="94"/>
      <c r="NAP358" s="94"/>
      <c r="NAQ358" s="94"/>
      <c r="NAR358" s="94"/>
      <c r="NAS358" s="94"/>
      <c r="NAT358" s="94"/>
      <c r="NAU358" s="94"/>
      <c r="NAV358" s="94"/>
      <c r="NAW358" s="94"/>
      <c r="NAX358" s="94"/>
      <c r="NAY358" s="94"/>
      <c r="NAZ358" s="94"/>
      <c r="NBA358" s="94"/>
      <c r="NBB358" s="94"/>
      <c r="NBC358" s="94"/>
      <c r="NBD358" s="94"/>
      <c r="NBE358" s="94"/>
      <c r="NBF358" s="94"/>
      <c r="NBG358" s="94"/>
      <c r="NBH358" s="94"/>
      <c r="NBI358" s="94"/>
      <c r="NBJ358" s="94"/>
      <c r="NBK358" s="94"/>
      <c r="NBL358" s="94"/>
      <c r="NBM358" s="94"/>
      <c r="NBN358" s="94"/>
      <c r="NBO358" s="94"/>
      <c r="NBP358" s="94"/>
      <c r="NBQ358" s="94"/>
      <c r="NBR358" s="94"/>
      <c r="NBS358" s="94"/>
      <c r="NBT358" s="94"/>
      <c r="NBU358" s="94"/>
      <c r="NBV358" s="94"/>
      <c r="NBW358" s="94"/>
      <c r="NBX358" s="94"/>
      <c r="NBY358" s="94"/>
      <c r="NBZ358" s="94"/>
      <c r="NCA358" s="94"/>
      <c r="NCB358" s="94"/>
      <c r="NCC358" s="94"/>
      <c r="NCD358" s="94"/>
      <c r="NCE358" s="94"/>
      <c r="NCF358" s="94"/>
      <c r="NCG358" s="94"/>
      <c r="NCH358" s="94"/>
      <c r="NCI358" s="94"/>
      <c r="NCJ358" s="94"/>
      <c r="NCK358" s="94"/>
      <c r="NCL358" s="94"/>
      <c r="NCM358" s="94"/>
      <c r="NCN358" s="94"/>
      <c r="NCO358" s="94"/>
      <c r="NCP358" s="94"/>
      <c r="NCQ358" s="94"/>
      <c r="NCR358" s="94"/>
      <c r="NCS358" s="94"/>
      <c r="NCT358" s="94"/>
      <c r="NCU358" s="94"/>
      <c r="NCV358" s="94"/>
      <c r="NCW358" s="94"/>
      <c r="NCX358" s="94"/>
      <c r="NCY358" s="94"/>
      <c r="NCZ358" s="94"/>
      <c r="NDA358" s="94"/>
      <c r="NDB358" s="94"/>
      <c r="NDC358" s="94"/>
      <c r="NDD358" s="94"/>
      <c r="NDE358" s="94"/>
      <c r="NDF358" s="94"/>
      <c r="NDG358" s="94"/>
      <c r="NDH358" s="94"/>
      <c r="NDI358" s="94"/>
      <c r="NDJ358" s="94"/>
      <c r="NDK358" s="94"/>
      <c r="NDL358" s="94"/>
      <c r="NDM358" s="94"/>
      <c r="NDN358" s="94"/>
      <c r="NDO358" s="94"/>
      <c r="NDP358" s="94"/>
      <c r="NDQ358" s="94"/>
      <c r="NDR358" s="94"/>
      <c r="NDS358" s="94"/>
      <c r="NDT358" s="94"/>
      <c r="NDU358" s="94"/>
      <c r="NDV358" s="94"/>
      <c r="NDW358" s="94"/>
      <c r="NDX358" s="94"/>
      <c r="NDY358" s="94"/>
      <c r="NDZ358" s="94"/>
      <c r="NEA358" s="94"/>
      <c r="NEB358" s="94"/>
      <c r="NEC358" s="94"/>
      <c r="NED358" s="94"/>
      <c r="NEE358" s="94"/>
      <c r="NEF358" s="94"/>
      <c r="NEG358" s="94"/>
      <c r="NEH358" s="94"/>
      <c r="NEI358" s="94"/>
      <c r="NEJ358" s="94"/>
      <c r="NEK358" s="94"/>
      <c r="NEL358" s="94"/>
      <c r="NEM358" s="94"/>
      <c r="NEN358" s="94"/>
      <c r="NEO358" s="94"/>
      <c r="NEP358" s="94"/>
      <c r="NEQ358" s="94"/>
      <c r="NER358" s="94"/>
      <c r="NES358" s="94"/>
      <c r="NET358" s="94"/>
      <c r="NEU358" s="94"/>
      <c r="NEV358" s="94"/>
      <c r="NEW358" s="94"/>
      <c r="NEX358" s="94"/>
      <c r="NEY358" s="94"/>
      <c r="NEZ358" s="94"/>
      <c r="NFA358" s="94"/>
      <c r="NFB358" s="94"/>
      <c r="NFC358" s="94"/>
      <c r="NFD358" s="94"/>
      <c r="NFE358" s="94"/>
      <c r="NFF358" s="94"/>
      <c r="NFG358" s="94"/>
      <c r="NFH358" s="94"/>
      <c r="NFI358" s="94"/>
      <c r="NFJ358" s="94"/>
      <c r="NFK358" s="94"/>
      <c r="NFL358" s="94"/>
      <c r="NFM358" s="94"/>
      <c r="NFN358" s="94"/>
      <c r="NFO358" s="94"/>
      <c r="NFP358" s="94"/>
      <c r="NFQ358" s="94"/>
      <c r="NFR358" s="94"/>
      <c r="NFS358" s="94"/>
      <c r="NFT358" s="94"/>
      <c r="NFU358" s="94"/>
      <c r="NFV358" s="94"/>
      <c r="NFW358" s="94"/>
      <c r="NFX358" s="94"/>
      <c r="NFY358" s="94"/>
      <c r="NFZ358" s="94"/>
      <c r="NGA358" s="94"/>
      <c r="NGB358" s="94"/>
      <c r="NGC358" s="94"/>
      <c r="NGD358" s="94"/>
      <c r="NGE358" s="94"/>
      <c r="NGF358" s="94"/>
      <c r="NGG358" s="94"/>
      <c r="NGH358" s="94"/>
      <c r="NGI358" s="94"/>
      <c r="NGJ358" s="94"/>
      <c r="NGK358" s="94"/>
      <c r="NGL358" s="94"/>
      <c r="NGM358" s="94"/>
      <c r="NGN358" s="94"/>
      <c r="NGO358" s="94"/>
      <c r="NGP358" s="94"/>
      <c r="NGQ358" s="94"/>
      <c r="NGR358" s="94"/>
      <c r="NGS358" s="94"/>
      <c r="NGT358" s="94"/>
      <c r="NGU358" s="94"/>
      <c r="NGV358" s="94"/>
      <c r="NGW358" s="94"/>
      <c r="NGX358" s="94"/>
      <c r="NGY358" s="94"/>
      <c r="NGZ358" s="94"/>
      <c r="NHA358" s="94"/>
      <c r="NHB358" s="94"/>
      <c r="NHC358" s="94"/>
      <c r="NHD358" s="94"/>
      <c r="NHE358" s="94"/>
      <c r="NHF358" s="94"/>
      <c r="NHG358" s="94"/>
      <c r="NHH358" s="94"/>
      <c r="NHI358" s="94"/>
      <c r="NHJ358" s="94"/>
      <c r="NHK358" s="94"/>
      <c r="NHL358" s="94"/>
      <c r="NHM358" s="94"/>
      <c r="NHN358" s="94"/>
      <c r="NHO358" s="94"/>
      <c r="NHP358" s="94"/>
      <c r="NHQ358" s="94"/>
      <c r="NHR358" s="94"/>
      <c r="NHS358" s="94"/>
      <c r="NHT358" s="94"/>
      <c r="NHU358" s="94"/>
      <c r="NHV358" s="94"/>
      <c r="NHW358" s="94"/>
      <c r="NHX358" s="94"/>
      <c r="NHY358" s="94"/>
      <c r="NHZ358" s="94"/>
      <c r="NIA358" s="94"/>
      <c r="NIB358" s="94"/>
      <c r="NIC358" s="94"/>
      <c r="NID358" s="94"/>
      <c r="NIE358" s="94"/>
      <c r="NIF358" s="94"/>
      <c r="NIG358" s="94"/>
      <c r="NIH358" s="94"/>
      <c r="NII358" s="94"/>
      <c r="NIJ358" s="94"/>
      <c r="NIK358" s="94"/>
      <c r="NIL358" s="94"/>
      <c r="NIM358" s="94"/>
      <c r="NIN358" s="94"/>
      <c r="NIO358" s="94"/>
      <c r="NIP358" s="94"/>
      <c r="NIQ358" s="94"/>
      <c r="NIR358" s="94"/>
      <c r="NIS358" s="94"/>
      <c r="NIT358" s="94"/>
      <c r="NIU358" s="94"/>
      <c r="NIV358" s="94"/>
      <c r="NIW358" s="94"/>
      <c r="NIX358" s="94"/>
      <c r="NIY358" s="94"/>
      <c r="NIZ358" s="94"/>
      <c r="NJA358" s="94"/>
      <c r="NJB358" s="94"/>
      <c r="NJC358" s="94"/>
      <c r="NJD358" s="94"/>
      <c r="NJE358" s="94"/>
      <c r="NJF358" s="94"/>
      <c r="NJG358" s="94"/>
      <c r="NJH358" s="94"/>
      <c r="NJI358" s="94"/>
      <c r="NJJ358" s="94"/>
      <c r="NJK358" s="94"/>
      <c r="NJL358" s="94"/>
      <c r="NJM358" s="94"/>
      <c r="NJN358" s="94"/>
      <c r="NJO358" s="94"/>
      <c r="NJP358" s="94"/>
      <c r="NJQ358" s="94"/>
      <c r="NJR358" s="94"/>
      <c r="NJS358" s="94"/>
      <c r="NJT358" s="94"/>
      <c r="NJU358" s="94"/>
      <c r="NJV358" s="94"/>
      <c r="NJW358" s="94"/>
      <c r="NJX358" s="94"/>
      <c r="NJY358" s="94"/>
      <c r="NJZ358" s="94"/>
      <c r="NKA358" s="94"/>
      <c r="NKB358" s="94"/>
      <c r="NKC358" s="94"/>
      <c r="NKD358" s="94"/>
      <c r="NKE358" s="94"/>
      <c r="NKF358" s="94"/>
      <c r="NKG358" s="94"/>
      <c r="NKH358" s="94"/>
      <c r="NKI358" s="94"/>
      <c r="NKJ358" s="94"/>
      <c r="NKK358" s="94"/>
      <c r="NKL358" s="94"/>
      <c r="NKM358" s="94"/>
      <c r="NKN358" s="94"/>
      <c r="NKO358" s="94"/>
      <c r="NKP358" s="94"/>
      <c r="NKQ358" s="94"/>
      <c r="NKR358" s="94"/>
      <c r="NKS358" s="94"/>
      <c r="NKT358" s="94"/>
      <c r="NKU358" s="94"/>
      <c r="NKV358" s="94"/>
      <c r="NKW358" s="94"/>
      <c r="NKX358" s="94"/>
      <c r="NKY358" s="94"/>
      <c r="NKZ358" s="94"/>
      <c r="NLA358" s="94"/>
      <c r="NLB358" s="94"/>
      <c r="NLC358" s="94"/>
      <c r="NLD358" s="94"/>
      <c r="NLE358" s="94"/>
      <c r="NLF358" s="94"/>
      <c r="NLG358" s="94"/>
      <c r="NLH358" s="94"/>
      <c r="NLI358" s="94"/>
      <c r="NLJ358" s="94"/>
      <c r="NLK358" s="94"/>
      <c r="NLL358" s="94"/>
      <c r="NLM358" s="94"/>
      <c r="NLN358" s="94"/>
      <c r="NLO358" s="94"/>
      <c r="NLP358" s="94"/>
      <c r="NLQ358" s="94"/>
      <c r="NLR358" s="94"/>
      <c r="NLS358" s="94"/>
      <c r="NLT358" s="94"/>
      <c r="NLU358" s="94"/>
      <c r="NLV358" s="94"/>
      <c r="NLW358" s="94"/>
      <c r="NLX358" s="94"/>
      <c r="NLY358" s="94"/>
      <c r="NLZ358" s="94"/>
      <c r="NMA358" s="94"/>
      <c r="NMB358" s="94"/>
      <c r="NMC358" s="94"/>
      <c r="NMD358" s="94"/>
      <c r="NME358" s="94"/>
      <c r="NMF358" s="94"/>
      <c r="NMG358" s="94"/>
      <c r="NMH358" s="94"/>
      <c r="NMI358" s="94"/>
      <c r="NMJ358" s="94"/>
      <c r="NMK358" s="94"/>
      <c r="NML358" s="94"/>
      <c r="NMM358" s="94"/>
      <c r="NMN358" s="94"/>
      <c r="NMO358" s="94"/>
      <c r="NMP358" s="94"/>
      <c r="NMQ358" s="94"/>
      <c r="NMR358" s="94"/>
      <c r="NMS358" s="94"/>
      <c r="NMT358" s="94"/>
      <c r="NMU358" s="94"/>
      <c r="NMV358" s="94"/>
      <c r="NMW358" s="94"/>
      <c r="NMX358" s="94"/>
      <c r="NMY358" s="94"/>
      <c r="NMZ358" s="94"/>
      <c r="NNA358" s="94"/>
      <c r="NNB358" s="94"/>
      <c r="NNC358" s="94"/>
      <c r="NND358" s="94"/>
      <c r="NNE358" s="94"/>
      <c r="NNF358" s="94"/>
      <c r="NNG358" s="94"/>
      <c r="NNH358" s="94"/>
      <c r="NNI358" s="94"/>
      <c r="NNJ358" s="94"/>
      <c r="NNK358" s="94"/>
      <c r="NNL358" s="94"/>
      <c r="NNM358" s="94"/>
      <c r="NNN358" s="94"/>
      <c r="NNO358" s="94"/>
      <c r="NNP358" s="94"/>
      <c r="NNQ358" s="94"/>
      <c r="NNR358" s="94"/>
      <c r="NNS358" s="94"/>
      <c r="NNT358" s="94"/>
      <c r="NNU358" s="94"/>
      <c r="NNV358" s="94"/>
      <c r="NNW358" s="94"/>
      <c r="NNX358" s="94"/>
      <c r="NNY358" s="94"/>
      <c r="NNZ358" s="94"/>
      <c r="NOA358" s="94"/>
      <c r="NOB358" s="94"/>
      <c r="NOC358" s="94"/>
      <c r="NOD358" s="94"/>
      <c r="NOE358" s="94"/>
      <c r="NOF358" s="94"/>
      <c r="NOG358" s="94"/>
      <c r="NOH358" s="94"/>
      <c r="NOI358" s="94"/>
      <c r="NOJ358" s="94"/>
      <c r="NOK358" s="94"/>
      <c r="NOL358" s="94"/>
      <c r="NOM358" s="94"/>
      <c r="NON358" s="94"/>
      <c r="NOO358" s="94"/>
      <c r="NOP358" s="94"/>
      <c r="NOQ358" s="94"/>
      <c r="NOR358" s="94"/>
      <c r="NOS358" s="94"/>
      <c r="NOT358" s="94"/>
      <c r="NOU358" s="94"/>
      <c r="NOV358" s="94"/>
      <c r="NOW358" s="94"/>
      <c r="NOX358" s="94"/>
      <c r="NOY358" s="94"/>
      <c r="NOZ358" s="94"/>
      <c r="NPA358" s="94"/>
      <c r="NPB358" s="94"/>
      <c r="NPC358" s="94"/>
      <c r="NPD358" s="94"/>
      <c r="NPE358" s="94"/>
      <c r="NPF358" s="94"/>
      <c r="NPG358" s="94"/>
      <c r="NPH358" s="94"/>
      <c r="NPI358" s="94"/>
      <c r="NPJ358" s="94"/>
      <c r="NPK358" s="94"/>
      <c r="NPL358" s="94"/>
      <c r="NPM358" s="94"/>
      <c r="NPN358" s="94"/>
      <c r="NPO358" s="94"/>
      <c r="NPP358" s="94"/>
      <c r="NPQ358" s="94"/>
      <c r="NPR358" s="94"/>
      <c r="NPS358" s="94"/>
      <c r="NPT358" s="94"/>
      <c r="NPU358" s="94"/>
      <c r="NPV358" s="94"/>
      <c r="NPW358" s="94"/>
      <c r="NPX358" s="94"/>
      <c r="NPY358" s="94"/>
      <c r="NPZ358" s="94"/>
      <c r="NQA358" s="94"/>
      <c r="NQB358" s="94"/>
      <c r="NQC358" s="94"/>
      <c r="NQD358" s="94"/>
      <c r="NQE358" s="94"/>
      <c r="NQF358" s="94"/>
      <c r="NQG358" s="94"/>
      <c r="NQH358" s="94"/>
      <c r="NQI358" s="94"/>
      <c r="NQJ358" s="94"/>
      <c r="NQK358" s="94"/>
      <c r="NQL358" s="94"/>
      <c r="NQM358" s="94"/>
      <c r="NQN358" s="94"/>
      <c r="NQO358" s="94"/>
      <c r="NQP358" s="94"/>
      <c r="NQQ358" s="94"/>
      <c r="NQR358" s="94"/>
      <c r="NQS358" s="94"/>
      <c r="NQT358" s="94"/>
      <c r="NQU358" s="94"/>
      <c r="NQV358" s="94"/>
      <c r="NQW358" s="94"/>
      <c r="NQX358" s="94"/>
      <c r="NQY358" s="94"/>
      <c r="NQZ358" s="94"/>
      <c r="NRA358" s="94"/>
      <c r="NRB358" s="94"/>
      <c r="NRC358" s="94"/>
      <c r="NRD358" s="94"/>
      <c r="NRE358" s="94"/>
      <c r="NRF358" s="94"/>
      <c r="NRG358" s="94"/>
      <c r="NRH358" s="94"/>
      <c r="NRI358" s="94"/>
      <c r="NRJ358" s="94"/>
      <c r="NRK358" s="94"/>
      <c r="NRL358" s="94"/>
      <c r="NRM358" s="94"/>
      <c r="NRN358" s="94"/>
      <c r="NRO358" s="94"/>
      <c r="NRP358" s="94"/>
      <c r="NRQ358" s="94"/>
      <c r="NRR358" s="94"/>
      <c r="NRS358" s="94"/>
      <c r="NRT358" s="94"/>
      <c r="NRU358" s="94"/>
      <c r="NRV358" s="94"/>
      <c r="NRW358" s="94"/>
      <c r="NRX358" s="94"/>
      <c r="NRY358" s="94"/>
      <c r="NRZ358" s="94"/>
      <c r="NSA358" s="94"/>
      <c r="NSB358" s="94"/>
      <c r="NSC358" s="94"/>
      <c r="NSD358" s="94"/>
      <c r="NSE358" s="94"/>
      <c r="NSF358" s="94"/>
      <c r="NSG358" s="94"/>
      <c r="NSH358" s="94"/>
      <c r="NSI358" s="94"/>
      <c r="NSJ358" s="94"/>
      <c r="NSK358" s="94"/>
      <c r="NSL358" s="94"/>
      <c r="NSM358" s="94"/>
      <c r="NSN358" s="94"/>
      <c r="NSO358" s="94"/>
      <c r="NSP358" s="94"/>
      <c r="NSQ358" s="94"/>
      <c r="NSR358" s="94"/>
      <c r="NSS358" s="94"/>
      <c r="NST358" s="94"/>
      <c r="NSU358" s="94"/>
      <c r="NSV358" s="94"/>
      <c r="NSW358" s="94"/>
      <c r="NSX358" s="94"/>
      <c r="NSY358" s="94"/>
      <c r="NSZ358" s="94"/>
      <c r="NTA358" s="94"/>
      <c r="NTB358" s="94"/>
      <c r="NTC358" s="94"/>
      <c r="NTD358" s="94"/>
      <c r="NTE358" s="94"/>
      <c r="NTF358" s="94"/>
      <c r="NTG358" s="94"/>
      <c r="NTH358" s="94"/>
      <c r="NTI358" s="94"/>
      <c r="NTJ358" s="94"/>
      <c r="NTK358" s="94"/>
      <c r="NTL358" s="94"/>
      <c r="NTM358" s="94"/>
      <c r="NTN358" s="94"/>
      <c r="NTO358" s="94"/>
      <c r="NTP358" s="94"/>
      <c r="NTQ358" s="94"/>
      <c r="NTR358" s="94"/>
      <c r="NTS358" s="94"/>
      <c r="NTT358" s="94"/>
      <c r="NTU358" s="94"/>
      <c r="NTV358" s="94"/>
      <c r="NTW358" s="94"/>
      <c r="NTX358" s="94"/>
      <c r="NTY358" s="94"/>
      <c r="NTZ358" s="94"/>
      <c r="NUA358" s="94"/>
      <c r="NUB358" s="94"/>
      <c r="NUC358" s="94"/>
      <c r="NUD358" s="94"/>
      <c r="NUE358" s="94"/>
      <c r="NUF358" s="94"/>
      <c r="NUG358" s="94"/>
      <c r="NUH358" s="94"/>
      <c r="NUI358" s="94"/>
      <c r="NUJ358" s="94"/>
      <c r="NUK358" s="94"/>
      <c r="NUL358" s="94"/>
      <c r="NUM358" s="94"/>
      <c r="NUN358" s="94"/>
      <c r="NUO358" s="94"/>
      <c r="NUP358" s="94"/>
      <c r="NUQ358" s="94"/>
      <c r="NUR358" s="94"/>
      <c r="NUS358" s="94"/>
      <c r="NUT358" s="94"/>
      <c r="NUU358" s="94"/>
      <c r="NUV358" s="94"/>
      <c r="NUW358" s="94"/>
      <c r="NUX358" s="94"/>
      <c r="NUY358" s="94"/>
      <c r="NUZ358" s="94"/>
      <c r="NVA358" s="94"/>
      <c r="NVB358" s="94"/>
      <c r="NVC358" s="94"/>
      <c r="NVD358" s="94"/>
      <c r="NVE358" s="94"/>
      <c r="NVF358" s="94"/>
      <c r="NVG358" s="94"/>
      <c r="NVH358" s="94"/>
      <c r="NVI358" s="94"/>
      <c r="NVJ358" s="94"/>
      <c r="NVK358" s="94"/>
      <c r="NVL358" s="94"/>
      <c r="NVM358" s="94"/>
      <c r="NVN358" s="94"/>
      <c r="NVO358" s="94"/>
      <c r="NVP358" s="94"/>
      <c r="NVQ358" s="94"/>
      <c r="NVR358" s="94"/>
      <c r="NVS358" s="94"/>
      <c r="NVT358" s="94"/>
      <c r="NVU358" s="94"/>
      <c r="NVV358" s="94"/>
      <c r="NVW358" s="94"/>
      <c r="NVX358" s="94"/>
      <c r="NVY358" s="94"/>
      <c r="NVZ358" s="94"/>
      <c r="NWA358" s="94"/>
      <c r="NWB358" s="94"/>
      <c r="NWC358" s="94"/>
      <c r="NWD358" s="94"/>
      <c r="NWE358" s="94"/>
      <c r="NWF358" s="94"/>
      <c r="NWG358" s="94"/>
      <c r="NWH358" s="94"/>
      <c r="NWI358" s="94"/>
      <c r="NWJ358" s="94"/>
      <c r="NWK358" s="94"/>
      <c r="NWL358" s="94"/>
      <c r="NWM358" s="94"/>
      <c r="NWN358" s="94"/>
      <c r="NWO358" s="94"/>
      <c r="NWP358" s="94"/>
      <c r="NWQ358" s="94"/>
      <c r="NWR358" s="94"/>
      <c r="NWS358" s="94"/>
      <c r="NWT358" s="94"/>
      <c r="NWU358" s="94"/>
      <c r="NWV358" s="94"/>
      <c r="NWW358" s="94"/>
      <c r="NWX358" s="94"/>
      <c r="NWY358" s="94"/>
      <c r="NWZ358" s="94"/>
      <c r="NXA358" s="94"/>
      <c r="NXB358" s="94"/>
      <c r="NXC358" s="94"/>
      <c r="NXD358" s="94"/>
      <c r="NXE358" s="94"/>
      <c r="NXF358" s="94"/>
      <c r="NXG358" s="94"/>
      <c r="NXH358" s="94"/>
      <c r="NXI358" s="94"/>
      <c r="NXJ358" s="94"/>
      <c r="NXK358" s="94"/>
      <c r="NXL358" s="94"/>
      <c r="NXM358" s="94"/>
      <c r="NXN358" s="94"/>
      <c r="NXO358" s="94"/>
      <c r="NXP358" s="94"/>
      <c r="NXQ358" s="94"/>
      <c r="NXR358" s="94"/>
      <c r="NXS358" s="94"/>
      <c r="NXT358" s="94"/>
      <c r="NXU358" s="94"/>
      <c r="NXV358" s="94"/>
      <c r="NXW358" s="94"/>
      <c r="NXX358" s="94"/>
      <c r="NXY358" s="94"/>
      <c r="NXZ358" s="94"/>
      <c r="NYA358" s="94"/>
      <c r="NYB358" s="94"/>
      <c r="NYC358" s="94"/>
      <c r="NYD358" s="94"/>
      <c r="NYE358" s="94"/>
      <c r="NYF358" s="94"/>
      <c r="NYG358" s="94"/>
      <c r="NYH358" s="94"/>
      <c r="NYI358" s="94"/>
      <c r="NYJ358" s="94"/>
      <c r="NYK358" s="94"/>
      <c r="NYL358" s="94"/>
      <c r="NYM358" s="94"/>
      <c r="NYN358" s="94"/>
      <c r="NYO358" s="94"/>
      <c r="NYP358" s="94"/>
      <c r="NYQ358" s="94"/>
      <c r="NYR358" s="94"/>
      <c r="NYS358" s="94"/>
      <c r="NYT358" s="94"/>
      <c r="NYU358" s="94"/>
      <c r="NYV358" s="94"/>
      <c r="NYW358" s="94"/>
      <c r="NYX358" s="94"/>
      <c r="NYY358" s="94"/>
      <c r="NYZ358" s="94"/>
      <c r="NZA358" s="94"/>
      <c r="NZB358" s="94"/>
      <c r="NZC358" s="94"/>
      <c r="NZD358" s="94"/>
      <c r="NZE358" s="94"/>
      <c r="NZF358" s="94"/>
      <c r="NZG358" s="94"/>
      <c r="NZH358" s="94"/>
      <c r="NZI358" s="94"/>
      <c r="NZJ358" s="94"/>
      <c r="NZK358" s="94"/>
      <c r="NZL358" s="94"/>
      <c r="NZM358" s="94"/>
      <c r="NZN358" s="94"/>
      <c r="NZO358" s="94"/>
      <c r="NZP358" s="94"/>
      <c r="NZQ358" s="94"/>
      <c r="NZR358" s="94"/>
      <c r="NZS358" s="94"/>
      <c r="NZT358" s="94"/>
      <c r="NZU358" s="94"/>
      <c r="NZV358" s="94"/>
      <c r="NZW358" s="94"/>
      <c r="NZX358" s="94"/>
      <c r="NZY358" s="94"/>
      <c r="NZZ358" s="94"/>
      <c r="OAA358" s="94"/>
      <c r="OAB358" s="94"/>
      <c r="OAC358" s="94"/>
      <c r="OAD358" s="94"/>
      <c r="OAE358" s="94"/>
      <c r="OAF358" s="94"/>
      <c r="OAG358" s="94"/>
      <c r="OAH358" s="94"/>
      <c r="OAI358" s="94"/>
      <c r="OAJ358" s="94"/>
      <c r="OAK358" s="94"/>
      <c r="OAL358" s="94"/>
      <c r="OAM358" s="94"/>
      <c r="OAN358" s="94"/>
      <c r="OAO358" s="94"/>
      <c r="OAP358" s="94"/>
      <c r="OAQ358" s="94"/>
      <c r="OAR358" s="94"/>
      <c r="OAS358" s="94"/>
      <c r="OAT358" s="94"/>
      <c r="OAU358" s="94"/>
      <c r="OAV358" s="94"/>
      <c r="OAW358" s="94"/>
      <c r="OAX358" s="94"/>
      <c r="OAY358" s="94"/>
      <c r="OAZ358" s="94"/>
      <c r="OBA358" s="94"/>
      <c r="OBB358" s="94"/>
      <c r="OBC358" s="94"/>
      <c r="OBD358" s="94"/>
      <c r="OBE358" s="94"/>
      <c r="OBF358" s="94"/>
      <c r="OBG358" s="94"/>
      <c r="OBH358" s="94"/>
      <c r="OBI358" s="94"/>
      <c r="OBJ358" s="94"/>
      <c r="OBK358" s="94"/>
      <c r="OBL358" s="94"/>
      <c r="OBM358" s="94"/>
      <c r="OBN358" s="94"/>
      <c r="OBO358" s="94"/>
      <c r="OBP358" s="94"/>
      <c r="OBQ358" s="94"/>
      <c r="OBR358" s="94"/>
      <c r="OBS358" s="94"/>
      <c r="OBT358" s="94"/>
      <c r="OBU358" s="94"/>
      <c r="OBV358" s="94"/>
      <c r="OBW358" s="94"/>
      <c r="OBX358" s="94"/>
      <c r="OBY358" s="94"/>
      <c r="OBZ358" s="94"/>
      <c r="OCA358" s="94"/>
      <c r="OCB358" s="94"/>
      <c r="OCC358" s="94"/>
      <c r="OCD358" s="94"/>
      <c r="OCE358" s="94"/>
      <c r="OCF358" s="94"/>
      <c r="OCG358" s="94"/>
      <c r="OCH358" s="94"/>
      <c r="OCI358" s="94"/>
      <c r="OCJ358" s="94"/>
      <c r="OCK358" s="94"/>
      <c r="OCL358" s="94"/>
      <c r="OCM358" s="94"/>
      <c r="OCN358" s="94"/>
      <c r="OCO358" s="94"/>
      <c r="OCP358" s="94"/>
      <c r="OCQ358" s="94"/>
      <c r="OCR358" s="94"/>
      <c r="OCS358" s="94"/>
      <c r="OCT358" s="94"/>
      <c r="OCU358" s="94"/>
      <c r="OCV358" s="94"/>
      <c r="OCW358" s="94"/>
      <c r="OCX358" s="94"/>
      <c r="OCY358" s="94"/>
      <c r="OCZ358" s="94"/>
      <c r="ODA358" s="94"/>
      <c r="ODB358" s="94"/>
      <c r="ODC358" s="94"/>
      <c r="ODD358" s="94"/>
      <c r="ODE358" s="94"/>
      <c r="ODF358" s="94"/>
      <c r="ODG358" s="94"/>
      <c r="ODH358" s="94"/>
      <c r="ODI358" s="94"/>
      <c r="ODJ358" s="94"/>
      <c r="ODK358" s="94"/>
      <c r="ODL358" s="94"/>
      <c r="ODM358" s="94"/>
      <c r="ODN358" s="94"/>
      <c r="ODO358" s="94"/>
      <c r="ODP358" s="94"/>
      <c r="ODQ358" s="94"/>
      <c r="ODR358" s="94"/>
      <c r="ODS358" s="94"/>
      <c r="ODT358" s="94"/>
      <c r="ODU358" s="94"/>
      <c r="ODV358" s="94"/>
      <c r="ODW358" s="94"/>
      <c r="ODX358" s="94"/>
      <c r="ODY358" s="94"/>
      <c r="ODZ358" s="94"/>
      <c r="OEA358" s="94"/>
      <c r="OEB358" s="94"/>
      <c r="OEC358" s="94"/>
      <c r="OED358" s="94"/>
      <c r="OEE358" s="94"/>
      <c r="OEF358" s="94"/>
      <c r="OEG358" s="94"/>
      <c r="OEH358" s="94"/>
      <c r="OEI358" s="94"/>
      <c r="OEJ358" s="94"/>
      <c r="OEK358" s="94"/>
      <c r="OEL358" s="94"/>
      <c r="OEM358" s="94"/>
      <c r="OEN358" s="94"/>
      <c r="OEO358" s="94"/>
      <c r="OEP358" s="94"/>
      <c r="OEQ358" s="94"/>
      <c r="OER358" s="94"/>
      <c r="OES358" s="94"/>
      <c r="OET358" s="94"/>
      <c r="OEU358" s="94"/>
      <c r="OEV358" s="94"/>
      <c r="OEW358" s="94"/>
      <c r="OEX358" s="94"/>
      <c r="OEY358" s="94"/>
      <c r="OEZ358" s="94"/>
      <c r="OFA358" s="94"/>
      <c r="OFB358" s="94"/>
      <c r="OFC358" s="94"/>
      <c r="OFD358" s="94"/>
      <c r="OFE358" s="94"/>
      <c r="OFF358" s="94"/>
      <c r="OFG358" s="94"/>
      <c r="OFH358" s="94"/>
      <c r="OFI358" s="94"/>
      <c r="OFJ358" s="94"/>
      <c r="OFK358" s="94"/>
      <c r="OFL358" s="94"/>
      <c r="OFM358" s="94"/>
      <c r="OFN358" s="94"/>
      <c r="OFO358" s="94"/>
      <c r="OFP358" s="94"/>
      <c r="OFQ358" s="94"/>
      <c r="OFR358" s="94"/>
      <c r="OFS358" s="94"/>
      <c r="OFT358" s="94"/>
      <c r="OFU358" s="94"/>
      <c r="OFV358" s="94"/>
      <c r="OFW358" s="94"/>
      <c r="OFX358" s="94"/>
      <c r="OFY358" s="94"/>
      <c r="OFZ358" s="94"/>
      <c r="OGA358" s="94"/>
      <c r="OGB358" s="94"/>
      <c r="OGC358" s="94"/>
      <c r="OGD358" s="94"/>
      <c r="OGE358" s="94"/>
      <c r="OGF358" s="94"/>
      <c r="OGG358" s="94"/>
      <c r="OGH358" s="94"/>
      <c r="OGI358" s="94"/>
      <c r="OGJ358" s="94"/>
      <c r="OGK358" s="94"/>
      <c r="OGL358" s="94"/>
      <c r="OGM358" s="94"/>
      <c r="OGN358" s="94"/>
      <c r="OGO358" s="94"/>
      <c r="OGP358" s="94"/>
      <c r="OGQ358" s="94"/>
      <c r="OGR358" s="94"/>
      <c r="OGS358" s="94"/>
      <c r="OGT358" s="94"/>
      <c r="OGU358" s="94"/>
      <c r="OGV358" s="94"/>
      <c r="OGW358" s="94"/>
      <c r="OGX358" s="94"/>
      <c r="OGY358" s="94"/>
      <c r="OGZ358" s="94"/>
      <c r="OHA358" s="94"/>
      <c r="OHB358" s="94"/>
      <c r="OHC358" s="94"/>
      <c r="OHD358" s="94"/>
      <c r="OHE358" s="94"/>
      <c r="OHF358" s="94"/>
      <c r="OHG358" s="94"/>
      <c r="OHH358" s="94"/>
      <c r="OHI358" s="94"/>
      <c r="OHJ358" s="94"/>
      <c r="OHK358" s="94"/>
      <c r="OHL358" s="94"/>
      <c r="OHM358" s="94"/>
      <c r="OHN358" s="94"/>
      <c r="OHO358" s="94"/>
      <c r="OHP358" s="94"/>
      <c r="OHQ358" s="94"/>
      <c r="OHR358" s="94"/>
      <c r="OHS358" s="94"/>
      <c r="OHT358" s="94"/>
      <c r="OHU358" s="94"/>
      <c r="OHV358" s="94"/>
      <c r="OHW358" s="94"/>
      <c r="OHX358" s="94"/>
      <c r="OHY358" s="94"/>
      <c r="OHZ358" s="94"/>
      <c r="OIA358" s="94"/>
      <c r="OIB358" s="94"/>
      <c r="OIC358" s="94"/>
      <c r="OID358" s="94"/>
      <c r="OIE358" s="94"/>
      <c r="OIF358" s="94"/>
      <c r="OIG358" s="94"/>
      <c r="OIH358" s="94"/>
      <c r="OII358" s="94"/>
      <c r="OIJ358" s="94"/>
      <c r="OIK358" s="94"/>
      <c r="OIL358" s="94"/>
      <c r="OIM358" s="94"/>
      <c r="OIN358" s="94"/>
      <c r="OIO358" s="94"/>
      <c r="OIP358" s="94"/>
      <c r="OIQ358" s="94"/>
      <c r="OIR358" s="94"/>
      <c r="OIS358" s="94"/>
      <c r="OIT358" s="94"/>
      <c r="OIU358" s="94"/>
      <c r="OIV358" s="94"/>
      <c r="OIW358" s="94"/>
      <c r="OIX358" s="94"/>
      <c r="OIY358" s="94"/>
      <c r="OIZ358" s="94"/>
      <c r="OJA358" s="94"/>
      <c r="OJB358" s="94"/>
      <c r="OJC358" s="94"/>
      <c r="OJD358" s="94"/>
      <c r="OJE358" s="94"/>
      <c r="OJF358" s="94"/>
      <c r="OJG358" s="94"/>
      <c r="OJH358" s="94"/>
      <c r="OJI358" s="94"/>
      <c r="OJJ358" s="94"/>
      <c r="OJK358" s="94"/>
      <c r="OJL358" s="94"/>
      <c r="OJM358" s="94"/>
      <c r="OJN358" s="94"/>
      <c r="OJO358" s="94"/>
      <c r="OJP358" s="94"/>
      <c r="OJQ358" s="94"/>
      <c r="OJR358" s="94"/>
      <c r="OJS358" s="94"/>
      <c r="OJT358" s="94"/>
      <c r="OJU358" s="94"/>
      <c r="OJV358" s="94"/>
      <c r="OJW358" s="94"/>
      <c r="OJX358" s="94"/>
      <c r="OJY358" s="94"/>
      <c r="OJZ358" s="94"/>
      <c r="OKA358" s="94"/>
      <c r="OKB358" s="94"/>
      <c r="OKC358" s="94"/>
      <c r="OKD358" s="94"/>
      <c r="OKE358" s="94"/>
      <c r="OKF358" s="94"/>
      <c r="OKG358" s="94"/>
      <c r="OKH358" s="94"/>
      <c r="OKI358" s="94"/>
      <c r="OKJ358" s="94"/>
      <c r="OKK358" s="94"/>
      <c r="OKL358" s="94"/>
      <c r="OKM358" s="94"/>
      <c r="OKN358" s="94"/>
      <c r="OKO358" s="94"/>
      <c r="OKP358" s="94"/>
      <c r="OKQ358" s="94"/>
      <c r="OKR358" s="94"/>
      <c r="OKS358" s="94"/>
      <c r="OKT358" s="94"/>
      <c r="OKU358" s="94"/>
      <c r="OKV358" s="94"/>
      <c r="OKW358" s="94"/>
      <c r="OKX358" s="94"/>
      <c r="OKY358" s="94"/>
      <c r="OKZ358" s="94"/>
      <c r="OLA358" s="94"/>
      <c r="OLB358" s="94"/>
      <c r="OLC358" s="94"/>
      <c r="OLD358" s="94"/>
      <c r="OLE358" s="94"/>
      <c r="OLF358" s="94"/>
      <c r="OLG358" s="94"/>
      <c r="OLH358" s="94"/>
      <c r="OLI358" s="94"/>
      <c r="OLJ358" s="94"/>
      <c r="OLK358" s="94"/>
      <c r="OLL358" s="94"/>
      <c r="OLM358" s="94"/>
      <c r="OLN358" s="94"/>
      <c r="OLO358" s="94"/>
      <c r="OLP358" s="94"/>
      <c r="OLQ358" s="94"/>
      <c r="OLR358" s="94"/>
      <c r="OLS358" s="94"/>
      <c r="OLT358" s="94"/>
      <c r="OLU358" s="94"/>
      <c r="OLV358" s="94"/>
      <c r="OLW358" s="94"/>
      <c r="OLX358" s="94"/>
      <c r="OLY358" s="94"/>
      <c r="OLZ358" s="94"/>
      <c r="OMA358" s="94"/>
      <c r="OMB358" s="94"/>
      <c r="OMC358" s="94"/>
      <c r="OMD358" s="94"/>
      <c r="OME358" s="94"/>
      <c r="OMF358" s="94"/>
      <c r="OMG358" s="94"/>
      <c r="OMH358" s="94"/>
      <c r="OMI358" s="94"/>
      <c r="OMJ358" s="94"/>
      <c r="OMK358" s="94"/>
      <c r="OML358" s="94"/>
      <c r="OMM358" s="94"/>
      <c r="OMN358" s="94"/>
      <c r="OMO358" s="94"/>
      <c r="OMP358" s="94"/>
      <c r="OMQ358" s="94"/>
      <c r="OMR358" s="94"/>
      <c r="OMS358" s="94"/>
      <c r="OMT358" s="94"/>
      <c r="OMU358" s="94"/>
      <c r="OMV358" s="94"/>
      <c r="OMW358" s="94"/>
      <c r="OMX358" s="94"/>
      <c r="OMY358" s="94"/>
      <c r="OMZ358" s="94"/>
      <c r="ONA358" s="94"/>
      <c r="ONB358" s="94"/>
      <c r="ONC358" s="94"/>
      <c r="OND358" s="94"/>
      <c r="ONE358" s="94"/>
      <c r="ONF358" s="94"/>
      <c r="ONG358" s="94"/>
      <c r="ONH358" s="94"/>
      <c r="ONI358" s="94"/>
      <c r="ONJ358" s="94"/>
      <c r="ONK358" s="94"/>
      <c r="ONL358" s="94"/>
      <c r="ONM358" s="94"/>
      <c r="ONN358" s="94"/>
      <c r="ONO358" s="94"/>
      <c r="ONP358" s="94"/>
      <c r="ONQ358" s="94"/>
      <c r="ONR358" s="94"/>
      <c r="ONS358" s="94"/>
      <c r="ONT358" s="94"/>
      <c r="ONU358" s="94"/>
      <c r="ONV358" s="94"/>
      <c r="ONW358" s="94"/>
      <c r="ONX358" s="94"/>
      <c r="ONY358" s="94"/>
      <c r="ONZ358" s="94"/>
      <c r="OOA358" s="94"/>
      <c r="OOB358" s="94"/>
      <c r="OOC358" s="94"/>
      <c r="OOD358" s="94"/>
      <c r="OOE358" s="94"/>
      <c r="OOF358" s="94"/>
      <c r="OOG358" s="94"/>
      <c r="OOH358" s="94"/>
      <c r="OOI358" s="94"/>
      <c r="OOJ358" s="94"/>
      <c r="OOK358" s="94"/>
      <c r="OOL358" s="94"/>
      <c r="OOM358" s="94"/>
      <c r="OON358" s="94"/>
      <c r="OOO358" s="94"/>
      <c r="OOP358" s="94"/>
      <c r="OOQ358" s="94"/>
      <c r="OOR358" s="94"/>
      <c r="OOS358" s="94"/>
      <c r="OOT358" s="94"/>
      <c r="OOU358" s="94"/>
      <c r="OOV358" s="94"/>
      <c r="OOW358" s="94"/>
      <c r="OOX358" s="94"/>
      <c r="OOY358" s="94"/>
      <c r="OOZ358" s="94"/>
      <c r="OPA358" s="94"/>
      <c r="OPB358" s="94"/>
      <c r="OPC358" s="94"/>
      <c r="OPD358" s="94"/>
      <c r="OPE358" s="94"/>
      <c r="OPF358" s="94"/>
      <c r="OPG358" s="94"/>
      <c r="OPH358" s="94"/>
      <c r="OPI358" s="94"/>
      <c r="OPJ358" s="94"/>
      <c r="OPK358" s="94"/>
      <c r="OPL358" s="94"/>
      <c r="OPM358" s="94"/>
      <c r="OPN358" s="94"/>
      <c r="OPO358" s="94"/>
      <c r="OPP358" s="94"/>
      <c r="OPQ358" s="94"/>
      <c r="OPR358" s="94"/>
      <c r="OPS358" s="94"/>
      <c r="OPT358" s="94"/>
      <c r="OPU358" s="94"/>
      <c r="OPV358" s="94"/>
      <c r="OPW358" s="94"/>
      <c r="OPX358" s="94"/>
      <c r="OPY358" s="94"/>
      <c r="OPZ358" s="94"/>
      <c r="OQA358" s="94"/>
      <c r="OQB358" s="94"/>
      <c r="OQC358" s="94"/>
      <c r="OQD358" s="94"/>
      <c r="OQE358" s="94"/>
      <c r="OQF358" s="94"/>
      <c r="OQG358" s="94"/>
      <c r="OQH358" s="94"/>
      <c r="OQI358" s="94"/>
      <c r="OQJ358" s="94"/>
      <c r="OQK358" s="94"/>
      <c r="OQL358" s="94"/>
      <c r="OQM358" s="94"/>
      <c r="OQN358" s="94"/>
      <c r="OQO358" s="94"/>
      <c r="OQP358" s="94"/>
      <c r="OQQ358" s="94"/>
      <c r="OQR358" s="94"/>
      <c r="OQS358" s="94"/>
      <c r="OQT358" s="94"/>
      <c r="OQU358" s="94"/>
      <c r="OQV358" s="94"/>
      <c r="OQW358" s="94"/>
      <c r="OQX358" s="94"/>
      <c r="OQY358" s="94"/>
      <c r="OQZ358" s="94"/>
      <c r="ORA358" s="94"/>
      <c r="ORB358" s="94"/>
      <c r="ORC358" s="94"/>
      <c r="ORD358" s="94"/>
      <c r="ORE358" s="94"/>
      <c r="ORF358" s="94"/>
      <c r="ORG358" s="94"/>
      <c r="ORH358" s="94"/>
      <c r="ORI358" s="94"/>
      <c r="ORJ358" s="94"/>
      <c r="ORK358" s="94"/>
      <c r="ORL358" s="94"/>
      <c r="ORM358" s="94"/>
      <c r="ORN358" s="94"/>
      <c r="ORO358" s="94"/>
      <c r="ORP358" s="94"/>
      <c r="ORQ358" s="94"/>
      <c r="ORR358" s="94"/>
      <c r="ORS358" s="94"/>
      <c r="ORT358" s="94"/>
      <c r="ORU358" s="94"/>
      <c r="ORV358" s="94"/>
      <c r="ORW358" s="94"/>
      <c r="ORX358" s="94"/>
      <c r="ORY358" s="94"/>
      <c r="ORZ358" s="94"/>
      <c r="OSA358" s="94"/>
      <c r="OSB358" s="94"/>
      <c r="OSC358" s="94"/>
      <c r="OSD358" s="94"/>
      <c r="OSE358" s="94"/>
      <c r="OSF358" s="94"/>
      <c r="OSG358" s="94"/>
      <c r="OSH358" s="94"/>
      <c r="OSI358" s="94"/>
      <c r="OSJ358" s="94"/>
      <c r="OSK358" s="94"/>
      <c r="OSL358" s="94"/>
      <c r="OSM358" s="94"/>
      <c r="OSN358" s="94"/>
      <c r="OSO358" s="94"/>
      <c r="OSP358" s="94"/>
      <c r="OSQ358" s="94"/>
      <c r="OSR358" s="94"/>
      <c r="OSS358" s="94"/>
      <c r="OST358" s="94"/>
      <c r="OSU358" s="94"/>
      <c r="OSV358" s="94"/>
      <c r="OSW358" s="94"/>
      <c r="OSX358" s="94"/>
      <c r="OSY358" s="94"/>
      <c r="OSZ358" s="94"/>
      <c r="OTA358" s="94"/>
      <c r="OTB358" s="94"/>
      <c r="OTC358" s="94"/>
      <c r="OTD358" s="94"/>
      <c r="OTE358" s="94"/>
      <c r="OTF358" s="94"/>
      <c r="OTG358" s="94"/>
      <c r="OTH358" s="94"/>
      <c r="OTI358" s="94"/>
      <c r="OTJ358" s="94"/>
      <c r="OTK358" s="94"/>
      <c r="OTL358" s="94"/>
      <c r="OTM358" s="94"/>
      <c r="OTN358" s="94"/>
      <c r="OTO358" s="94"/>
      <c r="OTP358" s="94"/>
      <c r="OTQ358" s="94"/>
      <c r="OTR358" s="94"/>
      <c r="OTS358" s="94"/>
      <c r="OTT358" s="94"/>
      <c r="OTU358" s="94"/>
      <c r="OTV358" s="94"/>
      <c r="OTW358" s="94"/>
      <c r="OTX358" s="94"/>
      <c r="OTY358" s="94"/>
      <c r="OTZ358" s="94"/>
      <c r="OUA358" s="94"/>
      <c r="OUB358" s="94"/>
      <c r="OUC358" s="94"/>
      <c r="OUD358" s="94"/>
      <c r="OUE358" s="94"/>
      <c r="OUF358" s="94"/>
      <c r="OUG358" s="94"/>
      <c r="OUH358" s="94"/>
      <c r="OUI358" s="94"/>
      <c r="OUJ358" s="94"/>
      <c r="OUK358" s="94"/>
      <c r="OUL358" s="94"/>
      <c r="OUM358" s="94"/>
      <c r="OUN358" s="94"/>
      <c r="OUO358" s="94"/>
      <c r="OUP358" s="94"/>
      <c r="OUQ358" s="94"/>
      <c r="OUR358" s="94"/>
      <c r="OUS358" s="94"/>
      <c r="OUT358" s="94"/>
      <c r="OUU358" s="94"/>
      <c r="OUV358" s="94"/>
      <c r="OUW358" s="94"/>
      <c r="OUX358" s="94"/>
      <c r="OUY358" s="94"/>
      <c r="OUZ358" s="94"/>
      <c r="OVA358" s="94"/>
      <c r="OVB358" s="94"/>
      <c r="OVC358" s="94"/>
      <c r="OVD358" s="94"/>
      <c r="OVE358" s="94"/>
      <c r="OVF358" s="94"/>
      <c r="OVG358" s="94"/>
      <c r="OVH358" s="94"/>
      <c r="OVI358" s="94"/>
      <c r="OVJ358" s="94"/>
      <c r="OVK358" s="94"/>
      <c r="OVL358" s="94"/>
      <c r="OVM358" s="94"/>
      <c r="OVN358" s="94"/>
      <c r="OVO358" s="94"/>
      <c r="OVP358" s="94"/>
      <c r="OVQ358" s="94"/>
      <c r="OVR358" s="94"/>
      <c r="OVS358" s="94"/>
      <c r="OVT358" s="94"/>
      <c r="OVU358" s="94"/>
      <c r="OVV358" s="94"/>
      <c r="OVW358" s="94"/>
      <c r="OVX358" s="94"/>
      <c r="OVY358" s="94"/>
      <c r="OVZ358" s="94"/>
      <c r="OWA358" s="94"/>
      <c r="OWB358" s="94"/>
      <c r="OWC358" s="94"/>
      <c r="OWD358" s="94"/>
      <c r="OWE358" s="94"/>
      <c r="OWF358" s="94"/>
      <c r="OWG358" s="94"/>
      <c r="OWH358" s="94"/>
      <c r="OWI358" s="94"/>
      <c r="OWJ358" s="94"/>
      <c r="OWK358" s="94"/>
      <c r="OWL358" s="94"/>
      <c r="OWM358" s="94"/>
      <c r="OWN358" s="94"/>
      <c r="OWO358" s="94"/>
      <c r="OWP358" s="94"/>
      <c r="OWQ358" s="94"/>
      <c r="OWR358" s="94"/>
      <c r="OWS358" s="94"/>
      <c r="OWT358" s="94"/>
      <c r="OWU358" s="94"/>
      <c r="OWV358" s="94"/>
      <c r="OWW358" s="94"/>
      <c r="OWX358" s="94"/>
      <c r="OWY358" s="94"/>
      <c r="OWZ358" s="94"/>
      <c r="OXA358" s="94"/>
      <c r="OXB358" s="94"/>
      <c r="OXC358" s="94"/>
      <c r="OXD358" s="94"/>
      <c r="OXE358" s="94"/>
      <c r="OXF358" s="94"/>
      <c r="OXG358" s="94"/>
      <c r="OXH358" s="94"/>
      <c r="OXI358" s="94"/>
      <c r="OXJ358" s="94"/>
      <c r="OXK358" s="94"/>
      <c r="OXL358" s="94"/>
      <c r="OXM358" s="94"/>
      <c r="OXN358" s="94"/>
      <c r="OXO358" s="94"/>
      <c r="OXP358" s="94"/>
      <c r="OXQ358" s="94"/>
      <c r="OXR358" s="94"/>
      <c r="OXS358" s="94"/>
      <c r="OXT358" s="94"/>
      <c r="OXU358" s="94"/>
      <c r="OXV358" s="94"/>
      <c r="OXW358" s="94"/>
      <c r="OXX358" s="94"/>
      <c r="OXY358" s="94"/>
      <c r="OXZ358" s="94"/>
      <c r="OYA358" s="94"/>
      <c r="OYB358" s="94"/>
      <c r="OYC358" s="94"/>
      <c r="OYD358" s="94"/>
      <c r="OYE358" s="94"/>
      <c r="OYF358" s="94"/>
      <c r="OYG358" s="94"/>
      <c r="OYH358" s="94"/>
      <c r="OYI358" s="94"/>
      <c r="OYJ358" s="94"/>
      <c r="OYK358" s="94"/>
      <c r="OYL358" s="94"/>
      <c r="OYM358" s="94"/>
      <c r="OYN358" s="94"/>
      <c r="OYO358" s="94"/>
      <c r="OYP358" s="94"/>
      <c r="OYQ358" s="94"/>
      <c r="OYR358" s="94"/>
      <c r="OYS358" s="94"/>
      <c r="OYT358" s="94"/>
      <c r="OYU358" s="94"/>
      <c r="OYV358" s="94"/>
      <c r="OYW358" s="94"/>
      <c r="OYX358" s="94"/>
      <c r="OYY358" s="94"/>
      <c r="OYZ358" s="94"/>
      <c r="OZA358" s="94"/>
      <c r="OZB358" s="94"/>
      <c r="OZC358" s="94"/>
      <c r="OZD358" s="94"/>
      <c r="OZE358" s="94"/>
      <c r="OZF358" s="94"/>
      <c r="OZG358" s="94"/>
      <c r="OZH358" s="94"/>
      <c r="OZI358" s="94"/>
      <c r="OZJ358" s="94"/>
      <c r="OZK358" s="94"/>
      <c r="OZL358" s="94"/>
      <c r="OZM358" s="94"/>
      <c r="OZN358" s="94"/>
      <c r="OZO358" s="94"/>
      <c r="OZP358" s="94"/>
      <c r="OZQ358" s="94"/>
      <c r="OZR358" s="94"/>
      <c r="OZS358" s="94"/>
      <c r="OZT358" s="94"/>
      <c r="OZU358" s="94"/>
      <c r="OZV358" s="94"/>
      <c r="OZW358" s="94"/>
      <c r="OZX358" s="94"/>
      <c r="OZY358" s="94"/>
      <c r="OZZ358" s="94"/>
      <c r="PAA358" s="94"/>
      <c r="PAB358" s="94"/>
      <c r="PAC358" s="94"/>
      <c r="PAD358" s="94"/>
      <c r="PAE358" s="94"/>
      <c r="PAF358" s="94"/>
      <c r="PAG358" s="94"/>
      <c r="PAH358" s="94"/>
      <c r="PAI358" s="94"/>
      <c r="PAJ358" s="94"/>
      <c r="PAK358" s="94"/>
      <c r="PAL358" s="94"/>
      <c r="PAM358" s="94"/>
      <c r="PAN358" s="94"/>
      <c r="PAO358" s="94"/>
      <c r="PAP358" s="94"/>
      <c r="PAQ358" s="94"/>
      <c r="PAR358" s="94"/>
      <c r="PAS358" s="94"/>
      <c r="PAT358" s="94"/>
      <c r="PAU358" s="94"/>
      <c r="PAV358" s="94"/>
      <c r="PAW358" s="94"/>
      <c r="PAX358" s="94"/>
      <c r="PAY358" s="94"/>
      <c r="PAZ358" s="94"/>
      <c r="PBA358" s="94"/>
      <c r="PBB358" s="94"/>
      <c r="PBC358" s="94"/>
      <c r="PBD358" s="94"/>
      <c r="PBE358" s="94"/>
      <c r="PBF358" s="94"/>
      <c r="PBG358" s="94"/>
      <c r="PBH358" s="94"/>
      <c r="PBI358" s="94"/>
      <c r="PBJ358" s="94"/>
      <c r="PBK358" s="94"/>
      <c r="PBL358" s="94"/>
      <c r="PBM358" s="94"/>
      <c r="PBN358" s="94"/>
      <c r="PBO358" s="94"/>
      <c r="PBP358" s="94"/>
      <c r="PBQ358" s="94"/>
      <c r="PBR358" s="94"/>
      <c r="PBS358" s="94"/>
      <c r="PBT358" s="94"/>
      <c r="PBU358" s="94"/>
      <c r="PBV358" s="94"/>
      <c r="PBW358" s="94"/>
      <c r="PBX358" s="94"/>
      <c r="PBY358" s="94"/>
      <c r="PBZ358" s="94"/>
      <c r="PCA358" s="94"/>
      <c r="PCB358" s="94"/>
      <c r="PCC358" s="94"/>
      <c r="PCD358" s="94"/>
      <c r="PCE358" s="94"/>
      <c r="PCF358" s="94"/>
      <c r="PCG358" s="94"/>
      <c r="PCH358" s="94"/>
      <c r="PCI358" s="94"/>
      <c r="PCJ358" s="94"/>
      <c r="PCK358" s="94"/>
      <c r="PCL358" s="94"/>
      <c r="PCM358" s="94"/>
      <c r="PCN358" s="94"/>
      <c r="PCO358" s="94"/>
      <c r="PCP358" s="94"/>
      <c r="PCQ358" s="94"/>
      <c r="PCR358" s="94"/>
      <c r="PCS358" s="94"/>
      <c r="PCT358" s="94"/>
      <c r="PCU358" s="94"/>
      <c r="PCV358" s="94"/>
      <c r="PCW358" s="94"/>
      <c r="PCX358" s="94"/>
      <c r="PCY358" s="94"/>
      <c r="PCZ358" s="94"/>
      <c r="PDA358" s="94"/>
      <c r="PDB358" s="94"/>
      <c r="PDC358" s="94"/>
      <c r="PDD358" s="94"/>
      <c r="PDE358" s="94"/>
      <c r="PDF358" s="94"/>
      <c r="PDG358" s="94"/>
      <c r="PDH358" s="94"/>
      <c r="PDI358" s="94"/>
      <c r="PDJ358" s="94"/>
      <c r="PDK358" s="94"/>
      <c r="PDL358" s="94"/>
      <c r="PDM358" s="94"/>
      <c r="PDN358" s="94"/>
      <c r="PDO358" s="94"/>
      <c r="PDP358" s="94"/>
      <c r="PDQ358" s="94"/>
      <c r="PDR358" s="94"/>
      <c r="PDS358" s="94"/>
      <c r="PDT358" s="94"/>
      <c r="PDU358" s="94"/>
      <c r="PDV358" s="94"/>
      <c r="PDW358" s="94"/>
      <c r="PDX358" s="94"/>
      <c r="PDY358" s="94"/>
      <c r="PDZ358" s="94"/>
      <c r="PEA358" s="94"/>
      <c r="PEB358" s="94"/>
      <c r="PEC358" s="94"/>
      <c r="PED358" s="94"/>
      <c r="PEE358" s="94"/>
      <c r="PEF358" s="94"/>
      <c r="PEG358" s="94"/>
      <c r="PEH358" s="94"/>
      <c r="PEI358" s="94"/>
      <c r="PEJ358" s="94"/>
      <c r="PEK358" s="94"/>
      <c r="PEL358" s="94"/>
      <c r="PEM358" s="94"/>
      <c r="PEN358" s="94"/>
      <c r="PEO358" s="94"/>
      <c r="PEP358" s="94"/>
      <c r="PEQ358" s="94"/>
      <c r="PER358" s="94"/>
      <c r="PES358" s="94"/>
      <c r="PET358" s="94"/>
      <c r="PEU358" s="94"/>
      <c r="PEV358" s="94"/>
      <c r="PEW358" s="94"/>
      <c r="PEX358" s="94"/>
      <c r="PEY358" s="94"/>
      <c r="PEZ358" s="94"/>
      <c r="PFA358" s="94"/>
      <c r="PFB358" s="94"/>
      <c r="PFC358" s="94"/>
      <c r="PFD358" s="94"/>
      <c r="PFE358" s="94"/>
      <c r="PFF358" s="94"/>
      <c r="PFG358" s="94"/>
      <c r="PFH358" s="94"/>
      <c r="PFI358" s="94"/>
      <c r="PFJ358" s="94"/>
      <c r="PFK358" s="94"/>
      <c r="PFL358" s="94"/>
      <c r="PFM358" s="94"/>
      <c r="PFN358" s="94"/>
      <c r="PFO358" s="94"/>
      <c r="PFP358" s="94"/>
      <c r="PFQ358" s="94"/>
      <c r="PFR358" s="94"/>
      <c r="PFS358" s="94"/>
      <c r="PFT358" s="94"/>
      <c r="PFU358" s="94"/>
      <c r="PFV358" s="94"/>
      <c r="PFW358" s="94"/>
      <c r="PFX358" s="94"/>
      <c r="PFY358" s="94"/>
      <c r="PFZ358" s="94"/>
      <c r="PGA358" s="94"/>
      <c r="PGB358" s="94"/>
      <c r="PGC358" s="94"/>
      <c r="PGD358" s="94"/>
      <c r="PGE358" s="94"/>
      <c r="PGF358" s="94"/>
      <c r="PGG358" s="94"/>
      <c r="PGH358" s="94"/>
      <c r="PGI358" s="94"/>
      <c r="PGJ358" s="94"/>
      <c r="PGK358" s="94"/>
      <c r="PGL358" s="94"/>
      <c r="PGM358" s="94"/>
      <c r="PGN358" s="94"/>
      <c r="PGO358" s="94"/>
      <c r="PGP358" s="94"/>
      <c r="PGQ358" s="94"/>
      <c r="PGR358" s="94"/>
      <c r="PGS358" s="94"/>
      <c r="PGT358" s="94"/>
      <c r="PGU358" s="94"/>
      <c r="PGV358" s="94"/>
      <c r="PGW358" s="94"/>
      <c r="PGX358" s="94"/>
      <c r="PGY358" s="94"/>
      <c r="PGZ358" s="94"/>
      <c r="PHA358" s="94"/>
      <c r="PHB358" s="94"/>
      <c r="PHC358" s="94"/>
      <c r="PHD358" s="94"/>
      <c r="PHE358" s="94"/>
      <c r="PHF358" s="94"/>
      <c r="PHG358" s="94"/>
      <c r="PHH358" s="94"/>
      <c r="PHI358" s="94"/>
      <c r="PHJ358" s="94"/>
      <c r="PHK358" s="94"/>
      <c r="PHL358" s="94"/>
      <c r="PHM358" s="94"/>
      <c r="PHN358" s="94"/>
      <c r="PHO358" s="94"/>
      <c r="PHP358" s="94"/>
      <c r="PHQ358" s="94"/>
      <c r="PHR358" s="94"/>
      <c r="PHS358" s="94"/>
      <c r="PHT358" s="94"/>
      <c r="PHU358" s="94"/>
      <c r="PHV358" s="94"/>
      <c r="PHW358" s="94"/>
      <c r="PHX358" s="94"/>
      <c r="PHY358" s="94"/>
      <c r="PHZ358" s="94"/>
      <c r="PIA358" s="94"/>
      <c r="PIB358" s="94"/>
      <c r="PIC358" s="94"/>
      <c r="PID358" s="94"/>
      <c r="PIE358" s="94"/>
      <c r="PIF358" s="94"/>
      <c r="PIG358" s="94"/>
      <c r="PIH358" s="94"/>
      <c r="PII358" s="94"/>
      <c r="PIJ358" s="94"/>
      <c r="PIK358" s="94"/>
      <c r="PIL358" s="94"/>
      <c r="PIM358" s="94"/>
      <c r="PIN358" s="94"/>
      <c r="PIO358" s="94"/>
      <c r="PIP358" s="94"/>
      <c r="PIQ358" s="94"/>
      <c r="PIR358" s="94"/>
      <c r="PIS358" s="94"/>
      <c r="PIT358" s="94"/>
      <c r="PIU358" s="94"/>
      <c r="PIV358" s="94"/>
      <c r="PIW358" s="94"/>
      <c r="PIX358" s="94"/>
      <c r="PIY358" s="94"/>
      <c r="PIZ358" s="94"/>
      <c r="PJA358" s="94"/>
      <c r="PJB358" s="94"/>
      <c r="PJC358" s="94"/>
      <c r="PJD358" s="94"/>
      <c r="PJE358" s="94"/>
      <c r="PJF358" s="94"/>
      <c r="PJG358" s="94"/>
      <c r="PJH358" s="94"/>
      <c r="PJI358" s="94"/>
      <c r="PJJ358" s="94"/>
      <c r="PJK358" s="94"/>
      <c r="PJL358" s="94"/>
      <c r="PJM358" s="94"/>
      <c r="PJN358" s="94"/>
      <c r="PJO358" s="94"/>
      <c r="PJP358" s="94"/>
      <c r="PJQ358" s="94"/>
      <c r="PJR358" s="94"/>
      <c r="PJS358" s="94"/>
      <c r="PJT358" s="94"/>
      <c r="PJU358" s="94"/>
      <c r="PJV358" s="94"/>
      <c r="PJW358" s="94"/>
      <c r="PJX358" s="94"/>
      <c r="PJY358" s="94"/>
      <c r="PJZ358" s="94"/>
      <c r="PKA358" s="94"/>
      <c r="PKB358" s="94"/>
      <c r="PKC358" s="94"/>
      <c r="PKD358" s="94"/>
      <c r="PKE358" s="94"/>
      <c r="PKF358" s="94"/>
      <c r="PKG358" s="94"/>
      <c r="PKH358" s="94"/>
      <c r="PKI358" s="94"/>
      <c r="PKJ358" s="94"/>
      <c r="PKK358" s="94"/>
      <c r="PKL358" s="94"/>
      <c r="PKM358" s="94"/>
      <c r="PKN358" s="94"/>
      <c r="PKO358" s="94"/>
      <c r="PKP358" s="94"/>
      <c r="PKQ358" s="94"/>
      <c r="PKR358" s="94"/>
      <c r="PKS358" s="94"/>
      <c r="PKT358" s="94"/>
      <c r="PKU358" s="94"/>
      <c r="PKV358" s="94"/>
      <c r="PKW358" s="94"/>
      <c r="PKX358" s="94"/>
      <c r="PKY358" s="94"/>
      <c r="PKZ358" s="94"/>
      <c r="PLA358" s="94"/>
      <c r="PLB358" s="94"/>
      <c r="PLC358" s="94"/>
      <c r="PLD358" s="94"/>
      <c r="PLE358" s="94"/>
      <c r="PLF358" s="94"/>
      <c r="PLG358" s="94"/>
      <c r="PLH358" s="94"/>
      <c r="PLI358" s="94"/>
      <c r="PLJ358" s="94"/>
      <c r="PLK358" s="94"/>
      <c r="PLL358" s="94"/>
      <c r="PLM358" s="94"/>
      <c r="PLN358" s="94"/>
      <c r="PLO358" s="94"/>
      <c r="PLP358" s="94"/>
      <c r="PLQ358" s="94"/>
      <c r="PLR358" s="94"/>
      <c r="PLS358" s="94"/>
      <c r="PLT358" s="94"/>
      <c r="PLU358" s="94"/>
      <c r="PLV358" s="94"/>
      <c r="PLW358" s="94"/>
      <c r="PLX358" s="94"/>
      <c r="PLY358" s="94"/>
      <c r="PLZ358" s="94"/>
      <c r="PMA358" s="94"/>
      <c r="PMB358" s="94"/>
      <c r="PMC358" s="94"/>
      <c r="PMD358" s="94"/>
      <c r="PME358" s="94"/>
      <c r="PMF358" s="94"/>
      <c r="PMG358" s="94"/>
      <c r="PMH358" s="94"/>
      <c r="PMI358" s="94"/>
      <c r="PMJ358" s="94"/>
      <c r="PMK358" s="94"/>
      <c r="PML358" s="94"/>
      <c r="PMM358" s="94"/>
      <c r="PMN358" s="94"/>
      <c r="PMO358" s="94"/>
      <c r="PMP358" s="94"/>
      <c r="PMQ358" s="94"/>
      <c r="PMR358" s="94"/>
      <c r="PMS358" s="94"/>
      <c r="PMT358" s="94"/>
      <c r="PMU358" s="94"/>
      <c r="PMV358" s="94"/>
      <c r="PMW358" s="94"/>
      <c r="PMX358" s="94"/>
      <c r="PMY358" s="94"/>
      <c r="PMZ358" s="94"/>
      <c r="PNA358" s="94"/>
      <c r="PNB358" s="94"/>
      <c r="PNC358" s="94"/>
      <c r="PND358" s="94"/>
      <c r="PNE358" s="94"/>
      <c r="PNF358" s="94"/>
      <c r="PNG358" s="94"/>
      <c r="PNH358" s="94"/>
      <c r="PNI358" s="94"/>
      <c r="PNJ358" s="94"/>
      <c r="PNK358" s="94"/>
      <c r="PNL358" s="94"/>
      <c r="PNM358" s="94"/>
      <c r="PNN358" s="94"/>
      <c r="PNO358" s="94"/>
      <c r="PNP358" s="94"/>
      <c r="PNQ358" s="94"/>
      <c r="PNR358" s="94"/>
      <c r="PNS358" s="94"/>
      <c r="PNT358" s="94"/>
      <c r="PNU358" s="94"/>
      <c r="PNV358" s="94"/>
      <c r="PNW358" s="94"/>
      <c r="PNX358" s="94"/>
      <c r="PNY358" s="94"/>
      <c r="PNZ358" s="94"/>
      <c r="POA358" s="94"/>
      <c r="POB358" s="94"/>
      <c r="POC358" s="94"/>
      <c r="POD358" s="94"/>
      <c r="POE358" s="94"/>
      <c r="POF358" s="94"/>
      <c r="POG358" s="94"/>
      <c r="POH358" s="94"/>
      <c r="POI358" s="94"/>
      <c r="POJ358" s="94"/>
      <c r="POK358" s="94"/>
      <c r="POL358" s="94"/>
      <c r="POM358" s="94"/>
      <c r="PON358" s="94"/>
      <c r="POO358" s="94"/>
      <c r="POP358" s="94"/>
      <c r="POQ358" s="94"/>
      <c r="POR358" s="94"/>
      <c r="POS358" s="94"/>
      <c r="POT358" s="94"/>
      <c r="POU358" s="94"/>
      <c r="POV358" s="94"/>
      <c r="POW358" s="94"/>
      <c r="POX358" s="94"/>
      <c r="POY358" s="94"/>
      <c r="POZ358" s="94"/>
      <c r="PPA358" s="94"/>
      <c r="PPB358" s="94"/>
      <c r="PPC358" s="94"/>
      <c r="PPD358" s="94"/>
      <c r="PPE358" s="94"/>
      <c r="PPF358" s="94"/>
      <c r="PPG358" s="94"/>
      <c r="PPH358" s="94"/>
      <c r="PPI358" s="94"/>
      <c r="PPJ358" s="94"/>
      <c r="PPK358" s="94"/>
      <c r="PPL358" s="94"/>
      <c r="PPM358" s="94"/>
      <c r="PPN358" s="94"/>
      <c r="PPO358" s="94"/>
      <c r="PPP358" s="94"/>
      <c r="PPQ358" s="94"/>
      <c r="PPR358" s="94"/>
      <c r="PPS358" s="94"/>
      <c r="PPT358" s="94"/>
      <c r="PPU358" s="94"/>
      <c r="PPV358" s="94"/>
      <c r="PPW358" s="94"/>
      <c r="PPX358" s="94"/>
      <c r="PPY358" s="94"/>
      <c r="PPZ358" s="94"/>
      <c r="PQA358" s="94"/>
      <c r="PQB358" s="94"/>
      <c r="PQC358" s="94"/>
      <c r="PQD358" s="94"/>
      <c r="PQE358" s="94"/>
      <c r="PQF358" s="94"/>
      <c r="PQG358" s="94"/>
      <c r="PQH358" s="94"/>
      <c r="PQI358" s="94"/>
      <c r="PQJ358" s="94"/>
      <c r="PQK358" s="94"/>
      <c r="PQL358" s="94"/>
      <c r="PQM358" s="94"/>
      <c r="PQN358" s="94"/>
      <c r="PQO358" s="94"/>
      <c r="PQP358" s="94"/>
      <c r="PQQ358" s="94"/>
      <c r="PQR358" s="94"/>
      <c r="PQS358" s="94"/>
      <c r="PQT358" s="94"/>
      <c r="PQU358" s="94"/>
      <c r="PQV358" s="94"/>
      <c r="PQW358" s="94"/>
      <c r="PQX358" s="94"/>
      <c r="PQY358" s="94"/>
      <c r="PQZ358" s="94"/>
      <c r="PRA358" s="94"/>
      <c r="PRB358" s="94"/>
      <c r="PRC358" s="94"/>
      <c r="PRD358" s="94"/>
      <c r="PRE358" s="94"/>
      <c r="PRF358" s="94"/>
      <c r="PRG358" s="94"/>
      <c r="PRH358" s="94"/>
      <c r="PRI358" s="94"/>
      <c r="PRJ358" s="94"/>
      <c r="PRK358" s="94"/>
      <c r="PRL358" s="94"/>
      <c r="PRM358" s="94"/>
      <c r="PRN358" s="94"/>
      <c r="PRO358" s="94"/>
      <c r="PRP358" s="94"/>
      <c r="PRQ358" s="94"/>
      <c r="PRR358" s="94"/>
      <c r="PRS358" s="94"/>
      <c r="PRT358" s="94"/>
      <c r="PRU358" s="94"/>
      <c r="PRV358" s="94"/>
      <c r="PRW358" s="94"/>
      <c r="PRX358" s="94"/>
      <c r="PRY358" s="94"/>
      <c r="PRZ358" s="94"/>
      <c r="PSA358" s="94"/>
      <c r="PSB358" s="94"/>
      <c r="PSC358" s="94"/>
      <c r="PSD358" s="94"/>
      <c r="PSE358" s="94"/>
      <c r="PSF358" s="94"/>
      <c r="PSG358" s="94"/>
      <c r="PSH358" s="94"/>
      <c r="PSI358" s="94"/>
      <c r="PSJ358" s="94"/>
      <c r="PSK358" s="94"/>
      <c r="PSL358" s="94"/>
      <c r="PSM358" s="94"/>
      <c r="PSN358" s="94"/>
      <c r="PSO358" s="94"/>
      <c r="PSP358" s="94"/>
      <c r="PSQ358" s="94"/>
      <c r="PSR358" s="94"/>
      <c r="PSS358" s="94"/>
      <c r="PST358" s="94"/>
      <c r="PSU358" s="94"/>
      <c r="PSV358" s="94"/>
      <c r="PSW358" s="94"/>
      <c r="PSX358" s="94"/>
      <c r="PSY358" s="94"/>
      <c r="PSZ358" s="94"/>
      <c r="PTA358" s="94"/>
      <c r="PTB358" s="94"/>
      <c r="PTC358" s="94"/>
      <c r="PTD358" s="94"/>
      <c r="PTE358" s="94"/>
      <c r="PTF358" s="94"/>
      <c r="PTG358" s="94"/>
      <c r="PTH358" s="94"/>
      <c r="PTI358" s="94"/>
      <c r="PTJ358" s="94"/>
      <c r="PTK358" s="94"/>
      <c r="PTL358" s="94"/>
      <c r="PTM358" s="94"/>
      <c r="PTN358" s="94"/>
      <c r="PTO358" s="94"/>
      <c r="PTP358" s="94"/>
      <c r="PTQ358" s="94"/>
      <c r="PTR358" s="94"/>
      <c r="PTS358" s="94"/>
      <c r="PTT358" s="94"/>
      <c r="PTU358" s="94"/>
      <c r="PTV358" s="94"/>
      <c r="PTW358" s="94"/>
      <c r="PTX358" s="94"/>
      <c r="PTY358" s="94"/>
      <c r="PTZ358" s="94"/>
      <c r="PUA358" s="94"/>
      <c r="PUB358" s="94"/>
      <c r="PUC358" s="94"/>
      <c r="PUD358" s="94"/>
      <c r="PUE358" s="94"/>
      <c r="PUF358" s="94"/>
      <c r="PUG358" s="94"/>
      <c r="PUH358" s="94"/>
      <c r="PUI358" s="94"/>
      <c r="PUJ358" s="94"/>
      <c r="PUK358" s="94"/>
      <c r="PUL358" s="94"/>
      <c r="PUM358" s="94"/>
      <c r="PUN358" s="94"/>
      <c r="PUO358" s="94"/>
      <c r="PUP358" s="94"/>
      <c r="PUQ358" s="94"/>
      <c r="PUR358" s="94"/>
      <c r="PUS358" s="94"/>
      <c r="PUT358" s="94"/>
      <c r="PUU358" s="94"/>
      <c r="PUV358" s="94"/>
      <c r="PUW358" s="94"/>
      <c r="PUX358" s="94"/>
      <c r="PUY358" s="94"/>
      <c r="PUZ358" s="94"/>
      <c r="PVA358" s="94"/>
      <c r="PVB358" s="94"/>
      <c r="PVC358" s="94"/>
      <c r="PVD358" s="94"/>
      <c r="PVE358" s="94"/>
      <c r="PVF358" s="94"/>
      <c r="PVG358" s="94"/>
      <c r="PVH358" s="94"/>
      <c r="PVI358" s="94"/>
      <c r="PVJ358" s="94"/>
      <c r="PVK358" s="94"/>
      <c r="PVL358" s="94"/>
      <c r="PVM358" s="94"/>
      <c r="PVN358" s="94"/>
      <c r="PVO358" s="94"/>
      <c r="PVP358" s="94"/>
      <c r="PVQ358" s="94"/>
      <c r="PVR358" s="94"/>
      <c r="PVS358" s="94"/>
      <c r="PVT358" s="94"/>
      <c r="PVU358" s="94"/>
      <c r="PVV358" s="94"/>
      <c r="PVW358" s="94"/>
      <c r="PVX358" s="94"/>
      <c r="PVY358" s="94"/>
      <c r="PVZ358" s="94"/>
      <c r="PWA358" s="94"/>
      <c r="PWB358" s="94"/>
      <c r="PWC358" s="94"/>
      <c r="PWD358" s="94"/>
      <c r="PWE358" s="94"/>
      <c r="PWF358" s="94"/>
      <c r="PWG358" s="94"/>
      <c r="PWH358" s="94"/>
      <c r="PWI358" s="94"/>
      <c r="PWJ358" s="94"/>
      <c r="PWK358" s="94"/>
      <c r="PWL358" s="94"/>
      <c r="PWM358" s="94"/>
      <c r="PWN358" s="94"/>
      <c r="PWO358" s="94"/>
      <c r="PWP358" s="94"/>
      <c r="PWQ358" s="94"/>
      <c r="PWR358" s="94"/>
      <c r="PWS358" s="94"/>
      <c r="PWT358" s="94"/>
      <c r="PWU358" s="94"/>
      <c r="PWV358" s="94"/>
      <c r="PWW358" s="94"/>
      <c r="PWX358" s="94"/>
      <c r="PWY358" s="94"/>
      <c r="PWZ358" s="94"/>
      <c r="PXA358" s="94"/>
      <c r="PXB358" s="94"/>
      <c r="PXC358" s="94"/>
      <c r="PXD358" s="94"/>
      <c r="PXE358" s="94"/>
      <c r="PXF358" s="94"/>
      <c r="PXG358" s="94"/>
      <c r="PXH358" s="94"/>
      <c r="PXI358" s="94"/>
      <c r="PXJ358" s="94"/>
      <c r="PXK358" s="94"/>
      <c r="PXL358" s="94"/>
      <c r="PXM358" s="94"/>
      <c r="PXN358" s="94"/>
      <c r="PXO358" s="94"/>
      <c r="PXP358" s="94"/>
      <c r="PXQ358" s="94"/>
      <c r="PXR358" s="94"/>
      <c r="PXS358" s="94"/>
      <c r="PXT358" s="94"/>
      <c r="PXU358" s="94"/>
      <c r="PXV358" s="94"/>
      <c r="PXW358" s="94"/>
      <c r="PXX358" s="94"/>
      <c r="PXY358" s="94"/>
      <c r="PXZ358" s="94"/>
      <c r="PYA358" s="94"/>
      <c r="PYB358" s="94"/>
      <c r="PYC358" s="94"/>
      <c r="PYD358" s="94"/>
      <c r="PYE358" s="94"/>
      <c r="PYF358" s="94"/>
      <c r="PYG358" s="94"/>
      <c r="PYH358" s="94"/>
      <c r="PYI358" s="94"/>
      <c r="PYJ358" s="94"/>
      <c r="PYK358" s="94"/>
      <c r="PYL358" s="94"/>
      <c r="PYM358" s="94"/>
      <c r="PYN358" s="94"/>
      <c r="PYO358" s="94"/>
      <c r="PYP358" s="94"/>
      <c r="PYQ358" s="94"/>
      <c r="PYR358" s="94"/>
      <c r="PYS358" s="94"/>
      <c r="PYT358" s="94"/>
      <c r="PYU358" s="94"/>
      <c r="PYV358" s="94"/>
      <c r="PYW358" s="94"/>
      <c r="PYX358" s="94"/>
      <c r="PYY358" s="94"/>
      <c r="PYZ358" s="94"/>
      <c r="PZA358" s="94"/>
      <c r="PZB358" s="94"/>
      <c r="PZC358" s="94"/>
      <c r="PZD358" s="94"/>
      <c r="PZE358" s="94"/>
      <c r="PZF358" s="94"/>
      <c r="PZG358" s="94"/>
      <c r="PZH358" s="94"/>
      <c r="PZI358" s="94"/>
      <c r="PZJ358" s="94"/>
      <c r="PZK358" s="94"/>
      <c r="PZL358" s="94"/>
      <c r="PZM358" s="94"/>
      <c r="PZN358" s="94"/>
      <c r="PZO358" s="94"/>
      <c r="PZP358" s="94"/>
      <c r="PZQ358" s="94"/>
      <c r="PZR358" s="94"/>
      <c r="PZS358" s="94"/>
      <c r="PZT358" s="94"/>
      <c r="PZU358" s="94"/>
      <c r="PZV358" s="94"/>
      <c r="PZW358" s="94"/>
      <c r="PZX358" s="94"/>
      <c r="PZY358" s="94"/>
      <c r="PZZ358" s="94"/>
      <c r="QAA358" s="94"/>
      <c r="QAB358" s="94"/>
      <c r="QAC358" s="94"/>
      <c r="QAD358" s="94"/>
      <c r="QAE358" s="94"/>
      <c r="QAF358" s="94"/>
      <c r="QAG358" s="94"/>
      <c r="QAH358" s="94"/>
      <c r="QAI358" s="94"/>
      <c r="QAJ358" s="94"/>
      <c r="QAK358" s="94"/>
      <c r="QAL358" s="94"/>
      <c r="QAM358" s="94"/>
      <c r="QAN358" s="94"/>
      <c r="QAO358" s="94"/>
      <c r="QAP358" s="94"/>
      <c r="QAQ358" s="94"/>
      <c r="QAR358" s="94"/>
      <c r="QAS358" s="94"/>
      <c r="QAT358" s="94"/>
      <c r="QAU358" s="94"/>
      <c r="QAV358" s="94"/>
      <c r="QAW358" s="94"/>
      <c r="QAX358" s="94"/>
      <c r="QAY358" s="94"/>
      <c r="QAZ358" s="94"/>
      <c r="QBA358" s="94"/>
      <c r="QBB358" s="94"/>
      <c r="QBC358" s="94"/>
      <c r="QBD358" s="94"/>
      <c r="QBE358" s="94"/>
      <c r="QBF358" s="94"/>
      <c r="QBG358" s="94"/>
      <c r="QBH358" s="94"/>
      <c r="QBI358" s="94"/>
      <c r="QBJ358" s="94"/>
      <c r="QBK358" s="94"/>
      <c r="QBL358" s="94"/>
      <c r="QBM358" s="94"/>
      <c r="QBN358" s="94"/>
      <c r="QBO358" s="94"/>
      <c r="QBP358" s="94"/>
      <c r="QBQ358" s="94"/>
      <c r="QBR358" s="94"/>
      <c r="QBS358" s="94"/>
      <c r="QBT358" s="94"/>
      <c r="QBU358" s="94"/>
      <c r="QBV358" s="94"/>
      <c r="QBW358" s="94"/>
      <c r="QBX358" s="94"/>
      <c r="QBY358" s="94"/>
      <c r="QBZ358" s="94"/>
      <c r="QCA358" s="94"/>
      <c r="QCB358" s="94"/>
      <c r="QCC358" s="94"/>
      <c r="QCD358" s="94"/>
      <c r="QCE358" s="94"/>
      <c r="QCF358" s="94"/>
      <c r="QCG358" s="94"/>
      <c r="QCH358" s="94"/>
      <c r="QCI358" s="94"/>
      <c r="QCJ358" s="94"/>
      <c r="QCK358" s="94"/>
      <c r="QCL358" s="94"/>
      <c r="QCM358" s="94"/>
      <c r="QCN358" s="94"/>
      <c r="QCO358" s="94"/>
      <c r="QCP358" s="94"/>
      <c r="QCQ358" s="94"/>
      <c r="QCR358" s="94"/>
      <c r="QCS358" s="94"/>
      <c r="QCT358" s="94"/>
      <c r="QCU358" s="94"/>
      <c r="QCV358" s="94"/>
      <c r="QCW358" s="94"/>
      <c r="QCX358" s="94"/>
      <c r="QCY358" s="94"/>
      <c r="QCZ358" s="94"/>
      <c r="QDA358" s="94"/>
      <c r="QDB358" s="94"/>
      <c r="QDC358" s="94"/>
      <c r="QDD358" s="94"/>
      <c r="QDE358" s="94"/>
      <c r="QDF358" s="94"/>
      <c r="QDG358" s="94"/>
      <c r="QDH358" s="94"/>
      <c r="QDI358" s="94"/>
      <c r="QDJ358" s="94"/>
      <c r="QDK358" s="94"/>
      <c r="QDL358" s="94"/>
      <c r="QDM358" s="94"/>
      <c r="QDN358" s="94"/>
      <c r="QDO358" s="94"/>
      <c r="QDP358" s="94"/>
      <c r="QDQ358" s="94"/>
      <c r="QDR358" s="94"/>
      <c r="QDS358" s="94"/>
      <c r="QDT358" s="94"/>
      <c r="QDU358" s="94"/>
      <c r="QDV358" s="94"/>
      <c r="QDW358" s="94"/>
      <c r="QDX358" s="94"/>
      <c r="QDY358" s="94"/>
      <c r="QDZ358" s="94"/>
      <c r="QEA358" s="94"/>
      <c r="QEB358" s="94"/>
      <c r="QEC358" s="94"/>
      <c r="QED358" s="94"/>
      <c r="QEE358" s="94"/>
      <c r="QEF358" s="94"/>
      <c r="QEG358" s="94"/>
      <c r="QEH358" s="94"/>
      <c r="QEI358" s="94"/>
      <c r="QEJ358" s="94"/>
      <c r="QEK358" s="94"/>
      <c r="QEL358" s="94"/>
      <c r="QEM358" s="94"/>
      <c r="QEN358" s="94"/>
      <c r="QEO358" s="94"/>
      <c r="QEP358" s="94"/>
      <c r="QEQ358" s="94"/>
      <c r="QER358" s="94"/>
      <c r="QES358" s="94"/>
      <c r="QET358" s="94"/>
      <c r="QEU358" s="94"/>
      <c r="QEV358" s="94"/>
      <c r="QEW358" s="94"/>
      <c r="QEX358" s="94"/>
      <c r="QEY358" s="94"/>
      <c r="QEZ358" s="94"/>
      <c r="QFA358" s="94"/>
      <c r="QFB358" s="94"/>
      <c r="QFC358" s="94"/>
      <c r="QFD358" s="94"/>
      <c r="QFE358" s="94"/>
      <c r="QFF358" s="94"/>
      <c r="QFG358" s="94"/>
      <c r="QFH358" s="94"/>
      <c r="QFI358" s="94"/>
      <c r="QFJ358" s="94"/>
      <c r="QFK358" s="94"/>
      <c r="QFL358" s="94"/>
      <c r="QFM358" s="94"/>
      <c r="QFN358" s="94"/>
      <c r="QFO358" s="94"/>
      <c r="QFP358" s="94"/>
      <c r="QFQ358" s="94"/>
      <c r="QFR358" s="94"/>
      <c r="QFS358" s="94"/>
      <c r="QFT358" s="94"/>
      <c r="QFU358" s="94"/>
      <c r="QFV358" s="94"/>
      <c r="QFW358" s="94"/>
      <c r="QFX358" s="94"/>
      <c r="QFY358" s="94"/>
      <c r="QFZ358" s="94"/>
      <c r="QGA358" s="94"/>
      <c r="QGB358" s="94"/>
      <c r="QGC358" s="94"/>
      <c r="QGD358" s="94"/>
      <c r="QGE358" s="94"/>
      <c r="QGF358" s="94"/>
      <c r="QGG358" s="94"/>
      <c r="QGH358" s="94"/>
      <c r="QGI358" s="94"/>
      <c r="QGJ358" s="94"/>
      <c r="QGK358" s="94"/>
      <c r="QGL358" s="94"/>
      <c r="QGM358" s="94"/>
      <c r="QGN358" s="94"/>
      <c r="QGO358" s="94"/>
      <c r="QGP358" s="94"/>
      <c r="QGQ358" s="94"/>
      <c r="QGR358" s="94"/>
      <c r="QGS358" s="94"/>
      <c r="QGT358" s="94"/>
      <c r="QGU358" s="94"/>
      <c r="QGV358" s="94"/>
      <c r="QGW358" s="94"/>
      <c r="QGX358" s="94"/>
      <c r="QGY358" s="94"/>
      <c r="QGZ358" s="94"/>
      <c r="QHA358" s="94"/>
      <c r="QHB358" s="94"/>
      <c r="QHC358" s="94"/>
      <c r="QHD358" s="94"/>
      <c r="QHE358" s="94"/>
      <c r="QHF358" s="94"/>
      <c r="QHG358" s="94"/>
      <c r="QHH358" s="94"/>
      <c r="QHI358" s="94"/>
      <c r="QHJ358" s="94"/>
      <c r="QHK358" s="94"/>
      <c r="QHL358" s="94"/>
      <c r="QHM358" s="94"/>
      <c r="QHN358" s="94"/>
      <c r="QHO358" s="94"/>
      <c r="QHP358" s="94"/>
      <c r="QHQ358" s="94"/>
      <c r="QHR358" s="94"/>
      <c r="QHS358" s="94"/>
      <c r="QHT358" s="94"/>
      <c r="QHU358" s="94"/>
      <c r="QHV358" s="94"/>
      <c r="QHW358" s="94"/>
      <c r="QHX358" s="94"/>
      <c r="QHY358" s="94"/>
      <c r="QHZ358" s="94"/>
      <c r="QIA358" s="94"/>
      <c r="QIB358" s="94"/>
      <c r="QIC358" s="94"/>
      <c r="QID358" s="94"/>
      <c r="QIE358" s="94"/>
      <c r="QIF358" s="94"/>
      <c r="QIG358" s="94"/>
      <c r="QIH358" s="94"/>
      <c r="QII358" s="94"/>
      <c r="QIJ358" s="94"/>
      <c r="QIK358" s="94"/>
      <c r="QIL358" s="94"/>
      <c r="QIM358" s="94"/>
      <c r="QIN358" s="94"/>
      <c r="QIO358" s="94"/>
      <c r="QIP358" s="94"/>
      <c r="QIQ358" s="94"/>
      <c r="QIR358" s="94"/>
      <c r="QIS358" s="94"/>
      <c r="QIT358" s="94"/>
      <c r="QIU358" s="94"/>
      <c r="QIV358" s="94"/>
      <c r="QIW358" s="94"/>
      <c r="QIX358" s="94"/>
      <c r="QIY358" s="94"/>
      <c r="QIZ358" s="94"/>
      <c r="QJA358" s="94"/>
      <c r="QJB358" s="94"/>
      <c r="QJC358" s="94"/>
      <c r="QJD358" s="94"/>
      <c r="QJE358" s="94"/>
      <c r="QJF358" s="94"/>
      <c r="QJG358" s="94"/>
      <c r="QJH358" s="94"/>
      <c r="QJI358" s="94"/>
      <c r="QJJ358" s="94"/>
      <c r="QJK358" s="94"/>
      <c r="QJL358" s="94"/>
      <c r="QJM358" s="94"/>
      <c r="QJN358" s="94"/>
      <c r="QJO358" s="94"/>
      <c r="QJP358" s="94"/>
      <c r="QJQ358" s="94"/>
      <c r="QJR358" s="94"/>
      <c r="QJS358" s="94"/>
      <c r="QJT358" s="94"/>
      <c r="QJU358" s="94"/>
      <c r="QJV358" s="94"/>
      <c r="QJW358" s="94"/>
      <c r="QJX358" s="94"/>
      <c r="QJY358" s="94"/>
      <c r="QJZ358" s="94"/>
      <c r="QKA358" s="94"/>
      <c r="QKB358" s="94"/>
      <c r="QKC358" s="94"/>
      <c r="QKD358" s="94"/>
      <c r="QKE358" s="94"/>
      <c r="QKF358" s="94"/>
      <c r="QKG358" s="94"/>
      <c r="QKH358" s="94"/>
      <c r="QKI358" s="94"/>
      <c r="QKJ358" s="94"/>
      <c r="QKK358" s="94"/>
      <c r="QKL358" s="94"/>
      <c r="QKM358" s="94"/>
      <c r="QKN358" s="94"/>
      <c r="QKO358" s="94"/>
      <c r="QKP358" s="94"/>
      <c r="QKQ358" s="94"/>
      <c r="QKR358" s="94"/>
      <c r="QKS358" s="94"/>
      <c r="QKT358" s="94"/>
      <c r="QKU358" s="94"/>
      <c r="QKV358" s="94"/>
      <c r="QKW358" s="94"/>
      <c r="QKX358" s="94"/>
      <c r="QKY358" s="94"/>
      <c r="QKZ358" s="94"/>
      <c r="QLA358" s="94"/>
      <c r="QLB358" s="94"/>
      <c r="QLC358" s="94"/>
      <c r="QLD358" s="94"/>
      <c r="QLE358" s="94"/>
      <c r="QLF358" s="94"/>
      <c r="QLG358" s="94"/>
      <c r="QLH358" s="94"/>
      <c r="QLI358" s="94"/>
      <c r="QLJ358" s="94"/>
      <c r="QLK358" s="94"/>
      <c r="QLL358" s="94"/>
      <c r="QLM358" s="94"/>
      <c r="QLN358" s="94"/>
      <c r="QLO358" s="94"/>
      <c r="QLP358" s="94"/>
      <c r="QLQ358" s="94"/>
      <c r="QLR358" s="94"/>
      <c r="QLS358" s="94"/>
      <c r="QLT358" s="94"/>
      <c r="QLU358" s="94"/>
      <c r="QLV358" s="94"/>
      <c r="QLW358" s="94"/>
      <c r="QLX358" s="94"/>
      <c r="QLY358" s="94"/>
      <c r="QLZ358" s="94"/>
      <c r="QMA358" s="94"/>
      <c r="QMB358" s="94"/>
      <c r="QMC358" s="94"/>
      <c r="QMD358" s="94"/>
      <c r="QME358" s="94"/>
      <c r="QMF358" s="94"/>
      <c r="QMG358" s="94"/>
      <c r="QMH358" s="94"/>
      <c r="QMI358" s="94"/>
      <c r="QMJ358" s="94"/>
      <c r="QMK358" s="94"/>
      <c r="QML358" s="94"/>
      <c r="QMM358" s="94"/>
      <c r="QMN358" s="94"/>
      <c r="QMO358" s="94"/>
      <c r="QMP358" s="94"/>
      <c r="QMQ358" s="94"/>
      <c r="QMR358" s="94"/>
      <c r="QMS358" s="94"/>
      <c r="QMT358" s="94"/>
      <c r="QMU358" s="94"/>
      <c r="QMV358" s="94"/>
      <c r="QMW358" s="94"/>
      <c r="QMX358" s="94"/>
      <c r="QMY358" s="94"/>
      <c r="QMZ358" s="94"/>
      <c r="QNA358" s="94"/>
      <c r="QNB358" s="94"/>
      <c r="QNC358" s="94"/>
      <c r="QND358" s="94"/>
      <c r="QNE358" s="94"/>
      <c r="QNF358" s="94"/>
      <c r="QNG358" s="94"/>
      <c r="QNH358" s="94"/>
      <c r="QNI358" s="94"/>
      <c r="QNJ358" s="94"/>
      <c r="QNK358" s="94"/>
      <c r="QNL358" s="94"/>
      <c r="QNM358" s="94"/>
      <c r="QNN358" s="94"/>
      <c r="QNO358" s="94"/>
      <c r="QNP358" s="94"/>
      <c r="QNQ358" s="94"/>
      <c r="QNR358" s="94"/>
      <c r="QNS358" s="94"/>
      <c r="QNT358" s="94"/>
      <c r="QNU358" s="94"/>
      <c r="QNV358" s="94"/>
      <c r="QNW358" s="94"/>
      <c r="QNX358" s="94"/>
      <c r="QNY358" s="94"/>
      <c r="QNZ358" s="94"/>
      <c r="QOA358" s="94"/>
      <c r="QOB358" s="94"/>
      <c r="QOC358" s="94"/>
      <c r="QOD358" s="94"/>
      <c r="QOE358" s="94"/>
      <c r="QOF358" s="94"/>
      <c r="QOG358" s="94"/>
      <c r="QOH358" s="94"/>
      <c r="QOI358" s="94"/>
      <c r="QOJ358" s="94"/>
      <c r="QOK358" s="94"/>
      <c r="QOL358" s="94"/>
      <c r="QOM358" s="94"/>
      <c r="QON358" s="94"/>
      <c r="QOO358" s="94"/>
      <c r="QOP358" s="94"/>
      <c r="QOQ358" s="94"/>
      <c r="QOR358" s="94"/>
      <c r="QOS358" s="94"/>
      <c r="QOT358" s="94"/>
      <c r="QOU358" s="94"/>
      <c r="QOV358" s="94"/>
      <c r="QOW358" s="94"/>
      <c r="QOX358" s="94"/>
      <c r="QOY358" s="94"/>
      <c r="QOZ358" s="94"/>
      <c r="QPA358" s="94"/>
      <c r="QPB358" s="94"/>
      <c r="QPC358" s="94"/>
      <c r="QPD358" s="94"/>
      <c r="QPE358" s="94"/>
      <c r="QPF358" s="94"/>
      <c r="QPG358" s="94"/>
      <c r="QPH358" s="94"/>
      <c r="QPI358" s="94"/>
      <c r="QPJ358" s="94"/>
      <c r="QPK358" s="94"/>
      <c r="QPL358" s="94"/>
      <c r="QPM358" s="94"/>
      <c r="QPN358" s="94"/>
      <c r="QPO358" s="94"/>
      <c r="QPP358" s="94"/>
      <c r="QPQ358" s="94"/>
      <c r="QPR358" s="94"/>
      <c r="QPS358" s="94"/>
      <c r="QPT358" s="94"/>
      <c r="QPU358" s="94"/>
      <c r="QPV358" s="94"/>
      <c r="QPW358" s="94"/>
      <c r="QPX358" s="94"/>
      <c r="QPY358" s="94"/>
      <c r="QPZ358" s="94"/>
      <c r="QQA358" s="94"/>
      <c r="QQB358" s="94"/>
      <c r="QQC358" s="94"/>
      <c r="QQD358" s="94"/>
      <c r="QQE358" s="94"/>
      <c r="QQF358" s="94"/>
      <c r="QQG358" s="94"/>
      <c r="QQH358" s="94"/>
      <c r="QQI358" s="94"/>
      <c r="QQJ358" s="94"/>
      <c r="QQK358" s="94"/>
      <c r="QQL358" s="94"/>
      <c r="QQM358" s="94"/>
      <c r="QQN358" s="94"/>
      <c r="QQO358" s="94"/>
      <c r="QQP358" s="94"/>
      <c r="QQQ358" s="94"/>
      <c r="QQR358" s="94"/>
      <c r="QQS358" s="94"/>
      <c r="QQT358" s="94"/>
      <c r="QQU358" s="94"/>
      <c r="QQV358" s="94"/>
      <c r="QQW358" s="94"/>
      <c r="QQX358" s="94"/>
      <c r="QQY358" s="94"/>
      <c r="QQZ358" s="94"/>
      <c r="QRA358" s="94"/>
      <c r="QRB358" s="94"/>
      <c r="QRC358" s="94"/>
      <c r="QRD358" s="94"/>
      <c r="QRE358" s="94"/>
      <c r="QRF358" s="94"/>
      <c r="QRG358" s="94"/>
      <c r="QRH358" s="94"/>
      <c r="QRI358" s="94"/>
      <c r="QRJ358" s="94"/>
      <c r="QRK358" s="94"/>
      <c r="QRL358" s="94"/>
      <c r="QRM358" s="94"/>
      <c r="QRN358" s="94"/>
      <c r="QRO358" s="94"/>
      <c r="QRP358" s="94"/>
      <c r="QRQ358" s="94"/>
      <c r="QRR358" s="94"/>
      <c r="QRS358" s="94"/>
      <c r="QRT358" s="94"/>
      <c r="QRU358" s="94"/>
      <c r="QRV358" s="94"/>
      <c r="QRW358" s="94"/>
      <c r="QRX358" s="94"/>
      <c r="QRY358" s="94"/>
      <c r="QRZ358" s="94"/>
      <c r="QSA358" s="94"/>
      <c r="QSB358" s="94"/>
      <c r="QSC358" s="94"/>
      <c r="QSD358" s="94"/>
      <c r="QSE358" s="94"/>
      <c r="QSF358" s="94"/>
      <c r="QSG358" s="94"/>
      <c r="QSH358" s="94"/>
      <c r="QSI358" s="94"/>
      <c r="QSJ358" s="94"/>
      <c r="QSK358" s="94"/>
      <c r="QSL358" s="94"/>
      <c r="QSM358" s="94"/>
      <c r="QSN358" s="94"/>
      <c r="QSO358" s="94"/>
      <c r="QSP358" s="94"/>
      <c r="QSQ358" s="94"/>
      <c r="QSR358" s="94"/>
      <c r="QSS358" s="94"/>
      <c r="QST358" s="94"/>
      <c r="QSU358" s="94"/>
      <c r="QSV358" s="94"/>
      <c r="QSW358" s="94"/>
      <c r="QSX358" s="94"/>
      <c r="QSY358" s="94"/>
      <c r="QSZ358" s="94"/>
      <c r="QTA358" s="94"/>
      <c r="QTB358" s="94"/>
      <c r="QTC358" s="94"/>
      <c r="QTD358" s="94"/>
      <c r="QTE358" s="94"/>
      <c r="QTF358" s="94"/>
      <c r="QTG358" s="94"/>
      <c r="QTH358" s="94"/>
      <c r="QTI358" s="94"/>
      <c r="QTJ358" s="94"/>
      <c r="QTK358" s="94"/>
      <c r="QTL358" s="94"/>
      <c r="QTM358" s="94"/>
      <c r="QTN358" s="94"/>
      <c r="QTO358" s="94"/>
      <c r="QTP358" s="94"/>
      <c r="QTQ358" s="94"/>
      <c r="QTR358" s="94"/>
      <c r="QTS358" s="94"/>
      <c r="QTT358" s="94"/>
      <c r="QTU358" s="94"/>
      <c r="QTV358" s="94"/>
      <c r="QTW358" s="94"/>
      <c r="QTX358" s="94"/>
      <c r="QTY358" s="94"/>
      <c r="QTZ358" s="94"/>
      <c r="QUA358" s="94"/>
      <c r="QUB358" s="94"/>
      <c r="QUC358" s="94"/>
      <c r="QUD358" s="94"/>
      <c r="QUE358" s="94"/>
      <c r="QUF358" s="94"/>
      <c r="QUG358" s="94"/>
      <c r="QUH358" s="94"/>
      <c r="QUI358" s="94"/>
      <c r="QUJ358" s="94"/>
      <c r="QUK358" s="94"/>
      <c r="QUL358" s="94"/>
      <c r="QUM358" s="94"/>
      <c r="QUN358" s="94"/>
      <c r="QUO358" s="94"/>
      <c r="QUP358" s="94"/>
      <c r="QUQ358" s="94"/>
      <c r="QUR358" s="94"/>
      <c r="QUS358" s="94"/>
      <c r="QUT358" s="94"/>
      <c r="QUU358" s="94"/>
      <c r="QUV358" s="94"/>
      <c r="QUW358" s="94"/>
      <c r="QUX358" s="94"/>
      <c r="QUY358" s="94"/>
      <c r="QUZ358" s="94"/>
      <c r="QVA358" s="94"/>
      <c r="QVB358" s="94"/>
      <c r="QVC358" s="94"/>
      <c r="QVD358" s="94"/>
      <c r="QVE358" s="94"/>
      <c r="QVF358" s="94"/>
      <c r="QVG358" s="94"/>
      <c r="QVH358" s="94"/>
      <c r="QVI358" s="94"/>
      <c r="QVJ358" s="94"/>
      <c r="QVK358" s="94"/>
      <c r="QVL358" s="94"/>
      <c r="QVM358" s="94"/>
      <c r="QVN358" s="94"/>
      <c r="QVO358" s="94"/>
      <c r="QVP358" s="94"/>
      <c r="QVQ358" s="94"/>
      <c r="QVR358" s="94"/>
      <c r="QVS358" s="94"/>
      <c r="QVT358" s="94"/>
      <c r="QVU358" s="94"/>
      <c r="QVV358" s="94"/>
      <c r="QVW358" s="94"/>
      <c r="QVX358" s="94"/>
      <c r="QVY358" s="94"/>
      <c r="QVZ358" s="94"/>
      <c r="QWA358" s="94"/>
      <c r="QWB358" s="94"/>
      <c r="QWC358" s="94"/>
      <c r="QWD358" s="94"/>
      <c r="QWE358" s="94"/>
      <c r="QWF358" s="94"/>
      <c r="QWG358" s="94"/>
      <c r="QWH358" s="94"/>
      <c r="QWI358" s="94"/>
      <c r="QWJ358" s="94"/>
      <c r="QWK358" s="94"/>
      <c r="QWL358" s="94"/>
      <c r="QWM358" s="94"/>
      <c r="QWN358" s="94"/>
      <c r="QWO358" s="94"/>
      <c r="QWP358" s="94"/>
      <c r="QWQ358" s="94"/>
      <c r="QWR358" s="94"/>
      <c r="QWS358" s="94"/>
      <c r="QWT358" s="94"/>
      <c r="QWU358" s="94"/>
      <c r="QWV358" s="94"/>
      <c r="QWW358" s="94"/>
      <c r="QWX358" s="94"/>
      <c r="QWY358" s="94"/>
      <c r="QWZ358" s="94"/>
      <c r="QXA358" s="94"/>
      <c r="QXB358" s="94"/>
      <c r="QXC358" s="94"/>
      <c r="QXD358" s="94"/>
      <c r="QXE358" s="94"/>
      <c r="QXF358" s="94"/>
      <c r="QXG358" s="94"/>
      <c r="QXH358" s="94"/>
      <c r="QXI358" s="94"/>
      <c r="QXJ358" s="94"/>
      <c r="QXK358" s="94"/>
      <c r="QXL358" s="94"/>
      <c r="QXM358" s="94"/>
      <c r="QXN358" s="94"/>
      <c r="QXO358" s="94"/>
      <c r="QXP358" s="94"/>
      <c r="QXQ358" s="94"/>
      <c r="QXR358" s="94"/>
      <c r="QXS358" s="94"/>
      <c r="QXT358" s="94"/>
      <c r="QXU358" s="94"/>
      <c r="QXV358" s="94"/>
      <c r="QXW358" s="94"/>
      <c r="QXX358" s="94"/>
      <c r="QXY358" s="94"/>
      <c r="QXZ358" s="94"/>
      <c r="QYA358" s="94"/>
      <c r="QYB358" s="94"/>
      <c r="QYC358" s="94"/>
      <c r="QYD358" s="94"/>
      <c r="QYE358" s="94"/>
      <c r="QYF358" s="94"/>
      <c r="QYG358" s="94"/>
      <c r="QYH358" s="94"/>
      <c r="QYI358" s="94"/>
      <c r="QYJ358" s="94"/>
      <c r="QYK358" s="94"/>
      <c r="QYL358" s="94"/>
      <c r="QYM358" s="94"/>
      <c r="QYN358" s="94"/>
      <c r="QYO358" s="94"/>
      <c r="QYP358" s="94"/>
      <c r="QYQ358" s="94"/>
      <c r="QYR358" s="94"/>
      <c r="QYS358" s="94"/>
      <c r="QYT358" s="94"/>
      <c r="QYU358" s="94"/>
      <c r="QYV358" s="94"/>
      <c r="QYW358" s="94"/>
      <c r="QYX358" s="94"/>
      <c r="QYY358" s="94"/>
      <c r="QYZ358" s="94"/>
      <c r="QZA358" s="94"/>
      <c r="QZB358" s="94"/>
      <c r="QZC358" s="94"/>
      <c r="QZD358" s="94"/>
      <c r="QZE358" s="94"/>
      <c r="QZF358" s="94"/>
      <c r="QZG358" s="94"/>
      <c r="QZH358" s="94"/>
      <c r="QZI358" s="94"/>
      <c r="QZJ358" s="94"/>
      <c r="QZK358" s="94"/>
      <c r="QZL358" s="94"/>
      <c r="QZM358" s="94"/>
      <c r="QZN358" s="94"/>
      <c r="QZO358" s="94"/>
      <c r="QZP358" s="94"/>
      <c r="QZQ358" s="94"/>
      <c r="QZR358" s="94"/>
      <c r="QZS358" s="94"/>
      <c r="QZT358" s="94"/>
      <c r="QZU358" s="94"/>
      <c r="QZV358" s="94"/>
      <c r="QZW358" s="94"/>
      <c r="QZX358" s="94"/>
      <c r="QZY358" s="94"/>
      <c r="QZZ358" s="94"/>
      <c r="RAA358" s="94"/>
      <c r="RAB358" s="94"/>
      <c r="RAC358" s="94"/>
      <c r="RAD358" s="94"/>
      <c r="RAE358" s="94"/>
      <c r="RAF358" s="94"/>
      <c r="RAG358" s="94"/>
      <c r="RAH358" s="94"/>
      <c r="RAI358" s="94"/>
      <c r="RAJ358" s="94"/>
      <c r="RAK358" s="94"/>
      <c r="RAL358" s="94"/>
      <c r="RAM358" s="94"/>
      <c r="RAN358" s="94"/>
      <c r="RAO358" s="94"/>
      <c r="RAP358" s="94"/>
      <c r="RAQ358" s="94"/>
      <c r="RAR358" s="94"/>
      <c r="RAS358" s="94"/>
      <c r="RAT358" s="94"/>
      <c r="RAU358" s="94"/>
      <c r="RAV358" s="94"/>
      <c r="RAW358" s="94"/>
      <c r="RAX358" s="94"/>
      <c r="RAY358" s="94"/>
      <c r="RAZ358" s="94"/>
      <c r="RBA358" s="94"/>
      <c r="RBB358" s="94"/>
      <c r="RBC358" s="94"/>
      <c r="RBD358" s="94"/>
      <c r="RBE358" s="94"/>
      <c r="RBF358" s="94"/>
      <c r="RBG358" s="94"/>
      <c r="RBH358" s="94"/>
      <c r="RBI358" s="94"/>
      <c r="RBJ358" s="94"/>
      <c r="RBK358" s="94"/>
      <c r="RBL358" s="94"/>
      <c r="RBM358" s="94"/>
      <c r="RBN358" s="94"/>
      <c r="RBO358" s="94"/>
      <c r="RBP358" s="94"/>
      <c r="RBQ358" s="94"/>
      <c r="RBR358" s="94"/>
      <c r="RBS358" s="94"/>
      <c r="RBT358" s="94"/>
      <c r="RBU358" s="94"/>
      <c r="RBV358" s="94"/>
      <c r="RBW358" s="94"/>
      <c r="RBX358" s="94"/>
      <c r="RBY358" s="94"/>
      <c r="RBZ358" s="94"/>
      <c r="RCA358" s="94"/>
      <c r="RCB358" s="94"/>
      <c r="RCC358" s="94"/>
      <c r="RCD358" s="94"/>
      <c r="RCE358" s="94"/>
      <c r="RCF358" s="94"/>
      <c r="RCG358" s="94"/>
      <c r="RCH358" s="94"/>
      <c r="RCI358" s="94"/>
      <c r="RCJ358" s="94"/>
      <c r="RCK358" s="94"/>
      <c r="RCL358" s="94"/>
      <c r="RCM358" s="94"/>
      <c r="RCN358" s="94"/>
      <c r="RCO358" s="94"/>
      <c r="RCP358" s="94"/>
      <c r="RCQ358" s="94"/>
      <c r="RCR358" s="94"/>
      <c r="RCS358" s="94"/>
      <c r="RCT358" s="94"/>
      <c r="RCU358" s="94"/>
      <c r="RCV358" s="94"/>
      <c r="RCW358" s="94"/>
      <c r="RCX358" s="94"/>
      <c r="RCY358" s="94"/>
      <c r="RCZ358" s="94"/>
      <c r="RDA358" s="94"/>
      <c r="RDB358" s="94"/>
      <c r="RDC358" s="94"/>
      <c r="RDD358" s="94"/>
      <c r="RDE358" s="94"/>
      <c r="RDF358" s="94"/>
      <c r="RDG358" s="94"/>
      <c r="RDH358" s="94"/>
      <c r="RDI358" s="94"/>
      <c r="RDJ358" s="94"/>
      <c r="RDK358" s="94"/>
      <c r="RDL358" s="94"/>
      <c r="RDM358" s="94"/>
      <c r="RDN358" s="94"/>
      <c r="RDO358" s="94"/>
      <c r="RDP358" s="94"/>
      <c r="RDQ358" s="94"/>
      <c r="RDR358" s="94"/>
      <c r="RDS358" s="94"/>
      <c r="RDT358" s="94"/>
      <c r="RDU358" s="94"/>
      <c r="RDV358" s="94"/>
      <c r="RDW358" s="94"/>
      <c r="RDX358" s="94"/>
      <c r="RDY358" s="94"/>
      <c r="RDZ358" s="94"/>
      <c r="REA358" s="94"/>
      <c r="REB358" s="94"/>
      <c r="REC358" s="94"/>
      <c r="RED358" s="94"/>
      <c r="REE358" s="94"/>
      <c r="REF358" s="94"/>
      <c r="REG358" s="94"/>
      <c r="REH358" s="94"/>
      <c r="REI358" s="94"/>
      <c r="REJ358" s="94"/>
      <c r="REK358" s="94"/>
      <c r="REL358" s="94"/>
      <c r="REM358" s="94"/>
      <c r="REN358" s="94"/>
      <c r="REO358" s="94"/>
      <c r="REP358" s="94"/>
      <c r="REQ358" s="94"/>
      <c r="RER358" s="94"/>
      <c r="RES358" s="94"/>
      <c r="RET358" s="94"/>
      <c r="REU358" s="94"/>
      <c r="REV358" s="94"/>
      <c r="REW358" s="94"/>
      <c r="REX358" s="94"/>
      <c r="REY358" s="94"/>
      <c r="REZ358" s="94"/>
      <c r="RFA358" s="94"/>
      <c r="RFB358" s="94"/>
      <c r="RFC358" s="94"/>
      <c r="RFD358" s="94"/>
      <c r="RFE358" s="94"/>
      <c r="RFF358" s="94"/>
      <c r="RFG358" s="94"/>
      <c r="RFH358" s="94"/>
      <c r="RFI358" s="94"/>
      <c r="RFJ358" s="94"/>
      <c r="RFK358" s="94"/>
      <c r="RFL358" s="94"/>
      <c r="RFM358" s="94"/>
      <c r="RFN358" s="94"/>
      <c r="RFO358" s="94"/>
      <c r="RFP358" s="94"/>
      <c r="RFQ358" s="94"/>
      <c r="RFR358" s="94"/>
      <c r="RFS358" s="94"/>
      <c r="RFT358" s="94"/>
      <c r="RFU358" s="94"/>
      <c r="RFV358" s="94"/>
      <c r="RFW358" s="94"/>
      <c r="RFX358" s="94"/>
      <c r="RFY358" s="94"/>
      <c r="RFZ358" s="94"/>
      <c r="RGA358" s="94"/>
      <c r="RGB358" s="94"/>
      <c r="RGC358" s="94"/>
      <c r="RGD358" s="94"/>
      <c r="RGE358" s="94"/>
      <c r="RGF358" s="94"/>
      <c r="RGG358" s="94"/>
      <c r="RGH358" s="94"/>
      <c r="RGI358" s="94"/>
      <c r="RGJ358" s="94"/>
      <c r="RGK358" s="94"/>
      <c r="RGL358" s="94"/>
      <c r="RGM358" s="94"/>
      <c r="RGN358" s="94"/>
      <c r="RGO358" s="94"/>
      <c r="RGP358" s="94"/>
      <c r="RGQ358" s="94"/>
      <c r="RGR358" s="94"/>
      <c r="RGS358" s="94"/>
      <c r="RGT358" s="94"/>
      <c r="RGU358" s="94"/>
      <c r="RGV358" s="94"/>
      <c r="RGW358" s="94"/>
      <c r="RGX358" s="94"/>
      <c r="RGY358" s="94"/>
      <c r="RGZ358" s="94"/>
      <c r="RHA358" s="94"/>
      <c r="RHB358" s="94"/>
      <c r="RHC358" s="94"/>
      <c r="RHD358" s="94"/>
      <c r="RHE358" s="94"/>
      <c r="RHF358" s="94"/>
      <c r="RHG358" s="94"/>
      <c r="RHH358" s="94"/>
      <c r="RHI358" s="94"/>
      <c r="RHJ358" s="94"/>
      <c r="RHK358" s="94"/>
      <c r="RHL358" s="94"/>
      <c r="RHM358" s="94"/>
      <c r="RHN358" s="94"/>
      <c r="RHO358" s="94"/>
      <c r="RHP358" s="94"/>
      <c r="RHQ358" s="94"/>
      <c r="RHR358" s="94"/>
      <c r="RHS358" s="94"/>
      <c r="RHT358" s="94"/>
      <c r="RHU358" s="94"/>
      <c r="RHV358" s="94"/>
      <c r="RHW358" s="94"/>
      <c r="RHX358" s="94"/>
      <c r="RHY358" s="94"/>
      <c r="RHZ358" s="94"/>
      <c r="RIA358" s="94"/>
      <c r="RIB358" s="94"/>
      <c r="RIC358" s="94"/>
      <c r="RID358" s="94"/>
      <c r="RIE358" s="94"/>
      <c r="RIF358" s="94"/>
      <c r="RIG358" s="94"/>
      <c r="RIH358" s="94"/>
      <c r="RII358" s="94"/>
      <c r="RIJ358" s="94"/>
      <c r="RIK358" s="94"/>
      <c r="RIL358" s="94"/>
      <c r="RIM358" s="94"/>
      <c r="RIN358" s="94"/>
      <c r="RIO358" s="94"/>
      <c r="RIP358" s="94"/>
      <c r="RIQ358" s="94"/>
      <c r="RIR358" s="94"/>
      <c r="RIS358" s="94"/>
      <c r="RIT358" s="94"/>
      <c r="RIU358" s="94"/>
      <c r="RIV358" s="94"/>
      <c r="RIW358" s="94"/>
      <c r="RIX358" s="94"/>
      <c r="RIY358" s="94"/>
      <c r="RIZ358" s="94"/>
      <c r="RJA358" s="94"/>
      <c r="RJB358" s="94"/>
      <c r="RJC358" s="94"/>
      <c r="RJD358" s="94"/>
      <c r="RJE358" s="94"/>
      <c r="RJF358" s="94"/>
      <c r="RJG358" s="94"/>
      <c r="RJH358" s="94"/>
      <c r="RJI358" s="94"/>
      <c r="RJJ358" s="94"/>
      <c r="RJK358" s="94"/>
      <c r="RJL358" s="94"/>
      <c r="RJM358" s="94"/>
      <c r="RJN358" s="94"/>
      <c r="RJO358" s="94"/>
      <c r="RJP358" s="94"/>
      <c r="RJQ358" s="94"/>
      <c r="RJR358" s="94"/>
      <c r="RJS358" s="94"/>
      <c r="RJT358" s="94"/>
      <c r="RJU358" s="94"/>
      <c r="RJV358" s="94"/>
      <c r="RJW358" s="94"/>
      <c r="RJX358" s="94"/>
      <c r="RJY358" s="94"/>
      <c r="RJZ358" s="94"/>
      <c r="RKA358" s="94"/>
      <c r="RKB358" s="94"/>
      <c r="RKC358" s="94"/>
      <c r="RKD358" s="94"/>
      <c r="RKE358" s="94"/>
      <c r="RKF358" s="94"/>
      <c r="RKG358" s="94"/>
      <c r="RKH358" s="94"/>
      <c r="RKI358" s="94"/>
      <c r="RKJ358" s="94"/>
      <c r="RKK358" s="94"/>
      <c r="RKL358" s="94"/>
      <c r="RKM358" s="94"/>
      <c r="RKN358" s="94"/>
      <c r="RKO358" s="94"/>
      <c r="RKP358" s="94"/>
      <c r="RKQ358" s="94"/>
      <c r="RKR358" s="94"/>
      <c r="RKS358" s="94"/>
      <c r="RKT358" s="94"/>
      <c r="RKU358" s="94"/>
      <c r="RKV358" s="94"/>
      <c r="RKW358" s="94"/>
      <c r="RKX358" s="94"/>
      <c r="RKY358" s="94"/>
      <c r="RKZ358" s="94"/>
      <c r="RLA358" s="94"/>
      <c r="RLB358" s="94"/>
      <c r="RLC358" s="94"/>
      <c r="RLD358" s="94"/>
      <c r="RLE358" s="94"/>
      <c r="RLF358" s="94"/>
      <c r="RLG358" s="94"/>
      <c r="RLH358" s="94"/>
      <c r="RLI358" s="94"/>
      <c r="RLJ358" s="94"/>
      <c r="RLK358" s="94"/>
      <c r="RLL358" s="94"/>
      <c r="RLM358" s="94"/>
      <c r="RLN358" s="94"/>
      <c r="RLO358" s="94"/>
      <c r="RLP358" s="94"/>
      <c r="RLQ358" s="94"/>
      <c r="RLR358" s="94"/>
      <c r="RLS358" s="94"/>
      <c r="RLT358" s="94"/>
      <c r="RLU358" s="94"/>
      <c r="RLV358" s="94"/>
      <c r="RLW358" s="94"/>
      <c r="RLX358" s="94"/>
      <c r="RLY358" s="94"/>
      <c r="RLZ358" s="94"/>
      <c r="RMA358" s="94"/>
      <c r="RMB358" s="94"/>
      <c r="RMC358" s="94"/>
      <c r="RMD358" s="94"/>
      <c r="RME358" s="94"/>
      <c r="RMF358" s="94"/>
      <c r="RMG358" s="94"/>
      <c r="RMH358" s="94"/>
      <c r="RMI358" s="94"/>
      <c r="RMJ358" s="94"/>
      <c r="RMK358" s="94"/>
      <c r="RML358" s="94"/>
      <c r="RMM358" s="94"/>
      <c r="RMN358" s="94"/>
      <c r="RMO358" s="94"/>
      <c r="RMP358" s="94"/>
      <c r="RMQ358" s="94"/>
      <c r="RMR358" s="94"/>
      <c r="RMS358" s="94"/>
      <c r="RMT358" s="94"/>
      <c r="RMU358" s="94"/>
      <c r="RMV358" s="94"/>
      <c r="RMW358" s="94"/>
      <c r="RMX358" s="94"/>
      <c r="RMY358" s="94"/>
      <c r="RMZ358" s="94"/>
      <c r="RNA358" s="94"/>
      <c r="RNB358" s="94"/>
      <c r="RNC358" s="94"/>
      <c r="RND358" s="94"/>
      <c r="RNE358" s="94"/>
      <c r="RNF358" s="94"/>
      <c r="RNG358" s="94"/>
      <c r="RNH358" s="94"/>
      <c r="RNI358" s="94"/>
      <c r="RNJ358" s="94"/>
      <c r="RNK358" s="94"/>
      <c r="RNL358" s="94"/>
      <c r="RNM358" s="94"/>
      <c r="RNN358" s="94"/>
      <c r="RNO358" s="94"/>
      <c r="RNP358" s="94"/>
      <c r="RNQ358" s="94"/>
      <c r="RNR358" s="94"/>
      <c r="RNS358" s="94"/>
      <c r="RNT358" s="94"/>
      <c r="RNU358" s="94"/>
      <c r="RNV358" s="94"/>
      <c r="RNW358" s="94"/>
      <c r="RNX358" s="94"/>
      <c r="RNY358" s="94"/>
      <c r="RNZ358" s="94"/>
      <c r="ROA358" s="94"/>
      <c r="ROB358" s="94"/>
      <c r="ROC358" s="94"/>
      <c r="ROD358" s="94"/>
      <c r="ROE358" s="94"/>
      <c r="ROF358" s="94"/>
      <c r="ROG358" s="94"/>
      <c r="ROH358" s="94"/>
      <c r="ROI358" s="94"/>
      <c r="ROJ358" s="94"/>
      <c r="ROK358" s="94"/>
      <c r="ROL358" s="94"/>
      <c r="ROM358" s="94"/>
      <c r="RON358" s="94"/>
      <c r="ROO358" s="94"/>
      <c r="ROP358" s="94"/>
      <c r="ROQ358" s="94"/>
      <c r="ROR358" s="94"/>
      <c r="ROS358" s="94"/>
      <c r="ROT358" s="94"/>
      <c r="ROU358" s="94"/>
      <c r="ROV358" s="94"/>
      <c r="ROW358" s="94"/>
      <c r="ROX358" s="94"/>
      <c r="ROY358" s="94"/>
      <c r="ROZ358" s="94"/>
      <c r="RPA358" s="94"/>
      <c r="RPB358" s="94"/>
      <c r="RPC358" s="94"/>
      <c r="RPD358" s="94"/>
      <c r="RPE358" s="94"/>
      <c r="RPF358" s="94"/>
      <c r="RPG358" s="94"/>
      <c r="RPH358" s="94"/>
      <c r="RPI358" s="94"/>
      <c r="RPJ358" s="94"/>
      <c r="RPK358" s="94"/>
      <c r="RPL358" s="94"/>
      <c r="RPM358" s="94"/>
      <c r="RPN358" s="94"/>
      <c r="RPO358" s="94"/>
      <c r="RPP358" s="94"/>
      <c r="RPQ358" s="94"/>
      <c r="RPR358" s="94"/>
      <c r="RPS358" s="94"/>
      <c r="RPT358" s="94"/>
      <c r="RPU358" s="94"/>
      <c r="RPV358" s="94"/>
      <c r="RPW358" s="94"/>
      <c r="RPX358" s="94"/>
      <c r="RPY358" s="94"/>
      <c r="RPZ358" s="94"/>
      <c r="RQA358" s="94"/>
      <c r="RQB358" s="94"/>
      <c r="RQC358" s="94"/>
      <c r="RQD358" s="94"/>
      <c r="RQE358" s="94"/>
      <c r="RQF358" s="94"/>
      <c r="RQG358" s="94"/>
      <c r="RQH358" s="94"/>
      <c r="RQI358" s="94"/>
      <c r="RQJ358" s="94"/>
      <c r="RQK358" s="94"/>
      <c r="RQL358" s="94"/>
      <c r="RQM358" s="94"/>
      <c r="RQN358" s="94"/>
      <c r="RQO358" s="94"/>
      <c r="RQP358" s="94"/>
      <c r="RQQ358" s="94"/>
      <c r="RQR358" s="94"/>
      <c r="RQS358" s="94"/>
      <c r="RQT358" s="94"/>
      <c r="RQU358" s="94"/>
      <c r="RQV358" s="94"/>
      <c r="RQW358" s="94"/>
      <c r="RQX358" s="94"/>
      <c r="RQY358" s="94"/>
      <c r="RQZ358" s="94"/>
      <c r="RRA358" s="94"/>
      <c r="RRB358" s="94"/>
      <c r="RRC358" s="94"/>
      <c r="RRD358" s="94"/>
      <c r="RRE358" s="94"/>
      <c r="RRF358" s="94"/>
      <c r="RRG358" s="94"/>
      <c r="RRH358" s="94"/>
      <c r="RRI358" s="94"/>
      <c r="RRJ358" s="94"/>
      <c r="RRK358" s="94"/>
      <c r="RRL358" s="94"/>
      <c r="RRM358" s="94"/>
      <c r="RRN358" s="94"/>
      <c r="RRO358" s="94"/>
      <c r="RRP358" s="94"/>
      <c r="RRQ358" s="94"/>
      <c r="RRR358" s="94"/>
      <c r="RRS358" s="94"/>
      <c r="RRT358" s="94"/>
      <c r="RRU358" s="94"/>
      <c r="RRV358" s="94"/>
      <c r="RRW358" s="94"/>
      <c r="RRX358" s="94"/>
      <c r="RRY358" s="94"/>
      <c r="RRZ358" s="94"/>
      <c r="RSA358" s="94"/>
      <c r="RSB358" s="94"/>
      <c r="RSC358" s="94"/>
      <c r="RSD358" s="94"/>
      <c r="RSE358" s="94"/>
      <c r="RSF358" s="94"/>
      <c r="RSG358" s="94"/>
      <c r="RSH358" s="94"/>
      <c r="RSI358" s="94"/>
      <c r="RSJ358" s="94"/>
      <c r="RSK358" s="94"/>
      <c r="RSL358" s="94"/>
      <c r="RSM358" s="94"/>
      <c r="RSN358" s="94"/>
      <c r="RSO358" s="94"/>
      <c r="RSP358" s="94"/>
      <c r="RSQ358" s="94"/>
      <c r="RSR358" s="94"/>
      <c r="RSS358" s="94"/>
      <c r="RST358" s="94"/>
      <c r="RSU358" s="94"/>
      <c r="RSV358" s="94"/>
      <c r="RSW358" s="94"/>
      <c r="RSX358" s="94"/>
      <c r="RSY358" s="94"/>
      <c r="RSZ358" s="94"/>
      <c r="RTA358" s="94"/>
      <c r="RTB358" s="94"/>
      <c r="RTC358" s="94"/>
      <c r="RTD358" s="94"/>
      <c r="RTE358" s="94"/>
      <c r="RTF358" s="94"/>
      <c r="RTG358" s="94"/>
      <c r="RTH358" s="94"/>
      <c r="RTI358" s="94"/>
      <c r="RTJ358" s="94"/>
      <c r="RTK358" s="94"/>
      <c r="RTL358" s="94"/>
      <c r="RTM358" s="94"/>
      <c r="RTN358" s="94"/>
      <c r="RTO358" s="94"/>
      <c r="RTP358" s="94"/>
      <c r="RTQ358" s="94"/>
      <c r="RTR358" s="94"/>
      <c r="RTS358" s="94"/>
      <c r="RTT358" s="94"/>
      <c r="RTU358" s="94"/>
      <c r="RTV358" s="94"/>
      <c r="RTW358" s="94"/>
      <c r="RTX358" s="94"/>
      <c r="RTY358" s="94"/>
      <c r="RTZ358" s="94"/>
      <c r="RUA358" s="94"/>
      <c r="RUB358" s="94"/>
      <c r="RUC358" s="94"/>
      <c r="RUD358" s="94"/>
      <c r="RUE358" s="94"/>
      <c r="RUF358" s="94"/>
      <c r="RUG358" s="94"/>
      <c r="RUH358" s="94"/>
      <c r="RUI358" s="94"/>
      <c r="RUJ358" s="94"/>
      <c r="RUK358" s="94"/>
      <c r="RUL358" s="94"/>
      <c r="RUM358" s="94"/>
      <c r="RUN358" s="94"/>
      <c r="RUO358" s="94"/>
      <c r="RUP358" s="94"/>
      <c r="RUQ358" s="94"/>
      <c r="RUR358" s="94"/>
      <c r="RUS358" s="94"/>
      <c r="RUT358" s="94"/>
      <c r="RUU358" s="94"/>
      <c r="RUV358" s="94"/>
      <c r="RUW358" s="94"/>
      <c r="RUX358" s="94"/>
      <c r="RUY358" s="94"/>
      <c r="RUZ358" s="94"/>
      <c r="RVA358" s="94"/>
      <c r="RVB358" s="94"/>
      <c r="RVC358" s="94"/>
      <c r="RVD358" s="94"/>
      <c r="RVE358" s="94"/>
      <c r="RVF358" s="94"/>
      <c r="RVG358" s="94"/>
      <c r="RVH358" s="94"/>
      <c r="RVI358" s="94"/>
      <c r="RVJ358" s="94"/>
      <c r="RVK358" s="94"/>
      <c r="RVL358" s="94"/>
      <c r="RVM358" s="94"/>
      <c r="RVN358" s="94"/>
      <c r="RVO358" s="94"/>
      <c r="RVP358" s="94"/>
      <c r="RVQ358" s="94"/>
      <c r="RVR358" s="94"/>
      <c r="RVS358" s="94"/>
      <c r="RVT358" s="94"/>
      <c r="RVU358" s="94"/>
      <c r="RVV358" s="94"/>
      <c r="RVW358" s="94"/>
      <c r="RVX358" s="94"/>
      <c r="RVY358" s="94"/>
      <c r="RVZ358" s="94"/>
      <c r="RWA358" s="94"/>
      <c r="RWB358" s="94"/>
      <c r="RWC358" s="94"/>
      <c r="RWD358" s="94"/>
      <c r="RWE358" s="94"/>
      <c r="RWF358" s="94"/>
      <c r="RWG358" s="94"/>
      <c r="RWH358" s="94"/>
      <c r="RWI358" s="94"/>
      <c r="RWJ358" s="94"/>
      <c r="RWK358" s="94"/>
      <c r="RWL358" s="94"/>
      <c r="RWM358" s="94"/>
      <c r="RWN358" s="94"/>
      <c r="RWO358" s="94"/>
      <c r="RWP358" s="94"/>
      <c r="RWQ358" s="94"/>
      <c r="RWR358" s="94"/>
      <c r="RWS358" s="94"/>
      <c r="RWT358" s="94"/>
      <c r="RWU358" s="94"/>
      <c r="RWV358" s="94"/>
      <c r="RWW358" s="94"/>
      <c r="RWX358" s="94"/>
      <c r="RWY358" s="94"/>
      <c r="RWZ358" s="94"/>
      <c r="RXA358" s="94"/>
      <c r="RXB358" s="94"/>
      <c r="RXC358" s="94"/>
      <c r="RXD358" s="94"/>
      <c r="RXE358" s="94"/>
      <c r="RXF358" s="94"/>
      <c r="RXG358" s="94"/>
      <c r="RXH358" s="94"/>
      <c r="RXI358" s="94"/>
      <c r="RXJ358" s="94"/>
      <c r="RXK358" s="94"/>
      <c r="RXL358" s="94"/>
      <c r="RXM358" s="94"/>
      <c r="RXN358" s="94"/>
      <c r="RXO358" s="94"/>
      <c r="RXP358" s="94"/>
      <c r="RXQ358" s="94"/>
      <c r="RXR358" s="94"/>
      <c r="RXS358" s="94"/>
      <c r="RXT358" s="94"/>
      <c r="RXU358" s="94"/>
      <c r="RXV358" s="94"/>
      <c r="RXW358" s="94"/>
      <c r="RXX358" s="94"/>
      <c r="RXY358" s="94"/>
      <c r="RXZ358" s="94"/>
      <c r="RYA358" s="94"/>
      <c r="RYB358" s="94"/>
      <c r="RYC358" s="94"/>
      <c r="RYD358" s="94"/>
      <c r="RYE358" s="94"/>
      <c r="RYF358" s="94"/>
      <c r="RYG358" s="94"/>
      <c r="RYH358" s="94"/>
      <c r="RYI358" s="94"/>
      <c r="RYJ358" s="94"/>
      <c r="RYK358" s="94"/>
      <c r="RYL358" s="94"/>
      <c r="RYM358" s="94"/>
      <c r="RYN358" s="94"/>
      <c r="RYO358" s="94"/>
      <c r="RYP358" s="94"/>
      <c r="RYQ358" s="94"/>
      <c r="RYR358" s="94"/>
      <c r="RYS358" s="94"/>
      <c r="RYT358" s="94"/>
      <c r="RYU358" s="94"/>
      <c r="RYV358" s="94"/>
      <c r="RYW358" s="94"/>
      <c r="RYX358" s="94"/>
      <c r="RYY358" s="94"/>
      <c r="RYZ358" s="94"/>
      <c r="RZA358" s="94"/>
      <c r="RZB358" s="94"/>
      <c r="RZC358" s="94"/>
      <c r="RZD358" s="94"/>
      <c r="RZE358" s="94"/>
      <c r="RZF358" s="94"/>
      <c r="RZG358" s="94"/>
      <c r="RZH358" s="94"/>
      <c r="RZI358" s="94"/>
      <c r="RZJ358" s="94"/>
      <c r="RZK358" s="94"/>
      <c r="RZL358" s="94"/>
      <c r="RZM358" s="94"/>
      <c r="RZN358" s="94"/>
      <c r="RZO358" s="94"/>
      <c r="RZP358" s="94"/>
      <c r="RZQ358" s="94"/>
      <c r="RZR358" s="94"/>
      <c r="RZS358" s="94"/>
      <c r="RZT358" s="94"/>
      <c r="RZU358" s="94"/>
      <c r="RZV358" s="94"/>
      <c r="RZW358" s="94"/>
      <c r="RZX358" s="94"/>
      <c r="RZY358" s="94"/>
      <c r="RZZ358" s="94"/>
      <c r="SAA358" s="94"/>
      <c r="SAB358" s="94"/>
      <c r="SAC358" s="94"/>
      <c r="SAD358" s="94"/>
      <c r="SAE358" s="94"/>
      <c r="SAF358" s="94"/>
      <c r="SAG358" s="94"/>
      <c r="SAH358" s="94"/>
      <c r="SAI358" s="94"/>
      <c r="SAJ358" s="94"/>
      <c r="SAK358" s="94"/>
      <c r="SAL358" s="94"/>
      <c r="SAM358" s="94"/>
      <c r="SAN358" s="94"/>
      <c r="SAO358" s="94"/>
      <c r="SAP358" s="94"/>
      <c r="SAQ358" s="94"/>
      <c r="SAR358" s="94"/>
      <c r="SAS358" s="94"/>
      <c r="SAT358" s="94"/>
      <c r="SAU358" s="94"/>
      <c r="SAV358" s="94"/>
      <c r="SAW358" s="94"/>
      <c r="SAX358" s="94"/>
      <c r="SAY358" s="94"/>
      <c r="SAZ358" s="94"/>
      <c r="SBA358" s="94"/>
      <c r="SBB358" s="94"/>
      <c r="SBC358" s="94"/>
      <c r="SBD358" s="94"/>
      <c r="SBE358" s="94"/>
      <c r="SBF358" s="94"/>
      <c r="SBG358" s="94"/>
      <c r="SBH358" s="94"/>
      <c r="SBI358" s="94"/>
      <c r="SBJ358" s="94"/>
      <c r="SBK358" s="94"/>
      <c r="SBL358" s="94"/>
      <c r="SBM358" s="94"/>
      <c r="SBN358" s="94"/>
      <c r="SBO358" s="94"/>
      <c r="SBP358" s="94"/>
      <c r="SBQ358" s="94"/>
      <c r="SBR358" s="94"/>
      <c r="SBS358" s="94"/>
      <c r="SBT358" s="94"/>
      <c r="SBU358" s="94"/>
      <c r="SBV358" s="94"/>
      <c r="SBW358" s="94"/>
      <c r="SBX358" s="94"/>
      <c r="SBY358" s="94"/>
      <c r="SBZ358" s="94"/>
      <c r="SCA358" s="94"/>
      <c r="SCB358" s="94"/>
      <c r="SCC358" s="94"/>
      <c r="SCD358" s="94"/>
      <c r="SCE358" s="94"/>
      <c r="SCF358" s="94"/>
      <c r="SCG358" s="94"/>
      <c r="SCH358" s="94"/>
      <c r="SCI358" s="94"/>
      <c r="SCJ358" s="94"/>
      <c r="SCK358" s="94"/>
      <c r="SCL358" s="94"/>
      <c r="SCM358" s="94"/>
      <c r="SCN358" s="94"/>
      <c r="SCO358" s="94"/>
      <c r="SCP358" s="94"/>
      <c r="SCQ358" s="94"/>
      <c r="SCR358" s="94"/>
      <c r="SCS358" s="94"/>
      <c r="SCT358" s="94"/>
      <c r="SCU358" s="94"/>
      <c r="SCV358" s="94"/>
      <c r="SCW358" s="94"/>
      <c r="SCX358" s="94"/>
      <c r="SCY358" s="94"/>
      <c r="SCZ358" s="94"/>
      <c r="SDA358" s="94"/>
      <c r="SDB358" s="94"/>
      <c r="SDC358" s="94"/>
      <c r="SDD358" s="94"/>
      <c r="SDE358" s="94"/>
      <c r="SDF358" s="94"/>
      <c r="SDG358" s="94"/>
      <c r="SDH358" s="94"/>
      <c r="SDI358" s="94"/>
      <c r="SDJ358" s="94"/>
      <c r="SDK358" s="94"/>
      <c r="SDL358" s="94"/>
      <c r="SDM358" s="94"/>
      <c r="SDN358" s="94"/>
      <c r="SDO358" s="94"/>
      <c r="SDP358" s="94"/>
      <c r="SDQ358" s="94"/>
      <c r="SDR358" s="94"/>
      <c r="SDS358" s="94"/>
      <c r="SDT358" s="94"/>
      <c r="SDU358" s="94"/>
      <c r="SDV358" s="94"/>
      <c r="SDW358" s="94"/>
      <c r="SDX358" s="94"/>
      <c r="SDY358" s="94"/>
      <c r="SDZ358" s="94"/>
      <c r="SEA358" s="94"/>
      <c r="SEB358" s="94"/>
      <c r="SEC358" s="94"/>
      <c r="SED358" s="94"/>
      <c r="SEE358" s="94"/>
      <c r="SEF358" s="94"/>
      <c r="SEG358" s="94"/>
      <c r="SEH358" s="94"/>
      <c r="SEI358" s="94"/>
      <c r="SEJ358" s="94"/>
      <c r="SEK358" s="94"/>
      <c r="SEL358" s="94"/>
      <c r="SEM358" s="94"/>
      <c r="SEN358" s="94"/>
      <c r="SEO358" s="94"/>
      <c r="SEP358" s="94"/>
      <c r="SEQ358" s="94"/>
      <c r="SER358" s="94"/>
      <c r="SES358" s="94"/>
      <c r="SET358" s="94"/>
      <c r="SEU358" s="94"/>
      <c r="SEV358" s="94"/>
      <c r="SEW358" s="94"/>
      <c r="SEX358" s="94"/>
      <c r="SEY358" s="94"/>
      <c r="SEZ358" s="94"/>
      <c r="SFA358" s="94"/>
      <c r="SFB358" s="94"/>
      <c r="SFC358" s="94"/>
      <c r="SFD358" s="94"/>
      <c r="SFE358" s="94"/>
      <c r="SFF358" s="94"/>
      <c r="SFG358" s="94"/>
      <c r="SFH358" s="94"/>
      <c r="SFI358" s="94"/>
      <c r="SFJ358" s="94"/>
      <c r="SFK358" s="94"/>
      <c r="SFL358" s="94"/>
      <c r="SFM358" s="94"/>
      <c r="SFN358" s="94"/>
      <c r="SFO358" s="94"/>
      <c r="SFP358" s="94"/>
      <c r="SFQ358" s="94"/>
      <c r="SFR358" s="94"/>
      <c r="SFS358" s="94"/>
      <c r="SFT358" s="94"/>
      <c r="SFU358" s="94"/>
      <c r="SFV358" s="94"/>
      <c r="SFW358" s="94"/>
      <c r="SFX358" s="94"/>
      <c r="SFY358" s="94"/>
      <c r="SFZ358" s="94"/>
      <c r="SGA358" s="94"/>
      <c r="SGB358" s="94"/>
      <c r="SGC358" s="94"/>
      <c r="SGD358" s="94"/>
      <c r="SGE358" s="94"/>
      <c r="SGF358" s="94"/>
      <c r="SGG358" s="94"/>
      <c r="SGH358" s="94"/>
      <c r="SGI358" s="94"/>
      <c r="SGJ358" s="94"/>
      <c r="SGK358" s="94"/>
      <c r="SGL358" s="94"/>
      <c r="SGM358" s="94"/>
      <c r="SGN358" s="94"/>
      <c r="SGO358" s="94"/>
      <c r="SGP358" s="94"/>
      <c r="SGQ358" s="94"/>
      <c r="SGR358" s="94"/>
      <c r="SGS358" s="94"/>
      <c r="SGT358" s="94"/>
      <c r="SGU358" s="94"/>
      <c r="SGV358" s="94"/>
      <c r="SGW358" s="94"/>
      <c r="SGX358" s="94"/>
      <c r="SGY358" s="94"/>
      <c r="SGZ358" s="94"/>
      <c r="SHA358" s="94"/>
      <c r="SHB358" s="94"/>
      <c r="SHC358" s="94"/>
      <c r="SHD358" s="94"/>
      <c r="SHE358" s="94"/>
      <c r="SHF358" s="94"/>
      <c r="SHG358" s="94"/>
      <c r="SHH358" s="94"/>
      <c r="SHI358" s="94"/>
      <c r="SHJ358" s="94"/>
      <c r="SHK358" s="94"/>
      <c r="SHL358" s="94"/>
      <c r="SHM358" s="94"/>
      <c r="SHN358" s="94"/>
      <c r="SHO358" s="94"/>
      <c r="SHP358" s="94"/>
      <c r="SHQ358" s="94"/>
      <c r="SHR358" s="94"/>
      <c r="SHS358" s="94"/>
      <c r="SHT358" s="94"/>
      <c r="SHU358" s="94"/>
      <c r="SHV358" s="94"/>
      <c r="SHW358" s="94"/>
      <c r="SHX358" s="94"/>
      <c r="SHY358" s="94"/>
      <c r="SHZ358" s="94"/>
      <c r="SIA358" s="94"/>
      <c r="SIB358" s="94"/>
      <c r="SIC358" s="94"/>
      <c r="SID358" s="94"/>
      <c r="SIE358" s="94"/>
      <c r="SIF358" s="94"/>
      <c r="SIG358" s="94"/>
      <c r="SIH358" s="94"/>
      <c r="SII358" s="94"/>
      <c r="SIJ358" s="94"/>
      <c r="SIK358" s="94"/>
      <c r="SIL358" s="94"/>
      <c r="SIM358" s="94"/>
      <c r="SIN358" s="94"/>
      <c r="SIO358" s="94"/>
      <c r="SIP358" s="94"/>
      <c r="SIQ358" s="94"/>
      <c r="SIR358" s="94"/>
      <c r="SIS358" s="94"/>
      <c r="SIT358" s="94"/>
      <c r="SIU358" s="94"/>
      <c r="SIV358" s="94"/>
      <c r="SIW358" s="94"/>
      <c r="SIX358" s="94"/>
      <c r="SIY358" s="94"/>
      <c r="SIZ358" s="94"/>
      <c r="SJA358" s="94"/>
      <c r="SJB358" s="94"/>
      <c r="SJC358" s="94"/>
      <c r="SJD358" s="94"/>
      <c r="SJE358" s="94"/>
      <c r="SJF358" s="94"/>
      <c r="SJG358" s="94"/>
      <c r="SJH358" s="94"/>
      <c r="SJI358" s="94"/>
      <c r="SJJ358" s="94"/>
      <c r="SJK358" s="94"/>
      <c r="SJL358" s="94"/>
      <c r="SJM358" s="94"/>
      <c r="SJN358" s="94"/>
      <c r="SJO358" s="94"/>
      <c r="SJP358" s="94"/>
      <c r="SJQ358" s="94"/>
      <c r="SJR358" s="94"/>
      <c r="SJS358" s="94"/>
      <c r="SJT358" s="94"/>
      <c r="SJU358" s="94"/>
      <c r="SJV358" s="94"/>
      <c r="SJW358" s="94"/>
      <c r="SJX358" s="94"/>
      <c r="SJY358" s="94"/>
      <c r="SJZ358" s="94"/>
      <c r="SKA358" s="94"/>
      <c r="SKB358" s="94"/>
      <c r="SKC358" s="94"/>
      <c r="SKD358" s="94"/>
      <c r="SKE358" s="94"/>
      <c r="SKF358" s="94"/>
      <c r="SKG358" s="94"/>
      <c r="SKH358" s="94"/>
      <c r="SKI358" s="94"/>
      <c r="SKJ358" s="94"/>
      <c r="SKK358" s="94"/>
      <c r="SKL358" s="94"/>
      <c r="SKM358" s="94"/>
      <c r="SKN358" s="94"/>
      <c r="SKO358" s="94"/>
      <c r="SKP358" s="94"/>
      <c r="SKQ358" s="94"/>
      <c r="SKR358" s="94"/>
      <c r="SKS358" s="94"/>
      <c r="SKT358" s="94"/>
      <c r="SKU358" s="94"/>
      <c r="SKV358" s="94"/>
      <c r="SKW358" s="94"/>
      <c r="SKX358" s="94"/>
      <c r="SKY358" s="94"/>
      <c r="SKZ358" s="94"/>
      <c r="SLA358" s="94"/>
      <c r="SLB358" s="94"/>
      <c r="SLC358" s="94"/>
      <c r="SLD358" s="94"/>
      <c r="SLE358" s="94"/>
      <c r="SLF358" s="94"/>
      <c r="SLG358" s="94"/>
      <c r="SLH358" s="94"/>
      <c r="SLI358" s="94"/>
      <c r="SLJ358" s="94"/>
      <c r="SLK358" s="94"/>
      <c r="SLL358" s="94"/>
      <c r="SLM358" s="94"/>
      <c r="SLN358" s="94"/>
      <c r="SLO358" s="94"/>
      <c r="SLP358" s="94"/>
      <c r="SLQ358" s="94"/>
      <c r="SLR358" s="94"/>
      <c r="SLS358" s="94"/>
      <c r="SLT358" s="94"/>
      <c r="SLU358" s="94"/>
      <c r="SLV358" s="94"/>
      <c r="SLW358" s="94"/>
      <c r="SLX358" s="94"/>
      <c r="SLY358" s="94"/>
      <c r="SLZ358" s="94"/>
      <c r="SMA358" s="94"/>
      <c r="SMB358" s="94"/>
      <c r="SMC358" s="94"/>
      <c r="SMD358" s="94"/>
      <c r="SME358" s="94"/>
      <c r="SMF358" s="94"/>
      <c r="SMG358" s="94"/>
      <c r="SMH358" s="94"/>
      <c r="SMI358" s="94"/>
      <c r="SMJ358" s="94"/>
      <c r="SMK358" s="94"/>
      <c r="SML358" s="94"/>
      <c r="SMM358" s="94"/>
      <c r="SMN358" s="94"/>
      <c r="SMO358" s="94"/>
      <c r="SMP358" s="94"/>
      <c r="SMQ358" s="94"/>
      <c r="SMR358" s="94"/>
      <c r="SMS358" s="94"/>
      <c r="SMT358" s="94"/>
      <c r="SMU358" s="94"/>
      <c r="SMV358" s="94"/>
      <c r="SMW358" s="94"/>
      <c r="SMX358" s="94"/>
      <c r="SMY358" s="94"/>
      <c r="SMZ358" s="94"/>
      <c r="SNA358" s="94"/>
      <c r="SNB358" s="94"/>
      <c r="SNC358" s="94"/>
      <c r="SND358" s="94"/>
      <c r="SNE358" s="94"/>
      <c r="SNF358" s="94"/>
      <c r="SNG358" s="94"/>
      <c r="SNH358" s="94"/>
      <c r="SNI358" s="94"/>
      <c r="SNJ358" s="94"/>
      <c r="SNK358" s="94"/>
      <c r="SNL358" s="94"/>
      <c r="SNM358" s="94"/>
      <c r="SNN358" s="94"/>
      <c r="SNO358" s="94"/>
      <c r="SNP358" s="94"/>
      <c r="SNQ358" s="94"/>
      <c r="SNR358" s="94"/>
      <c r="SNS358" s="94"/>
      <c r="SNT358" s="94"/>
      <c r="SNU358" s="94"/>
      <c r="SNV358" s="94"/>
      <c r="SNW358" s="94"/>
      <c r="SNX358" s="94"/>
      <c r="SNY358" s="94"/>
      <c r="SNZ358" s="94"/>
      <c r="SOA358" s="94"/>
      <c r="SOB358" s="94"/>
      <c r="SOC358" s="94"/>
      <c r="SOD358" s="94"/>
      <c r="SOE358" s="94"/>
      <c r="SOF358" s="94"/>
      <c r="SOG358" s="94"/>
      <c r="SOH358" s="94"/>
      <c r="SOI358" s="94"/>
      <c r="SOJ358" s="94"/>
      <c r="SOK358" s="94"/>
      <c r="SOL358" s="94"/>
      <c r="SOM358" s="94"/>
      <c r="SON358" s="94"/>
      <c r="SOO358" s="94"/>
      <c r="SOP358" s="94"/>
      <c r="SOQ358" s="94"/>
      <c r="SOR358" s="94"/>
      <c r="SOS358" s="94"/>
      <c r="SOT358" s="94"/>
      <c r="SOU358" s="94"/>
      <c r="SOV358" s="94"/>
      <c r="SOW358" s="94"/>
      <c r="SOX358" s="94"/>
      <c r="SOY358" s="94"/>
      <c r="SOZ358" s="94"/>
      <c r="SPA358" s="94"/>
      <c r="SPB358" s="94"/>
      <c r="SPC358" s="94"/>
      <c r="SPD358" s="94"/>
      <c r="SPE358" s="94"/>
      <c r="SPF358" s="94"/>
      <c r="SPG358" s="94"/>
      <c r="SPH358" s="94"/>
      <c r="SPI358" s="94"/>
      <c r="SPJ358" s="94"/>
      <c r="SPK358" s="94"/>
      <c r="SPL358" s="94"/>
      <c r="SPM358" s="94"/>
      <c r="SPN358" s="94"/>
      <c r="SPO358" s="94"/>
      <c r="SPP358" s="94"/>
      <c r="SPQ358" s="94"/>
      <c r="SPR358" s="94"/>
      <c r="SPS358" s="94"/>
      <c r="SPT358" s="94"/>
      <c r="SPU358" s="94"/>
      <c r="SPV358" s="94"/>
      <c r="SPW358" s="94"/>
      <c r="SPX358" s="94"/>
      <c r="SPY358" s="94"/>
      <c r="SPZ358" s="94"/>
      <c r="SQA358" s="94"/>
      <c r="SQB358" s="94"/>
      <c r="SQC358" s="94"/>
      <c r="SQD358" s="94"/>
      <c r="SQE358" s="94"/>
      <c r="SQF358" s="94"/>
      <c r="SQG358" s="94"/>
      <c r="SQH358" s="94"/>
      <c r="SQI358" s="94"/>
      <c r="SQJ358" s="94"/>
      <c r="SQK358" s="94"/>
      <c r="SQL358" s="94"/>
      <c r="SQM358" s="94"/>
      <c r="SQN358" s="94"/>
      <c r="SQO358" s="94"/>
      <c r="SQP358" s="94"/>
      <c r="SQQ358" s="94"/>
      <c r="SQR358" s="94"/>
      <c r="SQS358" s="94"/>
      <c r="SQT358" s="94"/>
      <c r="SQU358" s="94"/>
      <c r="SQV358" s="94"/>
      <c r="SQW358" s="94"/>
      <c r="SQX358" s="94"/>
      <c r="SQY358" s="94"/>
      <c r="SQZ358" s="94"/>
      <c r="SRA358" s="94"/>
      <c r="SRB358" s="94"/>
      <c r="SRC358" s="94"/>
      <c r="SRD358" s="94"/>
      <c r="SRE358" s="94"/>
      <c r="SRF358" s="94"/>
      <c r="SRG358" s="94"/>
      <c r="SRH358" s="94"/>
      <c r="SRI358" s="94"/>
      <c r="SRJ358" s="94"/>
      <c r="SRK358" s="94"/>
      <c r="SRL358" s="94"/>
      <c r="SRM358" s="94"/>
      <c r="SRN358" s="94"/>
      <c r="SRO358" s="94"/>
      <c r="SRP358" s="94"/>
      <c r="SRQ358" s="94"/>
      <c r="SRR358" s="94"/>
      <c r="SRS358" s="94"/>
      <c r="SRT358" s="94"/>
      <c r="SRU358" s="94"/>
      <c r="SRV358" s="94"/>
      <c r="SRW358" s="94"/>
      <c r="SRX358" s="94"/>
      <c r="SRY358" s="94"/>
      <c r="SRZ358" s="94"/>
      <c r="SSA358" s="94"/>
      <c r="SSB358" s="94"/>
      <c r="SSC358" s="94"/>
      <c r="SSD358" s="94"/>
      <c r="SSE358" s="94"/>
      <c r="SSF358" s="94"/>
      <c r="SSG358" s="94"/>
      <c r="SSH358" s="94"/>
      <c r="SSI358" s="94"/>
      <c r="SSJ358" s="94"/>
      <c r="SSK358" s="94"/>
      <c r="SSL358" s="94"/>
      <c r="SSM358" s="94"/>
      <c r="SSN358" s="94"/>
      <c r="SSO358" s="94"/>
      <c r="SSP358" s="94"/>
      <c r="SSQ358" s="94"/>
      <c r="SSR358" s="94"/>
      <c r="SSS358" s="94"/>
      <c r="SST358" s="94"/>
      <c r="SSU358" s="94"/>
      <c r="SSV358" s="94"/>
      <c r="SSW358" s="94"/>
      <c r="SSX358" s="94"/>
      <c r="SSY358" s="94"/>
      <c r="SSZ358" s="94"/>
      <c r="STA358" s="94"/>
      <c r="STB358" s="94"/>
      <c r="STC358" s="94"/>
      <c r="STD358" s="94"/>
      <c r="STE358" s="94"/>
      <c r="STF358" s="94"/>
      <c r="STG358" s="94"/>
      <c r="STH358" s="94"/>
      <c r="STI358" s="94"/>
      <c r="STJ358" s="94"/>
      <c r="STK358" s="94"/>
      <c r="STL358" s="94"/>
      <c r="STM358" s="94"/>
      <c r="STN358" s="94"/>
      <c r="STO358" s="94"/>
      <c r="STP358" s="94"/>
      <c r="STQ358" s="94"/>
      <c r="STR358" s="94"/>
      <c r="STS358" s="94"/>
      <c r="STT358" s="94"/>
      <c r="STU358" s="94"/>
      <c r="STV358" s="94"/>
      <c r="STW358" s="94"/>
      <c r="STX358" s="94"/>
      <c r="STY358" s="94"/>
      <c r="STZ358" s="94"/>
      <c r="SUA358" s="94"/>
      <c r="SUB358" s="94"/>
      <c r="SUC358" s="94"/>
      <c r="SUD358" s="94"/>
      <c r="SUE358" s="94"/>
      <c r="SUF358" s="94"/>
      <c r="SUG358" s="94"/>
      <c r="SUH358" s="94"/>
      <c r="SUI358" s="94"/>
      <c r="SUJ358" s="94"/>
      <c r="SUK358" s="94"/>
      <c r="SUL358" s="94"/>
      <c r="SUM358" s="94"/>
      <c r="SUN358" s="94"/>
      <c r="SUO358" s="94"/>
      <c r="SUP358" s="94"/>
      <c r="SUQ358" s="94"/>
      <c r="SUR358" s="94"/>
      <c r="SUS358" s="94"/>
      <c r="SUT358" s="94"/>
      <c r="SUU358" s="94"/>
      <c r="SUV358" s="94"/>
      <c r="SUW358" s="94"/>
      <c r="SUX358" s="94"/>
      <c r="SUY358" s="94"/>
      <c r="SUZ358" s="94"/>
      <c r="SVA358" s="94"/>
      <c r="SVB358" s="94"/>
      <c r="SVC358" s="94"/>
      <c r="SVD358" s="94"/>
      <c r="SVE358" s="94"/>
      <c r="SVF358" s="94"/>
      <c r="SVG358" s="94"/>
      <c r="SVH358" s="94"/>
      <c r="SVI358" s="94"/>
      <c r="SVJ358" s="94"/>
      <c r="SVK358" s="94"/>
      <c r="SVL358" s="94"/>
      <c r="SVM358" s="94"/>
      <c r="SVN358" s="94"/>
      <c r="SVO358" s="94"/>
      <c r="SVP358" s="94"/>
      <c r="SVQ358" s="94"/>
      <c r="SVR358" s="94"/>
      <c r="SVS358" s="94"/>
      <c r="SVT358" s="94"/>
      <c r="SVU358" s="94"/>
      <c r="SVV358" s="94"/>
      <c r="SVW358" s="94"/>
      <c r="SVX358" s="94"/>
      <c r="SVY358" s="94"/>
      <c r="SVZ358" s="94"/>
      <c r="SWA358" s="94"/>
      <c r="SWB358" s="94"/>
      <c r="SWC358" s="94"/>
      <c r="SWD358" s="94"/>
      <c r="SWE358" s="94"/>
      <c r="SWF358" s="94"/>
      <c r="SWG358" s="94"/>
      <c r="SWH358" s="94"/>
      <c r="SWI358" s="94"/>
      <c r="SWJ358" s="94"/>
      <c r="SWK358" s="94"/>
      <c r="SWL358" s="94"/>
      <c r="SWM358" s="94"/>
      <c r="SWN358" s="94"/>
      <c r="SWO358" s="94"/>
      <c r="SWP358" s="94"/>
      <c r="SWQ358" s="94"/>
      <c r="SWR358" s="94"/>
      <c r="SWS358" s="94"/>
      <c r="SWT358" s="94"/>
      <c r="SWU358" s="94"/>
      <c r="SWV358" s="94"/>
      <c r="SWW358" s="94"/>
      <c r="SWX358" s="94"/>
      <c r="SWY358" s="94"/>
      <c r="SWZ358" s="94"/>
      <c r="SXA358" s="94"/>
      <c r="SXB358" s="94"/>
      <c r="SXC358" s="94"/>
      <c r="SXD358" s="94"/>
      <c r="SXE358" s="94"/>
      <c r="SXF358" s="94"/>
      <c r="SXG358" s="94"/>
      <c r="SXH358" s="94"/>
      <c r="SXI358" s="94"/>
      <c r="SXJ358" s="94"/>
      <c r="SXK358" s="94"/>
      <c r="SXL358" s="94"/>
      <c r="SXM358" s="94"/>
      <c r="SXN358" s="94"/>
      <c r="SXO358" s="94"/>
      <c r="SXP358" s="94"/>
      <c r="SXQ358" s="94"/>
      <c r="SXR358" s="94"/>
      <c r="SXS358" s="94"/>
      <c r="SXT358" s="94"/>
      <c r="SXU358" s="94"/>
      <c r="SXV358" s="94"/>
      <c r="SXW358" s="94"/>
      <c r="SXX358" s="94"/>
      <c r="SXY358" s="94"/>
      <c r="SXZ358" s="94"/>
      <c r="SYA358" s="94"/>
      <c r="SYB358" s="94"/>
      <c r="SYC358" s="94"/>
      <c r="SYD358" s="94"/>
      <c r="SYE358" s="94"/>
      <c r="SYF358" s="94"/>
      <c r="SYG358" s="94"/>
      <c r="SYH358" s="94"/>
      <c r="SYI358" s="94"/>
      <c r="SYJ358" s="94"/>
      <c r="SYK358" s="94"/>
      <c r="SYL358" s="94"/>
      <c r="SYM358" s="94"/>
      <c r="SYN358" s="94"/>
      <c r="SYO358" s="94"/>
      <c r="SYP358" s="94"/>
      <c r="SYQ358" s="94"/>
      <c r="SYR358" s="94"/>
      <c r="SYS358" s="94"/>
      <c r="SYT358" s="94"/>
      <c r="SYU358" s="94"/>
      <c r="SYV358" s="94"/>
      <c r="SYW358" s="94"/>
      <c r="SYX358" s="94"/>
      <c r="SYY358" s="94"/>
      <c r="SYZ358" s="94"/>
      <c r="SZA358" s="94"/>
      <c r="SZB358" s="94"/>
      <c r="SZC358" s="94"/>
      <c r="SZD358" s="94"/>
      <c r="SZE358" s="94"/>
      <c r="SZF358" s="94"/>
      <c r="SZG358" s="94"/>
      <c r="SZH358" s="94"/>
      <c r="SZI358" s="94"/>
      <c r="SZJ358" s="94"/>
      <c r="SZK358" s="94"/>
      <c r="SZL358" s="94"/>
      <c r="SZM358" s="94"/>
      <c r="SZN358" s="94"/>
      <c r="SZO358" s="94"/>
      <c r="SZP358" s="94"/>
      <c r="SZQ358" s="94"/>
      <c r="SZR358" s="94"/>
      <c r="SZS358" s="94"/>
      <c r="SZT358" s="94"/>
      <c r="SZU358" s="94"/>
      <c r="SZV358" s="94"/>
      <c r="SZW358" s="94"/>
      <c r="SZX358" s="94"/>
      <c r="SZY358" s="94"/>
      <c r="SZZ358" s="94"/>
      <c r="TAA358" s="94"/>
      <c r="TAB358" s="94"/>
      <c r="TAC358" s="94"/>
      <c r="TAD358" s="94"/>
      <c r="TAE358" s="94"/>
      <c r="TAF358" s="94"/>
      <c r="TAG358" s="94"/>
      <c r="TAH358" s="94"/>
      <c r="TAI358" s="94"/>
      <c r="TAJ358" s="94"/>
      <c r="TAK358" s="94"/>
      <c r="TAL358" s="94"/>
      <c r="TAM358" s="94"/>
      <c r="TAN358" s="94"/>
      <c r="TAO358" s="94"/>
      <c r="TAP358" s="94"/>
      <c r="TAQ358" s="94"/>
      <c r="TAR358" s="94"/>
      <c r="TAS358" s="94"/>
      <c r="TAT358" s="94"/>
      <c r="TAU358" s="94"/>
      <c r="TAV358" s="94"/>
      <c r="TAW358" s="94"/>
      <c r="TAX358" s="94"/>
      <c r="TAY358" s="94"/>
      <c r="TAZ358" s="94"/>
      <c r="TBA358" s="94"/>
      <c r="TBB358" s="94"/>
      <c r="TBC358" s="94"/>
      <c r="TBD358" s="94"/>
      <c r="TBE358" s="94"/>
      <c r="TBF358" s="94"/>
      <c r="TBG358" s="94"/>
      <c r="TBH358" s="94"/>
      <c r="TBI358" s="94"/>
      <c r="TBJ358" s="94"/>
      <c r="TBK358" s="94"/>
      <c r="TBL358" s="94"/>
      <c r="TBM358" s="94"/>
      <c r="TBN358" s="94"/>
      <c r="TBO358" s="94"/>
      <c r="TBP358" s="94"/>
      <c r="TBQ358" s="94"/>
      <c r="TBR358" s="94"/>
      <c r="TBS358" s="94"/>
      <c r="TBT358" s="94"/>
      <c r="TBU358" s="94"/>
      <c r="TBV358" s="94"/>
      <c r="TBW358" s="94"/>
      <c r="TBX358" s="94"/>
      <c r="TBY358" s="94"/>
      <c r="TBZ358" s="94"/>
      <c r="TCA358" s="94"/>
      <c r="TCB358" s="94"/>
      <c r="TCC358" s="94"/>
      <c r="TCD358" s="94"/>
      <c r="TCE358" s="94"/>
      <c r="TCF358" s="94"/>
      <c r="TCG358" s="94"/>
      <c r="TCH358" s="94"/>
      <c r="TCI358" s="94"/>
      <c r="TCJ358" s="94"/>
      <c r="TCK358" s="94"/>
      <c r="TCL358" s="94"/>
      <c r="TCM358" s="94"/>
      <c r="TCN358" s="94"/>
      <c r="TCO358" s="94"/>
      <c r="TCP358" s="94"/>
      <c r="TCQ358" s="94"/>
      <c r="TCR358" s="94"/>
      <c r="TCS358" s="94"/>
      <c r="TCT358" s="94"/>
      <c r="TCU358" s="94"/>
      <c r="TCV358" s="94"/>
      <c r="TCW358" s="94"/>
      <c r="TCX358" s="94"/>
      <c r="TCY358" s="94"/>
      <c r="TCZ358" s="94"/>
      <c r="TDA358" s="94"/>
      <c r="TDB358" s="94"/>
      <c r="TDC358" s="94"/>
      <c r="TDD358" s="94"/>
      <c r="TDE358" s="94"/>
      <c r="TDF358" s="94"/>
      <c r="TDG358" s="94"/>
      <c r="TDH358" s="94"/>
      <c r="TDI358" s="94"/>
      <c r="TDJ358" s="94"/>
      <c r="TDK358" s="94"/>
      <c r="TDL358" s="94"/>
      <c r="TDM358" s="94"/>
      <c r="TDN358" s="94"/>
      <c r="TDO358" s="94"/>
      <c r="TDP358" s="94"/>
      <c r="TDQ358" s="94"/>
      <c r="TDR358" s="94"/>
      <c r="TDS358" s="94"/>
      <c r="TDT358" s="94"/>
      <c r="TDU358" s="94"/>
      <c r="TDV358" s="94"/>
      <c r="TDW358" s="94"/>
      <c r="TDX358" s="94"/>
      <c r="TDY358" s="94"/>
      <c r="TDZ358" s="94"/>
      <c r="TEA358" s="94"/>
      <c r="TEB358" s="94"/>
      <c r="TEC358" s="94"/>
      <c r="TED358" s="94"/>
      <c r="TEE358" s="94"/>
      <c r="TEF358" s="94"/>
      <c r="TEG358" s="94"/>
      <c r="TEH358" s="94"/>
      <c r="TEI358" s="94"/>
      <c r="TEJ358" s="94"/>
      <c r="TEK358" s="94"/>
      <c r="TEL358" s="94"/>
      <c r="TEM358" s="94"/>
      <c r="TEN358" s="94"/>
      <c r="TEO358" s="94"/>
      <c r="TEP358" s="94"/>
      <c r="TEQ358" s="94"/>
      <c r="TER358" s="94"/>
      <c r="TES358" s="94"/>
      <c r="TET358" s="94"/>
      <c r="TEU358" s="94"/>
      <c r="TEV358" s="94"/>
      <c r="TEW358" s="94"/>
      <c r="TEX358" s="94"/>
      <c r="TEY358" s="94"/>
      <c r="TEZ358" s="94"/>
      <c r="TFA358" s="94"/>
      <c r="TFB358" s="94"/>
      <c r="TFC358" s="94"/>
      <c r="TFD358" s="94"/>
      <c r="TFE358" s="94"/>
      <c r="TFF358" s="94"/>
      <c r="TFG358" s="94"/>
      <c r="TFH358" s="94"/>
      <c r="TFI358" s="94"/>
      <c r="TFJ358" s="94"/>
      <c r="TFK358" s="94"/>
      <c r="TFL358" s="94"/>
      <c r="TFM358" s="94"/>
      <c r="TFN358" s="94"/>
      <c r="TFO358" s="94"/>
      <c r="TFP358" s="94"/>
      <c r="TFQ358" s="94"/>
      <c r="TFR358" s="94"/>
      <c r="TFS358" s="94"/>
      <c r="TFT358" s="94"/>
      <c r="TFU358" s="94"/>
      <c r="TFV358" s="94"/>
      <c r="TFW358" s="94"/>
      <c r="TFX358" s="94"/>
      <c r="TFY358" s="94"/>
      <c r="TFZ358" s="94"/>
      <c r="TGA358" s="94"/>
      <c r="TGB358" s="94"/>
      <c r="TGC358" s="94"/>
      <c r="TGD358" s="94"/>
      <c r="TGE358" s="94"/>
      <c r="TGF358" s="94"/>
      <c r="TGG358" s="94"/>
      <c r="TGH358" s="94"/>
      <c r="TGI358" s="94"/>
      <c r="TGJ358" s="94"/>
      <c r="TGK358" s="94"/>
      <c r="TGL358" s="94"/>
      <c r="TGM358" s="94"/>
      <c r="TGN358" s="94"/>
      <c r="TGO358" s="94"/>
      <c r="TGP358" s="94"/>
      <c r="TGQ358" s="94"/>
      <c r="TGR358" s="94"/>
      <c r="TGS358" s="94"/>
      <c r="TGT358" s="94"/>
      <c r="TGU358" s="94"/>
      <c r="TGV358" s="94"/>
      <c r="TGW358" s="94"/>
      <c r="TGX358" s="94"/>
      <c r="TGY358" s="94"/>
      <c r="TGZ358" s="94"/>
      <c r="THA358" s="94"/>
      <c r="THB358" s="94"/>
      <c r="THC358" s="94"/>
      <c r="THD358" s="94"/>
      <c r="THE358" s="94"/>
      <c r="THF358" s="94"/>
      <c r="THG358" s="94"/>
      <c r="THH358" s="94"/>
      <c r="THI358" s="94"/>
      <c r="THJ358" s="94"/>
      <c r="THK358" s="94"/>
      <c r="THL358" s="94"/>
      <c r="THM358" s="94"/>
      <c r="THN358" s="94"/>
      <c r="THO358" s="94"/>
      <c r="THP358" s="94"/>
      <c r="THQ358" s="94"/>
      <c r="THR358" s="94"/>
      <c r="THS358" s="94"/>
      <c r="THT358" s="94"/>
      <c r="THU358" s="94"/>
      <c r="THV358" s="94"/>
      <c r="THW358" s="94"/>
      <c r="THX358" s="94"/>
      <c r="THY358" s="94"/>
      <c r="THZ358" s="94"/>
      <c r="TIA358" s="94"/>
      <c r="TIB358" s="94"/>
      <c r="TIC358" s="94"/>
      <c r="TID358" s="94"/>
      <c r="TIE358" s="94"/>
      <c r="TIF358" s="94"/>
      <c r="TIG358" s="94"/>
      <c r="TIH358" s="94"/>
      <c r="TII358" s="94"/>
      <c r="TIJ358" s="94"/>
      <c r="TIK358" s="94"/>
      <c r="TIL358" s="94"/>
      <c r="TIM358" s="94"/>
      <c r="TIN358" s="94"/>
      <c r="TIO358" s="94"/>
      <c r="TIP358" s="94"/>
      <c r="TIQ358" s="94"/>
      <c r="TIR358" s="94"/>
      <c r="TIS358" s="94"/>
      <c r="TIT358" s="94"/>
      <c r="TIU358" s="94"/>
      <c r="TIV358" s="94"/>
      <c r="TIW358" s="94"/>
      <c r="TIX358" s="94"/>
      <c r="TIY358" s="94"/>
      <c r="TIZ358" s="94"/>
      <c r="TJA358" s="94"/>
      <c r="TJB358" s="94"/>
      <c r="TJC358" s="94"/>
      <c r="TJD358" s="94"/>
      <c r="TJE358" s="94"/>
      <c r="TJF358" s="94"/>
      <c r="TJG358" s="94"/>
      <c r="TJH358" s="94"/>
      <c r="TJI358" s="94"/>
      <c r="TJJ358" s="94"/>
      <c r="TJK358" s="94"/>
      <c r="TJL358" s="94"/>
      <c r="TJM358" s="94"/>
      <c r="TJN358" s="94"/>
      <c r="TJO358" s="94"/>
      <c r="TJP358" s="94"/>
      <c r="TJQ358" s="94"/>
      <c r="TJR358" s="94"/>
      <c r="TJS358" s="94"/>
      <c r="TJT358" s="94"/>
      <c r="TJU358" s="94"/>
      <c r="TJV358" s="94"/>
      <c r="TJW358" s="94"/>
      <c r="TJX358" s="94"/>
      <c r="TJY358" s="94"/>
      <c r="TJZ358" s="94"/>
      <c r="TKA358" s="94"/>
      <c r="TKB358" s="94"/>
      <c r="TKC358" s="94"/>
      <c r="TKD358" s="94"/>
      <c r="TKE358" s="94"/>
      <c r="TKF358" s="94"/>
      <c r="TKG358" s="94"/>
      <c r="TKH358" s="94"/>
      <c r="TKI358" s="94"/>
      <c r="TKJ358" s="94"/>
      <c r="TKK358" s="94"/>
      <c r="TKL358" s="94"/>
      <c r="TKM358" s="94"/>
      <c r="TKN358" s="94"/>
      <c r="TKO358" s="94"/>
      <c r="TKP358" s="94"/>
      <c r="TKQ358" s="94"/>
      <c r="TKR358" s="94"/>
      <c r="TKS358" s="94"/>
      <c r="TKT358" s="94"/>
      <c r="TKU358" s="94"/>
      <c r="TKV358" s="94"/>
      <c r="TKW358" s="94"/>
      <c r="TKX358" s="94"/>
      <c r="TKY358" s="94"/>
      <c r="TKZ358" s="94"/>
      <c r="TLA358" s="94"/>
      <c r="TLB358" s="94"/>
      <c r="TLC358" s="94"/>
      <c r="TLD358" s="94"/>
      <c r="TLE358" s="94"/>
      <c r="TLF358" s="94"/>
      <c r="TLG358" s="94"/>
      <c r="TLH358" s="94"/>
      <c r="TLI358" s="94"/>
      <c r="TLJ358" s="94"/>
      <c r="TLK358" s="94"/>
      <c r="TLL358" s="94"/>
      <c r="TLM358" s="94"/>
      <c r="TLN358" s="94"/>
      <c r="TLO358" s="94"/>
      <c r="TLP358" s="94"/>
      <c r="TLQ358" s="94"/>
      <c r="TLR358" s="94"/>
      <c r="TLS358" s="94"/>
      <c r="TLT358" s="94"/>
      <c r="TLU358" s="94"/>
      <c r="TLV358" s="94"/>
      <c r="TLW358" s="94"/>
      <c r="TLX358" s="94"/>
      <c r="TLY358" s="94"/>
      <c r="TLZ358" s="94"/>
      <c r="TMA358" s="94"/>
      <c r="TMB358" s="94"/>
      <c r="TMC358" s="94"/>
      <c r="TMD358" s="94"/>
      <c r="TME358" s="94"/>
      <c r="TMF358" s="94"/>
      <c r="TMG358" s="94"/>
      <c r="TMH358" s="94"/>
      <c r="TMI358" s="94"/>
      <c r="TMJ358" s="94"/>
      <c r="TMK358" s="94"/>
      <c r="TML358" s="94"/>
      <c r="TMM358" s="94"/>
      <c r="TMN358" s="94"/>
      <c r="TMO358" s="94"/>
      <c r="TMP358" s="94"/>
      <c r="TMQ358" s="94"/>
      <c r="TMR358" s="94"/>
      <c r="TMS358" s="94"/>
      <c r="TMT358" s="94"/>
      <c r="TMU358" s="94"/>
      <c r="TMV358" s="94"/>
      <c r="TMW358" s="94"/>
      <c r="TMX358" s="94"/>
      <c r="TMY358" s="94"/>
      <c r="TMZ358" s="94"/>
      <c r="TNA358" s="94"/>
      <c r="TNB358" s="94"/>
      <c r="TNC358" s="94"/>
      <c r="TND358" s="94"/>
      <c r="TNE358" s="94"/>
      <c r="TNF358" s="94"/>
      <c r="TNG358" s="94"/>
      <c r="TNH358" s="94"/>
      <c r="TNI358" s="94"/>
      <c r="TNJ358" s="94"/>
      <c r="TNK358" s="94"/>
      <c r="TNL358" s="94"/>
      <c r="TNM358" s="94"/>
      <c r="TNN358" s="94"/>
      <c r="TNO358" s="94"/>
      <c r="TNP358" s="94"/>
      <c r="TNQ358" s="94"/>
      <c r="TNR358" s="94"/>
      <c r="TNS358" s="94"/>
      <c r="TNT358" s="94"/>
      <c r="TNU358" s="94"/>
      <c r="TNV358" s="94"/>
      <c r="TNW358" s="94"/>
      <c r="TNX358" s="94"/>
      <c r="TNY358" s="94"/>
      <c r="TNZ358" s="94"/>
      <c r="TOA358" s="94"/>
      <c r="TOB358" s="94"/>
      <c r="TOC358" s="94"/>
      <c r="TOD358" s="94"/>
      <c r="TOE358" s="94"/>
      <c r="TOF358" s="94"/>
      <c r="TOG358" s="94"/>
      <c r="TOH358" s="94"/>
      <c r="TOI358" s="94"/>
      <c r="TOJ358" s="94"/>
      <c r="TOK358" s="94"/>
      <c r="TOL358" s="94"/>
      <c r="TOM358" s="94"/>
      <c r="TON358" s="94"/>
      <c r="TOO358" s="94"/>
      <c r="TOP358" s="94"/>
      <c r="TOQ358" s="94"/>
      <c r="TOR358" s="94"/>
      <c r="TOS358" s="94"/>
      <c r="TOT358" s="94"/>
      <c r="TOU358" s="94"/>
      <c r="TOV358" s="94"/>
      <c r="TOW358" s="94"/>
      <c r="TOX358" s="94"/>
      <c r="TOY358" s="94"/>
      <c r="TOZ358" s="94"/>
      <c r="TPA358" s="94"/>
      <c r="TPB358" s="94"/>
      <c r="TPC358" s="94"/>
      <c r="TPD358" s="94"/>
      <c r="TPE358" s="94"/>
      <c r="TPF358" s="94"/>
      <c r="TPG358" s="94"/>
      <c r="TPH358" s="94"/>
      <c r="TPI358" s="94"/>
      <c r="TPJ358" s="94"/>
      <c r="TPK358" s="94"/>
      <c r="TPL358" s="94"/>
      <c r="TPM358" s="94"/>
      <c r="TPN358" s="94"/>
      <c r="TPO358" s="94"/>
      <c r="TPP358" s="94"/>
      <c r="TPQ358" s="94"/>
      <c r="TPR358" s="94"/>
      <c r="TPS358" s="94"/>
      <c r="TPT358" s="94"/>
      <c r="TPU358" s="94"/>
      <c r="TPV358" s="94"/>
      <c r="TPW358" s="94"/>
      <c r="TPX358" s="94"/>
      <c r="TPY358" s="94"/>
      <c r="TPZ358" s="94"/>
      <c r="TQA358" s="94"/>
      <c r="TQB358" s="94"/>
      <c r="TQC358" s="94"/>
      <c r="TQD358" s="94"/>
      <c r="TQE358" s="94"/>
      <c r="TQF358" s="94"/>
      <c r="TQG358" s="94"/>
      <c r="TQH358" s="94"/>
      <c r="TQI358" s="94"/>
      <c r="TQJ358" s="94"/>
      <c r="TQK358" s="94"/>
      <c r="TQL358" s="94"/>
      <c r="TQM358" s="94"/>
      <c r="TQN358" s="94"/>
      <c r="TQO358" s="94"/>
      <c r="TQP358" s="94"/>
      <c r="TQQ358" s="94"/>
      <c r="TQR358" s="94"/>
      <c r="TQS358" s="94"/>
      <c r="TQT358" s="94"/>
      <c r="TQU358" s="94"/>
      <c r="TQV358" s="94"/>
      <c r="TQW358" s="94"/>
      <c r="TQX358" s="94"/>
      <c r="TQY358" s="94"/>
      <c r="TQZ358" s="94"/>
      <c r="TRA358" s="94"/>
      <c r="TRB358" s="94"/>
      <c r="TRC358" s="94"/>
      <c r="TRD358" s="94"/>
      <c r="TRE358" s="94"/>
      <c r="TRF358" s="94"/>
      <c r="TRG358" s="94"/>
      <c r="TRH358" s="94"/>
      <c r="TRI358" s="94"/>
      <c r="TRJ358" s="94"/>
      <c r="TRK358" s="94"/>
      <c r="TRL358" s="94"/>
      <c r="TRM358" s="94"/>
      <c r="TRN358" s="94"/>
      <c r="TRO358" s="94"/>
      <c r="TRP358" s="94"/>
      <c r="TRQ358" s="94"/>
      <c r="TRR358" s="94"/>
      <c r="TRS358" s="94"/>
      <c r="TRT358" s="94"/>
      <c r="TRU358" s="94"/>
      <c r="TRV358" s="94"/>
      <c r="TRW358" s="94"/>
      <c r="TRX358" s="94"/>
      <c r="TRY358" s="94"/>
      <c r="TRZ358" s="94"/>
      <c r="TSA358" s="94"/>
      <c r="TSB358" s="94"/>
      <c r="TSC358" s="94"/>
      <c r="TSD358" s="94"/>
      <c r="TSE358" s="94"/>
      <c r="TSF358" s="94"/>
      <c r="TSG358" s="94"/>
      <c r="TSH358" s="94"/>
      <c r="TSI358" s="94"/>
      <c r="TSJ358" s="94"/>
      <c r="TSK358" s="94"/>
      <c r="TSL358" s="94"/>
      <c r="TSM358" s="94"/>
      <c r="TSN358" s="94"/>
      <c r="TSO358" s="94"/>
      <c r="TSP358" s="94"/>
      <c r="TSQ358" s="94"/>
      <c r="TSR358" s="94"/>
      <c r="TSS358" s="94"/>
      <c r="TST358" s="94"/>
      <c r="TSU358" s="94"/>
      <c r="TSV358" s="94"/>
      <c r="TSW358" s="94"/>
      <c r="TSX358" s="94"/>
      <c r="TSY358" s="94"/>
      <c r="TSZ358" s="94"/>
      <c r="TTA358" s="94"/>
      <c r="TTB358" s="94"/>
      <c r="TTC358" s="94"/>
      <c r="TTD358" s="94"/>
      <c r="TTE358" s="94"/>
      <c r="TTF358" s="94"/>
      <c r="TTG358" s="94"/>
      <c r="TTH358" s="94"/>
      <c r="TTI358" s="94"/>
      <c r="TTJ358" s="94"/>
      <c r="TTK358" s="94"/>
      <c r="TTL358" s="94"/>
      <c r="TTM358" s="94"/>
      <c r="TTN358" s="94"/>
      <c r="TTO358" s="94"/>
      <c r="TTP358" s="94"/>
      <c r="TTQ358" s="94"/>
      <c r="TTR358" s="94"/>
      <c r="TTS358" s="94"/>
      <c r="TTT358" s="94"/>
      <c r="TTU358" s="94"/>
      <c r="TTV358" s="94"/>
      <c r="TTW358" s="94"/>
      <c r="TTX358" s="94"/>
      <c r="TTY358" s="94"/>
      <c r="TTZ358" s="94"/>
      <c r="TUA358" s="94"/>
      <c r="TUB358" s="94"/>
      <c r="TUC358" s="94"/>
      <c r="TUD358" s="94"/>
      <c r="TUE358" s="94"/>
      <c r="TUF358" s="94"/>
      <c r="TUG358" s="94"/>
      <c r="TUH358" s="94"/>
      <c r="TUI358" s="94"/>
      <c r="TUJ358" s="94"/>
      <c r="TUK358" s="94"/>
      <c r="TUL358" s="94"/>
      <c r="TUM358" s="94"/>
      <c r="TUN358" s="94"/>
      <c r="TUO358" s="94"/>
      <c r="TUP358" s="94"/>
      <c r="TUQ358" s="94"/>
      <c r="TUR358" s="94"/>
      <c r="TUS358" s="94"/>
      <c r="TUT358" s="94"/>
      <c r="TUU358" s="94"/>
      <c r="TUV358" s="94"/>
      <c r="TUW358" s="94"/>
      <c r="TUX358" s="94"/>
      <c r="TUY358" s="94"/>
      <c r="TUZ358" s="94"/>
      <c r="TVA358" s="94"/>
      <c r="TVB358" s="94"/>
      <c r="TVC358" s="94"/>
      <c r="TVD358" s="94"/>
      <c r="TVE358" s="94"/>
      <c r="TVF358" s="94"/>
      <c r="TVG358" s="94"/>
      <c r="TVH358" s="94"/>
      <c r="TVI358" s="94"/>
      <c r="TVJ358" s="94"/>
      <c r="TVK358" s="94"/>
      <c r="TVL358" s="94"/>
      <c r="TVM358" s="94"/>
      <c r="TVN358" s="94"/>
      <c r="TVO358" s="94"/>
      <c r="TVP358" s="94"/>
      <c r="TVQ358" s="94"/>
      <c r="TVR358" s="94"/>
      <c r="TVS358" s="94"/>
      <c r="TVT358" s="94"/>
      <c r="TVU358" s="94"/>
      <c r="TVV358" s="94"/>
      <c r="TVW358" s="94"/>
      <c r="TVX358" s="94"/>
      <c r="TVY358" s="94"/>
      <c r="TVZ358" s="94"/>
      <c r="TWA358" s="94"/>
      <c r="TWB358" s="94"/>
      <c r="TWC358" s="94"/>
      <c r="TWD358" s="94"/>
      <c r="TWE358" s="94"/>
      <c r="TWF358" s="94"/>
      <c r="TWG358" s="94"/>
      <c r="TWH358" s="94"/>
      <c r="TWI358" s="94"/>
      <c r="TWJ358" s="94"/>
      <c r="TWK358" s="94"/>
      <c r="TWL358" s="94"/>
      <c r="TWM358" s="94"/>
      <c r="TWN358" s="94"/>
      <c r="TWO358" s="94"/>
      <c r="TWP358" s="94"/>
      <c r="TWQ358" s="94"/>
      <c r="TWR358" s="94"/>
      <c r="TWS358" s="94"/>
      <c r="TWT358" s="94"/>
      <c r="TWU358" s="94"/>
      <c r="TWV358" s="94"/>
      <c r="TWW358" s="94"/>
      <c r="TWX358" s="94"/>
      <c r="TWY358" s="94"/>
      <c r="TWZ358" s="94"/>
      <c r="TXA358" s="94"/>
      <c r="TXB358" s="94"/>
      <c r="TXC358" s="94"/>
      <c r="TXD358" s="94"/>
      <c r="TXE358" s="94"/>
      <c r="TXF358" s="94"/>
      <c r="TXG358" s="94"/>
      <c r="TXH358" s="94"/>
      <c r="TXI358" s="94"/>
      <c r="TXJ358" s="94"/>
      <c r="TXK358" s="94"/>
      <c r="TXL358" s="94"/>
      <c r="TXM358" s="94"/>
      <c r="TXN358" s="94"/>
      <c r="TXO358" s="94"/>
      <c r="TXP358" s="94"/>
      <c r="TXQ358" s="94"/>
      <c r="TXR358" s="94"/>
      <c r="TXS358" s="94"/>
      <c r="TXT358" s="94"/>
      <c r="TXU358" s="94"/>
      <c r="TXV358" s="94"/>
      <c r="TXW358" s="94"/>
      <c r="TXX358" s="94"/>
      <c r="TXY358" s="94"/>
      <c r="TXZ358" s="94"/>
      <c r="TYA358" s="94"/>
      <c r="TYB358" s="94"/>
      <c r="TYC358" s="94"/>
      <c r="TYD358" s="94"/>
      <c r="TYE358" s="94"/>
      <c r="TYF358" s="94"/>
      <c r="TYG358" s="94"/>
      <c r="TYH358" s="94"/>
      <c r="TYI358" s="94"/>
      <c r="TYJ358" s="94"/>
      <c r="TYK358" s="94"/>
      <c r="TYL358" s="94"/>
      <c r="TYM358" s="94"/>
      <c r="TYN358" s="94"/>
      <c r="TYO358" s="94"/>
      <c r="TYP358" s="94"/>
      <c r="TYQ358" s="94"/>
      <c r="TYR358" s="94"/>
      <c r="TYS358" s="94"/>
      <c r="TYT358" s="94"/>
      <c r="TYU358" s="94"/>
      <c r="TYV358" s="94"/>
      <c r="TYW358" s="94"/>
      <c r="TYX358" s="94"/>
      <c r="TYY358" s="94"/>
      <c r="TYZ358" s="94"/>
      <c r="TZA358" s="94"/>
      <c r="TZB358" s="94"/>
      <c r="TZC358" s="94"/>
      <c r="TZD358" s="94"/>
      <c r="TZE358" s="94"/>
      <c r="TZF358" s="94"/>
      <c r="TZG358" s="94"/>
      <c r="TZH358" s="94"/>
      <c r="TZI358" s="94"/>
      <c r="TZJ358" s="94"/>
      <c r="TZK358" s="94"/>
      <c r="TZL358" s="94"/>
      <c r="TZM358" s="94"/>
      <c r="TZN358" s="94"/>
      <c r="TZO358" s="94"/>
      <c r="TZP358" s="94"/>
      <c r="TZQ358" s="94"/>
      <c r="TZR358" s="94"/>
      <c r="TZS358" s="94"/>
      <c r="TZT358" s="94"/>
      <c r="TZU358" s="94"/>
      <c r="TZV358" s="94"/>
      <c r="TZW358" s="94"/>
      <c r="TZX358" s="94"/>
      <c r="TZY358" s="94"/>
      <c r="TZZ358" s="94"/>
      <c r="UAA358" s="94"/>
      <c r="UAB358" s="94"/>
      <c r="UAC358" s="94"/>
      <c r="UAD358" s="94"/>
      <c r="UAE358" s="94"/>
      <c r="UAF358" s="94"/>
      <c r="UAG358" s="94"/>
      <c r="UAH358" s="94"/>
      <c r="UAI358" s="94"/>
      <c r="UAJ358" s="94"/>
      <c r="UAK358" s="94"/>
      <c r="UAL358" s="94"/>
      <c r="UAM358" s="94"/>
      <c r="UAN358" s="94"/>
      <c r="UAO358" s="94"/>
      <c r="UAP358" s="94"/>
      <c r="UAQ358" s="94"/>
      <c r="UAR358" s="94"/>
      <c r="UAS358" s="94"/>
      <c r="UAT358" s="94"/>
      <c r="UAU358" s="94"/>
      <c r="UAV358" s="94"/>
      <c r="UAW358" s="94"/>
      <c r="UAX358" s="94"/>
      <c r="UAY358" s="94"/>
      <c r="UAZ358" s="94"/>
      <c r="UBA358" s="94"/>
      <c r="UBB358" s="94"/>
      <c r="UBC358" s="94"/>
      <c r="UBD358" s="94"/>
      <c r="UBE358" s="94"/>
      <c r="UBF358" s="94"/>
      <c r="UBG358" s="94"/>
      <c r="UBH358" s="94"/>
      <c r="UBI358" s="94"/>
      <c r="UBJ358" s="94"/>
      <c r="UBK358" s="94"/>
      <c r="UBL358" s="94"/>
      <c r="UBM358" s="94"/>
      <c r="UBN358" s="94"/>
      <c r="UBO358" s="94"/>
      <c r="UBP358" s="94"/>
      <c r="UBQ358" s="94"/>
      <c r="UBR358" s="94"/>
      <c r="UBS358" s="94"/>
      <c r="UBT358" s="94"/>
      <c r="UBU358" s="94"/>
      <c r="UBV358" s="94"/>
      <c r="UBW358" s="94"/>
      <c r="UBX358" s="94"/>
      <c r="UBY358" s="94"/>
      <c r="UBZ358" s="94"/>
      <c r="UCA358" s="94"/>
      <c r="UCB358" s="94"/>
      <c r="UCC358" s="94"/>
      <c r="UCD358" s="94"/>
      <c r="UCE358" s="94"/>
      <c r="UCF358" s="94"/>
      <c r="UCG358" s="94"/>
      <c r="UCH358" s="94"/>
      <c r="UCI358" s="94"/>
      <c r="UCJ358" s="94"/>
      <c r="UCK358" s="94"/>
      <c r="UCL358" s="94"/>
      <c r="UCM358" s="94"/>
      <c r="UCN358" s="94"/>
      <c r="UCO358" s="94"/>
      <c r="UCP358" s="94"/>
      <c r="UCQ358" s="94"/>
      <c r="UCR358" s="94"/>
      <c r="UCS358" s="94"/>
      <c r="UCT358" s="94"/>
      <c r="UCU358" s="94"/>
      <c r="UCV358" s="94"/>
      <c r="UCW358" s="94"/>
      <c r="UCX358" s="94"/>
      <c r="UCY358" s="94"/>
      <c r="UCZ358" s="94"/>
      <c r="UDA358" s="94"/>
      <c r="UDB358" s="94"/>
      <c r="UDC358" s="94"/>
      <c r="UDD358" s="94"/>
      <c r="UDE358" s="94"/>
      <c r="UDF358" s="94"/>
      <c r="UDG358" s="94"/>
      <c r="UDH358" s="94"/>
      <c r="UDI358" s="94"/>
      <c r="UDJ358" s="94"/>
      <c r="UDK358" s="94"/>
      <c r="UDL358" s="94"/>
      <c r="UDM358" s="94"/>
      <c r="UDN358" s="94"/>
      <c r="UDO358" s="94"/>
      <c r="UDP358" s="94"/>
      <c r="UDQ358" s="94"/>
      <c r="UDR358" s="94"/>
      <c r="UDS358" s="94"/>
      <c r="UDT358" s="94"/>
      <c r="UDU358" s="94"/>
      <c r="UDV358" s="94"/>
      <c r="UDW358" s="94"/>
      <c r="UDX358" s="94"/>
      <c r="UDY358" s="94"/>
      <c r="UDZ358" s="94"/>
      <c r="UEA358" s="94"/>
      <c r="UEB358" s="94"/>
      <c r="UEC358" s="94"/>
      <c r="UED358" s="94"/>
      <c r="UEE358" s="94"/>
      <c r="UEF358" s="94"/>
      <c r="UEG358" s="94"/>
      <c r="UEH358" s="94"/>
      <c r="UEI358" s="94"/>
      <c r="UEJ358" s="94"/>
      <c r="UEK358" s="94"/>
      <c r="UEL358" s="94"/>
      <c r="UEM358" s="94"/>
      <c r="UEN358" s="94"/>
      <c r="UEO358" s="94"/>
      <c r="UEP358" s="94"/>
      <c r="UEQ358" s="94"/>
      <c r="UER358" s="94"/>
      <c r="UES358" s="94"/>
      <c r="UET358" s="94"/>
      <c r="UEU358" s="94"/>
      <c r="UEV358" s="94"/>
      <c r="UEW358" s="94"/>
      <c r="UEX358" s="94"/>
      <c r="UEY358" s="94"/>
      <c r="UEZ358" s="94"/>
      <c r="UFA358" s="94"/>
      <c r="UFB358" s="94"/>
      <c r="UFC358" s="94"/>
      <c r="UFD358" s="94"/>
      <c r="UFE358" s="94"/>
      <c r="UFF358" s="94"/>
      <c r="UFG358" s="94"/>
      <c r="UFH358" s="94"/>
      <c r="UFI358" s="94"/>
      <c r="UFJ358" s="94"/>
      <c r="UFK358" s="94"/>
      <c r="UFL358" s="94"/>
      <c r="UFM358" s="94"/>
      <c r="UFN358" s="94"/>
      <c r="UFO358" s="94"/>
      <c r="UFP358" s="94"/>
      <c r="UFQ358" s="94"/>
      <c r="UFR358" s="94"/>
      <c r="UFS358" s="94"/>
      <c r="UFT358" s="94"/>
      <c r="UFU358" s="94"/>
      <c r="UFV358" s="94"/>
      <c r="UFW358" s="94"/>
      <c r="UFX358" s="94"/>
      <c r="UFY358" s="94"/>
      <c r="UFZ358" s="94"/>
      <c r="UGA358" s="94"/>
      <c r="UGB358" s="94"/>
      <c r="UGC358" s="94"/>
      <c r="UGD358" s="94"/>
      <c r="UGE358" s="94"/>
      <c r="UGF358" s="94"/>
      <c r="UGG358" s="94"/>
      <c r="UGH358" s="94"/>
      <c r="UGI358" s="94"/>
      <c r="UGJ358" s="94"/>
      <c r="UGK358" s="94"/>
      <c r="UGL358" s="94"/>
      <c r="UGM358" s="94"/>
      <c r="UGN358" s="94"/>
      <c r="UGO358" s="94"/>
      <c r="UGP358" s="94"/>
      <c r="UGQ358" s="94"/>
      <c r="UGR358" s="94"/>
      <c r="UGS358" s="94"/>
      <c r="UGT358" s="94"/>
      <c r="UGU358" s="94"/>
      <c r="UGV358" s="94"/>
      <c r="UGW358" s="94"/>
      <c r="UGX358" s="94"/>
      <c r="UGY358" s="94"/>
      <c r="UGZ358" s="94"/>
      <c r="UHA358" s="94"/>
      <c r="UHB358" s="94"/>
      <c r="UHC358" s="94"/>
      <c r="UHD358" s="94"/>
      <c r="UHE358" s="94"/>
      <c r="UHF358" s="94"/>
      <c r="UHG358" s="94"/>
      <c r="UHH358" s="94"/>
      <c r="UHI358" s="94"/>
      <c r="UHJ358" s="94"/>
      <c r="UHK358" s="94"/>
      <c r="UHL358" s="94"/>
      <c r="UHM358" s="94"/>
      <c r="UHN358" s="94"/>
      <c r="UHO358" s="94"/>
      <c r="UHP358" s="94"/>
      <c r="UHQ358" s="94"/>
      <c r="UHR358" s="94"/>
      <c r="UHS358" s="94"/>
      <c r="UHT358" s="94"/>
      <c r="UHU358" s="94"/>
      <c r="UHV358" s="94"/>
      <c r="UHW358" s="94"/>
      <c r="UHX358" s="94"/>
      <c r="UHY358" s="94"/>
      <c r="UHZ358" s="94"/>
      <c r="UIA358" s="94"/>
      <c r="UIB358" s="94"/>
      <c r="UIC358" s="94"/>
      <c r="UID358" s="94"/>
      <c r="UIE358" s="94"/>
      <c r="UIF358" s="94"/>
      <c r="UIG358" s="94"/>
      <c r="UIH358" s="94"/>
      <c r="UII358" s="94"/>
      <c r="UIJ358" s="94"/>
      <c r="UIK358" s="94"/>
      <c r="UIL358" s="94"/>
      <c r="UIM358" s="94"/>
      <c r="UIN358" s="94"/>
      <c r="UIO358" s="94"/>
      <c r="UIP358" s="94"/>
      <c r="UIQ358" s="94"/>
      <c r="UIR358" s="94"/>
      <c r="UIS358" s="94"/>
      <c r="UIT358" s="94"/>
      <c r="UIU358" s="94"/>
      <c r="UIV358" s="94"/>
      <c r="UIW358" s="94"/>
      <c r="UIX358" s="94"/>
      <c r="UIY358" s="94"/>
      <c r="UIZ358" s="94"/>
      <c r="UJA358" s="94"/>
      <c r="UJB358" s="94"/>
      <c r="UJC358" s="94"/>
      <c r="UJD358" s="94"/>
      <c r="UJE358" s="94"/>
      <c r="UJF358" s="94"/>
      <c r="UJG358" s="94"/>
      <c r="UJH358" s="94"/>
      <c r="UJI358" s="94"/>
      <c r="UJJ358" s="94"/>
      <c r="UJK358" s="94"/>
      <c r="UJL358" s="94"/>
      <c r="UJM358" s="94"/>
      <c r="UJN358" s="94"/>
      <c r="UJO358" s="94"/>
      <c r="UJP358" s="94"/>
      <c r="UJQ358" s="94"/>
      <c r="UJR358" s="94"/>
      <c r="UJS358" s="94"/>
      <c r="UJT358" s="94"/>
      <c r="UJU358" s="94"/>
      <c r="UJV358" s="94"/>
      <c r="UJW358" s="94"/>
      <c r="UJX358" s="94"/>
      <c r="UJY358" s="94"/>
      <c r="UJZ358" s="94"/>
      <c r="UKA358" s="94"/>
      <c r="UKB358" s="94"/>
      <c r="UKC358" s="94"/>
      <c r="UKD358" s="94"/>
      <c r="UKE358" s="94"/>
      <c r="UKF358" s="94"/>
      <c r="UKG358" s="94"/>
      <c r="UKH358" s="94"/>
      <c r="UKI358" s="94"/>
      <c r="UKJ358" s="94"/>
      <c r="UKK358" s="94"/>
      <c r="UKL358" s="94"/>
      <c r="UKM358" s="94"/>
      <c r="UKN358" s="94"/>
      <c r="UKO358" s="94"/>
      <c r="UKP358" s="94"/>
      <c r="UKQ358" s="94"/>
      <c r="UKR358" s="94"/>
      <c r="UKS358" s="94"/>
      <c r="UKT358" s="94"/>
      <c r="UKU358" s="94"/>
      <c r="UKV358" s="94"/>
      <c r="UKW358" s="94"/>
      <c r="UKX358" s="94"/>
      <c r="UKY358" s="94"/>
      <c r="UKZ358" s="94"/>
      <c r="ULA358" s="94"/>
      <c r="ULB358" s="94"/>
      <c r="ULC358" s="94"/>
      <c r="ULD358" s="94"/>
      <c r="ULE358" s="94"/>
      <c r="ULF358" s="94"/>
      <c r="ULG358" s="94"/>
      <c r="ULH358" s="94"/>
      <c r="ULI358" s="94"/>
      <c r="ULJ358" s="94"/>
      <c r="ULK358" s="94"/>
      <c r="ULL358" s="94"/>
      <c r="ULM358" s="94"/>
      <c r="ULN358" s="94"/>
      <c r="ULO358" s="94"/>
      <c r="ULP358" s="94"/>
      <c r="ULQ358" s="94"/>
      <c r="ULR358" s="94"/>
      <c r="ULS358" s="94"/>
      <c r="ULT358" s="94"/>
      <c r="ULU358" s="94"/>
      <c r="ULV358" s="94"/>
      <c r="ULW358" s="94"/>
      <c r="ULX358" s="94"/>
      <c r="ULY358" s="94"/>
      <c r="ULZ358" s="94"/>
      <c r="UMA358" s="94"/>
      <c r="UMB358" s="94"/>
      <c r="UMC358" s="94"/>
      <c r="UMD358" s="94"/>
      <c r="UME358" s="94"/>
      <c r="UMF358" s="94"/>
      <c r="UMG358" s="94"/>
      <c r="UMH358" s="94"/>
      <c r="UMI358" s="94"/>
      <c r="UMJ358" s="94"/>
      <c r="UMK358" s="94"/>
      <c r="UML358" s="94"/>
      <c r="UMM358" s="94"/>
      <c r="UMN358" s="94"/>
      <c r="UMO358" s="94"/>
      <c r="UMP358" s="94"/>
      <c r="UMQ358" s="94"/>
      <c r="UMR358" s="94"/>
      <c r="UMS358" s="94"/>
      <c r="UMT358" s="94"/>
      <c r="UMU358" s="94"/>
      <c r="UMV358" s="94"/>
      <c r="UMW358" s="94"/>
      <c r="UMX358" s="94"/>
      <c r="UMY358" s="94"/>
      <c r="UMZ358" s="94"/>
      <c r="UNA358" s="94"/>
      <c r="UNB358" s="94"/>
      <c r="UNC358" s="94"/>
      <c r="UND358" s="94"/>
      <c r="UNE358" s="94"/>
      <c r="UNF358" s="94"/>
      <c r="UNG358" s="94"/>
      <c r="UNH358" s="94"/>
      <c r="UNI358" s="94"/>
      <c r="UNJ358" s="94"/>
      <c r="UNK358" s="94"/>
      <c r="UNL358" s="94"/>
      <c r="UNM358" s="94"/>
      <c r="UNN358" s="94"/>
      <c r="UNO358" s="94"/>
      <c r="UNP358" s="94"/>
      <c r="UNQ358" s="94"/>
      <c r="UNR358" s="94"/>
      <c r="UNS358" s="94"/>
      <c r="UNT358" s="94"/>
      <c r="UNU358" s="94"/>
      <c r="UNV358" s="94"/>
      <c r="UNW358" s="94"/>
      <c r="UNX358" s="94"/>
      <c r="UNY358" s="94"/>
      <c r="UNZ358" s="94"/>
      <c r="UOA358" s="94"/>
      <c r="UOB358" s="94"/>
      <c r="UOC358" s="94"/>
      <c r="UOD358" s="94"/>
      <c r="UOE358" s="94"/>
      <c r="UOF358" s="94"/>
      <c r="UOG358" s="94"/>
      <c r="UOH358" s="94"/>
      <c r="UOI358" s="94"/>
      <c r="UOJ358" s="94"/>
      <c r="UOK358" s="94"/>
      <c r="UOL358" s="94"/>
      <c r="UOM358" s="94"/>
      <c r="UON358" s="94"/>
      <c r="UOO358" s="94"/>
      <c r="UOP358" s="94"/>
      <c r="UOQ358" s="94"/>
      <c r="UOR358" s="94"/>
      <c r="UOS358" s="94"/>
      <c r="UOT358" s="94"/>
      <c r="UOU358" s="94"/>
      <c r="UOV358" s="94"/>
      <c r="UOW358" s="94"/>
      <c r="UOX358" s="94"/>
      <c r="UOY358" s="94"/>
      <c r="UOZ358" s="94"/>
      <c r="UPA358" s="94"/>
      <c r="UPB358" s="94"/>
      <c r="UPC358" s="94"/>
      <c r="UPD358" s="94"/>
      <c r="UPE358" s="94"/>
      <c r="UPF358" s="94"/>
      <c r="UPG358" s="94"/>
      <c r="UPH358" s="94"/>
      <c r="UPI358" s="94"/>
      <c r="UPJ358" s="94"/>
      <c r="UPK358" s="94"/>
      <c r="UPL358" s="94"/>
      <c r="UPM358" s="94"/>
      <c r="UPN358" s="94"/>
      <c r="UPO358" s="94"/>
      <c r="UPP358" s="94"/>
      <c r="UPQ358" s="94"/>
      <c r="UPR358" s="94"/>
      <c r="UPS358" s="94"/>
      <c r="UPT358" s="94"/>
      <c r="UPU358" s="94"/>
      <c r="UPV358" s="94"/>
      <c r="UPW358" s="94"/>
      <c r="UPX358" s="94"/>
      <c r="UPY358" s="94"/>
      <c r="UPZ358" s="94"/>
      <c r="UQA358" s="94"/>
      <c r="UQB358" s="94"/>
      <c r="UQC358" s="94"/>
      <c r="UQD358" s="94"/>
      <c r="UQE358" s="94"/>
      <c r="UQF358" s="94"/>
      <c r="UQG358" s="94"/>
      <c r="UQH358" s="94"/>
      <c r="UQI358" s="94"/>
      <c r="UQJ358" s="94"/>
      <c r="UQK358" s="94"/>
      <c r="UQL358" s="94"/>
      <c r="UQM358" s="94"/>
      <c r="UQN358" s="94"/>
      <c r="UQO358" s="94"/>
      <c r="UQP358" s="94"/>
      <c r="UQQ358" s="94"/>
      <c r="UQR358" s="94"/>
      <c r="UQS358" s="94"/>
      <c r="UQT358" s="94"/>
      <c r="UQU358" s="94"/>
      <c r="UQV358" s="94"/>
      <c r="UQW358" s="94"/>
      <c r="UQX358" s="94"/>
      <c r="UQY358" s="94"/>
      <c r="UQZ358" s="94"/>
      <c r="URA358" s="94"/>
      <c r="URB358" s="94"/>
      <c r="URC358" s="94"/>
      <c r="URD358" s="94"/>
      <c r="URE358" s="94"/>
      <c r="URF358" s="94"/>
      <c r="URG358" s="94"/>
      <c r="URH358" s="94"/>
      <c r="URI358" s="94"/>
      <c r="URJ358" s="94"/>
      <c r="URK358" s="94"/>
      <c r="URL358" s="94"/>
      <c r="URM358" s="94"/>
      <c r="URN358" s="94"/>
      <c r="URO358" s="94"/>
      <c r="URP358" s="94"/>
      <c r="URQ358" s="94"/>
      <c r="URR358" s="94"/>
      <c r="URS358" s="94"/>
      <c r="URT358" s="94"/>
      <c r="URU358" s="94"/>
      <c r="URV358" s="94"/>
      <c r="URW358" s="94"/>
      <c r="URX358" s="94"/>
      <c r="URY358" s="94"/>
      <c r="URZ358" s="94"/>
      <c r="USA358" s="94"/>
      <c r="USB358" s="94"/>
      <c r="USC358" s="94"/>
      <c r="USD358" s="94"/>
      <c r="USE358" s="94"/>
      <c r="USF358" s="94"/>
      <c r="USG358" s="94"/>
      <c r="USH358" s="94"/>
      <c r="USI358" s="94"/>
      <c r="USJ358" s="94"/>
      <c r="USK358" s="94"/>
      <c r="USL358" s="94"/>
      <c r="USM358" s="94"/>
      <c r="USN358" s="94"/>
      <c r="USO358" s="94"/>
      <c r="USP358" s="94"/>
      <c r="USQ358" s="94"/>
      <c r="USR358" s="94"/>
      <c r="USS358" s="94"/>
      <c r="UST358" s="94"/>
      <c r="USU358" s="94"/>
      <c r="USV358" s="94"/>
      <c r="USW358" s="94"/>
      <c r="USX358" s="94"/>
      <c r="USY358" s="94"/>
      <c r="USZ358" s="94"/>
      <c r="UTA358" s="94"/>
      <c r="UTB358" s="94"/>
      <c r="UTC358" s="94"/>
      <c r="UTD358" s="94"/>
      <c r="UTE358" s="94"/>
      <c r="UTF358" s="94"/>
      <c r="UTG358" s="94"/>
      <c r="UTH358" s="94"/>
      <c r="UTI358" s="94"/>
      <c r="UTJ358" s="94"/>
      <c r="UTK358" s="94"/>
      <c r="UTL358" s="94"/>
      <c r="UTM358" s="94"/>
      <c r="UTN358" s="94"/>
      <c r="UTO358" s="94"/>
      <c r="UTP358" s="94"/>
      <c r="UTQ358" s="94"/>
      <c r="UTR358" s="94"/>
      <c r="UTS358" s="94"/>
      <c r="UTT358" s="94"/>
      <c r="UTU358" s="94"/>
      <c r="UTV358" s="94"/>
      <c r="UTW358" s="94"/>
      <c r="UTX358" s="94"/>
      <c r="UTY358" s="94"/>
      <c r="UTZ358" s="94"/>
      <c r="UUA358" s="94"/>
      <c r="UUB358" s="94"/>
      <c r="UUC358" s="94"/>
      <c r="UUD358" s="94"/>
      <c r="UUE358" s="94"/>
      <c r="UUF358" s="94"/>
      <c r="UUG358" s="94"/>
      <c r="UUH358" s="94"/>
      <c r="UUI358" s="94"/>
      <c r="UUJ358" s="94"/>
      <c r="UUK358" s="94"/>
      <c r="UUL358" s="94"/>
      <c r="UUM358" s="94"/>
      <c r="UUN358" s="94"/>
      <c r="UUO358" s="94"/>
      <c r="UUP358" s="94"/>
      <c r="UUQ358" s="94"/>
      <c r="UUR358" s="94"/>
      <c r="UUS358" s="94"/>
      <c r="UUT358" s="94"/>
      <c r="UUU358" s="94"/>
      <c r="UUV358" s="94"/>
      <c r="UUW358" s="94"/>
      <c r="UUX358" s="94"/>
      <c r="UUY358" s="94"/>
      <c r="UUZ358" s="94"/>
      <c r="UVA358" s="94"/>
      <c r="UVB358" s="94"/>
      <c r="UVC358" s="94"/>
      <c r="UVD358" s="94"/>
      <c r="UVE358" s="94"/>
      <c r="UVF358" s="94"/>
      <c r="UVG358" s="94"/>
      <c r="UVH358" s="94"/>
      <c r="UVI358" s="94"/>
      <c r="UVJ358" s="94"/>
      <c r="UVK358" s="94"/>
      <c r="UVL358" s="94"/>
      <c r="UVM358" s="94"/>
      <c r="UVN358" s="94"/>
      <c r="UVO358" s="94"/>
      <c r="UVP358" s="94"/>
      <c r="UVQ358" s="94"/>
      <c r="UVR358" s="94"/>
      <c r="UVS358" s="94"/>
      <c r="UVT358" s="94"/>
      <c r="UVU358" s="94"/>
      <c r="UVV358" s="94"/>
      <c r="UVW358" s="94"/>
      <c r="UVX358" s="94"/>
      <c r="UVY358" s="94"/>
      <c r="UVZ358" s="94"/>
      <c r="UWA358" s="94"/>
      <c r="UWB358" s="94"/>
      <c r="UWC358" s="94"/>
      <c r="UWD358" s="94"/>
      <c r="UWE358" s="94"/>
      <c r="UWF358" s="94"/>
      <c r="UWG358" s="94"/>
      <c r="UWH358" s="94"/>
      <c r="UWI358" s="94"/>
      <c r="UWJ358" s="94"/>
      <c r="UWK358" s="94"/>
      <c r="UWL358" s="94"/>
      <c r="UWM358" s="94"/>
      <c r="UWN358" s="94"/>
      <c r="UWO358" s="94"/>
      <c r="UWP358" s="94"/>
      <c r="UWQ358" s="94"/>
      <c r="UWR358" s="94"/>
      <c r="UWS358" s="94"/>
      <c r="UWT358" s="94"/>
      <c r="UWU358" s="94"/>
      <c r="UWV358" s="94"/>
      <c r="UWW358" s="94"/>
      <c r="UWX358" s="94"/>
      <c r="UWY358" s="94"/>
      <c r="UWZ358" s="94"/>
      <c r="UXA358" s="94"/>
      <c r="UXB358" s="94"/>
      <c r="UXC358" s="94"/>
      <c r="UXD358" s="94"/>
      <c r="UXE358" s="94"/>
      <c r="UXF358" s="94"/>
      <c r="UXG358" s="94"/>
      <c r="UXH358" s="94"/>
      <c r="UXI358" s="94"/>
      <c r="UXJ358" s="94"/>
      <c r="UXK358" s="94"/>
      <c r="UXL358" s="94"/>
      <c r="UXM358" s="94"/>
      <c r="UXN358" s="94"/>
      <c r="UXO358" s="94"/>
      <c r="UXP358" s="94"/>
      <c r="UXQ358" s="94"/>
      <c r="UXR358" s="94"/>
      <c r="UXS358" s="94"/>
      <c r="UXT358" s="94"/>
      <c r="UXU358" s="94"/>
      <c r="UXV358" s="94"/>
      <c r="UXW358" s="94"/>
      <c r="UXX358" s="94"/>
      <c r="UXY358" s="94"/>
      <c r="UXZ358" s="94"/>
      <c r="UYA358" s="94"/>
      <c r="UYB358" s="94"/>
      <c r="UYC358" s="94"/>
      <c r="UYD358" s="94"/>
      <c r="UYE358" s="94"/>
      <c r="UYF358" s="94"/>
      <c r="UYG358" s="94"/>
      <c r="UYH358" s="94"/>
      <c r="UYI358" s="94"/>
      <c r="UYJ358" s="94"/>
      <c r="UYK358" s="94"/>
      <c r="UYL358" s="94"/>
      <c r="UYM358" s="94"/>
      <c r="UYN358" s="94"/>
      <c r="UYO358" s="94"/>
      <c r="UYP358" s="94"/>
      <c r="UYQ358" s="94"/>
      <c r="UYR358" s="94"/>
      <c r="UYS358" s="94"/>
      <c r="UYT358" s="94"/>
      <c r="UYU358" s="94"/>
      <c r="UYV358" s="94"/>
      <c r="UYW358" s="94"/>
      <c r="UYX358" s="94"/>
      <c r="UYY358" s="94"/>
      <c r="UYZ358" s="94"/>
      <c r="UZA358" s="94"/>
      <c r="UZB358" s="94"/>
      <c r="UZC358" s="94"/>
      <c r="UZD358" s="94"/>
      <c r="UZE358" s="94"/>
      <c r="UZF358" s="94"/>
      <c r="UZG358" s="94"/>
      <c r="UZH358" s="94"/>
      <c r="UZI358" s="94"/>
      <c r="UZJ358" s="94"/>
      <c r="UZK358" s="94"/>
      <c r="UZL358" s="94"/>
      <c r="UZM358" s="94"/>
      <c r="UZN358" s="94"/>
      <c r="UZO358" s="94"/>
      <c r="UZP358" s="94"/>
      <c r="UZQ358" s="94"/>
      <c r="UZR358" s="94"/>
      <c r="UZS358" s="94"/>
      <c r="UZT358" s="94"/>
      <c r="UZU358" s="94"/>
      <c r="UZV358" s="94"/>
      <c r="UZW358" s="94"/>
      <c r="UZX358" s="94"/>
      <c r="UZY358" s="94"/>
      <c r="UZZ358" s="94"/>
      <c r="VAA358" s="94"/>
      <c r="VAB358" s="94"/>
      <c r="VAC358" s="94"/>
      <c r="VAD358" s="94"/>
      <c r="VAE358" s="94"/>
      <c r="VAF358" s="94"/>
      <c r="VAG358" s="94"/>
      <c r="VAH358" s="94"/>
      <c r="VAI358" s="94"/>
      <c r="VAJ358" s="94"/>
      <c r="VAK358" s="94"/>
      <c r="VAL358" s="94"/>
      <c r="VAM358" s="94"/>
      <c r="VAN358" s="94"/>
      <c r="VAO358" s="94"/>
      <c r="VAP358" s="94"/>
      <c r="VAQ358" s="94"/>
      <c r="VAR358" s="94"/>
      <c r="VAS358" s="94"/>
      <c r="VAT358" s="94"/>
      <c r="VAU358" s="94"/>
      <c r="VAV358" s="94"/>
      <c r="VAW358" s="94"/>
      <c r="VAX358" s="94"/>
      <c r="VAY358" s="94"/>
      <c r="VAZ358" s="94"/>
      <c r="VBA358" s="94"/>
      <c r="VBB358" s="94"/>
      <c r="VBC358" s="94"/>
      <c r="VBD358" s="94"/>
      <c r="VBE358" s="94"/>
      <c r="VBF358" s="94"/>
      <c r="VBG358" s="94"/>
      <c r="VBH358" s="94"/>
      <c r="VBI358" s="94"/>
      <c r="VBJ358" s="94"/>
      <c r="VBK358" s="94"/>
      <c r="VBL358" s="94"/>
      <c r="VBM358" s="94"/>
      <c r="VBN358" s="94"/>
      <c r="VBO358" s="94"/>
      <c r="VBP358" s="94"/>
      <c r="VBQ358" s="94"/>
      <c r="VBR358" s="94"/>
      <c r="VBS358" s="94"/>
      <c r="VBT358" s="94"/>
      <c r="VBU358" s="94"/>
      <c r="VBV358" s="94"/>
      <c r="VBW358" s="94"/>
      <c r="VBX358" s="94"/>
      <c r="VBY358" s="94"/>
      <c r="VBZ358" s="94"/>
      <c r="VCA358" s="94"/>
      <c r="VCB358" s="94"/>
      <c r="VCC358" s="94"/>
      <c r="VCD358" s="94"/>
      <c r="VCE358" s="94"/>
      <c r="VCF358" s="94"/>
      <c r="VCG358" s="94"/>
      <c r="VCH358" s="94"/>
      <c r="VCI358" s="94"/>
      <c r="VCJ358" s="94"/>
      <c r="VCK358" s="94"/>
      <c r="VCL358" s="94"/>
      <c r="VCM358" s="94"/>
      <c r="VCN358" s="94"/>
      <c r="VCO358" s="94"/>
      <c r="VCP358" s="94"/>
      <c r="VCQ358" s="94"/>
      <c r="VCR358" s="94"/>
      <c r="VCS358" s="94"/>
      <c r="VCT358" s="94"/>
      <c r="VCU358" s="94"/>
      <c r="VCV358" s="94"/>
      <c r="VCW358" s="94"/>
      <c r="VCX358" s="94"/>
      <c r="VCY358" s="94"/>
      <c r="VCZ358" s="94"/>
      <c r="VDA358" s="94"/>
      <c r="VDB358" s="94"/>
      <c r="VDC358" s="94"/>
      <c r="VDD358" s="94"/>
      <c r="VDE358" s="94"/>
      <c r="VDF358" s="94"/>
      <c r="VDG358" s="94"/>
      <c r="VDH358" s="94"/>
      <c r="VDI358" s="94"/>
      <c r="VDJ358" s="94"/>
      <c r="VDK358" s="94"/>
      <c r="VDL358" s="94"/>
      <c r="VDM358" s="94"/>
      <c r="VDN358" s="94"/>
      <c r="VDO358" s="94"/>
      <c r="VDP358" s="94"/>
      <c r="VDQ358" s="94"/>
      <c r="VDR358" s="94"/>
      <c r="VDS358" s="94"/>
      <c r="VDT358" s="94"/>
      <c r="VDU358" s="94"/>
      <c r="VDV358" s="94"/>
      <c r="VDW358" s="94"/>
      <c r="VDX358" s="94"/>
      <c r="VDY358" s="94"/>
      <c r="VDZ358" s="94"/>
      <c r="VEA358" s="94"/>
      <c r="VEB358" s="94"/>
      <c r="VEC358" s="94"/>
      <c r="VED358" s="94"/>
      <c r="VEE358" s="94"/>
      <c r="VEF358" s="94"/>
      <c r="VEG358" s="94"/>
      <c r="VEH358" s="94"/>
      <c r="VEI358" s="94"/>
      <c r="VEJ358" s="94"/>
      <c r="VEK358" s="94"/>
      <c r="VEL358" s="94"/>
      <c r="VEM358" s="94"/>
      <c r="VEN358" s="94"/>
      <c r="VEO358" s="94"/>
      <c r="VEP358" s="94"/>
      <c r="VEQ358" s="94"/>
      <c r="VER358" s="94"/>
      <c r="VES358" s="94"/>
      <c r="VET358" s="94"/>
      <c r="VEU358" s="94"/>
      <c r="VEV358" s="94"/>
      <c r="VEW358" s="94"/>
      <c r="VEX358" s="94"/>
      <c r="VEY358" s="94"/>
      <c r="VEZ358" s="94"/>
      <c r="VFA358" s="94"/>
      <c r="VFB358" s="94"/>
      <c r="VFC358" s="94"/>
      <c r="VFD358" s="94"/>
      <c r="VFE358" s="94"/>
      <c r="VFF358" s="94"/>
      <c r="VFG358" s="94"/>
      <c r="VFH358" s="94"/>
      <c r="VFI358" s="94"/>
      <c r="VFJ358" s="94"/>
      <c r="VFK358" s="94"/>
      <c r="VFL358" s="94"/>
      <c r="VFM358" s="94"/>
      <c r="VFN358" s="94"/>
      <c r="VFO358" s="94"/>
      <c r="VFP358" s="94"/>
      <c r="VFQ358" s="94"/>
      <c r="VFR358" s="94"/>
      <c r="VFS358" s="94"/>
      <c r="VFT358" s="94"/>
      <c r="VFU358" s="94"/>
      <c r="VFV358" s="94"/>
      <c r="VFW358" s="94"/>
      <c r="VFX358" s="94"/>
      <c r="VFY358" s="94"/>
      <c r="VFZ358" s="94"/>
      <c r="VGA358" s="94"/>
      <c r="VGB358" s="94"/>
      <c r="VGC358" s="94"/>
      <c r="VGD358" s="94"/>
      <c r="VGE358" s="94"/>
      <c r="VGF358" s="94"/>
      <c r="VGG358" s="94"/>
      <c r="VGH358" s="94"/>
      <c r="VGI358" s="94"/>
      <c r="VGJ358" s="94"/>
      <c r="VGK358" s="94"/>
      <c r="VGL358" s="94"/>
      <c r="VGM358" s="94"/>
      <c r="VGN358" s="94"/>
      <c r="VGO358" s="94"/>
      <c r="VGP358" s="94"/>
      <c r="VGQ358" s="94"/>
      <c r="VGR358" s="94"/>
      <c r="VGS358" s="94"/>
      <c r="VGT358" s="94"/>
      <c r="VGU358" s="94"/>
      <c r="VGV358" s="94"/>
      <c r="VGW358" s="94"/>
      <c r="VGX358" s="94"/>
      <c r="VGY358" s="94"/>
      <c r="VGZ358" s="94"/>
      <c r="VHA358" s="94"/>
      <c r="VHB358" s="94"/>
      <c r="VHC358" s="94"/>
      <c r="VHD358" s="94"/>
      <c r="VHE358" s="94"/>
      <c r="VHF358" s="94"/>
      <c r="VHG358" s="94"/>
      <c r="VHH358" s="94"/>
      <c r="VHI358" s="94"/>
      <c r="VHJ358" s="94"/>
      <c r="VHK358" s="94"/>
      <c r="VHL358" s="94"/>
      <c r="VHM358" s="94"/>
      <c r="VHN358" s="94"/>
      <c r="VHO358" s="94"/>
      <c r="VHP358" s="94"/>
      <c r="VHQ358" s="94"/>
      <c r="VHR358" s="94"/>
      <c r="VHS358" s="94"/>
      <c r="VHT358" s="94"/>
      <c r="VHU358" s="94"/>
      <c r="VHV358" s="94"/>
      <c r="VHW358" s="94"/>
      <c r="VHX358" s="94"/>
      <c r="VHY358" s="94"/>
      <c r="VHZ358" s="94"/>
      <c r="VIA358" s="94"/>
      <c r="VIB358" s="94"/>
      <c r="VIC358" s="94"/>
      <c r="VID358" s="94"/>
      <c r="VIE358" s="94"/>
      <c r="VIF358" s="94"/>
      <c r="VIG358" s="94"/>
      <c r="VIH358" s="94"/>
      <c r="VII358" s="94"/>
      <c r="VIJ358" s="94"/>
      <c r="VIK358" s="94"/>
      <c r="VIL358" s="94"/>
      <c r="VIM358" s="94"/>
      <c r="VIN358" s="94"/>
      <c r="VIO358" s="94"/>
      <c r="VIP358" s="94"/>
      <c r="VIQ358" s="94"/>
      <c r="VIR358" s="94"/>
      <c r="VIS358" s="94"/>
      <c r="VIT358" s="94"/>
      <c r="VIU358" s="94"/>
      <c r="VIV358" s="94"/>
      <c r="VIW358" s="94"/>
      <c r="VIX358" s="94"/>
      <c r="VIY358" s="94"/>
      <c r="VIZ358" s="94"/>
      <c r="VJA358" s="94"/>
      <c r="VJB358" s="94"/>
      <c r="VJC358" s="94"/>
      <c r="VJD358" s="94"/>
      <c r="VJE358" s="94"/>
      <c r="VJF358" s="94"/>
      <c r="VJG358" s="94"/>
      <c r="VJH358" s="94"/>
      <c r="VJI358" s="94"/>
      <c r="VJJ358" s="94"/>
      <c r="VJK358" s="94"/>
      <c r="VJL358" s="94"/>
      <c r="VJM358" s="94"/>
      <c r="VJN358" s="94"/>
      <c r="VJO358" s="94"/>
      <c r="VJP358" s="94"/>
      <c r="VJQ358" s="94"/>
      <c r="VJR358" s="94"/>
      <c r="VJS358" s="94"/>
      <c r="VJT358" s="94"/>
      <c r="VJU358" s="94"/>
      <c r="VJV358" s="94"/>
      <c r="VJW358" s="94"/>
      <c r="VJX358" s="94"/>
      <c r="VJY358" s="94"/>
      <c r="VJZ358" s="94"/>
      <c r="VKA358" s="94"/>
      <c r="VKB358" s="94"/>
      <c r="VKC358" s="94"/>
      <c r="VKD358" s="94"/>
      <c r="VKE358" s="94"/>
      <c r="VKF358" s="94"/>
      <c r="VKG358" s="94"/>
      <c r="VKH358" s="94"/>
      <c r="VKI358" s="94"/>
      <c r="VKJ358" s="94"/>
      <c r="VKK358" s="94"/>
      <c r="VKL358" s="94"/>
      <c r="VKM358" s="94"/>
      <c r="VKN358" s="94"/>
      <c r="VKO358" s="94"/>
      <c r="VKP358" s="94"/>
      <c r="VKQ358" s="94"/>
      <c r="VKR358" s="94"/>
      <c r="VKS358" s="94"/>
      <c r="VKT358" s="94"/>
      <c r="VKU358" s="94"/>
      <c r="VKV358" s="94"/>
      <c r="VKW358" s="94"/>
      <c r="VKX358" s="94"/>
      <c r="VKY358" s="94"/>
      <c r="VKZ358" s="94"/>
      <c r="VLA358" s="94"/>
      <c r="VLB358" s="94"/>
      <c r="VLC358" s="94"/>
      <c r="VLD358" s="94"/>
      <c r="VLE358" s="94"/>
      <c r="VLF358" s="94"/>
      <c r="VLG358" s="94"/>
      <c r="VLH358" s="94"/>
      <c r="VLI358" s="94"/>
      <c r="VLJ358" s="94"/>
      <c r="VLK358" s="94"/>
      <c r="VLL358" s="94"/>
      <c r="VLM358" s="94"/>
      <c r="VLN358" s="94"/>
      <c r="VLO358" s="94"/>
      <c r="VLP358" s="94"/>
      <c r="VLQ358" s="94"/>
      <c r="VLR358" s="94"/>
      <c r="VLS358" s="94"/>
      <c r="VLT358" s="94"/>
      <c r="VLU358" s="94"/>
      <c r="VLV358" s="94"/>
      <c r="VLW358" s="94"/>
      <c r="VLX358" s="94"/>
      <c r="VLY358" s="94"/>
      <c r="VLZ358" s="94"/>
      <c r="VMA358" s="94"/>
      <c r="VMB358" s="94"/>
      <c r="VMC358" s="94"/>
      <c r="VMD358" s="94"/>
      <c r="VME358" s="94"/>
      <c r="VMF358" s="94"/>
      <c r="VMG358" s="94"/>
      <c r="VMH358" s="94"/>
      <c r="VMI358" s="94"/>
      <c r="VMJ358" s="94"/>
      <c r="VMK358" s="94"/>
      <c r="VML358" s="94"/>
      <c r="VMM358" s="94"/>
      <c r="VMN358" s="94"/>
      <c r="VMO358" s="94"/>
      <c r="VMP358" s="94"/>
      <c r="VMQ358" s="94"/>
      <c r="VMR358" s="94"/>
      <c r="VMS358" s="94"/>
      <c r="VMT358" s="94"/>
      <c r="VMU358" s="94"/>
      <c r="VMV358" s="94"/>
      <c r="VMW358" s="94"/>
      <c r="VMX358" s="94"/>
      <c r="VMY358" s="94"/>
      <c r="VMZ358" s="94"/>
      <c r="VNA358" s="94"/>
      <c r="VNB358" s="94"/>
      <c r="VNC358" s="94"/>
      <c r="VND358" s="94"/>
      <c r="VNE358" s="94"/>
      <c r="VNF358" s="94"/>
      <c r="VNG358" s="94"/>
      <c r="VNH358" s="94"/>
      <c r="VNI358" s="94"/>
      <c r="VNJ358" s="94"/>
      <c r="VNK358" s="94"/>
      <c r="VNL358" s="94"/>
      <c r="VNM358" s="94"/>
      <c r="VNN358" s="94"/>
      <c r="VNO358" s="94"/>
      <c r="VNP358" s="94"/>
      <c r="VNQ358" s="94"/>
      <c r="VNR358" s="94"/>
      <c r="VNS358" s="94"/>
      <c r="VNT358" s="94"/>
      <c r="VNU358" s="94"/>
      <c r="VNV358" s="94"/>
      <c r="VNW358" s="94"/>
      <c r="VNX358" s="94"/>
      <c r="VNY358" s="94"/>
      <c r="VNZ358" s="94"/>
      <c r="VOA358" s="94"/>
      <c r="VOB358" s="94"/>
      <c r="VOC358" s="94"/>
      <c r="VOD358" s="94"/>
      <c r="VOE358" s="94"/>
      <c r="VOF358" s="94"/>
      <c r="VOG358" s="94"/>
      <c r="VOH358" s="94"/>
      <c r="VOI358" s="94"/>
      <c r="VOJ358" s="94"/>
      <c r="VOK358" s="94"/>
      <c r="VOL358" s="94"/>
      <c r="VOM358" s="94"/>
      <c r="VON358" s="94"/>
      <c r="VOO358" s="94"/>
      <c r="VOP358" s="94"/>
      <c r="VOQ358" s="94"/>
      <c r="VOR358" s="94"/>
      <c r="VOS358" s="94"/>
      <c r="VOT358" s="94"/>
      <c r="VOU358" s="94"/>
      <c r="VOV358" s="94"/>
      <c r="VOW358" s="94"/>
      <c r="VOX358" s="94"/>
      <c r="VOY358" s="94"/>
      <c r="VOZ358" s="94"/>
      <c r="VPA358" s="94"/>
      <c r="VPB358" s="94"/>
      <c r="VPC358" s="94"/>
      <c r="VPD358" s="94"/>
      <c r="VPE358" s="94"/>
      <c r="VPF358" s="94"/>
      <c r="VPG358" s="94"/>
      <c r="VPH358" s="94"/>
      <c r="VPI358" s="94"/>
      <c r="VPJ358" s="94"/>
      <c r="VPK358" s="94"/>
      <c r="VPL358" s="94"/>
      <c r="VPM358" s="94"/>
      <c r="VPN358" s="94"/>
      <c r="VPO358" s="94"/>
      <c r="VPP358" s="94"/>
      <c r="VPQ358" s="94"/>
      <c r="VPR358" s="94"/>
      <c r="VPS358" s="94"/>
      <c r="VPT358" s="94"/>
      <c r="VPU358" s="94"/>
      <c r="VPV358" s="94"/>
      <c r="VPW358" s="94"/>
      <c r="VPX358" s="94"/>
      <c r="VPY358" s="94"/>
      <c r="VPZ358" s="94"/>
      <c r="VQA358" s="94"/>
      <c r="VQB358" s="94"/>
      <c r="VQC358" s="94"/>
      <c r="VQD358" s="94"/>
      <c r="VQE358" s="94"/>
      <c r="VQF358" s="94"/>
      <c r="VQG358" s="94"/>
      <c r="VQH358" s="94"/>
      <c r="VQI358" s="94"/>
      <c r="VQJ358" s="94"/>
      <c r="VQK358" s="94"/>
      <c r="VQL358" s="94"/>
      <c r="VQM358" s="94"/>
      <c r="VQN358" s="94"/>
      <c r="VQO358" s="94"/>
      <c r="VQP358" s="94"/>
      <c r="VQQ358" s="94"/>
      <c r="VQR358" s="94"/>
      <c r="VQS358" s="94"/>
      <c r="VQT358" s="94"/>
      <c r="VQU358" s="94"/>
      <c r="VQV358" s="94"/>
      <c r="VQW358" s="94"/>
      <c r="VQX358" s="94"/>
      <c r="VQY358" s="94"/>
      <c r="VQZ358" s="94"/>
      <c r="VRA358" s="94"/>
      <c r="VRB358" s="94"/>
      <c r="VRC358" s="94"/>
      <c r="VRD358" s="94"/>
      <c r="VRE358" s="94"/>
      <c r="VRF358" s="94"/>
      <c r="VRG358" s="94"/>
      <c r="VRH358" s="94"/>
      <c r="VRI358" s="94"/>
      <c r="VRJ358" s="94"/>
      <c r="VRK358" s="94"/>
      <c r="VRL358" s="94"/>
      <c r="VRM358" s="94"/>
      <c r="VRN358" s="94"/>
      <c r="VRO358" s="94"/>
      <c r="VRP358" s="94"/>
      <c r="VRQ358" s="94"/>
      <c r="VRR358" s="94"/>
      <c r="VRS358" s="94"/>
      <c r="VRT358" s="94"/>
      <c r="VRU358" s="94"/>
      <c r="VRV358" s="94"/>
      <c r="VRW358" s="94"/>
      <c r="VRX358" s="94"/>
      <c r="VRY358" s="94"/>
      <c r="VRZ358" s="94"/>
      <c r="VSA358" s="94"/>
      <c r="VSB358" s="94"/>
      <c r="VSC358" s="94"/>
      <c r="VSD358" s="94"/>
      <c r="VSE358" s="94"/>
      <c r="VSF358" s="94"/>
      <c r="VSG358" s="94"/>
      <c r="VSH358" s="94"/>
      <c r="VSI358" s="94"/>
      <c r="VSJ358" s="94"/>
      <c r="VSK358" s="94"/>
      <c r="VSL358" s="94"/>
      <c r="VSM358" s="94"/>
      <c r="VSN358" s="94"/>
      <c r="VSO358" s="94"/>
      <c r="VSP358" s="94"/>
      <c r="VSQ358" s="94"/>
      <c r="VSR358" s="94"/>
      <c r="VSS358" s="94"/>
      <c r="VST358" s="94"/>
      <c r="VSU358" s="94"/>
      <c r="VSV358" s="94"/>
      <c r="VSW358" s="94"/>
      <c r="VSX358" s="94"/>
      <c r="VSY358" s="94"/>
      <c r="VSZ358" s="94"/>
      <c r="VTA358" s="94"/>
      <c r="VTB358" s="94"/>
      <c r="VTC358" s="94"/>
      <c r="VTD358" s="94"/>
      <c r="VTE358" s="94"/>
      <c r="VTF358" s="94"/>
      <c r="VTG358" s="94"/>
      <c r="VTH358" s="94"/>
      <c r="VTI358" s="94"/>
      <c r="VTJ358" s="94"/>
      <c r="VTK358" s="94"/>
      <c r="VTL358" s="94"/>
      <c r="VTM358" s="94"/>
      <c r="VTN358" s="94"/>
      <c r="VTO358" s="94"/>
      <c r="VTP358" s="94"/>
      <c r="VTQ358" s="94"/>
      <c r="VTR358" s="94"/>
      <c r="VTS358" s="94"/>
      <c r="VTT358" s="94"/>
      <c r="VTU358" s="94"/>
      <c r="VTV358" s="94"/>
      <c r="VTW358" s="94"/>
      <c r="VTX358" s="94"/>
      <c r="VTY358" s="94"/>
      <c r="VTZ358" s="94"/>
      <c r="VUA358" s="94"/>
      <c r="VUB358" s="94"/>
      <c r="VUC358" s="94"/>
      <c r="VUD358" s="94"/>
      <c r="VUE358" s="94"/>
      <c r="VUF358" s="94"/>
      <c r="VUG358" s="94"/>
      <c r="VUH358" s="94"/>
      <c r="VUI358" s="94"/>
      <c r="VUJ358" s="94"/>
      <c r="VUK358" s="94"/>
      <c r="VUL358" s="94"/>
      <c r="VUM358" s="94"/>
      <c r="VUN358" s="94"/>
      <c r="VUO358" s="94"/>
      <c r="VUP358" s="94"/>
      <c r="VUQ358" s="94"/>
      <c r="VUR358" s="94"/>
      <c r="VUS358" s="94"/>
      <c r="VUT358" s="94"/>
      <c r="VUU358" s="94"/>
      <c r="VUV358" s="94"/>
      <c r="VUW358" s="94"/>
      <c r="VUX358" s="94"/>
      <c r="VUY358" s="94"/>
      <c r="VUZ358" s="94"/>
      <c r="VVA358" s="94"/>
      <c r="VVB358" s="94"/>
      <c r="VVC358" s="94"/>
      <c r="VVD358" s="94"/>
      <c r="VVE358" s="94"/>
      <c r="VVF358" s="94"/>
      <c r="VVG358" s="94"/>
      <c r="VVH358" s="94"/>
      <c r="VVI358" s="94"/>
      <c r="VVJ358" s="94"/>
      <c r="VVK358" s="94"/>
      <c r="VVL358" s="94"/>
      <c r="VVM358" s="94"/>
      <c r="VVN358" s="94"/>
      <c r="VVO358" s="94"/>
      <c r="VVP358" s="94"/>
      <c r="VVQ358" s="94"/>
      <c r="VVR358" s="94"/>
      <c r="VVS358" s="94"/>
      <c r="VVT358" s="94"/>
      <c r="VVU358" s="94"/>
      <c r="VVV358" s="94"/>
      <c r="VVW358" s="94"/>
      <c r="VVX358" s="94"/>
      <c r="VVY358" s="94"/>
      <c r="VVZ358" s="94"/>
      <c r="VWA358" s="94"/>
      <c r="VWB358" s="94"/>
      <c r="VWC358" s="94"/>
      <c r="VWD358" s="94"/>
      <c r="VWE358" s="94"/>
      <c r="VWF358" s="94"/>
      <c r="VWG358" s="94"/>
      <c r="VWH358" s="94"/>
      <c r="VWI358" s="94"/>
      <c r="VWJ358" s="94"/>
      <c r="VWK358" s="94"/>
      <c r="VWL358" s="94"/>
      <c r="VWM358" s="94"/>
      <c r="VWN358" s="94"/>
      <c r="VWO358" s="94"/>
      <c r="VWP358" s="94"/>
      <c r="VWQ358" s="94"/>
      <c r="VWR358" s="94"/>
      <c r="VWS358" s="94"/>
      <c r="VWT358" s="94"/>
      <c r="VWU358" s="94"/>
      <c r="VWV358" s="94"/>
      <c r="VWW358" s="94"/>
      <c r="VWX358" s="94"/>
      <c r="VWY358" s="94"/>
      <c r="VWZ358" s="94"/>
      <c r="VXA358" s="94"/>
      <c r="VXB358" s="94"/>
      <c r="VXC358" s="94"/>
      <c r="VXD358" s="94"/>
      <c r="VXE358" s="94"/>
      <c r="VXF358" s="94"/>
      <c r="VXG358" s="94"/>
      <c r="VXH358" s="94"/>
      <c r="VXI358" s="94"/>
      <c r="VXJ358" s="94"/>
      <c r="VXK358" s="94"/>
      <c r="VXL358" s="94"/>
      <c r="VXM358" s="94"/>
      <c r="VXN358" s="94"/>
      <c r="VXO358" s="94"/>
      <c r="VXP358" s="94"/>
      <c r="VXQ358" s="94"/>
      <c r="VXR358" s="94"/>
      <c r="VXS358" s="94"/>
      <c r="VXT358" s="94"/>
      <c r="VXU358" s="94"/>
      <c r="VXV358" s="94"/>
      <c r="VXW358" s="94"/>
      <c r="VXX358" s="94"/>
      <c r="VXY358" s="94"/>
      <c r="VXZ358" s="94"/>
      <c r="VYA358" s="94"/>
      <c r="VYB358" s="94"/>
      <c r="VYC358" s="94"/>
      <c r="VYD358" s="94"/>
      <c r="VYE358" s="94"/>
      <c r="VYF358" s="94"/>
      <c r="VYG358" s="94"/>
      <c r="VYH358" s="94"/>
      <c r="VYI358" s="94"/>
      <c r="VYJ358" s="94"/>
      <c r="VYK358" s="94"/>
      <c r="VYL358" s="94"/>
      <c r="VYM358" s="94"/>
      <c r="VYN358" s="94"/>
      <c r="VYO358" s="94"/>
      <c r="VYP358" s="94"/>
      <c r="VYQ358" s="94"/>
      <c r="VYR358" s="94"/>
      <c r="VYS358" s="94"/>
      <c r="VYT358" s="94"/>
      <c r="VYU358" s="94"/>
      <c r="VYV358" s="94"/>
      <c r="VYW358" s="94"/>
      <c r="VYX358" s="94"/>
      <c r="VYY358" s="94"/>
      <c r="VYZ358" s="94"/>
      <c r="VZA358" s="94"/>
      <c r="VZB358" s="94"/>
      <c r="VZC358" s="94"/>
      <c r="VZD358" s="94"/>
      <c r="VZE358" s="94"/>
      <c r="VZF358" s="94"/>
      <c r="VZG358" s="94"/>
      <c r="VZH358" s="94"/>
      <c r="VZI358" s="94"/>
      <c r="VZJ358" s="94"/>
      <c r="VZK358" s="94"/>
      <c r="VZL358" s="94"/>
      <c r="VZM358" s="94"/>
      <c r="VZN358" s="94"/>
      <c r="VZO358" s="94"/>
      <c r="VZP358" s="94"/>
      <c r="VZQ358" s="94"/>
      <c r="VZR358" s="94"/>
      <c r="VZS358" s="94"/>
      <c r="VZT358" s="94"/>
      <c r="VZU358" s="94"/>
      <c r="VZV358" s="94"/>
      <c r="VZW358" s="94"/>
      <c r="VZX358" s="94"/>
      <c r="VZY358" s="94"/>
      <c r="VZZ358" s="94"/>
      <c r="WAA358" s="94"/>
      <c r="WAB358" s="94"/>
      <c r="WAC358" s="94"/>
      <c r="WAD358" s="94"/>
      <c r="WAE358" s="94"/>
      <c r="WAF358" s="94"/>
      <c r="WAG358" s="94"/>
      <c r="WAH358" s="94"/>
      <c r="WAI358" s="94"/>
      <c r="WAJ358" s="94"/>
      <c r="WAK358" s="94"/>
      <c r="WAL358" s="94"/>
      <c r="WAM358" s="94"/>
      <c r="WAN358" s="94"/>
      <c r="WAO358" s="94"/>
      <c r="WAP358" s="94"/>
      <c r="WAQ358" s="94"/>
      <c r="WAR358" s="94"/>
      <c r="WAS358" s="94"/>
      <c r="WAT358" s="94"/>
      <c r="WAU358" s="94"/>
      <c r="WAV358" s="94"/>
      <c r="WAW358" s="94"/>
      <c r="WAX358" s="94"/>
      <c r="WAY358" s="94"/>
      <c r="WAZ358" s="94"/>
      <c r="WBA358" s="94"/>
      <c r="WBB358" s="94"/>
      <c r="WBC358" s="94"/>
      <c r="WBD358" s="94"/>
      <c r="WBE358" s="94"/>
      <c r="WBF358" s="94"/>
      <c r="WBG358" s="94"/>
      <c r="WBH358" s="94"/>
      <c r="WBI358" s="94"/>
      <c r="WBJ358" s="94"/>
      <c r="WBK358" s="94"/>
      <c r="WBL358" s="94"/>
      <c r="WBM358" s="94"/>
      <c r="WBN358" s="94"/>
      <c r="WBO358" s="94"/>
      <c r="WBP358" s="94"/>
      <c r="WBQ358" s="94"/>
      <c r="WBR358" s="94"/>
      <c r="WBS358" s="94"/>
      <c r="WBT358" s="94"/>
      <c r="WBU358" s="94"/>
      <c r="WBV358" s="94"/>
      <c r="WBW358" s="94"/>
      <c r="WBX358" s="94"/>
      <c r="WBY358" s="94"/>
      <c r="WBZ358" s="94"/>
      <c r="WCA358" s="94"/>
      <c r="WCB358" s="94"/>
      <c r="WCC358" s="94"/>
      <c r="WCD358" s="94"/>
      <c r="WCE358" s="94"/>
      <c r="WCF358" s="94"/>
      <c r="WCG358" s="94"/>
      <c r="WCH358" s="94"/>
      <c r="WCI358" s="94"/>
      <c r="WCJ358" s="94"/>
      <c r="WCK358" s="94"/>
      <c r="WCL358" s="94"/>
      <c r="WCM358" s="94"/>
      <c r="WCN358" s="94"/>
      <c r="WCO358" s="94"/>
      <c r="WCP358" s="94"/>
      <c r="WCQ358" s="94"/>
      <c r="WCR358" s="94"/>
      <c r="WCS358" s="94"/>
      <c r="WCT358" s="94"/>
      <c r="WCU358" s="94"/>
      <c r="WCV358" s="94"/>
      <c r="WCW358" s="94"/>
      <c r="WCX358" s="94"/>
      <c r="WCY358" s="94"/>
      <c r="WCZ358" s="94"/>
      <c r="WDA358" s="94"/>
      <c r="WDB358" s="94"/>
      <c r="WDC358" s="94"/>
      <c r="WDD358" s="94"/>
      <c r="WDE358" s="94"/>
      <c r="WDF358" s="94"/>
      <c r="WDG358" s="94"/>
      <c r="WDH358" s="94"/>
      <c r="WDI358" s="94"/>
      <c r="WDJ358" s="94"/>
      <c r="WDK358" s="94"/>
      <c r="WDL358" s="94"/>
      <c r="WDM358" s="94"/>
      <c r="WDN358" s="94"/>
      <c r="WDO358" s="94"/>
      <c r="WDP358" s="94"/>
      <c r="WDQ358" s="94"/>
      <c r="WDR358" s="94"/>
      <c r="WDS358" s="94"/>
      <c r="WDT358" s="94"/>
      <c r="WDU358" s="94"/>
      <c r="WDV358" s="94"/>
      <c r="WDW358" s="94"/>
      <c r="WDX358" s="94"/>
      <c r="WDY358" s="94"/>
      <c r="WDZ358" s="94"/>
      <c r="WEA358" s="94"/>
      <c r="WEB358" s="94"/>
      <c r="WEC358" s="94"/>
      <c r="WED358" s="94"/>
      <c r="WEE358" s="94"/>
      <c r="WEF358" s="94"/>
      <c r="WEG358" s="94"/>
      <c r="WEH358" s="94"/>
      <c r="WEI358" s="94"/>
      <c r="WEJ358" s="94"/>
      <c r="WEK358" s="94"/>
      <c r="WEL358" s="94"/>
      <c r="WEM358" s="94"/>
      <c r="WEN358" s="94"/>
      <c r="WEO358" s="94"/>
      <c r="WEP358" s="94"/>
      <c r="WEQ358" s="94"/>
      <c r="WER358" s="94"/>
      <c r="WES358" s="94"/>
      <c r="WET358" s="94"/>
      <c r="WEU358" s="94"/>
      <c r="WEV358" s="94"/>
      <c r="WEW358" s="94"/>
      <c r="WEX358" s="94"/>
      <c r="WEY358" s="94"/>
      <c r="WEZ358" s="94"/>
      <c r="WFA358" s="94"/>
      <c r="WFB358" s="94"/>
      <c r="WFC358" s="94"/>
      <c r="WFD358" s="94"/>
      <c r="WFE358" s="94"/>
      <c r="WFF358" s="94"/>
      <c r="WFG358" s="94"/>
      <c r="WFH358" s="94"/>
      <c r="WFI358" s="94"/>
      <c r="WFJ358" s="94"/>
      <c r="WFK358" s="94"/>
      <c r="WFL358" s="94"/>
      <c r="WFM358" s="94"/>
      <c r="WFN358" s="94"/>
      <c r="WFO358" s="94"/>
      <c r="WFP358" s="94"/>
      <c r="WFQ358" s="94"/>
      <c r="WFR358" s="94"/>
      <c r="WFS358" s="94"/>
      <c r="WFT358" s="94"/>
      <c r="WFU358" s="94"/>
      <c r="WFV358" s="94"/>
      <c r="WFW358" s="94"/>
      <c r="WFX358" s="94"/>
      <c r="WFY358" s="94"/>
      <c r="WFZ358" s="94"/>
      <c r="WGA358" s="94"/>
      <c r="WGB358" s="94"/>
      <c r="WGC358" s="94"/>
      <c r="WGD358" s="94"/>
      <c r="WGE358" s="94"/>
      <c r="WGF358" s="94"/>
      <c r="WGG358" s="94"/>
      <c r="WGH358" s="94"/>
      <c r="WGI358" s="94"/>
      <c r="WGJ358" s="94"/>
      <c r="WGK358" s="94"/>
      <c r="WGL358" s="94"/>
      <c r="WGM358" s="94"/>
      <c r="WGN358" s="94"/>
      <c r="WGO358" s="94"/>
      <c r="WGP358" s="94"/>
      <c r="WGQ358" s="94"/>
      <c r="WGR358" s="94"/>
      <c r="WGS358" s="94"/>
      <c r="WGT358" s="94"/>
      <c r="WGU358" s="94"/>
      <c r="WGV358" s="94"/>
      <c r="WGW358" s="94"/>
      <c r="WGX358" s="94"/>
      <c r="WGY358" s="94"/>
      <c r="WGZ358" s="94"/>
      <c r="WHA358" s="94"/>
      <c r="WHB358" s="94"/>
      <c r="WHC358" s="94"/>
      <c r="WHD358" s="94"/>
      <c r="WHE358" s="94"/>
      <c r="WHF358" s="94"/>
      <c r="WHG358" s="94"/>
      <c r="WHH358" s="94"/>
      <c r="WHI358" s="94"/>
      <c r="WHJ358" s="94"/>
      <c r="WHK358" s="94"/>
      <c r="WHL358" s="94"/>
      <c r="WHM358" s="94"/>
      <c r="WHN358" s="94"/>
      <c r="WHO358" s="94"/>
      <c r="WHP358" s="94"/>
      <c r="WHQ358" s="94"/>
      <c r="WHR358" s="94"/>
      <c r="WHS358" s="94"/>
      <c r="WHT358" s="94"/>
      <c r="WHU358" s="94"/>
      <c r="WHV358" s="94"/>
      <c r="WHW358" s="94"/>
      <c r="WHX358" s="94"/>
      <c r="WHY358" s="94"/>
      <c r="WHZ358" s="94"/>
      <c r="WIA358" s="94"/>
      <c r="WIB358" s="94"/>
      <c r="WIC358" s="94"/>
      <c r="WID358" s="94"/>
      <c r="WIE358" s="94"/>
      <c r="WIF358" s="94"/>
      <c r="WIG358" s="94"/>
      <c r="WIH358" s="94"/>
      <c r="WII358" s="94"/>
      <c r="WIJ358" s="94"/>
      <c r="WIK358" s="94"/>
      <c r="WIL358" s="94"/>
      <c r="WIM358" s="94"/>
      <c r="WIN358" s="94"/>
      <c r="WIO358" s="94"/>
      <c r="WIP358" s="94"/>
      <c r="WIQ358" s="94"/>
      <c r="WIR358" s="94"/>
      <c r="WIS358" s="94"/>
      <c r="WIT358" s="94"/>
      <c r="WIU358" s="94"/>
      <c r="WIV358" s="94"/>
      <c r="WIW358" s="94"/>
      <c r="WIX358" s="94"/>
      <c r="WIY358" s="94"/>
      <c r="WIZ358" s="94"/>
      <c r="WJA358" s="94"/>
      <c r="WJB358" s="94"/>
      <c r="WJC358" s="94"/>
      <c r="WJD358" s="94"/>
      <c r="WJE358" s="94"/>
      <c r="WJF358" s="94"/>
      <c r="WJG358" s="94"/>
      <c r="WJH358" s="94"/>
      <c r="WJI358" s="94"/>
      <c r="WJJ358" s="94"/>
      <c r="WJK358" s="94"/>
      <c r="WJL358" s="94"/>
      <c r="WJM358" s="94"/>
      <c r="WJN358" s="94"/>
      <c r="WJO358" s="94"/>
      <c r="WJP358" s="94"/>
      <c r="WJQ358" s="94"/>
      <c r="WJR358" s="94"/>
      <c r="WJS358" s="94"/>
      <c r="WJT358" s="94"/>
      <c r="WJU358" s="94"/>
      <c r="WJV358" s="94"/>
      <c r="WJW358" s="94"/>
      <c r="WJX358" s="94"/>
      <c r="WJY358" s="94"/>
      <c r="WJZ358" s="94"/>
      <c r="WKA358" s="94"/>
      <c r="WKB358" s="94"/>
      <c r="WKC358" s="94"/>
      <c r="WKD358" s="94"/>
      <c r="WKE358" s="94"/>
      <c r="WKF358" s="94"/>
      <c r="WKG358" s="94"/>
      <c r="WKH358" s="94"/>
      <c r="WKI358" s="94"/>
      <c r="WKJ358" s="94"/>
      <c r="WKK358" s="94"/>
      <c r="WKL358" s="94"/>
      <c r="WKM358" s="94"/>
      <c r="WKN358" s="94"/>
      <c r="WKO358" s="94"/>
      <c r="WKP358" s="94"/>
      <c r="WKQ358" s="94"/>
      <c r="WKR358" s="94"/>
      <c r="WKS358" s="94"/>
      <c r="WKT358" s="94"/>
      <c r="WKU358" s="94"/>
      <c r="WKV358" s="94"/>
      <c r="WKW358" s="94"/>
      <c r="WKX358" s="94"/>
      <c r="WKY358" s="94"/>
      <c r="WKZ358" s="94"/>
      <c r="WLA358" s="94"/>
      <c r="WLB358" s="94"/>
      <c r="WLC358" s="94"/>
      <c r="WLD358" s="94"/>
      <c r="WLE358" s="94"/>
      <c r="WLF358" s="94"/>
      <c r="WLG358" s="94"/>
      <c r="WLH358" s="94"/>
      <c r="WLI358" s="94"/>
      <c r="WLJ358" s="94"/>
      <c r="WLK358" s="94"/>
      <c r="WLL358" s="94"/>
      <c r="WLM358" s="94"/>
      <c r="WLN358" s="94"/>
      <c r="WLO358" s="94"/>
      <c r="WLP358" s="94"/>
      <c r="WLQ358" s="94"/>
      <c r="WLR358" s="94"/>
      <c r="WLS358" s="94"/>
      <c r="WLT358" s="94"/>
      <c r="WLU358" s="94"/>
      <c r="WLV358" s="94"/>
      <c r="WLW358" s="94"/>
      <c r="WLX358" s="94"/>
      <c r="WLY358" s="94"/>
      <c r="WLZ358" s="94"/>
      <c r="WMA358" s="94"/>
      <c r="WMB358" s="94"/>
      <c r="WMC358" s="94"/>
      <c r="WMD358" s="94"/>
      <c r="WME358" s="94"/>
      <c r="WMF358" s="94"/>
      <c r="WMG358" s="94"/>
      <c r="WMH358" s="94"/>
      <c r="WMI358" s="94"/>
      <c r="WMJ358" s="94"/>
      <c r="WMK358" s="94"/>
      <c r="WML358" s="94"/>
      <c r="WMM358" s="94"/>
      <c r="WMN358" s="94"/>
      <c r="WMO358" s="94"/>
      <c r="WMP358" s="94"/>
      <c r="WMQ358" s="94"/>
      <c r="WMR358" s="94"/>
      <c r="WMS358" s="94"/>
      <c r="WMT358" s="94"/>
      <c r="WMU358" s="94"/>
      <c r="WMV358" s="94"/>
      <c r="WMW358" s="94"/>
      <c r="WMX358" s="94"/>
      <c r="WMY358" s="94"/>
      <c r="WMZ358" s="94"/>
      <c r="WNA358" s="94"/>
      <c r="WNB358" s="94"/>
      <c r="WNC358" s="94"/>
      <c r="WND358" s="94"/>
      <c r="WNE358" s="94"/>
      <c r="WNF358" s="94"/>
      <c r="WNG358" s="94"/>
      <c r="WNH358" s="94"/>
      <c r="WNI358" s="94"/>
      <c r="WNJ358" s="94"/>
      <c r="WNK358" s="94"/>
      <c r="WNL358" s="94"/>
      <c r="WNM358" s="94"/>
      <c r="WNN358" s="94"/>
      <c r="WNO358" s="94"/>
      <c r="WNP358" s="94"/>
      <c r="WNQ358" s="94"/>
      <c r="WNR358" s="94"/>
      <c r="WNS358" s="94"/>
      <c r="WNT358" s="94"/>
      <c r="WNU358" s="94"/>
      <c r="WNV358" s="94"/>
      <c r="WNW358" s="94"/>
      <c r="WNX358" s="94"/>
      <c r="WNY358" s="94"/>
      <c r="WNZ358" s="94"/>
      <c r="WOA358" s="94"/>
      <c r="WOB358" s="94"/>
      <c r="WOC358" s="94"/>
      <c r="WOD358" s="94"/>
      <c r="WOE358" s="94"/>
      <c r="WOF358" s="94"/>
      <c r="WOG358" s="94"/>
      <c r="WOH358" s="94"/>
      <c r="WOI358" s="94"/>
      <c r="WOJ358" s="94"/>
      <c r="WOK358" s="94"/>
      <c r="WOL358" s="94"/>
      <c r="WOM358" s="94"/>
      <c r="WON358" s="94"/>
      <c r="WOO358" s="94"/>
      <c r="WOP358" s="94"/>
      <c r="WOQ358" s="94"/>
      <c r="WOR358" s="94"/>
      <c r="WOS358" s="94"/>
      <c r="WOT358" s="94"/>
      <c r="WOU358" s="94"/>
      <c r="WOV358" s="94"/>
      <c r="WOW358" s="94"/>
      <c r="WOX358" s="94"/>
      <c r="WOY358" s="94"/>
      <c r="WOZ358" s="94"/>
      <c r="WPA358" s="94"/>
      <c r="WPB358" s="94"/>
      <c r="WPC358" s="94"/>
      <c r="WPD358" s="94"/>
      <c r="WPE358" s="94"/>
      <c r="WPF358" s="94"/>
      <c r="WPG358" s="94"/>
      <c r="WPH358" s="94"/>
      <c r="WPI358" s="94"/>
      <c r="WPJ358" s="94"/>
      <c r="WPK358" s="94"/>
      <c r="WPL358" s="94"/>
      <c r="WPM358" s="94"/>
      <c r="WPN358" s="94"/>
      <c r="WPO358" s="94"/>
      <c r="WPP358" s="94"/>
      <c r="WPQ358" s="94"/>
      <c r="WPR358" s="94"/>
      <c r="WPS358" s="94"/>
      <c r="WPT358" s="94"/>
      <c r="WPU358" s="94"/>
      <c r="WPV358" s="94"/>
      <c r="WPW358" s="94"/>
      <c r="WPX358" s="94"/>
      <c r="WPY358" s="94"/>
      <c r="WPZ358" s="94"/>
      <c r="WQA358" s="94"/>
      <c r="WQB358" s="94"/>
      <c r="WQC358" s="94"/>
      <c r="WQD358" s="94"/>
      <c r="WQE358" s="94"/>
      <c r="WQF358" s="94"/>
      <c r="WQG358" s="94"/>
      <c r="WQH358" s="94"/>
      <c r="WQI358" s="94"/>
      <c r="WQJ358" s="94"/>
      <c r="WQK358" s="94"/>
      <c r="WQL358" s="94"/>
      <c r="WQM358" s="94"/>
      <c r="WQN358" s="94"/>
      <c r="WQO358" s="94"/>
      <c r="WQP358" s="94"/>
      <c r="WQQ358" s="94"/>
      <c r="WQR358" s="94"/>
      <c r="WQS358" s="94"/>
      <c r="WQT358" s="94"/>
      <c r="WQU358" s="94"/>
      <c r="WQV358" s="94"/>
      <c r="WQW358" s="94"/>
      <c r="WQX358" s="94"/>
      <c r="WQY358" s="94"/>
      <c r="WQZ358" s="94"/>
      <c r="WRA358" s="94"/>
      <c r="WRB358" s="94"/>
      <c r="WRC358" s="94"/>
      <c r="WRD358" s="94"/>
      <c r="WRE358" s="94"/>
      <c r="WRF358" s="94"/>
      <c r="WRG358" s="94"/>
      <c r="WRH358" s="94"/>
      <c r="WRI358" s="94"/>
      <c r="WRJ358" s="94"/>
      <c r="WRK358" s="94"/>
      <c r="WRL358" s="94"/>
      <c r="WRM358" s="94"/>
      <c r="WRN358" s="94"/>
      <c r="WRO358" s="94"/>
      <c r="WRP358" s="94"/>
      <c r="WRQ358" s="94"/>
      <c r="WRR358" s="94"/>
      <c r="WRS358" s="94"/>
      <c r="WRT358" s="94"/>
      <c r="WRU358" s="94"/>
      <c r="WRV358" s="94"/>
      <c r="WRW358" s="94"/>
      <c r="WRX358" s="94"/>
      <c r="WRY358" s="94"/>
      <c r="WRZ358" s="94"/>
      <c r="WSA358" s="94"/>
      <c r="WSB358" s="94"/>
      <c r="WSC358" s="94"/>
      <c r="WSD358" s="94"/>
      <c r="WSE358" s="94"/>
      <c r="WSF358" s="94"/>
      <c r="WSG358" s="94"/>
      <c r="WSH358" s="94"/>
      <c r="WSI358" s="94"/>
      <c r="WSJ358" s="94"/>
      <c r="WSK358" s="94"/>
      <c r="WSL358" s="94"/>
      <c r="WSM358" s="94"/>
      <c r="WSN358" s="94"/>
      <c r="WSO358" s="94"/>
      <c r="WSP358" s="94"/>
      <c r="WSQ358" s="94"/>
      <c r="WSR358" s="94"/>
      <c r="WSS358" s="94"/>
      <c r="WST358" s="94"/>
      <c r="WSU358" s="94"/>
      <c r="WSV358" s="94"/>
      <c r="WSW358" s="94"/>
      <c r="WSX358" s="94"/>
      <c r="WSY358" s="94"/>
      <c r="WSZ358" s="94"/>
      <c r="WTA358" s="94"/>
      <c r="WTB358" s="94"/>
      <c r="WTC358" s="94"/>
      <c r="WTD358" s="94"/>
      <c r="WTE358" s="94"/>
      <c r="WTF358" s="94"/>
      <c r="WTG358" s="94"/>
      <c r="WTH358" s="94"/>
      <c r="WTI358" s="94"/>
      <c r="WTJ358" s="94"/>
      <c r="WTK358" s="94"/>
      <c r="WTL358" s="94"/>
      <c r="WTM358" s="94"/>
      <c r="WTN358" s="94"/>
      <c r="WTO358" s="94"/>
      <c r="WTP358" s="94"/>
      <c r="WTQ358" s="94"/>
      <c r="WTR358" s="94"/>
      <c r="WTS358" s="94"/>
      <c r="WTT358" s="94"/>
      <c r="WTU358" s="94"/>
      <c r="WTV358" s="94"/>
      <c r="WTW358" s="94"/>
      <c r="WTX358" s="94"/>
      <c r="WTY358" s="94"/>
      <c r="WTZ358" s="94"/>
      <c r="WUA358" s="94"/>
      <c r="WUB358" s="94"/>
      <c r="WUC358" s="94"/>
      <c r="WUD358" s="94"/>
      <c r="WUE358" s="94"/>
      <c r="WUF358" s="94"/>
      <c r="WUG358" s="94"/>
      <c r="WUH358" s="94"/>
      <c r="WUI358" s="94"/>
      <c r="WUJ358" s="94"/>
      <c r="WUK358" s="94"/>
      <c r="WUL358" s="94"/>
      <c r="WUM358" s="94"/>
      <c r="WUN358" s="94"/>
      <c r="WUO358" s="94"/>
      <c r="WUP358" s="94"/>
      <c r="WUQ358" s="94"/>
      <c r="WUR358" s="94"/>
      <c r="WUS358" s="94"/>
      <c r="WUT358" s="94"/>
      <c r="WUU358" s="94"/>
      <c r="WUV358" s="94"/>
      <c r="WUW358" s="94"/>
      <c r="WUX358" s="94"/>
      <c r="WUY358" s="94"/>
      <c r="WUZ358" s="94"/>
      <c r="WVA358" s="94"/>
      <c r="WVB358" s="94"/>
      <c r="WVC358" s="94"/>
      <c r="WVD358" s="94"/>
      <c r="WVE358" s="94"/>
      <c r="WVF358" s="94"/>
      <c r="WVG358" s="94"/>
      <c r="WVH358" s="94"/>
      <c r="WVI358" s="94"/>
      <c r="WVJ358" s="94"/>
      <c r="WVK358" s="94"/>
      <c r="WVL358" s="94"/>
      <c r="WVM358" s="94"/>
      <c r="WVN358" s="94"/>
      <c r="WVO358" s="94"/>
      <c r="WVP358" s="94"/>
      <c r="WVQ358" s="94"/>
      <c r="WVR358" s="94"/>
      <c r="WVS358" s="94"/>
      <c r="WVT358" s="94"/>
      <c r="WVU358" s="94"/>
      <c r="WVV358" s="94"/>
      <c r="WVW358" s="94"/>
      <c r="WVX358" s="94"/>
      <c r="WVY358" s="94"/>
      <c r="WVZ358" s="94"/>
      <c r="WWA358" s="94"/>
      <c r="WWB358" s="94"/>
      <c r="WWC358" s="94"/>
      <c r="WWD358" s="94"/>
      <c r="WWE358" s="94"/>
      <c r="WWF358" s="94"/>
      <c r="WWG358" s="94"/>
      <c r="WWH358" s="94"/>
      <c r="WWI358" s="94"/>
      <c r="WWJ358" s="94"/>
      <c r="WWK358" s="94"/>
      <c r="WWL358" s="94"/>
      <c r="WWM358" s="94"/>
      <c r="WWN358" s="94"/>
      <c r="WWO358" s="94"/>
      <c r="WWP358" s="94"/>
      <c r="WWQ358" s="94"/>
      <c r="WWR358" s="94"/>
      <c r="WWS358" s="94"/>
      <c r="WWT358" s="94"/>
      <c r="WWU358" s="94"/>
      <c r="WWV358" s="94"/>
      <c r="WWW358" s="94"/>
      <c r="WWX358" s="94"/>
      <c r="WWY358" s="94"/>
      <c r="WWZ358" s="94"/>
      <c r="WXA358" s="94"/>
      <c r="WXB358" s="94"/>
      <c r="WXC358" s="94"/>
      <c r="WXD358" s="94"/>
      <c r="WXE358" s="94"/>
      <c r="WXF358" s="94"/>
      <c r="WXG358" s="94"/>
      <c r="WXH358" s="94"/>
      <c r="WXI358" s="94"/>
      <c r="WXJ358" s="94"/>
      <c r="WXK358" s="94"/>
      <c r="WXL358" s="94"/>
      <c r="WXM358" s="94"/>
      <c r="WXN358" s="94"/>
      <c r="WXO358" s="94"/>
      <c r="WXP358" s="94"/>
      <c r="WXQ358" s="94"/>
      <c r="WXR358" s="94"/>
      <c r="WXS358" s="94"/>
      <c r="WXT358" s="94"/>
      <c r="WXU358" s="94"/>
      <c r="WXV358" s="94"/>
      <c r="WXW358" s="94"/>
      <c r="WXX358" s="94"/>
      <c r="WXY358" s="94"/>
      <c r="WXZ358" s="94"/>
      <c r="WYA358" s="94"/>
      <c r="WYB358" s="94"/>
      <c r="WYC358" s="94"/>
      <c r="WYD358" s="94"/>
      <c r="WYE358" s="94"/>
      <c r="WYF358" s="94"/>
      <c r="WYG358" s="94"/>
      <c r="WYH358" s="94"/>
      <c r="WYI358" s="94"/>
      <c r="WYJ358" s="94"/>
      <c r="WYK358" s="94"/>
      <c r="WYL358" s="94"/>
      <c r="WYM358" s="94"/>
      <c r="WYN358" s="94"/>
      <c r="WYO358" s="94"/>
      <c r="WYP358" s="94"/>
      <c r="WYQ358" s="94"/>
      <c r="WYR358" s="94"/>
      <c r="WYS358" s="94"/>
      <c r="WYT358" s="94"/>
      <c r="WYU358" s="94"/>
      <c r="WYV358" s="94"/>
      <c r="WYW358" s="94"/>
      <c r="WYX358" s="94"/>
      <c r="WYY358" s="94"/>
      <c r="WYZ358" s="94"/>
      <c r="WZA358" s="94"/>
      <c r="WZB358" s="94"/>
      <c r="WZC358" s="94"/>
      <c r="WZD358" s="94"/>
      <c r="WZE358" s="94"/>
      <c r="WZF358" s="94"/>
      <c r="WZG358" s="94"/>
      <c r="WZH358" s="94"/>
      <c r="WZI358" s="94"/>
      <c r="WZJ358" s="94"/>
      <c r="WZK358" s="94"/>
      <c r="WZL358" s="94"/>
      <c r="WZM358" s="94"/>
      <c r="WZN358" s="94"/>
      <c r="WZO358" s="94"/>
      <c r="WZP358" s="94"/>
      <c r="WZQ358" s="94"/>
      <c r="WZR358" s="94"/>
      <c r="WZS358" s="94"/>
      <c r="WZT358" s="94"/>
      <c r="WZU358" s="94"/>
      <c r="WZV358" s="94"/>
      <c r="WZW358" s="94"/>
      <c r="WZX358" s="94"/>
      <c r="WZY358" s="94"/>
      <c r="WZZ358" s="94"/>
      <c r="XAA358" s="94"/>
      <c r="XAB358" s="112"/>
      <c r="XAC358" s="112"/>
      <c r="XAD358" s="112"/>
      <c r="XAE358" s="112"/>
      <c r="XAF358" s="112"/>
      <c r="XAG358" s="112"/>
      <c r="XAH358" s="112"/>
      <c r="XAI358" s="112"/>
      <c r="XAJ358" s="112"/>
      <c r="XAK358" s="112"/>
      <c r="XAL358" s="112"/>
      <c r="XAM358" s="112"/>
      <c r="XAN358" s="112"/>
      <c r="XAO358" s="112"/>
      <c r="XAP358" s="112"/>
      <c r="XAQ358" s="112"/>
      <c r="XAR358" s="112"/>
      <c r="XAS358" s="112"/>
      <c r="XAT358" s="112"/>
      <c r="XAU358" s="112"/>
      <c r="XAV358" s="112"/>
      <c r="XAW358" s="112"/>
      <c r="XAX358" s="112"/>
      <c r="XAY358" s="112"/>
      <c r="XAZ358" s="112"/>
      <c r="XBA358" s="112"/>
      <c r="XBB358" s="112"/>
      <c r="XBC358" s="112"/>
      <c r="XBD358" s="112"/>
      <c r="XBE358" s="112"/>
      <c r="XBF358" s="112"/>
      <c r="XBG358" s="112"/>
      <c r="XBH358" s="112"/>
      <c r="XBI358" s="112"/>
      <c r="XBJ358" s="112"/>
      <c r="XBK358" s="112"/>
      <c r="XBL358" s="112"/>
      <c r="XBM358" s="112"/>
      <c r="XBN358" s="112"/>
      <c r="XBO358" s="112"/>
      <c r="XBP358" s="112"/>
      <c r="XBQ358" s="112"/>
      <c r="XBR358" s="112"/>
      <c r="XBS358" s="112"/>
      <c r="XBT358" s="112"/>
      <c r="XBU358" s="112"/>
      <c r="XBV358" s="112"/>
      <c r="XBW358" s="112"/>
      <c r="XBX358" s="112"/>
      <c r="XBY358" s="112"/>
      <c r="XBZ358" s="112"/>
      <c r="XCA358" s="112"/>
      <c r="XCB358" s="112"/>
      <c r="XCC358" s="112"/>
      <c r="XCD358" s="112"/>
      <c r="XCE358" s="112"/>
      <c r="XCF358" s="112"/>
      <c r="XCG358" s="112"/>
      <c r="XCH358" s="112"/>
      <c r="XCI358" s="112"/>
      <c r="XCJ358" s="112"/>
      <c r="XCK358" s="112"/>
      <c r="XCL358" s="112"/>
      <c r="XCM358" s="112"/>
      <c r="XCN358" s="112"/>
      <c r="XCO358" s="112"/>
      <c r="XCP358" s="112"/>
      <c r="XCQ358" s="112"/>
      <c r="XCR358" s="112"/>
      <c r="XCS358" s="112"/>
      <c r="XCT358" s="112"/>
      <c r="XCU358" s="112"/>
      <c r="XCV358" s="112"/>
      <c r="XCW358" s="112"/>
      <c r="XCX358" s="112"/>
      <c r="XCY358" s="112"/>
      <c r="XCZ358" s="112"/>
      <c r="XDA358" s="112"/>
      <c r="XDB358" s="112"/>
      <c r="XDC358" s="112"/>
      <c r="XDD358" s="112"/>
      <c r="XDE358" s="112"/>
      <c r="XDF358" s="112"/>
      <c r="XDG358" s="112"/>
      <c r="XDH358" s="112"/>
      <c r="XDI358" s="112"/>
      <c r="XDJ358" s="112"/>
      <c r="XDK358" s="112"/>
      <c r="XDL358" s="112"/>
      <c r="XDM358" s="112"/>
      <c r="XDN358" s="112"/>
      <c r="XDO358" s="112"/>
      <c r="XDP358" s="112"/>
      <c r="XDQ358" s="112"/>
      <c r="XDR358" s="112"/>
      <c r="XDS358" s="112"/>
      <c r="XDT358" s="112"/>
      <c r="XDU358" s="112"/>
      <c r="XDV358" s="112"/>
      <c r="XDW358" s="112"/>
      <c r="XDX358" s="112"/>
      <c r="XDY358" s="112"/>
      <c r="XDZ358" s="112"/>
      <c r="XEA358" s="112"/>
      <c r="XEB358" s="112"/>
      <c r="XEC358" s="112"/>
      <c r="XED358" s="112"/>
      <c r="XEE358" s="112"/>
      <c r="XEF358" s="112"/>
      <c r="XEG358" s="112"/>
      <c r="XEH358" s="112"/>
      <c r="XEI358" s="112"/>
      <c r="XEJ358" s="112"/>
      <c r="XEK358" s="112"/>
      <c r="XEL358" s="112"/>
      <c r="XEM358" s="112"/>
      <c r="XEN358" s="112"/>
      <c r="XEO358" s="112"/>
      <c r="XEP358" s="112"/>
      <c r="XEQ358" s="112"/>
      <c r="XER358" s="112"/>
      <c r="XES358" s="112"/>
      <c r="XET358" s="112"/>
      <c r="XEU358" s="112"/>
      <c r="XEV358" s="112"/>
      <c r="XEW358" s="112"/>
      <c r="XEX358" s="112"/>
      <c r="XEY358" s="112"/>
      <c r="XEZ358" s="112"/>
      <c r="XFA358" s="112"/>
      <c r="XFB358" s="112"/>
      <c r="XFC358" s="112"/>
      <c r="XFD358" s="112"/>
    </row>
    <row r="359" s="104" customFormat="1" ht="57" spans="1:16384">
      <c r="A359" s="231" t="s">
        <v>10421</v>
      </c>
      <c r="B359" s="222" t="s">
        <v>60</v>
      </c>
      <c r="C359" s="222" t="s">
        <v>10487</v>
      </c>
      <c r="D359" s="208" t="s">
        <v>10488</v>
      </c>
      <c r="E359" s="234" t="s">
        <v>10489</v>
      </c>
      <c r="F359" s="234" t="s">
        <v>10490</v>
      </c>
      <c r="G359" s="234"/>
      <c r="H359" s="234"/>
      <c r="I359" s="208" t="s">
        <v>161</v>
      </c>
      <c r="J359" s="205">
        <v>950</v>
      </c>
      <c r="K359" s="205">
        <v>950</v>
      </c>
      <c r="L359" s="261" t="s">
        <v>10491</v>
      </c>
      <c r="M359" s="154" t="s">
        <v>118</v>
      </c>
      <c r="N359" s="154"/>
      <c r="O359" s="15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94"/>
      <c r="CD359" s="94"/>
      <c r="CE359" s="94"/>
      <c r="CF359" s="94"/>
      <c r="CG359" s="94"/>
      <c r="CH359" s="94"/>
      <c r="CI359" s="94"/>
      <c r="CJ359" s="94"/>
      <c r="CK359" s="94"/>
      <c r="CL359" s="94"/>
      <c r="CM359" s="94"/>
      <c r="CN359" s="94"/>
      <c r="CO359" s="94"/>
      <c r="CP359" s="94"/>
      <c r="CQ359" s="94"/>
      <c r="CR359" s="94"/>
      <c r="CS359" s="94"/>
      <c r="CT359" s="94"/>
      <c r="CU359" s="94"/>
      <c r="CV359" s="94"/>
      <c r="CW359" s="94"/>
      <c r="CX359" s="94"/>
      <c r="CY359" s="94"/>
      <c r="CZ359" s="94"/>
      <c r="DA359" s="94"/>
      <c r="DB359" s="94"/>
      <c r="DC359" s="94"/>
      <c r="DD359" s="94"/>
      <c r="DE359" s="94"/>
      <c r="DF359" s="94"/>
      <c r="DG359" s="94"/>
      <c r="DH359" s="94"/>
      <c r="DI359" s="94"/>
      <c r="DJ359" s="94"/>
      <c r="DK359" s="94"/>
      <c r="DL359" s="94"/>
      <c r="DM359" s="94"/>
      <c r="DN359" s="94"/>
      <c r="DO359" s="94"/>
      <c r="DP359" s="94"/>
      <c r="DQ359" s="94"/>
      <c r="DR359" s="94"/>
      <c r="DS359" s="94"/>
      <c r="DT359" s="94"/>
      <c r="DU359" s="94"/>
      <c r="DV359" s="94"/>
      <c r="DW359" s="94"/>
      <c r="DX359" s="94"/>
      <c r="DY359" s="94"/>
      <c r="DZ359" s="94"/>
      <c r="EA359" s="94"/>
      <c r="EB359" s="94"/>
      <c r="EC359" s="94"/>
      <c r="ED359" s="94"/>
      <c r="EE359" s="94"/>
      <c r="EF359" s="94"/>
      <c r="EG359" s="94"/>
      <c r="EH359" s="94"/>
      <c r="EI359" s="94"/>
      <c r="EJ359" s="94"/>
      <c r="EK359" s="94"/>
      <c r="EL359" s="94"/>
      <c r="EM359" s="94"/>
      <c r="EN359" s="94"/>
      <c r="EO359" s="94"/>
      <c r="EP359" s="94"/>
      <c r="EQ359" s="94"/>
      <c r="ER359" s="94"/>
      <c r="ES359" s="94"/>
      <c r="ET359" s="94"/>
      <c r="EU359" s="94"/>
      <c r="EV359" s="94"/>
      <c r="EW359" s="94"/>
      <c r="EX359" s="94"/>
      <c r="EY359" s="94"/>
      <c r="EZ359" s="94"/>
      <c r="FA359" s="94"/>
      <c r="FB359" s="94"/>
      <c r="FC359" s="94"/>
      <c r="FD359" s="94"/>
      <c r="FE359" s="94"/>
      <c r="FF359" s="94"/>
      <c r="FG359" s="94"/>
      <c r="FH359" s="94"/>
      <c r="FI359" s="94"/>
      <c r="FJ359" s="94"/>
      <c r="FK359" s="94"/>
      <c r="FL359" s="94"/>
      <c r="FM359" s="94"/>
      <c r="FN359" s="94"/>
      <c r="FO359" s="94"/>
      <c r="FP359" s="94"/>
      <c r="FQ359" s="94"/>
      <c r="FR359" s="94"/>
      <c r="FS359" s="94"/>
      <c r="FT359" s="94"/>
      <c r="FU359" s="94"/>
      <c r="FV359" s="94"/>
      <c r="FW359" s="94"/>
      <c r="FX359" s="94"/>
      <c r="FY359" s="94"/>
      <c r="FZ359" s="94"/>
      <c r="GA359" s="94"/>
      <c r="GB359" s="94"/>
      <c r="GC359" s="94"/>
      <c r="GD359" s="94"/>
      <c r="GE359" s="94"/>
      <c r="GF359" s="94"/>
      <c r="GG359" s="94"/>
      <c r="GH359" s="94"/>
      <c r="GI359" s="94"/>
      <c r="GJ359" s="94"/>
      <c r="GK359" s="94"/>
      <c r="GL359" s="94"/>
      <c r="GM359" s="94"/>
      <c r="GN359" s="94"/>
      <c r="GO359" s="94"/>
      <c r="GP359" s="94"/>
      <c r="GQ359" s="94"/>
      <c r="GR359" s="94"/>
      <c r="GS359" s="94"/>
      <c r="GT359" s="94"/>
      <c r="GU359" s="94"/>
      <c r="GV359" s="94"/>
      <c r="GW359" s="94"/>
      <c r="GX359" s="94"/>
      <c r="GY359" s="94"/>
      <c r="GZ359" s="94"/>
      <c r="HA359" s="94"/>
      <c r="HB359" s="94"/>
      <c r="HC359" s="94"/>
      <c r="HD359" s="94"/>
      <c r="HE359" s="94"/>
      <c r="HF359" s="94"/>
      <c r="HG359" s="94"/>
      <c r="HH359" s="94"/>
      <c r="HI359" s="94"/>
      <c r="HJ359" s="94"/>
      <c r="HK359" s="94"/>
      <c r="HL359" s="94"/>
      <c r="HM359" s="94"/>
      <c r="HN359" s="94"/>
      <c r="HO359" s="94"/>
      <c r="HP359" s="94"/>
      <c r="HQ359" s="94"/>
      <c r="HR359" s="94"/>
      <c r="HS359" s="94"/>
      <c r="HT359" s="94"/>
      <c r="HU359" s="94"/>
      <c r="HV359" s="94"/>
      <c r="HW359" s="94"/>
      <c r="HX359" s="94"/>
      <c r="HY359" s="94"/>
      <c r="HZ359" s="94"/>
      <c r="IA359" s="94"/>
      <c r="IB359" s="94"/>
      <c r="IC359" s="94"/>
      <c r="ID359" s="94"/>
      <c r="IE359" s="94"/>
      <c r="IF359" s="94"/>
      <c r="IG359" s="94"/>
      <c r="IH359" s="94"/>
      <c r="II359" s="94"/>
      <c r="IJ359" s="94"/>
      <c r="IK359" s="94"/>
      <c r="IL359" s="94"/>
      <c r="IM359" s="94"/>
      <c r="IN359" s="94"/>
      <c r="IO359" s="94"/>
      <c r="IP359" s="94"/>
      <c r="IQ359" s="94"/>
      <c r="IR359" s="94"/>
      <c r="IS359" s="94"/>
      <c r="IT359" s="94"/>
      <c r="IU359" s="94"/>
      <c r="IV359" s="94"/>
      <c r="IW359" s="94"/>
      <c r="IX359" s="94"/>
      <c r="IY359" s="94"/>
      <c r="IZ359" s="94"/>
      <c r="JA359" s="94"/>
      <c r="JB359" s="94"/>
      <c r="JC359" s="94"/>
      <c r="JD359" s="94"/>
      <c r="JE359" s="94"/>
      <c r="JF359" s="94"/>
      <c r="JG359" s="94"/>
      <c r="JH359" s="94"/>
      <c r="JI359" s="94"/>
      <c r="JJ359" s="94"/>
      <c r="JK359" s="94"/>
      <c r="JL359" s="94"/>
      <c r="JM359" s="94"/>
      <c r="JN359" s="94"/>
      <c r="JO359" s="94"/>
      <c r="JP359" s="94"/>
      <c r="JQ359" s="94"/>
      <c r="JR359" s="94"/>
      <c r="JS359" s="94"/>
      <c r="JT359" s="94"/>
      <c r="JU359" s="94"/>
      <c r="JV359" s="94"/>
      <c r="JW359" s="94"/>
      <c r="JX359" s="94"/>
      <c r="JY359" s="94"/>
      <c r="JZ359" s="94"/>
      <c r="KA359" s="94"/>
      <c r="KB359" s="94"/>
      <c r="KC359" s="94"/>
      <c r="KD359" s="94"/>
      <c r="KE359" s="94"/>
      <c r="KF359" s="94"/>
      <c r="KG359" s="94"/>
      <c r="KH359" s="94"/>
      <c r="KI359" s="94"/>
      <c r="KJ359" s="94"/>
      <c r="KK359" s="94"/>
      <c r="KL359" s="94"/>
      <c r="KM359" s="94"/>
      <c r="KN359" s="94"/>
      <c r="KO359" s="94"/>
      <c r="KP359" s="94"/>
      <c r="KQ359" s="94"/>
      <c r="KR359" s="94"/>
      <c r="KS359" s="94"/>
      <c r="KT359" s="94"/>
      <c r="KU359" s="94"/>
      <c r="KV359" s="94"/>
      <c r="KW359" s="94"/>
      <c r="KX359" s="94"/>
      <c r="KY359" s="94"/>
      <c r="KZ359" s="94"/>
      <c r="LA359" s="94"/>
      <c r="LB359" s="94"/>
      <c r="LC359" s="94"/>
      <c r="LD359" s="94"/>
      <c r="LE359" s="94"/>
      <c r="LF359" s="94"/>
      <c r="LG359" s="94"/>
      <c r="LH359" s="94"/>
      <c r="LI359" s="94"/>
      <c r="LJ359" s="94"/>
      <c r="LK359" s="94"/>
      <c r="LL359" s="94"/>
      <c r="LM359" s="94"/>
      <c r="LN359" s="94"/>
      <c r="LO359" s="94"/>
      <c r="LP359" s="94"/>
      <c r="LQ359" s="94"/>
      <c r="LR359" s="94"/>
      <c r="LS359" s="94"/>
      <c r="LT359" s="94"/>
      <c r="LU359" s="94"/>
      <c r="LV359" s="94"/>
      <c r="LW359" s="94"/>
      <c r="LX359" s="94"/>
      <c r="LY359" s="94"/>
      <c r="LZ359" s="94"/>
      <c r="MA359" s="94"/>
      <c r="MB359" s="94"/>
      <c r="MC359" s="94"/>
      <c r="MD359" s="94"/>
      <c r="ME359" s="94"/>
      <c r="MF359" s="94"/>
      <c r="MG359" s="94"/>
      <c r="MH359" s="94"/>
      <c r="MI359" s="94"/>
      <c r="MJ359" s="94"/>
      <c r="MK359" s="94"/>
      <c r="ML359" s="94"/>
      <c r="MM359" s="94"/>
      <c r="MN359" s="94"/>
      <c r="MO359" s="94"/>
      <c r="MP359" s="94"/>
      <c r="MQ359" s="94"/>
      <c r="MR359" s="94"/>
      <c r="MS359" s="94"/>
      <c r="MT359" s="94"/>
      <c r="MU359" s="94"/>
      <c r="MV359" s="94"/>
      <c r="MW359" s="94"/>
      <c r="MX359" s="94"/>
      <c r="MY359" s="94"/>
      <c r="MZ359" s="94"/>
      <c r="NA359" s="94"/>
      <c r="NB359" s="94"/>
      <c r="NC359" s="94"/>
      <c r="ND359" s="94"/>
      <c r="NE359" s="94"/>
      <c r="NF359" s="94"/>
      <c r="NG359" s="94"/>
      <c r="NH359" s="94"/>
      <c r="NI359" s="94"/>
      <c r="NJ359" s="94"/>
      <c r="NK359" s="94"/>
      <c r="NL359" s="94"/>
      <c r="NM359" s="94"/>
      <c r="NN359" s="94"/>
      <c r="NO359" s="94"/>
      <c r="NP359" s="94"/>
      <c r="NQ359" s="94"/>
      <c r="NR359" s="94"/>
      <c r="NS359" s="94"/>
      <c r="NT359" s="94"/>
      <c r="NU359" s="94"/>
      <c r="NV359" s="94"/>
      <c r="NW359" s="94"/>
      <c r="NX359" s="94"/>
      <c r="NY359" s="94"/>
      <c r="NZ359" s="94"/>
      <c r="OA359" s="94"/>
      <c r="OB359" s="94"/>
      <c r="OC359" s="94"/>
      <c r="OD359" s="94"/>
      <c r="OE359" s="94"/>
      <c r="OF359" s="94"/>
      <c r="OG359" s="94"/>
      <c r="OH359" s="94"/>
      <c r="OI359" s="94"/>
      <c r="OJ359" s="94"/>
      <c r="OK359" s="94"/>
      <c r="OL359" s="94"/>
      <c r="OM359" s="94"/>
      <c r="ON359" s="94"/>
      <c r="OO359" s="94"/>
      <c r="OP359" s="94"/>
      <c r="OQ359" s="94"/>
      <c r="OR359" s="94"/>
      <c r="OS359" s="94"/>
      <c r="OT359" s="94"/>
      <c r="OU359" s="94"/>
      <c r="OV359" s="94"/>
      <c r="OW359" s="94"/>
      <c r="OX359" s="94"/>
      <c r="OY359" s="94"/>
      <c r="OZ359" s="94"/>
      <c r="PA359" s="94"/>
      <c r="PB359" s="94"/>
      <c r="PC359" s="94"/>
      <c r="PD359" s="94"/>
      <c r="PE359" s="94"/>
      <c r="PF359" s="94"/>
      <c r="PG359" s="94"/>
      <c r="PH359" s="94"/>
      <c r="PI359" s="94"/>
      <c r="PJ359" s="94"/>
      <c r="PK359" s="94"/>
      <c r="PL359" s="94"/>
      <c r="PM359" s="94"/>
      <c r="PN359" s="94"/>
      <c r="PO359" s="94"/>
      <c r="PP359" s="94"/>
      <c r="PQ359" s="94"/>
      <c r="PR359" s="94"/>
      <c r="PS359" s="94"/>
      <c r="PT359" s="94"/>
      <c r="PU359" s="94"/>
      <c r="PV359" s="94"/>
      <c r="PW359" s="94"/>
      <c r="PX359" s="94"/>
      <c r="PY359" s="94"/>
      <c r="PZ359" s="94"/>
      <c r="QA359" s="94"/>
      <c r="QB359" s="94"/>
      <c r="QC359" s="94"/>
      <c r="QD359" s="94"/>
      <c r="QE359" s="94"/>
      <c r="QF359" s="94"/>
      <c r="QG359" s="94"/>
      <c r="QH359" s="94"/>
      <c r="QI359" s="94"/>
      <c r="QJ359" s="94"/>
      <c r="QK359" s="94"/>
      <c r="QL359" s="94"/>
      <c r="QM359" s="94"/>
      <c r="QN359" s="94"/>
      <c r="QO359" s="94"/>
      <c r="QP359" s="94"/>
      <c r="QQ359" s="94"/>
      <c r="QR359" s="94"/>
      <c r="QS359" s="94"/>
      <c r="QT359" s="94"/>
      <c r="QU359" s="94"/>
      <c r="QV359" s="94"/>
      <c r="QW359" s="94"/>
      <c r="QX359" s="94"/>
      <c r="QY359" s="94"/>
      <c r="QZ359" s="94"/>
      <c r="RA359" s="94"/>
      <c r="RB359" s="94"/>
      <c r="RC359" s="94"/>
      <c r="RD359" s="94"/>
      <c r="RE359" s="94"/>
      <c r="RF359" s="94"/>
      <c r="RG359" s="94"/>
      <c r="RH359" s="94"/>
      <c r="RI359" s="94"/>
      <c r="RJ359" s="94"/>
      <c r="RK359" s="94"/>
      <c r="RL359" s="94"/>
      <c r="RM359" s="94"/>
      <c r="RN359" s="94"/>
      <c r="RO359" s="94"/>
      <c r="RP359" s="94"/>
      <c r="RQ359" s="94"/>
      <c r="RR359" s="94"/>
      <c r="RS359" s="94"/>
      <c r="RT359" s="94"/>
      <c r="RU359" s="94"/>
      <c r="RV359" s="94"/>
      <c r="RW359" s="94"/>
      <c r="RX359" s="94"/>
      <c r="RY359" s="94"/>
      <c r="RZ359" s="94"/>
      <c r="SA359" s="94"/>
      <c r="SB359" s="94"/>
      <c r="SC359" s="94"/>
      <c r="SD359" s="94"/>
      <c r="SE359" s="94"/>
      <c r="SF359" s="94"/>
      <c r="SG359" s="94"/>
      <c r="SH359" s="94"/>
      <c r="SI359" s="94"/>
      <c r="SJ359" s="94"/>
      <c r="SK359" s="94"/>
      <c r="SL359" s="94"/>
      <c r="SM359" s="94"/>
      <c r="SN359" s="94"/>
      <c r="SO359" s="94"/>
      <c r="SP359" s="94"/>
      <c r="SQ359" s="94"/>
      <c r="SR359" s="94"/>
      <c r="SS359" s="94"/>
      <c r="ST359" s="94"/>
      <c r="SU359" s="94"/>
      <c r="SV359" s="94"/>
      <c r="SW359" s="94"/>
      <c r="SX359" s="94"/>
      <c r="SY359" s="94"/>
      <c r="SZ359" s="94"/>
      <c r="TA359" s="94"/>
      <c r="TB359" s="94"/>
      <c r="TC359" s="94"/>
      <c r="TD359" s="94"/>
      <c r="TE359" s="94"/>
      <c r="TF359" s="94"/>
      <c r="TG359" s="94"/>
      <c r="TH359" s="94"/>
      <c r="TI359" s="94"/>
      <c r="TJ359" s="94"/>
      <c r="TK359" s="94"/>
      <c r="TL359" s="94"/>
      <c r="TM359" s="94"/>
      <c r="TN359" s="94"/>
      <c r="TO359" s="94"/>
      <c r="TP359" s="94"/>
      <c r="TQ359" s="94"/>
      <c r="TR359" s="94"/>
      <c r="TS359" s="94"/>
      <c r="TT359" s="94"/>
      <c r="TU359" s="94"/>
      <c r="TV359" s="94"/>
      <c r="TW359" s="94"/>
      <c r="TX359" s="94"/>
      <c r="TY359" s="94"/>
      <c r="TZ359" s="94"/>
      <c r="UA359" s="94"/>
      <c r="UB359" s="94"/>
      <c r="UC359" s="94"/>
      <c r="UD359" s="94"/>
      <c r="UE359" s="94"/>
      <c r="UF359" s="94"/>
      <c r="UG359" s="94"/>
      <c r="UH359" s="94"/>
      <c r="UI359" s="94"/>
      <c r="UJ359" s="94"/>
      <c r="UK359" s="94"/>
      <c r="UL359" s="94"/>
      <c r="UM359" s="94"/>
      <c r="UN359" s="94"/>
      <c r="UO359" s="94"/>
      <c r="UP359" s="94"/>
      <c r="UQ359" s="94"/>
      <c r="UR359" s="94"/>
      <c r="US359" s="94"/>
      <c r="UT359" s="94"/>
      <c r="UU359" s="94"/>
      <c r="UV359" s="94"/>
      <c r="UW359" s="94"/>
      <c r="UX359" s="94"/>
      <c r="UY359" s="94"/>
      <c r="UZ359" s="94"/>
      <c r="VA359" s="94"/>
      <c r="VB359" s="94"/>
      <c r="VC359" s="94"/>
      <c r="VD359" s="94"/>
      <c r="VE359" s="94"/>
      <c r="VF359" s="94"/>
      <c r="VG359" s="94"/>
      <c r="VH359" s="94"/>
      <c r="VI359" s="94"/>
      <c r="VJ359" s="94"/>
      <c r="VK359" s="94"/>
      <c r="VL359" s="94"/>
      <c r="VM359" s="94"/>
      <c r="VN359" s="94"/>
      <c r="VO359" s="94"/>
      <c r="VP359" s="94"/>
      <c r="VQ359" s="94"/>
      <c r="VR359" s="94"/>
      <c r="VS359" s="94"/>
      <c r="VT359" s="94"/>
      <c r="VU359" s="94"/>
      <c r="VV359" s="94"/>
      <c r="VW359" s="94"/>
      <c r="VX359" s="94"/>
      <c r="VY359" s="94"/>
      <c r="VZ359" s="94"/>
      <c r="WA359" s="94"/>
      <c r="WB359" s="94"/>
      <c r="WC359" s="94"/>
      <c r="WD359" s="94"/>
      <c r="WE359" s="94"/>
      <c r="WF359" s="94"/>
      <c r="WG359" s="94"/>
      <c r="WH359" s="94"/>
      <c r="WI359" s="94"/>
      <c r="WJ359" s="94"/>
      <c r="WK359" s="94"/>
      <c r="WL359" s="94"/>
      <c r="WM359" s="94"/>
      <c r="WN359" s="94"/>
      <c r="WO359" s="94"/>
      <c r="WP359" s="94"/>
      <c r="WQ359" s="94"/>
      <c r="WR359" s="94"/>
      <c r="WS359" s="94"/>
      <c r="WT359" s="94"/>
      <c r="WU359" s="94"/>
      <c r="WV359" s="94"/>
      <c r="WW359" s="94"/>
      <c r="WX359" s="94"/>
      <c r="WY359" s="94"/>
      <c r="WZ359" s="94"/>
      <c r="XA359" s="94"/>
      <c r="XB359" s="94"/>
      <c r="XC359" s="94"/>
      <c r="XD359" s="94"/>
      <c r="XE359" s="94"/>
      <c r="XF359" s="94"/>
      <c r="XG359" s="94"/>
      <c r="XH359" s="94"/>
      <c r="XI359" s="94"/>
      <c r="XJ359" s="94"/>
      <c r="XK359" s="94"/>
      <c r="XL359" s="94"/>
      <c r="XM359" s="94"/>
      <c r="XN359" s="94"/>
      <c r="XO359" s="94"/>
      <c r="XP359" s="94"/>
      <c r="XQ359" s="94"/>
      <c r="XR359" s="94"/>
      <c r="XS359" s="94"/>
      <c r="XT359" s="94"/>
      <c r="XU359" s="94"/>
      <c r="XV359" s="94"/>
      <c r="XW359" s="94"/>
      <c r="XX359" s="94"/>
      <c r="XY359" s="94"/>
      <c r="XZ359" s="94"/>
      <c r="YA359" s="94"/>
      <c r="YB359" s="94"/>
      <c r="YC359" s="94"/>
      <c r="YD359" s="94"/>
      <c r="YE359" s="94"/>
      <c r="YF359" s="94"/>
      <c r="YG359" s="94"/>
      <c r="YH359" s="94"/>
      <c r="YI359" s="94"/>
      <c r="YJ359" s="94"/>
      <c r="YK359" s="94"/>
      <c r="YL359" s="94"/>
      <c r="YM359" s="94"/>
      <c r="YN359" s="94"/>
      <c r="YO359" s="94"/>
      <c r="YP359" s="94"/>
      <c r="YQ359" s="94"/>
      <c r="YR359" s="94"/>
      <c r="YS359" s="94"/>
      <c r="YT359" s="94"/>
      <c r="YU359" s="94"/>
      <c r="YV359" s="94"/>
      <c r="YW359" s="94"/>
      <c r="YX359" s="94"/>
      <c r="YY359" s="94"/>
      <c r="YZ359" s="94"/>
      <c r="ZA359" s="94"/>
      <c r="ZB359" s="94"/>
      <c r="ZC359" s="94"/>
      <c r="ZD359" s="94"/>
      <c r="ZE359" s="94"/>
      <c r="ZF359" s="94"/>
      <c r="ZG359" s="94"/>
      <c r="ZH359" s="94"/>
      <c r="ZI359" s="94"/>
      <c r="ZJ359" s="94"/>
      <c r="ZK359" s="94"/>
      <c r="ZL359" s="94"/>
      <c r="ZM359" s="94"/>
      <c r="ZN359" s="94"/>
      <c r="ZO359" s="94"/>
      <c r="ZP359" s="94"/>
      <c r="ZQ359" s="94"/>
      <c r="ZR359" s="94"/>
      <c r="ZS359" s="94"/>
      <c r="ZT359" s="94"/>
      <c r="ZU359" s="94"/>
      <c r="ZV359" s="94"/>
      <c r="ZW359" s="94"/>
      <c r="ZX359" s="94"/>
      <c r="ZY359" s="94"/>
      <c r="ZZ359" s="94"/>
      <c r="AAA359" s="94"/>
      <c r="AAB359" s="94"/>
      <c r="AAC359" s="94"/>
      <c r="AAD359" s="94"/>
      <c r="AAE359" s="94"/>
      <c r="AAF359" s="94"/>
      <c r="AAG359" s="94"/>
      <c r="AAH359" s="94"/>
      <c r="AAI359" s="94"/>
      <c r="AAJ359" s="94"/>
      <c r="AAK359" s="94"/>
      <c r="AAL359" s="94"/>
      <c r="AAM359" s="94"/>
      <c r="AAN359" s="94"/>
      <c r="AAO359" s="94"/>
      <c r="AAP359" s="94"/>
      <c r="AAQ359" s="94"/>
      <c r="AAR359" s="94"/>
      <c r="AAS359" s="94"/>
      <c r="AAT359" s="94"/>
      <c r="AAU359" s="94"/>
      <c r="AAV359" s="94"/>
      <c r="AAW359" s="94"/>
      <c r="AAX359" s="94"/>
      <c r="AAY359" s="94"/>
      <c r="AAZ359" s="94"/>
      <c r="ABA359" s="94"/>
      <c r="ABB359" s="94"/>
      <c r="ABC359" s="94"/>
      <c r="ABD359" s="94"/>
      <c r="ABE359" s="94"/>
      <c r="ABF359" s="94"/>
      <c r="ABG359" s="94"/>
      <c r="ABH359" s="94"/>
      <c r="ABI359" s="94"/>
      <c r="ABJ359" s="94"/>
      <c r="ABK359" s="94"/>
      <c r="ABL359" s="94"/>
      <c r="ABM359" s="94"/>
      <c r="ABN359" s="94"/>
      <c r="ABO359" s="94"/>
      <c r="ABP359" s="94"/>
      <c r="ABQ359" s="94"/>
      <c r="ABR359" s="94"/>
      <c r="ABS359" s="94"/>
      <c r="ABT359" s="94"/>
      <c r="ABU359" s="94"/>
      <c r="ABV359" s="94"/>
      <c r="ABW359" s="94"/>
      <c r="ABX359" s="94"/>
      <c r="ABY359" s="94"/>
      <c r="ABZ359" s="94"/>
      <c r="ACA359" s="94"/>
      <c r="ACB359" s="94"/>
      <c r="ACC359" s="94"/>
      <c r="ACD359" s="94"/>
      <c r="ACE359" s="94"/>
      <c r="ACF359" s="94"/>
      <c r="ACG359" s="94"/>
      <c r="ACH359" s="94"/>
      <c r="ACI359" s="94"/>
      <c r="ACJ359" s="94"/>
      <c r="ACK359" s="94"/>
      <c r="ACL359" s="94"/>
      <c r="ACM359" s="94"/>
      <c r="ACN359" s="94"/>
      <c r="ACO359" s="94"/>
      <c r="ACP359" s="94"/>
      <c r="ACQ359" s="94"/>
      <c r="ACR359" s="94"/>
      <c r="ACS359" s="94"/>
      <c r="ACT359" s="94"/>
      <c r="ACU359" s="94"/>
      <c r="ACV359" s="94"/>
      <c r="ACW359" s="94"/>
      <c r="ACX359" s="94"/>
      <c r="ACY359" s="94"/>
      <c r="ACZ359" s="94"/>
      <c r="ADA359" s="94"/>
      <c r="ADB359" s="94"/>
      <c r="ADC359" s="94"/>
      <c r="ADD359" s="94"/>
      <c r="ADE359" s="94"/>
      <c r="ADF359" s="94"/>
      <c r="ADG359" s="94"/>
      <c r="ADH359" s="94"/>
      <c r="ADI359" s="94"/>
      <c r="ADJ359" s="94"/>
      <c r="ADK359" s="94"/>
      <c r="ADL359" s="94"/>
      <c r="ADM359" s="94"/>
      <c r="ADN359" s="94"/>
      <c r="ADO359" s="94"/>
      <c r="ADP359" s="94"/>
      <c r="ADQ359" s="94"/>
      <c r="ADR359" s="94"/>
      <c r="ADS359" s="94"/>
      <c r="ADT359" s="94"/>
      <c r="ADU359" s="94"/>
      <c r="ADV359" s="94"/>
      <c r="ADW359" s="94"/>
      <c r="ADX359" s="94"/>
      <c r="ADY359" s="94"/>
      <c r="ADZ359" s="94"/>
      <c r="AEA359" s="94"/>
      <c r="AEB359" s="94"/>
      <c r="AEC359" s="94"/>
      <c r="AED359" s="94"/>
      <c r="AEE359" s="94"/>
      <c r="AEF359" s="94"/>
      <c r="AEG359" s="94"/>
      <c r="AEH359" s="94"/>
      <c r="AEI359" s="94"/>
      <c r="AEJ359" s="94"/>
      <c r="AEK359" s="94"/>
      <c r="AEL359" s="94"/>
      <c r="AEM359" s="94"/>
      <c r="AEN359" s="94"/>
      <c r="AEO359" s="94"/>
      <c r="AEP359" s="94"/>
      <c r="AEQ359" s="94"/>
      <c r="AER359" s="94"/>
      <c r="AES359" s="94"/>
      <c r="AET359" s="94"/>
      <c r="AEU359" s="94"/>
      <c r="AEV359" s="94"/>
      <c r="AEW359" s="94"/>
      <c r="AEX359" s="94"/>
      <c r="AEY359" s="94"/>
      <c r="AEZ359" s="94"/>
      <c r="AFA359" s="94"/>
      <c r="AFB359" s="94"/>
      <c r="AFC359" s="94"/>
      <c r="AFD359" s="94"/>
      <c r="AFE359" s="94"/>
      <c r="AFF359" s="94"/>
      <c r="AFG359" s="94"/>
      <c r="AFH359" s="94"/>
      <c r="AFI359" s="94"/>
      <c r="AFJ359" s="94"/>
      <c r="AFK359" s="94"/>
      <c r="AFL359" s="94"/>
      <c r="AFM359" s="94"/>
      <c r="AFN359" s="94"/>
      <c r="AFO359" s="94"/>
      <c r="AFP359" s="94"/>
      <c r="AFQ359" s="94"/>
      <c r="AFR359" s="94"/>
      <c r="AFS359" s="94"/>
      <c r="AFT359" s="94"/>
      <c r="AFU359" s="94"/>
      <c r="AFV359" s="94"/>
      <c r="AFW359" s="94"/>
      <c r="AFX359" s="94"/>
      <c r="AFY359" s="94"/>
      <c r="AFZ359" s="94"/>
      <c r="AGA359" s="94"/>
      <c r="AGB359" s="94"/>
      <c r="AGC359" s="94"/>
      <c r="AGD359" s="94"/>
      <c r="AGE359" s="94"/>
      <c r="AGF359" s="94"/>
      <c r="AGG359" s="94"/>
      <c r="AGH359" s="94"/>
      <c r="AGI359" s="94"/>
      <c r="AGJ359" s="94"/>
      <c r="AGK359" s="94"/>
      <c r="AGL359" s="94"/>
      <c r="AGM359" s="94"/>
      <c r="AGN359" s="94"/>
      <c r="AGO359" s="94"/>
      <c r="AGP359" s="94"/>
      <c r="AGQ359" s="94"/>
      <c r="AGR359" s="94"/>
      <c r="AGS359" s="94"/>
      <c r="AGT359" s="94"/>
      <c r="AGU359" s="94"/>
      <c r="AGV359" s="94"/>
      <c r="AGW359" s="94"/>
      <c r="AGX359" s="94"/>
      <c r="AGY359" s="94"/>
      <c r="AGZ359" s="94"/>
      <c r="AHA359" s="94"/>
      <c r="AHB359" s="94"/>
      <c r="AHC359" s="94"/>
      <c r="AHD359" s="94"/>
      <c r="AHE359" s="94"/>
      <c r="AHF359" s="94"/>
      <c r="AHG359" s="94"/>
      <c r="AHH359" s="94"/>
      <c r="AHI359" s="94"/>
      <c r="AHJ359" s="94"/>
      <c r="AHK359" s="94"/>
      <c r="AHL359" s="94"/>
      <c r="AHM359" s="94"/>
      <c r="AHN359" s="94"/>
      <c r="AHO359" s="94"/>
      <c r="AHP359" s="94"/>
      <c r="AHQ359" s="94"/>
      <c r="AHR359" s="94"/>
      <c r="AHS359" s="94"/>
      <c r="AHT359" s="94"/>
      <c r="AHU359" s="94"/>
      <c r="AHV359" s="94"/>
      <c r="AHW359" s="94"/>
      <c r="AHX359" s="94"/>
      <c r="AHY359" s="94"/>
      <c r="AHZ359" s="94"/>
      <c r="AIA359" s="94"/>
      <c r="AIB359" s="94"/>
      <c r="AIC359" s="94"/>
      <c r="AID359" s="94"/>
      <c r="AIE359" s="94"/>
      <c r="AIF359" s="94"/>
      <c r="AIG359" s="94"/>
      <c r="AIH359" s="94"/>
      <c r="AII359" s="94"/>
      <c r="AIJ359" s="94"/>
      <c r="AIK359" s="94"/>
      <c r="AIL359" s="94"/>
      <c r="AIM359" s="94"/>
      <c r="AIN359" s="94"/>
      <c r="AIO359" s="94"/>
      <c r="AIP359" s="94"/>
      <c r="AIQ359" s="94"/>
      <c r="AIR359" s="94"/>
      <c r="AIS359" s="94"/>
      <c r="AIT359" s="94"/>
      <c r="AIU359" s="94"/>
      <c r="AIV359" s="94"/>
      <c r="AIW359" s="94"/>
      <c r="AIX359" s="94"/>
      <c r="AIY359" s="94"/>
      <c r="AIZ359" s="94"/>
      <c r="AJA359" s="94"/>
      <c r="AJB359" s="94"/>
      <c r="AJC359" s="94"/>
      <c r="AJD359" s="94"/>
      <c r="AJE359" s="94"/>
      <c r="AJF359" s="94"/>
      <c r="AJG359" s="94"/>
      <c r="AJH359" s="94"/>
      <c r="AJI359" s="94"/>
      <c r="AJJ359" s="94"/>
      <c r="AJK359" s="94"/>
      <c r="AJL359" s="94"/>
      <c r="AJM359" s="94"/>
      <c r="AJN359" s="94"/>
      <c r="AJO359" s="94"/>
      <c r="AJP359" s="94"/>
      <c r="AJQ359" s="94"/>
      <c r="AJR359" s="94"/>
      <c r="AJS359" s="94"/>
      <c r="AJT359" s="94"/>
      <c r="AJU359" s="94"/>
      <c r="AJV359" s="94"/>
      <c r="AJW359" s="94"/>
      <c r="AJX359" s="94"/>
      <c r="AJY359" s="94"/>
      <c r="AJZ359" s="94"/>
      <c r="AKA359" s="94"/>
      <c r="AKB359" s="94"/>
      <c r="AKC359" s="94"/>
      <c r="AKD359" s="94"/>
      <c r="AKE359" s="94"/>
      <c r="AKF359" s="94"/>
      <c r="AKG359" s="94"/>
      <c r="AKH359" s="94"/>
      <c r="AKI359" s="94"/>
      <c r="AKJ359" s="94"/>
      <c r="AKK359" s="94"/>
      <c r="AKL359" s="94"/>
      <c r="AKM359" s="94"/>
      <c r="AKN359" s="94"/>
      <c r="AKO359" s="94"/>
      <c r="AKP359" s="94"/>
      <c r="AKQ359" s="94"/>
      <c r="AKR359" s="94"/>
      <c r="AKS359" s="94"/>
      <c r="AKT359" s="94"/>
      <c r="AKU359" s="94"/>
      <c r="AKV359" s="94"/>
      <c r="AKW359" s="94"/>
      <c r="AKX359" s="94"/>
      <c r="AKY359" s="94"/>
      <c r="AKZ359" s="94"/>
      <c r="ALA359" s="94"/>
      <c r="ALB359" s="94"/>
      <c r="ALC359" s="94"/>
      <c r="ALD359" s="94"/>
      <c r="ALE359" s="94"/>
      <c r="ALF359" s="94"/>
      <c r="ALG359" s="94"/>
      <c r="ALH359" s="94"/>
      <c r="ALI359" s="94"/>
      <c r="ALJ359" s="94"/>
      <c r="ALK359" s="94"/>
      <c r="ALL359" s="94"/>
      <c r="ALM359" s="94"/>
      <c r="ALN359" s="94"/>
      <c r="ALO359" s="94"/>
      <c r="ALP359" s="94"/>
      <c r="ALQ359" s="94"/>
      <c r="ALR359" s="94"/>
      <c r="ALS359" s="94"/>
      <c r="ALT359" s="94"/>
      <c r="ALU359" s="94"/>
      <c r="ALV359" s="94"/>
      <c r="ALW359" s="94"/>
      <c r="ALX359" s="94"/>
      <c r="ALY359" s="94"/>
      <c r="ALZ359" s="94"/>
      <c r="AMA359" s="94"/>
      <c r="AMB359" s="94"/>
      <c r="AMC359" s="94"/>
      <c r="AMD359" s="94"/>
      <c r="AME359" s="94"/>
      <c r="AMF359" s="94"/>
      <c r="AMG359" s="94"/>
      <c r="AMH359" s="94"/>
      <c r="AMI359" s="94"/>
      <c r="AMJ359" s="94"/>
      <c r="AMK359" s="94"/>
      <c r="AML359" s="94"/>
      <c r="AMM359" s="94"/>
      <c r="AMN359" s="94"/>
      <c r="AMO359" s="94"/>
      <c r="AMP359" s="94"/>
      <c r="AMQ359" s="94"/>
      <c r="AMR359" s="94"/>
      <c r="AMS359" s="94"/>
      <c r="AMT359" s="94"/>
      <c r="AMU359" s="94"/>
      <c r="AMV359" s="94"/>
      <c r="AMW359" s="94"/>
      <c r="AMX359" s="94"/>
      <c r="AMY359" s="94"/>
      <c r="AMZ359" s="94"/>
      <c r="ANA359" s="94"/>
      <c r="ANB359" s="94"/>
      <c r="ANC359" s="94"/>
      <c r="AND359" s="94"/>
      <c r="ANE359" s="94"/>
      <c r="ANF359" s="94"/>
      <c r="ANG359" s="94"/>
      <c r="ANH359" s="94"/>
      <c r="ANI359" s="94"/>
      <c r="ANJ359" s="94"/>
      <c r="ANK359" s="94"/>
      <c r="ANL359" s="94"/>
      <c r="ANM359" s="94"/>
      <c r="ANN359" s="94"/>
      <c r="ANO359" s="94"/>
      <c r="ANP359" s="94"/>
      <c r="ANQ359" s="94"/>
      <c r="ANR359" s="94"/>
      <c r="ANS359" s="94"/>
      <c r="ANT359" s="94"/>
      <c r="ANU359" s="94"/>
      <c r="ANV359" s="94"/>
      <c r="ANW359" s="94"/>
      <c r="ANX359" s="94"/>
      <c r="ANY359" s="94"/>
      <c r="ANZ359" s="94"/>
      <c r="AOA359" s="94"/>
      <c r="AOB359" s="94"/>
      <c r="AOC359" s="94"/>
      <c r="AOD359" s="94"/>
      <c r="AOE359" s="94"/>
      <c r="AOF359" s="94"/>
      <c r="AOG359" s="94"/>
      <c r="AOH359" s="94"/>
      <c r="AOI359" s="94"/>
      <c r="AOJ359" s="94"/>
      <c r="AOK359" s="94"/>
      <c r="AOL359" s="94"/>
      <c r="AOM359" s="94"/>
      <c r="AON359" s="94"/>
      <c r="AOO359" s="94"/>
      <c r="AOP359" s="94"/>
      <c r="AOQ359" s="94"/>
      <c r="AOR359" s="94"/>
      <c r="AOS359" s="94"/>
      <c r="AOT359" s="94"/>
      <c r="AOU359" s="94"/>
      <c r="AOV359" s="94"/>
      <c r="AOW359" s="94"/>
      <c r="AOX359" s="94"/>
      <c r="AOY359" s="94"/>
      <c r="AOZ359" s="94"/>
      <c r="APA359" s="94"/>
      <c r="APB359" s="94"/>
      <c r="APC359" s="94"/>
      <c r="APD359" s="94"/>
      <c r="APE359" s="94"/>
      <c r="APF359" s="94"/>
      <c r="APG359" s="94"/>
      <c r="APH359" s="94"/>
      <c r="API359" s="94"/>
      <c r="APJ359" s="94"/>
      <c r="APK359" s="94"/>
      <c r="APL359" s="94"/>
      <c r="APM359" s="94"/>
      <c r="APN359" s="94"/>
      <c r="APO359" s="94"/>
      <c r="APP359" s="94"/>
      <c r="APQ359" s="94"/>
      <c r="APR359" s="94"/>
      <c r="APS359" s="94"/>
      <c r="APT359" s="94"/>
      <c r="APU359" s="94"/>
      <c r="APV359" s="94"/>
      <c r="APW359" s="94"/>
      <c r="APX359" s="94"/>
      <c r="APY359" s="94"/>
      <c r="APZ359" s="94"/>
      <c r="AQA359" s="94"/>
      <c r="AQB359" s="94"/>
      <c r="AQC359" s="94"/>
      <c r="AQD359" s="94"/>
      <c r="AQE359" s="94"/>
      <c r="AQF359" s="94"/>
      <c r="AQG359" s="94"/>
      <c r="AQH359" s="94"/>
      <c r="AQI359" s="94"/>
      <c r="AQJ359" s="94"/>
      <c r="AQK359" s="94"/>
      <c r="AQL359" s="94"/>
      <c r="AQM359" s="94"/>
      <c r="AQN359" s="94"/>
      <c r="AQO359" s="94"/>
      <c r="AQP359" s="94"/>
      <c r="AQQ359" s="94"/>
      <c r="AQR359" s="94"/>
      <c r="AQS359" s="94"/>
      <c r="AQT359" s="94"/>
      <c r="AQU359" s="94"/>
      <c r="AQV359" s="94"/>
      <c r="AQW359" s="94"/>
      <c r="AQX359" s="94"/>
      <c r="AQY359" s="94"/>
      <c r="AQZ359" s="94"/>
      <c r="ARA359" s="94"/>
      <c r="ARB359" s="94"/>
      <c r="ARC359" s="94"/>
      <c r="ARD359" s="94"/>
      <c r="ARE359" s="94"/>
      <c r="ARF359" s="94"/>
      <c r="ARG359" s="94"/>
      <c r="ARH359" s="94"/>
      <c r="ARI359" s="94"/>
      <c r="ARJ359" s="94"/>
      <c r="ARK359" s="94"/>
      <c r="ARL359" s="94"/>
      <c r="ARM359" s="94"/>
      <c r="ARN359" s="94"/>
      <c r="ARO359" s="94"/>
      <c r="ARP359" s="94"/>
      <c r="ARQ359" s="94"/>
      <c r="ARR359" s="94"/>
      <c r="ARS359" s="94"/>
      <c r="ART359" s="94"/>
      <c r="ARU359" s="94"/>
      <c r="ARV359" s="94"/>
      <c r="ARW359" s="94"/>
      <c r="ARX359" s="94"/>
      <c r="ARY359" s="94"/>
      <c r="ARZ359" s="94"/>
      <c r="ASA359" s="94"/>
      <c r="ASB359" s="94"/>
      <c r="ASC359" s="94"/>
      <c r="ASD359" s="94"/>
      <c r="ASE359" s="94"/>
      <c r="ASF359" s="94"/>
      <c r="ASG359" s="94"/>
      <c r="ASH359" s="94"/>
      <c r="ASI359" s="94"/>
      <c r="ASJ359" s="94"/>
      <c r="ASK359" s="94"/>
      <c r="ASL359" s="94"/>
      <c r="ASM359" s="94"/>
      <c r="ASN359" s="94"/>
      <c r="ASO359" s="94"/>
      <c r="ASP359" s="94"/>
      <c r="ASQ359" s="94"/>
      <c r="ASR359" s="94"/>
      <c r="ASS359" s="94"/>
      <c r="AST359" s="94"/>
      <c r="ASU359" s="94"/>
      <c r="ASV359" s="94"/>
      <c r="ASW359" s="94"/>
      <c r="ASX359" s="94"/>
      <c r="ASY359" s="94"/>
      <c r="ASZ359" s="94"/>
      <c r="ATA359" s="94"/>
      <c r="ATB359" s="94"/>
      <c r="ATC359" s="94"/>
      <c r="ATD359" s="94"/>
      <c r="ATE359" s="94"/>
      <c r="ATF359" s="94"/>
      <c r="ATG359" s="94"/>
      <c r="ATH359" s="94"/>
      <c r="ATI359" s="94"/>
      <c r="ATJ359" s="94"/>
      <c r="ATK359" s="94"/>
      <c r="ATL359" s="94"/>
      <c r="ATM359" s="94"/>
      <c r="ATN359" s="94"/>
      <c r="ATO359" s="94"/>
      <c r="ATP359" s="94"/>
      <c r="ATQ359" s="94"/>
      <c r="ATR359" s="94"/>
      <c r="ATS359" s="94"/>
      <c r="ATT359" s="94"/>
      <c r="ATU359" s="94"/>
      <c r="ATV359" s="94"/>
      <c r="ATW359" s="94"/>
      <c r="ATX359" s="94"/>
      <c r="ATY359" s="94"/>
      <c r="ATZ359" s="94"/>
      <c r="AUA359" s="94"/>
      <c r="AUB359" s="94"/>
      <c r="AUC359" s="94"/>
      <c r="AUD359" s="94"/>
      <c r="AUE359" s="94"/>
      <c r="AUF359" s="94"/>
      <c r="AUG359" s="94"/>
      <c r="AUH359" s="94"/>
      <c r="AUI359" s="94"/>
      <c r="AUJ359" s="94"/>
      <c r="AUK359" s="94"/>
      <c r="AUL359" s="94"/>
      <c r="AUM359" s="94"/>
      <c r="AUN359" s="94"/>
      <c r="AUO359" s="94"/>
      <c r="AUP359" s="94"/>
      <c r="AUQ359" s="94"/>
      <c r="AUR359" s="94"/>
      <c r="AUS359" s="94"/>
      <c r="AUT359" s="94"/>
      <c r="AUU359" s="94"/>
      <c r="AUV359" s="94"/>
      <c r="AUW359" s="94"/>
      <c r="AUX359" s="94"/>
      <c r="AUY359" s="94"/>
      <c r="AUZ359" s="94"/>
      <c r="AVA359" s="94"/>
      <c r="AVB359" s="94"/>
      <c r="AVC359" s="94"/>
      <c r="AVD359" s="94"/>
      <c r="AVE359" s="94"/>
      <c r="AVF359" s="94"/>
      <c r="AVG359" s="94"/>
      <c r="AVH359" s="94"/>
      <c r="AVI359" s="94"/>
      <c r="AVJ359" s="94"/>
      <c r="AVK359" s="94"/>
      <c r="AVL359" s="94"/>
      <c r="AVM359" s="94"/>
      <c r="AVN359" s="94"/>
      <c r="AVO359" s="94"/>
      <c r="AVP359" s="94"/>
      <c r="AVQ359" s="94"/>
      <c r="AVR359" s="94"/>
      <c r="AVS359" s="94"/>
      <c r="AVT359" s="94"/>
      <c r="AVU359" s="94"/>
      <c r="AVV359" s="94"/>
      <c r="AVW359" s="94"/>
      <c r="AVX359" s="94"/>
      <c r="AVY359" s="94"/>
      <c r="AVZ359" s="94"/>
      <c r="AWA359" s="94"/>
      <c r="AWB359" s="94"/>
      <c r="AWC359" s="94"/>
      <c r="AWD359" s="94"/>
      <c r="AWE359" s="94"/>
      <c r="AWF359" s="94"/>
      <c r="AWG359" s="94"/>
      <c r="AWH359" s="94"/>
      <c r="AWI359" s="94"/>
      <c r="AWJ359" s="94"/>
      <c r="AWK359" s="94"/>
      <c r="AWL359" s="94"/>
      <c r="AWM359" s="94"/>
      <c r="AWN359" s="94"/>
      <c r="AWO359" s="94"/>
      <c r="AWP359" s="94"/>
      <c r="AWQ359" s="94"/>
      <c r="AWR359" s="94"/>
      <c r="AWS359" s="94"/>
      <c r="AWT359" s="94"/>
      <c r="AWU359" s="94"/>
      <c r="AWV359" s="94"/>
      <c r="AWW359" s="94"/>
      <c r="AWX359" s="94"/>
      <c r="AWY359" s="94"/>
      <c r="AWZ359" s="94"/>
      <c r="AXA359" s="94"/>
      <c r="AXB359" s="94"/>
      <c r="AXC359" s="94"/>
      <c r="AXD359" s="94"/>
      <c r="AXE359" s="94"/>
      <c r="AXF359" s="94"/>
      <c r="AXG359" s="94"/>
      <c r="AXH359" s="94"/>
      <c r="AXI359" s="94"/>
      <c r="AXJ359" s="94"/>
      <c r="AXK359" s="94"/>
      <c r="AXL359" s="94"/>
      <c r="AXM359" s="94"/>
      <c r="AXN359" s="94"/>
      <c r="AXO359" s="94"/>
      <c r="AXP359" s="94"/>
      <c r="AXQ359" s="94"/>
      <c r="AXR359" s="94"/>
      <c r="AXS359" s="94"/>
      <c r="AXT359" s="94"/>
      <c r="AXU359" s="94"/>
      <c r="AXV359" s="94"/>
      <c r="AXW359" s="94"/>
      <c r="AXX359" s="94"/>
      <c r="AXY359" s="94"/>
      <c r="AXZ359" s="94"/>
      <c r="AYA359" s="94"/>
      <c r="AYB359" s="94"/>
      <c r="AYC359" s="94"/>
      <c r="AYD359" s="94"/>
      <c r="AYE359" s="94"/>
      <c r="AYF359" s="94"/>
      <c r="AYG359" s="94"/>
      <c r="AYH359" s="94"/>
      <c r="AYI359" s="94"/>
      <c r="AYJ359" s="94"/>
      <c r="AYK359" s="94"/>
      <c r="AYL359" s="94"/>
      <c r="AYM359" s="94"/>
      <c r="AYN359" s="94"/>
      <c r="AYO359" s="94"/>
      <c r="AYP359" s="94"/>
      <c r="AYQ359" s="94"/>
      <c r="AYR359" s="94"/>
      <c r="AYS359" s="94"/>
      <c r="AYT359" s="94"/>
      <c r="AYU359" s="94"/>
      <c r="AYV359" s="94"/>
      <c r="AYW359" s="94"/>
      <c r="AYX359" s="94"/>
      <c r="AYY359" s="94"/>
      <c r="AYZ359" s="94"/>
      <c r="AZA359" s="94"/>
      <c r="AZB359" s="94"/>
      <c r="AZC359" s="94"/>
      <c r="AZD359" s="94"/>
      <c r="AZE359" s="94"/>
      <c r="AZF359" s="94"/>
      <c r="AZG359" s="94"/>
      <c r="AZH359" s="94"/>
      <c r="AZI359" s="94"/>
      <c r="AZJ359" s="94"/>
      <c r="AZK359" s="94"/>
      <c r="AZL359" s="94"/>
      <c r="AZM359" s="94"/>
      <c r="AZN359" s="94"/>
      <c r="AZO359" s="94"/>
      <c r="AZP359" s="94"/>
      <c r="AZQ359" s="94"/>
      <c r="AZR359" s="94"/>
      <c r="AZS359" s="94"/>
      <c r="AZT359" s="94"/>
      <c r="AZU359" s="94"/>
      <c r="AZV359" s="94"/>
      <c r="AZW359" s="94"/>
      <c r="AZX359" s="94"/>
      <c r="AZY359" s="94"/>
      <c r="AZZ359" s="94"/>
      <c r="BAA359" s="94"/>
      <c r="BAB359" s="94"/>
      <c r="BAC359" s="94"/>
      <c r="BAD359" s="94"/>
      <c r="BAE359" s="94"/>
      <c r="BAF359" s="94"/>
      <c r="BAG359" s="94"/>
      <c r="BAH359" s="94"/>
      <c r="BAI359" s="94"/>
      <c r="BAJ359" s="94"/>
      <c r="BAK359" s="94"/>
      <c r="BAL359" s="94"/>
      <c r="BAM359" s="94"/>
      <c r="BAN359" s="94"/>
      <c r="BAO359" s="94"/>
      <c r="BAP359" s="94"/>
      <c r="BAQ359" s="94"/>
      <c r="BAR359" s="94"/>
      <c r="BAS359" s="94"/>
      <c r="BAT359" s="94"/>
      <c r="BAU359" s="94"/>
      <c r="BAV359" s="94"/>
      <c r="BAW359" s="94"/>
      <c r="BAX359" s="94"/>
      <c r="BAY359" s="94"/>
      <c r="BAZ359" s="94"/>
      <c r="BBA359" s="94"/>
      <c r="BBB359" s="94"/>
      <c r="BBC359" s="94"/>
      <c r="BBD359" s="94"/>
      <c r="BBE359" s="94"/>
      <c r="BBF359" s="94"/>
      <c r="BBG359" s="94"/>
      <c r="BBH359" s="94"/>
      <c r="BBI359" s="94"/>
      <c r="BBJ359" s="94"/>
      <c r="BBK359" s="94"/>
      <c r="BBL359" s="94"/>
      <c r="BBM359" s="94"/>
      <c r="BBN359" s="94"/>
      <c r="BBO359" s="94"/>
      <c r="BBP359" s="94"/>
      <c r="BBQ359" s="94"/>
      <c r="BBR359" s="94"/>
      <c r="BBS359" s="94"/>
      <c r="BBT359" s="94"/>
      <c r="BBU359" s="94"/>
      <c r="BBV359" s="94"/>
      <c r="BBW359" s="94"/>
      <c r="BBX359" s="94"/>
      <c r="BBY359" s="94"/>
      <c r="BBZ359" s="94"/>
      <c r="BCA359" s="94"/>
      <c r="BCB359" s="94"/>
      <c r="BCC359" s="94"/>
      <c r="BCD359" s="94"/>
      <c r="BCE359" s="94"/>
      <c r="BCF359" s="94"/>
      <c r="BCG359" s="94"/>
      <c r="BCH359" s="94"/>
      <c r="BCI359" s="94"/>
      <c r="BCJ359" s="94"/>
      <c r="BCK359" s="94"/>
      <c r="BCL359" s="94"/>
      <c r="BCM359" s="94"/>
      <c r="BCN359" s="94"/>
      <c r="BCO359" s="94"/>
      <c r="BCP359" s="94"/>
      <c r="BCQ359" s="94"/>
      <c r="BCR359" s="94"/>
      <c r="BCS359" s="94"/>
      <c r="BCT359" s="94"/>
      <c r="BCU359" s="94"/>
      <c r="BCV359" s="94"/>
      <c r="BCW359" s="94"/>
      <c r="BCX359" s="94"/>
      <c r="BCY359" s="94"/>
      <c r="BCZ359" s="94"/>
      <c r="BDA359" s="94"/>
      <c r="BDB359" s="94"/>
      <c r="BDC359" s="94"/>
      <c r="BDD359" s="94"/>
      <c r="BDE359" s="94"/>
      <c r="BDF359" s="94"/>
      <c r="BDG359" s="94"/>
      <c r="BDH359" s="94"/>
      <c r="BDI359" s="94"/>
      <c r="BDJ359" s="94"/>
      <c r="BDK359" s="94"/>
      <c r="BDL359" s="94"/>
      <c r="BDM359" s="94"/>
      <c r="BDN359" s="94"/>
      <c r="BDO359" s="94"/>
      <c r="BDP359" s="94"/>
      <c r="BDQ359" s="94"/>
      <c r="BDR359" s="94"/>
      <c r="BDS359" s="94"/>
      <c r="BDT359" s="94"/>
      <c r="BDU359" s="94"/>
      <c r="BDV359" s="94"/>
      <c r="BDW359" s="94"/>
      <c r="BDX359" s="94"/>
      <c r="BDY359" s="94"/>
      <c r="BDZ359" s="94"/>
      <c r="BEA359" s="94"/>
      <c r="BEB359" s="94"/>
      <c r="BEC359" s="94"/>
      <c r="BED359" s="94"/>
      <c r="BEE359" s="94"/>
      <c r="BEF359" s="94"/>
      <c r="BEG359" s="94"/>
      <c r="BEH359" s="94"/>
      <c r="BEI359" s="94"/>
      <c r="BEJ359" s="94"/>
      <c r="BEK359" s="94"/>
      <c r="BEL359" s="94"/>
      <c r="BEM359" s="94"/>
      <c r="BEN359" s="94"/>
      <c r="BEO359" s="94"/>
      <c r="BEP359" s="94"/>
      <c r="BEQ359" s="94"/>
      <c r="BER359" s="94"/>
      <c r="BES359" s="94"/>
      <c r="BET359" s="94"/>
      <c r="BEU359" s="94"/>
      <c r="BEV359" s="94"/>
      <c r="BEW359" s="94"/>
      <c r="BEX359" s="94"/>
      <c r="BEY359" s="94"/>
      <c r="BEZ359" s="94"/>
      <c r="BFA359" s="94"/>
      <c r="BFB359" s="94"/>
      <c r="BFC359" s="94"/>
      <c r="BFD359" s="94"/>
      <c r="BFE359" s="94"/>
      <c r="BFF359" s="94"/>
      <c r="BFG359" s="94"/>
      <c r="BFH359" s="94"/>
      <c r="BFI359" s="94"/>
      <c r="BFJ359" s="94"/>
      <c r="BFK359" s="94"/>
      <c r="BFL359" s="94"/>
      <c r="BFM359" s="94"/>
      <c r="BFN359" s="94"/>
      <c r="BFO359" s="94"/>
      <c r="BFP359" s="94"/>
      <c r="BFQ359" s="94"/>
      <c r="BFR359" s="94"/>
      <c r="BFS359" s="94"/>
      <c r="BFT359" s="94"/>
      <c r="BFU359" s="94"/>
      <c r="BFV359" s="94"/>
      <c r="BFW359" s="94"/>
      <c r="BFX359" s="94"/>
      <c r="BFY359" s="94"/>
      <c r="BFZ359" s="94"/>
      <c r="BGA359" s="94"/>
      <c r="BGB359" s="94"/>
      <c r="BGC359" s="94"/>
      <c r="BGD359" s="94"/>
      <c r="BGE359" s="94"/>
      <c r="BGF359" s="94"/>
      <c r="BGG359" s="94"/>
      <c r="BGH359" s="94"/>
      <c r="BGI359" s="94"/>
      <c r="BGJ359" s="94"/>
      <c r="BGK359" s="94"/>
      <c r="BGL359" s="94"/>
      <c r="BGM359" s="94"/>
      <c r="BGN359" s="94"/>
      <c r="BGO359" s="94"/>
      <c r="BGP359" s="94"/>
      <c r="BGQ359" s="94"/>
      <c r="BGR359" s="94"/>
      <c r="BGS359" s="94"/>
      <c r="BGT359" s="94"/>
      <c r="BGU359" s="94"/>
      <c r="BGV359" s="94"/>
      <c r="BGW359" s="94"/>
      <c r="BGX359" s="94"/>
      <c r="BGY359" s="94"/>
      <c r="BGZ359" s="94"/>
      <c r="BHA359" s="94"/>
      <c r="BHB359" s="94"/>
      <c r="BHC359" s="94"/>
      <c r="BHD359" s="94"/>
      <c r="BHE359" s="94"/>
      <c r="BHF359" s="94"/>
      <c r="BHG359" s="94"/>
      <c r="BHH359" s="94"/>
      <c r="BHI359" s="94"/>
      <c r="BHJ359" s="94"/>
      <c r="BHK359" s="94"/>
      <c r="BHL359" s="94"/>
      <c r="BHM359" s="94"/>
      <c r="BHN359" s="94"/>
      <c r="BHO359" s="94"/>
      <c r="BHP359" s="94"/>
      <c r="BHQ359" s="94"/>
      <c r="BHR359" s="94"/>
      <c r="BHS359" s="94"/>
      <c r="BHT359" s="94"/>
      <c r="BHU359" s="94"/>
      <c r="BHV359" s="94"/>
      <c r="BHW359" s="94"/>
      <c r="BHX359" s="94"/>
      <c r="BHY359" s="94"/>
      <c r="BHZ359" s="94"/>
      <c r="BIA359" s="94"/>
      <c r="BIB359" s="94"/>
      <c r="BIC359" s="94"/>
      <c r="BID359" s="94"/>
      <c r="BIE359" s="94"/>
      <c r="BIF359" s="94"/>
      <c r="BIG359" s="94"/>
      <c r="BIH359" s="94"/>
      <c r="BII359" s="94"/>
      <c r="BIJ359" s="94"/>
      <c r="BIK359" s="94"/>
      <c r="BIL359" s="94"/>
      <c r="BIM359" s="94"/>
      <c r="BIN359" s="94"/>
      <c r="BIO359" s="94"/>
      <c r="BIP359" s="94"/>
      <c r="BIQ359" s="94"/>
      <c r="BIR359" s="94"/>
      <c r="BIS359" s="94"/>
      <c r="BIT359" s="94"/>
      <c r="BIU359" s="94"/>
      <c r="BIV359" s="94"/>
      <c r="BIW359" s="94"/>
      <c r="BIX359" s="94"/>
      <c r="BIY359" s="94"/>
      <c r="BIZ359" s="94"/>
      <c r="BJA359" s="94"/>
      <c r="BJB359" s="94"/>
      <c r="BJC359" s="94"/>
      <c r="BJD359" s="94"/>
      <c r="BJE359" s="94"/>
      <c r="BJF359" s="94"/>
      <c r="BJG359" s="94"/>
      <c r="BJH359" s="94"/>
      <c r="BJI359" s="94"/>
      <c r="BJJ359" s="94"/>
      <c r="BJK359" s="94"/>
      <c r="BJL359" s="94"/>
      <c r="BJM359" s="94"/>
      <c r="BJN359" s="94"/>
      <c r="BJO359" s="94"/>
      <c r="BJP359" s="94"/>
      <c r="BJQ359" s="94"/>
      <c r="BJR359" s="94"/>
      <c r="BJS359" s="94"/>
      <c r="BJT359" s="94"/>
      <c r="BJU359" s="94"/>
      <c r="BJV359" s="94"/>
      <c r="BJW359" s="94"/>
      <c r="BJX359" s="94"/>
      <c r="BJY359" s="94"/>
      <c r="BJZ359" s="94"/>
      <c r="BKA359" s="94"/>
      <c r="BKB359" s="94"/>
      <c r="BKC359" s="94"/>
      <c r="BKD359" s="94"/>
      <c r="BKE359" s="94"/>
      <c r="BKF359" s="94"/>
      <c r="BKG359" s="94"/>
      <c r="BKH359" s="94"/>
      <c r="BKI359" s="94"/>
      <c r="BKJ359" s="94"/>
      <c r="BKK359" s="94"/>
      <c r="BKL359" s="94"/>
      <c r="BKM359" s="94"/>
      <c r="BKN359" s="94"/>
      <c r="BKO359" s="94"/>
      <c r="BKP359" s="94"/>
      <c r="BKQ359" s="94"/>
      <c r="BKR359" s="94"/>
      <c r="BKS359" s="94"/>
      <c r="BKT359" s="94"/>
      <c r="BKU359" s="94"/>
      <c r="BKV359" s="94"/>
      <c r="BKW359" s="94"/>
      <c r="BKX359" s="94"/>
      <c r="BKY359" s="94"/>
      <c r="BKZ359" s="94"/>
      <c r="BLA359" s="94"/>
      <c r="BLB359" s="94"/>
      <c r="BLC359" s="94"/>
      <c r="BLD359" s="94"/>
      <c r="BLE359" s="94"/>
      <c r="BLF359" s="94"/>
      <c r="BLG359" s="94"/>
      <c r="BLH359" s="94"/>
      <c r="BLI359" s="94"/>
      <c r="BLJ359" s="94"/>
      <c r="BLK359" s="94"/>
      <c r="BLL359" s="94"/>
      <c r="BLM359" s="94"/>
      <c r="BLN359" s="94"/>
      <c r="BLO359" s="94"/>
      <c r="BLP359" s="94"/>
      <c r="BLQ359" s="94"/>
      <c r="BLR359" s="94"/>
      <c r="BLS359" s="94"/>
      <c r="BLT359" s="94"/>
      <c r="BLU359" s="94"/>
      <c r="BLV359" s="94"/>
      <c r="BLW359" s="94"/>
      <c r="BLX359" s="94"/>
      <c r="BLY359" s="94"/>
      <c r="BLZ359" s="94"/>
      <c r="BMA359" s="94"/>
      <c r="BMB359" s="94"/>
      <c r="BMC359" s="94"/>
      <c r="BMD359" s="94"/>
      <c r="BME359" s="94"/>
      <c r="BMF359" s="94"/>
      <c r="BMG359" s="94"/>
      <c r="BMH359" s="94"/>
      <c r="BMI359" s="94"/>
      <c r="BMJ359" s="94"/>
      <c r="BMK359" s="94"/>
      <c r="BML359" s="94"/>
      <c r="BMM359" s="94"/>
      <c r="BMN359" s="94"/>
      <c r="BMO359" s="94"/>
      <c r="BMP359" s="94"/>
      <c r="BMQ359" s="94"/>
      <c r="BMR359" s="94"/>
      <c r="BMS359" s="94"/>
      <c r="BMT359" s="94"/>
      <c r="BMU359" s="94"/>
      <c r="BMV359" s="94"/>
      <c r="BMW359" s="94"/>
      <c r="BMX359" s="94"/>
      <c r="BMY359" s="94"/>
      <c r="BMZ359" s="94"/>
      <c r="BNA359" s="94"/>
      <c r="BNB359" s="94"/>
      <c r="BNC359" s="94"/>
      <c r="BND359" s="94"/>
      <c r="BNE359" s="94"/>
      <c r="BNF359" s="94"/>
      <c r="BNG359" s="94"/>
      <c r="BNH359" s="94"/>
      <c r="BNI359" s="94"/>
      <c r="BNJ359" s="94"/>
      <c r="BNK359" s="94"/>
      <c r="BNL359" s="94"/>
      <c r="BNM359" s="94"/>
      <c r="BNN359" s="94"/>
      <c r="BNO359" s="94"/>
      <c r="BNP359" s="94"/>
      <c r="BNQ359" s="94"/>
      <c r="BNR359" s="94"/>
      <c r="BNS359" s="94"/>
      <c r="BNT359" s="94"/>
      <c r="BNU359" s="94"/>
      <c r="BNV359" s="94"/>
      <c r="BNW359" s="94"/>
      <c r="BNX359" s="94"/>
      <c r="BNY359" s="94"/>
      <c r="BNZ359" s="94"/>
      <c r="BOA359" s="94"/>
      <c r="BOB359" s="94"/>
      <c r="BOC359" s="94"/>
      <c r="BOD359" s="94"/>
      <c r="BOE359" s="94"/>
      <c r="BOF359" s="94"/>
      <c r="BOG359" s="94"/>
      <c r="BOH359" s="94"/>
      <c r="BOI359" s="94"/>
      <c r="BOJ359" s="94"/>
      <c r="BOK359" s="94"/>
      <c r="BOL359" s="94"/>
      <c r="BOM359" s="94"/>
      <c r="BON359" s="94"/>
      <c r="BOO359" s="94"/>
      <c r="BOP359" s="94"/>
      <c r="BOQ359" s="94"/>
      <c r="BOR359" s="94"/>
      <c r="BOS359" s="94"/>
      <c r="BOT359" s="94"/>
      <c r="BOU359" s="94"/>
      <c r="BOV359" s="94"/>
      <c r="BOW359" s="94"/>
      <c r="BOX359" s="94"/>
      <c r="BOY359" s="94"/>
      <c r="BOZ359" s="94"/>
      <c r="BPA359" s="94"/>
      <c r="BPB359" s="94"/>
      <c r="BPC359" s="94"/>
      <c r="BPD359" s="94"/>
      <c r="BPE359" s="94"/>
      <c r="BPF359" s="94"/>
      <c r="BPG359" s="94"/>
      <c r="BPH359" s="94"/>
      <c r="BPI359" s="94"/>
      <c r="BPJ359" s="94"/>
      <c r="BPK359" s="94"/>
      <c r="BPL359" s="94"/>
      <c r="BPM359" s="94"/>
      <c r="BPN359" s="94"/>
      <c r="BPO359" s="94"/>
      <c r="BPP359" s="94"/>
      <c r="BPQ359" s="94"/>
      <c r="BPR359" s="94"/>
      <c r="BPS359" s="94"/>
      <c r="BPT359" s="94"/>
      <c r="BPU359" s="94"/>
      <c r="BPV359" s="94"/>
      <c r="BPW359" s="94"/>
      <c r="BPX359" s="94"/>
      <c r="BPY359" s="94"/>
      <c r="BPZ359" s="94"/>
      <c r="BQA359" s="94"/>
      <c r="BQB359" s="94"/>
      <c r="BQC359" s="94"/>
      <c r="BQD359" s="94"/>
      <c r="BQE359" s="94"/>
      <c r="BQF359" s="94"/>
      <c r="BQG359" s="94"/>
      <c r="BQH359" s="94"/>
      <c r="BQI359" s="94"/>
      <c r="BQJ359" s="94"/>
      <c r="BQK359" s="94"/>
      <c r="BQL359" s="94"/>
      <c r="BQM359" s="94"/>
      <c r="BQN359" s="94"/>
      <c r="BQO359" s="94"/>
      <c r="BQP359" s="94"/>
      <c r="BQQ359" s="94"/>
      <c r="BQR359" s="94"/>
      <c r="BQS359" s="94"/>
      <c r="BQT359" s="94"/>
      <c r="BQU359" s="94"/>
      <c r="BQV359" s="94"/>
      <c r="BQW359" s="94"/>
      <c r="BQX359" s="94"/>
      <c r="BQY359" s="94"/>
      <c r="BQZ359" s="94"/>
      <c r="BRA359" s="94"/>
      <c r="BRB359" s="94"/>
      <c r="BRC359" s="94"/>
      <c r="BRD359" s="94"/>
      <c r="BRE359" s="94"/>
      <c r="BRF359" s="94"/>
      <c r="BRG359" s="94"/>
      <c r="BRH359" s="94"/>
      <c r="BRI359" s="94"/>
      <c r="BRJ359" s="94"/>
      <c r="BRK359" s="94"/>
      <c r="BRL359" s="94"/>
      <c r="BRM359" s="94"/>
      <c r="BRN359" s="94"/>
      <c r="BRO359" s="94"/>
      <c r="BRP359" s="94"/>
      <c r="BRQ359" s="94"/>
      <c r="BRR359" s="94"/>
      <c r="BRS359" s="94"/>
      <c r="BRT359" s="94"/>
      <c r="BRU359" s="94"/>
      <c r="BRV359" s="94"/>
      <c r="BRW359" s="94"/>
      <c r="BRX359" s="94"/>
      <c r="BRY359" s="94"/>
      <c r="BRZ359" s="94"/>
      <c r="BSA359" s="94"/>
      <c r="BSB359" s="94"/>
      <c r="BSC359" s="94"/>
      <c r="BSD359" s="94"/>
      <c r="BSE359" s="94"/>
      <c r="BSF359" s="94"/>
      <c r="BSG359" s="94"/>
      <c r="BSH359" s="94"/>
      <c r="BSI359" s="94"/>
      <c r="BSJ359" s="94"/>
      <c r="BSK359" s="94"/>
      <c r="BSL359" s="94"/>
      <c r="BSM359" s="94"/>
      <c r="BSN359" s="94"/>
      <c r="BSO359" s="94"/>
      <c r="BSP359" s="94"/>
      <c r="BSQ359" s="94"/>
      <c r="BSR359" s="94"/>
      <c r="BSS359" s="94"/>
      <c r="BST359" s="94"/>
      <c r="BSU359" s="94"/>
      <c r="BSV359" s="94"/>
      <c r="BSW359" s="94"/>
      <c r="BSX359" s="94"/>
      <c r="BSY359" s="94"/>
      <c r="BSZ359" s="94"/>
      <c r="BTA359" s="94"/>
      <c r="BTB359" s="94"/>
      <c r="BTC359" s="94"/>
      <c r="BTD359" s="94"/>
      <c r="BTE359" s="94"/>
      <c r="BTF359" s="94"/>
      <c r="BTG359" s="94"/>
      <c r="BTH359" s="94"/>
      <c r="BTI359" s="94"/>
      <c r="BTJ359" s="94"/>
      <c r="BTK359" s="94"/>
      <c r="BTL359" s="94"/>
      <c r="BTM359" s="94"/>
      <c r="BTN359" s="94"/>
      <c r="BTO359" s="94"/>
      <c r="BTP359" s="94"/>
      <c r="BTQ359" s="94"/>
      <c r="BTR359" s="94"/>
      <c r="BTS359" s="94"/>
      <c r="BTT359" s="94"/>
      <c r="BTU359" s="94"/>
      <c r="BTV359" s="94"/>
      <c r="BTW359" s="94"/>
      <c r="BTX359" s="94"/>
      <c r="BTY359" s="94"/>
      <c r="BTZ359" s="94"/>
      <c r="BUA359" s="94"/>
      <c r="BUB359" s="94"/>
      <c r="BUC359" s="94"/>
      <c r="BUD359" s="94"/>
      <c r="BUE359" s="94"/>
      <c r="BUF359" s="94"/>
      <c r="BUG359" s="94"/>
      <c r="BUH359" s="94"/>
      <c r="BUI359" s="94"/>
      <c r="BUJ359" s="94"/>
      <c r="BUK359" s="94"/>
      <c r="BUL359" s="94"/>
      <c r="BUM359" s="94"/>
      <c r="BUN359" s="94"/>
      <c r="BUO359" s="94"/>
      <c r="BUP359" s="94"/>
      <c r="BUQ359" s="94"/>
      <c r="BUR359" s="94"/>
      <c r="BUS359" s="94"/>
      <c r="BUT359" s="94"/>
      <c r="BUU359" s="94"/>
      <c r="BUV359" s="94"/>
      <c r="BUW359" s="94"/>
      <c r="BUX359" s="94"/>
      <c r="BUY359" s="94"/>
      <c r="BUZ359" s="94"/>
      <c r="BVA359" s="94"/>
      <c r="BVB359" s="94"/>
      <c r="BVC359" s="94"/>
      <c r="BVD359" s="94"/>
      <c r="BVE359" s="94"/>
      <c r="BVF359" s="94"/>
      <c r="BVG359" s="94"/>
      <c r="BVH359" s="94"/>
      <c r="BVI359" s="94"/>
      <c r="BVJ359" s="94"/>
      <c r="BVK359" s="94"/>
      <c r="BVL359" s="94"/>
      <c r="BVM359" s="94"/>
      <c r="BVN359" s="94"/>
      <c r="BVO359" s="94"/>
      <c r="BVP359" s="94"/>
      <c r="BVQ359" s="94"/>
      <c r="BVR359" s="94"/>
      <c r="BVS359" s="94"/>
      <c r="BVT359" s="94"/>
      <c r="BVU359" s="94"/>
      <c r="BVV359" s="94"/>
      <c r="BVW359" s="94"/>
      <c r="BVX359" s="94"/>
      <c r="BVY359" s="94"/>
      <c r="BVZ359" s="94"/>
      <c r="BWA359" s="94"/>
      <c r="BWB359" s="94"/>
      <c r="BWC359" s="94"/>
      <c r="BWD359" s="94"/>
      <c r="BWE359" s="94"/>
      <c r="BWF359" s="94"/>
      <c r="BWG359" s="94"/>
      <c r="BWH359" s="94"/>
      <c r="BWI359" s="94"/>
      <c r="BWJ359" s="94"/>
      <c r="BWK359" s="94"/>
      <c r="BWL359" s="94"/>
      <c r="BWM359" s="94"/>
      <c r="BWN359" s="94"/>
      <c r="BWO359" s="94"/>
      <c r="BWP359" s="94"/>
      <c r="BWQ359" s="94"/>
      <c r="BWR359" s="94"/>
      <c r="BWS359" s="94"/>
      <c r="BWT359" s="94"/>
      <c r="BWU359" s="94"/>
      <c r="BWV359" s="94"/>
      <c r="BWW359" s="94"/>
      <c r="BWX359" s="94"/>
      <c r="BWY359" s="94"/>
      <c r="BWZ359" s="94"/>
      <c r="BXA359" s="94"/>
      <c r="BXB359" s="94"/>
      <c r="BXC359" s="94"/>
      <c r="BXD359" s="94"/>
      <c r="BXE359" s="94"/>
      <c r="BXF359" s="94"/>
      <c r="BXG359" s="94"/>
      <c r="BXH359" s="94"/>
      <c r="BXI359" s="94"/>
      <c r="BXJ359" s="94"/>
      <c r="BXK359" s="94"/>
      <c r="BXL359" s="94"/>
      <c r="BXM359" s="94"/>
      <c r="BXN359" s="94"/>
      <c r="BXO359" s="94"/>
      <c r="BXP359" s="94"/>
      <c r="BXQ359" s="94"/>
      <c r="BXR359" s="94"/>
      <c r="BXS359" s="94"/>
      <c r="BXT359" s="94"/>
      <c r="BXU359" s="94"/>
      <c r="BXV359" s="94"/>
      <c r="BXW359" s="94"/>
      <c r="BXX359" s="94"/>
      <c r="BXY359" s="94"/>
      <c r="BXZ359" s="94"/>
      <c r="BYA359" s="94"/>
      <c r="BYB359" s="94"/>
      <c r="BYC359" s="94"/>
      <c r="BYD359" s="94"/>
      <c r="BYE359" s="94"/>
      <c r="BYF359" s="94"/>
      <c r="BYG359" s="94"/>
      <c r="BYH359" s="94"/>
      <c r="BYI359" s="94"/>
      <c r="BYJ359" s="94"/>
      <c r="BYK359" s="94"/>
      <c r="BYL359" s="94"/>
      <c r="BYM359" s="94"/>
      <c r="BYN359" s="94"/>
      <c r="BYO359" s="94"/>
      <c r="BYP359" s="94"/>
      <c r="BYQ359" s="94"/>
      <c r="BYR359" s="94"/>
      <c r="BYS359" s="94"/>
      <c r="BYT359" s="94"/>
      <c r="BYU359" s="94"/>
      <c r="BYV359" s="94"/>
      <c r="BYW359" s="94"/>
      <c r="BYX359" s="94"/>
      <c r="BYY359" s="94"/>
      <c r="BYZ359" s="94"/>
      <c r="BZA359" s="94"/>
      <c r="BZB359" s="94"/>
      <c r="BZC359" s="94"/>
      <c r="BZD359" s="94"/>
      <c r="BZE359" s="94"/>
      <c r="BZF359" s="94"/>
      <c r="BZG359" s="94"/>
      <c r="BZH359" s="94"/>
      <c r="BZI359" s="94"/>
      <c r="BZJ359" s="94"/>
      <c r="BZK359" s="94"/>
      <c r="BZL359" s="94"/>
      <c r="BZM359" s="94"/>
      <c r="BZN359" s="94"/>
      <c r="BZO359" s="94"/>
      <c r="BZP359" s="94"/>
      <c r="BZQ359" s="94"/>
      <c r="BZR359" s="94"/>
      <c r="BZS359" s="94"/>
      <c r="BZT359" s="94"/>
      <c r="BZU359" s="94"/>
      <c r="BZV359" s="94"/>
      <c r="BZW359" s="94"/>
      <c r="BZX359" s="94"/>
      <c r="BZY359" s="94"/>
      <c r="BZZ359" s="94"/>
      <c r="CAA359" s="94"/>
      <c r="CAB359" s="94"/>
      <c r="CAC359" s="94"/>
      <c r="CAD359" s="94"/>
      <c r="CAE359" s="94"/>
      <c r="CAF359" s="94"/>
      <c r="CAG359" s="94"/>
      <c r="CAH359" s="94"/>
      <c r="CAI359" s="94"/>
      <c r="CAJ359" s="94"/>
      <c r="CAK359" s="94"/>
      <c r="CAL359" s="94"/>
      <c r="CAM359" s="94"/>
      <c r="CAN359" s="94"/>
      <c r="CAO359" s="94"/>
      <c r="CAP359" s="94"/>
      <c r="CAQ359" s="94"/>
      <c r="CAR359" s="94"/>
      <c r="CAS359" s="94"/>
      <c r="CAT359" s="94"/>
      <c r="CAU359" s="94"/>
      <c r="CAV359" s="94"/>
      <c r="CAW359" s="94"/>
      <c r="CAX359" s="94"/>
      <c r="CAY359" s="94"/>
      <c r="CAZ359" s="94"/>
      <c r="CBA359" s="94"/>
      <c r="CBB359" s="94"/>
      <c r="CBC359" s="94"/>
      <c r="CBD359" s="94"/>
      <c r="CBE359" s="94"/>
      <c r="CBF359" s="94"/>
      <c r="CBG359" s="94"/>
      <c r="CBH359" s="94"/>
      <c r="CBI359" s="94"/>
      <c r="CBJ359" s="94"/>
      <c r="CBK359" s="94"/>
      <c r="CBL359" s="94"/>
      <c r="CBM359" s="94"/>
      <c r="CBN359" s="94"/>
      <c r="CBO359" s="94"/>
      <c r="CBP359" s="94"/>
      <c r="CBQ359" s="94"/>
      <c r="CBR359" s="94"/>
      <c r="CBS359" s="94"/>
      <c r="CBT359" s="94"/>
      <c r="CBU359" s="94"/>
      <c r="CBV359" s="94"/>
      <c r="CBW359" s="94"/>
      <c r="CBX359" s="94"/>
      <c r="CBY359" s="94"/>
      <c r="CBZ359" s="94"/>
      <c r="CCA359" s="94"/>
      <c r="CCB359" s="94"/>
      <c r="CCC359" s="94"/>
      <c r="CCD359" s="94"/>
      <c r="CCE359" s="94"/>
      <c r="CCF359" s="94"/>
      <c r="CCG359" s="94"/>
      <c r="CCH359" s="94"/>
      <c r="CCI359" s="94"/>
      <c r="CCJ359" s="94"/>
      <c r="CCK359" s="94"/>
      <c r="CCL359" s="94"/>
      <c r="CCM359" s="94"/>
      <c r="CCN359" s="94"/>
      <c r="CCO359" s="94"/>
      <c r="CCP359" s="94"/>
      <c r="CCQ359" s="94"/>
      <c r="CCR359" s="94"/>
      <c r="CCS359" s="94"/>
      <c r="CCT359" s="94"/>
      <c r="CCU359" s="94"/>
      <c r="CCV359" s="94"/>
      <c r="CCW359" s="94"/>
      <c r="CCX359" s="94"/>
      <c r="CCY359" s="94"/>
      <c r="CCZ359" s="94"/>
      <c r="CDA359" s="94"/>
      <c r="CDB359" s="94"/>
      <c r="CDC359" s="94"/>
      <c r="CDD359" s="94"/>
      <c r="CDE359" s="94"/>
      <c r="CDF359" s="94"/>
      <c r="CDG359" s="94"/>
      <c r="CDH359" s="94"/>
      <c r="CDI359" s="94"/>
      <c r="CDJ359" s="94"/>
      <c r="CDK359" s="94"/>
      <c r="CDL359" s="94"/>
      <c r="CDM359" s="94"/>
      <c r="CDN359" s="94"/>
      <c r="CDO359" s="94"/>
      <c r="CDP359" s="94"/>
      <c r="CDQ359" s="94"/>
      <c r="CDR359" s="94"/>
      <c r="CDS359" s="94"/>
      <c r="CDT359" s="94"/>
      <c r="CDU359" s="94"/>
      <c r="CDV359" s="94"/>
      <c r="CDW359" s="94"/>
      <c r="CDX359" s="94"/>
      <c r="CDY359" s="94"/>
      <c r="CDZ359" s="94"/>
      <c r="CEA359" s="94"/>
      <c r="CEB359" s="94"/>
      <c r="CEC359" s="94"/>
      <c r="CED359" s="94"/>
      <c r="CEE359" s="94"/>
      <c r="CEF359" s="94"/>
      <c r="CEG359" s="94"/>
      <c r="CEH359" s="94"/>
      <c r="CEI359" s="94"/>
      <c r="CEJ359" s="94"/>
      <c r="CEK359" s="94"/>
      <c r="CEL359" s="94"/>
      <c r="CEM359" s="94"/>
      <c r="CEN359" s="94"/>
      <c r="CEO359" s="94"/>
      <c r="CEP359" s="94"/>
      <c r="CEQ359" s="94"/>
      <c r="CER359" s="94"/>
      <c r="CES359" s="94"/>
      <c r="CET359" s="94"/>
      <c r="CEU359" s="94"/>
      <c r="CEV359" s="94"/>
      <c r="CEW359" s="94"/>
      <c r="CEX359" s="94"/>
      <c r="CEY359" s="94"/>
      <c r="CEZ359" s="94"/>
      <c r="CFA359" s="94"/>
      <c r="CFB359" s="94"/>
      <c r="CFC359" s="94"/>
      <c r="CFD359" s="94"/>
      <c r="CFE359" s="94"/>
      <c r="CFF359" s="94"/>
      <c r="CFG359" s="94"/>
      <c r="CFH359" s="94"/>
      <c r="CFI359" s="94"/>
      <c r="CFJ359" s="94"/>
      <c r="CFK359" s="94"/>
      <c r="CFL359" s="94"/>
      <c r="CFM359" s="94"/>
      <c r="CFN359" s="94"/>
      <c r="CFO359" s="94"/>
      <c r="CFP359" s="94"/>
      <c r="CFQ359" s="94"/>
      <c r="CFR359" s="94"/>
      <c r="CFS359" s="94"/>
      <c r="CFT359" s="94"/>
      <c r="CFU359" s="94"/>
      <c r="CFV359" s="94"/>
      <c r="CFW359" s="94"/>
      <c r="CFX359" s="94"/>
      <c r="CFY359" s="94"/>
      <c r="CFZ359" s="94"/>
      <c r="CGA359" s="94"/>
      <c r="CGB359" s="94"/>
      <c r="CGC359" s="94"/>
      <c r="CGD359" s="94"/>
      <c r="CGE359" s="94"/>
      <c r="CGF359" s="94"/>
      <c r="CGG359" s="94"/>
      <c r="CGH359" s="94"/>
      <c r="CGI359" s="94"/>
      <c r="CGJ359" s="94"/>
      <c r="CGK359" s="94"/>
      <c r="CGL359" s="94"/>
      <c r="CGM359" s="94"/>
      <c r="CGN359" s="94"/>
      <c r="CGO359" s="94"/>
      <c r="CGP359" s="94"/>
      <c r="CGQ359" s="94"/>
      <c r="CGR359" s="94"/>
      <c r="CGS359" s="94"/>
      <c r="CGT359" s="94"/>
      <c r="CGU359" s="94"/>
      <c r="CGV359" s="94"/>
      <c r="CGW359" s="94"/>
      <c r="CGX359" s="94"/>
      <c r="CGY359" s="94"/>
      <c r="CGZ359" s="94"/>
      <c r="CHA359" s="94"/>
      <c r="CHB359" s="94"/>
      <c r="CHC359" s="94"/>
      <c r="CHD359" s="94"/>
      <c r="CHE359" s="94"/>
      <c r="CHF359" s="94"/>
      <c r="CHG359" s="94"/>
      <c r="CHH359" s="94"/>
      <c r="CHI359" s="94"/>
      <c r="CHJ359" s="94"/>
      <c r="CHK359" s="94"/>
      <c r="CHL359" s="94"/>
      <c r="CHM359" s="94"/>
      <c r="CHN359" s="94"/>
      <c r="CHO359" s="94"/>
      <c r="CHP359" s="94"/>
      <c r="CHQ359" s="94"/>
      <c r="CHR359" s="94"/>
      <c r="CHS359" s="94"/>
      <c r="CHT359" s="94"/>
      <c r="CHU359" s="94"/>
      <c r="CHV359" s="94"/>
      <c r="CHW359" s="94"/>
      <c r="CHX359" s="94"/>
      <c r="CHY359" s="94"/>
      <c r="CHZ359" s="94"/>
      <c r="CIA359" s="94"/>
      <c r="CIB359" s="94"/>
      <c r="CIC359" s="94"/>
      <c r="CID359" s="94"/>
      <c r="CIE359" s="94"/>
      <c r="CIF359" s="94"/>
      <c r="CIG359" s="94"/>
      <c r="CIH359" s="94"/>
      <c r="CII359" s="94"/>
      <c r="CIJ359" s="94"/>
      <c r="CIK359" s="94"/>
      <c r="CIL359" s="94"/>
      <c r="CIM359" s="94"/>
      <c r="CIN359" s="94"/>
      <c r="CIO359" s="94"/>
      <c r="CIP359" s="94"/>
      <c r="CIQ359" s="94"/>
      <c r="CIR359" s="94"/>
      <c r="CIS359" s="94"/>
      <c r="CIT359" s="94"/>
      <c r="CIU359" s="94"/>
      <c r="CIV359" s="94"/>
      <c r="CIW359" s="94"/>
      <c r="CIX359" s="94"/>
      <c r="CIY359" s="94"/>
      <c r="CIZ359" s="94"/>
      <c r="CJA359" s="94"/>
      <c r="CJB359" s="94"/>
      <c r="CJC359" s="94"/>
      <c r="CJD359" s="94"/>
      <c r="CJE359" s="94"/>
      <c r="CJF359" s="94"/>
      <c r="CJG359" s="94"/>
      <c r="CJH359" s="94"/>
      <c r="CJI359" s="94"/>
      <c r="CJJ359" s="94"/>
      <c r="CJK359" s="94"/>
      <c r="CJL359" s="94"/>
      <c r="CJM359" s="94"/>
      <c r="CJN359" s="94"/>
      <c r="CJO359" s="94"/>
      <c r="CJP359" s="94"/>
      <c r="CJQ359" s="94"/>
      <c r="CJR359" s="94"/>
      <c r="CJS359" s="94"/>
      <c r="CJT359" s="94"/>
      <c r="CJU359" s="94"/>
      <c r="CJV359" s="94"/>
      <c r="CJW359" s="94"/>
      <c r="CJX359" s="94"/>
      <c r="CJY359" s="94"/>
      <c r="CJZ359" s="94"/>
      <c r="CKA359" s="94"/>
      <c r="CKB359" s="94"/>
      <c r="CKC359" s="94"/>
      <c r="CKD359" s="94"/>
      <c r="CKE359" s="94"/>
      <c r="CKF359" s="94"/>
      <c r="CKG359" s="94"/>
      <c r="CKH359" s="94"/>
      <c r="CKI359" s="94"/>
      <c r="CKJ359" s="94"/>
      <c r="CKK359" s="94"/>
      <c r="CKL359" s="94"/>
      <c r="CKM359" s="94"/>
      <c r="CKN359" s="94"/>
      <c r="CKO359" s="94"/>
      <c r="CKP359" s="94"/>
      <c r="CKQ359" s="94"/>
      <c r="CKR359" s="94"/>
      <c r="CKS359" s="94"/>
      <c r="CKT359" s="94"/>
      <c r="CKU359" s="94"/>
      <c r="CKV359" s="94"/>
      <c r="CKW359" s="94"/>
      <c r="CKX359" s="94"/>
      <c r="CKY359" s="94"/>
      <c r="CKZ359" s="94"/>
      <c r="CLA359" s="94"/>
      <c r="CLB359" s="94"/>
      <c r="CLC359" s="94"/>
      <c r="CLD359" s="94"/>
      <c r="CLE359" s="94"/>
      <c r="CLF359" s="94"/>
      <c r="CLG359" s="94"/>
      <c r="CLH359" s="94"/>
      <c r="CLI359" s="94"/>
      <c r="CLJ359" s="94"/>
      <c r="CLK359" s="94"/>
      <c r="CLL359" s="94"/>
      <c r="CLM359" s="94"/>
      <c r="CLN359" s="94"/>
      <c r="CLO359" s="94"/>
      <c r="CLP359" s="94"/>
      <c r="CLQ359" s="94"/>
      <c r="CLR359" s="94"/>
      <c r="CLS359" s="94"/>
      <c r="CLT359" s="94"/>
      <c r="CLU359" s="94"/>
      <c r="CLV359" s="94"/>
      <c r="CLW359" s="94"/>
      <c r="CLX359" s="94"/>
      <c r="CLY359" s="94"/>
      <c r="CLZ359" s="94"/>
      <c r="CMA359" s="94"/>
      <c r="CMB359" s="94"/>
      <c r="CMC359" s="94"/>
      <c r="CMD359" s="94"/>
      <c r="CME359" s="94"/>
      <c r="CMF359" s="94"/>
      <c r="CMG359" s="94"/>
      <c r="CMH359" s="94"/>
      <c r="CMI359" s="94"/>
      <c r="CMJ359" s="94"/>
      <c r="CMK359" s="94"/>
      <c r="CML359" s="94"/>
      <c r="CMM359" s="94"/>
      <c r="CMN359" s="94"/>
      <c r="CMO359" s="94"/>
      <c r="CMP359" s="94"/>
      <c r="CMQ359" s="94"/>
      <c r="CMR359" s="94"/>
      <c r="CMS359" s="94"/>
      <c r="CMT359" s="94"/>
      <c r="CMU359" s="94"/>
      <c r="CMV359" s="94"/>
      <c r="CMW359" s="94"/>
      <c r="CMX359" s="94"/>
      <c r="CMY359" s="94"/>
      <c r="CMZ359" s="94"/>
      <c r="CNA359" s="94"/>
      <c r="CNB359" s="94"/>
      <c r="CNC359" s="94"/>
      <c r="CND359" s="94"/>
      <c r="CNE359" s="94"/>
      <c r="CNF359" s="94"/>
      <c r="CNG359" s="94"/>
      <c r="CNH359" s="94"/>
      <c r="CNI359" s="94"/>
      <c r="CNJ359" s="94"/>
      <c r="CNK359" s="94"/>
      <c r="CNL359" s="94"/>
      <c r="CNM359" s="94"/>
      <c r="CNN359" s="94"/>
      <c r="CNO359" s="94"/>
      <c r="CNP359" s="94"/>
      <c r="CNQ359" s="94"/>
      <c r="CNR359" s="94"/>
      <c r="CNS359" s="94"/>
      <c r="CNT359" s="94"/>
      <c r="CNU359" s="94"/>
      <c r="CNV359" s="94"/>
      <c r="CNW359" s="94"/>
      <c r="CNX359" s="94"/>
      <c r="CNY359" s="94"/>
      <c r="CNZ359" s="94"/>
      <c r="COA359" s="94"/>
      <c r="COB359" s="94"/>
      <c r="COC359" s="94"/>
      <c r="COD359" s="94"/>
      <c r="COE359" s="94"/>
      <c r="COF359" s="94"/>
      <c r="COG359" s="94"/>
      <c r="COH359" s="94"/>
      <c r="COI359" s="94"/>
      <c r="COJ359" s="94"/>
      <c r="COK359" s="94"/>
      <c r="COL359" s="94"/>
      <c r="COM359" s="94"/>
      <c r="CON359" s="94"/>
      <c r="COO359" s="94"/>
      <c r="COP359" s="94"/>
      <c r="COQ359" s="94"/>
      <c r="COR359" s="94"/>
      <c r="COS359" s="94"/>
      <c r="COT359" s="94"/>
      <c r="COU359" s="94"/>
      <c r="COV359" s="94"/>
      <c r="COW359" s="94"/>
      <c r="COX359" s="94"/>
      <c r="COY359" s="94"/>
      <c r="COZ359" s="94"/>
      <c r="CPA359" s="94"/>
      <c r="CPB359" s="94"/>
      <c r="CPC359" s="94"/>
      <c r="CPD359" s="94"/>
      <c r="CPE359" s="94"/>
      <c r="CPF359" s="94"/>
      <c r="CPG359" s="94"/>
      <c r="CPH359" s="94"/>
      <c r="CPI359" s="94"/>
      <c r="CPJ359" s="94"/>
      <c r="CPK359" s="94"/>
      <c r="CPL359" s="94"/>
      <c r="CPM359" s="94"/>
      <c r="CPN359" s="94"/>
      <c r="CPO359" s="94"/>
      <c r="CPP359" s="94"/>
      <c r="CPQ359" s="94"/>
      <c r="CPR359" s="94"/>
      <c r="CPS359" s="94"/>
      <c r="CPT359" s="94"/>
      <c r="CPU359" s="94"/>
      <c r="CPV359" s="94"/>
      <c r="CPW359" s="94"/>
      <c r="CPX359" s="94"/>
      <c r="CPY359" s="94"/>
      <c r="CPZ359" s="94"/>
      <c r="CQA359" s="94"/>
      <c r="CQB359" s="94"/>
      <c r="CQC359" s="94"/>
      <c r="CQD359" s="94"/>
      <c r="CQE359" s="94"/>
      <c r="CQF359" s="94"/>
      <c r="CQG359" s="94"/>
      <c r="CQH359" s="94"/>
      <c r="CQI359" s="94"/>
      <c r="CQJ359" s="94"/>
      <c r="CQK359" s="94"/>
      <c r="CQL359" s="94"/>
      <c r="CQM359" s="94"/>
      <c r="CQN359" s="94"/>
      <c r="CQO359" s="94"/>
      <c r="CQP359" s="94"/>
      <c r="CQQ359" s="94"/>
      <c r="CQR359" s="94"/>
      <c r="CQS359" s="94"/>
      <c r="CQT359" s="94"/>
      <c r="CQU359" s="94"/>
      <c r="CQV359" s="94"/>
      <c r="CQW359" s="94"/>
      <c r="CQX359" s="94"/>
      <c r="CQY359" s="94"/>
      <c r="CQZ359" s="94"/>
      <c r="CRA359" s="94"/>
      <c r="CRB359" s="94"/>
      <c r="CRC359" s="94"/>
      <c r="CRD359" s="94"/>
      <c r="CRE359" s="94"/>
      <c r="CRF359" s="94"/>
      <c r="CRG359" s="94"/>
      <c r="CRH359" s="94"/>
      <c r="CRI359" s="94"/>
      <c r="CRJ359" s="94"/>
      <c r="CRK359" s="94"/>
      <c r="CRL359" s="94"/>
      <c r="CRM359" s="94"/>
      <c r="CRN359" s="94"/>
      <c r="CRO359" s="94"/>
      <c r="CRP359" s="94"/>
      <c r="CRQ359" s="94"/>
      <c r="CRR359" s="94"/>
      <c r="CRS359" s="94"/>
      <c r="CRT359" s="94"/>
      <c r="CRU359" s="94"/>
      <c r="CRV359" s="94"/>
      <c r="CRW359" s="94"/>
      <c r="CRX359" s="94"/>
      <c r="CRY359" s="94"/>
      <c r="CRZ359" s="94"/>
      <c r="CSA359" s="94"/>
      <c r="CSB359" s="94"/>
      <c r="CSC359" s="94"/>
      <c r="CSD359" s="94"/>
      <c r="CSE359" s="94"/>
      <c r="CSF359" s="94"/>
      <c r="CSG359" s="94"/>
      <c r="CSH359" s="94"/>
      <c r="CSI359" s="94"/>
      <c r="CSJ359" s="94"/>
      <c r="CSK359" s="94"/>
      <c r="CSL359" s="94"/>
      <c r="CSM359" s="94"/>
      <c r="CSN359" s="94"/>
      <c r="CSO359" s="94"/>
      <c r="CSP359" s="94"/>
      <c r="CSQ359" s="94"/>
      <c r="CSR359" s="94"/>
      <c r="CSS359" s="94"/>
      <c r="CST359" s="94"/>
      <c r="CSU359" s="94"/>
      <c r="CSV359" s="94"/>
      <c r="CSW359" s="94"/>
      <c r="CSX359" s="94"/>
      <c r="CSY359" s="94"/>
      <c r="CSZ359" s="94"/>
      <c r="CTA359" s="94"/>
      <c r="CTB359" s="94"/>
      <c r="CTC359" s="94"/>
      <c r="CTD359" s="94"/>
      <c r="CTE359" s="94"/>
      <c r="CTF359" s="94"/>
      <c r="CTG359" s="94"/>
      <c r="CTH359" s="94"/>
      <c r="CTI359" s="94"/>
      <c r="CTJ359" s="94"/>
      <c r="CTK359" s="94"/>
      <c r="CTL359" s="94"/>
      <c r="CTM359" s="94"/>
      <c r="CTN359" s="94"/>
      <c r="CTO359" s="94"/>
      <c r="CTP359" s="94"/>
      <c r="CTQ359" s="94"/>
      <c r="CTR359" s="94"/>
      <c r="CTS359" s="94"/>
      <c r="CTT359" s="94"/>
      <c r="CTU359" s="94"/>
      <c r="CTV359" s="94"/>
      <c r="CTW359" s="94"/>
      <c r="CTX359" s="94"/>
      <c r="CTY359" s="94"/>
      <c r="CTZ359" s="94"/>
      <c r="CUA359" s="94"/>
      <c r="CUB359" s="94"/>
      <c r="CUC359" s="94"/>
      <c r="CUD359" s="94"/>
      <c r="CUE359" s="94"/>
      <c r="CUF359" s="94"/>
      <c r="CUG359" s="94"/>
      <c r="CUH359" s="94"/>
      <c r="CUI359" s="94"/>
      <c r="CUJ359" s="94"/>
      <c r="CUK359" s="94"/>
      <c r="CUL359" s="94"/>
      <c r="CUM359" s="94"/>
      <c r="CUN359" s="94"/>
      <c r="CUO359" s="94"/>
      <c r="CUP359" s="94"/>
      <c r="CUQ359" s="94"/>
      <c r="CUR359" s="94"/>
      <c r="CUS359" s="94"/>
      <c r="CUT359" s="94"/>
      <c r="CUU359" s="94"/>
      <c r="CUV359" s="94"/>
      <c r="CUW359" s="94"/>
      <c r="CUX359" s="94"/>
      <c r="CUY359" s="94"/>
      <c r="CUZ359" s="94"/>
      <c r="CVA359" s="94"/>
      <c r="CVB359" s="94"/>
      <c r="CVC359" s="94"/>
      <c r="CVD359" s="94"/>
      <c r="CVE359" s="94"/>
      <c r="CVF359" s="94"/>
      <c r="CVG359" s="94"/>
      <c r="CVH359" s="94"/>
      <c r="CVI359" s="94"/>
      <c r="CVJ359" s="94"/>
      <c r="CVK359" s="94"/>
      <c r="CVL359" s="94"/>
      <c r="CVM359" s="94"/>
      <c r="CVN359" s="94"/>
      <c r="CVO359" s="94"/>
      <c r="CVP359" s="94"/>
      <c r="CVQ359" s="94"/>
      <c r="CVR359" s="94"/>
      <c r="CVS359" s="94"/>
      <c r="CVT359" s="94"/>
      <c r="CVU359" s="94"/>
      <c r="CVV359" s="94"/>
      <c r="CVW359" s="94"/>
      <c r="CVX359" s="94"/>
      <c r="CVY359" s="94"/>
      <c r="CVZ359" s="94"/>
      <c r="CWA359" s="94"/>
      <c r="CWB359" s="94"/>
      <c r="CWC359" s="94"/>
      <c r="CWD359" s="94"/>
      <c r="CWE359" s="94"/>
      <c r="CWF359" s="94"/>
      <c r="CWG359" s="94"/>
      <c r="CWH359" s="94"/>
      <c r="CWI359" s="94"/>
      <c r="CWJ359" s="94"/>
      <c r="CWK359" s="94"/>
      <c r="CWL359" s="94"/>
      <c r="CWM359" s="94"/>
      <c r="CWN359" s="94"/>
      <c r="CWO359" s="94"/>
      <c r="CWP359" s="94"/>
      <c r="CWQ359" s="94"/>
      <c r="CWR359" s="94"/>
      <c r="CWS359" s="94"/>
      <c r="CWT359" s="94"/>
      <c r="CWU359" s="94"/>
      <c r="CWV359" s="94"/>
      <c r="CWW359" s="94"/>
      <c r="CWX359" s="94"/>
      <c r="CWY359" s="94"/>
      <c r="CWZ359" s="94"/>
      <c r="CXA359" s="94"/>
      <c r="CXB359" s="94"/>
      <c r="CXC359" s="94"/>
      <c r="CXD359" s="94"/>
      <c r="CXE359" s="94"/>
      <c r="CXF359" s="94"/>
      <c r="CXG359" s="94"/>
      <c r="CXH359" s="94"/>
      <c r="CXI359" s="94"/>
      <c r="CXJ359" s="94"/>
      <c r="CXK359" s="94"/>
      <c r="CXL359" s="94"/>
      <c r="CXM359" s="94"/>
      <c r="CXN359" s="94"/>
      <c r="CXO359" s="94"/>
      <c r="CXP359" s="94"/>
      <c r="CXQ359" s="94"/>
      <c r="CXR359" s="94"/>
      <c r="CXS359" s="94"/>
      <c r="CXT359" s="94"/>
      <c r="CXU359" s="94"/>
      <c r="CXV359" s="94"/>
      <c r="CXW359" s="94"/>
      <c r="CXX359" s="94"/>
      <c r="CXY359" s="94"/>
      <c r="CXZ359" s="94"/>
      <c r="CYA359" s="94"/>
      <c r="CYB359" s="94"/>
      <c r="CYC359" s="94"/>
      <c r="CYD359" s="94"/>
      <c r="CYE359" s="94"/>
      <c r="CYF359" s="94"/>
      <c r="CYG359" s="94"/>
      <c r="CYH359" s="94"/>
      <c r="CYI359" s="94"/>
      <c r="CYJ359" s="94"/>
      <c r="CYK359" s="94"/>
      <c r="CYL359" s="94"/>
      <c r="CYM359" s="94"/>
      <c r="CYN359" s="94"/>
      <c r="CYO359" s="94"/>
      <c r="CYP359" s="94"/>
      <c r="CYQ359" s="94"/>
      <c r="CYR359" s="94"/>
      <c r="CYS359" s="94"/>
      <c r="CYT359" s="94"/>
      <c r="CYU359" s="94"/>
      <c r="CYV359" s="94"/>
      <c r="CYW359" s="94"/>
      <c r="CYX359" s="94"/>
      <c r="CYY359" s="94"/>
      <c r="CYZ359" s="94"/>
      <c r="CZA359" s="94"/>
      <c r="CZB359" s="94"/>
      <c r="CZC359" s="94"/>
      <c r="CZD359" s="94"/>
      <c r="CZE359" s="94"/>
      <c r="CZF359" s="94"/>
      <c r="CZG359" s="94"/>
      <c r="CZH359" s="94"/>
      <c r="CZI359" s="94"/>
      <c r="CZJ359" s="94"/>
      <c r="CZK359" s="94"/>
      <c r="CZL359" s="94"/>
      <c r="CZM359" s="94"/>
      <c r="CZN359" s="94"/>
      <c r="CZO359" s="94"/>
      <c r="CZP359" s="94"/>
      <c r="CZQ359" s="94"/>
      <c r="CZR359" s="94"/>
      <c r="CZS359" s="94"/>
      <c r="CZT359" s="94"/>
      <c r="CZU359" s="94"/>
      <c r="CZV359" s="94"/>
      <c r="CZW359" s="94"/>
      <c r="CZX359" s="94"/>
      <c r="CZY359" s="94"/>
      <c r="CZZ359" s="94"/>
      <c r="DAA359" s="94"/>
      <c r="DAB359" s="94"/>
      <c r="DAC359" s="94"/>
      <c r="DAD359" s="94"/>
      <c r="DAE359" s="94"/>
      <c r="DAF359" s="94"/>
      <c r="DAG359" s="94"/>
      <c r="DAH359" s="94"/>
      <c r="DAI359" s="94"/>
      <c r="DAJ359" s="94"/>
      <c r="DAK359" s="94"/>
      <c r="DAL359" s="94"/>
      <c r="DAM359" s="94"/>
      <c r="DAN359" s="94"/>
      <c r="DAO359" s="94"/>
      <c r="DAP359" s="94"/>
      <c r="DAQ359" s="94"/>
      <c r="DAR359" s="94"/>
      <c r="DAS359" s="94"/>
      <c r="DAT359" s="94"/>
      <c r="DAU359" s="94"/>
      <c r="DAV359" s="94"/>
      <c r="DAW359" s="94"/>
      <c r="DAX359" s="94"/>
      <c r="DAY359" s="94"/>
      <c r="DAZ359" s="94"/>
      <c r="DBA359" s="94"/>
      <c r="DBB359" s="94"/>
      <c r="DBC359" s="94"/>
      <c r="DBD359" s="94"/>
      <c r="DBE359" s="94"/>
      <c r="DBF359" s="94"/>
      <c r="DBG359" s="94"/>
      <c r="DBH359" s="94"/>
      <c r="DBI359" s="94"/>
      <c r="DBJ359" s="94"/>
      <c r="DBK359" s="94"/>
      <c r="DBL359" s="94"/>
      <c r="DBM359" s="94"/>
      <c r="DBN359" s="94"/>
      <c r="DBO359" s="94"/>
      <c r="DBP359" s="94"/>
      <c r="DBQ359" s="94"/>
      <c r="DBR359" s="94"/>
      <c r="DBS359" s="94"/>
      <c r="DBT359" s="94"/>
      <c r="DBU359" s="94"/>
      <c r="DBV359" s="94"/>
      <c r="DBW359" s="94"/>
      <c r="DBX359" s="94"/>
      <c r="DBY359" s="94"/>
      <c r="DBZ359" s="94"/>
      <c r="DCA359" s="94"/>
      <c r="DCB359" s="94"/>
      <c r="DCC359" s="94"/>
      <c r="DCD359" s="94"/>
      <c r="DCE359" s="94"/>
      <c r="DCF359" s="94"/>
      <c r="DCG359" s="94"/>
      <c r="DCH359" s="94"/>
      <c r="DCI359" s="94"/>
      <c r="DCJ359" s="94"/>
      <c r="DCK359" s="94"/>
      <c r="DCL359" s="94"/>
      <c r="DCM359" s="94"/>
      <c r="DCN359" s="94"/>
      <c r="DCO359" s="94"/>
      <c r="DCP359" s="94"/>
      <c r="DCQ359" s="94"/>
      <c r="DCR359" s="94"/>
      <c r="DCS359" s="94"/>
      <c r="DCT359" s="94"/>
      <c r="DCU359" s="94"/>
      <c r="DCV359" s="94"/>
      <c r="DCW359" s="94"/>
      <c r="DCX359" s="94"/>
      <c r="DCY359" s="94"/>
      <c r="DCZ359" s="94"/>
      <c r="DDA359" s="94"/>
      <c r="DDB359" s="94"/>
      <c r="DDC359" s="94"/>
      <c r="DDD359" s="94"/>
      <c r="DDE359" s="94"/>
      <c r="DDF359" s="94"/>
      <c r="DDG359" s="94"/>
      <c r="DDH359" s="94"/>
      <c r="DDI359" s="94"/>
      <c r="DDJ359" s="94"/>
      <c r="DDK359" s="94"/>
      <c r="DDL359" s="94"/>
      <c r="DDM359" s="94"/>
      <c r="DDN359" s="94"/>
      <c r="DDO359" s="94"/>
      <c r="DDP359" s="94"/>
      <c r="DDQ359" s="94"/>
      <c r="DDR359" s="94"/>
      <c r="DDS359" s="94"/>
      <c r="DDT359" s="94"/>
      <c r="DDU359" s="94"/>
      <c r="DDV359" s="94"/>
      <c r="DDW359" s="94"/>
      <c r="DDX359" s="94"/>
      <c r="DDY359" s="94"/>
      <c r="DDZ359" s="94"/>
      <c r="DEA359" s="94"/>
      <c r="DEB359" s="94"/>
      <c r="DEC359" s="94"/>
      <c r="DED359" s="94"/>
      <c r="DEE359" s="94"/>
      <c r="DEF359" s="94"/>
      <c r="DEG359" s="94"/>
      <c r="DEH359" s="94"/>
      <c r="DEI359" s="94"/>
      <c r="DEJ359" s="94"/>
      <c r="DEK359" s="94"/>
      <c r="DEL359" s="94"/>
      <c r="DEM359" s="94"/>
      <c r="DEN359" s="94"/>
      <c r="DEO359" s="94"/>
      <c r="DEP359" s="94"/>
      <c r="DEQ359" s="94"/>
      <c r="DER359" s="94"/>
      <c r="DES359" s="94"/>
      <c r="DET359" s="94"/>
      <c r="DEU359" s="94"/>
      <c r="DEV359" s="94"/>
      <c r="DEW359" s="94"/>
      <c r="DEX359" s="94"/>
      <c r="DEY359" s="94"/>
      <c r="DEZ359" s="94"/>
      <c r="DFA359" s="94"/>
      <c r="DFB359" s="94"/>
      <c r="DFC359" s="94"/>
      <c r="DFD359" s="94"/>
      <c r="DFE359" s="94"/>
      <c r="DFF359" s="94"/>
      <c r="DFG359" s="94"/>
      <c r="DFH359" s="94"/>
      <c r="DFI359" s="94"/>
      <c r="DFJ359" s="94"/>
      <c r="DFK359" s="94"/>
      <c r="DFL359" s="94"/>
      <c r="DFM359" s="94"/>
      <c r="DFN359" s="94"/>
      <c r="DFO359" s="94"/>
      <c r="DFP359" s="94"/>
      <c r="DFQ359" s="94"/>
      <c r="DFR359" s="94"/>
      <c r="DFS359" s="94"/>
      <c r="DFT359" s="94"/>
      <c r="DFU359" s="94"/>
      <c r="DFV359" s="94"/>
      <c r="DFW359" s="94"/>
      <c r="DFX359" s="94"/>
      <c r="DFY359" s="94"/>
      <c r="DFZ359" s="94"/>
      <c r="DGA359" s="94"/>
      <c r="DGB359" s="94"/>
      <c r="DGC359" s="94"/>
      <c r="DGD359" s="94"/>
      <c r="DGE359" s="94"/>
      <c r="DGF359" s="94"/>
      <c r="DGG359" s="94"/>
      <c r="DGH359" s="94"/>
      <c r="DGI359" s="94"/>
      <c r="DGJ359" s="94"/>
      <c r="DGK359" s="94"/>
      <c r="DGL359" s="94"/>
      <c r="DGM359" s="94"/>
      <c r="DGN359" s="94"/>
      <c r="DGO359" s="94"/>
      <c r="DGP359" s="94"/>
      <c r="DGQ359" s="94"/>
      <c r="DGR359" s="94"/>
      <c r="DGS359" s="94"/>
      <c r="DGT359" s="94"/>
      <c r="DGU359" s="94"/>
      <c r="DGV359" s="94"/>
      <c r="DGW359" s="94"/>
      <c r="DGX359" s="94"/>
      <c r="DGY359" s="94"/>
      <c r="DGZ359" s="94"/>
      <c r="DHA359" s="94"/>
      <c r="DHB359" s="94"/>
      <c r="DHC359" s="94"/>
      <c r="DHD359" s="94"/>
      <c r="DHE359" s="94"/>
      <c r="DHF359" s="94"/>
      <c r="DHG359" s="94"/>
      <c r="DHH359" s="94"/>
      <c r="DHI359" s="94"/>
      <c r="DHJ359" s="94"/>
      <c r="DHK359" s="94"/>
      <c r="DHL359" s="94"/>
      <c r="DHM359" s="94"/>
      <c r="DHN359" s="94"/>
      <c r="DHO359" s="94"/>
      <c r="DHP359" s="94"/>
      <c r="DHQ359" s="94"/>
      <c r="DHR359" s="94"/>
      <c r="DHS359" s="94"/>
      <c r="DHT359" s="94"/>
      <c r="DHU359" s="94"/>
      <c r="DHV359" s="94"/>
      <c r="DHW359" s="94"/>
      <c r="DHX359" s="94"/>
      <c r="DHY359" s="94"/>
      <c r="DHZ359" s="94"/>
      <c r="DIA359" s="94"/>
      <c r="DIB359" s="94"/>
      <c r="DIC359" s="94"/>
      <c r="DID359" s="94"/>
      <c r="DIE359" s="94"/>
      <c r="DIF359" s="94"/>
      <c r="DIG359" s="94"/>
      <c r="DIH359" s="94"/>
      <c r="DII359" s="94"/>
      <c r="DIJ359" s="94"/>
      <c r="DIK359" s="94"/>
      <c r="DIL359" s="94"/>
      <c r="DIM359" s="94"/>
      <c r="DIN359" s="94"/>
      <c r="DIO359" s="94"/>
      <c r="DIP359" s="94"/>
      <c r="DIQ359" s="94"/>
      <c r="DIR359" s="94"/>
      <c r="DIS359" s="94"/>
      <c r="DIT359" s="94"/>
      <c r="DIU359" s="94"/>
      <c r="DIV359" s="94"/>
      <c r="DIW359" s="94"/>
      <c r="DIX359" s="94"/>
      <c r="DIY359" s="94"/>
      <c r="DIZ359" s="94"/>
      <c r="DJA359" s="94"/>
      <c r="DJB359" s="94"/>
      <c r="DJC359" s="94"/>
      <c r="DJD359" s="94"/>
      <c r="DJE359" s="94"/>
      <c r="DJF359" s="94"/>
      <c r="DJG359" s="94"/>
      <c r="DJH359" s="94"/>
      <c r="DJI359" s="94"/>
      <c r="DJJ359" s="94"/>
      <c r="DJK359" s="94"/>
      <c r="DJL359" s="94"/>
      <c r="DJM359" s="94"/>
      <c r="DJN359" s="94"/>
      <c r="DJO359" s="94"/>
      <c r="DJP359" s="94"/>
      <c r="DJQ359" s="94"/>
      <c r="DJR359" s="94"/>
      <c r="DJS359" s="94"/>
      <c r="DJT359" s="94"/>
      <c r="DJU359" s="94"/>
      <c r="DJV359" s="94"/>
      <c r="DJW359" s="94"/>
      <c r="DJX359" s="94"/>
      <c r="DJY359" s="94"/>
      <c r="DJZ359" s="94"/>
      <c r="DKA359" s="94"/>
      <c r="DKB359" s="94"/>
      <c r="DKC359" s="94"/>
      <c r="DKD359" s="94"/>
      <c r="DKE359" s="94"/>
      <c r="DKF359" s="94"/>
      <c r="DKG359" s="94"/>
      <c r="DKH359" s="94"/>
      <c r="DKI359" s="94"/>
      <c r="DKJ359" s="94"/>
      <c r="DKK359" s="94"/>
      <c r="DKL359" s="94"/>
      <c r="DKM359" s="94"/>
      <c r="DKN359" s="94"/>
      <c r="DKO359" s="94"/>
      <c r="DKP359" s="94"/>
      <c r="DKQ359" s="94"/>
      <c r="DKR359" s="94"/>
      <c r="DKS359" s="94"/>
      <c r="DKT359" s="94"/>
      <c r="DKU359" s="94"/>
      <c r="DKV359" s="94"/>
      <c r="DKW359" s="94"/>
      <c r="DKX359" s="94"/>
      <c r="DKY359" s="94"/>
      <c r="DKZ359" s="94"/>
      <c r="DLA359" s="94"/>
      <c r="DLB359" s="94"/>
      <c r="DLC359" s="94"/>
      <c r="DLD359" s="94"/>
      <c r="DLE359" s="94"/>
      <c r="DLF359" s="94"/>
      <c r="DLG359" s="94"/>
      <c r="DLH359" s="94"/>
      <c r="DLI359" s="94"/>
      <c r="DLJ359" s="94"/>
      <c r="DLK359" s="94"/>
      <c r="DLL359" s="94"/>
      <c r="DLM359" s="94"/>
      <c r="DLN359" s="94"/>
      <c r="DLO359" s="94"/>
      <c r="DLP359" s="94"/>
      <c r="DLQ359" s="94"/>
      <c r="DLR359" s="94"/>
      <c r="DLS359" s="94"/>
      <c r="DLT359" s="94"/>
      <c r="DLU359" s="94"/>
      <c r="DLV359" s="94"/>
      <c r="DLW359" s="94"/>
      <c r="DLX359" s="94"/>
      <c r="DLY359" s="94"/>
      <c r="DLZ359" s="94"/>
      <c r="DMA359" s="94"/>
      <c r="DMB359" s="94"/>
      <c r="DMC359" s="94"/>
      <c r="DMD359" s="94"/>
      <c r="DME359" s="94"/>
      <c r="DMF359" s="94"/>
      <c r="DMG359" s="94"/>
      <c r="DMH359" s="94"/>
      <c r="DMI359" s="94"/>
      <c r="DMJ359" s="94"/>
      <c r="DMK359" s="94"/>
      <c r="DML359" s="94"/>
      <c r="DMM359" s="94"/>
      <c r="DMN359" s="94"/>
      <c r="DMO359" s="94"/>
      <c r="DMP359" s="94"/>
      <c r="DMQ359" s="94"/>
      <c r="DMR359" s="94"/>
      <c r="DMS359" s="94"/>
      <c r="DMT359" s="94"/>
      <c r="DMU359" s="94"/>
      <c r="DMV359" s="94"/>
      <c r="DMW359" s="94"/>
      <c r="DMX359" s="94"/>
      <c r="DMY359" s="94"/>
      <c r="DMZ359" s="94"/>
      <c r="DNA359" s="94"/>
      <c r="DNB359" s="94"/>
      <c r="DNC359" s="94"/>
      <c r="DND359" s="94"/>
      <c r="DNE359" s="94"/>
      <c r="DNF359" s="94"/>
      <c r="DNG359" s="94"/>
      <c r="DNH359" s="94"/>
      <c r="DNI359" s="94"/>
      <c r="DNJ359" s="94"/>
      <c r="DNK359" s="94"/>
      <c r="DNL359" s="94"/>
      <c r="DNM359" s="94"/>
      <c r="DNN359" s="94"/>
      <c r="DNO359" s="94"/>
      <c r="DNP359" s="94"/>
      <c r="DNQ359" s="94"/>
      <c r="DNR359" s="94"/>
      <c r="DNS359" s="94"/>
      <c r="DNT359" s="94"/>
      <c r="DNU359" s="94"/>
      <c r="DNV359" s="94"/>
      <c r="DNW359" s="94"/>
      <c r="DNX359" s="94"/>
      <c r="DNY359" s="94"/>
      <c r="DNZ359" s="94"/>
      <c r="DOA359" s="94"/>
      <c r="DOB359" s="94"/>
      <c r="DOC359" s="94"/>
      <c r="DOD359" s="94"/>
      <c r="DOE359" s="94"/>
      <c r="DOF359" s="94"/>
      <c r="DOG359" s="94"/>
      <c r="DOH359" s="94"/>
      <c r="DOI359" s="94"/>
      <c r="DOJ359" s="94"/>
      <c r="DOK359" s="94"/>
      <c r="DOL359" s="94"/>
      <c r="DOM359" s="94"/>
      <c r="DON359" s="94"/>
      <c r="DOO359" s="94"/>
      <c r="DOP359" s="94"/>
      <c r="DOQ359" s="94"/>
      <c r="DOR359" s="94"/>
      <c r="DOS359" s="94"/>
      <c r="DOT359" s="94"/>
      <c r="DOU359" s="94"/>
      <c r="DOV359" s="94"/>
      <c r="DOW359" s="94"/>
      <c r="DOX359" s="94"/>
      <c r="DOY359" s="94"/>
      <c r="DOZ359" s="94"/>
      <c r="DPA359" s="94"/>
      <c r="DPB359" s="94"/>
      <c r="DPC359" s="94"/>
      <c r="DPD359" s="94"/>
      <c r="DPE359" s="94"/>
      <c r="DPF359" s="94"/>
      <c r="DPG359" s="94"/>
      <c r="DPH359" s="94"/>
      <c r="DPI359" s="94"/>
      <c r="DPJ359" s="94"/>
      <c r="DPK359" s="94"/>
      <c r="DPL359" s="94"/>
      <c r="DPM359" s="94"/>
      <c r="DPN359" s="94"/>
      <c r="DPO359" s="94"/>
      <c r="DPP359" s="94"/>
      <c r="DPQ359" s="94"/>
      <c r="DPR359" s="94"/>
      <c r="DPS359" s="94"/>
      <c r="DPT359" s="94"/>
      <c r="DPU359" s="94"/>
      <c r="DPV359" s="94"/>
      <c r="DPW359" s="94"/>
      <c r="DPX359" s="94"/>
      <c r="DPY359" s="94"/>
      <c r="DPZ359" s="94"/>
      <c r="DQA359" s="94"/>
      <c r="DQB359" s="94"/>
      <c r="DQC359" s="94"/>
      <c r="DQD359" s="94"/>
      <c r="DQE359" s="94"/>
      <c r="DQF359" s="94"/>
      <c r="DQG359" s="94"/>
      <c r="DQH359" s="94"/>
      <c r="DQI359" s="94"/>
      <c r="DQJ359" s="94"/>
      <c r="DQK359" s="94"/>
      <c r="DQL359" s="94"/>
      <c r="DQM359" s="94"/>
      <c r="DQN359" s="94"/>
      <c r="DQO359" s="94"/>
      <c r="DQP359" s="94"/>
      <c r="DQQ359" s="94"/>
      <c r="DQR359" s="94"/>
      <c r="DQS359" s="94"/>
      <c r="DQT359" s="94"/>
      <c r="DQU359" s="94"/>
      <c r="DQV359" s="94"/>
      <c r="DQW359" s="94"/>
      <c r="DQX359" s="94"/>
      <c r="DQY359" s="94"/>
      <c r="DQZ359" s="94"/>
      <c r="DRA359" s="94"/>
      <c r="DRB359" s="94"/>
      <c r="DRC359" s="94"/>
      <c r="DRD359" s="94"/>
      <c r="DRE359" s="94"/>
      <c r="DRF359" s="94"/>
      <c r="DRG359" s="94"/>
      <c r="DRH359" s="94"/>
      <c r="DRI359" s="94"/>
      <c r="DRJ359" s="94"/>
      <c r="DRK359" s="94"/>
      <c r="DRL359" s="94"/>
      <c r="DRM359" s="94"/>
      <c r="DRN359" s="94"/>
      <c r="DRO359" s="94"/>
      <c r="DRP359" s="94"/>
      <c r="DRQ359" s="94"/>
      <c r="DRR359" s="94"/>
      <c r="DRS359" s="94"/>
      <c r="DRT359" s="94"/>
      <c r="DRU359" s="94"/>
      <c r="DRV359" s="94"/>
      <c r="DRW359" s="94"/>
      <c r="DRX359" s="94"/>
      <c r="DRY359" s="94"/>
      <c r="DRZ359" s="94"/>
      <c r="DSA359" s="94"/>
      <c r="DSB359" s="94"/>
      <c r="DSC359" s="94"/>
      <c r="DSD359" s="94"/>
      <c r="DSE359" s="94"/>
      <c r="DSF359" s="94"/>
      <c r="DSG359" s="94"/>
      <c r="DSH359" s="94"/>
      <c r="DSI359" s="94"/>
      <c r="DSJ359" s="94"/>
      <c r="DSK359" s="94"/>
      <c r="DSL359" s="94"/>
      <c r="DSM359" s="94"/>
      <c r="DSN359" s="94"/>
      <c r="DSO359" s="94"/>
      <c r="DSP359" s="94"/>
      <c r="DSQ359" s="94"/>
      <c r="DSR359" s="94"/>
      <c r="DSS359" s="94"/>
      <c r="DST359" s="94"/>
      <c r="DSU359" s="94"/>
      <c r="DSV359" s="94"/>
      <c r="DSW359" s="94"/>
      <c r="DSX359" s="94"/>
      <c r="DSY359" s="94"/>
      <c r="DSZ359" s="94"/>
      <c r="DTA359" s="94"/>
      <c r="DTB359" s="94"/>
      <c r="DTC359" s="94"/>
      <c r="DTD359" s="94"/>
      <c r="DTE359" s="94"/>
      <c r="DTF359" s="94"/>
      <c r="DTG359" s="94"/>
      <c r="DTH359" s="94"/>
      <c r="DTI359" s="94"/>
      <c r="DTJ359" s="94"/>
      <c r="DTK359" s="94"/>
      <c r="DTL359" s="94"/>
      <c r="DTM359" s="94"/>
      <c r="DTN359" s="94"/>
      <c r="DTO359" s="94"/>
      <c r="DTP359" s="94"/>
      <c r="DTQ359" s="94"/>
      <c r="DTR359" s="94"/>
      <c r="DTS359" s="94"/>
      <c r="DTT359" s="94"/>
      <c r="DTU359" s="94"/>
      <c r="DTV359" s="94"/>
      <c r="DTW359" s="94"/>
      <c r="DTX359" s="94"/>
      <c r="DTY359" s="94"/>
      <c r="DTZ359" s="94"/>
      <c r="DUA359" s="94"/>
      <c r="DUB359" s="94"/>
      <c r="DUC359" s="94"/>
      <c r="DUD359" s="94"/>
      <c r="DUE359" s="94"/>
      <c r="DUF359" s="94"/>
      <c r="DUG359" s="94"/>
      <c r="DUH359" s="94"/>
      <c r="DUI359" s="94"/>
      <c r="DUJ359" s="94"/>
      <c r="DUK359" s="94"/>
      <c r="DUL359" s="94"/>
      <c r="DUM359" s="94"/>
      <c r="DUN359" s="94"/>
      <c r="DUO359" s="94"/>
      <c r="DUP359" s="94"/>
      <c r="DUQ359" s="94"/>
      <c r="DUR359" s="94"/>
      <c r="DUS359" s="94"/>
      <c r="DUT359" s="94"/>
      <c r="DUU359" s="94"/>
      <c r="DUV359" s="94"/>
      <c r="DUW359" s="94"/>
      <c r="DUX359" s="94"/>
      <c r="DUY359" s="94"/>
      <c r="DUZ359" s="94"/>
      <c r="DVA359" s="94"/>
      <c r="DVB359" s="94"/>
      <c r="DVC359" s="94"/>
      <c r="DVD359" s="94"/>
      <c r="DVE359" s="94"/>
      <c r="DVF359" s="94"/>
      <c r="DVG359" s="94"/>
      <c r="DVH359" s="94"/>
      <c r="DVI359" s="94"/>
      <c r="DVJ359" s="94"/>
      <c r="DVK359" s="94"/>
      <c r="DVL359" s="94"/>
      <c r="DVM359" s="94"/>
      <c r="DVN359" s="94"/>
      <c r="DVO359" s="94"/>
      <c r="DVP359" s="94"/>
      <c r="DVQ359" s="94"/>
      <c r="DVR359" s="94"/>
      <c r="DVS359" s="94"/>
      <c r="DVT359" s="94"/>
      <c r="DVU359" s="94"/>
      <c r="DVV359" s="94"/>
      <c r="DVW359" s="94"/>
      <c r="DVX359" s="94"/>
      <c r="DVY359" s="94"/>
      <c r="DVZ359" s="94"/>
      <c r="DWA359" s="94"/>
      <c r="DWB359" s="94"/>
      <c r="DWC359" s="94"/>
      <c r="DWD359" s="94"/>
      <c r="DWE359" s="94"/>
      <c r="DWF359" s="94"/>
      <c r="DWG359" s="94"/>
      <c r="DWH359" s="94"/>
      <c r="DWI359" s="94"/>
      <c r="DWJ359" s="94"/>
      <c r="DWK359" s="94"/>
      <c r="DWL359" s="94"/>
      <c r="DWM359" s="94"/>
      <c r="DWN359" s="94"/>
      <c r="DWO359" s="94"/>
      <c r="DWP359" s="94"/>
      <c r="DWQ359" s="94"/>
      <c r="DWR359" s="94"/>
      <c r="DWS359" s="94"/>
      <c r="DWT359" s="94"/>
      <c r="DWU359" s="94"/>
      <c r="DWV359" s="94"/>
      <c r="DWW359" s="94"/>
      <c r="DWX359" s="94"/>
      <c r="DWY359" s="94"/>
      <c r="DWZ359" s="94"/>
      <c r="DXA359" s="94"/>
      <c r="DXB359" s="94"/>
      <c r="DXC359" s="94"/>
      <c r="DXD359" s="94"/>
      <c r="DXE359" s="94"/>
      <c r="DXF359" s="94"/>
      <c r="DXG359" s="94"/>
      <c r="DXH359" s="94"/>
      <c r="DXI359" s="94"/>
      <c r="DXJ359" s="94"/>
      <c r="DXK359" s="94"/>
      <c r="DXL359" s="94"/>
      <c r="DXM359" s="94"/>
      <c r="DXN359" s="94"/>
      <c r="DXO359" s="94"/>
      <c r="DXP359" s="94"/>
      <c r="DXQ359" s="94"/>
      <c r="DXR359" s="94"/>
      <c r="DXS359" s="94"/>
      <c r="DXT359" s="94"/>
      <c r="DXU359" s="94"/>
      <c r="DXV359" s="94"/>
      <c r="DXW359" s="94"/>
      <c r="DXX359" s="94"/>
      <c r="DXY359" s="94"/>
      <c r="DXZ359" s="94"/>
      <c r="DYA359" s="94"/>
      <c r="DYB359" s="94"/>
      <c r="DYC359" s="94"/>
      <c r="DYD359" s="94"/>
      <c r="DYE359" s="94"/>
      <c r="DYF359" s="94"/>
      <c r="DYG359" s="94"/>
      <c r="DYH359" s="94"/>
      <c r="DYI359" s="94"/>
      <c r="DYJ359" s="94"/>
      <c r="DYK359" s="94"/>
      <c r="DYL359" s="94"/>
      <c r="DYM359" s="94"/>
      <c r="DYN359" s="94"/>
      <c r="DYO359" s="94"/>
      <c r="DYP359" s="94"/>
      <c r="DYQ359" s="94"/>
      <c r="DYR359" s="94"/>
      <c r="DYS359" s="94"/>
      <c r="DYT359" s="94"/>
      <c r="DYU359" s="94"/>
      <c r="DYV359" s="94"/>
      <c r="DYW359" s="94"/>
      <c r="DYX359" s="94"/>
      <c r="DYY359" s="94"/>
      <c r="DYZ359" s="94"/>
      <c r="DZA359" s="94"/>
      <c r="DZB359" s="94"/>
      <c r="DZC359" s="94"/>
      <c r="DZD359" s="94"/>
      <c r="DZE359" s="94"/>
      <c r="DZF359" s="94"/>
      <c r="DZG359" s="94"/>
      <c r="DZH359" s="94"/>
      <c r="DZI359" s="94"/>
      <c r="DZJ359" s="94"/>
      <c r="DZK359" s="94"/>
      <c r="DZL359" s="94"/>
      <c r="DZM359" s="94"/>
      <c r="DZN359" s="94"/>
      <c r="DZO359" s="94"/>
      <c r="DZP359" s="94"/>
      <c r="DZQ359" s="94"/>
      <c r="DZR359" s="94"/>
      <c r="DZS359" s="94"/>
      <c r="DZT359" s="94"/>
      <c r="DZU359" s="94"/>
      <c r="DZV359" s="94"/>
      <c r="DZW359" s="94"/>
      <c r="DZX359" s="94"/>
      <c r="DZY359" s="94"/>
      <c r="DZZ359" s="94"/>
      <c r="EAA359" s="94"/>
      <c r="EAB359" s="94"/>
      <c r="EAC359" s="94"/>
      <c r="EAD359" s="94"/>
      <c r="EAE359" s="94"/>
      <c r="EAF359" s="94"/>
      <c r="EAG359" s="94"/>
      <c r="EAH359" s="94"/>
      <c r="EAI359" s="94"/>
      <c r="EAJ359" s="94"/>
      <c r="EAK359" s="94"/>
      <c r="EAL359" s="94"/>
      <c r="EAM359" s="94"/>
      <c r="EAN359" s="94"/>
      <c r="EAO359" s="94"/>
      <c r="EAP359" s="94"/>
      <c r="EAQ359" s="94"/>
      <c r="EAR359" s="94"/>
      <c r="EAS359" s="94"/>
      <c r="EAT359" s="94"/>
      <c r="EAU359" s="94"/>
      <c r="EAV359" s="94"/>
      <c r="EAW359" s="94"/>
      <c r="EAX359" s="94"/>
      <c r="EAY359" s="94"/>
      <c r="EAZ359" s="94"/>
      <c r="EBA359" s="94"/>
      <c r="EBB359" s="94"/>
      <c r="EBC359" s="94"/>
      <c r="EBD359" s="94"/>
      <c r="EBE359" s="94"/>
      <c r="EBF359" s="94"/>
      <c r="EBG359" s="94"/>
      <c r="EBH359" s="94"/>
      <c r="EBI359" s="94"/>
      <c r="EBJ359" s="94"/>
      <c r="EBK359" s="94"/>
      <c r="EBL359" s="94"/>
      <c r="EBM359" s="94"/>
      <c r="EBN359" s="94"/>
      <c r="EBO359" s="94"/>
      <c r="EBP359" s="94"/>
      <c r="EBQ359" s="94"/>
      <c r="EBR359" s="94"/>
      <c r="EBS359" s="94"/>
      <c r="EBT359" s="94"/>
      <c r="EBU359" s="94"/>
      <c r="EBV359" s="94"/>
      <c r="EBW359" s="94"/>
      <c r="EBX359" s="94"/>
      <c r="EBY359" s="94"/>
      <c r="EBZ359" s="94"/>
      <c r="ECA359" s="94"/>
      <c r="ECB359" s="94"/>
      <c r="ECC359" s="94"/>
      <c r="ECD359" s="94"/>
      <c r="ECE359" s="94"/>
      <c r="ECF359" s="94"/>
      <c r="ECG359" s="94"/>
      <c r="ECH359" s="94"/>
      <c r="ECI359" s="94"/>
      <c r="ECJ359" s="94"/>
      <c r="ECK359" s="94"/>
      <c r="ECL359" s="94"/>
      <c r="ECM359" s="94"/>
      <c r="ECN359" s="94"/>
      <c r="ECO359" s="94"/>
      <c r="ECP359" s="94"/>
      <c r="ECQ359" s="94"/>
      <c r="ECR359" s="94"/>
      <c r="ECS359" s="94"/>
      <c r="ECT359" s="94"/>
      <c r="ECU359" s="94"/>
      <c r="ECV359" s="94"/>
      <c r="ECW359" s="94"/>
      <c r="ECX359" s="94"/>
      <c r="ECY359" s="94"/>
      <c r="ECZ359" s="94"/>
      <c r="EDA359" s="94"/>
      <c r="EDB359" s="94"/>
      <c r="EDC359" s="94"/>
      <c r="EDD359" s="94"/>
      <c r="EDE359" s="94"/>
      <c r="EDF359" s="94"/>
      <c r="EDG359" s="94"/>
      <c r="EDH359" s="94"/>
      <c r="EDI359" s="94"/>
      <c r="EDJ359" s="94"/>
      <c r="EDK359" s="94"/>
      <c r="EDL359" s="94"/>
      <c r="EDM359" s="94"/>
      <c r="EDN359" s="94"/>
      <c r="EDO359" s="94"/>
      <c r="EDP359" s="94"/>
      <c r="EDQ359" s="94"/>
      <c r="EDR359" s="94"/>
      <c r="EDS359" s="94"/>
      <c r="EDT359" s="94"/>
      <c r="EDU359" s="94"/>
      <c r="EDV359" s="94"/>
      <c r="EDW359" s="94"/>
      <c r="EDX359" s="94"/>
      <c r="EDY359" s="94"/>
      <c r="EDZ359" s="94"/>
      <c r="EEA359" s="94"/>
      <c r="EEB359" s="94"/>
      <c r="EEC359" s="94"/>
      <c r="EED359" s="94"/>
      <c r="EEE359" s="94"/>
      <c r="EEF359" s="94"/>
      <c r="EEG359" s="94"/>
      <c r="EEH359" s="94"/>
      <c r="EEI359" s="94"/>
      <c r="EEJ359" s="94"/>
      <c r="EEK359" s="94"/>
      <c r="EEL359" s="94"/>
      <c r="EEM359" s="94"/>
      <c r="EEN359" s="94"/>
      <c r="EEO359" s="94"/>
      <c r="EEP359" s="94"/>
      <c r="EEQ359" s="94"/>
      <c r="EER359" s="94"/>
      <c r="EES359" s="94"/>
      <c r="EET359" s="94"/>
      <c r="EEU359" s="94"/>
      <c r="EEV359" s="94"/>
      <c r="EEW359" s="94"/>
      <c r="EEX359" s="94"/>
      <c r="EEY359" s="94"/>
      <c r="EEZ359" s="94"/>
      <c r="EFA359" s="94"/>
      <c r="EFB359" s="94"/>
      <c r="EFC359" s="94"/>
      <c r="EFD359" s="94"/>
      <c r="EFE359" s="94"/>
      <c r="EFF359" s="94"/>
      <c r="EFG359" s="94"/>
      <c r="EFH359" s="94"/>
      <c r="EFI359" s="94"/>
      <c r="EFJ359" s="94"/>
      <c r="EFK359" s="94"/>
      <c r="EFL359" s="94"/>
      <c r="EFM359" s="94"/>
      <c r="EFN359" s="94"/>
      <c r="EFO359" s="94"/>
      <c r="EFP359" s="94"/>
      <c r="EFQ359" s="94"/>
      <c r="EFR359" s="94"/>
      <c r="EFS359" s="94"/>
      <c r="EFT359" s="94"/>
      <c r="EFU359" s="94"/>
      <c r="EFV359" s="94"/>
      <c r="EFW359" s="94"/>
      <c r="EFX359" s="94"/>
      <c r="EFY359" s="94"/>
      <c r="EFZ359" s="94"/>
      <c r="EGA359" s="94"/>
      <c r="EGB359" s="94"/>
      <c r="EGC359" s="94"/>
      <c r="EGD359" s="94"/>
      <c r="EGE359" s="94"/>
      <c r="EGF359" s="94"/>
      <c r="EGG359" s="94"/>
      <c r="EGH359" s="94"/>
      <c r="EGI359" s="94"/>
      <c r="EGJ359" s="94"/>
      <c r="EGK359" s="94"/>
      <c r="EGL359" s="94"/>
      <c r="EGM359" s="94"/>
      <c r="EGN359" s="94"/>
      <c r="EGO359" s="94"/>
      <c r="EGP359" s="94"/>
      <c r="EGQ359" s="94"/>
      <c r="EGR359" s="94"/>
      <c r="EGS359" s="94"/>
      <c r="EGT359" s="94"/>
      <c r="EGU359" s="94"/>
      <c r="EGV359" s="94"/>
      <c r="EGW359" s="94"/>
      <c r="EGX359" s="94"/>
      <c r="EGY359" s="94"/>
      <c r="EGZ359" s="94"/>
      <c r="EHA359" s="94"/>
      <c r="EHB359" s="94"/>
      <c r="EHC359" s="94"/>
      <c r="EHD359" s="94"/>
      <c r="EHE359" s="94"/>
      <c r="EHF359" s="94"/>
      <c r="EHG359" s="94"/>
      <c r="EHH359" s="94"/>
      <c r="EHI359" s="94"/>
      <c r="EHJ359" s="94"/>
      <c r="EHK359" s="94"/>
      <c r="EHL359" s="94"/>
      <c r="EHM359" s="94"/>
      <c r="EHN359" s="94"/>
      <c r="EHO359" s="94"/>
      <c r="EHP359" s="94"/>
      <c r="EHQ359" s="94"/>
      <c r="EHR359" s="94"/>
      <c r="EHS359" s="94"/>
      <c r="EHT359" s="94"/>
      <c r="EHU359" s="94"/>
      <c r="EHV359" s="94"/>
      <c r="EHW359" s="94"/>
      <c r="EHX359" s="94"/>
      <c r="EHY359" s="94"/>
      <c r="EHZ359" s="94"/>
      <c r="EIA359" s="94"/>
      <c r="EIB359" s="94"/>
      <c r="EIC359" s="94"/>
      <c r="EID359" s="94"/>
      <c r="EIE359" s="94"/>
      <c r="EIF359" s="94"/>
      <c r="EIG359" s="94"/>
      <c r="EIH359" s="94"/>
      <c r="EII359" s="94"/>
      <c r="EIJ359" s="94"/>
      <c r="EIK359" s="94"/>
      <c r="EIL359" s="94"/>
      <c r="EIM359" s="94"/>
      <c r="EIN359" s="94"/>
      <c r="EIO359" s="94"/>
      <c r="EIP359" s="94"/>
      <c r="EIQ359" s="94"/>
      <c r="EIR359" s="94"/>
      <c r="EIS359" s="94"/>
      <c r="EIT359" s="94"/>
      <c r="EIU359" s="94"/>
      <c r="EIV359" s="94"/>
      <c r="EIW359" s="94"/>
      <c r="EIX359" s="94"/>
      <c r="EIY359" s="94"/>
      <c r="EIZ359" s="94"/>
      <c r="EJA359" s="94"/>
      <c r="EJB359" s="94"/>
      <c r="EJC359" s="94"/>
      <c r="EJD359" s="94"/>
      <c r="EJE359" s="94"/>
      <c r="EJF359" s="94"/>
      <c r="EJG359" s="94"/>
      <c r="EJH359" s="94"/>
      <c r="EJI359" s="94"/>
      <c r="EJJ359" s="94"/>
      <c r="EJK359" s="94"/>
      <c r="EJL359" s="94"/>
      <c r="EJM359" s="94"/>
      <c r="EJN359" s="94"/>
      <c r="EJO359" s="94"/>
      <c r="EJP359" s="94"/>
      <c r="EJQ359" s="94"/>
      <c r="EJR359" s="94"/>
      <c r="EJS359" s="94"/>
      <c r="EJT359" s="94"/>
      <c r="EJU359" s="94"/>
      <c r="EJV359" s="94"/>
      <c r="EJW359" s="94"/>
      <c r="EJX359" s="94"/>
      <c r="EJY359" s="94"/>
      <c r="EJZ359" s="94"/>
      <c r="EKA359" s="94"/>
      <c r="EKB359" s="94"/>
      <c r="EKC359" s="94"/>
      <c r="EKD359" s="94"/>
      <c r="EKE359" s="94"/>
      <c r="EKF359" s="94"/>
      <c r="EKG359" s="94"/>
      <c r="EKH359" s="94"/>
      <c r="EKI359" s="94"/>
      <c r="EKJ359" s="94"/>
      <c r="EKK359" s="94"/>
      <c r="EKL359" s="94"/>
      <c r="EKM359" s="94"/>
      <c r="EKN359" s="94"/>
      <c r="EKO359" s="94"/>
      <c r="EKP359" s="94"/>
      <c r="EKQ359" s="94"/>
      <c r="EKR359" s="94"/>
      <c r="EKS359" s="94"/>
      <c r="EKT359" s="94"/>
      <c r="EKU359" s="94"/>
      <c r="EKV359" s="94"/>
      <c r="EKW359" s="94"/>
      <c r="EKX359" s="94"/>
      <c r="EKY359" s="94"/>
      <c r="EKZ359" s="94"/>
      <c r="ELA359" s="94"/>
      <c r="ELB359" s="94"/>
      <c r="ELC359" s="94"/>
      <c r="ELD359" s="94"/>
      <c r="ELE359" s="94"/>
      <c r="ELF359" s="94"/>
      <c r="ELG359" s="94"/>
      <c r="ELH359" s="94"/>
      <c r="ELI359" s="94"/>
      <c r="ELJ359" s="94"/>
      <c r="ELK359" s="94"/>
      <c r="ELL359" s="94"/>
      <c r="ELM359" s="94"/>
      <c r="ELN359" s="94"/>
      <c r="ELO359" s="94"/>
      <c r="ELP359" s="94"/>
      <c r="ELQ359" s="94"/>
      <c r="ELR359" s="94"/>
      <c r="ELS359" s="94"/>
      <c r="ELT359" s="94"/>
      <c r="ELU359" s="94"/>
      <c r="ELV359" s="94"/>
      <c r="ELW359" s="94"/>
      <c r="ELX359" s="94"/>
      <c r="ELY359" s="94"/>
      <c r="ELZ359" s="94"/>
      <c r="EMA359" s="94"/>
      <c r="EMB359" s="94"/>
      <c r="EMC359" s="94"/>
      <c r="EMD359" s="94"/>
      <c r="EME359" s="94"/>
      <c r="EMF359" s="94"/>
      <c r="EMG359" s="94"/>
      <c r="EMH359" s="94"/>
      <c r="EMI359" s="94"/>
      <c r="EMJ359" s="94"/>
      <c r="EMK359" s="94"/>
      <c r="EML359" s="94"/>
      <c r="EMM359" s="94"/>
      <c r="EMN359" s="94"/>
      <c r="EMO359" s="94"/>
      <c r="EMP359" s="94"/>
      <c r="EMQ359" s="94"/>
      <c r="EMR359" s="94"/>
      <c r="EMS359" s="94"/>
      <c r="EMT359" s="94"/>
      <c r="EMU359" s="94"/>
      <c r="EMV359" s="94"/>
      <c r="EMW359" s="94"/>
      <c r="EMX359" s="94"/>
      <c r="EMY359" s="94"/>
      <c r="EMZ359" s="94"/>
      <c r="ENA359" s="94"/>
      <c r="ENB359" s="94"/>
      <c r="ENC359" s="94"/>
      <c r="END359" s="94"/>
      <c r="ENE359" s="94"/>
      <c r="ENF359" s="94"/>
      <c r="ENG359" s="94"/>
      <c r="ENH359" s="94"/>
      <c r="ENI359" s="94"/>
      <c r="ENJ359" s="94"/>
      <c r="ENK359" s="94"/>
      <c r="ENL359" s="94"/>
      <c r="ENM359" s="94"/>
      <c r="ENN359" s="94"/>
      <c r="ENO359" s="94"/>
      <c r="ENP359" s="94"/>
      <c r="ENQ359" s="94"/>
      <c r="ENR359" s="94"/>
      <c r="ENS359" s="94"/>
      <c r="ENT359" s="94"/>
      <c r="ENU359" s="94"/>
      <c r="ENV359" s="94"/>
      <c r="ENW359" s="94"/>
      <c r="ENX359" s="94"/>
      <c r="ENY359" s="94"/>
      <c r="ENZ359" s="94"/>
      <c r="EOA359" s="94"/>
      <c r="EOB359" s="94"/>
      <c r="EOC359" s="94"/>
      <c r="EOD359" s="94"/>
      <c r="EOE359" s="94"/>
      <c r="EOF359" s="94"/>
      <c r="EOG359" s="94"/>
      <c r="EOH359" s="94"/>
      <c r="EOI359" s="94"/>
      <c r="EOJ359" s="94"/>
      <c r="EOK359" s="94"/>
      <c r="EOL359" s="94"/>
      <c r="EOM359" s="94"/>
      <c r="EON359" s="94"/>
      <c r="EOO359" s="94"/>
      <c r="EOP359" s="94"/>
      <c r="EOQ359" s="94"/>
      <c r="EOR359" s="94"/>
      <c r="EOS359" s="94"/>
      <c r="EOT359" s="94"/>
      <c r="EOU359" s="94"/>
      <c r="EOV359" s="94"/>
      <c r="EOW359" s="94"/>
      <c r="EOX359" s="94"/>
      <c r="EOY359" s="94"/>
      <c r="EOZ359" s="94"/>
      <c r="EPA359" s="94"/>
      <c r="EPB359" s="94"/>
      <c r="EPC359" s="94"/>
      <c r="EPD359" s="94"/>
      <c r="EPE359" s="94"/>
      <c r="EPF359" s="94"/>
      <c r="EPG359" s="94"/>
      <c r="EPH359" s="94"/>
      <c r="EPI359" s="94"/>
      <c r="EPJ359" s="94"/>
      <c r="EPK359" s="94"/>
      <c r="EPL359" s="94"/>
      <c r="EPM359" s="94"/>
      <c r="EPN359" s="94"/>
      <c r="EPO359" s="94"/>
      <c r="EPP359" s="94"/>
      <c r="EPQ359" s="94"/>
      <c r="EPR359" s="94"/>
      <c r="EPS359" s="94"/>
      <c r="EPT359" s="94"/>
      <c r="EPU359" s="94"/>
      <c r="EPV359" s="94"/>
      <c r="EPW359" s="94"/>
      <c r="EPX359" s="94"/>
      <c r="EPY359" s="94"/>
      <c r="EPZ359" s="94"/>
      <c r="EQA359" s="94"/>
      <c r="EQB359" s="94"/>
      <c r="EQC359" s="94"/>
      <c r="EQD359" s="94"/>
      <c r="EQE359" s="94"/>
      <c r="EQF359" s="94"/>
      <c r="EQG359" s="94"/>
      <c r="EQH359" s="94"/>
      <c r="EQI359" s="94"/>
      <c r="EQJ359" s="94"/>
      <c r="EQK359" s="94"/>
      <c r="EQL359" s="94"/>
      <c r="EQM359" s="94"/>
      <c r="EQN359" s="94"/>
      <c r="EQO359" s="94"/>
      <c r="EQP359" s="94"/>
      <c r="EQQ359" s="94"/>
      <c r="EQR359" s="94"/>
      <c r="EQS359" s="94"/>
      <c r="EQT359" s="94"/>
      <c r="EQU359" s="94"/>
      <c r="EQV359" s="94"/>
      <c r="EQW359" s="94"/>
      <c r="EQX359" s="94"/>
      <c r="EQY359" s="94"/>
      <c r="EQZ359" s="94"/>
      <c r="ERA359" s="94"/>
      <c r="ERB359" s="94"/>
      <c r="ERC359" s="94"/>
      <c r="ERD359" s="94"/>
      <c r="ERE359" s="94"/>
      <c r="ERF359" s="94"/>
      <c r="ERG359" s="94"/>
      <c r="ERH359" s="94"/>
      <c r="ERI359" s="94"/>
      <c r="ERJ359" s="94"/>
      <c r="ERK359" s="94"/>
      <c r="ERL359" s="94"/>
      <c r="ERM359" s="94"/>
      <c r="ERN359" s="94"/>
      <c r="ERO359" s="94"/>
      <c r="ERP359" s="94"/>
      <c r="ERQ359" s="94"/>
      <c r="ERR359" s="94"/>
      <c r="ERS359" s="94"/>
      <c r="ERT359" s="94"/>
      <c r="ERU359" s="94"/>
      <c r="ERV359" s="94"/>
      <c r="ERW359" s="94"/>
      <c r="ERX359" s="94"/>
      <c r="ERY359" s="94"/>
      <c r="ERZ359" s="94"/>
      <c r="ESA359" s="94"/>
      <c r="ESB359" s="94"/>
      <c r="ESC359" s="94"/>
      <c r="ESD359" s="94"/>
      <c r="ESE359" s="94"/>
      <c r="ESF359" s="94"/>
      <c r="ESG359" s="94"/>
      <c r="ESH359" s="94"/>
      <c r="ESI359" s="94"/>
      <c r="ESJ359" s="94"/>
      <c r="ESK359" s="94"/>
      <c r="ESL359" s="94"/>
      <c r="ESM359" s="94"/>
      <c r="ESN359" s="94"/>
      <c r="ESO359" s="94"/>
      <c r="ESP359" s="94"/>
      <c r="ESQ359" s="94"/>
      <c r="ESR359" s="94"/>
      <c r="ESS359" s="94"/>
      <c r="EST359" s="94"/>
      <c r="ESU359" s="94"/>
      <c r="ESV359" s="94"/>
      <c r="ESW359" s="94"/>
      <c r="ESX359" s="94"/>
      <c r="ESY359" s="94"/>
      <c r="ESZ359" s="94"/>
      <c r="ETA359" s="94"/>
      <c r="ETB359" s="94"/>
      <c r="ETC359" s="94"/>
      <c r="ETD359" s="94"/>
      <c r="ETE359" s="94"/>
      <c r="ETF359" s="94"/>
      <c r="ETG359" s="94"/>
      <c r="ETH359" s="94"/>
      <c r="ETI359" s="94"/>
      <c r="ETJ359" s="94"/>
      <c r="ETK359" s="94"/>
      <c r="ETL359" s="94"/>
      <c r="ETM359" s="94"/>
      <c r="ETN359" s="94"/>
      <c r="ETO359" s="94"/>
      <c r="ETP359" s="94"/>
      <c r="ETQ359" s="94"/>
      <c r="ETR359" s="94"/>
      <c r="ETS359" s="94"/>
      <c r="ETT359" s="94"/>
      <c r="ETU359" s="94"/>
      <c r="ETV359" s="94"/>
      <c r="ETW359" s="94"/>
      <c r="ETX359" s="94"/>
      <c r="ETY359" s="94"/>
      <c r="ETZ359" s="94"/>
      <c r="EUA359" s="94"/>
      <c r="EUB359" s="94"/>
      <c r="EUC359" s="94"/>
      <c r="EUD359" s="94"/>
      <c r="EUE359" s="94"/>
      <c r="EUF359" s="94"/>
      <c r="EUG359" s="94"/>
      <c r="EUH359" s="94"/>
      <c r="EUI359" s="94"/>
      <c r="EUJ359" s="94"/>
      <c r="EUK359" s="94"/>
      <c r="EUL359" s="94"/>
      <c r="EUM359" s="94"/>
      <c r="EUN359" s="94"/>
      <c r="EUO359" s="94"/>
      <c r="EUP359" s="94"/>
      <c r="EUQ359" s="94"/>
      <c r="EUR359" s="94"/>
      <c r="EUS359" s="94"/>
      <c r="EUT359" s="94"/>
      <c r="EUU359" s="94"/>
      <c r="EUV359" s="94"/>
      <c r="EUW359" s="94"/>
      <c r="EUX359" s="94"/>
      <c r="EUY359" s="94"/>
      <c r="EUZ359" s="94"/>
      <c r="EVA359" s="94"/>
      <c r="EVB359" s="94"/>
      <c r="EVC359" s="94"/>
      <c r="EVD359" s="94"/>
      <c r="EVE359" s="94"/>
      <c r="EVF359" s="94"/>
      <c r="EVG359" s="94"/>
      <c r="EVH359" s="94"/>
      <c r="EVI359" s="94"/>
      <c r="EVJ359" s="94"/>
      <c r="EVK359" s="94"/>
      <c r="EVL359" s="94"/>
      <c r="EVM359" s="94"/>
      <c r="EVN359" s="94"/>
      <c r="EVO359" s="94"/>
      <c r="EVP359" s="94"/>
      <c r="EVQ359" s="94"/>
      <c r="EVR359" s="94"/>
      <c r="EVS359" s="94"/>
      <c r="EVT359" s="94"/>
      <c r="EVU359" s="94"/>
      <c r="EVV359" s="94"/>
      <c r="EVW359" s="94"/>
      <c r="EVX359" s="94"/>
      <c r="EVY359" s="94"/>
      <c r="EVZ359" s="94"/>
      <c r="EWA359" s="94"/>
      <c r="EWB359" s="94"/>
      <c r="EWC359" s="94"/>
      <c r="EWD359" s="94"/>
      <c r="EWE359" s="94"/>
      <c r="EWF359" s="94"/>
      <c r="EWG359" s="94"/>
      <c r="EWH359" s="94"/>
      <c r="EWI359" s="94"/>
      <c r="EWJ359" s="94"/>
      <c r="EWK359" s="94"/>
      <c r="EWL359" s="94"/>
      <c r="EWM359" s="94"/>
      <c r="EWN359" s="94"/>
      <c r="EWO359" s="94"/>
      <c r="EWP359" s="94"/>
      <c r="EWQ359" s="94"/>
      <c r="EWR359" s="94"/>
      <c r="EWS359" s="94"/>
      <c r="EWT359" s="94"/>
      <c r="EWU359" s="94"/>
      <c r="EWV359" s="94"/>
      <c r="EWW359" s="94"/>
      <c r="EWX359" s="94"/>
      <c r="EWY359" s="94"/>
      <c r="EWZ359" s="94"/>
      <c r="EXA359" s="94"/>
      <c r="EXB359" s="94"/>
      <c r="EXC359" s="94"/>
      <c r="EXD359" s="94"/>
      <c r="EXE359" s="94"/>
      <c r="EXF359" s="94"/>
      <c r="EXG359" s="94"/>
      <c r="EXH359" s="94"/>
      <c r="EXI359" s="94"/>
      <c r="EXJ359" s="94"/>
      <c r="EXK359" s="94"/>
      <c r="EXL359" s="94"/>
      <c r="EXM359" s="94"/>
      <c r="EXN359" s="94"/>
      <c r="EXO359" s="94"/>
      <c r="EXP359" s="94"/>
      <c r="EXQ359" s="94"/>
      <c r="EXR359" s="94"/>
      <c r="EXS359" s="94"/>
      <c r="EXT359" s="94"/>
      <c r="EXU359" s="94"/>
      <c r="EXV359" s="94"/>
      <c r="EXW359" s="94"/>
      <c r="EXX359" s="94"/>
      <c r="EXY359" s="94"/>
      <c r="EXZ359" s="94"/>
      <c r="EYA359" s="94"/>
      <c r="EYB359" s="94"/>
      <c r="EYC359" s="94"/>
      <c r="EYD359" s="94"/>
      <c r="EYE359" s="94"/>
      <c r="EYF359" s="94"/>
      <c r="EYG359" s="94"/>
      <c r="EYH359" s="94"/>
      <c r="EYI359" s="94"/>
      <c r="EYJ359" s="94"/>
      <c r="EYK359" s="94"/>
      <c r="EYL359" s="94"/>
      <c r="EYM359" s="94"/>
      <c r="EYN359" s="94"/>
      <c r="EYO359" s="94"/>
      <c r="EYP359" s="94"/>
      <c r="EYQ359" s="94"/>
      <c r="EYR359" s="94"/>
      <c r="EYS359" s="94"/>
      <c r="EYT359" s="94"/>
      <c r="EYU359" s="94"/>
      <c r="EYV359" s="94"/>
      <c r="EYW359" s="94"/>
      <c r="EYX359" s="94"/>
      <c r="EYY359" s="94"/>
      <c r="EYZ359" s="94"/>
      <c r="EZA359" s="94"/>
      <c r="EZB359" s="94"/>
      <c r="EZC359" s="94"/>
      <c r="EZD359" s="94"/>
      <c r="EZE359" s="94"/>
      <c r="EZF359" s="94"/>
      <c r="EZG359" s="94"/>
      <c r="EZH359" s="94"/>
      <c r="EZI359" s="94"/>
      <c r="EZJ359" s="94"/>
      <c r="EZK359" s="94"/>
      <c r="EZL359" s="94"/>
      <c r="EZM359" s="94"/>
      <c r="EZN359" s="94"/>
      <c r="EZO359" s="94"/>
      <c r="EZP359" s="94"/>
      <c r="EZQ359" s="94"/>
      <c r="EZR359" s="94"/>
      <c r="EZS359" s="94"/>
      <c r="EZT359" s="94"/>
      <c r="EZU359" s="94"/>
      <c r="EZV359" s="94"/>
      <c r="EZW359" s="94"/>
      <c r="EZX359" s="94"/>
      <c r="EZY359" s="94"/>
      <c r="EZZ359" s="94"/>
      <c r="FAA359" s="94"/>
      <c r="FAB359" s="94"/>
      <c r="FAC359" s="94"/>
      <c r="FAD359" s="94"/>
      <c r="FAE359" s="94"/>
      <c r="FAF359" s="94"/>
      <c r="FAG359" s="94"/>
      <c r="FAH359" s="94"/>
      <c r="FAI359" s="94"/>
      <c r="FAJ359" s="94"/>
      <c r="FAK359" s="94"/>
      <c r="FAL359" s="94"/>
      <c r="FAM359" s="94"/>
      <c r="FAN359" s="94"/>
      <c r="FAO359" s="94"/>
      <c r="FAP359" s="94"/>
      <c r="FAQ359" s="94"/>
      <c r="FAR359" s="94"/>
      <c r="FAS359" s="94"/>
      <c r="FAT359" s="94"/>
      <c r="FAU359" s="94"/>
      <c r="FAV359" s="94"/>
      <c r="FAW359" s="94"/>
      <c r="FAX359" s="94"/>
      <c r="FAY359" s="94"/>
      <c r="FAZ359" s="94"/>
      <c r="FBA359" s="94"/>
      <c r="FBB359" s="94"/>
      <c r="FBC359" s="94"/>
      <c r="FBD359" s="94"/>
      <c r="FBE359" s="94"/>
      <c r="FBF359" s="94"/>
      <c r="FBG359" s="94"/>
      <c r="FBH359" s="94"/>
      <c r="FBI359" s="94"/>
      <c r="FBJ359" s="94"/>
      <c r="FBK359" s="94"/>
      <c r="FBL359" s="94"/>
      <c r="FBM359" s="94"/>
      <c r="FBN359" s="94"/>
      <c r="FBO359" s="94"/>
      <c r="FBP359" s="94"/>
      <c r="FBQ359" s="94"/>
      <c r="FBR359" s="94"/>
      <c r="FBS359" s="94"/>
      <c r="FBT359" s="94"/>
      <c r="FBU359" s="94"/>
      <c r="FBV359" s="94"/>
      <c r="FBW359" s="94"/>
      <c r="FBX359" s="94"/>
      <c r="FBY359" s="94"/>
      <c r="FBZ359" s="94"/>
      <c r="FCA359" s="94"/>
      <c r="FCB359" s="94"/>
      <c r="FCC359" s="94"/>
      <c r="FCD359" s="94"/>
      <c r="FCE359" s="94"/>
      <c r="FCF359" s="94"/>
      <c r="FCG359" s="94"/>
      <c r="FCH359" s="94"/>
      <c r="FCI359" s="94"/>
      <c r="FCJ359" s="94"/>
      <c r="FCK359" s="94"/>
      <c r="FCL359" s="94"/>
      <c r="FCM359" s="94"/>
      <c r="FCN359" s="94"/>
      <c r="FCO359" s="94"/>
      <c r="FCP359" s="94"/>
      <c r="FCQ359" s="94"/>
      <c r="FCR359" s="94"/>
      <c r="FCS359" s="94"/>
      <c r="FCT359" s="94"/>
      <c r="FCU359" s="94"/>
      <c r="FCV359" s="94"/>
      <c r="FCW359" s="94"/>
      <c r="FCX359" s="94"/>
      <c r="FCY359" s="94"/>
      <c r="FCZ359" s="94"/>
      <c r="FDA359" s="94"/>
      <c r="FDB359" s="94"/>
      <c r="FDC359" s="94"/>
      <c r="FDD359" s="94"/>
      <c r="FDE359" s="94"/>
      <c r="FDF359" s="94"/>
      <c r="FDG359" s="94"/>
      <c r="FDH359" s="94"/>
      <c r="FDI359" s="94"/>
      <c r="FDJ359" s="94"/>
      <c r="FDK359" s="94"/>
      <c r="FDL359" s="94"/>
      <c r="FDM359" s="94"/>
      <c r="FDN359" s="94"/>
      <c r="FDO359" s="94"/>
      <c r="FDP359" s="94"/>
      <c r="FDQ359" s="94"/>
      <c r="FDR359" s="94"/>
      <c r="FDS359" s="94"/>
      <c r="FDT359" s="94"/>
      <c r="FDU359" s="94"/>
      <c r="FDV359" s="94"/>
      <c r="FDW359" s="94"/>
      <c r="FDX359" s="94"/>
      <c r="FDY359" s="94"/>
      <c r="FDZ359" s="94"/>
      <c r="FEA359" s="94"/>
      <c r="FEB359" s="94"/>
      <c r="FEC359" s="94"/>
      <c r="FED359" s="94"/>
      <c r="FEE359" s="94"/>
      <c r="FEF359" s="94"/>
      <c r="FEG359" s="94"/>
      <c r="FEH359" s="94"/>
      <c r="FEI359" s="94"/>
      <c r="FEJ359" s="94"/>
      <c r="FEK359" s="94"/>
      <c r="FEL359" s="94"/>
      <c r="FEM359" s="94"/>
      <c r="FEN359" s="94"/>
      <c r="FEO359" s="94"/>
      <c r="FEP359" s="94"/>
      <c r="FEQ359" s="94"/>
      <c r="FER359" s="94"/>
      <c r="FES359" s="94"/>
      <c r="FET359" s="94"/>
      <c r="FEU359" s="94"/>
      <c r="FEV359" s="94"/>
      <c r="FEW359" s="94"/>
      <c r="FEX359" s="94"/>
      <c r="FEY359" s="94"/>
      <c r="FEZ359" s="94"/>
      <c r="FFA359" s="94"/>
      <c r="FFB359" s="94"/>
      <c r="FFC359" s="94"/>
      <c r="FFD359" s="94"/>
      <c r="FFE359" s="94"/>
      <c r="FFF359" s="94"/>
      <c r="FFG359" s="94"/>
      <c r="FFH359" s="94"/>
      <c r="FFI359" s="94"/>
      <c r="FFJ359" s="94"/>
      <c r="FFK359" s="94"/>
      <c r="FFL359" s="94"/>
      <c r="FFM359" s="94"/>
      <c r="FFN359" s="94"/>
      <c r="FFO359" s="94"/>
      <c r="FFP359" s="94"/>
      <c r="FFQ359" s="94"/>
      <c r="FFR359" s="94"/>
      <c r="FFS359" s="94"/>
      <c r="FFT359" s="94"/>
      <c r="FFU359" s="94"/>
      <c r="FFV359" s="94"/>
      <c r="FFW359" s="94"/>
      <c r="FFX359" s="94"/>
      <c r="FFY359" s="94"/>
      <c r="FFZ359" s="94"/>
      <c r="FGA359" s="94"/>
      <c r="FGB359" s="94"/>
      <c r="FGC359" s="94"/>
      <c r="FGD359" s="94"/>
      <c r="FGE359" s="94"/>
      <c r="FGF359" s="94"/>
      <c r="FGG359" s="94"/>
      <c r="FGH359" s="94"/>
      <c r="FGI359" s="94"/>
      <c r="FGJ359" s="94"/>
      <c r="FGK359" s="94"/>
      <c r="FGL359" s="94"/>
      <c r="FGM359" s="94"/>
      <c r="FGN359" s="94"/>
      <c r="FGO359" s="94"/>
      <c r="FGP359" s="94"/>
      <c r="FGQ359" s="94"/>
      <c r="FGR359" s="94"/>
      <c r="FGS359" s="94"/>
      <c r="FGT359" s="94"/>
      <c r="FGU359" s="94"/>
      <c r="FGV359" s="94"/>
      <c r="FGW359" s="94"/>
      <c r="FGX359" s="94"/>
      <c r="FGY359" s="94"/>
      <c r="FGZ359" s="94"/>
      <c r="FHA359" s="94"/>
      <c r="FHB359" s="94"/>
      <c r="FHC359" s="94"/>
      <c r="FHD359" s="94"/>
      <c r="FHE359" s="94"/>
      <c r="FHF359" s="94"/>
      <c r="FHG359" s="94"/>
      <c r="FHH359" s="94"/>
      <c r="FHI359" s="94"/>
      <c r="FHJ359" s="94"/>
      <c r="FHK359" s="94"/>
      <c r="FHL359" s="94"/>
      <c r="FHM359" s="94"/>
      <c r="FHN359" s="94"/>
      <c r="FHO359" s="94"/>
      <c r="FHP359" s="94"/>
      <c r="FHQ359" s="94"/>
      <c r="FHR359" s="94"/>
      <c r="FHS359" s="94"/>
      <c r="FHT359" s="94"/>
      <c r="FHU359" s="94"/>
      <c r="FHV359" s="94"/>
      <c r="FHW359" s="94"/>
      <c r="FHX359" s="94"/>
      <c r="FHY359" s="94"/>
      <c r="FHZ359" s="94"/>
      <c r="FIA359" s="94"/>
      <c r="FIB359" s="94"/>
      <c r="FIC359" s="94"/>
      <c r="FID359" s="94"/>
      <c r="FIE359" s="94"/>
      <c r="FIF359" s="94"/>
      <c r="FIG359" s="94"/>
      <c r="FIH359" s="94"/>
      <c r="FII359" s="94"/>
      <c r="FIJ359" s="94"/>
      <c r="FIK359" s="94"/>
      <c r="FIL359" s="94"/>
      <c r="FIM359" s="94"/>
      <c r="FIN359" s="94"/>
      <c r="FIO359" s="94"/>
      <c r="FIP359" s="94"/>
      <c r="FIQ359" s="94"/>
      <c r="FIR359" s="94"/>
      <c r="FIS359" s="94"/>
      <c r="FIT359" s="94"/>
      <c r="FIU359" s="94"/>
      <c r="FIV359" s="94"/>
      <c r="FIW359" s="94"/>
      <c r="FIX359" s="94"/>
      <c r="FIY359" s="94"/>
      <c r="FIZ359" s="94"/>
      <c r="FJA359" s="94"/>
      <c r="FJB359" s="94"/>
      <c r="FJC359" s="94"/>
      <c r="FJD359" s="94"/>
      <c r="FJE359" s="94"/>
      <c r="FJF359" s="94"/>
      <c r="FJG359" s="94"/>
      <c r="FJH359" s="94"/>
      <c r="FJI359" s="94"/>
      <c r="FJJ359" s="94"/>
      <c r="FJK359" s="94"/>
      <c r="FJL359" s="94"/>
      <c r="FJM359" s="94"/>
      <c r="FJN359" s="94"/>
      <c r="FJO359" s="94"/>
      <c r="FJP359" s="94"/>
      <c r="FJQ359" s="94"/>
      <c r="FJR359" s="94"/>
      <c r="FJS359" s="94"/>
      <c r="FJT359" s="94"/>
      <c r="FJU359" s="94"/>
      <c r="FJV359" s="94"/>
      <c r="FJW359" s="94"/>
      <c r="FJX359" s="94"/>
      <c r="FJY359" s="94"/>
      <c r="FJZ359" s="94"/>
      <c r="FKA359" s="94"/>
      <c r="FKB359" s="94"/>
      <c r="FKC359" s="94"/>
      <c r="FKD359" s="94"/>
      <c r="FKE359" s="94"/>
      <c r="FKF359" s="94"/>
      <c r="FKG359" s="94"/>
      <c r="FKH359" s="94"/>
      <c r="FKI359" s="94"/>
      <c r="FKJ359" s="94"/>
      <c r="FKK359" s="94"/>
      <c r="FKL359" s="94"/>
      <c r="FKM359" s="94"/>
      <c r="FKN359" s="94"/>
      <c r="FKO359" s="94"/>
      <c r="FKP359" s="94"/>
      <c r="FKQ359" s="94"/>
      <c r="FKR359" s="94"/>
      <c r="FKS359" s="94"/>
      <c r="FKT359" s="94"/>
      <c r="FKU359" s="94"/>
      <c r="FKV359" s="94"/>
      <c r="FKW359" s="94"/>
      <c r="FKX359" s="94"/>
      <c r="FKY359" s="94"/>
      <c r="FKZ359" s="94"/>
      <c r="FLA359" s="94"/>
      <c r="FLB359" s="94"/>
      <c r="FLC359" s="94"/>
      <c r="FLD359" s="94"/>
      <c r="FLE359" s="94"/>
      <c r="FLF359" s="94"/>
      <c r="FLG359" s="94"/>
      <c r="FLH359" s="94"/>
      <c r="FLI359" s="94"/>
      <c r="FLJ359" s="94"/>
      <c r="FLK359" s="94"/>
      <c r="FLL359" s="94"/>
      <c r="FLM359" s="94"/>
      <c r="FLN359" s="94"/>
      <c r="FLO359" s="94"/>
      <c r="FLP359" s="94"/>
      <c r="FLQ359" s="94"/>
      <c r="FLR359" s="94"/>
      <c r="FLS359" s="94"/>
      <c r="FLT359" s="94"/>
      <c r="FLU359" s="94"/>
      <c r="FLV359" s="94"/>
      <c r="FLW359" s="94"/>
      <c r="FLX359" s="94"/>
      <c r="FLY359" s="94"/>
      <c r="FLZ359" s="94"/>
      <c r="FMA359" s="94"/>
      <c r="FMB359" s="94"/>
      <c r="FMC359" s="94"/>
      <c r="FMD359" s="94"/>
      <c r="FME359" s="94"/>
      <c r="FMF359" s="94"/>
      <c r="FMG359" s="94"/>
      <c r="FMH359" s="94"/>
      <c r="FMI359" s="94"/>
      <c r="FMJ359" s="94"/>
      <c r="FMK359" s="94"/>
      <c r="FML359" s="94"/>
      <c r="FMM359" s="94"/>
      <c r="FMN359" s="94"/>
      <c r="FMO359" s="94"/>
      <c r="FMP359" s="94"/>
      <c r="FMQ359" s="94"/>
      <c r="FMR359" s="94"/>
      <c r="FMS359" s="94"/>
      <c r="FMT359" s="94"/>
      <c r="FMU359" s="94"/>
      <c r="FMV359" s="94"/>
      <c r="FMW359" s="94"/>
      <c r="FMX359" s="94"/>
      <c r="FMY359" s="94"/>
      <c r="FMZ359" s="94"/>
      <c r="FNA359" s="94"/>
      <c r="FNB359" s="94"/>
      <c r="FNC359" s="94"/>
      <c r="FND359" s="94"/>
      <c r="FNE359" s="94"/>
      <c r="FNF359" s="94"/>
      <c r="FNG359" s="94"/>
      <c r="FNH359" s="94"/>
      <c r="FNI359" s="94"/>
      <c r="FNJ359" s="94"/>
      <c r="FNK359" s="94"/>
      <c r="FNL359" s="94"/>
      <c r="FNM359" s="94"/>
      <c r="FNN359" s="94"/>
      <c r="FNO359" s="94"/>
      <c r="FNP359" s="94"/>
      <c r="FNQ359" s="94"/>
      <c r="FNR359" s="94"/>
      <c r="FNS359" s="94"/>
      <c r="FNT359" s="94"/>
      <c r="FNU359" s="94"/>
      <c r="FNV359" s="94"/>
      <c r="FNW359" s="94"/>
      <c r="FNX359" s="94"/>
      <c r="FNY359" s="94"/>
      <c r="FNZ359" s="94"/>
      <c r="FOA359" s="94"/>
      <c r="FOB359" s="94"/>
      <c r="FOC359" s="94"/>
      <c r="FOD359" s="94"/>
      <c r="FOE359" s="94"/>
      <c r="FOF359" s="94"/>
      <c r="FOG359" s="94"/>
      <c r="FOH359" s="94"/>
      <c r="FOI359" s="94"/>
      <c r="FOJ359" s="94"/>
      <c r="FOK359" s="94"/>
      <c r="FOL359" s="94"/>
      <c r="FOM359" s="94"/>
      <c r="FON359" s="94"/>
      <c r="FOO359" s="94"/>
      <c r="FOP359" s="94"/>
      <c r="FOQ359" s="94"/>
      <c r="FOR359" s="94"/>
      <c r="FOS359" s="94"/>
      <c r="FOT359" s="94"/>
      <c r="FOU359" s="94"/>
      <c r="FOV359" s="94"/>
      <c r="FOW359" s="94"/>
      <c r="FOX359" s="94"/>
      <c r="FOY359" s="94"/>
      <c r="FOZ359" s="94"/>
      <c r="FPA359" s="94"/>
      <c r="FPB359" s="94"/>
      <c r="FPC359" s="94"/>
      <c r="FPD359" s="94"/>
      <c r="FPE359" s="94"/>
      <c r="FPF359" s="94"/>
      <c r="FPG359" s="94"/>
      <c r="FPH359" s="94"/>
      <c r="FPI359" s="94"/>
      <c r="FPJ359" s="94"/>
      <c r="FPK359" s="94"/>
      <c r="FPL359" s="94"/>
      <c r="FPM359" s="94"/>
      <c r="FPN359" s="94"/>
      <c r="FPO359" s="94"/>
      <c r="FPP359" s="94"/>
      <c r="FPQ359" s="94"/>
      <c r="FPR359" s="94"/>
      <c r="FPS359" s="94"/>
      <c r="FPT359" s="94"/>
      <c r="FPU359" s="94"/>
      <c r="FPV359" s="94"/>
      <c r="FPW359" s="94"/>
      <c r="FPX359" s="94"/>
      <c r="FPY359" s="94"/>
      <c r="FPZ359" s="94"/>
      <c r="FQA359" s="94"/>
      <c r="FQB359" s="94"/>
      <c r="FQC359" s="94"/>
      <c r="FQD359" s="94"/>
      <c r="FQE359" s="94"/>
      <c r="FQF359" s="94"/>
      <c r="FQG359" s="94"/>
      <c r="FQH359" s="94"/>
      <c r="FQI359" s="94"/>
      <c r="FQJ359" s="94"/>
      <c r="FQK359" s="94"/>
      <c r="FQL359" s="94"/>
      <c r="FQM359" s="94"/>
      <c r="FQN359" s="94"/>
      <c r="FQO359" s="94"/>
      <c r="FQP359" s="94"/>
      <c r="FQQ359" s="94"/>
      <c r="FQR359" s="94"/>
      <c r="FQS359" s="94"/>
      <c r="FQT359" s="94"/>
      <c r="FQU359" s="94"/>
      <c r="FQV359" s="94"/>
      <c r="FQW359" s="94"/>
      <c r="FQX359" s="94"/>
      <c r="FQY359" s="94"/>
      <c r="FQZ359" s="94"/>
      <c r="FRA359" s="94"/>
      <c r="FRB359" s="94"/>
      <c r="FRC359" s="94"/>
      <c r="FRD359" s="94"/>
      <c r="FRE359" s="94"/>
      <c r="FRF359" s="94"/>
      <c r="FRG359" s="94"/>
      <c r="FRH359" s="94"/>
      <c r="FRI359" s="94"/>
      <c r="FRJ359" s="94"/>
      <c r="FRK359" s="94"/>
      <c r="FRL359" s="94"/>
      <c r="FRM359" s="94"/>
      <c r="FRN359" s="94"/>
      <c r="FRO359" s="94"/>
      <c r="FRP359" s="94"/>
      <c r="FRQ359" s="94"/>
      <c r="FRR359" s="94"/>
      <c r="FRS359" s="94"/>
      <c r="FRT359" s="94"/>
      <c r="FRU359" s="94"/>
      <c r="FRV359" s="94"/>
      <c r="FRW359" s="94"/>
      <c r="FRX359" s="94"/>
      <c r="FRY359" s="94"/>
      <c r="FRZ359" s="94"/>
      <c r="FSA359" s="94"/>
      <c r="FSB359" s="94"/>
      <c r="FSC359" s="94"/>
      <c r="FSD359" s="94"/>
      <c r="FSE359" s="94"/>
      <c r="FSF359" s="94"/>
      <c r="FSG359" s="94"/>
      <c r="FSH359" s="94"/>
      <c r="FSI359" s="94"/>
      <c r="FSJ359" s="94"/>
      <c r="FSK359" s="94"/>
      <c r="FSL359" s="94"/>
      <c r="FSM359" s="94"/>
      <c r="FSN359" s="94"/>
      <c r="FSO359" s="94"/>
      <c r="FSP359" s="94"/>
      <c r="FSQ359" s="94"/>
      <c r="FSR359" s="94"/>
      <c r="FSS359" s="94"/>
      <c r="FST359" s="94"/>
      <c r="FSU359" s="94"/>
      <c r="FSV359" s="94"/>
      <c r="FSW359" s="94"/>
      <c r="FSX359" s="94"/>
      <c r="FSY359" s="94"/>
      <c r="FSZ359" s="94"/>
      <c r="FTA359" s="94"/>
      <c r="FTB359" s="94"/>
      <c r="FTC359" s="94"/>
      <c r="FTD359" s="94"/>
      <c r="FTE359" s="94"/>
      <c r="FTF359" s="94"/>
      <c r="FTG359" s="94"/>
      <c r="FTH359" s="94"/>
      <c r="FTI359" s="94"/>
      <c r="FTJ359" s="94"/>
      <c r="FTK359" s="94"/>
      <c r="FTL359" s="94"/>
      <c r="FTM359" s="94"/>
      <c r="FTN359" s="94"/>
      <c r="FTO359" s="94"/>
      <c r="FTP359" s="94"/>
      <c r="FTQ359" s="94"/>
      <c r="FTR359" s="94"/>
      <c r="FTS359" s="94"/>
      <c r="FTT359" s="94"/>
      <c r="FTU359" s="94"/>
      <c r="FTV359" s="94"/>
      <c r="FTW359" s="94"/>
      <c r="FTX359" s="94"/>
      <c r="FTY359" s="94"/>
      <c r="FTZ359" s="94"/>
      <c r="FUA359" s="94"/>
      <c r="FUB359" s="94"/>
      <c r="FUC359" s="94"/>
      <c r="FUD359" s="94"/>
      <c r="FUE359" s="94"/>
      <c r="FUF359" s="94"/>
      <c r="FUG359" s="94"/>
      <c r="FUH359" s="94"/>
      <c r="FUI359" s="94"/>
      <c r="FUJ359" s="94"/>
      <c r="FUK359" s="94"/>
      <c r="FUL359" s="94"/>
      <c r="FUM359" s="94"/>
      <c r="FUN359" s="94"/>
      <c r="FUO359" s="94"/>
      <c r="FUP359" s="94"/>
      <c r="FUQ359" s="94"/>
      <c r="FUR359" s="94"/>
      <c r="FUS359" s="94"/>
      <c r="FUT359" s="94"/>
      <c r="FUU359" s="94"/>
      <c r="FUV359" s="94"/>
      <c r="FUW359" s="94"/>
      <c r="FUX359" s="94"/>
      <c r="FUY359" s="94"/>
      <c r="FUZ359" s="94"/>
      <c r="FVA359" s="94"/>
      <c r="FVB359" s="94"/>
      <c r="FVC359" s="94"/>
      <c r="FVD359" s="94"/>
      <c r="FVE359" s="94"/>
      <c r="FVF359" s="94"/>
      <c r="FVG359" s="94"/>
      <c r="FVH359" s="94"/>
      <c r="FVI359" s="94"/>
      <c r="FVJ359" s="94"/>
      <c r="FVK359" s="94"/>
      <c r="FVL359" s="94"/>
      <c r="FVM359" s="94"/>
      <c r="FVN359" s="94"/>
      <c r="FVO359" s="94"/>
      <c r="FVP359" s="94"/>
      <c r="FVQ359" s="94"/>
      <c r="FVR359" s="94"/>
      <c r="FVS359" s="94"/>
      <c r="FVT359" s="94"/>
      <c r="FVU359" s="94"/>
      <c r="FVV359" s="94"/>
      <c r="FVW359" s="94"/>
      <c r="FVX359" s="94"/>
      <c r="FVY359" s="94"/>
      <c r="FVZ359" s="94"/>
      <c r="FWA359" s="94"/>
      <c r="FWB359" s="94"/>
      <c r="FWC359" s="94"/>
      <c r="FWD359" s="94"/>
      <c r="FWE359" s="94"/>
      <c r="FWF359" s="94"/>
      <c r="FWG359" s="94"/>
      <c r="FWH359" s="94"/>
      <c r="FWI359" s="94"/>
      <c r="FWJ359" s="94"/>
      <c r="FWK359" s="94"/>
      <c r="FWL359" s="94"/>
      <c r="FWM359" s="94"/>
      <c r="FWN359" s="94"/>
      <c r="FWO359" s="94"/>
      <c r="FWP359" s="94"/>
      <c r="FWQ359" s="94"/>
      <c r="FWR359" s="94"/>
      <c r="FWS359" s="94"/>
      <c r="FWT359" s="94"/>
      <c r="FWU359" s="94"/>
      <c r="FWV359" s="94"/>
      <c r="FWW359" s="94"/>
      <c r="FWX359" s="94"/>
      <c r="FWY359" s="94"/>
      <c r="FWZ359" s="94"/>
      <c r="FXA359" s="94"/>
      <c r="FXB359" s="94"/>
      <c r="FXC359" s="94"/>
      <c r="FXD359" s="94"/>
      <c r="FXE359" s="94"/>
      <c r="FXF359" s="94"/>
      <c r="FXG359" s="94"/>
      <c r="FXH359" s="94"/>
      <c r="FXI359" s="94"/>
      <c r="FXJ359" s="94"/>
      <c r="FXK359" s="94"/>
      <c r="FXL359" s="94"/>
      <c r="FXM359" s="94"/>
      <c r="FXN359" s="94"/>
      <c r="FXO359" s="94"/>
      <c r="FXP359" s="94"/>
      <c r="FXQ359" s="94"/>
      <c r="FXR359" s="94"/>
      <c r="FXS359" s="94"/>
      <c r="FXT359" s="94"/>
      <c r="FXU359" s="94"/>
      <c r="FXV359" s="94"/>
      <c r="FXW359" s="94"/>
      <c r="FXX359" s="94"/>
      <c r="FXY359" s="94"/>
      <c r="FXZ359" s="94"/>
      <c r="FYA359" s="94"/>
      <c r="FYB359" s="94"/>
      <c r="FYC359" s="94"/>
      <c r="FYD359" s="94"/>
      <c r="FYE359" s="94"/>
      <c r="FYF359" s="94"/>
      <c r="FYG359" s="94"/>
      <c r="FYH359" s="94"/>
      <c r="FYI359" s="94"/>
      <c r="FYJ359" s="94"/>
      <c r="FYK359" s="94"/>
      <c r="FYL359" s="94"/>
      <c r="FYM359" s="94"/>
      <c r="FYN359" s="94"/>
      <c r="FYO359" s="94"/>
      <c r="FYP359" s="94"/>
      <c r="FYQ359" s="94"/>
      <c r="FYR359" s="94"/>
      <c r="FYS359" s="94"/>
      <c r="FYT359" s="94"/>
      <c r="FYU359" s="94"/>
      <c r="FYV359" s="94"/>
      <c r="FYW359" s="94"/>
      <c r="FYX359" s="94"/>
      <c r="FYY359" s="94"/>
      <c r="FYZ359" s="94"/>
      <c r="FZA359" s="94"/>
      <c r="FZB359" s="94"/>
      <c r="FZC359" s="94"/>
      <c r="FZD359" s="94"/>
      <c r="FZE359" s="94"/>
      <c r="FZF359" s="94"/>
      <c r="FZG359" s="94"/>
      <c r="FZH359" s="94"/>
      <c r="FZI359" s="94"/>
      <c r="FZJ359" s="94"/>
      <c r="FZK359" s="94"/>
      <c r="FZL359" s="94"/>
      <c r="FZM359" s="94"/>
      <c r="FZN359" s="94"/>
      <c r="FZO359" s="94"/>
      <c r="FZP359" s="94"/>
      <c r="FZQ359" s="94"/>
      <c r="FZR359" s="94"/>
      <c r="FZS359" s="94"/>
      <c r="FZT359" s="94"/>
      <c r="FZU359" s="94"/>
      <c r="FZV359" s="94"/>
      <c r="FZW359" s="94"/>
      <c r="FZX359" s="94"/>
      <c r="FZY359" s="94"/>
      <c r="FZZ359" s="94"/>
      <c r="GAA359" s="94"/>
      <c r="GAB359" s="94"/>
      <c r="GAC359" s="94"/>
      <c r="GAD359" s="94"/>
      <c r="GAE359" s="94"/>
      <c r="GAF359" s="94"/>
      <c r="GAG359" s="94"/>
      <c r="GAH359" s="94"/>
      <c r="GAI359" s="94"/>
      <c r="GAJ359" s="94"/>
      <c r="GAK359" s="94"/>
      <c r="GAL359" s="94"/>
      <c r="GAM359" s="94"/>
      <c r="GAN359" s="94"/>
      <c r="GAO359" s="94"/>
      <c r="GAP359" s="94"/>
      <c r="GAQ359" s="94"/>
      <c r="GAR359" s="94"/>
      <c r="GAS359" s="94"/>
      <c r="GAT359" s="94"/>
      <c r="GAU359" s="94"/>
      <c r="GAV359" s="94"/>
      <c r="GAW359" s="94"/>
      <c r="GAX359" s="94"/>
      <c r="GAY359" s="94"/>
      <c r="GAZ359" s="94"/>
      <c r="GBA359" s="94"/>
      <c r="GBB359" s="94"/>
      <c r="GBC359" s="94"/>
      <c r="GBD359" s="94"/>
      <c r="GBE359" s="94"/>
      <c r="GBF359" s="94"/>
      <c r="GBG359" s="94"/>
      <c r="GBH359" s="94"/>
      <c r="GBI359" s="94"/>
      <c r="GBJ359" s="94"/>
      <c r="GBK359" s="94"/>
      <c r="GBL359" s="94"/>
      <c r="GBM359" s="94"/>
      <c r="GBN359" s="94"/>
      <c r="GBO359" s="94"/>
      <c r="GBP359" s="94"/>
      <c r="GBQ359" s="94"/>
      <c r="GBR359" s="94"/>
      <c r="GBS359" s="94"/>
      <c r="GBT359" s="94"/>
      <c r="GBU359" s="94"/>
      <c r="GBV359" s="94"/>
      <c r="GBW359" s="94"/>
      <c r="GBX359" s="94"/>
      <c r="GBY359" s="94"/>
      <c r="GBZ359" s="94"/>
      <c r="GCA359" s="94"/>
      <c r="GCB359" s="94"/>
      <c r="GCC359" s="94"/>
      <c r="GCD359" s="94"/>
      <c r="GCE359" s="94"/>
      <c r="GCF359" s="94"/>
      <c r="GCG359" s="94"/>
      <c r="GCH359" s="94"/>
      <c r="GCI359" s="94"/>
      <c r="GCJ359" s="94"/>
      <c r="GCK359" s="94"/>
      <c r="GCL359" s="94"/>
      <c r="GCM359" s="94"/>
      <c r="GCN359" s="94"/>
      <c r="GCO359" s="94"/>
      <c r="GCP359" s="94"/>
      <c r="GCQ359" s="94"/>
      <c r="GCR359" s="94"/>
      <c r="GCS359" s="94"/>
      <c r="GCT359" s="94"/>
      <c r="GCU359" s="94"/>
      <c r="GCV359" s="94"/>
      <c r="GCW359" s="94"/>
      <c r="GCX359" s="94"/>
      <c r="GCY359" s="94"/>
      <c r="GCZ359" s="94"/>
      <c r="GDA359" s="94"/>
      <c r="GDB359" s="94"/>
      <c r="GDC359" s="94"/>
      <c r="GDD359" s="94"/>
      <c r="GDE359" s="94"/>
      <c r="GDF359" s="94"/>
      <c r="GDG359" s="94"/>
      <c r="GDH359" s="94"/>
      <c r="GDI359" s="94"/>
      <c r="GDJ359" s="94"/>
      <c r="GDK359" s="94"/>
      <c r="GDL359" s="94"/>
      <c r="GDM359" s="94"/>
      <c r="GDN359" s="94"/>
      <c r="GDO359" s="94"/>
      <c r="GDP359" s="94"/>
      <c r="GDQ359" s="94"/>
      <c r="GDR359" s="94"/>
      <c r="GDS359" s="94"/>
      <c r="GDT359" s="94"/>
      <c r="GDU359" s="94"/>
      <c r="GDV359" s="94"/>
      <c r="GDW359" s="94"/>
      <c r="GDX359" s="94"/>
      <c r="GDY359" s="94"/>
      <c r="GDZ359" s="94"/>
      <c r="GEA359" s="94"/>
      <c r="GEB359" s="94"/>
      <c r="GEC359" s="94"/>
      <c r="GED359" s="94"/>
      <c r="GEE359" s="94"/>
      <c r="GEF359" s="94"/>
      <c r="GEG359" s="94"/>
      <c r="GEH359" s="94"/>
      <c r="GEI359" s="94"/>
      <c r="GEJ359" s="94"/>
      <c r="GEK359" s="94"/>
      <c r="GEL359" s="94"/>
      <c r="GEM359" s="94"/>
      <c r="GEN359" s="94"/>
      <c r="GEO359" s="94"/>
      <c r="GEP359" s="94"/>
      <c r="GEQ359" s="94"/>
      <c r="GER359" s="94"/>
      <c r="GES359" s="94"/>
      <c r="GET359" s="94"/>
      <c r="GEU359" s="94"/>
      <c r="GEV359" s="94"/>
      <c r="GEW359" s="94"/>
      <c r="GEX359" s="94"/>
      <c r="GEY359" s="94"/>
      <c r="GEZ359" s="94"/>
      <c r="GFA359" s="94"/>
      <c r="GFB359" s="94"/>
      <c r="GFC359" s="94"/>
      <c r="GFD359" s="94"/>
      <c r="GFE359" s="94"/>
      <c r="GFF359" s="94"/>
      <c r="GFG359" s="94"/>
      <c r="GFH359" s="94"/>
      <c r="GFI359" s="94"/>
      <c r="GFJ359" s="94"/>
      <c r="GFK359" s="94"/>
      <c r="GFL359" s="94"/>
      <c r="GFM359" s="94"/>
      <c r="GFN359" s="94"/>
      <c r="GFO359" s="94"/>
      <c r="GFP359" s="94"/>
      <c r="GFQ359" s="94"/>
      <c r="GFR359" s="94"/>
      <c r="GFS359" s="94"/>
      <c r="GFT359" s="94"/>
      <c r="GFU359" s="94"/>
      <c r="GFV359" s="94"/>
      <c r="GFW359" s="94"/>
      <c r="GFX359" s="94"/>
      <c r="GFY359" s="94"/>
      <c r="GFZ359" s="94"/>
      <c r="GGA359" s="94"/>
      <c r="GGB359" s="94"/>
      <c r="GGC359" s="94"/>
      <c r="GGD359" s="94"/>
      <c r="GGE359" s="94"/>
      <c r="GGF359" s="94"/>
      <c r="GGG359" s="94"/>
      <c r="GGH359" s="94"/>
      <c r="GGI359" s="94"/>
      <c r="GGJ359" s="94"/>
      <c r="GGK359" s="94"/>
      <c r="GGL359" s="94"/>
      <c r="GGM359" s="94"/>
      <c r="GGN359" s="94"/>
      <c r="GGO359" s="94"/>
      <c r="GGP359" s="94"/>
      <c r="GGQ359" s="94"/>
      <c r="GGR359" s="94"/>
      <c r="GGS359" s="94"/>
      <c r="GGT359" s="94"/>
      <c r="GGU359" s="94"/>
      <c r="GGV359" s="94"/>
      <c r="GGW359" s="94"/>
      <c r="GGX359" s="94"/>
      <c r="GGY359" s="94"/>
      <c r="GGZ359" s="94"/>
      <c r="GHA359" s="94"/>
      <c r="GHB359" s="94"/>
      <c r="GHC359" s="94"/>
      <c r="GHD359" s="94"/>
      <c r="GHE359" s="94"/>
      <c r="GHF359" s="94"/>
      <c r="GHG359" s="94"/>
      <c r="GHH359" s="94"/>
      <c r="GHI359" s="94"/>
      <c r="GHJ359" s="94"/>
      <c r="GHK359" s="94"/>
      <c r="GHL359" s="94"/>
      <c r="GHM359" s="94"/>
      <c r="GHN359" s="94"/>
      <c r="GHO359" s="94"/>
      <c r="GHP359" s="94"/>
      <c r="GHQ359" s="94"/>
      <c r="GHR359" s="94"/>
      <c r="GHS359" s="94"/>
      <c r="GHT359" s="94"/>
      <c r="GHU359" s="94"/>
      <c r="GHV359" s="94"/>
      <c r="GHW359" s="94"/>
      <c r="GHX359" s="94"/>
      <c r="GHY359" s="94"/>
      <c r="GHZ359" s="94"/>
      <c r="GIA359" s="94"/>
      <c r="GIB359" s="94"/>
      <c r="GIC359" s="94"/>
      <c r="GID359" s="94"/>
      <c r="GIE359" s="94"/>
      <c r="GIF359" s="94"/>
      <c r="GIG359" s="94"/>
      <c r="GIH359" s="94"/>
      <c r="GII359" s="94"/>
      <c r="GIJ359" s="94"/>
      <c r="GIK359" s="94"/>
      <c r="GIL359" s="94"/>
      <c r="GIM359" s="94"/>
      <c r="GIN359" s="94"/>
      <c r="GIO359" s="94"/>
      <c r="GIP359" s="94"/>
      <c r="GIQ359" s="94"/>
      <c r="GIR359" s="94"/>
      <c r="GIS359" s="94"/>
      <c r="GIT359" s="94"/>
      <c r="GIU359" s="94"/>
      <c r="GIV359" s="94"/>
      <c r="GIW359" s="94"/>
      <c r="GIX359" s="94"/>
      <c r="GIY359" s="94"/>
      <c r="GIZ359" s="94"/>
      <c r="GJA359" s="94"/>
      <c r="GJB359" s="94"/>
      <c r="GJC359" s="94"/>
      <c r="GJD359" s="94"/>
      <c r="GJE359" s="94"/>
      <c r="GJF359" s="94"/>
      <c r="GJG359" s="94"/>
      <c r="GJH359" s="94"/>
      <c r="GJI359" s="94"/>
      <c r="GJJ359" s="94"/>
      <c r="GJK359" s="94"/>
      <c r="GJL359" s="94"/>
      <c r="GJM359" s="94"/>
      <c r="GJN359" s="94"/>
      <c r="GJO359" s="94"/>
      <c r="GJP359" s="94"/>
      <c r="GJQ359" s="94"/>
      <c r="GJR359" s="94"/>
      <c r="GJS359" s="94"/>
      <c r="GJT359" s="94"/>
      <c r="GJU359" s="94"/>
      <c r="GJV359" s="94"/>
      <c r="GJW359" s="94"/>
      <c r="GJX359" s="94"/>
      <c r="GJY359" s="94"/>
      <c r="GJZ359" s="94"/>
      <c r="GKA359" s="94"/>
      <c r="GKB359" s="94"/>
      <c r="GKC359" s="94"/>
      <c r="GKD359" s="94"/>
      <c r="GKE359" s="94"/>
      <c r="GKF359" s="94"/>
      <c r="GKG359" s="94"/>
      <c r="GKH359" s="94"/>
      <c r="GKI359" s="94"/>
      <c r="GKJ359" s="94"/>
      <c r="GKK359" s="94"/>
      <c r="GKL359" s="94"/>
      <c r="GKM359" s="94"/>
      <c r="GKN359" s="94"/>
      <c r="GKO359" s="94"/>
      <c r="GKP359" s="94"/>
      <c r="GKQ359" s="94"/>
      <c r="GKR359" s="94"/>
      <c r="GKS359" s="94"/>
      <c r="GKT359" s="94"/>
      <c r="GKU359" s="94"/>
      <c r="GKV359" s="94"/>
      <c r="GKW359" s="94"/>
      <c r="GKX359" s="94"/>
      <c r="GKY359" s="94"/>
      <c r="GKZ359" s="94"/>
      <c r="GLA359" s="94"/>
      <c r="GLB359" s="94"/>
      <c r="GLC359" s="94"/>
      <c r="GLD359" s="94"/>
      <c r="GLE359" s="94"/>
      <c r="GLF359" s="94"/>
      <c r="GLG359" s="94"/>
      <c r="GLH359" s="94"/>
      <c r="GLI359" s="94"/>
      <c r="GLJ359" s="94"/>
      <c r="GLK359" s="94"/>
      <c r="GLL359" s="94"/>
      <c r="GLM359" s="94"/>
      <c r="GLN359" s="94"/>
      <c r="GLO359" s="94"/>
      <c r="GLP359" s="94"/>
      <c r="GLQ359" s="94"/>
      <c r="GLR359" s="94"/>
      <c r="GLS359" s="94"/>
      <c r="GLT359" s="94"/>
      <c r="GLU359" s="94"/>
      <c r="GLV359" s="94"/>
      <c r="GLW359" s="94"/>
      <c r="GLX359" s="94"/>
      <c r="GLY359" s="94"/>
      <c r="GLZ359" s="94"/>
      <c r="GMA359" s="94"/>
      <c r="GMB359" s="94"/>
      <c r="GMC359" s="94"/>
      <c r="GMD359" s="94"/>
      <c r="GME359" s="94"/>
      <c r="GMF359" s="94"/>
      <c r="GMG359" s="94"/>
      <c r="GMH359" s="94"/>
      <c r="GMI359" s="94"/>
      <c r="GMJ359" s="94"/>
      <c r="GMK359" s="94"/>
      <c r="GML359" s="94"/>
      <c r="GMM359" s="94"/>
      <c r="GMN359" s="94"/>
      <c r="GMO359" s="94"/>
      <c r="GMP359" s="94"/>
      <c r="GMQ359" s="94"/>
      <c r="GMR359" s="94"/>
      <c r="GMS359" s="94"/>
      <c r="GMT359" s="94"/>
      <c r="GMU359" s="94"/>
      <c r="GMV359" s="94"/>
      <c r="GMW359" s="94"/>
      <c r="GMX359" s="94"/>
      <c r="GMY359" s="94"/>
      <c r="GMZ359" s="94"/>
      <c r="GNA359" s="94"/>
      <c r="GNB359" s="94"/>
      <c r="GNC359" s="94"/>
      <c r="GND359" s="94"/>
      <c r="GNE359" s="94"/>
      <c r="GNF359" s="94"/>
      <c r="GNG359" s="94"/>
      <c r="GNH359" s="94"/>
      <c r="GNI359" s="94"/>
      <c r="GNJ359" s="94"/>
      <c r="GNK359" s="94"/>
      <c r="GNL359" s="94"/>
      <c r="GNM359" s="94"/>
      <c r="GNN359" s="94"/>
      <c r="GNO359" s="94"/>
      <c r="GNP359" s="94"/>
      <c r="GNQ359" s="94"/>
      <c r="GNR359" s="94"/>
      <c r="GNS359" s="94"/>
      <c r="GNT359" s="94"/>
      <c r="GNU359" s="94"/>
      <c r="GNV359" s="94"/>
      <c r="GNW359" s="94"/>
      <c r="GNX359" s="94"/>
      <c r="GNY359" s="94"/>
      <c r="GNZ359" s="94"/>
      <c r="GOA359" s="94"/>
      <c r="GOB359" s="94"/>
      <c r="GOC359" s="94"/>
      <c r="GOD359" s="94"/>
      <c r="GOE359" s="94"/>
      <c r="GOF359" s="94"/>
      <c r="GOG359" s="94"/>
      <c r="GOH359" s="94"/>
      <c r="GOI359" s="94"/>
      <c r="GOJ359" s="94"/>
      <c r="GOK359" s="94"/>
      <c r="GOL359" s="94"/>
      <c r="GOM359" s="94"/>
      <c r="GON359" s="94"/>
      <c r="GOO359" s="94"/>
      <c r="GOP359" s="94"/>
      <c r="GOQ359" s="94"/>
      <c r="GOR359" s="94"/>
      <c r="GOS359" s="94"/>
      <c r="GOT359" s="94"/>
      <c r="GOU359" s="94"/>
      <c r="GOV359" s="94"/>
      <c r="GOW359" s="94"/>
      <c r="GOX359" s="94"/>
      <c r="GOY359" s="94"/>
      <c r="GOZ359" s="94"/>
      <c r="GPA359" s="94"/>
      <c r="GPB359" s="94"/>
      <c r="GPC359" s="94"/>
      <c r="GPD359" s="94"/>
      <c r="GPE359" s="94"/>
      <c r="GPF359" s="94"/>
      <c r="GPG359" s="94"/>
      <c r="GPH359" s="94"/>
      <c r="GPI359" s="94"/>
      <c r="GPJ359" s="94"/>
      <c r="GPK359" s="94"/>
      <c r="GPL359" s="94"/>
      <c r="GPM359" s="94"/>
      <c r="GPN359" s="94"/>
      <c r="GPO359" s="94"/>
      <c r="GPP359" s="94"/>
      <c r="GPQ359" s="94"/>
      <c r="GPR359" s="94"/>
      <c r="GPS359" s="94"/>
      <c r="GPT359" s="94"/>
      <c r="GPU359" s="94"/>
      <c r="GPV359" s="94"/>
      <c r="GPW359" s="94"/>
      <c r="GPX359" s="94"/>
      <c r="GPY359" s="94"/>
      <c r="GPZ359" s="94"/>
      <c r="GQA359" s="94"/>
      <c r="GQB359" s="94"/>
      <c r="GQC359" s="94"/>
      <c r="GQD359" s="94"/>
      <c r="GQE359" s="94"/>
      <c r="GQF359" s="94"/>
      <c r="GQG359" s="94"/>
      <c r="GQH359" s="94"/>
      <c r="GQI359" s="94"/>
      <c r="GQJ359" s="94"/>
      <c r="GQK359" s="94"/>
      <c r="GQL359" s="94"/>
      <c r="GQM359" s="94"/>
      <c r="GQN359" s="94"/>
      <c r="GQO359" s="94"/>
      <c r="GQP359" s="94"/>
      <c r="GQQ359" s="94"/>
      <c r="GQR359" s="94"/>
      <c r="GQS359" s="94"/>
      <c r="GQT359" s="94"/>
      <c r="GQU359" s="94"/>
      <c r="GQV359" s="94"/>
      <c r="GQW359" s="94"/>
      <c r="GQX359" s="94"/>
      <c r="GQY359" s="94"/>
      <c r="GQZ359" s="94"/>
      <c r="GRA359" s="94"/>
      <c r="GRB359" s="94"/>
      <c r="GRC359" s="94"/>
      <c r="GRD359" s="94"/>
      <c r="GRE359" s="94"/>
      <c r="GRF359" s="94"/>
      <c r="GRG359" s="94"/>
      <c r="GRH359" s="94"/>
      <c r="GRI359" s="94"/>
      <c r="GRJ359" s="94"/>
      <c r="GRK359" s="94"/>
      <c r="GRL359" s="94"/>
      <c r="GRM359" s="94"/>
      <c r="GRN359" s="94"/>
      <c r="GRO359" s="94"/>
      <c r="GRP359" s="94"/>
      <c r="GRQ359" s="94"/>
      <c r="GRR359" s="94"/>
      <c r="GRS359" s="94"/>
      <c r="GRT359" s="94"/>
      <c r="GRU359" s="94"/>
      <c r="GRV359" s="94"/>
      <c r="GRW359" s="94"/>
      <c r="GRX359" s="94"/>
      <c r="GRY359" s="94"/>
      <c r="GRZ359" s="94"/>
      <c r="GSA359" s="94"/>
      <c r="GSB359" s="94"/>
      <c r="GSC359" s="94"/>
      <c r="GSD359" s="94"/>
      <c r="GSE359" s="94"/>
      <c r="GSF359" s="94"/>
      <c r="GSG359" s="94"/>
      <c r="GSH359" s="94"/>
      <c r="GSI359" s="94"/>
      <c r="GSJ359" s="94"/>
      <c r="GSK359" s="94"/>
      <c r="GSL359" s="94"/>
      <c r="GSM359" s="94"/>
      <c r="GSN359" s="94"/>
      <c r="GSO359" s="94"/>
      <c r="GSP359" s="94"/>
      <c r="GSQ359" s="94"/>
      <c r="GSR359" s="94"/>
      <c r="GSS359" s="94"/>
      <c r="GST359" s="94"/>
      <c r="GSU359" s="94"/>
      <c r="GSV359" s="94"/>
      <c r="GSW359" s="94"/>
      <c r="GSX359" s="94"/>
      <c r="GSY359" s="94"/>
      <c r="GSZ359" s="94"/>
      <c r="GTA359" s="94"/>
      <c r="GTB359" s="94"/>
      <c r="GTC359" s="94"/>
      <c r="GTD359" s="94"/>
      <c r="GTE359" s="94"/>
      <c r="GTF359" s="94"/>
      <c r="GTG359" s="94"/>
      <c r="GTH359" s="94"/>
      <c r="GTI359" s="94"/>
      <c r="GTJ359" s="94"/>
      <c r="GTK359" s="94"/>
      <c r="GTL359" s="94"/>
      <c r="GTM359" s="94"/>
      <c r="GTN359" s="94"/>
      <c r="GTO359" s="94"/>
      <c r="GTP359" s="94"/>
      <c r="GTQ359" s="94"/>
      <c r="GTR359" s="94"/>
      <c r="GTS359" s="94"/>
      <c r="GTT359" s="94"/>
      <c r="GTU359" s="94"/>
      <c r="GTV359" s="94"/>
      <c r="GTW359" s="94"/>
      <c r="GTX359" s="94"/>
      <c r="GTY359" s="94"/>
      <c r="GTZ359" s="94"/>
      <c r="GUA359" s="94"/>
      <c r="GUB359" s="94"/>
      <c r="GUC359" s="94"/>
      <c r="GUD359" s="94"/>
      <c r="GUE359" s="94"/>
      <c r="GUF359" s="94"/>
      <c r="GUG359" s="94"/>
      <c r="GUH359" s="94"/>
      <c r="GUI359" s="94"/>
      <c r="GUJ359" s="94"/>
      <c r="GUK359" s="94"/>
      <c r="GUL359" s="94"/>
      <c r="GUM359" s="94"/>
      <c r="GUN359" s="94"/>
      <c r="GUO359" s="94"/>
      <c r="GUP359" s="94"/>
      <c r="GUQ359" s="94"/>
      <c r="GUR359" s="94"/>
      <c r="GUS359" s="94"/>
      <c r="GUT359" s="94"/>
      <c r="GUU359" s="94"/>
      <c r="GUV359" s="94"/>
      <c r="GUW359" s="94"/>
      <c r="GUX359" s="94"/>
      <c r="GUY359" s="94"/>
      <c r="GUZ359" s="94"/>
      <c r="GVA359" s="94"/>
      <c r="GVB359" s="94"/>
      <c r="GVC359" s="94"/>
      <c r="GVD359" s="94"/>
      <c r="GVE359" s="94"/>
      <c r="GVF359" s="94"/>
      <c r="GVG359" s="94"/>
      <c r="GVH359" s="94"/>
      <c r="GVI359" s="94"/>
      <c r="GVJ359" s="94"/>
      <c r="GVK359" s="94"/>
      <c r="GVL359" s="94"/>
      <c r="GVM359" s="94"/>
      <c r="GVN359" s="94"/>
      <c r="GVO359" s="94"/>
      <c r="GVP359" s="94"/>
      <c r="GVQ359" s="94"/>
      <c r="GVR359" s="94"/>
      <c r="GVS359" s="94"/>
      <c r="GVT359" s="94"/>
      <c r="GVU359" s="94"/>
      <c r="GVV359" s="94"/>
      <c r="GVW359" s="94"/>
      <c r="GVX359" s="94"/>
      <c r="GVY359" s="94"/>
      <c r="GVZ359" s="94"/>
      <c r="GWA359" s="94"/>
      <c r="GWB359" s="94"/>
      <c r="GWC359" s="94"/>
      <c r="GWD359" s="94"/>
      <c r="GWE359" s="94"/>
      <c r="GWF359" s="94"/>
      <c r="GWG359" s="94"/>
      <c r="GWH359" s="94"/>
      <c r="GWI359" s="94"/>
      <c r="GWJ359" s="94"/>
      <c r="GWK359" s="94"/>
      <c r="GWL359" s="94"/>
      <c r="GWM359" s="94"/>
      <c r="GWN359" s="94"/>
      <c r="GWO359" s="94"/>
      <c r="GWP359" s="94"/>
      <c r="GWQ359" s="94"/>
      <c r="GWR359" s="94"/>
      <c r="GWS359" s="94"/>
      <c r="GWT359" s="94"/>
      <c r="GWU359" s="94"/>
      <c r="GWV359" s="94"/>
      <c r="GWW359" s="94"/>
      <c r="GWX359" s="94"/>
      <c r="GWY359" s="94"/>
      <c r="GWZ359" s="94"/>
      <c r="GXA359" s="94"/>
      <c r="GXB359" s="94"/>
      <c r="GXC359" s="94"/>
      <c r="GXD359" s="94"/>
      <c r="GXE359" s="94"/>
      <c r="GXF359" s="94"/>
      <c r="GXG359" s="94"/>
      <c r="GXH359" s="94"/>
      <c r="GXI359" s="94"/>
      <c r="GXJ359" s="94"/>
      <c r="GXK359" s="94"/>
      <c r="GXL359" s="94"/>
      <c r="GXM359" s="94"/>
      <c r="GXN359" s="94"/>
      <c r="GXO359" s="94"/>
      <c r="GXP359" s="94"/>
      <c r="GXQ359" s="94"/>
      <c r="GXR359" s="94"/>
      <c r="GXS359" s="94"/>
      <c r="GXT359" s="94"/>
      <c r="GXU359" s="94"/>
      <c r="GXV359" s="94"/>
      <c r="GXW359" s="94"/>
      <c r="GXX359" s="94"/>
      <c r="GXY359" s="94"/>
      <c r="GXZ359" s="94"/>
      <c r="GYA359" s="94"/>
      <c r="GYB359" s="94"/>
      <c r="GYC359" s="94"/>
      <c r="GYD359" s="94"/>
      <c r="GYE359" s="94"/>
      <c r="GYF359" s="94"/>
      <c r="GYG359" s="94"/>
      <c r="GYH359" s="94"/>
      <c r="GYI359" s="94"/>
      <c r="GYJ359" s="94"/>
      <c r="GYK359" s="94"/>
      <c r="GYL359" s="94"/>
      <c r="GYM359" s="94"/>
      <c r="GYN359" s="94"/>
      <c r="GYO359" s="94"/>
      <c r="GYP359" s="94"/>
      <c r="GYQ359" s="94"/>
      <c r="GYR359" s="94"/>
      <c r="GYS359" s="94"/>
      <c r="GYT359" s="94"/>
      <c r="GYU359" s="94"/>
      <c r="GYV359" s="94"/>
      <c r="GYW359" s="94"/>
      <c r="GYX359" s="94"/>
      <c r="GYY359" s="94"/>
      <c r="GYZ359" s="94"/>
      <c r="GZA359" s="94"/>
      <c r="GZB359" s="94"/>
      <c r="GZC359" s="94"/>
      <c r="GZD359" s="94"/>
      <c r="GZE359" s="94"/>
      <c r="GZF359" s="94"/>
      <c r="GZG359" s="94"/>
      <c r="GZH359" s="94"/>
      <c r="GZI359" s="94"/>
      <c r="GZJ359" s="94"/>
      <c r="GZK359" s="94"/>
      <c r="GZL359" s="94"/>
      <c r="GZM359" s="94"/>
      <c r="GZN359" s="94"/>
      <c r="GZO359" s="94"/>
      <c r="GZP359" s="94"/>
      <c r="GZQ359" s="94"/>
      <c r="GZR359" s="94"/>
      <c r="GZS359" s="94"/>
      <c r="GZT359" s="94"/>
      <c r="GZU359" s="94"/>
      <c r="GZV359" s="94"/>
      <c r="GZW359" s="94"/>
      <c r="GZX359" s="94"/>
      <c r="GZY359" s="94"/>
      <c r="GZZ359" s="94"/>
      <c r="HAA359" s="94"/>
      <c r="HAB359" s="94"/>
      <c r="HAC359" s="94"/>
      <c r="HAD359" s="94"/>
      <c r="HAE359" s="94"/>
      <c r="HAF359" s="94"/>
      <c r="HAG359" s="94"/>
      <c r="HAH359" s="94"/>
      <c r="HAI359" s="94"/>
      <c r="HAJ359" s="94"/>
      <c r="HAK359" s="94"/>
      <c r="HAL359" s="94"/>
      <c r="HAM359" s="94"/>
      <c r="HAN359" s="94"/>
      <c r="HAO359" s="94"/>
      <c r="HAP359" s="94"/>
      <c r="HAQ359" s="94"/>
      <c r="HAR359" s="94"/>
      <c r="HAS359" s="94"/>
      <c r="HAT359" s="94"/>
      <c r="HAU359" s="94"/>
      <c r="HAV359" s="94"/>
      <c r="HAW359" s="94"/>
      <c r="HAX359" s="94"/>
      <c r="HAY359" s="94"/>
      <c r="HAZ359" s="94"/>
      <c r="HBA359" s="94"/>
      <c r="HBB359" s="94"/>
      <c r="HBC359" s="94"/>
      <c r="HBD359" s="94"/>
      <c r="HBE359" s="94"/>
      <c r="HBF359" s="94"/>
      <c r="HBG359" s="94"/>
      <c r="HBH359" s="94"/>
      <c r="HBI359" s="94"/>
      <c r="HBJ359" s="94"/>
      <c r="HBK359" s="94"/>
      <c r="HBL359" s="94"/>
      <c r="HBM359" s="94"/>
      <c r="HBN359" s="94"/>
      <c r="HBO359" s="94"/>
      <c r="HBP359" s="94"/>
      <c r="HBQ359" s="94"/>
      <c r="HBR359" s="94"/>
      <c r="HBS359" s="94"/>
      <c r="HBT359" s="94"/>
      <c r="HBU359" s="94"/>
      <c r="HBV359" s="94"/>
      <c r="HBW359" s="94"/>
      <c r="HBX359" s="94"/>
      <c r="HBY359" s="94"/>
      <c r="HBZ359" s="94"/>
      <c r="HCA359" s="94"/>
      <c r="HCB359" s="94"/>
      <c r="HCC359" s="94"/>
      <c r="HCD359" s="94"/>
      <c r="HCE359" s="94"/>
      <c r="HCF359" s="94"/>
      <c r="HCG359" s="94"/>
      <c r="HCH359" s="94"/>
      <c r="HCI359" s="94"/>
      <c r="HCJ359" s="94"/>
      <c r="HCK359" s="94"/>
      <c r="HCL359" s="94"/>
      <c r="HCM359" s="94"/>
      <c r="HCN359" s="94"/>
      <c r="HCO359" s="94"/>
      <c r="HCP359" s="94"/>
      <c r="HCQ359" s="94"/>
      <c r="HCR359" s="94"/>
      <c r="HCS359" s="94"/>
      <c r="HCT359" s="94"/>
      <c r="HCU359" s="94"/>
      <c r="HCV359" s="94"/>
      <c r="HCW359" s="94"/>
      <c r="HCX359" s="94"/>
      <c r="HCY359" s="94"/>
      <c r="HCZ359" s="94"/>
      <c r="HDA359" s="94"/>
      <c r="HDB359" s="94"/>
      <c r="HDC359" s="94"/>
      <c r="HDD359" s="94"/>
      <c r="HDE359" s="94"/>
      <c r="HDF359" s="94"/>
      <c r="HDG359" s="94"/>
      <c r="HDH359" s="94"/>
      <c r="HDI359" s="94"/>
      <c r="HDJ359" s="94"/>
      <c r="HDK359" s="94"/>
      <c r="HDL359" s="94"/>
      <c r="HDM359" s="94"/>
      <c r="HDN359" s="94"/>
      <c r="HDO359" s="94"/>
      <c r="HDP359" s="94"/>
      <c r="HDQ359" s="94"/>
      <c r="HDR359" s="94"/>
      <c r="HDS359" s="94"/>
      <c r="HDT359" s="94"/>
      <c r="HDU359" s="94"/>
      <c r="HDV359" s="94"/>
      <c r="HDW359" s="94"/>
      <c r="HDX359" s="94"/>
      <c r="HDY359" s="94"/>
      <c r="HDZ359" s="94"/>
      <c r="HEA359" s="94"/>
      <c r="HEB359" s="94"/>
      <c r="HEC359" s="94"/>
      <c r="HED359" s="94"/>
      <c r="HEE359" s="94"/>
      <c r="HEF359" s="94"/>
      <c r="HEG359" s="94"/>
      <c r="HEH359" s="94"/>
      <c r="HEI359" s="94"/>
      <c r="HEJ359" s="94"/>
      <c r="HEK359" s="94"/>
      <c r="HEL359" s="94"/>
      <c r="HEM359" s="94"/>
      <c r="HEN359" s="94"/>
      <c r="HEO359" s="94"/>
      <c r="HEP359" s="94"/>
      <c r="HEQ359" s="94"/>
      <c r="HER359" s="94"/>
      <c r="HES359" s="94"/>
      <c r="HET359" s="94"/>
      <c r="HEU359" s="94"/>
      <c r="HEV359" s="94"/>
      <c r="HEW359" s="94"/>
      <c r="HEX359" s="94"/>
      <c r="HEY359" s="94"/>
      <c r="HEZ359" s="94"/>
      <c r="HFA359" s="94"/>
      <c r="HFB359" s="94"/>
      <c r="HFC359" s="94"/>
      <c r="HFD359" s="94"/>
      <c r="HFE359" s="94"/>
      <c r="HFF359" s="94"/>
      <c r="HFG359" s="94"/>
      <c r="HFH359" s="94"/>
      <c r="HFI359" s="94"/>
      <c r="HFJ359" s="94"/>
      <c r="HFK359" s="94"/>
      <c r="HFL359" s="94"/>
      <c r="HFM359" s="94"/>
      <c r="HFN359" s="94"/>
      <c r="HFO359" s="94"/>
      <c r="HFP359" s="94"/>
      <c r="HFQ359" s="94"/>
      <c r="HFR359" s="94"/>
      <c r="HFS359" s="94"/>
      <c r="HFT359" s="94"/>
      <c r="HFU359" s="94"/>
      <c r="HFV359" s="94"/>
      <c r="HFW359" s="94"/>
      <c r="HFX359" s="94"/>
      <c r="HFY359" s="94"/>
      <c r="HFZ359" s="94"/>
      <c r="HGA359" s="94"/>
      <c r="HGB359" s="94"/>
      <c r="HGC359" s="94"/>
      <c r="HGD359" s="94"/>
      <c r="HGE359" s="94"/>
      <c r="HGF359" s="94"/>
      <c r="HGG359" s="94"/>
      <c r="HGH359" s="94"/>
      <c r="HGI359" s="94"/>
      <c r="HGJ359" s="94"/>
      <c r="HGK359" s="94"/>
      <c r="HGL359" s="94"/>
      <c r="HGM359" s="94"/>
      <c r="HGN359" s="94"/>
      <c r="HGO359" s="94"/>
      <c r="HGP359" s="94"/>
      <c r="HGQ359" s="94"/>
      <c r="HGR359" s="94"/>
      <c r="HGS359" s="94"/>
      <c r="HGT359" s="94"/>
      <c r="HGU359" s="94"/>
      <c r="HGV359" s="94"/>
      <c r="HGW359" s="94"/>
      <c r="HGX359" s="94"/>
      <c r="HGY359" s="94"/>
      <c r="HGZ359" s="94"/>
      <c r="HHA359" s="94"/>
      <c r="HHB359" s="94"/>
      <c r="HHC359" s="94"/>
      <c r="HHD359" s="94"/>
      <c r="HHE359" s="94"/>
      <c r="HHF359" s="94"/>
      <c r="HHG359" s="94"/>
      <c r="HHH359" s="94"/>
      <c r="HHI359" s="94"/>
      <c r="HHJ359" s="94"/>
      <c r="HHK359" s="94"/>
      <c r="HHL359" s="94"/>
      <c r="HHM359" s="94"/>
      <c r="HHN359" s="94"/>
      <c r="HHO359" s="94"/>
      <c r="HHP359" s="94"/>
      <c r="HHQ359" s="94"/>
      <c r="HHR359" s="94"/>
      <c r="HHS359" s="94"/>
      <c r="HHT359" s="94"/>
      <c r="HHU359" s="94"/>
      <c r="HHV359" s="94"/>
      <c r="HHW359" s="94"/>
      <c r="HHX359" s="94"/>
      <c r="HHY359" s="94"/>
      <c r="HHZ359" s="94"/>
      <c r="HIA359" s="94"/>
      <c r="HIB359" s="94"/>
      <c r="HIC359" s="94"/>
      <c r="HID359" s="94"/>
      <c r="HIE359" s="94"/>
      <c r="HIF359" s="94"/>
      <c r="HIG359" s="94"/>
      <c r="HIH359" s="94"/>
      <c r="HII359" s="94"/>
      <c r="HIJ359" s="94"/>
      <c r="HIK359" s="94"/>
      <c r="HIL359" s="94"/>
      <c r="HIM359" s="94"/>
      <c r="HIN359" s="94"/>
      <c r="HIO359" s="94"/>
      <c r="HIP359" s="94"/>
      <c r="HIQ359" s="94"/>
      <c r="HIR359" s="94"/>
      <c r="HIS359" s="94"/>
      <c r="HIT359" s="94"/>
      <c r="HIU359" s="94"/>
      <c r="HIV359" s="94"/>
      <c r="HIW359" s="94"/>
      <c r="HIX359" s="94"/>
      <c r="HIY359" s="94"/>
      <c r="HIZ359" s="94"/>
      <c r="HJA359" s="94"/>
      <c r="HJB359" s="94"/>
      <c r="HJC359" s="94"/>
      <c r="HJD359" s="94"/>
      <c r="HJE359" s="94"/>
      <c r="HJF359" s="94"/>
      <c r="HJG359" s="94"/>
      <c r="HJH359" s="94"/>
      <c r="HJI359" s="94"/>
      <c r="HJJ359" s="94"/>
      <c r="HJK359" s="94"/>
      <c r="HJL359" s="94"/>
      <c r="HJM359" s="94"/>
      <c r="HJN359" s="94"/>
      <c r="HJO359" s="94"/>
      <c r="HJP359" s="94"/>
      <c r="HJQ359" s="94"/>
      <c r="HJR359" s="94"/>
      <c r="HJS359" s="94"/>
      <c r="HJT359" s="94"/>
      <c r="HJU359" s="94"/>
      <c r="HJV359" s="94"/>
      <c r="HJW359" s="94"/>
      <c r="HJX359" s="94"/>
      <c r="HJY359" s="94"/>
      <c r="HJZ359" s="94"/>
      <c r="HKA359" s="94"/>
      <c r="HKB359" s="94"/>
      <c r="HKC359" s="94"/>
      <c r="HKD359" s="94"/>
      <c r="HKE359" s="94"/>
      <c r="HKF359" s="94"/>
      <c r="HKG359" s="94"/>
      <c r="HKH359" s="94"/>
      <c r="HKI359" s="94"/>
      <c r="HKJ359" s="94"/>
      <c r="HKK359" s="94"/>
      <c r="HKL359" s="94"/>
      <c r="HKM359" s="94"/>
      <c r="HKN359" s="94"/>
      <c r="HKO359" s="94"/>
      <c r="HKP359" s="94"/>
      <c r="HKQ359" s="94"/>
      <c r="HKR359" s="94"/>
      <c r="HKS359" s="94"/>
      <c r="HKT359" s="94"/>
      <c r="HKU359" s="94"/>
      <c r="HKV359" s="94"/>
      <c r="HKW359" s="94"/>
      <c r="HKX359" s="94"/>
      <c r="HKY359" s="94"/>
      <c r="HKZ359" s="94"/>
      <c r="HLA359" s="94"/>
      <c r="HLB359" s="94"/>
      <c r="HLC359" s="94"/>
      <c r="HLD359" s="94"/>
      <c r="HLE359" s="94"/>
      <c r="HLF359" s="94"/>
      <c r="HLG359" s="94"/>
      <c r="HLH359" s="94"/>
      <c r="HLI359" s="94"/>
      <c r="HLJ359" s="94"/>
      <c r="HLK359" s="94"/>
      <c r="HLL359" s="94"/>
      <c r="HLM359" s="94"/>
      <c r="HLN359" s="94"/>
      <c r="HLO359" s="94"/>
      <c r="HLP359" s="94"/>
      <c r="HLQ359" s="94"/>
      <c r="HLR359" s="94"/>
      <c r="HLS359" s="94"/>
      <c r="HLT359" s="94"/>
      <c r="HLU359" s="94"/>
      <c r="HLV359" s="94"/>
      <c r="HLW359" s="94"/>
      <c r="HLX359" s="94"/>
      <c r="HLY359" s="94"/>
      <c r="HLZ359" s="94"/>
      <c r="HMA359" s="94"/>
      <c r="HMB359" s="94"/>
      <c r="HMC359" s="94"/>
      <c r="HMD359" s="94"/>
      <c r="HME359" s="94"/>
      <c r="HMF359" s="94"/>
      <c r="HMG359" s="94"/>
      <c r="HMH359" s="94"/>
      <c r="HMI359" s="94"/>
      <c r="HMJ359" s="94"/>
      <c r="HMK359" s="94"/>
      <c r="HML359" s="94"/>
      <c r="HMM359" s="94"/>
      <c r="HMN359" s="94"/>
      <c r="HMO359" s="94"/>
      <c r="HMP359" s="94"/>
      <c r="HMQ359" s="94"/>
      <c r="HMR359" s="94"/>
      <c r="HMS359" s="94"/>
      <c r="HMT359" s="94"/>
      <c r="HMU359" s="94"/>
      <c r="HMV359" s="94"/>
      <c r="HMW359" s="94"/>
      <c r="HMX359" s="94"/>
      <c r="HMY359" s="94"/>
      <c r="HMZ359" s="94"/>
      <c r="HNA359" s="94"/>
      <c r="HNB359" s="94"/>
      <c r="HNC359" s="94"/>
      <c r="HND359" s="94"/>
      <c r="HNE359" s="94"/>
      <c r="HNF359" s="94"/>
      <c r="HNG359" s="94"/>
      <c r="HNH359" s="94"/>
      <c r="HNI359" s="94"/>
      <c r="HNJ359" s="94"/>
      <c r="HNK359" s="94"/>
      <c r="HNL359" s="94"/>
      <c r="HNM359" s="94"/>
      <c r="HNN359" s="94"/>
      <c r="HNO359" s="94"/>
      <c r="HNP359" s="94"/>
      <c r="HNQ359" s="94"/>
      <c r="HNR359" s="94"/>
      <c r="HNS359" s="94"/>
      <c r="HNT359" s="94"/>
      <c r="HNU359" s="94"/>
      <c r="HNV359" s="94"/>
      <c r="HNW359" s="94"/>
      <c r="HNX359" s="94"/>
      <c r="HNY359" s="94"/>
      <c r="HNZ359" s="94"/>
      <c r="HOA359" s="94"/>
      <c r="HOB359" s="94"/>
      <c r="HOC359" s="94"/>
      <c r="HOD359" s="94"/>
      <c r="HOE359" s="94"/>
      <c r="HOF359" s="94"/>
      <c r="HOG359" s="94"/>
      <c r="HOH359" s="94"/>
      <c r="HOI359" s="94"/>
      <c r="HOJ359" s="94"/>
      <c r="HOK359" s="94"/>
      <c r="HOL359" s="94"/>
      <c r="HOM359" s="94"/>
      <c r="HON359" s="94"/>
      <c r="HOO359" s="94"/>
      <c r="HOP359" s="94"/>
      <c r="HOQ359" s="94"/>
      <c r="HOR359" s="94"/>
      <c r="HOS359" s="94"/>
      <c r="HOT359" s="94"/>
      <c r="HOU359" s="94"/>
      <c r="HOV359" s="94"/>
      <c r="HOW359" s="94"/>
      <c r="HOX359" s="94"/>
      <c r="HOY359" s="94"/>
      <c r="HOZ359" s="94"/>
      <c r="HPA359" s="94"/>
      <c r="HPB359" s="94"/>
      <c r="HPC359" s="94"/>
      <c r="HPD359" s="94"/>
      <c r="HPE359" s="94"/>
      <c r="HPF359" s="94"/>
      <c r="HPG359" s="94"/>
      <c r="HPH359" s="94"/>
      <c r="HPI359" s="94"/>
      <c r="HPJ359" s="94"/>
      <c r="HPK359" s="94"/>
      <c r="HPL359" s="94"/>
      <c r="HPM359" s="94"/>
      <c r="HPN359" s="94"/>
      <c r="HPO359" s="94"/>
      <c r="HPP359" s="94"/>
      <c r="HPQ359" s="94"/>
      <c r="HPR359" s="94"/>
      <c r="HPS359" s="94"/>
      <c r="HPT359" s="94"/>
      <c r="HPU359" s="94"/>
      <c r="HPV359" s="94"/>
      <c r="HPW359" s="94"/>
      <c r="HPX359" s="94"/>
      <c r="HPY359" s="94"/>
      <c r="HPZ359" s="94"/>
      <c r="HQA359" s="94"/>
      <c r="HQB359" s="94"/>
      <c r="HQC359" s="94"/>
      <c r="HQD359" s="94"/>
      <c r="HQE359" s="94"/>
      <c r="HQF359" s="94"/>
      <c r="HQG359" s="94"/>
      <c r="HQH359" s="94"/>
      <c r="HQI359" s="94"/>
      <c r="HQJ359" s="94"/>
      <c r="HQK359" s="94"/>
      <c r="HQL359" s="94"/>
      <c r="HQM359" s="94"/>
      <c r="HQN359" s="94"/>
      <c r="HQO359" s="94"/>
      <c r="HQP359" s="94"/>
      <c r="HQQ359" s="94"/>
      <c r="HQR359" s="94"/>
      <c r="HQS359" s="94"/>
      <c r="HQT359" s="94"/>
      <c r="HQU359" s="94"/>
      <c r="HQV359" s="94"/>
      <c r="HQW359" s="94"/>
      <c r="HQX359" s="94"/>
      <c r="HQY359" s="94"/>
      <c r="HQZ359" s="94"/>
      <c r="HRA359" s="94"/>
      <c r="HRB359" s="94"/>
      <c r="HRC359" s="94"/>
      <c r="HRD359" s="94"/>
      <c r="HRE359" s="94"/>
      <c r="HRF359" s="94"/>
      <c r="HRG359" s="94"/>
      <c r="HRH359" s="94"/>
      <c r="HRI359" s="94"/>
      <c r="HRJ359" s="94"/>
      <c r="HRK359" s="94"/>
      <c r="HRL359" s="94"/>
      <c r="HRM359" s="94"/>
      <c r="HRN359" s="94"/>
      <c r="HRO359" s="94"/>
      <c r="HRP359" s="94"/>
      <c r="HRQ359" s="94"/>
      <c r="HRR359" s="94"/>
      <c r="HRS359" s="94"/>
      <c r="HRT359" s="94"/>
      <c r="HRU359" s="94"/>
      <c r="HRV359" s="94"/>
      <c r="HRW359" s="94"/>
      <c r="HRX359" s="94"/>
      <c r="HRY359" s="94"/>
      <c r="HRZ359" s="94"/>
      <c r="HSA359" s="94"/>
      <c r="HSB359" s="94"/>
      <c r="HSC359" s="94"/>
      <c r="HSD359" s="94"/>
      <c r="HSE359" s="94"/>
      <c r="HSF359" s="94"/>
      <c r="HSG359" s="94"/>
      <c r="HSH359" s="94"/>
      <c r="HSI359" s="94"/>
      <c r="HSJ359" s="94"/>
      <c r="HSK359" s="94"/>
      <c r="HSL359" s="94"/>
      <c r="HSM359" s="94"/>
      <c r="HSN359" s="94"/>
      <c r="HSO359" s="94"/>
      <c r="HSP359" s="94"/>
      <c r="HSQ359" s="94"/>
      <c r="HSR359" s="94"/>
      <c r="HSS359" s="94"/>
      <c r="HST359" s="94"/>
      <c r="HSU359" s="94"/>
      <c r="HSV359" s="94"/>
      <c r="HSW359" s="94"/>
      <c r="HSX359" s="94"/>
      <c r="HSY359" s="94"/>
      <c r="HSZ359" s="94"/>
      <c r="HTA359" s="94"/>
      <c r="HTB359" s="94"/>
      <c r="HTC359" s="94"/>
      <c r="HTD359" s="94"/>
      <c r="HTE359" s="94"/>
      <c r="HTF359" s="94"/>
      <c r="HTG359" s="94"/>
      <c r="HTH359" s="94"/>
      <c r="HTI359" s="94"/>
      <c r="HTJ359" s="94"/>
      <c r="HTK359" s="94"/>
      <c r="HTL359" s="94"/>
      <c r="HTM359" s="94"/>
      <c r="HTN359" s="94"/>
      <c r="HTO359" s="94"/>
      <c r="HTP359" s="94"/>
      <c r="HTQ359" s="94"/>
      <c r="HTR359" s="94"/>
      <c r="HTS359" s="94"/>
      <c r="HTT359" s="94"/>
      <c r="HTU359" s="94"/>
      <c r="HTV359" s="94"/>
      <c r="HTW359" s="94"/>
      <c r="HTX359" s="94"/>
      <c r="HTY359" s="94"/>
      <c r="HTZ359" s="94"/>
      <c r="HUA359" s="94"/>
      <c r="HUB359" s="94"/>
      <c r="HUC359" s="94"/>
      <c r="HUD359" s="94"/>
      <c r="HUE359" s="94"/>
      <c r="HUF359" s="94"/>
      <c r="HUG359" s="94"/>
      <c r="HUH359" s="94"/>
      <c r="HUI359" s="94"/>
      <c r="HUJ359" s="94"/>
      <c r="HUK359" s="94"/>
      <c r="HUL359" s="94"/>
      <c r="HUM359" s="94"/>
      <c r="HUN359" s="94"/>
      <c r="HUO359" s="94"/>
      <c r="HUP359" s="94"/>
      <c r="HUQ359" s="94"/>
      <c r="HUR359" s="94"/>
      <c r="HUS359" s="94"/>
      <c r="HUT359" s="94"/>
      <c r="HUU359" s="94"/>
      <c r="HUV359" s="94"/>
      <c r="HUW359" s="94"/>
      <c r="HUX359" s="94"/>
      <c r="HUY359" s="94"/>
      <c r="HUZ359" s="94"/>
      <c r="HVA359" s="94"/>
      <c r="HVB359" s="94"/>
      <c r="HVC359" s="94"/>
      <c r="HVD359" s="94"/>
      <c r="HVE359" s="94"/>
      <c r="HVF359" s="94"/>
      <c r="HVG359" s="94"/>
      <c r="HVH359" s="94"/>
      <c r="HVI359" s="94"/>
      <c r="HVJ359" s="94"/>
      <c r="HVK359" s="94"/>
      <c r="HVL359" s="94"/>
      <c r="HVM359" s="94"/>
      <c r="HVN359" s="94"/>
      <c r="HVO359" s="94"/>
      <c r="HVP359" s="94"/>
      <c r="HVQ359" s="94"/>
      <c r="HVR359" s="94"/>
      <c r="HVS359" s="94"/>
      <c r="HVT359" s="94"/>
      <c r="HVU359" s="94"/>
      <c r="HVV359" s="94"/>
      <c r="HVW359" s="94"/>
      <c r="HVX359" s="94"/>
      <c r="HVY359" s="94"/>
      <c r="HVZ359" s="94"/>
      <c r="HWA359" s="94"/>
      <c r="HWB359" s="94"/>
      <c r="HWC359" s="94"/>
      <c r="HWD359" s="94"/>
      <c r="HWE359" s="94"/>
      <c r="HWF359" s="94"/>
      <c r="HWG359" s="94"/>
      <c r="HWH359" s="94"/>
      <c r="HWI359" s="94"/>
      <c r="HWJ359" s="94"/>
      <c r="HWK359" s="94"/>
      <c r="HWL359" s="94"/>
      <c r="HWM359" s="94"/>
      <c r="HWN359" s="94"/>
      <c r="HWO359" s="94"/>
      <c r="HWP359" s="94"/>
      <c r="HWQ359" s="94"/>
      <c r="HWR359" s="94"/>
      <c r="HWS359" s="94"/>
      <c r="HWT359" s="94"/>
      <c r="HWU359" s="94"/>
      <c r="HWV359" s="94"/>
      <c r="HWW359" s="94"/>
      <c r="HWX359" s="94"/>
      <c r="HWY359" s="94"/>
      <c r="HWZ359" s="94"/>
      <c r="HXA359" s="94"/>
      <c r="HXB359" s="94"/>
      <c r="HXC359" s="94"/>
      <c r="HXD359" s="94"/>
      <c r="HXE359" s="94"/>
      <c r="HXF359" s="94"/>
      <c r="HXG359" s="94"/>
      <c r="HXH359" s="94"/>
      <c r="HXI359" s="94"/>
      <c r="HXJ359" s="94"/>
      <c r="HXK359" s="94"/>
      <c r="HXL359" s="94"/>
      <c r="HXM359" s="94"/>
      <c r="HXN359" s="94"/>
      <c r="HXO359" s="94"/>
      <c r="HXP359" s="94"/>
      <c r="HXQ359" s="94"/>
      <c r="HXR359" s="94"/>
      <c r="HXS359" s="94"/>
      <c r="HXT359" s="94"/>
      <c r="HXU359" s="94"/>
      <c r="HXV359" s="94"/>
      <c r="HXW359" s="94"/>
      <c r="HXX359" s="94"/>
      <c r="HXY359" s="94"/>
      <c r="HXZ359" s="94"/>
      <c r="HYA359" s="94"/>
      <c r="HYB359" s="94"/>
      <c r="HYC359" s="94"/>
      <c r="HYD359" s="94"/>
      <c r="HYE359" s="94"/>
      <c r="HYF359" s="94"/>
      <c r="HYG359" s="94"/>
      <c r="HYH359" s="94"/>
      <c r="HYI359" s="94"/>
      <c r="HYJ359" s="94"/>
      <c r="HYK359" s="94"/>
      <c r="HYL359" s="94"/>
      <c r="HYM359" s="94"/>
      <c r="HYN359" s="94"/>
      <c r="HYO359" s="94"/>
      <c r="HYP359" s="94"/>
      <c r="HYQ359" s="94"/>
      <c r="HYR359" s="94"/>
      <c r="HYS359" s="94"/>
      <c r="HYT359" s="94"/>
      <c r="HYU359" s="94"/>
      <c r="HYV359" s="94"/>
      <c r="HYW359" s="94"/>
      <c r="HYX359" s="94"/>
      <c r="HYY359" s="94"/>
      <c r="HYZ359" s="94"/>
      <c r="HZA359" s="94"/>
      <c r="HZB359" s="94"/>
      <c r="HZC359" s="94"/>
      <c r="HZD359" s="94"/>
      <c r="HZE359" s="94"/>
      <c r="HZF359" s="94"/>
      <c r="HZG359" s="94"/>
      <c r="HZH359" s="94"/>
      <c r="HZI359" s="94"/>
      <c r="HZJ359" s="94"/>
      <c r="HZK359" s="94"/>
      <c r="HZL359" s="94"/>
      <c r="HZM359" s="94"/>
      <c r="HZN359" s="94"/>
      <c r="HZO359" s="94"/>
      <c r="HZP359" s="94"/>
      <c r="HZQ359" s="94"/>
      <c r="HZR359" s="94"/>
      <c r="HZS359" s="94"/>
      <c r="HZT359" s="94"/>
      <c r="HZU359" s="94"/>
      <c r="HZV359" s="94"/>
      <c r="HZW359" s="94"/>
      <c r="HZX359" s="94"/>
      <c r="HZY359" s="94"/>
      <c r="HZZ359" s="94"/>
      <c r="IAA359" s="94"/>
      <c r="IAB359" s="94"/>
      <c r="IAC359" s="94"/>
      <c r="IAD359" s="94"/>
      <c r="IAE359" s="94"/>
      <c r="IAF359" s="94"/>
      <c r="IAG359" s="94"/>
      <c r="IAH359" s="94"/>
      <c r="IAI359" s="94"/>
      <c r="IAJ359" s="94"/>
      <c r="IAK359" s="94"/>
      <c r="IAL359" s="94"/>
      <c r="IAM359" s="94"/>
      <c r="IAN359" s="94"/>
      <c r="IAO359" s="94"/>
      <c r="IAP359" s="94"/>
      <c r="IAQ359" s="94"/>
      <c r="IAR359" s="94"/>
      <c r="IAS359" s="94"/>
      <c r="IAT359" s="94"/>
      <c r="IAU359" s="94"/>
      <c r="IAV359" s="94"/>
      <c r="IAW359" s="94"/>
      <c r="IAX359" s="94"/>
      <c r="IAY359" s="94"/>
      <c r="IAZ359" s="94"/>
      <c r="IBA359" s="94"/>
      <c r="IBB359" s="94"/>
      <c r="IBC359" s="94"/>
      <c r="IBD359" s="94"/>
      <c r="IBE359" s="94"/>
      <c r="IBF359" s="94"/>
      <c r="IBG359" s="94"/>
      <c r="IBH359" s="94"/>
      <c r="IBI359" s="94"/>
      <c r="IBJ359" s="94"/>
      <c r="IBK359" s="94"/>
      <c r="IBL359" s="94"/>
      <c r="IBM359" s="94"/>
      <c r="IBN359" s="94"/>
      <c r="IBO359" s="94"/>
      <c r="IBP359" s="94"/>
      <c r="IBQ359" s="94"/>
      <c r="IBR359" s="94"/>
      <c r="IBS359" s="94"/>
      <c r="IBT359" s="94"/>
      <c r="IBU359" s="94"/>
      <c r="IBV359" s="94"/>
      <c r="IBW359" s="94"/>
      <c r="IBX359" s="94"/>
      <c r="IBY359" s="94"/>
      <c r="IBZ359" s="94"/>
      <c r="ICA359" s="94"/>
      <c r="ICB359" s="94"/>
      <c r="ICC359" s="94"/>
      <c r="ICD359" s="94"/>
      <c r="ICE359" s="94"/>
      <c r="ICF359" s="94"/>
      <c r="ICG359" s="94"/>
      <c r="ICH359" s="94"/>
      <c r="ICI359" s="94"/>
      <c r="ICJ359" s="94"/>
      <c r="ICK359" s="94"/>
      <c r="ICL359" s="94"/>
      <c r="ICM359" s="94"/>
      <c r="ICN359" s="94"/>
      <c r="ICO359" s="94"/>
      <c r="ICP359" s="94"/>
      <c r="ICQ359" s="94"/>
      <c r="ICR359" s="94"/>
      <c r="ICS359" s="94"/>
      <c r="ICT359" s="94"/>
      <c r="ICU359" s="94"/>
      <c r="ICV359" s="94"/>
      <c r="ICW359" s="94"/>
      <c r="ICX359" s="94"/>
      <c r="ICY359" s="94"/>
      <c r="ICZ359" s="94"/>
      <c r="IDA359" s="94"/>
      <c r="IDB359" s="94"/>
      <c r="IDC359" s="94"/>
      <c r="IDD359" s="94"/>
      <c r="IDE359" s="94"/>
      <c r="IDF359" s="94"/>
      <c r="IDG359" s="94"/>
      <c r="IDH359" s="94"/>
      <c r="IDI359" s="94"/>
      <c r="IDJ359" s="94"/>
      <c r="IDK359" s="94"/>
      <c r="IDL359" s="94"/>
      <c r="IDM359" s="94"/>
      <c r="IDN359" s="94"/>
      <c r="IDO359" s="94"/>
      <c r="IDP359" s="94"/>
      <c r="IDQ359" s="94"/>
      <c r="IDR359" s="94"/>
      <c r="IDS359" s="94"/>
      <c r="IDT359" s="94"/>
      <c r="IDU359" s="94"/>
      <c r="IDV359" s="94"/>
      <c r="IDW359" s="94"/>
      <c r="IDX359" s="94"/>
      <c r="IDY359" s="94"/>
      <c r="IDZ359" s="94"/>
      <c r="IEA359" s="94"/>
      <c r="IEB359" s="94"/>
      <c r="IEC359" s="94"/>
      <c r="IED359" s="94"/>
      <c r="IEE359" s="94"/>
      <c r="IEF359" s="94"/>
      <c r="IEG359" s="94"/>
      <c r="IEH359" s="94"/>
      <c r="IEI359" s="94"/>
      <c r="IEJ359" s="94"/>
      <c r="IEK359" s="94"/>
      <c r="IEL359" s="94"/>
      <c r="IEM359" s="94"/>
      <c r="IEN359" s="94"/>
      <c r="IEO359" s="94"/>
      <c r="IEP359" s="94"/>
      <c r="IEQ359" s="94"/>
      <c r="IER359" s="94"/>
      <c r="IES359" s="94"/>
      <c r="IET359" s="94"/>
      <c r="IEU359" s="94"/>
      <c r="IEV359" s="94"/>
      <c r="IEW359" s="94"/>
      <c r="IEX359" s="94"/>
      <c r="IEY359" s="94"/>
      <c r="IEZ359" s="94"/>
      <c r="IFA359" s="94"/>
      <c r="IFB359" s="94"/>
      <c r="IFC359" s="94"/>
      <c r="IFD359" s="94"/>
      <c r="IFE359" s="94"/>
      <c r="IFF359" s="94"/>
      <c r="IFG359" s="94"/>
      <c r="IFH359" s="94"/>
      <c r="IFI359" s="94"/>
      <c r="IFJ359" s="94"/>
      <c r="IFK359" s="94"/>
      <c r="IFL359" s="94"/>
      <c r="IFM359" s="94"/>
      <c r="IFN359" s="94"/>
      <c r="IFO359" s="94"/>
      <c r="IFP359" s="94"/>
      <c r="IFQ359" s="94"/>
      <c r="IFR359" s="94"/>
      <c r="IFS359" s="94"/>
      <c r="IFT359" s="94"/>
      <c r="IFU359" s="94"/>
      <c r="IFV359" s="94"/>
      <c r="IFW359" s="94"/>
      <c r="IFX359" s="94"/>
      <c r="IFY359" s="94"/>
      <c r="IFZ359" s="94"/>
      <c r="IGA359" s="94"/>
      <c r="IGB359" s="94"/>
      <c r="IGC359" s="94"/>
      <c r="IGD359" s="94"/>
      <c r="IGE359" s="94"/>
      <c r="IGF359" s="94"/>
      <c r="IGG359" s="94"/>
      <c r="IGH359" s="94"/>
      <c r="IGI359" s="94"/>
      <c r="IGJ359" s="94"/>
      <c r="IGK359" s="94"/>
      <c r="IGL359" s="94"/>
      <c r="IGM359" s="94"/>
      <c r="IGN359" s="94"/>
      <c r="IGO359" s="94"/>
      <c r="IGP359" s="94"/>
      <c r="IGQ359" s="94"/>
      <c r="IGR359" s="94"/>
      <c r="IGS359" s="94"/>
      <c r="IGT359" s="94"/>
      <c r="IGU359" s="94"/>
      <c r="IGV359" s="94"/>
      <c r="IGW359" s="94"/>
      <c r="IGX359" s="94"/>
      <c r="IGY359" s="94"/>
      <c r="IGZ359" s="94"/>
      <c r="IHA359" s="94"/>
      <c r="IHB359" s="94"/>
      <c r="IHC359" s="94"/>
      <c r="IHD359" s="94"/>
      <c r="IHE359" s="94"/>
      <c r="IHF359" s="94"/>
      <c r="IHG359" s="94"/>
      <c r="IHH359" s="94"/>
      <c r="IHI359" s="94"/>
      <c r="IHJ359" s="94"/>
      <c r="IHK359" s="94"/>
      <c r="IHL359" s="94"/>
      <c r="IHM359" s="94"/>
      <c r="IHN359" s="94"/>
      <c r="IHO359" s="94"/>
      <c r="IHP359" s="94"/>
      <c r="IHQ359" s="94"/>
      <c r="IHR359" s="94"/>
      <c r="IHS359" s="94"/>
      <c r="IHT359" s="94"/>
      <c r="IHU359" s="94"/>
      <c r="IHV359" s="94"/>
      <c r="IHW359" s="94"/>
      <c r="IHX359" s="94"/>
      <c r="IHY359" s="94"/>
      <c r="IHZ359" s="94"/>
      <c r="IIA359" s="94"/>
      <c r="IIB359" s="94"/>
      <c r="IIC359" s="94"/>
      <c r="IID359" s="94"/>
      <c r="IIE359" s="94"/>
      <c r="IIF359" s="94"/>
      <c r="IIG359" s="94"/>
      <c r="IIH359" s="94"/>
      <c r="III359" s="94"/>
      <c r="IIJ359" s="94"/>
      <c r="IIK359" s="94"/>
      <c r="IIL359" s="94"/>
      <c r="IIM359" s="94"/>
      <c r="IIN359" s="94"/>
      <c r="IIO359" s="94"/>
      <c r="IIP359" s="94"/>
      <c r="IIQ359" s="94"/>
      <c r="IIR359" s="94"/>
      <c r="IIS359" s="94"/>
      <c r="IIT359" s="94"/>
      <c r="IIU359" s="94"/>
      <c r="IIV359" s="94"/>
      <c r="IIW359" s="94"/>
      <c r="IIX359" s="94"/>
      <c r="IIY359" s="94"/>
      <c r="IIZ359" s="94"/>
      <c r="IJA359" s="94"/>
      <c r="IJB359" s="94"/>
      <c r="IJC359" s="94"/>
      <c r="IJD359" s="94"/>
      <c r="IJE359" s="94"/>
      <c r="IJF359" s="94"/>
      <c r="IJG359" s="94"/>
      <c r="IJH359" s="94"/>
      <c r="IJI359" s="94"/>
      <c r="IJJ359" s="94"/>
      <c r="IJK359" s="94"/>
      <c r="IJL359" s="94"/>
      <c r="IJM359" s="94"/>
      <c r="IJN359" s="94"/>
      <c r="IJO359" s="94"/>
      <c r="IJP359" s="94"/>
      <c r="IJQ359" s="94"/>
      <c r="IJR359" s="94"/>
      <c r="IJS359" s="94"/>
      <c r="IJT359" s="94"/>
      <c r="IJU359" s="94"/>
      <c r="IJV359" s="94"/>
      <c r="IJW359" s="94"/>
      <c r="IJX359" s="94"/>
      <c r="IJY359" s="94"/>
      <c r="IJZ359" s="94"/>
      <c r="IKA359" s="94"/>
      <c r="IKB359" s="94"/>
      <c r="IKC359" s="94"/>
      <c r="IKD359" s="94"/>
      <c r="IKE359" s="94"/>
      <c r="IKF359" s="94"/>
      <c r="IKG359" s="94"/>
      <c r="IKH359" s="94"/>
      <c r="IKI359" s="94"/>
      <c r="IKJ359" s="94"/>
      <c r="IKK359" s="94"/>
      <c r="IKL359" s="94"/>
      <c r="IKM359" s="94"/>
      <c r="IKN359" s="94"/>
      <c r="IKO359" s="94"/>
      <c r="IKP359" s="94"/>
      <c r="IKQ359" s="94"/>
      <c r="IKR359" s="94"/>
      <c r="IKS359" s="94"/>
      <c r="IKT359" s="94"/>
      <c r="IKU359" s="94"/>
      <c r="IKV359" s="94"/>
      <c r="IKW359" s="94"/>
      <c r="IKX359" s="94"/>
      <c r="IKY359" s="94"/>
      <c r="IKZ359" s="94"/>
      <c r="ILA359" s="94"/>
      <c r="ILB359" s="94"/>
      <c r="ILC359" s="94"/>
      <c r="ILD359" s="94"/>
      <c r="ILE359" s="94"/>
      <c r="ILF359" s="94"/>
      <c r="ILG359" s="94"/>
      <c r="ILH359" s="94"/>
      <c r="ILI359" s="94"/>
      <c r="ILJ359" s="94"/>
      <c r="ILK359" s="94"/>
      <c r="ILL359" s="94"/>
      <c r="ILM359" s="94"/>
      <c r="ILN359" s="94"/>
      <c r="ILO359" s="94"/>
      <c r="ILP359" s="94"/>
      <c r="ILQ359" s="94"/>
      <c r="ILR359" s="94"/>
      <c r="ILS359" s="94"/>
      <c r="ILT359" s="94"/>
      <c r="ILU359" s="94"/>
      <c r="ILV359" s="94"/>
      <c r="ILW359" s="94"/>
      <c r="ILX359" s="94"/>
      <c r="ILY359" s="94"/>
      <c r="ILZ359" s="94"/>
      <c r="IMA359" s="94"/>
      <c r="IMB359" s="94"/>
      <c r="IMC359" s="94"/>
      <c r="IMD359" s="94"/>
      <c r="IME359" s="94"/>
      <c r="IMF359" s="94"/>
      <c r="IMG359" s="94"/>
      <c r="IMH359" s="94"/>
      <c r="IMI359" s="94"/>
      <c r="IMJ359" s="94"/>
      <c r="IMK359" s="94"/>
      <c r="IML359" s="94"/>
      <c r="IMM359" s="94"/>
      <c r="IMN359" s="94"/>
      <c r="IMO359" s="94"/>
      <c r="IMP359" s="94"/>
      <c r="IMQ359" s="94"/>
      <c r="IMR359" s="94"/>
      <c r="IMS359" s="94"/>
      <c r="IMT359" s="94"/>
      <c r="IMU359" s="94"/>
      <c r="IMV359" s="94"/>
      <c r="IMW359" s="94"/>
      <c r="IMX359" s="94"/>
      <c r="IMY359" s="94"/>
      <c r="IMZ359" s="94"/>
      <c r="INA359" s="94"/>
      <c r="INB359" s="94"/>
      <c r="INC359" s="94"/>
      <c r="IND359" s="94"/>
      <c r="INE359" s="94"/>
      <c r="INF359" s="94"/>
      <c r="ING359" s="94"/>
      <c r="INH359" s="94"/>
      <c r="INI359" s="94"/>
      <c r="INJ359" s="94"/>
      <c r="INK359" s="94"/>
      <c r="INL359" s="94"/>
      <c r="INM359" s="94"/>
      <c r="INN359" s="94"/>
      <c r="INO359" s="94"/>
      <c r="INP359" s="94"/>
      <c r="INQ359" s="94"/>
      <c r="INR359" s="94"/>
      <c r="INS359" s="94"/>
      <c r="INT359" s="94"/>
      <c r="INU359" s="94"/>
      <c r="INV359" s="94"/>
      <c r="INW359" s="94"/>
      <c r="INX359" s="94"/>
      <c r="INY359" s="94"/>
      <c r="INZ359" s="94"/>
      <c r="IOA359" s="94"/>
      <c r="IOB359" s="94"/>
      <c r="IOC359" s="94"/>
      <c r="IOD359" s="94"/>
      <c r="IOE359" s="94"/>
      <c r="IOF359" s="94"/>
      <c r="IOG359" s="94"/>
      <c r="IOH359" s="94"/>
      <c r="IOI359" s="94"/>
      <c r="IOJ359" s="94"/>
      <c r="IOK359" s="94"/>
      <c r="IOL359" s="94"/>
      <c r="IOM359" s="94"/>
      <c r="ION359" s="94"/>
      <c r="IOO359" s="94"/>
      <c r="IOP359" s="94"/>
      <c r="IOQ359" s="94"/>
      <c r="IOR359" s="94"/>
      <c r="IOS359" s="94"/>
      <c r="IOT359" s="94"/>
      <c r="IOU359" s="94"/>
      <c r="IOV359" s="94"/>
      <c r="IOW359" s="94"/>
      <c r="IOX359" s="94"/>
      <c r="IOY359" s="94"/>
      <c r="IOZ359" s="94"/>
      <c r="IPA359" s="94"/>
      <c r="IPB359" s="94"/>
      <c r="IPC359" s="94"/>
      <c r="IPD359" s="94"/>
      <c r="IPE359" s="94"/>
      <c r="IPF359" s="94"/>
      <c r="IPG359" s="94"/>
      <c r="IPH359" s="94"/>
      <c r="IPI359" s="94"/>
      <c r="IPJ359" s="94"/>
      <c r="IPK359" s="94"/>
      <c r="IPL359" s="94"/>
      <c r="IPM359" s="94"/>
      <c r="IPN359" s="94"/>
      <c r="IPO359" s="94"/>
      <c r="IPP359" s="94"/>
      <c r="IPQ359" s="94"/>
      <c r="IPR359" s="94"/>
      <c r="IPS359" s="94"/>
      <c r="IPT359" s="94"/>
      <c r="IPU359" s="94"/>
      <c r="IPV359" s="94"/>
      <c r="IPW359" s="94"/>
      <c r="IPX359" s="94"/>
      <c r="IPY359" s="94"/>
      <c r="IPZ359" s="94"/>
      <c r="IQA359" s="94"/>
      <c r="IQB359" s="94"/>
      <c r="IQC359" s="94"/>
      <c r="IQD359" s="94"/>
      <c r="IQE359" s="94"/>
      <c r="IQF359" s="94"/>
      <c r="IQG359" s="94"/>
      <c r="IQH359" s="94"/>
      <c r="IQI359" s="94"/>
      <c r="IQJ359" s="94"/>
      <c r="IQK359" s="94"/>
      <c r="IQL359" s="94"/>
      <c r="IQM359" s="94"/>
      <c r="IQN359" s="94"/>
      <c r="IQO359" s="94"/>
      <c r="IQP359" s="94"/>
      <c r="IQQ359" s="94"/>
      <c r="IQR359" s="94"/>
      <c r="IQS359" s="94"/>
      <c r="IQT359" s="94"/>
      <c r="IQU359" s="94"/>
      <c r="IQV359" s="94"/>
      <c r="IQW359" s="94"/>
      <c r="IQX359" s="94"/>
      <c r="IQY359" s="94"/>
      <c r="IQZ359" s="94"/>
      <c r="IRA359" s="94"/>
      <c r="IRB359" s="94"/>
      <c r="IRC359" s="94"/>
      <c r="IRD359" s="94"/>
      <c r="IRE359" s="94"/>
      <c r="IRF359" s="94"/>
      <c r="IRG359" s="94"/>
      <c r="IRH359" s="94"/>
      <c r="IRI359" s="94"/>
      <c r="IRJ359" s="94"/>
      <c r="IRK359" s="94"/>
      <c r="IRL359" s="94"/>
      <c r="IRM359" s="94"/>
      <c r="IRN359" s="94"/>
      <c r="IRO359" s="94"/>
      <c r="IRP359" s="94"/>
      <c r="IRQ359" s="94"/>
      <c r="IRR359" s="94"/>
      <c r="IRS359" s="94"/>
      <c r="IRT359" s="94"/>
      <c r="IRU359" s="94"/>
      <c r="IRV359" s="94"/>
      <c r="IRW359" s="94"/>
      <c r="IRX359" s="94"/>
      <c r="IRY359" s="94"/>
      <c r="IRZ359" s="94"/>
      <c r="ISA359" s="94"/>
      <c r="ISB359" s="94"/>
      <c r="ISC359" s="94"/>
      <c r="ISD359" s="94"/>
      <c r="ISE359" s="94"/>
      <c r="ISF359" s="94"/>
      <c r="ISG359" s="94"/>
      <c r="ISH359" s="94"/>
      <c r="ISI359" s="94"/>
      <c r="ISJ359" s="94"/>
      <c r="ISK359" s="94"/>
      <c r="ISL359" s="94"/>
      <c r="ISM359" s="94"/>
      <c r="ISN359" s="94"/>
      <c r="ISO359" s="94"/>
      <c r="ISP359" s="94"/>
      <c r="ISQ359" s="94"/>
      <c r="ISR359" s="94"/>
      <c r="ISS359" s="94"/>
      <c r="IST359" s="94"/>
      <c r="ISU359" s="94"/>
      <c r="ISV359" s="94"/>
      <c r="ISW359" s="94"/>
      <c r="ISX359" s="94"/>
      <c r="ISY359" s="94"/>
      <c r="ISZ359" s="94"/>
      <c r="ITA359" s="94"/>
      <c r="ITB359" s="94"/>
      <c r="ITC359" s="94"/>
      <c r="ITD359" s="94"/>
      <c r="ITE359" s="94"/>
      <c r="ITF359" s="94"/>
      <c r="ITG359" s="94"/>
      <c r="ITH359" s="94"/>
      <c r="ITI359" s="94"/>
      <c r="ITJ359" s="94"/>
      <c r="ITK359" s="94"/>
      <c r="ITL359" s="94"/>
      <c r="ITM359" s="94"/>
      <c r="ITN359" s="94"/>
      <c r="ITO359" s="94"/>
      <c r="ITP359" s="94"/>
      <c r="ITQ359" s="94"/>
      <c r="ITR359" s="94"/>
      <c r="ITS359" s="94"/>
      <c r="ITT359" s="94"/>
      <c r="ITU359" s="94"/>
      <c r="ITV359" s="94"/>
      <c r="ITW359" s="94"/>
      <c r="ITX359" s="94"/>
      <c r="ITY359" s="94"/>
      <c r="ITZ359" s="94"/>
      <c r="IUA359" s="94"/>
      <c r="IUB359" s="94"/>
      <c r="IUC359" s="94"/>
      <c r="IUD359" s="94"/>
      <c r="IUE359" s="94"/>
      <c r="IUF359" s="94"/>
      <c r="IUG359" s="94"/>
      <c r="IUH359" s="94"/>
      <c r="IUI359" s="94"/>
      <c r="IUJ359" s="94"/>
      <c r="IUK359" s="94"/>
      <c r="IUL359" s="94"/>
      <c r="IUM359" s="94"/>
      <c r="IUN359" s="94"/>
      <c r="IUO359" s="94"/>
      <c r="IUP359" s="94"/>
      <c r="IUQ359" s="94"/>
      <c r="IUR359" s="94"/>
      <c r="IUS359" s="94"/>
      <c r="IUT359" s="94"/>
      <c r="IUU359" s="94"/>
      <c r="IUV359" s="94"/>
      <c r="IUW359" s="94"/>
      <c r="IUX359" s="94"/>
      <c r="IUY359" s="94"/>
      <c r="IUZ359" s="94"/>
      <c r="IVA359" s="94"/>
      <c r="IVB359" s="94"/>
      <c r="IVC359" s="94"/>
      <c r="IVD359" s="94"/>
      <c r="IVE359" s="94"/>
      <c r="IVF359" s="94"/>
      <c r="IVG359" s="94"/>
      <c r="IVH359" s="94"/>
      <c r="IVI359" s="94"/>
      <c r="IVJ359" s="94"/>
      <c r="IVK359" s="94"/>
      <c r="IVL359" s="94"/>
      <c r="IVM359" s="94"/>
      <c r="IVN359" s="94"/>
      <c r="IVO359" s="94"/>
      <c r="IVP359" s="94"/>
      <c r="IVQ359" s="94"/>
      <c r="IVR359" s="94"/>
      <c r="IVS359" s="94"/>
      <c r="IVT359" s="94"/>
      <c r="IVU359" s="94"/>
      <c r="IVV359" s="94"/>
      <c r="IVW359" s="94"/>
      <c r="IVX359" s="94"/>
      <c r="IVY359" s="94"/>
      <c r="IVZ359" s="94"/>
      <c r="IWA359" s="94"/>
      <c r="IWB359" s="94"/>
      <c r="IWC359" s="94"/>
      <c r="IWD359" s="94"/>
      <c r="IWE359" s="94"/>
      <c r="IWF359" s="94"/>
      <c r="IWG359" s="94"/>
      <c r="IWH359" s="94"/>
      <c r="IWI359" s="94"/>
      <c r="IWJ359" s="94"/>
      <c r="IWK359" s="94"/>
      <c r="IWL359" s="94"/>
      <c r="IWM359" s="94"/>
      <c r="IWN359" s="94"/>
      <c r="IWO359" s="94"/>
      <c r="IWP359" s="94"/>
      <c r="IWQ359" s="94"/>
      <c r="IWR359" s="94"/>
      <c r="IWS359" s="94"/>
      <c r="IWT359" s="94"/>
      <c r="IWU359" s="94"/>
      <c r="IWV359" s="94"/>
      <c r="IWW359" s="94"/>
      <c r="IWX359" s="94"/>
      <c r="IWY359" s="94"/>
      <c r="IWZ359" s="94"/>
      <c r="IXA359" s="94"/>
      <c r="IXB359" s="94"/>
      <c r="IXC359" s="94"/>
      <c r="IXD359" s="94"/>
      <c r="IXE359" s="94"/>
      <c r="IXF359" s="94"/>
      <c r="IXG359" s="94"/>
      <c r="IXH359" s="94"/>
      <c r="IXI359" s="94"/>
      <c r="IXJ359" s="94"/>
      <c r="IXK359" s="94"/>
      <c r="IXL359" s="94"/>
      <c r="IXM359" s="94"/>
      <c r="IXN359" s="94"/>
      <c r="IXO359" s="94"/>
      <c r="IXP359" s="94"/>
      <c r="IXQ359" s="94"/>
      <c r="IXR359" s="94"/>
      <c r="IXS359" s="94"/>
      <c r="IXT359" s="94"/>
      <c r="IXU359" s="94"/>
      <c r="IXV359" s="94"/>
      <c r="IXW359" s="94"/>
      <c r="IXX359" s="94"/>
      <c r="IXY359" s="94"/>
      <c r="IXZ359" s="94"/>
      <c r="IYA359" s="94"/>
      <c r="IYB359" s="94"/>
      <c r="IYC359" s="94"/>
      <c r="IYD359" s="94"/>
      <c r="IYE359" s="94"/>
      <c r="IYF359" s="94"/>
      <c r="IYG359" s="94"/>
      <c r="IYH359" s="94"/>
      <c r="IYI359" s="94"/>
      <c r="IYJ359" s="94"/>
      <c r="IYK359" s="94"/>
      <c r="IYL359" s="94"/>
      <c r="IYM359" s="94"/>
      <c r="IYN359" s="94"/>
      <c r="IYO359" s="94"/>
      <c r="IYP359" s="94"/>
      <c r="IYQ359" s="94"/>
      <c r="IYR359" s="94"/>
      <c r="IYS359" s="94"/>
      <c r="IYT359" s="94"/>
      <c r="IYU359" s="94"/>
      <c r="IYV359" s="94"/>
      <c r="IYW359" s="94"/>
      <c r="IYX359" s="94"/>
      <c r="IYY359" s="94"/>
      <c r="IYZ359" s="94"/>
      <c r="IZA359" s="94"/>
      <c r="IZB359" s="94"/>
      <c r="IZC359" s="94"/>
      <c r="IZD359" s="94"/>
      <c r="IZE359" s="94"/>
      <c r="IZF359" s="94"/>
      <c r="IZG359" s="94"/>
      <c r="IZH359" s="94"/>
      <c r="IZI359" s="94"/>
      <c r="IZJ359" s="94"/>
      <c r="IZK359" s="94"/>
      <c r="IZL359" s="94"/>
      <c r="IZM359" s="94"/>
      <c r="IZN359" s="94"/>
      <c r="IZO359" s="94"/>
      <c r="IZP359" s="94"/>
      <c r="IZQ359" s="94"/>
      <c r="IZR359" s="94"/>
      <c r="IZS359" s="94"/>
      <c r="IZT359" s="94"/>
      <c r="IZU359" s="94"/>
      <c r="IZV359" s="94"/>
      <c r="IZW359" s="94"/>
      <c r="IZX359" s="94"/>
      <c r="IZY359" s="94"/>
      <c r="IZZ359" s="94"/>
      <c r="JAA359" s="94"/>
      <c r="JAB359" s="94"/>
      <c r="JAC359" s="94"/>
      <c r="JAD359" s="94"/>
      <c r="JAE359" s="94"/>
      <c r="JAF359" s="94"/>
      <c r="JAG359" s="94"/>
      <c r="JAH359" s="94"/>
      <c r="JAI359" s="94"/>
      <c r="JAJ359" s="94"/>
      <c r="JAK359" s="94"/>
      <c r="JAL359" s="94"/>
      <c r="JAM359" s="94"/>
      <c r="JAN359" s="94"/>
      <c r="JAO359" s="94"/>
      <c r="JAP359" s="94"/>
      <c r="JAQ359" s="94"/>
      <c r="JAR359" s="94"/>
      <c r="JAS359" s="94"/>
      <c r="JAT359" s="94"/>
      <c r="JAU359" s="94"/>
      <c r="JAV359" s="94"/>
      <c r="JAW359" s="94"/>
      <c r="JAX359" s="94"/>
      <c r="JAY359" s="94"/>
      <c r="JAZ359" s="94"/>
      <c r="JBA359" s="94"/>
      <c r="JBB359" s="94"/>
      <c r="JBC359" s="94"/>
      <c r="JBD359" s="94"/>
      <c r="JBE359" s="94"/>
      <c r="JBF359" s="94"/>
      <c r="JBG359" s="94"/>
      <c r="JBH359" s="94"/>
      <c r="JBI359" s="94"/>
      <c r="JBJ359" s="94"/>
      <c r="JBK359" s="94"/>
      <c r="JBL359" s="94"/>
      <c r="JBM359" s="94"/>
      <c r="JBN359" s="94"/>
      <c r="JBO359" s="94"/>
      <c r="JBP359" s="94"/>
      <c r="JBQ359" s="94"/>
      <c r="JBR359" s="94"/>
      <c r="JBS359" s="94"/>
      <c r="JBT359" s="94"/>
      <c r="JBU359" s="94"/>
      <c r="JBV359" s="94"/>
      <c r="JBW359" s="94"/>
      <c r="JBX359" s="94"/>
      <c r="JBY359" s="94"/>
      <c r="JBZ359" s="94"/>
      <c r="JCA359" s="94"/>
      <c r="JCB359" s="94"/>
      <c r="JCC359" s="94"/>
      <c r="JCD359" s="94"/>
      <c r="JCE359" s="94"/>
      <c r="JCF359" s="94"/>
      <c r="JCG359" s="94"/>
      <c r="JCH359" s="94"/>
      <c r="JCI359" s="94"/>
      <c r="JCJ359" s="94"/>
      <c r="JCK359" s="94"/>
      <c r="JCL359" s="94"/>
      <c r="JCM359" s="94"/>
      <c r="JCN359" s="94"/>
      <c r="JCO359" s="94"/>
      <c r="JCP359" s="94"/>
      <c r="JCQ359" s="94"/>
      <c r="JCR359" s="94"/>
      <c r="JCS359" s="94"/>
      <c r="JCT359" s="94"/>
      <c r="JCU359" s="94"/>
      <c r="JCV359" s="94"/>
      <c r="JCW359" s="94"/>
      <c r="JCX359" s="94"/>
      <c r="JCY359" s="94"/>
      <c r="JCZ359" s="94"/>
      <c r="JDA359" s="94"/>
      <c r="JDB359" s="94"/>
      <c r="JDC359" s="94"/>
      <c r="JDD359" s="94"/>
      <c r="JDE359" s="94"/>
      <c r="JDF359" s="94"/>
      <c r="JDG359" s="94"/>
      <c r="JDH359" s="94"/>
      <c r="JDI359" s="94"/>
      <c r="JDJ359" s="94"/>
      <c r="JDK359" s="94"/>
      <c r="JDL359" s="94"/>
      <c r="JDM359" s="94"/>
      <c r="JDN359" s="94"/>
      <c r="JDO359" s="94"/>
      <c r="JDP359" s="94"/>
      <c r="JDQ359" s="94"/>
      <c r="JDR359" s="94"/>
      <c r="JDS359" s="94"/>
      <c r="JDT359" s="94"/>
      <c r="JDU359" s="94"/>
      <c r="JDV359" s="94"/>
      <c r="JDW359" s="94"/>
      <c r="JDX359" s="94"/>
      <c r="JDY359" s="94"/>
      <c r="JDZ359" s="94"/>
      <c r="JEA359" s="94"/>
      <c r="JEB359" s="94"/>
      <c r="JEC359" s="94"/>
      <c r="JED359" s="94"/>
      <c r="JEE359" s="94"/>
      <c r="JEF359" s="94"/>
      <c r="JEG359" s="94"/>
      <c r="JEH359" s="94"/>
      <c r="JEI359" s="94"/>
      <c r="JEJ359" s="94"/>
      <c r="JEK359" s="94"/>
      <c r="JEL359" s="94"/>
      <c r="JEM359" s="94"/>
      <c r="JEN359" s="94"/>
      <c r="JEO359" s="94"/>
      <c r="JEP359" s="94"/>
      <c r="JEQ359" s="94"/>
      <c r="JER359" s="94"/>
      <c r="JES359" s="94"/>
      <c r="JET359" s="94"/>
      <c r="JEU359" s="94"/>
      <c r="JEV359" s="94"/>
      <c r="JEW359" s="94"/>
      <c r="JEX359" s="94"/>
      <c r="JEY359" s="94"/>
      <c r="JEZ359" s="94"/>
      <c r="JFA359" s="94"/>
      <c r="JFB359" s="94"/>
      <c r="JFC359" s="94"/>
      <c r="JFD359" s="94"/>
      <c r="JFE359" s="94"/>
      <c r="JFF359" s="94"/>
      <c r="JFG359" s="94"/>
      <c r="JFH359" s="94"/>
      <c r="JFI359" s="94"/>
      <c r="JFJ359" s="94"/>
      <c r="JFK359" s="94"/>
      <c r="JFL359" s="94"/>
      <c r="JFM359" s="94"/>
      <c r="JFN359" s="94"/>
      <c r="JFO359" s="94"/>
      <c r="JFP359" s="94"/>
      <c r="JFQ359" s="94"/>
      <c r="JFR359" s="94"/>
      <c r="JFS359" s="94"/>
      <c r="JFT359" s="94"/>
      <c r="JFU359" s="94"/>
      <c r="JFV359" s="94"/>
      <c r="JFW359" s="94"/>
      <c r="JFX359" s="94"/>
      <c r="JFY359" s="94"/>
      <c r="JFZ359" s="94"/>
      <c r="JGA359" s="94"/>
      <c r="JGB359" s="94"/>
      <c r="JGC359" s="94"/>
      <c r="JGD359" s="94"/>
      <c r="JGE359" s="94"/>
      <c r="JGF359" s="94"/>
      <c r="JGG359" s="94"/>
      <c r="JGH359" s="94"/>
      <c r="JGI359" s="94"/>
      <c r="JGJ359" s="94"/>
      <c r="JGK359" s="94"/>
      <c r="JGL359" s="94"/>
      <c r="JGM359" s="94"/>
      <c r="JGN359" s="94"/>
      <c r="JGO359" s="94"/>
      <c r="JGP359" s="94"/>
      <c r="JGQ359" s="94"/>
      <c r="JGR359" s="94"/>
      <c r="JGS359" s="94"/>
      <c r="JGT359" s="94"/>
      <c r="JGU359" s="94"/>
      <c r="JGV359" s="94"/>
      <c r="JGW359" s="94"/>
      <c r="JGX359" s="94"/>
      <c r="JGY359" s="94"/>
      <c r="JGZ359" s="94"/>
      <c r="JHA359" s="94"/>
      <c r="JHB359" s="94"/>
      <c r="JHC359" s="94"/>
      <c r="JHD359" s="94"/>
      <c r="JHE359" s="94"/>
      <c r="JHF359" s="94"/>
      <c r="JHG359" s="94"/>
      <c r="JHH359" s="94"/>
      <c r="JHI359" s="94"/>
      <c r="JHJ359" s="94"/>
      <c r="JHK359" s="94"/>
      <c r="JHL359" s="94"/>
      <c r="JHM359" s="94"/>
      <c r="JHN359" s="94"/>
      <c r="JHO359" s="94"/>
      <c r="JHP359" s="94"/>
      <c r="JHQ359" s="94"/>
      <c r="JHR359" s="94"/>
      <c r="JHS359" s="94"/>
      <c r="JHT359" s="94"/>
      <c r="JHU359" s="94"/>
      <c r="JHV359" s="94"/>
      <c r="JHW359" s="94"/>
      <c r="JHX359" s="94"/>
      <c r="JHY359" s="94"/>
      <c r="JHZ359" s="94"/>
      <c r="JIA359" s="94"/>
      <c r="JIB359" s="94"/>
      <c r="JIC359" s="94"/>
      <c r="JID359" s="94"/>
      <c r="JIE359" s="94"/>
      <c r="JIF359" s="94"/>
      <c r="JIG359" s="94"/>
      <c r="JIH359" s="94"/>
      <c r="JII359" s="94"/>
      <c r="JIJ359" s="94"/>
      <c r="JIK359" s="94"/>
      <c r="JIL359" s="94"/>
      <c r="JIM359" s="94"/>
      <c r="JIN359" s="94"/>
      <c r="JIO359" s="94"/>
      <c r="JIP359" s="94"/>
      <c r="JIQ359" s="94"/>
      <c r="JIR359" s="94"/>
      <c r="JIS359" s="94"/>
      <c r="JIT359" s="94"/>
      <c r="JIU359" s="94"/>
      <c r="JIV359" s="94"/>
      <c r="JIW359" s="94"/>
      <c r="JIX359" s="94"/>
      <c r="JIY359" s="94"/>
      <c r="JIZ359" s="94"/>
      <c r="JJA359" s="94"/>
      <c r="JJB359" s="94"/>
      <c r="JJC359" s="94"/>
      <c r="JJD359" s="94"/>
      <c r="JJE359" s="94"/>
      <c r="JJF359" s="94"/>
      <c r="JJG359" s="94"/>
      <c r="JJH359" s="94"/>
      <c r="JJI359" s="94"/>
      <c r="JJJ359" s="94"/>
      <c r="JJK359" s="94"/>
      <c r="JJL359" s="94"/>
      <c r="JJM359" s="94"/>
      <c r="JJN359" s="94"/>
      <c r="JJO359" s="94"/>
      <c r="JJP359" s="94"/>
      <c r="JJQ359" s="94"/>
      <c r="JJR359" s="94"/>
      <c r="JJS359" s="94"/>
      <c r="JJT359" s="94"/>
      <c r="JJU359" s="94"/>
      <c r="JJV359" s="94"/>
      <c r="JJW359" s="94"/>
      <c r="JJX359" s="94"/>
      <c r="JJY359" s="94"/>
      <c r="JJZ359" s="94"/>
      <c r="JKA359" s="94"/>
      <c r="JKB359" s="94"/>
      <c r="JKC359" s="94"/>
      <c r="JKD359" s="94"/>
      <c r="JKE359" s="94"/>
      <c r="JKF359" s="94"/>
      <c r="JKG359" s="94"/>
      <c r="JKH359" s="94"/>
      <c r="JKI359" s="94"/>
      <c r="JKJ359" s="94"/>
      <c r="JKK359" s="94"/>
      <c r="JKL359" s="94"/>
      <c r="JKM359" s="94"/>
      <c r="JKN359" s="94"/>
      <c r="JKO359" s="94"/>
      <c r="JKP359" s="94"/>
      <c r="JKQ359" s="94"/>
      <c r="JKR359" s="94"/>
      <c r="JKS359" s="94"/>
      <c r="JKT359" s="94"/>
      <c r="JKU359" s="94"/>
      <c r="JKV359" s="94"/>
      <c r="JKW359" s="94"/>
      <c r="JKX359" s="94"/>
      <c r="JKY359" s="94"/>
      <c r="JKZ359" s="94"/>
      <c r="JLA359" s="94"/>
      <c r="JLB359" s="94"/>
      <c r="JLC359" s="94"/>
      <c r="JLD359" s="94"/>
      <c r="JLE359" s="94"/>
      <c r="JLF359" s="94"/>
      <c r="JLG359" s="94"/>
      <c r="JLH359" s="94"/>
      <c r="JLI359" s="94"/>
      <c r="JLJ359" s="94"/>
      <c r="JLK359" s="94"/>
      <c r="JLL359" s="94"/>
      <c r="JLM359" s="94"/>
      <c r="JLN359" s="94"/>
      <c r="JLO359" s="94"/>
      <c r="JLP359" s="94"/>
      <c r="JLQ359" s="94"/>
      <c r="JLR359" s="94"/>
      <c r="JLS359" s="94"/>
      <c r="JLT359" s="94"/>
      <c r="JLU359" s="94"/>
      <c r="JLV359" s="94"/>
      <c r="JLW359" s="94"/>
      <c r="JLX359" s="94"/>
      <c r="JLY359" s="94"/>
      <c r="JLZ359" s="94"/>
      <c r="JMA359" s="94"/>
      <c r="JMB359" s="94"/>
      <c r="JMC359" s="94"/>
      <c r="JMD359" s="94"/>
      <c r="JME359" s="94"/>
      <c r="JMF359" s="94"/>
      <c r="JMG359" s="94"/>
      <c r="JMH359" s="94"/>
      <c r="JMI359" s="94"/>
      <c r="JMJ359" s="94"/>
      <c r="JMK359" s="94"/>
      <c r="JML359" s="94"/>
      <c r="JMM359" s="94"/>
      <c r="JMN359" s="94"/>
      <c r="JMO359" s="94"/>
      <c r="JMP359" s="94"/>
      <c r="JMQ359" s="94"/>
      <c r="JMR359" s="94"/>
      <c r="JMS359" s="94"/>
      <c r="JMT359" s="94"/>
      <c r="JMU359" s="94"/>
      <c r="JMV359" s="94"/>
      <c r="JMW359" s="94"/>
      <c r="JMX359" s="94"/>
      <c r="JMY359" s="94"/>
      <c r="JMZ359" s="94"/>
      <c r="JNA359" s="94"/>
      <c r="JNB359" s="94"/>
      <c r="JNC359" s="94"/>
      <c r="JND359" s="94"/>
      <c r="JNE359" s="94"/>
      <c r="JNF359" s="94"/>
      <c r="JNG359" s="94"/>
      <c r="JNH359" s="94"/>
      <c r="JNI359" s="94"/>
      <c r="JNJ359" s="94"/>
      <c r="JNK359" s="94"/>
      <c r="JNL359" s="94"/>
      <c r="JNM359" s="94"/>
      <c r="JNN359" s="94"/>
      <c r="JNO359" s="94"/>
      <c r="JNP359" s="94"/>
      <c r="JNQ359" s="94"/>
      <c r="JNR359" s="94"/>
      <c r="JNS359" s="94"/>
      <c r="JNT359" s="94"/>
      <c r="JNU359" s="94"/>
      <c r="JNV359" s="94"/>
      <c r="JNW359" s="94"/>
      <c r="JNX359" s="94"/>
      <c r="JNY359" s="94"/>
      <c r="JNZ359" s="94"/>
      <c r="JOA359" s="94"/>
      <c r="JOB359" s="94"/>
      <c r="JOC359" s="94"/>
      <c r="JOD359" s="94"/>
      <c r="JOE359" s="94"/>
      <c r="JOF359" s="94"/>
      <c r="JOG359" s="94"/>
      <c r="JOH359" s="94"/>
      <c r="JOI359" s="94"/>
      <c r="JOJ359" s="94"/>
      <c r="JOK359" s="94"/>
      <c r="JOL359" s="94"/>
      <c r="JOM359" s="94"/>
      <c r="JON359" s="94"/>
      <c r="JOO359" s="94"/>
      <c r="JOP359" s="94"/>
      <c r="JOQ359" s="94"/>
      <c r="JOR359" s="94"/>
      <c r="JOS359" s="94"/>
      <c r="JOT359" s="94"/>
      <c r="JOU359" s="94"/>
      <c r="JOV359" s="94"/>
      <c r="JOW359" s="94"/>
      <c r="JOX359" s="94"/>
      <c r="JOY359" s="94"/>
      <c r="JOZ359" s="94"/>
      <c r="JPA359" s="94"/>
      <c r="JPB359" s="94"/>
      <c r="JPC359" s="94"/>
      <c r="JPD359" s="94"/>
      <c r="JPE359" s="94"/>
      <c r="JPF359" s="94"/>
      <c r="JPG359" s="94"/>
      <c r="JPH359" s="94"/>
      <c r="JPI359" s="94"/>
      <c r="JPJ359" s="94"/>
      <c r="JPK359" s="94"/>
      <c r="JPL359" s="94"/>
      <c r="JPM359" s="94"/>
      <c r="JPN359" s="94"/>
      <c r="JPO359" s="94"/>
      <c r="JPP359" s="94"/>
      <c r="JPQ359" s="94"/>
      <c r="JPR359" s="94"/>
      <c r="JPS359" s="94"/>
      <c r="JPT359" s="94"/>
      <c r="JPU359" s="94"/>
      <c r="JPV359" s="94"/>
      <c r="JPW359" s="94"/>
      <c r="JPX359" s="94"/>
      <c r="JPY359" s="94"/>
      <c r="JPZ359" s="94"/>
      <c r="JQA359" s="94"/>
      <c r="JQB359" s="94"/>
      <c r="JQC359" s="94"/>
      <c r="JQD359" s="94"/>
      <c r="JQE359" s="94"/>
      <c r="JQF359" s="94"/>
      <c r="JQG359" s="94"/>
      <c r="JQH359" s="94"/>
      <c r="JQI359" s="94"/>
      <c r="JQJ359" s="94"/>
      <c r="JQK359" s="94"/>
      <c r="JQL359" s="94"/>
      <c r="JQM359" s="94"/>
      <c r="JQN359" s="94"/>
      <c r="JQO359" s="94"/>
      <c r="JQP359" s="94"/>
      <c r="JQQ359" s="94"/>
      <c r="JQR359" s="94"/>
      <c r="JQS359" s="94"/>
      <c r="JQT359" s="94"/>
      <c r="JQU359" s="94"/>
      <c r="JQV359" s="94"/>
      <c r="JQW359" s="94"/>
      <c r="JQX359" s="94"/>
      <c r="JQY359" s="94"/>
      <c r="JQZ359" s="94"/>
      <c r="JRA359" s="94"/>
      <c r="JRB359" s="94"/>
      <c r="JRC359" s="94"/>
      <c r="JRD359" s="94"/>
      <c r="JRE359" s="94"/>
      <c r="JRF359" s="94"/>
      <c r="JRG359" s="94"/>
      <c r="JRH359" s="94"/>
      <c r="JRI359" s="94"/>
      <c r="JRJ359" s="94"/>
      <c r="JRK359" s="94"/>
      <c r="JRL359" s="94"/>
      <c r="JRM359" s="94"/>
      <c r="JRN359" s="94"/>
      <c r="JRO359" s="94"/>
      <c r="JRP359" s="94"/>
      <c r="JRQ359" s="94"/>
      <c r="JRR359" s="94"/>
      <c r="JRS359" s="94"/>
      <c r="JRT359" s="94"/>
      <c r="JRU359" s="94"/>
      <c r="JRV359" s="94"/>
      <c r="JRW359" s="94"/>
      <c r="JRX359" s="94"/>
      <c r="JRY359" s="94"/>
      <c r="JRZ359" s="94"/>
      <c r="JSA359" s="94"/>
      <c r="JSB359" s="94"/>
      <c r="JSC359" s="94"/>
      <c r="JSD359" s="94"/>
      <c r="JSE359" s="94"/>
      <c r="JSF359" s="94"/>
      <c r="JSG359" s="94"/>
      <c r="JSH359" s="94"/>
      <c r="JSI359" s="94"/>
      <c r="JSJ359" s="94"/>
      <c r="JSK359" s="94"/>
      <c r="JSL359" s="94"/>
      <c r="JSM359" s="94"/>
      <c r="JSN359" s="94"/>
      <c r="JSO359" s="94"/>
      <c r="JSP359" s="94"/>
      <c r="JSQ359" s="94"/>
      <c r="JSR359" s="94"/>
      <c r="JSS359" s="94"/>
      <c r="JST359" s="94"/>
      <c r="JSU359" s="94"/>
      <c r="JSV359" s="94"/>
      <c r="JSW359" s="94"/>
      <c r="JSX359" s="94"/>
      <c r="JSY359" s="94"/>
      <c r="JSZ359" s="94"/>
      <c r="JTA359" s="94"/>
      <c r="JTB359" s="94"/>
      <c r="JTC359" s="94"/>
      <c r="JTD359" s="94"/>
      <c r="JTE359" s="94"/>
      <c r="JTF359" s="94"/>
      <c r="JTG359" s="94"/>
      <c r="JTH359" s="94"/>
      <c r="JTI359" s="94"/>
      <c r="JTJ359" s="94"/>
      <c r="JTK359" s="94"/>
      <c r="JTL359" s="94"/>
      <c r="JTM359" s="94"/>
      <c r="JTN359" s="94"/>
      <c r="JTO359" s="94"/>
      <c r="JTP359" s="94"/>
      <c r="JTQ359" s="94"/>
      <c r="JTR359" s="94"/>
      <c r="JTS359" s="94"/>
      <c r="JTT359" s="94"/>
      <c r="JTU359" s="94"/>
      <c r="JTV359" s="94"/>
      <c r="JTW359" s="94"/>
      <c r="JTX359" s="94"/>
      <c r="JTY359" s="94"/>
      <c r="JTZ359" s="94"/>
      <c r="JUA359" s="94"/>
      <c r="JUB359" s="94"/>
      <c r="JUC359" s="94"/>
      <c r="JUD359" s="94"/>
      <c r="JUE359" s="94"/>
      <c r="JUF359" s="94"/>
      <c r="JUG359" s="94"/>
      <c r="JUH359" s="94"/>
      <c r="JUI359" s="94"/>
      <c r="JUJ359" s="94"/>
      <c r="JUK359" s="94"/>
      <c r="JUL359" s="94"/>
      <c r="JUM359" s="94"/>
      <c r="JUN359" s="94"/>
      <c r="JUO359" s="94"/>
      <c r="JUP359" s="94"/>
      <c r="JUQ359" s="94"/>
      <c r="JUR359" s="94"/>
      <c r="JUS359" s="94"/>
      <c r="JUT359" s="94"/>
      <c r="JUU359" s="94"/>
      <c r="JUV359" s="94"/>
      <c r="JUW359" s="94"/>
      <c r="JUX359" s="94"/>
      <c r="JUY359" s="94"/>
      <c r="JUZ359" s="94"/>
      <c r="JVA359" s="94"/>
      <c r="JVB359" s="94"/>
      <c r="JVC359" s="94"/>
      <c r="JVD359" s="94"/>
      <c r="JVE359" s="94"/>
      <c r="JVF359" s="94"/>
      <c r="JVG359" s="94"/>
      <c r="JVH359" s="94"/>
      <c r="JVI359" s="94"/>
      <c r="JVJ359" s="94"/>
      <c r="JVK359" s="94"/>
      <c r="JVL359" s="94"/>
      <c r="JVM359" s="94"/>
      <c r="JVN359" s="94"/>
      <c r="JVO359" s="94"/>
      <c r="JVP359" s="94"/>
      <c r="JVQ359" s="94"/>
      <c r="JVR359" s="94"/>
      <c r="JVS359" s="94"/>
      <c r="JVT359" s="94"/>
      <c r="JVU359" s="94"/>
      <c r="JVV359" s="94"/>
      <c r="JVW359" s="94"/>
      <c r="JVX359" s="94"/>
      <c r="JVY359" s="94"/>
      <c r="JVZ359" s="94"/>
      <c r="JWA359" s="94"/>
      <c r="JWB359" s="94"/>
      <c r="JWC359" s="94"/>
      <c r="JWD359" s="94"/>
      <c r="JWE359" s="94"/>
      <c r="JWF359" s="94"/>
      <c r="JWG359" s="94"/>
      <c r="JWH359" s="94"/>
      <c r="JWI359" s="94"/>
      <c r="JWJ359" s="94"/>
      <c r="JWK359" s="94"/>
      <c r="JWL359" s="94"/>
      <c r="JWM359" s="94"/>
      <c r="JWN359" s="94"/>
      <c r="JWO359" s="94"/>
      <c r="JWP359" s="94"/>
      <c r="JWQ359" s="94"/>
      <c r="JWR359" s="94"/>
      <c r="JWS359" s="94"/>
      <c r="JWT359" s="94"/>
      <c r="JWU359" s="94"/>
      <c r="JWV359" s="94"/>
      <c r="JWW359" s="94"/>
      <c r="JWX359" s="94"/>
      <c r="JWY359" s="94"/>
      <c r="JWZ359" s="94"/>
      <c r="JXA359" s="94"/>
      <c r="JXB359" s="94"/>
      <c r="JXC359" s="94"/>
      <c r="JXD359" s="94"/>
      <c r="JXE359" s="94"/>
      <c r="JXF359" s="94"/>
      <c r="JXG359" s="94"/>
      <c r="JXH359" s="94"/>
      <c r="JXI359" s="94"/>
      <c r="JXJ359" s="94"/>
      <c r="JXK359" s="94"/>
      <c r="JXL359" s="94"/>
      <c r="JXM359" s="94"/>
      <c r="JXN359" s="94"/>
      <c r="JXO359" s="94"/>
      <c r="JXP359" s="94"/>
      <c r="JXQ359" s="94"/>
      <c r="JXR359" s="94"/>
      <c r="JXS359" s="94"/>
      <c r="JXT359" s="94"/>
      <c r="JXU359" s="94"/>
      <c r="JXV359" s="94"/>
      <c r="JXW359" s="94"/>
      <c r="JXX359" s="94"/>
      <c r="JXY359" s="94"/>
      <c r="JXZ359" s="94"/>
      <c r="JYA359" s="94"/>
      <c r="JYB359" s="94"/>
      <c r="JYC359" s="94"/>
      <c r="JYD359" s="94"/>
      <c r="JYE359" s="94"/>
      <c r="JYF359" s="94"/>
      <c r="JYG359" s="94"/>
      <c r="JYH359" s="94"/>
      <c r="JYI359" s="94"/>
      <c r="JYJ359" s="94"/>
      <c r="JYK359" s="94"/>
      <c r="JYL359" s="94"/>
      <c r="JYM359" s="94"/>
      <c r="JYN359" s="94"/>
      <c r="JYO359" s="94"/>
      <c r="JYP359" s="94"/>
      <c r="JYQ359" s="94"/>
      <c r="JYR359" s="94"/>
      <c r="JYS359" s="94"/>
      <c r="JYT359" s="94"/>
      <c r="JYU359" s="94"/>
      <c r="JYV359" s="94"/>
      <c r="JYW359" s="94"/>
      <c r="JYX359" s="94"/>
      <c r="JYY359" s="94"/>
      <c r="JYZ359" s="94"/>
      <c r="JZA359" s="94"/>
      <c r="JZB359" s="94"/>
      <c r="JZC359" s="94"/>
      <c r="JZD359" s="94"/>
      <c r="JZE359" s="94"/>
      <c r="JZF359" s="94"/>
      <c r="JZG359" s="94"/>
      <c r="JZH359" s="94"/>
      <c r="JZI359" s="94"/>
      <c r="JZJ359" s="94"/>
      <c r="JZK359" s="94"/>
      <c r="JZL359" s="94"/>
      <c r="JZM359" s="94"/>
      <c r="JZN359" s="94"/>
      <c r="JZO359" s="94"/>
      <c r="JZP359" s="94"/>
      <c r="JZQ359" s="94"/>
      <c r="JZR359" s="94"/>
      <c r="JZS359" s="94"/>
      <c r="JZT359" s="94"/>
      <c r="JZU359" s="94"/>
      <c r="JZV359" s="94"/>
      <c r="JZW359" s="94"/>
      <c r="JZX359" s="94"/>
      <c r="JZY359" s="94"/>
      <c r="JZZ359" s="94"/>
      <c r="KAA359" s="94"/>
      <c r="KAB359" s="94"/>
      <c r="KAC359" s="94"/>
      <c r="KAD359" s="94"/>
      <c r="KAE359" s="94"/>
      <c r="KAF359" s="94"/>
      <c r="KAG359" s="94"/>
      <c r="KAH359" s="94"/>
      <c r="KAI359" s="94"/>
      <c r="KAJ359" s="94"/>
      <c r="KAK359" s="94"/>
      <c r="KAL359" s="94"/>
      <c r="KAM359" s="94"/>
      <c r="KAN359" s="94"/>
      <c r="KAO359" s="94"/>
      <c r="KAP359" s="94"/>
      <c r="KAQ359" s="94"/>
      <c r="KAR359" s="94"/>
      <c r="KAS359" s="94"/>
      <c r="KAT359" s="94"/>
      <c r="KAU359" s="94"/>
      <c r="KAV359" s="94"/>
      <c r="KAW359" s="94"/>
      <c r="KAX359" s="94"/>
      <c r="KAY359" s="94"/>
      <c r="KAZ359" s="94"/>
      <c r="KBA359" s="94"/>
      <c r="KBB359" s="94"/>
      <c r="KBC359" s="94"/>
      <c r="KBD359" s="94"/>
      <c r="KBE359" s="94"/>
      <c r="KBF359" s="94"/>
      <c r="KBG359" s="94"/>
      <c r="KBH359" s="94"/>
      <c r="KBI359" s="94"/>
      <c r="KBJ359" s="94"/>
      <c r="KBK359" s="94"/>
      <c r="KBL359" s="94"/>
      <c r="KBM359" s="94"/>
      <c r="KBN359" s="94"/>
      <c r="KBO359" s="94"/>
      <c r="KBP359" s="94"/>
      <c r="KBQ359" s="94"/>
      <c r="KBR359" s="94"/>
      <c r="KBS359" s="94"/>
      <c r="KBT359" s="94"/>
      <c r="KBU359" s="94"/>
      <c r="KBV359" s="94"/>
      <c r="KBW359" s="94"/>
      <c r="KBX359" s="94"/>
      <c r="KBY359" s="94"/>
      <c r="KBZ359" s="94"/>
      <c r="KCA359" s="94"/>
      <c r="KCB359" s="94"/>
      <c r="KCC359" s="94"/>
      <c r="KCD359" s="94"/>
      <c r="KCE359" s="94"/>
      <c r="KCF359" s="94"/>
      <c r="KCG359" s="94"/>
      <c r="KCH359" s="94"/>
      <c r="KCI359" s="94"/>
      <c r="KCJ359" s="94"/>
      <c r="KCK359" s="94"/>
      <c r="KCL359" s="94"/>
      <c r="KCM359" s="94"/>
      <c r="KCN359" s="94"/>
      <c r="KCO359" s="94"/>
      <c r="KCP359" s="94"/>
      <c r="KCQ359" s="94"/>
      <c r="KCR359" s="94"/>
      <c r="KCS359" s="94"/>
      <c r="KCT359" s="94"/>
      <c r="KCU359" s="94"/>
      <c r="KCV359" s="94"/>
      <c r="KCW359" s="94"/>
      <c r="KCX359" s="94"/>
      <c r="KCY359" s="94"/>
      <c r="KCZ359" s="94"/>
      <c r="KDA359" s="94"/>
      <c r="KDB359" s="94"/>
      <c r="KDC359" s="94"/>
      <c r="KDD359" s="94"/>
      <c r="KDE359" s="94"/>
      <c r="KDF359" s="94"/>
      <c r="KDG359" s="94"/>
      <c r="KDH359" s="94"/>
      <c r="KDI359" s="94"/>
      <c r="KDJ359" s="94"/>
      <c r="KDK359" s="94"/>
      <c r="KDL359" s="94"/>
      <c r="KDM359" s="94"/>
      <c r="KDN359" s="94"/>
      <c r="KDO359" s="94"/>
      <c r="KDP359" s="94"/>
      <c r="KDQ359" s="94"/>
      <c r="KDR359" s="94"/>
      <c r="KDS359" s="94"/>
      <c r="KDT359" s="94"/>
      <c r="KDU359" s="94"/>
      <c r="KDV359" s="94"/>
      <c r="KDW359" s="94"/>
      <c r="KDX359" s="94"/>
      <c r="KDY359" s="94"/>
      <c r="KDZ359" s="94"/>
      <c r="KEA359" s="94"/>
      <c r="KEB359" s="94"/>
      <c r="KEC359" s="94"/>
      <c r="KED359" s="94"/>
      <c r="KEE359" s="94"/>
      <c r="KEF359" s="94"/>
      <c r="KEG359" s="94"/>
      <c r="KEH359" s="94"/>
      <c r="KEI359" s="94"/>
      <c r="KEJ359" s="94"/>
      <c r="KEK359" s="94"/>
      <c r="KEL359" s="94"/>
      <c r="KEM359" s="94"/>
      <c r="KEN359" s="94"/>
      <c r="KEO359" s="94"/>
      <c r="KEP359" s="94"/>
      <c r="KEQ359" s="94"/>
      <c r="KER359" s="94"/>
      <c r="KES359" s="94"/>
      <c r="KET359" s="94"/>
      <c r="KEU359" s="94"/>
      <c r="KEV359" s="94"/>
      <c r="KEW359" s="94"/>
      <c r="KEX359" s="94"/>
      <c r="KEY359" s="94"/>
      <c r="KEZ359" s="94"/>
      <c r="KFA359" s="94"/>
      <c r="KFB359" s="94"/>
      <c r="KFC359" s="94"/>
      <c r="KFD359" s="94"/>
      <c r="KFE359" s="94"/>
      <c r="KFF359" s="94"/>
      <c r="KFG359" s="94"/>
      <c r="KFH359" s="94"/>
      <c r="KFI359" s="94"/>
      <c r="KFJ359" s="94"/>
      <c r="KFK359" s="94"/>
      <c r="KFL359" s="94"/>
      <c r="KFM359" s="94"/>
      <c r="KFN359" s="94"/>
      <c r="KFO359" s="94"/>
      <c r="KFP359" s="94"/>
      <c r="KFQ359" s="94"/>
      <c r="KFR359" s="94"/>
      <c r="KFS359" s="94"/>
      <c r="KFT359" s="94"/>
      <c r="KFU359" s="94"/>
      <c r="KFV359" s="94"/>
      <c r="KFW359" s="94"/>
      <c r="KFX359" s="94"/>
      <c r="KFY359" s="94"/>
      <c r="KFZ359" s="94"/>
      <c r="KGA359" s="94"/>
      <c r="KGB359" s="94"/>
      <c r="KGC359" s="94"/>
      <c r="KGD359" s="94"/>
      <c r="KGE359" s="94"/>
      <c r="KGF359" s="94"/>
      <c r="KGG359" s="94"/>
      <c r="KGH359" s="94"/>
      <c r="KGI359" s="94"/>
      <c r="KGJ359" s="94"/>
      <c r="KGK359" s="94"/>
      <c r="KGL359" s="94"/>
      <c r="KGM359" s="94"/>
      <c r="KGN359" s="94"/>
      <c r="KGO359" s="94"/>
      <c r="KGP359" s="94"/>
      <c r="KGQ359" s="94"/>
      <c r="KGR359" s="94"/>
      <c r="KGS359" s="94"/>
      <c r="KGT359" s="94"/>
      <c r="KGU359" s="94"/>
      <c r="KGV359" s="94"/>
      <c r="KGW359" s="94"/>
      <c r="KGX359" s="94"/>
      <c r="KGY359" s="94"/>
      <c r="KGZ359" s="94"/>
      <c r="KHA359" s="94"/>
      <c r="KHB359" s="94"/>
      <c r="KHC359" s="94"/>
      <c r="KHD359" s="94"/>
      <c r="KHE359" s="94"/>
      <c r="KHF359" s="94"/>
      <c r="KHG359" s="94"/>
      <c r="KHH359" s="94"/>
      <c r="KHI359" s="94"/>
      <c r="KHJ359" s="94"/>
      <c r="KHK359" s="94"/>
      <c r="KHL359" s="94"/>
      <c r="KHM359" s="94"/>
      <c r="KHN359" s="94"/>
      <c r="KHO359" s="94"/>
      <c r="KHP359" s="94"/>
      <c r="KHQ359" s="94"/>
      <c r="KHR359" s="94"/>
      <c r="KHS359" s="94"/>
      <c r="KHT359" s="94"/>
      <c r="KHU359" s="94"/>
      <c r="KHV359" s="94"/>
      <c r="KHW359" s="94"/>
      <c r="KHX359" s="94"/>
      <c r="KHY359" s="94"/>
      <c r="KHZ359" s="94"/>
      <c r="KIA359" s="94"/>
      <c r="KIB359" s="94"/>
      <c r="KIC359" s="94"/>
      <c r="KID359" s="94"/>
      <c r="KIE359" s="94"/>
      <c r="KIF359" s="94"/>
      <c r="KIG359" s="94"/>
      <c r="KIH359" s="94"/>
      <c r="KII359" s="94"/>
      <c r="KIJ359" s="94"/>
      <c r="KIK359" s="94"/>
      <c r="KIL359" s="94"/>
      <c r="KIM359" s="94"/>
      <c r="KIN359" s="94"/>
      <c r="KIO359" s="94"/>
      <c r="KIP359" s="94"/>
      <c r="KIQ359" s="94"/>
      <c r="KIR359" s="94"/>
      <c r="KIS359" s="94"/>
      <c r="KIT359" s="94"/>
      <c r="KIU359" s="94"/>
      <c r="KIV359" s="94"/>
      <c r="KIW359" s="94"/>
      <c r="KIX359" s="94"/>
      <c r="KIY359" s="94"/>
      <c r="KIZ359" s="94"/>
      <c r="KJA359" s="94"/>
      <c r="KJB359" s="94"/>
      <c r="KJC359" s="94"/>
      <c r="KJD359" s="94"/>
      <c r="KJE359" s="94"/>
      <c r="KJF359" s="94"/>
      <c r="KJG359" s="94"/>
      <c r="KJH359" s="94"/>
      <c r="KJI359" s="94"/>
      <c r="KJJ359" s="94"/>
      <c r="KJK359" s="94"/>
      <c r="KJL359" s="94"/>
      <c r="KJM359" s="94"/>
      <c r="KJN359" s="94"/>
      <c r="KJO359" s="94"/>
      <c r="KJP359" s="94"/>
      <c r="KJQ359" s="94"/>
      <c r="KJR359" s="94"/>
      <c r="KJS359" s="94"/>
      <c r="KJT359" s="94"/>
      <c r="KJU359" s="94"/>
      <c r="KJV359" s="94"/>
      <c r="KJW359" s="94"/>
      <c r="KJX359" s="94"/>
      <c r="KJY359" s="94"/>
      <c r="KJZ359" s="94"/>
      <c r="KKA359" s="94"/>
      <c r="KKB359" s="94"/>
      <c r="KKC359" s="94"/>
      <c r="KKD359" s="94"/>
      <c r="KKE359" s="94"/>
      <c r="KKF359" s="94"/>
      <c r="KKG359" s="94"/>
      <c r="KKH359" s="94"/>
      <c r="KKI359" s="94"/>
      <c r="KKJ359" s="94"/>
      <c r="KKK359" s="94"/>
      <c r="KKL359" s="94"/>
      <c r="KKM359" s="94"/>
      <c r="KKN359" s="94"/>
      <c r="KKO359" s="94"/>
      <c r="KKP359" s="94"/>
      <c r="KKQ359" s="94"/>
      <c r="KKR359" s="94"/>
      <c r="KKS359" s="94"/>
      <c r="KKT359" s="94"/>
      <c r="KKU359" s="94"/>
      <c r="KKV359" s="94"/>
      <c r="KKW359" s="94"/>
      <c r="KKX359" s="94"/>
      <c r="KKY359" s="94"/>
      <c r="KKZ359" s="94"/>
      <c r="KLA359" s="94"/>
      <c r="KLB359" s="94"/>
      <c r="KLC359" s="94"/>
      <c r="KLD359" s="94"/>
      <c r="KLE359" s="94"/>
      <c r="KLF359" s="94"/>
      <c r="KLG359" s="94"/>
      <c r="KLH359" s="94"/>
      <c r="KLI359" s="94"/>
      <c r="KLJ359" s="94"/>
      <c r="KLK359" s="94"/>
      <c r="KLL359" s="94"/>
      <c r="KLM359" s="94"/>
      <c r="KLN359" s="94"/>
      <c r="KLO359" s="94"/>
      <c r="KLP359" s="94"/>
      <c r="KLQ359" s="94"/>
      <c r="KLR359" s="94"/>
      <c r="KLS359" s="94"/>
      <c r="KLT359" s="94"/>
      <c r="KLU359" s="94"/>
      <c r="KLV359" s="94"/>
      <c r="KLW359" s="94"/>
      <c r="KLX359" s="94"/>
      <c r="KLY359" s="94"/>
      <c r="KLZ359" s="94"/>
      <c r="KMA359" s="94"/>
      <c r="KMB359" s="94"/>
      <c r="KMC359" s="94"/>
      <c r="KMD359" s="94"/>
      <c r="KME359" s="94"/>
      <c r="KMF359" s="94"/>
      <c r="KMG359" s="94"/>
      <c r="KMH359" s="94"/>
      <c r="KMI359" s="94"/>
      <c r="KMJ359" s="94"/>
      <c r="KMK359" s="94"/>
      <c r="KML359" s="94"/>
      <c r="KMM359" s="94"/>
      <c r="KMN359" s="94"/>
      <c r="KMO359" s="94"/>
      <c r="KMP359" s="94"/>
      <c r="KMQ359" s="94"/>
      <c r="KMR359" s="94"/>
      <c r="KMS359" s="94"/>
      <c r="KMT359" s="94"/>
      <c r="KMU359" s="94"/>
      <c r="KMV359" s="94"/>
      <c r="KMW359" s="94"/>
      <c r="KMX359" s="94"/>
      <c r="KMY359" s="94"/>
      <c r="KMZ359" s="94"/>
      <c r="KNA359" s="94"/>
      <c r="KNB359" s="94"/>
      <c r="KNC359" s="94"/>
      <c r="KND359" s="94"/>
      <c r="KNE359" s="94"/>
      <c r="KNF359" s="94"/>
      <c r="KNG359" s="94"/>
      <c r="KNH359" s="94"/>
      <c r="KNI359" s="94"/>
      <c r="KNJ359" s="94"/>
      <c r="KNK359" s="94"/>
      <c r="KNL359" s="94"/>
      <c r="KNM359" s="94"/>
      <c r="KNN359" s="94"/>
      <c r="KNO359" s="94"/>
      <c r="KNP359" s="94"/>
      <c r="KNQ359" s="94"/>
      <c r="KNR359" s="94"/>
      <c r="KNS359" s="94"/>
      <c r="KNT359" s="94"/>
      <c r="KNU359" s="94"/>
      <c r="KNV359" s="94"/>
      <c r="KNW359" s="94"/>
      <c r="KNX359" s="94"/>
      <c r="KNY359" s="94"/>
      <c r="KNZ359" s="94"/>
      <c r="KOA359" s="94"/>
      <c r="KOB359" s="94"/>
      <c r="KOC359" s="94"/>
      <c r="KOD359" s="94"/>
      <c r="KOE359" s="94"/>
      <c r="KOF359" s="94"/>
      <c r="KOG359" s="94"/>
      <c r="KOH359" s="94"/>
      <c r="KOI359" s="94"/>
      <c r="KOJ359" s="94"/>
      <c r="KOK359" s="94"/>
      <c r="KOL359" s="94"/>
      <c r="KOM359" s="94"/>
      <c r="KON359" s="94"/>
      <c r="KOO359" s="94"/>
      <c r="KOP359" s="94"/>
      <c r="KOQ359" s="94"/>
      <c r="KOR359" s="94"/>
      <c r="KOS359" s="94"/>
      <c r="KOT359" s="94"/>
      <c r="KOU359" s="94"/>
      <c r="KOV359" s="94"/>
      <c r="KOW359" s="94"/>
      <c r="KOX359" s="94"/>
      <c r="KOY359" s="94"/>
      <c r="KOZ359" s="94"/>
      <c r="KPA359" s="94"/>
      <c r="KPB359" s="94"/>
      <c r="KPC359" s="94"/>
      <c r="KPD359" s="94"/>
      <c r="KPE359" s="94"/>
      <c r="KPF359" s="94"/>
      <c r="KPG359" s="94"/>
      <c r="KPH359" s="94"/>
      <c r="KPI359" s="94"/>
      <c r="KPJ359" s="94"/>
      <c r="KPK359" s="94"/>
      <c r="KPL359" s="94"/>
      <c r="KPM359" s="94"/>
      <c r="KPN359" s="94"/>
      <c r="KPO359" s="94"/>
      <c r="KPP359" s="94"/>
      <c r="KPQ359" s="94"/>
      <c r="KPR359" s="94"/>
      <c r="KPS359" s="94"/>
      <c r="KPT359" s="94"/>
      <c r="KPU359" s="94"/>
      <c r="KPV359" s="94"/>
      <c r="KPW359" s="94"/>
      <c r="KPX359" s="94"/>
      <c r="KPY359" s="94"/>
      <c r="KPZ359" s="94"/>
      <c r="KQA359" s="94"/>
      <c r="KQB359" s="94"/>
      <c r="KQC359" s="94"/>
      <c r="KQD359" s="94"/>
      <c r="KQE359" s="94"/>
      <c r="KQF359" s="94"/>
      <c r="KQG359" s="94"/>
      <c r="KQH359" s="94"/>
      <c r="KQI359" s="94"/>
      <c r="KQJ359" s="94"/>
      <c r="KQK359" s="94"/>
      <c r="KQL359" s="94"/>
      <c r="KQM359" s="94"/>
      <c r="KQN359" s="94"/>
      <c r="KQO359" s="94"/>
      <c r="KQP359" s="94"/>
      <c r="KQQ359" s="94"/>
      <c r="KQR359" s="94"/>
      <c r="KQS359" s="94"/>
      <c r="KQT359" s="94"/>
      <c r="KQU359" s="94"/>
      <c r="KQV359" s="94"/>
      <c r="KQW359" s="94"/>
      <c r="KQX359" s="94"/>
      <c r="KQY359" s="94"/>
      <c r="KQZ359" s="94"/>
      <c r="KRA359" s="94"/>
      <c r="KRB359" s="94"/>
      <c r="KRC359" s="94"/>
      <c r="KRD359" s="94"/>
      <c r="KRE359" s="94"/>
      <c r="KRF359" s="94"/>
      <c r="KRG359" s="94"/>
      <c r="KRH359" s="94"/>
      <c r="KRI359" s="94"/>
      <c r="KRJ359" s="94"/>
      <c r="KRK359" s="94"/>
      <c r="KRL359" s="94"/>
      <c r="KRM359" s="94"/>
      <c r="KRN359" s="94"/>
      <c r="KRO359" s="94"/>
      <c r="KRP359" s="94"/>
      <c r="KRQ359" s="94"/>
      <c r="KRR359" s="94"/>
      <c r="KRS359" s="94"/>
      <c r="KRT359" s="94"/>
      <c r="KRU359" s="94"/>
      <c r="KRV359" s="94"/>
      <c r="KRW359" s="94"/>
      <c r="KRX359" s="94"/>
      <c r="KRY359" s="94"/>
      <c r="KRZ359" s="94"/>
      <c r="KSA359" s="94"/>
      <c r="KSB359" s="94"/>
      <c r="KSC359" s="94"/>
      <c r="KSD359" s="94"/>
      <c r="KSE359" s="94"/>
      <c r="KSF359" s="94"/>
      <c r="KSG359" s="94"/>
      <c r="KSH359" s="94"/>
      <c r="KSI359" s="94"/>
      <c r="KSJ359" s="94"/>
      <c r="KSK359" s="94"/>
      <c r="KSL359" s="94"/>
      <c r="KSM359" s="94"/>
      <c r="KSN359" s="94"/>
      <c r="KSO359" s="94"/>
      <c r="KSP359" s="94"/>
      <c r="KSQ359" s="94"/>
      <c r="KSR359" s="94"/>
      <c r="KSS359" s="94"/>
      <c r="KST359" s="94"/>
      <c r="KSU359" s="94"/>
      <c r="KSV359" s="94"/>
      <c r="KSW359" s="94"/>
      <c r="KSX359" s="94"/>
      <c r="KSY359" s="94"/>
      <c r="KSZ359" s="94"/>
      <c r="KTA359" s="94"/>
      <c r="KTB359" s="94"/>
      <c r="KTC359" s="94"/>
      <c r="KTD359" s="94"/>
      <c r="KTE359" s="94"/>
      <c r="KTF359" s="94"/>
      <c r="KTG359" s="94"/>
      <c r="KTH359" s="94"/>
      <c r="KTI359" s="94"/>
      <c r="KTJ359" s="94"/>
      <c r="KTK359" s="94"/>
      <c r="KTL359" s="94"/>
      <c r="KTM359" s="94"/>
      <c r="KTN359" s="94"/>
      <c r="KTO359" s="94"/>
      <c r="KTP359" s="94"/>
      <c r="KTQ359" s="94"/>
      <c r="KTR359" s="94"/>
      <c r="KTS359" s="94"/>
      <c r="KTT359" s="94"/>
      <c r="KTU359" s="94"/>
      <c r="KTV359" s="94"/>
      <c r="KTW359" s="94"/>
      <c r="KTX359" s="94"/>
      <c r="KTY359" s="94"/>
      <c r="KTZ359" s="94"/>
      <c r="KUA359" s="94"/>
      <c r="KUB359" s="94"/>
      <c r="KUC359" s="94"/>
      <c r="KUD359" s="94"/>
      <c r="KUE359" s="94"/>
      <c r="KUF359" s="94"/>
      <c r="KUG359" s="94"/>
      <c r="KUH359" s="94"/>
      <c r="KUI359" s="94"/>
      <c r="KUJ359" s="94"/>
      <c r="KUK359" s="94"/>
      <c r="KUL359" s="94"/>
      <c r="KUM359" s="94"/>
      <c r="KUN359" s="94"/>
      <c r="KUO359" s="94"/>
      <c r="KUP359" s="94"/>
      <c r="KUQ359" s="94"/>
      <c r="KUR359" s="94"/>
      <c r="KUS359" s="94"/>
      <c r="KUT359" s="94"/>
      <c r="KUU359" s="94"/>
      <c r="KUV359" s="94"/>
      <c r="KUW359" s="94"/>
      <c r="KUX359" s="94"/>
      <c r="KUY359" s="94"/>
      <c r="KUZ359" s="94"/>
      <c r="KVA359" s="94"/>
      <c r="KVB359" s="94"/>
      <c r="KVC359" s="94"/>
      <c r="KVD359" s="94"/>
      <c r="KVE359" s="94"/>
      <c r="KVF359" s="94"/>
      <c r="KVG359" s="94"/>
      <c r="KVH359" s="94"/>
      <c r="KVI359" s="94"/>
      <c r="KVJ359" s="94"/>
      <c r="KVK359" s="94"/>
      <c r="KVL359" s="94"/>
      <c r="KVM359" s="94"/>
      <c r="KVN359" s="94"/>
      <c r="KVO359" s="94"/>
      <c r="KVP359" s="94"/>
      <c r="KVQ359" s="94"/>
      <c r="KVR359" s="94"/>
      <c r="KVS359" s="94"/>
      <c r="KVT359" s="94"/>
      <c r="KVU359" s="94"/>
      <c r="KVV359" s="94"/>
      <c r="KVW359" s="94"/>
      <c r="KVX359" s="94"/>
      <c r="KVY359" s="94"/>
      <c r="KVZ359" s="94"/>
      <c r="KWA359" s="94"/>
      <c r="KWB359" s="94"/>
      <c r="KWC359" s="94"/>
      <c r="KWD359" s="94"/>
      <c r="KWE359" s="94"/>
      <c r="KWF359" s="94"/>
      <c r="KWG359" s="94"/>
      <c r="KWH359" s="94"/>
      <c r="KWI359" s="94"/>
      <c r="KWJ359" s="94"/>
      <c r="KWK359" s="94"/>
      <c r="KWL359" s="94"/>
      <c r="KWM359" s="94"/>
      <c r="KWN359" s="94"/>
      <c r="KWO359" s="94"/>
      <c r="KWP359" s="94"/>
      <c r="KWQ359" s="94"/>
      <c r="KWR359" s="94"/>
      <c r="KWS359" s="94"/>
      <c r="KWT359" s="94"/>
      <c r="KWU359" s="94"/>
      <c r="KWV359" s="94"/>
      <c r="KWW359" s="94"/>
      <c r="KWX359" s="94"/>
      <c r="KWY359" s="94"/>
      <c r="KWZ359" s="94"/>
      <c r="KXA359" s="94"/>
      <c r="KXB359" s="94"/>
      <c r="KXC359" s="94"/>
      <c r="KXD359" s="94"/>
      <c r="KXE359" s="94"/>
      <c r="KXF359" s="94"/>
      <c r="KXG359" s="94"/>
      <c r="KXH359" s="94"/>
      <c r="KXI359" s="94"/>
      <c r="KXJ359" s="94"/>
      <c r="KXK359" s="94"/>
      <c r="KXL359" s="94"/>
      <c r="KXM359" s="94"/>
      <c r="KXN359" s="94"/>
      <c r="KXO359" s="94"/>
      <c r="KXP359" s="94"/>
      <c r="KXQ359" s="94"/>
      <c r="KXR359" s="94"/>
      <c r="KXS359" s="94"/>
      <c r="KXT359" s="94"/>
      <c r="KXU359" s="94"/>
      <c r="KXV359" s="94"/>
      <c r="KXW359" s="94"/>
      <c r="KXX359" s="94"/>
      <c r="KXY359" s="94"/>
      <c r="KXZ359" s="94"/>
      <c r="KYA359" s="94"/>
      <c r="KYB359" s="94"/>
      <c r="KYC359" s="94"/>
      <c r="KYD359" s="94"/>
      <c r="KYE359" s="94"/>
      <c r="KYF359" s="94"/>
      <c r="KYG359" s="94"/>
      <c r="KYH359" s="94"/>
      <c r="KYI359" s="94"/>
      <c r="KYJ359" s="94"/>
      <c r="KYK359" s="94"/>
      <c r="KYL359" s="94"/>
      <c r="KYM359" s="94"/>
      <c r="KYN359" s="94"/>
      <c r="KYO359" s="94"/>
      <c r="KYP359" s="94"/>
      <c r="KYQ359" s="94"/>
      <c r="KYR359" s="94"/>
      <c r="KYS359" s="94"/>
      <c r="KYT359" s="94"/>
      <c r="KYU359" s="94"/>
      <c r="KYV359" s="94"/>
      <c r="KYW359" s="94"/>
      <c r="KYX359" s="94"/>
      <c r="KYY359" s="94"/>
      <c r="KYZ359" s="94"/>
      <c r="KZA359" s="94"/>
      <c r="KZB359" s="94"/>
      <c r="KZC359" s="94"/>
      <c r="KZD359" s="94"/>
      <c r="KZE359" s="94"/>
      <c r="KZF359" s="94"/>
      <c r="KZG359" s="94"/>
      <c r="KZH359" s="94"/>
      <c r="KZI359" s="94"/>
      <c r="KZJ359" s="94"/>
      <c r="KZK359" s="94"/>
      <c r="KZL359" s="94"/>
      <c r="KZM359" s="94"/>
      <c r="KZN359" s="94"/>
      <c r="KZO359" s="94"/>
      <c r="KZP359" s="94"/>
      <c r="KZQ359" s="94"/>
      <c r="KZR359" s="94"/>
      <c r="KZS359" s="94"/>
      <c r="KZT359" s="94"/>
      <c r="KZU359" s="94"/>
      <c r="KZV359" s="94"/>
      <c r="KZW359" s="94"/>
      <c r="KZX359" s="94"/>
      <c r="KZY359" s="94"/>
      <c r="KZZ359" s="94"/>
      <c r="LAA359" s="94"/>
      <c r="LAB359" s="94"/>
      <c r="LAC359" s="94"/>
      <c r="LAD359" s="94"/>
      <c r="LAE359" s="94"/>
      <c r="LAF359" s="94"/>
      <c r="LAG359" s="94"/>
      <c r="LAH359" s="94"/>
      <c r="LAI359" s="94"/>
      <c r="LAJ359" s="94"/>
      <c r="LAK359" s="94"/>
      <c r="LAL359" s="94"/>
      <c r="LAM359" s="94"/>
      <c r="LAN359" s="94"/>
      <c r="LAO359" s="94"/>
      <c r="LAP359" s="94"/>
      <c r="LAQ359" s="94"/>
      <c r="LAR359" s="94"/>
      <c r="LAS359" s="94"/>
      <c r="LAT359" s="94"/>
      <c r="LAU359" s="94"/>
      <c r="LAV359" s="94"/>
      <c r="LAW359" s="94"/>
      <c r="LAX359" s="94"/>
      <c r="LAY359" s="94"/>
      <c r="LAZ359" s="94"/>
      <c r="LBA359" s="94"/>
      <c r="LBB359" s="94"/>
      <c r="LBC359" s="94"/>
      <c r="LBD359" s="94"/>
      <c r="LBE359" s="94"/>
      <c r="LBF359" s="94"/>
      <c r="LBG359" s="94"/>
      <c r="LBH359" s="94"/>
      <c r="LBI359" s="94"/>
      <c r="LBJ359" s="94"/>
      <c r="LBK359" s="94"/>
      <c r="LBL359" s="94"/>
      <c r="LBM359" s="94"/>
      <c r="LBN359" s="94"/>
      <c r="LBO359" s="94"/>
      <c r="LBP359" s="94"/>
      <c r="LBQ359" s="94"/>
      <c r="LBR359" s="94"/>
      <c r="LBS359" s="94"/>
      <c r="LBT359" s="94"/>
      <c r="LBU359" s="94"/>
      <c r="LBV359" s="94"/>
      <c r="LBW359" s="94"/>
      <c r="LBX359" s="94"/>
      <c r="LBY359" s="94"/>
      <c r="LBZ359" s="94"/>
      <c r="LCA359" s="94"/>
      <c r="LCB359" s="94"/>
      <c r="LCC359" s="94"/>
      <c r="LCD359" s="94"/>
      <c r="LCE359" s="94"/>
      <c r="LCF359" s="94"/>
      <c r="LCG359" s="94"/>
      <c r="LCH359" s="94"/>
      <c r="LCI359" s="94"/>
      <c r="LCJ359" s="94"/>
      <c r="LCK359" s="94"/>
      <c r="LCL359" s="94"/>
      <c r="LCM359" s="94"/>
      <c r="LCN359" s="94"/>
      <c r="LCO359" s="94"/>
      <c r="LCP359" s="94"/>
      <c r="LCQ359" s="94"/>
      <c r="LCR359" s="94"/>
      <c r="LCS359" s="94"/>
      <c r="LCT359" s="94"/>
      <c r="LCU359" s="94"/>
      <c r="LCV359" s="94"/>
      <c r="LCW359" s="94"/>
      <c r="LCX359" s="94"/>
      <c r="LCY359" s="94"/>
      <c r="LCZ359" s="94"/>
      <c r="LDA359" s="94"/>
      <c r="LDB359" s="94"/>
      <c r="LDC359" s="94"/>
      <c r="LDD359" s="94"/>
      <c r="LDE359" s="94"/>
      <c r="LDF359" s="94"/>
      <c r="LDG359" s="94"/>
      <c r="LDH359" s="94"/>
      <c r="LDI359" s="94"/>
      <c r="LDJ359" s="94"/>
      <c r="LDK359" s="94"/>
      <c r="LDL359" s="94"/>
      <c r="LDM359" s="94"/>
      <c r="LDN359" s="94"/>
      <c r="LDO359" s="94"/>
      <c r="LDP359" s="94"/>
      <c r="LDQ359" s="94"/>
      <c r="LDR359" s="94"/>
      <c r="LDS359" s="94"/>
      <c r="LDT359" s="94"/>
      <c r="LDU359" s="94"/>
      <c r="LDV359" s="94"/>
      <c r="LDW359" s="94"/>
      <c r="LDX359" s="94"/>
      <c r="LDY359" s="94"/>
      <c r="LDZ359" s="94"/>
      <c r="LEA359" s="94"/>
      <c r="LEB359" s="94"/>
      <c r="LEC359" s="94"/>
      <c r="LED359" s="94"/>
      <c r="LEE359" s="94"/>
      <c r="LEF359" s="94"/>
      <c r="LEG359" s="94"/>
      <c r="LEH359" s="94"/>
      <c r="LEI359" s="94"/>
      <c r="LEJ359" s="94"/>
      <c r="LEK359" s="94"/>
      <c r="LEL359" s="94"/>
      <c r="LEM359" s="94"/>
      <c r="LEN359" s="94"/>
      <c r="LEO359" s="94"/>
      <c r="LEP359" s="94"/>
      <c r="LEQ359" s="94"/>
      <c r="LER359" s="94"/>
      <c r="LES359" s="94"/>
      <c r="LET359" s="94"/>
      <c r="LEU359" s="94"/>
      <c r="LEV359" s="94"/>
      <c r="LEW359" s="94"/>
      <c r="LEX359" s="94"/>
      <c r="LEY359" s="94"/>
      <c r="LEZ359" s="94"/>
      <c r="LFA359" s="94"/>
      <c r="LFB359" s="94"/>
      <c r="LFC359" s="94"/>
      <c r="LFD359" s="94"/>
      <c r="LFE359" s="94"/>
      <c r="LFF359" s="94"/>
      <c r="LFG359" s="94"/>
      <c r="LFH359" s="94"/>
      <c r="LFI359" s="94"/>
      <c r="LFJ359" s="94"/>
      <c r="LFK359" s="94"/>
      <c r="LFL359" s="94"/>
      <c r="LFM359" s="94"/>
      <c r="LFN359" s="94"/>
      <c r="LFO359" s="94"/>
      <c r="LFP359" s="94"/>
      <c r="LFQ359" s="94"/>
      <c r="LFR359" s="94"/>
      <c r="LFS359" s="94"/>
      <c r="LFT359" s="94"/>
      <c r="LFU359" s="94"/>
      <c r="LFV359" s="94"/>
      <c r="LFW359" s="94"/>
      <c r="LFX359" s="94"/>
      <c r="LFY359" s="94"/>
      <c r="LFZ359" s="94"/>
      <c r="LGA359" s="94"/>
      <c r="LGB359" s="94"/>
      <c r="LGC359" s="94"/>
      <c r="LGD359" s="94"/>
      <c r="LGE359" s="94"/>
      <c r="LGF359" s="94"/>
      <c r="LGG359" s="94"/>
      <c r="LGH359" s="94"/>
      <c r="LGI359" s="94"/>
      <c r="LGJ359" s="94"/>
      <c r="LGK359" s="94"/>
      <c r="LGL359" s="94"/>
      <c r="LGM359" s="94"/>
      <c r="LGN359" s="94"/>
      <c r="LGO359" s="94"/>
      <c r="LGP359" s="94"/>
      <c r="LGQ359" s="94"/>
      <c r="LGR359" s="94"/>
      <c r="LGS359" s="94"/>
      <c r="LGT359" s="94"/>
      <c r="LGU359" s="94"/>
      <c r="LGV359" s="94"/>
      <c r="LGW359" s="94"/>
      <c r="LGX359" s="94"/>
      <c r="LGY359" s="94"/>
      <c r="LGZ359" s="94"/>
      <c r="LHA359" s="94"/>
      <c r="LHB359" s="94"/>
      <c r="LHC359" s="94"/>
      <c r="LHD359" s="94"/>
      <c r="LHE359" s="94"/>
      <c r="LHF359" s="94"/>
      <c r="LHG359" s="94"/>
      <c r="LHH359" s="94"/>
      <c r="LHI359" s="94"/>
      <c r="LHJ359" s="94"/>
      <c r="LHK359" s="94"/>
      <c r="LHL359" s="94"/>
      <c r="LHM359" s="94"/>
      <c r="LHN359" s="94"/>
      <c r="LHO359" s="94"/>
      <c r="LHP359" s="94"/>
      <c r="LHQ359" s="94"/>
      <c r="LHR359" s="94"/>
      <c r="LHS359" s="94"/>
      <c r="LHT359" s="94"/>
      <c r="LHU359" s="94"/>
      <c r="LHV359" s="94"/>
      <c r="LHW359" s="94"/>
      <c r="LHX359" s="94"/>
      <c r="LHY359" s="94"/>
      <c r="LHZ359" s="94"/>
      <c r="LIA359" s="94"/>
      <c r="LIB359" s="94"/>
      <c r="LIC359" s="94"/>
      <c r="LID359" s="94"/>
      <c r="LIE359" s="94"/>
      <c r="LIF359" s="94"/>
      <c r="LIG359" s="94"/>
      <c r="LIH359" s="94"/>
      <c r="LII359" s="94"/>
      <c r="LIJ359" s="94"/>
      <c r="LIK359" s="94"/>
      <c r="LIL359" s="94"/>
      <c r="LIM359" s="94"/>
      <c r="LIN359" s="94"/>
      <c r="LIO359" s="94"/>
      <c r="LIP359" s="94"/>
      <c r="LIQ359" s="94"/>
      <c r="LIR359" s="94"/>
      <c r="LIS359" s="94"/>
      <c r="LIT359" s="94"/>
      <c r="LIU359" s="94"/>
      <c r="LIV359" s="94"/>
      <c r="LIW359" s="94"/>
      <c r="LIX359" s="94"/>
      <c r="LIY359" s="94"/>
      <c r="LIZ359" s="94"/>
      <c r="LJA359" s="94"/>
      <c r="LJB359" s="94"/>
      <c r="LJC359" s="94"/>
      <c r="LJD359" s="94"/>
      <c r="LJE359" s="94"/>
      <c r="LJF359" s="94"/>
      <c r="LJG359" s="94"/>
      <c r="LJH359" s="94"/>
      <c r="LJI359" s="94"/>
      <c r="LJJ359" s="94"/>
      <c r="LJK359" s="94"/>
      <c r="LJL359" s="94"/>
      <c r="LJM359" s="94"/>
      <c r="LJN359" s="94"/>
      <c r="LJO359" s="94"/>
      <c r="LJP359" s="94"/>
      <c r="LJQ359" s="94"/>
      <c r="LJR359" s="94"/>
      <c r="LJS359" s="94"/>
      <c r="LJT359" s="94"/>
      <c r="LJU359" s="94"/>
      <c r="LJV359" s="94"/>
      <c r="LJW359" s="94"/>
      <c r="LJX359" s="94"/>
      <c r="LJY359" s="94"/>
      <c r="LJZ359" s="94"/>
      <c r="LKA359" s="94"/>
      <c r="LKB359" s="94"/>
      <c r="LKC359" s="94"/>
      <c r="LKD359" s="94"/>
      <c r="LKE359" s="94"/>
      <c r="LKF359" s="94"/>
      <c r="LKG359" s="94"/>
      <c r="LKH359" s="94"/>
      <c r="LKI359" s="94"/>
      <c r="LKJ359" s="94"/>
      <c r="LKK359" s="94"/>
      <c r="LKL359" s="94"/>
      <c r="LKM359" s="94"/>
      <c r="LKN359" s="94"/>
      <c r="LKO359" s="94"/>
      <c r="LKP359" s="94"/>
      <c r="LKQ359" s="94"/>
      <c r="LKR359" s="94"/>
      <c r="LKS359" s="94"/>
      <c r="LKT359" s="94"/>
      <c r="LKU359" s="94"/>
      <c r="LKV359" s="94"/>
      <c r="LKW359" s="94"/>
      <c r="LKX359" s="94"/>
      <c r="LKY359" s="94"/>
      <c r="LKZ359" s="94"/>
      <c r="LLA359" s="94"/>
      <c r="LLB359" s="94"/>
      <c r="LLC359" s="94"/>
      <c r="LLD359" s="94"/>
      <c r="LLE359" s="94"/>
      <c r="LLF359" s="94"/>
      <c r="LLG359" s="94"/>
      <c r="LLH359" s="94"/>
      <c r="LLI359" s="94"/>
      <c r="LLJ359" s="94"/>
      <c r="LLK359" s="94"/>
      <c r="LLL359" s="94"/>
      <c r="LLM359" s="94"/>
      <c r="LLN359" s="94"/>
      <c r="LLO359" s="94"/>
      <c r="LLP359" s="94"/>
      <c r="LLQ359" s="94"/>
      <c r="LLR359" s="94"/>
      <c r="LLS359" s="94"/>
      <c r="LLT359" s="94"/>
      <c r="LLU359" s="94"/>
      <c r="LLV359" s="94"/>
      <c r="LLW359" s="94"/>
      <c r="LLX359" s="94"/>
      <c r="LLY359" s="94"/>
      <c r="LLZ359" s="94"/>
      <c r="LMA359" s="94"/>
      <c r="LMB359" s="94"/>
      <c r="LMC359" s="94"/>
      <c r="LMD359" s="94"/>
      <c r="LME359" s="94"/>
      <c r="LMF359" s="94"/>
      <c r="LMG359" s="94"/>
      <c r="LMH359" s="94"/>
      <c r="LMI359" s="94"/>
      <c r="LMJ359" s="94"/>
      <c r="LMK359" s="94"/>
      <c r="LML359" s="94"/>
      <c r="LMM359" s="94"/>
      <c r="LMN359" s="94"/>
      <c r="LMO359" s="94"/>
      <c r="LMP359" s="94"/>
      <c r="LMQ359" s="94"/>
      <c r="LMR359" s="94"/>
      <c r="LMS359" s="94"/>
      <c r="LMT359" s="94"/>
      <c r="LMU359" s="94"/>
      <c r="LMV359" s="94"/>
      <c r="LMW359" s="94"/>
      <c r="LMX359" s="94"/>
      <c r="LMY359" s="94"/>
      <c r="LMZ359" s="94"/>
      <c r="LNA359" s="94"/>
      <c r="LNB359" s="94"/>
      <c r="LNC359" s="94"/>
      <c r="LND359" s="94"/>
      <c r="LNE359" s="94"/>
      <c r="LNF359" s="94"/>
      <c r="LNG359" s="94"/>
      <c r="LNH359" s="94"/>
      <c r="LNI359" s="94"/>
      <c r="LNJ359" s="94"/>
      <c r="LNK359" s="94"/>
      <c r="LNL359" s="94"/>
      <c r="LNM359" s="94"/>
      <c r="LNN359" s="94"/>
      <c r="LNO359" s="94"/>
      <c r="LNP359" s="94"/>
      <c r="LNQ359" s="94"/>
      <c r="LNR359" s="94"/>
      <c r="LNS359" s="94"/>
      <c r="LNT359" s="94"/>
      <c r="LNU359" s="94"/>
      <c r="LNV359" s="94"/>
      <c r="LNW359" s="94"/>
      <c r="LNX359" s="94"/>
      <c r="LNY359" s="94"/>
      <c r="LNZ359" s="94"/>
      <c r="LOA359" s="94"/>
      <c r="LOB359" s="94"/>
      <c r="LOC359" s="94"/>
      <c r="LOD359" s="94"/>
      <c r="LOE359" s="94"/>
      <c r="LOF359" s="94"/>
      <c r="LOG359" s="94"/>
      <c r="LOH359" s="94"/>
      <c r="LOI359" s="94"/>
      <c r="LOJ359" s="94"/>
      <c r="LOK359" s="94"/>
      <c r="LOL359" s="94"/>
      <c r="LOM359" s="94"/>
      <c r="LON359" s="94"/>
      <c r="LOO359" s="94"/>
      <c r="LOP359" s="94"/>
      <c r="LOQ359" s="94"/>
      <c r="LOR359" s="94"/>
      <c r="LOS359" s="94"/>
      <c r="LOT359" s="94"/>
      <c r="LOU359" s="94"/>
      <c r="LOV359" s="94"/>
      <c r="LOW359" s="94"/>
      <c r="LOX359" s="94"/>
      <c r="LOY359" s="94"/>
      <c r="LOZ359" s="94"/>
      <c r="LPA359" s="94"/>
      <c r="LPB359" s="94"/>
      <c r="LPC359" s="94"/>
      <c r="LPD359" s="94"/>
      <c r="LPE359" s="94"/>
      <c r="LPF359" s="94"/>
      <c r="LPG359" s="94"/>
      <c r="LPH359" s="94"/>
      <c r="LPI359" s="94"/>
      <c r="LPJ359" s="94"/>
      <c r="LPK359" s="94"/>
      <c r="LPL359" s="94"/>
      <c r="LPM359" s="94"/>
      <c r="LPN359" s="94"/>
      <c r="LPO359" s="94"/>
      <c r="LPP359" s="94"/>
      <c r="LPQ359" s="94"/>
      <c r="LPR359" s="94"/>
      <c r="LPS359" s="94"/>
      <c r="LPT359" s="94"/>
      <c r="LPU359" s="94"/>
      <c r="LPV359" s="94"/>
      <c r="LPW359" s="94"/>
      <c r="LPX359" s="94"/>
      <c r="LPY359" s="94"/>
      <c r="LPZ359" s="94"/>
      <c r="LQA359" s="94"/>
      <c r="LQB359" s="94"/>
      <c r="LQC359" s="94"/>
      <c r="LQD359" s="94"/>
      <c r="LQE359" s="94"/>
      <c r="LQF359" s="94"/>
      <c r="LQG359" s="94"/>
      <c r="LQH359" s="94"/>
      <c r="LQI359" s="94"/>
      <c r="LQJ359" s="94"/>
      <c r="LQK359" s="94"/>
      <c r="LQL359" s="94"/>
      <c r="LQM359" s="94"/>
      <c r="LQN359" s="94"/>
      <c r="LQO359" s="94"/>
      <c r="LQP359" s="94"/>
      <c r="LQQ359" s="94"/>
      <c r="LQR359" s="94"/>
      <c r="LQS359" s="94"/>
      <c r="LQT359" s="94"/>
      <c r="LQU359" s="94"/>
      <c r="LQV359" s="94"/>
      <c r="LQW359" s="94"/>
      <c r="LQX359" s="94"/>
      <c r="LQY359" s="94"/>
      <c r="LQZ359" s="94"/>
      <c r="LRA359" s="94"/>
      <c r="LRB359" s="94"/>
      <c r="LRC359" s="94"/>
      <c r="LRD359" s="94"/>
      <c r="LRE359" s="94"/>
      <c r="LRF359" s="94"/>
      <c r="LRG359" s="94"/>
      <c r="LRH359" s="94"/>
      <c r="LRI359" s="94"/>
      <c r="LRJ359" s="94"/>
      <c r="LRK359" s="94"/>
      <c r="LRL359" s="94"/>
      <c r="LRM359" s="94"/>
      <c r="LRN359" s="94"/>
      <c r="LRO359" s="94"/>
      <c r="LRP359" s="94"/>
      <c r="LRQ359" s="94"/>
      <c r="LRR359" s="94"/>
      <c r="LRS359" s="94"/>
      <c r="LRT359" s="94"/>
      <c r="LRU359" s="94"/>
      <c r="LRV359" s="94"/>
      <c r="LRW359" s="94"/>
      <c r="LRX359" s="94"/>
      <c r="LRY359" s="94"/>
      <c r="LRZ359" s="94"/>
      <c r="LSA359" s="94"/>
      <c r="LSB359" s="94"/>
      <c r="LSC359" s="94"/>
      <c r="LSD359" s="94"/>
      <c r="LSE359" s="94"/>
      <c r="LSF359" s="94"/>
      <c r="LSG359" s="94"/>
      <c r="LSH359" s="94"/>
      <c r="LSI359" s="94"/>
      <c r="LSJ359" s="94"/>
      <c r="LSK359" s="94"/>
      <c r="LSL359" s="94"/>
      <c r="LSM359" s="94"/>
      <c r="LSN359" s="94"/>
      <c r="LSO359" s="94"/>
      <c r="LSP359" s="94"/>
      <c r="LSQ359" s="94"/>
      <c r="LSR359" s="94"/>
      <c r="LSS359" s="94"/>
      <c r="LST359" s="94"/>
      <c r="LSU359" s="94"/>
      <c r="LSV359" s="94"/>
      <c r="LSW359" s="94"/>
      <c r="LSX359" s="94"/>
      <c r="LSY359" s="94"/>
      <c r="LSZ359" s="94"/>
      <c r="LTA359" s="94"/>
      <c r="LTB359" s="94"/>
      <c r="LTC359" s="94"/>
      <c r="LTD359" s="94"/>
      <c r="LTE359" s="94"/>
      <c r="LTF359" s="94"/>
      <c r="LTG359" s="94"/>
      <c r="LTH359" s="94"/>
      <c r="LTI359" s="94"/>
      <c r="LTJ359" s="94"/>
      <c r="LTK359" s="94"/>
      <c r="LTL359" s="94"/>
      <c r="LTM359" s="94"/>
      <c r="LTN359" s="94"/>
      <c r="LTO359" s="94"/>
      <c r="LTP359" s="94"/>
      <c r="LTQ359" s="94"/>
      <c r="LTR359" s="94"/>
      <c r="LTS359" s="94"/>
      <c r="LTT359" s="94"/>
      <c r="LTU359" s="94"/>
      <c r="LTV359" s="94"/>
      <c r="LTW359" s="94"/>
      <c r="LTX359" s="94"/>
      <c r="LTY359" s="94"/>
      <c r="LTZ359" s="94"/>
      <c r="LUA359" s="94"/>
      <c r="LUB359" s="94"/>
      <c r="LUC359" s="94"/>
      <c r="LUD359" s="94"/>
      <c r="LUE359" s="94"/>
      <c r="LUF359" s="94"/>
      <c r="LUG359" s="94"/>
      <c r="LUH359" s="94"/>
      <c r="LUI359" s="94"/>
      <c r="LUJ359" s="94"/>
      <c r="LUK359" s="94"/>
      <c r="LUL359" s="94"/>
      <c r="LUM359" s="94"/>
      <c r="LUN359" s="94"/>
      <c r="LUO359" s="94"/>
      <c r="LUP359" s="94"/>
      <c r="LUQ359" s="94"/>
      <c r="LUR359" s="94"/>
      <c r="LUS359" s="94"/>
      <c r="LUT359" s="94"/>
      <c r="LUU359" s="94"/>
      <c r="LUV359" s="94"/>
      <c r="LUW359" s="94"/>
      <c r="LUX359" s="94"/>
      <c r="LUY359" s="94"/>
      <c r="LUZ359" s="94"/>
      <c r="LVA359" s="94"/>
      <c r="LVB359" s="94"/>
      <c r="LVC359" s="94"/>
      <c r="LVD359" s="94"/>
      <c r="LVE359" s="94"/>
      <c r="LVF359" s="94"/>
      <c r="LVG359" s="94"/>
      <c r="LVH359" s="94"/>
      <c r="LVI359" s="94"/>
      <c r="LVJ359" s="94"/>
      <c r="LVK359" s="94"/>
      <c r="LVL359" s="94"/>
      <c r="LVM359" s="94"/>
      <c r="LVN359" s="94"/>
      <c r="LVO359" s="94"/>
      <c r="LVP359" s="94"/>
      <c r="LVQ359" s="94"/>
      <c r="LVR359" s="94"/>
      <c r="LVS359" s="94"/>
      <c r="LVT359" s="94"/>
      <c r="LVU359" s="94"/>
      <c r="LVV359" s="94"/>
      <c r="LVW359" s="94"/>
      <c r="LVX359" s="94"/>
      <c r="LVY359" s="94"/>
      <c r="LVZ359" s="94"/>
      <c r="LWA359" s="94"/>
      <c r="LWB359" s="94"/>
      <c r="LWC359" s="94"/>
      <c r="LWD359" s="94"/>
      <c r="LWE359" s="94"/>
      <c r="LWF359" s="94"/>
      <c r="LWG359" s="94"/>
      <c r="LWH359" s="94"/>
      <c r="LWI359" s="94"/>
      <c r="LWJ359" s="94"/>
      <c r="LWK359" s="94"/>
      <c r="LWL359" s="94"/>
      <c r="LWM359" s="94"/>
      <c r="LWN359" s="94"/>
      <c r="LWO359" s="94"/>
      <c r="LWP359" s="94"/>
      <c r="LWQ359" s="94"/>
      <c r="LWR359" s="94"/>
      <c r="LWS359" s="94"/>
      <c r="LWT359" s="94"/>
      <c r="LWU359" s="94"/>
      <c r="LWV359" s="94"/>
      <c r="LWW359" s="94"/>
      <c r="LWX359" s="94"/>
      <c r="LWY359" s="94"/>
      <c r="LWZ359" s="94"/>
      <c r="LXA359" s="94"/>
      <c r="LXB359" s="94"/>
      <c r="LXC359" s="94"/>
      <c r="LXD359" s="94"/>
      <c r="LXE359" s="94"/>
      <c r="LXF359" s="94"/>
      <c r="LXG359" s="94"/>
      <c r="LXH359" s="94"/>
      <c r="LXI359" s="94"/>
      <c r="LXJ359" s="94"/>
      <c r="LXK359" s="94"/>
      <c r="LXL359" s="94"/>
      <c r="LXM359" s="94"/>
      <c r="LXN359" s="94"/>
      <c r="LXO359" s="94"/>
      <c r="LXP359" s="94"/>
      <c r="LXQ359" s="94"/>
      <c r="LXR359" s="94"/>
      <c r="LXS359" s="94"/>
      <c r="LXT359" s="94"/>
      <c r="LXU359" s="94"/>
      <c r="LXV359" s="94"/>
      <c r="LXW359" s="94"/>
      <c r="LXX359" s="94"/>
      <c r="LXY359" s="94"/>
      <c r="LXZ359" s="94"/>
      <c r="LYA359" s="94"/>
      <c r="LYB359" s="94"/>
      <c r="LYC359" s="94"/>
      <c r="LYD359" s="94"/>
      <c r="LYE359" s="94"/>
      <c r="LYF359" s="94"/>
      <c r="LYG359" s="94"/>
      <c r="LYH359" s="94"/>
      <c r="LYI359" s="94"/>
      <c r="LYJ359" s="94"/>
      <c r="LYK359" s="94"/>
      <c r="LYL359" s="94"/>
      <c r="LYM359" s="94"/>
      <c r="LYN359" s="94"/>
      <c r="LYO359" s="94"/>
      <c r="LYP359" s="94"/>
      <c r="LYQ359" s="94"/>
      <c r="LYR359" s="94"/>
      <c r="LYS359" s="94"/>
      <c r="LYT359" s="94"/>
      <c r="LYU359" s="94"/>
      <c r="LYV359" s="94"/>
      <c r="LYW359" s="94"/>
      <c r="LYX359" s="94"/>
      <c r="LYY359" s="94"/>
      <c r="LYZ359" s="94"/>
      <c r="LZA359" s="94"/>
      <c r="LZB359" s="94"/>
      <c r="LZC359" s="94"/>
      <c r="LZD359" s="94"/>
      <c r="LZE359" s="94"/>
      <c r="LZF359" s="94"/>
      <c r="LZG359" s="94"/>
      <c r="LZH359" s="94"/>
      <c r="LZI359" s="94"/>
      <c r="LZJ359" s="94"/>
      <c r="LZK359" s="94"/>
      <c r="LZL359" s="94"/>
      <c r="LZM359" s="94"/>
      <c r="LZN359" s="94"/>
      <c r="LZO359" s="94"/>
      <c r="LZP359" s="94"/>
      <c r="LZQ359" s="94"/>
      <c r="LZR359" s="94"/>
      <c r="LZS359" s="94"/>
      <c r="LZT359" s="94"/>
      <c r="LZU359" s="94"/>
      <c r="LZV359" s="94"/>
      <c r="LZW359" s="94"/>
      <c r="LZX359" s="94"/>
      <c r="LZY359" s="94"/>
      <c r="LZZ359" s="94"/>
      <c r="MAA359" s="94"/>
      <c r="MAB359" s="94"/>
      <c r="MAC359" s="94"/>
      <c r="MAD359" s="94"/>
      <c r="MAE359" s="94"/>
      <c r="MAF359" s="94"/>
      <c r="MAG359" s="94"/>
      <c r="MAH359" s="94"/>
      <c r="MAI359" s="94"/>
      <c r="MAJ359" s="94"/>
      <c r="MAK359" s="94"/>
      <c r="MAL359" s="94"/>
      <c r="MAM359" s="94"/>
      <c r="MAN359" s="94"/>
      <c r="MAO359" s="94"/>
      <c r="MAP359" s="94"/>
      <c r="MAQ359" s="94"/>
      <c r="MAR359" s="94"/>
      <c r="MAS359" s="94"/>
      <c r="MAT359" s="94"/>
      <c r="MAU359" s="94"/>
      <c r="MAV359" s="94"/>
      <c r="MAW359" s="94"/>
      <c r="MAX359" s="94"/>
      <c r="MAY359" s="94"/>
      <c r="MAZ359" s="94"/>
      <c r="MBA359" s="94"/>
      <c r="MBB359" s="94"/>
      <c r="MBC359" s="94"/>
      <c r="MBD359" s="94"/>
      <c r="MBE359" s="94"/>
      <c r="MBF359" s="94"/>
      <c r="MBG359" s="94"/>
      <c r="MBH359" s="94"/>
      <c r="MBI359" s="94"/>
      <c r="MBJ359" s="94"/>
      <c r="MBK359" s="94"/>
      <c r="MBL359" s="94"/>
      <c r="MBM359" s="94"/>
      <c r="MBN359" s="94"/>
      <c r="MBO359" s="94"/>
      <c r="MBP359" s="94"/>
      <c r="MBQ359" s="94"/>
      <c r="MBR359" s="94"/>
      <c r="MBS359" s="94"/>
      <c r="MBT359" s="94"/>
      <c r="MBU359" s="94"/>
      <c r="MBV359" s="94"/>
      <c r="MBW359" s="94"/>
      <c r="MBX359" s="94"/>
      <c r="MBY359" s="94"/>
      <c r="MBZ359" s="94"/>
      <c r="MCA359" s="94"/>
      <c r="MCB359" s="94"/>
      <c r="MCC359" s="94"/>
      <c r="MCD359" s="94"/>
      <c r="MCE359" s="94"/>
      <c r="MCF359" s="94"/>
      <c r="MCG359" s="94"/>
      <c r="MCH359" s="94"/>
      <c r="MCI359" s="94"/>
      <c r="MCJ359" s="94"/>
      <c r="MCK359" s="94"/>
      <c r="MCL359" s="94"/>
      <c r="MCM359" s="94"/>
      <c r="MCN359" s="94"/>
      <c r="MCO359" s="94"/>
      <c r="MCP359" s="94"/>
      <c r="MCQ359" s="94"/>
      <c r="MCR359" s="94"/>
      <c r="MCS359" s="94"/>
      <c r="MCT359" s="94"/>
      <c r="MCU359" s="94"/>
      <c r="MCV359" s="94"/>
      <c r="MCW359" s="94"/>
      <c r="MCX359" s="94"/>
      <c r="MCY359" s="94"/>
      <c r="MCZ359" s="94"/>
      <c r="MDA359" s="94"/>
      <c r="MDB359" s="94"/>
      <c r="MDC359" s="94"/>
      <c r="MDD359" s="94"/>
      <c r="MDE359" s="94"/>
      <c r="MDF359" s="94"/>
      <c r="MDG359" s="94"/>
      <c r="MDH359" s="94"/>
      <c r="MDI359" s="94"/>
      <c r="MDJ359" s="94"/>
      <c r="MDK359" s="94"/>
      <c r="MDL359" s="94"/>
      <c r="MDM359" s="94"/>
      <c r="MDN359" s="94"/>
      <c r="MDO359" s="94"/>
      <c r="MDP359" s="94"/>
      <c r="MDQ359" s="94"/>
      <c r="MDR359" s="94"/>
      <c r="MDS359" s="94"/>
      <c r="MDT359" s="94"/>
      <c r="MDU359" s="94"/>
      <c r="MDV359" s="94"/>
      <c r="MDW359" s="94"/>
      <c r="MDX359" s="94"/>
      <c r="MDY359" s="94"/>
      <c r="MDZ359" s="94"/>
      <c r="MEA359" s="94"/>
      <c r="MEB359" s="94"/>
      <c r="MEC359" s="94"/>
      <c r="MED359" s="94"/>
      <c r="MEE359" s="94"/>
      <c r="MEF359" s="94"/>
      <c r="MEG359" s="94"/>
      <c r="MEH359" s="94"/>
      <c r="MEI359" s="94"/>
      <c r="MEJ359" s="94"/>
      <c r="MEK359" s="94"/>
      <c r="MEL359" s="94"/>
      <c r="MEM359" s="94"/>
      <c r="MEN359" s="94"/>
      <c r="MEO359" s="94"/>
      <c r="MEP359" s="94"/>
      <c r="MEQ359" s="94"/>
      <c r="MER359" s="94"/>
      <c r="MES359" s="94"/>
      <c r="MET359" s="94"/>
      <c r="MEU359" s="94"/>
      <c r="MEV359" s="94"/>
      <c r="MEW359" s="94"/>
      <c r="MEX359" s="94"/>
      <c r="MEY359" s="94"/>
      <c r="MEZ359" s="94"/>
      <c r="MFA359" s="94"/>
      <c r="MFB359" s="94"/>
      <c r="MFC359" s="94"/>
      <c r="MFD359" s="94"/>
      <c r="MFE359" s="94"/>
      <c r="MFF359" s="94"/>
      <c r="MFG359" s="94"/>
      <c r="MFH359" s="94"/>
      <c r="MFI359" s="94"/>
      <c r="MFJ359" s="94"/>
      <c r="MFK359" s="94"/>
      <c r="MFL359" s="94"/>
      <c r="MFM359" s="94"/>
      <c r="MFN359" s="94"/>
      <c r="MFO359" s="94"/>
      <c r="MFP359" s="94"/>
      <c r="MFQ359" s="94"/>
      <c r="MFR359" s="94"/>
      <c r="MFS359" s="94"/>
      <c r="MFT359" s="94"/>
      <c r="MFU359" s="94"/>
      <c r="MFV359" s="94"/>
      <c r="MFW359" s="94"/>
      <c r="MFX359" s="94"/>
      <c r="MFY359" s="94"/>
      <c r="MFZ359" s="94"/>
      <c r="MGA359" s="94"/>
      <c r="MGB359" s="94"/>
      <c r="MGC359" s="94"/>
      <c r="MGD359" s="94"/>
      <c r="MGE359" s="94"/>
      <c r="MGF359" s="94"/>
      <c r="MGG359" s="94"/>
      <c r="MGH359" s="94"/>
      <c r="MGI359" s="94"/>
      <c r="MGJ359" s="94"/>
      <c r="MGK359" s="94"/>
      <c r="MGL359" s="94"/>
      <c r="MGM359" s="94"/>
      <c r="MGN359" s="94"/>
      <c r="MGO359" s="94"/>
      <c r="MGP359" s="94"/>
      <c r="MGQ359" s="94"/>
      <c r="MGR359" s="94"/>
      <c r="MGS359" s="94"/>
      <c r="MGT359" s="94"/>
      <c r="MGU359" s="94"/>
      <c r="MGV359" s="94"/>
      <c r="MGW359" s="94"/>
      <c r="MGX359" s="94"/>
      <c r="MGY359" s="94"/>
      <c r="MGZ359" s="94"/>
      <c r="MHA359" s="94"/>
      <c r="MHB359" s="94"/>
      <c r="MHC359" s="94"/>
      <c r="MHD359" s="94"/>
      <c r="MHE359" s="94"/>
      <c r="MHF359" s="94"/>
      <c r="MHG359" s="94"/>
      <c r="MHH359" s="94"/>
      <c r="MHI359" s="94"/>
      <c r="MHJ359" s="94"/>
      <c r="MHK359" s="94"/>
      <c r="MHL359" s="94"/>
      <c r="MHM359" s="94"/>
      <c r="MHN359" s="94"/>
      <c r="MHO359" s="94"/>
      <c r="MHP359" s="94"/>
      <c r="MHQ359" s="94"/>
      <c r="MHR359" s="94"/>
      <c r="MHS359" s="94"/>
      <c r="MHT359" s="94"/>
      <c r="MHU359" s="94"/>
      <c r="MHV359" s="94"/>
      <c r="MHW359" s="94"/>
      <c r="MHX359" s="94"/>
      <c r="MHY359" s="94"/>
      <c r="MHZ359" s="94"/>
      <c r="MIA359" s="94"/>
      <c r="MIB359" s="94"/>
      <c r="MIC359" s="94"/>
      <c r="MID359" s="94"/>
      <c r="MIE359" s="94"/>
      <c r="MIF359" s="94"/>
      <c r="MIG359" s="94"/>
      <c r="MIH359" s="94"/>
      <c r="MII359" s="94"/>
      <c r="MIJ359" s="94"/>
      <c r="MIK359" s="94"/>
      <c r="MIL359" s="94"/>
      <c r="MIM359" s="94"/>
      <c r="MIN359" s="94"/>
      <c r="MIO359" s="94"/>
      <c r="MIP359" s="94"/>
      <c r="MIQ359" s="94"/>
      <c r="MIR359" s="94"/>
      <c r="MIS359" s="94"/>
      <c r="MIT359" s="94"/>
      <c r="MIU359" s="94"/>
      <c r="MIV359" s="94"/>
      <c r="MIW359" s="94"/>
      <c r="MIX359" s="94"/>
      <c r="MIY359" s="94"/>
      <c r="MIZ359" s="94"/>
      <c r="MJA359" s="94"/>
      <c r="MJB359" s="94"/>
      <c r="MJC359" s="94"/>
      <c r="MJD359" s="94"/>
      <c r="MJE359" s="94"/>
      <c r="MJF359" s="94"/>
      <c r="MJG359" s="94"/>
      <c r="MJH359" s="94"/>
      <c r="MJI359" s="94"/>
      <c r="MJJ359" s="94"/>
      <c r="MJK359" s="94"/>
      <c r="MJL359" s="94"/>
      <c r="MJM359" s="94"/>
      <c r="MJN359" s="94"/>
      <c r="MJO359" s="94"/>
      <c r="MJP359" s="94"/>
      <c r="MJQ359" s="94"/>
      <c r="MJR359" s="94"/>
      <c r="MJS359" s="94"/>
      <c r="MJT359" s="94"/>
      <c r="MJU359" s="94"/>
      <c r="MJV359" s="94"/>
      <c r="MJW359" s="94"/>
      <c r="MJX359" s="94"/>
      <c r="MJY359" s="94"/>
      <c r="MJZ359" s="94"/>
      <c r="MKA359" s="94"/>
      <c r="MKB359" s="94"/>
      <c r="MKC359" s="94"/>
      <c r="MKD359" s="94"/>
      <c r="MKE359" s="94"/>
      <c r="MKF359" s="94"/>
      <c r="MKG359" s="94"/>
      <c r="MKH359" s="94"/>
      <c r="MKI359" s="94"/>
      <c r="MKJ359" s="94"/>
      <c r="MKK359" s="94"/>
      <c r="MKL359" s="94"/>
      <c r="MKM359" s="94"/>
      <c r="MKN359" s="94"/>
      <c r="MKO359" s="94"/>
      <c r="MKP359" s="94"/>
      <c r="MKQ359" s="94"/>
      <c r="MKR359" s="94"/>
      <c r="MKS359" s="94"/>
      <c r="MKT359" s="94"/>
      <c r="MKU359" s="94"/>
      <c r="MKV359" s="94"/>
      <c r="MKW359" s="94"/>
      <c r="MKX359" s="94"/>
      <c r="MKY359" s="94"/>
      <c r="MKZ359" s="94"/>
      <c r="MLA359" s="94"/>
      <c r="MLB359" s="94"/>
      <c r="MLC359" s="94"/>
      <c r="MLD359" s="94"/>
      <c r="MLE359" s="94"/>
      <c r="MLF359" s="94"/>
      <c r="MLG359" s="94"/>
      <c r="MLH359" s="94"/>
      <c r="MLI359" s="94"/>
      <c r="MLJ359" s="94"/>
      <c r="MLK359" s="94"/>
      <c r="MLL359" s="94"/>
      <c r="MLM359" s="94"/>
      <c r="MLN359" s="94"/>
      <c r="MLO359" s="94"/>
      <c r="MLP359" s="94"/>
      <c r="MLQ359" s="94"/>
      <c r="MLR359" s="94"/>
      <c r="MLS359" s="94"/>
      <c r="MLT359" s="94"/>
      <c r="MLU359" s="94"/>
      <c r="MLV359" s="94"/>
      <c r="MLW359" s="94"/>
      <c r="MLX359" s="94"/>
      <c r="MLY359" s="94"/>
      <c r="MLZ359" s="94"/>
      <c r="MMA359" s="94"/>
      <c r="MMB359" s="94"/>
      <c r="MMC359" s="94"/>
      <c r="MMD359" s="94"/>
      <c r="MME359" s="94"/>
      <c r="MMF359" s="94"/>
      <c r="MMG359" s="94"/>
      <c r="MMH359" s="94"/>
      <c r="MMI359" s="94"/>
      <c r="MMJ359" s="94"/>
      <c r="MMK359" s="94"/>
      <c r="MML359" s="94"/>
      <c r="MMM359" s="94"/>
      <c r="MMN359" s="94"/>
      <c r="MMO359" s="94"/>
      <c r="MMP359" s="94"/>
      <c r="MMQ359" s="94"/>
      <c r="MMR359" s="94"/>
      <c r="MMS359" s="94"/>
      <c r="MMT359" s="94"/>
      <c r="MMU359" s="94"/>
      <c r="MMV359" s="94"/>
      <c r="MMW359" s="94"/>
      <c r="MMX359" s="94"/>
      <c r="MMY359" s="94"/>
      <c r="MMZ359" s="94"/>
      <c r="MNA359" s="94"/>
      <c r="MNB359" s="94"/>
      <c r="MNC359" s="94"/>
      <c r="MND359" s="94"/>
      <c r="MNE359" s="94"/>
      <c r="MNF359" s="94"/>
      <c r="MNG359" s="94"/>
      <c r="MNH359" s="94"/>
      <c r="MNI359" s="94"/>
      <c r="MNJ359" s="94"/>
      <c r="MNK359" s="94"/>
      <c r="MNL359" s="94"/>
      <c r="MNM359" s="94"/>
      <c r="MNN359" s="94"/>
      <c r="MNO359" s="94"/>
      <c r="MNP359" s="94"/>
      <c r="MNQ359" s="94"/>
      <c r="MNR359" s="94"/>
      <c r="MNS359" s="94"/>
      <c r="MNT359" s="94"/>
      <c r="MNU359" s="94"/>
      <c r="MNV359" s="94"/>
      <c r="MNW359" s="94"/>
      <c r="MNX359" s="94"/>
      <c r="MNY359" s="94"/>
      <c r="MNZ359" s="94"/>
      <c r="MOA359" s="94"/>
      <c r="MOB359" s="94"/>
      <c r="MOC359" s="94"/>
      <c r="MOD359" s="94"/>
      <c r="MOE359" s="94"/>
      <c r="MOF359" s="94"/>
      <c r="MOG359" s="94"/>
      <c r="MOH359" s="94"/>
      <c r="MOI359" s="94"/>
      <c r="MOJ359" s="94"/>
      <c r="MOK359" s="94"/>
      <c r="MOL359" s="94"/>
      <c r="MOM359" s="94"/>
      <c r="MON359" s="94"/>
      <c r="MOO359" s="94"/>
      <c r="MOP359" s="94"/>
      <c r="MOQ359" s="94"/>
      <c r="MOR359" s="94"/>
      <c r="MOS359" s="94"/>
      <c r="MOT359" s="94"/>
      <c r="MOU359" s="94"/>
      <c r="MOV359" s="94"/>
      <c r="MOW359" s="94"/>
      <c r="MOX359" s="94"/>
      <c r="MOY359" s="94"/>
      <c r="MOZ359" s="94"/>
      <c r="MPA359" s="94"/>
      <c r="MPB359" s="94"/>
      <c r="MPC359" s="94"/>
      <c r="MPD359" s="94"/>
      <c r="MPE359" s="94"/>
      <c r="MPF359" s="94"/>
      <c r="MPG359" s="94"/>
      <c r="MPH359" s="94"/>
      <c r="MPI359" s="94"/>
      <c r="MPJ359" s="94"/>
      <c r="MPK359" s="94"/>
      <c r="MPL359" s="94"/>
      <c r="MPM359" s="94"/>
      <c r="MPN359" s="94"/>
      <c r="MPO359" s="94"/>
      <c r="MPP359" s="94"/>
      <c r="MPQ359" s="94"/>
      <c r="MPR359" s="94"/>
      <c r="MPS359" s="94"/>
      <c r="MPT359" s="94"/>
      <c r="MPU359" s="94"/>
      <c r="MPV359" s="94"/>
      <c r="MPW359" s="94"/>
      <c r="MPX359" s="94"/>
      <c r="MPY359" s="94"/>
      <c r="MPZ359" s="94"/>
      <c r="MQA359" s="94"/>
      <c r="MQB359" s="94"/>
      <c r="MQC359" s="94"/>
      <c r="MQD359" s="94"/>
      <c r="MQE359" s="94"/>
      <c r="MQF359" s="94"/>
      <c r="MQG359" s="94"/>
      <c r="MQH359" s="94"/>
      <c r="MQI359" s="94"/>
      <c r="MQJ359" s="94"/>
      <c r="MQK359" s="94"/>
      <c r="MQL359" s="94"/>
      <c r="MQM359" s="94"/>
      <c r="MQN359" s="94"/>
      <c r="MQO359" s="94"/>
      <c r="MQP359" s="94"/>
      <c r="MQQ359" s="94"/>
      <c r="MQR359" s="94"/>
      <c r="MQS359" s="94"/>
      <c r="MQT359" s="94"/>
      <c r="MQU359" s="94"/>
      <c r="MQV359" s="94"/>
      <c r="MQW359" s="94"/>
      <c r="MQX359" s="94"/>
      <c r="MQY359" s="94"/>
      <c r="MQZ359" s="94"/>
      <c r="MRA359" s="94"/>
      <c r="MRB359" s="94"/>
      <c r="MRC359" s="94"/>
      <c r="MRD359" s="94"/>
      <c r="MRE359" s="94"/>
      <c r="MRF359" s="94"/>
      <c r="MRG359" s="94"/>
      <c r="MRH359" s="94"/>
      <c r="MRI359" s="94"/>
      <c r="MRJ359" s="94"/>
      <c r="MRK359" s="94"/>
      <c r="MRL359" s="94"/>
      <c r="MRM359" s="94"/>
      <c r="MRN359" s="94"/>
      <c r="MRO359" s="94"/>
      <c r="MRP359" s="94"/>
      <c r="MRQ359" s="94"/>
      <c r="MRR359" s="94"/>
      <c r="MRS359" s="94"/>
      <c r="MRT359" s="94"/>
      <c r="MRU359" s="94"/>
      <c r="MRV359" s="94"/>
      <c r="MRW359" s="94"/>
      <c r="MRX359" s="94"/>
      <c r="MRY359" s="94"/>
      <c r="MRZ359" s="94"/>
      <c r="MSA359" s="94"/>
      <c r="MSB359" s="94"/>
      <c r="MSC359" s="94"/>
      <c r="MSD359" s="94"/>
      <c r="MSE359" s="94"/>
      <c r="MSF359" s="94"/>
      <c r="MSG359" s="94"/>
      <c r="MSH359" s="94"/>
      <c r="MSI359" s="94"/>
      <c r="MSJ359" s="94"/>
      <c r="MSK359" s="94"/>
      <c r="MSL359" s="94"/>
      <c r="MSM359" s="94"/>
      <c r="MSN359" s="94"/>
      <c r="MSO359" s="94"/>
      <c r="MSP359" s="94"/>
      <c r="MSQ359" s="94"/>
      <c r="MSR359" s="94"/>
      <c r="MSS359" s="94"/>
      <c r="MST359" s="94"/>
      <c r="MSU359" s="94"/>
      <c r="MSV359" s="94"/>
      <c r="MSW359" s="94"/>
      <c r="MSX359" s="94"/>
      <c r="MSY359" s="94"/>
      <c r="MSZ359" s="94"/>
      <c r="MTA359" s="94"/>
      <c r="MTB359" s="94"/>
      <c r="MTC359" s="94"/>
      <c r="MTD359" s="94"/>
      <c r="MTE359" s="94"/>
      <c r="MTF359" s="94"/>
      <c r="MTG359" s="94"/>
      <c r="MTH359" s="94"/>
      <c r="MTI359" s="94"/>
      <c r="MTJ359" s="94"/>
      <c r="MTK359" s="94"/>
      <c r="MTL359" s="94"/>
      <c r="MTM359" s="94"/>
      <c r="MTN359" s="94"/>
      <c r="MTO359" s="94"/>
      <c r="MTP359" s="94"/>
      <c r="MTQ359" s="94"/>
      <c r="MTR359" s="94"/>
      <c r="MTS359" s="94"/>
      <c r="MTT359" s="94"/>
      <c r="MTU359" s="94"/>
      <c r="MTV359" s="94"/>
      <c r="MTW359" s="94"/>
      <c r="MTX359" s="94"/>
      <c r="MTY359" s="94"/>
      <c r="MTZ359" s="94"/>
      <c r="MUA359" s="94"/>
      <c r="MUB359" s="94"/>
      <c r="MUC359" s="94"/>
      <c r="MUD359" s="94"/>
      <c r="MUE359" s="94"/>
      <c r="MUF359" s="94"/>
      <c r="MUG359" s="94"/>
      <c r="MUH359" s="94"/>
      <c r="MUI359" s="94"/>
      <c r="MUJ359" s="94"/>
      <c r="MUK359" s="94"/>
      <c r="MUL359" s="94"/>
      <c r="MUM359" s="94"/>
      <c r="MUN359" s="94"/>
      <c r="MUO359" s="94"/>
      <c r="MUP359" s="94"/>
      <c r="MUQ359" s="94"/>
      <c r="MUR359" s="94"/>
      <c r="MUS359" s="94"/>
      <c r="MUT359" s="94"/>
      <c r="MUU359" s="94"/>
      <c r="MUV359" s="94"/>
      <c r="MUW359" s="94"/>
      <c r="MUX359" s="94"/>
      <c r="MUY359" s="94"/>
      <c r="MUZ359" s="94"/>
      <c r="MVA359" s="94"/>
      <c r="MVB359" s="94"/>
      <c r="MVC359" s="94"/>
      <c r="MVD359" s="94"/>
      <c r="MVE359" s="94"/>
      <c r="MVF359" s="94"/>
      <c r="MVG359" s="94"/>
      <c r="MVH359" s="94"/>
      <c r="MVI359" s="94"/>
      <c r="MVJ359" s="94"/>
      <c r="MVK359" s="94"/>
      <c r="MVL359" s="94"/>
      <c r="MVM359" s="94"/>
      <c r="MVN359" s="94"/>
      <c r="MVO359" s="94"/>
      <c r="MVP359" s="94"/>
      <c r="MVQ359" s="94"/>
      <c r="MVR359" s="94"/>
      <c r="MVS359" s="94"/>
      <c r="MVT359" s="94"/>
      <c r="MVU359" s="94"/>
      <c r="MVV359" s="94"/>
      <c r="MVW359" s="94"/>
      <c r="MVX359" s="94"/>
      <c r="MVY359" s="94"/>
      <c r="MVZ359" s="94"/>
      <c r="MWA359" s="94"/>
      <c r="MWB359" s="94"/>
      <c r="MWC359" s="94"/>
      <c r="MWD359" s="94"/>
      <c r="MWE359" s="94"/>
      <c r="MWF359" s="94"/>
      <c r="MWG359" s="94"/>
      <c r="MWH359" s="94"/>
      <c r="MWI359" s="94"/>
      <c r="MWJ359" s="94"/>
      <c r="MWK359" s="94"/>
      <c r="MWL359" s="94"/>
      <c r="MWM359" s="94"/>
      <c r="MWN359" s="94"/>
      <c r="MWO359" s="94"/>
      <c r="MWP359" s="94"/>
      <c r="MWQ359" s="94"/>
      <c r="MWR359" s="94"/>
      <c r="MWS359" s="94"/>
      <c r="MWT359" s="94"/>
      <c r="MWU359" s="94"/>
      <c r="MWV359" s="94"/>
      <c r="MWW359" s="94"/>
      <c r="MWX359" s="94"/>
      <c r="MWY359" s="94"/>
      <c r="MWZ359" s="94"/>
      <c r="MXA359" s="94"/>
      <c r="MXB359" s="94"/>
      <c r="MXC359" s="94"/>
      <c r="MXD359" s="94"/>
      <c r="MXE359" s="94"/>
      <c r="MXF359" s="94"/>
      <c r="MXG359" s="94"/>
      <c r="MXH359" s="94"/>
      <c r="MXI359" s="94"/>
      <c r="MXJ359" s="94"/>
      <c r="MXK359" s="94"/>
      <c r="MXL359" s="94"/>
      <c r="MXM359" s="94"/>
      <c r="MXN359" s="94"/>
      <c r="MXO359" s="94"/>
      <c r="MXP359" s="94"/>
      <c r="MXQ359" s="94"/>
      <c r="MXR359" s="94"/>
      <c r="MXS359" s="94"/>
      <c r="MXT359" s="94"/>
      <c r="MXU359" s="94"/>
      <c r="MXV359" s="94"/>
      <c r="MXW359" s="94"/>
      <c r="MXX359" s="94"/>
      <c r="MXY359" s="94"/>
      <c r="MXZ359" s="94"/>
      <c r="MYA359" s="94"/>
      <c r="MYB359" s="94"/>
      <c r="MYC359" s="94"/>
      <c r="MYD359" s="94"/>
      <c r="MYE359" s="94"/>
      <c r="MYF359" s="94"/>
      <c r="MYG359" s="94"/>
      <c r="MYH359" s="94"/>
      <c r="MYI359" s="94"/>
      <c r="MYJ359" s="94"/>
      <c r="MYK359" s="94"/>
      <c r="MYL359" s="94"/>
      <c r="MYM359" s="94"/>
      <c r="MYN359" s="94"/>
      <c r="MYO359" s="94"/>
      <c r="MYP359" s="94"/>
      <c r="MYQ359" s="94"/>
      <c r="MYR359" s="94"/>
      <c r="MYS359" s="94"/>
      <c r="MYT359" s="94"/>
      <c r="MYU359" s="94"/>
      <c r="MYV359" s="94"/>
      <c r="MYW359" s="94"/>
      <c r="MYX359" s="94"/>
      <c r="MYY359" s="94"/>
      <c r="MYZ359" s="94"/>
      <c r="MZA359" s="94"/>
      <c r="MZB359" s="94"/>
      <c r="MZC359" s="94"/>
      <c r="MZD359" s="94"/>
      <c r="MZE359" s="94"/>
      <c r="MZF359" s="94"/>
      <c r="MZG359" s="94"/>
      <c r="MZH359" s="94"/>
      <c r="MZI359" s="94"/>
      <c r="MZJ359" s="94"/>
      <c r="MZK359" s="94"/>
      <c r="MZL359" s="94"/>
      <c r="MZM359" s="94"/>
      <c r="MZN359" s="94"/>
      <c r="MZO359" s="94"/>
      <c r="MZP359" s="94"/>
      <c r="MZQ359" s="94"/>
      <c r="MZR359" s="94"/>
      <c r="MZS359" s="94"/>
      <c r="MZT359" s="94"/>
      <c r="MZU359" s="94"/>
      <c r="MZV359" s="94"/>
      <c r="MZW359" s="94"/>
      <c r="MZX359" s="94"/>
      <c r="MZY359" s="94"/>
      <c r="MZZ359" s="94"/>
      <c r="NAA359" s="94"/>
      <c r="NAB359" s="94"/>
      <c r="NAC359" s="94"/>
      <c r="NAD359" s="94"/>
      <c r="NAE359" s="94"/>
      <c r="NAF359" s="94"/>
      <c r="NAG359" s="94"/>
      <c r="NAH359" s="94"/>
      <c r="NAI359" s="94"/>
      <c r="NAJ359" s="94"/>
      <c r="NAK359" s="94"/>
      <c r="NAL359" s="94"/>
      <c r="NAM359" s="94"/>
      <c r="NAN359" s="94"/>
      <c r="NAO359" s="94"/>
      <c r="NAP359" s="94"/>
      <c r="NAQ359" s="94"/>
      <c r="NAR359" s="94"/>
      <c r="NAS359" s="94"/>
      <c r="NAT359" s="94"/>
      <c r="NAU359" s="94"/>
      <c r="NAV359" s="94"/>
      <c r="NAW359" s="94"/>
      <c r="NAX359" s="94"/>
      <c r="NAY359" s="94"/>
      <c r="NAZ359" s="94"/>
      <c r="NBA359" s="94"/>
      <c r="NBB359" s="94"/>
      <c r="NBC359" s="94"/>
      <c r="NBD359" s="94"/>
      <c r="NBE359" s="94"/>
      <c r="NBF359" s="94"/>
      <c r="NBG359" s="94"/>
      <c r="NBH359" s="94"/>
      <c r="NBI359" s="94"/>
      <c r="NBJ359" s="94"/>
      <c r="NBK359" s="94"/>
      <c r="NBL359" s="94"/>
      <c r="NBM359" s="94"/>
      <c r="NBN359" s="94"/>
      <c r="NBO359" s="94"/>
      <c r="NBP359" s="94"/>
      <c r="NBQ359" s="94"/>
      <c r="NBR359" s="94"/>
      <c r="NBS359" s="94"/>
      <c r="NBT359" s="94"/>
      <c r="NBU359" s="94"/>
      <c r="NBV359" s="94"/>
      <c r="NBW359" s="94"/>
      <c r="NBX359" s="94"/>
      <c r="NBY359" s="94"/>
      <c r="NBZ359" s="94"/>
      <c r="NCA359" s="94"/>
      <c r="NCB359" s="94"/>
      <c r="NCC359" s="94"/>
      <c r="NCD359" s="94"/>
      <c r="NCE359" s="94"/>
      <c r="NCF359" s="94"/>
      <c r="NCG359" s="94"/>
      <c r="NCH359" s="94"/>
      <c r="NCI359" s="94"/>
      <c r="NCJ359" s="94"/>
      <c r="NCK359" s="94"/>
      <c r="NCL359" s="94"/>
      <c r="NCM359" s="94"/>
      <c r="NCN359" s="94"/>
      <c r="NCO359" s="94"/>
      <c r="NCP359" s="94"/>
      <c r="NCQ359" s="94"/>
      <c r="NCR359" s="94"/>
      <c r="NCS359" s="94"/>
      <c r="NCT359" s="94"/>
      <c r="NCU359" s="94"/>
      <c r="NCV359" s="94"/>
      <c r="NCW359" s="94"/>
      <c r="NCX359" s="94"/>
      <c r="NCY359" s="94"/>
      <c r="NCZ359" s="94"/>
      <c r="NDA359" s="94"/>
      <c r="NDB359" s="94"/>
      <c r="NDC359" s="94"/>
      <c r="NDD359" s="94"/>
      <c r="NDE359" s="94"/>
      <c r="NDF359" s="94"/>
      <c r="NDG359" s="94"/>
      <c r="NDH359" s="94"/>
      <c r="NDI359" s="94"/>
      <c r="NDJ359" s="94"/>
      <c r="NDK359" s="94"/>
      <c r="NDL359" s="94"/>
      <c r="NDM359" s="94"/>
      <c r="NDN359" s="94"/>
      <c r="NDO359" s="94"/>
      <c r="NDP359" s="94"/>
      <c r="NDQ359" s="94"/>
      <c r="NDR359" s="94"/>
      <c r="NDS359" s="94"/>
      <c r="NDT359" s="94"/>
      <c r="NDU359" s="94"/>
      <c r="NDV359" s="94"/>
      <c r="NDW359" s="94"/>
      <c r="NDX359" s="94"/>
      <c r="NDY359" s="94"/>
      <c r="NDZ359" s="94"/>
      <c r="NEA359" s="94"/>
      <c r="NEB359" s="94"/>
      <c r="NEC359" s="94"/>
      <c r="NED359" s="94"/>
      <c r="NEE359" s="94"/>
      <c r="NEF359" s="94"/>
      <c r="NEG359" s="94"/>
      <c r="NEH359" s="94"/>
      <c r="NEI359" s="94"/>
      <c r="NEJ359" s="94"/>
      <c r="NEK359" s="94"/>
      <c r="NEL359" s="94"/>
      <c r="NEM359" s="94"/>
      <c r="NEN359" s="94"/>
      <c r="NEO359" s="94"/>
      <c r="NEP359" s="94"/>
      <c r="NEQ359" s="94"/>
      <c r="NER359" s="94"/>
      <c r="NES359" s="94"/>
      <c r="NET359" s="94"/>
      <c r="NEU359" s="94"/>
      <c r="NEV359" s="94"/>
      <c r="NEW359" s="94"/>
      <c r="NEX359" s="94"/>
      <c r="NEY359" s="94"/>
      <c r="NEZ359" s="94"/>
      <c r="NFA359" s="94"/>
      <c r="NFB359" s="94"/>
      <c r="NFC359" s="94"/>
      <c r="NFD359" s="94"/>
      <c r="NFE359" s="94"/>
      <c r="NFF359" s="94"/>
      <c r="NFG359" s="94"/>
      <c r="NFH359" s="94"/>
      <c r="NFI359" s="94"/>
      <c r="NFJ359" s="94"/>
      <c r="NFK359" s="94"/>
      <c r="NFL359" s="94"/>
      <c r="NFM359" s="94"/>
      <c r="NFN359" s="94"/>
      <c r="NFO359" s="94"/>
      <c r="NFP359" s="94"/>
      <c r="NFQ359" s="94"/>
      <c r="NFR359" s="94"/>
      <c r="NFS359" s="94"/>
      <c r="NFT359" s="94"/>
      <c r="NFU359" s="94"/>
      <c r="NFV359" s="94"/>
      <c r="NFW359" s="94"/>
      <c r="NFX359" s="94"/>
      <c r="NFY359" s="94"/>
      <c r="NFZ359" s="94"/>
      <c r="NGA359" s="94"/>
      <c r="NGB359" s="94"/>
      <c r="NGC359" s="94"/>
      <c r="NGD359" s="94"/>
      <c r="NGE359" s="94"/>
      <c r="NGF359" s="94"/>
      <c r="NGG359" s="94"/>
      <c r="NGH359" s="94"/>
      <c r="NGI359" s="94"/>
      <c r="NGJ359" s="94"/>
      <c r="NGK359" s="94"/>
      <c r="NGL359" s="94"/>
      <c r="NGM359" s="94"/>
      <c r="NGN359" s="94"/>
      <c r="NGO359" s="94"/>
      <c r="NGP359" s="94"/>
      <c r="NGQ359" s="94"/>
      <c r="NGR359" s="94"/>
      <c r="NGS359" s="94"/>
      <c r="NGT359" s="94"/>
      <c r="NGU359" s="94"/>
      <c r="NGV359" s="94"/>
      <c r="NGW359" s="94"/>
      <c r="NGX359" s="94"/>
      <c r="NGY359" s="94"/>
      <c r="NGZ359" s="94"/>
      <c r="NHA359" s="94"/>
      <c r="NHB359" s="94"/>
      <c r="NHC359" s="94"/>
      <c r="NHD359" s="94"/>
      <c r="NHE359" s="94"/>
      <c r="NHF359" s="94"/>
      <c r="NHG359" s="94"/>
      <c r="NHH359" s="94"/>
      <c r="NHI359" s="94"/>
      <c r="NHJ359" s="94"/>
      <c r="NHK359" s="94"/>
      <c r="NHL359" s="94"/>
      <c r="NHM359" s="94"/>
      <c r="NHN359" s="94"/>
      <c r="NHO359" s="94"/>
      <c r="NHP359" s="94"/>
      <c r="NHQ359" s="94"/>
      <c r="NHR359" s="94"/>
      <c r="NHS359" s="94"/>
      <c r="NHT359" s="94"/>
      <c r="NHU359" s="94"/>
      <c r="NHV359" s="94"/>
      <c r="NHW359" s="94"/>
      <c r="NHX359" s="94"/>
      <c r="NHY359" s="94"/>
      <c r="NHZ359" s="94"/>
      <c r="NIA359" s="94"/>
      <c r="NIB359" s="94"/>
      <c r="NIC359" s="94"/>
      <c r="NID359" s="94"/>
      <c r="NIE359" s="94"/>
      <c r="NIF359" s="94"/>
      <c r="NIG359" s="94"/>
      <c r="NIH359" s="94"/>
      <c r="NII359" s="94"/>
      <c r="NIJ359" s="94"/>
      <c r="NIK359" s="94"/>
      <c r="NIL359" s="94"/>
      <c r="NIM359" s="94"/>
      <c r="NIN359" s="94"/>
      <c r="NIO359" s="94"/>
      <c r="NIP359" s="94"/>
      <c r="NIQ359" s="94"/>
      <c r="NIR359" s="94"/>
      <c r="NIS359" s="94"/>
      <c r="NIT359" s="94"/>
      <c r="NIU359" s="94"/>
      <c r="NIV359" s="94"/>
      <c r="NIW359" s="94"/>
      <c r="NIX359" s="94"/>
      <c r="NIY359" s="94"/>
      <c r="NIZ359" s="94"/>
      <c r="NJA359" s="94"/>
      <c r="NJB359" s="94"/>
      <c r="NJC359" s="94"/>
      <c r="NJD359" s="94"/>
      <c r="NJE359" s="94"/>
      <c r="NJF359" s="94"/>
      <c r="NJG359" s="94"/>
      <c r="NJH359" s="94"/>
      <c r="NJI359" s="94"/>
      <c r="NJJ359" s="94"/>
      <c r="NJK359" s="94"/>
      <c r="NJL359" s="94"/>
      <c r="NJM359" s="94"/>
      <c r="NJN359" s="94"/>
      <c r="NJO359" s="94"/>
      <c r="NJP359" s="94"/>
      <c r="NJQ359" s="94"/>
      <c r="NJR359" s="94"/>
      <c r="NJS359" s="94"/>
      <c r="NJT359" s="94"/>
      <c r="NJU359" s="94"/>
      <c r="NJV359" s="94"/>
      <c r="NJW359" s="94"/>
      <c r="NJX359" s="94"/>
      <c r="NJY359" s="94"/>
      <c r="NJZ359" s="94"/>
      <c r="NKA359" s="94"/>
      <c r="NKB359" s="94"/>
      <c r="NKC359" s="94"/>
      <c r="NKD359" s="94"/>
      <c r="NKE359" s="94"/>
      <c r="NKF359" s="94"/>
      <c r="NKG359" s="94"/>
      <c r="NKH359" s="94"/>
      <c r="NKI359" s="94"/>
      <c r="NKJ359" s="94"/>
      <c r="NKK359" s="94"/>
      <c r="NKL359" s="94"/>
      <c r="NKM359" s="94"/>
      <c r="NKN359" s="94"/>
      <c r="NKO359" s="94"/>
      <c r="NKP359" s="94"/>
      <c r="NKQ359" s="94"/>
      <c r="NKR359" s="94"/>
      <c r="NKS359" s="94"/>
      <c r="NKT359" s="94"/>
      <c r="NKU359" s="94"/>
      <c r="NKV359" s="94"/>
      <c r="NKW359" s="94"/>
      <c r="NKX359" s="94"/>
      <c r="NKY359" s="94"/>
      <c r="NKZ359" s="94"/>
      <c r="NLA359" s="94"/>
      <c r="NLB359" s="94"/>
      <c r="NLC359" s="94"/>
      <c r="NLD359" s="94"/>
      <c r="NLE359" s="94"/>
      <c r="NLF359" s="94"/>
      <c r="NLG359" s="94"/>
      <c r="NLH359" s="94"/>
      <c r="NLI359" s="94"/>
      <c r="NLJ359" s="94"/>
      <c r="NLK359" s="94"/>
      <c r="NLL359" s="94"/>
      <c r="NLM359" s="94"/>
      <c r="NLN359" s="94"/>
      <c r="NLO359" s="94"/>
      <c r="NLP359" s="94"/>
      <c r="NLQ359" s="94"/>
      <c r="NLR359" s="94"/>
      <c r="NLS359" s="94"/>
      <c r="NLT359" s="94"/>
      <c r="NLU359" s="94"/>
      <c r="NLV359" s="94"/>
      <c r="NLW359" s="94"/>
      <c r="NLX359" s="94"/>
      <c r="NLY359" s="94"/>
      <c r="NLZ359" s="94"/>
      <c r="NMA359" s="94"/>
      <c r="NMB359" s="94"/>
      <c r="NMC359" s="94"/>
      <c r="NMD359" s="94"/>
      <c r="NME359" s="94"/>
      <c r="NMF359" s="94"/>
      <c r="NMG359" s="94"/>
      <c r="NMH359" s="94"/>
      <c r="NMI359" s="94"/>
      <c r="NMJ359" s="94"/>
      <c r="NMK359" s="94"/>
      <c r="NML359" s="94"/>
      <c r="NMM359" s="94"/>
      <c r="NMN359" s="94"/>
      <c r="NMO359" s="94"/>
      <c r="NMP359" s="94"/>
      <c r="NMQ359" s="94"/>
      <c r="NMR359" s="94"/>
      <c r="NMS359" s="94"/>
      <c r="NMT359" s="94"/>
      <c r="NMU359" s="94"/>
      <c r="NMV359" s="94"/>
      <c r="NMW359" s="94"/>
      <c r="NMX359" s="94"/>
      <c r="NMY359" s="94"/>
      <c r="NMZ359" s="94"/>
      <c r="NNA359" s="94"/>
      <c r="NNB359" s="94"/>
      <c r="NNC359" s="94"/>
      <c r="NND359" s="94"/>
      <c r="NNE359" s="94"/>
      <c r="NNF359" s="94"/>
      <c r="NNG359" s="94"/>
      <c r="NNH359" s="94"/>
      <c r="NNI359" s="94"/>
      <c r="NNJ359" s="94"/>
      <c r="NNK359" s="94"/>
      <c r="NNL359" s="94"/>
      <c r="NNM359" s="94"/>
      <c r="NNN359" s="94"/>
      <c r="NNO359" s="94"/>
      <c r="NNP359" s="94"/>
      <c r="NNQ359" s="94"/>
      <c r="NNR359" s="94"/>
      <c r="NNS359" s="94"/>
      <c r="NNT359" s="94"/>
      <c r="NNU359" s="94"/>
      <c r="NNV359" s="94"/>
      <c r="NNW359" s="94"/>
      <c r="NNX359" s="94"/>
      <c r="NNY359" s="94"/>
      <c r="NNZ359" s="94"/>
      <c r="NOA359" s="94"/>
      <c r="NOB359" s="94"/>
      <c r="NOC359" s="94"/>
      <c r="NOD359" s="94"/>
      <c r="NOE359" s="94"/>
      <c r="NOF359" s="94"/>
      <c r="NOG359" s="94"/>
      <c r="NOH359" s="94"/>
      <c r="NOI359" s="94"/>
      <c r="NOJ359" s="94"/>
      <c r="NOK359" s="94"/>
      <c r="NOL359" s="94"/>
      <c r="NOM359" s="94"/>
      <c r="NON359" s="94"/>
      <c r="NOO359" s="94"/>
      <c r="NOP359" s="94"/>
      <c r="NOQ359" s="94"/>
      <c r="NOR359" s="94"/>
      <c r="NOS359" s="94"/>
      <c r="NOT359" s="94"/>
      <c r="NOU359" s="94"/>
      <c r="NOV359" s="94"/>
      <c r="NOW359" s="94"/>
      <c r="NOX359" s="94"/>
      <c r="NOY359" s="94"/>
      <c r="NOZ359" s="94"/>
      <c r="NPA359" s="94"/>
      <c r="NPB359" s="94"/>
      <c r="NPC359" s="94"/>
      <c r="NPD359" s="94"/>
      <c r="NPE359" s="94"/>
      <c r="NPF359" s="94"/>
      <c r="NPG359" s="94"/>
      <c r="NPH359" s="94"/>
      <c r="NPI359" s="94"/>
      <c r="NPJ359" s="94"/>
      <c r="NPK359" s="94"/>
      <c r="NPL359" s="94"/>
      <c r="NPM359" s="94"/>
      <c r="NPN359" s="94"/>
      <c r="NPO359" s="94"/>
      <c r="NPP359" s="94"/>
      <c r="NPQ359" s="94"/>
      <c r="NPR359" s="94"/>
      <c r="NPS359" s="94"/>
      <c r="NPT359" s="94"/>
      <c r="NPU359" s="94"/>
      <c r="NPV359" s="94"/>
      <c r="NPW359" s="94"/>
      <c r="NPX359" s="94"/>
      <c r="NPY359" s="94"/>
      <c r="NPZ359" s="94"/>
      <c r="NQA359" s="94"/>
      <c r="NQB359" s="94"/>
      <c r="NQC359" s="94"/>
      <c r="NQD359" s="94"/>
      <c r="NQE359" s="94"/>
      <c r="NQF359" s="94"/>
      <c r="NQG359" s="94"/>
      <c r="NQH359" s="94"/>
      <c r="NQI359" s="94"/>
      <c r="NQJ359" s="94"/>
      <c r="NQK359" s="94"/>
      <c r="NQL359" s="94"/>
      <c r="NQM359" s="94"/>
      <c r="NQN359" s="94"/>
      <c r="NQO359" s="94"/>
      <c r="NQP359" s="94"/>
      <c r="NQQ359" s="94"/>
      <c r="NQR359" s="94"/>
      <c r="NQS359" s="94"/>
      <c r="NQT359" s="94"/>
      <c r="NQU359" s="94"/>
      <c r="NQV359" s="94"/>
      <c r="NQW359" s="94"/>
      <c r="NQX359" s="94"/>
      <c r="NQY359" s="94"/>
      <c r="NQZ359" s="94"/>
      <c r="NRA359" s="94"/>
      <c r="NRB359" s="94"/>
      <c r="NRC359" s="94"/>
      <c r="NRD359" s="94"/>
      <c r="NRE359" s="94"/>
      <c r="NRF359" s="94"/>
      <c r="NRG359" s="94"/>
      <c r="NRH359" s="94"/>
      <c r="NRI359" s="94"/>
      <c r="NRJ359" s="94"/>
      <c r="NRK359" s="94"/>
      <c r="NRL359" s="94"/>
      <c r="NRM359" s="94"/>
      <c r="NRN359" s="94"/>
      <c r="NRO359" s="94"/>
      <c r="NRP359" s="94"/>
      <c r="NRQ359" s="94"/>
      <c r="NRR359" s="94"/>
      <c r="NRS359" s="94"/>
      <c r="NRT359" s="94"/>
      <c r="NRU359" s="94"/>
      <c r="NRV359" s="94"/>
      <c r="NRW359" s="94"/>
      <c r="NRX359" s="94"/>
      <c r="NRY359" s="94"/>
      <c r="NRZ359" s="94"/>
      <c r="NSA359" s="94"/>
      <c r="NSB359" s="94"/>
      <c r="NSC359" s="94"/>
      <c r="NSD359" s="94"/>
      <c r="NSE359" s="94"/>
      <c r="NSF359" s="94"/>
      <c r="NSG359" s="94"/>
      <c r="NSH359" s="94"/>
      <c r="NSI359" s="94"/>
      <c r="NSJ359" s="94"/>
      <c r="NSK359" s="94"/>
      <c r="NSL359" s="94"/>
      <c r="NSM359" s="94"/>
      <c r="NSN359" s="94"/>
      <c r="NSO359" s="94"/>
      <c r="NSP359" s="94"/>
      <c r="NSQ359" s="94"/>
      <c r="NSR359" s="94"/>
      <c r="NSS359" s="94"/>
      <c r="NST359" s="94"/>
      <c r="NSU359" s="94"/>
      <c r="NSV359" s="94"/>
      <c r="NSW359" s="94"/>
      <c r="NSX359" s="94"/>
      <c r="NSY359" s="94"/>
      <c r="NSZ359" s="94"/>
      <c r="NTA359" s="94"/>
      <c r="NTB359" s="94"/>
      <c r="NTC359" s="94"/>
      <c r="NTD359" s="94"/>
      <c r="NTE359" s="94"/>
      <c r="NTF359" s="94"/>
      <c r="NTG359" s="94"/>
      <c r="NTH359" s="94"/>
      <c r="NTI359" s="94"/>
      <c r="NTJ359" s="94"/>
      <c r="NTK359" s="94"/>
      <c r="NTL359" s="94"/>
      <c r="NTM359" s="94"/>
      <c r="NTN359" s="94"/>
      <c r="NTO359" s="94"/>
      <c r="NTP359" s="94"/>
      <c r="NTQ359" s="94"/>
      <c r="NTR359" s="94"/>
      <c r="NTS359" s="94"/>
      <c r="NTT359" s="94"/>
      <c r="NTU359" s="94"/>
      <c r="NTV359" s="94"/>
      <c r="NTW359" s="94"/>
      <c r="NTX359" s="94"/>
      <c r="NTY359" s="94"/>
      <c r="NTZ359" s="94"/>
      <c r="NUA359" s="94"/>
      <c r="NUB359" s="94"/>
      <c r="NUC359" s="94"/>
      <c r="NUD359" s="94"/>
      <c r="NUE359" s="94"/>
      <c r="NUF359" s="94"/>
      <c r="NUG359" s="94"/>
      <c r="NUH359" s="94"/>
      <c r="NUI359" s="94"/>
      <c r="NUJ359" s="94"/>
      <c r="NUK359" s="94"/>
      <c r="NUL359" s="94"/>
      <c r="NUM359" s="94"/>
      <c r="NUN359" s="94"/>
      <c r="NUO359" s="94"/>
      <c r="NUP359" s="94"/>
      <c r="NUQ359" s="94"/>
      <c r="NUR359" s="94"/>
      <c r="NUS359" s="94"/>
      <c r="NUT359" s="94"/>
      <c r="NUU359" s="94"/>
      <c r="NUV359" s="94"/>
      <c r="NUW359" s="94"/>
      <c r="NUX359" s="94"/>
      <c r="NUY359" s="94"/>
      <c r="NUZ359" s="94"/>
      <c r="NVA359" s="94"/>
      <c r="NVB359" s="94"/>
      <c r="NVC359" s="94"/>
      <c r="NVD359" s="94"/>
      <c r="NVE359" s="94"/>
      <c r="NVF359" s="94"/>
      <c r="NVG359" s="94"/>
      <c r="NVH359" s="94"/>
      <c r="NVI359" s="94"/>
      <c r="NVJ359" s="94"/>
      <c r="NVK359" s="94"/>
      <c r="NVL359" s="94"/>
      <c r="NVM359" s="94"/>
      <c r="NVN359" s="94"/>
      <c r="NVO359" s="94"/>
      <c r="NVP359" s="94"/>
      <c r="NVQ359" s="94"/>
      <c r="NVR359" s="94"/>
      <c r="NVS359" s="94"/>
      <c r="NVT359" s="94"/>
      <c r="NVU359" s="94"/>
      <c r="NVV359" s="94"/>
      <c r="NVW359" s="94"/>
      <c r="NVX359" s="94"/>
      <c r="NVY359" s="94"/>
      <c r="NVZ359" s="94"/>
      <c r="NWA359" s="94"/>
      <c r="NWB359" s="94"/>
      <c r="NWC359" s="94"/>
      <c r="NWD359" s="94"/>
      <c r="NWE359" s="94"/>
      <c r="NWF359" s="94"/>
      <c r="NWG359" s="94"/>
      <c r="NWH359" s="94"/>
      <c r="NWI359" s="94"/>
      <c r="NWJ359" s="94"/>
      <c r="NWK359" s="94"/>
      <c r="NWL359" s="94"/>
      <c r="NWM359" s="94"/>
      <c r="NWN359" s="94"/>
      <c r="NWO359" s="94"/>
      <c r="NWP359" s="94"/>
      <c r="NWQ359" s="94"/>
      <c r="NWR359" s="94"/>
      <c r="NWS359" s="94"/>
      <c r="NWT359" s="94"/>
      <c r="NWU359" s="94"/>
      <c r="NWV359" s="94"/>
      <c r="NWW359" s="94"/>
      <c r="NWX359" s="94"/>
      <c r="NWY359" s="94"/>
      <c r="NWZ359" s="94"/>
      <c r="NXA359" s="94"/>
      <c r="NXB359" s="94"/>
      <c r="NXC359" s="94"/>
      <c r="NXD359" s="94"/>
      <c r="NXE359" s="94"/>
      <c r="NXF359" s="94"/>
      <c r="NXG359" s="94"/>
      <c r="NXH359" s="94"/>
      <c r="NXI359" s="94"/>
      <c r="NXJ359" s="94"/>
      <c r="NXK359" s="94"/>
      <c r="NXL359" s="94"/>
      <c r="NXM359" s="94"/>
      <c r="NXN359" s="94"/>
      <c r="NXO359" s="94"/>
      <c r="NXP359" s="94"/>
      <c r="NXQ359" s="94"/>
      <c r="NXR359" s="94"/>
      <c r="NXS359" s="94"/>
      <c r="NXT359" s="94"/>
      <c r="NXU359" s="94"/>
      <c r="NXV359" s="94"/>
      <c r="NXW359" s="94"/>
      <c r="NXX359" s="94"/>
      <c r="NXY359" s="94"/>
      <c r="NXZ359" s="94"/>
      <c r="NYA359" s="94"/>
      <c r="NYB359" s="94"/>
      <c r="NYC359" s="94"/>
      <c r="NYD359" s="94"/>
      <c r="NYE359" s="94"/>
      <c r="NYF359" s="94"/>
      <c r="NYG359" s="94"/>
      <c r="NYH359" s="94"/>
      <c r="NYI359" s="94"/>
      <c r="NYJ359" s="94"/>
      <c r="NYK359" s="94"/>
      <c r="NYL359" s="94"/>
      <c r="NYM359" s="94"/>
      <c r="NYN359" s="94"/>
      <c r="NYO359" s="94"/>
      <c r="NYP359" s="94"/>
      <c r="NYQ359" s="94"/>
      <c r="NYR359" s="94"/>
      <c r="NYS359" s="94"/>
      <c r="NYT359" s="94"/>
      <c r="NYU359" s="94"/>
      <c r="NYV359" s="94"/>
      <c r="NYW359" s="94"/>
      <c r="NYX359" s="94"/>
      <c r="NYY359" s="94"/>
      <c r="NYZ359" s="94"/>
      <c r="NZA359" s="94"/>
      <c r="NZB359" s="94"/>
      <c r="NZC359" s="94"/>
      <c r="NZD359" s="94"/>
      <c r="NZE359" s="94"/>
      <c r="NZF359" s="94"/>
      <c r="NZG359" s="94"/>
      <c r="NZH359" s="94"/>
      <c r="NZI359" s="94"/>
      <c r="NZJ359" s="94"/>
      <c r="NZK359" s="94"/>
      <c r="NZL359" s="94"/>
      <c r="NZM359" s="94"/>
      <c r="NZN359" s="94"/>
      <c r="NZO359" s="94"/>
      <c r="NZP359" s="94"/>
      <c r="NZQ359" s="94"/>
      <c r="NZR359" s="94"/>
      <c r="NZS359" s="94"/>
      <c r="NZT359" s="94"/>
      <c r="NZU359" s="94"/>
      <c r="NZV359" s="94"/>
      <c r="NZW359" s="94"/>
      <c r="NZX359" s="94"/>
      <c r="NZY359" s="94"/>
      <c r="NZZ359" s="94"/>
      <c r="OAA359" s="94"/>
      <c r="OAB359" s="94"/>
      <c r="OAC359" s="94"/>
      <c r="OAD359" s="94"/>
      <c r="OAE359" s="94"/>
      <c r="OAF359" s="94"/>
      <c r="OAG359" s="94"/>
      <c r="OAH359" s="94"/>
      <c r="OAI359" s="94"/>
      <c r="OAJ359" s="94"/>
      <c r="OAK359" s="94"/>
      <c r="OAL359" s="94"/>
      <c r="OAM359" s="94"/>
      <c r="OAN359" s="94"/>
      <c r="OAO359" s="94"/>
      <c r="OAP359" s="94"/>
      <c r="OAQ359" s="94"/>
      <c r="OAR359" s="94"/>
      <c r="OAS359" s="94"/>
      <c r="OAT359" s="94"/>
      <c r="OAU359" s="94"/>
      <c r="OAV359" s="94"/>
      <c r="OAW359" s="94"/>
      <c r="OAX359" s="94"/>
      <c r="OAY359" s="94"/>
      <c r="OAZ359" s="94"/>
      <c r="OBA359" s="94"/>
      <c r="OBB359" s="94"/>
      <c r="OBC359" s="94"/>
      <c r="OBD359" s="94"/>
      <c r="OBE359" s="94"/>
      <c r="OBF359" s="94"/>
      <c r="OBG359" s="94"/>
      <c r="OBH359" s="94"/>
      <c r="OBI359" s="94"/>
      <c r="OBJ359" s="94"/>
      <c r="OBK359" s="94"/>
      <c r="OBL359" s="94"/>
      <c r="OBM359" s="94"/>
      <c r="OBN359" s="94"/>
      <c r="OBO359" s="94"/>
      <c r="OBP359" s="94"/>
      <c r="OBQ359" s="94"/>
      <c r="OBR359" s="94"/>
      <c r="OBS359" s="94"/>
      <c r="OBT359" s="94"/>
      <c r="OBU359" s="94"/>
      <c r="OBV359" s="94"/>
      <c r="OBW359" s="94"/>
      <c r="OBX359" s="94"/>
      <c r="OBY359" s="94"/>
      <c r="OBZ359" s="94"/>
      <c r="OCA359" s="94"/>
      <c r="OCB359" s="94"/>
      <c r="OCC359" s="94"/>
      <c r="OCD359" s="94"/>
      <c r="OCE359" s="94"/>
      <c r="OCF359" s="94"/>
      <c r="OCG359" s="94"/>
      <c r="OCH359" s="94"/>
      <c r="OCI359" s="94"/>
      <c r="OCJ359" s="94"/>
      <c r="OCK359" s="94"/>
      <c r="OCL359" s="94"/>
      <c r="OCM359" s="94"/>
      <c r="OCN359" s="94"/>
      <c r="OCO359" s="94"/>
      <c r="OCP359" s="94"/>
      <c r="OCQ359" s="94"/>
      <c r="OCR359" s="94"/>
      <c r="OCS359" s="94"/>
      <c r="OCT359" s="94"/>
      <c r="OCU359" s="94"/>
      <c r="OCV359" s="94"/>
      <c r="OCW359" s="94"/>
      <c r="OCX359" s="94"/>
      <c r="OCY359" s="94"/>
      <c r="OCZ359" s="94"/>
      <c r="ODA359" s="94"/>
      <c r="ODB359" s="94"/>
      <c r="ODC359" s="94"/>
      <c r="ODD359" s="94"/>
      <c r="ODE359" s="94"/>
      <c r="ODF359" s="94"/>
      <c r="ODG359" s="94"/>
      <c r="ODH359" s="94"/>
      <c r="ODI359" s="94"/>
      <c r="ODJ359" s="94"/>
      <c r="ODK359" s="94"/>
      <c r="ODL359" s="94"/>
      <c r="ODM359" s="94"/>
      <c r="ODN359" s="94"/>
      <c r="ODO359" s="94"/>
      <c r="ODP359" s="94"/>
      <c r="ODQ359" s="94"/>
      <c r="ODR359" s="94"/>
      <c r="ODS359" s="94"/>
      <c r="ODT359" s="94"/>
      <c r="ODU359" s="94"/>
      <c r="ODV359" s="94"/>
      <c r="ODW359" s="94"/>
      <c r="ODX359" s="94"/>
      <c r="ODY359" s="94"/>
      <c r="ODZ359" s="94"/>
      <c r="OEA359" s="94"/>
      <c r="OEB359" s="94"/>
      <c r="OEC359" s="94"/>
      <c r="OED359" s="94"/>
      <c r="OEE359" s="94"/>
      <c r="OEF359" s="94"/>
      <c r="OEG359" s="94"/>
      <c r="OEH359" s="94"/>
      <c r="OEI359" s="94"/>
      <c r="OEJ359" s="94"/>
      <c r="OEK359" s="94"/>
      <c r="OEL359" s="94"/>
      <c r="OEM359" s="94"/>
      <c r="OEN359" s="94"/>
      <c r="OEO359" s="94"/>
      <c r="OEP359" s="94"/>
      <c r="OEQ359" s="94"/>
      <c r="OER359" s="94"/>
      <c r="OES359" s="94"/>
      <c r="OET359" s="94"/>
      <c r="OEU359" s="94"/>
      <c r="OEV359" s="94"/>
      <c r="OEW359" s="94"/>
      <c r="OEX359" s="94"/>
      <c r="OEY359" s="94"/>
      <c r="OEZ359" s="94"/>
      <c r="OFA359" s="94"/>
      <c r="OFB359" s="94"/>
      <c r="OFC359" s="94"/>
      <c r="OFD359" s="94"/>
      <c r="OFE359" s="94"/>
      <c r="OFF359" s="94"/>
      <c r="OFG359" s="94"/>
      <c r="OFH359" s="94"/>
      <c r="OFI359" s="94"/>
      <c r="OFJ359" s="94"/>
      <c r="OFK359" s="94"/>
      <c r="OFL359" s="94"/>
      <c r="OFM359" s="94"/>
      <c r="OFN359" s="94"/>
      <c r="OFO359" s="94"/>
      <c r="OFP359" s="94"/>
      <c r="OFQ359" s="94"/>
      <c r="OFR359" s="94"/>
      <c r="OFS359" s="94"/>
      <c r="OFT359" s="94"/>
      <c r="OFU359" s="94"/>
      <c r="OFV359" s="94"/>
      <c r="OFW359" s="94"/>
      <c r="OFX359" s="94"/>
      <c r="OFY359" s="94"/>
      <c r="OFZ359" s="94"/>
      <c r="OGA359" s="94"/>
      <c r="OGB359" s="94"/>
      <c r="OGC359" s="94"/>
      <c r="OGD359" s="94"/>
      <c r="OGE359" s="94"/>
      <c r="OGF359" s="94"/>
      <c r="OGG359" s="94"/>
      <c r="OGH359" s="94"/>
      <c r="OGI359" s="94"/>
      <c r="OGJ359" s="94"/>
      <c r="OGK359" s="94"/>
      <c r="OGL359" s="94"/>
      <c r="OGM359" s="94"/>
      <c r="OGN359" s="94"/>
      <c r="OGO359" s="94"/>
      <c r="OGP359" s="94"/>
      <c r="OGQ359" s="94"/>
      <c r="OGR359" s="94"/>
      <c r="OGS359" s="94"/>
      <c r="OGT359" s="94"/>
      <c r="OGU359" s="94"/>
      <c r="OGV359" s="94"/>
      <c r="OGW359" s="94"/>
      <c r="OGX359" s="94"/>
      <c r="OGY359" s="94"/>
      <c r="OGZ359" s="94"/>
      <c r="OHA359" s="94"/>
      <c r="OHB359" s="94"/>
      <c r="OHC359" s="94"/>
      <c r="OHD359" s="94"/>
      <c r="OHE359" s="94"/>
      <c r="OHF359" s="94"/>
      <c r="OHG359" s="94"/>
      <c r="OHH359" s="94"/>
      <c r="OHI359" s="94"/>
      <c r="OHJ359" s="94"/>
      <c r="OHK359" s="94"/>
      <c r="OHL359" s="94"/>
      <c r="OHM359" s="94"/>
      <c r="OHN359" s="94"/>
      <c r="OHO359" s="94"/>
      <c r="OHP359" s="94"/>
      <c r="OHQ359" s="94"/>
      <c r="OHR359" s="94"/>
      <c r="OHS359" s="94"/>
      <c r="OHT359" s="94"/>
      <c r="OHU359" s="94"/>
      <c r="OHV359" s="94"/>
      <c r="OHW359" s="94"/>
      <c r="OHX359" s="94"/>
      <c r="OHY359" s="94"/>
      <c r="OHZ359" s="94"/>
      <c r="OIA359" s="94"/>
      <c r="OIB359" s="94"/>
      <c r="OIC359" s="94"/>
      <c r="OID359" s="94"/>
      <c r="OIE359" s="94"/>
      <c r="OIF359" s="94"/>
      <c r="OIG359" s="94"/>
      <c r="OIH359" s="94"/>
      <c r="OII359" s="94"/>
      <c r="OIJ359" s="94"/>
      <c r="OIK359" s="94"/>
      <c r="OIL359" s="94"/>
      <c r="OIM359" s="94"/>
      <c r="OIN359" s="94"/>
      <c r="OIO359" s="94"/>
      <c r="OIP359" s="94"/>
      <c r="OIQ359" s="94"/>
      <c r="OIR359" s="94"/>
      <c r="OIS359" s="94"/>
      <c r="OIT359" s="94"/>
      <c r="OIU359" s="94"/>
      <c r="OIV359" s="94"/>
      <c r="OIW359" s="94"/>
      <c r="OIX359" s="94"/>
      <c r="OIY359" s="94"/>
      <c r="OIZ359" s="94"/>
      <c r="OJA359" s="94"/>
      <c r="OJB359" s="94"/>
      <c r="OJC359" s="94"/>
      <c r="OJD359" s="94"/>
      <c r="OJE359" s="94"/>
      <c r="OJF359" s="94"/>
      <c r="OJG359" s="94"/>
      <c r="OJH359" s="94"/>
      <c r="OJI359" s="94"/>
      <c r="OJJ359" s="94"/>
      <c r="OJK359" s="94"/>
      <c r="OJL359" s="94"/>
      <c r="OJM359" s="94"/>
      <c r="OJN359" s="94"/>
      <c r="OJO359" s="94"/>
      <c r="OJP359" s="94"/>
      <c r="OJQ359" s="94"/>
      <c r="OJR359" s="94"/>
      <c r="OJS359" s="94"/>
      <c r="OJT359" s="94"/>
      <c r="OJU359" s="94"/>
      <c r="OJV359" s="94"/>
      <c r="OJW359" s="94"/>
      <c r="OJX359" s="94"/>
      <c r="OJY359" s="94"/>
      <c r="OJZ359" s="94"/>
      <c r="OKA359" s="94"/>
      <c r="OKB359" s="94"/>
      <c r="OKC359" s="94"/>
      <c r="OKD359" s="94"/>
      <c r="OKE359" s="94"/>
      <c r="OKF359" s="94"/>
      <c r="OKG359" s="94"/>
      <c r="OKH359" s="94"/>
      <c r="OKI359" s="94"/>
      <c r="OKJ359" s="94"/>
      <c r="OKK359" s="94"/>
      <c r="OKL359" s="94"/>
      <c r="OKM359" s="94"/>
      <c r="OKN359" s="94"/>
      <c r="OKO359" s="94"/>
      <c r="OKP359" s="94"/>
      <c r="OKQ359" s="94"/>
      <c r="OKR359" s="94"/>
      <c r="OKS359" s="94"/>
      <c r="OKT359" s="94"/>
      <c r="OKU359" s="94"/>
      <c r="OKV359" s="94"/>
      <c r="OKW359" s="94"/>
      <c r="OKX359" s="94"/>
      <c r="OKY359" s="94"/>
      <c r="OKZ359" s="94"/>
      <c r="OLA359" s="94"/>
      <c r="OLB359" s="94"/>
      <c r="OLC359" s="94"/>
      <c r="OLD359" s="94"/>
      <c r="OLE359" s="94"/>
      <c r="OLF359" s="94"/>
      <c r="OLG359" s="94"/>
      <c r="OLH359" s="94"/>
      <c r="OLI359" s="94"/>
      <c r="OLJ359" s="94"/>
      <c r="OLK359" s="94"/>
      <c r="OLL359" s="94"/>
      <c r="OLM359" s="94"/>
      <c r="OLN359" s="94"/>
      <c r="OLO359" s="94"/>
      <c r="OLP359" s="94"/>
      <c r="OLQ359" s="94"/>
      <c r="OLR359" s="94"/>
      <c r="OLS359" s="94"/>
      <c r="OLT359" s="94"/>
      <c r="OLU359" s="94"/>
      <c r="OLV359" s="94"/>
      <c r="OLW359" s="94"/>
      <c r="OLX359" s="94"/>
      <c r="OLY359" s="94"/>
      <c r="OLZ359" s="94"/>
      <c r="OMA359" s="94"/>
      <c r="OMB359" s="94"/>
      <c r="OMC359" s="94"/>
      <c r="OMD359" s="94"/>
      <c r="OME359" s="94"/>
      <c r="OMF359" s="94"/>
      <c r="OMG359" s="94"/>
      <c r="OMH359" s="94"/>
      <c r="OMI359" s="94"/>
      <c r="OMJ359" s="94"/>
      <c r="OMK359" s="94"/>
      <c r="OML359" s="94"/>
      <c r="OMM359" s="94"/>
      <c r="OMN359" s="94"/>
      <c r="OMO359" s="94"/>
      <c r="OMP359" s="94"/>
      <c r="OMQ359" s="94"/>
      <c r="OMR359" s="94"/>
      <c r="OMS359" s="94"/>
      <c r="OMT359" s="94"/>
      <c r="OMU359" s="94"/>
      <c r="OMV359" s="94"/>
      <c r="OMW359" s="94"/>
      <c r="OMX359" s="94"/>
      <c r="OMY359" s="94"/>
      <c r="OMZ359" s="94"/>
      <c r="ONA359" s="94"/>
      <c r="ONB359" s="94"/>
      <c r="ONC359" s="94"/>
      <c r="OND359" s="94"/>
      <c r="ONE359" s="94"/>
      <c r="ONF359" s="94"/>
      <c r="ONG359" s="94"/>
      <c r="ONH359" s="94"/>
      <c r="ONI359" s="94"/>
      <c r="ONJ359" s="94"/>
      <c r="ONK359" s="94"/>
      <c r="ONL359" s="94"/>
      <c r="ONM359" s="94"/>
      <c r="ONN359" s="94"/>
      <c r="ONO359" s="94"/>
      <c r="ONP359" s="94"/>
      <c r="ONQ359" s="94"/>
      <c r="ONR359" s="94"/>
      <c r="ONS359" s="94"/>
      <c r="ONT359" s="94"/>
      <c r="ONU359" s="94"/>
      <c r="ONV359" s="94"/>
      <c r="ONW359" s="94"/>
      <c r="ONX359" s="94"/>
      <c r="ONY359" s="94"/>
      <c r="ONZ359" s="94"/>
      <c r="OOA359" s="94"/>
      <c r="OOB359" s="94"/>
      <c r="OOC359" s="94"/>
      <c r="OOD359" s="94"/>
      <c r="OOE359" s="94"/>
      <c r="OOF359" s="94"/>
      <c r="OOG359" s="94"/>
      <c r="OOH359" s="94"/>
      <c r="OOI359" s="94"/>
      <c r="OOJ359" s="94"/>
      <c r="OOK359" s="94"/>
      <c r="OOL359" s="94"/>
      <c r="OOM359" s="94"/>
      <c r="OON359" s="94"/>
      <c r="OOO359" s="94"/>
      <c r="OOP359" s="94"/>
      <c r="OOQ359" s="94"/>
      <c r="OOR359" s="94"/>
      <c r="OOS359" s="94"/>
      <c r="OOT359" s="94"/>
      <c r="OOU359" s="94"/>
      <c r="OOV359" s="94"/>
      <c r="OOW359" s="94"/>
      <c r="OOX359" s="94"/>
      <c r="OOY359" s="94"/>
      <c r="OOZ359" s="94"/>
      <c r="OPA359" s="94"/>
      <c r="OPB359" s="94"/>
      <c r="OPC359" s="94"/>
      <c r="OPD359" s="94"/>
      <c r="OPE359" s="94"/>
      <c r="OPF359" s="94"/>
      <c r="OPG359" s="94"/>
      <c r="OPH359" s="94"/>
      <c r="OPI359" s="94"/>
      <c r="OPJ359" s="94"/>
      <c r="OPK359" s="94"/>
      <c r="OPL359" s="94"/>
      <c r="OPM359" s="94"/>
      <c r="OPN359" s="94"/>
      <c r="OPO359" s="94"/>
      <c r="OPP359" s="94"/>
      <c r="OPQ359" s="94"/>
      <c r="OPR359" s="94"/>
      <c r="OPS359" s="94"/>
      <c r="OPT359" s="94"/>
      <c r="OPU359" s="94"/>
      <c r="OPV359" s="94"/>
      <c r="OPW359" s="94"/>
      <c r="OPX359" s="94"/>
      <c r="OPY359" s="94"/>
      <c r="OPZ359" s="94"/>
      <c r="OQA359" s="94"/>
      <c r="OQB359" s="94"/>
      <c r="OQC359" s="94"/>
      <c r="OQD359" s="94"/>
      <c r="OQE359" s="94"/>
      <c r="OQF359" s="94"/>
      <c r="OQG359" s="94"/>
      <c r="OQH359" s="94"/>
      <c r="OQI359" s="94"/>
      <c r="OQJ359" s="94"/>
      <c r="OQK359" s="94"/>
      <c r="OQL359" s="94"/>
      <c r="OQM359" s="94"/>
      <c r="OQN359" s="94"/>
      <c r="OQO359" s="94"/>
      <c r="OQP359" s="94"/>
      <c r="OQQ359" s="94"/>
      <c r="OQR359" s="94"/>
      <c r="OQS359" s="94"/>
      <c r="OQT359" s="94"/>
      <c r="OQU359" s="94"/>
      <c r="OQV359" s="94"/>
      <c r="OQW359" s="94"/>
      <c r="OQX359" s="94"/>
      <c r="OQY359" s="94"/>
      <c r="OQZ359" s="94"/>
      <c r="ORA359" s="94"/>
      <c r="ORB359" s="94"/>
      <c r="ORC359" s="94"/>
      <c r="ORD359" s="94"/>
      <c r="ORE359" s="94"/>
      <c r="ORF359" s="94"/>
      <c r="ORG359" s="94"/>
      <c r="ORH359" s="94"/>
      <c r="ORI359" s="94"/>
      <c r="ORJ359" s="94"/>
      <c r="ORK359" s="94"/>
      <c r="ORL359" s="94"/>
      <c r="ORM359" s="94"/>
      <c r="ORN359" s="94"/>
      <c r="ORO359" s="94"/>
      <c r="ORP359" s="94"/>
      <c r="ORQ359" s="94"/>
      <c r="ORR359" s="94"/>
      <c r="ORS359" s="94"/>
      <c r="ORT359" s="94"/>
      <c r="ORU359" s="94"/>
      <c r="ORV359" s="94"/>
      <c r="ORW359" s="94"/>
      <c r="ORX359" s="94"/>
      <c r="ORY359" s="94"/>
      <c r="ORZ359" s="94"/>
      <c r="OSA359" s="94"/>
      <c r="OSB359" s="94"/>
      <c r="OSC359" s="94"/>
      <c r="OSD359" s="94"/>
      <c r="OSE359" s="94"/>
      <c r="OSF359" s="94"/>
      <c r="OSG359" s="94"/>
      <c r="OSH359" s="94"/>
      <c r="OSI359" s="94"/>
      <c r="OSJ359" s="94"/>
      <c r="OSK359" s="94"/>
      <c r="OSL359" s="94"/>
      <c r="OSM359" s="94"/>
      <c r="OSN359" s="94"/>
      <c r="OSO359" s="94"/>
      <c r="OSP359" s="94"/>
      <c r="OSQ359" s="94"/>
      <c r="OSR359" s="94"/>
      <c r="OSS359" s="94"/>
      <c r="OST359" s="94"/>
      <c r="OSU359" s="94"/>
      <c r="OSV359" s="94"/>
      <c r="OSW359" s="94"/>
      <c r="OSX359" s="94"/>
      <c r="OSY359" s="94"/>
      <c r="OSZ359" s="94"/>
      <c r="OTA359" s="94"/>
      <c r="OTB359" s="94"/>
      <c r="OTC359" s="94"/>
      <c r="OTD359" s="94"/>
      <c r="OTE359" s="94"/>
      <c r="OTF359" s="94"/>
      <c r="OTG359" s="94"/>
      <c r="OTH359" s="94"/>
      <c r="OTI359" s="94"/>
      <c r="OTJ359" s="94"/>
      <c r="OTK359" s="94"/>
      <c r="OTL359" s="94"/>
      <c r="OTM359" s="94"/>
      <c r="OTN359" s="94"/>
      <c r="OTO359" s="94"/>
      <c r="OTP359" s="94"/>
      <c r="OTQ359" s="94"/>
      <c r="OTR359" s="94"/>
      <c r="OTS359" s="94"/>
      <c r="OTT359" s="94"/>
      <c r="OTU359" s="94"/>
      <c r="OTV359" s="94"/>
      <c r="OTW359" s="94"/>
      <c r="OTX359" s="94"/>
      <c r="OTY359" s="94"/>
      <c r="OTZ359" s="94"/>
      <c r="OUA359" s="94"/>
      <c r="OUB359" s="94"/>
      <c r="OUC359" s="94"/>
      <c r="OUD359" s="94"/>
      <c r="OUE359" s="94"/>
      <c r="OUF359" s="94"/>
      <c r="OUG359" s="94"/>
      <c r="OUH359" s="94"/>
      <c r="OUI359" s="94"/>
      <c r="OUJ359" s="94"/>
      <c r="OUK359" s="94"/>
      <c r="OUL359" s="94"/>
      <c r="OUM359" s="94"/>
      <c r="OUN359" s="94"/>
      <c r="OUO359" s="94"/>
      <c r="OUP359" s="94"/>
      <c r="OUQ359" s="94"/>
      <c r="OUR359" s="94"/>
      <c r="OUS359" s="94"/>
      <c r="OUT359" s="94"/>
      <c r="OUU359" s="94"/>
      <c r="OUV359" s="94"/>
      <c r="OUW359" s="94"/>
      <c r="OUX359" s="94"/>
      <c r="OUY359" s="94"/>
      <c r="OUZ359" s="94"/>
      <c r="OVA359" s="94"/>
      <c r="OVB359" s="94"/>
      <c r="OVC359" s="94"/>
      <c r="OVD359" s="94"/>
      <c r="OVE359" s="94"/>
      <c r="OVF359" s="94"/>
      <c r="OVG359" s="94"/>
      <c r="OVH359" s="94"/>
      <c r="OVI359" s="94"/>
      <c r="OVJ359" s="94"/>
      <c r="OVK359" s="94"/>
      <c r="OVL359" s="94"/>
      <c r="OVM359" s="94"/>
      <c r="OVN359" s="94"/>
      <c r="OVO359" s="94"/>
      <c r="OVP359" s="94"/>
      <c r="OVQ359" s="94"/>
      <c r="OVR359" s="94"/>
      <c r="OVS359" s="94"/>
      <c r="OVT359" s="94"/>
      <c r="OVU359" s="94"/>
      <c r="OVV359" s="94"/>
      <c r="OVW359" s="94"/>
      <c r="OVX359" s="94"/>
      <c r="OVY359" s="94"/>
      <c r="OVZ359" s="94"/>
      <c r="OWA359" s="94"/>
      <c r="OWB359" s="94"/>
      <c r="OWC359" s="94"/>
      <c r="OWD359" s="94"/>
      <c r="OWE359" s="94"/>
      <c r="OWF359" s="94"/>
      <c r="OWG359" s="94"/>
      <c r="OWH359" s="94"/>
      <c r="OWI359" s="94"/>
      <c r="OWJ359" s="94"/>
      <c r="OWK359" s="94"/>
      <c r="OWL359" s="94"/>
      <c r="OWM359" s="94"/>
      <c r="OWN359" s="94"/>
      <c r="OWO359" s="94"/>
      <c r="OWP359" s="94"/>
      <c r="OWQ359" s="94"/>
      <c r="OWR359" s="94"/>
      <c r="OWS359" s="94"/>
      <c r="OWT359" s="94"/>
      <c r="OWU359" s="94"/>
      <c r="OWV359" s="94"/>
      <c r="OWW359" s="94"/>
      <c r="OWX359" s="94"/>
      <c r="OWY359" s="94"/>
      <c r="OWZ359" s="94"/>
      <c r="OXA359" s="94"/>
      <c r="OXB359" s="94"/>
      <c r="OXC359" s="94"/>
      <c r="OXD359" s="94"/>
      <c r="OXE359" s="94"/>
      <c r="OXF359" s="94"/>
      <c r="OXG359" s="94"/>
      <c r="OXH359" s="94"/>
      <c r="OXI359" s="94"/>
      <c r="OXJ359" s="94"/>
      <c r="OXK359" s="94"/>
      <c r="OXL359" s="94"/>
      <c r="OXM359" s="94"/>
      <c r="OXN359" s="94"/>
      <c r="OXO359" s="94"/>
      <c r="OXP359" s="94"/>
      <c r="OXQ359" s="94"/>
      <c r="OXR359" s="94"/>
      <c r="OXS359" s="94"/>
      <c r="OXT359" s="94"/>
      <c r="OXU359" s="94"/>
      <c r="OXV359" s="94"/>
      <c r="OXW359" s="94"/>
      <c r="OXX359" s="94"/>
      <c r="OXY359" s="94"/>
      <c r="OXZ359" s="94"/>
      <c r="OYA359" s="94"/>
      <c r="OYB359" s="94"/>
      <c r="OYC359" s="94"/>
      <c r="OYD359" s="94"/>
      <c r="OYE359" s="94"/>
      <c r="OYF359" s="94"/>
      <c r="OYG359" s="94"/>
      <c r="OYH359" s="94"/>
      <c r="OYI359" s="94"/>
      <c r="OYJ359" s="94"/>
      <c r="OYK359" s="94"/>
      <c r="OYL359" s="94"/>
      <c r="OYM359" s="94"/>
      <c r="OYN359" s="94"/>
      <c r="OYO359" s="94"/>
      <c r="OYP359" s="94"/>
      <c r="OYQ359" s="94"/>
      <c r="OYR359" s="94"/>
      <c r="OYS359" s="94"/>
      <c r="OYT359" s="94"/>
      <c r="OYU359" s="94"/>
      <c r="OYV359" s="94"/>
      <c r="OYW359" s="94"/>
      <c r="OYX359" s="94"/>
      <c r="OYY359" s="94"/>
      <c r="OYZ359" s="94"/>
      <c r="OZA359" s="94"/>
      <c r="OZB359" s="94"/>
      <c r="OZC359" s="94"/>
      <c r="OZD359" s="94"/>
      <c r="OZE359" s="94"/>
      <c r="OZF359" s="94"/>
      <c r="OZG359" s="94"/>
      <c r="OZH359" s="94"/>
      <c r="OZI359" s="94"/>
      <c r="OZJ359" s="94"/>
      <c r="OZK359" s="94"/>
      <c r="OZL359" s="94"/>
      <c r="OZM359" s="94"/>
      <c r="OZN359" s="94"/>
      <c r="OZO359" s="94"/>
      <c r="OZP359" s="94"/>
      <c r="OZQ359" s="94"/>
      <c r="OZR359" s="94"/>
      <c r="OZS359" s="94"/>
      <c r="OZT359" s="94"/>
      <c r="OZU359" s="94"/>
      <c r="OZV359" s="94"/>
      <c r="OZW359" s="94"/>
      <c r="OZX359" s="94"/>
      <c r="OZY359" s="94"/>
      <c r="OZZ359" s="94"/>
      <c r="PAA359" s="94"/>
      <c r="PAB359" s="94"/>
      <c r="PAC359" s="94"/>
      <c r="PAD359" s="94"/>
      <c r="PAE359" s="94"/>
      <c r="PAF359" s="94"/>
      <c r="PAG359" s="94"/>
      <c r="PAH359" s="94"/>
      <c r="PAI359" s="94"/>
      <c r="PAJ359" s="94"/>
      <c r="PAK359" s="94"/>
      <c r="PAL359" s="94"/>
      <c r="PAM359" s="94"/>
      <c r="PAN359" s="94"/>
      <c r="PAO359" s="94"/>
      <c r="PAP359" s="94"/>
      <c r="PAQ359" s="94"/>
      <c r="PAR359" s="94"/>
      <c r="PAS359" s="94"/>
      <c r="PAT359" s="94"/>
      <c r="PAU359" s="94"/>
      <c r="PAV359" s="94"/>
      <c r="PAW359" s="94"/>
      <c r="PAX359" s="94"/>
      <c r="PAY359" s="94"/>
      <c r="PAZ359" s="94"/>
      <c r="PBA359" s="94"/>
      <c r="PBB359" s="94"/>
      <c r="PBC359" s="94"/>
      <c r="PBD359" s="94"/>
      <c r="PBE359" s="94"/>
      <c r="PBF359" s="94"/>
      <c r="PBG359" s="94"/>
      <c r="PBH359" s="94"/>
      <c r="PBI359" s="94"/>
      <c r="PBJ359" s="94"/>
      <c r="PBK359" s="94"/>
      <c r="PBL359" s="94"/>
      <c r="PBM359" s="94"/>
      <c r="PBN359" s="94"/>
      <c r="PBO359" s="94"/>
      <c r="PBP359" s="94"/>
      <c r="PBQ359" s="94"/>
      <c r="PBR359" s="94"/>
      <c r="PBS359" s="94"/>
      <c r="PBT359" s="94"/>
      <c r="PBU359" s="94"/>
      <c r="PBV359" s="94"/>
      <c r="PBW359" s="94"/>
      <c r="PBX359" s="94"/>
      <c r="PBY359" s="94"/>
      <c r="PBZ359" s="94"/>
      <c r="PCA359" s="94"/>
      <c r="PCB359" s="94"/>
      <c r="PCC359" s="94"/>
      <c r="PCD359" s="94"/>
      <c r="PCE359" s="94"/>
      <c r="PCF359" s="94"/>
      <c r="PCG359" s="94"/>
      <c r="PCH359" s="94"/>
      <c r="PCI359" s="94"/>
      <c r="PCJ359" s="94"/>
      <c r="PCK359" s="94"/>
      <c r="PCL359" s="94"/>
      <c r="PCM359" s="94"/>
      <c r="PCN359" s="94"/>
      <c r="PCO359" s="94"/>
      <c r="PCP359" s="94"/>
      <c r="PCQ359" s="94"/>
      <c r="PCR359" s="94"/>
      <c r="PCS359" s="94"/>
      <c r="PCT359" s="94"/>
      <c r="PCU359" s="94"/>
      <c r="PCV359" s="94"/>
      <c r="PCW359" s="94"/>
      <c r="PCX359" s="94"/>
      <c r="PCY359" s="94"/>
      <c r="PCZ359" s="94"/>
      <c r="PDA359" s="94"/>
      <c r="PDB359" s="94"/>
      <c r="PDC359" s="94"/>
      <c r="PDD359" s="94"/>
      <c r="PDE359" s="94"/>
      <c r="PDF359" s="94"/>
      <c r="PDG359" s="94"/>
      <c r="PDH359" s="94"/>
      <c r="PDI359" s="94"/>
      <c r="PDJ359" s="94"/>
      <c r="PDK359" s="94"/>
      <c r="PDL359" s="94"/>
      <c r="PDM359" s="94"/>
      <c r="PDN359" s="94"/>
      <c r="PDO359" s="94"/>
      <c r="PDP359" s="94"/>
      <c r="PDQ359" s="94"/>
      <c r="PDR359" s="94"/>
      <c r="PDS359" s="94"/>
      <c r="PDT359" s="94"/>
      <c r="PDU359" s="94"/>
      <c r="PDV359" s="94"/>
      <c r="PDW359" s="94"/>
      <c r="PDX359" s="94"/>
      <c r="PDY359" s="94"/>
      <c r="PDZ359" s="94"/>
      <c r="PEA359" s="94"/>
      <c r="PEB359" s="94"/>
      <c r="PEC359" s="94"/>
      <c r="PED359" s="94"/>
      <c r="PEE359" s="94"/>
      <c r="PEF359" s="94"/>
      <c r="PEG359" s="94"/>
      <c r="PEH359" s="94"/>
      <c r="PEI359" s="94"/>
      <c r="PEJ359" s="94"/>
      <c r="PEK359" s="94"/>
      <c r="PEL359" s="94"/>
      <c r="PEM359" s="94"/>
      <c r="PEN359" s="94"/>
      <c r="PEO359" s="94"/>
      <c r="PEP359" s="94"/>
      <c r="PEQ359" s="94"/>
      <c r="PER359" s="94"/>
      <c r="PES359" s="94"/>
      <c r="PET359" s="94"/>
      <c r="PEU359" s="94"/>
      <c r="PEV359" s="94"/>
      <c r="PEW359" s="94"/>
      <c r="PEX359" s="94"/>
      <c r="PEY359" s="94"/>
      <c r="PEZ359" s="94"/>
      <c r="PFA359" s="94"/>
      <c r="PFB359" s="94"/>
      <c r="PFC359" s="94"/>
      <c r="PFD359" s="94"/>
      <c r="PFE359" s="94"/>
      <c r="PFF359" s="94"/>
      <c r="PFG359" s="94"/>
      <c r="PFH359" s="94"/>
      <c r="PFI359" s="94"/>
      <c r="PFJ359" s="94"/>
      <c r="PFK359" s="94"/>
      <c r="PFL359" s="94"/>
      <c r="PFM359" s="94"/>
      <c r="PFN359" s="94"/>
      <c r="PFO359" s="94"/>
      <c r="PFP359" s="94"/>
      <c r="PFQ359" s="94"/>
      <c r="PFR359" s="94"/>
      <c r="PFS359" s="94"/>
      <c r="PFT359" s="94"/>
      <c r="PFU359" s="94"/>
      <c r="PFV359" s="94"/>
      <c r="PFW359" s="94"/>
      <c r="PFX359" s="94"/>
      <c r="PFY359" s="94"/>
      <c r="PFZ359" s="94"/>
      <c r="PGA359" s="94"/>
      <c r="PGB359" s="94"/>
      <c r="PGC359" s="94"/>
      <c r="PGD359" s="94"/>
      <c r="PGE359" s="94"/>
      <c r="PGF359" s="94"/>
      <c r="PGG359" s="94"/>
      <c r="PGH359" s="94"/>
      <c r="PGI359" s="94"/>
      <c r="PGJ359" s="94"/>
      <c r="PGK359" s="94"/>
      <c r="PGL359" s="94"/>
      <c r="PGM359" s="94"/>
      <c r="PGN359" s="94"/>
      <c r="PGO359" s="94"/>
      <c r="PGP359" s="94"/>
      <c r="PGQ359" s="94"/>
      <c r="PGR359" s="94"/>
      <c r="PGS359" s="94"/>
      <c r="PGT359" s="94"/>
      <c r="PGU359" s="94"/>
      <c r="PGV359" s="94"/>
      <c r="PGW359" s="94"/>
      <c r="PGX359" s="94"/>
      <c r="PGY359" s="94"/>
      <c r="PGZ359" s="94"/>
      <c r="PHA359" s="94"/>
      <c r="PHB359" s="94"/>
      <c r="PHC359" s="94"/>
      <c r="PHD359" s="94"/>
      <c r="PHE359" s="94"/>
      <c r="PHF359" s="94"/>
      <c r="PHG359" s="94"/>
      <c r="PHH359" s="94"/>
      <c r="PHI359" s="94"/>
      <c r="PHJ359" s="94"/>
      <c r="PHK359" s="94"/>
      <c r="PHL359" s="94"/>
      <c r="PHM359" s="94"/>
      <c r="PHN359" s="94"/>
      <c r="PHO359" s="94"/>
      <c r="PHP359" s="94"/>
      <c r="PHQ359" s="94"/>
      <c r="PHR359" s="94"/>
      <c r="PHS359" s="94"/>
      <c r="PHT359" s="94"/>
      <c r="PHU359" s="94"/>
      <c r="PHV359" s="94"/>
      <c r="PHW359" s="94"/>
      <c r="PHX359" s="94"/>
      <c r="PHY359" s="94"/>
      <c r="PHZ359" s="94"/>
      <c r="PIA359" s="94"/>
      <c r="PIB359" s="94"/>
      <c r="PIC359" s="94"/>
      <c r="PID359" s="94"/>
      <c r="PIE359" s="94"/>
      <c r="PIF359" s="94"/>
      <c r="PIG359" s="94"/>
      <c r="PIH359" s="94"/>
      <c r="PII359" s="94"/>
      <c r="PIJ359" s="94"/>
      <c r="PIK359" s="94"/>
      <c r="PIL359" s="94"/>
      <c r="PIM359" s="94"/>
      <c r="PIN359" s="94"/>
      <c r="PIO359" s="94"/>
      <c r="PIP359" s="94"/>
      <c r="PIQ359" s="94"/>
      <c r="PIR359" s="94"/>
      <c r="PIS359" s="94"/>
      <c r="PIT359" s="94"/>
      <c r="PIU359" s="94"/>
      <c r="PIV359" s="94"/>
      <c r="PIW359" s="94"/>
      <c r="PIX359" s="94"/>
      <c r="PIY359" s="94"/>
      <c r="PIZ359" s="94"/>
      <c r="PJA359" s="94"/>
      <c r="PJB359" s="94"/>
      <c r="PJC359" s="94"/>
      <c r="PJD359" s="94"/>
      <c r="PJE359" s="94"/>
      <c r="PJF359" s="94"/>
      <c r="PJG359" s="94"/>
      <c r="PJH359" s="94"/>
      <c r="PJI359" s="94"/>
      <c r="PJJ359" s="94"/>
      <c r="PJK359" s="94"/>
      <c r="PJL359" s="94"/>
      <c r="PJM359" s="94"/>
      <c r="PJN359" s="94"/>
      <c r="PJO359" s="94"/>
      <c r="PJP359" s="94"/>
      <c r="PJQ359" s="94"/>
      <c r="PJR359" s="94"/>
      <c r="PJS359" s="94"/>
      <c r="PJT359" s="94"/>
      <c r="PJU359" s="94"/>
      <c r="PJV359" s="94"/>
      <c r="PJW359" s="94"/>
      <c r="PJX359" s="94"/>
      <c r="PJY359" s="94"/>
      <c r="PJZ359" s="94"/>
      <c r="PKA359" s="94"/>
      <c r="PKB359" s="94"/>
      <c r="PKC359" s="94"/>
      <c r="PKD359" s="94"/>
      <c r="PKE359" s="94"/>
      <c r="PKF359" s="94"/>
      <c r="PKG359" s="94"/>
      <c r="PKH359" s="94"/>
      <c r="PKI359" s="94"/>
      <c r="PKJ359" s="94"/>
      <c r="PKK359" s="94"/>
      <c r="PKL359" s="94"/>
      <c r="PKM359" s="94"/>
      <c r="PKN359" s="94"/>
      <c r="PKO359" s="94"/>
      <c r="PKP359" s="94"/>
      <c r="PKQ359" s="94"/>
      <c r="PKR359" s="94"/>
      <c r="PKS359" s="94"/>
      <c r="PKT359" s="94"/>
      <c r="PKU359" s="94"/>
      <c r="PKV359" s="94"/>
      <c r="PKW359" s="94"/>
      <c r="PKX359" s="94"/>
      <c r="PKY359" s="94"/>
      <c r="PKZ359" s="94"/>
      <c r="PLA359" s="94"/>
      <c r="PLB359" s="94"/>
      <c r="PLC359" s="94"/>
      <c r="PLD359" s="94"/>
      <c r="PLE359" s="94"/>
      <c r="PLF359" s="94"/>
      <c r="PLG359" s="94"/>
      <c r="PLH359" s="94"/>
      <c r="PLI359" s="94"/>
      <c r="PLJ359" s="94"/>
      <c r="PLK359" s="94"/>
      <c r="PLL359" s="94"/>
      <c r="PLM359" s="94"/>
      <c r="PLN359" s="94"/>
      <c r="PLO359" s="94"/>
      <c r="PLP359" s="94"/>
      <c r="PLQ359" s="94"/>
      <c r="PLR359" s="94"/>
      <c r="PLS359" s="94"/>
      <c r="PLT359" s="94"/>
      <c r="PLU359" s="94"/>
      <c r="PLV359" s="94"/>
      <c r="PLW359" s="94"/>
      <c r="PLX359" s="94"/>
      <c r="PLY359" s="94"/>
      <c r="PLZ359" s="94"/>
      <c r="PMA359" s="94"/>
      <c r="PMB359" s="94"/>
      <c r="PMC359" s="94"/>
      <c r="PMD359" s="94"/>
      <c r="PME359" s="94"/>
      <c r="PMF359" s="94"/>
      <c r="PMG359" s="94"/>
      <c r="PMH359" s="94"/>
      <c r="PMI359" s="94"/>
      <c r="PMJ359" s="94"/>
      <c r="PMK359" s="94"/>
      <c r="PML359" s="94"/>
      <c r="PMM359" s="94"/>
      <c r="PMN359" s="94"/>
      <c r="PMO359" s="94"/>
      <c r="PMP359" s="94"/>
      <c r="PMQ359" s="94"/>
      <c r="PMR359" s="94"/>
      <c r="PMS359" s="94"/>
      <c r="PMT359" s="94"/>
      <c r="PMU359" s="94"/>
      <c r="PMV359" s="94"/>
      <c r="PMW359" s="94"/>
      <c r="PMX359" s="94"/>
      <c r="PMY359" s="94"/>
      <c r="PMZ359" s="94"/>
      <c r="PNA359" s="94"/>
      <c r="PNB359" s="94"/>
      <c r="PNC359" s="94"/>
      <c r="PND359" s="94"/>
      <c r="PNE359" s="94"/>
      <c r="PNF359" s="94"/>
      <c r="PNG359" s="94"/>
      <c r="PNH359" s="94"/>
      <c r="PNI359" s="94"/>
      <c r="PNJ359" s="94"/>
      <c r="PNK359" s="94"/>
      <c r="PNL359" s="94"/>
      <c r="PNM359" s="94"/>
      <c r="PNN359" s="94"/>
      <c r="PNO359" s="94"/>
      <c r="PNP359" s="94"/>
      <c r="PNQ359" s="94"/>
      <c r="PNR359" s="94"/>
      <c r="PNS359" s="94"/>
      <c r="PNT359" s="94"/>
      <c r="PNU359" s="94"/>
      <c r="PNV359" s="94"/>
      <c r="PNW359" s="94"/>
      <c r="PNX359" s="94"/>
      <c r="PNY359" s="94"/>
      <c r="PNZ359" s="94"/>
      <c r="POA359" s="94"/>
      <c r="POB359" s="94"/>
      <c r="POC359" s="94"/>
      <c r="POD359" s="94"/>
      <c r="POE359" s="94"/>
      <c r="POF359" s="94"/>
      <c r="POG359" s="94"/>
      <c r="POH359" s="94"/>
      <c r="POI359" s="94"/>
      <c r="POJ359" s="94"/>
      <c r="POK359" s="94"/>
      <c r="POL359" s="94"/>
      <c r="POM359" s="94"/>
      <c r="PON359" s="94"/>
      <c r="POO359" s="94"/>
      <c r="POP359" s="94"/>
      <c r="POQ359" s="94"/>
      <c r="POR359" s="94"/>
      <c r="POS359" s="94"/>
      <c r="POT359" s="94"/>
      <c r="POU359" s="94"/>
      <c r="POV359" s="94"/>
      <c r="POW359" s="94"/>
      <c r="POX359" s="94"/>
      <c r="POY359" s="94"/>
      <c r="POZ359" s="94"/>
      <c r="PPA359" s="94"/>
      <c r="PPB359" s="94"/>
      <c r="PPC359" s="94"/>
      <c r="PPD359" s="94"/>
      <c r="PPE359" s="94"/>
      <c r="PPF359" s="94"/>
      <c r="PPG359" s="94"/>
      <c r="PPH359" s="94"/>
      <c r="PPI359" s="94"/>
      <c r="PPJ359" s="94"/>
      <c r="PPK359" s="94"/>
      <c r="PPL359" s="94"/>
      <c r="PPM359" s="94"/>
      <c r="PPN359" s="94"/>
      <c r="PPO359" s="94"/>
      <c r="PPP359" s="94"/>
      <c r="PPQ359" s="94"/>
      <c r="PPR359" s="94"/>
      <c r="PPS359" s="94"/>
      <c r="PPT359" s="94"/>
      <c r="PPU359" s="94"/>
      <c r="PPV359" s="94"/>
      <c r="PPW359" s="94"/>
      <c r="PPX359" s="94"/>
      <c r="PPY359" s="94"/>
      <c r="PPZ359" s="94"/>
      <c r="PQA359" s="94"/>
      <c r="PQB359" s="94"/>
      <c r="PQC359" s="94"/>
      <c r="PQD359" s="94"/>
      <c r="PQE359" s="94"/>
      <c r="PQF359" s="94"/>
      <c r="PQG359" s="94"/>
      <c r="PQH359" s="94"/>
      <c r="PQI359" s="94"/>
      <c r="PQJ359" s="94"/>
      <c r="PQK359" s="94"/>
      <c r="PQL359" s="94"/>
      <c r="PQM359" s="94"/>
      <c r="PQN359" s="94"/>
      <c r="PQO359" s="94"/>
      <c r="PQP359" s="94"/>
      <c r="PQQ359" s="94"/>
      <c r="PQR359" s="94"/>
      <c r="PQS359" s="94"/>
      <c r="PQT359" s="94"/>
      <c r="PQU359" s="94"/>
      <c r="PQV359" s="94"/>
      <c r="PQW359" s="94"/>
      <c r="PQX359" s="94"/>
      <c r="PQY359" s="94"/>
      <c r="PQZ359" s="94"/>
      <c r="PRA359" s="94"/>
      <c r="PRB359" s="94"/>
      <c r="PRC359" s="94"/>
      <c r="PRD359" s="94"/>
      <c r="PRE359" s="94"/>
      <c r="PRF359" s="94"/>
      <c r="PRG359" s="94"/>
      <c r="PRH359" s="94"/>
      <c r="PRI359" s="94"/>
      <c r="PRJ359" s="94"/>
      <c r="PRK359" s="94"/>
      <c r="PRL359" s="94"/>
      <c r="PRM359" s="94"/>
      <c r="PRN359" s="94"/>
      <c r="PRO359" s="94"/>
      <c r="PRP359" s="94"/>
      <c r="PRQ359" s="94"/>
      <c r="PRR359" s="94"/>
      <c r="PRS359" s="94"/>
      <c r="PRT359" s="94"/>
      <c r="PRU359" s="94"/>
      <c r="PRV359" s="94"/>
      <c r="PRW359" s="94"/>
      <c r="PRX359" s="94"/>
      <c r="PRY359" s="94"/>
      <c r="PRZ359" s="94"/>
      <c r="PSA359" s="94"/>
      <c r="PSB359" s="94"/>
      <c r="PSC359" s="94"/>
      <c r="PSD359" s="94"/>
      <c r="PSE359" s="94"/>
      <c r="PSF359" s="94"/>
      <c r="PSG359" s="94"/>
      <c r="PSH359" s="94"/>
      <c r="PSI359" s="94"/>
      <c r="PSJ359" s="94"/>
      <c r="PSK359" s="94"/>
      <c r="PSL359" s="94"/>
      <c r="PSM359" s="94"/>
      <c r="PSN359" s="94"/>
      <c r="PSO359" s="94"/>
      <c r="PSP359" s="94"/>
      <c r="PSQ359" s="94"/>
      <c r="PSR359" s="94"/>
      <c r="PSS359" s="94"/>
      <c r="PST359" s="94"/>
      <c r="PSU359" s="94"/>
      <c r="PSV359" s="94"/>
      <c r="PSW359" s="94"/>
      <c r="PSX359" s="94"/>
      <c r="PSY359" s="94"/>
      <c r="PSZ359" s="94"/>
      <c r="PTA359" s="94"/>
      <c r="PTB359" s="94"/>
      <c r="PTC359" s="94"/>
      <c r="PTD359" s="94"/>
      <c r="PTE359" s="94"/>
      <c r="PTF359" s="94"/>
      <c r="PTG359" s="94"/>
      <c r="PTH359" s="94"/>
      <c r="PTI359" s="94"/>
      <c r="PTJ359" s="94"/>
      <c r="PTK359" s="94"/>
      <c r="PTL359" s="94"/>
      <c r="PTM359" s="94"/>
      <c r="PTN359" s="94"/>
      <c r="PTO359" s="94"/>
      <c r="PTP359" s="94"/>
      <c r="PTQ359" s="94"/>
      <c r="PTR359" s="94"/>
      <c r="PTS359" s="94"/>
      <c r="PTT359" s="94"/>
      <c r="PTU359" s="94"/>
      <c r="PTV359" s="94"/>
      <c r="PTW359" s="94"/>
      <c r="PTX359" s="94"/>
      <c r="PTY359" s="94"/>
      <c r="PTZ359" s="94"/>
      <c r="PUA359" s="94"/>
      <c r="PUB359" s="94"/>
      <c r="PUC359" s="94"/>
      <c r="PUD359" s="94"/>
      <c r="PUE359" s="94"/>
      <c r="PUF359" s="94"/>
      <c r="PUG359" s="94"/>
      <c r="PUH359" s="94"/>
      <c r="PUI359" s="94"/>
      <c r="PUJ359" s="94"/>
      <c r="PUK359" s="94"/>
      <c r="PUL359" s="94"/>
      <c r="PUM359" s="94"/>
      <c r="PUN359" s="94"/>
      <c r="PUO359" s="94"/>
      <c r="PUP359" s="94"/>
      <c r="PUQ359" s="94"/>
      <c r="PUR359" s="94"/>
      <c r="PUS359" s="94"/>
      <c r="PUT359" s="94"/>
      <c r="PUU359" s="94"/>
      <c r="PUV359" s="94"/>
      <c r="PUW359" s="94"/>
      <c r="PUX359" s="94"/>
      <c r="PUY359" s="94"/>
      <c r="PUZ359" s="94"/>
      <c r="PVA359" s="94"/>
      <c r="PVB359" s="94"/>
      <c r="PVC359" s="94"/>
      <c r="PVD359" s="94"/>
      <c r="PVE359" s="94"/>
      <c r="PVF359" s="94"/>
      <c r="PVG359" s="94"/>
      <c r="PVH359" s="94"/>
      <c r="PVI359" s="94"/>
      <c r="PVJ359" s="94"/>
      <c r="PVK359" s="94"/>
      <c r="PVL359" s="94"/>
      <c r="PVM359" s="94"/>
      <c r="PVN359" s="94"/>
      <c r="PVO359" s="94"/>
      <c r="PVP359" s="94"/>
      <c r="PVQ359" s="94"/>
      <c r="PVR359" s="94"/>
      <c r="PVS359" s="94"/>
      <c r="PVT359" s="94"/>
      <c r="PVU359" s="94"/>
      <c r="PVV359" s="94"/>
      <c r="PVW359" s="94"/>
      <c r="PVX359" s="94"/>
      <c r="PVY359" s="94"/>
      <c r="PVZ359" s="94"/>
      <c r="PWA359" s="94"/>
      <c r="PWB359" s="94"/>
      <c r="PWC359" s="94"/>
      <c r="PWD359" s="94"/>
      <c r="PWE359" s="94"/>
      <c r="PWF359" s="94"/>
      <c r="PWG359" s="94"/>
      <c r="PWH359" s="94"/>
      <c r="PWI359" s="94"/>
      <c r="PWJ359" s="94"/>
      <c r="PWK359" s="94"/>
      <c r="PWL359" s="94"/>
      <c r="PWM359" s="94"/>
      <c r="PWN359" s="94"/>
      <c r="PWO359" s="94"/>
      <c r="PWP359" s="94"/>
      <c r="PWQ359" s="94"/>
      <c r="PWR359" s="94"/>
      <c r="PWS359" s="94"/>
      <c r="PWT359" s="94"/>
      <c r="PWU359" s="94"/>
      <c r="PWV359" s="94"/>
      <c r="PWW359" s="94"/>
      <c r="PWX359" s="94"/>
      <c r="PWY359" s="94"/>
      <c r="PWZ359" s="94"/>
      <c r="PXA359" s="94"/>
      <c r="PXB359" s="94"/>
      <c r="PXC359" s="94"/>
      <c r="PXD359" s="94"/>
      <c r="PXE359" s="94"/>
      <c r="PXF359" s="94"/>
      <c r="PXG359" s="94"/>
      <c r="PXH359" s="94"/>
      <c r="PXI359" s="94"/>
      <c r="PXJ359" s="94"/>
      <c r="PXK359" s="94"/>
      <c r="PXL359" s="94"/>
      <c r="PXM359" s="94"/>
      <c r="PXN359" s="94"/>
      <c r="PXO359" s="94"/>
      <c r="PXP359" s="94"/>
      <c r="PXQ359" s="94"/>
      <c r="PXR359" s="94"/>
      <c r="PXS359" s="94"/>
      <c r="PXT359" s="94"/>
      <c r="PXU359" s="94"/>
      <c r="PXV359" s="94"/>
      <c r="PXW359" s="94"/>
      <c r="PXX359" s="94"/>
      <c r="PXY359" s="94"/>
      <c r="PXZ359" s="94"/>
      <c r="PYA359" s="94"/>
      <c r="PYB359" s="94"/>
      <c r="PYC359" s="94"/>
      <c r="PYD359" s="94"/>
      <c r="PYE359" s="94"/>
      <c r="PYF359" s="94"/>
      <c r="PYG359" s="94"/>
      <c r="PYH359" s="94"/>
      <c r="PYI359" s="94"/>
      <c r="PYJ359" s="94"/>
      <c r="PYK359" s="94"/>
      <c r="PYL359" s="94"/>
      <c r="PYM359" s="94"/>
      <c r="PYN359" s="94"/>
      <c r="PYO359" s="94"/>
      <c r="PYP359" s="94"/>
      <c r="PYQ359" s="94"/>
      <c r="PYR359" s="94"/>
      <c r="PYS359" s="94"/>
      <c r="PYT359" s="94"/>
      <c r="PYU359" s="94"/>
      <c r="PYV359" s="94"/>
      <c r="PYW359" s="94"/>
      <c r="PYX359" s="94"/>
      <c r="PYY359" s="94"/>
      <c r="PYZ359" s="94"/>
      <c r="PZA359" s="94"/>
      <c r="PZB359" s="94"/>
      <c r="PZC359" s="94"/>
      <c r="PZD359" s="94"/>
      <c r="PZE359" s="94"/>
      <c r="PZF359" s="94"/>
      <c r="PZG359" s="94"/>
      <c r="PZH359" s="94"/>
      <c r="PZI359" s="94"/>
      <c r="PZJ359" s="94"/>
      <c r="PZK359" s="94"/>
      <c r="PZL359" s="94"/>
      <c r="PZM359" s="94"/>
      <c r="PZN359" s="94"/>
      <c r="PZO359" s="94"/>
      <c r="PZP359" s="94"/>
      <c r="PZQ359" s="94"/>
      <c r="PZR359" s="94"/>
      <c r="PZS359" s="94"/>
      <c r="PZT359" s="94"/>
      <c r="PZU359" s="94"/>
      <c r="PZV359" s="94"/>
      <c r="PZW359" s="94"/>
      <c r="PZX359" s="94"/>
      <c r="PZY359" s="94"/>
      <c r="PZZ359" s="94"/>
      <c r="QAA359" s="94"/>
      <c r="QAB359" s="94"/>
      <c r="QAC359" s="94"/>
      <c r="QAD359" s="94"/>
      <c r="QAE359" s="94"/>
      <c r="QAF359" s="94"/>
      <c r="QAG359" s="94"/>
      <c r="QAH359" s="94"/>
      <c r="QAI359" s="94"/>
      <c r="QAJ359" s="94"/>
      <c r="QAK359" s="94"/>
      <c r="QAL359" s="94"/>
      <c r="QAM359" s="94"/>
      <c r="QAN359" s="94"/>
      <c r="QAO359" s="94"/>
      <c r="QAP359" s="94"/>
      <c r="QAQ359" s="94"/>
      <c r="QAR359" s="94"/>
      <c r="QAS359" s="94"/>
      <c r="QAT359" s="94"/>
      <c r="QAU359" s="94"/>
      <c r="QAV359" s="94"/>
      <c r="QAW359" s="94"/>
      <c r="QAX359" s="94"/>
      <c r="QAY359" s="94"/>
      <c r="QAZ359" s="94"/>
      <c r="QBA359" s="94"/>
      <c r="QBB359" s="94"/>
      <c r="QBC359" s="94"/>
      <c r="QBD359" s="94"/>
      <c r="QBE359" s="94"/>
      <c r="QBF359" s="94"/>
      <c r="QBG359" s="94"/>
      <c r="QBH359" s="94"/>
      <c r="QBI359" s="94"/>
      <c r="QBJ359" s="94"/>
      <c r="QBK359" s="94"/>
      <c r="QBL359" s="94"/>
      <c r="QBM359" s="94"/>
      <c r="QBN359" s="94"/>
      <c r="QBO359" s="94"/>
      <c r="QBP359" s="94"/>
      <c r="QBQ359" s="94"/>
      <c r="QBR359" s="94"/>
      <c r="QBS359" s="94"/>
      <c r="QBT359" s="94"/>
      <c r="QBU359" s="94"/>
      <c r="QBV359" s="94"/>
      <c r="QBW359" s="94"/>
      <c r="QBX359" s="94"/>
      <c r="QBY359" s="94"/>
      <c r="QBZ359" s="94"/>
      <c r="QCA359" s="94"/>
      <c r="QCB359" s="94"/>
      <c r="QCC359" s="94"/>
      <c r="QCD359" s="94"/>
      <c r="QCE359" s="94"/>
      <c r="QCF359" s="94"/>
      <c r="QCG359" s="94"/>
      <c r="QCH359" s="94"/>
      <c r="QCI359" s="94"/>
      <c r="QCJ359" s="94"/>
      <c r="QCK359" s="94"/>
      <c r="QCL359" s="94"/>
      <c r="QCM359" s="94"/>
      <c r="QCN359" s="94"/>
      <c r="QCO359" s="94"/>
      <c r="QCP359" s="94"/>
      <c r="QCQ359" s="94"/>
      <c r="QCR359" s="94"/>
      <c r="QCS359" s="94"/>
      <c r="QCT359" s="94"/>
      <c r="QCU359" s="94"/>
      <c r="QCV359" s="94"/>
      <c r="QCW359" s="94"/>
      <c r="QCX359" s="94"/>
      <c r="QCY359" s="94"/>
      <c r="QCZ359" s="94"/>
      <c r="QDA359" s="94"/>
      <c r="QDB359" s="94"/>
      <c r="QDC359" s="94"/>
      <c r="QDD359" s="94"/>
      <c r="QDE359" s="94"/>
      <c r="QDF359" s="94"/>
      <c r="QDG359" s="94"/>
      <c r="QDH359" s="94"/>
      <c r="QDI359" s="94"/>
      <c r="QDJ359" s="94"/>
      <c r="QDK359" s="94"/>
      <c r="QDL359" s="94"/>
      <c r="QDM359" s="94"/>
      <c r="QDN359" s="94"/>
      <c r="QDO359" s="94"/>
      <c r="QDP359" s="94"/>
      <c r="QDQ359" s="94"/>
      <c r="QDR359" s="94"/>
      <c r="QDS359" s="94"/>
      <c r="QDT359" s="94"/>
      <c r="QDU359" s="94"/>
      <c r="QDV359" s="94"/>
      <c r="QDW359" s="94"/>
      <c r="QDX359" s="94"/>
      <c r="QDY359" s="94"/>
      <c r="QDZ359" s="94"/>
      <c r="QEA359" s="94"/>
      <c r="QEB359" s="94"/>
      <c r="QEC359" s="94"/>
      <c r="QED359" s="94"/>
      <c r="QEE359" s="94"/>
      <c r="QEF359" s="94"/>
      <c r="QEG359" s="94"/>
      <c r="QEH359" s="94"/>
      <c r="QEI359" s="94"/>
      <c r="QEJ359" s="94"/>
      <c r="QEK359" s="94"/>
      <c r="QEL359" s="94"/>
      <c r="QEM359" s="94"/>
      <c r="QEN359" s="94"/>
      <c r="QEO359" s="94"/>
      <c r="QEP359" s="94"/>
      <c r="QEQ359" s="94"/>
      <c r="QER359" s="94"/>
      <c r="QES359" s="94"/>
      <c r="QET359" s="94"/>
      <c r="QEU359" s="94"/>
      <c r="QEV359" s="94"/>
      <c r="QEW359" s="94"/>
      <c r="QEX359" s="94"/>
      <c r="QEY359" s="94"/>
      <c r="QEZ359" s="94"/>
      <c r="QFA359" s="94"/>
      <c r="QFB359" s="94"/>
      <c r="QFC359" s="94"/>
      <c r="QFD359" s="94"/>
      <c r="QFE359" s="94"/>
      <c r="QFF359" s="94"/>
      <c r="QFG359" s="94"/>
      <c r="QFH359" s="94"/>
      <c r="QFI359" s="94"/>
      <c r="QFJ359" s="94"/>
      <c r="QFK359" s="94"/>
      <c r="QFL359" s="94"/>
      <c r="QFM359" s="94"/>
      <c r="QFN359" s="94"/>
      <c r="QFO359" s="94"/>
      <c r="QFP359" s="94"/>
      <c r="QFQ359" s="94"/>
      <c r="QFR359" s="94"/>
      <c r="QFS359" s="94"/>
      <c r="QFT359" s="94"/>
      <c r="QFU359" s="94"/>
      <c r="QFV359" s="94"/>
      <c r="QFW359" s="94"/>
      <c r="QFX359" s="94"/>
      <c r="QFY359" s="94"/>
      <c r="QFZ359" s="94"/>
      <c r="QGA359" s="94"/>
      <c r="QGB359" s="94"/>
      <c r="QGC359" s="94"/>
      <c r="QGD359" s="94"/>
      <c r="QGE359" s="94"/>
      <c r="QGF359" s="94"/>
      <c r="QGG359" s="94"/>
      <c r="QGH359" s="94"/>
      <c r="QGI359" s="94"/>
      <c r="QGJ359" s="94"/>
      <c r="QGK359" s="94"/>
      <c r="QGL359" s="94"/>
      <c r="QGM359" s="94"/>
      <c r="QGN359" s="94"/>
      <c r="QGO359" s="94"/>
      <c r="QGP359" s="94"/>
      <c r="QGQ359" s="94"/>
      <c r="QGR359" s="94"/>
      <c r="QGS359" s="94"/>
      <c r="QGT359" s="94"/>
      <c r="QGU359" s="94"/>
      <c r="QGV359" s="94"/>
      <c r="QGW359" s="94"/>
      <c r="QGX359" s="94"/>
      <c r="QGY359" s="94"/>
      <c r="QGZ359" s="94"/>
      <c r="QHA359" s="94"/>
      <c r="QHB359" s="94"/>
      <c r="QHC359" s="94"/>
      <c r="QHD359" s="94"/>
      <c r="QHE359" s="94"/>
      <c r="QHF359" s="94"/>
      <c r="QHG359" s="94"/>
      <c r="QHH359" s="94"/>
      <c r="QHI359" s="94"/>
      <c r="QHJ359" s="94"/>
      <c r="QHK359" s="94"/>
      <c r="QHL359" s="94"/>
      <c r="QHM359" s="94"/>
      <c r="QHN359" s="94"/>
      <c r="QHO359" s="94"/>
      <c r="QHP359" s="94"/>
      <c r="QHQ359" s="94"/>
      <c r="QHR359" s="94"/>
      <c r="QHS359" s="94"/>
      <c r="QHT359" s="94"/>
      <c r="QHU359" s="94"/>
      <c r="QHV359" s="94"/>
      <c r="QHW359" s="94"/>
      <c r="QHX359" s="94"/>
      <c r="QHY359" s="94"/>
      <c r="QHZ359" s="94"/>
      <c r="QIA359" s="94"/>
      <c r="QIB359" s="94"/>
      <c r="QIC359" s="94"/>
      <c r="QID359" s="94"/>
      <c r="QIE359" s="94"/>
      <c r="QIF359" s="94"/>
      <c r="QIG359" s="94"/>
      <c r="QIH359" s="94"/>
      <c r="QII359" s="94"/>
      <c r="QIJ359" s="94"/>
      <c r="QIK359" s="94"/>
      <c r="QIL359" s="94"/>
      <c r="QIM359" s="94"/>
      <c r="QIN359" s="94"/>
      <c r="QIO359" s="94"/>
      <c r="QIP359" s="94"/>
      <c r="QIQ359" s="94"/>
      <c r="QIR359" s="94"/>
      <c r="QIS359" s="94"/>
      <c r="QIT359" s="94"/>
      <c r="QIU359" s="94"/>
      <c r="QIV359" s="94"/>
      <c r="QIW359" s="94"/>
      <c r="QIX359" s="94"/>
      <c r="QIY359" s="94"/>
      <c r="QIZ359" s="94"/>
      <c r="QJA359" s="94"/>
      <c r="QJB359" s="94"/>
      <c r="QJC359" s="94"/>
      <c r="QJD359" s="94"/>
      <c r="QJE359" s="94"/>
      <c r="QJF359" s="94"/>
      <c r="QJG359" s="94"/>
      <c r="QJH359" s="94"/>
      <c r="QJI359" s="94"/>
      <c r="QJJ359" s="94"/>
      <c r="QJK359" s="94"/>
      <c r="QJL359" s="94"/>
      <c r="QJM359" s="94"/>
      <c r="QJN359" s="94"/>
      <c r="QJO359" s="94"/>
      <c r="QJP359" s="94"/>
      <c r="QJQ359" s="94"/>
      <c r="QJR359" s="94"/>
      <c r="QJS359" s="94"/>
      <c r="QJT359" s="94"/>
      <c r="QJU359" s="94"/>
      <c r="QJV359" s="94"/>
      <c r="QJW359" s="94"/>
      <c r="QJX359" s="94"/>
      <c r="QJY359" s="94"/>
      <c r="QJZ359" s="94"/>
      <c r="QKA359" s="94"/>
      <c r="QKB359" s="94"/>
      <c r="QKC359" s="94"/>
      <c r="QKD359" s="94"/>
      <c r="QKE359" s="94"/>
      <c r="QKF359" s="94"/>
      <c r="QKG359" s="94"/>
      <c r="QKH359" s="94"/>
      <c r="QKI359" s="94"/>
      <c r="QKJ359" s="94"/>
      <c r="QKK359" s="94"/>
      <c r="QKL359" s="94"/>
      <c r="QKM359" s="94"/>
      <c r="QKN359" s="94"/>
      <c r="QKO359" s="94"/>
      <c r="QKP359" s="94"/>
      <c r="QKQ359" s="94"/>
      <c r="QKR359" s="94"/>
      <c r="QKS359" s="94"/>
      <c r="QKT359" s="94"/>
      <c r="QKU359" s="94"/>
      <c r="QKV359" s="94"/>
      <c r="QKW359" s="94"/>
      <c r="QKX359" s="94"/>
      <c r="QKY359" s="94"/>
      <c r="QKZ359" s="94"/>
      <c r="QLA359" s="94"/>
      <c r="QLB359" s="94"/>
      <c r="QLC359" s="94"/>
      <c r="QLD359" s="94"/>
      <c r="QLE359" s="94"/>
      <c r="QLF359" s="94"/>
      <c r="QLG359" s="94"/>
      <c r="QLH359" s="94"/>
      <c r="QLI359" s="94"/>
      <c r="QLJ359" s="94"/>
      <c r="QLK359" s="94"/>
      <c r="QLL359" s="94"/>
      <c r="QLM359" s="94"/>
      <c r="QLN359" s="94"/>
      <c r="QLO359" s="94"/>
      <c r="QLP359" s="94"/>
      <c r="QLQ359" s="94"/>
      <c r="QLR359" s="94"/>
      <c r="QLS359" s="94"/>
      <c r="QLT359" s="94"/>
      <c r="QLU359" s="94"/>
      <c r="QLV359" s="94"/>
      <c r="QLW359" s="94"/>
      <c r="QLX359" s="94"/>
      <c r="QLY359" s="94"/>
      <c r="QLZ359" s="94"/>
      <c r="QMA359" s="94"/>
      <c r="QMB359" s="94"/>
      <c r="QMC359" s="94"/>
      <c r="QMD359" s="94"/>
      <c r="QME359" s="94"/>
      <c r="QMF359" s="94"/>
      <c r="QMG359" s="94"/>
      <c r="QMH359" s="94"/>
      <c r="QMI359" s="94"/>
      <c r="QMJ359" s="94"/>
      <c r="QMK359" s="94"/>
      <c r="QML359" s="94"/>
      <c r="QMM359" s="94"/>
      <c r="QMN359" s="94"/>
      <c r="QMO359" s="94"/>
      <c r="QMP359" s="94"/>
      <c r="QMQ359" s="94"/>
      <c r="QMR359" s="94"/>
      <c r="QMS359" s="94"/>
      <c r="QMT359" s="94"/>
      <c r="QMU359" s="94"/>
      <c r="QMV359" s="94"/>
      <c r="QMW359" s="94"/>
      <c r="QMX359" s="94"/>
      <c r="QMY359" s="94"/>
      <c r="QMZ359" s="94"/>
      <c r="QNA359" s="94"/>
      <c r="QNB359" s="94"/>
      <c r="QNC359" s="94"/>
      <c r="QND359" s="94"/>
      <c r="QNE359" s="94"/>
      <c r="QNF359" s="94"/>
      <c r="QNG359" s="94"/>
      <c r="QNH359" s="94"/>
      <c r="QNI359" s="94"/>
      <c r="QNJ359" s="94"/>
      <c r="QNK359" s="94"/>
      <c r="QNL359" s="94"/>
      <c r="QNM359" s="94"/>
      <c r="QNN359" s="94"/>
      <c r="QNO359" s="94"/>
      <c r="QNP359" s="94"/>
      <c r="QNQ359" s="94"/>
      <c r="QNR359" s="94"/>
      <c r="QNS359" s="94"/>
      <c r="QNT359" s="94"/>
      <c r="QNU359" s="94"/>
      <c r="QNV359" s="94"/>
      <c r="QNW359" s="94"/>
      <c r="QNX359" s="94"/>
      <c r="QNY359" s="94"/>
      <c r="QNZ359" s="94"/>
      <c r="QOA359" s="94"/>
      <c r="QOB359" s="94"/>
      <c r="QOC359" s="94"/>
      <c r="QOD359" s="94"/>
      <c r="QOE359" s="94"/>
      <c r="QOF359" s="94"/>
      <c r="QOG359" s="94"/>
      <c r="QOH359" s="94"/>
      <c r="QOI359" s="94"/>
      <c r="QOJ359" s="94"/>
      <c r="QOK359" s="94"/>
      <c r="QOL359" s="94"/>
      <c r="QOM359" s="94"/>
      <c r="QON359" s="94"/>
      <c r="QOO359" s="94"/>
      <c r="QOP359" s="94"/>
      <c r="QOQ359" s="94"/>
      <c r="QOR359" s="94"/>
      <c r="QOS359" s="94"/>
      <c r="QOT359" s="94"/>
      <c r="QOU359" s="94"/>
      <c r="QOV359" s="94"/>
      <c r="QOW359" s="94"/>
      <c r="QOX359" s="94"/>
      <c r="QOY359" s="94"/>
      <c r="QOZ359" s="94"/>
      <c r="QPA359" s="94"/>
      <c r="QPB359" s="94"/>
      <c r="QPC359" s="94"/>
      <c r="QPD359" s="94"/>
      <c r="QPE359" s="94"/>
      <c r="QPF359" s="94"/>
      <c r="QPG359" s="94"/>
      <c r="QPH359" s="94"/>
      <c r="QPI359" s="94"/>
      <c r="QPJ359" s="94"/>
      <c r="QPK359" s="94"/>
      <c r="QPL359" s="94"/>
      <c r="QPM359" s="94"/>
      <c r="QPN359" s="94"/>
      <c r="QPO359" s="94"/>
      <c r="QPP359" s="94"/>
      <c r="QPQ359" s="94"/>
      <c r="QPR359" s="94"/>
      <c r="QPS359" s="94"/>
      <c r="QPT359" s="94"/>
      <c r="QPU359" s="94"/>
      <c r="QPV359" s="94"/>
      <c r="QPW359" s="94"/>
      <c r="QPX359" s="94"/>
      <c r="QPY359" s="94"/>
      <c r="QPZ359" s="94"/>
      <c r="QQA359" s="94"/>
      <c r="QQB359" s="94"/>
      <c r="QQC359" s="94"/>
      <c r="QQD359" s="94"/>
      <c r="QQE359" s="94"/>
      <c r="QQF359" s="94"/>
      <c r="QQG359" s="94"/>
      <c r="QQH359" s="94"/>
      <c r="QQI359" s="94"/>
      <c r="QQJ359" s="94"/>
      <c r="QQK359" s="94"/>
      <c r="QQL359" s="94"/>
      <c r="QQM359" s="94"/>
      <c r="QQN359" s="94"/>
      <c r="QQO359" s="94"/>
      <c r="QQP359" s="94"/>
      <c r="QQQ359" s="94"/>
      <c r="QQR359" s="94"/>
      <c r="QQS359" s="94"/>
      <c r="QQT359" s="94"/>
      <c r="QQU359" s="94"/>
      <c r="QQV359" s="94"/>
      <c r="QQW359" s="94"/>
      <c r="QQX359" s="94"/>
      <c r="QQY359" s="94"/>
      <c r="QQZ359" s="94"/>
      <c r="QRA359" s="94"/>
      <c r="QRB359" s="94"/>
      <c r="QRC359" s="94"/>
      <c r="QRD359" s="94"/>
      <c r="QRE359" s="94"/>
      <c r="QRF359" s="94"/>
      <c r="QRG359" s="94"/>
      <c r="QRH359" s="94"/>
      <c r="QRI359" s="94"/>
      <c r="QRJ359" s="94"/>
      <c r="QRK359" s="94"/>
      <c r="QRL359" s="94"/>
      <c r="QRM359" s="94"/>
      <c r="QRN359" s="94"/>
      <c r="QRO359" s="94"/>
      <c r="QRP359" s="94"/>
      <c r="QRQ359" s="94"/>
      <c r="QRR359" s="94"/>
      <c r="QRS359" s="94"/>
      <c r="QRT359" s="94"/>
      <c r="QRU359" s="94"/>
      <c r="QRV359" s="94"/>
      <c r="QRW359" s="94"/>
      <c r="QRX359" s="94"/>
      <c r="QRY359" s="94"/>
      <c r="QRZ359" s="94"/>
      <c r="QSA359" s="94"/>
      <c r="QSB359" s="94"/>
      <c r="QSC359" s="94"/>
      <c r="QSD359" s="94"/>
      <c r="QSE359" s="94"/>
      <c r="QSF359" s="94"/>
      <c r="QSG359" s="94"/>
      <c r="QSH359" s="94"/>
      <c r="QSI359" s="94"/>
      <c r="QSJ359" s="94"/>
      <c r="QSK359" s="94"/>
      <c r="QSL359" s="94"/>
      <c r="QSM359" s="94"/>
      <c r="QSN359" s="94"/>
      <c r="QSO359" s="94"/>
      <c r="QSP359" s="94"/>
      <c r="QSQ359" s="94"/>
      <c r="QSR359" s="94"/>
      <c r="QSS359" s="94"/>
      <c r="QST359" s="94"/>
      <c r="QSU359" s="94"/>
      <c r="QSV359" s="94"/>
      <c r="QSW359" s="94"/>
      <c r="QSX359" s="94"/>
      <c r="QSY359" s="94"/>
      <c r="QSZ359" s="94"/>
      <c r="QTA359" s="94"/>
      <c r="QTB359" s="94"/>
      <c r="QTC359" s="94"/>
      <c r="QTD359" s="94"/>
      <c r="QTE359" s="94"/>
      <c r="QTF359" s="94"/>
      <c r="QTG359" s="94"/>
      <c r="QTH359" s="94"/>
      <c r="QTI359" s="94"/>
      <c r="QTJ359" s="94"/>
      <c r="QTK359" s="94"/>
      <c r="QTL359" s="94"/>
      <c r="QTM359" s="94"/>
      <c r="QTN359" s="94"/>
      <c r="QTO359" s="94"/>
      <c r="QTP359" s="94"/>
      <c r="QTQ359" s="94"/>
      <c r="QTR359" s="94"/>
      <c r="QTS359" s="94"/>
      <c r="QTT359" s="94"/>
      <c r="QTU359" s="94"/>
      <c r="QTV359" s="94"/>
      <c r="QTW359" s="94"/>
      <c r="QTX359" s="94"/>
      <c r="QTY359" s="94"/>
      <c r="QTZ359" s="94"/>
      <c r="QUA359" s="94"/>
      <c r="QUB359" s="94"/>
      <c r="QUC359" s="94"/>
      <c r="QUD359" s="94"/>
      <c r="QUE359" s="94"/>
      <c r="QUF359" s="94"/>
      <c r="QUG359" s="94"/>
      <c r="QUH359" s="94"/>
      <c r="QUI359" s="94"/>
      <c r="QUJ359" s="94"/>
      <c r="QUK359" s="94"/>
      <c r="QUL359" s="94"/>
      <c r="QUM359" s="94"/>
      <c r="QUN359" s="94"/>
      <c r="QUO359" s="94"/>
      <c r="QUP359" s="94"/>
      <c r="QUQ359" s="94"/>
      <c r="QUR359" s="94"/>
      <c r="QUS359" s="94"/>
      <c r="QUT359" s="94"/>
      <c r="QUU359" s="94"/>
      <c r="QUV359" s="94"/>
      <c r="QUW359" s="94"/>
      <c r="QUX359" s="94"/>
      <c r="QUY359" s="94"/>
      <c r="QUZ359" s="94"/>
      <c r="QVA359" s="94"/>
      <c r="QVB359" s="94"/>
      <c r="QVC359" s="94"/>
      <c r="QVD359" s="94"/>
      <c r="QVE359" s="94"/>
      <c r="QVF359" s="94"/>
      <c r="QVG359" s="94"/>
      <c r="QVH359" s="94"/>
      <c r="QVI359" s="94"/>
      <c r="QVJ359" s="94"/>
      <c r="QVK359" s="94"/>
      <c r="QVL359" s="94"/>
      <c r="QVM359" s="94"/>
      <c r="QVN359" s="94"/>
      <c r="QVO359" s="94"/>
      <c r="QVP359" s="94"/>
      <c r="QVQ359" s="94"/>
      <c r="QVR359" s="94"/>
      <c r="QVS359" s="94"/>
      <c r="QVT359" s="94"/>
      <c r="QVU359" s="94"/>
      <c r="QVV359" s="94"/>
      <c r="QVW359" s="94"/>
      <c r="QVX359" s="94"/>
      <c r="QVY359" s="94"/>
      <c r="QVZ359" s="94"/>
      <c r="QWA359" s="94"/>
      <c r="QWB359" s="94"/>
      <c r="QWC359" s="94"/>
      <c r="QWD359" s="94"/>
      <c r="QWE359" s="94"/>
      <c r="QWF359" s="94"/>
      <c r="QWG359" s="94"/>
      <c r="QWH359" s="94"/>
      <c r="QWI359" s="94"/>
      <c r="QWJ359" s="94"/>
      <c r="QWK359" s="94"/>
      <c r="QWL359" s="94"/>
      <c r="QWM359" s="94"/>
      <c r="QWN359" s="94"/>
      <c r="QWO359" s="94"/>
      <c r="QWP359" s="94"/>
      <c r="QWQ359" s="94"/>
      <c r="QWR359" s="94"/>
      <c r="QWS359" s="94"/>
      <c r="QWT359" s="94"/>
      <c r="QWU359" s="94"/>
      <c r="QWV359" s="94"/>
      <c r="QWW359" s="94"/>
      <c r="QWX359" s="94"/>
      <c r="QWY359" s="94"/>
      <c r="QWZ359" s="94"/>
      <c r="QXA359" s="94"/>
      <c r="QXB359" s="94"/>
      <c r="QXC359" s="94"/>
      <c r="QXD359" s="94"/>
      <c r="QXE359" s="94"/>
      <c r="QXF359" s="94"/>
      <c r="QXG359" s="94"/>
      <c r="QXH359" s="94"/>
      <c r="QXI359" s="94"/>
      <c r="QXJ359" s="94"/>
      <c r="QXK359" s="94"/>
      <c r="QXL359" s="94"/>
      <c r="QXM359" s="94"/>
      <c r="QXN359" s="94"/>
      <c r="QXO359" s="94"/>
      <c r="QXP359" s="94"/>
      <c r="QXQ359" s="94"/>
      <c r="QXR359" s="94"/>
      <c r="QXS359" s="94"/>
      <c r="QXT359" s="94"/>
      <c r="QXU359" s="94"/>
      <c r="QXV359" s="94"/>
      <c r="QXW359" s="94"/>
      <c r="QXX359" s="94"/>
      <c r="QXY359" s="94"/>
      <c r="QXZ359" s="94"/>
      <c r="QYA359" s="94"/>
      <c r="QYB359" s="94"/>
      <c r="QYC359" s="94"/>
      <c r="QYD359" s="94"/>
      <c r="QYE359" s="94"/>
      <c r="QYF359" s="94"/>
      <c r="QYG359" s="94"/>
      <c r="QYH359" s="94"/>
      <c r="QYI359" s="94"/>
      <c r="QYJ359" s="94"/>
      <c r="QYK359" s="94"/>
      <c r="QYL359" s="94"/>
      <c r="QYM359" s="94"/>
      <c r="QYN359" s="94"/>
      <c r="QYO359" s="94"/>
      <c r="QYP359" s="94"/>
      <c r="QYQ359" s="94"/>
      <c r="QYR359" s="94"/>
      <c r="QYS359" s="94"/>
      <c r="QYT359" s="94"/>
      <c r="QYU359" s="94"/>
      <c r="QYV359" s="94"/>
      <c r="QYW359" s="94"/>
      <c r="QYX359" s="94"/>
      <c r="QYY359" s="94"/>
      <c r="QYZ359" s="94"/>
      <c r="QZA359" s="94"/>
      <c r="QZB359" s="94"/>
      <c r="QZC359" s="94"/>
      <c r="QZD359" s="94"/>
      <c r="QZE359" s="94"/>
      <c r="QZF359" s="94"/>
      <c r="QZG359" s="94"/>
      <c r="QZH359" s="94"/>
      <c r="QZI359" s="94"/>
      <c r="QZJ359" s="94"/>
      <c r="QZK359" s="94"/>
      <c r="QZL359" s="94"/>
      <c r="QZM359" s="94"/>
      <c r="QZN359" s="94"/>
      <c r="QZO359" s="94"/>
      <c r="QZP359" s="94"/>
      <c r="QZQ359" s="94"/>
      <c r="QZR359" s="94"/>
      <c r="QZS359" s="94"/>
      <c r="QZT359" s="94"/>
      <c r="QZU359" s="94"/>
      <c r="QZV359" s="94"/>
      <c r="QZW359" s="94"/>
      <c r="QZX359" s="94"/>
      <c r="QZY359" s="94"/>
      <c r="QZZ359" s="94"/>
      <c r="RAA359" s="94"/>
      <c r="RAB359" s="94"/>
      <c r="RAC359" s="94"/>
      <c r="RAD359" s="94"/>
      <c r="RAE359" s="94"/>
      <c r="RAF359" s="94"/>
      <c r="RAG359" s="94"/>
      <c r="RAH359" s="94"/>
      <c r="RAI359" s="94"/>
      <c r="RAJ359" s="94"/>
      <c r="RAK359" s="94"/>
      <c r="RAL359" s="94"/>
      <c r="RAM359" s="94"/>
      <c r="RAN359" s="94"/>
      <c r="RAO359" s="94"/>
      <c r="RAP359" s="94"/>
      <c r="RAQ359" s="94"/>
      <c r="RAR359" s="94"/>
      <c r="RAS359" s="94"/>
      <c r="RAT359" s="94"/>
      <c r="RAU359" s="94"/>
      <c r="RAV359" s="94"/>
      <c r="RAW359" s="94"/>
      <c r="RAX359" s="94"/>
      <c r="RAY359" s="94"/>
      <c r="RAZ359" s="94"/>
      <c r="RBA359" s="94"/>
      <c r="RBB359" s="94"/>
      <c r="RBC359" s="94"/>
      <c r="RBD359" s="94"/>
      <c r="RBE359" s="94"/>
      <c r="RBF359" s="94"/>
      <c r="RBG359" s="94"/>
      <c r="RBH359" s="94"/>
      <c r="RBI359" s="94"/>
      <c r="RBJ359" s="94"/>
      <c r="RBK359" s="94"/>
      <c r="RBL359" s="94"/>
      <c r="RBM359" s="94"/>
      <c r="RBN359" s="94"/>
      <c r="RBO359" s="94"/>
      <c r="RBP359" s="94"/>
      <c r="RBQ359" s="94"/>
      <c r="RBR359" s="94"/>
      <c r="RBS359" s="94"/>
      <c r="RBT359" s="94"/>
      <c r="RBU359" s="94"/>
      <c r="RBV359" s="94"/>
      <c r="RBW359" s="94"/>
      <c r="RBX359" s="94"/>
      <c r="RBY359" s="94"/>
      <c r="RBZ359" s="94"/>
      <c r="RCA359" s="94"/>
      <c r="RCB359" s="94"/>
      <c r="RCC359" s="94"/>
      <c r="RCD359" s="94"/>
      <c r="RCE359" s="94"/>
      <c r="RCF359" s="94"/>
      <c r="RCG359" s="94"/>
      <c r="RCH359" s="94"/>
      <c r="RCI359" s="94"/>
      <c r="RCJ359" s="94"/>
      <c r="RCK359" s="94"/>
      <c r="RCL359" s="94"/>
      <c r="RCM359" s="94"/>
      <c r="RCN359" s="94"/>
      <c r="RCO359" s="94"/>
      <c r="RCP359" s="94"/>
      <c r="RCQ359" s="94"/>
      <c r="RCR359" s="94"/>
      <c r="RCS359" s="94"/>
      <c r="RCT359" s="94"/>
      <c r="RCU359" s="94"/>
      <c r="RCV359" s="94"/>
      <c r="RCW359" s="94"/>
      <c r="RCX359" s="94"/>
      <c r="RCY359" s="94"/>
      <c r="RCZ359" s="94"/>
      <c r="RDA359" s="94"/>
      <c r="RDB359" s="94"/>
      <c r="RDC359" s="94"/>
      <c r="RDD359" s="94"/>
      <c r="RDE359" s="94"/>
      <c r="RDF359" s="94"/>
      <c r="RDG359" s="94"/>
      <c r="RDH359" s="94"/>
      <c r="RDI359" s="94"/>
      <c r="RDJ359" s="94"/>
      <c r="RDK359" s="94"/>
      <c r="RDL359" s="94"/>
      <c r="RDM359" s="94"/>
      <c r="RDN359" s="94"/>
      <c r="RDO359" s="94"/>
      <c r="RDP359" s="94"/>
      <c r="RDQ359" s="94"/>
      <c r="RDR359" s="94"/>
      <c r="RDS359" s="94"/>
      <c r="RDT359" s="94"/>
      <c r="RDU359" s="94"/>
      <c r="RDV359" s="94"/>
      <c r="RDW359" s="94"/>
      <c r="RDX359" s="94"/>
      <c r="RDY359" s="94"/>
      <c r="RDZ359" s="94"/>
      <c r="REA359" s="94"/>
      <c r="REB359" s="94"/>
      <c r="REC359" s="94"/>
      <c r="RED359" s="94"/>
      <c r="REE359" s="94"/>
      <c r="REF359" s="94"/>
      <c r="REG359" s="94"/>
      <c r="REH359" s="94"/>
      <c r="REI359" s="94"/>
      <c r="REJ359" s="94"/>
      <c r="REK359" s="94"/>
      <c r="REL359" s="94"/>
      <c r="REM359" s="94"/>
      <c r="REN359" s="94"/>
      <c r="REO359" s="94"/>
      <c r="REP359" s="94"/>
      <c r="REQ359" s="94"/>
      <c r="RER359" s="94"/>
      <c r="RES359" s="94"/>
      <c r="RET359" s="94"/>
      <c r="REU359" s="94"/>
      <c r="REV359" s="94"/>
      <c r="REW359" s="94"/>
      <c r="REX359" s="94"/>
      <c r="REY359" s="94"/>
      <c r="REZ359" s="94"/>
      <c r="RFA359" s="94"/>
      <c r="RFB359" s="94"/>
      <c r="RFC359" s="94"/>
      <c r="RFD359" s="94"/>
      <c r="RFE359" s="94"/>
      <c r="RFF359" s="94"/>
      <c r="RFG359" s="94"/>
      <c r="RFH359" s="94"/>
      <c r="RFI359" s="94"/>
      <c r="RFJ359" s="94"/>
      <c r="RFK359" s="94"/>
      <c r="RFL359" s="94"/>
      <c r="RFM359" s="94"/>
      <c r="RFN359" s="94"/>
      <c r="RFO359" s="94"/>
      <c r="RFP359" s="94"/>
      <c r="RFQ359" s="94"/>
      <c r="RFR359" s="94"/>
      <c r="RFS359" s="94"/>
      <c r="RFT359" s="94"/>
      <c r="RFU359" s="94"/>
      <c r="RFV359" s="94"/>
      <c r="RFW359" s="94"/>
      <c r="RFX359" s="94"/>
      <c r="RFY359" s="94"/>
      <c r="RFZ359" s="94"/>
      <c r="RGA359" s="94"/>
      <c r="RGB359" s="94"/>
      <c r="RGC359" s="94"/>
      <c r="RGD359" s="94"/>
      <c r="RGE359" s="94"/>
      <c r="RGF359" s="94"/>
      <c r="RGG359" s="94"/>
      <c r="RGH359" s="94"/>
      <c r="RGI359" s="94"/>
      <c r="RGJ359" s="94"/>
      <c r="RGK359" s="94"/>
      <c r="RGL359" s="94"/>
      <c r="RGM359" s="94"/>
      <c r="RGN359" s="94"/>
      <c r="RGO359" s="94"/>
      <c r="RGP359" s="94"/>
      <c r="RGQ359" s="94"/>
      <c r="RGR359" s="94"/>
      <c r="RGS359" s="94"/>
      <c r="RGT359" s="94"/>
      <c r="RGU359" s="94"/>
      <c r="RGV359" s="94"/>
      <c r="RGW359" s="94"/>
      <c r="RGX359" s="94"/>
      <c r="RGY359" s="94"/>
      <c r="RGZ359" s="94"/>
      <c r="RHA359" s="94"/>
      <c r="RHB359" s="94"/>
      <c r="RHC359" s="94"/>
      <c r="RHD359" s="94"/>
      <c r="RHE359" s="94"/>
      <c r="RHF359" s="94"/>
      <c r="RHG359" s="94"/>
      <c r="RHH359" s="94"/>
      <c r="RHI359" s="94"/>
      <c r="RHJ359" s="94"/>
      <c r="RHK359" s="94"/>
      <c r="RHL359" s="94"/>
      <c r="RHM359" s="94"/>
      <c r="RHN359" s="94"/>
      <c r="RHO359" s="94"/>
      <c r="RHP359" s="94"/>
      <c r="RHQ359" s="94"/>
      <c r="RHR359" s="94"/>
      <c r="RHS359" s="94"/>
      <c r="RHT359" s="94"/>
      <c r="RHU359" s="94"/>
      <c r="RHV359" s="94"/>
      <c r="RHW359" s="94"/>
      <c r="RHX359" s="94"/>
      <c r="RHY359" s="94"/>
      <c r="RHZ359" s="94"/>
      <c r="RIA359" s="94"/>
      <c r="RIB359" s="94"/>
      <c r="RIC359" s="94"/>
      <c r="RID359" s="94"/>
      <c r="RIE359" s="94"/>
      <c r="RIF359" s="94"/>
      <c r="RIG359" s="94"/>
      <c r="RIH359" s="94"/>
      <c r="RII359" s="94"/>
      <c r="RIJ359" s="94"/>
      <c r="RIK359" s="94"/>
      <c r="RIL359" s="94"/>
      <c r="RIM359" s="94"/>
      <c r="RIN359" s="94"/>
      <c r="RIO359" s="94"/>
      <c r="RIP359" s="94"/>
      <c r="RIQ359" s="94"/>
      <c r="RIR359" s="94"/>
      <c r="RIS359" s="94"/>
      <c r="RIT359" s="94"/>
      <c r="RIU359" s="94"/>
      <c r="RIV359" s="94"/>
      <c r="RIW359" s="94"/>
      <c r="RIX359" s="94"/>
      <c r="RIY359" s="94"/>
      <c r="RIZ359" s="94"/>
      <c r="RJA359" s="94"/>
      <c r="RJB359" s="94"/>
      <c r="RJC359" s="94"/>
      <c r="RJD359" s="94"/>
      <c r="RJE359" s="94"/>
      <c r="RJF359" s="94"/>
      <c r="RJG359" s="94"/>
      <c r="RJH359" s="94"/>
      <c r="RJI359" s="94"/>
      <c r="RJJ359" s="94"/>
      <c r="RJK359" s="94"/>
      <c r="RJL359" s="94"/>
      <c r="RJM359" s="94"/>
      <c r="RJN359" s="94"/>
      <c r="RJO359" s="94"/>
      <c r="RJP359" s="94"/>
      <c r="RJQ359" s="94"/>
      <c r="RJR359" s="94"/>
      <c r="RJS359" s="94"/>
      <c r="RJT359" s="94"/>
      <c r="RJU359" s="94"/>
      <c r="RJV359" s="94"/>
      <c r="RJW359" s="94"/>
      <c r="RJX359" s="94"/>
      <c r="RJY359" s="94"/>
      <c r="RJZ359" s="94"/>
      <c r="RKA359" s="94"/>
      <c r="RKB359" s="94"/>
      <c r="RKC359" s="94"/>
      <c r="RKD359" s="94"/>
      <c r="RKE359" s="94"/>
      <c r="RKF359" s="94"/>
      <c r="RKG359" s="94"/>
      <c r="RKH359" s="94"/>
      <c r="RKI359" s="94"/>
      <c r="RKJ359" s="94"/>
      <c r="RKK359" s="94"/>
      <c r="RKL359" s="94"/>
      <c r="RKM359" s="94"/>
      <c r="RKN359" s="94"/>
      <c r="RKO359" s="94"/>
      <c r="RKP359" s="94"/>
      <c r="RKQ359" s="94"/>
      <c r="RKR359" s="94"/>
      <c r="RKS359" s="94"/>
      <c r="RKT359" s="94"/>
      <c r="RKU359" s="94"/>
      <c r="RKV359" s="94"/>
      <c r="RKW359" s="94"/>
      <c r="RKX359" s="94"/>
      <c r="RKY359" s="94"/>
      <c r="RKZ359" s="94"/>
      <c r="RLA359" s="94"/>
      <c r="RLB359" s="94"/>
      <c r="RLC359" s="94"/>
      <c r="RLD359" s="94"/>
      <c r="RLE359" s="94"/>
      <c r="RLF359" s="94"/>
      <c r="RLG359" s="94"/>
      <c r="RLH359" s="94"/>
      <c r="RLI359" s="94"/>
      <c r="RLJ359" s="94"/>
      <c r="RLK359" s="94"/>
      <c r="RLL359" s="94"/>
      <c r="RLM359" s="94"/>
      <c r="RLN359" s="94"/>
      <c r="RLO359" s="94"/>
      <c r="RLP359" s="94"/>
      <c r="RLQ359" s="94"/>
      <c r="RLR359" s="94"/>
      <c r="RLS359" s="94"/>
      <c r="RLT359" s="94"/>
      <c r="RLU359" s="94"/>
      <c r="RLV359" s="94"/>
      <c r="RLW359" s="94"/>
      <c r="RLX359" s="94"/>
      <c r="RLY359" s="94"/>
      <c r="RLZ359" s="94"/>
      <c r="RMA359" s="94"/>
      <c r="RMB359" s="94"/>
      <c r="RMC359" s="94"/>
      <c r="RMD359" s="94"/>
      <c r="RME359" s="94"/>
      <c r="RMF359" s="94"/>
      <c r="RMG359" s="94"/>
      <c r="RMH359" s="94"/>
      <c r="RMI359" s="94"/>
      <c r="RMJ359" s="94"/>
      <c r="RMK359" s="94"/>
      <c r="RML359" s="94"/>
      <c r="RMM359" s="94"/>
      <c r="RMN359" s="94"/>
      <c r="RMO359" s="94"/>
      <c r="RMP359" s="94"/>
      <c r="RMQ359" s="94"/>
      <c r="RMR359" s="94"/>
      <c r="RMS359" s="94"/>
      <c r="RMT359" s="94"/>
      <c r="RMU359" s="94"/>
      <c r="RMV359" s="94"/>
      <c r="RMW359" s="94"/>
      <c r="RMX359" s="94"/>
      <c r="RMY359" s="94"/>
      <c r="RMZ359" s="94"/>
      <c r="RNA359" s="94"/>
      <c r="RNB359" s="94"/>
      <c r="RNC359" s="94"/>
      <c r="RND359" s="94"/>
      <c r="RNE359" s="94"/>
      <c r="RNF359" s="94"/>
      <c r="RNG359" s="94"/>
      <c r="RNH359" s="94"/>
      <c r="RNI359" s="94"/>
      <c r="RNJ359" s="94"/>
      <c r="RNK359" s="94"/>
      <c r="RNL359" s="94"/>
      <c r="RNM359" s="94"/>
      <c r="RNN359" s="94"/>
      <c r="RNO359" s="94"/>
      <c r="RNP359" s="94"/>
      <c r="RNQ359" s="94"/>
      <c r="RNR359" s="94"/>
      <c r="RNS359" s="94"/>
      <c r="RNT359" s="94"/>
      <c r="RNU359" s="94"/>
      <c r="RNV359" s="94"/>
      <c r="RNW359" s="94"/>
      <c r="RNX359" s="94"/>
      <c r="RNY359" s="94"/>
      <c r="RNZ359" s="94"/>
      <c r="ROA359" s="94"/>
      <c r="ROB359" s="94"/>
      <c r="ROC359" s="94"/>
      <c r="ROD359" s="94"/>
      <c r="ROE359" s="94"/>
      <c r="ROF359" s="94"/>
      <c r="ROG359" s="94"/>
      <c r="ROH359" s="94"/>
      <c r="ROI359" s="94"/>
      <c r="ROJ359" s="94"/>
      <c r="ROK359" s="94"/>
      <c r="ROL359" s="94"/>
      <c r="ROM359" s="94"/>
      <c r="RON359" s="94"/>
      <c r="ROO359" s="94"/>
      <c r="ROP359" s="94"/>
      <c r="ROQ359" s="94"/>
      <c r="ROR359" s="94"/>
      <c r="ROS359" s="94"/>
      <c r="ROT359" s="94"/>
      <c r="ROU359" s="94"/>
      <c r="ROV359" s="94"/>
      <c r="ROW359" s="94"/>
      <c r="ROX359" s="94"/>
      <c r="ROY359" s="94"/>
      <c r="ROZ359" s="94"/>
      <c r="RPA359" s="94"/>
      <c r="RPB359" s="94"/>
      <c r="RPC359" s="94"/>
      <c r="RPD359" s="94"/>
      <c r="RPE359" s="94"/>
      <c r="RPF359" s="94"/>
      <c r="RPG359" s="94"/>
      <c r="RPH359" s="94"/>
      <c r="RPI359" s="94"/>
      <c r="RPJ359" s="94"/>
      <c r="RPK359" s="94"/>
      <c r="RPL359" s="94"/>
      <c r="RPM359" s="94"/>
      <c r="RPN359" s="94"/>
      <c r="RPO359" s="94"/>
      <c r="RPP359" s="94"/>
      <c r="RPQ359" s="94"/>
      <c r="RPR359" s="94"/>
      <c r="RPS359" s="94"/>
      <c r="RPT359" s="94"/>
      <c r="RPU359" s="94"/>
      <c r="RPV359" s="94"/>
      <c r="RPW359" s="94"/>
      <c r="RPX359" s="94"/>
      <c r="RPY359" s="94"/>
      <c r="RPZ359" s="94"/>
      <c r="RQA359" s="94"/>
      <c r="RQB359" s="94"/>
      <c r="RQC359" s="94"/>
      <c r="RQD359" s="94"/>
      <c r="RQE359" s="94"/>
      <c r="RQF359" s="94"/>
      <c r="RQG359" s="94"/>
      <c r="RQH359" s="94"/>
      <c r="RQI359" s="94"/>
      <c r="RQJ359" s="94"/>
      <c r="RQK359" s="94"/>
      <c r="RQL359" s="94"/>
      <c r="RQM359" s="94"/>
      <c r="RQN359" s="94"/>
      <c r="RQO359" s="94"/>
      <c r="RQP359" s="94"/>
      <c r="RQQ359" s="94"/>
      <c r="RQR359" s="94"/>
      <c r="RQS359" s="94"/>
      <c r="RQT359" s="94"/>
      <c r="RQU359" s="94"/>
      <c r="RQV359" s="94"/>
      <c r="RQW359" s="94"/>
      <c r="RQX359" s="94"/>
      <c r="RQY359" s="94"/>
      <c r="RQZ359" s="94"/>
      <c r="RRA359" s="94"/>
      <c r="RRB359" s="94"/>
      <c r="RRC359" s="94"/>
      <c r="RRD359" s="94"/>
      <c r="RRE359" s="94"/>
      <c r="RRF359" s="94"/>
      <c r="RRG359" s="94"/>
      <c r="RRH359" s="94"/>
      <c r="RRI359" s="94"/>
      <c r="RRJ359" s="94"/>
      <c r="RRK359" s="94"/>
      <c r="RRL359" s="94"/>
      <c r="RRM359" s="94"/>
      <c r="RRN359" s="94"/>
      <c r="RRO359" s="94"/>
      <c r="RRP359" s="94"/>
      <c r="RRQ359" s="94"/>
      <c r="RRR359" s="94"/>
      <c r="RRS359" s="94"/>
      <c r="RRT359" s="94"/>
      <c r="RRU359" s="94"/>
      <c r="RRV359" s="94"/>
      <c r="RRW359" s="94"/>
      <c r="RRX359" s="94"/>
      <c r="RRY359" s="94"/>
      <c r="RRZ359" s="94"/>
      <c r="RSA359" s="94"/>
      <c r="RSB359" s="94"/>
      <c r="RSC359" s="94"/>
      <c r="RSD359" s="94"/>
      <c r="RSE359" s="94"/>
      <c r="RSF359" s="94"/>
      <c r="RSG359" s="94"/>
      <c r="RSH359" s="94"/>
      <c r="RSI359" s="94"/>
      <c r="RSJ359" s="94"/>
      <c r="RSK359" s="94"/>
      <c r="RSL359" s="94"/>
      <c r="RSM359" s="94"/>
      <c r="RSN359" s="94"/>
      <c r="RSO359" s="94"/>
      <c r="RSP359" s="94"/>
      <c r="RSQ359" s="94"/>
      <c r="RSR359" s="94"/>
      <c r="RSS359" s="94"/>
      <c r="RST359" s="94"/>
      <c r="RSU359" s="94"/>
      <c r="RSV359" s="94"/>
      <c r="RSW359" s="94"/>
      <c r="RSX359" s="94"/>
      <c r="RSY359" s="94"/>
      <c r="RSZ359" s="94"/>
      <c r="RTA359" s="94"/>
      <c r="RTB359" s="94"/>
      <c r="RTC359" s="94"/>
      <c r="RTD359" s="94"/>
      <c r="RTE359" s="94"/>
      <c r="RTF359" s="94"/>
      <c r="RTG359" s="94"/>
      <c r="RTH359" s="94"/>
      <c r="RTI359" s="94"/>
      <c r="RTJ359" s="94"/>
      <c r="RTK359" s="94"/>
      <c r="RTL359" s="94"/>
      <c r="RTM359" s="94"/>
      <c r="RTN359" s="94"/>
      <c r="RTO359" s="94"/>
      <c r="RTP359" s="94"/>
      <c r="RTQ359" s="94"/>
      <c r="RTR359" s="94"/>
      <c r="RTS359" s="94"/>
      <c r="RTT359" s="94"/>
      <c r="RTU359" s="94"/>
      <c r="RTV359" s="94"/>
      <c r="RTW359" s="94"/>
      <c r="RTX359" s="94"/>
      <c r="RTY359" s="94"/>
      <c r="RTZ359" s="94"/>
      <c r="RUA359" s="94"/>
      <c r="RUB359" s="94"/>
      <c r="RUC359" s="94"/>
      <c r="RUD359" s="94"/>
      <c r="RUE359" s="94"/>
      <c r="RUF359" s="94"/>
      <c r="RUG359" s="94"/>
      <c r="RUH359" s="94"/>
      <c r="RUI359" s="94"/>
      <c r="RUJ359" s="94"/>
      <c r="RUK359" s="94"/>
      <c r="RUL359" s="94"/>
      <c r="RUM359" s="94"/>
      <c r="RUN359" s="94"/>
      <c r="RUO359" s="94"/>
      <c r="RUP359" s="94"/>
      <c r="RUQ359" s="94"/>
      <c r="RUR359" s="94"/>
      <c r="RUS359" s="94"/>
      <c r="RUT359" s="94"/>
      <c r="RUU359" s="94"/>
      <c r="RUV359" s="94"/>
      <c r="RUW359" s="94"/>
      <c r="RUX359" s="94"/>
      <c r="RUY359" s="94"/>
      <c r="RUZ359" s="94"/>
      <c r="RVA359" s="94"/>
      <c r="RVB359" s="94"/>
      <c r="RVC359" s="94"/>
      <c r="RVD359" s="94"/>
      <c r="RVE359" s="94"/>
      <c r="RVF359" s="94"/>
      <c r="RVG359" s="94"/>
      <c r="RVH359" s="94"/>
      <c r="RVI359" s="94"/>
      <c r="RVJ359" s="94"/>
      <c r="RVK359" s="94"/>
      <c r="RVL359" s="94"/>
      <c r="RVM359" s="94"/>
      <c r="RVN359" s="94"/>
      <c r="RVO359" s="94"/>
      <c r="RVP359" s="94"/>
      <c r="RVQ359" s="94"/>
      <c r="RVR359" s="94"/>
      <c r="RVS359" s="94"/>
      <c r="RVT359" s="94"/>
      <c r="RVU359" s="94"/>
      <c r="RVV359" s="94"/>
      <c r="RVW359" s="94"/>
      <c r="RVX359" s="94"/>
      <c r="RVY359" s="94"/>
      <c r="RVZ359" s="94"/>
      <c r="RWA359" s="94"/>
      <c r="RWB359" s="94"/>
      <c r="RWC359" s="94"/>
      <c r="RWD359" s="94"/>
      <c r="RWE359" s="94"/>
      <c r="RWF359" s="94"/>
      <c r="RWG359" s="94"/>
      <c r="RWH359" s="94"/>
      <c r="RWI359" s="94"/>
      <c r="RWJ359" s="94"/>
      <c r="RWK359" s="94"/>
      <c r="RWL359" s="94"/>
      <c r="RWM359" s="94"/>
      <c r="RWN359" s="94"/>
      <c r="RWO359" s="94"/>
      <c r="RWP359" s="94"/>
      <c r="RWQ359" s="94"/>
      <c r="RWR359" s="94"/>
      <c r="RWS359" s="94"/>
      <c r="RWT359" s="94"/>
      <c r="RWU359" s="94"/>
      <c r="RWV359" s="94"/>
      <c r="RWW359" s="94"/>
      <c r="RWX359" s="94"/>
      <c r="RWY359" s="94"/>
      <c r="RWZ359" s="94"/>
      <c r="RXA359" s="94"/>
      <c r="RXB359" s="94"/>
      <c r="RXC359" s="94"/>
      <c r="RXD359" s="94"/>
      <c r="RXE359" s="94"/>
      <c r="RXF359" s="94"/>
      <c r="RXG359" s="94"/>
      <c r="RXH359" s="94"/>
      <c r="RXI359" s="94"/>
      <c r="RXJ359" s="94"/>
      <c r="RXK359" s="94"/>
      <c r="RXL359" s="94"/>
      <c r="RXM359" s="94"/>
      <c r="RXN359" s="94"/>
      <c r="RXO359" s="94"/>
      <c r="RXP359" s="94"/>
      <c r="RXQ359" s="94"/>
      <c r="RXR359" s="94"/>
      <c r="RXS359" s="94"/>
      <c r="RXT359" s="94"/>
      <c r="RXU359" s="94"/>
      <c r="RXV359" s="94"/>
      <c r="RXW359" s="94"/>
      <c r="RXX359" s="94"/>
      <c r="RXY359" s="94"/>
      <c r="RXZ359" s="94"/>
      <c r="RYA359" s="94"/>
      <c r="RYB359" s="94"/>
      <c r="RYC359" s="94"/>
      <c r="RYD359" s="94"/>
      <c r="RYE359" s="94"/>
      <c r="RYF359" s="94"/>
      <c r="RYG359" s="94"/>
      <c r="RYH359" s="94"/>
      <c r="RYI359" s="94"/>
      <c r="RYJ359" s="94"/>
      <c r="RYK359" s="94"/>
      <c r="RYL359" s="94"/>
      <c r="RYM359" s="94"/>
      <c r="RYN359" s="94"/>
      <c r="RYO359" s="94"/>
      <c r="RYP359" s="94"/>
      <c r="RYQ359" s="94"/>
      <c r="RYR359" s="94"/>
      <c r="RYS359" s="94"/>
      <c r="RYT359" s="94"/>
      <c r="RYU359" s="94"/>
      <c r="RYV359" s="94"/>
      <c r="RYW359" s="94"/>
      <c r="RYX359" s="94"/>
      <c r="RYY359" s="94"/>
      <c r="RYZ359" s="94"/>
      <c r="RZA359" s="94"/>
      <c r="RZB359" s="94"/>
      <c r="RZC359" s="94"/>
      <c r="RZD359" s="94"/>
      <c r="RZE359" s="94"/>
      <c r="RZF359" s="94"/>
      <c r="RZG359" s="94"/>
      <c r="RZH359" s="94"/>
      <c r="RZI359" s="94"/>
      <c r="RZJ359" s="94"/>
      <c r="RZK359" s="94"/>
      <c r="RZL359" s="94"/>
      <c r="RZM359" s="94"/>
      <c r="RZN359" s="94"/>
      <c r="RZO359" s="94"/>
      <c r="RZP359" s="94"/>
      <c r="RZQ359" s="94"/>
      <c r="RZR359" s="94"/>
      <c r="RZS359" s="94"/>
      <c r="RZT359" s="94"/>
      <c r="RZU359" s="94"/>
      <c r="RZV359" s="94"/>
      <c r="RZW359" s="94"/>
      <c r="RZX359" s="94"/>
      <c r="RZY359" s="94"/>
      <c r="RZZ359" s="94"/>
      <c r="SAA359" s="94"/>
      <c r="SAB359" s="94"/>
      <c r="SAC359" s="94"/>
      <c r="SAD359" s="94"/>
      <c r="SAE359" s="94"/>
      <c r="SAF359" s="94"/>
      <c r="SAG359" s="94"/>
      <c r="SAH359" s="94"/>
      <c r="SAI359" s="94"/>
      <c r="SAJ359" s="94"/>
      <c r="SAK359" s="94"/>
      <c r="SAL359" s="94"/>
      <c r="SAM359" s="94"/>
      <c r="SAN359" s="94"/>
      <c r="SAO359" s="94"/>
      <c r="SAP359" s="94"/>
      <c r="SAQ359" s="94"/>
      <c r="SAR359" s="94"/>
      <c r="SAS359" s="94"/>
      <c r="SAT359" s="94"/>
      <c r="SAU359" s="94"/>
      <c r="SAV359" s="94"/>
      <c r="SAW359" s="94"/>
      <c r="SAX359" s="94"/>
      <c r="SAY359" s="94"/>
      <c r="SAZ359" s="94"/>
      <c r="SBA359" s="94"/>
      <c r="SBB359" s="94"/>
      <c r="SBC359" s="94"/>
      <c r="SBD359" s="94"/>
      <c r="SBE359" s="94"/>
      <c r="SBF359" s="94"/>
      <c r="SBG359" s="94"/>
      <c r="SBH359" s="94"/>
      <c r="SBI359" s="94"/>
      <c r="SBJ359" s="94"/>
      <c r="SBK359" s="94"/>
      <c r="SBL359" s="94"/>
      <c r="SBM359" s="94"/>
      <c r="SBN359" s="94"/>
      <c r="SBO359" s="94"/>
      <c r="SBP359" s="94"/>
      <c r="SBQ359" s="94"/>
      <c r="SBR359" s="94"/>
      <c r="SBS359" s="94"/>
      <c r="SBT359" s="94"/>
      <c r="SBU359" s="94"/>
      <c r="SBV359" s="94"/>
      <c r="SBW359" s="94"/>
      <c r="SBX359" s="94"/>
      <c r="SBY359" s="94"/>
      <c r="SBZ359" s="94"/>
      <c r="SCA359" s="94"/>
      <c r="SCB359" s="94"/>
      <c r="SCC359" s="94"/>
      <c r="SCD359" s="94"/>
      <c r="SCE359" s="94"/>
      <c r="SCF359" s="94"/>
      <c r="SCG359" s="94"/>
      <c r="SCH359" s="94"/>
      <c r="SCI359" s="94"/>
      <c r="SCJ359" s="94"/>
      <c r="SCK359" s="94"/>
      <c r="SCL359" s="94"/>
      <c r="SCM359" s="94"/>
      <c r="SCN359" s="94"/>
      <c r="SCO359" s="94"/>
      <c r="SCP359" s="94"/>
      <c r="SCQ359" s="94"/>
      <c r="SCR359" s="94"/>
      <c r="SCS359" s="94"/>
      <c r="SCT359" s="94"/>
      <c r="SCU359" s="94"/>
      <c r="SCV359" s="94"/>
      <c r="SCW359" s="94"/>
      <c r="SCX359" s="94"/>
      <c r="SCY359" s="94"/>
      <c r="SCZ359" s="94"/>
      <c r="SDA359" s="94"/>
      <c r="SDB359" s="94"/>
      <c r="SDC359" s="94"/>
      <c r="SDD359" s="94"/>
      <c r="SDE359" s="94"/>
      <c r="SDF359" s="94"/>
      <c r="SDG359" s="94"/>
      <c r="SDH359" s="94"/>
      <c r="SDI359" s="94"/>
      <c r="SDJ359" s="94"/>
      <c r="SDK359" s="94"/>
      <c r="SDL359" s="94"/>
      <c r="SDM359" s="94"/>
      <c r="SDN359" s="94"/>
      <c r="SDO359" s="94"/>
      <c r="SDP359" s="94"/>
      <c r="SDQ359" s="94"/>
      <c r="SDR359" s="94"/>
      <c r="SDS359" s="94"/>
      <c r="SDT359" s="94"/>
      <c r="SDU359" s="94"/>
      <c r="SDV359" s="94"/>
      <c r="SDW359" s="94"/>
      <c r="SDX359" s="94"/>
      <c r="SDY359" s="94"/>
      <c r="SDZ359" s="94"/>
      <c r="SEA359" s="94"/>
      <c r="SEB359" s="94"/>
      <c r="SEC359" s="94"/>
      <c r="SED359" s="94"/>
      <c r="SEE359" s="94"/>
      <c r="SEF359" s="94"/>
      <c r="SEG359" s="94"/>
      <c r="SEH359" s="94"/>
      <c r="SEI359" s="94"/>
      <c r="SEJ359" s="94"/>
      <c r="SEK359" s="94"/>
      <c r="SEL359" s="94"/>
      <c r="SEM359" s="94"/>
      <c r="SEN359" s="94"/>
      <c r="SEO359" s="94"/>
      <c r="SEP359" s="94"/>
      <c r="SEQ359" s="94"/>
      <c r="SER359" s="94"/>
      <c r="SES359" s="94"/>
      <c r="SET359" s="94"/>
      <c r="SEU359" s="94"/>
      <c r="SEV359" s="94"/>
      <c r="SEW359" s="94"/>
      <c r="SEX359" s="94"/>
      <c r="SEY359" s="94"/>
      <c r="SEZ359" s="94"/>
      <c r="SFA359" s="94"/>
      <c r="SFB359" s="94"/>
      <c r="SFC359" s="94"/>
      <c r="SFD359" s="94"/>
      <c r="SFE359" s="94"/>
      <c r="SFF359" s="94"/>
      <c r="SFG359" s="94"/>
      <c r="SFH359" s="94"/>
      <c r="SFI359" s="94"/>
      <c r="SFJ359" s="94"/>
      <c r="SFK359" s="94"/>
      <c r="SFL359" s="94"/>
      <c r="SFM359" s="94"/>
      <c r="SFN359" s="94"/>
      <c r="SFO359" s="94"/>
      <c r="SFP359" s="94"/>
      <c r="SFQ359" s="94"/>
      <c r="SFR359" s="94"/>
      <c r="SFS359" s="94"/>
      <c r="SFT359" s="94"/>
      <c r="SFU359" s="94"/>
      <c r="SFV359" s="94"/>
      <c r="SFW359" s="94"/>
      <c r="SFX359" s="94"/>
      <c r="SFY359" s="94"/>
      <c r="SFZ359" s="94"/>
      <c r="SGA359" s="94"/>
      <c r="SGB359" s="94"/>
      <c r="SGC359" s="94"/>
      <c r="SGD359" s="94"/>
      <c r="SGE359" s="94"/>
      <c r="SGF359" s="94"/>
      <c r="SGG359" s="94"/>
      <c r="SGH359" s="94"/>
      <c r="SGI359" s="94"/>
      <c r="SGJ359" s="94"/>
      <c r="SGK359" s="94"/>
      <c r="SGL359" s="94"/>
      <c r="SGM359" s="94"/>
      <c r="SGN359" s="94"/>
      <c r="SGO359" s="94"/>
      <c r="SGP359" s="94"/>
      <c r="SGQ359" s="94"/>
      <c r="SGR359" s="94"/>
      <c r="SGS359" s="94"/>
      <c r="SGT359" s="94"/>
      <c r="SGU359" s="94"/>
      <c r="SGV359" s="94"/>
      <c r="SGW359" s="94"/>
      <c r="SGX359" s="94"/>
      <c r="SGY359" s="94"/>
      <c r="SGZ359" s="94"/>
      <c r="SHA359" s="94"/>
      <c r="SHB359" s="94"/>
      <c r="SHC359" s="94"/>
      <c r="SHD359" s="94"/>
      <c r="SHE359" s="94"/>
      <c r="SHF359" s="94"/>
      <c r="SHG359" s="94"/>
      <c r="SHH359" s="94"/>
      <c r="SHI359" s="94"/>
      <c r="SHJ359" s="94"/>
      <c r="SHK359" s="94"/>
      <c r="SHL359" s="94"/>
      <c r="SHM359" s="94"/>
      <c r="SHN359" s="94"/>
      <c r="SHO359" s="94"/>
      <c r="SHP359" s="94"/>
      <c r="SHQ359" s="94"/>
      <c r="SHR359" s="94"/>
      <c r="SHS359" s="94"/>
      <c r="SHT359" s="94"/>
      <c r="SHU359" s="94"/>
      <c r="SHV359" s="94"/>
      <c r="SHW359" s="94"/>
      <c r="SHX359" s="94"/>
      <c r="SHY359" s="94"/>
      <c r="SHZ359" s="94"/>
      <c r="SIA359" s="94"/>
      <c r="SIB359" s="94"/>
      <c r="SIC359" s="94"/>
      <c r="SID359" s="94"/>
      <c r="SIE359" s="94"/>
      <c r="SIF359" s="94"/>
      <c r="SIG359" s="94"/>
      <c r="SIH359" s="94"/>
      <c r="SII359" s="94"/>
      <c r="SIJ359" s="94"/>
      <c r="SIK359" s="94"/>
      <c r="SIL359" s="94"/>
      <c r="SIM359" s="94"/>
      <c r="SIN359" s="94"/>
      <c r="SIO359" s="94"/>
      <c r="SIP359" s="94"/>
      <c r="SIQ359" s="94"/>
      <c r="SIR359" s="94"/>
      <c r="SIS359" s="94"/>
      <c r="SIT359" s="94"/>
      <c r="SIU359" s="94"/>
      <c r="SIV359" s="94"/>
      <c r="SIW359" s="94"/>
      <c r="SIX359" s="94"/>
      <c r="SIY359" s="94"/>
      <c r="SIZ359" s="94"/>
      <c r="SJA359" s="94"/>
      <c r="SJB359" s="94"/>
      <c r="SJC359" s="94"/>
      <c r="SJD359" s="94"/>
      <c r="SJE359" s="94"/>
      <c r="SJF359" s="94"/>
      <c r="SJG359" s="94"/>
      <c r="SJH359" s="94"/>
      <c r="SJI359" s="94"/>
      <c r="SJJ359" s="94"/>
      <c r="SJK359" s="94"/>
      <c r="SJL359" s="94"/>
      <c r="SJM359" s="94"/>
      <c r="SJN359" s="94"/>
      <c r="SJO359" s="94"/>
      <c r="SJP359" s="94"/>
      <c r="SJQ359" s="94"/>
      <c r="SJR359" s="94"/>
      <c r="SJS359" s="94"/>
      <c r="SJT359" s="94"/>
      <c r="SJU359" s="94"/>
      <c r="SJV359" s="94"/>
      <c r="SJW359" s="94"/>
      <c r="SJX359" s="94"/>
      <c r="SJY359" s="94"/>
      <c r="SJZ359" s="94"/>
      <c r="SKA359" s="94"/>
      <c r="SKB359" s="94"/>
      <c r="SKC359" s="94"/>
      <c r="SKD359" s="94"/>
      <c r="SKE359" s="94"/>
      <c r="SKF359" s="94"/>
      <c r="SKG359" s="94"/>
      <c r="SKH359" s="94"/>
      <c r="SKI359" s="94"/>
      <c r="SKJ359" s="94"/>
      <c r="SKK359" s="94"/>
      <c r="SKL359" s="94"/>
      <c r="SKM359" s="94"/>
      <c r="SKN359" s="94"/>
      <c r="SKO359" s="94"/>
      <c r="SKP359" s="94"/>
      <c r="SKQ359" s="94"/>
      <c r="SKR359" s="94"/>
      <c r="SKS359" s="94"/>
      <c r="SKT359" s="94"/>
      <c r="SKU359" s="94"/>
      <c r="SKV359" s="94"/>
      <c r="SKW359" s="94"/>
      <c r="SKX359" s="94"/>
      <c r="SKY359" s="94"/>
      <c r="SKZ359" s="94"/>
      <c r="SLA359" s="94"/>
      <c r="SLB359" s="94"/>
      <c r="SLC359" s="94"/>
      <c r="SLD359" s="94"/>
      <c r="SLE359" s="94"/>
      <c r="SLF359" s="94"/>
      <c r="SLG359" s="94"/>
      <c r="SLH359" s="94"/>
      <c r="SLI359" s="94"/>
      <c r="SLJ359" s="94"/>
      <c r="SLK359" s="94"/>
      <c r="SLL359" s="94"/>
      <c r="SLM359" s="94"/>
      <c r="SLN359" s="94"/>
      <c r="SLO359" s="94"/>
      <c r="SLP359" s="94"/>
      <c r="SLQ359" s="94"/>
      <c r="SLR359" s="94"/>
      <c r="SLS359" s="94"/>
      <c r="SLT359" s="94"/>
      <c r="SLU359" s="94"/>
      <c r="SLV359" s="94"/>
      <c r="SLW359" s="94"/>
      <c r="SLX359" s="94"/>
      <c r="SLY359" s="94"/>
      <c r="SLZ359" s="94"/>
      <c r="SMA359" s="94"/>
      <c r="SMB359" s="94"/>
      <c r="SMC359" s="94"/>
      <c r="SMD359" s="94"/>
      <c r="SME359" s="94"/>
      <c r="SMF359" s="94"/>
      <c r="SMG359" s="94"/>
      <c r="SMH359" s="94"/>
      <c r="SMI359" s="94"/>
      <c r="SMJ359" s="94"/>
      <c r="SMK359" s="94"/>
      <c r="SML359" s="94"/>
      <c r="SMM359" s="94"/>
      <c r="SMN359" s="94"/>
      <c r="SMO359" s="94"/>
      <c r="SMP359" s="94"/>
      <c r="SMQ359" s="94"/>
      <c r="SMR359" s="94"/>
      <c r="SMS359" s="94"/>
      <c r="SMT359" s="94"/>
      <c r="SMU359" s="94"/>
      <c r="SMV359" s="94"/>
      <c r="SMW359" s="94"/>
      <c r="SMX359" s="94"/>
      <c r="SMY359" s="94"/>
      <c r="SMZ359" s="94"/>
      <c r="SNA359" s="94"/>
      <c r="SNB359" s="94"/>
      <c r="SNC359" s="94"/>
      <c r="SND359" s="94"/>
      <c r="SNE359" s="94"/>
      <c r="SNF359" s="94"/>
      <c r="SNG359" s="94"/>
      <c r="SNH359" s="94"/>
      <c r="SNI359" s="94"/>
      <c r="SNJ359" s="94"/>
      <c r="SNK359" s="94"/>
      <c r="SNL359" s="94"/>
      <c r="SNM359" s="94"/>
      <c r="SNN359" s="94"/>
      <c r="SNO359" s="94"/>
      <c r="SNP359" s="94"/>
      <c r="SNQ359" s="94"/>
      <c r="SNR359" s="94"/>
      <c r="SNS359" s="94"/>
      <c r="SNT359" s="94"/>
      <c r="SNU359" s="94"/>
      <c r="SNV359" s="94"/>
      <c r="SNW359" s="94"/>
      <c r="SNX359" s="94"/>
      <c r="SNY359" s="94"/>
      <c r="SNZ359" s="94"/>
      <c r="SOA359" s="94"/>
      <c r="SOB359" s="94"/>
      <c r="SOC359" s="94"/>
      <c r="SOD359" s="94"/>
      <c r="SOE359" s="94"/>
      <c r="SOF359" s="94"/>
      <c r="SOG359" s="94"/>
      <c r="SOH359" s="94"/>
      <c r="SOI359" s="94"/>
      <c r="SOJ359" s="94"/>
      <c r="SOK359" s="94"/>
      <c r="SOL359" s="94"/>
      <c r="SOM359" s="94"/>
      <c r="SON359" s="94"/>
      <c r="SOO359" s="94"/>
      <c r="SOP359" s="94"/>
      <c r="SOQ359" s="94"/>
      <c r="SOR359" s="94"/>
      <c r="SOS359" s="94"/>
      <c r="SOT359" s="94"/>
      <c r="SOU359" s="94"/>
      <c r="SOV359" s="94"/>
      <c r="SOW359" s="94"/>
      <c r="SOX359" s="94"/>
      <c r="SOY359" s="94"/>
      <c r="SOZ359" s="94"/>
      <c r="SPA359" s="94"/>
      <c r="SPB359" s="94"/>
      <c r="SPC359" s="94"/>
      <c r="SPD359" s="94"/>
      <c r="SPE359" s="94"/>
      <c r="SPF359" s="94"/>
      <c r="SPG359" s="94"/>
      <c r="SPH359" s="94"/>
      <c r="SPI359" s="94"/>
      <c r="SPJ359" s="94"/>
      <c r="SPK359" s="94"/>
      <c r="SPL359" s="94"/>
      <c r="SPM359" s="94"/>
      <c r="SPN359" s="94"/>
      <c r="SPO359" s="94"/>
      <c r="SPP359" s="94"/>
      <c r="SPQ359" s="94"/>
      <c r="SPR359" s="94"/>
      <c r="SPS359" s="94"/>
      <c r="SPT359" s="94"/>
      <c r="SPU359" s="94"/>
      <c r="SPV359" s="94"/>
      <c r="SPW359" s="94"/>
      <c r="SPX359" s="94"/>
      <c r="SPY359" s="94"/>
      <c r="SPZ359" s="94"/>
      <c r="SQA359" s="94"/>
      <c r="SQB359" s="94"/>
      <c r="SQC359" s="94"/>
      <c r="SQD359" s="94"/>
      <c r="SQE359" s="94"/>
      <c r="SQF359" s="94"/>
      <c r="SQG359" s="94"/>
      <c r="SQH359" s="94"/>
      <c r="SQI359" s="94"/>
      <c r="SQJ359" s="94"/>
      <c r="SQK359" s="94"/>
      <c r="SQL359" s="94"/>
      <c r="SQM359" s="94"/>
      <c r="SQN359" s="94"/>
      <c r="SQO359" s="94"/>
      <c r="SQP359" s="94"/>
      <c r="SQQ359" s="94"/>
      <c r="SQR359" s="94"/>
      <c r="SQS359" s="94"/>
      <c r="SQT359" s="94"/>
      <c r="SQU359" s="94"/>
      <c r="SQV359" s="94"/>
      <c r="SQW359" s="94"/>
      <c r="SQX359" s="94"/>
      <c r="SQY359" s="94"/>
      <c r="SQZ359" s="94"/>
      <c r="SRA359" s="94"/>
      <c r="SRB359" s="94"/>
      <c r="SRC359" s="94"/>
      <c r="SRD359" s="94"/>
      <c r="SRE359" s="94"/>
      <c r="SRF359" s="94"/>
      <c r="SRG359" s="94"/>
      <c r="SRH359" s="94"/>
      <c r="SRI359" s="94"/>
      <c r="SRJ359" s="94"/>
      <c r="SRK359" s="94"/>
      <c r="SRL359" s="94"/>
      <c r="SRM359" s="94"/>
      <c r="SRN359" s="94"/>
      <c r="SRO359" s="94"/>
      <c r="SRP359" s="94"/>
      <c r="SRQ359" s="94"/>
      <c r="SRR359" s="94"/>
      <c r="SRS359" s="94"/>
      <c r="SRT359" s="94"/>
      <c r="SRU359" s="94"/>
      <c r="SRV359" s="94"/>
      <c r="SRW359" s="94"/>
      <c r="SRX359" s="94"/>
      <c r="SRY359" s="94"/>
      <c r="SRZ359" s="94"/>
      <c r="SSA359" s="94"/>
      <c r="SSB359" s="94"/>
      <c r="SSC359" s="94"/>
      <c r="SSD359" s="94"/>
      <c r="SSE359" s="94"/>
      <c r="SSF359" s="94"/>
      <c r="SSG359" s="94"/>
      <c r="SSH359" s="94"/>
      <c r="SSI359" s="94"/>
      <c r="SSJ359" s="94"/>
      <c r="SSK359" s="94"/>
      <c r="SSL359" s="94"/>
      <c r="SSM359" s="94"/>
      <c r="SSN359" s="94"/>
      <c r="SSO359" s="94"/>
      <c r="SSP359" s="94"/>
      <c r="SSQ359" s="94"/>
      <c r="SSR359" s="94"/>
      <c r="SSS359" s="94"/>
      <c r="SST359" s="94"/>
      <c r="SSU359" s="94"/>
      <c r="SSV359" s="94"/>
      <c r="SSW359" s="94"/>
      <c r="SSX359" s="94"/>
      <c r="SSY359" s="94"/>
      <c r="SSZ359" s="94"/>
      <c r="STA359" s="94"/>
      <c r="STB359" s="94"/>
      <c r="STC359" s="94"/>
      <c r="STD359" s="94"/>
      <c r="STE359" s="94"/>
      <c r="STF359" s="94"/>
      <c r="STG359" s="94"/>
      <c r="STH359" s="94"/>
      <c r="STI359" s="94"/>
      <c r="STJ359" s="94"/>
      <c r="STK359" s="94"/>
      <c r="STL359" s="94"/>
      <c r="STM359" s="94"/>
      <c r="STN359" s="94"/>
      <c r="STO359" s="94"/>
      <c r="STP359" s="94"/>
      <c r="STQ359" s="94"/>
      <c r="STR359" s="94"/>
      <c r="STS359" s="94"/>
      <c r="STT359" s="94"/>
      <c r="STU359" s="94"/>
      <c r="STV359" s="94"/>
      <c r="STW359" s="94"/>
      <c r="STX359" s="94"/>
      <c r="STY359" s="94"/>
      <c r="STZ359" s="94"/>
      <c r="SUA359" s="94"/>
      <c r="SUB359" s="94"/>
      <c r="SUC359" s="94"/>
      <c r="SUD359" s="94"/>
      <c r="SUE359" s="94"/>
      <c r="SUF359" s="94"/>
      <c r="SUG359" s="94"/>
      <c r="SUH359" s="94"/>
      <c r="SUI359" s="94"/>
      <c r="SUJ359" s="94"/>
      <c r="SUK359" s="94"/>
      <c r="SUL359" s="94"/>
      <c r="SUM359" s="94"/>
      <c r="SUN359" s="94"/>
      <c r="SUO359" s="94"/>
      <c r="SUP359" s="94"/>
      <c r="SUQ359" s="94"/>
      <c r="SUR359" s="94"/>
      <c r="SUS359" s="94"/>
      <c r="SUT359" s="94"/>
      <c r="SUU359" s="94"/>
      <c r="SUV359" s="94"/>
      <c r="SUW359" s="94"/>
      <c r="SUX359" s="94"/>
      <c r="SUY359" s="94"/>
      <c r="SUZ359" s="94"/>
      <c r="SVA359" s="94"/>
      <c r="SVB359" s="94"/>
      <c r="SVC359" s="94"/>
      <c r="SVD359" s="94"/>
      <c r="SVE359" s="94"/>
      <c r="SVF359" s="94"/>
      <c r="SVG359" s="94"/>
      <c r="SVH359" s="94"/>
      <c r="SVI359" s="94"/>
      <c r="SVJ359" s="94"/>
      <c r="SVK359" s="94"/>
      <c r="SVL359" s="94"/>
      <c r="SVM359" s="94"/>
      <c r="SVN359" s="94"/>
      <c r="SVO359" s="94"/>
      <c r="SVP359" s="94"/>
      <c r="SVQ359" s="94"/>
      <c r="SVR359" s="94"/>
      <c r="SVS359" s="94"/>
      <c r="SVT359" s="94"/>
      <c r="SVU359" s="94"/>
      <c r="SVV359" s="94"/>
      <c r="SVW359" s="94"/>
      <c r="SVX359" s="94"/>
      <c r="SVY359" s="94"/>
      <c r="SVZ359" s="94"/>
      <c r="SWA359" s="94"/>
      <c r="SWB359" s="94"/>
      <c r="SWC359" s="94"/>
      <c r="SWD359" s="94"/>
      <c r="SWE359" s="94"/>
      <c r="SWF359" s="94"/>
      <c r="SWG359" s="94"/>
      <c r="SWH359" s="94"/>
      <c r="SWI359" s="94"/>
      <c r="SWJ359" s="94"/>
      <c r="SWK359" s="94"/>
      <c r="SWL359" s="94"/>
      <c r="SWM359" s="94"/>
      <c r="SWN359" s="94"/>
      <c r="SWO359" s="94"/>
      <c r="SWP359" s="94"/>
      <c r="SWQ359" s="94"/>
      <c r="SWR359" s="94"/>
      <c r="SWS359" s="94"/>
      <c r="SWT359" s="94"/>
      <c r="SWU359" s="94"/>
      <c r="SWV359" s="94"/>
      <c r="SWW359" s="94"/>
      <c r="SWX359" s="94"/>
      <c r="SWY359" s="94"/>
      <c r="SWZ359" s="94"/>
      <c r="SXA359" s="94"/>
      <c r="SXB359" s="94"/>
      <c r="SXC359" s="94"/>
      <c r="SXD359" s="94"/>
      <c r="SXE359" s="94"/>
      <c r="SXF359" s="94"/>
      <c r="SXG359" s="94"/>
      <c r="SXH359" s="94"/>
      <c r="SXI359" s="94"/>
      <c r="SXJ359" s="94"/>
      <c r="SXK359" s="94"/>
      <c r="SXL359" s="94"/>
      <c r="SXM359" s="94"/>
      <c r="SXN359" s="94"/>
      <c r="SXO359" s="94"/>
      <c r="SXP359" s="94"/>
      <c r="SXQ359" s="94"/>
      <c r="SXR359" s="94"/>
      <c r="SXS359" s="94"/>
      <c r="SXT359" s="94"/>
      <c r="SXU359" s="94"/>
      <c r="SXV359" s="94"/>
      <c r="SXW359" s="94"/>
      <c r="SXX359" s="94"/>
      <c r="SXY359" s="94"/>
      <c r="SXZ359" s="94"/>
      <c r="SYA359" s="94"/>
      <c r="SYB359" s="94"/>
      <c r="SYC359" s="94"/>
      <c r="SYD359" s="94"/>
      <c r="SYE359" s="94"/>
      <c r="SYF359" s="94"/>
      <c r="SYG359" s="94"/>
      <c r="SYH359" s="94"/>
      <c r="SYI359" s="94"/>
      <c r="SYJ359" s="94"/>
      <c r="SYK359" s="94"/>
      <c r="SYL359" s="94"/>
      <c r="SYM359" s="94"/>
      <c r="SYN359" s="94"/>
      <c r="SYO359" s="94"/>
      <c r="SYP359" s="94"/>
      <c r="SYQ359" s="94"/>
      <c r="SYR359" s="94"/>
      <c r="SYS359" s="94"/>
      <c r="SYT359" s="94"/>
      <c r="SYU359" s="94"/>
      <c r="SYV359" s="94"/>
      <c r="SYW359" s="94"/>
      <c r="SYX359" s="94"/>
      <c r="SYY359" s="94"/>
      <c r="SYZ359" s="94"/>
      <c r="SZA359" s="94"/>
      <c r="SZB359" s="94"/>
      <c r="SZC359" s="94"/>
      <c r="SZD359" s="94"/>
      <c r="SZE359" s="94"/>
      <c r="SZF359" s="94"/>
      <c r="SZG359" s="94"/>
      <c r="SZH359" s="94"/>
      <c r="SZI359" s="94"/>
      <c r="SZJ359" s="94"/>
      <c r="SZK359" s="94"/>
      <c r="SZL359" s="94"/>
      <c r="SZM359" s="94"/>
      <c r="SZN359" s="94"/>
      <c r="SZO359" s="94"/>
      <c r="SZP359" s="94"/>
      <c r="SZQ359" s="94"/>
      <c r="SZR359" s="94"/>
      <c r="SZS359" s="94"/>
      <c r="SZT359" s="94"/>
      <c r="SZU359" s="94"/>
      <c r="SZV359" s="94"/>
      <c r="SZW359" s="94"/>
      <c r="SZX359" s="94"/>
      <c r="SZY359" s="94"/>
      <c r="SZZ359" s="94"/>
      <c r="TAA359" s="94"/>
      <c r="TAB359" s="94"/>
      <c r="TAC359" s="94"/>
      <c r="TAD359" s="94"/>
      <c r="TAE359" s="94"/>
      <c r="TAF359" s="94"/>
      <c r="TAG359" s="94"/>
      <c r="TAH359" s="94"/>
      <c r="TAI359" s="94"/>
      <c r="TAJ359" s="94"/>
      <c r="TAK359" s="94"/>
      <c r="TAL359" s="94"/>
      <c r="TAM359" s="94"/>
      <c r="TAN359" s="94"/>
      <c r="TAO359" s="94"/>
      <c r="TAP359" s="94"/>
      <c r="TAQ359" s="94"/>
      <c r="TAR359" s="94"/>
      <c r="TAS359" s="94"/>
      <c r="TAT359" s="94"/>
      <c r="TAU359" s="94"/>
      <c r="TAV359" s="94"/>
      <c r="TAW359" s="94"/>
      <c r="TAX359" s="94"/>
      <c r="TAY359" s="94"/>
      <c r="TAZ359" s="94"/>
      <c r="TBA359" s="94"/>
      <c r="TBB359" s="94"/>
      <c r="TBC359" s="94"/>
      <c r="TBD359" s="94"/>
      <c r="TBE359" s="94"/>
      <c r="TBF359" s="94"/>
      <c r="TBG359" s="94"/>
      <c r="TBH359" s="94"/>
      <c r="TBI359" s="94"/>
      <c r="TBJ359" s="94"/>
      <c r="TBK359" s="94"/>
      <c r="TBL359" s="94"/>
      <c r="TBM359" s="94"/>
      <c r="TBN359" s="94"/>
      <c r="TBO359" s="94"/>
      <c r="TBP359" s="94"/>
      <c r="TBQ359" s="94"/>
      <c r="TBR359" s="94"/>
      <c r="TBS359" s="94"/>
      <c r="TBT359" s="94"/>
      <c r="TBU359" s="94"/>
      <c r="TBV359" s="94"/>
      <c r="TBW359" s="94"/>
      <c r="TBX359" s="94"/>
      <c r="TBY359" s="94"/>
      <c r="TBZ359" s="94"/>
      <c r="TCA359" s="94"/>
      <c r="TCB359" s="94"/>
      <c r="TCC359" s="94"/>
      <c r="TCD359" s="94"/>
      <c r="TCE359" s="94"/>
      <c r="TCF359" s="94"/>
      <c r="TCG359" s="94"/>
      <c r="TCH359" s="94"/>
      <c r="TCI359" s="94"/>
      <c r="TCJ359" s="94"/>
      <c r="TCK359" s="94"/>
      <c r="TCL359" s="94"/>
      <c r="TCM359" s="94"/>
      <c r="TCN359" s="94"/>
      <c r="TCO359" s="94"/>
      <c r="TCP359" s="94"/>
      <c r="TCQ359" s="94"/>
      <c r="TCR359" s="94"/>
      <c r="TCS359" s="94"/>
      <c r="TCT359" s="94"/>
      <c r="TCU359" s="94"/>
      <c r="TCV359" s="94"/>
      <c r="TCW359" s="94"/>
      <c r="TCX359" s="94"/>
      <c r="TCY359" s="94"/>
      <c r="TCZ359" s="94"/>
      <c r="TDA359" s="94"/>
      <c r="TDB359" s="94"/>
      <c r="TDC359" s="94"/>
      <c r="TDD359" s="94"/>
      <c r="TDE359" s="94"/>
      <c r="TDF359" s="94"/>
      <c r="TDG359" s="94"/>
      <c r="TDH359" s="94"/>
      <c r="TDI359" s="94"/>
      <c r="TDJ359" s="94"/>
      <c r="TDK359" s="94"/>
      <c r="TDL359" s="94"/>
      <c r="TDM359" s="94"/>
      <c r="TDN359" s="94"/>
      <c r="TDO359" s="94"/>
      <c r="TDP359" s="94"/>
      <c r="TDQ359" s="94"/>
      <c r="TDR359" s="94"/>
      <c r="TDS359" s="94"/>
      <c r="TDT359" s="94"/>
      <c r="TDU359" s="94"/>
      <c r="TDV359" s="94"/>
      <c r="TDW359" s="94"/>
      <c r="TDX359" s="94"/>
      <c r="TDY359" s="94"/>
      <c r="TDZ359" s="94"/>
      <c r="TEA359" s="94"/>
      <c r="TEB359" s="94"/>
      <c r="TEC359" s="94"/>
      <c r="TED359" s="94"/>
      <c r="TEE359" s="94"/>
      <c r="TEF359" s="94"/>
      <c r="TEG359" s="94"/>
      <c r="TEH359" s="94"/>
      <c r="TEI359" s="94"/>
      <c r="TEJ359" s="94"/>
      <c r="TEK359" s="94"/>
      <c r="TEL359" s="94"/>
      <c r="TEM359" s="94"/>
      <c r="TEN359" s="94"/>
      <c r="TEO359" s="94"/>
      <c r="TEP359" s="94"/>
      <c r="TEQ359" s="94"/>
      <c r="TER359" s="94"/>
      <c r="TES359" s="94"/>
      <c r="TET359" s="94"/>
      <c r="TEU359" s="94"/>
      <c r="TEV359" s="94"/>
      <c r="TEW359" s="94"/>
      <c r="TEX359" s="94"/>
      <c r="TEY359" s="94"/>
      <c r="TEZ359" s="94"/>
      <c r="TFA359" s="94"/>
      <c r="TFB359" s="94"/>
      <c r="TFC359" s="94"/>
      <c r="TFD359" s="94"/>
      <c r="TFE359" s="94"/>
      <c r="TFF359" s="94"/>
      <c r="TFG359" s="94"/>
      <c r="TFH359" s="94"/>
      <c r="TFI359" s="94"/>
      <c r="TFJ359" s="94"/>
      <c r="TFK359" s="94"/>
      <c r="TFL359" s="94"/>
      <c r="TFM359" s="94"/>
      <c r="TFN359" s="94"/>
      <c r="TFO359" s="94"/>
      <c r="TFP359" s="94"/>
      <c r="TFQ359" s="94"/>
      <c r="TFR359" s="94"/>
      <c r="TFS359" s="94"/>
      <c r="TFT359" s="94"/>
      <c r="TFU359" s="94"/>
      <c r="TFV359" s="94"/>
      <c r="TFW359" s="94"/>
      <c r="TFX359" s="94"/>
      <c r="TFY359" s="94"/>
      <c r="TFZ359" s="94"/>
      <c r="TGA359" s="94"/>
      <c r="TGB359" s="94"/>
      <c r="TGC359" s="94"/>
      <c r="TGD359" s="94"/>
      <c r="TGE359" s="94"/>
      <c r="TGF359" s="94"/>
      <c r="TGG359" s="94"/>
      <c r="TGH359" s="94"/>
      <c r="TGI359" s="94"/>
      <c r="TGJ359" s="94"/>
      <c r="TGK359" s="94"/>
      <c r="TGL359" s="94"/>
      <c r="TGM359" s="94"/>
      <c r="TGN359" s="94"/>
      <c r="TGO359" s="94"/>
      <c r="TGP359" s="94"/>
      <c r="TGQ359" s="94"/>
      <c r="TGR359" s="94"/>
      <c r="TGS359" s="94"/>
      <c r="TGT359" s="94"/>
      <c r="TGU359" s="94"/>
      <c r="TGV359" s="94"/>
      <c r="TGW359" s="94"/>
      <c r="TGX359" s="94"/>
      <c r="TGY359" s="94"/>
      <c r="TGZ359" s="94"/>
      <c r="THA359" s="94"/>
      <c r="THB359" s="94"/>
      <c r="THC359" s="94"/>
      <c r="THD359" s="94"/>
      <c r="THE359" s="94"/>
      <c r="THF359" s="94"/>
      <c r="THG359" s="94"/>
      <c r="THH359" s="94"/>
      <c r="THI359" s="94"/>
      <c r="THJ359" s="94"/>
      <c r="THK359" s="94"/>
      <c r="THL359" s="94"/>
      <c r="THM359" s="94"/>
      <c r="THN359" s="94"/>
      <c r="THO359" s="94"/>
      <c r="THP359" s="94"/>
      <c r="THQ359" s="94"/>
      <c r="THR359" s="94"/>
      <c r="THS359" s="94"/>
      <c r="THT359" s="94"/>
      <c r="THU359" s="94"/>
      <c r="THV359" s="94"/>
      <c r="THW359" s="94"/>
      <c r="THX359" s="94"/>
      <c r="THY359" s="94"/>
      <c r="THZ359" s="94"/>
      <c r="TIA359" s="94"/>
      <c r="TIB359" s="94"/>
      <c r="TIC359" s="94"/>
      <c r="TID359" s="94"/>
      <c r="TIE359" s="94"/>
      <c r="TIF359" s="94"/>
      <c r="TIG359" s="94"/>
      <c r="TIH359" s="94"/>
      <c r="TII359" s="94"/>
      <c r="TIJ359" s="94"/>
      <c r="TIK359" s="94"/>
      <c r="TIL359" s="94"/>
      <c r="TIM359" s="94"/>
      <c r="TIN359" s="94"/>
      <c r="TIO359" s="94"/>
      <c r="TIP359" s="94"/>
      <c r="TIQ359" s="94"/>
      <c r="TIR359" s="94"/>
      <c r="TIS359" s="94"/>
      <c r="TIT359" s="94"/>
      <c r="TIU359" s="94"/>
      <c r="TIV359" s="94"/>
      <c r="TIW359" s="94"/>
      <c r="TIX359" s="94"/>
      <c r="TIY359" s="94"/>
      <c r="TIZ359" s="94"/>
      <c r="TJA359" s="94"/>
      <c r="TJB359" s="94"/>
      <c r="TJC359" s="94"/>
      <c r="TJD359" s="94"/>
      <c r="TJE359" s="94"/>
      <c r="TJF359" s="94"/>
      <c r="TJG359" s="94"/>
      <c r="TJH359" s="94"/>
      <c r="TJI359" s="94"/>
      <c r="TJJ359" s="94"/>
      <c r="TJK359" s="94"/>
      <c r="TJL359" s="94"/>
      <c r="TJM359" s="94"/>
      <c r="TJN359" s="94"/>
      <c r="TJO359" s="94"/>
      <c r="TJP359" s="94"/>
      <c r="TJQ359" s="94"/>
      <c r="TJR359" s="94"/>
      <c r="TJS359" s="94"/>
      <c r="TJT359" s="94"/>
      <c r="TJU359" s="94"/>
      <c r="TJV359" s="94"/>
      <c r="TJW359" s="94"/>
      <c r="TJX359" s="94"/>
      <c r="TJY359" s="94"/>
      <c r="TJZ359" s="94"/>
      <c r="TKA359" s="94"/>
      <c r="TKB359" s="94"/>
      <c r="TKC359" s="94"/>
      <c r="TKD359" s="94"/>
      <c r="TKE359" s="94"/>
      <c r="TKF359" s="94"/>
      <c r="TKG359" s="94"/>
      <c r="TKH359" s="94"/>
      <c r="TKI359" s="94"/>
      <c r="TKJ359" s="94"/>
      <c r="TKK359" s="94"/>
      <c r="TKL359" s="94"/>
      <c r="TKM359" s="94"/>
      <c r="TKN359" s="94"/>
      <c r="TKO359" s="94"/>
      <c r="TKP359" s="94"/>
      <c r="TKQ359" s="94"/>
      <c r="TKR359" s="94"/>
      <c r="TKS359" s="94"/>
      <c r="TKT359" s="94"/>
      <c r="TKU359" s="94"/>
      <c r="TKV359" s="94"/>
      <c r="TKW359" s="94"/>
      <c r="TKX359" s="94"/>
      <c r="TKY359" s="94"/>
      <c r="TKZ359" s="94"/>
      <c r="TLA359" s="94"/>
      <c r="TLB359" s="94"/>
      <c r="TLC359" s="94"/>
      <c r="TLD359" s="94"/>
      <c r="TLE359" s="94"/>
      <c r="TLF359" s="94"/>
      <c r="TLG359" s="94"/>
      <c r="TLH359" s="94"/>
      <c r="TLI359" s="94"/>
      <c r="TLJ359" s="94"/>
      <c r="TLK359" s="94"/>
      <c r="TLL359" s="94"/>
      <c r="TLM359" s="94"/>
      <c r="TLN359" s="94"/>
      <c r="TLO359" s="94"/>
      <c r="TLP359" s="94"/>
      <c r="TLQ359" s="94"/>
      <c r="TLR359" s="94"/>
      <c r="TLS359" s="94"/>
      <c r="TLT359" s="94"/>
      <c r="TLU359" s="94"/>
      <c r="TLV359" s="94"/>
      <c r="TLW359" s="94"/>
      <c r="TLX359" s="94"/>
      <c r="TLY359" s="94"/>
      <c r="TLZ359" s="94"/>
      <c r="TMA359" s="94"/>
      <c r="TMB359" s="94"/>
      <c r="TMC359" s="94"/>
      <c r="TMD359" s="94"/>
      <c r="TME359" s="94"/>
      <c r="TMF359" s="94"/>
      <c r="TMG359" s="94"/>
      <c r="TMH359" s="94"/>
      <c r="TMI359" s="94"/>
      <c r="TMJ359" s="94"/>
      <c r="TMK359" s="94"/>
      <c r="TML359" s="94"/>
      <c r="TMM359" s="94"/>
      <c r="TMN359" s="94"/>
      <c r="TMO359" s="94"/>
      <c r="TMP359" s="94"/>
      <c r="TMQ359" s="94"/>
      <c r="TMR359" s="94"/>
      <c r="TMS359" s="94"/>
      <c r="TMT359" s="94"/>
      <c r="TMU359" s="94"/>
      <c r="TMV359" s="94"/>
      <c r="TMW359" s="94"/>
      <c r="TMX359" s="94"/>
      <c r="TMY359" s="94"/>
      <c r="TMZ359" s="94"/>
      <c r="TNA359" s="94"/>
      <c r="TNB359" s="94"/>
      <c r="TNC359" s="94"/>
      <c r="TND359" s="94"/>
      <c r="TNE359" s="94"/>
      <c r="TNF359" s="94"/>
      <c r="TNG359" s="94"/>
      <c r="TNH359" s="94"/>
      <c r="TNI359" s="94"/>
      <c r="TNJ359" s="94"/>
      <c r="TNK359" s="94"/>
      <c r="TNL359" s="94"/>
      <c r="TNM359" s="94"/>
      <c r="TNN359" s="94"/>
      <c r="TNO359" s="94"/>
      <c r="TNP359" s="94"/>
      <c r="TNQ359" s="94"/>
      <c r="TNR359" s="94"/>
      <c r="TNS359" s="94"/>
      <c r="TNT359" s="94"/>
      <c r="TNU359" s="94"/>
      <c r="TNV359" s="94"/>
      <c r="TNW359" s="94"/>
      <c r="TNX359" s="94"/>
      <c r="TNY359" s="94"/>
      <c r="TNZ359" s="94"/>
      <c r="TOA359" s="94"/>
      <c r="TOB359" s="94"/>
      <c r="TOC359" s="94"/>
      <c r="TOD359" s="94"/>
      <c r="TOE359" s="94"/>
      <c r="TOF359" s="94"/>
      <c r="TOG359" s="94"/>
      <c r="TOH359" s="94"/>
      <c r="TOI359" s="94"/>
      <c r="TOJ359" s="94"/>
      <c r="TOK359" s="94"/>
      <c r="TOL359" s="94"/>
      <c r="TOM359" s="94"/>
      <c r="TON359" s="94"/>
      <c r="TOO359" s="94"/>
      <c r="TOP359" s="94"/>
      <c r="TOQ359" s="94"/>
      <c r="TOR359" s="94"/>
      <c r="TOS359" s="94"/>
      <c r="TOT359" s="94"/>
      <c r="TOU359" s="94"/>
      <c r="TOV359" s="94"/>
      <c r="TOW359" s="94"/>
      <c r="TOX359" s="94"/>
      <c r="TOY359" s="94"/>
      <c r="TOZ359" s="94"/>
      <c r="TPA359" s="94"/>
      <c r="TPB359" s="94"/>
      <c r="TPC359" s="94"/>
      <c r="TPD359" s="94"/>
      <c r="TPE359" s="94"/>
      <c r="TPF359" s="94"/>
      <c r="TPG359" s="94"/>
      <c r="TPH359" s="94"/>
      <c r="TPI359" s="94"/>
      <c r="TPJ359" s="94"/>
      <c r="TPK359" s="94"/>
      <c r="TPL359" s="94"/>
      <c r="TPM359" s="94"/>
      <c r="TPN359" s="94"/>
      <c r="TPO359" s="94"/>
      <c r="TPP359" s="94"/>
      <c r="TPQ359" s="94"/>
      <c r="TPR359" s="94"/>
      <c r="TPS359" s="94"/>
      <c r="TPT359" s="94"/>
      <c r="TPU359" s="94"/>
      <c r="TPV359" s="94"/>
      <c r="TPW359" s="94"/>
      <c r="TPX359" s="94"/>
      <c r="TPY359" s="94"/>
      <c r="TPZ359" s="94"/>
      <c r="TQA359" s="94"/>
      <c r="TQB359" s="94"/>
      <c r="TQC359" s="94"/>
      <c r="TQD359" s="94"/>
      <c r="TQE359" s="94"/>
      <c r="TQF359" s="94"/>
      <c r="TQG359" s="94"/>
      <c r="TQH359" s="94"/>
      <c r="TQI359" s="94"/>
      <c r="TQJ359" s="94"/>
      <c r="TQK359" s="94"/>
      <c r="TQL359" s="94"/>
      <c r="TQM359" s="94"/>
      <c r="TQN359" s="94"/>
      <c r="TQO359" s="94"/>
      <c r="TQP359" s="94"/>
      <c r="TQQ359" s="94"/>
      <c r="TQR359" s="94"/>
      <c r="TQS359" s="94"/>
      <c r="TQT359" s="94"/>
      <c r="TQU359" s="94"/>
      <c r="TQV359" s="94"/>
      <c r="TQW359" s="94"/>
      <c r="TQX359" s="94"/>
      <c r="TQY359" s="94"/>
      <c r="TQZ359" s="94"/>
      <c r="TRA359" s="94"/>
      <c r="TRB359" s="94"/>
      <c r="TRC359" s="94"/>
      <c r="TRD359" s="94"/>
      <c r="TRE359" s="94"/>
      <c r="TRF359" s="94"/>
      <c r="TRG359" s="94"/>
      <c r="TRH359" s="94"/>
      <c r="TRI359" s="94"/>
      <c r="TRJ359" s="94"/>
      <c r="TRK359" s="94"/>
      <c r="TRL359" s="94"/>
      <c r="TRM359" s="94"/>
      <c r="TRN359" s="94"/>
      <c r="TRO359" s="94"/>
      <c r="TRP359" s="94"/>
      <c r="TRQ359" s="94"/>
      <c r="TRR359" s="94"/>
      <c r="TRS359" s="94"/>
      <c r="TRT359" s="94"/>
      <c r="TRU359" s="94"/>
      <c r="TRV359" s="94"/>
      <c r="TRW359" s="94"/>
      <c r="TRX359" s="94"/>
      <c r="TRY359" s="94"/>
      <c r="TRZ359" s="94"/>
      <c r="TSA359" s="94"/>
      <c r="TSB359" s="94"/>
      <c r="TSC359" s="94"/>
      <c r="TSD359" s="94"/>
      <c r="TSE359" s="94"/>
      <c r="TSF359" s="94"/>
      <c r="TSG359" s="94"/>
      <c r="TSH359" s="94"/>
      <c r="TSI359" s="94"/>
      <c r="TSJ359" s="94"/>
      <c r="TSK359" s="94"/>
      <c r="TSL359" s="94"/>
      <c r="TSM359" s="94"/>
      <c r="TSN359" s="94"/>
      <c r="TSO359" s="94"/>
      <c r="TSP359" s="94"/>
      <c r="TSQ359" s="94"/>
      <c r="TSR359" s="94"/>
      <c r="TSS359" s="94"/>
      <c r="TST359" s="94"/>
      <c r="TSU359" s="94"/>
      <c r="TSV359" s="94"/>
      <c r="TSW359" s="94"/>
      <c r="TSX359" s="94"/>
      <c r="TSY359" s="94"/>
      <c r="TSZ359" s="94"/>
      <c r="TTA359" s="94"/>
      <c r="TTB359" s="94"/>
      <c r="TTC359" s="94"/>
      <c r="TTD359" s="94"/>
      <c r="TTE359" s="94"/>
      <c r="TTF359" s="94"/>
      <c r="TTG359" s="94"/>
      <c r="TTH359" s="94"/>
      <c r="TTI359" s="94"/>
      <c r="TTJ359" s="94"/>
      <c r="TTK359" s="94"/>
      <c r="TTL359" s="94"/>
      <c r="TTM359" s="94"/>
      <c r="TTN359" s="94"/>
      <c r="TTO359" s="94"/>
      <c r="TTP359" s="94"/>
      <c r="TTQ359" s="94"/>
      <c r="TTR359" s="94"/>
      <c r="TTS359" s="94"/>
      <c r="TTT359" s="94"/>
      <c r="TTU359" s="94"/>
      <c r="TTV359" s="94"/>
      <c r="TTW359" s="94"/>
      <c r="TTX359" s="94"/>
      <c r="TTY359" s="94"/>
      <c r="TTZ359" s="94"/>
      <c r="TUA359" s="94"/>
      <c r="TUB359" s="94"/>
      <c r="TUC359" s="94"/>
      <c r="TUD359" s="94"/>
      <c r="TUE359" s="94"/>
      <c r="TUF359" s="94"/>
      <c r="TUG359" s="94"/>
      <c r="TUH359" s="94"/>
      <c r="TUI359" s="94"/>
      <c r="TUJ359" s="94"/>
      <c r="TUK359" s="94"/>
      <c r="TUL359" s="94"/>
      <c r="TUM359" s="94"/>
      <c r="TUN359" s="94"/>
      <c r="TUO359" s="94"/>
      <c r="TUP359" s="94"/>
      <c r="TUQ359" s="94"/>
      <c r="TUR359" s="94"/>
      <c r="TUS359" s="94"/>
      <c r="TUT359" s="94"/>
      <c r="TUU359" s="94"/>
      <c r="TUV359" s="94"/>
      <c r="TUW359" s="94"/>
      <c r="TUX359" s="94"/>
      <c r="TUY359" s="94"/>
      <c r="TUZ359" s="94"/>
      <c r="TVA359" s="94"/>
      <c r="TVB359" s="94"/>
      <c r="TVC359" s="94"/>
      <c r="TVD359" s="94"/>
      <c r="TVE359" s="94"/>
      <c r="TVF359" s="94"/>
      <c r="TVG359" s="94"/>
      <c r="TVH359" s="94"/>
      <c r="TVI359" s="94"/>
      <c r="TVJ359" s="94"/>
      <c r="TVK359" s="94"/>
      <c r="TVL359" s="94"/>
      <c r="TVM359" s="94"/>
      <c r="TVN359" s="94"/>
      <c r="TVO359" s="94"/>
      <c r="TVP359" s="94"/>
      <c r="TVQ359" s="94"/>
      <c r="TVR359" s="94"/>
      <c r="TVS359" s="94"/>
      <c r="TVT359" s="94"/>
      <c r="TVU359" s="94"/>
      <c r="TVV359" s="94"/>
      <c r="TVW359" s="94"/>
      <c r="TVX359" s="94"/>
      <c r="TVY359" s="94"/>
      <c r="TVZ359" s="94"/>
      <c r="TWA359" s="94"/>
      <c r="TWB359" s="94"/>
      <c r="TWC359" s="94"/>
      <c r="TWD359" s="94"/>
      <c r="TWE359" s="94"/>
      <c r="TWF359" s="94"/>
      <c r="TWG359" s="94"/>
      <c r="TWH359" s="94"/>
      <c r="TWI359" s="94"/>
      <c r="TWJ359" s="94"/>
      <c r="TWK359" s="94"/>
      <c r="TWL359" s="94"/>
      <c r="TWM359" s="94"/>
      <c r="TWN359" s="94"/>
      <c r="TWO359" s="94"/>
      <c r="TWP359" s="94"/>
      <c r="TWQ359" s="94"/>
      <c r="TWR359" s="94"/>
      <c r="TWS359" s="94"/>
      <c r="TWT359" s="94"/>
      <c r="TWU359" s="94"/>
      <c r="TWV359" s="94"/>
      <c r="TWW359" s="94"/>
      <c r="TWX359" s="94"/>
      <c r="TWY359" s="94"/>
      <c r="TWZ359" s="94"/>
      <c r="TXA359" s="94"/>
      <c r="TXB359" s="94"/>
      <c r="TXC359" s="94"/>
      <c r="TXD359" s="94"/>
      <c r="TXE359" s="94"/>
      <c r="TXF359" s="94"/>
      <c r="TXG359" s="94"/>
      <c r="TXH359" s="94"/>
      <c r="TXI359" s="94"/>
      <c r="TXJ359" s="94"/>
      <c r="TXK359" s="94"/>
      <c r="TXL359" s="94"/>
      <c r="TXM359" s="94"/>
      <c r="TXN359" s="94"/>
      <c r="TXO359" s="94"/>
      <c r="TXP359" s="94"/>
      <c r="TXQ359" s="94"/>
      <c r="TXR359" s="94"/>
      <c r="TXS359" s="94"/>
      <c r="TXT359" s="94"/>
      <c r="TXU359" s="94"/>
      <c r="TXV359" s="94"/>
      <c r="TXW359" s="94"/>
      <c r="TXX359" s="94"/>
      <c r="TXY359" s="94"/>
      <c r="TXZ359" s="94"/>
      <c r="TYA359" s="94"/>
      <c r="TYB359" s="94"/>
      <c r="TYC359" s="94"/>
      <c r="TYD359" s="94"/>
      <c r="TYE359" s="94"/>
      <c r="TYF359" s="94"/>
      <c r="TYG359" s="94"/>
      <c r="TYH359" s="94"/>
      <c r="TYI359" s="94"/>
      <c r="TYJ359" s="94"/>
      <c r="TYK359" s="94"/>
      <c r="TYL359" s="94"/>
      <c r="TYM359" s="94"/>
      <c r="TYN359" s="94"/>
      <c r="TYO359" s="94"/>
      <c r="TYP359" s="94"/>
      <c r="TYQ359" s="94"/>
      <c r="TYR359" s="94"/>
      <c r="TYS359" s="94"/>
      <c r="TYT359" s="94"/>
      <c r="TYU359" s="94"/>
      <c r="TYV359" s="94"/>
      <c r="TYW359" s="94"/>
      <c r="TYX359" s="94"/>
      <c r="TYY359" s="94"/>
      <c r="TYZ359" s="94"/>
      <c r="TZA359" s="94"/>
      <c r="TZB359" s="94"/>
      <c r="TZC359" s="94"/>
      <c r="TZD359" s="94"/>
      <c r="TZE359" s="94"/>
      <c r="TZF359" s="94"/>
      <c r="TZG359" s="94"/>
      <c r="TZH359" s="94"/>
      <c r="TZI359" s="94"/>
      <c r="TZJ359" s="94"/>
      <c r="TZK359" s="94"/>
      <c r="TZL359" s="94"/>
      <c r="TZM359" s="94"/>
      <c r="TZN359" s="94"/>
      <c r="TZO359" s="94"/>
      <c r="TZP359" s="94"/>
      <c r="TZQ359" s="94"/>
      <c r="TZR359" s="94"/>
      <c r="TZS359" s="94"/>
      <c r="TZT359" s="94"/>
      <c r="TZU359" s="94"/>
      <c r="TZV359" s="94"/>
      <c r="TZW359" s="94"/>
      <c r="TZX359" s="94"/>
      <c r="TZY359" s="94"/>
      <c r="TZZ359" s="94"/>
      <c r="UAA359" s="94"/>
      <c r="UAB359" s="94"/>
      <c r="UAC359" s="94"/>
      <c r="UAD359" s="94"/>
      <c r="UAE359" s="94"/>
      <c r="UAF359" s="94"/>
      <c r="UAG359" s="94"/>
      <c r="UAH359" s="94"/>
      <c r="UAI359" s="94"/>
      <c r="UAJ359" s="94"/>
      <c r="UAK359" s="94"/>
      <c r="UAL359" s="94"/>
      <c r="UAM359" s="94"/>
      <c r="UAN359" s="94"/>
      <c r="UAO359" s="94"/>
      <c r="UAP359" s="94"/>
      <c r="UAQ359" s="94"/>
      <c r="UAR359" s="94"/>
      <c r="UAS359" s="94"/>
      <c r="UAT359" s="94"/>
      <c r="UAU359" s="94"/>
      <c r="UAV359" s="94"/>
      <c r="UAW359" s="94"/>
      <c r="UAX359" s="94"/>
      <c r="UAY359" s="94"/>
      <c r="UAZ359" s="94"/>
      <c r="UBA359" s="94"/>
      <c r="UBB359" s="94"/>
      <c r="UBC359" s="94"/>
      <c r="UBD359" s="94"/>
      <c r="UBE359" s="94"/>
      <c r="UBF359" s="94"/>
      <c r="UBG359" s="94"/>
      <c r="UBH359" s="94"/>
      <c r="UBI359" s="94"/>
      <c r="UBJ359" s="94"/>
      <c r="UBK359" s="94"/>
      <c r="UBL359" s="94"/>
      <c r="UBM359" s="94"/>
      <c r="UBN359" s="94"/>
      <c r="UBO359" s="94"/>
      <c r="UBP359" s="94"/>
      <c r="UBQ359" s="94"/>
      <c r="UBR359" s="94"/>
      <c r="UBS359" s="94"/>
      <c r="UBT359" s="94"/>
      <c r="UBU359" s="94"/>
      <c r="UBV359" s="94"/>
      <c r="UBW359" s="94"/>
      <c r="UBX359" s="94"/>
      <c r="UBY359" s="94"/>
      <c r="UBZ359" s="94"/>
      <c r="UCA359" s="94"/>
      <c r="UCB359" s="94"/>
      <c r="UCC359" s="94"/>
      <c r="UCD359" s="94"/>
      <c r="UCE359" s="94"/>
      <c r="UCF359" s="94"/>
      <c r="UCG359" s="94"/>
      <c r="UCH359" s="94"/>
      <c r="UCI359" s="94"/>
      <c r="UCJ359" s="94"/>
      <c r="UCK359" s="94"/>
      <c r="UCL359" s="94"/>
      <c r="UCM359" s="94"/>
      <c r="UCN359" s="94"/>
      <c r="UCO359" s="94"/>
      <c r="UCP359" s="94"/>
      <c r="UCQ359" s="94"/>
      <c r="UCR359" s="94"/>
      <c r="UCS359" s="94"/>
      <c r="UCT359" s="94"/>
      <c r="UCU359" s="94"/>
      <c r="UCV359" s="94"/>
      <c r="UCW359" s="94"/>
      <c r="UCX359" s="94"/>
      <c r="UCY359" s="94"/>
      <c r="UCZ359" s="94"/>
      <c r="UDA359" s="94"/>
      <c r="UDB359" s="94"/>
      <c r="UDC359" s="94"/>
      <c r="UDD359" s="94"/>
      <c r="UDE359" s="94"/>
      <c r="UDF359" s="94"/>
      <c r="UDG359" s="94"/>
      <c r="UDH359" s="94"/>
      <c r="UDI359" s="94"/>
      <c r="UDJ359" s="94"/>
      <c r="UDK359" s="94"/>
      <c r="UDL359" s="94"/>
      <c r="UDM359" s="94"/>
      <c r="UDN359" s="94"/>
      <c r="UDO359" s="94"/>
      <c r="UDP359" s="94"/>
      <c r="UDQ359" s="94"/>
      <c r="UDR359" s="94"/>
      <c r="UDS359" s="94"/>
      <c r="UDT359" s="94"/>
      <c r="UDU359" s="94"/>
      <c r="UDV359" s="94"/>
      <c r="UDW359" s="94"/>
      <c r="UDX359" s="94"/>
      <c r="UDY359" s="94"/>
      <c r="UDZ359" s="94"/>
      <c r="UEA359" s="94"/>
      <c r="UEB359" s="94"/>
      <c r="UEC359" s="94"/>
      <c r="UED359" s="94"/>
      <c r="UEE359" s="94"/>
      <c r="UEF359" s="94"/>
      <c r="UEG359" s="94"/>
      <c r="UEH359" s="94"/>
      <c r="UEI359" s="94"/>
      <c r="UEJ359" s="94"/>
      <c r="UEK359" s="94"/>
      <c r="UEL359" s="94"/>
      <c r="UEM359" s="94"/>
      <c r="UEN359" s="94"/>
      <c r="UEO359" s="94"/>
      <c r="UEP359" s="94"/>
      <c r="UEQ359" s="94"/>
      <c r="UER359" s="94"/>
      <c r="UES359" s="94"/>
      <c r="UET359" s="94"/>
      <c r="UEU359" s="94"/>
      <c r="UEV359" s="94"/>
      <c r="UEW359" s="94"/>
      <c r="UEX359" s="94"/>
      <c r="UEY359" s="94"/>
      <c r="UEZ359" s="94"/>
      <c r="UFA359" s="94"/>
      <c r="UFB359" s="94"/>
      <c r="UFC359" s="94"/>
      <c r="UFD359" s="94"/>
      <c r="UFE359" s="94"/>
      <c r="UFF359" s="94"/>
      <c r="UFG359" s="94"/>
      <c r="UFH359" s="94"/>
      <c r="UFI359" s="94"/>
      <c r="UFJ359" s="94"/>
      <c r="UFK359" s="94"/>
      <c r="UFL359" s="94"/>
      <c r="UFM359" s="94"/>
      <c r="UFN359" s="94"/>
      <c r="UFO359" s="94"/>
      <c r="UFP359" s="94"/>
      <c r="UFQ359" s="94"/>
      <c r="UFR359" s="94"/>
      <c r="UFS359" s="94"/>
      <c r="UFT359" s="94"/>
      <c r="UFU359" s="94"/>
      <c r="UFV359" s="94"/>
      <c r="UFW359" s="94"/>
      <c r="UFX359" s="94"/>
      <c r="UFY359" s="94"/>
      <c r="UFZ359" s="94"/>
      <c r="UGA359" s="94"/>
      <c r="UGB359" s="94"/>
      <c r="UGC359" s="94"/>
      <c r="UGD359" s="94"/>
      <c r="UGE359" s="94"/>
      <c r="UGF359" s="94"/>
      <c r="UGG359" s="94"/>
      <c r="UGH359" s="94"/>
      <c r="UGI359" s="94"/>
      <c r="UGJ359" s="94"/>
      <c r="UGK359" s="94"/>
      <c r="UGL359" s="94"/>
      <c r="UGM359" s="94"/>
      <c r="UGN359" s="94"/>
      <c r="UGO359" s="94"/>
      <c r="UGP359" s="94"/>
      <c r="UGQ359" s="94"/>
      <c r="UGR359" s="94"/>
      <c r="UGS359" s="94"/>
      <c r="UGT359" s="94"/>
      <c r="UGU359" s="94"/>
      <c r="UGV359" s="94"/>
      <c r="UGW359" s="94"/>
      <c r="UGX359" s="94"/>
      <c r="UGY359" s="94"/>
      <c r="UGZ359" s="94"/>
      <c r="UHA359" s="94"/>
      <c r="UHB359" s="94"/>
      <c r="UHC359" s="94"/>
      <c r="UHD359" s="94"/>
      <c r="UHE359" s="94"/>
      <c r="UHF359" s="94"/>
      <c r="UHG359" s="94"/>
      <c r="UHH359" s="94"/>
      <c r="UHI359" s="94"/>
      <c r="UHJ359" s="94"/>
      <c r="UHK359" s="94"/>
      <c r="UHL359" s="94"/>
      <c r="UHM359" s="94"/>
      <c r="UHN359" s="94"/>
      <c r="UHO359" s="94"/>
      <c r="UHP359" s="94"/>
      <c r="UHQ359" s="94"/>
      <c r="UHR359" s="94"/>
      <c r="UHS359" s="94"/>
      <c r="UHT359" s="94"/>
      <c r="UHU359" s="94"/>
      <c r="UHV359" s="94"/>
      <c r="UHW359" s="94"/>
      <c r="UHX359" s="94"/>
      <c r="UHY359" s="94"/>
      <c r="UHZ359" s="94"/>
      <c r="UIA359" s="94"/>
      <c r="UIB359" s="94"/>
      <c r="UIC359" s="94"/>
      <c r="UID359" s="94"/>
      <c r="UIE359" s="94"/>
      <c r="UIF359" s="94"/>
      <c r="UIG359" s="94"/>
      <c r="UIH359" s="94"/>
      <c r="UII359" s="94"/>
      <c r="UIJ359" s="94"/>
      <c r="UIK359" s="94"/>
      <c r="UIL359" s="94"/>
      <c r="UIM359" s="94"/>
      <c r="UIN359" s="94"/>
      <c r="UIO359" s="94"/>
      <c r="UIP359" s="94"/>
      <c r="UIQ359" s="94"/>
      <c r="UIR359" s="94"/>
      <c r="UIS359" s="94"/>
      <c r="UIT359" s="94"/>
      <c r="UIU359" s="94"/>
      <c r="UIV359" s="94"/>
      <c r="UIW359" s="94"/>
      <c r="UIX359" s="94"/>
      <c r="UIY359" s="94"/>
      <c r="UIZ359" s="94"/>
      <c r="UJA359" s="94"/>
      <c r="UJB359" s="94"/>
      <c r="UJC359" s="94"/>
      <c r="UJD359" s="94"/>
      <c r="UJE359" s="94"/>
      <c r="UJF359" s="94"/>
      <c r="UJG359" s="94"/>
      <c r="UJH359" s="94"/>
      <c r="UJI359" s="94"/>
      <c r="UJJ359" s="94"/>
      <c r="UJK359" s="94"/>
      <c r="UJL359" s="94"/>
      <c r="UJM359" s="94"/>
      <c r="UJN359" s="94"/>
      <c r="UJO359" s="94"/>
      <c r="UJP359" s="94"/>
      <c r="UJQ359" s="94"/>
      <c r="UJR359" s="94"/>
      <c r="UJS359" s="94"/>
      <c r="UJT359" s="94"/>
      <c r="UJU359" s="94"/>
      <c r="UJV359" s="94"/>
      <c r="UJW359" s="94"/>
      <c r="UJX359" s="94"/>
      <c r="UJY359" s="94"/>
      <c r="UJZ359" s="94"/>
      <c r="UKA359" s="94"/>
      <c r="UKB359" s="94"/>
      <c r="UKC359" s="94"/>
      <c r="UKD359" s="94"/>
      <c r="UKE359" s="94"/>
      <c r="UKF359" s="94"/>
      <c r="UKG359" s="94"/>
      <c r="UKH359" s="94"/>
      <c r="UKI359" s="94"/>
      <c r="UKJ359" s="94"/>
      <c r="UKK359" s="94"/>
      <c r="UKL359" s="94"/>
      <c r="UKM359" s="94"/>
      <c r="UKN359" s="94"/>
      <c r="UKO359" s="94"/>
      <c r="UKP359" s="94"/>
      <c r="UKQ359" s="94"/>
      <c r="UKR359" s="94"/>
      <c r="UKS359" s="94"/>
      <c r="UKT359" s="94"/>
      <c r="UKU359" s="94"/>
      <c r="UKV359" s="94"/>
      <c r="UKW359" s="94"/>
      <c r="UKX359" s="94"/>
      <c r="UKY359" s="94"/>
      <c r="UKZ359" s="94"/>
      <c r="ULA359" s="94"/>
      <c r="ULB359" s="94"/>
      <c r="ULC359" s="94"/>
      <c r="ULD359" s="94"/>
      <c r="ULE359" s="94"/>
      <c r="ULF359" s="94"/>
      <c r="ULG359" s="94"/>
      <c r="ULH359" s="94"/>
      <c r="ULI359" s="94"/>
      <c r="ULJ359" s="94"/>
      <c r="ULK359" s="94"/>
      <c r="ULL359" s="94"/>
      <c r="ULM359" s="94"/>
      <c r="ULN359" s="94"/>
      <c r="ULO359" s="94"/>
      <c r="ULP359" s="94"/>
      <c r="ULQ359" s="94"/>
      <c r="ULR359" s="94"/>
      <c r="ULS359" s="94"/>
      <c r="ULT359" s="94"/>
      <c r="ULU359" s="94"/>
      <c r="ULV359" s="94"/>
      <c r="ULW359" s="94"/>
      <c r="ULX359" s="94"/>
      <c r="ULY359" s="94"/>
      <c r="ULZ359" s="94"/>
      <c r="UMA359" s="94"/>
      <c r="UMB359" s="94"/>
      <c r="UMC359" s="94"/>
      <c r="UMD359" s="94"/>
      <c r="UME359" s="94"/>
      <c r="UMF359" s="94"/>
      <c r="UMG359" s="94"/>
      <c r="UMH359" s="94"/>
      <c r="UMI359" s="94"/>
      <c r="UMJ359" s="94"/>
      <c r="UMK359" s="94"/>
      <c r="UML359" s="94"/>
      <c r="UMM359" s="94"/>
      <c r="UMN359" s="94"/>
      <c r="UMO359" s="94"/>
      <c r="UMP359" s="94"/>
      <c r="UMQ359" s="94"/>
      <c r="UMR359" s="94"/>
      <c r="UMS359" s="94"/>
      <c r="UMT359" s="94"/>
      <c r="UMU359" s="94"/>
      <c r="UMV359" s="94"/>
      <c r="UMW359" s="94"/>
      <c r="UMX359" s="94"/>
      <c r="UMY359" s="94"/>
      <c r="UMZ359" s="94"/>
      <c r="UNA359" s="94"/>
      <c r="UNB359" s="94"/>
      <c r="UNC359" s="94"/>
      <c r="UND359" s="94"/>
      <c r="UNE359" s="94"/>
      <c r="UNF359" s="94"/>
      <c r="UNG359" s="94"/>
      <c r="UNH359" s="94"/>
      <c r="UNI359" s="94"/>
      <c r="UNJ359" s="94"/>
      <c r="UNK359" s="94"/>
      <c r="UNL359" s="94"/>
      <c r="UNM359" s="94"/>
      <c r="UNN359" s="94"/>
      <c r="UNO359" s="94"/>
      <c r="UNP359" s="94"/>
      <c r="UNQ359" s="94"/>
      <c r="UNR359" s="94"/>
      <c r="UNS359" s="94"/>
      <c r="UNT359" s="94"/>
      <c r="UNU359" s="94"/>
      <c r="UNV359" s="94"/>
      <c r="UNW359" s="94"/>
      <c r="UNX359" s="94"/>
      <c r="UNY359" s="94"/>
      <c r="UNZ359" s="94"/>
      <c r="UOA359" s="94"/>
      <c r="UOB359" s="94"/>
      <c r="UOC359" s="94"/>
      <c r="UOD359" s="94"/>
      <c r="UOE359" s="94"/>
      <c r="UOF359" s="94"/>
      <c r="UOG359" s="94"/>
      <c r="UOH359" s="94"/>
      <c r="UOI359" s="94"/>
      <c r="UOJ359" s="94"/>
      <c r="UOK359" s="94"/>
      <c r="UOL359" s="94"/>
      <c r="UOM359" s="94"/>
      <c r="UON359" s="94"/>
      <c r="UOO359" s="94"/>
      <c r="UOP359" s="94"/>
      <c r="UOQ359" s="94"/>
      <c r="UOR359" s="94"/>
      <c r="UOS359" s="94"/>
      <c r="UOT359" s="94"/>
      <c r="UOU359" s="94"/>
      <c r="UOV359" s="94"/>
      <c r="UOW359" s="94"/>
      <c r="UOX359" s="94"/>
      <c r="UOY359" s="94"/>
      <c r="UOZ359" s="94"/>
      <c r="UPA359" s="94"/>
      <c r="UPB359" s="94"/>
      <c r="UPC359" s="94"/>
      <c r="UPD359" s="94"/>
      <c r="UPE359" s="94"/>
      <c r="UPF359" s="94"/>
      <c r="UPG359" s="94"/>
      <c r="UPH359" s="94"/>
      <c r="UPI359" s="94"/>
      <c r="UPJ359" s="94"/>
      <c r="UPK359" s="94"/>
      <c r="UPL359" s="94"/>
      <c r="UPM359" s="94"/>
      <c r="UPN359" s="94"/>
      <c r="UPO359" s="94"/>
      <c r="UPP359" s="94"/>
      <c r="UPQ359" s="94"/>
      <c r="UPR359" s="94"/>
      <c r="UPS359" s="94"/>
      <c r="UPT359" s="94"/>
      <c r="UPU359" s="94"/>
      <c r="UPV359" s="94"/>
      <c r="UPW359" s="94"/>
      <c r="UPX359" s="94"/>
      <c r="UPY359" s="94"/>
      <c r="UPZ359" s="94"/>
      <c r="UQA359" s="94"/>
      <c r="UQB359" s="94"/>
      <c r="UQC359" s="94"/>
      <c r="UQD359" s="94"/>
      <c r="UQE359" s="94"/>
      <c r="UQF359" s="94"/>
      <c r="UQG359" s="94"/>
      <c r="UQH359" s="94"/>
      <c r="UQI359" s="94"/>
      <c r="UQJ359" s="94"/>
      <c r="UQK359" s="94"/>
      <c r="UQL359" s="94"/>
      <c r="UQM359" s="94"/>
      <c r="UQN359" s="94"/>
      <c r="UQO359" s="94"/>
      <c r="UQP359" s="94"/>
      <c r="UQQ359" s="94"/>
      <c r="UQR359" s="94"/>
      <c r="UQS359" s="94"/>
      <c r="UQT359" s="94"/>
      <c r="UQU359" s="94"/>
      <c r="UQV359" s="94"/>
      <c r="UQW359" s="94"/>
      <c r="UQX359" s="94"/>
      <c r="UQY359" s="94"/>
      <c r="UQZ359" s="94"/>
      <c r="URA359" s="94"/>
      <c r="URB359" s="94"/>
      <c r="URC359" s="94"/>
      <c r="URD359" s="94"/>
      <c r="URE359" s="94"/>
      <c r="URF359" s="94"/>
      <c r="URG359" s="94"/>
      <c r="URH359" s="94"/>
      <c r="URI359" s="94"/>
      <c r="URJ359" s="94"/>
      <c r="URK359" s="94"/>
      <c r="URL359" s="94"/>
      <c r="URM359" s="94"/>
      <c r="URN359" s="94"/>
      <c r="URO359" s="94"/>
      <c r="URP359" s="94"/>
      <c r="URQ359" s="94"/>
      <c r="URR359" s="94"/>
      <c r="URS359" s="94"/>
      <c r="URT359" s="94"/>
      <c r="URU359" s="94"/>
      <c r="URV359" s="94"/>
      <c r="URW359" s="94"/>
      <c r="URX359" s="94"/>
      <c r="URY359" s="94"/>
      <c r="URZ359" s="94"/>
      <c r="USA359" s="94"/>
      <c r="USB359" s="94"/>
      <c r="USC359" s="94"/>
      <c r="USD359" s="94"/>
      <c r="USE359" s="94"/>
      <c r="USF359" s="94"/>
      <c r="USG359" s="94"/>
      <c r="USH359" s="94"/>
      <c r="USI359" s="94"/>
      <c r="USJ359" s="94"/>
      <c r="USK359" s="94"/>
      <c r="USL359" s="94"/>
      <c r="USM359" s="94"/>
      <c r="USN359" s="94"/>
      <c r="USO359" s="94"/>
      <c r="USP359" s="94"/>
      <c r="USQ359" s="94"/>
      <c r="USR359" s="94"/>
      <c r="USS359" s="94"/>
      <c r="UST359" s="94"/>
      <c r="USU359" s="94"/>
      <c r="USV359" s="94"/>
      <c r="USW359" s="94"/>
      <c r="USX359" s="94"/>
      <c r="USY359" s="94"/>
      <c r="USZ359" s="94"/>
      <c r="UTA359" s="94"/>
      <c r="UTB359" s="94"/>
      <c r="UTC359" s="94"/>
      <c r="UTD359" s="94"/>
      <c r="UTE359" s="94"/>
      <c r="UTF359" s="94"/>
      <c r="UTG359" s="94"/>
      <c r="UTH359" s="94"/>
      <c r="UTI359" s="94"/>
      <c r="UTJ359" s="94"/>
      <c r="UTK359" s="94"/>
      <c r="UTL359" s="94"/>
      <c r="UTM359" s="94"/>
      <c r="UTN359" s="94"/>
      <c r="UTO359" s="94"/>
      <c r="UTP359" s="94"/>
      <c r="UTQ359" s="94"/>
      <c r="UTR359" s="94"/>
      <c r="UTS359" s="94"/>
      <c r="UTT359" s="94"/>
      <c r="UTU359" s="94"/>
      <c r="UTV359" s="94"/>
      <c r="UTW359" s="94"/>
      <c r="UTX359" s="94"/>
      <c r="UTY359" s="94"/>
      <c r="UTZ359" s="94"/>
      <c r="UUA359" s="94"/>
      <c r="UUB359" s="94"/>
      <c r="UUC359" s="94"/>
      <c r="UUD359" s="94"/>
      <c r="UUE359" s="94"/>
      <c r="UUF359" s="94"/>
      <c r="UUG359" s="94"/>
      <c r="UUH359" s="94"/>
      <c r="UUI359" s="94"/>
      <c r="UUJ359" s="94"/>
      <c r="UUK359" s="94"/>
      <c r="UUL359" s="94"/>
      <c r="UUM359" s="94"/>
      <c r="UUN359" s="94"/>
      <c r="UUO359" s="94"/>
      <c r="UUP359" s="94"/>
      <c r="UUQ359" s="94"/>
      <c r="UUR359" s="94"/>
      <c r="UUS359" s="94"/>
      <c r="UUT359" s="94"/>
      <c r="UUU359" s="94"/>
      <c r="UUV359" s="94"/>
      <c r="UUW359" s="94"/>
      <c r="UUX359" s="94"/>
      <c r="UUY359" s="94"/>
      <c r="UUZ359" s="94"/>
      <c r="UVA359" s="94"/>
      <c r="UVB359" s="94"/>
      <c r="UVC359" s="94"/>
      <c r="UVD359" s="94"/>
      <c r="UVE359" s="94"/>
      <c r="UVF359" s="94"/>
      <c r="UVG359" s="94"/>
      <c r="UVH359" s="94"/>
      <c r="UVI359" s="94"/>
      <c r="UVJ359" s="94"/>
      <c r="UVK359" s="94"/>
      <c r="UVL359" s="94"/>
      <c r="UVM359" s="94"/>
      <c r="UVN359" s="94"/>
      <c r="UVO359" s="94"/>
      <c r="UVP359" s="94"/>
      <c r="UVQ359" s="94"/>
      <c r="UVR359" s="94"/>
      <c r="UVS359" s="94"/>
      <c r="UVT359" s="94"/>
      <c r="UVU359" s="94"/>
      <c r="UVV359" s="94"/>
      <c r="UVW359" s="94"/>
      <c r="UVX359" s="94"/>
      <c r="UVY359" s="94"/>
      <c r="UVZ359" s="94"/>
      <c r="UWA359" s="94"/>
      <c r="UWB359" s="94"/>
      <c r="UWC359" s="94"/>
      <c r="UWD359" s="94"/>
      <c r="UWE359" s="94"/>
      <c r="UWF359" s="94"/>
      <c r="UWG359" s="94"/>
      <c r="UWH359" s="94"/>
      <c r="UWI359" s="94"/>
      <c r="UWJ359" s="94"/>
      <c r="UWK359" s="94"/>
      <c r="UWL359" s="94"/>
      <c r="UWM359" s="94"/>
      <c r="UWN359" s="94"/>
      <c r="UWO359" s="94"/>
      <c r="UWP359" s="94"/>
      <c r="UWQ359" s="94"/>
      <c r="UWR359" s="94"/>
      <c r="UWS359" s="94"/>
      <c r="UWT359" s="94"/>
      <c r="UWU359" s="94"/>
      <c r="UWV359" s="94"/>
      <c r="UWW359" s="94"/>
      <c r="UWX359" s="94"/>
      <c r="UWY359" s="94"/>
      <c r="UWZ359" s="94"/>
      <c r="UXA359" s="94"/>
      <c r="UXB359" s="94"/>
      <c r="UXC359" s="94"/>
      <c r="UXD359" s="94"/>
      <c r="UXE359" s="94"/>
      <c r="UXF359" s="94"/>
      <c r="UXG359" s="94"/>
      <c r="UXH359" s="94"/>
      <c r="UXI359" s="94"/>
      <c r="UXJ359" s="94"/>
      <c r="UXK359" s="94"/>
      <c r="UXL359" s="94"/>
      <c r="UXM359" s="94"/>
      <c r="UXN359" s="94"/>
      <c r="UXO359" s="94"/>
      <c r="UXP359" s="94"/>
      <c r="UXQ359" s="94"/>
      <c r="UXR359" s="94"/>
      <c r="UXS359" s="94"/>
      <c r="UXT359" s="94"/>
      <c r="UXU359" s="94"/>
      <c r="UXV359" s="94"/>
      <c r="UXW359" s="94"/>
      <c r="UXX359" s="94"/>
      <c r="UXY359" s="94"/>
      <c r="UXZ359" s="94"/>
      <c r="UYA359" s="94"/>
      <c r="UYB359" s="94"/>
      <c r="UYC359" s="94"/>
      <c r="UYD359" s="94"/>
      <c r="UYE359" s="94"/>
      <c r="UYF359" s="94"/>
      <c r="UYG359" s="94"/>
      <c r="UYH359" s="94"/>
      <c r="UYI359" s="94"/>
      <c r="UYJ359" s="94"/>
      <c r="UYK359" s="94"/>
      <c r="UYL359" s="94"/>
      <c r="UYM359" s="94"/>
      <c r="UYN359" s="94"/>
      <c r="UYO359" s="94"/>
      <c r="UYP359" s="94"/>
      <c r="UYQ359" s="94"/>
      <c r="UYR359" s="94"/>
      <c r="UYS359" s="94"/>
      <c r="UYT359" s="94"/>
      <c r="UYU359" s="94"/>
      <c r="UYV359" s="94"/>
      <c r="UYW359" s="94"/>
      <c r="UYX359" s="94"/>
      <c r="UYY359" s="94"/>
      <c r="UYZ359" s="94"/>
      <c r="UZA359" s="94"/>
      <c r="UZB359" s="94"/>
      <c r="UZC359" s="94"/>
      <c r="UZD359" s="94"/>
      <c r="UZE359" s="94"/>
      <c r="UZF359" s="94"/>
      <c r="UZG359" s="94"/>
      <c r="UZH359" s="94"/>
      <c r="UZI359" s="94"/>
      <c r="UZJ359" s="94"/>
      <c r="UZK359" s="94"/>
      <c r="UZL359" s="94"/>
      <c r="UZM359" s="94"/>
      <c r="UZN359" s="94"/>
      <c r="UZO359" s="94"/>
      <c r="UZP359" s="94"/>
      <c r="UZQ359" s="94"/>
      <c r="UZR359" s="94"/>
      <c r="UZS359" s="94"/>
      <c r="UZT359" s="94"/>
      <c r="UZU359" s="94"/>
      <c r="UZV359" s="94"/>
      <c r="UZW359" s="94"/>
      <c r="UZX359" s="94"/>
      <c r="UZY359" s="94"/>
      <c r="UZZ359" s="94"/>
      <c r="VAA359" s="94"/>
      <c r="VAB359" s="94"/>
      <c r="VAC359" s="94"/>
      <c r="VAD359" s="94"/>
      <c r="VAE359" s="94"/>
      <c r="VAF359" s="94"/>
      <c r="VAG359" s="94"/>
      <c r="VAH359" s="94"/>
      <c r="VAI359" s="94"/>
      <c r="VAJ359" s="94"/>
      <c r="VAK359" s="94"/>
      <c r="VAL359" s="94"/>
      <c r="VAM359" s="94"/>
      <c r="VAN359" s="94"/>
      <c r="VAO359" s="94"/>
      <c r="VAP359" s="94"/>
      <c r="VAQ359" s="94"/>
      <c r="VAR359" s="94"/>
      <c r="VAS359" s="94"/>
      <c r="VAT359" s="94"/>
      <c r="VAU359" s="94"/>
      <c r="VAV359" s="94"/>
      <c r="VAW359" s="94"/>
      <c r="VAX359" s="94"/>
      <c r="VAY359" s="94"/>
      <c r="VAZ359" s="94"/>
      <c r="VBA359" s="94"/>
      <c r="VBB359" s="94"/>
      <c r="VBC359" s="94"/>
      <c r="VBD359" s="94"/>
      <c r="VBE359" s="94"/>
      <c r="VBF359" s="94"/>
      <c r="VBG359" s="94"/>
      <c r="VBH359" s="94"/>
      <c r="VBI359" s="94"/>
      <c r="VBJ359" s="94"/>
      <c r="VBK359" s="94"/>
      <c r="VBL359" s="94"/>
      <c r="VBM359" s="94"/>
      <c r="VBN359" s="94"/>
      <c r="VBO359" s="94"/>
      <c r="VBP359" s="94"/>
      <c r="VBQ359" s="94"/>
      <c r="VBR359" s="94"/>
      <c r="VBS359" s="94"/>
      <c r="VBT359" s="94"/>
      <c r="VBU359" s="94"/>
      <c r="VBV359" s="94"/>
      <c r="VBW359" s="94"/>
      <c r="VBX359" s="94"/>
      <c r="VBY359" s="94"/>
      <c r="VBZ359" s="94"/>
      <c r="VCA359" s="94"/>
      <c r="VCB359" s="94"/>
      <c r="VCC359" s="94"/>
      <c r="VCD359" s="94"/>
      <c r="VCE359" s="94"/>
      <c r="VCF359" s="94"/>
      <c r="VCG359" s="94"/>
      <c r="VCH359" s="94"/>
      <c r="VCI359" s="94"/>
      <c r="VCJ359" s="94"/>
      <c r="VCK359" s="94"/>
      <c r="VCL359" s="94"/>
      <c r="VCM359" s="94"/>
      <c r="VCN359" s="94"/>
      <c r="VCO359" s="94"/>
      <c r="VCP359" s="94"/>
      <c r="VCQ359" s="94"/>
      <c r="VCR359" s="94"/>
      <c r="VCS359" s="94"/>
      <c r="VCT359" s="94"/>
      <c r="VCU359" s="94"/>
      <c r="VCV359" s="94"/>
      <c r="VCW359" s="94"/>
      <c r="VCX359" s="94"/>
      <c r="VCY359" s="94"/>
      <c r="VCZ359" s="94"/>
      <c r="VDA359" s="94"/>
      <c r="VDB359" s="94"/>
      <c r="VDC359" s="94"/>
      <c r="VDD359" s="94"/>
      <c r="VDE359" s="94"/>
      <c r="VDF359" s="94"/>
      <c r="VDG359" s="94"/>
      <c r="VDH359" s="94"/>
      <c r="VDI359" s="94"/>
      <c r="VDJ359" s="94"/>
      <c r="VDK359" s="94"/>
      <c r="VDL359" s="94"/>
      <c r="VDM359" s="94"/>
      <c r="VDN359" s="94"/>
      <c r="VDO359" s="94"/>
      <c r="VDP359" s="94"/>
      <c r="VDQ359" s="94"/>
      <c r="VDR359" s="94"/>
      <c r="VDS359" s="94"/>
      <c r="VDT359" s="94"/>
      <c r="VDU359" s="94"/>
      <c r="VDV359" s="94"/>
      <c r="VDW359" s="94"/>
      <c r="VDX359" s="94"/>
      <c r="VDY359" s="94"/>
      <c r="VDZ359" s="94"/>
      <c r="VEA359" s="94"/>
      <c r="VEB359" s="94"/>
      <c r="VEC359" s="94"/>
      <c r="VED359" s="94"/>
      <c r="VEE359" s="94"/>
      <c r="VEF359" s="94"/>
      <c r="VEG359" s="94"/>
      <c r="VEH359" s="94"/>
      <c r="VEI359" s="94"/>
      <c r="VEJ359" s="94"/>
      <c r="VEK359" s="94"/>
      <c r="VEL359" s="94"/>
      <c r="VEM359" s="94"/>
      <c r="VEN359" s="94"/>
      <c r="VEO359" s="94"/>
      <c r="VEP359" s="94"/>
      <c r="VEQ359" s="94"/>
      <c r="VER359" s="94"/>
      <c r="VES359" s="94"/>
      <c r="VET359" s="94"/>
      <c r="VEU359" s="94"/>
      <c r="VEV359" s="94"/>
      <c r="VEW359" s="94"/>
      <c r="VEX359" s="94"/>
      <c r="VEY359" s="94"/>
      <c r="VEZ359" s="94"/>
      <c r="VFA359" s="94"/>
      <c r="VFB359" s="94"/>
      <c r="VFC359" s="94"/>
      <c r="VFD359" s="94"/>
      <c r="VFE359" s="94"/>
      <c r="VFF359" s="94"/>
      <c r="VFG359" s="94"/>
      <c r="VFH359" s="94"/>
      <c r="VFI359" s="94"/>
      <c r="VFJ359" s="94"/>
      <c r="VFK359" s="94"/>
      <c r="VFL359" s="94"/>
      <c r="VFM359" s="94"/>
      <c r="VFN359" s="94"/>
      <c r="VFO359" s="94"/>
      <c r="VFP359" s="94"/>
      <c r="VFQ359" s="94"/>
      <c r="VFR359" s="94"/>
      <c r="VFS359" s="94"/>
      <c r="VFT359" s="94"/>
      <c r="VFU359" s="94"/>
      <c r="VFV359" s="94"/>
      <c r="VFW359" s="94"/>
      <c r="VFX359" s="94"/>
      <c r="VFY359" s="94"/>
      <c r="VFZ359" s="94"/>
      <c r="VGA359" s="94"/>
      <c r="VGB359" s="94"/>
      <c r="VGC359" s="94"/>
      <c r="VGD359" s="94"/>
      <c r="VGE359" s="94"/>
      <c r="VGF359" s="94"/>
      <c r="VGG359" s="94"/>
      <c r="VGH359" s="94"/>
      <c r="VGI359" s="94"/>
      <c r="VGJ359" s="94"/>
      <c r="VGK359" s="94"/>
      <c r="VGL359" s="94"/>
      <c r="VGM359" s="94"/>
      <c r="VGN359" s="94"/>
      <c r="VGO359" s="94"/>
      <c r="VGP359" s="94"/>
      <c r="VGQ359" s="94"/>
      <c r="VGR359" s="94"/>
      <c r="VGS359" s="94"/>
      <c r="VGT359" s="94"/>
      <c r="VGU359" s="94"/>
      <c r="VGV359" s="94"/>
      <c r="VGW359" s="94"/>
      <c r="VGX359" s="94"/>
      <c r="VGY359" s="94"/>
      <c r="VGZ359" s="94"/>
      <c r="VHA359" s="94"/>
      <c r="VHB359" s="94"/>
      <c r="VHC359" s="94"/>
      <c r="VHD359" s="94"/>
      <c r="VHE359" s="94"/>
      <c r="VHF359" s="94"/>
      <c r="VHG359" s="94"/>
      <c r="VHH359" s="94"/>
      <c r="VHI359" s="94"/>
      <c r="VHJ359" s="94"/>
      <c r="VHK359" s="94"/>
      <c r="VHL359" s="94"/>
      <c r="VHM359" s="94"/>
      <c r="VHN359" s="94"/>
      <c r="VHO359" s="94"/>
      <c r="VHP359" s="94"/>
      <c r="VHQ359" s="94"/>
      <c r="VHR359" s="94"/>
      <c r="VHS359" s="94"/>
      <c r="VHT359" s="94"/>
      <c r="VHU359" s="94"/>
      <c r="VHV359" s="94"/>
      <c r="VHW359" s="94"/>
      <c r="VHX359" s="94"/>
      <c r="VHY359" s="94"/>
      <c r="VHZ359" s="94"/>
      <c r="VIA359" s="94"/>
      <c r="VIB359" s="94"/>
      <c r="VIC359" s="94"/>
      <c r="VID359" s="94"/>
      <c r="VIE359" s="94"/>
      <c r="VIF359" s="94"/>
      <c r="VIG359" s="94"/>
      <c r="VIH359" s="94"/>
      <c r="VII359" s="94"/>
      <c r="VIJ359" s="94"/>
      <c r="VIK359" s="94"/>
      <c r="VIL359" s="94"/>
      <c r="VIM359" s="94"/>
      <c r="VIN359" s="94"/>
      <c r="VIO359" s="94"/>
      <c r="VIP359" s="94"/>
      <c r="VIQ359" s="94"/>
      <c r="VIR359" s="94"/>
      <c r="VIS359" s="94"/>
      <c r="VIT359" s="94"/>
      <c r="VIU359" s="94"/>
      <c r="VIV359" s="94"/>
      <c r="VIW359" s="94"/>
      <c r="VIX359" s="94"/>
      <c r="VIY359" s="94"/>
      <c r="VIZ359" s="94"/>
      <c r="VJA359" s="94"/>
      <c r="VJB359" s="94"/>
      <c r="VJC359" s="94"/>
      <c r="VJD359" s="94"/>
      <c r="VJE359" s="94"/>
      <c r="VJF359" s="94"/>
      <c r="VJG359" s="94"/>
      <c r="VJH359" s="94"/>
      <c r="VJI359" s="94"/>
      <c r="VJJ359" s="94"/>
      <c r="VJK359" s="94"/>
      <c r="VJL359" s="94"/>
      <c r="VJM359" s="94"/>
      <c r="VJN359" s="94"/>
      <c r="VJO359" s="94"/>
      <c r="VJP359" s="94"/>
      <c r="VJQ359" s="94"/>
      <c r="VJR359" s="94"/>
      <c r="VJS359" s="94"/>
      <c r="VJT359" s="94"/>
      <c r="VJU359" s="94"/>
      <c r="VJV359" s="94"/>
      <c r="VJW359" s="94"/>
      <c r="VJX359" s="94"/>
      <c r="VJY359" s="94"/>
      <c r="VJZ359" s="94"/>
      <c r="VKA359" s="94"/>
      <c r="VKB359" s="94"/>
      <c r="VKC359" s="94"/>
      <c r="VKD359" s="94"/>
      <c r="VKE359" s="94"/>
      <c r="VKF359" s="94"/>
      <c r="VKG359" s="94"/>
      <c r="VKH359" s="94"/>
      <c r="VKI359" s="94"/>
      <c r="VKJ359" s="94"/>
      <c r="VKK359" s="94"/>
      <c r="VKL359" s="94"/>
      <c r="VKM359" s="94"/>
      <c r="VKN359" s="94"/>
      <c r="VKO359" s="94"/>
      <c r="VKP359" s="94"/>
      <c r="VKQ359" s="94"/>
      <c r="VKR359" s="94"/>
      <c r="VKS359" s="94"/>
      <c r="VKT359" s="94"/>
      <c r="VKU359" s="94"/>
      <c r="VKV359" s="94"/>
      <c r="VKW359" s="94"/>
      <c r="VKX359" s="94"/>
      <c r="VKY359" s="94"/>
      <c r="VKZ359" s="94"/>
      <c r="VLA359" s="94"/>
      <c r="VLB359" s="94"/>
      <c r="VLC359" s="94"/>
      <c r="VLD359" s="94"/>
      <c r="VLE359" s="94"/>
      <c r="VLF359" s="94"/>
      <c r="VLG359" s="94"/>
      <c r="VLH359" s="94"/>
      <c r="VLI359" s="94"/>
      <c r="VLJ359" s="94"/>
      <c r="VLK359" s="94"/>
      <c r="VLL359" s="94"/>
      <c r="VLM359" s="94"/>
      <c r="VLN359" s="94"/>
      <c r="VLO359" s="94"/>
      <c r="VLP359" s="94"/>
      <c r="VLQ359" s="94"/>
      <c r="VLR359" s="94"/>
      <c r="VLS359" s="94"/>
      <c r="VLT359" s="94"/>
      <c r="VLU359" s="94"/>
      <c r="VLV359" s="94"/>
      <c r="VLW359" s="94"/>
      <c r="VLX359" s="94"/>
      <c r="VLY359" s="94"/>
      <c r="VLZ359" s="94"/>
      <c r="VMA359" s="94"/>
      <c r="VMB359" s="94"/>
      <c r="VMC359" s="94"/>
      <c r="VMD359" s="94"/>
      <c r="VME359" s="94"/>
      <c r="VMF359" s="94"/>
      <c r="VMG359" s="94"/>
      <c r="VMH359" s="94"/>
      <c r="VMI359" s="94"/>
      <c r="VMJ359" s="94"/>
      <c r="VMK359" s="94"/>
      <c r="VML359" s="94"/>
      <c r="VMM359" s="94"/>
      <c r="VMN359" s="94"/>
      <c r="VMO359" s="94"/>
      <c r="VMP359" s="94"/>
      <c r="VMQ359" s="94"/>
      <c r="VMR359" s="94"/>
      <c r="VMS359" s="94"/>
      <c r="VMT359" s="94"/>
      <c r="VMU359" s="94"/>
      <c r="VMV359" s="94"/>
      <c r="VMW359" s="94"/>
      <c r="VMX359" s="94"/>
      <c r="VMY359" s="94"/>
      <c r="VMZ359" s="94"/>
      <c r="VNA359" s="94"/>
      <c r="VNB359" s="94"/>
      <c r="VNC359" s="94"/>
      <c r="VND359" s="94"/>
      <c r="VNE359" s="94"/>
      <c r="VNF359" s="94"/>
      <c r="VNG359" s="94"/>
      <c r="VNH359" s="94"/>
      <c r="VNI359" s="94"/>
      <c r="VNJ359" s="94"/>
      <c r="VNK359" s="94"/>
      <c r="VNL359" s="94"/>
      <c r="VNM359" s="94"/>
      <c r="VNN359" s="94"/>
      <c r="VNO359" s="94"/>
      <c r="VNP359" s="94"/>
      <c r="VNQ359" s="94"/>
      <c r="VNR359" s="94"/>
      <c r="VNS359" s="94"/>
      <c r="VNT359" s="94"/>
      <c r="VNU359" s="94"/>
      <c r="VNV359" s="94"/>
      <c r="VNW359" s="94"/>
      <c r="VNX359" s="94"/>
      <c r="VNY359" s="94"/>
      <c r="VNZ359" s="94"/>
      <c r="VOA359" s="94"/>
      <c r="VOB359" s="94"/>
      <c r="VOC359" s="94"/>
      <c r="VOD359" s="94"/>
      <c r="VOE359" s="94"/>
      <c r="VOF359" s="94"/>
      <c r="VOG359" s="94"/>
      <c r="VOH359" s="94"/>
      <c r="VOI359" s="94"/>
      <c r="VOJ359" s="94"/>
      <c r="VOK359" s="94"/>
      <c r="VOL359" s="94"/>
      <c r="VOM359" s="94"/>
      <c r="VON359" s="94"/>
      <c r="VOO359" s="94"/>
      <c r="VOP359" s="94"/>
      <c r="VOQ359" s="94"/>
      <c r="VOR359" s="94"/>
      <c r="VOS359" s="94"/>
      <c r="VOT359" s="94"/>
      <c r="VOU359" s="94"/>
      <c r="VOV359" s="94"/>
      <c r="VOW359" s="94"/>
      <c r="VOX359" s="94"/>
      <c r="VOY359" s="94"/>
      <c r="VOZ359" s="94"/>
      <c r="VPA359" s="94"/>
      <c r="VPB359" s="94"/>
      <c r="VPC359" s="94"/>
      <c r="VPD359" s="94"/>
      <c r="VPE359" s="94"/>
      <c r="VPF359" s="94"/>
      <c r="VPG359" s="94"/>
      <c r="VPH359" s="94"/>
      <c r="VPI359" s="94"/>
      <c r="VPJ359" s="94"/>
      <c r="VPK359" s="94"/>
      <c r="VPL359" s="94"/>
      <c r="VPM359" s="94"/>
      <c r="VPN359" s="94"/>
      <c r="VPO359" s="94"/>
      <c r="VPP359" s="94"/>
      <c r="VPQ359" s="94"/>
      <c r="VPR359" s="94"/>
      <c r="VPS359" s="94"/>
      <c r="VPT359" s="94"/>
      <c r="VPU359" s="94"/>
      <c r="VPV359" s="94"/>
      <c r="VPW359" s="94"/>
      <c r="VPX359" s="94"/>
      <c r="VPY359" s="94"/>
      <c r="VPZ359" s="94"/>
      <c r="VQA359" s="94"/>
      <c r="VQB359" s="94"/>
      <c r="VQC359" s="94"/>
      <c r="VQD359" s="94"/>
      <c r="VQE359" s="94"/>
      <c r="VQF359" s="94"/>
      <c r="VQG359" s="94"/>
      <c r="VQH359" s="94"/>
      <c r="VQI359" s="94"/>
      <c r="VQJ359" s="94"/>
      <c r="VQK359" s="94"/>
      <c r="VQL359" s="94"/>
      <c r="VQM359" s="94"/>
      <c r="VQN359" s="94"/>
      <c r="VQO359" s="94"/>
      <c r="VQP359" s="94"/>
      <c r="VQQ359" s="94"/>
      <c r="VQR359" s="94"/>
      <c r="VQS359" s="94"/>
      <c r="VQT359" s="94"/>
      <c r="VQU359" s="94"/>
      <c r="VQV359" s="94"/>
      <c r="VQW359" s="94"/>
      <c r="VQX359" s="94"/>
      <c r="VQY359" s="94"/>
      <c r="VQZ359" s="94"/>
      <c r="VRA359" s="94"/>
      <c r="VRB359" s="94"/>
      <c r="VRC359" s="94"/>
      <c r="VRD359" s="94"/>
      <c r="VRE359" s="94"/>
      <c r="VRF359" s="94"/>
      <c r="VRG359" s="94"/>
      <c r="VRH359" s="94"/>
      <c r="VRI359" s="94"/>
      <c r="VRJ359" s="94"/>
      <c r="VRK359" s="94"/>
      <c r="VRL359" s="94"/>
      <c r="VRM359" s="94"/>
      <c r="VRN359" s="94"/>
      <c r="VRO359" s="94"/>
      <c r="VRP359" s="94"/>
      <c r="VRQ359" s="94"/>
      <c r="VRR359" s="94"/>
      <c r="VRS359" s="94"/>
      <c r="VRT359" s="94"/>
      <c r="VRU359" s="94"/>
      <c r="VRV359" s="94"/>
      <c r="VRW359" s="94"/>
      <c r="VRX359" s="94"/>
      <c r="VRY359" s="94"/>
      <c r="VRZ359" s="94"/>
      <c r="VSA359" s="94"/>
      <c r="VSB359" s="94"/>
      <c r="VSC359" s="94"/>
      <c r="VSD359" s="94"/>
      <c r="VSE359" s="94"/>
      <c r="VSF359" s="94"/>
      <c r="VSG359" s="94"/>
      <c r="VSH359" s="94"/>
      <c r="VSI359" s="94"/>
      <c r="VSJ359" s="94"/>
      <c r="VSK359" s="94"/>
      <c r="VSL359" s="94"/>
      <c r="VSM359" s="94"/>
      <c r="VSN359" s="94"/>
      <c r="VSO359" s="94"/>
      <c r="VSP359" s="94"/>
      <c r="VSQ359" s="94"/>
      <c r="VSR359" s="94"/>
      <c r="VSS359" s="94"/>
      <c r="VST359" s="94"/>
      <c r="VSU359" s="94"/>
      <c r="VSV359" s="94"/>
      <c r="VSW359" s="94"/>
      <c r="VSX359" s="94"/>
      <c r="VSY359" s="94"/>
      <c r="VSZ359" s="94"/>
      <c r="VTA359" s="94"/>
      <c r="VTB359" s="94"/>
      <c r="VTC359" s="94"/>
      <c r="VTD359" s="94"/>
      <c r="VTE359" s="94"/>
      <c r="VTF359" s="94"/>
      <c r="VTG359" s="94"/>
      <c r="VTH359" s="94"/>
      <c r="VTI359" s="94"/>
      <c r="VTJ359" s="94"/>
      <c r="VTK359" s="94"/>
      <c r="VTL359" s="94"/>
      <c r="VTM359" s="94"/>
      <c r="VTN359" s="94"/>
      <c r="VTO359" s="94"/>
      <c r="VTP359" s="94"/>
      <c r="VTQ359" s="94"/>
      <c r="VTR359" s="94"/>
      <c r="VTS359" s="94"/>
      <c r="VTT359" s="94"/>
      <c r="VTU359" s="94"/>
      <c r="VTV359" s="94"/>
      <c r="VTW359" s="94"/>
      <c r="VTX359" s="94"/>
      <c r="VTY359" s="94"/>
      <c r="VTZ359" s="94"/>
      <c r="VUA359" s="94"/>
      <c r="VUB359" s="94"/>
      <c r="VUC359" s="94"/>
      <c r="VUD359" s="94"/>
      <c r="VUE359" s="94"/>
      <c r="VUF359" s="94"/>
      <c r="VUG359" s="94"/>
      <c r="VUH359" s="94"/>
      <c r="VUI359" s="94"/>
      <c r="VUJ359" s="94"/>
      <c r="VUK359" s="94"/>
      <c r="VUL359" s="94"/>
      <c r="VUM359" s="94"/>
      <c r="VUN359" s="94"/>
      <c r="VUO359" s="94"/>
      <c r="VUP359" s="94"/>
      <c r="VUQ359" s="94"/>
      <c r="VUR359" s="94"/>
      <c r="VUS359" s="94"/>
      <c r="VUT359" s="94"/>
      <c r="VUU359" s="94"/>
      <c r="VUV359" s="94"/>
      <c r="VUW359" s="94"/>
      <c r="VUX359" s="94"/>
      <c r="VUY359" s="94"/>
      <c r="VUZ359" s="94"/>
      <c r="VVA359" s="94"/>
      <c r="VVB359" s="94"/>
      <c r="VVC359" s="94"/>
      <c r="VVD359" s="94"/>
      <c r="VVE359" s="94"/>
      <c r="VVF359" s="94"/>
      <c r="VVG359" s="94"/>
      <c r="VVH359" s="94"/>
      <c r="VVI359" s="94"/>
      <c r="VVJ359" s="94"/>
      <c r="VVK359" s="94"/>
      <c r="VVL359" s="94"/>
      <c r="VVM359" s="94"/>
      <c r="VVN359" s="94"/>
      <c r="VVO359" s="94"/>
      <c r="VVP359" s="94"/>
      <c r="VVQ359" s="94"/>
      <c r="VVR359" s="94"/>
      <c r="VVS359" s="94"/>
      <c r="VVT359" s="94"/>
      <c r="VVU359" s="94"/>
      <c r="VVV359" s="94"/>
      <c r="VVW359" s="94"/>
      <c r="VVX359" s="94"/>
      <c r="VVY359" s="94"/>
      <c r="VVZ359" s="94"/>
      <c r="VWA359" s="94"/>
      <c r="VWB359" s="94"/>
      <c r="VWC359" s="94"/>
      <c r="VWD359" s="94"/>
      <c r="VWE359" s="94"/>
      <c r="VWF359" s="94"/>
      <c r="VWG359" s="94"/>
      <c r="VWH359" s="94"/>
      <c r="VWI359" s="94"/>
      <c r="VWJ359" s="94"/>
      <c r="VWK359" s="94"/>
      <c r="VWL359" s="94"/>
      <c r="VWM359" s="94"/>
      <c r="VWN359" s="94"/>
      <c r="VWO359" s="94"/>
      <c r="VWP359" s="94"/>
      <c r="VWQ359" s="94"/>
      <c r="VWR359" s="94"/>
      <c r="VWS359" s="94"/>
      <c r="VWT359" s="94"/>
      <c r="VWU359" s="94"/>
      <c r="VWV359" s="94"/>
      <c r="VWW359" s="94"/>
      <c r="VWX359" s="94"/>
      <c r="VWY359" s="94"/>
      <c r="VWZ359" s="94"/>
      <c r="VXA359" s="94"/>
      <c r="VXB359" s="94"/>
      <c r="VXC359" s="94"/>
      <c r="VXD359" s="94"/>
      <c r="VXE359" s="94"/>
      <c r="VXF359" s="94"/>
      <c r="VXG359" s="94"/>
      <c r="VXH359" s="94"/>
      <c r="VXI359" s="94"/>
      <c r="VXJ359" s="94"/>
      <c r="VXK359" s="94"/>
      <c r="VXL359" s="94"/>
      <c r="VXM359" s="94"/>
      <c r="VXN359" s="94"/>
      <c r="VXO359" s="94"/>
      <c r="VXP359" s="94"/>
      <c r="VXQ359" s="94"/>
      <c r="VXR359" s="94"/>
      <c r="VXS359" s="94"/>
      <c r="VXT359" s="94"/>
      <c r="VXU359" s="94"/>
      <c r="VXV359" s="94"/>
      <c r="VXW359" s="94"/>
      <c r="VXX359" s="94"/>
      <c r="VXY359" s="94"/>
      <c r="VXZ359" s="94"/>
      <c r="VYA359" s="94"/>
      <c r="VYB359" s="94"/>
      <c r="VYC359" s="94"/>
      <c r="VYD359" s="94"/>
      <c r="VYE359" s="94"/>
      <c r="VYF359" s="94"/>
      <c r="VYG359" s="94"/>
      <c r="VYH359" s="94"/>
      <c r="VYI359" s="94"/>
      <c r="VYJ359" s="94"/>
      <c r="VYK359" s="94"/>
      <c r="VYL359" s="94"/>
      <c r="VYM359" s="94"/>
      <c r="VYN359" s="94"/>
      <c r="VYO359" s="94"/>
      <c r="VYP359" s="94"/>
      <c r="VYQ359" s="94"/>
      <c r="VYR359" s="94"/>
      <c r="VYS359" s="94"/>
      <c r="VYT359" s="94"/>
      <c r="VYU359" s="94"/>
      <c r="VYV359" s="94"/>
      <c r="VYW359" s="94"/>
      <c r="VYX359" s="94"/>
      <c r="VYY359" s="94"/>
      <c r="VYZ359" s="94"/>
      <c r="VZA359" s="94"/>
      <c r="VZB359" s="94"/>
      <c r="VZC359" s="94"/>
      <c r="VZD359" s="94"/>
      <c r="VZE359" s="94"/>
      <c r="VZF359" s="94"/>
      <c r="VZG359" s="94"/>
      <c r="VZH359" s="94"/>
      <c r="VZI359" s="94"/>
      <c r="VZJ359" s="94"/>
      <c r="VZK359" s="94"/>
      <c r="VZL359" s="94"/>
      <c r="VZM359" s="94"/>
      <c r="VZN359" s="94"/>
      <c r="VZO359" s="94"/>
      <c r="VZP359" s="94"/>
      <c r="VZQ359" s="94"/>
      <c r="VZR359" s="94"/>
      <c r="VZS359" s="94"/>
      <c r="VZT359" s="94"/>
      <c r="VZU359" s="94"/>
      <c r="VZV359" s="94"/>
      <c r="VZW359" s="94"/>
      <c r="VZX359" s="94"/>
      <c r="VZY359" s="94"/>
      <c r="VZZ359" s="94"/>
      <c r="WAA359" s="94"/>
      <c r="WAB359" s="94"/>
      <c r="WAC359" s="94"/>
      <c r="WAD359" s="94"/>
      <c r="WAE359" s="94"/>
      <c r="WAF359" s="94"/>
      <c r="WAG359" s="94"/>
      <c r="WAH359" s="94"/>
      <c r="WAI359" s="94"/>
      <c r="WAJ359" s="94"/>
      <c r="WAK359" s="94"/>
      <c r="WAL359" s="94"/>
      <c r="WAM359" s="94"/>
      <c r="WAN359" s="94"/>
      <c r="WAO359" s="94"/>
      <c r="WAP359" s="94"/>
      <c r="WAQ359" s="94"/>
      <c r="WAR359" s="94"/>
      <c r="WAS359" s="94"/>
      <c r="WAT359" s="94"/>
      <c r="WAU359" s="94"/>
      <c r="WAV359" s="94"/>
      <c r="WAW359" s="94"/>
      <c r="WAX359" s="94"/>
      <c r="WAY359" s="94"/>
      <c r="WAZ359" s="94"/>
      <c r="WBA359" s="94"/>
      <c r="WBB359" s="94"/>
      <c r="WBC359" s="94"/>
      <c r="WBD359" s="94"/>
      <c r="WBE359" s="94"/>
      <c r="WBF359" s="94"/>
      <c r="WBG359" s="94"/>
      <c r="WBH359" s="94"/>
      <c r="WBI359" s="94"/>
      <c r="WBJ359" s="94"/>
      <c r="WBK359" s="94"/>
      <c r="WBL359" s="94"/>
      <c r="WBM359" s="94"/>
      <c r="WBN359" s="94"/>
      <c r="WBO359" s="94"/>
      <c r="WBP359" s="94"/>
      <c r="WBQ359" s="94"/>
      <c r="WBR359" s="94"/>
      <c r="WBS359" s="94"/>
      <c r="WBT359" s="94"/>
      <c r="WBU359" s="94"/>
      <c r="WBV359" s="94"/>
      <c r="WBW359" s="94"/>
      <c r="WBX359" s="94"/>
      <c r="WBY359" s="94"/>
      <c r="WBZ359" s="94"/>
      <c r="WCA359" s="94"/>
      <c r="WCB359" s="94"/>
      <c r="WCC359" s="94"/>
      <c r="WCD359" s="94"/>
      <c r="WCE359" s="94"/>
      <c r="WCF359" s="94"/>
      <c r="WCG359" s="94"/>
      <c r="WCH359" s="94"/>
      <c r="WCI359" s="94"/>
      <c r="WCJ359" s="94"/>
      <c r="WCK359" s="94"/>
      <c r="WCL359" s="94"/>
      <c r="WCM359" s="94"/>
      <c r="WCN359" s="94"/>
      <c r="WCO359" s="94"/>
      <c r="WCP359" s="94"/>
      <c r="WCQ359" s="94"/>
      <c r="WCR359" s="94"/>
      <c r="WCS359" s="94"/>
      <c r="WCT359" s="94"/>
      <c r="WCU359" s="94"/>
      <c r="WCV359" s="94"/>
      <c r="WCW359" s="94"/>
      <c r="WCX359" s="94"/>
      <c r="WCY359" s="94"/>
      <c r="WCZ359" s="94"/>
      <c r="WDA359" s="94"/>
      <c r="WDB359" s="94"/>
      <c r="WDC359" s="94"/>
      <c r="WDD359" s="94"/>
      <c r="WDE359" s="94"/>
      <c r="WDF359" s="94"/>
      <c r="WDG359" s="94"/>
      <c r="WDH359" s="94"/>
      <c r="WDI359" s="94"/>
      <c r="WDJ359" s="94"/>
      <c r="WDK359" s="94"/>
      <c r="WDL359" s="94"/>
      <c r="WDM359" s="94"/>
      <c r="WDN359" s="94"/>
      <c r="WDO359" s="94"/>
      <c r="WDP359" s="94"/>
      <c r="WDQ359" s="94"/>
      <c r="WDR359" s="94"/>
      <c r="WDS359" s="94"/>
      <c r="WDT359" s="94"/>
      <c r="WDU359" s="94"/>
      <c r="WDV359" s="94"/>
      <c r="WDW359" s="94"/>
      <c r="WDX359" s="94"/>
      <c r="WDY359" s="94"/>
      <c r="WDZ359" s="94"/>
      <c r="WEA359" s="94"/>
      <c r="WEB359" s="94"/>
      <c r="WEC359" s="94"/>
      <c r="WED359" s="94"/>
      <c r="WEE359" s="94"/>
      <c r="WEF359" s="94"/>
      <c r="WEG359" s="94"/>
      <c r="WEH359" s="94"/>
      <c r="WEI359" s="94"/>
      <c r="WEJ359" s="94"/>
      <c r="WEK359" s="94"/>
      <c r="WEL359" s="94"/>
      <c r="WEM359" s="94"/>
      <c r="WEN359" s="94"/>
      <c r="WEO359" s="94"/>
      <c r="WEP359" s="94"/>
      <c r="WEQ359" s="94"/>
      <c r="WER359" s="94"/>
      <c r="WES359" s="94"/>
      <c r="WET359" s="94"/>
      <c r="WEU359" s="94"/>
      <c r="WEV359" s="94"/>
      <c r="WEW359" s="94"/>
      <c r="WEX359" s="94"/>
      <c r="WEY359" s="94"/>
      <c r="WEZ359" s="94"/>
      <c r="WFA359" s="94"/>
      <c r="WFB359" s="94"/>
      <c r="WFC359" s="94"/>
      <c r="WFD359" s="94"/>
      <c r="WFE359" s="94"/>
      <c r="WFF359" s="94"/>
      <c r="WFG359" s="94"/>
      <c r="WFH359" s="94"/>
      <c r="WFI359" s="94"/>
      <c r="WFJ359" s="94"/>
      <c r="WFK359" s="94"/>
      <c r="WFL359" s="94"/>
      <c r="WFM359" s="94"/>
      <c r="WFN359" s="94"/>
      <c r="WFO359" s="94"/>
      <c r="WFP359" s="94"/>
      <c r="WFQ359" s="94"/>
      <c r="WFR359" s="94"/>
      <c r="WFS359" s="94"/>
      <c r="WFT359" s="94"/>
      <c r="WFU359" s="94"/>
      <c r="WFV359" s="94"/>
      <c r="WFW359" s="94"/>
      <c r="WFX359" s="94"/>
      <c r="WFY359" s="94"/>
      <c r="WFZ359" s="94"/>
      <c r="WGA359" s="94"/>
      <c r="WGB359" s="94"/>
      <c r="WGC359" s="94"/>
      <c r="WGD359" s="94"/>
      <c r="WGE359" s="94"/>
      <c r="WGF359" s="94"/>
      <c r="WGG359" s="94"/>
      <c r="WGH359" s="94"/>
      <c r="WGI359" s="94"/>
      <c r="WGJ359" s="94"/>
      <c r="WGK359" s="94"/>
      <c r="WGL359" s="94"/>
      <c r="WGM359" s="94"/>
      <c r="WGN359" s="94"/>
      <c r="WGO359" s="94"/>
      <c r="WGP359" s="94"/>
      <c r="WGQ359" s="94"/>
      <c r="WGR359" s="94"/>
      <c r="WGS359" s="94"/>
      <c r="WGT359" s="94"/>
      <c r="WGU359" s="94"/>
      <c r="WGV359" s="94"/>
      <c r="WGW359" s="94"/>
      <c r="WGX359" s="94"/>
      <c r="WGY359" s="94"/>
      <c r="WGZ359" s="94"/>
      <c r="WHA359" s="94"/>
      <c r="WHB359" s="94"/>
      <c r="WHC359" s="94"/>
      <c r="WHD359" s="94"/>
      <c r="WHE359" s="94"/>
      <c r="WHF359" s="94"/>
      <c r="WHG359" s="94"/>
      <c r="WHH359" s="94"/>
      <c r="WHI359" s="94"/>
      <c r="WHJ359" s="94"/>
      <c r="WHK359" s="94"/>
      <c r="WHL359" s="94"/>
      <c r="WHM359" s="94"/>
      <c r="WHN359" s="94"/>
      <c r="WHO359" s="94"/>
      <c r="WHP359" s="94"/>
      <c r="WHQ359" s="94"/>
      <c r="WHR359" s="94"/>
      <c r="WHS359" s="94"/>
      <c r="WHT359" s="94"/>
      <c r="WHU359" s="94"/>
      <c r="WHV359" s="94"/>
      <c r="WHW359" s="94"/>
      <c r="WHX359" s="94"/>
      <c r="WHY359" s="94"/>
      <c r="WHZ359" s="94"/>
      <c r="WIA359" s="94"/>
      <c r="WIB359" s="94"/>
      <c r="WIC359" s="94"/>
      <c r="WID359" s="94"/>
      <c r="WIE359" s="94"/>
      <c r="WIF359" s="94"/>
      <c r="WIG359" s="94"/>
      <c r="WIH359" s="94"/>
      <c r="WII359" s="94"/>
      <c r="WIJ359" s="94"/>
      <c r="WIK359" s="94"/>
      <c r="WIL359" s="94"/>
      <c r="WIM359" s="94"/>
      <c r="WIN359" s="94"/>
      <c r="WIO359" s="94"/>
      <c r="WIP359" s="94"/>
      <c r="WIQ359" s="94"/>
      <c r="WIR359" s="94"/>
      <c r="WIS359" s="94"/>
      <c r="WIT359" s="94"/>
      <c r="WIU359" s="94"/>
      <c r="WIV359" s="94"/>
      <c r="WIW359" s="94"/>
      <c r="WIX359" s="94"/>
      <c r="WIY359" s="94"/>
      <c r="WIZ359" s="94"/>
      <c r="WJA359" s="94"/>
      <c r="WJB359" s="94"/>
      <c r="WJC359" s="94"/>
      <c r="WJD359" s="94"/>
      <c r="WJE359" s="94"/>
      <c r="WJF359" s="94"/>
      <c r="WJG359" s="94"/>
      <c r="WJH359" s="94"/>
      <c r="WJI359" s="94"/>
      <c r="WJJ359" s="94"/>
      <c r="WJK359" s="94"/>
      <c r="WJL359" s="94"/>
      <c r="WJM359" s="94"/>
      <c r="WJN359" s="94"/>
      <c r="WJO359" s="94"/>
      <c r="WJP359" s="94"/>
      <c r="WJQ359" s="94"/>
      <c r="WJR359" s="94"/>
      <c r="WJS359" s="94"/>
      <c r="WJT359" s="94"/>
      <c r="WJU359" s="94"/>
      <c r="WJV359" s="94"/>
      <c r="WJW359" s="94"/>
      <c r="WJX359" s="94"/>
      <c r="WJY359" s="94"/>
      <c r="WJZ359" s="94"/>
      <c r="WKA359" s="94"/>
      <c r="WKB359" s="94"/>
      <c r="WKC359" s="94"/>
      <c r="WKD359" s="94"/>
      <c r="WKE359" s="94"/>
      <c r="WKF359" s="94"/>
      <c r="WKG359" s="94"/>
      <c r="WKH359" s="94"/>
      <c r="WKI359" s="94"/>
      <c r="WKJ359" s="94"/>
      <c r="WKK359" s="94"/>
      <c r="WKL359" s="94"/>
      <c r="WKM359" s="94"/>
      <c r="WKN359" s="94"/>
      <c r="WKO359" s="94"/>
      <c r="WKP359" s="94"/>
      <c r="WKQ359" s="94"/>
      <c r="WKR359" s="94"/>
      <c r="WKS359" s="94"/>
      <c r="WKT359" s="94"/>
      <c r="WKU359" s="94"/>
      <c r="WKV359" s="94"/>
      <c r="WKW359" s="94"/>
      <c r="WKX359" s="94"/>
      <c r="WKY359" s="94"/>
      <c r="WKZ359" s="94"/>
      <c r="WLA359" s="94"/>
      <c r="WLB359" s="94"/>
      <c r="WLC359" s="94"/>
      <c r="WLD359" s="94"/>
      <c r="WLE359" s="94"/>
      <c r="WLF359" s="94"/>
      <c r="WLG359" s="94"/>
      <c r="WLH359" s="94"/>
      <c r="WLI359" s="94"/>
      <c r="WLJ359" s="94"/>
      <c r="WLK359" s="94"/>
      <c r="WLL359" s="94"/>
      <c r="WLM359" s="94"/>
      <c r="WLN359" s="94"/>
      <c r="WLO359" s="94"/>
      <c r="WLP359" s="94"/>
      <c r="WLQ359" s="94"/>
      <c r="WLR359" s="94"/>
      <c r="WLS359" s="94"/>
      <c r="WLT359" s="94"/>
      <c r="WLU359" s="94"/>
      <c r="WLV359" s="94"/>
      <c r="WLW359" s="94"/>
      <c r="WLX359" s="94"/>
      <c r="WLY359" s="94"/>
      <c r="WLZ359" s="94"/>
      <c r="WMA359" s="94"/>
      <c r="WMB359" s="94"/>
      <c r="WMC359" s="94"/>
      <c r="WMD359" s="94"/>
      <c r="WME359" s="94"/>
      <c r="WMF359" s="94"/>
      <c r="WMG359" s="94"/>
      <c r="WMH359" s="94"/>
      <c r="WMI359" s="94"/>
      <c r="WMJ359" s="94"/>
      <c r="WMK359" s="94"/>
      <c r="WML359" s="94"/>
      <c r="WMM359" s="94"/>
      <c r="WMN359" s="94"/>
      <c r="WMO359" s="94"/>
      <c r="WMP359" s="94"/>
      <c r="WMQ359" s="94"/>
      <c r="WMR359" s="94"/>
      <c r="WMS359" s="94"/>
      <c r="WMT359" s="94"/>
      <c r="WMU359" s="94"/>
      <c r="WMV359" s="94"/>
      <c r="WMW359" s="94"/>
      <c r="WMX359" s="94"/>
      <c r="WMY359" s="94"/>
      <c r="WMZ359" s="94"/>
      <c r="WNA359" s="94"/>
      <c r="WNB359" s="94"/>
      <c r="WNC359" s="94"/>
      <c r="WND359" s="94"/>
      <c r="WNE359" s="94"/>
      <c r="WNF359" s="94"/>
      <c r="WNG359" s="94"/>
      <c r="WNH359" s="94"/>
      <c r="WNI359" s="94"/>
      <c r="WNJ359" s="94"/>
      <c r="WNK359" s="94"/>
      <c r="WNL359" s="94"/>
      <c r="WNM359" s="94"/>
      <c r="WNN359" s="94"/>
      <c r="WNO359" s="94"/>
      <c r="WNP359" s="94"/>
      <c r="WNQ359" s="94"/>
      <c r="WNR359" s="94"/>
      <c r="WNS359" s="94"/>
      <c r="WNT359" s="94"/>
      <c r="WNU359" s="94"/>
      <c r="WNV359" s="94"/>
      <c r="WNW359" s="94"/>
      <c r="WNX359" s="94"/>
      <c r="WNY359" s="94"/>
      <c r="WNZ359" s="94"/>
      <c r="WOA359" s="94"/>
      <c r="WOB359" s="94"/>
      <c r="WOC359" s="94"/>
      <c r="WOD359" s="94"/>
      <c r="WOE359" s="94"/>
      <c r="WOF359" s="94"/>
      <c r="WOG359" s="94"/>
      <c r="WOH359" s="94"/>
      <c r="WOI359" s="94"/>
      <c r="WOJ359" s="94"/>
      <c r="WOK359" s="94"/>
      <c r="WOL359" s="94"/>
      <c r="WOM359" s="94"/>
      <c r="WON359" s="94"/>
      <c r="WOO359" s="94"/>
      <c r="WOP359" s="94"/>
      <c r="WOQ359" s="94"/>
      <c r="WOR359" s="94"/>
      <c r="WOS359" s="94"/>
      <c r="WOT359" s="94"/>
      <c r="WOU359" s="94"/>
      <c r="WOV359" s="94"/>
      <c r="WOW359" s="94"/>
      <c r="WOX359" s="94"/>
      <c r="WOY359" s="94"/>
      <c r="WOZ359" s="94"/>
      <c r="WPA359" s="94"/>
      <c r="WPB359" s="94"/>
      <c r="WPC359" s="94"/>
      <c r="WPD359" s="94"/>
      <c r="WPE359" s="94"/>
      <c r="WPF359" s="94"/>
      <c r="WPG359" s="94"/>
      <c r="WPH359" s="94"/>
      <c r="WPI359" s="94"/>
      <c r="WPJ359" s="94"/>
      <c r="WPK359" s="94"/>
      <c r="WPL359" s="94"/>
      <c r="WPM359" s="94"/>
      <c r="WPN359" s="94"/>
      <c r="WPO359" s="94"/>
      <c r="WPP359" s="94"/>
      <c r="WPQ359" s="94"/>
      <c r="WPR359" s="94"/>
      <c r="WPS359" s="94"/>
      <c r="WPT359" s="94"/>
      <c r="WPU359" s="94"/>
      <c r="WPV359" s="94"/>
      <c r="WPW359" s="94"/>
      <c r="WPX359" s="94"/>
      <c r="WPY359" s="94"/>
      <c r="WPZ359" s="94"/>
      <c r="WQA359" s="94"/>
      <c r="WQB359" s="94"/>
      <c r="WQC359" s="94"/>
      <c r="WQD359" s="94"/>
      <c r="WQE359" s="94"/>
      <c r="WQF359" s="94"/>
      <c r="WQG359" s="94"/>
      <c r="WQH359" s="94"/>
      <c r="WQI359" s="94"/>
      <c r="WQJ359" s="94"/>
      <c r="WQK359" s="94"/>
      <c r="WQL359" s="94"/>
      <c r="WQM359" s="94"/>
      <c r="WQN359" s="94"/>
      <c r="WQO359" s="94"/>
      <c r="WQP359" s="94"/>
      <c r="WQQ359" s="94"/>
      <c r="WQR359" s="94"/>
      <c r="WQS359" s="94"/>
      <c r="WQT359" s="94"/>
      <c r="WQU359" s="94"/>
      <c r="WQV359" s="94"/>
      <c r="WQW359" s="94"/>
      <c r="WQX359" s="94"/>
      <c r="WQY359" s="94"/>
      <c r="WQZ359" s="94"/>
      <c r="WRA359" s="94"/>
      <c r="WRB359" s="94"/>
      <c r="WRC359" s="94"/>
      <c r="WRD359" s="94"/>
      <c r="WRE359" s="94"/>
      <c r="WRF359" s="94"/>
      <c r="WRG359" s="94"/>
      <c r="WRH359" s="94"/>
      <c r="WRI359" s="94"/>
      <c r="WRJ359" s="94"/>
      <c r="WRK359" s="94"/>
      <c r="WRL359" s="94"/>
      <c r="WRM359" s="94"/>
      <c r="WRN359" s="94"/>
      <c r="WRO359" s="94"/>
      <c r="WRP359" s="94"/>
      <c r="WRQ359" s="94"/>
      <c r="WRR359" s="94"/>
      <c r="WRS359" s="94"/>
      <c r="WRT359" s="94"/>
      <c r="WRU359" s="94"/>
      <c r="WRV359" s="94"/>
      <c r="WRW359" s="94"/>
      <c r="WRX359" s="94"/>
      <c r="WRY359" s="94"/>
      <c r="WRZ359" s="94"/>
      <c r="WSA359" s="94"/>
      <c r="WSB359" s="94"/>
      <c r="WSC359" s="94"/>
      <c r="WSD359" s="94"/>
      <c r="WSE359" s="94"/>
      <c r="WSF359" s="94"/>
      <c r="WSG359" s="94"/>
      <c r="WSH359" s="94"/>
      <c r="WSI359" s="94"/>
      <c r="WSJ359" s="94"/>
      <c r="WSK359" s="94"/>
      <c r="WSL359" s="94"/>
      <c r="WSM359" s="94"/>
      <c r="WSN359" s="94"/>
      <c r="WSO359" s="94"/>
      <c r="WSP359" s="94"/>
      <c r="WSQ359" s="94"/>
      <c r="WSR359" s="94"/>
      <c r="WSS359" s="94"/>
      <c r="WST359" s="94"/>
      <c r="WSU359" s="94"/>
      <c r="WSV359" s="94"/>
      <c r="WSW359" s="94"/>
      <c r="WSX359" s="94"/>
      <c r="WSY359" s="94"/>
      <c r="WSZ359" s="94"/>
      <c r="WTA359" s="94"/>
      <c r="WTB359" s="94"/>
      <c r="WTC359" s="94"/>
      <c r="WTD359" s="94"/>
      <c r="WTE359" s="94"/>
      <c r="WTF359" s="94"/>
      <c r="WTG359" s="94"/>
      <c r="WTH359" s="94"/>
      <c r="WTI359" s="94"/>
      <c r="WTJ359" s="94"/>
      <c r="WTK359" s="94"/>
      <c r="WTL359" s="94"/>
      <c r="WTM359" s="94"/>
      <c r="WTN359" s="94"/>
      <c r="WTO359" s="94"/>
      <c r="WTP359" s="94"/>
      <c r="WTQ359" s="94"/>
      <c r="WTR359" s="94"/>
      <c r="WTS359" s="94"/>
      <c r="WTT359" s="94"/>
      <c r="WTU359" s="94"/>
      <c r="WTV359" s="94"/>
      <c r="WTW359" s="94"/>
      <c r="WTX359" s="94"/>
      <c r="WTY359" s="94"/>
      <c r="WTZ359" s="94"/>
      <c r="WUA359" s="94"/>
      <c r="WUB359" s="94"/>
      <c r="WUC359" s="94"/>
      <c r="WUD359" s="94"/>
      <c r="WUE359" s="94"/>
      <c r="WUF359" s="94"/>
      <c r="WUG359" s="94"/>
      <c r="WUH359" s="94"/>
      <c r="WUI359" s="94"/>
      <c r="WUJ359" s="94"/>
      <c r="WUK359" s="94"/>
      <c r="WUL359" s="94"/>
      <c r="WUM359" s="94"/>
      <c r="WUN359" s="94"/>
      <c r="WUO359" s="94"/>
      <c r="WUP359" s="94"/>
      <c r="WUQ359" s="94"/>
      <c r="WUR359" s="94"/>
      <c r="WUS359" s="94"/>
      <c r="WUT359" s="94"/>
      <c r="WUU359" s="94"/>
      <c r="WUV359" s="94"/>
      <c r="WUW359" s="94"/>
      <c r="WUX359" s="94"/>
      <c r="WUY359" s="94"/>
      <c r="WUZ359" s="94"/>
      <c r="WVA359" s="94"/>
      <c r="WVB359" s="94"/>
      <c r="WVC359" s="94"/>
      <c r="WVD359" s="94"/>
      <c r="WVE359" s="94"/>
      <c r="WVF359" s="94"/>
      <c r="WVG359" s="94"/>
      <c r="WVH359" s="94"/>
      <c r="WVI359" s="94"/>
      <c r="WVJ359" s="94"/>
      <c r="WVK359" s="94"/>
      <c r="WVL359" s="94"/>
      <c r="WVM359" s="94"/>
      <c r="WVN359" s="94"/>
      <c r="WVO359" s="94"/>
      <c r="WVP359" s="94"/>
      <c r="WVQ359" s="94"/>
      <c r="WVR359" s="94"/>
      <c r="WVS359" s="94"/>
      <c r="WVT359" s="94"/>
      <c r="WVU359" s="94"/>
      <c r="WVV359" s="94"/>
      <c r="WVW359" s="94"/>
      <c r="WVX359" s="94"/>
      <c r="WVY359" s="94"/>
      <c r="WVZ359" s="94"/>
      <c r="WWA359" s="94"/>
      <c r="WWB359" s="94"/>
      <c r="WWC359" s="94"/>
      <c r="WWD359" s="94"/>
      <c r="WWE359" s="94"/>
      <c r="WWF359" s="94"/>
      <c r="WWG359" s="94"/>
      <c r="WWH359" s="94"/>
      <c r="WWI359" s="94"/>
      <c r="WWJ359" s="94"/>
      <c r="WWK359" s="94"/>
      <c r="WWL359" s="94"/>
      <c r="WWM359" s="94"/>
      <c r="WWN359" s="94"/>
      <c r="WWO359" s="94"/>
      <c r="WWP359" s="94"/>
      <c r="WWQ359" s="94"/>
      <c r="WWR359" s="94"/>
      <c r="WWS359" s="94"/>
      <c r="WWT359" s="94"/>
      <c r="WWU359" s="94"/>
      <c r="WWV359" s="94"/>
      <c r="WWW359" s="94"/>
      <c r="WWX359" s="94"/>
      <c r="WWY359" s="94"/>
      <c r="WWZ359" s="94"/>
      <c r="WXA359" s="94"/>
      <c r="WXB359" s="94"/>
      <c r="WXC359" s="94"/>
      <c r="WXD359" s="94"/>
      <c r="WXE359" s="94"/>
      <c r="WXF359" s="94"/>
      <c r="WXG359" s="94"/>
      <c r="WXH359" s="94"/>
      <c r="WXI359" s="94"/>
      <c r="WXJ359" s="94"/>
      <c r="WXK359" s="94"/>
      <c r="WXL359" s="94"/>
      <c r="WXM359" s="94"/>
      <c r="WXN359" s="94"/>
      <c r="WXO359" s="94"/>
      <c r="WXP359" s="94"/>
      <c r="WXQ359" s="94"/>
      <c r="WXR359" s="94"/>
      <c r="WXS359" s="94"/>
      <c r="WXT359" s="94"/>
      <c r="WXU359" s="94"/>
      <c r="WXV359" s="94"/>
      <c r="WXW359" s="94"/>
      <c r="WXX359" s="94"/>
      <c r="WXY359" s="94"/>
      <c r="WXZ359" s="94"/>
      <c r="WYA359" s="94"/>
      <c r="WYB359" s="94"/>
      <c r="WYC359" s="94"/>
      <c r="WYD359" s="94"/>
      <c r="WYE359" s="94"/>
      <c r="WYF359" s="94"/>
      <c r="WYG359" s="94"/>
      <c r="WYH359" s="94"/>
      <c r="WYI359" s="94"/>
      <c r="WYJ359" s="94"/>
      <c r="WYK359" s="94"/>
      <c r="WYL359" s="94"/>
      <c r="WYM359" s="94"/>
      <c r="WYN359" s="94"/>
      <c r="WYO359" s="94"/>
      <c r="WYP359" s="94"/>
      <c r="WYQ359" s="94"/>
      <c r="WYR359" s="94"/>
      <c r="WYS359" s="94"/>
      <c r="WYT359" s="94"/>
      <c r="WYU359" s="94"/>
      <c r="WYV359" s="94"/>
      <c r="WYW359" s="94"/>
      <c r="WYX359" s="94"/>
      <c r="WYY359" s="94"/>
      <c r="WYZ359" s="94"/>
      <c r="WZA359" s="94"/>
      <c r="WZB359" s="94"/>
      <c r="WZC359" s="94"/>
      <c r="WZD359" s="94"/>
      <c r="WZE359" s="94"/>
      <c r="WZF359" s="94"/>
      <c r="WZG359" s="94"/>
      <c r="WZH359" s="94"/>
      <c r="WZI359" s="94"/>
      <c r="WZJ359" s="94"/>
      <c r="WZK359" s="94"/>
      <c r="WZL359" s="94"/>
      <c r="WZM359" s="94"/>
      <c r="WZN359" s="94"/>
      <c r="WZO359" s="94"/>
      <c r="WZP359" s="94"/>
      <c r="WZQ359" s="94"/>
      <c r="WZR359" s="94"/>
      <c r="WZS359" s="94"/>
      <c r="WZT359" s="94"/>
      <c r="WZU359" s="94"/>
      <c r="WZV359" s="94"/>
      <c r="WZW359" s="94"/>
      <c r="WZX359" s="94"/>
      <c r="WZY359" s="94"/>
      <c r="WZZ359" s="94"/>
      <c r="XAA359" s="94"/>
      <c r="XAB359" s="112"/>
      <c r="XAC359" s="112"/>
      <c r="XAD359" s="112"/>
      <c r="XAE359" s="112"/>
      <c r="XAF359" s="112"/>
      <c r="XAG359" s="112"/>
      <c r="XAH359" s="112"/>
      <c r="XAI359" s="112"/>
      <c r="XAJ359" s="112"/>
      <c r="XAK359" s="112"/>
      <c r="XAL359" s="112"/>
      <c r="XAM359" s="112"/>
      <c r="XAN359" s="112"/>
      <c r="XAO359" s="112"/>
      <c r="XAP359" s="112"/>
      <c r="XAQ359" s="112"/>
      <c r="XAR359" s="112"/>
      <c r="XAS359" s="112"/>
      <c r="XAT359" s="112"/>
      <c r="XAU359" s="112"/>
      <c r="XAV359" s="112"/>
      <c r="XAW359" s="112"/>
      <c r="XAX359" s="112"/>
      <c r="XAY359" s="112"/>
      <c r="XAZ359" s="112"/>
      <c r="XBA359" s="112"/>
      <c r="XBB359" s="112"/>
      <c r="XBC359" s="112"/>
      <c r="XBD359" s="112"/>
      <c r="XBE359" s="112"/>
      <c r="XBF359" s="112"/>
      <c r="XBG359" s="112"/>
      <c r="XBH359" s="112"/>
      <c r="XBI359" s="112"/>
      <c r="XBJ359" s="112"/>
      <c r="XBK359" s="112"/>
      <c r="XBL359" s="112"/>
      <c r="XBM359" s="112"/>
      <c r="XBN359" s="112"/>
      <c r="XBO359" s="112"/>
      <c r="XBP359" s="112"/>
      <c r="XBQ359" s="112"/>
      <c r="XBR359" s="112"/>
      <c r="XBS359" s="112"/>
      <c r="XBT359" s="112"/>
      <c r="XBU359" s="112"/>
      <c r="XBV359" s="112"/>
      <c r="XBW359" s="112"/>
      <c r="XBX359" s="112"/>
      <c r="XBY359" s="112"/>
      <c r="XBZ359" s="112"/>
      <c r="XCA359" s="112"/>
      <c r="XCB359" s="112"/>
      <c r="XCC359" s="112"/>
      <c r="XCD359" s="112"/>
      <c r="XCE359" s="112"/>
      <c r="XCF359" s="112"/>
      <c r="XCG359" s="112"/>
      <c r="XCH359" s="112"/>
      <c r="XCI359" s="112"/>
      <c r="XCJ359" s="112"/>
      <c r="XCK359" s="112"/>
      <c r="XCL359" s="112"/>
      <c r="XCM359" s="112"/>
      <c r="XCN359" s="112"/>
      <c r="XCO359" s="112"/>
      <c r="XCP359" s="112"/>
      <c r="XCQ359" s="112"/>
      <c r="XCR359" s="112"/>
      <c r="XCS359" s="112"/>
      <c r="XCT359" s="112"/>
      <c r="XCU359" s="112"/>
      <c r="XCV359" s="112"/>
      <c r="XCW359" s="112"/>
      <c r="XCX359" s="112"/>
      <c r="XCY359" s="112"/>
      <c r="XCZ359" s="112"/>
      <c r="XDA359" s="112"/>
      <c r="XDB359" s="112"/>
      <c r="XDC359" s="112"/>
      <c r="XDD359" s="112"/>
      <c r="XDE359" s="112"/>
      <c r="XDF359" s="112"/>
      <c r="XDG359" s="112"/>
      <c r="XDH359" s="112"/>
      <c r="XDI359" s="112"/>
      <c r="XDJ359" s="112"/>
      <c r="XDK359" s="112"/>
      <c r="XDL359" s="112"/>
      <c r="XDM359" s="112"/>
      <c r="XDN359" s="112"/>
      <c r="XDO359" s="112"/>
      <c r="XDP359" s="112"/>
      <c r="XDQ359" s="112"/>
      <c r="XDR359" s="112"/>
      <c r="XDS359" s="112"/>
      <c r="XDT359" s="112"/>
      <c r="XDU359" s="112"/>
      <c r="XDV359" s="112"/>
      <c r="XDW359" s="112"/>
      <c r="XDX359" s="112"/>
      <c r="XDY359" s="112"/>
      <c r="XDZ359" s="112"/>
      <c r="XEA359" s="112"/>
      <c r="XEB359" s="112"/>
      <c r="XEC359" s="112"/>
      <c r="XED359" s="112"/>
      <c r="XEE359" s="112"/>
      <c r="XEF359" s="112"/>
      <c r="XEG359" s="112"/>
      <c r="XEH359" s="112"/>
      <c r="XEI359" s="112"/>
      <c r="XEJ359" s="112"/>
      <c r="XEK359" s="112"/>
      <c r="XEL359" s="112"/>
      <c r="XEM359" s="112"/>
      <c r="XEN359" s="112"/>
      <c r="XEO359" s="112"/>
      <c r="XEP359" s="112"/>
      <c r="XEQ359" s="112"/>
      <c r="XER359" s="112"/>
      <c r="XES359" s="112"/>
      <c r="XET359" s="112"/>
      <c r="XEU359" s="112"/>
      <c r="XEV359" s="112"/>
      <c r="XEW359" s="112"/>
      <c r="XEX359" s="112"/>
      <c r="XEY359" s="112"/>
      <c r="XEZ359" s="112"/>
      <c r="XFA359" s="112"/>
      <c r="XFB359" s="112"/>
      <c r="XFC359" s="112"/>
      <c r="XFD359" s="112"/>
    </row>
    <row r="360" s="104" customFormat="1" ht="57" spans="1:16384">
      <c r="A360" s="231" t="s">
        <v>10421</v>
      </c>
      <c r="B360" s="222" t="s">
        <v>60</v>
      </c>
      <c r="C360" s="222" t="s">
        <v>10492</v>
      </c>
      <c r="D360" s="208" t="s">
        <v>10493</v>
      </c>
      <c r="E360" s="234" t="s">
        <v>10494</v>
      </c>
      <c r="F360" s="234" t="s">
        <v>10495</v>
      </c>
      <c r="G360" s="234"/>
      <c r="H360" s="234"/>
      <c r="I360" s="208" t="s">
        <v>161</v>
      </c>
      <c r="J360" s="208">
        <v>550</v>
      </c>
      <c r="K360" s="208">
        <v>550</v>
      </c>
      <c r="L360" s="261"/>
      <c r="M360" s="154" t="s">
        <v>162</v>
      </c>
      <c r="N360" s="154"/>
      <c r="O360" s="15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94"/>
      <c r="DV360" s="94"/>
      <c r="DW360" s="94"/>
      <c r="DX360" s="94"/>
      <c r="DY360" s="94"/>
      <c r="DZ360" s="94"/>
      <c r="EA360" s="94"/>
      <c r="EB360" s="94"/>
      <c r="EC360" s="94"/>
      <c r="ED360" s="94"/>
      <c r="EE360" s="94"/>
      <c r="EF360" s="94"/>
      <c r="EG360" s="94"/>
      <c r="EH360" s="94"/>
      <c r="EI360" s="94"/>
      <c r="EJ360" s="94"/>
      <c r="EK360" s="94"/>
      <c r="EL360" s="94"/>
      <c r="EM360" s="94"/>
      <c r="EN360" s="94"/>
      <c r="EO360" s="94"/>
      <c r="EP360" s="94"/>
      <c r="EQ360" s="94"/>
      <c r="ER360" s="94"/>
      <c r="ES360" s="94"/>
      <c r="ET360" s="94"/>
      <c r="EU360" s="94"/>
      <c r="EV360" s="94"/>
      <c r="EW360" s="94"/>
      <c r="EX360" s="94"/>
      <c r="EY360" s="94"/>
      <c r="EZ360" s="94"/>
      <c r="FA360" s="94"/>
      <c r="FB360" s="94"/>
      <c r="FC360" s="94"/>
      <c r="FD360" s="94"/>
      <c r="FE360" s="94"/>
      <c r="FF360" s="94"/>
      <c r="FG360" s="94"/>
      <c r="FH360" s="94"/>
      <c r="FI360" s="94"/>
      <c r="FJ360" s="94"/>
      <c r="FK360" s="94"/>
      <c r="FL360" s="94"/>
      <c r="FM360" s="94"/>
      <c r="FN360" s="94"/>
      <c r="FO360" s="94"/>
      <c r="FP360" s="94"/>
      <c r="FQ360" s="94"/>
      <c r="FR360" s="94"/>
      <c r="FS360" s="94"/>
      <c r="FT360" s="94"/>
      <c r="FU360" s="94"/>
      <c r="FV360" s="94"/>
      <c r="FW360" s="94"/>
      <c r="FX360" s="94"/>
      <c r="FY360" s="94"/>
      <c r="FZ360" s="94"/>
      <c r="GA360" s="94"/>
      <c r="GB360" s="94"/>
      <c r="GC360" s="94"/>
      <c r="GD360" s="94"/>
      <c r="GE360" s="94"/>
      <c r="GF360" s="94"/>
      <c r="GG360" s="94"/>
      <c r="GH360" s="94"/>
      <c r="GI360" s="94"/>
      <c r="GJ360" s="94"/>
      <c r="GK360" s="94"/>
      <c r="GL360" s="94"/>
      <c r="GM360" s="94"/>
      <c r="GN360" s="94"/>
      <c r="GO360" s="94"/>
      <c r="GP360" s="94"/>
      <c r="GQ360" s="94"/>
      <c r="GR360" s="94"/>
      <c r="GS360" s="94"/>
      <c r="GT360" s="94"/>
      <c r="GU360" s="94"/>
      <c r="GV360" s="94"/>
      <c r="GW360" s="94"/>
      <c r="GX360" s="94"/>
      <c r="GY360" s="94"/>
      <c r="GZ360" s="94"/>
      <c r="HA360" s="94"/>
      <c r="HB360" s="94"/>
      <c r="HC360" s="94"/>
      <c r="HD360" s="94"/>
      <c r="HE360" s="94"/>
      <c r="HF360" s="94"/>
      <c r="HG360" s="94"/>
      <c r="HH360" s="94"/>
      <c r="HI360" s="94"/>
      <c r="HJ360" s="94"/>
      <c r="HK360" s="94"/>
      <c r="HL360" s="94"/>
      <c r="HM360" s="94"/>
      <c r="HN360" s="94"/>
      <c r="HO360" s="94"/>
      <c r="HP360" s="94"/>
      <c r="HQ360" s="94"/>
      <c r="HR360" s="94"/>
      <c r="HS360" s="94"/>
      <c r="HT360" s="94"/>
      <c r="HU360" s="94"/>
      <c r="HV360" s="94"/>
      <c r="HW360" s="94"/>
      <c r="HX360" s="94"/>
      <c r="HY360" s="94"/>
      <c r="HZ360" s="94"/>
      <c r="IA360" s="94"/>
      <c r="IB360" s="94"/>
      <c r="IC360" s="94"/>
      <c r="ID360" s="94"/>
      <c r="IE360" s="94"/>
      <c r="IF360" s="94"/>
      <c r="IG360" s="94"/>
      <c r="IH360" s="94"/>
      <c r="II360" s="94"/>
      <c r="IJ360" s="94"/>
      <c r="IK360" s="94"/>
      <c r="IL360" s="94"/>
      <c r="IM360" s="94"/>
      <c r="IN360" s="94"/>
      <c r="IO360" s="94"/>
      <c r="IP360" s="94"/>
      <c r="IQ360" s="94"/>
      <c r="IR360" s="94"/>
      <c r="IS360" s="94"/>
      <c r="IT360" s="94"/>
      <c r="IU360" s="94"/>
      <c r="IV360" s="94"/>
      <c r="IW360" s="94"/>
      <c r="IX360" s="94"/>
      <c r="IY360" s="94"/>
      <c r="IZ360" s="94"/>
      <c r="JA360" s="94"/>
      <c r="JB360" s="94"/>
      <c r="JC360" s="94"/>
      <c r="JD360" s="94"/>
      <c r="JE360" s="94"/>
      <c r="JF360" s="94"/>
      <c r="JG360" s="94"/>
      <c r="JH360" s="94"/>
      <c r="JI360" s="94"/>
      <c r="JJ360" s="94"/>
      <c r="JK360" s="94"/>
      <c r="JL360" s="94"/>
      <c r="JM360" s="94"/>
      <c r="JN360" s="94"/>
      <c r="JO360" s="94"/>
      <c r="JP360" s="94"/>
      <c r="JQ360" s="94"/>
      <c r="JR360" s="94"/>
      <c r="JS360" s="94"/>
      <c r="JT360" s="94"/>
      <c r="JU360" s="94"/>
      <c r="JV360" s="94"/>
      <c r="JW360" s="94"/>
      <c r="JX360" s="94"/>
      <c r="JY360" s="94"/>
      <c r="JZ360" s="94"/>
      <c r="KA360" s="94"/>
      <c r="KB360" s="94"/>
      <c r="KC360" s="94"/>
      <c r="KD360" s="94"/>
      <c r="KE360" s="94"/>
      <c r="KF360" s="94"/>
      <c r="KG360" s="94"/>
      <c r="KH360" s="94"/>
      <c r="KI360" s="94"/>
      <c r="KJ360" s="94"/>
      <c r="KK360" s="94"/>
      <c r="KL360" s="94"/>
      <c r="KM360" s="94"/>
      <c r="KN360" s="94"/>
      <c r="KO360" s="94"/>
      <c r="KP360" s="94"/>
      <c r="KQ360" s="94"/>
      <c r="KR360" s="94"/>
      <c r="KS360" s="94"/>
      <c r="KT360" s="94"/>
      <c r="KU360" s="94"/>
      <c r="KV360" s="94"/>
      <c r="KW360" s="94"/>
      <c r="KX360" s="94"/>
      <c r="KY360" s="94"/>
      <c r="KZ360" s="94"/>
      <c r="LA360" s="94"/>
      <c r="LB360" s="94"/>
      <c r="LC360" s="94"/>
      <c r="LD360" s="94"/>
      <c r="LE360" s="94"/>
      <c r="LF360" s="94"/>
      <c r="LG360" s="94"/>
      <c r="LH360" s="94"/>
      <c r="LI360" s="94"/>
      <c r="LJ360" s="94"/>
      <c r="LK360" s="94"/>
      <c r="LL360" s="94"/>
      <c r="LM360" s="94"/>
      <c r="LN360" s="94"/>
      <c r="LO360" s="94"/>
      <c r="LP360" s="94"/>
      <c r="LQ360" s="94"/>
      <c r="LR360" s="94"/>
      <c r="LS360" s="94"/>
      <c r="LT360" s="94"/>
      <c r="LU360" s="94"/>
      <c r="LV360" s="94"/>
      <c r="LW360" s="94"/>
      <c r="LX360" s="94"/>
      <c r="LY360" s="94"/>
      <c r="LZ360" s="94"/>
      <c r="MA360" s="94"/>
      <c r="MB360" s="94"/>
      <c r="MC360" s="94"/>
      <c r="MD360" s="94"/>
      <c r="ME360" s="94"/>
      <c r="MF360" s="94"/>
      <c r="MG360" s="94"/>
      <c r="MH360" s="94"/>
      <c r="MI360" s="94"/>
      <c r="MJ360" s="94"/>
      <c r="MK360" s="94"/>
      <c r="ML360" s="94"/>
      <c r="MM360" s="94"/>
      <c r="MN360" s="94"/>
      <c r="MO360" s="94"/>
      <c r="MP360" s="94"/>
      <c r="MQ360" s="94"/>
      <c r="MR360" s="94"/>
      <c r="MS360" s="94"/>
      <c r="MT360" s="94"/>
      <c r="MU360" s="94"/>
      <c r="MV360" s="94"/>
      <c r="MW360" s="94"/>
      <c r="MX360" s="94"/>
      <c r="MY360" s="94"/>
      <c r="MZ360" s="94"/>
      <c r="NA360" s="94"/>
      <c r="NB360" s="94"/>
      <c r="NC360" s="94"/>
      <c r="ND360" s="94"/>
      <c r="NE360" s="94"/>
      <c r="NF360" s="94"/>
      <c r="NG360" s="94"/>
      <c r="NH360" s="94"/>
      <c r="NI360" s="94"/>
      <c r="NJ360" s="94"/>
      <c r="NK360" s="94"/>
      <c r="NL360" s="94"/>
      <c r="NM360" s="94"/>
      <c r="NN360" s="94"/>
      <c r="NO360" s="94"/>
      <c r="NP360" s="94"/>
      <c r="NQ360" s="94"/>
      <c r="NR360" s="94"/>
      <c r="NS360" s="94"/>
      <c r="NT360" s="94"/>
      <c r="NU360" s="94"/>
      <c r="NV360" s="94"/>
      <c r="NW360" s="94"/>
      <c r="NX360" s="94"/>
      <c r="NY360" s="94"/>
      <c r="NZ360" s="94"/>
      <c r="OA360" s="94"/>
      <c r="OB360" s="94"/>
      <c r="OC360" s="94"/>
      <c r="OD360" s="94"/>
      <c r="OE360" s="94"/>
      <c r="OF360" s="94"/>
      <c r="OG360" s="94"/>
      <c r="OH360" s="94"/>
      <c r="OI360" s="94"/>
      <c r="OJ360" s="94"/>
      <c r="OK360" s="94"/>
      <c r="OL360" s="94"/>
      <c r="OM360" s="94"/>
      <c r="ON360" s="94"/>
      <c r="OO360" s="94"/>
      <c r="OP360" s="94"/>
      <c r="OQ360" s="94"/>
      <c r="OR360" s="94"/>
      <c r="OS360" s="94"/>
      <c r="OT360" s="94"/>
      <c r="OU360" s="94"/>
      <c r="OV360" s="94"/>
      <c r="OW360" s="94"/>
      <c r="OX360" s="94"/>
      <c r="OY360" s="94"/>
      <c r="OZ360" s="94"/>
      <c r="PA360" s="94"/>
      <c r="PB360" s="94"/>
      <c r="PC360" s="94"/>
      <c r="PD360" s="94"/>
      <c r="PE360" s="94"/>
      <c r="PF360" s="94"/>
      <c r="PG360" s="94"/>
      <c r="PH360" s="94"/>
      <c r="PI360" s="94"/>
      <c r="PJ360" s="94"/>
      <c r="PK360" s="94"/>
      <c r="PL360" s="94"/>
      <c r="PM360" s="94"/>
      <c r="PN360" s="94"/>
      <c r="PO360" s="94"/>
      <c r="PP360" s="94"/>
      <c r="PQ360" s="94"/>
      <c r="PR360" s="94"/>
      <c r="PS360" s="94"/>
      <c r="PT360" s="94"/>
      <c r="PU360" s="94"/>
      <c r="PV360" s="94"/>
      <c r="PW360" s="94"/>
      <c r="PX360" s="94"/>
      <c r="PY360" s="94"/>
      <c r="PZ360" s="94"/>
      <c r="QA360" s="94"/>
      <c r="QB360" s="94"/>
      <c r="QC360" s="94"/>
      <c r="QD360" s="94"/>
      <c r="QE360" s="94"/>
      <c r="QF360" s="94"/>
      <c r="QG360" s="94"/>
      <c r="QH360" s="94"/>
      <c r="QI360" s="94"/>
      <c r="QJ360" s="94"/>
      <c r="QK360" s="94"/>
      <c r="QL360" s="94"/>
      <c r="QM360" s="94"/>
      <c r="QN360" s="94"/>
      <c r="QO360" s="94"/>
      <c r="QP360" s="94"/>
      <c r="QQ360" s="94"/>
      <c r="QR360" s="94"/>
      <c r="QS360" s="94"/>
      <c r="QT360" s="94"/>
      <c r="QU360" s="94"/>
      <c r="QV360" s="94"/>
      <c r="QW360" s="94"/>
      <c r="QX360" s="94"/>
      <c r="QY360" s="94"/>
      <c r="QZ360" s="94"/>
      <c r="RA360" s="94"/>
      <c r="RB360" s="94"/>
      <c r="RC360" s="94"/>
      <c r="RD360" s="94"/>
      <c r="RE360" s="94"/>
      <c r="RF360" s="94"/>
      <c r="RG360" s="94"/>
      <c r="RH360" s="94"/>
      <c r="RI360" s="94"/>
      <c r="RJ360" s="94"/>
      <c r="RK360" s="94"/>
      <c r="RL360" s="94"/>
      <c r="RM360" s="94"/>
      <c r="RN360" s="94"/>
      <c r="RO360" s="94"/>
      <c r="RP360" s="94"/>
      <c r="RQ360" s="94"/>
      <c r="RR360" s="94"/>
      <c r="RS360" s="94"/>
      <c r="RT360" s="94"/>
      <c r="RU360" s="94"/>
      <c r="RV360" s="94"/>
      <c r="RW360" s="94"/>
      <c r="RX360" s="94"/>
      <c r="RY360" s="94"/>
      <c r="RZ360" s="94"/>
      <c r="SA360" s="94"/>
      <c r="SB360" s="94"/>
      <c r="SC360" s="94"/>
      <c r="SD360" s="94"/>
      <c r="SE360" s="94"/>
      <c r="SF360" s="94"/>
      <c r="SG360" s="94"/>
      <c r="SH360" s="94"/>
      <c r="SI360" s="94"/>
      <c r="SJ360" s="94"/>
      <c r="SK360" s="94"/>
      <c r="SL360" s="94"/>
      <c r="SM360" s="94"/>
      <c r="SN360" s="94"/>
      <c r="SO360" s="94"/>
      <c r="SP360" s="94"/>
      <c r="SQ360" s="94"/>
      <c r="SR360" s="94"/>
      <c r="SS360" s="94"/>
      <c r="ST360" s="94"/>
      <c r="SU360" s="94"/>
      <c r="SV360" s="94"/>
      <c r="SW360" s="94"/>
      <c r="SX360" s="94"/>
      <c r="SY360" s="94"/>
      <c r="SZ360" s="94"/>
      <c r="TA360" s="94"/>
      <c r="TB360" s="94"/>
      <c r="TC360" s="94"/>
      <c r="TD360" s="94"/>
      <c r="TE360" s="94"/>
      <c r="TF360" s="94"/>
      <c r="TG360" s="94"/>
      <c r="TH360" s="94"/>
      <c r="TI360" s="94"/>
      <c r="TJ360" s="94"/>
      <c r="TK360" s="94"/>
      <c r="TL360" s="94"/>
      <c r="TM360" s="94"/>
      <c r="TN360" s="94"/>
      <c r="TO360" s="94"/>
      <c r="TP360" s="94"/>
      <c r="TQ360" s="94"/>
      <c r="TR360" s="94"/>
      <c r="TS360" s="94"/>
      <c r="TT360" s="94"/>
      <c r="TU360" s="94"/>
      <c r="TV360" s="94"/>
      <c r="TW360" s="94"/>
      <c r="TX360" s="94"/>
      <c r="TY360" s="94"/>
      <c r="TZ360" s="94"/>
      <c r="UA360" s="94"/>
      <c r="UB360" s="94"/>
      <c r="UC360" s="94"/>
      <c r="UD360" s="94"/>
      <c r="UE360" s="94"/>
      <c r="UF360" s="94"/>
      <c r="UG360" s="94"/>
      <c r="UH360" s="94"/>
      <c r="UI360" s="94"/>
      <c r="UJ360" s="94"/>
      <c r="UK360" s="94"/>
      <c r="UL360" s="94"/>
      <c r="UM360" s="94"/>
      <c r="UN360" s="94"/>
      <c r="UO360" s="94"/>
      <c r="UP360" s="94"/>
      <c r="UQ360" s="94"/>
      <c r="UR360" s="94"/>
      <c r="US360" s="94"/>
      <c r="UT360" s="94"/>
      <c r="UU360" s="94"/>
      <c r="UV360" s="94"/>
      <c r="UW360" s="94"/>
      <c r="UX360" s="94"/>
      <c r="UY360" s="94"/>
      <c r="UZ360" s="94"/>
      <c r="VA360" s="94"/>
      <c r="VB360" s="94"/>
      <c r="VC360" s="94"/>
      <c r="VD360" s="94"/>
      <c r="VE360" s="94"/>
      <c r="VF360" s="94"/>
      <c r="VG360" s="94"/>
      <c r="VH360" s="94"/>
      <c r="VI360" s="94"/>
      <c r="VJ360" s="94"/>
      <c r="VK360" s="94"/>
      <c r="VL360" s="94"/>
      <c r="VM360" s="94"/>
      <c r="VN360" s="94"/>
      <c r="VO360" s="94"/>
      <c r="VP360" s="94"/>
      <c r="VQ360" s="94"/>
      <c r="VR360" s="94"/>
      <c r="VS360" s="94"/>
      <c r="VT360" s="94"/>
      <c r="VU360" s="94"/>
      <c r="VV360" s="94"/>
      <c r="VW360" s="94"/>
      <c r="VX360" s="94"/>
      <c r="VY360" s="94"/>
      <c r="VZ360" s="94"/>
      <c r="WA360" s="94"/>
      <c r="WB360" s="94"/>
      <c r="WC360" s="94"/>
      <c r="WD360" s="94"/>
      <c r="WE360" s="94"/>
      <c r="WF360" s="94"/>
      <c r="WG360" s="94"/>
      <c r="WH360" s="94"/>
      <c r="WI360" s="94"/>
      <c r="WJ360" s="94"/>
      <c r="WK360" s="94"/>
      <c r="WL360" s="94"/>
      <c r="WM360" s="94"/>
      <c r="WN360" s="94"/>
      <c r="WO360" s="94"/>
      <c r="WP360" s="94"/>
      <c r="WQ360" s="94"/>
      <c r="WR360" s="94"/>
      <c r="WS360" s="94"/>
      <c r="WT360" s="94"/>
      <c r="WU360" s="94"/>
      <c r="WV360" s="94"/>
      <c r="WW360" s="94"/>
      <c r="WX360" s="94"/>
      <c r="WY360" s="94"/>
      <c r="WZ360" s="94"/>
      <c r="XA360" s="94"/>
      <c r="XB360" s="94"/>
      <c r="XC360" s="94"/>
      <c r="XD360" s="94"/>
      <c r="XE360" s="94"/>
      <c r="XF360" s="94"/>
      <c r="XG360" s="94"/>
      <c r="XH360" s="94"/>
      <c r="XI360" s="94"/>
      <c r="XJ360" s="94"/>
      <c r="XK360" s="94"/>
      <c r="XL360" s="94"/>
      <c r="XM360" s="94"/>
      <c r="XN360" s="94"/>
      <c r="XO360" s="94"/>
      <c r="XP360" s="94"/>
      <c r="XQ360" s="94"/>
      <c r="XR360" s="94"/>
      <c r="XS360" s="94"/>
      <c r="XT360" s="94"/>
      <c r="XU360" s="94"/>
      <c r="XV360" s="94"/>
      <c r="XW360" s="94"/>
      <c r="XX360" s="94"/>
      <c r="XY360" s="94"/>
      <c r="XZ360" s="94"/>
      <c r="YA360" s="94"/>
      <c r="YB360" s="94"/>
      <c r="YC360" s="94"/>
      <c r="YD360" s="94"/>
      <c r="YE360" s="94"/>
      <c r="YF360" s="94"/>
      <c r="YG360" s="94"/>
      <c r="YH360" s="94"/>
      <c r="YI360" s="94"/>
      <c r="YJ360" s="94"/>
      <c r="YK360" s="94"/>
      <c r="YL360" s="94"/>
      <c r="YM360" s="94"/>
      <c r="YN360" s="94"/>
      <c r="YO360" s="94"/>
      <c r="YP360" s="94"/>
      <c r="YQ360" s="94"/>
      <c r="YR360" s="94"/>
      <c r="YS360" s="94"/>
      <c r="YT360" s="94"/>
      <c r="YU360" s="94"/>
      <c r="YV360" s="94"/>
      <c r="YW360" s="94"/>
      <c r="YX360" s="94"/>
      <c r="YY360" s="94"/>
      <c r="YZ360" s="94"/>
      <c r="ZA360" s="94"/>
      <c r="ZB360" s="94"/>
      <c r="ZC360" s="94"/>
      <c r="ZD360" s="94"/>
      <c r="ZE360" s="94"/>
      <c r="ZF360" s="94"/>
      <c r="ZG360" s="94"/>
      <c r="ZH360" s="94"/>
      <c r="ZI360" s="94"/>
      <c r="ZJ360" s="94"/>
      <c r="ZK360" s="94"/>
      <c r="ZL360" s="94"/>
      <c r="ZM360" s="94"/>
      <c r="ZN360" s="94"/>
      <c r="ZO360" s="94"/>
      <c r="ZP360" s="94"/>
      <c r="ZQ360" s="94"/>
      <c r="ZR360" s="94"/>
      <c r="ZS360" s="94"/>
      <c r="ZT360" s="94"/>
      <c r="ZU360" s="94"/>
      <c r="ZV360" s="94"/>
      <c r="ZW360" s="94"/>
      <c r="ZX360" s="94"/>
      <c r="ZY360" s="94"/>
      <c r="ZZ360" s="94"/>
      <c r="AAA360" s="94"/>
      <c r="AAB360" s="94"/>
      <c r="AAC360" s="94"/>
      <c r="AAD360" s="94"/>
      <c r="AAE360" s="94"/>
      <c r="AAF360" s="94"/>
      <c r="AAG360" s="94"/>
      <c r="AAH360" s="94"/>
      <c r="AAI360" s="94"/>
      <c r="AAJ360" s="94"/>
      <c r="AAK360" s="94"/>
      <c r="AAL360" s="94"/>
      <c r="AAM360" s="94"/>
      <c r="AAN360" s="94"/>
      <c r="AAO360" s="94"/>
      <c r="AAP360" s="94"/>
      <c r="AAQ360" s="94"/>
      <c r="AAR360" s="94"/>
      <c r="AAS360" s="94"/>
      <c r="AAT360" s="94"/>
      <c r="AAU360" s="94"/>
      <c r="AAV360" s="94"/>
      <c r="AAW360" s="94"/>
      <c r="AAX360" s="94"/>
      <c r="AAY360" s="94"/>
      <c r="AAZ360" s="94"/>
      <c r="ABA360" s="94"/>
      <c r="ABB360" s="94"/>
      <c r="ABC360" s="94"/>
      <c r="ABD360" s="94"/>
      <c r="ABE360" s="94"/>
      <c r="ABF360" s="94"/>
      <c r="ABG360" s="94"/>
      <c r="ABH360" s="94"/>
      <c r="ABI360" s="94"/>
      <c r="ABJ360" s="94"/>
      <c r="ABK360" s="94"/>
      <c r="ABL360" s="94"/>
      <c r="ABM360" s="94"/>
      <c r="ABN360" s="94"/>
      <c r="ABO360" s="94"/>
      <c r="ABP360" s="94"/>
      <c r="ABQ360" s="94"/>
      <c r="ABR360" s="94"/>
      <c r="ABS360" s="94"/>
      <c r="ABT360" s="94"/>
      <c r="ABU360" s="94"/>
      <c r="ABV360" s="94"/>
      <c r="ABW360" s="94"/>
      <c r="ABX360" s="94"/>
      <c r="ABY360" s="94"/>
      <c r="ABZ360" s="94"/>
      <c r="ACA360" s="94"/>
      <c r="ACB360" s="94"/>
      <c r="ACC360" s="94"/>
      <c r="ACD360" s="94"/>
      <c r="ACE360" s="94"/>
      <c r="ACF360" s="94"/>
      <c r="ACG360" s="94"/>
      <c r="ACH360" s="94"/>
      <c r="ACI360" s="94"/>
      <c r="ACJ360" s="94"/>
      <c r="ACK360" s="94"/>
      <c r="ACL360" s="94"/>
      <c r="ACM360" s="94"/>
      <c r="ACN360" s="94"/>
      <c r="ACO360" s="94"/>
      <c r="ACP360" s="94"/>
      <c r="ACQ360" s="94"/>
      <c r="ACR360" s="94"/>
      <c r="ACS360" s="94"/>
      <c r="ACT360" s="94"/>
      <c r="ACU360" s="94"/>
      <c r="ACV360" s="94"/>
      <c r="ACW360" s="94"/>
      <c r="ACX360" s="94"/>
      <c r="ACY360" s="94"/>
      <c r="ACZ360" s="94"/>
      <c r="ADA360" s="94"/>
      <c r="ADB360" s="94"/>
      <c r="ADC360" s="94"/>
      <c r="ADD360" s="94"/>
      <c r="ADE360" s="94"/>
      <c r="ADF360" s="94"/>
      <c r="ADG360" s="94"/>
      <c r="ADH360" s="94"/>
      <c r="ADI360" s="94"/>
      <c r="ADJ360" s="94"/>
      <c r="ADK360" s="94"/>
      <c r="ADL360" s="94"/>
      <c r="ADM360" s="94"/>
      <c r="ADN360" s="94"/>
      <c r="ADO360" s="94"/>
      <c r="ADP360" s="94"/>
      <c r="ADQ360" s="94"/>
      <c r="ADR360" s="94"/>
      <c r="ADS360" s="94"/>
      <c r="ADT360" s="94"/>
      <c r="ADU360" s="94"/>
      <c r="ADV360" s="94"/>
      <c r="ADW360" s="94"/>
      <c r="ADX360" s="94"/>
      <c r="ADY360" s="94"/>
      <c r="ADZ360" s="94"/>
      <c r="AEA360" s="94"/>
      <c r="AEB360" s="94"/>
      <c r="AEC360" s="94"/>
      <c r="AED360" s="94"/>
      <c r="AEE360" s="94"/>
      <c r="AEF360" s="94"/>
      <c r="AEG360" s="94"/>
      <c r="AEH360" s="94"/>
      <c r="AEI360" s="94"/>
      <c r="AEJ360" s="94"/>
      <c r="AEK360" s="94"/>
      <c r="AEL360" s="94"/>
      <c r="AEM360" s="94"/>
      <c r="AEN360" s="94"/>
      <c r="AEO360" s="94"/>
      <c r="AEP360" s="94"/>
      <c r="AEQ360" s="94"/>
      <c r="AER360" s="94"/>
      <c r="AES360" s="94"/>
      <c r="AET360" s="94"/>
      <c r="AEU360" s="94"/>
      <c r="AEV360" s="94"/>
      <c r="AEW360" s="94"/>
      <c r="AEX360" s="94"/>
      <c r="AEY360" s="94"/>
      <c r="AEZ360" s="94"/>
      <c r="AFA360" s="94"/>
      <c r="AFB360" s="94"/>
      <c r="AFC360" s="94"/>
      <c r="AFD360" s="94"/>
      <c r="AFE360" s="94"/>
      <c r="AFF360" s="94"/>
      <c r="AFG360" s="94"/>
      <c r="AFH360" s="94"/>
      <c r="AFI360" s="94"/>
      <c r="AFJ360" s="94"/>
      <c r="AFK360" s="94"/>
      <c r="AFL360" s="94"/>
      <c r="AFM360" s="94"/>
      <c r="AFN360" s="94"/>
      <c r="AFO360" s="94"/>
      <c r="AFP360" s="94"/>
      <c r="AFQ360" s="94"/>
      <c r="AFR360" s="94"/>
      <c r="AFS360" s="94"/>
      <c r="AFT360" s="94"/>
      <c r="AFU360" s="94"/>
      <c r="AFV360" s="94"/>
      <c r="AFW360" s="94"/>
      <c r="AFX360" s="94"/>
      <c r="AFY360" s="94"/>
      <c r="AFZ360" s="94"/>
      <c r="AGA360" s="94"/>
      <c r="AGB360" s="94"/>
      <c r="AGC360" s="94"/>
      <c r="AGD360" s="94"/>
      <c r="AGE360" s="94"/>
      <c r="AGF360" s="94"/>
      <c r="AGG360" s="94"/>
      <c r="AGH360" s="94"/>
      <c r="AGI360" s="94"/>
      <c r="AGJ360" s="94"/>
      <c r="AGK360" s="94"/>
      <c r="AGL360" s="94"/>
      <c r="AGM360" s="94"/>
      <c r="AGN360" s="94"/>
      <c r="AGO360" s="94"/>
      <c r="AGP360" s="94"/>
      <c r="AGQ360" s="94"/>
      <c r="AGR360" s="94"/>
      <c r="AGS360" s="94"/>
      <c r="AGT360" s="94"/>
      <c r="AGU360" s="94"/>
      <c r="AGV360" s="94"/>
      <c r="AGW360" s="94"/>
      <c r="AGX360" s="94"/>
      <c r="AGY360" s="94"/>
      <c r="AGZ360" s="94"/>
      <c r="AHA360" s="94"/>
      <c r="AHB360" s="94"/>
      <c r="AHC360" s="94"/>
      <c r="AHD360" s="94"/>
      <c r="AHE360" s="94"/>
      <c r="AHF360" s="94"/>
      <c r="AHG360" s="94"/>
      <c r="AHH360" s="94"/>
      <c r="AHI360" s="94"/>
      <c r="AHJ360" s="94"/>
      <c r="AHK360" s="94"/>
      <c r="AHL360" s="94"/>
      <c r="AHM360" s="94"/>
      <c r="AHN360" s="94"/>
      <c r="AHO360" s="94"/>
      <c r="AHP360" s="94"/>
      <c r="AHQ360" s="94"/>
      <c r="AHR360" s="94"/>
      <c r="AHS360" s="94"/>
      <c r="AHT360" s="94"/>
      <c r="AHU360" s="94"/>
      <c r="AHV360" s="94"/>
      <c r="AHW360" s="94"/>
      <c r="AHX360" s="94"/>
      <c r="AHY360" s="94"/>
      <c r="AHZ360" s="94"/>
      <c r="AIA360" s="94"/>
      <c r="AIB360" s="94"/>
      <c r="AIC360" s="94"/>
      <c r="AID360" s="94"/>
      <c r="AIE360" s="94"/>
      <c r="AIF360" s="94"/>
      <c r="AIG360" s="94"/>
      <c r="AIH360" s="94"/>
      <c r="AII360" s="94"/>
      <c r="AIJ360" s="94"/>
      <c r="AIK360" s="94"/>
      <c r="AIL360" s="94"/>
      <c r="AIM360" s="94"/>
      <c r="AIN360" s="94"/>
      <c r="AIO360" s="94"/>
      <c r="AIP360" s="94"/>
      <c r="AIQ360" s="94"/>
      <c r="AIR360" s="94"/>
      <c r="AIS360" s="94"/>
      <c r="AIT360" s="94"/>
      <c r="AIU360" s="94"/>
      <c r="AIV360" s="94"/>
      <c r="AIW360" s="94"/>
      <c r="AIX360" s="94"/>
      <c r="AIY360" s="94"/>
      <c r="AIZ360" s="94"/>
      <c r="AJA360" s="94"/>
      <c r="AJB360" s="94"/>
      <c r="AJC360" s="94"/>
      <c r="AJD360" s="94"/>
      <c r="AJE360" s="94"/>
      <c r="AJF360" s="94"/>
      <c r="AJG360" s="94"/>
      <c r="AJH360" s="94"/>
      <c r="AJI360" s="94"/>
      <c r="AJJ360" s="94"/>
      <c r="AJK360" s="94"/>
      <c r="AJL360" s="94"/>
      <c r="AJM360" s="94"/>
      <c r="AJN360" s="94"/>
      <c r="AJO360" s="94"/>
      <c r="AJP360" s="94"/>
      <c r="AJQ360" s="94"/>
      <c r="AJR360" s="94"/>
      <c r="AJS360" s="94"/>
      <c r="AJT360" s="94"/>
      <c r="AJU360" s="94"/>
      <c r="AJV360" s="94"/>
      <c r="AJW360" s="94"/>
      <c r="AJX360" s="94"/>
      <c r="AJY360" s="94"/>
      <c r="AJZ360" s="94"/>
      <c r="AKA360" s="94"/>
      <c r="AKB360" s="94"/>
      <c r="AKC360" s="94"/>
      <c r="AKD360" s="94"/>
      <c r="AKE360" s="94"/>
      <c r="AKF360" s="94"/>
      <c r="AKG360" s="94"/>
      <c r="AKH360" s="94"/>
      <c r="AKI360" s="94"/>
      <c r="AKJ360" s="94"/>
      <c r="AKK360" s="94"/>
      <c r="AKL360" s="94"/>
      <c r="AKM360" s="94"/>
      <c r="AKN360" s="94"/>
      <c r="AKO360" s="94"/>
      <c r="AKP360" s="94"/>
      <c r="AKQ360" s="94"/>
      <c r="AKR360" s="94"/>
      <c r="AKS360" s="94"/>
      <c r="AKT360" s="94"/>
      <c r="AKU360" s="94"/>
      <c r="AKV360" s="94"/>
      <c r="AKW360" s="94"/>
      <c r="AKX360" s="94"/>
      <c r="AKY360" s="94"/>
      <c r="AKZ360" s="94"/>
      <c r="ALA360" s="94"/>
      <c r="ALB360" s="94"/>
      <c r="ALC360" s="94"/>
      <c r="ALD360" s="94"/>
      <c r="ALE360" s="94"/>
      <c r="ALF360" s="94"/>
      <c r="ALG360" s="94"/>
      <c r="ALH360" s="94"/>
      <c r="ALI360" s="94"/>
      <c r="ALJ360" s="94"/>
      <c r="ALK360" s="94"/>
      <c r="ALL360" s="94"/>
      <c r="ALM360" s="94"/>
      <c r="ALN360" s="94"/>
      <c r="ALO360" s="94"/>
      <c r="ALP360" s="94"/>
      <c r="ALQ360" s="94"/>
      <c r="ALR360" s="94"/>
      <c r="ALS360" s="94"/>
      <c r="ALT360" s="94"/>
      <c r="ALU360" s="94"/>
      <c r="ALV360" s="94"/>
      <c r="ALW360" s="94"/>
      <c r="ALX360" s="94"/>
      <c r="ALY360" s="94"/>
      <c r="ALZ360" s="94"/>
      <c r="AMA360" s="94"/>
      <c r="AMB360" s="94"/>
      <c r="AMC360" s="94"/>
      <c r="AMD360" s="94"/>
      <c r="AME360" s="94"/>
      <c r="AMF360" s="94"/>
      <c r="AMG360" s="94"/>
      <c r="AMH360" s="94"/>
      <c r="AMI360" s="94"/>
      <c r="AMJ360" s="94"/>
      <c r="AMK360" s="94"/>
      <c r="AML360" s="94"/>
      <c r="AMM360" s="94"/>
      <c r="AMN360" s="94"/>
      <c r="AMO360" s="94"/>
      <c r="AMP360" s="94"/>
      <c r="AMQ360" s="94"/>
      <c r="AMR360" s="94"/>
      <c r="AMS360" s="94"/>
      <c r="AMT360" s="94"/>
      <c r="AMU360" s="94"/>
      <c r="AMV360" s="94"/>
      <c r="AMW360" s="94"/>
      <c r="AMX360" s="94"/>
      <c r="AMY360" s="94"/>
      <c r="AMZ360" s="94"/>
      <c r="ANA360" s="94"/>
      <c r="ANB360" s="94"/>
      <c r="ANC360" s="94"/>
      <c r="AND360" s="94"/>
      <c r="ANE360" s="94"/>
      <c r="ANF360" s="94"/>
      <c r="ANG360" s="94"/>
      <c r="ANH360" s="94"/>
      <c r="ANI360" s="94"/>
      <c r="ANJ360" s="94"/>
      <c r="ANK360" s="94"/>
      <c r="ANL360" s="94"/>
      <c r="ANM360" s="94"/>
      <c r="ANN360" s="94"/>
      <c r="ANO360" s="94"/>
      <c r="ANP360" s="94"/>
      <c r="ANQ360" s="94"/>
      <c r="ANR360" s="94"/>
      <c r="ANS360" s="94"/>
      <c r="ANT360" s="94"/>
      <c r="ANU360" s="94"/>
      <c r="ANV360" s="94"/>
      <c r="ANW360" s="94"/>
      <c r="ANX360" s="94"/>
      <c r="ANY360" s="94"/>
      <c r="ANZ360" s="94"/>
      <c r="AOA360" s="94"/>
      <c r="AOB360" s="94"/>
      <c r="AOC360" s="94"/>
      <c r="AOD360" s="94"/>
      <c r="AOE360" s="94"/>
      <c r="AOF360" s="94"/>
      <c r="AOG360" s="94"/>
      <c r="AOH360" s="94"/>
      <c r="AOI360" s="94"/>
      <c r="AOJ360" s="94"/>
      <c r="AOK360" s="94"/>
      <c r="AOL360" s="94"/>
      <c r="AOM360" s="94"/>
      <c r="AON360" s="94"/>
      <c r="AOO360" s="94"/>
      <c r="AOP360" s="94"/>
      <c r="AOQ360" s="94"/>
      <c r="AOR360" s="94"/>
      <c r="AOS360" s="94"/>
      <c r="AOT360" s="94"/>
      <c r="AOU360" s="94"/>
      <c r="AOV360" s="94"/>
      <c r="AOW360" s="94"/>
      <c r="AOX360" s="94"/>
      <c r="AOY360" s="94"/>
      <c r="AOZ360" s="94"/>
      <c r="APA360" s="94"/>
      <c r="APB360" s="94"/>
      <c r="APC360" s="94"/>
      <c r="APD360" s="94"/>
      <c r="APE360" s="94"/>
      <c r="APF360" s="94"/>
      <c r="APG360" s="94"/>
      <c r="APH360" s="94"/>
      <c r="API360" s="94"/>
      <c r="APJ360" s="94"/>
      <c r="APK360" s="94"/>
      <c r="APL360" s="94"/>
      <c r="APM360" s="94"/>
      <c r="APN360" s="94"/>
      <c r="APO360" s="94"/>
      <c r="APP360" s="94"/>
      <c r="APQ360" s="94"/>
      <c r="APR360" s="94"/>
      <c r="APS360" s="94"/>
      <c r="APT360" s="94"/>
      <c r="APU360" s="94"/>
      <c r="APV360" s="94"/>
      <c r="APW360" s="94"/>
      <c r="APX360" s="94"/>
      <c r="APY360" s="94"/>
      <c r="APZ360" s="94"/>
      <c r="AQA360" s="94"/>
      <c r="AQB360" s="94"/>
      <c r="AQC360" s="94"/>
      <c r="AQD360" s="94"/>
      <c r="AQE360" s="94"/>
      <c r="AQF360" s="94"/>
      <c r="AQG360" s="94"/>
      <c r="AQH360" s="94"/>
      <c r="AQI360" s="94"/>
      <c r="AQJ360" s="94"/>
      <c r="AQK360" s="94"/>
      <c r="AQL360" s="94"/>
      <c r="AQM360" s="94"/>
      <c r="AQN360" s="94"/>
      <c r="AQO360" s="94"/>
      <c r="AQP360" s="94"/>
      <c r="AQQ360" s="94"/>
      <c r="AQR360" s="94"/>
      <c r="AQS360" s="94"/>
      <c r="AQT360" s="94"/>
      <c r="AQU360" s="94"/>
      <c r="AQV360" s="94"/>
      <c r="AQW360" s="94"/>
      <c r="AQX360" s="94"/>
      <c r="AQY360" s="94"/>
      <c r="AQZ360" s="94"/>
      <c r="ARA360" s="94"/>
      <c r="ARB360" s="94"/>
      <c r="ARC360" s="94"/>
      <c r="ARD360" s="94"/>
      <c r="ARE360" s="94"/>
      <c r="ARF360" s="94"/>
      <c r="ARG360" s="94"/>
      <c r="ARH360" s="94"/>
      <c r="ARI360" s="94"/>
      <c r="ARJ360" s="94"/>
      <c r="ARK360" s="94"/>
      <c r="ARL360" s="94"/>
      <c r="ARM360" s="94"/>
      <c r="ARN360" s="94"/>
      <c r="ARO360" s="94"/>
      <c r="ARP360" s="94"/>
      <c r="ARQ360" s="94"/>
      <c r="ARR360" s="94"/>
      <c r="ARS360" s="94"/>
      <c r="ART360" s="94"/>
      <c r="ARU360" s="94"/>
      <c r="ARV360" s="94"/>
      <c r="ARW360" s="94"/>
      <c r="ARX360" s="94"/>
      <c r="ARY360" s="94"/>
      <c r="ARZ360" s="94"/>
      <c r="ASA360" s="94"/>
      <c r="ASB360" s="94"/>
      <c r="ASC360" s="94"/>
      <c r="ASD360" s="94"/>
      <c r="ASE360" s="94"/>
      <c r="ASF360" s="94"/>
      <c r="ASG360" s="94"/>
      <c r="ASH360" s="94"/>
      <c r="ASI360" s="94"/>
      <c r="ASJ360" s="94"/>
      <c r="ASK360" s="94"/>
      <c r="ASL360" s="94"/>
      <c r="ASM360" s="94"/>
      <c r="ASN360" s="94"/>
      <c r="ASO360" s="94"/>
      <c r="ASP360" s="94"/>
      <c r="ASQ360" s="94"/>
      <c r="ASR360" s="94"/>
      <c r="ASS360" s="94"/>
      <c r="AST360" s="94"/>
      <c r="ASU360" s="94"/>
      <c r="ASV360" s="94"/>
      <c r="ASW360" s="94"/>
      <c r="ASX360" s="94"/>
      <c r="ASY360" s="94"/>
      <c r="ASZ360" s="94"/>
      <c r="ATA360" s="94"/>
      <c r="ATB360" s="94"/>
      <c r="ATC360" s="94"/>
      <c r="ATD360" s="94"/>
      <c r="ATE360" s="94"/>
      <c r="ATF360" s="94"/>
      <c r="ATG360" s="94"/>
      <c r="ATH360" s="94"/>
      <c r="ATI360" s="94"/>
      <c r="ATJ360" s="94"/>
      <c r="ATK360" s="94"/>
      <c r="ATL360" s="94"/>
      <c r="ATM360" s="94"/>
      <c r="ATN360" s="94"/>
      <c r="ATO360" s="94"/>
      <c r="ATP360" s="94"/>
      <c r="ATQ360" s="94"/>
      <c r="ATR360" s="94"/>
      <c r="ATS360" s="94"/>
      <c r="ATT360" s="94"/>
      <c r="ATU360" s="94"/>
      <c r="ATV360" s="94"/>
      <c r="ATW360" s="94"/>
      <c r="ATX360" s="94"/>
      <c r="ATY360" s="94"/>
      <c r="ATZ360" s="94"/>
      <c r="AUA360" s="94"/>
      <c r="AUB360" s="94"/>
      <c r="AUC360" s="94"/>
      <c r="AUD360" s="94"/>
      <c r="AUE360" s="94"/>
      <c r="AUF360" s="94"/>
      <c r="AUG360" s="94"/>
      <c r="AUH360" s="94"/>
      <c r="AUI360" s="94"/>
      <c r="AUJ360" s="94"/>
      <c r="AUK360" s="94"/>
      <c r="AUL360" s="94"/>
      <c r="AUM360" s="94"/>
      <c r="AUN360" s="94"/>
      <c r="AUO360" s="94"/>
      <c r="AUP360" s="94"/>
      <c r="AUQ360" s="94"/>
      <c r="AUR360" s="94"/>
      <c r="AUS360" s="94"/>
      <c r="AUT360" s="94"/>
      <c r="AUU360" s="94"/>
      <c r="AUV360" s="94"/>
      <c r="AUW360" s="94"/>
      <c r="AUX360" s="94"/>
      <c r="AUY360" s="94"/>
      <c r="AUZ360" s="94"/>
      <c r="AVA360" s="94"/>
      <c r="AVB360" s="94"/>
      <c r="AVC360" s="94"/>
      <c r="AVD360" s="94"/>
      <c r="AVE360" s="94"/>
      <c r="AVF360" s="94"/>
      <c r="AVG360" s="94"/>
      <c r="AVH360" s="94"/>
      <c r="AVI360" s="94"/>
      <c r="AVJ360" s="94"/>
      <c r="AVK360" s="94"/>
      <c r="AVL360" s="94"/>
      <c r="AVM360" s="94"/>
      <c r="AVN360" s="94"/>
      <c r="AVO360" s="94"/>
      <c r="AVP360" s="94"/>
      <c r="AVQ360" s="94"/>
      <c r="AVR360" s="94"/>
      <c r="AVS360" s="94"/>
      <c r="AVT360" s="94"/>
      <c r="AVU360" s="94"/>
      <c r="AVV360" s="94"/>
      <c r="AVW360" s="94"/>
      <c r="AVX360" s="94"/>
      <c r="AVY360" s="94"/>
      <c r="AVZ360" s="94"/>
      <c r="AWA360" s="94"/>
      <c r="AWB360" s="94"/>
      <c r="AWC360" s="94"/>
      <c r="AWD360" s="94"/>
      <c r="AWE360" s="94"/>
      <c r="AWF360" s="94"/>
      <c r="AWG360" s="94"/>
      <c r="AWH360" s="94"/>
      <c r="AWI360" s="94"/>
      <c r="AWJ360" s="94"/>
      <c r="AWK360" s="94"/>
      <c r="AWL360" s="94"/>
      <c r="AWM360" s="94"/>
      <c r="AWN360" s="94"/>
      <c r="AWO360" s="94"/>
      <c r="AWP360" s="94"/>
      <c r="AWQ360" s="94"/>
      <c r="AWR360" s="94"/>
      <c r="AWS360" s="94"/>
      <c r="AWT360" s="94"/>
      <c r="AWU360" s="94"/>
      <c r="AWV360" s="94"/>
      <c r="AWW360" s="94"/>
      <c r="AWX360" s="94"/>
      <c r="AWY360" s="94"/>
      <c r="AWZ360" s="94"/>
      <c r="AXA360" s="94"/>
      <c r="AXB360" s="94"/>
      <c r="AXC360" s="94"/>
      <c r="AXD360" s="94"/>
      <c r="AXE360" s="94"/>
      <c r="AXF360" s="94"/>
      <c r="AXG360" s="94"/>
      <c r="AXH360" s="94"/>
      <c r="AXI360" s="94"/>
      <c r="AXJ360" s="94"/>
      <c r="AXK360" s="94"/>
      <c r="AXL360" s="94"/>
      <c r="AXM360" s="94"/>
      <c r="AXN360" s="94"/>
      <c r="AXO360" s="94"/>
      <c r="AXP360" s="94"/>
      <c r="AXQ360" s="94"/>
      <c r="AXR360" s="94"/>
      <c r="AXS360" s="94"/>
      <c r="AXT360" s="94"/>
      <c r="AXU360" s="94"/>
      <c r="AXV360" s="94"/>
      <c r="AXW360" s="94"/>
      <c r="AXX360" s="94"/>
      <c r="AXY360" s="94"/>
      <c r="AXZ360" s="94"/>
      <c r="AYA360" s="94"/>
      <c r="AYB360" s="94"/>
      <c r="AYC360" s="94"/>
      <c r="AYD360" s="94"/>
      <c r="AYE360" s="94"/>
      <c r="AYF360" s="94"/>
      <c r="AYG360" s="94"/>
      <c r="AYH360" s="94"/>
      <c r="AYI360" s="94"/>
      <c r="AYJ360" s="94"/>
      <c r="AYK360" s="94"/>
      <c r="AYL360" s="94"/>
      <c r="AYM360" s="94"/>
      <c r="AYN360" s="94"/>
      <c r="AYO360" s="94"/>
      <c r="AYP360" s="94"/>
      <c r="AYQ360" s="94"/>
      <c r="AYR360" s="94"/>
      <c r="AYS360" s="94"/>
      <c r="AYT360" s="94"/>
      <c r="AYU360" s="94"/>
      <c r="AYV360" s="94"/>
      <c r="AYW360" s="94"/>
      <c r="AYX360" s="94"/>
      <c r="AYY360" s="94"/>
      <c r="AYZ360" s="94"/>
      <c r="AZA360" s="94"/>
      <c r="AZB360" s="94"/>
      <c r="AZC360" s="94"/>
      <c r="AZD360" s="94"/>
      <c r="AZE360" s="94"/>
      <c r="AZF360" s="94"/>
      <c r="AZG360" s="94"/>
      <c r="AZH360" s="94"/>
      <c r="AZI360" s="94"/>
      <c r="AZJ360" s="94"/>
      <c r="AZK360" s="94"/>
      <c r="AZL360" s="94"/>
      <c r="AZM360" s="94"/>
      <c r="AZN360" s="94"/>
      <c r="AZO360" s="94"/>
      <c r="AZP360" s="94"/>
      <c r="AZQ360" s="94"/>
      <c r="AZR360" s="94"/>
      <c r="AZS360" s="94"/>
      <c r="AZT360" s="94"/>
      <c r="AZU360" s="94"/>
      <c r="AZV360" s="94"/>
      <c r="AZW360" s="94"/>
      <c r="AZX360" s="94"/>
      <c r="AZY360" s="94"/>
      <c r="AZZ360" s="94"/>
      <c r="BAA360" s="94"/>
      <c r="BAB360" s="94"/>
      <c r="BAC360" s="94"/>
      <c r="BAD360" s="94"/>
      <c r="BAE360" s="94"/>
      <c r="BAF360" s="94"/>
      <c r="BAG360" s="94"/>
      <c r="BAH360" s="94"/>
      <c r="BAI360" s="94"/>
      <c r="BAJ360" s="94"/>
      <c r="BAK360" s="94"/>
      <c r="BAL360" s="94"/>
      <c r="BAM360" s="94"/>
      <c r="BAN360" s="94"/>
      <c r="BAO360" s="94"/>
      <c r="BAP360" s="94"/>
      <c r="BAQ360" s="94"/>
      <c r="BAR360" s="94"/>
      <c r="BAS360" s="94"/>
      <c r="BAT360" s="94"/>
      <c r="BAU360" s="94"/>
      <c r="BAV360" s="94"/>
      <c r="BAW360" s="94"/>
      <c r="BAX360" s="94"/>
      <c r="BAY360" s="94"/>
      <c r="BAZ360" s="94"/>
      <c r="BBA360" s="94"/>
      <c r="BBB360" s="94"/>
      <c r="BBC360" s="94"/>
      <c r="BBD360" s="94"/>
      <c r="BBE360" s="94"/>
      <c r="BBF360" s="94"/>
      <c r="BBG360" s="94"/>
      <c r="BBH360" s="94"/>
      <c r="BBI360" s="94"/>
      <c r="BBJ360" s="94"/>
      <c r="BBK360" s="94"/>
      <c r="BBL360" s="94"/>
      <c r="BBM360" s="94"/>
      <c r="BBN360" s="94"/>
      <c r="BBO360" s="94"/>
      <c r="BBP360" s="94"/>
      <c r="BBQ360" s="94"/>
      <c r="BBR360" s="94"/>
      <c r="BBS360" s="94"/>
      <c r="BBT360" s="94"/>
      <c r="BBU360" s="94"/>
      <c r="BBV360" s="94"/>
      <c r="BBW360" s="94"/>
      <c r="BBX360" s="94"/>
      <c r="BBY360" s="94"/>
      <c r="BBZ360" s="94"/>
      <c r="BCA360" s="94"/>
      <c r="BCB360" s="94"/>
      <c r="BCC360" s="94"/>
      <c r="BCD360" s="94"/>
      <c r="BCE360" s="94"/>
      <c r="BCF360" s="94"/>
      <c r="BCG360" s="94"/>
      <c r="BCH360" s="94"/>
      <c r="BCI360" s="94"/>
      <c r="BCJ360" s="94"/>
      <c r="BCK360" s="94"/>
      <c r="BCL360" s="94"/>
      <c r="BCM360" s="94"/>
      <c r="BCN360" s="94"/>
      <c r="BCO360" s="94"/>
      <c r="BCP360" s="94"/>
      <c r="BCQ360" s="94"/>
      <c r="BCR360" s="94"/>
      <c r="BCS360" s="94"/>
      <c r="BCT360" s="94"/>
      <c r="BCU360" s="94"/>
      <c r="BCV360" s="94"/>
      <c r="BCW360" s="94"/>
      <c r="BCX360" s="94"/>
      <c r="BCY360" s="94"/>
      <c r="BCZ360" s="94"/>
      <c r="BDA360" s="94"/>
      <c r="BDB360" s="94"/>
      <c r="BDC360" s="94"/>
      <c r="BDD360" s="94"/>
      <c r="BDE360" s="94"/>
      <c r="BDF360" s="94"/>
      <c r="BDG360" s="94"/>
      <c r="BDH360" s="94"/>
      <c r="BDI360" s="94"/>
      <c r="BDJ360" s="94"/>
      <c r="BDK360" s="94"/>
      <c r="BDL360" s="94"/>
      <c r="BDM360" s="94"/>
      <c r="BDN360" s="94"/>
      <c r="BDO360" s="94"/>
      <c r="BDP360" s="94"/>
      <c r="BDQ360" s="94"/>
      <c r="BDR360" s="94"/>
      <c r="BDS360" s="94"/>
      <c r="BDT360" s="94"/>
      <c r="BDU360" s="94"/>
      <c r="BDV360" s="94"/>
      <c r="BDW360" s="94"/>
      <c r="BDX360" s="94"/>
      <c r="BDY360" s="94"/>
      <c r="BDZ360" s="94"/>
      <c r="BEA360" s="94"/>
      <c r="BEB360" s="94"/>
      <c r="BEC360" s="94"/>
      <c r="BED360" s="94"/>
      <c r="BEE360" s="94"/>
      <c r="BEF360" s="94"/>
      <c r="BEG360" s="94"/>
      <c r="BEH360" s="94"/>
      <c r="BEI360" s="94"/>
      <c r="BEJ360" s="94"/>
      <c r="BEK360" s="94"/>
      <c r="BEL360" s="94"/>
      <c r="BEM360" s="94"/>
      <c r="BEN360" s="94"/>
      <c r="BEO360" s="94"/>
      <c r="BEP360" s="94"/>
      <c r="BEQ360" s="94"/>
      <c r="BER360" s="94"/>
      <c r="BES360" s="94"/>
      <c r="BET360" s="94"/>
      <c r="BEU360" s="94"/>
      <c r="BEV360" s="94"/>
      <c r="BEW360" s="94"/>
      <c r="BEX360" s="94"/>
      <c r="BEY360" s="94"/>
      <c r="BEZ360" s="94"/>
      <c r="BFA360" s="94"/>
      <c r="BFB360" s="94"/>
      <c r="BFC360" s="94"/>
      <c r="BFD360" s="94"/>
      <c r="BFE360" s="94"/>
      <c r="BFF360" s="94"/>
      <c r="BFG360" s="94"/>
      <c r="BFH360" s="94"/>
      <c r="BFI360" s="94"/>
      <c r="BFJ360" s="94"/>
      <c r="BFK360" s="94"/>
      <c r="BFL360" s="94"/>
      <c r="BFM360" s="94"/>
      <c r="BFN360" s="94"/>
      <c r="BFO360" s="94"/>
      <c r="BFP360" s="94"/>
      <c r="BFQ360" s="94"/>
      <c r="BFR360" s="94"/>
      <c r="BFS360" s="94"/>
      <c r="BFT360" s="94"/>
      <c r="BFU360" s="94"/>
      <c r="BFV360" s="94"/>
      <c r="BFW360" s="94"/>
      <c r="BFX360" s="94"/>
      <c r="BFY360" s="94"/>
      <c r="BFZ360" s="94"/>
      <c r="BGA360" s="94"/>
      <c r="BGB360" s="94"/>
      <c r="BGC360" s="94"/>
      <c r="BGD360" s="94"/>
      <c r="BGE360" s="94"/>
      <c r="BGF360" s="94"/>
      <c r="BGG360" s="94"/>
      <c r="BGH360" s="94"/>
      <c r="BGI360" s="94"/>
      <c r="BGJ360" s="94"/>
      <c r="BGK360" s="94"/>
      <c r="BGL360" s="94"/>
      <c r="BGM360" s="94"/>
      <c r="BGN360" s="94"/>
      <c r="BGO360" s="94"/>
      <c r="BGP360" s="94"/>
      <c r="BGQ360" s="94"/>
      <c r="BGR360" s="94"/>
      <c r="BGS360" s="94"/>
      <c r="BGT360" s="94"/>
      <c r="BGU360" s="94"/>
      <c r="BGV360" s="94"/>
      <c r="BGW360" s="94"/>
      <c r="BGX360" s="94"/>
      <c r="BGY360" s="94"/>
      <c r="BGZ360" s="94"/>
      <c r="BHA360" s="94"/>
      <c r="BHB360" s="94"/>
      <c r="BHC360" s="94"/>
      <c r="BHD360" s="94"/>
      <c r="BHE360" s="94"/>
      <c r="BHF360" s="94"/>
      <c r="BHG360" s="94"/>
      <c r="BHH360" s="94"/>
      <c r="BHI360" s="94"/>
      <c r="BHJ360" s="94"/>
      <c r="BHK360" s="94"/>
      <c r="BHL360" s="94"/>
      <c r="BHM360" s="94"/>
      <c r="BHN360" s="94"/>
      <c r="BHO360" s="94"/>
      <c r="BHP360" s="94"/>
      <c r="BHQ360" s="94"/>
      <c r="BHR360" s="94"/>
      <c r="BHS360" s="94"/>
      <c r="BHT360" s="94"/>
      <c r="BHU360" s="94"/>
      <c r="BHV360" s="94"/>
      <c r="BHW360" s="94"/>
      <c r="BHX360" s="94"/>
      <c r="BHY360" s="94"/>
      <c r="BHZ360" s="94"/>
      <c r="BIA360" s="94"/>
      <c r="BIB360" s="94"/>
      <c r="BIC360" s="94"/>
      <c r="BID360" s="94"/>
      <c r="BIE360" s="94"/>
      <c r="BIF360" s="94"/>
      <c r="BIG360" s="94"/>
      <c r="BIH360" s="94"/>
      <c r="BII360" s="94"/>
      <c r="BIJ360" s="94"/>
      <c r="BIK360" s="94"/>
      <c r="BIL360" s="94"/>
      <c r="BIM360" s="94"/>
      <c r="BIN360" s="94"/>
      <c r="BIO360" s="94"/>
      <c r="BIP360" s="94"/>
      <c r="BIQ360" s="94"/>
      <c r="BIR360" s="94"/>
      <c r="BIS360" s="94"/>
      <c r="BIT360" s="94"/>
      <c r="BIU360" s="94"/>
      <c r="BIV360" s="94"/>
      <c r="BIW360" s="94"/>
      <c r="BIX360" s="94"/>
      <c r="BIY360" s="94"/>
      <c r="BIZ360" s="94"/>
      <c r="BJA360" s="94"/>
      <c r="BJB360" s="94"/>
      <c r="BJC360" s="94"/>
      <c r="BJD360" s="94"/>
      <c r="BJE360" s="94"/>
      <c r="BJF360" s="94"/>
      <c r="BJG360" s="94"/>
      <c r="BJH360" s="94"/>
      <c r="BJI360" s="94"/>
      <c r="BJJ360" s="94"/>
      <c r="BJK360" s="94"/>
      <c r="BJL360" s="94"/>
      <c r="BJM360" s="94"/>
      <c r="BJN360" s="94"/>
      <c r="BJO360" s="94"/>
      <c r="BJP360" s="94"/>
      <c r="BJQ360" s="94"/>
      <c r="BJR360" s="94"/>
      <c r="BJS360" s="94"/>
      <c r="BJT360" s="94"/>
      <c r="BJU360" s="94"/>
      <c r="BJV360" s="94"/>
      <c r="BJW360" s="94"/>
      <c r="BJX360" s="94"/>
      <c r="BJY360" s="94"/>
      <c r="BJZ360" s="94"/>
      <c r="BKA360" s="94"/>
      <c r="BKB360" s="94"/>
      <c r="BKC360" s="94"/>
      <c r="BKD360" s="94"/>
      <c r="BKE360" s="94"/>
      <c r="BKF360" s="94"/>
      <c r="BKG360" s="94"/>
      <c r="BKH360" s="94"/>
      <c r="BKI360" s="94"/>
      <c r="BKJ360" s="94"/>
      <c r="BKK360" s="94"/>
      <c r="BKL360" s="94"/>
      <c r="BKM360" s="94"/>
      <c r="BKN360" s="94"/>
      <c r="BKO360" s="94"/>
      <c r="BKP360" s="94"/>
      <c r="BKQ360" s="94"/>
      <c r="BKR360" s="94"/>
      <c r="BKS360" s="94"/>
      <c r="BKT360" s="94"/>
      <c r="BKU360" s="94"/>
      <c r="BKV360" s="94"/>
      <c r="BKW360" s="94"/>
      <c r="BKX360" s="94"/>
      <c r="BKY360" s="94"/>
      <c r="BKZ360" s="94"/>
      <c r="BLA360" s="94"/>
      <c r="BLB360" s="94"/>
      <c r="BLC360" s="94"/>
      <c r="BLD360" s="94"/>
      <c r="BLE360" s="94"/>
      <c r="BLF360" s="94"/>
      <c r="BLG360" s="94"/>
      <c r="BLH360" s="94"/>
      <c r="BLI360" s="94"/>
      <c r="BLJ360" s="94"/>
      <c r="BLK360" s="94"/>
      <c r="BLL360" s="94"/>
      <c r="BLM360" s="94"/>
      <c r="BLN360" s="94"/>
      <c r="BLO360" s="94"/>
      <c r="BLP360" s="94"/>
      <c r="BLQ360" s="94"/>
      <c r="BLR360" s="94"/>
      <c r="BLS360" s="94"/>
      <c r="BLT360" s="94"/>
      <c r="BLU360" s="94"/>
      <c r="BLV360" s="94"/>
      <c r="BLW360" s="94"/>
      <c r="BLX360" s="94"/>
      <c r="BLY360" s="94"/>
      <c r="BLZ360" s="94"/>
      <c r="BMA360" s="94"/>
      <c r="BMB360" s="94"/>
      <c r="BMC360" s="94"/>
      <c r="BMD360" s="94"/>
      <c r="BME360" s="94"/>
      <c r="BMF360" s="94"/>
      <c r="BMG360" s="94"/>
      <c r="BMH360" s="94"/>
      <c r="BMI360" s="94"/>
      <c r="BMJ360" s="94"/>
      <c r="BMK360" s="94"/>
      <c r="BML360" s="94"/>
      <c r="BMM360" s="94"/>
      <c r="BMN360" s="94"/>
      <c r="BMO360" s="94"/>
      <c r="BMP360" s="94"/>
      <c r="BMQ360" s="94"/>
      <c r="BMR360" s="94"/>
      <c r="BMS360" s="94"/>
      <c r="BMT360" s="94"/>
      <c r="BMU360" s="94"/>
      <c r="BMV360" s="94"/>
      <c r="BMW360" s="94"/>
      <c r="BMX360" s="94"/>
      <c r="BMY360" s="94"/>
      <c r="BMZ360" s="94"/>
      <c r="BNA360" s="94"/>
      <c r="BNB360" s="94"/>
      <c r="BNC360" s="94"/>
      <c r="BND360" s="94"/>
      <c r="BNE360" s="94"/>
      <c r="BNF360" s="94"/>
      <c r="BNG360" s="94"/>
      <c r="BNH360" s="94"/>
      <c r="BNI360" s="94"/>
      <c r="BNJ360" s="94"/>
      <c r="BNK360" s="94"/>
      <c r="BNL360" s="94"/>
      <c r="BNM360" s="94"/>
      <c r="BNN360" s="94"/>
      <c r="BNO360" s="94"/>
      <c r="BNP360" s="94"/>
      <c r="BNQ360" s="94"/>
      <c r="BNR360" s="94"/>
      <c r="BNS360" s="94"/>
      <c r="BNT360" s="94"/>
      <c r="BNU360" s="94"/>
      <c r="BNV360" s="94"/>
      <c r="BNW360" s="94"/>
      <c r="BNX360" s="94"/>
      <c r="BNY360" s="94"/>
      <c r="BNZ360" s="94"/>
      <c r="BOA360" s="94"/>
      <c r="BOB360" s="94"/>
      <c r="BOC360" s="94"/>
      <c r="BOD360" s="94"/>
      <c r="BOE360" s="94"/>
      <c r="BOF360" s="94"/>
      <c r="BOG360" s="94"/>
      <c r="BOH360" s="94"/>
      <c r="BOI360" s="94"/>
      <c r="BOJ360" s="94"/>
      <c r="BOK360" s="94"/>
      <c r="BOL360" s="94"/>
      <c r="BOM360" s="94"/>
      <c r="BON360" s="94"/>
      <c r="BOO360" s="94"/>
      <c r="BOP360" s="94"/>
      <c r="BOQ360" s="94"/>
      <c r="BOR360" s="94"/>
      <c r="BOS360" s="94"/>
      <c r="BOT360" s="94"/>
      <c r="BOU360" s="94"/>
      <c r="BOV360" s="94"/>
      <c r="BOW360" s="94"/>
      <c r="BOX360" s="94"/>
      <c r="BOY360" s="94"/>
      <c r="BOZ360" s="94"/>
      <c r="BPA360" s="94"/>
      <c r="BPB360" s="94"/>
      <c r="BPC360" s="94"/>
      <c r="BPD360" s="94"/>
      <c r="BPE360" s="94"/>
      <c r="BPF360" s="94"/>
      <c r="BPG360" s="94"/>
      <c r="BPH360" s="94"/>
      <c r="BPI360" s="94"/>
      <c r="BPJ360" s="94"/>
      <c r="BPK360" s="94"/>
      <c r="BPL360" s="94"/>
      <c r="BPM360" s="94"/>
      <c r="BPN360" s="94"/>
      <c r="BPO360" s="94"/>
      <c r="BPP360" s="94"/>
      <c r="BPQ360" s="94"/>
      <c r="BPR360" s="94"/>
      <c r="BPS360" s="94"/>
      <c r="BPT360" s="94"/>
      <c r="BPU360" s="94"/>
      <c r="BPV360" s="94"/>
      <c r="BPW360" s="94"/>
      <c r="BPX360" s="94"/>
      <c r="BPY360" s="94"/>
      <c r="BPZ360" s="94"/>
      <c r="BQA360" s="94"/>
      <c r="BQB360" s="94"/>
      <c r="BQC360" s="94"/>
      <c r="BQD360" s="94"/>
      <c r="BQE360" s="94"/>
      <c r="BQF360" s="94"/>
      <c r="BQG360" s="94"/>
      <c r="BQH360" s="94"/>
      <c r="BQI360" s="94"/>
      <c r="BQJ360" s="94"/>
      <c r="BQK360" s="94"/>
      <c r="BQL360" s="94"/>
      <c r="BQM360" s="94"/>
      <c r="BQN360" s="94"/>
      <c r="BQO360" s="94"/>
      <c r="BQP360" s="94"/>
      <c r="BQQ360" s="94"/>
      <c r="BQR360" s="94"/>
      <c r="BQS360" s="94"/>
      <c r="BQT360" s="94"/>
      <c r="BQU360" s="94"/>
      <c r="BQV360" s="94"/>
      <c r="BQW360" s="94"/>
      <c r="BQX360" s="94"/>
      <c r="BQY360" s="94"/>
      <c r="BQZ360" s="94"/>
      <c r="BRA360" s="94"/>
      <c r="BRB360" s="94"/>
      <c r="BRC360" s="94"/>
      <c r="BRD360" s="94"/>
      <c r="BRE360" s="94"/>
      <c r="BRF360" s="94"/>
      <c r="BRG360" s="94"/>
      <c r="BRH360" s="94"/>
      <c r="BRI360" s="94"/>
      <c r="BRJ360" s="94"/>
      <c r="BRK360" s="94"/>
      <c r="BRL360" s="94"/>
      <c r="BRM360" s="94"/>
      <c r="BRN360" s="94"/>
      <c r="BRO360" s="94"/>
      <c r="BRP360" s="94"/>
      <c r="BRQ360" s="94"/>
      <c r="BRR360" s="94"/>
      <c r="BRS360" s="94"/>
      <c r="BRT360" s="94"/>
      <c r="BRU360" s="94"/>
      <c r="BRV360" s="94"/>
      <c r="BRW360" s="94"/>
      <c r="BRX360" s="94"/>
      <c r="BRY360" s="94"/>
      <c r="BRZ360" s="94"/>
      <c r="BSA360" s="94"/>
      <c r="BSB360" s="94"/>
      <c r="BSC360" s="94"/>
      <c r="BSD360" s="94"/>
      <c r="BSE360" s="94"/>
      <c r="BSF360" s="94"/>
      <c r="BSG360" s="94"/>
      <c r="BSH360" s="94"/>
      <c r="BSI360" s="94"/>
      <c r="BSJ360" s="94"/>
      <c r="BSK360" s="94"/>
      <c r="BSL360" s="94"/>
      <c r="BSM360" s="94"/>
      <c r="BSN360" s="94"/>
      <c r="BSO360" s="94"/>
      <c r="BSP360" s="94"/>
      <c r="BSQ360" s="94"/>
      <c r="BSR360" s="94"/>
      <c r="BSS360" s="94"/>
      <c r="BST360" s="94"/>
      <c r="BSU360" s="94"/>
      <c r="BSV360" s="94"/>
      <c r="BSW360" s="94"/>
      <c r="BSX360" s="94"/>
      <c r="BSY360" s="94"/>
      <c r="BSZ360" s="94"/>
      <c r="BTA360" s="94"/>
      <c r="BTB360" s="94"/>
      <c r="BTC360" s="94"/>
      <c r="BTD360" s="94"/>
      <c r="BTE360" s="94"/>
      <c r="BTF360" s="94"/>
      <c r="BTG360" s="94"/>
      <c r="BTH360" s="94"/>
      <c r="BTI360" s="94"/>
      <c r="BTJ360" s="94"/>
      <c r="BTK360" s="94"/>
      <c r="BTL360" s="94"/>
      <c r="BTM360" s="94"/>
      <c r="BTN360" s="94"/>
      <c r="BTO360" s="94"/>
      <c r="BTP360" s="94"/>
      <c r="BTQ360" s="94"/>
      <c r="BTR360" s="94"/>
      <c r="BTS360" s="94"/>
      <c r="BTT360" s="94"/>
      <c r="BTU360" s="94"/>
      <c r="BTV360" s="94"/>
      <c r="BTW360" s="94"/>
      <c r="BTX360" s="94"/>
      <c r="BTY360" s="94"/>
      <c r="BTZ360" s="94"/>
      <c r="BUA360" s="94"/>
      <c r="BUB360" s="94"/>
      <c r="BUC360" s="94"/>
      <c r="BUD360" s="94"/>
      <c r="BUE360" s="94"/>
      <c r="BUF360" s="94"/>
      <c r="BUG360" s="94"/>
      <c r="BUH360" s="94"/>
      <c r="BUI360" s="94"/>
      <c r="BUJ360" s="94"/>
      <c r="BUK360" s="94"/>
      <c r="BUL360" s="94"/>
      <c r="BUM360" s="94"/>
      <c r="BUN360" s="94"/>
      <c r="BUO360" s="94"/>
      <c r="BUP360" s="94"/>
      <c r="BUQ360" s="94"/>
      <c r="BUR360" s="94"/>
      <c r="BUS360" s="94"/>
      <c r="BUT360" s="94"/>
      <c r="BUU360" s="94"/>
      <c r="BUV360" s="94"/>
      <c r="BUW360" s="94"/>
      <c r="BUX360" s="94"/>
      <c r="BUY360" s="94"/>
      <c r="BUZ360" s="94"/>
      <c r="BVA360" s="94"/>
      <c r="BVB360" s="94"/>
      <c r="BVC360" s="94"/>
      <c r="BVD360" s="94"/>
      <c r="BVE360" s="94"/>
      <c r="BVF360" s="94"/>
      <c r="BVG360" s="94"/>
      <c r="BVH360" s="94"/>
      <c r="BVI360" s="94"/>
      <c r="BVJ360" s="94"/>
      <c r="BVK360" s="94"/>
      <c r="BVL360" s="94"/>
      <c r="BVM360" s="94"/>
      <c r="BVN360" s="94"/>
      <c r="BVO360" s="94"/>
      <c r="BVP360" s="94"/>
      <c r="BVQ360" s="94"/>
      <c r="BVR360" s="94"/>
      <c r="BVS360" s="94"/>
      <c r="BVT360" s="94"/>
      <c r="BVU360" s="94"/>
      <c r="BVV360" s="94"/>
      <c r="BVW360" s="94"/>
      <c r="BVX360" s="94"/>
      <c r="BVY360" s="94"/>
      <c r="BVZ360" s="94"/>
      <c r="BWA360" s="94"/>
      <c r="BWB360" s="94"/>
      <c r="BWC360" s="94"/>
      <c r="BWD360" s="94"/>
      <c r="BWE360" s="94"/>
      <c r="BWF360" s="94"/>
      <c r="BWG360" s="94"/>
      <c r="BWH360" s="94"/>
      <c r="BWI360" s="94"/>
      <c r="BWJ360" s="94"/>
      <c r="BWK360" s="94"/>
      <c r="BWL360" s="94"/>
      <c r="BWM360" s="94"/>
      <c r="BWN360" s="94"/>
      <c r="BWO360" s="94"/>
      <c r="BWP360" s="94"/>
      <c r="BWQ360" s="94"/>
      <c r="BWR360" s="94"/>
      <c r="BWS360" s="94"/>
      <c r="BWT360" s="94"/>
      <c r="BWU360" s="94"/>
      <c r="BWV360" s="94"/>
      <c r="BWW360" s="94"/>
      <c r="BWX360" s="94"/>
      <c r="BWY360" s="94"/>
      <c r="BWZ360" s="94"/>
      <c r="BXA360" s="94"/>
      <c r="BXB360" s="94"/>
      <c r="BXC360" s="94"/>
      <c r="BXD360" s="94"/>
      <c r="BXE360" s="94"/>
      <c r="BXF360" s="94"/>
      <c r="BXG360" s="94"/>
      <c r="BXH360" s="94"/>
      <c r="BXI360" s="94"/>
      <c r="BXJ360" s="94"/>
      <c r="BXK360" s="94"/>
      <c r="BXL360" s="94"/>
      <c r="BXM360" s="94"/>
      <c r="BXN360" s="94"/>
      <c r="BXO360" s="94"/>
      <c r="BXP360" s="94"/>
      <c r="BXQ360" s="94"/>
      <c r="BXR360" s="94"/>
      <c r="BXS360" s="94"/>
      <c r="BXT360" s="94"/>
      <c r="BXU360" s="94"/>
      <c r="BXV360" s="94"/>
      <c r="BXW360" s="94"/>
      <c r="BXX360" s="94"/>
      <c r="BXY360" s="94"/>
      <c r="BXZ360" s="94"/>
      <c r="BYA360" s="94"/>
      <c r="BYB360" s="94"/>
      <c r="BYC360" s="94"/>
      <c r="BYD360" s="94"/>
      <c r="BYE360" s="94"/>
      <c r="BYF360" s="94"/>
      <c r="BYG360" s="94"/>
      <c r="BYH360" s="94"/>
      <c r="BYI360" s="94"/>
      <c r="BYJ360" s="94"/>
      <c r="BYK360" s="94"/>
      <c r="BYL360" s="94"/>
      <c r="BYM360" s="94"/>
      <c r="BYN360" s="94"/>
      <c r="BYO360" s="94"/>
      <c r="BYP360" s="94"/>
      <c r="BYQ360" s="94"/>
      <c r="BYR360" s="94"/>
      <c r="BYS360" s="94"/>
      <c r="BYT360" s="94"/>
      <c r="BYU360" s="94"/>
      <c r="BYV360" s="94"/>
      <c r="BYW360" s="94"/>
      <c r="BYX360" s="94"/>
      <c r="BYY360" s="94"/>
      <c r="BYZ360" s="94"/>
      <c r="BZA360" s="94"/>
      <c r="BZB360" s="94"/>
      <c r="BZC360" s="94"/>
      <c r="BZD360" s="94"/>
      <c r="BZE360" s="94"/>
      <c r="BZF360" s="94"/>
      <c r="BZG360" s="94"/>
      <c r="BZH360" s="94"/>
      <c r="BZI360" s="94"/>
      <c r="BZJ360" s="94"/>
      <c r="BZK360" s="94"/>
      <c r="BZL360" s="94"/>
      <c r="BZM360" s="94"/>
      <c r="BZN360" s="94"/>
      <c r="BZO360" s="94"/>
      <c r="BZP360" s="94"/>
      <c r="BZQ360" s="94"/>
      <c r="BZR360" s="94"/>
      <c r="BZS360" s="94"/>
      <c r="BZT360" s="94"/>
      <c r="BZU360" s="94"/>
      <c r="BZV360" s="94"/>
      <c r="BZW360" s="94"/>
      <c r="BZX360" s="94"/>
      <c r="BZY360" s="94"/>
      <c r="BZZ360" s="94"/>
      <c r="CAA360" s="94"/>
      <c r="CAB360" s="94"/>
      <c r="CAC360" s="94"/>
      <c r="CAD360" s="94"/>
      <c r="CAE360" s="94"/>
      <c r="CAF360" s="94"/>
      <c r="CAG360" s="94"/>
      <c r="CAH360" s="94"/>
      <c r="CAI360" s="94"/>
      <c r="CAJ360" s="94"/>
      <c r="CAK360" s="94"/>
      <c r="CAL360" s="94"/>
      <c r="CAM360" s="94"/>
      <c r="CAN360" s="94"/>
      <c r="CAO360" s="94"/>
      <c r="CAP360" s="94"/>
      <c r="CAQ360" s="94"/>
      <c r="CAR360" s="94"/>
      <c r="CAS360" s="94"/>
      <c r="CAT360" s="94"/>
      <c r="CAU360" s="94"/>
      <c r="CAV360" s="94"/>
      <c r="CAW360" s="94"/>
      <c r="CAX360" s="94"/>
      <c r="CAY360" s="94"/>
      <c r="CAZ360" s="94"/>
      <c r="CBA360" s="94"/>
      <c r="CBB360" s="94"/>
      <c r="CBC360" s="94"/>
      <c r="CBD360" s="94"/>
      <c r="CBE360" s="94"/>
      <c r="CBF360" s="94"/>
      <c r="CBG360" s="94"/>
      <c r="CBH360" s="94"/>
      <c r="CBI360" s="94"/>
      <c r="CBJ360" s="94"/>
      <c r="CBK360" s="94"/>
      <c r="CBL360" s="94"/>
      <c r="CBM360" s="94"/>
      <c r="CBN360" s="94"/>
      <c r="CBO360" s="94"/>
      <c r="CBP360" s="94"/>
      <c r="CBQ360" s="94"/>
      <c r="CBR360" s="94"/>
      <c r="CBS360" s="94"/>
      <c r="CBT360" s="94"/>
      <c r="CBU360" s="94"/>
      <c r="CBV360" s="94"/>
      <c r="CBW360" s="94"/>
      <c r="CBX360" s="94"/>
      <c r="CBY360" s="94"/>
      <c r="CBZ360" s="94"/>
      <c r="CCA360" s="94"/>
      <c r="CCB360" s="94"/>
      <c r="CCC360" s="94"/>
      <c r="CCD360" s="94"/>
      <c r="CCE360" s="94"/>
      <c r="CCF360" s="94"/>
      <c r="CCG360" s="94"/>
      <c r="CCH360" s="94"/>
      <c r="CCI360" s="94"/>
      <c r="CCJ360" s="94"/>
      <c r="CCK360" s="94"/>
      <c r="CCL360" s="94"/>
      <c r="CCM360" s="94"/>
      <c r="CCN360" s="94"/>
      <c r="CCO360" s="94"/>
      <c r="CCP360" s="94"/>
      <c r="CCQ360" s="94"/>
      <c r="CCR360" s="94"/>
      <c r="CCS360" s="94"/>
      <c r="CCT360" s="94"/>
      <c r="CCU360" s="94"/>
      <c r="CCV360" s="94"/>
      <c r="CCW360" s="94"/>
      <c r="CCX360" s="94"/>
      <c r="CCY360" s="94"/>
      <c r="CCZ360" s="94"/>
      <c r="CDA360" s="94"/>
      <c r="CDB360" s="94"/>
      <c r="CDC360" s="94"/>
      <c r="CDD360" s="94"/>
      <c r="CDE360" s="94"/>
      <c r="CDF360" s="94"/>
      <c r="CDG360" s="94"/>
      <c r="CDH360" s="94"/>
      <c r="CDI360" s="94"/>
      <c r="CDJ360" s="94"/>
      <c r="CDK360" s="94"/>
      <c r="CDL360" s="94"/>
      <c r="CDM360" s="94"/>
      <c r="CDN360" s="94"/>
      <c r="CDO360" s="94"/>
      <c r="CDP360" s="94"/>
      <c r="CDQ360" s="94"/>
      <c r="CDR360" s="94"/>
      <c r="CDS360" s="94"/>
      <c r="CDT360" s="94"/>
      <c r="CDU360" s="94"/>
      <c r="CDV360" s="94"/>
      <c r="CDW360" s="94"/>
      <c r="CDX360" s="94"/>
      <c r="CDY360" s="94"/>
      <c r="CDZ360" s="94"/>
      <c r="CEA360" s="94"/>
      <c r="CEB360" s="94"/>
      <c r="CEC360" s="94"/>
      <c r="CED360" s="94"/>
      <c r="CEE360" s="94"/>
      <c r="CEF360" s="94"/>
      <c r="CEG360" s="94"/>
      <c r="CEH360" s="94"/>
      <c r="CEI360" s="94"/>
      <c r="CEJ360" s="94"/>
      <c r="CEK360" s="94"/>
      <c r="CEL360" s="94"/>
      <c r="CEM360" s="94"/>
      <c r="CEN360" s="94"/>
      <c r="CEO360" s="94"/>
      <c r="CEP360" s="94"/>
      <c r="CEQ360" s="94"/>
      <c r="CER360" s="94"/>
      <c r="CES360" s="94"/>
      <c r="CET360" s="94"/>
      <c r="CEU360" s="94"/>
      <c r="CEV360" s="94"/>
      <c r="CEW360" s="94"/>
      <c r="CEX360" s="94"/>
      <c r="CEY360" s="94"/>
      <c r="CEZ360" s="94"/>
      <c r="CFA360" s="94"/>
      <c r="CFB360" s="94"/>
      <c r="CFC360" s="94"/>
      <c r="CFD360" s="94"/>
      <c r="CFE360" s="94"/>
      <c r="CFF360" s="94"/>
      <c r="CFG360" s="94"/>
      <c r="CFH360" s="94"/>
      <c r="CFI360" s="94"/>
      <c r="CFJ360" s="94"/>
      <c r="CFK360" s="94"/>
      <c r="CFL360" s="94"/>
      <c r="CFM360" s="94"/>
      <c r="CFN360" s="94"/>
      <c r="CFO360" s="94"/>
      <c r="CFP360" s="94"/>
      <c r="CFQ360" s="94"/>
      <c r="CFR360" s="94"/>
      <c r="CFS360" s="94"/>
      <c r="CFT360" s="94"/>
      <c r="CFU360" s="94"/>
      <c r="CFV360" s="94"/>
      <c r="CFW360" s="94"/>
      <c r="CFX360" s="94"/>
      <c r="CFY360" s="94"/>
      <c r="CFZ360" s="94"/>
      <c r="CGA360" s="94"/>
      <c r="CGB360" s="94"/>
      <c r="CGC360" s="94"/>
      <c r="CGD360" s="94"/>
      <c r="CGE360" s="94"/>
      <c r="CGF360" s="94"/>
      <c r="CGG360" s="94"/>
      <c r="CGH360" s="94"/>
      <c r="CGI360" s="94"/>
      <c r="CGJ360" s="94"/>
      <c r="CGK360" s="94"/>
      <c r="CGL360" s="94"/>
      <c r="CGM360" s="94"/>
      <c r="CGN360" s="94"/>
      <c r="CGO360" s="94"/>
      <c r="CGP360" s="94"/>
      <c r="CGQ360" s="94"/>
      <c r="CGR360" s="94"/>
      <c r="CGS360" s="94"/>
      <c r="CGT360" s="94"/>
      <c r="CGU360" s="94"/>
      <c r="CGV360" s="94"/>
      <c r="CGW360" s="94"/>
      <c r="CGX360" s="94"/>
      <c r="CGY360" s="94"/>
      <c r="CGZ360" s="94"/>
      <c r="CHA360" s="94"/>
      <c r="CHB360" s="94"/>
      <c r="CHC360" s="94"/>
      <c r="CHD360" s="94"/>
      <c r="CHE360" s="94"/>
      <c r="CHF360" s="94"/>
      <c r="CHG360" s="94"/>
      <c r="CHH360" s="94"/>
      <c r="CHI360" s="94"/>
      <c r="CHJ360" s="94"/>
      <c r="CHK360" s="94"/>
      <c r="CHL360" s="94"/>
      <c r="CHM360" s="94"/>
      <c r="CHN360" s="94"/>
      <c r="CHO360" s="94"/>
      <c r="CHP360" s="94"/>
      <c r="CHQ360" s="94"/>
      <c r="CHR360" s="94"/>
      <c r="CHS360" s="94"/>
      <c r="CHT360" s="94"/>
      <c r="CHU360" s="94"/>
      <c r="CHV360" s="94"/>
      <c r="CHW360" s="94"/>
      <c r="CHX360" s="94"/>
      <c r="CHY360" s="94"/>
      <c r="CHZ360" s="94"/>
      <c r="CIA360" s="94"/>
      <c r="CIB360" s="94"/>
      <c r="CIC360" s="94"/>
      <c r="CID360" s="94"/>
      <c r="CIE360" s="94"/>
      <c r="CIF360" s="94"/>
      <c r="CIG360" s="94"/>
      <c r="CIH360" s="94"/>
      <c r="CII360" s="94"/>
      <c r="CIJ360" s="94"/>
      <c r="CIK360" s="94"/>
      <c r="CIL360" s="94"/>
      <c r="CIM360" s="94"/>
      <c r="CIN360" s="94"/>
      <c r="CIO360" s="94"/>
      <c r="CIP360" s="94"/>
      <c r="CIQ360" s="94"/>
      <c r="CIR360" s="94"/>
      <c r="CIS360" s="94"/>
      <c r="CIT360" s="94"/>
      <c r="CIU360" s="94"/>
      <c r="CIV360" s="94"/>
      <c r="CIW360" s="94"/>
      <c r="CIX360" s="94"/>
      <c r="CIY360" s="94"/>
      <c r="CIZ360" s="94"/>
      <c r="CJA360" s="94"/>
      <c r="CJB360" s="94"/>
      <c r="CJC360" s="94"/>
      <c r="CJD360" s="94"/>
      <c r="CJE360" s="94"/>
      <c r="CJF360" s="94"/>
      <c r="CJG360" s="94"/>
      <c r="CJH360" s="94"/>
      <c r="CJI360" s="94"/>
      <c r="CJJ360" s="94"/>
      <c r="CJK360" s="94"/>
      <c r="CJL360" s="94"/>
      <c r="CJM360" s="94"/>
      <c r="CJN360" s="94"/>
      <c r="CJO360" s="94"/>
      <c r="CJP360" s="94"/>
      <c r="CJQ360" s="94"/>
      <c r="CJR360" s="94"/>
      <c r="CJS360" s="94"/>
      <c r="CJT360" s="94"/>
      <c r="CJU360" s="94"/>
      <c r="CJV360" s="94"/>
      <c r="CJW360" s="94"/>
      <c r="CJX360" s="94"/>
      <c r="CJY360" s="94"/>
      <c r="CJZ360" s="94"/>
      <c r="CKA360" s="94"/>
      <c r="CKB360" s="94"/>
      <c r="CKC360" s="94"/>
      <c r="CKD360" s="94"/>
      <c r="CKE360" s="94"/>
      <c r="CKF360" s="94"/>
      <c r="CKG360" s="94"/>
      <c r="CKH360" s="94"/>
      <c r="CKI360" s="94"/>
      <c r="CKJ360" s="94"/>
      <c r="CKK360" s="94"/>
      <c r="CKL360" s="94"/>
      <c r="CKM360" s="94"/>
      <c r="CKN360" s="94"/>
      <c r="CKO360" s="94"/>
      <c r="CKP360" s="94"/>
      <c r="CKQ360" s="94"/>
      <c r="CKR360" s="94"/>
      <c r="CKS360" s="94"/>
      <c r="CKT360" s="94"/>
      <c r="CKU360" s="94"/>
      <c r="CKV360" s="94"/>
      <c r="CKW360" s="94"/>
      <c r="CKX360" s="94"/>
      <c r="CKY360" s="94"/>
      <c r="CKZ360" s="94"/>
      <c r="CLA360" s="94"/>
      <c r="CLB360" s="94"/>
      <c r="CLC360" s="94"/>
      <c r="CLD360" s="94"/>
      <c r="CLE360" s="94"/>
      <c r="CLF360" s="94"/>
      <c r="CLG360" s="94"/>
      <c r="CLH360" s="94"/>
      <c r="CLI360" s="94"/>
      <c r="CLJ360" s="94"/>
      <c r="CLK360" s="94"/>
      <c r="CLL360" s="94"/>
      <c r="CLM360" s="94"/>
      <c r="CLN360" s="94"/>
      <c r="CLO360" s="94"/>
      <c r="CLP360" s="94"/>
      <c r="CLQ360" s="94"/>
      <c r="CLR360" s="94"/>
      <c r="CLS360" s="94"/>
      <c r="CLT360" s="94"/>
      <c r="CLU360" s="94"/>
      <c r="CLV360" s="94"/>
      <c r="CLW360" s="94"/>
      <c r="CLX360" s="94"/>
      <c r="CLY360" s="94"/>
      <c r="CLZ360" s="94"/>
      <c r="CMA360" s="94"/>
      <c r="CMB360" s="94"/>
      <c r="CMC360" s="94"/>
      <c r="CMD360" s="94"/>
      <c r="CME360" s="94"/>
      <c r="CMF360" s="94"/>
      <c r="CMG360" s="94"/>
      <c r="CMH360" s="94"/>
      <c r="CMI360" s="94"/>
      <c r="CMJ360" s="94"/>
      <c r="CMK360" s="94"/>
      <c r="CML360" s="94"/>
      <c r="CMM360" s="94"/>
      <c r="CMN360" s="94"/>
      <c r="CMO360" s="94"/>
      <c r="CMP360" s="94"/>
      <c r="CMQ360" s="94"/>
      <c r="CMR360" s="94"/>
      <c r="CMS360" s="94"/>
      <c r="CMT360" s="94"/>
      <c r="CMU360" s="94"/>
      <c r="CMV360" s="94"/>
      <c r="CMW360" s="94"/>
      <c r="CMX360" s="94"/>
      <c r="CMY360" s="94"/>
      <c r="CMZ360" s="94"/>
      <c r="CNA360" s="94"/>
      <c r="CNB360" s="94"/>
      <c r="CNC360" s="94"/>
      <c r="CND360" s="94"/>
      <c r="CNE360" s="94"/>
      <c r="CNF360" s="94"/>
      <c r="CNG360" s="94"/>
      <c r="CNH360" s="94"/>
      <c r="CNI360" s="94"/>
      <c r="CNJ360" s="94"/>
      <c r="CNK360" s="94"/>
      <c r="CNL360" s="94"/>
      <c r="CNM360" s="94"/>
      <c r="CNN360" s="94"/>
      <c r="CNO360" s="94"/>
      <c r="CNP360" s="94"/>
      <c r="CNQ360" s="94"/>
      <c r="CNR360" s="94"/>
      <c r="CNS360" s="94"/>
      <c r="CNT360" s="94"/>
      <c r="CNU360" s="94"/>
      <c r="CNV360" s="94"/>
      <c r="CNW360" s="94"/>
      <c r="CNX360" s="94"/>
      <c r="CNY360" s="94"/>
      <c r="CNZ360" s="94"/>
      <c r="COA360" s="94"/>
      <c r="COB360" s="94"/>
      <c r="COC360" s="94"/>
      <c r="COD360" s="94"/>
      <c r="COE360" s="94"/>
      <c r="COF360" s="94"/>
      <c r="COG360" s="94"/>
      <c r="COH360" s="94"/>
      <c r="COI360" s="94"/>
      <c r="COJ360" s="94"/>
      <c r="COK360" s="94"/>
      <c r="COL360" s="94"/>
      <c r="COM360" s="94"/>
      <c r="CON360" s="94"/>
      <c r="COO360" s="94"/>
      <c r="COP360" s="94"/>
      <c r="COQ360" s="94"/>
      <c r="COR360" s="94"/>
      <c r="COS360" s="94"/>
      <c r="COT360" s="94"/>
      <c r="COU360" s="94"/>
      <c r="COV360" s="94"/>
      <c r="COW360" s="94"/>
      <c r="COX360" s="94"/>
      <c r="COY360" s="94"/>
      <c r="COZ360" s="94"/>
      <c r="CPA360" s="94"/>
      <c r="CPB360" s="94"/>
      <c r="CPC360" s="94"/>
      <c r="CPD360" s="94"/>
      <c r="CPE360" s="94"/>
      <c r="CPF360" s="94"/>
      <c r="CPG360" s="94"/>
      <c r="CPH360" s="94"/>
      <c r="CPI360" s="94"/>
      <c r="CPJ360" s="94"/>
      <c r="CPK360" s="94"/>
      <c r="CPL360" s="94"/>
      <c r="CPM360" s="94"/>
      <c r="CPN360" s="94"/>
      <c r="CPO360" s="94"/>
      <c r="CPP360" s="94"/>
      <c r="CPQ360" s="94"/>
      <c r="CPR360" s="94"/>
      <c r="CPS360" s="94"/>
      <c r="CPT360" s="94"/>
      <c r="CPU360" s="94"/>
      <c r="CPV360" s="94"/>
      <c r="CPW360" s="94"/>
      <c r="CPX360" s="94"/>
      <c r="CPY360" s="94"/>
      <c r="CPZ360" s="94"/>
      <c r="CQA360" s="94"/>
      <c r="CQB360" s="94"/>
      <c r="CQC360" s="94"/>
      <c r="CQD360" s="94"/>
      <c r="CQE360" s="94"/>
      <c r="CQF360" s="94"/>
      <c r="CQG360" s="94"/>
      <c r="CQH360" s="94"/>
      <c r="CQI360" s="94"/>
      <c r="CQJ360" s="94"/>
      <c r="CQK360" s="94"/>
      <c r="CQL360" s="94"/>
      <c r="CQM360" s="94"/>
      <c r="CQN360" s="94"/>
      <c r="CQO360" s="94"/>
      <c r="CQP360" s="94"/>
      <c r="CQQ360" s="94"/>
      <c r="CQR360" s="94"/>
      <c r="CQS360" s="94"/>
      <c r="CQT360" s="94"/>
      <c r="CQU360" s="94"/>
      <c r="CQV360" s="94"/>
      <c r="CQW360" s="94"/>
      <c r="CQX360" s="94"/>
      <c r="CQY360" s="94"/>
      <c r="CQZ360" s="94"/>
      <c r="CRA360" s="94"/>
      <c r="CRB360" s="94"/>
      <c r="CRC360" s="94"/>
      <c r="CRD360" s="94"/>
      <c r="CRE360" s="94"/>
      <c r="CRF360" s="94"/>
      <c r="CRG360" s="94"/>
      <c r="CRH360" s="94"/>
      <c r="CRI360" s="94"/>
      <c r="CRJ360" s="94"/>
      <c r="CRK360" s="94"/>
      <c r="CRL360" s="94"/>
      <c r="CRM360" s="94"/>
      <c r="CRN360" s="94"/>
      <c r="CRO360" s="94"/>
      <c r="CRP360" s="94"/>
      <c r="CRQ360" s="94"/>
      <c r="CRR360" s="94"/>
      <c r="CRS360" s="94"/>
      <c r="CRT360" s="94"/>
      <c r="CRU360" s="94"/>
      <c r="CRV360" s="94"/>
      <c r="CRW360" s="94"/>
      <c r="CRX360" s="94"/>
      <c r="CRY360" s="94"/>
      <c r="CRZ360" s="94"/>
      <c r="CSA360" s="94"/>
      <c r="CSB360" s="94"/>
      <c r="CSC360" s="94"/>
      <c r="CSD360" s="94"/>
      <c r="CSE360" s="94"/>
      <c r="CSF360" s="94"/>
      <c r="CSG360" s="94"/>
      <c r="CSH360" s="94"/>
      <c r="CSI360" s="94"/>
      <c r="CSJ360" s="94"/>
      <c r="CSK360" s="94"/>
      <c r="CSL360" s="94"/>
      <c r="CSM360" s="94"/>
      <c r="CSN360" s="94"/>
      <c r="CSO360" s="94"/>
      <c r="CSP360" s="94"/>
      <c r="CSQ360" s="94"/>
      <c r="CSR360" s="94"/>
      <c r="CSS360" s="94"/>
      <c r="CST360" s="94"/>
      <c r="CSU360" s="94"/>
      <c r="CSV360" s="94"/>
      <c r="CSW360" s="94"/>
      <c r="CSX360" s="94"/>
      <c r="CSY360" s="94"/>
      <c r="CSZ360" s="94"/>
      <c r="CTA360" s="94"/>
      <c r="CTB360" s="94"/>
      <c r="CTC360" s="94"/>
      <c r="CTD360" s="94"/>
      <c r="CTE360" s="94"/>
      <c r="CTF360" s="94"/>
      <c r="CTG360" s="94"/>
      <c r="CTH360" s="94"/>
      <c r="CTI360" s="94"/>
      <c r="CTJ360" s="94"/>
      <c r="CTK360" s="94"/>
      <c r="CTL360" s="94"/>
      <c r="CTM360" s="94"/>
      <c r="CTN360" s="94"/>
      <c r="CTO360" s="94"/>
      <c r="CTP360" s="94"/>
      <c r="CTQ360" s="94"/>
      <c r="CTR360" s="94"/>
      <c r="CTS360" s="94"/>
      <c r="CTT360" s="94"/>
      <c r="CTU360" s="94"/>
      <c r="CTV360" s="94"/>
      <c r="CTW360" s="94"/>
      <c r="CTX360" s="94"/>
      <c r="CTY360" s="94"/>
      <c r="CTZ360" s="94"/>
      <c r="CUA360" s="94"/>
      <c r="CUB360" s="94"/>
      <c r="CUC360" s="94"/>
      <c r="CUD360" s="94"/>
      <c r="CUE360" s="94"/>
      <c r="CUF360" s="94"/>
      <c r="CUG360" s="94"/>
      <c r="CUH360" s="94"/>
      <c r="CUI360" s="94"/>
      <c r="CUJ360" s="94"/>
      <c r="CUK360" s="94"/>
      <c r="CUL360" s="94"/>
      <c r="CUM360" s="94"/>
      <c r="CUN360" s="94"/>
      <c r="CUO360" s="94"/>
      <c r="CUP360" s="94"/>
      <c r="CUQ360" s="94"/>
      <c r="CUR360" s="94"/>
      <c r="CUS360" s="94"/>
      <c r="CUT360" s="94"/>
      <c r="CUU360" s="94"/>
      <c r="CUV360" s="94"/>
      <c r="CUW360" s="94"/>
      <c r="CUX360" s="94"/>
      <c r="CUY360" s="94"/>
      <c r="CUZ360" s="94"/>
      <c r="CVA360" s="94"/>
      <c r="CVB360" s="94"/>
      <c r="CVC360" s="94"/>
      <c r="CVD360" s="94"/>
      <c r="CVE360" s="94"/>
      <c r="CVF360" s="94"/>
      <c r="CVG360" s="94"/>
      <c r="CVH360" s="94"/>
      <c r="CVI360" s="94"/>
      <c r="CVJ360" s="94"/>
      <c r="CVK360" s="94"/>
      <c r="CVL360" s="94"/>
      <c r="CVM360" s="94"/>
      <c r="CVN360" s="94"/>
      <c r="CVO360" s="94"/>
      <c r="CVP360" s="94"/>
      <c r="CVQ360" s="94"/>
      <c r="CVR360" s="94"/>
      <c r="CVS360" s="94"/>
      <c r="CVT360" s="94"/>
      <c r="CVU360" s="94"/>
      <c r="CVV360" s="94"/>
      <c r="CVW360" s="94"/>
      <c r="CVX360" s="94"/>
      <c r="CVY360" s="94"/>
      <c r="CVZ360" s="94"/>
      <c r="CWA360" s="94"/>
      <c r="CWB360" s="94"/>
      <c r="CWC360" s="94"/>
      <c r="CWD360" s="94"/>
      <c r="CWE360" s="94"/>
      <c r="CWF360" s="94"/>
      <c r="CWG360" s="94"/>
      <c r="CWH360" s="94"/>
      <c r="CWI360" s="94"/>
      <c r="CWJ360" s="94"/>
      <c r="CWK360" s="94"/>
      <c r="CWL360" s="94"/>
      <c r="CWM360" s="94"/>
      <c r="CWN360" s="94"/>
      <c r="CWO360" s="94"/>
      <c r="CWP360" s="94"/>
      <c r="CWQ360" s="94"/>
      <c r="CWR360" s="94"/>
      <c r="CWS360" s="94"/>
      <c r="CWT360" s="94"/>
      <c r="CWU360" s="94"/>
      <c r="CWV360" s="94"/>
      <c r="CWW360" s="94"/>
      <c r="CWX360" s="94"/>
      <c r="CWY360" s="94"/>
      <c r="CWZ360" s="94"/>
      <c r="CXA360" s="94"/>
      <c r="CXB360" s="94"/>
      <c r="CXC360" s="94"/>
      <c r="CXD360" s="94"/>
      <c r="CXE360" s="94"/>
      <c r="CXF360" s="94"/>
      <c r="CXG360" s="94"/>
      <c r="CXH360" s="94"/>
      <c r="CXI360" s="94"/>
      <c r="CXJ360" s="94"/>
      <c r="CXK360" s="94"/>
      <c r="CXL360" s="94"/>
      <c r="CXM360" s="94"/>
      <c r="CXN360" s="94"/>
      <c r="CXO360" s="94"/>
      <c r="CXP360" s="94"/>
      <c r="CXQ360" s="94"/>
      <c r="CXR360" s="94"/>
      <c r="CXS360" s="94"/>
      <c r="CXT360" s="94"/>
      <c r="CXU360" s="94"/>
      <c r="CXV360" s="94"/>
      <c r="CXW360" s="94"/>
      <c r="CXX360" s="94"/>
      <c r="CXY360" s="94"/>
      <c r="CXZ360" s="94"/>
      <c r="CYA360" s="94"/>
      <c r="CYB360" s="94"/>
      <c r="CYC360" s="94"/>
      <c r="CYD360" s="94"/>
      <c r="CYE360" s="94"/>
      <c r="CYF360" s="94"/>
      <c r="CYG360" s="94"/>
      <c r="CYH360" s="94"/>
      <c r="CYI360" s="94"/>
      <c r="CYJ360" s="94"/>
      <c r="CYK360" s="94"/>
      <c r="CYL360" s="94"/>
      <c r="CYM360" s="94"/>
      <c r="CYN360" s="94"/>
      <c r="CYO360" s="94"/>
      <c r="CYP360" s="94"/>
      <c r="CYQ360" s="94"/>
      <c r="CYR360" s="94"/>
      <c r="CYS360" s="94"/>
      <c r="CYT360" s="94"/>
      <c r="CYU360" s="94"/>
      <c r="CYV360" s="94"/>
      <c r="CYW360" s="94"/>
      <c r="CYX360" s="94"/>
      <c r="CYY360" s="94"/>
      <c r="CYZ360" s="94"/>
      <c r="CZA360" s="94"/>
      <c r="CZB360" s="94"/>
      <c r="CZC360" s="94"/>
      <c r="CZD360" s="94"/>
      <c r="CZE360" s="94"/>
      <c r="CZF360" s="94"/>
      <c r="CZG360" s="94"/>
      <c r="CZH360" s="94"/>
      <c r="CZI360" s="94"/>
      <c r="CZJ360" s="94"/>
      <c r="CZK360" s="94"/>
      <c r="CZL360" s="94"/>
      <c r="CZM360" s="94"/>
      <c r="CZN360" s="94"/>
      <c r="CZO360" s="94"/>
      <c r="CZP360" s="94"/>
      <c r="CZQ360" s="94"/>
      <c r="CZR360" s="94"/>
      <c r="CZS360" s="94"/>
      <c r="CZT360" s="94"/>
      <c r="CZU360" s="94"/>
      <c r="CZV360" s="94"/>
      <c r="CZW360" s="94"/>
      <c r="CZX360" s="94"/>
      <c r="CZY360" s="94"/>
      <c r="CZZ360" s="94"/>
      <c r="DAA360" s="94"/>
      <c r="DAB360" s="94"/>
      <c r="DAC360" s="94"/>
      <c r="DAD360" s="94"/>
      <c r="DAE360" s="94"/>
      <c r="DAF360" s="94"/>
      <c r="DAG360" s="94"/>
      <c r="DAH360" s="94"/>
      <c r="DAI360" s="94"/>
      <c r="DAJ360" s="94"/>
      <c r="DAK360" s="94"/>
      <c r="DAL360" s="94"/>
      <c r="DAM360" s="94"/>
      <c r="DAN360" s="94"/>
      <c r="DAO360" s="94"/>
      <c r="DAP360" s="94"/>
      <c r="DAQ360" s="94"/>
      <c r="DAR360" s="94"/>
      <c r="DAS360" s="94"/>
      <c r="DAT360" s="94"/>
      <c r="DAU360" s="94"/>
      <c r="DAV360" s="94"/>
      <c r="DAW360" s="94"/>
      <c r="DAX360" s="94"/>
      <c r="DAY360" s="94"/>
      <c r="DAZ360" s="94"/>
      <c r="DBA360" s="94"/>
      <c r="DBB360" s="94"/>
      <c r="DBC360" s="94"/>
      <c r="DBD360" s="94"/>
      <c r="DBE360" s="94"/>
      <c r="DBF360" s="94"/>
      <c r="DBG360" s="94"/>
      <c r="DBH360" s="94"/>
      <c r="DBI360" s="94"/>
      <c r="DBJ360" s="94"/>
      <c r="DBK360" s="94"/>
      <c r="DBL360" s="94"/>
      <c r="DBM360" s="94"/>
      <c r="DBN360" s="94"/>
      <c r="DBO360" s="94"/>
      <c r="DBP360" s="94"/>
      <c r="DBQ360" s="94"/>
      <c r="DBR360" s="94"/>
      <c r="DBS360" s="94"/>
      <c r="DBT360" s="94"/>
      <c r="DBU360" s="94"/>
      <c r="DBV360" s="94"/>
      <c r="DBW360" s="94"/>
      <c r="DBX360" s="94"/>
      <c r="DBY360" s="94"/>
      <c r="DBZ360" s="94"/>
      <c r="DCA360" s="94"/>
      <c r="DCB360" s="94"/>
      <c r="DCC360" s="94"/>
      <c r="DCD360" s="94"/>
      <c r="DCE360" s="94"/>
      <c r="DCF360" s="94"/>
      <c r="DCG360" s="94"/>
      <c r="DCH360" s="94"/>
      <c r="DCI360" s="94"/>
      <c r="DCJ360" s="94"/>
      <c r="DCK360" s="94"/>
      <c r="DCL360" s="94"/>
      <c r="DCM360" s="94"/>
      <c r="DCN360" s="94"/>
      <c r="DCO360" s="94"/>
      <c r="DCP360" s="94"/>
      <c r="DCQ360" s="94"/>
      <c r="DCR360" s="94"/>
      <c r="DCS360" s="94"/>
      <c r="DCT360" s="94"/>
      <c r="DCU360" s="94"/>
      <c r="DCV360" s="94"/>
      <c r="DCW360" s="94"/>
      <c r="DCX360" s="94"/>
      <c r="DCY360" s="94"/>
      <c r="DCZ360" s="94"/>
      <c r="DDA360" s="94"/>
      <c r="DDB360" s="94"/>
      <c r="DDC360" s="94"/>
      <c r="DDD360" s="94"/>
      <c r="DDE360" s="94"/>
      <c r="DDF360" s="94"/>
      <c r="DDG360" s="94"/>
      <c r="DDH360" s="94"/>
      <c r="DDI360" s="94"/>
      <c r="DDJ360" s="94"/>
      <c r="DDK360" s="94"/>
      <c r="DDL360" s="94"/>
      <c r="DDM360" s="94"/>
      <c r="DDN360" s="94"/>
      <c r="DDO360" s="94"/>
      <c r="DDP360" s="94"/>
      <c r="DDQ360" s="94"/>
      <c r="DDR360" s="94"/>
      <c r="DDS360" s="94"/>
      <c r="DDT360" s="94"/>
      <c r="DDU360" s="94"/>
      <c r="DDV360" s="94"/>
      <c r="DDW360" s="94"/>
      <c r="DDX360" s="94"/>
      <c r="DDY360" s="94"/>
      <c r="DDZ360" s="94"/>
      <c r="DEA360" s="94"/>
      <c r="DEB360" s="94"/>
      <c r="DEC360" s="94"/>
      <c r="DED360" s="94"/>
      <c r="DEE360" s="94"/>
      <c r="DEF360" s="94"/>
      <c r="DEG360" s="94"/>
      <c r="DEH360" s="94"/>
      <c r="DEI360" s="94"/>
      <c r="DEJ360" s="94"/>
      <c r="DEK360" s="94"/>
      <c r="DEL360" s="94"/>
      <c r="DEM360" s="94"/>
      <c r="DEN360" s="94"/>
      <c r="DEO360" s="94"/>
      <c r="DEP360" s="94"/>
      <c r="DEQ360" s="94"/>
      <c r="DER360" s="94"/>
      <c r="DES360" s="94"/>
      <c r="DET360" s="94"/>
      <c r="DEU360" s="94"/>
      <c r="DEV360" s="94"/>
      <c r="DEW360" s="94"/>
      <c r="DEX360" s="94"/>
      <c r="DEY360" s="94"/>
      <c r="DEZ360" s="94"/>
      <c r="DFA360" s="94"/>
      <c r="DFB360" s="94"/>
      <c r="DFC360" s="94"/>
      <c r="DFD360" s="94"/>
      <c r="DFE360" s="94"/>
      <c r="DFF360" s="94"/>
      <c r="DFG360" s="94"/>
      <c r="DFH360" s="94"/>
      <c r="DFI360" s="94"/>
      <c r="DFJ360" s="94"/>
      <c r="DFK360" s="94"/>
      <c r="DFL360" s="94"/>
      <c r="DFM360" s="94"/>
      <c r="DFN360" s="94"/>
      <c r="DFO360" s="94"/>
      <c r="DFP360" s="94"/>
      <c r="DFQ360" s="94"/>
      <c r="DFR360" s="94"/>
      <c r="DFS360" s="94"/>
      <c r="DFT360" s="94"/>
      <c r="DFU360" s="94"/>
      <c r="DFV360" s="94"/>
      <c r="DFW360" s="94"/>
      <c r="DFX360" s="94"/>
      <c r="DFY360" s="94"/>
      <c r="DFZ360" s="94"/>
      <c r="DGA360" s="94"/>
      <c r="DGB360" s="94"/>
      <c r="DGC360" s="94"/>
      <c r="DGD360" s="94"/>
      <c r="DGE360" s="94"/>
      <c r="DGF360" s="94"/>
      <c r="DGG360" s="94"/>
      <c r="DGH360" s="94"/>
      <c r="DGI360" s="94"/>
      <c r="DGJ360" s="94"/>
      <c r="DGK360" s="94"/>
      <c r="DGL360" s="94"/>
      <c r="DGM360" s="94"/>
      <c r="DGN360" s="94"/>
      <c r="DGO360" s="94"/>
      <c r="DGP360" s="94"/>
      <c r="DGQ360" s="94"/>
      <c r="DGR360" s="94"/>
      <c r="DGS360" s="94"/>
      <c r="DGT360" s="94"/>
      <c r="DGU360" s="94"/>
      <c r="DGV360" s="94"/>
      <c r="DGW360" s="94"/>
      <c r="DGX360" s="94"/>
      <c r="DGY360" s="94"/>
      <c r="DGZ360" s="94"/>
      <c r="DHA360" s="94"/>
      <c r="DHB360" s="94"/>
      <c r="DHC360" s="94"/>
      <c r="DHD360" s="94"/>
      <c r="DHE360" s="94"/>
      <c r="DHF360" s="94"/>
      <c r="DHG360" s="94"/>
      <c r="DHH360" s="94"/>
      <c r="DHI360" s="94"/>
      <c r="DHJ360" s="94"/>
      <c r="DHK360" s="94"/>
      <c r="DHL360" s="94"/>
      <c r="DHM360" s="94"/>
      <c r="DHN360" s="94"/>
      <c r="DHO360" s="94"/>
      <c r="DHP360" s="94"/>
      <c r="DHQ360" s="94"/>
      <c r="DHR360" s="94"/>
      <c r="DHS360" s="94"/>
      <c r="DHT360" s="94"/>
      <c r="DHU360" s="94"/>
      <c r="DHV360" s="94"/>
      <c r="DHW360" s="94"/>
      <c r="DHX360" s="94"/>
      <c r="DHY360" s="94"/>
      <c r="DHZ360" s="94"/>
      <c r="DIA360" s="94"/>
      <c r="DIB360" s="94"/>
      <c r="DIC360" s="94"/>
      <c r="DID360" s="94"/>
      <c r="DIE360" s="94"/>
      <c r="DIF360" s="94"/>
      <c r="DIG360" s="94"/>
      <c r="DIH360" s="94"/>
      <c r="DII360" s="94"/>
      <c r="DIJ360" s="94"/>
      <c r="DIK360" s="94"/>
      <c r="DIL360" s="94"/>
      <c r="DIM360" s="94"/>
      <c r="DIN360" s="94"/>
      <c r="DIO360" s="94"/>
      <c r="DIP360" s="94"/>
      <c r="DIQ360" s="94"/>
      <c r="DIR360" s="94"/>
      <c r="DIS360" s="94"/>
      <c r="DIT360" s="94"/>
      <c r="DIU360" s="94"/>
      <c r="DIV360" s="94"/>
      <c r="DIW360" s="94"/>
      <c r="DIX360" s="94"/>
      <c r="DIY360" s="94"/>
      <c r="DIZ360" s="94"/>
      <c r="DJA360" s="94"/>
      <c r="DJB360" s="94"/>
      <c r="DJC360" s="94"/>
      <c r="DJD360" s="94"/>
      <c r="DJE360" s="94"/>
      <c r="DJF360" s="94"/>
      <c r="DJG360" s="94"/>
      <c r="DJH360" s="94"/>
      <c r="DJI360" s="94"/>
      <c r="DJJ360" s="94"/>
      <c r="DJK360" s="94"/>
      <c r="DJL360" s="94"/>
      <c r="DJM360" s="94"/>
      <c r="DJN360" s="94"/>
      <c r="DJO360" s="94"/>
      <c r="DJP360" s="94"/>
      <c r="DJQ360" s="94"/>
      <c r="DJR360" s="94"/>
      <c r="DJS360" s="94"/>
      <c r="DJT360" s="94"/>
      <c r="DJU360" s="94"/>
      <c r="DJV360" s="94"/>
      <c r="DJW360" s="94"/>
      <c r="DJX360" s="94"/>
      <c r="DJY360" s="94"/>
      <c r="DJZ360" s="94"/>
      <c r="DKA360" s="94"/>
      <c r="DKB360" s="94"/>
      <c r="DKC360" s="94"/>
      <c r="DKD360" s="94"/>
      <c r="DKE360" s="94"/>
      <c r="DKF360" s="94"/>
      <c r="DKG360" s="94"/>
      <c r="DKH360" s="94"/>
      <c r="DKI360" s="94"/>
      <c r="DKJ360" s="94"/>
      <c r="DKK360" s="94"/>
      <c r="DKL360" s="94"/>
      <c r="DKM360" s="94"/>
      <c r="DKN360" s="94"/>
      <c r="DKO360" s="94"/>
      <c r="DKP360" s="94"/>
      <c r="DKQ360" s="94"/>
      <c r="DKR360" s="94"/>
      <c r="DKS360" s="94"/>
      <c r="DKT360" s="94"/>
      <c r="DKU360" s="94"/>
      <c r="DKV360" s="94"/>
      <c r="DKW360" s="94"/>
      <c r="DKX360" s="94"/>
      <c r="DKY360" s="94"/>
      <c r="DKZ360" s="94"/>
      <c r="DLA360" s="94"/>
      <c r="DLB360" s="94"/>
      <c r="DLC360" s="94"/>
      <c r="DLD360" s="94"/>
      <c r="DLE360" s="94"/>
      <c r="DLF360" s="94"/>
      <c r="DLG360" s="94"/>
      <c r="DLH360" s="94"/>
      <c r="DLI360" s="94"/>
      <c r="DLJ360" s="94"/>
      <c r="DLK360" s="94"/>
      <c r="DLL360" s="94"/>
      <c r="DLM360" s="94"/>
      <c r="DLN360" s="94"/>
      <c r="DLO360" s="94"/>
      <c r="DLP360" s="94"/>
      <c r="DLQ360" s="94"/>
      <c r="DLR360" s="94"/>
      <c r="DLS360" s="94"/>
      <c r="DLT360" s="94"/>
      <c r="DLU360" s="94"/>
      <c r="DLV360" s="94"/>
      <c r="DLW360" s="94"/>
      <c r="DLX360" s="94"/>
      <c r="DLY360" s="94"/>
      <c r="DLZ360" s="94"/>
      <c r="DMA360" s="94"/>
      <c r="DMB360" s="94"/>
      <c r="DMC360" s="94"/>
      <c r="DMD360" s="94"/>
      <c r="DME360" s="94"/>
      <c r="DMF360" s="94"/>
      <c r="DMG360" s="94"/>
      <c r="DMH360" s="94"/>
      <c r="DMI360" s="94"/>
      <c r="DMJ360" s="94"/>
      <c r="DMK360" s="94"/>
      <c r="DML360" s="94"/>
      <c r="DMM360" s="94"/>
      <c r="DMN360" s="94"/>
      <c r="DMO360" s="94"/>
      <c r="DMP360" s="94"/>
      <c r="DMQ360" s="94"/>
      <c r="DMR360" s="94"/>
      <c r="DMS360" s="94"/>
      <c r="DMT360" s="94"/>
      <c r="DMU360" s="94"/>
      <c r="DMV360" s="94"/>
      <c r="DMW360" s="94"/>
      <c r="DMX360" s="94"/>
      <c r="DMY360" s="94"/>
      <c r="DMZ360" s="94"/>
      <c r="DNA360" s="94"/>
      <c r="DNB360" s="94"/>
      <c r="DNC360" s="94"/>
      <c r="DND360" s="94"/>
      <c r="DNE360" s="94"/>
      <c r="DNF360" s="94"/>
      <c r="DNG360" s="94"/>
      <c r="DNH360" s="94"/>
      <c r="DNI360" s="94"/>
      <c r="DNJ360" s="94"/>
      <c r="DNK360" s="94"/>
      <c r="DNL360" s="94"/>
      <c r="DNM360" s="94"/>
      <c r="DNN360" s="94"/>
      <c r="DNO360" s="94"/>
      <c r="DNP360" s="94"/>
      <c r="DNQ360" s="94"/>
      <c r="DNR360" s="94"/>
      <c r="DNS360" s="94"/>
      <c r="DNT360" s="94"/>
      <c r="DNU360" s="94"/>
      <c r="DNV360" s="94"/>
      <c r="DNW360" s="94"/>
      <c r="DNX360" s="94"/>
      <c r="DNY360" s="94"/>
      <c r="DNZ360" s="94"/>
      <c r="DOA360" s="94"/>
      <c r="DOB360" s="94"/>
      <c r="DOC360" s="94"/>
      <c r="DOD360" s="94"/>
      <c r="DOE360" s="94"/>
      <c r="DOF360" s="94"/>
      <c r="DOG360" s="94"/>
      <c r="DOH360" s="94"/>
      <c r="DOI360" s="94"/>
      <c r="DOJ360" s="94"/>
      <c r="DOK360" s="94"/>
      <c r="DOL360" s="94"/>
      <c r="DOM360" s="94"/>
      <c r="DON360" s="94"/>
      <c r="DOO360" s="94"/>
      <c r="DOP360" s="94"/>
      <c r="DOQ360" s="94"/>
      <c r="DOR360" s="94"/>
      <c r="DOS360" s="94"/>
      <c r="DOT360" s="94"/>
      <c r="DOU360" s="94"/>
      <c r="DOV360" s="94"/>
      <c r="DOW360" s="94"/>
      <c r="DOX360" s="94"/>
      <c r="DOY360" s="94"/>
      <c r="DOZ360" s="94"/>
      <c r="DPA360" s="94"/>
      <c r="DPB360" s="94"/>
      <c r="DPC360" s="94"/>
      <c r="DPD360" s="94"/>
      <c r="DPE360" s="94"/>
      <c r="DPF360" s="94"/>
      <c r="DPG360" s="94"/>
      <c r="DPH360" s="94"/>
      <c r="DPI360" s="94"/>
      <c r="DPJ360" s="94"/>
      <c r="DPK360" s="94"/>
      <c r="DPL360" s="94"/>
      <c r="DPM360" s="94"/>
      <c r="DPN360" s="94"/>
      <c r="DPO360" s="94"/>
      <c r="DPP360" s="94"/>
      <c r="DPQ360" s="94"/>
      <c r="DPR360" s="94"/>
      <c r="DPS360" s="94"/>
      <c r="DPT360" s="94"/>
      <c r="DPU360" s="94"/>
      <c r="DPV360" s="94"/>
      <c r="DPW360" s="94"/>
      <c r="DPX360" s="94"/>
      <c r="DPY360" s="94"/>
      <c r="DPZ360" s="94"/>
      <c r="DQA360" s="94"/>
      <c r="DQB360" s="94"/>
      <c r="DQC360" s="94"/>
      <c r="DQD360" s="94"/>
      <c r="DQE360" s="94"/>
      <c r="DQF360" s="94"/>
      <c r="DQG360" s="94"/>
      <c r="DQH360" s="94"/>
      <c r="DQI360" s="94"/>
      <c r="DQJ360" s="94"/>
      <c r="DQK360" s="94"/>
      <c r="DQL360" s="94"/>
      <c r="DQM360" s="94"/>
      <c r="DQN360" s="94"/>
      <c r="DQO360" s="94"/>
      <c r="DQP360" s="94"/>
      <c r="DQQ360" s="94"/>
      <c r="DQR360" s="94"/>
      <c r="DQS360" s="94"/>
      <c r="DQT360" s="94"/>
      <c r="DQU360" s="94"/>
      <c r="DQV360" s="94"/>
      <c r="DQW360" s="94"/>
      <c r="DQX360" s="94"/>
      <c r="DQY360" s="94"/>
      <c r="DQZ360" s="94"/>
      <c r="DRA360" s="94"/>
      <c r="DRB360" s="94"/>
      <c r="DRC360" s="94"/>
      <c r="DRD360" s="94"/>
      <c r="DRE360" s="94"/>
      <c r="DRF360" s="94"/>
      <c r="DRG360" s="94"/>
      <c r="DRH360" s="94"/>
      <c r="DRI360" s="94"/>
      <c r="DRJ360" s="94"/>
      <c r="DRK360" s="94"/>
      <c r="DRL360" s="94"/>
      <c r="DRM360" s="94"/>
      <c r="DRN360" s="94"/>
      <c r="DRO360" s="94"/>
      <c r="DRP360" s="94"/>
      <c r="DRQ360" s="94"/>
      <c r="DRR360" s="94"/>
      <c r="DRS360" s="94"/>
      <c r="DRT360" s="94"/>
      <c r="DRU360" s="94"/>
      <c r="DRV360" s="94"/>
      <c r="DRW360" s="94"/>
      <c r="DRX360" s="94"/>
      <c r="DRY360" s="94"/>
      <c r="DRZ360" s="94"/>
      <c r="DSA360" s="94"/>
      <c r="DSB360" s="94"/>
      <c r="DSC360" s="94"/>
      <c r="DSD360" s="94"/>
      <c r="DSE360" s="94"/>
      <c r="DSF360" s="94"/>
      <c r="DSG360" s="94"/>
      <c r="DSH360" s="94"/>
      <c r="DSI360" s="94"/>
      <c r="DSJ360" s="94"/>
      <c r="DSK360" s="94"/>
      <c r="DSL360" s="94"/>
      <c r="DSM360" s="94"/>
      <c r="DSN360" s="94"/>
      <c r="DSO360" s="94"/>
      <c r="DSP360" s="94"/>
      <c r="DSQ360" s="94"/>
      <c r="DSR360" s="94"/>
      <c r="DSS360" s="94"/>
      <c r="DST360" s="94"/>
      <c r="DSU360" s="94"/>
      <c r="DSV360" s="94"/>
      <c r="DSW360" s="94"/>
      <c r="DSX360" s="94"/>
      <c r="DSY360" s="94"/>
      <c r="DSZ360" s="94"/>
      <c r="DTA360" s="94"/>
      <c r="DTB360" s="94"/>
      <c r="DTC360" s="94"/>
      <c r="DTD360" s="94"/>
      <c r="DTE360" s="94"/>
      <c r="DTF360" s="94"/>
      <c r="DTG360" s="94"/>
      <c r="DTH360" s="94"/>
      <c r="DTI360" s="94"/>
      <c r="DTJ360" s="94"/>
      <c r="DTK360" s="94"/>
      <c r="DTL360" s="94"/>
      <c r="DTM360" s="94"/>
      <c r="DTN360" s="94"/>
      <c r="DTO360" s="94"/>
      <c r="DTP360" s="94"/>
      <c r="DTQ360" s="94"/>
      <c r="DTR360" s="94"/>
      <c r="DTS360" s="94"/>
      <c r="DTT360" s="94"/>
      <c r="DTU360" s="94"/>
      <c r="DTV360" s="94"/>
      <c r="DTW360" s="94"/>
      <c r="DTX360" s="94"/>
      <c r="DTY360" s="94"/>
      <c r="DTZ360" s="94"/>
      <c r="DUA360" s="94"/>
      <c r="DUB360" s="94"/>
      <c r="DUC360" s="94"/>
      <c r="DUD360" s="94"/>
      <c r="DUE360" s="94"/>
      <c r="DUF360" s="94"/>
      <c r="DUG360" s="94"/>
      <c r="DUH360" s="94"/>
      <c r="DUI360" s="94"/>
      <c r="DUJ360" s="94"/>
      <c r="DUK360" s="94"/>
      <c r="DUL360" s="94"/>
      <c r="DUM360" s="94"/>
      <c r="DUN360" s="94"/>
      <c r="DUO360" s="94"/>
      <c r="DUP360" s="94"/>
      <c r="DUQ360" s="94"/>
      <c r="DUR360" s="94"/>
      <c r="DUS360" s="94"/>
      <c r="DUT360" s="94"/>
      <c r="DUU360" s="94"/>
      <c r="DUV360" s="94"/>
      <c r="DUW360" s="94"/>
      <c r="DUX360" s="94"/>
      <c r="DUY360" s="94"/>
      <c r="DUZ360" s="94"/>
      <c r="DVA360" s="94"/>
      <c r="DVB360" s="94"/>
      <c r="DVC360" s="94"/>
      <c r="DVD360" s="94"/>
      <c r="DVE360" s="94"/>
      <c r="DVF360" s="94"/>
      <c r="DVG360" s="94"/>
      <c r="DVH360" s="94"/>
      <c r="DVI360" s="94"/>
      <c r="DVJ360" s="94"/>
      <c r="DVK360" s="94"/>
      <c r="DVL360" s="94"/>
      <c r="DVM360" s="94"/>
      <c r="DVN360" s="94"/>
      <c r="DVO360" s="94"/>
      <c r="DVP360" s="94"/>
      <c r="DVQ360" s="94"/>
      <c r="DVR360" s="94"/>
      <c r="DVS360" s="94"/>
      <c r="DVT360" s="94"/>
      <c r="DVU360" s="94"/>
      <c r="DVV360" s="94"/>
      <c r="DVW360" s="94"/>
      <c r="DVX360" s="94"/>
      <c r="DVY360" s="94"/>
      <c r="DVZ360" s="94"/>
      <c r="DWA360" s="94"/>
      <c r="DWB360" s="94"/>
      <c r="DWC360" s="94"/>
      <c r="DWD360" s="94"/>
      <c r="DWE360" s="94"/>
      <c r="DWF360" s="94"/>
      <c r="DWG360" s="94"/>
      <c r="DWH360" s="94"/>
      <c r="DWI360" s="94"/>
      <c r="DWJ360" s="94"/>
      <c r="DWK360" s="94"/>
      <c r="DWL360" s="94"/>
      <c r="DWM360" s="94"/>
      <c r="DWN360" s="94"/>
      <c r="DWO360" s="94"/>
      <c r="DWP360" s="94"/>
      <c r="DWQ360" s="94"/>
      <c r="DWR360" s="94"/>
      <c r="DWS360" s="94"/>
      <c r="DWT360" s="94"/>
      <c r="DWU360" s="94"/>
      <c r="DWV360" s="94"/>
      <c r="DWW360" s="94"/>
      <c r="DWX360" s="94"/>
      <c r="DWY360" s="94"/>
      <c r="DWZ360" s="94"/>
      <c r="DXA360" s="94"/>
      <c r="DXB360" s="94"/>
      <c r="DXC360" s="94"/>
      <c r="DXD360" s="94"/>
      <c r="DXE360" s="94"/>
      <c r="DXF360" s="94"/>
      <c r="DXG360" s="94"/>
      <c r="DXH360" s="94"/>
      <c r="DXI360" s="94"/>
      <c r="DXJ360" s="94"/>
      <c r="DXK360" s="94"/>
      <c r="DXL360" s="94"/>
      <c r="DXM360" s="94"/>
      <c r="DXN360" s="94"/>
      <c r="DXO360" s="94"/>
      <c r="DXP360" s="94"/>
      <c r="DXQ360" s="94"/>
      <c r="DXR360" s="94"/>
      <c r="DXS360" s="94"/>
      <c r="DXT360" s="94"/>
      <c r="DXU360" s="94"/>
      <c r="DXV360" s="94"/>
      <c r="DXW360" s="94"/>
      <c r="DXX360" s="94"/>
      <c r="DXY360" s="94"/>
      <c r="DXZ360" s="94"/>
      <c r="DYA360" s="94"/>
      <c r="DYB360" s="94"/>
      <c r="DYC360" s="94"/>
      <c r="DYD360" s="94"/>
      <c r="DYE360" s="94"/>
      <c r="DYF360" s="94"/>
      <c r="DYG360" s="94"/>
      <c r="DYH360" s="94"/>
      <c r="DYI360" s="94"/>
      <c r="DYJ360" s="94"/>
      <c r="DYK360" s="94"/>
      <c r="DYL360" s="94"/>
      <c r="DYM360" s="94"/>
      <c r="DYN360" s="94"/>
      <c r="DYO360" s="94"/>
      <c r="DYP360" s="94"/>
      <c r="DYQ360" s="94"/>
      <c r="DYR360" s="94"/>
      <c r="DYS360" s="94"/>
      <c r="DYT360" s="94"/>
      <c r="DYU360" s="94"/>
      <c r="DYV360" s="94"/>
      <c r="DYW360" s="94"/>
      <c r="DYX360" s="94"/>
      <c r="DYY360" s="94"/>
      <c r="DYZ360" s="94"/>
      <c r="DZA360" s="94"/>
      <c r="DZB360" s="94"/>
      <c r="DZC360" s="94"/>
      <c r="DZD360" s="94"/>
      <c r="DZE360" s="94"/>
      <c r="DZF360" s="94"/>
      <c r="DZG360" s="94"/>
      <c r="DZH360" s="94"/>
      <c r="DZI360" s="94"/>
      <c r="DZJ360" s="94"/>
      <c r="DZK360" s="94"/>
      <c r="DZL360" s="94"/>
      <c r="DZM360" s="94"/>
      <c r="DZN360" s="94"/>
      <c r="DZO360" s="94"/>
      <c r="DZP360" s="94"/>
      <c r="DZQ360" s="94"/>
      <c r="DZR360" s="94"/>
      <c r="DZS360" s="94"/>
      <c r="DZT360" s="94"/>
      <c r="DZU360" s="94"/>
      <c r="DZV360" s="94"/>
      <c r="DZW360" s="94"/>
      <c r="DZX360" s="94"/>
      <c r="DZY360" s="94"/>
      <c r="DZZ360" s="94"/>
      <c r="EAA360" s="94"/>
      <c r="EAB360" s="94"/>
      <c r="EAC360" s="94"/>
      <c r="EAD360" s="94"/>
      <c r="EAE360" s="94"/>
      <c r="EAF360" s="94"/>
      <c r="EAG360" s="94"/>
      <c r="EAH360" s="94"/>
      <c r="EAI360" s="94"/>
      <c r="EAJ360" s="94"/>
      <c r="EAK360" s="94"/>
      <c r="EAL360" s="94"/>
      <c r="EAM360" s="94"/>
      <c r="EAN360" s="94"/>
      <c r="EAO360" s="94"/>
      <c r="EAP360" s="94"/>
      <c r="EAQ360" s="94"/>
      <c r="EAR360" s="94"/>
      <c r="EAS360" s="94"/>
      <c r="EAT360" s="94"/>
      <c r="EAU360" s="94"/>
      <c r="EAV360" s="94"/>
      <c r="EAW360" s="94"/>
      <c r="EAX360" s="94"/>
      <c r="EAY360" s="94"/>
      <c r="EAZ360" s="94"/>
      <c r="EBA360" s="94"/>
      <c r="EBB360" s="94"/>
      <c r="EBC360" s="94"/>
      <c r="EBD360" s="94"/>
      <c r="EBE360" s="94"/>
      <c r="EBF360" s="94"/>
      <c r="EBG360" s="94"/>
      <c r="EBH360" s="94"/>
      <c r="EBI360" s="94"/>
      <c r="EBJ360" s="94"/>
      <c r="EBK360" s="94"/>
      <c r="EBL360" s="94"/>
      <c r="EBM360" s="94"/>
      <c r="EBN360" s="94"/>
      <c r="EBO360" s="94"/>
      <c r="EBP360" s="94"/>
      <c r="EBQ360" s="94"/>
      <c r="EBR360" s="94"/>
      <c r="EBS360" s="94"/>
      <c r="EBT360" s="94"/>
      <c r="EBU360" s="94"/>
      <c r="EBV360" s="94"/>
      <c r="EBW360" s="94"/>
      <c r="EBX360" s="94"/>
      <c r="EBY360" s="94"/>
      <c r="EBZ360" s="94"/>
      <c r="ECA360" s="94"/>
      <c r="ECB360" s="94"/>
      <c r="ECC360" s="94"/>
      <c r="ECD360" s="94"/>
      <c r="ECE360" s="94"/>
      <c r="ECF360" s="94"/>
      <c r="ECG360" s="94"/>
      <c r="ECH360" s="94"/>
      <c r="ECI360" s="94"/>
      <c r="ECJ360" s="94"/>
      <c r="ECK360" s="94"/>
      <c r="ECL360" s="94"/>
      <c r="ECM360" s="94"/>
      <c r="ECN360" s="94"/>
      <c r="ECO360" s="94"/>
      <c r="ECP360" s="94"/>
      <c r="ECQ360" s="94"/>
      <c r="ECR360" s="94"/>
      <c r="ECS360" s="94"/>
      <c r="ECT360" s="94"/>
      <c r="ECU360" s="94"/>
      <c r="ECV360" s="94"/>
      <c r="ECW360" s="94"/>
      <c r="ECX360" s="94"/>
      <c r="ECY360" s="94"/>
      <c r="ECZ360" s="94"/>
      <c r="EDA360" s="94"/>
      <c r="EDB360" s="94"/>
      <c r="EDC360" s="94"/>
      <c r="EDD360" s="94"/>
      <c r="EDE360" s="94"/>
      <c r="EDF360" s="94"/>
      <c r="EDG360" s="94"/>
      <c r="EDH360" s="94"/>
      <c r="EDI360" s="94"/>
      <c r="EDJ360" s="94"/>
      <c r="EDK360" s="94"/>
      <c r="EDL360" s="94"/>
      <c r="EDM360" s="94"/>
      <c r="EDN360" s="94"/>
      <c r="EDO360" s="94"/>
      <c r="EDP360" s="94"/>
      <c r="EDQ360" s="94"/>
      <c r="EDR360" s="94"/>
      <c r="EDS360" s="94"/>
      <c r="EDT360" s="94"/>
      <c r="EDU360" s="94"/>
      <c r="EDV360" s="94"/>
      <c r="EDW360" s="94"/>
      <c r="EDX360" s="94"/>
      <c r="EDY360" s="94"/>
      <c r="EDZ360" s="94"/>
      <c r="EEA360" s="94"/>
      <c r="EEB360" s="94"/>
      <c r="EEC360" s="94"/>
      <c r="EED360" s="94"/>
      <c r="EEE360" s="94"/>
      <c r="EEF360" s="94"/>
      <c r="EEG360" s="94"/>
      <c r="EEH360" s="94"/>
      <c r="EEI360" s="94"/>
      <c r="EEJ360" s="94"/>
      <c r="EEK360" s="94"/>
      <c r="EEL360" s="94"/>
      <c r="EEM360" s="94"/>
      <c r="EEN360" s="94"/>
      <c r="EEO360" s="94"/>
      <c r="EEP360" s="94"/>
      <c r="EEQ360" s="94"/>
      <c r="EER360" s="94"/>
      <c r="EES360" s="94"/>
      <c r="EET360" s="94"/>
      <c r="EEU360" s="94"/>
      <c r="EEV360" s="94"/>
      <c r="EEW360" s="94"/>
      <c r="EEX360" s="94"/>
      <c r="EEY360" s="94"/>
      <c r="EEZ360" s="94"/>
      <c r="EFA360" s="94"/>
      <c r="EFB360" s="94"/>
      <c r="EFC360" s="94"/>
      <c r="EFD360" s="94"/>
      <c r="EFE360" s="94"/>
      <c r="EFF360" s="94"/>
      <c r="EFG360" s="94"/>
      <c r="EFH360" s="94"/>
      <c r="EFI360" s="94"/>
      <c r="EFJ360" s="94"/>
      <c r="EFK360" s="94"/>
      <c r="EFL360" s="94"/>
      <c r="EFM360" s="94"/>
      <c r="EFN360" s="94"/>
      <c r="EFO360" s="94"/>
      <c r="EFP360" s="94"/>
      <c r="EFQ360" s="94"/>
      <c r="EFR360" s="94"/>
      <c r="EFS360" s="94"/>
      <c r="EFT360" s="94"/>
      <c r="EFU360" s="94"/>
      <c r="EFV360" s="94"/>
      <c r="EFW360" s="94"/>
      <c r="EFX360" s="94"/>
      <c r="EFY360" s="94"/>
      <c r="EFZ360" s="94"/>
      <c r="EGA360" s="94"/>
      <c r="EGB360" s="94"/>
      <c r="EGC360" s="94"/>
      <c r="EGD360" s="94"/>
      <c r="EGE360" s="94"/>
      <c r="EGF360" s="94"/>
      <c r="EGG360" s="94"/>
      <c r="EGH360" s="94"/>
      <c r="EGI360" s="94"/>
      <c r="EGJ360" s="94"/>
      <c r="EGK360" s="94"/>
      <c r="EGL360" s="94"/>
      <c r="EGM360" s="94"/>
      <c r="EGN360" s="94"/>
      <c r="EGO360" s="94"/>
      <c r="EGP360" s="94"/>
      <c r="EGQ360" s="94"/>
      <c r="EGR360" s="94"/>
      <c r="EGS360" s="94"/>
      <c r="EGT360" s="94"/>
      <c r="EGU360" s="94"/>
      <c r="EGV360" s="94"/>
      <c r="EGW360" s="94"/>
      <c r="EGX360" s="94"/>
      <c r="EGY360" s="94"/>
      <c r="EGZ360" s="94"/>
      <c r="EHA360" s="94"/>
      <c r="EHB360" s="94"/>
      <c r="EHC360" s="94"/>
      <c r="EHD360" s="94"/>
      <c r="EHE360" s="94"/>
      <c r="EHF360" s="94"/>
      <c r="EHG360" s="94"/>
      <c r="EHH360" s="94"/>
      <c r="EHI360" s="94"/>
      <c r="EHJ360" s="94"/>
      <c r="EHK360" s="94"/>
      <c r="EHL360" s="94"/>
      <c r="EHM360" s="94"/>
      <c r="EHN360" s="94"/>
      <c r="EHO360" s="94"/>
      <c r="EHP360" s="94"/>
      <c r="EHQ360" s="94"/>
      <c r="EHR360" s="94"/>
      <c r="EHS360" s="94"/>
      <c r="EHT360" s="94"/>
      <c r="EHU360" s="94"/>
      <c r="EHV360" s="94"/>
      <c r="EHW360" s="94"/>
      <c r="EHX360" s="94"/>
      <c r="EHY360" s="94"/>
      <c r="EHZ360" s="94"/>
      <c r="EIA360" s="94"/>
      <c r="EIB360" s="94"/>
      <c r="EIC360" s="94"/>
      <c r="EID360" s="94"/>
      <c r="EIE360" s="94"/>
      <c r="EIF360" s="94"/>
      <c r="EIG360" s="94"/>
      <c r="EIH360" s="94"/>
      <c r="EII360" s="94"/>
      <c r="EIJ360" s="94"/>
      <c r="EIK360" s="94"/>
      <c r="EIL360" s="94"/>
      <c r="EIM360" s="94"/>
      <c r="EIN360" s="94"/>
      <c r="EIO360" s="94"/>
      <c r="EIP360" s="94"/>
      <c r="EIQ360" s="94"/>
      <c r="EIR360" s="94"/>
      <c r="EIS360" s="94"/>
      <c r="EIT360" s="94"/>
      <c r="EIU360" s="94"/>
      <c r="EIV360" s="94"/>
      <c r="EIW360" s="94"/>
      <c r="EIX360" s="94"/>
      <c r="EIY360" s="94"/>
      <c r="EIZ360" s="94"/>
      <c r="EJA360" s="94"/>
      <c r="EJB360" s="94"/>
      <c r="EJC360" s="94"/>
      <c r="EJD360" s="94"/>
      <c r="EJE360" s="94"/>
      <c r="EJF360" s="94"/>
      <c r="EJG360" s="94"/>
      <c r="EJH360" s="94"/>
      <c r="EJI360" s="94"/>
      <c r="EJJ360" s="94"/>
      <c r="EJK360" s="94"/>
      <c r="EJL360" s="94"/>
      <c r="EJM360" s="94"/>
      <c r="EJN360" s="94"/>
      <c r="EJO360" s="94"/>
      <c r="EJP360" s="94"/>
      <c r="EJQ360" s="94"/>
      <c r="EJR360" s="94"/>
      <c r="EJS360" s="94"/>
      <c r="EJT360" s="94"/>
      <c r="EJU360" s="94"/>
      <c r="EJV360" s="94"/>
      <c r="EJW360" s="94"/>
      <c r="EJX360" s="94"/>
      <c r="EJY360" s="94"/>
      <c r="EJZ360" s="94"/>
      <c r="EKA360" s="94"/>
      <c r="EKB360" s="94"/>
      <c r="EKC360" s="94"/>
      <c r="EKD360" s="94"/>
      <c r="EKE360" s="94"/>
      <c r="EKF360" s="94"/>
      <c r="EKG360" s="94"/>
      <c r="EKH360" s="94"/>
      <c r="EKI360" s="94"/>
      <c r="EKJ360" s="94"/>
      <c r="EKK360" s="94"/>
      <c r="EKL360" s="94"/>
      <c r="EKM360" s="94"/>
      <c r="EKN360" s="94"/>
      <c r="EKO360" s="94"/>
      <c r="EKP360" s="94"/>
      <c r="EKQ360" s="94"/>
      <c r="EKR360" s="94"/>
      <c r="EKS360" s="94"/>
      <c r="EKT360" s="94"/>
      <c r="EKU360" s="94"/>
      <c r="EKV360" s="94"/>
      <c r="EKW360" s="94"/>
      <c r="EKX360" s="94"/>
      <c r="EKY360" s="94"/>
      <c r="EKZ360" s="94"/>
      <c r="ELA360" s="94"/>
      <c r="ELB360" s="94"/>
      <c r="ELC360" s="94"/>
      <c r="ELD360" s="94"/>
      <c r="ELE360" s="94"/>
      <c r="ELF360" s="94"/>
      <c r="ELG360" s="94"/>
      <c r="ELH360" s="94"/>
      <c r="ELI360" s="94"/>
      <c r="ELJ360" s="94"/>
      <c r="ELK360" s="94"/>
      <c r="ELL360" s="94"/>
      <c r="ELM360" s="94"/>
      <c r="ELN360" s="94"/>
      <c r="ELO360" s="94"/>
      <c r="ELP360" s="94"/>
      <c r="ELQ360" s="94"/>
      <c r="ELR360" s="94"/>
      <c r="ELS360" s="94"/>
      <c r="ELT360" s="94"/>
      <c r="ELU360" s="94"/>
      <c r="ELV360" s="94"/>
      <c r="ELW360" s="94"/>
      <c r="ELX360" s="94"/>
      <c r="ELY360" s="94"/>
      <c r="ELZ360" s="94"/>
      <c r="EMA360" s="94"/>
      <c r="EMB360" s="94"/>
      <c r="EMC360" s="94"/>
      <c r="EMD360" s="94"/>
      <c r="EME360" s="94"/>
      <c r="EMF360" s="94"/>
      <c r="EMG360" s="94"/>
      <c r="EMH360" s="94"/>
      <c r="EMI360" s="94"/>
      <c r="EMJ360" s="94"/>
      <c r="EMK360" s="94"/>
      <c r="EML360" s="94"/>
      <c r="EMM360" s="94"/>
      <c r="EMN360" s="94"/>
      <c r="EMO360" s="94"/>
      <c r="EMP360" s="94"/>
      <c r="EMQ360" s="94"/>
      <c r="EMR360" s="94"/>
      <c r="EMS360" s="94"/>
      <c r="EMT360" s="94"/>
      <c r="EMU360" s="94"/>
      <c r="EMV360" s="94"/>
      <c r="EMW360" s="94"/>
      <c r="EMX360" s="94"/>
      <c r="EMY360" s="94"/>
      <c r="EMZ360" s="94"/>
      <c r="ENA360" s="94"/>
      <c r="ENB360" s="94"/>
      <c r="ENC360" s="94"/>
      <c r="END360" s="94"/>
      <c r="ENE360" s="94"/>
      <c r="ENF360" s="94"/>
      <c r="ENG360" s="94"/>
      <c r="ENH360" s="94"/>
      <c r="ENI360" s="94"/>
      <c r="ENJ360" s="94"/>
      <c r="ENK360" s="94"/>
      <c r="ENL360" s="94"/>
      <c r="ENM360" s="94"/>
      <c r="ENN360" s="94"/>
      <c r="ENO360" s="94"/>
      <c r="ENP360" s="94"/>
      <c r="ENQ360" s="94"/>
      <c r="ENR360" s="94"/>
      <c r="ENS360" s="94"/>
      <c r="ENT360" s="94"/>
      <c r="ENU360" s="94"/>
      <c r="ENV360" s="94"/>
      <c r="ENW360" s="94"/>
      <c r="ENX360" s="94"/>
      <c r="ENY360" s="94"/>
      <c r="ENZ360" s="94"/>
      <c r="EOA360" s="94"/>
      <c r="EOB360" s="94"/>
      <c r="EOC360" s="94"/>
      <c r="EOD360" s="94"/>
      <c r="EOE360" s="94"/>
      <c r="EOF360" s="94"/>
      <c r="EOG360" s="94"/>
      <c r="EOH360" s="94"/>
      <c r="EOI360" s="94"/>
      <c r="EOJ360" s="94"/>
      <c r="EOK360" s="94"/>
      <c r="EOL360" s="94"/>
      <c r="EOM360" s="94"/>
      <c r="EON360" s="94"/>
      <c r="EOO360" s="94"/>
      <c r="EOP360" s="94"/>
      <c r="EOQ360" s="94"/>
      <c r="EOR360" s="94"/>
      <c r="EOS360" s="94"/>
      <c r="EOT360" s="94"/>
      <c r="EOU360" s="94"/>
      <c r="EOV360" s="94"/>
      <c r="EOW360" s="94"/>
      <c r="EOX360" s="94"/>
      <c r="EOY360" s="94"/>
      <c r="EOZ360" s="94"/>
      <c r="EPA360" s="94"/>
      <c r="EPB360" s="94"/>
      <c r="EPC360" s="94"/>
      <c r="EPD360" s="94"/>
      <c r="EPE360" s="94"/>
      <c r="EPF360" s="94"/>
      <c r="EPG360" s="94"/>
      <c r="EPH360" s="94"/>
      <c r="EPI360" s="94"/>
      <c r="EPJ360" s="94"/>
      <c r="EPK360" s="94"/>
      <c r="EPL360" s="94"/>
      <c r="EPM360" s="94"/>
      <c r="EPN360" s="94"/>
      <c r="EPO360" s="94"/>
      <c r="EPP360" s="94"/>
      <c r="EPQ360" s="94"/>
      <c r="EPR360" s="94"/>
      <c r="EPS360" s="94"/>
      <c r="EPT360" s="94"/>
      <c r="EPU360" s="94"/>
      <c r="EPV360" s="94"/>
      <c r="EPW360" s="94"/>
      <c r="EPX360" s="94"/>
      <c r="EPY360" s="94"/>
      <c r="EPZ360" s="94"/>
      <c r="EQA360" s="94"/>
      <c r="EQB360" s="94"/>
      <c r="EQC360" s="94"/>
      <c r="EQD360" s="94"/>
      <c r="EQE360" s="94"/>
      <c r="EQF360" s="94"/>
      <c r="EQG360" s="94"/>
      <c r="EQH360" s="94"/>
      <c r="EQI360" s="94"/>
      <c r="EQJ360" s="94"/>
      <c r="EQK360" s="94"/>
      <c r="EQL360" s="94"/>
      <c r="EQM360" s="94"/>
      <c r="EQN360" s="94"/>
      <c r="EQO360" s="94"/>
      <c r="EQP360" s="94"/>
      <c r="EQQ360" s="94"/>
      <c r="EQR360" s="94"/>
      <c r="EQS360" s="94"/>
      <c r="EQT360" s="94"/>
      <c r="EQU360" s="94"/>
      <c r="EQV360" s="94"/>
      <c r="EQW360" s="94"/>
      <c r="EQX360" s="94"/>
      <c r="EQY360" s="94"/>
      <c r="EQZ360" s="94"/>
      <c r="ERA360" s="94"/>
      <c r="ERB360" s="94"/>
      <c r="ERC360" s="94"/>
      <c r="ERD360" s="94"/>
      <c r="ERE360" s="94"/>
      <c r="ERF360" s="94"/>
      <c r="ERG360" s="94"/>
      <c r="ERH360" s="94"/>
      <c r="ERI360" s="94"/>
      <c r="ERJ360" s="94"/>
      <c r="ERK360" s="94"/>
      <c r="ERL360" s="94"/>
      <c r="ERM360" s="94"/>
      <c r="ERN360" s="94"/>
      <c r="ERO360" s="94"/>
      <c r="ERP360" s="94"/>
      <c r="ERQ360" s="94"/>
      <c r="ERR360" s="94"/>
      <c r="ERS360" s="94"/>
      <c r="ERT360" s="94"/>
      <c r="ERU360" s="94"/>
      <c r="ERV360" s="94"/>
      <c r="ERW360" s="94"/>
      <c r="ERX360" s="94"/>
      <c r="ERY360" s="94"/>
      <c r="ERZ360" s="94"/>
      <c r="ESA360" s="94"/>
      <c r="ESB360" s="94"/>
      <c r="ESC360" s="94"/>
      <c r="ESD360" s="94"/>
      <c r="ESE360" s="94"/>
      <c r="ESF360" s="94"/>
      <c r="ESG360" s="94"/>
      <c r="ESH360" s="94"/>
      <c r="ESI360" s="94"/>
      <c r="ESJ360" s="94"/>
      <c r="ESK360" s="94"/>
      <c r="ESL360" s="94"/>
      <c r="ESM360" s="94"/>
      <c r="ESN360" s="94"/>
      <c r="ESO360" s="94"/>
      <c r="ESP360" s="94"/>
      <c r="ESQ360" s="94"/>
      <c r="ESR360" s="94"/>
      <c r="ESS360" s="94"/>
      <c r="EST360" s="94"/>
      <c r="ESU360" s="94"/>
      <c r="ESV360" s="94"/>
      <c r="ESW360" s="94"/>
      <c r="ESX360" s="94"/>
      <c r="ESY360" s="94"/>
      <c r="ESZ360" s="94"/>
      <c r="ETA360" s="94"/>
      <c r="ETB360" s="94"/>
      <c r="ETC360" s="94"/>
      <c r="ETD360" s="94"/>
      <c r="ETE360" s="94"/>
      <c r="ETF360" s="94"/>
      <c r="ETG360" s="94"/>
      <c r="ETH360" s="94"/>
      <c r="ETI360" s="94"/>
      <c r="ETJ360" s="94"/>
      <c r="ETK360" s="94"/>
      <c r="ETL360" s="94"/>
      <c r="ETM360" s="94"/>
      <c r="ETN360" s="94"/>
      <c r="ETO360" s="94"/>
      <c r="ETP360" s="94"/>
      <c r="ETQ360" s="94"/>
      <c r="ETR360" s="94"/>
      <c r="ETS360" s="94"/>
      <c r="ETT360" s="94"/>
      <c r="ETU360" s="94"/>
      <c r="ETV360" s="94"/>
      <c r="ETW360" s="94"/>
      <c r="ETX360" s="94"/>
      <c r="ETY360" s="94"/>
      <c r="ETZ360" s="94"/>
      <c r="EUA360" s="94"/>
      <c r="EUB360" s="94"/>
      <c r="EUC360" s="94"/>
      <c r="EUD360" s="94"/>
      <c r="EUE360" s="94"/>
      <c r="EUF360" s="94"/>
      <c r="EUG360" s="94"/>
      <c r="EUH360" s="94"/>
      <c r="EUI360" s="94"/>
      <c r="EUJ360" s="94"/>
      <c r="EUK360" s="94"/>
      <c r="EUL360" s="94"/>
      <c r="EUM360" s="94"/>
      <c r="EUN360" s="94"/>
      <c r="EUO360" s="94"/>
      <c r="EUP360" s="94"/>
      <c r="EUQ360" s="94"/>
      <c r="EUR360" s="94"/>
      <c r="EUS360" s="94"/>
      <c r="EUT360" s="94"/>
      <c r="EUU360" s="94"/>
      <c r="EUV360" s="94"/>
      <c r="EUW360" s="94"/>
      <c r="EUX360" s="94"/>
      <c r="EUY360" s="94"/>
      <c r="EUZ360" s="94"/>
      <c r="EVA360" s="94"/>
      <c r="EVB360" s="94"/>
      <c r="EVC360" s="94"/>
      <c r="EVD360" s="94"/>
      <c r="EVE360" s="94"/>
      <c r="EVF360" s="94"/>
      <c r="EVG360" s="94"/>
      <c r="EVH360" s="94"/>
      <c r="EVI360" s="94"/>
      <c r="EVJ360" s="94"/>
      <c r="EVK360" s="94"/>
      <c r="EVL360" s="94"/>
      <c r="EVM360" s="94"/>
      <c r="EVN360" s="94"/>
      <c r="EVO360" s="94"/>
      <c r="EVP360" s="94"/>
      <c r="EVQ360" s="94"/>
      <c r="EVR360" s="94"/>
      <c r="EVS360" s="94"/>
      <c r="EVT360" s="94"/>
      <c r="EVU360" s="94"/>
      <c r="EVV360" s="94"/>
      <c r="EVW360" s="94"/>
      <c r="EVX360" s="94"/>
      <c r="EVY360" s="94"/>
      <c r="EVZ360" s="94"/>
      <c r="EWA360" s="94"/>
      <c r="EWB360" s="94"/>
      <c r="EWC360" s="94"/>
      <c r="EWD360" s="94"/>
      <c r="EWE360" s="94"/>
      <c r="EWF360" s="94"/>
      <c r="EWG360" s="94"/>
      <c r="EWH360" s="94"/>
      <c r="EWI360" s="94"/>
      <c r="EWJ360" s="94"/>
      <c r="EWK360" s="94"/>
      <c r="EWL360" s="94"/>
      <c r="EWM360" s="94"/>
      <c r="EWN360" s="94"/>
      <c r="EWO360" s="94"/>
      <c r="EWP360" s="94"/>
      <c r="EWQ360" s="94"/>
      <c r="EWR360" s="94"/>
      <c r="EWS360" s="94"/>
      <c r="EWT360" s="94"/>
      <c r="EWU360" s="94"/>
      <c r="EWV360" s="94"/>
      <c r="EWW360" s="94"/>
      <c r="EWX360" s="94"/>
      <c r="EWY360" s="94"/>
      <c r="EWZ360" s="94"/>
      <c r="EXA360" s="94"/>
      <c r="EXB360" s="94"/>
      <c r="EXC360" s="94"/>
      <c r="EXD360" s="94"/>
      <c r="EXE360" s="94"/>
      <c r="EXF360" s="94"/>
      <c r="EXG360" s="94"/>
      <c r="EXH360" s="94"/>
      <c r="EXI360" s="94"/>
      <c r="EXJ360" s="94"/>
      <c r="EXK360" s="94"/>
      <c r="EXL360" s="94"/>
      <c r="EXM360" s="94"/>
      <c r="EXN360" s="94"/>
      <c r="EXO360" s="94"/>
      <c r="EXP360" s="94"/>
      <c r="EXQ360" s="94"/>
      <c r="EXR360" s="94"/>
      <c r="EXS360" s="94"/>
      <c r="EXT360" s="94"/>
      <c r="EXU360" s="94"/>
      <c r="EXV360" s="94"/>
      <c r="EXW360" s="94"/>
      <c r="EXX360" s="94"/>
      <c r="EXY360" s="94"/>
      <c r="EXZ360" s="94"/>
      <c r="EYA360" s="94"/>
      <c r="EYB360" s="94"/>
      <c r="EYC360" s="94"/>
      <c r="EYD360" s="94"/>
      <c r="EYE360" s="94"/>
      <c r="EYF360" s="94"/>
      <c r="EYG360" s="94"/>
      <c r="EYH360" s="94"/>
      <c r="EYI360" s="94"/>
      <c r="EYJ360" s="94"/>
      <c r="EYK360" s="94"/>
      <c r="EYL360" s="94"/>
      <c r="EYM360" s="94"/>
      <c r="EYN360" s="94"/>
      <c r="EYO360" s="94"/>
      <c r="EYP360" s="94"/>
      <c r="EYQ360" s="94"/>
      <c r="EYR360" s="94"/>
      <c r="EYS360" s="94"/>
      <c r="EYT360" s="94"/>
      <c r="EYU360" s="94"/>
      <c r="EYV360" s="94"/>
      <c r="EYW360" s="94"/>
      <c r="EYX360" s="94"/>
      <c r="EYY360" s="94"/>
      <c r="EYZ360" s="94"/>
      <c r="EZA360" s="94"/>
      <c r="EZB360" s="94"/>
      <c r="EZC360" s="94"/>
      <c r="EZD360" s="94"/>
      <c r="EZE360" s="94"/>
      <c r="EZF360" s="94"/>
      <c r="EZG360" s="94"/>
      <c r="EZH360" s="94"/>
      <c r="EZI360" s="94"/>
      <c r="EZJ360" s="94"/>
      <c r="EZK360" s="94"/>
      <c r="EZL360" s="94"/>
      <c r="EZM360" s="94"/>
      <c r="EZN360" s="94"/>
      <c r="EZO360" s="94"/>
      <c r="EZP360" s="94"/>
      <c r="EZQ360" s="94"/>
      <c r="EZR360" s="94"/>
      <c r="EZS360" s="94"/>
      <c r="EZT360" s="94"/>
      <c r="EZU360" s="94"/>
      <c r="EZV360" s="94"/>
      <c r="EZW360" s="94"/>
      <c r="EZX360" s="94"/>
      <c r="EZY360" s="94"/>
      <c r="EZZ360" s="94"/>
      <c r="FAA360" s="94"/>
      <c r="FAB360" s="94"/>
      <c r="FAC360" s="94"/>
      <c r="FAD360" s="94"/>
      <c r="FAE360" s="94"/>
      <c r="FAF360" s="94"/>
      <c r="FAG360" s="94"/>
      <c r="FAH360" s="94"/>
      <c r="FAI360" s="94"/>
      <c r="FAJ360" s="94"/>
      <c r="FAK360" s="94"/>
      <c r="FAL360" s="94"/>
      <c r="FAM360" s="94"/>
      <c r="FAN360" s="94"/>
      <c r="FAO360" s="94"/>
      <c r="FAP360" s="94"/>
      <c r="FAQ360" s="94"/>
      <c r="FAR360" s="94"/>
      <c r="FAS360" s="94"/>
      <c r="FAT360" s="94"/>
      <c r="FAU360" s="94"/>
      <c r="FAV360" s="94"/>
      <c r="FAW360" s="94"/>
      <c r="FAX360" s="94"/>
      <c r="FAY360" s="94"/>
      <c r="FAZ360" s="94"/>
      <c r="FBA360" s="94"/>
      <c r="FBB360" s="94"/>
      <c r="FBC360" s="94"/>
      <c r="FBD360" s="94"/>
      <c r="FBE360" s="94"/>
      <c r="FBF360" s="94"/>
      <c r="FBG360" s="94"/>
      <c r="FBH360" s="94"/>
      <c r="FBI360" s="94"/>
      <c r="FBJ360" s="94"/>
      <c r="FBK360" s="94"/>
      <c r="FBL360" s="94"/>
      <c r="FBM360" s="94"/>
      <c r="FBN360" s="94"/>
      <c r="FBO360" s="94"/>
      <c r="FBP360" s="94"/>
      <c r="FBQ360" s="94"/>
      <c r="FBR360" s="94"/>
      <c r="FBS360" s="94"/>
      <c r="FBT360" s="94"/>
      <c r="FBU360" s="94"/>
      <c r="FBV360" s="94"/>
      <c r="FBW360" s="94"/>
      <c r="FBX360" s="94"/>
      <c r="FBY360" s="94"/>
      <c r="FBZ360" s="94"/>
      <c r="FCA360" s="94"/>
      <c r="FCB360" s="94"/>
      <c r="FCC360" s="94"/>
      <c r="FCD360" s="94"/>
      <c r="FCE360" s="94"/>
      <c r="FCF360" s="94"/>
      <c r="FCG360" s="94"/>
      <c r="FCH360" s="94"/>
      <c r="FCI360" s="94"/>
      <c r="FCJ360" s="94"/>
      <c r="FCK360" s="94"/>
      <c r="FCL360" s="94"/>
      <c r="FCM360" s="94"/>
      <c r="FCN360" s="94"/>
      <c r="FCO360" s="94"/>
      <c r="FCP360" s="94"/>
      <c r="FCQ360" s="94"/>
      <c r="FCR360" s="94"/>
      <c r="FCS360" s="94"/>
      <c r="FCT360" s="94"/>
      <c r="FCU360" s="94"/>
      <c r="FCV360" s="94"/>
      <c r="FCW360" s="94"/>
      <c r="FCX360" s="94"/>
      <c r="FCY360" s="94"/>
      <c r="FCZ360" s="94"/>
      <c r="FDA360" s="94"/>
      <c r="FDB360" s="94"/>
      <c r="FDC360" s="94"/>
      <c r="FDD360" s="94"/>
      <c r="FDE360" s="94"/>
      <c r="FDF360" s="94"/>
      <c r="FDG360" s="94"/>
      <c r="FDH360" s="94"/>
      <c r="FDI360" s="94"/>
      <c r="FDJ360" s="94"/>
      <c r="FDK360" s="94"/>
      <c r="FDL360" s="94"/>
      <c r="FDM360" s="94"/>
      <c r="FDN360" s="94"/>
      <c r="FDO360" s="94"/>
      <c r="FDP360" s="94"/>
      <c r="FDQ360" s="94"/>
      <c r="FDR360" s="94"/>
      <c r="FDS360" s="94"/>
      <c r="FDT360" s="94"/>
      <c r="FDU360" s="94"/>
      <c r="FDV360" s="94"/>
      <c r="FDW360" s="94"/>
      <c r="FDX360" s="94"/>
      <c r="FDY360" s="94"/>
      <c r="FDZ360" s="94"/>
      <c r="FEA360" s="94"/>
      <c r="FEB360" s="94"/>
      <c r="FEC360" s="94"/>
      <c r="FED360" s="94"/>
      <c r="FEE360" s="94"/>
      <c r="FEF360" s="94"/>
      <c r="FEG360" s="94"/>
      <c r="FEH360" s="94"/>
      <c r="FEI360" s="94"/>
      <c r="FEJ360" s="94"/>
      <c r="FEK360" s="94"/>
      <c r="FEL360" s="94"/>
      <c r="FEM360" s="94"/>
      <c r="FEN360" s="94"/>
      <c r="FEO360" s="94"/>
      <c r="FEP360" s="94"/>
      <c r="FEQ360" s="94"/>
      <c r="FER360" s="94"/>
      <c r="FES360" s="94"/>
      <c r="FET360" s="94"/>
      <c r="FEU360" s="94"/>
      <c r="FEV360" s="94"/>
      <c r="FEW360" s="94"/>
      <c r="FEX360" s="94"/>
      <c r="FEY360" s="94"/>
      <c r="FEZ360" s="94"/>
      <c r="FFA360" s="94"/>
      <c r="FFB360" s="94"/>
      <c r="FFC360" s="94"/>
      <c r="FFD360" s="94"/>
      <c r="FFE360" s="94"/>
      <c r="FFF360" s="94"/>
      <c r="FFG360" s="94"/>
      <c r="FFH360" s="94"/>
      <c r="FFI360" s="94"/>
      <c r="FFJ360" s="94"/>
      <c r="FFK360" s="94"/>
      <c r="FFL360" s="94"/>
      <c r="FFM360" s="94"/>
      <c r="FFN360" s="94"/>
      <c r="FFO360" s="94"/>
      <c r="FFP360" s="94"/>
      <c r="FFQ360" s="94"/>
      <c r="FFR360" s="94"/>
      <c r="FFS360" s="94"/>
      <c r="FFT360" s="94"/>
      <c r="FFU360" s="94"/>
      <c r="FFV360" s="94"/>
      <c r="FFW360" s="94"/>
      <c r="FFX360" s="94"/>
      <c r="FFY360" s="94"/>
      <c r="FFZ360" s="94"/>
      <c r="FGA360" s="94"/>
      <c r="FGB360" s="94"/>
      <c r="FGC360" s="94"/>
      <c r="FGD360" s="94"/>
      <c r="FGE360" s="94"/>
      <c r="FGF360" s="94"/>
      <c r="FGG360" s="94"/>
      <c r="FGH360" s="94"/>
      <c r="FGI360" s="94"/>
      <c r="FGJ360" s="94"/>
      <c r="FGK360" s="94"/>
      <c r="FGL360" s="94"/>
      <c r="FGM360" s="94"/>
      <c r="FGN360" s="94"/>
      <c r="FGO360" s="94"/>
      <c r="FGP360" s="94"/>
      <c r="FGQ360" s="94"/>
      <c r="FGR360" s="94"/>
      <c r="FGS360" s="94"/>
      <c r="FGT360" s="94"/>
      <c r="FGU360" s="94"/>
      <c r="FGV360" s="94"/>
      <c r="FGW360" s="94"/>
      <c r="FGX360" s="94"/>
      <c r="FGY360" s="94"/>
      <c r="FGZ360" s="94"/>
      <c r="FHA360" s="94"/>
      <c r="FHB360" s="94"/>
      <c r="FHC360" s="94"/>
      <c r="FHD360" s="94"/>
      <c r="FHE360" s="94"/>
      <c r="FHF360" s="94"/>
      <c r="FHG360" s="94"/>
      <c r="FHH360" s="94"/>
      <c r="FHI360" s="94"/>
      <c r="FHJ360" s="94"/>
      <c r="FHK360" s="94"/>
      <c r="FHL360" s="94"/>
      <c r="FHM360" s="94"/>
      <c r="FHN360" s="94"/>
      <c r="FHO360" s="94"/>
      <c r="FHP360" s="94"/>
      <c r="FHQ360" s="94"/>
      <c r="FHR360" s="94"/>
      <c r="FHS360" s="94"/>
      <c r="FHT360" s="94"/>
      <c r="FHU360" s="94"/>
      <c r="FHV360" s="94"/>
      <c r="FHW360" s="94"/>
      <c r="FHX360" s="94"/>
      <c r="FHY360" s="94"/>
      <c r="FHZ360" s="94"/>
      <c r="FIA360" s="94"/>
      <c r="FIB360" s="94"/>
      <c r="FIC360" s="94"/>
      <c r="FID360" s="94"/>
      <c r="FIE360" s="94"/>
      <c r="FIF360" s="94"/>
      <c r="FIG360" s="94"/>
      <c r="FIH360" s="94"/>
      <c r="FII360" s="94"/>
      <c r="FIJ360" s="94"/>
      <c r="FIK360" s="94"/>
      <c r="FIL360" s="94"/>
      <c r="FIM360" s="94"/>
      <c r="FIN360" s="94"/>
      <c r="FIO360" s="94"/>
      <c r="FIP360" s="94"/>
      <c r="FIQ360" s="94"/>
      <c r="FIR360" s="94"/>
      <c r="FIS360" s="94"/>
      <c r="FIT360" s="94"/>
      <c r="FIU360" s="94"/>
      <c r="FIV360" s="94"/>
      <c r="FIW360" s="94"/>
      <c r="FIX360" s="94"/>
      <c r="FIY360" s="94"/>
      <c r="FIZ360" s="94"/>
      <c r="FJA360" s="94"/>
      <c r="FJB360" s="94"/>
      <c r="FJC360" s="94"/>
      <c r="FJD360" s="94"/>
      <c r="FJE360" s="94"/>
      <c r="FJF360" s="94"/>
      <c r="FJG360" s="94"/>
      <c r="FJH360" s="94"/>
      <c r="FJI360" s="94"/>
      <c r="FJJ360" s="94"/>
      <c r="FJK360" s="94"/>
      <c r="FJL360" s="94"/>
      <c r="FJM360" s="94"/>
      <c r="FJN360" s="94"/>
      <c r="FJO360" s="94"/>
      <c r="FJP360" s="94"/>
      <c r="FJQ360" s="94"/>
      <c r="FJR360" s="94"/>
      <c r="FJS360" s="94"/>
      <c r="FJT360" s="94"/>
      <c r="FJU360" s="94"/>
      <c r="FJV360" s="94"/>
      <c r="FJW360" s="94"/>
      <c r="FJX360" s="94"/>
      <c r="FJY360" s="94"/>
      <c r="FJZ360" s="94"/>
      <c r="FKA360" s="94"/>
      <c r="FKB360" s="94"/>
      <c r="FKC360" s="94"/>
      <c r="FKD360" s="94"/>
      <c r="FKE360" s="94"/>
      <c r="FKF360" s="94"/>
      <c r="FKG360" s="94"/>
      <c r="FKH360" s="94"/>
      <c r="FKI360" s="94"/>
      <c r="FKJ360" s="94"/>
      <c r="FKK360" s="94"/>
      <c r="FKL360" s="94"/>
      <c r="FKM360" s="94"/>
      <c r="FKN360" s="94"/>
      <c r="FKO360" s="94"/>
      <c r="FKP360" s="94"/>
      <c r="FKQ360" s="94"/>
      <c r="FKR360" s="94"/>
      <c r="FKS360" s="94"/>
      <c r="FKT360" s="94"/>
      <c r="FKU360" s="94"/>
      <c r="FKV360" s="94"/>
      <c r="FKW360" s="94"/>
      <c r="FKX360" s="94"/>
      <c r="FKY360" s="94"/>
      <c r="FKZ360" s="94"/>
      <c r="FLA360" s="94"/>
      <c r="FLB360" s="94"/>
      <c r="FLC360" s="94"/>
      <c r="FLD360" s="94"/>
      <c r="FLE360" s="94"/>
      <c r="FLF360" s="94"/>
      <c r="FLG360" s="94"/>
      <c r="FLH360" s="94"/>
      <c r="FLI360" s="94"/>
      <c r="FLJ360" s="94"/>
      <c r="FLK360" s="94"/>
      <c r="FLL360" s="94"/>
      <c r="FLM360" s="94"/>
      <c r="FLN360" s="94"/>
      <c r="FLO360" s="94"/>
      <c r="FLP360" s="94"/>
      <c r="FLQ360" s="94"/>
      <c r="FLR360" s="94"/>
      <c r="FLS360" s="94"/>
      <c r="FLT360" s="94"/>
      <c r="FLU360" s="94"/>
      <c r="FLV360" s="94"/>
      <c r="FLW360" s="94"/>
      <c r="FLX360" s="94"/>
      <c r="FLY360" s="94"/>
      <c r="FLZ360" s="94"/>
      <c r="FMA360" s="94"/>
      <c r="FMB360" s="94"/>
      <c r="FMC360" s="94"/>
      <c r="FMD360" s="94"/>
      <c r="FME360" s="94"/>
      <c r="FMF360" s="94"/>
      <c r="FMG360" s="94"/>
      <c r="FMH360" s="94"/>
      <c r="FMI360" s="94"/>
      <c r="FMJ360" s="94"/>
      <c r="FMK360" s="94"/>
      <c r="FML360" s="94"/>
      <c r="FMM360" s="94"/>
      <c r="FMN360" s="94"/>
      <c r="FMO360" s="94"/>
      <c r="FMP360" s="94"/>
      <c r="FMQ360" s="94"/>
      <c r="FMR360" s="94"/>
      <c r="FMS360" s="94"/>
      <c r="FMT360" s="94"/>
      <c r="FMU360" s="94"/>
      <c r="FMV360" s="94"/>
      <c r="FMW360" s="94"/>
      <c r="FMX360" s="94"/>
      <c r="FMY360" s="94"/>
      <c r="FMZ360" s="94"/>
      <c r="FNA360" s="94"/>
      <c r="FNB360" s="94"/>
      <c r="FNC360" s="94"/>
      <c r="FND360" s="94"/>
      <c r="FNE360" s="94"/>
      <c r="FNF360" s="94"/>
      <c r="FNG360" s="94"/>
      <c r="FNH360" s="94"/>
      <c r="FNI360" s="94"/>
      <c r="FNJ360" s="94"/>
      <c r="FNK360" s="94"/>
      <c r="FNL360" s="94"/>
      <c r="FNM360" s="94"/>
      <c r="FNN360" s="94"/>
      <c r="FNO360" s="94"/>
      <c r="FNP360" s="94"/>
      <c r="FNQ360" s="94"/>
      <c r="FNR360" s="94"/>
      <c r="FNS360" s="94"/>
      <c r="FNT360" s="94"/>
      <c r="FNU360" s="94"/>
      <c r="FNV360" s="94"/>
      <c r="FNW360" s="94"/>
      <c r="FNX360" s="94"/>
      <c r="FNY360" s="94"/>
      <c r="FNZ360" s="94"/>
      <c r="FOA360" s="94"/>
      <c r="FOB360" s="94"/>
      <c r="FOC360" s="94"/>
      <c r="FOD360" s="94"/>
      <c r="FOE360" s="94"/>
      <c r="FOF360" s="94"/>
      <c r="FOG360" s="94"/>
      <c r="FOH360" s="94"/>
      <c r="FOI360" s="94"/>
      <c r="FOJ360" s="94"/>
      <c r="FOK360" s="94"/>
      <c r="FOL360" s="94"/>
      <c r="FOM360" s="94"/>
      <c r="FON360" s="94"/>
      <c r="FOO360" s="94"/>
      <c r="FOP360" s="94"/>
      <c r="FOQ360" s="94"/>
      <c r="FOR360" s="94"/>
      <c r="FOS360" s="94"/>
      <c r="FOT360" s="94"/>
      <c r="FOU360" s="94"/>
      <c r="FOV360" s="94"/>
      <c r="FOW360" s="94"/>
      <c r="FOX360" s="94"/>
      <c r="FOY360" s="94"/>
      <c r="FOZ360" s="94"/>
      <c r="FPA360" s="94"/>
      <c r="FPB360" s="94"/>
      <c r="FPC360" s="94"/>
      <c r="FPD360" s="94"/>
      <c r="FPE360" s="94"/>
      <c r="FPF360" s="94"/>
      <c r="FPG360" s="94"/>
      <c r="FPH360" s="94"/>
      <c r="FPI360" s="94"/>
      <c r="FPJ360" s="94"/>
      <c r="FPK360" s="94"/>
      <c r="FPL360" s="94"/>
      <c r="FPM360" s="94"/>
      <c r="FPN360" s="94"/>
      <c r="FPO360" s="94"/>
      <c r="FPP360" s="94"/>
      <c r="FPQ360" s="94"/>
      <c r="FPR360" s="94"/>
      <c r="FPS360" s="94"/>
      <c r="FPT360" s="94"/>
      <c r="FPU360" s="94"/>
      <c r="FPV360" s="94"/>
      <c r="FPW360" s="94"/>
      <c r="FPX360" s="94"/>
      <c r="FPY360" s="94"/>
      <c r="FPZ360" s="94"/>
      <c r="FQA360" s="94"/>
      <c r="FQB360" s="94"/>
      <c r="FQC360" s="94"/>
      <c r="FQD360" s="94"/>
      <c r="FQE360" s="94"/>
      <c r="FQF360" s="94"/>
      <c r="FQG360" s="94"/>
      <c r="FQH360" s="94"/>
      <c r="FQI360" s="94"/>
      <c r="FQJ360" s="94"/>
      <c r="FQK360" s="94"/>
      <c r="FQL360" s="94"/>
      <c r="FQM360" s="94"/>
      <c r="FQN360" s="94"/>
      <c r="FQO360" s="94"/>
      <c r="FQP360" s="94"/>
      <c r="FQQ360" s="94"/>
      <c r="FQR360" s="94"/>
      <c r="FQS360" s="94"/>
      <c r="FQT360" s="94"/>
      <c r="FQU360" s="94"/>
      <c r="FQV360" s="94"/>
      <c r="FQW360" s="94"/>
      <c r="FQX360" s="94"/>
      <c r="FQY360" s="94"/>
      <c r="FQZ360" s="94"/>
      <c r="FRA360" s="94"/>
      <c r="FRB360" s="94"/>
      <c r="FRC360" s="94"/>
      <c r="FRD360" s="94"/>
      <c r="FRE360" s="94"/>
      <c r="FRF360" s="94"/>
      <c r="FRG360" s="94"/>
      <c r="FRH360" s="94"/>
      <c r="FRI360" s="94"/>
      <c r="FRJ360" s="94"/>
      <c r="FRK360" s="94"/>
      <c r="FRL360" s="94"/>
      <c r="FRM360" s="94"/>
      <c r="FRN360" s="94"/>
      <c r="FRO360" s="94"/>
      <c r="FRP360" s="94"/>
      <c r="FRQ360" s="94"/>
      <c r="FRR360" s="94"/>
      <c r="FRS360" s="94"/>
      <c r="FRT360" s="94"/>
      <c r="FRU360" s="94"/>
      <c r="FRV360" s="94"/>
      <c r="FRW360" s="94"/>
      <c r="FRX360" s="94"/>
      <c r="FRY360" s="94"/>
      <c r="FRZ360" s="94"/>
      <c r="FSA360" s="94"/>
      <c r="FSB360" s="94"/>
      <c r="FSC360" s="94"/>
      <c r="FSD360" s="94"/>
      <c r="FSE360" s="94"/>
      <c r="FSF360" s="94"/>
      <c r="FSG360" s="94"/>
      <c r="FSH360" s="94"/>
      <c r="FSI360" s="94"/>
      <c r="FSJ360" s="94"/>
      <c r="FSK360" s="94"/>
      <c r="FSL360" s="94"/>
      <c r="FSM360" s="94"/>
      <c r="FSN360" s="94"/>
      <c r="FSO360" s="94"/>
      <c r="FSP360" s="94"/>
      <c r="FSQ360" s="94"/>
      <c r="FSR360" s="94"/>
      <c r="FSS360" s="94"/>
      <c r="FST360" s="94"/>
      <c r="FSU360" s="94"/>
      <c r="FSV360" s="94"/>
      <c r="FSW360" s="94"/>
      <c r="FSX360" s="94"/>
      <c r="FSY360" s="94"/>
      <c r="FSZ360" s="94"/>
      <c r="FTA360" s="94"/>
      <c r="FTB360" s="94"/>
      <c r="FTC360" s="94"/>
      <c r="FTD360" s="94"/>
      <c r="FTE360" s="94"/>
      <c r="FTF360" s="94"/>
      <c r="FTG360" s="94"/>
      <c r="FTH360" s="94"/>
      <c r="FTI360" s="94"/>
      <c r="FTJ360" s="94"/>
      <c r="FTK360" s="94"/>
      <c r="FTL360" s="94"/>
      <c r="FTM360" s="94"/>
      <c r="FTN360" s="94"/>
      <c r="FTO360" s="94"/>
      <c r="FTP360" s="94"/>
      <c r="FTQ360" s="94"/>
      <c r="FTR360" s="94"/>
      <c r="FTS360" s="94"/>
      <c r="FTT360" s="94"/>
      <c r="FTU360" s="94"/>
      <c r="FTV360" s="94"/>
      <c r="FTW360" s="94"/>
      <c r="FTX360" s="94"/>
      <c r="FTY360" s="94"/>
      <c r="FTZ360" s="94"/>
      <c r="FUA360" s="94"/>
      <c r="FUB360" s="94"/>
      <c r="FUC360" s="94"/>
      <c r="FUD360" s="94"/>
      <c r="FUE360" s="94"/>
      <c r="FUF360" s="94"/>
      <c r="FUG360" s="94"/>
      <c r="FUH360" s="94"/>
      <c r="FUI360" s="94"/>
      <c r="FUJ360" s="94"/>
      <c r="FUK360" s="94"/>
      <c r="FUL360" s="94"/>
      <c r="FUM360" s="94"/>
      <c r="FUN360" s="94"/>
      <c r="FUO360" s="94"/>
      <c r="FUP360" s="94"/>
      <c r="FUQ360" s="94"/>
      <c r="FUR360" s="94"/>
      <c r="FUS360" s="94"/>
      <c r="FUT360" s="94"/>
      <c r="FUU360" s="94"/>
      <c r="FUV360" s="94"/>
      <c r="FUW360" s="94"/>
      <c r="FUX360" s="94"/>
      <c r="FUY360" s="94"/>
      <c r="FUZ360" s="94"/>
      <c r="FVA360" s="94"/>
      <c r="FVB360" s="94"/>
      <c r="FVC360" s="94"/>
      <c r="FVD360" s="94"/>
      <c r="FVE360" s="94"/>
      <c r="FVF360" s="94"/>
      <c r="FVG360" s="94"/>
      <c r="FVH360" s="94"/>
      <c r="FVI360" s="94"/>
      <c r="FVJ360" s="94"/>
      <c r="FVK360" s="94"/>
      <c r="FVL360" s="94"/>
      <c r="FVM360" s="94"/>
      <c r="FVN360" s="94"/>
      <c r="FVO360" s="94"/>
      <c r="FVP360" s="94"/>
      <c r="FVQ360" s="94"/>
      <c r="FVR360" s="94"/>
      <c r="FVS360" s="94"/>
      <c r="FVT360" s="94"/>
      <c r="FVU360" s="94"/>
      <c r="FVV360" s="94"/>
      <c r="FVW360" s="94"/>
      <c r="FVX360" s="94"/>
      <c r="FVY360" s="94"/>
      <c r="FVZ360" s="94"/>
      <c r="FWA360" s="94"/>
      <c r="FWB360" s="94"/>
      <c r="FWC360" s="94"/>
      <c r="FWD360" s="94"/>
      <c r="FWE360" s="94"/>
      <c r="FWF360" s="94"/>
      <c r="FWG360" s="94"/>
      <c r="FWH360" s="94"/>
      <c r="FWI360" s="94"/>
      <c r="FWJ360" s="94"/>
      <c r="FWK360" s="94"/>
      <c r="FWL360" s="94"/>
      <c r="FWM360" s="94"/>
      <c r="FWN360" s="94"/>
      <c r="FWO360" s="94"/>
      <c r="FWP360" s="94"/>
      <c r="FWQ360" s="94"/>
      <c r="FWR360" s="94"/>
      <c r="FWS360" s="94"/>
      <c r="FWT360" s="94"/>
      <c r="FWU360" s="94"/>
      <c r="FWV360" s="94"/>
      <c r="FWW360" s="94"/>
      <c r="FWX360" s="94"/>
      <c r="FWY360" s="94"/>
      <c r="FWZ360" s="94"/>
      <c r="FXA360" s="94"/>
      <c r="FXB360" s="94"/>
      <c r="FXC360" s="94"/>
      <c r="FXD360" s="94"/>
      <c r="FXE360" s="94"/>
      <c r="FXF360" s="94"/>
      <c r="FXG360" s="94"/>
      <c r="FXH360" s="94"/>
      <c r="FXI360" s="94"/>
      <c r="FXJ360" s="94"/>
      <c r="FXK360" s="94"/>
      <c r="FXL360" s="94"/>
      <c r="FXM360" s="94"/>
      <c r="FXN360" s="94"/>
      <c r="FXO360" s="94"/>
      <c r="FXP360" s="94"/>
      <c r="FXQ360" s="94"/>
      <c r="FXR360" s="94"/>
      <c r="FXS360" s="94"/>
      <c r="FXT360" s="94"/>
      <c r="FXU360" s="94"/>
      <c r="FXV360" s="94"/>
      <c r="FXW360" s="94"/>
      <c r="FXX360" s="94"/>
      <c r="FXY360" s="94"/>
      <c r="FXZ360" s="94"/>
      <c r="FYA360" s="94"/>
      <c r="FYB360" s="94"/>
      <c r="FYC360" s="94"/>
      <c r="FYD360" s="94"/>
      <c r="FYE360" s="94"/>
      <c r="FYF360" s="94"/>
      <c r="FYG360" s="94"/>
      <c r="FYH360" s="94"/>
      <c r="FYI360" s="94"/>
      <c r="FYJ360" s="94"/>
      <c r="FYK360" s="94"/>
      <c r="FYL360" s="94"/>
      <c r="FYM360" s="94"/>
      <c r="FYN360" s="94"/>
      <c r="FYO360" s="94"/>
      <c r="FYP360" s="94"/>
      <c r="FYQ360" s="94"/>
      <c r="FYR360" s="94"/>
      <c r="FYS360" s="94"/>
      <c r="FYT360" s="94"/>
      <c r="FYU360" s="94"/>
      <c r="FYV360" s="94"/>
      <c r="FYW360" s="94"/>
      <c r="FYX360" s="94"/>
      <c r="FYY360" s="94"/>
      <c r="FYZ360" s="94"/>
      <c r="FZA360" s="94"/>
      <c r="FZB360" s="94"/>
      <c r="FZC360" s="94"/>
      <c r="FZD360" s="94"/>
      <c r="FZE360" s="94"/>
      <c r="FZF360" s="94"/>
      <c r="FZG360" s="94"/>
      <c r="FZH360" s="94"/>
      <c r="FZI360" s="94"/>
      <c r="FZJ360" s="94"/>
      <c r="FZK360" s="94"/>
      <c r="FZL360" s="94"/>
      <c r="FZM360" s="94"/>
      <c r="FZN360" s="94"/>
      <c r="FZO360" s="94"/>
      <c r="FZP360" s="94"/>
      <c r="FZQ360" s="94"/>
      <c r="FZR360" s="94"/>
      <c r="FZS360" s="94"/>
      <c r="FZT360" s="94"/>
      <c r="FZU360" s="94"/>
      <c r="FZV360" s="94"/>
      <c r="FZW360" s="94"/>
      <c r="FZX360" s="94"/>
      <c r="FZY360" s="94"/>
      <c r="FZZ360" s="94"/>
      <c r="GAA360" s="94"/>
      <c r="GAB360" s="94"/>
      <c r="GAC360" s="94"/>
      <c r="GAD360" s="94"/>
      <c r="GAE360" s="94"/>
      <c r="GAF360" s="94"/>
      <c r="GAG360" s="94"/>
      <c r="GAH360" s="94"/>
      <c r="GAI360" s="94"/>
      <c r="GAJ360" s="94"/>
      <c r="GAK360" s="94"/>
      <c r="GAL360" s="94"/>
      <c r="GAM360" s="94"/>
      <c r="GAN360" s="94"/>
      <c r="GAO360" s="94"/>
      <c r="GAP360" s="94"/>
      <c r="GAQ360" s="94"/>
      <c r="GAR360" s="94"/>
      <c r="GAS360" s="94"/>
      <c r="GAT360" s="94"/>
      <c r="GAU360" s="94"/>
      <c r="GAV360" s="94"/>
      <c r="GAW360" s="94"/>
      <c r="GAX360" s="94"/>
      <c r="GAY360" s="94"/>
      <c r="GAZ360" s="94"/>
      <c r="GBA360" s="94"/>
      <c r="GBB360" s="94"/>
      <c r="GBC360" s="94"/>
      <c r="GBD360" s="94"/>
      <c r="GBE360" s="94"/>
      <c r="GBF360" s="94"/>
      <c r="GBG360" s="94"/>
      <c r="GBH360" s="94"/>
      <c r="GBI360" s="94"/>
      <c r="GBJ360" s="94"/>
      <c r="GBK360" s="94"/>
      <c r="GBL360" s="94"/>
      <c r="GBM360" s="94"/>
      <c r="GBN360" s="94"/>
      <c r="GBO360" s="94"/>
      <c r="GBP360" s="94"/>
      <c r="GBQ360" s="94"/>
      <c r="GBR360" s="94"/>
      <c r="GBS360" s="94"/>
      <c r="GBT360" s="94"/>
      <c r="GBU360" s="94"/>
      <c r="GBV360" s="94"/>
      <c r="GBW360" s="94"/>
      <c r="GBX360" s="94"/>
      <c r="GBY360" s="94"/>
      <c r="GBZ360" s="94"/>
      <c r="GCA360" s="94"/>
      <c r="GCB360" s="94"/>
      <c r="GCC360" s="94"/>
      <c r="GCD360" s="94"/>
      <c r="GCE360" s="94"/>
      <c r="GCF360" s="94"/>
      <c r="GCG360" s="94"/>
      <c r="GCH360" s="94"/>
      <c r="GCI360" s="94"/>
      <c r="GCJ360" s="94"/>
      <c r="GCK360" s="94"/>
      <c r="GCL360" s="94"/>
      <c r="GCM360" s="94"/>
      <c r="GCN360" s="94"/>
      <c r="GCO360" s="94"/>
      <c r="GCP360" s="94"/>
      <c r="GCQ360" s="94"/>
      <c r="GCR360" s="94"/>
      <c r="GCS360" s="94"/>
      <c r="GCT360" s="94"/>
      <c r="GCU360" s="94"/>
      <c r="GCV360" s="94"/>
      <c r="GCW360" s="94"/>
      <c r="GCX360" s="94"/>
      <c r="GCY360" s="94"/>
      <c r="GCZ360" s="94"/>
      <c r="GDA360" s="94"/>
      <c r="GDB360" s="94"/>
      <c r="GDC360" s="94"/>
      <c r="GDD360" s="94"/>
      <c r="GDE360" s="94"/>
      <c r="GDF360" s="94"/>
      <c r="GDG360" s="94"/>
      <c r="GDH360" s="94"/>
      <c r="GDI360" s="94"/>
      <c r="GDJ360" s="94"/>
      <c r="GDK360" s="94"/>
      <c r="GDL360" s="94"/>
      <c r="GDM360" s="94"/>
      <c r="GDN360" s="94"/>
      <c r="GDO360" s="94"/>
      <c r="GDP360" s="94"/>
      <c r="GDQ360" s="94"/>
      <c r="GDR360" s="94"/>
      <c r="GDS360" s="94"/>
      <c r="GDT360" s="94"/>
      <c r="GDU360" s="94"/>
      <c r="GDV360" s="94"/>
      <c r="GDW360" s="94"/>
      <c r="GDX360" s="94"/>
      <c r="GDY360" s="94"/>
      <c r="GDZ360" s="94"/>
      <c r="GEA360" s="94"/>
      <c r="GEB360" s="94"/>
      <c r="GEC360" s="94"/>
      <c r="GED360" s="94"/>
      <c r="GEE360" s="94"/>
      <c r="GEF360" s="94"/>
      <c r="GEG360" s="94"/>
      <c r="GEH360" s="94"/>
      <c r="GEI360" s="94"/>
      <c r="GEJ360" s="94"/>
      <c r="GEK360" s="94"/>
      <c r="GEL360" s="94"/>
      <c r="GEM360" s="94"/>
      <c r="GEN360" s="94"/>
      <c r="GEO360" s="94"/>
      <c r="GEP360" s="94"/>
      <c r="GEQ360" s="94"/>
      <c r="GER360" s="94"/>
      <c r="GES360" s="94"/>
      <c r="GET360" s="94"/>
      <c r="GEU360" s="94"/>
      <c r="GEV360" s="94"/>
      <c r="GEW360" s="94"/>
      <c r="GEX360" s="94"/>
      <c r="GEY360" s="94"/>
      <c r="GEZ360" s="94"/>
      <c r="GFA360" s="94"/>
      <c r="GFB360" s="94"/>
      <c r="GFC360" s="94"/>
      <c r="GFD360" s="94"/>
      <c r="GFE360" s="94"/>
      <c r="GFF360" s="94"/>
      <c r="GFG360" s="94"/>
      <c r="GFH360" s="94"/>
      <c r="GFI360" s="94"/>
      <c r="GFJ360" s="94"/>
      <c r="GFK360" s="94"/>
      <c r="GFL360" s="94"/>
      <c r="GFM360" s="94"/>
      <c r="GFN360" s="94"/>
      <c r="GFO360" s="94"/>
      <c r="GFP360" s="94"/>
      <c r="GFQ360" s="94"/>
      <c r="GFR360" s="94"/>
      <c r="GFS360" s="94"/>
      <c r="GFT360" s="94"/>
      <c r="GFU360" s="94"/>
      <c r="GFV360" s="94"/>
      <c r="GFW360" s="94"/>
      <c r="GFX360" s="94"/>
      <c r="GFY360" s="94"/>
      <c r="GFZ360" s="94"/>
      <c r="GGA360" s="94"/>
      <c r="GGB360" s="94"/>
      <c r="GGC360" s="94"/>
      <c r="GGD360" s="94"/>
      <c r="GGE360" s="94"/>
      <c r="GGF360" s="94"/>
      <c r="GGG360" s="94"/>
      <c r="GGH360" s="94"/>
      <c r="GGI360" s="94"/>
      <c r="GGJ360" s="94"/>
      <c r="GGK360" s="94"/>
      <c r="GGL360" s="94"/>
      <c r="GGM360" s="94"/>
      <c r="GGN360" s="94"/>
      <c r="GGO360" s="94"/>
      <c r="GGP360" s="94"/>
      <c r="GGQ360" s="94"/>
      <c r="GGR360" s="94"/>
      <c r="GGS360" s="94"/>
      <c r="GGT360" s="94"/>
      <c r="GGU360" s="94"/>
      <c r="GGV360" s="94"/>
      <c r="GGW360" s="94"/>
      <c r="GGX360" s="94"/>
      <c r="GGY360" s="94"/>
      <c r="GGZ360" s="94"/>
      <c r="GHA360" s="94"/>
      <c r="GHB360" s="94"/>
      <c r="GHC360" s="94"/>
      <c r="GHD360" s="94"/>
      <c r="GHE360" s="94"/>
      <c r="GHF360" s="94"/>
      <c r="GHG360" s="94"/>
      <c r="GHH360" s="94"/>
      <c r="GHI360" s="94"/>
      <c r="GHJ360" s="94"/>
      <c r="GHK360" s="94"/>
      <c r="GHL360" s="94"/>
      <c r="GHM360" s="94"/>
      <c r="GHN360" s="94"/>
      <c r="GHO360" s="94"/>
      <c r="GHP360" s="94"/>
      <c r="GHQ360" s="94"/>
      <c r="GHR360" s="94"/>
      <c r="GHS360" s="94"/>
      <c r="GHT360" s="94"/>
      <c r="GHU360" s="94"/>
      <c r="GHV360" s="94"/>
      <c r="GHW360" s="94"/>
      <c r="GHX360" s="94"/>
      <c r="GHY360" s="94"/>
      <c r="GHZ360" s="94"/>
      <c r="GIA360" s="94"/>
      <c r="GIB360" s="94"/>
      <c r="GIC360" s="94"/>
      <c r="GID360" s="94"/>
      <c r="GIE360" s="94"/>
      <c r="GIF360" s="94"/>
      <c r="GIG360" s="94"/>
      <c r="GIH360" s="94"/>
      <c r="GII360" s="94"/>
      <c r="GIJ360" s="94"/>
      <c r="GIK360" s="94"/>
      <c r="GIL360" s="94"/>
      <c r="GIM360" s="94"/>
      <c r="GIN360" s="94"/>
      <c r="GIO360" s="94"/>
      <c r="GIP360" s="94"/>
      <c r="GIQ360" s="94"/>
      <c r="GIR360" s="94"/>
      <c r="GIS360" s="94"/>
      <c r="GIT360" s="94"/>
      <c r="GIU360" s="94"/>
      <c r="GIV360" s="94"/>
      <c r="GIW360" s="94"/>
      <c r="GIX360" s="94"/>
      <c r="GIY360" s="94"/>
      <c r="GIZ360" s="94"/>
      <c r="GJA360" s="94"/>
      <c r="GJB360" s="94"/>
      <c r="GJC360" s="94"/>
      <c r="GJD360" s="94"/>
      <c r="GJE360" s="94"/>
      <c r="GJF360" s="94"/>
      <c r="GJG360" s="94"/>
      <c r="GJH360" s="94"/>
      <c r="GJI360" s="94"/>
      <c r="GJJ360" s="94"/>
      <c r="GJK360" s="94"/>
      <c r="GJL360" s="94"/>
      <c r="GJM360" s="94"/>
      <c r="GJN360" s="94"/>
      <c r="GJO360" s="94"/>
      <c r="GJP360" s="94"/>
      <c r="GJQ360" s="94"/>
      <c r="GJR360" s="94"/>
      <c r="GJS360" s="94"/>
      <c r="GJT360" s="94"/>
      <c r="GJU360" s="94"/>
      <c r="GJV360" s="94"/>
      <c r="GJW360" s="94"/>
      <c r="GJX360" s="94"/>
      <c r="GJY360" s="94"/>
      <c r="GJZ360" s="94"/>
      <c r="GKA360" s="94"/>
      <c r="GKB360" s="94"/>
      <c r="GKC360" s="94"/>
      <c r="GKD360" s="94"/>
      <c r="GKE360" s="94"/>
      <c r="GKF360" s="94"/>
      <c r="GKG360" s="94"/>
      <c r="GKH360" s="94"/>
      <c r="GKI360" s="94"/>
      <c r="GKJ360" s="94"/>
      <c r="GKK360" s="94"/>
      <c r="GKL360" s="94"/>
      <c r="GKM360" s="94"/>
      <c r="GKN360" s="94"/>
      <c r="GKO360" s="94"/>
      <c r="GKP360" s="94"/>
      <c r="GKQ360" s="94"/>
      <c r="GKR360" s="94"/>
      <c r="GKS360" s="94"/>
      <c r="GKT360" s="94"/>
      <c r="GKU360" s="94"/>
      <c r="GKV360" s="94"/>
      <c r="GKW360" s="94"/>
      <c r="GKX360" s="94"/>
      <c r="GKY360" s="94"/>
      <c r="GKZ360" s="94"/>
      <c r="GLA360" s="94"/>
      <c r="GLB360" s="94"/>
      <c r="GLC360" s="94"/>
      <c r="GLD360" s="94"/>
      <c r="GLE360" s="94"/>
      <c r="GLF360" s="94"/>
      <c r="GLG360" s="94"/>
      <c r="GLH360" s="94"/>
      <c r="GLI360" s="94"/>
      <c r="GLJ360" s="94"/>
      <c r="GLK360" s="94"/>
      <c r="GLL360" s="94"/>
      <c r="GLM360" s="94"/>
      <c r="GLN360" s="94"/>
      <c r="GLO360" s="94"/>
      <c r="GLP360" s="94"/>
      <c r="GLQ360" s="94"/>
      <c r="GLR360" s="94"/>
      <c r="GLS360" s="94"/>
      <c r="GLT360" s="94"/>
      <c r="GLU360" s="94"/>
      <c r="GLV360" s="94"/>
      <c r="GLW360" s="94"/>
      <c r="GLX360" s="94"/>
      <c r="GLY360" s="94"/>
      <c r="GLZ360" s="94"/>
      <c r="GMA360" s="94"/>
      <c r="GMB360" s="94"/>
      <c r="GMC360" s="94"/>
      <c r="GMD360" s="94"/>
      <c r="GME360" s="94"/>
      <c r="GMF360" s="94"/>
      <c r="GMG360" s="94"/>
      <c r="GMH360" s="94"/>
      <c r="GMI360" s="94"/>
      <c r="GMJ360" s="94"/>
      <c r="GMK360" s="94"/>
      <c r="GML360" s="94"/>
      <c r="GMM360" s="94"/>
      <c r="GMN360" s="94"/>
      <c r="GMO360" s="94"/>
      <c r="GMP360" s="94"/>
      <c r="GMQ360" s="94"/>
      <c r="GMR360" s="94"/>
      <c r="GMS360" s="94"/>
      <c r="GMT360" s="94"/>
      <c r="GMU360" s="94"/>
      <c r="GMV360" s="94"/>
      <c r="GMW360" s="94"/>
      <c r="GMX360" s="94"/>
      <c r="GMY360" s="94"/>
      <c r="GMZ360" s="94"/>
      <c r="GNA360" s="94"/>
      <c r="GNB360" s="94"/>
      <c r="GNC360" s="94"/>
      <c r="GND360" s="94"/>
      <c r="GNE360" s="94"/>
      <c r="GNF360" s="94"/>
      <c r="GNG360" s="94"/>
      <c r="GNH360" s="94"/>
      <c r="GNI360" s="94"/>
      <c r="GNJ360" s="94"/>
      <c r="GNK360" s="94"/>
      <c r="GNL360" s="94"/>
      <c r="GNM360" s="94"/>
      <c r="GNN360" s="94"/>
      <c r="GNO360" s="94"/>
      <c r="GNP360" s="94"/>
      <c r="GNQ360" s="94"/>
      <c r="GNR360" s="94"/>
      <c r="GNS360" s="94"/>
      <c r="GNT360" s="94"/>
      <c r="GNU360" s="94"/>
      <c r="GNV360" s="94"/>
      <c r="GNW360" s="94"/>
      <c r="GNX360" s="94"/>
      <c r="GNY360" s="94"/>
      <c r="GNZ360" s="94"/>
      <c r="GOA360" s="94"/>
      <c r="GOB360" s="94"/>
      <c r="GOC360" s="94"/>
      <c r="GOD360" s="94"/>
      <c r="GOE360" s="94"/>
      <c r="GOF360" s="94"/>
      <c r="GOG360" s="94"/>
      <c r="GOH360" s="94"/>
      <c r="GOI360" s="94"/>
      <c r="GOJ360" s="94"/>
      <c r="GOK360" s="94"/>
      <c r="GOL360" s="94"/>
      <c r="GOM360" s="94"/>
      <c r="GON360" s="94"/>
      <c r="GOO360" s="94"/>
      <c r="GOP360" s="94"/>
      <c r="GOQ360" s="94"/>
      <c r="GOR360" s="94"/>
      <c r="GOS360" s="94"/>
      <c r="GOT360" s="94"/>
      <c r="GOU360" s="94"/>
      <c r="GOV360" s="94"/>
      <c r="GOW360" s="94"/>
      <c r="GOX360" s="94"/>
      <c r="GOY360" s="94"/>
      <c r="GOZ360" s="94"/>
      <c r="GPA360" s="94"/>
      <c r="GPB360" s="94"/>
      <c r="GPC360" s="94"/>
      <c r="GPD360" s="94"/>
      <c r="GPE360" s="94"/>
      <c r="GPF360" s="94"/>
      <c r="GPG360" s="94"/>
      <c r="GPH360" s="94"/>
      <c r="GPI360" s="94"/>
      <c r="GPJ360" s="94"/>
      <c r="GPK360" s="94"/>
      <c r="GPL360" s="94"/>
      <c r="GPM360" s="94"/>
      <c r="GPN360" s="94"/>
      <c r="GPO360" s="94"/>
      <c r="GPP360" s="94"/>
      <c r="GPQ360" s="94"/>
      <c r="GPR360" s="94"/>
      <c r="GPS360" s="94"/>
      <c r="GPT360" s="94"/>
      <c r="GPU360" s="94"/>
      <c r="GPV360" s="94"/>
      <c r="GPW360" s="94"/>
      <c r="GPX360" s="94"/>
      <c r="GPY360" s="94"/>
      <c r="GPZ360" s="94"/>
      <c r="GQA360" s="94"/>
      <c r="GQB360" s="94"/>
      <c r="GQC360" s="94"/>
      <c r="GQD360" s="94"/>
      <c r="GQE360" s="94"/>
      <c r="GQF360" s="94"/>
      <c r="GQG360" s="94"/>
      <c r="GQH360" s="94"/>
      <c r="GQI360" s="94"/>
      <c r="GQJ360" s="94"/>
      <c r="GQK360" s="94"/>
      <c r="GQL360" s="94"/>
      <c r="GQM360" s="94"/>
      <c r="GQN360" s="94"/>
      <c r="GQO360" s="94"/>
      <c r="GQP360" s="94"/>
      <c r="GQQ360" s="94"/>
      <c r="GQR360" s="94"/>
      <c r="GQS360" s="94"/>
      <c r="GQT360" s="94"/>
      <c r="GQU360" s="94"/>
      <c r="GQV360" s="94"/>
      <c r="GQW360" s="94"/>
      <c r="GQX360" s="94"/>
      <c r="GQY360" s="94"/>
      <c r="GQZ360" s="94"/>
      <c r="GRA360" s="94"/>
      <c r="GRB360" s="94"/>
      <c r="GRC360" s="94"/>
      <c r="GRD360" s="94"/>
      <c r="GRE360" s="94"/>
      <c r="GRF360" s="94"/>
      <c r="GRG360" s="94"/>
      <c r="GRH360" s="94"/>
      <c r="GRI360" s="94"/>
      <c r="GRJ360" s="94"/>
      <c r="GRK360" s="94"/>
      <c r="GRL360" s="94"/>
      <c r="GRM360" s="94"/>
      <c r="GRN360" s="94"/>
      <c r="GRO360" s="94"/>
      <c r="GRP360" s="94"/>
      <c r="GRQ360" s="94"/>
      <c r="GRR360" s="94"/>
      <c r="GRS360" s="94"/>
      <c r="GRT360" s="94"/>
      <c r="GRU360" s="94"/>
      <c r="GRV360" s="94"/>
      <c r="GRW360" s="94"/>
      <c r="GRX360" s="94"/>
      <c r="GRY360" s="94"/>
      <c r="GRZ360" s="94"/>
      <c r="GSA360" s="94"/>
      <c r="GSB360" s="94"/>
      <c r="GSC360" s="94"/>
      <c r="GSD360" s="94"/>
      <c r="GSE360" s="94"/>
      <c r="GSF360" s="94"/>
      <c r="GSG360" s="94"/>
      <c r="GSH360" s="94"/>
      <c r="GSI360" s="94"/>
      <c r="GSJ360" s="94"/>
      <c r="GSK360" s="94"/>
      <c r="GSL360" s="94"/>
      <c r="GSM360" s="94"/>
      <c r="GSN360" s="94"/>
      <c r="GSO360" s="94"/>
      <c r="GSP360" s="94"/>
      <c r="GSQ360" s="94"/>
      <c r="GSR360" s="94"/>
      <c r="GSS360" s="94"/>
      <c r="GST360" s="94"/>
      <c r="GSU360" s="94"/>
      <c r="GSV360" s="94"/>
      <c r="GSW360" s="94"/>
      <c r="GSX360" s="94"/>
      <c r="GSY360" s="94"/>
      <c r="GSZ360" s="94"/>
      <c r="GTA360" s="94"/>
      <c r="GTB360" s="94"/>
      <c r="GTC360" s="94"/>
      <c r="GTD360" s="94"/>
      <c r="GTE360" s="94"/>
      <c r="GTF360" s="94"/>
      <c r="GTG360" s="94"/>
      <c r="GTH360" s="94"/>
      <c r="GTI360" s="94"/>
      <c r="GTJ360" s="94"/>
      <c r="GTK360" s="94"/>
      <c r="GTL360" s="94"/>
      <c r="GTM360" s="94"/>
      <c r="GTN360" s="94"/>
      <c r="GTO360" s="94"/>
      <c r="GTP360" s="94"/>
      <c r="GTQ360" s="94"/>
      <c r="GTR360" s="94"/>
      <c r="GTS360" s="94"/>
      <c r="GTT360" s="94"/>
      <c r="GTU360" s="94"/>
      <c r="GTV360" s="94"/>
      <c r="GTW360" s="94"/>
      <c r="GTX360" s="94"/>
      <c r="GTY360" s="94"/>
      <c r="GTZ360" s="94"/>
      <c r="GUA360" s="94"/>
      <c r="GUB360" s="94"/>
      <c r="GUC360" s="94"/>
      <c r="GUD360" s="94"/>
      <c r="GUE360" s="94"/>
      <c r="GUF360" s="94"/>
      <c r="GUG360" s="94"/>
      <c r="GUH360" s="94"/>
      <c r="GUI360" s="94"/>
      <c r="GUJ360" s="94"/>
      <c r="GUK360" s="94"/>
      <c r="GUL360" s="94"/>
      <c r="GUM360" s="94"/>
      <c r="GUN360" s="94"/>
      <c r="GUO360" s="94"/>
      <c r="GUP360" s="94"/>
      <c r="GUQ360" s="94"/>
      <c r="GUR360" s="94"/>
      <c r="GUS360" s="94"/>
      <c r="GUT360" s="94"/>
      <c r="GUU360" s="94"/>
      <c r="GUV360" s="94"/>
      <c r="GUW360" s="94"/>
      <c r="GUX360" s="94"/>
      <c r="GUY360" s="94"/>
      <c r="GUZ360" s="94"/>
      <c r="GVA360" s="94"/>
      <c r="GVB360" s="94"/>
      <c r="GVC360" s="94"/>
      <c r="GVD360" s="94"/>
      <c r="GVE360" s="94"/>
      <c r="GVF360" s="94"/>
      <c r="GVG360" s="94"/>
      <c r="GVH360" s="94"/>
      <c r="GVI360" s="94"/>
      <c r="GVJ360" s="94"/>
      <c r="GVK360" s="94"/>
      <c r="GVL360" s="94"/>
      <c r="GVM360" s="94"/>
      <c r="GVN360" s="94"/>
      <c r="GVO360" s="94"/>
      <c r="GVP360" s="94"/>
      <c r="GVQ360" s="94"/>
      <c r="GVR360" s="94"/>
      <c r="GVS360" s="94"/>
      <c r="GVT360" s="94"/>
      <c r="GVU360" s="94"/>
      <c r="GVV360" s="94"/>
      <c r="GVW360" s="94"/>
      <c r="GVX360" s="94"/>
      <c r="GVY360" s="94"/>
      <c r="GVZ360" s="94"/>
      <c r="GWA360" s="94"/>
      <c r="GWB360" s="94"/>
      <c r="GWC360" s="94"/>
      <c r="GWD360" s="94"/>
      <c r="GWE360" s="94"/>
      <c r="GWF360" s="94"/>
      <c r="GWG360" s="94"/>
      <c r="GWH360" s="94"/>
      <c r="GWI360" s="94"/>
      <c r="GWJ360" s="94"/>
      <c r="GWK360" s="94"/>
      <c r="GWL360" s="94"/>
      <c r="GWM360" s="94"/>
      <c r="GWN360" s="94"/>
      <c r="GWO360" s="94"/>
      <c r="GWP360" s="94"/>
      <c r="GWQ360" s="94"/>
      <c r="GWR360" s="94"/>
      <c r="GWS360" s="94"/>
      <c r="GWT360" s="94"/>
      <c r="GWU360" s="94"/>
      <c r="GWV360" s="94"/>
      <c r="GWW360" s="94"/>
      <c r="GWX360" s="94"/>
      <c r="GWY360" s="94"/>
      <c r="GWZ360" s="94"/>
      <c r="GXA360" s="94"/>
      <c r="GXB360" s="94"/>
      <c r="GXC360" s="94"/>
      <c r="GXD360" s="94"/>
      <c r="GXE360" s="94"/>
      <c r="GXF360" s="94"/>
      <c r="GXG360" s="94"/>
      <c r="GXH360" s="94"/>
      <c r="GXI360" s="94"/>
      <c r="GXJ360" s="94"/>
      <c r="GXK360" s="94"/>
      <c r="GXL360" s="94"/>
      <c r="GXM360" s="94"/>
      <c r="GXN360" s="94"/>
      <c r="GXO360" s="94"/>
      <c r="GXP360" s="94"/>
      <c r="GXQ360" s="94"/>
      <c r="GXR360" s="94"/>
      <c r="GXS360" s="94"/>
      <c r="GXT360" s="94"/>
      <c r="GXU360" s="94"/>
      <c r="GXV360" s="94"/>
      <c r="GXW360" s="94"/>
      <c r="GXX360" s="94"/>
      <c r="GXY360" s="94"/>
      <c r="GXZ360" s="94"/>
      <c r="GYA360" s="94"/>
      <c r="GYB360" s="94"/>
      <c r="GYC360" s="94"/>
      <c r="GYD360" s="94"/>
      <c r="GYE360" s="94"/>
      <c r="GYF360" s="94"/>
      <c r="GYG360" s="94"/>
      <c r="GYH360" s="94"/>
      <c r="GYI360" s="94"/>
      <c r="GYJ360" s="94"/>
      <c r="GYK360" s="94"/>
      <c r="GYL360" s="94"/>
      <c r="GYM360" s="94"/>
      <c r="GYN360" s="94"/>
      <c r="GYO360" s="94"/>
      <c r="GYP360" s="94"/>
      <c r="GYQ360" s="94"/>
      <c r="GYR360" s="94"/>
      <c r="GYS360" s="94"/>
      <c r="GYT360" s="94"/>
      <c r="GYU360" s="94"/>
      <c r="GYV360" s="94"/>
      <c r="GYW360" s="94"/>
      <c r="GYX360" s="94"/>
      <c r="GYY360" s="94"/>
      <c r="GYZ360" s="94"/>
      <c r="GZA360" s="94"/>
      <c r="GZB360" s="94"/>
      <c r="GZC360" s="94"/>
      <c r="GZD360" s="94"/>
      <c r="GZE360" s="94"/>
      <c r="GZF360" s="94"/>
      <c r="GZG360" s="94"/>
      <c r="GZH360" s="94"/>
      <c r="GZI360" s="94"/>
      <c r="GZJ360" s="94"/>
      <c r="GZK360" s="94"/>
      <c r="GZL360" s="94"/>
      <c r="GZM360" s="94"/>
      <c r="GZN360" s="94"/>
      <c r="GZO360" s="94"/>
      <c r="GZP360" s="94"/>
      <c r="GZQ360" s="94"/>
      <c r="GZR360" s="94"/>
      <c r="GZS360" s="94"/>
      <c r="GZT360" s="94"/>
      <c r="GZU360" s="94"/>
      <c r="GZV360" s="94"/>
      <c r="GZW360" s="94"/>
      <c r="GZX360" s="94"/>
      <c r="GZY360" s="94"/>
      <c r="GZZ360" s="94"/>
      <c r="HAA360" s="94"/>
      <c r="HAB360" s="94"/>
      <c r="HAC360" s="94"/>
      <c r="HAD360" s="94"/>
      <c r="HAE360" s="94"/>
      <c r="HAF360" s="94"/>
      <c r="HAG360" s="94"/>
      <c r="HAH360" s="94"/>
      <c r="HAI360" s="94"/>
      <c r="HAJ360" s="94"/>
      <c r="HAK360" s="94"/>
      <c r="HAL360" s="94"/>
      <c r="HAM360" s="94"/>
      <c r="HAN360" s="94"/>
      <c r="HAO360" s="94"/>
      <c r="HAP360" s="94"/>
      <c r="HAQ360" s="94"/>
      <c r="HAR360" s="94"/>
      <c r="HAS360" s="94"/>
      <c r="HAT360" s="94"/>
      <c r="HAU360" s="94"/>
      <c r="HAV360" s="94"/>
      <c r="HAW360" s="94"/>
      <c r="HAX360" s="94"/>
      <c r="HAY360" s="94"/>
      <c r="HAZ360" s="94"/>
      <c r="HBA360" s="94"/>
      <c r="HBB360" s="94"/>
      <c r="HBC360" s="94"/>
      <c r="HBD360" s="94"/>
      <c r="HBE360" s="94"/>
      <c r="HBF360" s="94"/>
      <c r="HBG360" s="94"/>
      <c r="HBH360" s="94"/>
      <c r="HBI360" s="94"/>
      <c r="HBJ360" s="94"/>
      <c r="HBK360" s="94"/>
      <c r="HBL360" s="94"/>
      <c r="HBM360" s="94"/>
      <c r="HBN360" s="94"/>
      <c r="HBO360" s="94"/>
      <c r="HBP360" s="94"/>
      <c r="HBQ360" s="94"/>
      <c r="HBR360" s="94"/>
      <c r="HBS360" s="94"/>
      <c r="HBT360" s="94"/>
      <c r="HBU360" s="94"/>
      <c r="HBV360" s="94"/>
      <c r="HBW360" s="94"/>
      <c r="HBX360" s="94"/>
      <c r="HBY360" s="94"/>
      <c r="HBZ360" s="94"/>
      <c r="HCA360" s="94"/>
      <c r="HCB360" s="94"/>
      <c r="HCC360" s="94"/>
      <c r="HCD360" s="94"/>
      <c r="HCE360" s="94"/>
      <c r="HCF360" s="94"/>
      <c r="HCG360" s="94"/>
      <c r="HCH360" s="94"/>
      <c r="HCI360" s="94"/>
      <c r="HCJ360" s="94"/>
      <c r="HCK360" s="94"/>
      <c r="HCL360" s="94"/>
      <c r="HCM360" s="94"/>
      <c r="HCN360" s="94"/>
      <c r="HCO360" s="94"/>
      <c r="HCP360" s="94"/>
      <c r="HCQ360" s="94"/>
      <c r="HCR360" s="94"/>
      <c r="HCS360" s="94"/>
      <c r="HCT360" s="94"/>
      <c r="HCU360" s="94"/>
      <c r="HCV360" s="94"/>
      <c r="HCW360" s="94"/>
      <c r="HCX360" s="94"/>
      <c r="HCY360" s="94"/>
      <c r="HCZ360" s="94"/>
      <c r="HDA360" s="94"/>
      <c r="HDB360" s="94"/>
      <c r="HDC360" s="94"/>
      <c r="HDD360" s="94"/>
      <c r="HDE360" s="94"/>
      <c r="HDF360" s="94"/>
      <c r="HDG360" s="94"/>
      <c r="HDH360" s="94"/>
      <c r="HDI360" s="94"/>
      <c r="HDJ360" s="94"/>
      <c r="HDK360" s="94"/>
      <c r="HDL360" s="94"/>
      <c r="HDM360" s="94"/>
      <c r="HDN360" s="94"/>
      <c r="HDO360" s="94"/>
      <c r="HDP360" s="94"/>
      <c r="HDQ360" s="94"/>
      <c r="HDR360" s="94"/>
      <c r="HDS360" s="94"/>
      <c r="HDT360" s="94"/>
      <c r="HDU360" s="94"/>
      <c r="HDV360" s="94"/>
      <c r="HDW360" s="94"/>
      <c r="HDX360" s="94"/>
      <c r="HDY360" s="94"/>
      <c r="HDZ360" s="94"/>
      <c r="HEA360" s="94"/>
      <c r="HEB360" s="94"/>
      <c r="HEC360" s="94"/>
      <c r="HED360" s="94"/>
      <c r="HEE360" s="94"/>
      <c r="HEF360" s="94"/>
      <c r="HEG360" s="94"/>
      <c r="HEH360" s="94"/>
      <c r="HEI360" s="94"/>
      <c r="HEJ360" s="94"/>
      <c r="HEK360" s="94"/>
      <c r="HEL360" s="94"/>
      <c r="HEM360" s="94"/>
      <c r="HEN360" s="94"/>
      <c r="HEO360" s="94"/>
      <c r="HEP360" s="94"/>
      <c r="HEQ360" s="94"/>
      <c r="HER360" s="94"/>
      <c r="HES360" s="94"/>
      <c r="HET360" s="94"/>
      <c r="HEU360" s="94"/>
      <c r="HEV360" s="94"/>
      <c r="HEW360" s="94"/>
      <c r="HEX360" s="94"/>
      <c r="HEY360" s="94"/>
      <c r="HEZ360" s="94"/>
      <c r="HFA360" s="94"/>
      <c r="HFB360" s="94"/>
      <c r="HFC360" s="94"/>
      <c r="HFD360" s="94"/>
      <c r="HFE360" s="94"/>
      <c r="HFF360" s="94"/>
      <c r="HFG360" s="94"/>
      <c r="HFH360" s="94"/>
      <c r="HFI360" s="94"/>
      <c r="HFJ360" s="94"/>
      <c r="HFK360" s="94"/>
      <c r="HFL360" s="94"/>
      <c r="HFM360" s="94"/>
      <c r="HFN360" s="94"/>
      <c r="HFO360" s="94"/>
      <c r="HFP360" s="94"/>
      <c r="HFQ360" s="94"/>
      <c r="HFR360" s="94"/>
      <c r="HFS360" s="94"/>
      <c r="HFT360" s="94"/>
      <c r="HFU360" s="94"/>
      <c r="HFV360" s="94"/>
      <c r="HFW360" s="94"/>
      <c r="HFX360" s="94"/>
      <c r="HFY360" s="94"/>
      <c r="HFZ360" s="94"/>
      <c r="HGA360" s="94"/>
      <c r="HGB360" s="94"/>
      <c r="HGC360" s="94"/>
      <c r="HGD360" s="94"/>
      <c r="HGE360" s="94"/>
      <c r="HGF360" s="94"/>
      <c r="HGG360" s="94"/>
      <c r="HGH360" s="94"/>
      <c r="HGI360" s="94"/>
      <c r="HGJ360" s="94"/>
      <c r="HGK360" s="94"/>
      <c r="HGL360" s="94"/>
      <c r="HGM360" s="94"/>
      <c r="HGN360" s="94"/>
      <c r="HGO360" s="94"/>
      <c r="HGP360" s="94"/>
      <c r="HGQ360" s="94"/>
      <c r="HGR360" s="94"/>
      <c r="HGS360" s="94"/>
      <c r="HGT360" s="94"/>
      <c r="HGU360" s="94"/>
      <c r="HGV360" s="94"/>
      <c r="HGW360" s="94"/>
      <c r="HGX360" s="94"/>
      <c r="HGY360" s="94"/>
      <c r="HGZ360" s="94"/>
      <c r="HHA360" s="94"/>
      <c r="HHB360" s="94"/>
      <c r="HHC360" s="94"/>
      <c r="HHD360" s="94"/>
      <c r="HHE360" s="94"/>
      <c r="HHF360" s="94"/>
      <c r="HHG360" s="94"/>
      <c r="HHH360" s="94"/>
      <c r="HHI360" s="94"/>
      <c r="HHJ360" s="94"/>
      <c r="HHK360" s="94"/>
      <c r="HHL360" s="94"/>
      <c r="HHM360" s="94"/>
      <c r="HHN360" s="94"/>
      <c r="HHO360" s="94"/>
      <c r="HHP360" s="94"/>
      <c r="HHQ360" s="94"/>
      <c r="HHR360" s="94"/>
      <c r="HHS360" s="94"/>
      <c r="HHT360" s="94"/>
      <c r="HHU360" s="94"/>
      <c r="HHV360" s="94"/>
      <c r="HHW360" s="94"/>
      <c r="HHX360" s="94"/>
      <c r="HHY360" s="94"/>
      <c r="HHZ360" s="94"/>
      <c r="HIA360" s="94"/>
      <c r="HIB360" s="94"/>
      <c r="HIC360" s="94"/>
      <c r="HID360" s="94"/>
      <c r="HIE360" s="94"/>
      <c r="HIF360" s="94"/>
      <c r="HIG360" s="94"/>
      <c r="HIH360" s="94"/>
      <c r="HII360" s="94"/>
      <c r="HIJ360" s="94"/>
      <c r="HIK360" s="94"/>
      <c r="HIL360" s="94"/>
      <c r="HIM360" s="94"/>
      <c r="HIN360" s="94"/>
      <c r="HIO360" s="94"/>
      <c r="HIP360" s="94"/>
      <c r="HIQ360" s="94"/>
      <c r="HIR360" s="94"/>
      <c r="HIS360" s="94"/>
      <c r="HIT360" s="94"/>
      <c r="HIU360" s="94"/>
      <c r="HIV360" s="94"/>
      <c r="HIW360" s="94"/>
      <c r="HIX360" s="94"/>
      <c r="HIY360" s="94"/>
      <c r="HIZ360" s="94"/>
      <c r="HJA360" s="94"/>
      <c r="HJB360" s="94"/>
      <c r="HJC360" s="94"/>
      <c r="HJD360" s="94"/>
      <c r="HJE360" s="94"/>
      <c r="HJF360" s="94"/>
      <c r="HJG360" s="94"/>
      <c r="HJH360" s="94"/>
      <c r="HJI360" s="94"/>
      <c r="HJJ360" s="94"/>
      <c r="HJK360" s="94"/>
      <c r="HJL360" s="94"/>
      <c r="HJM360" s="94"/>
      <c r="HJN360" s="94"/>
      <c r="HJO360" s="94"/>
      <c r="HJP360" s="94"/>
      <c r="HJQ360" s="94"/>
      <c r="HJR360" s="94"/>
      <c r="HJS360" s="94"/>
      <c r="HJT360" s="94"/>
      <c r="HJU360" s="94"/>
      <c r="HJV360" s="94"/>
      <c r="HJW360" s="94"/>
      <c r="HJX360" s="94"/>
      <c r="HJY360" s="94"/>
      <c r="HJZ360" s="94"/>
      <c r="HKA360" s="94"/>
      <c r="HKB360" s="94"/>
      <c r="HKC360" s="94"/>
      <c r="HKD360" s="94"/>
      <c r="HKE360" s="94"/>
      <c r="HKF360" s="94"/>
      <c r="HKG360" s="94"/>
      <c r="HKH360" s="94"/>
      <c r="HKI360" s="94"/>
      <c r="HKJ360" s="94"/>
      <c r="HKK360" s="94"/>
      <c r="HKL360" s="94"/>
      <c r="HKM360" s="94"/>
      <c r="HKN360" s="94"/>
      <c r="HKO360" s="94"/>
      <c r="HKP360" s="94"/>
      <c r="HKQ360" s="94"/>
      <c r="HKR360" s="94"/>
      <c r="HKS360" s="94"/>
      <c r="HKT360" s="94"/>
      <c r="HKU360" s="94"/>
      <c r="HKV360" s="94"/>
      <c r="HKW360" s="94"/>
      <c r="HKX360" s="94"/>
      <c r="HKY360" s="94"/>
      <c r="HKZ360" s="94"/>
      <c r="HLA360" s="94"/>
      <c r="HLB360" s="94"/>
      <c r="HLC360" s="94"/>
      <c r="HLD360" s="94"/>
      <c r="HLE360" s="94"/>
      <c r="HLF360" s="94"/>
      <c r="HLG360" s="94"/>
      <c r="HLH360" s="94"/>
      <c r="HLI360" s="94"/>
      <c r="HLJ360" s="94"/>
      <c r="HLK360" s="94"/>
      <c r="HLL360" s="94"/>
      <c r="HLM360" s="94"/>
      <c r="HLN360" s="94"/>
      <c r="HLO360" s="94"/>
      <c r="HLP360" s="94"/>
      <c r="HLQ360" s="94"/>
      <c r="HLR360" s="94"/>
      <c r="HLS360" s="94"/>
      <c r="HLT360" s="94"/>
      <c r="HLU360" s="94"/>
      <c r="HLV360" s="94"/>
      <c r="HLW360" s="94"/>
      <c r="HLX360" s="94"/>
      <c r="HLY360" s="94"/>
      <c r="HLZ360" s="94"/>
      <c r="HMA360" s="94"/>
      <c r="HMB360" s="94"/>
      <c r="HMC360" s="94"/>
      <c r="HMD360" s="94"/>
      <c r="HME360" s="94"/>
      <c r="HMF360" s="94"/>
      <c r="HMG360" s="94"/>
      <c r="HMH360" s="94"/>
      <c r="HMI360" s="94"/>
      <c r="HMJ360" s="94"/>
      <c r="HMK360" s="94"/>
      <c r="HML360" s="94"/>
      <c r="HMM360" s="94"/>
      <c r="HMN360" s="94"/>
      <c r="HMO360" s="94"/>
      <c r="HMP360" s="94"/>
      <c r="HMQ360" s="94"/>
      <c r="HMR360" s="94"/>
      <c r="HMS360" s="94"/>
      <c r="HMT360" s="94"/>
      <c r="HMU360" s="94"/>
      <c r="HMV360" s="94"/>
      <c r="HMW360" s="94"/>
      <c r="HMX360" s="94"/>
      <c r="HMY360" s="94"/>
      <c r="HMZ360" s="94"/>
      <c r="HNA360" s="94"/>
      <c r="HNB360" s="94"/>
      <c r="HNC360" s="94"/>
      <c r="HND360" s="94"/>
      <c r="HNE360" s="94"/>
      <c r="HNF360" s="94"/>
      <c r="HNG360" s="94"/>
      <c r="HNH360" s="94"/>
      <c r="HNI360" s="94"/>
      <c r="HNJ360" s="94"/>
      <c r="HNK360" s="94"/>
      <c r="HNL360" s="94"/>
      <c r="HNM360" s="94"/>
      <c r="HNN360" s="94"/>
      <c r="HNO360" s="94"/>
      <c r="HNP360" s="94"/>
      <c r="HNQ360" s="94"/>
      <c r="HNR360" s="94"/>
      <c r="HNS360" s="94"/>
      <c r="HNT360" s="94"/>
      <c r="HNU360" s="94"/>
      <c r="HNV360" s="94"/>
      <c r="HNW360" s="94"/>
      <c r="HNX360" s="94"/>
      <c r="HNY360" s="94"/>
      <c r="HNZ360" s="94"/>
      <c r="HOA360" s="94"/>
      <c r="HOB360" s="94"/>
      <c r="HOC360" s="94"/>
      <c r="HOD360" s="94"/>
      <c r="HOE360" s="94"/>
      <c r="HOF360" s="94"/>
      <c r="HOG360" s="94"/>
      <c r="HOH360" s="94"/>
      <c r="HOI360" s="94"/>
      <c r="HOJ360" s="94"/>
      <c r="HOK360" s="94"/>
      <c r="HOL360" s="94"/>
      <c r="HOM360" s="94"/>
      <c r="HON360" s="94"/>
      <c r="HOO360" s="94"/>
      <c r="HOP360" s="94"/>
      <c r="HOQ360" s="94"/>
      <c r="HOR360" s="94"/>
      <c r="HOS360" s="94"/>
      <c r="HOT360" s="94"/>
      <c r="HOU360" s="94"/>
      <c r="HOV360" s="94"/>
      <c r="HOW360" s="94"/>
      <c r="HOX360" s="94"/>
      <c r="HOY360" s="94"/>
      <c r="HOZ360" s="94"/>
      <c r="HPA360" s="94"/>
      <c r="HPB360" s="94"/>
      <c r="HPC360" s="94"/>
      <c r="HPD360" s="94"/>
      <c r="HPE360" s="94"/>
      <c r="HPF360" s="94"/>
      <c r="HPG360" s="94"/>
      <c r="HPH360" s="94"/>
      <c r="HPI360" s="94"/>
      <c r="HPJ360" s="94"/>
      <c r="HPK360" s="94"/>
      <c r="HPL360" s="94"/>
      <c r="HPM360" s="94"/>
      <c r="HPN360" s="94"/>
      <c r="HPO360" s="94"/>
      <c r="HPP360" s="94"/>
      <c r="HPQ360" s="94"/>
      <c r="HPR360" s="94"/>
      <c r="HPS360" s="94"/>
      <c r="HPT360" s="94"/>
      <c r="HPU360" s="94"/>
      <c r="HPV360" s="94"/>
      <c r="HPW360" s="94"/>
      <c r="HPX360" s="94"/>
      <c r="HPY360" s="94"/>
      <c r="HPZ360" s="94"/>
      <c r="HQA360" s="94"/>
      <c r="HQB360" s="94"/>
      <c r="HQC360" s="94"/>
      <c r="HQD360" s="94"/>
      <c r="HQE360" s="94"/>
      <c r="HQF360" s="94"/>
      <c r="HQG360" s="94"/>
      <c r="HQH360" s="94"/>
      <c r="HQI360" s="94"/>
      <c r="HQJ360" s="94"/>
      <c r="HQK360" s="94"/>
      <c r="HQL360" s="94"/>
      <c r="HQM360" s="94"/>
      <c r="HQN360" s="94"/>
      <c r="HQO360" s="94"/>
      <c r="HQP360" s="94"/>
      <c r="HQQ360" s="94"/>
      <c r="HQR360" s="94"/>
      <c r="HQS360" s="94"/>
      <c r="HQT360" s="94"/>
      <c r="HQU360" s="94"/>
      <c r="HQV360" s="94"/>
      <c r="HQW360" s="94"/>
      <c r="HQX360" s="94"/>
      <c r="HQY360" s="94"/>
      <c r="HQZ360" s="94"/>
      <c r="HRA360" s="94"/>
      <c r="HRB360" s="94"/>
      <c r="HRC360" s="94"/>
      <c r="HRD360" s="94"/>
      <c r="HRE360" s="94"/>
      <c r="HRF360" s="94"/>
      <c r="HRG360" s="94"/>
      <c r="HRH360" s="94"/>
      <c r="HRI360" s="94"/>
      <c r="HRJ360" s="94"/>
      <c r="HRK360" s="94"/>
      <c r="HRL360" s="94"/>
      <c r="HRM360" s="94"/>
      <c r="HRN360" s="94"/>
      <c r="HRO360" s="94"/>
      <c r="HRP360" s="94"/>
      <c r="HRQ360" s="94"/>
      <c r="HRR360" s="94"/>
      <c r="HRS360" s="94"/>
      <c r="HRT360" s="94"/>
      <c r="HRU360" s="94"/>
      <c r="HRV360" s="94"/>
      <c r="HRW360" s="94"/>
      <c r="HRX360" s="94"/>
      <c r="HRY360" s="94"/>
      <c r="HRZ360" s="94"/>
      <c r="HSA360" s="94"/>
      <c r="HSB360" s="94"/>
      <c r="HSC360" s="94"/>
      <c r="HSD360" s="94"/>
      <c r="HSE360" s="94"/>
      <c r="HSF360" s="94"/>
      <c r="HSG360" s="94"/>
      <c r="HSH360" s="94"/>
      <c r="HSI360" s="94"/>
      <c r="HSJ360" s="94"/>
      <c r="HSK360" s="94"/>
      <c r="HSL360" s="94"/>
      <c r="HSM360" s="94"/>
      <c r="HSN360" s="94"/>
      <c r="HSO360" s="94"/>
      <c r="HSP360" s="94"/>
      <c r="HSQ360" s="94"/>
      <c r="HSR360" s="94"/>
      <c r="HSS360" s="94"/>
      <c r="HST360" s="94"/>
      <c r="HSU360" s="94"/>
      <c r="HSV360" s="94"/>
      <c r="HSW360" s="94"/>
      <c r="HSX360" s="94"/>
      <c r="HSY360" s="94"/>
      <c r="HSZ360" s="94"/>
      <c r="HTA360" s="94"/>
      <c r="HTB360" s="94"/>
      <c r="HTC360" s="94"/>
      <c r="HTD360" s="94"/>
      <c r="HTE360" s="94"/>
      <c r="HTF360" s="94"/>
      <c r="HTG360" s="94"/>
      <c r="HTH360" s="94"/>
      <c r="HTI360" s="94"/>
      <c r="HTJ360" s="94"/>
      <c r="HTK360" s="94"/>
      <c r="HTL360" s="94"/>
      <c r="HTM360" s="94"/>
      <c r="HTN360" s="94"/>
      <c r="HTO360" s="94"/>
      <c r="HTP360" s="94"/>
      <c r="HTQ360" s="94"/>
      <c r="HTR360" s="94"/>
      <c r="HTS360" s="94"/>
      <c r="HTT360" s="94"/>
      <c r="HTU360" s="94"/>
      <c r="HTV360" s="94"/>
      <c r="HTW360" s="94"/>
      <c r="HTX360" s="94"/>
      <c r="HTY360" s="94"/>
      <c r="HTZ360" s="94"/>
      <c r="HUA360" s="94"/>
      <c r="HUB360" s="94"/>
      <c r="HUC360" s="94"/>
      <c r="HUD360" s="94"/>
      <c r="HUE360" s="94"/>
      <c r="HUF360" s="94"/>
      <c r="HUG360" s="94"/>
      <c r="HUH360" s="94"/>
      <c r="HUI360" s="94"/>
      <c r="HUJ360" s="94"/>
      <c r="HUK360" s="94"/>
      <c r="HUL360" s="94"/>
      <c r="HUM360" s="94"/>
      <c r="HUN360" s="94"/>
      <c r="HUO360" s="94"/>
      <c r="HUP360" s="94"/>
      <c r="HUQ360" s="94"/>
      <c r="HUR360" s="94"/>
      <c r="HUS360" s="94"/>
      <c r="HUT360" s="94"/>
      <c r="HUU360" s="94"/>
      <c r="HUV360" s="94"/>
      <c r="HUW360" s="94"/>
      <c r="HUX360" s="94"/>
      <c r="HUY360" s="94"/>
      <c r="HUZ360" s="94"/>
      <c r="HVA360" s="94"/>
      <c r="HVB360" s="94"/>
      <c r="HVC360" s="94"/>
      <c r="HVD360" s="94"/>
      <c r="HVE360" s="94"/>
      <c r="HVF360" s="94"/>
      <c r="HVG360" s="94"/>
      <c r="HVH360" s="94"/>
      <c r="HVI360" s="94"/>
      <c r="HVJ360" s="94"/>
      <c r="HVK360" s="94"/>
      <c r="HVL360" s="94"/>
      <c r="HVM360" s="94"/>
      <c r="HVN360" s="94"/>
      <c r="HVO360" s="94"/>
      <c r="HVP360" s="94"/>
      <c r="HVQ360" s="94"/>
      <c r="HVR360" s="94"/>
      <c r="HVS360" s="94"/>
      <c r="HVT360" s="94"/>
      <c r="HVU360" s="94"/>
      <c r="HVV360" s="94"/>
      <c r="HVW360" s="94"/>
      <c r="HVX360" s="94"/>
      <c r="HVY360" s="94"/>
      <c r="HVZ360" s="94"/>
      <c r="HWA360" s="94"/>
      <c r="HWB360" s="94"/>
      <c r="HWC360" s="94"/>
      <c r="HWD360" s="94"/>
      <c r="HWE360" s="94"/>
      <c r="HWF360" s="94"/>
      <c r="HWG360" s="94"/>
      <c r="HWH360" s="94"/>
      <c r="HWI360" s="94"/>
      <c r="HWJ360" s="94"/>
      <c r="HWK360" s="94"/>
      <c r="HWL360" s="94"/>
      <c r="HWM360" s="94"/>
      <c r="HWN360" s="94"/>
      <c r="HWO360" s="94"/>
      <c r="HWP360" s="94"/>
      <c r="HWQ360" s="94"/>
      <c r="HWR360" s="94"/>
      <c r="HWS360" s="94"/>
      <c r="HWT360" s="94"/>
      <c r="HWU360" s="94"/>
      <c r="HWV360" s="94"/>
      <c r="HWW360" s="94"/>
      <c r="HWX360" s="94"/>
      <c r="HWY360" s="94"/>
      <c r="HWZ360" s="94"/>
      <c r="HXA360" s="94"/>
      <c r="HXB360" s="94"/>
      <c r="HXC360" s="94"/>
      <c r="HXD360" s="94"/>
      <c r="HXE360" s="94"/>
      <c r="HXF360" s="94"/>
      <c r="HXG360" s="94"/>
      <c r="HXH360" s="94"/>
      <c r="HXI360" s="94"/>
      <c r="HXJ360" s="94"/>
      <c r="HXK360" s="94"/>
      <c r="HXL360" s="94"/>
      <c r="HXM360" s="94"/>
      <c r="HXN360" s="94"/>
      <c r="HXO360" s="94"/>
      <c r="HXP360" s="94"/>
      <c r="HXQ360" s="94"/>
      <c r="HXR360" s="94"/>
      <c r="HXS360" s="94"/>
      <c r="HXT360" s="94"/>
      <c r="HXU360" s="94"/>
      <c r="HXV360" s="94"/>
      <c r="HXW360" s="94"/>
      <c r="HXX360" s="94"/>
      <c r="HXY360" s="94"/>
      <c r="HXZ360" s="94"/>
      <c r="HYA360" s="94"/>
      <c r="HYB360" s="94"/>
      <c r="HYC360" s="94"/>
      <c r="HYD360" s="94"/>
      <c r="HYE360" s="94"/>
      <c r="HYF360" s="94"/>
      <c r="HYG360" s="94"/>
      <c r="HYH360" s="94"/>
      <c r="HYI360" s="94"/>
      <c r="HYJ360" s="94"/>
      <c r="HYK360" s="94"/>
      <c r="HYL360" s="94"/>
      <c r="HYM360" s="94"/>
      <c r="HYN360" s="94"/>
      <c r="HYO360" s="94"/>
      <c r="HYP360" s="94"/>
      <c r="HYQ360" s="94"/>
      <c r="HYR360" s="94"/>
      <c r="HYS360" s="94"/>
      <c r="HYT360" s="94"/>
      <c r="HYU360" s="94"/>
      <c r="HYV360" s="94"/>
      <c r="HYW360" s="94"/>
      <c r="HYX360" s="94"/>
      <c r="HYY360" s="94"/>
      <c r="HYZ360" s="94"/>
      <c r="HZA360" s="94"/>
      <c r="HZB360" s="94"/>
      <c r="HZC360" s="94"/>
      <c r="HZD360" s="94"/>
      <c r="HZE360" s="94"/>
      <c r="HZF360" s="94"/>
      <c r="HZG360" s="94"/>
      <c r="HZH360" s="94"/>
      <c r="HZI360" s="94"/>
      <c r="HZJ360" s="94"/>
      <c r="HZK360" s="94"/>
      <c r="HZL360" s="94"/>
      <c r="HZM360" s="94"/>
      <c r="HZN360" s="94"/>
      <c r="HZO360" s="94"/>
      <c r="HZP360" s="94"/>
      <c r="HZQ360" s="94"/>
      <c r="HZR360" s="94"/>
      <c r="HZS360" s="94"/>
      <c r="HZT360" s="94"/>
      <c r="HZU360" s="94"/>
      <c r="HZV360" s="94"/>
      <c r="HZW360" s="94"/>
      <c r="HZX360" s="94"/>
      <c r="HZY360" s="94"/>
      <c r="HZZ360" s="94"/>
      <c r="IAA360" s="94"/>
      <c r="IAB360" s="94"/>
      <c r="IAC360" s="94"/>
      <c r="IAD360" s="94"/>
      <c r="IAE360" s="94"/>
      <c r="IAF360" s="94"/>
      <c r="IAG360" s="94"/>
      <c r="IAH360" s="94"/>
      <c r="IAI360" s="94"/>
      <c r="IAJ360" s="94"/>
      <c r="IAK360" s="94"/>
      <c r="IAL360" s="94"/>
      <c r="IAM360" s="94"/>
      <c r="IAN360" s="94"/>
      <c r="IAO360" s="94"/>
      <c r="IAP360" s="94"/>
      <c r="IAQ360" s="94"/>
      <c r="IAR360" s="94"/>
      <c r="IAS360" s="94"/>
      <c r="IAT360" s="94"/>
      <c r="IAU360" s="94"/>
      <c r="IAV360" s="94"/>
      <c r="IAW360" s="94"/>
      <c r="IAX360" s="94"/>
      <c r="IAY360" s="94"/>
      <c r="IAZ360" s="94"/>
      <c r="IBA360" s="94"/>
      <c r="IBB360" s="94"/>
      <c r="IBC360" s="94"/>
      <c r="IBD360" s="94"/>
      <c r="IBE360" s="94"/>
      <c r="IBF360" s="94"/>
      <c r="IBG360" s="94"/>
      <c r="IBH360" s="94"/>
      <c r="IBI360" s="94"/>
      <c r="IBJ360" s="94"/>
      <c r="IBK360" s="94"/>
      <c r="IBL360" s="94"/>
      <c r="IBM360" s="94"/>
      <c r="IBN360" s="94"/>
      <c r="IBO360" s="94"/>
      <c r="IBP360" s="94"/>
      <c r="IBQ360" s="94"/>
      <c r="IBR360" s="94"/>
      <c r="IBS360" s="94"/>
      <c r="IBT360" s="94"/>
      <c r="IBU360" s="94"/>
      <c r="IBV360" s="94"/>
      <c r="IBW360" s="94"/>
      <c r="IBX360" s="94"/>
      <c r="IBY360" s="94"/>
      <c r="IBZ360" s="94"/>
      <c r="ICA360" s="94"/>
      <c r="ICB360" s="94"/>
      <c r="ICC360" s="94"/>
      <c r="ICD360" s="94"/>
      <c r="ICE360" s="94"/>
      <c r="ICF360" s="94"/>
      <c r="ICG360" s="94"/>
      <c r="ICH360" s="94"/>
      <c r="ICI360" s="94"/>
      <c r="ICJ360" s="94"/>
      <c r="ICK360" s="94"/>
      <c r="ICL360" s="94"/>
      <c r="ICM360" s="94"/>
      <c r="ICN360" s="94"/>
      <c r="ICO360" s="94"/>
      <c r="ICP360" s="94"/>
      <c r="ICQ360" s="94"/>
      <c r="ICR360" s="94"/>
      <c r="ICS360" s="94"/>
      <c r="ICT360" s="94"/>
      <c r="ICU360" s="94"/>
      <c r="ICV360" s="94"/>
      <c r="ICW360" s="94"/>
      <c r="ICX360" s="94"/>
      <c r="ICY360" s="94"/>
      <c r="ICZ360" s="94"/>
      <c r="IDA360" s="94"/>
      <c r="IDB360" s="94"/>
      <c r="IDC360" s="94"/>
      <c r="IDD360" s="94"/>
      <c r="IDE360" s="94"/>
      <c r="IDF360" s="94"/>
      <c r="IDG360" s="94"/>
      <c r="IDH360" s="94"/>
      <c r="IDI360" s="94"/>
      <c r="IDJ360" s="94"/>
      <c r="IDK360" s="94"/>
      <c r="IDL360" s="94"/>
      <c r="IDM360" s="94"/>
      <c r="IDN360" s="94"/>
      <c r="IDO360" s="94"/>
      <c r="IDP360" s="94"/>
      <c r="IDQ360" s="94"/>
      <c r="IDR360" s="94"/>
      <c r="IDS360" s="94"/>
      <c r="IDT360" s="94"/>
      <c r="IDU360" s="94"/>
      <c r="IDV360" s="94"/>
      <c r="IDW360" s="94"/>
      <c r="IDX360" s="94"/>
      <c r="IDY360" s="94"/>
      <c r="IDZ360" s="94"/>
      <c r="IEA360" s="94"/>
      <c r="IEB360" s="94"/>
      <c r="IEC360" s="94"/>
      <c r="IED360" s="94"/>
      <c r="IEE360" s="94"/>
      <c r="IEF360" s="94"/>
      <c r="IEG360" s="94"/>
      <c r="IEH360" s="94"/>
      <c r="IEI360" s="94"/>
      <c r="IEJ360" s="94"/>
      <c r="IEK360" s="94"/>
      <c r="IEL360" s="94"/>
      <c r="IEM360" s="94"/>
      <c r="IEN360" s="94"/>
      <c r="IEO360" s="94"/>
      <c r="IEP360" s="94"/>
      <c r="IEQ360" s="94"/>
      <c r="IER360" s="94"/>
      <c r="IES360" s="94"/>
      <c r="IET360" s="94"/>
      <c r="IEU360" s="94"/>
      <c r="IEV360" s="94"/>
      <c r="IEW360" s="94"/>
      <c r="IEX360" s="94"/>
      <c r="IEY360" s="94"/>
      <c r="IEZ360" s="94"/>
      <c r="IFA360" s="94"/>
      <c r="IFB360" s="94"/>
      <c r="IFC360" s="94"/>
      <c r="IFD360" s="94"/>
      <c r="IFE360" s="94"/>
      <c r="IFF360" s="94"/>
      <c r="IFG360" s="94"/>
      <c r="IFH360" s="94"/>
      <c r="IFI360" s="94"/>
      <c r="IFJ360" s="94"/>
      <c r="IFK360" s="94"/>
      <c r="IFL360" s="94"/>
      <c r="IFM360" s="94"/>
      <c r="IFN360" s="94"/>
      <c r="IFO360" s="94"/>
      <c r="IFP360" s="94"/>
      <c r="IFQ360" s="94"/>
      <c r="IFR360" s="94"/>
      <c r="IFS360" s="94"/>
      <c r="IFT360" s="94"/>
      <c r="IFU360" s="94"/>
      <c r="IFV360" s="94"/>
      <c r="IFW360" s="94"/>
      <c r="IFX360" s="94"/>
      <c r="IFY360" s="94"/>
      <c r="IFZ360" s="94"/>
      <c r="IGA360" s="94"/>
      <c r="IGB360" s="94"/>
      <c r="IGC360" s="94"/>
      <c r="IGD360" s="94"/>
      <c r="IGE360" s="94"/>
      <c r="IGF360" s="94"/>
      <c r="IGG360" s="94"/>
      <c r="IGH360" s="94"/>
      <c r="IGI360" s="94"/>
      <c r="IGJ360" s="94"/>
      <c r="IGK360" s="94"/>
      <c r="IGL360" s="94"/>
      <c r="IGM360" s="94"/>
      <c r="IGN360" s="94"/>
      <c r="IGO360" s="94"/>
      <c r="IGP360" s="94"/>
      <c r="IGQ360" s="94"/>
      <c r="IGR360" s="94"/>
      <c r="IGS360" s="94"/>
      <c r="IGT360" s="94"/>
      <c r="IGU360" s="94"/>
      <c r="IGV360" s="94"/>
      <c r="IGW360" s="94"/>
      <c r="IGX360" s="94"/>
      <c r="IGY360" s="94"/>
      <c r="IGZ360" s="94"/>
      <c r="IHA360" s="94"/>
      <c r="IHB360" s="94"/>
      <c r="IHC360" s="94"/>
      <c r="IHD360" s="94"/>
      <c r="IHE360" s="94"/>
      <c r="IHF360" s="94"/>
      <c r="IHG360" s="94"/>
      <c r="IHH360" s="94"/>
      <c r="IHI360" s="94"/>
      <c r="IHJ360" s="94"/>
      <c r="IHK360" s="94"/>
      <c r="IHL360" s="94"/>
      <c r="IHM360" s="94"/>
      <c r="IHN360" s="94"/>
      <c r="IHO360" s="94"/>
      <c r="IHP360" s="94"/>
      <c r="IHQ360" s="94"/>
      <c r="IHR360" s="94"/>
      <c r="IHS360" s="94"/>
      <c r="IHT360" s="94"/>
      <c r="IHU360" s="94"/>
      <c r="IHV360" s="94"/>
      <c r="IHW360" s="94"/>
      <c r="IHX360" s="94"/>
      <c r="IHY360" s="94"/>
      <c r="IHZ360" s="94"/>
      <c r="IIA360" s="94"/>
      <c r="IIB360" s="94"/>
      <c r="IIC360" s="94"/>
      <c r="IID360" s="94"/>
      <c r="IIE360" s="94"/>
      <c r="IIF360" s="94"/>
      <c r="IIG360" s="94"/>
      <c r="IIH360" s="94"/>
      <c r="III360" s="94"/>
      <c r="IIJ360" s="94"/>
      <c r="IIK360" s="94"/>
      <c r="IIL360" s="94"/>
      <c r="IIM360" s="94"/>
      <c r="IIN360" s="94"/>
      <c r="IIO360" s="94"/>
      <c r="IIP360" s="94"/>
      <c r="IIQ360" s="94"/>
      <c r="IIR360" s="94"/>
      <c r="IIS360" s="94"/>
      <c r="IIT360" s="94"/>
      <c r="IIU360" s="94"/>
      <c r="IIV360" s="94"/>
      <c r="IIW360" s="94"/>
      <c r="IIX360" s="94"/>
      <c r="IIY360" s="94"/>
      <c r="IIZ360" s="94"/>
      <c r="IJA360" s="94"/>
      <c r="IJB360" s="94"/>
      <c r="IJC360" s="94"/>
      <c r="IJD360" s="94"/>
      <c r="IJE360" s="94"/>
      <c r="IJF360" s="94"/>
      <c r="IJG360" s="94"/>
      <c r="IJH360" s="94"/>
      <c r="IJI360" s="94"/>
      <c r="IJJ360" s="94"/>
      <c r="IJK360" s="94"/>
      <c r="IJL360" s="94"/>
      <c r="IJM360" s="94"/>
      <c r="IJN360" s="94"/>
      <c r="IJO360" s="94"/>
      <c r="IJP360" s="94"/>
      <c r="IJQ360" s="94"/>
      <c r="IJR360" s="94"/>
      <c r="IJS360" s="94"/>
      <c r="IJT360" s="94"/>
      <c r="IJU360" s="94"/>
      <c r="IJV360" s="94"/>
      <c r="IJW360" s="94"/>
      <c r="IJX360" s="94"/>
      <c r="IJY360" s="94"/>
      <c r="IJZ360" s="94"/>
      <c r="IKA360" s="94"/>
      <c r="IKB360" s="94"/>
      <c r="IKC360" s="94"/>
      <c r="IKD360" s="94"/>
      <c r="IKE360" s="94"/>
      <c r="IKF360" s="94"/>
      <c r="IKG360" s="94"/>
      <c r="IKH360" s="94"/>
      <c r="IKI360" s="94"/>
      <c r="IKJ360" s="94"/>
      <c r="IKK360" s="94"/>
      <c r="IKL360" s="94"/>
      <c r="IKM360" s="94"/>
      <c r="IKN360" s="94"/>
      <c r="IKO360" s="94"/>
      <c r="IKP360" s="94"/>
      <c r="IKQ360" s="94"/>
      <c r="IKR360" s="94"/>
      <c r="IKS360" s="94"/>
      <c r="IKT360" s="94"/>
      <c r="IKU360" s="94"/>
      <c r="IKV360" s="94"/>
      <c r="IKW360" s="94"/>
      <c r="IKX360" s="94"/>
      <c r="IKY360" s="94"/>
      <c r="IKZ360" s="94"/>
      <c r="ILA360" s="94"/>
      <c r="ILB360" s="94"/>
      <c r="ILC360" s="94"/>
      <c r="ILD360" s="94"/>
      <c r="ILE360" s="94"/>
      <c r="ILF360" s="94"/>
      <c r="ILG360" s="94"/>
      <c r="ILH360" s="94"/>
      <c r="ILI360" s="94"/>
      <c r="ILJ360" s="94"/>
      <c r="ILK360" s="94"/>
      <c r="ILL360" s="94"/>
      <c r="ILM360" s="94"/>
      <c r="ILN360" s="94"/>
      <c r="ILO360" s="94"/>
      <c r="ILP360" s="94"/>
      <c r="ILQ360" s="94"/>
      <c r="ILR360" s="94"/>
      <c r="ILS360" s="94"/>
      <c r="ILT360" s="94"/>
      <c r="ILU360" s="94"/>
      <c r="ILV360" s="94"/>
      <c r="ILW360" s="94"/>
      <c r="ILX360" s="94"/>
      <c r="ILY360" s="94"/>
      <c r="ILZ360" s="94"/>
      <c r="IMA360" s="94"/>
      <c r="IMB360" s="94"/>
      <c r="IMC360" s="94"/>
      <c r="IMD360" s="94"/>
      <c r="IME360" s="94"/>
      <c r="IMF360" s="94"/>
      <c r="IMG360" s="94"/>
      <c r="IMH360" s="94"/>
      <c r="IMI360" s="94"/>
      <c r="IMJ360" s="94"/>
      <c r="IMK360" s="94"/>
      <c r="IML360" s="94"/>
      <c r="IMM360" s="94"/>
      <c r="IMN360" s="94"/>
      <c r="IMO360" s="94"/>
      <c r="IMP360" s="94"/>
      <c r="IMQ360" s="94"/>
      <c r="IMR360" s="94"/>
      <c r="IMS360" s="94"/>
      <c r="IMT360" s="94"/>
      <c r="IMU360" s="94"/>
      <c r="IMV360" s="94"/>
      <c r="IMW360" s="94"/>
      <c r="IMX360" s="94"/>
      <c r="IMY360" s="94"/>
      <c r="IMZ360" s="94"/>
      <c r="INA360" s="94"/>
      <c r="INB360" s="94"/>
      <c r="INC360" s="94"/>
      <c r="IND360" s="94"/>
      <c r="INE360" s="94"/>
      <c r="INF360" s="94"/>
      <c r="ING360" s="94"/>
      <c r="INH360" s="94"/>
      <c r="INI360" s="94"/>
      <c r="INJ360" s="94"/>
      <c r="INK360" s="94"/>
      <c r="INL360" s="94"/>
      <c r="INM360" s="94"/>
      <c r="INN360" s="94"/>
      <c r="INO360" s="94"/>
      <c r="INP360" s="94"/>
      <c r="INQ360" s="94"/>
      <c r="INR360" s="94"/>
      <c r="INS360" s="94"/>
      <c r="INT360" s="94"/>
      <c r="INU360" s="94"/>
      <c r="INV360" s="94"/>
      <c r="INW360" s="94"/>
      <c r="INX360" s="94"/>
      <c r="INY360" s="94"/>
      <c r="INZ360" s="94"/>
      <c r="IOA360" s="94"/>
      <c r="IOB360" s="94"/>
      <c r="IOC360" s="94"/>
      <c r="IOD360" s="94"/>
      <c r="IOE360" s="94"/>
      <c r="IOF360" s="94"/>
      <c r="IOG360" s="94"/>
      <c r="IOH360" s="94"/>
      <c r="IOI360" s="94"/>
      <c r="IOJ360" s="94"/>
      <c r="IOK360" s="94"/>
      <c r="IOL360" s="94"/>
      <c r="IOM360" s="94"/>
      <c r="ION360" s="94"/>
      <c r="IOO360" s="94"/>
      <c r="IOP360" s="94"/>
      <c r="IOQ360" s="94"/>
      <c r="IOR360" s="94"/>
      <c r="IOS360" s="94"/>
      <c r="IOT360" s="94"/>
      <c r="IOU360" s="94"/>
      <c r="IOV360" s="94"/>
      <c r="IOW360" s="94"/>
      <c r="IOX360" s="94"/>
      <c r="IOY360" s="94"/>
      <c r="IOZ360" s="94"/>
      <c r="IPA360" s="94"/>
      <c r="IPB360" s="94"/>
      <c r="IPC360" s="94"/>
      <c r="IPD360" s="94"/>
      <c r="IPE360" s="94"/>
      <c r="IPF360" s="94"/>
      <c r="IPG360" s="94"/>
      <c r="IPH360" s="94"/>
      <c r="IPI360" s="94"/>
      <c r="IPJ360" s="94"/>
      <c r="IPK360" s="94"/>
      <c r="IPL360" s="94"/>
      <c r="IPM360" s="94"/>
      <c r="IPN360" s="94"/>
      <c r="IPO360" s="94"/>
      <c r="IPP360" s="94"/>
      <c r="IPQ360" s="94"/>
      <c r="IPR360" s="94"/>
      <c r="IPS360" s="94"/>
      <c r="IPT360" s="94"/>
      <c r="IPU360" s="94"/>
      <c r="IPV360" s="94"/>
      <c r="IPW360" s="94"/>
      <c r="IPX360" s="94"/>
      <c r="IPY360" s="94"/>
      <c r="IPZ360" s="94"/>
      <c r="IQA360" s="94"/>
      <c r="IQB360" s="94"/>
      <c r="IQC360" s="94"/>
      <c r="IQD360" s="94"/>
      <c r="IQE360" s="94"/>
      <c r="IQF360" s="94"/>
      <c r="IQG360" s="94"/>
      <c r="IQH360" s="94"/>
      <c r="IQI360" s="94"/>
      <c r="IQJ360" s="94"/>
      <c r="IQK360" s="94"/>
      <c r="IQL360" s="94"/>
      <c r="IQM360" s="94"/>
      <c r="IQN360" s="94"/>
      <c r="IQO360" s="94"/>
      <c r="IQP360" s="94"/>
      <c r="IQQ360" s="94"/>
      <c r="IQR360" s="94"/>
      <c r="IQS360" s="94"/>
      <c r="IQT360" s="94"/>
      <c r="IQU360" s="94"/>
      <c r="IQV360" s="94"/>
      <c r="IQW360" s="94"/>
      <c r="IQX360" s="94"/>
      <c r="IQY360" s="94"/>
      <c r="IQZ360" s="94"/>
      <c r="IRA360" s="94"/>
      <c r="IRB360" s="94"/>
      <c r="IRC360" s="94"/>
      <c r="IRD360" s="94"/>
      <c r="IRE360" s="94"/>
      <c r="IRF360" s="94"/>
      <c r="IRG360" s="94"/>
      <c r="IRH360" s="94"/>
      <c r="IRI360" s="94"/>
      <c r="IRJ360" s="94"/>
      <c r="IRK360" s="94"/>
      <c r="IRL360" s="94"/>
      <c r="IRM360" s="94"/>
      <c r="IRN360" s="94"/>
      <c r="IRO360" s="94"/>
      <c r="IRP360" s="94"/>
      <c r="IRQ360" s="94"/>
      <c r="IRR360" s="94"/>
      <c r="IRS360" s="94"/>
      <c r="IRT360" s="94"/>
      <c r="IRU360" s="94"/>
      <c r="IRV360" s="94"/>
      <c r="IRW360" s="94"/>
      <c r="IRX360" s="94"/>
      <c r="IRY360" s="94"/>
      <c r="IRZ360" s="94"/>
      <c r="ISA360" s="94"/>
      <c r="ISB360" s="94"/>
      <c r="ISC360" s="94"/>
      <c r="ISD360" s="94"/>
      <c r="ISE360" s="94"/>
      <c r="ISF360" s="94"/>
      <c r="ISG360" s="94"/>
      <c r="ISH360" s="94"/>
      <c r="ISI360" s="94"/>
      <c r="ISJ360" s="94"/>
      <c r="ISK360" s="94"/>
      <c r="ISL360" s="94"/>
      <c r="ISM360" s="94"/>
      <c r="ISN360" s="94"/>
      <c r="ISO360" s="94"/>
      <c r="ISP360" s="94"/>
      <c r="ISQ360" s="94"/>
      <c r="ISR360" s="94"/>
      <c r="ISS360" s="94"/>
      <c r="IST360" s="94"/>
      <c r="ISU360" s="94"/>
      <c r="ISV360" s="94"/>
      <c r="ISW360" s="94"/>
      <c r="ISX360" s="94"/>
      <c r="ISY360" s="94"/>
      <c r="ISZ360" s="94"/>
      <c r="ITA360" s="94"/>
      <c r="ITB360" s="94"/>
      <c r="ITC360" s="94"/>
      <c r="ITD360" s="94"/>
      <c r="ITE360" s="94"/>
      <c r="ITF360" s="94"/>
      <c r="ITG360" s="94"/>
      <c r="ITH360" s="94"/>
      <c r="ITI360" s="94"/>
      <c r="ITJ360" s="94"/>
      <c r="ITK360" s="94"/>
      <c r="ITL360" s="94"/>
      <c r="ITM360" s="94"/>
      <c r="ITN360" s="94"/>
      <c r="ITO360" s="94"/>
      <c r="ITP360" s="94"/>
      <c r="ITQ360" s="94"/>
      <c r="ITR360" s="94"/>
      <c r="ITS360" s="94"/>
      <c r="ITT360" s="94"/>
      <c r="ITU360" s="94"/>
      <c r="ITV360" s="94"/>
      <c r="ITW360" s="94"/>
      <c r="ITX360" s="94"/>
      <c r="ITY360" s="94"/>
      <c r="ITZ360" s="94"/>
      <c r="IUA360" s="94"/>
      <c r="IUB360" s="94"/>
      <c r="IUC360" s="94"/>
      <c r="IUD360" s="94"/>
      <c r="IUE360" s="94"/>
      <c r="IUF360" s="94"/>
      <c r="IUG360" s="94"/>
      <c r="IUH360" s="94"/>
      <c r="IUI360" s="94"/>
      <c r="IUJ360" s="94"/>
      <c r="IUK360" s="94"/>
      <c r="IUL360" s="94"/>
      <c r="IUM360" s="94"/>
      <c r="IUN360" s="94"/>
      <c r="IUO360" s="94"/>
      <c r="IUP360" s="94"/>
      <c r="IUQ360" s="94"/>
      <c r="IUR360" s="94"/>
      <c r="IUS360" s="94"/>
      <c r="IUT360" s="94"/>
      <c r="IUU360" s="94"/>
      <c r="IUV360" s="94"/>
      <c r="IUW360" s="94"/>
      <c r="IUX360" s="94"/>
      <c r="IUY360" s="94"/>
      <c r="IUZ360" s="94"/>
      <c r="IVA360" s="94"/>
      <c r="IVB360" s="94"/>
      <c r="IVC360" s="94"/>
      <c r="IVD360" s="94"/>
      <c r="IVE360" s="94"/>
      <c r="IVF360" s="94"/>
      <c r="IVG360" s="94"/>
      <c r="IVH360" s="94"/>
      <c r="IVI360" s="94"/>
      <c r="IVJ360" s="94"/>
      <c r="IVK360" s="94"/>
      <c r="IVL360" s="94"/>
      <c r="IVM360" s="94"/>
      <c r="IVN360" s="94"/>
      <c r="IVO360" s="94"/>
      <c r="IVP360" s="94"/>
      <c r="IVQ360" s="94"/>
      <c r="IVR360" s="94"/>
      <c r="IVS360" s="94"/>
      <c r="IVT360" s="94"/>
      <c r="IVU360" s="94"/>
      <c r="IVV360" s="94"/>
      <c r="IVW360" s="94"/>
      <c r="IVX360" s="94"/>
      <c r="IVY360" s="94"/>
      <c r="IVZ360" s="94"/>
      <c r="IWA360" s="94"/>
      <c r="IWB360" s="94"/>
      <c r="IWC360" s="94"/>
      <c r="IWD360" s="94"/>
      <c r="IWE360" s="94"/>
      <c r="IWF360" s="94"/>
      <c r="IWG360" s="94"/>
      <c r="IWH360" s="94"/>
      <c r="IWI360" s="94"/>
      <c r="IWJ360" s="94"/>
      <c r="IWK360" s="94"/>
      <c r="IWL360" s="94"/>
      <c r="IWM360" s="94"/>
      <c r="IWN360" s="94"/>
      <c r="IWO360" s="94"/>
      <c r="IWP360" s="94"/>
      <c r="IWQ360" s="94"/>
      <c r="IWR360" s="94"/>
      <c r="IWS360" s="94"/>
      <c r="IWT360" s="94"/>
      <c r="IWU360" s="94"/>
      <c r="IWV360" s="94"/>
      <c r="IWW360" s="94"/>
      <c r="IWX360" s="94"/>
      <c r="IWY360" s="94"/>
      <c r="IWZ360" s="94"/>
      <c r="IXA360" s="94"/>
      <c r="IXB360" s="94"/>
      <c r="IXC360" s="94"/>
      <c r="IXD360" s="94"/>
      <c r="IXE360" s="94"/>
      <c r="IXF360" s="94"/>
      <c r="IXG360" s="94"/>
      <c r="IXH360" s="94"/>
      <c r="IXI360" s="94"/>
      <c r="IXJ360" s="94"/>
      <c r="IXK360" s="94"/>
      <c r="IXL360" s="94"/>
      <c r="IXM360" s="94"/>
      <c r="IXN360" s="94"/>
      <c r="IXO360" s="94"/>
      <c r="IXP360" s="94"/>
      <c r="IXQ360" s="94"/>
      <c r="IXR360" s="94"/>
      <c r="IXS360" s="94"/>
      <c r="IXT360" s="94"/>
      <c r="IXU360" s="94"/>
      <c r="IXV360" s="94"/>
      <c r="IXW360" s="94"/>
      <c r="IXX360" s="94"/>
      <c r="IXY360" s="94"/>
      <c r="IXZ360" s="94"/>
      <c r="IYA360" s="94"/>
      <c r="IYB360" s="94"/>
      <c r="IYC360" s="94"/>
      <c r="IYD360" s="94"/>
      <c r="IYE360" s="94"/>
      <c r="IYF360" s="94"/>
      <c r="IYG360" s="94"/>
      <c r="IYH360" s="94"/>
      <c r="IYI360" s="94"/>
      <c r="IYJ360" s="94"/>
      <c r="IYK360" s="94"/>
      <c r="IYL360" s="94"/>
      <c r="IYM360" s="94"/>
      <c r="IYN360" s="94"/>
      <c r="IYO360" s="94"/>
      <c r="IYP360" s="94"/>
      <c r="IYQ360" s="94"/>
      <c r="IYR360" s="94"/>
      <c r="IYS360" s="94"/>
      <c r="IYT360" s="94"/>
      <c r="IYU360" s="94"/>
      <c r="IYV360" s="94"/>
      <c r="IYW360" s="94"/>
      <c r="IYX360" s="94"/>
      <c r="IYY360" s="94"/>
      <c r="IYZ360" s="94"/>
      <c r="IZA360" s="94"/>
      <c r="IZB360" s="94"/>
      <c r="IZC360" s="94"/>
      <c r="IZD360" s="94"/>
      <c r="IZE360" s="94"/>
      <c r="IZF360" s="94"/>
      <c r="IZG360" s="94"/>
      <c r="IZH360" s="94"/>
      <c r="IZI360" s="94"/>
      <c r="IZJ360" s="94"/>
      <c r="IZK360" s="94"/>
      <c r="IZL360" s="94"/>
      <c r="IZM360" s="94"/>
      <c r="IZN360" s="94"/>
      <c r="IZO360" s="94"/>
      <c r="IZP360" s="94"/>
      <c r="IZQ360" s="94"/>
      <c r="IZR360" s="94"/>
      <c r="IZS360" s="94"/>
      <c r="IZT360" s="94"/>
      <c r="IZU360" s="94"/>
      <c r="IZV360" s="94"/>
      <c r="IZW360" s="94"/>
      <c r="IZX360" s="94"/>
      <c r="IZY360" s="94"/>
      <c r="IZZ360" s="94"/>
      <c r="JAA360" s="94"/>
      <c r="JAB360" s="94"/>
      <c r="JAC360" s="94"/>
      <c r="JAD360" s="94"/>
      <c r="JAE360" s="94"/>
      <c r="JAF360" s="94"/>
      <c r="JAG360" s="94"/>
      <c r="JAH360" s="94"/>
      <c r="JAI360" s="94"/>
      <c r="JAJ360" s="94"/>
      <c r="JAK360" s="94"/>
      <c r="JAL360" s="94"/>
      <c r="JAM360" s="94"/>
      <c r="JAN360" s="94"/>
      <c r="JAO360" s="94"/>
      <c r="JAP360" s="94"/>
      <c r="JAQ360" s="94"/>
      <c r="JAR360" s="94"/>
      <c r="JAS360" s="94"/>
      <c r="JAT360" s="94"/>
      <c r="JAU360" s="94"/>
      <c r="JAV360" s="94"/>
      <c r="JAW360" s="94"/>
      <c r="JAX360" s="94"/>
      <c r="JAY360" s="94"/>
      <c r="JAZ360" s="94"/>
      <c r="JBA360" s="94"/>
      <c r="JBB360" s="94"/>
      <c r="JBC360" s="94"/>
      <c r="JBD360" s="94"/>
      <c r="JBE360" s="94"/>
      <c r="JBF360" s="94"/>
      <c r="JBG360" s="94"/>
      <c r="JBH360" s="94"/>
      <c r="JBI360" s="94"/>
      <c r="JBJ360" s="94"/>
      <c r="JBK360" s="94"/>
      <c r="JBL360" s="94"/>
      <c r="JBM360" s="94"/>
      <c r="JBN360" s="94"/>
      <c r="JBO360" s="94"/>
      <c r="JBP360" s="94"/>
      <c r="JBQ360" s="94"/>
      <c r="JBR360" s="94"/>
      <c r="JBS360" s="94"/>
      <c r="JBT360" s="94"/>
      <c r="JBU360" s="94"/>
      <c r="JBV360" s="94"/>
      <c r="JBW360" s="94"/>
      <c r="JBX360" s="94"/>
      <c r="JBY360" s="94"/>
      <c r="JBZ360" s="94"/>
      <c r="JCA360" s="94"/>
      <c r="JCB360" s="94"/>
      <c r="JCC360" s="94"/>
      <c r="JCD360" s="94"/>
      <c r="JCE360" s="94"/>
      <c r="JCF360" s="94"/>
      <c r="JCG360" s="94"/>
      <c r="JCH360" s="94"/>
      <c r="JCI360" s="94"/>
      <c r="JCJ360" s="94"/>
      <c r="JCK360" s="94"/>
      <c r="JCL360" s="94"/>
      <c r="JCM360" s="94"/>
      <c r="JCN360" s="94"/>
      <c r="JCO360" s="94"/>
      <c r="JCP360" s="94"/>
      <c r="JCQ360" s="94"/>
      <c r="JCR360" s="94"/>
      <c r="JCS360" s="94"/>
      <c r="JCT360" s="94"/>
      <c r="JCU360" s="94"/>
      <c r="JCV360" s="94"/>
      <c r="JCW360" s="94"/>
      <c r="JCX360" s="94"/>
      <c r="JCY360" s="94"/>
      <c r="JCZ360" s="94"/>
      <c r="JDA360" s="94"/>
      <c r="JDB360" s="94"/>
      <c r="JDC360" s="94"/>
      <c r="JDD360" s="94"/>
      <c r="JDE360" s="94"/>
      <c r="JDF360" s="94"/>
      <c r="JDG360" s="94"/>
      <c r="JDH360" s="94"/>
      <c r="JDI360" s="94"/>
      <c r="JDJ360" s="94"/>
      <c r="JDK360" s="94"/>
      <c r="JDL360" s="94"/>
      <c r="JDM360" s="94"/>
      <c r="JDN360" s="94"/>
      <c r="JDO360" s="94"/>
      <c r="JDP360" s="94"/>
      <c r="JDQ360" s="94"/>
      <c r="JDR360" s="94"/>
      <c r="JDS360" s="94"/>
      <c r="JDT360" s="94"/>
      <c r="JDU360" s="94"/>
      <c r="JDV360" s="94"/>
      <c r="JDW360" s="94"/>
      <c r="JDX360" s="94"/>
      <c r="JDY360" s="94"/>
      <c r="JDZ360" s="94"/>
      <c r="JEA360" s="94"/>
      <c r="JEB360" s="94"/>
      <c r="JEC360" s="94"/>
      <c r="JED360" s="94"/>
      <c r="JEE360" s="94"/>
      <c r="JEF360" s="94"/>
      <c r="JEG360" s="94"/>
      <c r="JEH360" s="94"/>
      <c r="JEI360" s="94"/>
      <c r="JEJ360" s="94"/>
      <c r="JEK360" s="94"/>
      <c r="JEL360" s="94"/>
      <c r="JEM360" s="94"/>
      <c r="JEN360" s="94"/>
      <c r="JEO360" s="94"/>
      <c r="JEP360" s="94"/>
      <c r="JEQ360" s="94"/>
      <c r="JER360" s="94"/>
      <c r="JES360" s="94"/>
      <c r="JET360" s="94"/>
      <c r="JEU360" s="94"/>
      <c r="JEV360" s="94"/>
      <c r="JEW360" s="94"/>
      <c r="JEX360" s="94"/>
      <c r="JEY360" s="94"/>
      <c r="JEZ360" s="94"/>
      <c r="JFA360" s="94"/>
      <c r="JFB360" s="94"/>
      <c r="JFC360" s="94"/>
      <c r="JFD360" s="94"/>
      <c r="JFE360" s="94"/>
      <c r="JFF360" s="94"/>
      <c r="JFG360" s="94"/>
      <c r="JFH360" s="94"/>
      <c r="JFI360" s="94"/>
      <c r="JFJ360" s="94"/>
      <c r="JFK360" s="94"/>
      <c r="JFL360" s="94"/>
      <c r="JFM360" s="94"/>
      <c r="JFN360" s="94"/>
      <c r="JFO360" s="94"/>
      <c r="JFP360" s="94"/>
      <c r="JFQ360" s="94"/>
      <c r="JFR360" s="94"/>
      <c r="JFS360" s="94"/>
      <c r="JFT360" s="94"/>
      <c r="JFU360" s="94"/>
      <c r="JFV360" s="94"/>
      <c r="JFW360" s="94"/>
      <c r="JFX360" s="94"/>
      <c r="JFY360" s="94"/>
      <c r="JFZ360" s="94"/>
      <c r="JGA360" s="94"/>
      <c r="JGB360" s="94"/>
      <c r="JGC360" s="94"/>
      <c r="JGD360" s="94"/>
      <c r="JGE360" s="94"/>
      <c r="JGF360" s="94"/>
      <c r="JGG360" s="94"/>
      <c r="JGH360" s="94"/>
      <c r="JGI360" s="94"/>
      <c r="JGJ360" s="94"/>
      <c r="JGK360" s="94"/>
      <c r="JGL360" s="94"/>
      <c r="JGM360" s="94"/>
      <c r="JGN360" s="94"/>
      <c r="JGO360" s="94"/>
      <c r="JGP360" s="94"/>
      <c r="JGQ360" s="94"/>
      <c r="JGR360" s="94"/>
      <c r="JGS360" s="94"/>
      <c r="JGT360" s="94"/>
      <c r="JGU360" s="94"/>
      <c r="JGV360" s="94"/>
      <c r="JGW360" s="94"/>
      <c r="JGX360" s="94"/>
      <c r="JGY360" s="94"/>
      <c r="JGZ360" s="94"/>
      <c r="JHA360" s="94"/>
      <c r="JHB360" s="94"/>
      <c r="JHC360" s="94"/>
      <c r="JHD360" s="94"/>
      <c r="JHE360" s="94"/>
      <c r="JHF360" s="94"/>
      <c r="JHG360" s="94"/>
      <c r="JHH360" s="94"/>
      <c r="JHI360" s="94"/>
      <c r="JHJ360" s="94"/>
      <c r="JHK360" s="94"/>
      <c r="JHL360" s="94"/>
      <c r="JHM360" s="94"/>
      <c r="JHN360" s="94"/>
      <c r="JHO360" s="94"/>
      <c r="JHP360" s="94"/>
      <c r="JHQ360" s="94"/>
      <c r="JHR360" s="94"/>
      <c r="JHS360" s="94"/>
      <c r="JHT360" s="94"/>
      <c r="JHU360" s="94"/>
      <c r="JHV360" s="94"/>
      <c r="JHW360" s="94"/>
      <c r="JHX360" s="94"/>
      <c r="JHY360" s="94"/>
      <c r="JHZ360" s="94"/>
      <c r="JIA360" s="94"/>
      <c r="JIB360" s="94"/>
      <c r="JIC360" s="94"/>
      <c r="JID360" s="94"/>
      <c r="JIE360" s="94"/>
      <c r="JIF360" s="94"/>
      <c r="JIG360" s="94"/>
      <c r="JIH360" s="94"/>
      <c r="JII360" s="94"/>
      <c r="JIJ360" s="94"/>
      <c r="JIK360" s="94"/>
      <c r="JIL360" s="94"/>
      <c r="JIM360" s="94"/>
      <c r="JIN360" s="94"/>
      <c r="JIO360" s="94"/>
      <c r="JIP360" s="94"/>
      <c r="JIQ360" s="94"/>
      <c r="JIR360" s="94"/>
      <c r="JIS360" s="94"/>
      <c r="JIT360" s="94"/>
      <c r="JIU360" s="94"/>
      <c r="JIV360" s="94"/>
      <c r="JIW360" s="94"/>
      <c r="JIX360" s="94"/>
      <c r="JIY360" s="94"/>
      <c r="JIZ360" s="94"/>
      <c r="JJA360" s="94"/>
      <c r="JJB360" s="94"/>
      <c r="JJC360" s="94"/>
      <c r="JJD360" s="94"/>
      <c r="JJE360" s="94"/>
      <c r="JJF360" s="94"/>
      <c r="JJG360" s="94"/>
      <c r="JJH360" s="94"/>
      <c r="JJI360" s="94"/>
      <c r="JJJ360" s="94"/>
      <c r="JJK360" s="94"/>
      <c r="JJL360" s="94"/>
      <c r="JJM360" s="94"/>
      <c r="JJN360" s="94"/>
      <c r="JJO360" s="94"/>
      <c r="JJP360" s="94"/>
      <c r="JJQ360" s="94"/>
      <c r="JJR360" s="94"/>
      <c r="JJS360" s="94"/>
      <c r="JJT360" s="94"/>
      <c r="JJU360" s="94"/>
      <c r="JJV360" s="94"/>
      <c r="JJW360" s="94"/>
      <c r="JJX360" s="94"/>
      <c r="JJY360" s="94"/>
      <c r="JJZ360" s="94"/>
      <c r="JKA360" s="94"/>
      <c r="JKB360" s="94"/>
      <c r="JKC360" s="94"/>
      <c r="JKD360" s="94"/>
      <c r="JKE360" s="94"/>
      <c r="JKF360" s="94"/>
      <c r="JKG360" s="94"/>
      <c r="JKH360" s="94"/>
      <c r="JKI360" s="94"/>
      <c r="JKJ360" s="94"/>
      <c r="JKK360" s="94"/>
      <c r="JKL360" s="94"/>
      <c r="JKM360" s="94"/>
      <c r="JKN360" s="94"/>
      <c r="JKO360" s="94"/>
      <c r="JKP360" s="94"/>
      <c r="JKQ360" s="94"/>
      <c r="JKR360" s="94"/>
      <c r="JKS360" s="94"/>
      <c r="JKT360" s="94"/>
      <c r="JKU360" s="94"/>
      <c r="JKV360" s="94"/>
      <c r="JKW360" s="94"/>
      <c r="JKX360" s="94"/>
      <c r="JKY360" s="94"/>
      <c r="JKZ360" s="94"/>
      <c r="JLA360" s="94"/>
      <c r="JLB360" s="94"/>
      <c r="JLC360" s="94"/>
      <c r="JLD360" s="94"/>
      <c r="JLE360" s="94"/>
      <c r="JLF360" s="94"/>
      <c r="JLG360" s="94"/>
      <c r="JLH360" s="94"/>
      <c r="JLI360" s="94"/>
      <c r="JLJ360" s="94"/>
      <c r="JLK360" s="94"/>
      <c r="JLL360" s="94"/>
      <c r="JLM360" s="94"/>
      <c r="JLN360" s="94"/>
      <c r="JLO360" s="94"/>
      <c r="JLP360" s="94"/>
      <c r="JLQ360" s="94"/>
      <c r="JLR360" s="94"/>
      <c r="JLS360" s="94"/>
      <c r="JLT360" s="94"/>
      <c r="JLU360" s="94"/>
      <c r="JLV360" s="94"/>
      <c r="JLW360" s="94"/>
      <c r="JLX360" s="94"/>
      <c r="JLY360" s="94"/>
      <c r="JLZ360" s="94"/>
      <c r="JMA360" s="94"/>
      <c r="JMB360" s="94"/>
      <c r="JMC360" s="94"/>
      <c r="JMD360" s="94"/>
      <c r="JME360" s="94"/>
      <c r="JMF360" s="94"/>
      <c r="JMG360" s="94"/>
      <c r="JMH360" s="94"/>
      <c r="JMI360" s="94"/>
      <c r="JMJ360" s="94"/>
      <c r="JMK360" s="94"/>
      <c r="JML360" s="94"/>
      <c r="JMM360" s="94"/>
      <c r="JMN360" s="94"/>
      <c r="JMO360" s="94"/>
      <c r="JMP360" s="94"/>
      <c r="JMQ360" s="94"/>
      <c r="JMR360" s="94"/>
      <c r="JMS360" s="94"/>
      <c r="JMT360" s="94"/>
      <c r="JMU360" s="94"/>
      <c r="JMV360" s="94"/>
      <c r="JMW360" s="94"/>
      <c r="JMX360" s="94"/>
      <c r="JMY360" s="94"/>
      <c r="JMZ360" s="94"/>
      <c r="JNA360" s="94"/>
      <c r="JNB360" s="94"/>
      <c r="JNC360" s="94"/>
      <c r="JND360" s="94"/>
      <c r="JNE360" s="94"/>
      <c r="JNF360" s="94"/>
      <c r="JNG360" s="94"/>
      <c r="JNH360" s="94"/>
      <c r="JNI360" s="94"/>
      <c r="JNJ360" s="94"/>
      <c r="JNK360" s="94"/>
      <c r="JNL360" s="94"/>
      <c r="JNM360" s="94"/>
      <c r="JNN360" s="94"/>
      <c r="JNO360" s="94"/>
      <c r="JNP360" s="94"/>
      <c r="JNQ360" s="94"/>
      <c r="JNR360" s="94"/>
      <c r="JNS360" s="94"/>
      <c r="JNT360" s="94"/>
      <c r="JNU360" s="94"/>
      <c r="JNV360" s="94"/>
      <c r="JNW360" s="94"/>
      <c r="JNX360" s="94"/>
      <c r="JNY360" s="94"/>
      <c r="JNZ360" s="94"/>
      <c r="JOA360" s="94"/>
      <c r="JOB360" s="94"/>
      <c r="JOC360" s="94"/>
      <c r="JOD360" s="94"/>
      <c r="JOE360" s="94"/>
      <c r="JOF360" s="94"/>
      <c r="JOG360" s="94"/>
      <c r="JOH360" s="94"/>
      <c r="JOI360" s="94"/>
      <c r="JOJ360" s="94"/>
      <c r="JOK360" s="94"/>
      <c r="JOL360" s="94"/>
      <c r="JOM360" s="94"/>
      <c r="JON360" s="94"/>
      <c r="JOO360" s="94"/>
      <c r="JOP360" s="94"/>
      <c r="JOQ360" s="94"/>
      <c r="JOR360" s="94"/>
      <c r="JOS360" s="94"/>
      <c r="JOT360" s="94"/>
      <c r="JOU360" s="94"/>
      <c r="JOV360" s="94"/>
      <c r="JOW360" s="94"/>
      <c r="JOX360" s="94"/>
      <c r="JOY360" s="94"/>
      <c r="JOZ360" s="94"/>
      <c r="JPA360" s="94"/>
      <c r="JPB360" s="94"/>
      <c r="JPC360" s="94"/>
      <c r="JPD360" s="94"/>
      <c r="JPE360" s="94"/>
      <c r="JPF360" s="94"/>
      <c r="JPG360" s="94"/>
      <c r="JPH360" s="94"/>
      <c r="JPI360" s="94"/>
      <c r="JPJ360" s="94"/>
      <c r="JPK360" s="94"/>
      <c r="JPL360" s="94"/>
      <c r="JPM360" s="94"/>
      <c r="JPN360" s="94"/>
      <c r="JPO360" s="94"/>
      <c r="JPP360" s="94"/>
      <c r="JPQ360" s="94"/>
      <c r="JPR360" s="94"/>
      <c r="JPS360" s="94"/>
      <c r="JPT360" s="94"/>
      <c r="JPU360" s="94"/>
      <c r="JPV360" s="94"/>
      <c r="JPW360" s="94"/>
      <c r="JPX360" s="94"/>
      <c r="JPY360" s="94"/>
      <c r="JPZ360" s="94"/>
      <c r="JQA360" s="94"/>
      <c r="JQB360" s="94"/>
      <c r="JQC360" s="94"/>
      <c r="JQD360" s="94"/>
      <c r="JQE360" s="94"/>
      <c r="JQF360" s="94"/>
      <c r="JQG360" s="94"/>
      <c r="JQH360" s="94"/>
      <c r="JQI360" s="94"/>
      <c r="JQJ360" s="94"/>
      <c r="JQK360" s="94"/>
      <c r="JQL360" s="94"/>
      <c r="JQM360" s="94"/>
      <c r="JQN360" s="94"/>
      <c r="JQO360" s="94"/>
      <c r="JQP360" s="94"/>
      <c r="JQQ360" s="94"/>
      <c r="JQR360" s="94"/>
      <c r="JQS360" s="94"/>
      <c r="JQT360" s="94"/>
      <c r="JQU360" s="94"/>
      <c r="JQV360" s="94"/>
      <c r="JQW360" s="94"/>
      <c r="JQX360" s="94"/>
      <c r="JQY360" s="94"/>
      <c r="JQZ360" s="94"/>
      <c r="JRA360" s="94"/>
      <c r="JRB360" s="94"/>
      <c r="JRC360" s="94"/>
      <c r="JRD360" s="94"/>
      <c r="JRE360" s="94"/>
      <c r="JRF360" s="94"/>
      <c r="JRG360" s="94"/>
      <c r="JRH360" s="94"/>
      <c r="JRI360" s="94"/>
      <c r="JRJ360" s="94"/>
      <c r="JRK360" s="94"/>
      <c r="JRL360" s="94"/>
      <c r="JRM360" s="94"/>
      <c r="JRN360" s="94"/>
      <c r="JRO360" s="94"/>
      <c r="JRP360" s="94"/>
      <c r="JRQ360" s="94"/>
      <c r="JRR360" s="94"/>
      <c r="JRS360" s="94"/>
      <c r="JRT360" s="94"/>
      <c r="JRU360" s="94"/>
      <c r="JRV360" s="94"/>
      <c r="JRW360" s="94"/>
      <c r="JRX360" s="94"/>
      <c r="JRY360" s="94"/>
      <c r="JRZ360" s="94"/>
      <c r="JSA360" s="94"/>
      <c r="JSB360" s="94"/>
      <c r="JSC360" s="94"/>
      <c r="JSD360" s="94"/>
      <c r="JSE360" s="94"/>
      <c r="JSF360" s="94"/>
      <c r="JSG360" s="94"/>
      <c r="JSH360" s="94"/>
      <c r="JSI360" s="94"/>
      <c r="JSJ360" s="94"/>
      <c r="JSK360" s="94"/>
      <c r="JSL360" s="94"/>
      <c r="JSM360" s="94"/>
      <c r="JSN360" s="94"/>
      <c r="JSO360" s="94"/>
      <c r="JSP360" s="94"/>
      <c r="JSQ360" s="94"/>
      <c r="JSR360" s="94"/>
      <c r="JSS360" s="94"/>
      <c r="JST360" s="94"/>
      <c r="JSU360" s="94"/>
      <c r="JSV360" s="94"/>
      <c r="JSW360" s="94"/>
      <c r="JSX360" s="94"/>
      <c r="JSY360" s="94"/>
      <c r="JSZ360" s="94"/>
      <c r="JTA360" s="94"/>
      <c r="JTB360" s="94"/>
      <c r="JTC360" s="94"/>
      <c r="JTD360" s="94"/>
      <c r="JTE360" s="94"/>
      <c r="JTF360" s="94"/>
      <c r="JTG360" s="94"/>
      <c r="JTH360" s="94"/>
      <c r="JTI360" s="94"/>
      <c r="JTJ360" s="94"/>
      <c r="JTK360" s="94"/>
      <c r="JTL360" s="94"/>
      <c r="JTM360" s="94"/>
      <c r="JTN360" s="94"/>
      <c r="JTO360" s="94"/>
      <c r="JTP360" s="94"/>
      <c r="JTQ360" s="94"/>
      <c r="JTR360" s="94"/>
      <c r="JTS360" s="94"/>
      <c r="JTT360" s="94"/>
      <c r="JTU360" s="94"/>
      <c r="JTV360" s="94"/>
      <c r="JTW360" s="94"/>
      <c r="JTX360" s="94"/>
      <c r="JTY360" s="94"/>
      <c r="JTZ360" s="94"/>
      <c r="JUA360" s="94"/>
      <c r="JUB360" s="94"/>
      <c r="JUC360" s="94"/>
      <c r="JUD360" s="94"/>
      <c r="JUE360" s="94"/>
      <c r="JUF360" s="94"/>
      <c r="JUG360" s="94"/>
      <c r="JUH360" s="94"/>
      <c r="JUI360" s="94"/>
      <c r="JUJ360" s="94"/>
      <c r="JUK360" s="94"/>
      <c r="JUL360" s="94"/>
      <c r="JUM360" s="94"/>
      <c r="JUN360" s="94"/>
      <c r="JUO360" s="94"/>
      <c r="JUP360" s="94"/>
      <c r="JUQ360" s="94"/>
      <c r="JUR360" s="94"/>
      <c r="JUS360" s="94"/>
      <c r="JUT360" s="94"/>
      <c r="JUU360" s="94"/>
      <c r="JUV360" s="94"/>
      <c r="JUW360" s="94"/>
      <c r="JUX360" s="94"/>
      <c r="JUY360" s="94"/>
      <c r="JUZ360" s="94"/>
      <c r="JVA360" s="94"/>
      <c r="JVB360" s="94"/>
      <c r="JVC360" s="94"/>
      <c r="JVD360" s="94"/>
      <c r="JVE360" s="94"/>
      <c r="JVF360" s="94"/>
      <c r="JVG360" s="94"/>
      <c r="JVH360" s="94"/>
      <c r="JVI360" s="94"/>
      <c r="JVJ360" s="94"/>
      <c r="JVK360" s="94"/>
      <c r="JVL360" s="94"/>
      <c r="JVM360" s="94"/>
      <c r="JVN360" s="94"/>
      <c r="JVO360" s="94"/>
      <c r="JVP360" s="94"/>
      <c r="JVQ360" s="94"/>
      <c r="JVR360" s="94"/>
      <c r="JVS360" s="94"/>
      <c r="JVT360" s="94"/>
      <c r="JVU360" s="94"/>
      <c r="JVV360" s="94"/>
      <c r="JVW360" s="94"/>
      <c r="JVX360" s="94"/>
      <c r="JVY360" s="94"/>
      <c r="JVZ360" s="94"/>
      <c r="JWA360" s="94"/>
      <c r="JWB360" s="94"/>
      <c r="JWC360" s="94"/>
      <c r="JWD360" s="94"/>
      <c r="JWE360" s="94"/>
      <c r="JWF360" s="94"/>
      <c r="JWG360" s="94"/>
      <c r="JWH360" s="94"/>
      <c r="JWI360" s="94"/>
      <c r="JWJ360" s="94"/>
      <c r="JWK360" s="94"/>
      <c r="JWL360" s="94"/>
      <c r="JWM360" s="94"/>
      <c r="JWN360" s="94"/>
      <c r="JWO360" s="94"/>
      <c r="JWP360" s="94"/>
      <c r="JWQ360" s="94"/>
      <c r="JWR360" s="94"/>
      <c r="JWS360" s="94"/>
      <c r="JWT360" s="94"/>
      <c r="JWU360" s="94"/>
      <c r="JWV360" s="94"/>
      <c r="JWW360" s="94"/>
      <c r="JWX360" s="94"/>
      <c r="JWY360" s="94"/>
      <c r="JWZ360" s="94"/>
      <c r="JXA360" s="94"/>
      <c r="JXB360" s="94"/>
      <c r="JXC360" s="94"/>
      <c r="JXD360" s="94"/>
      <c r="JXE360" s="94"/>
      <c r="JXF360" s="94"/>
      <c r="JXG360" s="94"/>
      <c r="JXH360" s="94"/>
      <c r="JXI360" s="94"/>
      <c r="JXJ360" s="94"/>
      <c r="JXK360" s="94"/>
      <c r="JXL360" s="94"/>
      <c r="JXM360" s="94"/>
      <c r="JXN360" s="94"/>
      <c r="JXO360" s="94"/>
      <c r="JXP360" s="94"/>
      <c r="JXQ360" s="94"/>
      <c r="JXR360" s="94"/>
      <c r="JXS360" s="94"/>
      <c r="JXT360" s="94"/>
      <c r="JXU360" s="94"/>
      <c r="JXV360" s="94"/>
      <c r="JXW360" s="94"/>
      <c r="JXX360" s="94"/>
      <c r="JXY360" s="94"/>
      <c r="JXZ360" s="94"/>
      <c r="JYA360" s="94"/>
      <c r="JYB360" s="94"/>
      <c r="JYC360" s="94"/>
      <c r="JYD360" s="94"/>
      <c r="JYE360" s="94"/>
      <c r="JYF360" s="94"/>
      <c r="JYG360" s="94"/>
      <c r="JYH360" s="94"/>
      <c r="JYI360" s="94"/>
      <c r="JYJ360" s="94"/>
      <c r="JYK360" s="94"/>
      <c r="JYL360" s="94"/>
      <c r="JYM360" s="94"/>
      <c r="JYN360" s="94"/>
      <c r="JYO360" s="94"/>
      <c r="JYP360" s="94"/>
      <c r="JYQ360" s="94"/>
      <c r="JYR360" s="94"/>
      <c r="JYS360" s="94"/>
      <c r="JYT360" s="94"/>
      <c r="JYU360" s="94"/>
      <c r="JYV360" s="94"/>
      <c r="JYW360" s="94"/>
      <c r="JYX360" s="94"/>
      <c r="JYY360" s="94"/>
      <c r="JYZ360" s="94"/>
      <c r="JZA360" s="94"/>
      <c r="JZB360" s="94"/>
      <c r="JZC360" s="94"/>
      <c r="JZD360" s="94"/>
      <c r="JZE360" s="94"/>
      <c r="JZF360" s="94"/>
      <c r="JZG360" s="94"/>
      <c r="JZH360" s="94"/>
      <c r="JZI360" s="94"/>
      <c r="JZJ360" s="94"/>
      <c r="JZK360" s="94"/>
      <c r="JZL360" s="94"/>
      <c r="JZM360" s="94"/>
      <c r="JZN360" s="94"/>
      <c r="JZO360" s="94"/>
      <c r="JZP360" s="94"/>
      <c r="JZQ360" s="94"/>
      <c r="JZR360" s="94"/>
      <c r="JZS360" s="94"/>
      <c r="JZT360" s="94"/>
      <c r="JZU360" s="94"/>
      <c r="JZV360" s="94"/>
      <c r="JZW360" s="94"/>
      <c r="JZX360" s="94"/>
      <c r="JZY360" s="94"/>
      <c r="JZZ360" s="94"/>
      <c r="KAA360" s="94"/>
      <c r="KAB360" s="94"/>
      <c r="KAC360" s="94"/>
      <c r="KAD360" s="94"/>
      <c r="KAE360" s="94"/>
      <c r="KAF360" s="94"/>
      <c r="KAG360" s="94"/>
      <c r="KAH360" s="94"/>
      <c r="KAI360" s="94"/>
      <c r="KAJ360" s="94"/>
      <c r="KAK360" s="94"/>
      <c r="KAL360" s="94"/>
      <c r="KAM360" s="94"/>
      <c r="KAN360" s="94"/>
      <c r="KAO360" s="94"/>
      <c r="KAP360" s="94"/>
      <c r="KAQ360" s="94"/>
      <c r="KAR360" s="94"/>
      <c r="KAS360" s="94"/>
      <c r="KAT360" s="94"/>
      <c r="KAU360" s="94"/>
      <c r="KAV360" s="94"/>
      <c r="KAW360" s="94"/>
      <c r="KAX360" s="94"/>
      <c r="KAY360" s="94"/>
      <c r="KAZ360" s="94"/>
      <c r="KBA360" s="94"/>
      <c r="KBB360" s="94"/>
      <c r="KBC360" s="94"/>
      <c r="KBD360" s="94"/>
      <c r="KBE360" s="94"/>
      <c r="KBF360" s="94"/>
      <c r="KBG360" s="94"/>
      <c r="KBH360" s="94"/>
      <c r="KBI360" s="94"/>
      <c r="KBJ360" s="94"/>
      <c r="KBK360" s="94"/>
      <c r="KBL360" s="94"/>
      <c r="KBM360" s="94"/>
      <c r="KBN360" s="94"/>
      <c r="KBO360" s="94"/>
      <c r="KBP360" s="94"/>
      <c r="KBQ360" s="94"/>
      <c r="KBR360" s="94"/>
      <c r="KBS360" s="94"/>
      <c r="KBT360" s="94"/>
      <c r="KBU360" s="94"/>
      <c r="KBV360" s="94"/>
      <c r="KBW360" s="94"/>
      <c r="KBX360" s="94"/>
      <c r="KBY360" s="94"/>
      <c r="KBZ360" s="94"/>
      <c r="KCA360" s="94"/>
      <c r="KCB360" s="94"/>
      <c r="KCC360" s="94"/>
      <c r="KCD360" s="94"/>
      <c r="KCE360" s="94"/>
      <c r="KCF360" s="94"/>
      <c r="KCG360" s="94"/>
      <c r="KCH360" s="94"/>
      <c r="KCI360" s="94"/>
      <c r="KCJ360" s="94"/>
      <c r="KCK360" s="94"/>
      <c r="KCL360" s="94"/>
      <c r="KCM360" s="94"/>
      <c r="KCN360" s="94"/>
      <c r="KCO360" s="94"/>
      <c r="KCP360" s="94"/>
      <c r="KCQ360" s="94"/>
      <c r="KCR360" s="94"/>
      <c r="KCS360" s="94"/>
      <c r="KCT360" s="94"/>
      <c r="KCU360" s="94"/>
      <c r="KCV360" s="94"/>
      <c r="KCW360" s="94"/>
      <c r="KCX360" s="94"/>
      <c r="KCY360" s="94"/>
      <c r="KCZ360" s="94"/>
      <c r="KDA360" s="94"/>
      <c r="KDB360" s="94"/>
      <c r="KDC360" s="94"/>
      <c r="KDD360" s="94"/>
      <c r="KDE360" s="94"/>
      <c r="KDF360" s="94"/>
      <c r="KDG360" s="94"/>
      <c r="KDH360" s="94"/>
      <c r="KDI360" s="94"/>
      <c r="KDJ360" s="94"/>
      <c r="KDK360" s="94"/>
      <c r="KDL360" s="94"/>
      <c r="KDM360" s="94"/>
      <c r="KDN360" s="94"/>
      <c r="KDO360" s="94"/>
      <c r="KDP360" s="94"/>
      <c r="KDQ360" s="94"/>
      <c r="KDR360" s="94"/>
      <c r="KDS360" s="94"/>
      <c r="KDT360" s="94"/>
      <c r="KDU360" s="94"/>
      <c r="KDV360" s="94"/>
      <c r="KDW360" s="94"/>
      <c r="KDX360" s="94"/>
      <c r="KDY360" s="94"/>
      <c r="KDZ360" s="94"/>
      <c r="KEA360" s="94"/>
      <c r="KEB360" s="94"/>
      <c r="KEC360" s="94"/>
      <c r="KED360" s="94"/>
      <c r="KEE360" s="94"/>
      <c r="KEF360" s="94"/>
      <c r="KEG360" s="94"/>
      <c r="KEH360" s="94"/>
      <c r="KEI360" s="94"/>
      <c r="KEJ360" s="94"/>
      <c r="KEK360" s="94"/>
      <c r="KEL360" s="94"/>
      <c r="KEM360" s="94"/>
      <c r="KEN360" s="94"/>
      <c r="KEO360" s="94"/>
      <c r="KEP360" s="94"/>
      <c r="KEQ360" s="94"/>
      <c r="KER360" s="94"/>
      <c r="KES360" s="94"/>
      <c r="KET360" s="94"/>
      <c r="KEU360" s="94"/>
      <c r="KEV360" s="94"/>
      <c r="KEW360" s="94"/>
      <c r="KEX360" s="94"/>
      <c r="KEY360" s="94"/>
      <c r="KEZ360" s="94"/>
      <c r="KFA360" s="94"/>
      <c r="KFB360" s="94"/>
      <c r="KFC360" s="94"/>
      <c r="KFD360" s="94"/>
      <c r="KFE360" s="94"/>
      <c r="KFF360" s="94"/>
      <c r="KFG360" s="94"/>
      <c r="KFH360" s="94"/>
      <c r="KFI360" s="94"/>
      <c r="KFJ360" s="94"/>
      <c r="KFK360" s="94"/>
      <c r="KFL360" s="94"/>
      <c r="KFM360" s="94"/>
      <c r="KFN360" s="94"/>
      <c r="KFO360" s="94"/>
      <c r="KFP360" s="94"/>
      <c r="KFQ360" s="94"/>
      <c r="KFR360" s="94"/>
      <c r="KFS360" s="94"/>
      <c r="KFT360" s="94"/>
      <c r="KFU360" s="94"/>
      <c r="KFV360" s="94"/>
      <c r="KFW360" s="94"/>
      <c r="KFX360" s="94"/>
      <c r="KFY360" s="94"/>
      <c r="KFZ360" s="94"/>
      <c r="KGA360" s="94"/>
      <c r="KGB360" s="94"/>
      <c r="KGC360" s="94"/>
      <c r="KGD360" s="94"/>
      <c r="KGE360" s="94"/>
      <c r="KGF360" s="94"/>
      <c r="KGG360" s="94"/>
      <c r="KGH360" s="94"/>
      <c r="KGI360" s="94"/>
      <c r="KGJ360" s="94"/>
      <c r="KGK360" s="94"/>
      <c r="KGL360" s="94"/>
      <c r="KGM360" s="94"/>
      <c r="KGN360" s="94"/>
      <c r="KGO360" s="94"/>
      <c r="KGP360" s="94"/>
      <c r="KGQ360" s="94"/>
      <c r="KGR360" s="94"/>
      <c r="KGS360" s="94"/>
      <c r="KGT360" s="94"/>
      <c r="KGU360" s="94"/>
      <c r="KGV360" s="94"/>
      <c r="KGW360" s="94"/>
      <c r="KGX360" s="94"/>
      <c r="KGY360" s="94"/>
      <c r="KGZ360" s="94"/>
      <c r="KHA360" s="94"/>
      <c r="KHB360" s="94"/>
      <c r="KHC360" s="94"/>
      <c r="KHD360" s="94"/>
      <c r="KHE360" s="94"/>
      <c r="KHF360" s="94"/>
      <c r="KHG360" s="94"/>
      <c r="KHH360" s="94"/>
      <c r="KHI360" s="94"/>
      <c r="KHJ360" s="94"/>
      <c r="KHK360" s="94"/>
      <c r="KHL360" s="94"/>
      <c r="KHM360" s="94"/>
      <c r="KHN360" s="94"/>
      <c r="KHO360" s="94"/>
      <c r="KHP360" s="94"/>
      <c r="KHQ360" s="94"/>
      <c r="KHR360" s="94"/>
      <c r="KHS360" s="94"/>
      <c r="KHT360" s="94"/>
      <c r="KHU360" s="94"/>
      <c r="KHV360" s="94"/>
      <c r="KHW360" s="94"/>
      <c r="KHX360" s="94"/>
      <c r="KHY360" s="94"/>
      <c r="KHZ360" s="94"/>
      <c r="KIA360" s="94"/>
      <c r="KIB360" s="94"/>
      <c r="KIC360" s="94"/>
      <c r="KID360" s="94"/>
      <c r="KIE360" s="94"/>
      <c r="KIF360" s="94"/>
      <c r="KIG360" s="94"/>
      <c r="KIH360" s="94"/>
      <c r="KII360" s="94"/>
      <c r="KIJ360" s="94"/>
      <c r="KIK360" s="94"/>
      <c r="KIL360" s="94"/>
      <c r="KIM360" s="94"/>
      <c r="KIN360" s="94"/>
      <c r="KIO360" s="94"/>
      <c r="KIP360" s="94"/>
      <c r="KIQ360" s="94"/>
      <c r="KIR360" s="94"/>
      <c r="KIS360" s="94"/>
      <c r="KIT360" s="94"/>
      <c r="KIU360" s="94"/>
      <c r="KIV360" s="94"/>
      <c r="KIW360" s="94"/>
      <c r="KIX360" s="94"/>
      <c r="KIY360" s="94"/>
      <c r="KIZ360" s="94"/>
      <c r="KJA360" s="94"/>
      <c r="KJB360" s="94"/>
      <c r="KJC360" s="94"/>
      <c r="KJD360" s="94"/>
      <c r="KJE360" s="94"/>
      <c r="KJF360" s="94"/>
      <c r="KJG360" s="94"/>
      <c r="KJH360" s="94"/>
      <c r="KJI360" s="94"/>
      <c r="KJJ360" s="94"/>
      <c r="KJK360" s="94"/>
      <c r="KJL360" s="94"/>
      <c r="KJM360" s="94"/>
      <c r="KJN360" s="94"/>
      <c r="KJO360" s="94"/>
      <c r="KJP360" s="94"/>
      <c r="KJQ360" s="94"/>
      <c r="KJR360" s="94"/>
      <c r="KJS360" s="94"/>
      <c r="KJT360" s="94"/>
      <c r="KJU360" s="94"/>
      <c r="KJV360" s="94"/>
      <c r="KJW360" s="94"/>
      <c r="KJX360" s="94"/>
      <c r="KJY360" s="94"/>
      <c r="KJZ360" s="94"/>
      <c r="KKA360" s="94"/>
      <c r="KKB360" s="94"/>
      <c r="KKC360" s="94"/>
      <c r="KKD360" s="94"/>
      <c r="KKE360" s="94"/>
      <c r="KKF360" s="94"/>
      <c r="KKG360" s="94"/>
      <c r="KKH360" s="94"/>
      <c r="KKI360" s="94"/>
      <c r="KKJ360" s="94"/>
      <c r="KKK360" s="94"/>
      <c r="KKL360" s="94"/>
      <c r="KKM360" s="94"/>
      <c r="KKN360" s="94"/>
      <c r="KKO360" s="94"/>
      <c r="KKP360" s="94"/>
      <c r="KKQ360" s="94"/>
      <c r="KKR360" s="94"/>
      <c r="KKS360" s="94"/>
      <c r="KKT360" s="94"/>
      <c r="KKU360" s="94"/>
      <c r="KKV360" s="94"/>
      <c r="KKW360" s="94"/>
      <c r="KKX360" s="94"/>
      <c r="KKY360" s="94"/>
      <c r="KKZ360" s="94"/>
      <c r="KLA360" s="94"/>
      <c r="KLB360" s="94"/>
      <c r="KLC360" s="94"/>
      <c r="KLD360" s="94"/>
      <c r="KLE360" s="94"/>
      <c r="KLF360" s="94"/>
      <c r="KLG360" s="94"/>
      <c r="KLH360" s="94"/>
      <c r="KLI360" s="94"/>
      <c r="KLJ360" s="94"/>
      <c r="KLK360" s="94"/>
      <c r="KLL360" s="94"/>
      <c r="KLM360" s="94"/>
      <c r="KLN360" s="94"/>
      <c r="KLO360" s="94"/>
      <c r="KLP360" s="94"/>
      <c r="KLQ360" s="94"/>
      <c r="KLR360" s="94"/>
      <c r="KLS360" s="94"/>
      <c r="KLT360" s="94"/>
      <c r="KLU360" s="94"/>
      <c r="KLV360" s="94"/>
      <c r="KLW360" s="94"/>
      <c r="KLX360" s="94"/>
      <c r="KLY360" s="94"/>
      <c r="KLZ360" s="94"/>
      <c r="KMA360" s="94"/>
      <c r="KMB360" s="94"/>
      <c r="KMC360" s="94"/>
      <c r="KMD360" s="94"/>
      <c r="KME360" s="94"/>
      <c r="KMF360" s="94"/>
      <c r="KMG360" s="94"/>
      <c r="KMH360" s="94"/>
      <c r="KMI360" s="94"/>
      <c r="KMJ360" s="94"/>
      <c r="KMK360" s="94"/>
      <c r="KML360" s="94"/>
      <c r="KMM360" s="94"/>
      <c r="KMN360" s="94"/>
      <c r="KMO360" s="94"/>
      <c r="KMP360" s="94"/>
      <c r="KMQ360" s="94"/>
      <c r="KMR360" s="94"/>
      <c r="KMS360" s="94"/>
      <c r="KMT360" s="94"/>
      <c r="KMU360" s="94"/>
      <c r="KMV360" s="94"/>
      <c r="KMW360" s="94"/>
      <c r="KMX360" s="94"/>
      <c r="KMY360" s="94"/>
      <c r="KMZ360" s="94"/>
      <c r="KNA360" s="94"/>
      <c r="KNB360" s="94"/>
      <c r="KNC360" s="94"/>
      <c r="KND360" s="94"/>
      <c r="KNE360" s="94"/>
      <c r="KNF360" s="94"/>
      <c r="KNG360" s="94"/>
      <c r="KNH360" s="94"/>
      <c r="KNI360" s="94"/>
      <c r="KNJ360" s="94"/>
      <c r="KNK360" s="94"/>
      <c r="KNL360" s="94"/>
      <c r="KNM360" s="94"/>
      <c r="KNN360" s="94"/>
      <c r="KNO360" s="94"/>
      <c r="KNP360" s="94"/>
      <c r="KNQ360" s="94"/>
      <c r="KNR360" s="94"/>
      <c r="KNS360" s="94"/>
      <c r="KNT360" s="94"/>
      <c r="KNU360" s="94"/>
      <c r="KNV360" s="94"/>
      <c r="KNW360" s="94"/>
      <c r="KNX360" s="94"/>
      <c r="KNY360" s="94"/>
      <c r="KNZ360" s="94"/>
      <c r="KOA360" s="94"/>
      <c r="KOB360" s="94"/>
      <c r="KOC360" s="94"/>
      <c r="KOD360" s="94"/>
      <c r="KOE360" s="94"/>
      <c r="KOF360" s="94"/>
      <c r="KOG360" s="94"/>
      <c r="KOH360" s="94"/>
      <c r="KOI360" s="94"/>
      <c r="KOJ360" s="94"/>
      <c r="KOK360" s="94"/>
      <c r="KOL360" s="94"/>
      <c r="KOM360" s="94"/>
      <c r="KON360" s="94"/>
      <c r="KOO360" s="94"/>
      <c r="KOP360" s="94"/>
      <c r="KOQ360" s="94"/>
      <c r="KOR360" s="94"/>
      <c r="KOS360" s="94"/>
      <c r="KOT360" s="94"/>
      <c r="KOU360" s="94"/>
      <c r="KOV360" s="94"/>
      <c r="KOW360" s="94"/>
      <c r="KOX360" s="94"/>
      <c r="KOY360" s="94"/>
      <c r="KOZ360" s="94"/>
      <c r="KPA360" s="94"/>
      <c r="KPB360" s="94"/>
      <c r="KPC360" s="94"/>
      <c r="KPD360" s="94"/>
      <c r="KPE360" s="94"/>
      <c r="KPF360" s="94"/>
      <c r="KPG360" s="94"/>
      <c r="KPH360" s="94"/>
      <c r="KPI360" s="94"/>
      <c r="KPJ360" s="94"/>
      <c r="KPK360" s="94"/>
      <c r="KPL360" s="94"/>
      <c r="KPM360" s="94"/>
      <c r="KPN360" s="94"/>
      <c r="KPO360" s="94"/>
      <c r="KPP360" s="94"/>
      <c r="KPQ360" s="94"/>
      <c r="KPR360" s="94"/>
      <c r="KPS360" s="94"/>
      <c r="KPT360" s="94"/>
      <c r="KPU360" s="94"/>
      <c r="KPV360" s="94"/>
      <c r="KPW360" s="94"/>
      <c r="KPX360" s="94"/>
      <c r="KPY360" s="94"/>
      <c r="KPZ360" s="94"/>
      <c r="KQA360" s="94"/>
      <c r="KQB360" s="94"/>
      <c r="KQC360" s="94"/>
      <c r="KQD360" s="94"/>
      <c r="KQE360" s="94"/>
      <c r="KQF360" s="94"/>
      <c r="KQG360" s="94"/>
      <c r="KQH360" s="94"/>
      <c r="KQI360" s="94"/>
      <c r="KQJ360" s="94"/>
      <c r="KQK360" s="94"/>
      <c r="KQL360" s="94"/>
      <c r="KQM360" s="94"/>
      <c r="KQN360" s="94"/>
      <c r="KQO360" s="94"/>
      <c r="KQP360" s="94"/>
      <c r="KQQ360" s="94"/>
      <c r="KQR360" s="94"/>
      <c r="KQS360" s="94"/>
      <c r="KQT360" s="94"/>
      <c r="KQU360" s="94"/>
      <c r="KQV360" s="94"/>
      <c r="KQW360" s="94"/>
      <c r="KQX360" s="94"/>
      <c r="KQY360" s="94"/>
      <c r="KQZ360" s="94"/>
      <c r="KRA360" s="94"/>
      <c r="KRB360" s="94"/>
      <c r="KRC360" s="94"/>
      <c r="KRD360" s="94"/>
      <c r="KRE360" s="94"/>
      <c r="KRF360" s="94"/>
      <c r="KRG360" s="94"/>
      <c r="KRH360" s="94"/>
      <c r="KRI360" s="94"/>
      <c r="KRJ360" s="94"/>
      <c r="KRK360" s="94"/>
      <c r="KRL360" s="94"/>
      <c r="KRM360" s="94"/>
      <c r="KRN360" s="94"/>
      <c r="KRO360" s="94"/>
      <c r="KRP360" s="94"/>
      <c r="KRQ360" s="94"/>
      <c r="KRR360" s="94"/>
      <c r="KRS360" s="94"/>
      <c r="KRT360" s="94"/>
      <c r="KRU360" s="94"/>
      <c r="KRV360" s="94"/>
      <c r="KRW360" s="94"/>
      <c r="KRX360" s="94"/>
      <c r="KRY360" s="94"/>
      <c r="KRZ360" s="94"/>
      <c r="KSA360" s="94"/>
      <c r="KSB360" s="94"/>
      <c r="KSC360" s="94"/>
      <c r="KSD360" s="94"/>
      <c r="KSE360" s="94"/>
      <c r="KSF360" s="94"/>
      <c r="KSG360" s="94"/>
      <c r="KSH360" s="94"/>
      <c r="KSI360" s="94"/>
      <c r="KSJ360" s="94"/>
      <c r="KSK360" s="94"/>
      <c r="KSL360" s="94"/>
      <c r="KSM360" s="94"/>
      <c r="KSN360" s="94"/>
      <c r="KSO360" s="94"/>
      <c r="KSP360" s="94"/>
      <c r="KSQ360" s="94"/>
      <c r="KSR360" s="94"/>
      <c r="KSS360" s="94"/>
      <c r="KST360" s="94"/>
      <c r="KSU360" s="94"/>
      <c r="KSV360" s="94"/>
      <c r="KSW360" s="94"/>
      <c r="KSX360" s="94"/>
      <c r="KSY360" s="94"/>
      <c r="KSZ360" s="94"/>
      <c r="KTA360" s="94"/>
      <c r="KTB360" s="94"/>
      <c r="KTC360" s="94"/>
      <c r="KTD360" s="94"/>
      <c r="KTE360" s="94"/>
      <c r="KTF360" s="94"/>
      <c r="KTG360" s="94"/>
      <c r="KTH360" s="94"/>
      <c r="KTI360" s="94"/>
      <c r="KTJ360" s="94"/>
      <c r="KTK360" s="94"/>
      <c r="KTL360" s="94"/>
      <c r="KTM360" s="94"/>
      <c r="KTN360" s="94"/>
      <c r="KTO360" s="94"/>
      <c r="KTP360" s="94"/>
      <c r="KTQ360" s="94"/>
      <c r="KTR360" s="94"/>
      <c r="KTS360" s="94"/>
      <c r="KTT360" s="94"/>
      <c r="KTU360" s="94"/>
      <c r="KTV360" s="94"/>
      <c r="KTW360" s="94"/>
      <c r="KTX360" s="94"/>
      <c r="KTY360" s="94"/>
      <c r="KTZ360" s="94"/>
      <c r="KUA360" s="94"/>
      <c r="KUB360" s="94"/>
      <c r="KUC360" s="94"/>
      <c r="KUD360" s="94"/>
      <c r="KUE360" s="94"/>
      <c r="KUF360" s="94"/>
      <c r="KUG360" s="94"/>
      <c r="KUH360" s="94"/>
      <c r="KUI360" s="94"/>
      <c r="KUJ360" s="94"/>
      <c r="KUK360" s="94"/>
      <c r="KUL360" s="94"/>
      <c r="KUM360" s="94"/>
      <c r="KUN360" s="94"/>
      <c r="KUO360" s="94"/>
      <c r="KUP360" s="94"/>
      <c r="KUQ360" s="94"/>
      <c r="KUR360" s="94"/>
      <c r="KUS360" s="94"/>
      <c r="KUT360" s="94"/>
      <c r="KUU360" s="94"/>
      <c r="KUV360" s="94"/>
      <c r="KUW360" s="94"/>
      <c r="KUX360" s="94"/>
      <c r="KUY360" s="94"/>
      <c r="KUZ360" s="94"/>
      <c r="KVA360" s="94"/>
      <c r="KVB360" s="94"/>
      <c r="KVC360" s="94"/>
      <c r="KVD360" s="94"/>
      <c r="KVE360" s="94"/>
      <c r="KVF360" s="94"/>
      <c r="KVG360" s="94"/>
      <c r="KVH360" s="94"/>
      <c r="KVI360" s="94"/>
      <c r="KVJ360" s="94"/>
      <c r="KVK360" s="94"/>
      <c r="KVL360" s="94"/>
      <c r="KVM360" s="94"/>
      <c r="KVN360" s="94"/>
      <c r="KVO360" s="94"/>
      <c r="KVP360" s="94"/>
      <c r="KVQ360" s="94"/>
      <c r="KVR360" s="94"/>
      <c r="KVS360" s="94"/>
      <c r="KVT360" s="94"/>
      <c r="KVU360" s="94"/>
      <c r="KVV360" s="94"/>
      <c r="KVW360" s="94"/>
      <c r="KVX360" s="94"/>
      <c r="KVY360" s="94"/>
      <c r="KVZ360" s="94"/>
      <c r="KWA360" s="94"/>
      <c r="KWB360" s="94"/>
      <c r="KWC360" s="94"/>
      <c r="KWD360" s="94"/>
      <c r="KWE360" s="94"/>
      <c r="KWF360" s="94"/>
      <c r="KWG360" s="94"/>
      <c r="KWH360" s="94"/>
      <c r="KWI360" s="94"/>
      <c r="KWJ360" s="94"/>
      <c r="KWK360" s="94"/>
      <c r="KWL360" s="94"/>
      <c r="KWM360" s="94"/>
      <c r="KWN360" s="94"/>
      <c r="KWO360" s="94"/>
      <c r="KWP360" s="94"/>
      <c r="KWQ360" s="94"/>
      <c r="KWR360" s="94"/>
      <c r="KWS360" s="94"/>
      <c r="KWT360" s="94"/>
      <c r="KWU360" s="94"/>
      <c r="KWV360" s="94"/>
      <c r="KWW360" s="94"/>
      <c r="KWX360" s="94"/>
      <c r="KWY360" s="94"/>
      <c r="KWZ360" s="94"/>
      <c r="KXA360" s="94"/>
      <c r="KXB360" s="94"/>
      <c r="KXC360" s="94"/>
      <c r="KXD360" s="94"/>
      <c r="KXE360" s="94"/>
      <c r="KXF360" s="94"/>
      <c r="KXG360" s="94"/>
      <c r="KXH360" s="94"/>
      <c r="KXI360" s="94"/>
      <c r="KXJ360" s="94"/>
      <c r="KXK360" s="94"/>
      <c r="KXL360" s="94"/>
      <c r="KXM360" s="94"/>
      <c r="KXN360" s="94"/>
      <c r="KXO360" s="94"/>
      <c r="KXP360" s="94"/>
      <c r="KXQ360" s="94"/>
      <c r="KXR360" s="94"/>
      <c r="KXS360" s="94"/>
      <c r="KXT360" s="94"/>
      <c r="KXU360" s="94"/>
      <c r="KXV360" s="94"/>
      <c r="KXW360" s="94"/>
      <c r="KXX360" s="94"/>
      <c r="KXY360" s="94"/>
      <c r="KXZ360" s="94"/>
      <c r="KYA360" s="94"/>
      <c r="KYB360" s="94"/>
      <c r="KYC360" s="94"/>
      <c r="KYD360" s="94"/>
      <c r="KYE360" s="94"/>
      <c r="KYF360" s="94"/>
      <c r="KYG360" s="94"/>
      <c r="KYH360" s="94"/>
      <c r="KYI360" s="94"/>
      <c r="KYJ360" s="94"/>
      <c r="KYK360" s="94"/>
      <c r="KYL360" s="94"/>
      <c r="KYM360" s="94"/>
      <c r="KYN360" s="94"/>
      <c r="KYO360" s="94"/>
      <c r="KYP360" s="94"/>
      <c r="KYQ360" s="94"/>
      <c r="KYR360" s="94"/>
      <c r="KYS360" s="94"/>
      <c r="KYT360" s="94"/>
      <c r="KYU360" s="94"/>
      <c r="KYV360" s="94"/>
      <c r="KYW360" s="94"/>
      <c r="KYX360" s="94"/>
      <c r="KYY360" s="94"/>
      <c r="KYZ360" s="94"/>
      <c r="KZA360" s="94"/>
      <c r="KZB360" s="94"/>
      <c r="KZC360" s="94"/>
      <c r="KZD360" s="94"/>
      <c r="KZE360" s="94"/>
      <c r="KZF360" s="94"/>
      <c r="KZG360" s="94"/>
      <c r="KZH360" s="94"/>
      <c r="KZI360" s="94"/>
      <c r="KZJ360" s="94"/>
      <c r="KZK360" s="94"/>
      <c r="KZL360" s="94"/>
      <c r="KZM360" s="94"/>
      <c r="KZN360" s="94"/>
      <c r="KZO360" s="94"/>
      <c r="KZP360" s="94"/>
      <c r="KZQ360" s="94"/>
      <c r="KZR360" s="94"/>
      <c r="KZS360" s="94"/>
      <c r="KZT360" s="94"/>
      <c r="KZU360" s="94"/>
      <c r="KZV360" s="94"/>
      <c r="KZW360" s="94"/>
      <c r="KZX360" s="94"/>
      <c r="KZY360" s="94"/>
      <c r="KZZ360" s="94"/>
      <c r="LAA360" s="94"/>
      <c r="LAB360" s="94"/>
      <c r="LAC360" s="94"/>
      <c r="LAD360" s="94"/>
      <c r="LAE360" s="94"/>
      <c r="LAF360" s="94"/>
      <c r="LAG360" s="94"/>
      <c r="LAH360" s="94"/>
      <c r="LAI360" s="94"/>
      <c r="LAJ360" s="94"/>
      <c r="LAK360" s="94"/>
      <c r="LAL360" s="94"/>
      <c r="LAM360" s="94"/>
      <c r="LAN360" s="94"/>
      <c r="LAO360" s="94"/>
      <c r="LAP360" s="94"/>
      <c r="LAQ360" s="94"/>
      <c r="LAR360" s="94"/>
      <c r="LAS360" s="94"/>
      <c r="LAT360" s="94"/>
      <c r="LAU360" s="94"/>
      <c r="LAV360" s="94"/>
      <c r="LAW360" s="94"/>
      <c r="LAX360" s="94"/>
      <c r="LAY360" s="94"/>
      <c r="LAZ360" s="94"/>
      <c r="LBA360" s="94"/>
      <c r="LBB360" s="94"/>
      <c r="LBC360" s="94"/>
      <c r="LBD360" s="94"/>
      <c r="LBE360" s="94"/>
      <c r="LBF360" s="94"/>
      <c r="LBG360" s="94"/>
      <c r="LBH360" s="94"/>
      <c r="LBI360" s="94"/>
      <c r="LBJ360" s="94"/>
      <c r="LBK360" s="94"/>
      <c r="LBL360" s="94"/>
      <c r="LBM360" s="94"/>
      <c r="LBN360" s="94"/>
      <c r="LBO360" s="94"/>
      <c r="LBP360" s="94"/>
      <c r="LBQ360" s="94"/>
      <c r="LBR360" s="94"/>
      <c r="LBS360" s="94"/>
      <c r="LBT360" s="94"/>
      <c r="LBU360" s="94"/>
      <c r="LBV360" s="94"/>
      <c r="LBW360" s="94"/>
      <c r="LBX360" s="94"/>
      <c r="LBY360" s="94"/>
      <c r="LBZ360" s="94"/>
      <c r="LCA360" s="94"/>
      <c r="LCB360" s="94"/>
      <c r="LCC360" s="94"/>
      <c r="LCD360" s="94"/>
      <c r="LCE360" s="94"/>
      <c r="LCF360" s="94"/>
      <c r="LCG360" s="94"/>
      <c r="LCH360" s="94"/>
      <c r="LCI360" s="94"/>
      <c r="LCJ360" s="94"/>
      <c r="LCK360" s="94"/>
      <c r="LCL360" s="94"/>
      <c r="LCM360" s="94"/>
      <c r="LCN360" s="94"/>
      <c r="LCO360" s="94"/>
      <c r="LCP360" s="94"/>
      <c r="LCQ360" s="94"/>
      <c r="LCR360" s="94"/>
      <c r="LCS360" s="94"/>
      <c r="LCT360" s="94"/>
      <c r="LCU360" s="94"/>
      <c r="LCV360" s="94"/>
      <c r="LCW360" s="94"/>
      <c r="LCX360" s="94"/>
      <c r="LCY360" s="94"/>
      <c r="LCZ360" s="94"/>
      <c r="LDA360" s="94"/>
      <c r="LDB360" s="94"/>
      <c r="LDC360" s="94"/>
      <c r="LDD360" s="94"/>
      <c r="LDE360" s="94"/>
      <c r="LDF360" s="94"/>
      <c r="LDG360" s="94"/>
      <c r="LDH360" s="94"/>
      <c r="LDI360" s="94"/>
      <c r="LDJ360" s="94"/>
      <c r="LDK360" s="94"/>
      <c r="LDL360" s="94"/>
      <c r="LDM360" s="94"/>
      <c r="LDN360" s="94"/>
      <c r="LDO360" s="94"/>
      <c r="LDP360" s="94"/>
      <c r="LDQ360" s="94"/>
      <c r="LDR360" s="94"/>
      <c r="LDS360" s="94"/>
      <c r="LDT360" s="94"/>
      <c r="LDU360" s="94"/>
      <c r="LDV360" s="94"/>
      <c r="LDW360" s="94"/>
      <c r="LDX360" s="94"/>
      <c r="LDY360" s="94"/>
      <c r="LDZ360" s="94"/>
      <c r="LEA360" s="94"/>
      <c r="LEB360" s="94"/>
      <c r="LEC360" s="94"/>
      <c r="LED360" s="94"/>
      <c r="LEE360" s="94"/>
      <c r="LEF360" s="94"/>
      <c r="LEG360" s="94"/>
      <c r="LEH360" s="94"/>
      <c r="LEI360" s="94"/>
      <c r="LEJ360" s="94"/>
      <c r="LEK360" s="94"/>
      <c r="LEL360" s="94"/>
      <c r="LEM360" s="94"/>
      <c r="LEN360" s="94"/>
      <c r="LEO360" s="94"/>
      <c r="LEP360" s="94"/>
      <c r="LEQ360" s="94"/>
      <c r="LER360" s="94"/>
      <c r="LES360" s="94"/>
      <c r="LET360" s="94"/>
      <c r="LEU360" s="94"/>
      <c r="LEV360" s="94"/>
      <c r="LEW360" s="94"/>
      <c r="LEX360" s="94"/>
      <c r="LEY360" s="94"/>
      <c r="LEZ360" s="94"/>
      <c r="LFA360" s="94"/>
      <c r="LFB360" s="94"/>
      <c r="LFC360" s="94"/>
      <c r="LFD360" s="94"/>
      <c r="LFE360" s="94"/>
      <c r="LFF360" s="94"/>
      <c r="LFG360" s="94"/>
      <c r="LFH360" s="94"/>
      <c r="LFI360" s="94"/>
      <c r="LFJ360" s="94"/>
      <c r="LFK360" s="94"/>
      <c r="LFL360" s="94"/>
      <c r="LFM360" s="94"/>
      <c r="LFN360" s="94"/>
      <c r="LFO360" s="94"/>
      <c r="LFP360" s="94"/>
      <c r="LFQ360" s="94"/>
      <c r="LFR360" s="94"/>
      <c r="LFS360" s="94"/>
      <c r="LFT360" s="94"/>
      <c r="LFU360" s="94"/>
      <c r="LFV360" s="94"/>
      <c r="LFW360" s="94"/>
      <c r="LFX360" s="94"/>
      <c r="LFY360" s="94"/>
      <c r="LFZ360" s="94"/>
      <c r="LGA360" s="94"/>
      <c r="LGB360" s="94"/>
      <c r="LGC360" s="94"/>
      <c r="LGD360" s="94"/>
      <c r="LGE360" s="94"/>
      <c r="LGF360" s="94"/>
      <c r="LGG360" s="94"/>
      <c r="LGH360" s="94"/>
      <c r="LGI360" s="94"/>
      <c r="LGJ360" s="94"/>
      <c r="LGK360" s="94"/>
      <c r="LGL360" s="94"/>
      <c r="LGM360" s="94"/>
      <c r="LGN360" s="94"/>
      <c r="LGO360" s="94"/>
      <c r="LGP360" s="94"/>
      <c r="LGQ360" s="94"/>
      <c r="LGR360" s="94"/>
      <c r="LGS360" s="94"/>
      <c r="LGT360" s="94"/>
      <c r="LGU360" s="94"/>
      <c r="LGV360" s="94"/>
      <c r="LGW360" s="94"/>
      <c r="LGX360" s="94"/>
      <c r="LGY360" s="94"/>
      <c r="LGZ360" s="94"/>
      <c r="LHA360" s="94"/>
      <c r="LHB360" s="94"/>
      <c r="LHC360" s="94"/>
      <c r="LHD360" s="94"/>
      <c r="LHE360" s="94"/>
      <c r="LHF360" s="94"/>
      <c r="LHG360" s="94"/>
      <c r="LHH360" s="94"/>
      <c r="LHI360" s="94"/>
      <c r="LHJ360" s="94"/>
      <c r="LHK360" s="94"/>
      <c r="LHL360" s="94"/>
      <c r="LHM360" s="94"/>
      <c r="LHN360" s="94"/>
      <c r="LHO360" s="94"/>
      <c r="LHP360" s="94"/>
      <c r="LHQ360" s="94"/>
      <c r="LHR360" s="94"/>
      <c r="LHS360" s="94"/>
      <c r="LHT360" s="94"/>
      <c r="LHU360" s="94"/>
      <c r="LHV360" s="94"/>
      <c r="LHW360" s="94"/>
      <c r="LHX360" s="94"/>
      <c r="LHY360" s="94"/>
      <c r="LHZ360" s="94"/>
      <c r="LIA360" s="94"/>
      <c r="LIB360" s="94"/>
      <c r="LIC360" s="94"/>
      <c r="LID360" s="94"/>
      <c r="LIE360" s="94"/>
      <c r="LIF360" s="94"/>
      <c r="LIG360" s="94"/>
      <c r="LIH360" s="94"/>
      <c r="LII360" s="94"/>
      <c r="LIJ360" s="94"/>
      <c r="LIK360" s="94"/>
      <c r="LIL360" s="94"/>
      <c r="LIM360" s="94"/>
      <c r="LIN360" s="94"/>
      <c r="LIO360" s="94"/>
      <c r="LIP360" s="94"/>
      <c r="LIQ360" s="94"/>
      <c r="LIR360" s="94"/>
      <c r="LIS360" s="94"/>
      <c r="LIT360" s="94"/>
      <c r="LIU360" s="94"/>
      <c r="LIV360" s="94"/>
      <c r="LIW360" s="94"/>
      <c r="LIX360" s="94"/>
      <c r="LIY360" s="94"/>
      <c r="LIZ360" s="94"/>
      <c r="LJA360" s="94"/>
      <c r="LJB360" s="94"/>
      <c r="LJC360" s="94"/>
      <c r="LJD360" s="94"/>
      <c r="LJE360" s="94"/>
      <c r="LJF360" s="94"/>
      <c r="LJG360" s="94"/>
      <c r="LJH360" s="94"/>
      <c r="LJI360" s="94"/>
      <c r="LJJ360" s="94"/>
      <c r="LJK360" s="94"/>
      <c r="LJL360" s="94"/>
      <c r="LJM360" s="94"/>
      <c r="LJN360" s="94"/>
      <c r="LJO360" s="94"/>
      <c r="LJP360" s="94"/>
      <c r="LJQ360" s="94"/>
      <c r="LJR360" s="94"/>
      <c r="LJS360" s="94"/>
      <c r="LJT360" s="94"/>
      <c r="LJU360" s="94"/>
      <c r="LJV360" s="94"/>
      <c r="LJW360" s="94"/>
      <c r="LJX360" s="94"/>
      <c r="LJY360" s="94"/>
      <c r="LJZ360" s="94"/>
      <c r="LKA360" s="94"/>
      <c r="LKB360" s="94"/>
      <c r="LKC360" s="94"/>
      <c r="LKD360" s="94"/>
      <c r="LKE360" s="94"/>
      <c r="LKF360" s="94"/>
      <c r="LKG360" s="94"/>
      <c r="LKH360" s="94"/>
      <c r="LKI360" s="94"/>
      <c r="LKJ360" s="94"/>
      <c r="LKK360" s="94"/>
      <c r="LKL360" s="94"/>
      <c r="LKM360" s="94"/>
      <c r="LKN360" s="94"/>
      <c r="LKO360" s="94"/>
      <c r="LKP360" s="94"/>
      <c r="LKQ360" s="94"/>
      <c r="LKR360" s="94"/>
      <c r="LKS360" s="94"/>
      <c r="LKT360" s="94"/>
      <c r="LKU360" s="94"/>
      <c r="LKV360" s="94"/>
      <c r="LKW360" s="94"/>
      <c r="LKX360" s="94"/>
      <c r="LKY360" s="94"/>
      <c r="LKZ360" s="94"/>
      <c r="LLA360" s="94"/>
      <c r="LLB360" s="94"/>
      <c r="LLC360" s="94"/>
      <c r="LLD360" s="94"/>
      <c r="LLE360" s="94"/>
      <c r="LLF360" s="94"/>
      <c r="LLG360" s="94"/>
      <c r="LLH360" s="94"/>
      <c r="LLI360" s="94"/>
      <c r="LLJ360" s="94"/>
      <c r="LLK360" s="94"/>
      <c r="LLL360" s="94"/>
      <c r="LLM360" s="94"/>
      <c r="LLN360" s="94"/>
      <c r="LLO360" s="94"/>
      <c r="LLP360" s="94"/>
      <c r="LLQ360" s="94"/>
      <c r="LLR360" s="94"/>
      <c r="LLS360" s="94"/>
      <c r="LLT360" s="94"/>
      <c r="LLU360" s="94"/>
      <c r="LLV360" s="94"/>
      <c r="LLW360" s="94"/>
      <c r="LLX360" s="94"/>
      <c r="LLY360" s="94"/>
      <c r="LLZ360" s="94"/>
      <c r="LMA360" s="94"/>
      <c r="LMB360" s="94"/>
      <c r="LMC360" s="94"/>
      <c r="LMD360" s="94"/>
      <c r="LME360" s="94"/>
      <c r="LMF360" s="94"/>
      <c r="LMG360" s="94"/>
      <c r="LMH360" s="94"/>
      <c r="LMI360" s="94"/>
      <c r="LMJ360" s="94"/>
      <c r="LMK360" s="94"/>
      <c r="LML360" s="94"/>
      <c r="LMM360" s="94"/>
      <c r="LMN360" s="94"/>
      <c r="LMO360" s="94"/>
      <c r="LMP360" s="94"/>
      <c r="LMQ360" s="94"/>
      <c r="LMR360" s="94"/>
      <c r="LMS360" s="94"/>
      <c r="LMT360" s="94"/>
      <c r="LMU360" s="94"/>
      <c r="LMV360" s="94"/>
      <c r="LMW360" s="94"/>
      <c r="LMX360" s="94"/>
      <c r="LMY360" s="94"/>
      <c r="LMZ360" s="94"/>
      <c r="LNA360" s="94"/>
      <c r="LNB360" s="94"/>
      <c r="LNC360" s="94"/>
      <c r="LND360" s="94"/>
      <c r="LNE360" s="94"/>
      <c r="LNF360" s="94"/>
      <c r="LNG360" s="94"/>
      <c r="LNH360" s="94"/>
      <c r="LNI360" s="94"/>
      <c r="LNJ360" s="94"/>
      <c r="LNK360" s="94"/>
      <c r="LNL360" s="94"/>
      <c r="LNM360" s="94"/>
      <c r="LNN360" s="94"/>
      <c r="LNO360" s="94"/>
      <c r="LNP360" s="94"/>
      <c r="LNQ360" s="94"/>
      <c r="LNR360" s="94"/>
      <c r="LNS360" s="94"/>
      <c r="LNT360" s="94"/>
      <c r="LNU360" s="94"/>
      <c r="LNV360" s="94"/>
      <c r="LNW360" s="94"/>
      <c r="LNX360" s="94"/>
      <c r="LNY360" s="94"/>
      <c r="LNZ360" s="94"/>
      <c r="LOA360" s="94"/>
      <c r="LOB360" s="94"/>
      <c r="LOC360" s="94"/>
      <c r="LOD360" s="94"/>
      <c r="LOE360" s="94"/>
      <c r="LOF360" s="94"/>
      <c r="LOG360" s="94"/>
      <c r="LOH360" s="94"/>
      <c r="LOI360" s="94"/>
      <c r="LOJ360" s="94"/>
      <c r="LOK360" s="94"/>
      <c r="LOL360" s="94"/>
      <c r="LOM360" s="94"/>
      <c r="LON360" s="94"/>
      <c r="LOO360" s="94"/>
      <c r="LOP360" s="94"/>
      <c r="LOQ360" s="94"/>
      <c r="LOR360" s="94"/>
      <c r="LOS360" s="94"/>
      <c r="LOT360" s="94"/>
      <c r="LOU360" s="94"/>
      <c r="LOV360" s="94"/>
      <c r="LOW360" s="94"/>
      <c r="LOX360" s="94"/>
      <c r="LOY360" s="94"/>
      <c r="LOZ360" s="94"/>
      <c r="LPA360" s="94"/>
      <c r="LPB360" s="94"/>
      <c r="LPC360" s="94"/>
      <c r="LPD360" s="94"/>
      <c r="LPE360" s="94"/>
      <c r="LPF360" s="94"/>
      <c r="LPG360" s="94"/>
      <c r="LPH360" s="94"/>
      <c r="LPI360" s="94"/>
      <c r="LPJ360" s="94"/>
      <c r="LPK360" s="94"/>
      <c r="LPL360" s="94"/>
      <c r="LPM360" s="94"/>
      <c r="LPN360" s="94"/>
      <c r="LPO360" s="94"/>
      <c r="LPP360" s="94"/>
      <c r="LPQ360" s="94"/>
      <c r="LPR360" s="94"/>
      <c r="LPS360" s="94"/>
      <c r="LPT360" s="94"/>
      <c r="LPU360" s="94"/>
      <c r="LPV360" s="94"/>
      <c r="LPW360" s="94"/>
      <c r="LPX360" s="94"/>
      <c r="LPY360" s="94"/>
      <c r="LPZ360" s="94"/>
      <c r="LQA360" s="94"/>
      <c r="LQB360" s="94"/>
      <c r="LQC360" s="94"/>
      <c r="LQD360" s="94"/>
      <c r="LQE360" s="94"/>
      <c r="LQF360" s="94"/>
      <c r="LQG360" s="94"/>
      <c r="LQH360" s="94"/>
      <c r="LQI360" s="94"/>
      <c r="LQJ360" s="94"/>
      <c r="LQK360" s="94"/>
      <c r="LQL360" s="94"/>
      <c r="LQM360" s="94"/>
      <c r="LQN360" s="94"/>
      <c r="LQO360" s="94"/>
      <c r="LQP360" s="94"/>
      <c r="LQQ360" s="94"/>
      <c r="LQR360" s="94"/>
      <c r="LQS360" s="94"/>
      <c r="LQT360" s="94"/>
      <c r="LQU360" s="94"/>
      <c r="LQV360" s="94"/>
      <c r="LQW360" s="94"/>
      <c r="LQX360" s="94"/>
      <c r="LQY360" s="94"/>
      <c r="LQZ360" s="94"/>
      <c r="LRA360" s="94"/>
      <c r="LRB360" s="94"/>
      <c r="LRC360" s="94"/>
      <c r="LRD360" s="94"/>
      <c r="LRE360" s="94"/>
      <c r="LRF360" s="94"/>
      <c r="LRG360" s="94"/>
      <c r="LRH360" s="94"/>
      <c r="LRI360" s="94"/>
      <c r="LRJ360" s="94"/>
      <c r="LRK360" s="94"/>
      <c r="LRL360" s="94"/>
      <c r="LRM360" s="94"/>
      <c r="LRN360" s="94"/>
      <c r="LRO360" s="94"/>
      <c r="LRP360" s="94"/>
      <c r="LRQ360" s="94"/>
      <c r="LRR360" s="94"/>
      <c r="LRS360" s="94"/>
      <c r="LRT360" s="94"/>
      <c r="LRU360" s="94"/>
      <c r="LRV360" s="94"/>
      <c r="LRW360" s="94"/>
      <c r="LRX360" s="94"/>
      <c r="LRY360" s="94"/>
      <c r="LRZ360" s="94"/>
      <c r="LSA360" s="94"/>
      <c r="LSB360" s="94"/>
      <c r="LSC360" s="94"/>
      <c r="LSD360" s="94"/>
      <c r="LSE360" s="94"/>
      <c r="LSF360" s="94"/>
      <c r="LSG360" s="94"/>
      <c r="LSH360" s="94"/>
      <c r="LSI360" s="94"/>
      <c r="LSJ360" s="94"/>
      <c r="LSK360" s="94"/>
      <c r="LSL360" s="94"/>
      <c r="LSM360" s="94"/>
      <c r="LSN360" s="94"/>
      <c r="LSO360" s="94"/>
      <c r="LSP360" s="94"/>
      <c r="LSQ360" s="94"/>
      <c r="LSR360" s="94"/>
      <c r="LSS360" s="94"/>
      <c r="LST360" s="94"/>
      <c r="LSU360" s="94"/>
      <c r="LSV360" s="94"/>
      <c r="LSW360" s="94"/>
      <c r="LSX360" s="94"/>
      <c r="LSY360" s="94"/>
      <c r="LSZ360" s="94"/>
      <c r="LTA360" s="94"/>
      <c r="LTB360" s="94"/>
      <c r="LTC360" s="94"/>
      <c r="LTD360" s="94"/>
      <c r="LTE360" s="94"/>
      <c r="LTF360" s="94"/>
      <c r="LTG360" s="94"/>
      <c r="LTH360" s="94"/>
      <c r="LTI360" s="94"/>
      <c r="LTJ360" s="94"/>
      <c r="LTK360" s="94"/>
      <c r="LTL360" s="94"/>
      <c r="LTM360" s="94"/>
      <c r="LTN360" s="94"/>
      <c r="LTO360" s="94"/>
      <c r="LTP360" s="94"/>
      <c r="LTQ360" s="94"/>
      <c r="LTR360" s="94"/>
      <c r="LTS360" s="94"/>
      <c r="LTT360" s="94"/>
      <c r="LTU360" s="94"/>
      <c r="LTV360" s="94"/>
      <c r="LTW360" s="94"/>
      <c r="LTX360" s="94"/>
      <c r="LTY360" s="94"/>
      <c r="LTZ360" s="94"/>
      <c r="LUA360" s="94"/>
      <c r="LUB360" s="94"/>
      <c r="LUC360" s="94"/>
      <c r="LUD360" s="94"/>
      <c r="LUE360" s="94"/>
      <c r="LUF360" s="94"/>
      <c r="LUG360" s="94"/>
      <c r="LUH360" s="94"/>
      <c r="LUI360" s="94"/>
      <c r="LUJ360" s="94"/>
      <c r="LUK360" s="94"/>
      <c r="LUL360" s="94"/>
      <c r="LUM360" s="94"/>
      <c r="LUN360" s="94"/>
      <c r="LUO360" s="94"/>
      <c r="LUP360" s="94"/>
      <c r="LUQ360" s="94"/>
      <c r="LUR360" s="94"/>
      <c r="LUS360" s="94"/>
      <c r="LUT360" s="94"/>
      <c r="LUU360" s="94"/>
      <c r="LUV360" s="94"/>
      <c r="LUW360" s="94"/>
      <c r="LUX360" s="94"/>
      <c r="LUY360" s="94"/>
      <c r="LUZ360" s="94"/>
      <c r="LVA360" s="94"/>
      <c r="LVB360" s="94"/>
      <c r="LVC360" s="94"/>
      <c r="LVD360" s="94"/>
      <c r="LVE360" s="94"/>
      <c r="LVF360" s="94"/>
      <c r="LVG360" s="94"/>
      <c r="LVH360" s="94"/>
      <c r="LVI360" s="94"/>
      <c r="LVJ360" s="94"/>
      <c r="LVK360" s="94"/>
      <c r="LVL360" s="94"/>
      <c r="LVM360" s="94"/>
      <c r="LVN360" s="94"/>
      <c r="LVO360" s="94"/>
      <c r="LVP360" s="94"/>
      <c r="LVQ360" s="94"/>
      <c r="LVR360" s="94"/>
      <c r="LVS360" s="94"/>
      <c r="LVT360" s="94"/>
      <c r="LVU360" s="94"/>
      <c r="LVV360" s="94"/>
      <c r="LVW360" s="94"/>
      <c r="LVX360" s="94"/>
      <c r="LVY360" s="94"/>
      <c r="LVZ360" s="94"/>
      <c r="LWA360" s="94"/>
      <c r="LWB360" s="94"/>
      <c r="LWC360" s="94"/>
      <c r="LWD360" s="94"/>
      <c r="LWE360" s="94"/>
      <c r="LWF360" s="94"/>
      <c r="LWG360" s="94"/>
      <c r="LWH360" s="94"/>
      <c r="LWI360" s="94"/>
      <c r="LWJ360" s="94"/>
      <c r="LWK360" s="94"/>
      <c r="LWL360" s="94"/>
      <c r="LWM360" s="94"/>
      <c r="LWN360" s="94"/>
      <c r="LWO360" s="94"/>
      <c r="LWP360" s="94"/>
      <c r="LWQ360" s="94"/>
      <c r="LWR360" s="94"/>
      <c r="LWS360" s="94"/>
      <c r="LWT360" s="94"/>
      <c r="LWU360" s="94"/>
      <c r="LWV360" s="94"/>
      <c r="LWW360" s="94"/>
      <c r="LWX360" s="94"/>
      <c r="LWY360" s="94"/>
      <c r="LWZ360" s="94"/>
      <c r="LXA360" s="94"/>
      <c r="LXB360" s="94"/>
      <c r="LXC360" s="94"/>
      <c r="LXD360" s="94"/>
      <c r="LXE360" s="94"/>
      <c r="LXF360" s="94"/>
      <c r="LXG360" s="94"/>
      <c r="LXH360" s="94"/>
      <c r="LXI360" s="94"/>
      <c r="LXJ360" s="94"/>
      <c r="LXK360" s="94"/>
      <c r="LXL360" s="94"/>
      <c r="LXM360" s="94"/>
      <c r="LXN360" s="94"/>
      <c r="LXO360" s="94"/>
      <c r="LXP360" s="94"/>
      <c r="LXQ360" s="94"/>
      <c r="LXR360" s="94"/>
      <c r="LXS360" s="94"/>
      <c r="LXT360" s="94"/>
      <c r="LXU360" s="94"/>
      <c r="LXV360" s="94"/>
      <c r="LXW360" s="94"/>
      <c r="LXX360" s="94"/>
      <c r="LXY360" s="94"/>
      <c r="LXZ360" s="94"/>
      <c r="LYA360" s="94"/>
      <c r="LYB360" s="94"/>
      <c r="LYC360" s="94"/>
      <c r="LYD360" s="94"/>
      <c r="LYE360" s="94"/>
      <c r="LYF360" s="94"/>
      <c r="LYG360" s="94"/>
      <c r="LYH360" s="94"/>
      <c r="LYI360" s="94"/>
      <c r="LYJ360" s="94"/>
      <c r="LYK360" s="94"/>
      <c r="LYL360" s="94"/>
      <c r="LYM360" s="94"/>
      <c r="LYN360" s="94"/>
      <c r="LYO360" s="94"/>
      <c r="LYP360" s="94"/>
      <c r="LYQ360" s="94"/>
      <c r="LYR360" s="94"/>
      <c r="LYS360" s="94"/>
      <c r="LYT360" s="94"/>
      <c r="LYU360" s="94"/>
      <c r="LYV360" s="94"/>
      <c r="LYW360" s="94"/>
      <c r="LYX360" s="94"/>
      <c r="LYY360" s="94"/>
      <c r="LYZ360" s="94"/>
      <c r="LZA360" s="94"/>
      <c r="LZB360" s="94"/>
      <c r="LZC360" s="94"/>
      <c r="LZD360" s="94"/>
      <c r="LZE360" s="94"/>
      <c r="LZF360" s="94"/>
      <c r="LZG360" s="94"/>
      <c r="LZH360" s="94"/>
      <c r="LZI360" s="94"/>
      <c r="LZJ360" s="94"/>
      <c r="LZK360" s="94"/>
      <c r="LZL360" s="94"/>
      <c r="LZM360" s="94"/>
      <c r="LZN360" s="94"/>
      <c r="LZO360" s="94"/>
      <c r="LZP360" s="94"/>
      <c r="LZQ360" s="94"/>
      <c r="LZR360" s="94"/>
      <c r="LZS360" s="94"/>
      <c r="LZT360" s="94"/>
      <c r="LZU360" s="94"/>
      <c r="LZV360" s="94"/>
      <c r="LZW360" s="94"/>
      <c r="LZX360" s="94"/>
      <c r="LZY360" s="94"/>
      <c r="LZZ360" s="94"/>
      <c r="MAA360" s="94"/>
      <c r="MAB360" s="94"/>
      <c r="MAC360" s="94"/>
      <c r="MAD360" s="94"/>
      <c r="MAE360" s="94"/>
      <c r="MAF360" s="94"/>
      <c r="MAG360" s="94"/>
      <c r="MAH360" s="94"/>
      <c r="MAI360" s="94"/>
      <c r="MAJ360" s="94"/>
      <c r="MAK360" s="94"/>
      <c r="MAL360" s="94"/>
      <c r="MAM360" s="94"/>
      <c r="MAN360" s="94"/>
      <c r="MAO360" s="94"/>
      <c r="MAP360" s="94"/>
      <c r="MAQ360" s="94"/>
      <c r="MAR360" s="94"/>
      <c r="MAS360" s="94"/>
      <c r="MAT360" s="94"/>
      <c r="MAU360" s="94"/>
      <c r="MAV360" s="94"/>
      <c r="MAW360" s="94"/>
      <c r="MAX360" s="94"/>
      <c r="MAY360" s="94"/>
      <c r="MAZ360" s="94"/>
      <c r="MBA360" s="94"/>
      <c r="MBB360" s="94"/>
      <c r="MBC360" s="94"/>
      <c r="MBD360" s="94"/>
      <c r="MBE360" s="94"/>
      <c r="MBF360" s="94"/>
      <c r="MBG360" s="94"/>
      <c r="MBH360" s="94"/>
      <c r="MBI360" s="94"/>
      <c r="MBJ360" s="94"/>
      <c r="MBK360" s="94"/>
      <c r="MBL360" s="94"/>
      <c r="MBM360" s="94"/>
      <c r="MBN360" s="94"/>
      <c r="MBO360" s="94"/>
      <c r="MBP360" s="94"/>
      <c r="MBQ360" s="94"/>
      <c r="MBR360" s="94"/>
      <c r="MBS360" s="94"/>
      <c r="MBT360" s="94"/>
      <c r="MBU360" s="94"/>
      <c r="MBV360" s="94"/>
      <c r="MBW360" s="94"/>
      <c r="MBX360" s="94"/>
      <c r="MBY360" s="94"/>
      <c r="MBZ360" s="94"/>
      <c r="MCA360" s="94"/>
      <c r="MCB360" s="94"/>
      <c r="MCC360" s="94"/>
      <c r="MCD360" s="94"/>
      <c r="MCE360" s="94"/>
      <c r="MCF360" s="94"/>
      <c r="MCG360" s="94"/>
      <c r="MCH360" s="94"/>
      <c r="MCI360" s="94"/>
      <c r="MCJ360" s="94"/>
      <c r="MCK360" s="94"/>
      <c r="MCL360" s="94"/>
      <c r="MCM360" s="94"/>
      <c r="MCN360" s="94"/>
      <c r="MCO360" s="94"/>
      <c r="MCP360" s="94"/>
      <c r="MCQ360" s="94"/>
      <c r="MCR360" s="94"/>
      <c r="MCS360" s="94"/>
      <c r="MCT360" s="94"/>
      <c r="MCU360" s="94"/>
      <c r="MCV360" s="94"/>
      <c r="MCW360" s="94"/>
      <c r="MCX360" s="94"/>
      <c r="MCY360" s="94"/>
      <c r="MCZ360" s="94"/>
      <c r="MDA360" s="94"/>
      <c r="MDB360" s="94"/>
      <c r="MDC360" s="94"/>
      <c r="MDD360" s="94"/>
      <c r="MDE360" s="94"/>
      <c r="MDF360" s="94"/>
      <c r="MDG360" s="94"/>
      <c r="MDH360" s="94"/>
      <c r="MDI360" s="94"/>
      <c r="MDJ360" s="94"/>
      <c r="MDK360" s="94"/>
      <c r="MDL360" s="94"/>
      <c r="MDM360" s="94"/>
      <c r="MDN360" s="94"/>
      <c r="MDO360" s="94"/>
      <c r="MDP360" s="94"/>
      <c r="MDQ360" s="94"/>
      <c r="MDR360" s="94"/>
      <c r="MDS360" s="94"/>
      <c r="MDT360" s="94"/>
      <c r="MDU360" s="94"/>
      <c r="MDV360" s="94"/>
      <c r="MDW360" s="94"/>
      <c r="MDX360" s="94"/>
      <c r="MDY360" s="94"/>
      <c r="MDZ360" s="94"/>
      <c r="MEA360" s="94"/>
      <c r="MEB360" s="94"/>
      <c r="MEC360" s="94"/>
      <c r="MED360" s="94"/>
      <c r="MEE360" s="94"/>
      <c r="MEF360" s="94"/>
      <c r="MEG360" s="94"/>
      <c r="MEH360" s="94"/>
      <c r="MEI360" s="94"/>
      <c r="MEJ360" s="94"/>
      <c r="MEK360" s="94"/>
      <c r="MEL360" s="94"/>
      <c r="MEM360" s="94"/>
      <c r="MEN360" s="94"/>
      <c r="MEO360" s="94"/>
      <c r="MEP360" s="94"/>
      <c r="MEQ360" s="94"/>
      <c r="MER360" s="94"/>
      <c r="MES360" s="94"/>
      <c r="MET360" s="94"/>
      <c r="MEU360" s="94"/>
      <c r="MEV360" s="94"/>
      <c r="MEW360" s="94"/>
      <c r="MEX360" s="94"/>
      <c r="MEY360" s="94"/>
      <c r="MEZ360" s="94"/>
      <c r="MFA360" s="94"/>
      <c r="MFB360" s="94"/>
      <c r="MFC360" s="94"/>
      <c r="MFD360" s="94"/>
      <c r="MFE360" s="94"/>
      <c r="MFF360" s="94"/>
      <c r="MFG360" s="94"/>
      <c r="MFH360" s="94"/>
      <c r="MFI360" s="94"/>
      <c r="MFJ360" s="94"/>
      <c r="MFK360" s="94"/>
      <c r="MFL360" s="94"/>
      <c r="MFM360" s="94"/>
      <c r="MFN360" s="94"/>
      <c r="MFO360" s="94"/>
      <c r="MFP360" s="94"/>
      <c r="MFQ360" s="94"/>
      <c r="MFR360" s="94"/>
      <c r="MFS360" s="94"/>
      <c r="MFT360" s="94"/>
      <c r="MFU360" s="94"/>
      <c r="MFV360" s="94"/>
      <c r="MFW360" s="94"/>
      <c r="MFX360" s="94"/>
      <c r="MFY360" s="94"/>
      <c r="MFZ360" s="94"/>
      <c r="MGA360" s="94"/>
      <c r="MGB360" s="94"/>
      <c r="MGC360" s="94"/>
      <c r="MGD360" s="94"/>
      <c r="MGE360" s="94"/>
      <c r="MGF360" s="94"/>
      <c r="MGG360" s="94"/>
      <c r="MGH360" s="94"/>
      <c r="MGI360" s="94"/>
      <c r="MGJ360" s="94"/>
      <c r="MGK360" s="94"/>
      <c r="MGL360" s="94"/>
      <c r="MGM360" s="94"/>
      <c r="MGN360" s="94"/>
      <c r="MGO360" s="94"/>
      <c r="MGP360" s="94"/>
      <c r="MGQ360" s="94"/>
      <c r="MGR360" s="94"/>
      <c r="MGS360" s="94"/>
      <c r="MGT360" s="94"/>
      <c r="MGU360" s="94"/>
      <c r="MGV360" s="94"/>
      <c r="MGW360" s="94"/>
      <c r="MGX360" s="94"/>
      <c r="MGY360" s="94"/>
      <c r="MGZ360" s="94"/>
      <c r="MHA360" s="94"/>
      <c r="MHB360" s="94"/>
      <c r="MHC360" s="94"/>
      <c r="MHD360" s="94"/>
      <c r="MHE360" s="94"/>
      <c r="MHF360" s="94"/>
      <c r="MHG360" s="94"/>
      <c r="MHH360" s="94"/>
      <c r="MHI360" s="94"/>
      <c r="MHJ360" s="94"/>
      <c r="MHK360" s="94"/>
      <c r="MHL360" s="94"/>
      <c r="MHM360" s="94"/>
      <c r="MHN360" s="94"/>
      <c r="MHO360" s="94"/>
      <c r="MHP360" s="94"/>
      <c r="MHQ360" s="94"/>
      <c r="MHR360" s="94"/>
      <c r="MHS360" s="94"/>
      <c r="MHT360" s="94"/>
      <c r="MHU360" s="94"/>
      <c r="MHV360" s="94"/>
      <c r="MHW360" s="94"/>
      <c r="MHX360" s="94"/>
      <c r="MHY360" s="94"/>
      <c r="MHZ360" s="94"/>
      <c r="MIA360" s="94"/>
      <c r="MIB360" s="94"/>
      <c r="MIC360" s="94"/>
      <c r="MID360" s="94"/>
      <c r="MIE360" s="94"/>
      <c r="MIF360" s="94"/>
      <c r="MIG360" s="94"/>
      <c r="MIH360" s="94"/>
      <c r="MII360" s="94"/>
      <c r="MIJ360" s="94"/>
      <c r="MIK360" s="94"/>
      <c r="MIL360" s="94"/>
      <c r="MIM360" s="94"/>
      <c r="MIN360" s="94"/>
      <c r="MIO360" s="94"/>
      <c r="MIP360" s="94"/>
      <c r="MIQ360" s="94"/>
      <c r="MIR360" s="94"/>
      <c r="MIS360" s="94"/>
      <c r="MIT360" s="94"/>
      <c r="MIU360" s="94"/>
      <c r="MIV360" s="94"/>
      <c r="MIW360" s="94"/>
      <c r="MIX360" s="94"/>
      <c r="MIY360" s="94"/>
      <c r="MIZ360" s="94"/>
      <c r="MJA360" s="94"/>
      <c r="MJB360" s="94"/>
      <c r="MJC360" s="94"/>
      <c r="MJD360" s="94"/>
      <c r="MJE360" s="94"/>
      <c r="MJF360" s="94"/>
      <c r="MJG360" s="94"/>
      <c r="MJH360" s="94"/>
      <c r="MJI360" s="94"/>
      <c r="MJJ360" s="94"/>
      <c r="MJK360" s="94"/>
      <c r="MJL360" s="94"/>
      <c r="MJM360" s="94"/>
      <c r="MJN360" s="94"/>
      <c r="MJO360" s="94"/>
      <c r="MJP360" s="94"/>
      <c r="MJQ360" s="94"/>
      <c r="MJR360" s="94"/>
      <c r="MJS360" s="94"/>
      <c r="MJT360" s="94"/>
      <c r="MJU360" s="94"/>
      <c r="MJV360" s="94"/>
      <c r="MJW360" s="94"/>
      <c r="MJX360" s="94"/>
      <c r="MJY360" s="94"/>
      <c r="MJZ360" s="94"/>
      <c r="MKA360" s="94"/>
      <c r="MKB360" s="94"/>
      <c r="MKC360" s="94"/>
      <c r="MKD360" s="94"/>
      <c r="MKE360" s="94"/>
      <c r="MKF360" s="94"/>
      <c r="MKG360" s="94"/>
      <c r="MKH360" s="94"/>
      <c r="MKI360" s="94"/>
      <c r="MKJ360" s="94"/>
      <c r="MKK360" s="94"/>
      <c r="MKL360" s="94"/>
      <c r="MKM360" s="94"/>
      <c r="MKN360" s="94"/>
      <c r="MKO360" s="94"/>
      <c r="MKP360" s="94"/>
      <c r="MKQ360" s="94"/>
      <c r="MKR360" s="94"/>
      <c r="MKS360" s="94"/>
      <c r="MKT360" s="94"/>
      <c r="MKU360" s="94"/>
      <c r="MKV360" s="94"/>
      <c r="MKW360" s="94"/>
      <c r="MKX360" s="94"/>
      <c r="MKY360" s="94"/>
      <c r="MKZ360" s="94"/>
      <c r="MLA360" s="94"/>
      <c r="MLB360" s="94"/>
      <c r="MLC360" s="94"/>
      <c r="MLD360" s="94"/>
      <c r="MLE360" s="94"/>
      <c r="MLF360" s="94"/>
      <c r="MLG360" s="94"/>
      <c r="MLH360" s="94"/>
      <c r="MLI360" s="94"/>
      <c r="MLJ360" s="94"/>
      <c r="MLK360" s="94"/>
      <c r="MLL360" s="94"/>
      <c r="MLM360" s="94"/>
      <c r="MLN360" s="94"/>
      <c r="MLO360" s="94"/>
      <c r="MLP360" s="94"/>
      <c r="MLQ360" s="94"/>
      <c r="MLR360" s="94"/>
      <c r="MLS360" s="94"/>
      <c r="MLT360" s="94"/>
      <c r="MLU360" s="94"/>
      <c r="MLV360" s="94"/>
      <c r="MLW360" s="94"/>
      <c r="MLX360" s="94"/>
      <c r="MLY360" s="94"/>
      <c r="MLZ360" s="94"/>
      <c r="MMA360" s="94"/>
      <c r="MMB360" s="94"/>
      <c r="MMC360" s="94"/>
      <c r="MMD360" s="94"/>
      <c r="MME360" s="94"/>
      <c r="MMF360" s="94"/>
      <c r="MMG360" s="94"/>
      <c r="MMH360" s="94"/>
      <c r="MMI360" s="94"/>
      <c r="MMJ360" s="94"/>
      <c r="MMK360" s="94"/>
      <c r="MML360" s="94"/>
      <c r="MMM360" s="94"/>
      <c r="MMN360" s="94"/>
      <c r="MMO360" s="94"/>
      <c r="MMP360" s="94"/>
      <c r="MMQ360" s="94"/>
      <c r="MMR360" s="94"/>
      <c r="MMS360" s="94"/>
      <c r="MMT360" s="94"/>
      <c r="MMU360" s="94"/>
      <c r="MMV360" s="94"/>
      <c r="MMW360" s="94"/>
      <c r="MMX360" s="94"/>
      <c r="MMY360" s="94"/>
      <c r="MMZ360" s="94"/>
      <c r="MNA360" s="94"/>
      <c r="MNB360" s="94"/>
      <c r="MNC360" s="94"/>
      <c r="MND360" s="94"/>
      <c r="MNE360" s="94"/>
      <c r="MNF360" s="94"/>
      <c r="MNG360" s="94"/>
      <c r="MNH360" s="94"/>
      <c r="MNI360" s="94"/>
      <c r="MNJ360" s="94"/>
      <c r="MNK360" s="94"/>
      <c r="MNL360" s="94"/>
      <c r="MNM360" s="94"/>
      <c r="MNN360" s="94"/>
      <c r="MNO360" s="94"/>
      <c r="MNP360" s="94"/>
      <c r="MNQ360" s="94"/>
      <c r="MNR360" s="94"/>
      <c r="MNS360" s="94"/>
      <c r="MNT360" s="94"/>
      <c r="MNU360" s="94"/>
      <c r="MNV360" s="94"/>
      <c r="MNW360" s="94"/>
      <c r="MNX360" s="94"/>
      <c r="MNY360" s="94"/>
      <c r="MNZ360" s="94"/>
      <c r="MOA360" s="94"/>
      <c r="MOB360" s="94"/>
      <c r="MOC360" s="94"/>
      <c r="MOD360" s="94"/>
      <c r="MOE360" s="94"/>
      <c r="MOF360" s="94"/>
      <c r="MOG360" s="94"/>
      <c r="MOH360" s="94"/>
      <c r="MOI360" s="94"/>
      <c r="MOJ360" s="94"/>
      <c r="MOK360" s="94"/>
      <c r="MOL360" s="94"/>
      <c r="MOM360" s="94"/>
      <c r="MON360" s="94"/>
      <c r="MOO360" s="94"/>
      <c r="MOP360" s="94"/>
      <c r="MOQ360" s="94"/>
      <c r="MOR360" s="94"/>
      <c r="MOS360" s="94"/>
      <c r="MOT360" s="94"/>
      <c r="MOU360" s="94"/>
      <c r="MOV360" s="94"/>
      <c r="MOW360" s="94"/>
      <c r="MOX360" s="94"/>
      <c r="MOY360" s="94"/>
      <c r="MOZ360" s="94"/>
      <c r="MPA360" s="94"/>
      <c r="MPB360" s="94"/>
      <c r="MPC360" s="94"/>
      <c r="MPD360" s="94"/>
      <c r="MPE360" s="94"/>
      <c r="MPF360" s="94"/>
      <c r="MPG360" s="94"/>
      <c r="MPH360" s="94"/>
      <c r="MPI360" s="94"/>
      <c r="MPJ360" s="94"/>
      <c r="MPK360" s="94"/>
      <c r="MPL360" s="94"/>
      <c r="MPM360" s="94"/>
      <c r="MPN360" s="94"/>
      <c r="MPO360" s="94"/>
      <c r="MPP360" s="94"/>
      <c r="MPQ360" s="94"/>
      <c r="MPR360" s="94"/>
      <c r="MPS360" s="94"/>
      <c r="MPT360" s="94"/>
      <c r="MPU360" s="94"/>
      <c r="MPV360" s="94"/>
      <c r="MPW360" s="94"/>
      <c r="MPX360" s="94"/>
      <c r="MPY360" s="94"/>
      <c r="MPZ360" s="94"/>
      <c r="MQA360" s="94"/>
      <c r="MQB360" s="94"/>
      <c r="MQC360" s="94"/>
      <c r="MQD360" s="94"/>
      <c r="MQE360" s="94"/>
      <c r="MQF360" s="94"/>
      <c r="MQG360" s="94"/>
      <c r="MQH360" s="94"/>
      <c r="MQI360" s="94"/>
      <c r="MQJ360" s="94"/>
      <c r="MQK360" s="94"/>
      <c r="MQL360" s="94"/>
      <c r="MQM360" s="94"/>
      <c r="MQN360" s="94"/>
      <c r="MQO360" s="94"/>
      <c r="MQP360" s="94"/>
      <c r="MQQ360" s="94"/>
      <c r="MQR360" s="94"/>
      <c r="MQS360" s="94"/>
      <c r="MQT360" s="94"/>
      <c r="MQU360" s="94"/>
      <c r="MQV360" s="94"/>
      <c r="MQW360" s="94"/>
      <c r="MQX360" s="94"/>
      <c r="MQY360" s="94"/>
      <c r="MQZ360" s="94"/>
      <c r="MRA360" s="94"/>
      <c r="MRB360" s="94"/>
      <c r="MRC360" s="94"/>
      <c r="MRD360" s="94"/>
      <c r="MRE360" s="94"/>
      <c r="MRF360" s="94"/>
      <c r="MRG360" s="94"/>
      <c r="MRH360" s="94"/>
      <c r="MRI360" s="94"/>
      <c r="MRJ360" s="94"/>
      <c r="MRK360" s="94"/>
      <c r="MRL360" s="94"/>
      <c r="MRM360" s="94"/>
      <c r="MRN360" s="94"/>
      <c r="MRO360" s="94"/>
      <c r="MRP360" s="94"/>
      <c r="MRQ360" s="94"/>
      <c r="MRR360" s="94"/>
      <c r="MRS360" s="94"/>
      <c r="MRT360" s="94"/>
      <c r="MRU360" s="94"/>
      <c r="MRV360" s="94"/>
      <c r="MRW360" s="94"/>
      <c r="MRX360" s="94"/>
      <c r="MRY360" s="94"/>
      <c r="MRZ360" s="94"/>
      <c r="MSA360" s="94"/>
      <c r="MSB360" s="94"/>
      <c r="MSC360" s="94"/>
      <c r="MSD360" s="94"/>
      <c r="MSE360" s="94"/>
      <c r="MSF360" s="94"/>
      <c r="MSG360" s="94"/>
      <c r="MSH360" s="94"/>
      <c r="MSI360" s="94"/>
      <c r="MSJ360" s="94"/>
      <c r="MSK360" s="94"/>
      <c r="MSL360" s="94"/>
      <c r="MSM360" s="94"/>
      <c r="MSN360" s="94"/>
      <c r="MSO360" s="94"/>
      <c r="MSP360" s="94"/>
      <c r="MSQ360" s="94"/>
      <c r="MSR360" s="94"/>
      <c r="MSS360" s="94"/>
      <c r="MST360" s="94"/>
      <c r="MSU360" s="94"/>
      <c r="MSV360" s="94"/>
      <c r="MSW360" s="94"/>
      <c r="MSX360" s="94"/>
      <c r="MSY360" s="94"/>
      <c r="MSZ360" s="94"/>
      <c r="MTA360" s="94"/>
      <c r="MTB360" s="94"/>
      <c r="MTC360" s="94"/>
      <c r="MTD360" s="94"/>
      <c r="MTE360" s="94"/>
      <c r="MTF360" s="94"/>
      <c r="MTG360" s="94"/>
      <c r="MTH360" s="94"/>
      <c r="MTI360" s="94"/>
      <c r="MTJ360" s="94"/>
      <c r="MTK360" s="94"/>
      <c r="MTL360" s="94"/>
      <c r="MTM360" s="94"/>
      <c r="MTN360" s="94"/>
      <c r="MTO360" s="94"/>
      <c r="MTP360" s="94"/>
      <c r="MTQ360" s="94"/>
      <c r="MTR360" s="94"/>
      <c r="MTS360" s="94"/>
      <c r="MTT360" s="94"/>
      <c r="MTU360" s="94"/>
      <c r="MTV360" s="94"/>
      <c r="MTW360" s="94"/>
      <c r="MTX360" s="94"/>
      <c r="MTY360" s="94"/>
      <c r="MTZ360" s="94"/>
      <c r="MUA360" s="94"/>
      <c r="MUB360" s="94"/>
      <c r="MUC360" s="94"/>
      <c r="MUD360" s="94"/>
      <c r="MUE360" s="94"/>
      <c r="MUF360" s="94"/>
      <c r="MUG360" s="94"/>
      <c r="MUH360" s="94"/>
      <c r="MUI360" s="94"/>
      <c r="MUJ360" s="94"/>
      <c r="MUK360" s="94"/>
      <c r="MUL360" s="94"/>
      <c r="MUM360" s="94"/>
      <c r="MUN360" s="94"/>
      <c r="MUO360" s="94"/>
      <c r="MUP360" s="94"/>
      <c r="MUQ360" s="94"/>
      <c r="MUR360" s="94"/>
      <c r="MUS360" s="94"/>
      <c r="MUT360" s="94"/>
      <c r="MUU360" s="94"/>
      <c r="MUV360" s="94"/>
      <c r="MUW360" s="94"/>
      <c r="MUX360" s="94"/>
      <c r="MUY360" s="94"/>
      <c r="MUZ360" s="94"/>
      <c r="MVA360" s="94"/>
      <c r="MVB360" s="94"/>
      <c r="MVC360" s="94"/>
      <c r="MVD360" s="94"/>
      <c r="MVE360" s="94"/>
      <c r="MVF360" s="94"/>
      <c r="MVG360" s="94"/>
      <c r="MVH360" s="94"/>
      <c r="MVI360" s="94"/>
      <c r="MVJ360" s="94"/>
      <c r="MVK360" s="94"/>
      <c r="MVL360" s="94"/>
      <c r="MVM360" s="94"/>
      <c r="MVN360" s="94"/>
      <c r="MVO360" s="94"/>
      <c r="MVP360" s="94"/>
      <c r="MVQ360" s="94"/>
      <c r="MVR360" s="94"/>
      <c r="MVS360" s="94"/>
      <c r="MVT360" s="94"/>
      <c r="MVU360" s="94"/>
      <c r="MVV360" s="94"/>
      <c r="MVW360" s="94"/>
      <c r="MVX360" s="94"/>
      <c r="MVY360" s="94"/>
      <c r="MVZ360" s="94"/>
      <c r="MWA360" s="94"/>
      <c r="MWB360" s="94"/>
      <c r="MWC360" s="94"/>
      <c r="MWD360" s="94"/>
      <c r="MWE360" s="94"/>
      <c r="MWF360" s="94"/>
      <c r="MWG360" s="94"/>
      <c r="MWH360" s="94"/>
      <c r="MWI360" s="94"/>
      <c r="MWJ360" s="94"/>
      <c r="MWK360" s="94"/>
      <c r="MWL360" s="94"/>
      <c r="MWM360" s="94"/>
      <c r="MWN360" s="94"/>
      <c r="MWO360" s="94"/>
      <c r="MWP360" s="94"/>
      <c r="MWQ360" s="94"/>
      <c r="MWR360" s="94"/>
      <c r="MWS360" s="94"/>
      <c r="MWT360" s="94"/>
      <c r="MWU360" s="94"/>
      <c r="MWV360" s="94"/>
      <c r="MWW360" s="94"/>
      <c r="MWX360" s="94"/>
      <c r="MWY360" s="94"/>
      <c r="MWZ360" s="94"/>
      <c r="MXA360" s="94"/>
      <c r="MXB360" s="94"/>
      <c r="MXC360" s="94"/>
      <c r="MXD360" s="94"/>
      <c r="MXE360" s="94"/>
      <c r="MXF360" s="94"/>
      <c r="MXG360" s="94"/>
      <c r="MXH360" s="94"/>
      <c r="MXI360" s="94"/>
      <c r="MXJ360" s="94"/>
      <c r="MXK360" s="94"/>
      <c r="MXL360" s="94"/>
      <c r="MXM360" s="94"/>
      <c r="MXN360" s="94"/>
      <c r="MXO360" s="94"/>
      <c r="MXP360" s="94"/>
      <c r="MXQ360" s="94"/>
      <c r="MXR360" s="94"/>
      <c r="MXS360" s="94"/>
      <c r="MXT360" s="94"/>
      <c r="MXU360" s="94"/>
      <c r="MXV360" s="94"/>
      <c r="MXW360" s="94"/>
      <c r="MXX360" s="94"/>
      <c r="MXY360" s="94"/>
      <c r="MXZ360" s="94"/>
      <c r="MYA360" s="94"/>
      <c r="MYB360" s="94"/>
      <c r="MYC360" s="94"/>
      <c r="MYD360" s="94"/>
      <c r="MYE360" s="94"/>
      <c r="MYF360" s="94"/>
      <c r="MYG360" s="94"/>
      <c r="MYH360" s="94"/>
      <c r="MYI360" s="94"/>
      <c r="MYJ360" s="94"/>
      <c r="MYK360" s="94"/>
      <c r="MYL360" s="94"/>
      <c r="MYM360" s="94"/>
      <c r="MYN360" s="94"/>
      <c r="MYO360" s="94"/>
      <c r="MYP360" s="94"/>
      <c r="MYQ360" s="94"/>
      <c r="MYR360" s="94"/>
      <c r="MYS360" s="94"/>
      <c r="MYT360" s="94"/>
      <c r="MYU360" s="94"/>
      <c r="MYV360" s="94"/>
      <c r="MYW360" s="94"/>
      <c r="MYX360" s="94"/>
      <c r="MYY360" s="94"/>
      <c r="MYZ360" s="94"/>
      <c r="MZA360" s="94"/>
      <c r="MZB360" s="94"/>
      <c r="MZC360" s="94"/>
      <c r="MZD360" s="94"/>
      <c r="MZE360" s="94"/>
      <c r="MZF360" s="94"/>
      <c r="MZG360" s="94"/>
      <c r="MZH360" s="94"/>
      <c r="MZI360" s="94"/>
      <c r="MZJ360" s="94"/>
      <c r="MZK360" s="94"/>
      <c r="MZL360" s="94"/>
      <c r="MZM360" s="94"/>
      <c r="MZN360" s="94"/>
      <c r="MZO360" s="94"/>
      <c r="MZP360" s="94"/>
      <c r="MZQ360" s="94"/>
      <c r="MZR360" s="94"/>
      <c r="MZS360" s="94"/>
      <c r="MZT360" s="94"/>
      <c r="MZU360" s="94"/>
      <c r="MZV360" s="94"/>
      <c r="MZW360" s="94"/>
      <c r="MZX360" s="94"/>
      <c r="MZY360" s="94"/>
      <c r="MZZ360" s="94"/>
      <c r="NAA360" s="94"/>
      <c r="NAB360" s="94"/>
      <c r="NAC360" s="94"/>
      <c r="NAD360" s="94"/>
      <c r="NAE360" s="94"/>
      <c r="NAF360" s="94"/>
      <c r="NAG360" s="94"/>
      <c r="NAH360" s="94"/>
      <c r="NAI360" s="94"/>
      <c r="NAJ360" s="94"/>
      <c r="NAK360" s="94"/>
      <c r="NAL360" s="94"/>
      <c r="NAM360" s="94"/>
      <c r="NAN360" s="94"/>
      <c r="NAO360" s="94"/>
      <c r="NAP360" s="94"/>
      <c r="NAQ360" s="94"/>
      <c r="NAR360" s="94"/>
      <c r="NAS360" s="94"/>
      <c r="NAT360" s="94"/>
      <c r="NAU360" s="94"/>
      <c r="NAV360" s="94"/>
      <c r="NAW360" s="94"/>
      <c r="NAX360" s="94"/>
      <c r="NAY360" s="94"/>
      <c r="NAZ360" s="94"/>
      <c r="NBA360" s="94"/>
      <c r="NBB360" s="94"/>
      <c r="NBC360" s="94"/>
      <c r="NBD360" s="94"/>
      <c r="NBE360" s="94"/>
      <c r="NBF360" s="94"/>
      <c r="NBG360" s="94"/>
      <c r="NBH360" s="94"/>
      <c r="NBI360" s="94"/>
      <c r="NBJ360" s="94"/>
      <c r="NBK360" s="94"/>
      <c r="NBL360" s="94"/>
      <c r="NBM360" s="94"/>
      <c r="NBN360" s="94"/>
      <c r="NBO360" s="94"/>
      <c r="NBP360" s="94"/>
      <c r="NBQ360" s="94"/>
      <c r="NBR360" s="94"/>
      <c r="NBS360" s="94"/>
      <c r="NBT360" s="94"/>
      <c r="NBU360" s="94"/>
      <c r="NBV360" s="94"/>
      <c r="NBW360" s="94"/>
      <c r="NBX360" s="94"/>
      <c r="NBY360" s="94"/>
      <c r="NBZ360" s="94"/>
      <c r="NCA360" s="94"/>
      <c r="NCB360" s="94"/>
      <c r="NCC360" s="94"/>
      <c r="NCD360" s="94"/>
      <c r="NCE360" s="94"/>
      <c r="NCF360" s="94"/>
      <c r="NCG360" s="94"/>
      <c r="NCH360" s="94"/>
      <c r="NCI360" s="94"/>
      <c r="NCJ360" s="94"/>
      <c r="NCK360" s="94"/>
      <c r="NCL360" s="94"/>
      <c r="NCM360" s="94"/>
      <c r="NCN360" s="94"/>
      <c r="NCO360" s="94"/>
      <c r="NCP360" s="94"/>
      <c r="NCQ360" s="94"/>
      <c r="NCR360" s="94"/>
      <c r="NCS360" s="94"/>
      <c r="NCT360" s="94"/>
      <c r="NCU360" s="94"/>
      <c r="NCV360" s="94"/>
      <c r="NCW360" s="94"/>
      <c r="NCX360" s="94"/>
      <c r="NCY360" s="94"/>
      <c r="NCZ360" s="94"/>
      <c r="NDA360" s="94"/>
      <c r="NDB360" s="94"/>
      <c r="NDC360" s="94"/>
      <c r="NDD360" s="94"/>
      <c r="NDE360" s="94"/>
      <c r="NDF360" s="94"/>
      <c r="NDG360" s="94"/>
      <c r="NDH360" s="94"/>
      <c r="NDI360" s="94"/>
      <c r="NDJ360" s="94"/>
      <c r="NDK360" s="94"/>
      <c r="NDL360" s="94"/>
      <c r="NDM360" s="94"/>
      <c r="NDN360" s="94"/>
      <c r="NDO360" s="94"/>
      <c r="NDP360" s="94"/>
      <c r="NDQ360" s="94"/>
      <c r="NDR360" s="94"/>
      <c r="NDS360" s="94"/>
      <c r="NDT360" s="94"/>
      <c r="NDU360" s="94"/>
      <c r="NDV360" s="94"/>
      <c r="NDW360" s="94"/>
      <c r="NDX360" s="94"/>
      <c r="NDY360" s="94"/>
      <c r="NDZ360" s="94"/>
      <c r="NEA360" s="94"/>
      <c r="NEB360" s="94"/>
      <c r="NEC360" s="94"/>
      <c r="NED360" s="94"/>
      <c r="NEE360" s="94"/>
      <c r="NEF360" s="94"/>
      <c r="NEG360" s="94"/>
      <c r="NEH360" s="94"/>
      <c r="NEI360" s="94"/>
      <c r="NEJ360" s="94"/>
      <c r="NEK360" s="94"/>
      <c r="NEL360" s="94"/>
      <c r="NEM360" s="94"/>
      <c r="NEN360" s="94"/>
      <c r="NEO360" s="94"/>
      <c r="NEP360" s="94"/>
      <c r="NEQ360" s="94"/>
      <c r="NER360" s="94"/>
      <c r="NES360" s="94"/>
      <c r="NET360" s="94"/>
      <c r="NEU360" s="94"/>
      <c r="NEV360" s="94"/>
      <c r="NEW360" s="94"/>
      <c r="NEX360" s="94"/>
      <c r="NEY360" s="94"/>
      <c r="NEZ360" s="94"/>
      <c r="NFA360" s="94"/>
      <c r="NFB360" s="94"/>
      <c r="NFC360" s="94"/>
      <c r="NFD360" s="94"/>
      <c r="NFE360" s="94"/>
      <c r="NFF360" s="94"/>
      <c r="NFG360" s="94"/>
      <c r="NFH360" s="94"/>
      <c r="NFI360" s="94"/>
      <c r="NFJ360" s="94"/>
      <c r="NFK360" s="94"/>
      <c r="NFL360" s="94"/>
      <c r="NFM360" s="94"/>
      <c r="NFN360" s="94"/>
      <c r="NFO360" s="94"/>
      <c r="NFP360" s="94"/>
      <c r="NFQ360" s="94"/>
      <c r="NFR360" s="94"/>
      <c r="NFS360" s="94"/>
      <c r="NFT360" s="94"/>
      <c r="NFU360" s="94"/>
      <c r="NFV360" s="94"/>
      <c r="NFW360" s="94"/>
      <c r="NFX360" s="94"/>
      <c r="NFY360" s="94"/>
      <c r="NFZ360" s="94"/>
      <c r="NGA360" s="94"/>
      <c r="NGB360" s="94"/>
      <c r="NGC360" s="94"/>
      <c r="NGD360" s="94"/>
      <c r="NGE360" s="94"/>
      <c r="NGF360" s="94"/>
      <c r="NGG360" s="94"/>
      <c r="NGH360" s="94"/>
      <c r="NGI360" s="94"/>
      <c r="NGJ360" s="94"/>
      <c r="NGK360" s="94"/>
      <c r="NGL360" s="94"/>
      <c r="NGM360" s="94"/>
      <c r="NGN360" s="94"/>
      <c r="NGO360" s="94"/>
      <c r="NGP360" s="94"/>
      <c r="NGQ360" s="94"/>
      <c r="NGR360" s="94"/>
      <c r="NGS360" s="94"/>
      <c r="NGT360" s="94"/>
      <c r="NGU360" s="94"/>
      <c r="NGV360" s="94"/>
      <c r="NGW360" s="94"/>
      <c r="NGX360" s="94"/>
      <c r="NGY360" s="94"/>
      <c r="NGZ360" s="94"/>
      <c r="NHA360" s="94"/>
      <c r="NHB360" s="94"/>
      <c r="NHC360" s="94"/>
      <c r="NHD360" s="94"/>
      <c r="NHE360" s="94"/>
      <c r="NHF360" s="94"/>
      <c r="NHG360" s="94"/>
      <c r="NHH360" s="94"/>
      <c r="NHI360" s="94"/>
      <c r="NHJ360" s="94"/>
      <c r="NHK360" s="94"/>
      <c r="NHL360" s="94"/>
      <c r="NHM360" s="94"/>
      <c r="NHN360" s="94"/>
      <c r="NHO360" s="94"/>
      <c r="NHP360" s="94"/>
      <c r="NHQ360" s="94"/>
      <c r="NHR360" s="94"/>
      <c r="NHS360" s="94"/>
      <c r="NHT360" s="94"/>
      <c r="NHU360" s="94"/>
      <c r="NHV360" s="94"/>
      <c r="NHW360" s="94"/>
      <c r="NHX360" s="94"/>
      <c r="NHY360" s="94"/>
      <c r="NHZ360" s="94"/>
      <c r="NIA360" s="94"/>
      <c r="NIB360" s="94"/>
      <c r="NIC360" s="94"/>
      <c r="NID360" s="94"/>
      <c r="NIE360" s="94"/>
      <c r="NIF360" s="94"/>
      <c r="NIG360" s="94"/>
      <c r="NIH360" s="94"/>
      <c r="NII360" s="94"/>
      <c r="NIJ360" s="94"/>
      <c r="NIK360" s="94"/>
      <c r="NIL360" s="94"/>
      <c r="NIM360" s="94"/>
      <c r="NIN360" s="94"/>
      <c r="NIO360" s="94"/>
      <c r="NIP360" s="94"/>
      <c r="NIQ360" s="94"/>
      <c r="NIR360" s="94"/>
      <c r="NIS360" s="94"/>
      <c r="NIT360" s="94"/>
      <c r="NIU360" s="94"/>
      <c r="NIV360" s="94"/>
      <c r="NIW360" s="94"/>
      <c r="NIX360" s="94"/>
      <c r="NIY360" s="94"/>
      <c r="NIZ360" s="94"/>
      <c r="NJA360" s="94"/>
      <c r="NJB360" s="94"/>
      <c r="NJC360" s="94"/>
      <c r="NJD360" s="94"/>
      <c r="NJE360" s="94"/>
      <c r="NJF360" s="94"/>
      <c r="NJG360" s="94"/>
      <c r="NJH360" s="94"/>
      <c r="NJI360" s="94"/>
      <c r="NJJ360" s="94"/>
      <c r="NJK360" s="94"/>
      <c r="NJL360" s="94"/>
      <c r="NJM360" s="94"/>
      <c r="NJN360" s="94"/>
      <c r="NJO360" s="94"/>
      <c r="NJP360" s="94"/>
      <c r="NJQ360" s="94"/>
      <c r="NJR360" s="94"/>
      <c r="NJS360" s="94"/>
      <c r="NJT360" s="94"/>
      <c r="NJU360" s="94"/>
      <c r="NJV360" s="94"/>
      <c r="NJW360" s="94"/>
      <c r="NJX360" s="94"/>
      <c r="NJY360" s="94"/>
      <c r="NJZ360" s="94"/>
      <c r="NKA360" s="94"/>
      <c r="NKB360" s="94"/>
      <c r="NKC360" s="94"/>
      <c r="NKD360" s="94"/>
      <c r="NKE360" s="94"/>
      <c r="NKF360" s="94"/>
      <c r="NKG360" s="94"/>
      <c r="NKH360" s="94"/>
      <c r="NKI360" s="94"/>
      <c r="NKJ360" s="94"/>
      <c r="NKK360" s="94"/>
      <c r="NKL360" s="94"/>
      <c r="NKM360" s="94"/>
      <c r="NKN360" s="94"/>
      <c r="NKO360" s="94"/>
      <c r="NKP360" s="94"/>
      <c r="NKQ360" s="94"/>
      <c r="NKR360" s="94"/>
      <c r="NKS360" s="94"/>
      <c r="NKT360" s="94"/>
      <c r="NKU360" s="94"/>
      <c r="NKV360" s="94"/>
      <c r="NKW360" s="94"/>
      <c r="NKX360" s="94"/>
      <c r="NKY360" s="94"/>
      <c r="NKZ360" s="94"/>
      <c r="NLA360" s="94"/>
      <c r="NLB360" s="94"/>
      <c r="NLC360" s="94"/>
      <c r="NLD360" s="94"/>
      <c r="NLE360" s="94"/>
      <c r="NLF360" s="94"/>
      <c r="NLG360" s="94"/>
      <c r="NLH360" s="94"/>
      <c r="NLI360" s="94"/>
      <c r="NLJ360" s="94"/>
      <c r="NLK360" s="94"/>
      <c r="NLL360" s="94"/>
      <c r="NLM360" s="94"/>
      <c r="NLN360" s="94"/>
      <c r="NLO360" s="94"/>
      <c r="NLP360" s="94"/>
      <c r="NLQ360" s="94"/>
      <c r="NLR360" s="94"/>
      <c r="NLS360" s="94"/>
      <c r="NLT360" s="94"/>
      <c r="NLU360" s="94"/>
      <c r="NLV360" s="94"/>
      <c r="NLW360" s="94"/>
      <c r="NLX360" s="94"/>
      <c r="NLY360" s="94"/>
      <c r="NLZ360" s="94"/>
      <c r="NMA360" s="94"/>
      <c r="NMB360" s="94"/>
      <c r="NMC360" s="94"/>
      <c r="NMD360" s="94"/>
      <c r="NME360" s="94"/>
      <c r="NMF360" s="94"/>
      <c r="NMG360" s="94"/>
      <c r="NMH360" s="94"/>
      <c r="NMI360" s="94"/>
      <c r="NMJ360" s="94"/>
      <c r="NMK360" s="94"/>
      <c r="NML360" s="94"/>
      <c r="NMM360" s="94"/>
      <c r="NMN360" s="94"/>
      <c r="NMO360" s="94"/>
      <c r="NMP360" s="94"/>
      <c r="NMQ360" s="94"/>
      <c r="NMR360" s="94"/>
      <c r="NMS360" s="94"/>
      <c r="NMT360" s="94"/>
      <c r="NMU360" s="94"/>
      <c r="NMV360" s="94"/>
      <c r="NMW360" s="94"/>
      <c r="NMX360" s="94"/>
      <c r="NMY360" s="94"/>
      <c r="NMZ360" s="94"/>
      <c r="NNA360" s="94"/>
      <c r="NNB360" s="94"/>
      <c r="NNC360" s="94"/>
      <c r="NND360" s="94"/>
      <c r="NNE360" s="94"/>
      <c r="NNF360" s="94"/>
      <c r="NNG360" s="94"/>
      <c r="NNH360" s="94"/>
      <c r="NNI360" s="94"/>
      <c r="NNJ360" s="94"/>
      <c r="NNK360" s="94"/>
      <c r="NNL360" s="94"/>
      <c r="NNM360" s="94"/>
      <c r="NNN360" s="94"/>
      <c r="NNO360" s="94"/>
      <c r="NNP360" s="94"/>
      <c r="NNQ360" s="94"/>
      <c r="NNR360" s="94"/>
      <c r="NNS360" s="94"/>
      <c r="NNT360" s="94"/>
      <c r="NNU360" s="94"/>
      <c r="NNV360" s="94"/>
      <c r="NNW360" s="94"/>
      <c r="NNX360" s="94"/>
      <c r="NNY360" s="94"/>
      <c r="NNZ360" s="94"/>
      <c r="NOA360" s="94"/>
      <c r="NOB360" s="94"/>
      <c r="NOC360" s="94"/>
      <c r="NOD360" s="94"/>
      <c r="NOE360" s="94"/>
      <c r="NOF360" s="94"/>
      <c r="NOG360" s="94"/>
      <c r="NOH360" s="94"/>
      <c r="NOI360" s="94"/>
      <c r="NOJ360" s="94"/>
      <c r="NOK360" s="94"/>
      <c r="NOL360" s="94"/>
      <c r="NOM360" s="94"/>
      <c r="NON360" s="94"/>
      <c r="NOO360" s="94"/>
      <c r="NOP360" s="94"/>
      <c r="NOQ360" s="94"/>
      <c r="NOR360" s="94"/>
      <c r="NOS360" s="94"/>
      <c r="NOT360" s="94"/>
      <c r="NOU360" s="94"/>
      <c r="NOV360" s="94"/>
      <c r="NOW360" s="94"/>
      <c r="NOX360" s="94"/>
      <c r="NOY360" s="94"/>
      <c r="NOZ360" s="94"/>
      <c r="NPA360" s="94"/>
      <c r="NPB360" s="94"/>
      <c r="NPC360" s="94"/>
      <c r="NPD360" s="94"/>
      <c r="NPE360" s="94"/>
      <c r="NPF360" s="94"/>
      <c r="NPG360" s="94"/>
      <c r="NPH360" s="94"/>
      <c r="NPI360" s="94"/>
      <c r="NPJ360" s="94"/>
      <c r="NPK360" s="94"/>
      <c r="NPL360" s="94"/>
      <c r="NPM360" s="94"/>
      <c r="NPN360" s="94"/>
      <c r="NPO360" s="94"/>
      <c r="NPP360" s="94"/>
      <c r="NPQ360" s="94"/>
      <c r="NPR360" s="94"/>
      <c r="NPS360" s="94"/>
      <c r="NPT360" s="94"/>
      <c r="NPU360" s="94"/>
      <c r="NPV360" s="94"/>
      <c r="NPW360" s="94"/>
      <c r="NPX360" s="94"/>
      <c r="NPY360" s="94"/>
      <c r="NPZ360" s="94"/>
      <c r="NQA360" s="94"/>
      <c r="NQB360" s="94"/>
      <c r="NQC360" s="94"/>
      <c r="NQD360" s="94"/>
      <c r="NQE360" s="94"/>
      <c r="NQF360" s="94"/>
      <c r="NQG360" s="94"/>
      <c r="NQH360" s="94"/>
      <c r="NQI360" s="94"/>
      <c r="NQJ360" s="94"/>
      <c r="NQK360" s="94"/>
      <c r="NQL360" s="94"/>
      <c r="NQM360" s="94"/>
      <c r="NQN360" s="94"/>
      <c r="NQO360" s="94"/>
      <c r="NQP360" s="94"/>
      <c r="NQQ360" s="94"/>
      <c r="NQR360" s="94"/>
      <c r="NQS360" s="94"/>
      <c r="NQT360" s="94"/>
      <c r="NQU360" s="94"/>
      <c r="NQV360" s="94"/>
      <c r="NQW360" s="94"/>
      <c r="NQX360" s="94"/>
      <c r="NQY360" s="94"/>
      <c r="NQZ360" s="94"/>
      <c r="NRA360" s="94"/>
      <c r="NRB360" s="94"/>
      <c r="NRC360" s="94"/>
      <c r="NRD360" s="94"/>
      <c r="NRE360" s="94"/>
      <c r="NRF360" s="94"/>
      <c r="NRG360" s="94"/>
      <c r="NRH360" s="94"/>
      <c r="NRI360" s="94"/>
      <c r="NRJ360" s="94"/>
      <c r="NRK360" s="94"/>
      <c r="NRL360" s="94"/>
      <c r="NRM360" s="94"/>
      <c r="NRN360" s="94"/>
      <c r="NRO360" s="94"/>
      <c r="NRP360" s="94"/>
      <c r="NRQ360" s="94"/>
      <c r="NRR360" s="94"/>
      <c r="NRS360" s="94"/>
      <c r="NRT360" s="94"/>
      <c r="NRU360" s="94"/>
      <c r="NRV360" s="94"/>
      <c r="NRW360" s="94"/>
      <c r="NRX360" s="94"/>
      <c r="NRY360" s="94"/>
      <c r="NRZ360" s="94"/>
      <c r="NSA360" s="94"/>
      <c r="NSB360" s="94"/>
      <c r="NSC360" s="94"/>
      <c r="NSD360" s="94"/>
      <c r="NSE360" s="94"/>
      <c r="NSF360" s="94"/>
      <c r="NSG360" s="94"/>
      <c r="NSH360" s="94"/>
      <c r="NSI360" s="94"/>
      <c r="NSJ360" s="94"/>
      <c r="NSK360" s="94"/>
      <c r="NSL360" s="94"/>
      <c r="NSM360" s="94"/>
      <c r="NSN360" s="94"/>
      <c r="NSO360" s="94"/>
      <c r="NSP360" s="94"/>
      <c r="NSQ360" s="94"/>
      <c r="NSR360" s="94"/>
      <c r="NSS360" s="94"/>
      <c r="NST360" s="94"/>
      <c r="NSU360" s="94"/>
      <c r="NSV360" s="94"/>
      <c r="NSW360" s="94"/>
      <c r="NSX360" s="94"/>
      <c r="NSY360" s="94"/>
      <c r="NSZ360" s="94"/>
      <c r="NTA360" s="94"/>
      <c r="NTB360" s="94"/>
      <c r="NTC360" s="94"/>
      <c r="NTD360" s="94"/>
      <c r="NTE360" s="94"/>
      <c r="NTF360" s="94"/>
      <c r="NTG360" s="94"/>
      <c r="NTH360" s="94"/>
      <c r="NTI360" s="94"/>
      <c r="NTJ360" s="94"/>
      <c r="NTK360" s="94"/>
      <c r="NTL360" s="94"/>
      <c r="NTM360" s="94"/>
      <c r="NTN360" s="94"/>
      <c r="NTO360" s="94"/>
      <c r="NTP360" s="94"/>
      <c r="NTQ360" s="94"/>
      <c r="NTR360" s="94"/>
      <c r="NTS360" s="94"/>
      <c r="NTT360" s="94"/>
      <c r="NTU360" s="94"/>
      <c r="NTV360" s="94"/>
      <c r="NTW360" s="94"/>
      <c r="NTX360" s="94"/>
      <c r="NTY360" s="94"/>
      <c r="NTZ360" s="94"/>
      <c r="NUA360" s="94"/>
      <c r="NUB360" s="94"/>
      <c r="NUC360" s="94"/>
      <c r="NUD360" s="94"/>
      <c r="NUE360" s="94"/>
      <c r="NUF360" s="94"/>
      <c r="NUG360" s="94"/>
      <c r="NUH360" s="94"/>
      <c r="NUI360" s="94"/>
      <c r="NUJ360" s="94"/>
      <c r="NUK360" s="94"/>
      <c r="NUL360" s="94"/>
      <c r="NUM360" s="94"/>
      <c r="NUN360" s="94"/>
      <c r="NUO360" s="94"/>
      <c r="NUP360" s="94"/>
      <c r="NUQ360" s="94"/>
      <c r="NUR360" s="94"/>
      <c r="NUS360" s="94"/>
      <c r="NUT360" s="94"/>
      <c r="NUU360" s="94"/>
      <c r="NUV360" s="94"/>
      <c r="NUW360" s="94"/>
      <c r="NUX360" s="94"/>
      <c r="NUY360" s="94"/>
      <c r="NUZ360" s="94"/>
      <c r="NVA360" s="94"/>
      <c r="NVB360" s="94"/>
      <c r="NVC360" s="94"/>
      <c r="NVD360" s="94"/>
      <c r="NVE360" s="94"/>
      <c r="NVF360" s="94"/>
      <c r="NVG360" s="94"/>
      <c r="NVH360" s="94"/>
      <c r="NVI360" s="94"/>
      <c r="NVJ360" s="94"/>
      <c r="NVK360" s="94"/>
      <c r="NVL360" s="94"/>
      <c r="NVM360" s="94"/>
      <c r="NVN360" s="94"/>
      <c r="NVO360" s="94"/>
      <c r="NVP360" s="94"/>
      <c r="NVQ360" s="94"/>
      <c r="NVR360" s="94"/>
      <c r="NVS360" s="94"/>
      <c r="NVT360" s="94"/>
      <c r="NVU360" s="94"/>
      <c r="NVV360" s="94"/>
      <c r="NVW360" s="94"/>
      <c r="NVX360" s="94"/>
      <c r="NVY360" s="94"/>
      <c r="NVZ360" s="94"/>
      <c r="NWA360" s="94"/>
      <c r="NWB360" s="94"/>
      <c r="NWC360" s="94"/>
      <c r="NWD360" s="94"/>
      <c r="NWE360" s="94"/>
      <c r="NWF360" s="94"/>
      <c r="NWG360" s="94"/>
      <c r="NWH360" s="94"/>
      <c r="NWI360" s="94"/>
      <c r="NWJ360" s="94"/>
      <c r="NWK360" s="94"/>
      <c r="NWL360" s="94"/>
      <c r="NWM360" s="94"/>
      <c r="NWN360" s="94"/>
      <c r="NWO360" s="94"/>
      <c r="NWP360" s="94"/>
      <c r="NWQ360" s="94"/>
      <c r="NWR360" s="94"/>
      <c r="NWS360" s="94"/>
      <c r="NWT360" s="94"/>
      <c r="NWU360" s="94"/>
      <c r="NWV360" s="94"/>
      <c r="NWW360" s="94"/>
      <c r="NWX360" s="94"/>
      <c r="NWY360" s="94"/>
      <c r="NWZ360" s="94"/>
      <c r="NXA360" s="94"/>
      <c r="NXB360" s="94"/>
      <c r="NXC360" s="94"/>
      <c r="NXD360" s="94"/>
      <c r="NXE360" s="94"/>
      <c r="NXF360" s="94"/>
      <c r="NXG360" s="94"/>
      <c r="NXH360" s="94"/>
      <c r="NXI360" s="94"/>
      <c r="NXJ360" s="94"/>
      <c r="NXK360" s="94"/>
      <c r="NXL360" s="94"/>
      <c r="NXM360" s="94"/>
      <c r="NXN360" s="94"/>
      <c r="NXO360" s="94"/>
      <c r="NXP360" s="94"/>
      <c r="NXQ360" s="94"/>
      <c r="NXR360" s="94"/>
      <c r="NXS360" s="94"/>
      <c r="NXT360" s="94"/>
      <c r="NXU360" s="94"/>
      <c r="NXV360" s="94"/>
      <c r="NXW360" s="94"/>
      <c r="NXX360" s="94"/>
      <c r="NXY360" s="94"/>
      <c r="NXZ360" s="94"/>
      <c r="NYA360" s="94"/>
      <c r="NYB360" s="94"/>
      <c r="NYC360" s="94"/>
      <c r="NYD360" s="94"/>
      <c r="NYE360" s="94"/>
      <c r="NYF360" s="94"/>
      <c r="NYG360" s="94"/>
      <c r="NYH360" s="94"/>
      <c r="NYI360" s="94"/>
      <c r="NYJ360" s="94"/>
      <c r="NYK360" s="94"/>
      <c r="NYL360" s="94"/>
      <c r="NYM360" s="94"/>
      <c r="NYN360" s="94"/>
      <c r="NYO360" s="94"/>
      <c r="NYP360" s="94"/>
      <c r="NYQ360" s="94"/>
      <c r="NYR360" s="94"/>
      <c r="NYS360" s="94"/>
      <c r="NYT360" s="94"/>
      <c r="NYU360" s="94"/>
      <c r="NYV360" s="94"/>
      <c r="NYW360" s="94"/>
      <c r="NYX360" s="94"/>
      <c r="NYY360" s="94"/>
      <c r="NYZ360" s="94"/>
      <c r="NZA360" s="94"/>
      <c r="NZB360" s="94"/>
      <c r="NZC360" s="94"/>
      <c r="NZD360" s="94"/>
      <c r="NZE360" s="94"/>
      <c r="NZF360" s="94"/>
      <c r="NZG360" s="94"/>
      <c r="NZH360" s="94"/>
      <c r="NZI360" s="94"/>
      <c r="NZJ360" s="94"/>
      <c r="NZK360" s="94"/>
      <c r="NZL360" s="94"/>
      <c r="NZM360" s="94"/>
      <c r="NZN360" s="94"/>
      <c r="NZO360" s="94"/>
      <c r="NZP360" s="94"/>
      <c r="NZQ360" s="94"/>
      <c r="NZR360" s="94"/>
      <c r="NZS360" s="94"/>
      <c r="NZT360" s="94"/>
      <c r="NZU360" s="94"/>
      <c r="NZV360" s="94"/>
      <c r="NZW360" s="94"/>
      <c r="NZX360" s="94"/>
      <c r="NZY360" s="94"/>
      <c r="NZZ360" s="94"/>
      <c r="OAA360" s="94"/>
      <c r="OAB360" s="94"/>
      <c r="OAC360" s="94"/>
      <c r="OAD360" s="94"/>
      <c r="OAE360" s="94"/>
      <c r="OAF360" s="94"/>
      <c r="OAG360" s="94"/>
      <c r="OAH360" s="94"/>
      <c r="OAI360" s="94"/>
      <c r="OAJ360" s="94"/>
      <c r="OAK360" s="94"/>
      <c r="OAL360" s="94"/>
      <c r="OAM360" s="94"/>
      <c r="OAN360" s="94"/>
      <c r="OAO360" s="94"/>
      <c r="OAP360" s="94"/>
      <c r="OAQ360" s="94"/>
      <c r="OAR360" s="94"/>
      <c r="OAS360" s="94"/>
      <c r="OAT360" s="94"/>
      <c r="OAU360" s="94"/>
      <c r="OAV360" s="94"/>
      <c r="OAW360" s="94"/>
      <c r="OAX360" s="94"/>
      <c r="OAY360" s="94"/>
      <c r="OAZ360" s="94"/>
      <c r="OBA360" s="94"/>
      <c r="OBB360" s="94"/>
      <c r="OBC360" s="94"/>
      <c r="OBD360" s="94"/>
      <c r="OBE360" s="94"/>
      <c r="OBF360" s="94"/>
      <c r="OBG360" s="94"/>
      <c r="OBH360" s="94"/>
      <c r="OBI360" s="94"/>
      <c r="OBJ360" s="94"/>
      <c r="OBK360" s="94"/>
      <c r="OBL360" s="94"/>
      <c r="OBM360" s="94"/>
      <c r="OBN360" s="94"/>
      <c r="OBO360" s="94"/>
      <c r="OBP360" s="94"/>
      <c r="OBQ360" s="94"/>
      <c r="OBR360" s="94"/>
      <c r="OBS360" s="94"/>
      <c r="OBT360" s="94"/>
      <c r="OBU360" s="94"/>
      <c r="OBV360" s="94"/>
      <c r="OBW360" s="94"/>
      <c r="OBX360" s="94"/>
      <c r="OBY360" s="94"/>
      <c r="OBZ360" s="94"/>
      <c r="OCA360" s="94"/>
      <c r="OCB360" s="94"/>
      <c r="OCC360" s="94"/>
      <c r="OCD360" s="94"/>
      <c r="OCE360" s="94"/>
      <c r="OCF360" s="94"/>
      <c r="OCG360" s="94"/>
      <c r="OCH360" s="94"/>
      <c r="OCI360" s="94"/>
      <c r="OCJ360" s="94"/>
      <c r="OCK360" s="94"/>
      <c r="OCL360" s="94"/>
      <c r="OCM360" s="94"/>
      <c r="OCN360" s="94"/>
      <c r="OCO360" s="94"/>
      <c r="OCP360" s="94"/>
      <c r="OCQ360" s="94"/>
      <c r="OCR360" s="94"/>
      <c r="OCS360" s="94"/>
      <c r="OCT360" s="94"/>
      <c r="OCU360" s="94"/>
      <c r="OCV360" s="94"/>
      <c r="OCW360" s="94"/>
      <c r="OCX360" s="94"/>
      <c r="OCY360" s="94"/>
      <c r="OCZ360" s="94"/>
      <c r="ODA360" s="94"/>
      <c r="ODB360" s="94"/>
      <c r="ODC360" s="94"/>
      <c r="ODD360" s="94"/>
      <c r="ODE360" s="94"/>
      <c r="ODF360" s="94"/>
      <c r="ODG360" s="94"/>
      <c r="ODH360" s="94"/>
      <c r="ODI360" s="94"/>
      <c r="ODJ360" s="94"/>
      <c r="ODK360" s="94"/>
      <c r="ODL360" s="94"/>
      <c r="ODM360" s="94"/>
      <c r="ODN360" s="94"/>
      <c r="ODO360" s="94"/>
      <c r="ODP360" s="94"/>
      <c r="ODQ360" s="94"/>
      <c r="ODR360" s="94"/>
      <c r="ODS360" s="94"/>
      <c r="ODT360" s="94"/>
      <c r="ODU360" s="94"/>
      <c r="ODV360" s="94"/>
      <c r="ODW360" s="94"/>
      <c r="ODX360" s="94"/>
      <c r="ODY360" s="94"/>
      <c r="ODZ360" s="94"/>
      <c r="OEA360" s="94"/>
      <c r="OEB360" s="94"/>
      <c r="OEC360" s="94"/>
      <c r="OED360" s="94"/>
      <c r="OEE360" s="94"/>
      <c r="OEF360" s="94"/>
      <c r="OEG360" s="94"/>
      <c r="OEH360" s="94"/>
      <c r="OEI360" s="94"/>
      <c r="OEJ360" s="94"/>
      <c r="OEK360" s="94"/>
      <c r="OEL360" s="94"/>
      <c r="OEM360" s="94"/>
      <c r="OEN360" s="94"/>
      <c r="OEO360" s="94"/>
      <c r="OEP360" s="94"/>
      <c r="OEQ360" s="94"/>
      <c r="OER360" s="94"/>
      <c r="OES360" s="94"/>
      <c r="OET360" s="94"/>
      <c r="OEU360" s="94"/>
      <c r="OEV360" s="94"/>
      <c r="OEW360" s="94"/>
      <c r="OEX360" s="94"/>
      <c r="OEY360" s="94"/>
      <c r="OEZ360" s="94"/>
      <c r="OFA360" s="94"/>
      <c r="OFB360" s="94"/>
      <c r="OFC360" s="94"/>
      <c r="OFD360" s="94"/>
      <c r="OFE360" s="94"/>
      <c r="OFF360" s="94"/>
      <c r="OFG360" s="94"/>
      <c r="OFH360" s="94"/>
      <c r="OFI360" s="94"/>
      <c r="OFJ360" s="94"/>
      <c r="OFK360" s="94"/>
      <c r="OFL360" s="94"/>
      <c r="OFM360" s="94"/>
      <c r="OFN360" s="94"/>
      <c r="OFO360" s="94"/>
      <c r="OFP360" s="94"/>
      <c r="OFQ360" s="94"/>
      <c r="OFR360" s="94"/>
      <c r="OFS360" s="94"/>
      <c r="OFT360" s="94"/>
      <c r="OFU360" s="94"/>
      <c r="OFV360" s="94"/>
      <c r="OFW360" s="94"/>
      <c r="OFX360" s="94"/>
      <c r="OFY360" s="94"/>
      <c r="OFZ360" s="94"/>
      <c r="OGA360" s="94"/>
      <c r="OGB360" s="94"/>
      <c r="OGC360" s="94"/>
      <c r="OGD360" s="94"/>
      <c r="OGE360" s="94"/>
      <c r="OGF360" s="94"/>
      <c r="OGG360" s="94"/>
      <c r="OGH360" s="94"/>
      <c r="OGI360" s="94"/>
      <c r="OGJ360" s="94"/>
      <c r="OGK360" s="94"/>
      <c r="OGL360" s="94"/>
      <c r="OGM360" s="94"/>
      <c r="OGN360" s="94"/>
      <c r="OGO360" s="94"/>
      <c r="OGP360" s="94"/>
      <c r="OGQ360" s="94"/>
      <c r="OGR360" s="94"/>
      <c r="OGS360" s="94"/>
      <c r="OGT360" s="94"/>
      <c r="OGU360" s="94"/>
      <c r="OGV360" s="94"/>
      <c r="OGW360" s="94"/>
      <c r="OGX360" s="94"/>
      <c r="OGY360" s="94"/>
      <c r="OGZ360" s="94"/>
      <c r="OHA360" s="94"/>
      <c r="OHB360" s="94"/>
      <c r="OHC360" s="94"/>
      <c r="OHD360" s="94"/>
      <c r="OHE360" s="94"/>
      <c r="OHF360" s="94"/>
      <c r="OHG360" s="94"/>
      <c r="OHH360" s="94"/>
      <c r="OHI360" s="94"/>
      <c r="OHJ360" s="94"/>
      <c r="OHK360" s="94"/>
      <c r="OHL360" s="94"/>
      <c r="OHM360" s="94"/>
      <c r="OHN360" s="94"/>
      <c r="OHO360" s="94"/>
      <c r="OHP360" s="94"/>
      <c r="OHQ360" s="94"/>
      <c r="OHR360" s="94"/>
      <c r="OHS360" s="94"/>
      <c r="OHT360" s="94"/>
      <c r="OHU360" s="94"/>
      <c r="OHV360" s="94"/>
      <c r="OHW360" s="94"/>
      <c r="OHX360" s="94"/>
      <c r="OHY360" s="94"/>
      <c r="OHZ360" s="94"/>
      <c r="OIA360" s="94"/>
      <c r="OIB360" s="94"/>
      <c r="OIC360" s="94"/>
      <c r="OID360" s="94"/>
      <c r="OIE360" s="94"/>
      <c r="OIF360" s="94"/>
      <c r="OIG360" s="94"/>
      <c r="OIH360" s="94"/>
      <c r="OII360" s="94"/>
      <c r="OIJ360" s="94"/>
      <c r="OIK360" s="94"/>
      <c r="OIL360" s="94"/>
      <c r="OIM360" s="94"/>
      <c r="OIN360" s="94"/>
      <c r="OIO360" s="94"/>
      <c r="OIP360" s="94"/>
      <c r="OIQ360" s="94"/>
      <c r="OIR360" s="94"/>
      <c r="OIS360" s="94"/>
      <c r="OIT360" s="94"/>
      <c r="OIU360" s="94"/>
      <c r="OIV360" s="94"/>
      <c r="OIW360" s="94"/>
      <c r="OIX360" s="94"/>
      <c r="OIY360" s="94"/>
      <c r="OIZ360" s="94"/>
      <c r="OJA360" s="94"/>
      <c r="OJB360" s="94"/>
      <c r="OJC360" s="94"/>
      <c r="OJD360" s="94"/>
      <c r="OJE360" s="94"/>
      <c r="OJF360" s="94"/>
      <c r="OJG360" s="94"/>
      <c r="OJH360" s="94"/>
      <c r="OJI360" s="94"/>
      <c r="OJJ360" s="94"/>
      <c r="OJK360" s="94"/>
      <c r="OJL360" s="94"/>
      <c r="OJM360" s="94"/>
      <c r="OJN360" s="94"/>
      <c r="OJO360" s="94"/>
      <c r="OJP360" s="94"/>
      <c r="OJQ360" s="94"/>
      <c r="OJR360" s="94"/>
      <c r="OJS360" s="94"/>
      <c r="OJT360" s="94"/>
      <c r="OJU360" s="94"/>
      <c r="OJV360" s="94"/>
      <c r="OJW360" s="94"/>
      <c r="OJX360" s="94"/>
      <c r="OJY360" s="94"/>
      <c r="OJZ360" s="94"/>
      <c r="OKA360" s="94"/>
      <c r="OKB360" s="94"/>
      <c r="OKC360" s="94"/>
      <c r="OKD360" s="94"/>
      <c r="OKE360" s="94"/>
      <c r="OKF360" s="94"/>
      <c r="OKG360" s="94"/>
      <c r="OKH360" s="94"/>
      <c r="OKI360" s="94"/>
      <c r="OKJ360" s="94"/>
      <c r="OKK360" s="94"/>
      <c r="OKL360" s="94"/>
      <c r="OKM360" s="94"/>
      <c r="OKN360" s="94"/>
      <c r="OKO360" s="94"/>
      <c r="OKP360" s="94"/>
      <c r="OKQ360" s="94"/>
      <c r="OKR360" s="94"/>
      <c r="OKS360" s="94"/>
      <c r="OKT360" s="94"/>
      <c r="OKU360" s="94"/>
      <c r="OKV360" s="94"/>
      <c r="OKW360" s="94"/>
      <c r="OKX360" s="94"/>
      <c r="OKY360" s="94"/>
      <c r="OKZ360" s="94"/>
      <c r="OLA360" s="94"/>
      <c r="OLB360" s="94"/>
      <c r="OLC360" s="94"/>
      <c r="OLD360" s="94"/>
      <c r="OLE360" s="94"/>
      <c r="OLF360" s="94"/>
      <c r="OLG360" s="94"/>
      <c r="OLH360" s="94"/>
      <c r="OLI360" s="94"/>
      <c r="OLJ360" s="94"/>
      <c r="OLK360" s="94"/>
      <c r="OLL360" s="94"/>
      <c r="OLM360" s="94"/>
      <c r="OLN360" s="94"/>
      <c r="OLO360" s="94"/>
      <c r="OLP360" s="94"/>
      <c r="OLQ360" s="94"/>
      <c r="OLR360" s="94"/>
      <c r="OLS360" s="94"/>
      <c r="OLT360" s="94"/>
      <c r="OLU360" s="94"/>
      <c r="OLV360" s="94"/>
      <c r="OLW360" s="94"/>
      <c r="OLX360" s="94"/>
      <c r="OLY360" s="94"/>
      <c r="OLZ360" s="94"/>
      <c r="OMA360" s="94"/>
      <c r="OMB360" s="94"/>
      <c r="OMC360" s="94"/>
      <c r="OMD360" s="94"/>
      <c r="OME360" s="94"/>
      <c r="OMF360" s="94"/>
      <c r="OMG360" s="94"/>
      <c r="OMH360" s="94"/>
      <c r="OMI360" s="94"/>
      <c r="OMJ360" s="94"/>
      <c r="OMK360" s="94"/>
      <c r="OML360" s="94"/>
      <c r="OMM360" s="94"/>
      <c r="OMN360" s="94"/>
      <c r="OMO360" s="94"/>
      <c r="OMP360" s="94"/>
      <c r="OMQ360" s="94"/>
      <c r="OMR360" s="94"/>
      <c r="OMS360" s="94"/>
      <c r="OMT360" s="94"/>
      <c r="OMU360" s="94"/>
      <c r="OMV360" s="94"/>
      <c r="OMW360" s="94"/>
      <c r="OMX360" s="94"/>
      <c r="OMY360" s="94"/>
      <c r="OMZ360" s="94"/>
      <c r="ONA360" s="94"/>
      <c r="ONB360" s="94"/>
      <c r="ONC360" s="94"/>
      <c r="OND360" s="94"/>
      <c r="ONE360" s="94"/>
      <c r="ONF360" s="94"/>
      <c r="ONG360" s="94"/>
      <c r="ONH360" s="94"/>
      <c r="ONI360" s="94"/>
      <c r="ONJ360" s="94"/>
      <c r="ONK360" s="94"/>
      <c r="ONL360" s="94"/>
      <c r="ONM360" s="94"/>
      <c r="ONN360" s="94"/>
      <c r="ONO360" s="94"/>
      <c r="ONP360" s="94"/>
      <c r="ONQ360" s="94"/>
      <c r="ONR360" s="94"/>
      <c r="ONS360" s="94"/>
      <c r="ONT360" s="94"/>
      <c r="ONU360" s="94"/>
      <c r="ONV360" s="94"/>
      <c r="ONW360" s="94"/>
      <c r="ONX360" s="94"/>
      <c r="ONY360" s="94"/>
      <c r="ONZ360" s="94"/>
      <c r="OOA360" s="94"/>
      <c r="OOB360" s="94"/>
      <c r="OOC360" s="94"/>
      <c r="OOD360" s="94"/>
      <c r="OOE360" s="94"/>
      <c r="OOF360" s="94"/>
      <c r="OOG360" s="94"/>
      <c r="OOH360" s="94"/>
      <c r="OOI360" s="94"/>
      <c r="OOJ360" s="94"/>
      <c r="OOK360" s="94"/>
      <c r="OOL360" s="94"/>
      <c r="OOM360" s="94"/>
      <c r="OON360" s="94"/>
      <c r="OOO360" s="94"/>
      <c r="OOP360" s="94"/>
      <c r="OOQ360" s="94"/>
      <c r="OOR360" s="94"/>
      <c r="OOS360" s="94"/>
      <c r="OOT360" s="94"/>
      <c r="OOU360" s="94"/>
      <c r="OOV360" s="94"/>
      <c r="OOW360" s="94"/>
      <c r="OOX360" s="94"/>
      <c r="OOY360" s="94"/>
      <c r="OOZ360" s="94"/>
      <c r="OPA360" s="94"/>
      <c r="OPB360" s="94"/>
      <c r="OPC360" s="94"/>
      <c r="OPD360" s="94"/>
      <c r="OPE360" s="94"/>
      <c r="OPF360" s="94"/>
      <c r="OPG360" s="94"/>
      <c r="OPH360" s="94"/>
      <c r="OPI360" s="94"/>
      <c r="OPJ360" s="94"/>
      <c r="OPK360" s="94"/>
      <c r="OPL360" s="94"/>
      <c r="OPM360" s="94"/>
      <c r="OPN360" s="94"/>
      <c r="OPO360" s="94"/>
      <c r="OPP360" s="94"/>
      <c r="OPQ360" s="94"/>
      <c r="OPR360" s="94"/>
      <c r="OPS360" s="94"/>
      <c r="OPT360" s="94"/>
      <c r="OPU360" s="94"/>
      <c r="OPV360" s="94"/>
      <c r="OPW360" s="94"/>
      <c r="OPX360" s="94"/>
      <c r="OPY360" s="94"/>
      <c r="OPZ360" s="94"/>
      <c r="OQA360" s="94"/>
      <c r="OQB360" s="94"/>
      <c r="OQC360" s="94"/>
      <c r="OQD360" s="94"/>
      <c r="OQE360" s="94"/>
      <c r="OQF360" s="94"/>
      <c r="OQG360" s="94"/>
      <c r="OQH360" s="94"/>
      <c r="OQI360" s="94"/>
      <c r="OQJ360" s="94"/>
      <c r="OQK360" s="94"/>
      <c r="OQL360" s="94"/>
      <c r="OQM360" s="94"/>
      <c r="OQN360" s="94"/>
      <c r="OQO360" s="94"/>
      <c r="OQP360" s="94"/>
      <c r="OQQ360" s="94"/>
      <c r="OQR360" s="94"/>
      <c r="OQS360" s="94"/>
      <c r="OQT360" s="94"/>
      <c r="OQU360" s="94"/>
      <c r="OQV360" s="94"/>
      <c r="OQW360" s="94"/>
      <c r="OQX360" s="94"/>
      <c r="OQY360" s="94"/>
      <c r="OQZ360" s="94"/>
      <c r="ORA360" s="94"/>
      <c r="ORB360" s="94"/>
      <c r="ORC360" s="94"/>
      <c r="ORD360" s="94"/>
      <c r="ORE360" s="94"/>
      <c r="ORF360" s="94"/>
      <c r="ORG360" s="94"/>
      <c r="ORH360" s="94"/>
      <c r="ORI360" s="94"/>
      <c r="ORJ360" s="94"/>
      <c r="ORK360" s="94"/>
      <c r="ORL360" s="94"/>
      <c r="ORM360" s="94"/>
      <c r="ORN360" s="94"/>
      <c r="ORO360" s="94"/>
      <c r="ORP360" s="94"/>
      <c r="ORQ360" s="94"/>
      <c r="ORR360" s="94"/>
      <c r="ORS360" s="94"/>
      <c r="ORT360" s="94"/>
      <c r="ORU360" s="94"/>
      <c r="ORV360" s="94"/>
      <c r="ORW360" s="94"/>
      <c r="ORX360" s="94"/>
      <c r="ORY360" s="94"/>
      <c r="ORZ360" s="94"/>
      <c r="OSA360" s="94"/>
      <c r="OSB360" s="94"/>
      <c r="OSC360" s="94"/>
      <c r="OSD360" s="94"/>
      <c r="OSE360" s="94"/>
      <c r="OSF360" s="94"/>
      <c r="OSG360" s="94"/>
      <c r="OSH360" s="94"/>
      <c r="OSI360" s="94"/>
      <c r="OSJ360" s="94"/>
      <c r="OSK360" s="94"/>
      <c r="OSL360" s="94"/>
      <c r="OSM360" s="94"/>
      <c r="OSN360" s="94"/>
      <c r="OSO360" s="94"/>
      <c r="OSP360" s="94"/>
      <c r="OSQ360" s="94"/>
      <c r="OSR360" s="94"/>
      <c r="OSS360" s="94"/>
      <c r="OST360" s="94"/>
      <c r="OSU360" s="94"/>
      <c r="OSV360" s="94"/>
      <c r="OSW360" s="94"/>
      <c r="OSX360" s="94"/>
      <c r="OSY360" s="94"/>
      <c r="OSZ360" s="94"/>
      <c r="OTA360" s="94"/>
      <c r="OTB360" s="94"/>
      <c r="OTC360" s="94"/>
      <c r="OTD360" s="94"/>
      <c r="OTE360" s="94"/>
      <c r="OTF360" s="94"/>
      <c r="OTG360" s="94"/>
      <c r="OTH360" s="94"/>
      <c r="OTI360" s="94"/>
      <c r="OTJ360" s="94"/>
      <c r="OTK360" s="94"/>
      <c r="OTL360" s="94"/>
      <c r="OTM360" s="94"/>
      <c r="OTN360" s="94"/>
      <c r="OTO360" s="94"/>
      <c r="OTP360" s="94"/>
      <c r="OTQ360" s="94"/>
      <c r="OTR360" s="94"/>
      <c r="OTS360" s="94"/>
      <c r="OTT360" s="94"/>
      <c r="OTU360" s="94"/>
      <c r="OTV360" s="94"/>
      <c r="OTW360" s="94"/>
      <c r="OTX360" s="94"/>
      <c r="OTY360" s="94"/>
      <c r="OTZ360" s="94"/>
      <c r="OUA360" s="94"/>
      <c r="OUB360" s="94"/>
      <c r="OUC360" s="94"/>
      <c r="OUD360" s="94"/>
      <c r="OUE360" s="94"/>
      <c r="OUF360" s="94"/>
      <c r="OUG360" s="94"/>
      <c r="OUH360" s="94"/>
      <c r="OUI360" s="94"/>
      <c r="OUJ360" s="94"/>
      <c r="OUK360" s="94"/>
      <c r="OUL360" s="94"/>
      <c r="OUM360" s="94"/>
      <c r="OUN360" s="94"/>
      <c r="OUO360" s="94"/>
      <c r="OUP360" s="94"/>
      <c r="OUQ360" s="94"/>
      <c r="OUR360" s="94"/>
      <c r="OUS360" s="94"/>
      <c r="OUT360" s="94"/>
      <c r="OUU360" s="94"/>
      <c r="OUV360" s="94"/>
      <c r="OUW360" s="94"/>
      <c r="OUX360" s="94"/>
      <c r="OUY360" s="94"/>
      <c r="OUZ360" s="94"/>
      <c r="OVA360" s="94"/>
      <c r="OVB360" s="94"/>
      <c r="OVC360" s="94"/>
      <c r="OVD360" s="94"/>
      <c r="OVE360" s="94"/>
      <c r="OVF360" s="94"/>
      <c r="OVG360" s="94"/>
      <c r="OVH360" s="94"/>
      <c r="OVI360" s="94"/>
      <c r="OVJ360" s="94"/>
      <c r="OVK360" s="94"/>
      <c r="OVL360" s="94"/>
      <c r="OVM360" s="94"/>
      <c r="OVN360" s="94"/>
      <c r="OVO360" s="94"/>
      <c r="OVP360" s="94"/>
      <c r="OVQ360" s="94"/>
      <c r="OVR360" s="94"/>
      <c r="OVS360" s="94"/>
      <c r="OVT360" s="94"/>
      <c r="OVU360" s="94"/>
      <c r="OVV360" s="94"/>
      <c r="OVW360" s="94"/>
      <c r="OVX360" s="94"/>
      <c r="OVY360" s="94"/>
      <c r="OVZ360" s="94"/>
      <c r="OWA360" s="94"/>
      <c r="OWB360" s="94"/>
      <c r="OWC360" s="94"/>
      <c r="OWD360" s="94"/>
      <c r="OWE360" s="94"/>
      <c r="OWF360" s="94"/>
      <c r="OWG360" s="94"/>
      <c r="OWH360" s="94"/>
      <c r="OWI360" s="94"/>
      <c r="OWJ360" s="94"/>
      <c r="OWK360" s="94"/>
      <c r="OWL360" s="94"/>
      <c r="OWM360" s="94"/>
      <c r="OWN360" s="94"/>
      <c r="OWO360" s="94"/>
      <c r="OWP360" s="94"/>
      <c r="OWQ360" s="94"/>
      <c r="OWR360" s="94"/>
      <c r="OWS360" s="94"/>
      <c r="OWT360" s="94"/>
      <c r="OWU360" s="94"/>
      <c r="OWV360" s="94"/>
      <c r="OWW360" s="94"/>
      <c r="OWX360" s="94"/>
      <c r="OWY360" s="94"/>
      <c r="OWZ360" s="94"/>
      <c r="OXA360" s="94"/>
      <c r="OXB360" s="94"/>
      <c r="OXC360" s="94"/>
      <c r="OXD360" s="94"/>
      <c r="OXE360" s="94"/>
      <c r="OXF360" s="94"/>
      <c r="OXG360" s="94"/>
      <c r="OXH360" s="94"/>
      <c r="OXI360" s="94"/>
      <c r="OXJ360" s="94"/>
      <c r="OXK360" s="94"/>
      <c r="OXL360" s="94"/>
      <c r="OXM360" s="94"/>
      <c r="OXN360" s="94"/>
      <c r="OXO360" s="94"/>
      <c r="OXP360" s="94"/>
      <c r="OXQ360" s="94"/>
      <c r="OXR360" s="94"/>
      <c r="OXS360" s="94"/>
      <c r="OXT360" s="94"/>
      <c r="OXU360" s="94"/>
      <c r="OXV360" s="94"/>
      <c r="OXW360" s="94"/>
      <c r="OXX360" s="94"/>
      <c r="OXY360" s="94"/>
      <c r="OXZ360" s="94"/>
      <c r="OYA360" s="94"/>
      <c r="OYB360" s="94"/>
      <c r="OYC360" s="94"/>
      <c r="OYD360" s="94"/>
      <c r="OYE360" s="94"/>
      <c r="OYF360" s="94"/>
      <c r="OYG360" s="94"/>
      <c r="OYH360" s="94"/>
      <c r="OYI360" s="94"/>
      <c r="OYJ360" s="94"/>
      <c r="OYK360" s="94"/>
      <c r="OYL360" s="94"/>
      <c r="OYM360" s="94"/>
      <c r="OYN360" s="94"/>
      <c r="OYO360" s="94"/>
      <c r="OYP360" s="94"/>
      <c r="OYQ360" s="94"/>
      <c r="OYR360" s="94"/>
      <c r="OYS360" s="94"/>
      <c r="OYT360" s="94"/>
      <c r="OYU360" s="94"/>
      <c r="OYV360" s="94"/>
      <c r="OYW360" s="94"/>
      <c r="OYX360" s="94"/>
      <c r="OYY360" s="94"/>
      <c r="OYZ360" s="94"/>
      <c r="OZA360" s="94"/>
      <c r="OZB360" s="94"/>
      <c r="OZC360" s="94"/>
      <c r="OZD360" s="94"/>
      <c r="OZE360" s="94"/>
      <c r="OZF360" s="94"/>
      <c r="OZG360" s="94"/>
      <c r="OZH360" s="94"/>
      <c r="OZI360" s="94"/>
      <c r="OZJ360" s="94"/>
      <c r="OZK360" s="94"/>
      <c r="OZL360" s="94"/>
      <c r="OZM360" s="94"/>
      <c r="OZN360" s="94"/>
      <c r="OZO360" s="94"/>
      <c r="OZP360" s="94"/>
      <c r="OZQ360" s="94"/>
      <c r="OZR360" s="94"/>
      <c r="OZS360" s="94"/>
      <c r="OZT360" s="94"/>
      <c r="OZU360" s="94"/>
      <c r="OZV360" s="94"/>
      <c r="OZW360" s="94"/>
      <c r="OZX360" s="94"/>
      <c r="OZY360" s="94"/>
      <c r="OZZ360" s="94"/>
      <c r="PAA360" s="94"/>
      <c r="PAB360" s="94"/>
      <c r="PAC360" s="94"/>
      <c r="PAD360" s="94"/>
      <c r="PAE360" s="94"/>
      <c r="PAF360" s="94"/>
      <c r="PAG360" s="94"/>
      <c r="PAH360" s="94"/>
      <c r="PAI360" s="94"/>
      <c r="PAJ360" s="94"/>
      <c r="PAK360" s="94"/>
      <c r="PAL360" s="94"/>
      <c r="PAM360" s="94"/>
      <c r="PAN360" s="94"/>
      <c r="PAO360" s="94"/>
      <c r="PAP360" s="94"/>
      <c r="PAQ360" s="94"/>
      <c r="PAR360" s="94"/>
      <c r="PAS360" s="94"/>
      <c r="PAT360" s="94"/>
      <c r="PAU360" s="94"/>
      <c r="PAV360" s="94"/>
      <c r="PAW360" s="94"/>
      <c r="PAX360" s="94"/>
      <c r="PAY360" s="94"/>
      <c r="PAZ360" s="94"/>
      <c r="PBA360" s="94"/>
      <c r="PBB360" s="94"/>
      <c r="PBC360" s="94"/>
      <c r="PBD360" s="94"/>
      <c r="PBE360" s="94"/>
      <c r="PBF360" s="94"/>
      <c r="PBG360" s="94"/>
      <c r="PBH360" s="94"/>
      <c r="PBI360" s="94"/>
      <c r="PBJ360" s="94"/>
      <c r="PBK360" s="94"/>
      <c r="PBL360" s="94"/>
      <c r="PBM360" s="94"/>
      <c r="PBN360" s="94"/>
      <c r="PBO360" s="94"/>
      <c r="PBP360" s="94"/>
      <c r="PBQ360" s="94"/>
      <c r="PBR360" s="94"/>
      <c r="PBS360" s="94"/>
      <c r="PBT360" s="94"/>
      <c r="PBU360" s="94"/>
      <c r="PBV360" s="94"/>
      <c r="PBW360" s="94"/>
      <c r="PBX360" s="94"/>
      <c r="PBY360" s="94"/>
      <c r="PBZ360" s="94"/>
      <c r="PCA360" s="94"/>
      <c r="PCB360" s="94"/>
      <c r="PCC360" s="94"/>
      <c r="PCD360" s="94"/>
      <c r="PCE360" s="94"/>
      <c r="PCF360" s="94"/>
      <c r="PCG360" s="94"/>
      <c r="PCH360" s="94"/>
      <c r="PCI360" s="94"/>
      <c r="PCJ360" s="94"/>
      <c r="PCK360" s="94"/>
      <c r="PCL360" s="94"/>
      <c r="PCM360" s="94"/>
      <c r="PCN360" s="94"/>
      <c r="PCO360" s="94"/>
      <c r="PCP360" s="94"/>
      <c r="PCQ360" s="94"/>
      <c r="PCR360" s="94"/>
      <c r="PCS360" s="94"/>
      <c r="PCT360" s="94"/>
      <c r="PCU360" s="94"/>
      <c r="PCV360" s="94"/>
      <c r="PCW360" s="94"/>
      <c r="PCX360" s="94"/>
      <c r="PCY360" s="94"/>
      <c r="PCZ360" s="94"/>
      <c r="PDA360" s="94"/>
      <c r="PDB360" s="94"/>
      <c r="PDC360" s="94"/>
      <c r="PDD360" s="94"/>
      <c r="PDE360" s="94"/>
      <c r="PDF360" s="94"/>
      <c r="PDG360" s="94"/>
      <c r="PDH360" s="94"/>
      <c r="PDI360" s="94"/>
      <c r="PDJ360" s="94"/>
      <c r="PDK360" s="94"/>
      <c r="PDL360" s="94"/>
      <c r="PDM360" s="94"/>
      <c r="PDN360" s="94"/>
      <c r="PDO360" s="94"/>
      <c r="PDP360" s="94"/>
      <c r="PDQ360" s="94"/>
      <c r="PDR360" s="94"/>
      <c r="PDS360" s="94"/>
      <c r="PDT360" s="94"/>
      <c r="PDU360" s="94"/>
      <c r="PDV360" s="94"/>
      <c r="PDW360" s="94"/>
      <c r="PDX360" s="94"/>
      <c r="PDY360" s="94"/>
      <c r="PDZ360" s="94"/>
      <c r="PEA360" s="94"/>
      <c r="PEB360" s="94"/>
      <c r="PEC360" s="94"/>
      <c r="PED360" s="94"/>
      <c r="PEE360" s="94"/>
      <c r="PEF360" s="94"/>
      <c r="PEG360" s="94"/>
      <c r="PEH360" s="94"/>
      <c r="PEI360" s="94"/>
      <c r="PEJ360" s="94"/>
      <c r="PEK360" s="94"/>
      <c r="PEL360" s="94"/>
      <c r="PEM360" s="94"/>
      <c r="PEN360" s="94"/>
      <c r="PEO360" s="94"/>
      <c r="PEP360" s="94"/>
      <c r="PEQ360" s="94"/>
      <c r="PER360" s="94"/>
      <c r="PES360" s="94"/>
      <c r="PET360" s="94"/>
      <c r="PEU360" s="94"/>
      <c r="PEV360" s="94"/>
      <c r="PEW360" s="94"/>
      <c r="PEX360" s="94"/>
      <c r="PEY360" s="94"/>
      <c r="PEZ360" s="94"/>
      <c r="PFA360" s="94"/>
      <c r="PFB360" s="94"/>
      <c r="PFC360" s="94"/>
      <c r="PFD360" s="94"/>
      <c r="PFE360" s="94"/>
      <c r="PFF360" s="94"/>
      <c r="PFG360" s="94"/>
      <c r="PFH360" s="94"/>
      <c r="PFI360" s="94"/>
      <c r="PFJ360" s="94"/>
      <c r="PFK360" s="94"/>
      <c r="PFL360" s="94"/>
      <c r="PFM360" s="94"/>
      <c r="PFN360" s="94"/>
      <c r="PFO360" s="94"/>
      <c r="PFP360" s="94"/>
      <c r="PFQ360" s="94"/>
      <c r="PFR360" s="94"/>
      <c r="PFS360" s="94"/>
      <c r="PFT360" s="94"/>
      <c r="PFU360" s="94"/>
      <c r="PFV360" s="94"/>
      <c r="PFW360" s="94"/>
      <c r="PFX360" s="94"/>
      <c r="PFY360" s="94"/>
      <c r="PFZ360" s="94"/>
      <c r="PGA360" s="94"/>
      <c r="PGB360" s="94"/>
      <c r="PGC360" s="94"/>
      <c r="PGD360" s="94"/>
      <c r="PGE360" s="94"/>
      <c r="PGF360" s="94"/>
      <c r="PGG360" s="94"/>
      <c r="PGH360" s="94"/>
      <c r="PGI360" s="94"/>
      <c r="PGJ360" s="94"/>
      <c r="PGK360" s="94"/>
      <c r="PGL360" s="94"/>
      <c r="PGM360" s="94"/>
      <c r="PGN360" s="94"/>
      <c r="PGO360" s="94"/>
      <c r="PGP360" s="94"/>
      <c r="PGQ360" s="94"/>
      <c r="PGR360" s="94"/>
      <c r="PGS360" s="94"/>
      <c r="PGT360" s="94"/>
      <c r="PGU360" s="94"/>
      <c r="PGV360" s="94"/>
      <c r="PGW360" s="94"/>
      <c r="PGX360" s="94"/>
      <c r="PGY360" s="94"/>
      <c r="PGZ360" s="94"/>
      <c r="PHA360" s="94"/>
      <c r="PHB360" s="94"/>
      <c r="PHC360" s="94"/>
      <c r="PHD360" s="94"/>
      <c r="PHE360" s="94"/>
      <c r="PHF360" s="94"/>
      <c r="PHG360" s="94"/>
      <c r="PHH360" s="94"/>
      <c r="PHI360" s="94"/>
      <c r="PHJ360" s="94"/>
      <c r="PHK360" s="94"/>
      <c r="PHL360" s="94"/>
      <c r="PHM360" s="94"/>
      <c r="PHN360" s="94"/>
      <c r="PHO360" s="94"/>
      <c r="PHP360" s="94"/>
      <c r="PHQ360" s="94"/>
      <c r="PHR360" s="94"/>
      <c r="PHS360" s="94"/>
      <c r="PHT360" s="94"/>
      <c r="PHU360" s="94"/>
      <c r="PHV360" s="94"/>
      <c r="PHW360" s="94"/>
      <c r="PHX360" s="94"/>
      <c r="PHY360" s="94"/>
      <c r="PHZ360" s="94"/>
      <c r="PIA360" s="94"/>
      <c r="PIB360" s="94"/>
      <c r="PIC360" s="94"/>
      <c r="PID360" s="94"/>
      <c r="PIE360" s="94"/>
      <c r="PIF360" s="94"/>
      <c r="PIG360" s="94"/>
      <c r="PIH360" s="94"/>
      <c r="PII360" s="94"/>
      <c r="PIJ360" s="94"/>
      <c r="PIK360" s="94"/>
      <c r="PIL360" s="94"/>
      <c r="PIM360" s="94"/>
      <c r="PIN360" s="94"/>
      <c r="PIO360" s="94"/>
      <c r="PIP360" s="94"/>
      <c r="PIQ360" s="94"/>
      <c r="PIR360" s="94"/>
      <c r="PIS360" s="94"/>
      <c r="PIT360" s="94"/>
      <c r="PIU360" s="94"/>
      <c r="PIV360" s="94"/>
      <c r="PIW360" s="94"/>
      <c r="PIX360" s="94"/>
      <c r="PIY360" s="94"/>
      <c r="PIZ360" s="94"/>
      <c r="PJA360" s="94"/>
      <c r="PJB360" s="94"/>
      <c r="PJC360" s="94"/>
      <c r="PJD360" s="94"/>
      <c r="PJE360" s="94"/>
      <c r="PJF360" s="94"/>
      <c r="PJG360" s="94"/>
      <c r="PJH360" s="94"/>
      <c r="PJI360" s="94"/>
      <c r="PJJ360" s="94"/>
      <c r="PJK360" s="94"/>
      <c r="PJL360" s="94"/>
      <c r="PJM360" s="94"/>
      <c r="PJN360" s="94"/>
      <c r="PJO360" s="94"/>
      <c r="PJP360" s="94"/>
      <c r="PJQ360" s="94"/>
      <c r="PJR360" s="94"/>
      <c r="PJS360" s="94"/>
      <c r="PJT360" s="94"/>
      <c r="PJU360" s="94"/>
      <c r="PJV360" s="94"/>
      <c r="PJW360" s="94"/>
      <c r="PJX360" s="94"/>
      <c r="PJY360" s="94"/>
      <c r="PJZ360" s="94"/>
      <c r="PKA360" s="94"/>
      <c r="PKB360" s="94"/>
      <c r="PKC360" s="94"/>
      <c r="PKD360" s="94"/>
      <c r="PKE360" s="94"/>
      <c r="PKF360" s="94"/>
      <c r="PKG360" s="94"/>
      <c r="PKH360" s="94"/>
      <c r="PKI360" s="94"/>
      <c r="PKJ360" s="94"/>
      <c r="PKK360" s="94"/>
      <c r="PKL360" s="94"/>
      <c r="PKM360" s="94"/>
      <c r="PKN360" s="94"/>
      <c r="PKO360" s="94"/>
      <c r="PKP360" s="94"/>
      <c r="PKQ360" s="94"/>
      <c r="PKR360" s="94"/>
      <c r="PKS360" s="94"/>
      <c r="PKT360" s="94"/>
      <c r="PKU360" s="94"/>
      <c r="PKV360" s="94"/>
      <c r="PKW360" s="94"/>
      <c r="PKX360" s="94"/>
      <c r="PKY360" s="94"/>
      <c r="PKZ360" s="94"/>
      <c r="PLA360" s="94"/>
      <c r="PLB360" s="94"/>
      <c r="PLC360" s="94"/>
      <c r="PLD360" s="94"/>
      <c r="PLE360" s="94"/>
      <c r="PLF360" s="94"/>
      <c r="PLG360" s="94"/>
      <c r="PLH360" s="94"/>
      <c r="PLI360" s="94"/>
      <c r="PLJ360" s="94"/>
      <c r="PLK360" s="94"/>
      <c r="PLL360" s="94"/>
      <c r="PLM360" s="94"/>
      <c r="PLN360" s="94"/>
      <c r="PLO360" s="94"/>
      <c r="PLP360" s="94"/>
      <c r="PLQ360" s="94"/>
      <c r="PLR360" s="94"/>
      <c r="PLS360" s="94"/>
      <c r="PLT360" s="94"/>
      <c r="PLU360" s="94"/>
      <c r="PLV360" s="94"/>
      <c r="PLW360" s="94"/>
      <c r="PLX360" s="94"/>
      <c r="PLY360" s="94"/>
      <c r="PLZ360" s="94"/>
      <c r="PMA360" s="94"/>
      <c r="PMB360" s="94"/>
      <c r="PMC360" s="94"/>
      <c r="PMD360" s="94"/>
      <c r="PME360" s="94"/>
      <c r="PMF360" s="94"/>
      <c r="PMG360" s="94"/>
      <c r="PMH360" s="94"/>
      <c r="PMI360" s="94"/>
      <c r="PMJ360" s="94"/>
      <c r="PMK360" s="94"/>
      <c r="PML360" s="94"/>
      <c r="PMM360" s="94"/>
      <c r="PMN360" s="94"/>
      <c r="PMO360" s="94"/>
      <c r="PMP360" s="94"/>
      <c r="PMQ360" s="94"/>
      <c r="PMR360" s="94"/>
      <c r="PMS360" s="94"/>
      <c r="PMT360" s="94"/>
      <c r="PMU360" s="94"/>
      <c r="PMV360" s="94"/>
      <c r="PMW360" s="94"/>
      <c r="PMX360" s="94"/>
      <c r="PMY360" s="94"/>
      <c r="PMZ360" s="94"/>
      <c r="PNA360" s="94"/>
      <c r="PNB360" s="94"/>
      <c r="PNC360" s="94"/>
      <c r="PND360" s="94"/>
      <c r="PNE360" s="94"/>
      <c r="PNF360" s="94"/>
      <c r="PNG360" s="94"/>
      <c r="PNH360" s="94"/>
      <c r="PNI360" s="94"/>
      <c r="PNJ360" s="94"/>
      <c r="PNK360" s="94"/>
      <c r="PNL360" s="94"/>
      <c r="PNM360" s="94"/>
      <c r="PNN360" s="94"/>
      <c r="PNO360" s="94"/>
      <c r="PNP360" s="94"/>
      <c r="PNQ360" s="94"/>
      <c r="PNR360" s="94"/>
      <c r="PNS360" s="94"/>
      <c r="PNT360" s="94"/>
      <c r="PNU360" s="94"/>
      <c r="PNV360" s="94"/>
      <c r="PNW360" s="94"/>
      <c r="PNX360" s="94"/>
      <c r="PNY360" s="94"/>
      <c r="PNZ360" s="94"/>
      <c r="POA360" s="94"/>
      <c r="POB360" s="94"/>
      <c r="POC360" s="94"/>
      <c r="POD360" s="94"/>
      <c r="POE360" s="94"/>
      <c r="POF360" s="94"/>
      <c r="POG360" s="94"/>
      <c r="POH360" s="94"/>
      <c r="POI360" s="94"/>
      <c r="POJ360" s="94"/>
      <c r="POK360" s="94"/>
      <c r="POL360" s="94"/>
      <c r="POM360" s="94"/>
      <c r="PON360" s="94"/>
      <c r="POO360" s="94"/>
      <c r="POP360" s="94"/>
      <c r="POQ360" s="94"/>
      <c r="POR360" s="94"/>
      <c r="POS360" s="94"/>
      <c r="POT360" s="94"/>
      <c r="POU360" s="94"/>
      <c r="POV360" s="94"/>
      <c r="POW360" s="94"/>
      <c r="POX360" s="94"/>
      <c r="POY360" s="94"/>
      <c r="POZ360" s="94"/>
      <c r="PPA360" s="94"/>
      <c r="PPB360" s="94"/>
      <c r="PPC360" s="94"/>
      <c r="PPD360" s="94"/>
      <c r="PPE360" s="94"/>
      <c r="PPF360" s="94"/>
      <c r="PPG360" s="94"/>
      <c r="PPH360" s="94"/>
      <c r="PPI360" s="94"/>
      <c r="PPJ360" s="94"/>
      <c r="PPK360" s="94"/>
      <c r="PPL360" s="94"/>
      <c r="PPM360" s="94"/>
      <c r="PPN360" s="94"/>
      <c r="PPO360" s="94"/>
      <c r="PPP360" s="94"/>
      <c r="PPQ360" s="94"/>
      <c r="PPR360" s="94"/>
      <c r="PPS360" s="94"/>
      <c r="PPT360" s="94"/>
      <c r="PPU360" s="94"/>
      <c r="PPV360" s="94"/>
      <c r="PPW360" s="94"/>
      <c r="PPX360" s="94"/>
      <c r="PPY360" s="94"/>
      <c r="PPZ360" s="94"/>
      <c r="PQA360" s="94"/>
      <c r="PQB360" s="94"/>
      <c r="PQC360" s="94"/>
      <c r="PQD360" s="94"/>
      <c r="PQE360" s="94"/>
      <c r="PQF360" s="94"/>
      <c r="PQG360" s="94"/>
      <c r="PQH360" s="94"/>
      <c r="PQI360" s="94"/>
      <c r="PQJ360" s="94"/>
      <c r="PQK360" s="94"/>
      <c r="PQL360" s="94"/>
      <c r="PQM360" s="94"/>
      <c r="PQN360" s="94"/>
      <c r="PQO360" s="94"/>
      <c r="PQP360" s="94"/>
      <c r="PQQ360" s="94"/>
      <c r="PQR360" s="94"/>
      <c r="PQS360" s="94"/>
      <c r="PQT360" s="94"/>
      <c r="PQU360" s="94"/>
      <c r="PQV360" s="94"/>
      <c r="PQW360" s="94"/>
      <c r="PQX360" s="94"/>
      <c r="PQY360" s="94"/>
      <c r="PQZ360" s="94"/>
      <c r="PRA360" s="94"/>
      <c r="PRB360" s="94"/>
      <c r="PRC360" s="94"/>
      <c r="PRD360" s="94"/>
      <c r="PRE360" s="94"/>
      <c r="PRF360" s="94"/>
      <c r="PRG360" s="94"/>
      <c r="PRH360" s="94"/>
      <c r="PRI360" s="94"/>
      <c r="PRJ360" s="94"/>
      <c r="PRK360" s="94"/>
      <c r="PRL360" s="94"/>
      <c r="PRM360" s="94"/>
      <c r="PRN360" s="94"/>
      <c r="PRO360" s="94"/>
      <c r="PRP360" s="94"/>
      <c r="PRQ360" s="94"/>
      <c r="PRR360" s="94"/>
      <c r="PRS360" s="94"/>
      <c r="PRT360" s="94"/>
      <c r="PRU360" s="94"/>
      <c r="PRV360" s="94"/>
      <c r="PRW360" s="94"/>
      <c r="PRX360" s="94"/>
      <c r="PRY360" s="94"/>
      <c r="PRZ360" s="94"/>
      <c r="PSA360" s="94"/>
      <c r="PSB360" s="94"/>
      <c r="PSC360" s="94"/>
      <c r="PSD360" s="94"/>
      <c r="PSE360" s="94"/>
      <c r="PSF360" s="94"/>
      <c r="PSG360" s="94"/>
      <c r="PSH360" s="94"/>
      <c r="PSI360" s="94"/>
      <c r="PSJ360" s="94"/>
      <c r="PSK360" s="94"/>
      <c r="PSL360" s="94"/>
      <c r="PSM360" s="94"/>
      <c r="PSN360" s="94"/>
      <c r="PSO360" s="94"/>
      <c r="PSP360" s="94"/>
      <c r="PSQ360" s="94"/>
      <c r="PSR360" s="94"/>
      <c r="PSS360" s="94"/>
      <c r="PST360" s="94"/>
      <c r="PSU360" s="94"/>
      <c r="PSV360" s="94"/>
      <c r="PSW360" s="94"/>
      <c r="PSX360" s="94"/>
      <c r="PSY360" s="94"/>
      <c r="PSZ360" s="94"/>
      <c r="PTA360" s="94"/>
      <c r="PTB360" s="94"/>
      <c r="PTC360" s="94"/>
      <c r="PTD360" s="94"/>
      <c r="PTE360" s="94"/>
      <c r="PTF360" s="94"/>
      <c r="PTG360" s="94"/>
      <c r="PTH360" s="94"/>
      <c r="PTI360" s="94"/>
      <c r="PTJ360" s="94"/>
      <c r="PTK360" s="94"/>
      <c r="PTL360" s="94"/>
      <c r="PTM360" s="94"/>
      <c r="PTN360" s="94"/>
      <c r="PTO360" s="94"/>
      <c r="PTP360" s="94"/>
      <c r="PTQ360" s="94"/>
      <c r="PTR360" s="94"/>
      <c r="PTS360" s="94"/>
      <c r="PTT360" s="94"/>
      <c r="PTU360" s="94"/>
      <c r="PTV360" s="94"/>
      <c r="PTW360" s="94"/>
      <c r="PTX360" s="94"/>
      <c r="PTY360" s="94"/>
      <c r="PTZ360" s="94"/>
      <c r="PUA360" s="94"/>
      <c r="PUB360" s="94"/>
      <c r="PUC360" s="94"/>
      <c r="PUD360" s="94"/>
      <c r="PUE360" s="94"/>
      <c r="PUF360" s="94"/>
      <c r="PUG360" s="94"/>
      <c r="PUH360" s="94"/>
      <c r="PUI360" s="94"/>
      <c r="PUJ360" s="94"/>
      <c r="PUK360" s="94"/>
      <c r="PUL360" s="94"/>
      <c r="PUM360" s="94"/>
      <c r="PUN360" s="94"/>
      <c r="PUO360" s="94"/>
      <c r="PUP360" s="94"/>
      <c r="PUQ360" s="94"/>
      <c r="PUR360" s="94"/>
      <c r="PUS360" s="94"/>
      <c r="PUT360" s="94"/>
      <c r="PUU360" s="94"/>
      <c r="PUV360" s="94"/>
      <c r="PUW360" s="94"/>
      <c r="PUX360" s="94"/>
      <c r="PUY360" s="94"/>
      <c r="PUZ360" s="94"/>
      <c r="PVA360" s="94"/>
      <c r="PVB360" s="94"/>
      <c r="PVC360" s="94"/>
      <c r="PVD360" s="94"/>
      <c r="PVE360" s="94"/>
      <c r="PVF360" s="94"/>
      <c r="PVG360" s="94"/>
      <c r="PVH360" s="94"/>
      <c r="PVI360" s="94"/>
      <c r="PVJ360" s="94"/>
      <c r="PVK360" s="94"/>
      <c r="PVL360" s="94"/>
      <c r="PVM360" s="94"/>
      <c r="PVN360" s="94"/>
      <c r="PVO360" s="94"/>
      <c r="PVP360" s="94"/>
      <c r="PVQ360" s="94"/>
      <c r="PVR360" s="94"/>
      <c r="PVS360" s="94"/>
      <c r="PVT360" s="94"/>
      <c r="PVU360" s="94"/>
      <c r="PVV360" s="94"/>
      <c r="PVW360" s="94"/>
      <c r="PVX360" s="94"/>
      <c r="PVY360" s="94"/>
      <c r="PVZ360" s="94"/>
      <c r="PWA360" s="94"/>
      <c r="PWB360" s="94"/>
      <c r="PWC360" s="94"/>
      <c r="PWD360" s="94"/>
      <c r="PWE360" s="94"/>
      <c r="PWF360" s="94"/>
      <c r="PWG360" s="94"/>
      <c r="PWH360" s="94"/>
      <c r="PWI360" s="94"/>
      <c r="PWJ360" s="94"/>
      <c r="PWK360" s="94"/>
      <c r="PWL360" s="94"/>
      <c r="PWM360" s="94"/>
      <c r="PWN360" s="94"/>
      <c r="PWO360" s="94"/>
      <c r="PWP360" s="94"/>
      <c r="PWQ360" s="94"/>
      <c r="PWR360" s="94"/>
      <c r="PWS360" s="94"/>
      <c r="PWT360" s="94"/>
      <c r="PWU360" s="94"/>
      <c r="PWV360" s="94"/>
      <c r="PWW360" s="94"/>
      <c r="PWX360" s="94"/>
      <c r="PWY360" s="94"/>
      <c r="PWZ360" s="94"/>
      <c r="PXA360" s="94"/>
      <c r="PXB360" s="94"/>
      <c r="PXC360" s="94"/>
      <c r="PXD360" s="94"/>
      <c r="PXE360" s="94"/>
      <c r="PXF360" s="94"/>
      <c r="PXG360" s="94"/>
      <c r="PXH360" s="94"/>
      <c r="PXI360" s="94"/>
      <c r="PXJ360" s="94"/>
      <c r="PXK360" s="94"/>
      <c r="PXL360" s="94"/>
      <c r="PXM360" s="94"/>
      <c r="PXN360" s="94"/>
      <c r="PXO360" s="94"/>
      <c r="PXP360" s="94"/>
      <c r="PXQ360" s="94"/>
      <c r="PXR360" s="94"/>
      <c r="PXS360" s="94"/>
      <c r="PXT360" s="94"/>
      <c r="PXU360" s="94"/>
      <c r="PXV360" s="94"/>
      <c r="PXW360" s="94"/>
      <c r="PXX360" s="94"/>
      <c r="PXY360" s="94"/>
      <c r="PXZ360" s="94"/>
      <c r="PYA360" s="94"/>
      <c r="PYB360" s="94"/>
      <c r="PYC360" s="94"/>
      <c r="PYD360" s="94"/>
      <c r="PYE360" s="94"/>
      <c r="PYF360" s="94"/>
      <c r="PYG360" s="94"/>
      <c r="PYH360" s="94"/>
      <c r="PYI360" s="94"/>
      <c r="PYJ360" s="94"/>
      <c r="PYK360" s="94"/>
      <c r="PYL360" s="94"/>
      <c r="PYM360" s="94"/>
      <c r="PYN360" s="94"/>
      <c r="PYO360" s="94"/>
      <c r="PYP360" s="94"/>
      <c r="PYQ360" s="94"/>
      <c r="PYR360" s="94"/>
      <c r="PYS360" s="94"/>
      <c r="PYT360" s="94"/>
      <c r="PYU360" s="94"/>
      <c r="PYV360" s="94"/>
      <c r="PYW360" s="94"/>
      <c r="PYX360" s="94"/>
      <c r="PYY360" s="94"/>
      <c r="PYZ360" s="94"/>
      <c r="PZA360" s="94"/>
      <c r="PZB360" s="94"/>
      <c r="PZC360" s="94"/>
      <c r="PZD360" s="94"/>
      <c r="PZE360" s="94"/>
      <c r="PZF360" s="94"/>
      <c r="PZG360" s="94"/>
      <c r="PZH360" s="94"/>
      <c r="PZI360" s="94"/>
      <c r="PZJ360" s="94"/>
      <c r="PZK360" s="94"/>
      <c r="PZL360" s="94"/>
      <c r="PZM360" s="94"/>
      <c r="PZN360" s="94"/>
      <c r="PZO360" s="94"/>
      <c r="PZP360" s="94"/>
      <c r="PZQ360" s="94"/>
      <c r="PZR360" s="94"/>
      <c r="PZS360" s="94"/>
      <c r="PZT360" s="94"/>
      <c r="PZU360" s="94"/>
      <c r="PZV360" s="94"/>
      <c r="PZW360" s="94"/>
      <c r="PZX360" s="94"/>
      <c r="PZY360" s="94"/>
      <c r="PZZ360" s="94"/>
      <c r="QAA360" s="94"/>
      <c r="QAB360" s="94"/>
      <c r="QAC360" s="94"/>
      <c r="QAD360" s="94"/>
      <c r="QAE360" s="94"/>
      <c r="QAF360" s="94"/>
      <c r="QAG360" s="94"/>
      <c r="QAH360" s="94"/>
      <c r="QAI360" s="94"/>
      <c r="QAJ360" s="94"/>
      <c r="QAK360" s="94"/>
      <c r="QAL360" s="94"/>
      <c r="QAM360" s="94"/>
      <c r="QAN360" s="94"/>
      <c r="QAO360" s="94"/>
      <c r="QAP360" s="94"/>
      <c r="QAQ360" s="94"/>
      <c r="QAR360" s="94"/>
      <c r="QAS360" s="94"/>
      <c r="QAT360" s="94"/>
      <c r="QAU360" s="94"/>
      <c r="QAV360" s="94"/>
      <c r="QAW360" s="94"/>
      <c r="QAX360" s="94"/>
      <c r="QAY360" s="94"/>
      <c r="QAZ360" s="94"/>
      <c r="QBA360" s="94"/>
      <c r="QBB360" s="94"/>
      <c r="QBC360" s="94"/>
      <c r="QBD360" s="94"/>
      <c r="QBE360" s="94"/>
      <c r="QBF360" s="94"/>
      <c r="QBG360" s="94"/>
      <c r="QBH360" s="94"/>
      <c r="QBI360" s="94"/>
      <c r="QBJ360" s="94"/>
      <c r="QBK360" s="94"/>
      <c r="QBL360" s="94"/>
      <c r="QBM360" s="94"/>
      <c r="QBN360" s="94"/>
      <c r="QBO360" s="94"/>
      <c r="QBP360" s="94"/>
      <c r="QBQ360" s="94"/>
      <c r="QBR360" s="94"/>
      <c r="QBS360" s="94"/>
      <c r="QBT360" s="94"/>
      <c r="QBU360" s="94"/>
      <c r="QBV360" s="94"/>
      <c r="QBW360" s="94"/>
      <c r="QBX360" s="94"/>
      <c r="QBY360" s="94"/>
      <c r="QBZ360" s="94"/>
      <c r="QCA360" s="94"/>
      <c r="QCB360" s="94"/>
      <c r="QCC360" s="94"/>
      <c r="QCD360" s="94"/>
      <c r="QCE360" s="94"/>
      <c r="QCF360" s="94"/>
      <c r="QCG360" s="94"/>
      <c r="QCH360" s="94"/>
      <c r="QCI360" s="94"/>
      <c r="QCJ360" s="94"/>
      <c r="QCK360" s="94"/>
      <c r="QCL360" s="94"/>
      <c r="QCM360" s="94"/>
      <c r="QCN360" s="94"/>
      <c r="QCO360" s="94"/>
      <c r="QCP360" s="94"/>
      <c r="QCQ360" s="94"/>
      <c r="QCR360" s="94"/>
      <c r="QCS360" s="94"/>
      <c r="QCT360" s="94"/>
      <c r="QCU360" s="94"/>
      <c r="QCV360" s="94"/>
      <c r="QCW360" s="94"/>
      <c r="QCX360" s="94"/>
      <c r="QCY360" s="94"/>
      <c r="QCZ360" s="94"/>
      <c r="QDA360" s="94"/>
      <c r="QDB360" s="94"/>
      <c r="QDC360" s="94"/>
      <c r="QDD360" s="94"/>
      <c r="QDE360" s="94"/>
      <c r="QDF360" s="94"/>
      <c r="QDG360" s="94"/>
      <c r="QDH360" s="94"/>
      <c r="QDI360" s="94"/>
      <c r="QDJ360" s="94"/>
      <c r="QDK360" s="94"/>
      <c r="QDL360" s="94"/>
      <c r="QDM360" s="94"/>
      <c r="QDN360" s="94"/>
      <c r="QDO360" s="94"/>
      <c r="QDP360" s="94"/>
      <c r="QDQ360" s="94"/>
      <c r="QDR360" s="94"/>
      <c r="QDS360" s="94"/>
      <c r="QDT360" s="94"/>
      <c r="QDU360" s="94"/>
      <c r="QDV360" s="94"/>
      <c r="QDW360" s="94"/>
      <c r="QDX360" s="94"/>
      <c r="QDY360" s="94"/>
      <c r="QDZ360" s="94"/>
      <c r="QEA360" s="94"/>
      <c r="QEB360" s="94"/>
      <c r="QEC360" s="94"/>
      <c r="QED360" s="94"/>
      <c r="QEE360" s="94"/>
      <c r="QEF360" s="94"/>
      <c r="QEG360" s="94"/>
      <c r="QEH360" s="94"/>
      <c r="QEI360" s="94"/>
      <c r="QEJ360" s="94"/>
      <c r="QEK360" s="94"/>
      <c r="QEL360" s="94"/>
      <c r="QEM360" s="94"/>
      <c r="QEN360" s="94"/>
      <c r="QEO360" s="94"/>
      <c r="QEP360" s="94"/>
      <c r="QEQ360" s="94"/>
      <c r="QER360" s="94"/>
      <c r="QES360" s="94"/>
      <c r="QET360" s="94"/>
      <c r="QEU360" s="94"/>
      <c r="QEV360" s="94"/>
      <c r="QEW360" s="94"/>
      <c r="QEX360" s="94"/>
      <c r="QEY360" s="94"/>
      <c r="QEZ360" s="94"/>
      <c r="QFA360" s="94"/>
      <c r="QFB360" s="94"/>
      <c r="QFC360" s="94"/>
      <c r="QFD360" s="94"/>
      <c r="QFE360" s="94"/>
      <c r="QFF360" s="94"/>
      <c r="QFG360" s="94"/>
      <c r="QFH360" s="94"/>
      <c r="QFI360" s="94"/>
      <c r="QFJ360" s="94"/>
      <c r="QFK360" s="94"/>
      <c r="QFL360" s="94"/>
      <c r="QFM360" s="94"/>
      <c r="QFN360" s="94"/>
      <c r="QFO360" s="94"/>
      <c r="QFP360" s="94"/>
      <c r="QFQ360" s="94"/>
      <c r="QFR360" s="94"/>
      <c r="QFS360" s="94"/>
      <c r="QFT360" s="94"/>
      <c r="QFU360" s="94"/>
      <c r="QFV360" s="94"/>
      <c r="QFW360" s="94"/>
      <c r="QFX360" s="94"/>
      <c r="QFY360" s="94"/>
      <c r="QFZ360" s="94"/>
      <c r="QGA360" s="94"/>
      <c r="QGB360" s="94"/>
      <c r="QGC360" s="94"/>
      <c r="QGD360" s="94"/>
      <c r="QGE360" s="94"/>
      <c r="QGF360" s="94"/>
      <c r="QGG360" s="94"/>
      <c r="QGH360" s="94"/>
      <c r="QGI360" s="94"/>
      <c r="QGJ360" s="94"/>
      <c r="QGK360" s="94"/>
      <c r="QGL360" s="94"/>
      <c r="QGM360" s="94"/>
      <c r="QGN360" s="94"/>
      <c r="QGO360" s="94"/>
      <c r="QGP360" s="94"/>
      <c r="QGQ360" s="94"/>
      <c r="QGR360" s="94"/>
      <c r="QGS360" s="94"/>
      <c r="QGT360" s="94"/>
      <c r="QGU360" s="94"/>
      <c r="QGV360" s="94"/>
      <c r="QGW360" s="94"/>
      <c r="QGX360" s="94"/>
      <c r="QGY360" s="94"/>
      <c r="QGZ360" s="94"/>
      <c r="QHA360" s="94"/>
      <c r="QHB360" s="94"/>
      <c r="QHC360" s="94"/>
      <c r="QHD360" s="94"/>
      <c r="QHE360" s="94"/>
      <c r="QHF360" s="94"/>
      <c r="QHG360" s="94"/>
      <c r="QHH360" s="94"/>
      <c r="QHI360" s="94"/>
      <c r="QHJ360" s="94"/>
      <c r="QHK360" s="94"/>
      <c r="QHL360" s="94"/>
      <c r="QHM360" s="94"/>
      <c r="QHN360" s="94"/>
      <c r="QHO360" s="94"/>
      <c r="QHP360" s="94"/>
      <c r="QHQ360" s="94"/>
      <c r="QHR360" s="94"/>
      <c r="QHS360" s="94"/>
      <c r="QHT360" s="94"/>
      <c r="QHU360" s="94"/>
      <c r="QHV360" s="94"/>
      <c r="QHW360" s="94"/>
      <c r="QHX360" s="94"/>
      <c r="QHY360" s="94"/>
      <c r="QHZ360" s="94"/>
      <c r="QIA360" s="94"/>
      <c r="QIB360" s="94"/>
      <c r="QIC360" s="94"/>
      <c r="QID360" s="94"/>
      <c r="QIE360" s="94"/>
      <c r="QIF360" s="94"/>
      <c r="QIG360" s="94"/>
      <c r="QIH360" s="94"/>
      <c r="QII360" s="94"/>
      <c r="QIJ360" s="94"/>
      <c r="QIK360" s="94"/>
      <c r="QIL360" s="94"/>
      <c r="QIM360" s="94"/>
      <c r="QIN360" s="94"/>
      <c r="QIO360" s="94"/>
      <c r="QIP360" s="94"/>
      <c r="QIQ360" s="94"/>
      <c r="QIR360" s="94"/>
      <c r="QIS360" s="94"/>
      <c r="QIT360" s="94"/>
      <c r="QIU360" s="94"/>
      <c r="QIV360" s="94"/>
      <c r="QIW360" s="94"/>
      <c r="QIX360" s="94"/>
      <c r="QIY360" s="94"/>
      <c r="QIZ360" s="94"/>
      <c r="QJA360" s="94"/>
      <c r="QJB360" s="94"/>
      <c r="QJC360" s="94"/>
      <c r="QJD360" s="94"/>
      <c r="QJE360" s="94"/>
      <c r="QJF360" s="94"/>
      <c r="QJG360" s="94"/>
      <c r="QJH360" s="94"/>
      <c r="QJI360" s="94"/>
      <c r="QJJ360" s="94"/>
      <c r="QJK360" s="94"/>
      <c r="QJL360" s="94"/>
      <c r="QJM360" s="94"/>
      <c r="QJN360" s="94"/>
      <c r="QJO360" s="94"/>
      <c r="QJP360" s="94"/>
      <c r="QJQ360" s="94"/>
      <c r="QJR360" s="94"/>
      <c r="QJS360" s="94"/>
      <c r="QJT360" s="94"/>
      <c r="QJU360" s="94"/>
      <c r="QJV360" s="94"/>
      <c r="QJW360" s="94"/>
      <c r="QJX360" s="94"/>
      <c r="QJY360" s="94"/>
      <c r="QJZ360" s="94"/>
      <c r="QKA360" s="94"/>
      <c r="QKB360" s="94"/>
      <c r="QKC360" s="94"/>
      <c r="QKD360" s="94"/>
      <c r="QKE360" s="94"/>
      <c r="QKF360" s="94"/>
      <c r="QKG360" s="94"/>
      <c r="QKH360" s="94"/>
      <c r="QKI360" s="94"/>
      <c r="QKJ360" s="94"/>
      <c r="QKK360" s="94"/>
      <c r="QKL360" s="94"/>
      <c r="QKM360" s="94"/>
      <c r="QKN360" s="94"/>
      <c r="QKO360" s="94"/>
      <c r="QKP360" s="94"/>
      <c r="QKQ360" s="94"/>
      <c r="QKR360" s="94"/>
      <c r="QKS360" s="94"/>
      <c r="QKT360" s="94"/>
      <c r="QKU360" s="94"/>
      <c r="QKV360" s="94"/>
      <c r="QKW360" s="94"/>
      <c r="QKX360" s="94"/>
      <c r="QKY360" s="94"/>
      <c r="QKZ360" s="94"/>
      <c r="QLA360" s="94"/>
      <c r="QLB360" s="94"/>
      <c r="QLC360" s="94"/>
      <c r="QLD360" s="94"/>
      <c r="QLE360" s="94"/>
      <c r="QLF360" s="94"/>
      <c r="QLG360" s="94"/>
      <c r="QLH360" s="94"/>
      <c r="QLI360" s="94"/>
      <c r="QLJ360" s="94"/>
      <c r="QLK360" s="94"/>
      <c r="QLL360" s="94"/>
      <c r="QLM360" s="94"/>
      <c r="QLN360" s="94"/>
      <c r="QLO360" s="94"/>
      <c r="QLP360" s="94"/>
      <c r="QLQ360" s="94"/>
      <c r="QLR360" s="94"/>
      <c r="QLS360" s="94"/>
      <c r="QLT360" s="94"/>
      <c r="QLU360" s="94"/>
      <c r="QLV360" s="94"/>
      <c r="QLW360" s="94"/>
      <c r="QLX360" s="94"/>
      <c r="QLY360" s="94"/>
      <c r="QLZ360" s="94"/>
      <c r="QMA360" s="94"/>
      <c r="QMB360" s="94"/>
      <c r="QMC360" s="94"/>
      <c r="QMD360" s="94"/>
      <c r="QME360" s="94"/>
      <c r="QMF360" s="94"/>
      <c r="QMG360" s="94"/>
      <c r="QMH360" s="94"/>
      <c r="QMI360" s="94"/>
      <c r="QMJ360" s="94"/>
      <c r="QMK360" s="94"/>
      <c r="QML360" s="94"/>
      <c r="QMM360" s="94"/>
      <c r="QMN360" s="94"/>
      <c r="QMO360" s="94"/>
      <c r="QMP360" s="94"/>
      <c r="QMQ360" s="94"/>
      <c r="QMR360" s="94"/>
      <c r="QMS360" s="94"/>
      <c r="QMT360" s="94"/>
      <c r="QMU360" s="94"/>
      <c r="QMV360" s="94"/>
      <c r="QMW360" s="94"/>
      <c r="QMX360" s="94"/>
      <c r="QMY360" s="94"/>
      <c r="QMZ360" s="94"/>
      <c r="QNA360" s="94"/>
      <c r="QNB360" s="94"/>
      <c r="QNC360" s="94"/>
      <c r="QND360" s="94"/>
      <c r="QNE360" s="94"/>
      <c r="QNF360" s="94"/>
      <c r="QNG360" s="94"/>
      <c r="QNH360" s="94"/>
      <c r="QNI360" s="94"/>
      <c r="QNJ360" s="94"/>
      <c r="QNK360" s="94"/>
      <c r="QNL360" s="94"/>
      <c r="QNM360" s="94"/>
      <c r="QNN360" s="94"/>
      <c r="QNO360" s="94"/>
      <c r="QNP360" s="94"/>
      <c r="QNQ360" s="94"/>
      <c r="QNR360" s="94"/>
      <c r="QNS360" s="94"/>
      <c r="QNT360" s="94"/>
      <c r="QNU360" s="94"/>
      <c r="QNV360" s="94"/>
      <c r="QNW360" s="94"/>
      <c r="QNX360" s="94"/>
      <c r="QNY360" s="94"/>
      <c r="QNZ360" s="94"/>
      <c r="QOA360" s="94"/>
      <c r="QOB360" s="94"/>
      <c r="QOC360" s="94"/>
      <c r="QOD360" s="94"/>
      <c r="QOE360" s="94"/>
      <c r="QOF360" s="94"/>
      <c r="QOG360" s="94"/>
      <c r="QOH360" s="94"/>
      <c r="QOI360" s="94"/>
      <c r="QOJ360" s="94"/>
      <c r="QOK360" s="94"/>
      <c r="QOL360" s="94"/>
      <c r="QOM360" s="94"/>
      <c r="QON360" s="94"/>
      <c r="QOO360" s="94"/>
      <c r="QOP360" s="94"/>
      <c r="QOQ360" s="94"/>
      <c r="QOR360" s="94"/>
      <c r="QOS360" s="94"/>
      <c r="QOT360" s="94"/>
      <c r="QOU360" s="94"/>
      <c r="QOV360" s="94"/>
      <c r="QOW360" s="94"/>
      <c r="QOX360" s="94"/>
      <c r="QOY360" s="94"/>
      <c r="QOZ360" s="94"/>
      <c r="QPA360" s="94"/>
      <c r="QPB360" s="94"/>
      <c r="QPC360" s="94"/>
      <c r="QPD360" s="94"/>
      <c r="QPE360" s="94"/>
      <c r="QPF360" s="94"/>
      <c r="QPG360" s="94"/>
      <c r="QPH360" s="94"/>
      <c r="QPI360" s="94"/>
      <c r="QPJ360" s="94"/>
      <c r="QPK360" s="94"/>
      <c r="QPL360" s="94"/>
      <c r="QPM360" s="94"/>
      <c r="QPN360" s="94"/>
      <c r="QPO360" s="94"/>
      <c r="QPP360" s="94"/>
      <c r="QPQ360" s="94"/>
      <c r="QPR360" s="94"/>
      <c r="QPS360" s="94"/>
      <c r="QPT360" s="94"/>
      <c r="QPU360" s="94"/>
      <c r="QPV360" s="94"/>
      <c r="QPW360" s="94"/>
      <c r="QPX360" s="94"/>
      <c r="QPY360" s="94"/>
      <c r="QPZ360" s="94"/>
      <c r="QQA360" s="94"/>
      <c r="QQB360" s="94"/>
      <c r="QQC360" s="94"/>
      <c r="QQD360" s="94"/>
      <c r="QQE360" s="94"/>
      <c r="QQF360" s="94"/>
      <c r="QQG360" s="94"/>
      <c r="QQH360" s="94"/>
      <c r="QQI360" s="94"/>
      <c r="QQJ360" s="94"/>
      <c r="QQK360" s="94"/>
      <c r="QQL360" s="94"/>
      <c r="QQM360" s="94"/>
      <c r="QQN360" s="94"/>
      <c r="QQO360" s="94"/>
      <c r="QQP360" s="94"/>
      <c r="QQQ360" s="94"/>
      <c r="QQR360" s="94"/>
      <c r="QQS360" s="94"/>
      <c r="QQT360" s="94"/>
      <c r="QQU360" s="94"/>
      <c r="QQV360" s="94"/>
      <c r="QQW360" s="94"/>
      <c r="QQX360" s="94"/>
      <c r="QQY360" s="94"/>
      <c r="QQZ360" s="94"/>
      <c r="QRA360" s="94"/>
      <c r="QRB360" s="94"/>
      <c r="QRC360" s="94"/>
      <c r="QRD360" s="94"/>
      <c r="QRE360" s="94"/>
      <c r="QRF360" s="94"/>
      <c r="QRG360" s="94"/>
      <c r="QRH360" s="94"/>
      <c r="QRI360" s="94"/>
      <c r="QRJ360" s="94"/>
      <c r="QRK360" s="94"/>
      <c r="QRL360" s="94"/>
      <c r="QRM360" s="94"/>
      <c r="QRN360" s="94"/>
      <c r="QRO360" s="94"/>
      <c r="QRP360" s="94"/>
      <c r="QRQ360" s="94"/>
      <c r="QRR360" s="94"/>
      <c r="QRS360" s="94"/>
      <c r="QRT360" s="94"/>
      <c r="QRU360" s="94"/>
      <c r="QRV360" s="94"/>
      <c r="QRW360" s="94"/>
      <c r="QRX360" s="94"/>
      <c r="QRY360" s="94"/>
      <c r="QRZ360" s="94"/>
      <c r="QSA360" s="94"/>
      <c r="QSB360" s="94"/>
      <c r="QSC360" s="94"/>
      <c r="QSD360" s="94"/>
      <c r="QSE360" s="94"/>
      <c r="QSF360" s="94"/>
      <c r="QSG360" s="94"/>
      <c r="QSH360" s="94"/>
      <c r="QSI360" s="94"/>
      <c r="QSJ360" s="94"/>
      <c r="QSK360" s="94"/>
      <c r="QSL360" s="94"/>
      <c r="QSM360" s="94"/>
      <c r="QSN360" s="94"/>
      <c r="QSO360" s="94"/>
      <c r="QSP360" s="94"/>
      <c r="QSQ360" s="94"/>
      <c r="QSR360" s="94"/>
      <c r="QSS360" s="94"/>
      <c r="QST360" s="94"/>
      <c r="QSU360" s="94"/>
      <c r="QSV360" s="94"/>
      <c r="QSW360" s="94"/>
      <c r="QSX360" s="94"/>
      <c r="QSY360" s="94"/>
      <c r="QSZ360" s="94"/>
      <c r="QTA360" s="94"/>
      <c r="QTB360" s="94"/>
      <c r="QTC360" s="94"/>
      <c r="QTD360" s="94"/>
      <c r="QTE360" s="94"/>
      <c r="QTF360" s="94"/>
      <c r="QTG360" s="94"/>
      <c r="QTH360" s="94"/>
      <c r="QTI360" s="94"/>
      <c r="QTJ360" s="94"/>
      <c r="QTK360" s="94"/>
      <c r="QTL360" s="94"/>
      <c r="QTM360" s="94"/>
      <c r="QTN360" s="94"/>
      <c r="QTO360" s="94"/>
      <c r="QTP360" s="94"/>
      <c r="QTQ360" s="94"/>
      <c r="QTR360" s="94"/>
      <c r="QTS360" s="94"/>
      <c r="QTT360" s="94"/>
      <c r="QTU360" s="94"/>
      <c r="QTV360" s="94"/>
      <c r="QTW360" s="94"/>
      <c r="QTX360" s="94"/>
      <c r="QTY360" s="94"/>
      <c r="QTZ360" s="94"/>
      <c r="QUA360" s="94"/>
      <c r="QUB360" s="94"/>
      <c r="QUC360" s="94"/>
      <c r="QUD360" s="94"/>
      <c r="QUE360" s="94"/>
      <c r="QUF360" s="94"/>
      <c r="QUG360" s="94"/>
      <c r="QUH360" s="94"/>
      <c r="QUI360" s="94"/>
      <c r="QUJ360" s="94"/>
      <c r="QUK360" s="94"/>
      <c r="QUL360" s="94"/>
      <c r="QUM360" s="94"/>
      <c r="QUN360" s="94"/>
      <c r="QUO360" s="94"/>
      <c r="QUP360" s="94"/>
      <c r="QUQ360" s="94"/>
      <c r="QUR360" s="94"/>
      <c r="QUS360" s="94"/>
      <c r="QUT360" s="94"/>
      <c r="QUU360" s="94"/>
      <c r="QUV360" s="94"/>
      <c r="QUW360" s="94"/>
      <c r="QUX360" s="94"/>
      <c r="QUY360" s="94"/>
      <c r="QUZ360" s="94"/>
      <c r="QVA360" s="94"/>
      <c r="QVB360" s="94"/>
      <c r="QVC360" s="94"/>
      <c r="QVD360" s="94"/>
      <c r="QVE360" s="94"/>
      <c r="QVF360" s="94"/>
      <c r="QVG360" s="94"/>
      <c r="QVH360" s="94"/>
      <c r="QVI360" s="94"/>
      <c r="QVJ360" s="94"/>
      <c r="QVK360" s="94"/>
      <c r="QVL360" s="94"/>
      <c r="QVM360" s="94"/>
      <c r="QVN360" s="94"/>
      <c r="QVO360" s="94"/>
      <c r="QVP360" s="94"/>
      <c r="QVQ360" s="94"/>
      <c r="QVR360" s="94"/>
      <c r="QVS360" s="94"/>
      <c r="QVT360" s="94"/>
      <c r="QVU360" s="94"/>
      <c r="QVV360" s="94"/>
      <c r="QVW360" s="94"/>
      <c r="QVX360" s="94"/>
      <c r="QVY360" s="94"/>
      <c r="QVZ360" s="94"/>
      <c r="QWA360" s="94"/>
      <c r="QWB360" s="94"/>
      <c r="QWC360" s="94"/>
      <c r="QWD360" s="94"/>
      <c r="QWE360" s="94"/>
      <c r="QWF360" s="94"/>
      <c r="QWG360" s="94"/>
      <c r="QWH360" s="94"/>
      <c r="QWI360" s="94"/>
      <c r="QWJ360" s="94"/>
      <c r="QWK360" s="94"/>
      <c r="QWL360" s="94"/>
      <c r="QWM360" s="94"/>
      <c r="QWN360" s="94"/>
      <c r="QWO360" s="94"/>
      <c r="QWP360" s="94"/>
      <c r="QWQ360" s="94"/>
      <c r="QWR360" s="94"/>
      <c r="QWS360" s="94"/>
      <c r="QWT360" s="94"/>
      <c r="QWU360" s="94"/>
      <c r="QWV360" s="94"/>
      <c r="QWW360" s="94"/>
      <c r="QWX360" s="94"/>
      <c r="QWY360" s="94"/>
      <c r="QWZ360" s="94"/>
      <c r="QXA360" s="94"/>
      <c r="QXB360" s="94"/>
      <c r="QXC360" s="94"/>
      <c r="QXD360" s="94"/>
      <c r="QXE360" s="94"/>
      <c r="QXF360" s="94"/>
      <c r="QXG360" s="94"/>
      <c r="QXH360" s="94"/>
      <c r="QXI360" s="94"/>
      <c r="QXJ360" s="94"/>
      <c r="QXK360" s="94"/>
      <c r="QXL360" s="94"/>
      <c r="QXM360" s="94"/>
      <c r="QXN360" s="94"/>
      <c r="QXO360" s="94"/>
      <c r="QXP360" s="94"/>
      <c r="QXQ360" s="94"/>
      <c r="QXR360" s="94"/>
      <c r="QXS360" s="94"/>
      <c r="QXT360" s="94"/>
      <c r="QXU360" s="94"/>
      <c r="QXV360" s="94"/>
      <c r="QXW360" s="94"/>
      <c r="QXX360" s="94"/>
      <c r="QXY360" s="94"/>
      <c r="QXZ360" s="94"/>
      <c r="QYA360" s="94"/>
      <c r="QYB360" s="94"/>
      <c r="QYC360" s="94"/>
      <c r="QYD360" s="94"/>
      <c r="QYE360" s="94"/>
      <c r="QYF360" s="94"/>
      <c r="QYG360" s="94"/>
      <c r="QYH360" s="94"/>
      <c r="QYI360" s="94"/>
      <c r="QYJ360" s="94"/>
      <c r="QYK360" s="94"/>
      <c r="QYL360" s="94"/>
      <c r="QYM360" s="94"/>
      <c r="QYN360" s="94"/>
      <c r="QYO360" s="94"/>
      <c r="QYP360" s="94"/>
      <c r="QYQ360" s="94"/>
      <c r="QYR360" s="94"/>
      <c r="QYS360" s="94"/>
      <c r="QYT360" s="94"/>
      <c r="QYU360" s="94"/>
      <c r="QYV360" s="94"/>
      <c r="QYW360" s="94"/>
      <c r="QYX360" s="94"/>
      <c r="QYY360" s="94"/>
      <c r="QYZ360" s="94"/>
      <c r="QZA360" s="94"/>
      <c r="QZB360" s="94"/>
      <c r="QZC360" s="94"/>
      <c r="QZD360" s="94"/>
      <c r="QZE360" s="94"/>
      <c r="QZF360" s="94"/>
      <c r="QZG360" s="94"/>
      <c r="QZH360" s="94"/>
      <c r="QZI360" s="94"/>
      <c r="QZJ360" s="94"/>
      <c r="QZK360" s="94"/>
      <c r="QZL360" s="94"/>
      <c r="QZM360" s="94"/>
      <c r="QZN360" s="94"/>
      <c r="QZO360" s="94"/>
      <c r="QZP360" s="94"/>
      <c r="QZQ360" s="94"/>
      <c r="QZR360" s="94"/>
      <c r="QZS360" s="94"/>
      <c r="QZT360" s="94"/>
      <c r="QZU360" s="94"/>
      <c r="QZV360" s="94"/>
      <c r="QZW360" s="94"/>
      <c r="QZX360" s="94"/>
      <c r="QZY360" s="94"/>
      <c r="QZZ360" s="94"/>
      <c r="RAA360" s="94"/>
      <c r="RAB360" s="94"/>
      <c r="RAC360" s="94"/>
      <c r="RAD360" s="94"/>
      <c r="RAE360" s="94"/>
      <c r="RAF360" s="94"/>
      <c r="RAG360" s="94"/>
      <c r="RAH360" s="94"/>
      <c r="RAI360" s="94"/>
      <c r="RAJ360" s="94"/>
      <c r="RAK360" s="94"/>
      <c r="RAL360" s="94"/>
      <c r="RAM360" s="94"/>
      <c r="RAN360" s="94"/>
      <c r="RAO360" s="94"/>
      <c r="RAP360" s="94"/>
      <c r="RAQ360" s="94"/>
      <c r="RAR360" s="94"/>
      <c r="RAS360" s="94"/>
      <c r="RAT360" s="94"/>
      <c r="RAU360" s="94"/>
      <c r="RAV360" s="94"/>
      <c r="RAW360" s="94"/>
      <c r="RAX360" s="94"/>
      <c r="RAY360" s="94"/>
      <c r="RAZ360" s="94"/>
      <c r="RBA360" s="94"/>
      <c r="RBB360" s="94"/>
      <c r="RBC360" s="94"/>
      <c r="RBD360" s="94"/>
      <c r="RBE360" s="94"/>
      <c r="RBF360" s="94"/>
      <c r="RBG360" s="94"/>
      <c r="RBH360" s="94"/>
      <c r="RBI360" s="94"/>
      <c r="RBJ360" s="94"/>
      <c r="RBK360" s="94"/>
      <c r="RBL360" s="94"/>
      <c r="RBM360" s="94"/>
      <c r="RBN360" s="94"/>
      <c r="RBO360" s="94"/>
      <c r="RBP360" s="94"/>
      <c r="RBQ360" s="94"/>
      <c r="RBR360" s="94"/>
      <c r="RBS360" s="94"/>
      <c r="RBT360" s="94"/>
      <c r="RBU360" s="94"/>
      <c r="RBV360" s="94"/>
      <c r="RBW360" s="94"/>
      <c r="RBX360" s="94"/>
      <c r="RBY360" s="94"/>
      <c r="RBZ360" s="94"/>
      <c r="RCA360" s="94"/>
      <c r="RCB360" s="94"/>
      <c r="RCC360" s="94"/>
      <c r="RCD360" s="94"/>
      <c r="RCE360" s="94"/>
      <c r="RCF360" s="94"/>
      <c r="RCG360" s="94"/>
      <c r="RCH360" s="94"/>
      <c r="RCI360" s="94"/>
      <c r="RCJ360" s="94"/>
      <c r="RCK360" s="94"/>
      <c r="RCL360" s="94"/>
      <c r="RCM360" s="94"/>
      <c r="RCN360" s="94"/>
      <c r="RCO360" s="94"/>
      <c r="RCP360" s="94"/>
      <c r="RCQ360" s="94"/>
      <c r="RCR360" s="94"/>
      <c r="RCS360" s="94"/>
      <c r="RCT360" s="94"/>
      <c r="RCU360" s="94"/>
      <c r="RCV360" s="94"/>
      <c r="RCW360" s="94"/>
      <c r="RCX360" s="94"/>
      <c r="RCY360" s="94"/>
      <c r="RCZ360" s="94"/>
      <c r="RDA360" s="94"/>
      <c r="RDB360" s="94"/>
      <c r="RDC360" s="94"/>
      <c r="RDD360" s="94"/>
      <c r="RDE360" s="94"/>
      <c r="RDF360" s="94"/>
      <c r="RDG360" s="94"/>
      <c r="RDH360" s="94"/>
      <c r="RDI360" s="94"/>
      <c r="RDJ360" s="94"/>
      <c r="RDK360" s="94"/>
      <c r="RDL360" s="94"/>
      <c r="RDM360" s="94"/>
      <c r="RDN360" s="94"/>
      <c r="RDO360" s="94"/>
      <c r="RDP360" s="94"/>
      <c r="RDQ360" s="94"/>
      <c r="RDR360" s="94"/>
      <c r="RDS360" s="94"/>
      <c r="RDT360" s="94"/>
      <c r="RDU360" s="94"/>
      <c r="RDV360" s="94"/>
      <c r="RDW360" s="94"/>
      <c r="RDX360" s="94"/>
      <c r="RDY360" s="94"/>
      <c r="RDZ360" s="94"/>
      <c r="REA360" s="94"/>
      <c r="REB360" s="94"/>
      <c r="REC360" s="94"/>
      <c r="RED360" s="94"/>
      <c r="REE360" s="94"/>
      <c r="REF360" s="94"/>
      <c r="REG360" s="94"/>
      <c r="REH360" s="94"/>
      <c r="REI360" s="94"/>
      <c r="REJ360" s="94"/>
      <c r="REK360" s="94"/>
      <c r="REL360" s="94"/>
      <c r="REM360" s="94"/>
      <c r="REN360" s="94"/>
      <c r="REO360" s="94"/>
      <c r="REP360" s="94"/>
      <c r="REQ360" s="94"/>
      <c r="RER360" s="94"/>
      <c r="RES360" s="94"/>
      <c r="RET360" s="94"/>
      <c r="REU360" s="94"/>
      <c r="REV360" s="94"/>
      <c r="REW360" s="94"/>
      <c r="REX360" s="94"/>
      <c r="REY360" s="94"/>
      <c r="REZ360" s="94"/>
      <c r="RFA360" s="94"/>
      <c r="RFB360" s="94"/>
      <c r="RFC360" s="94"/>
      <c r="RFD360" s="94"/>
      <c r="RFE360" s="94"/>
      <c r="RFF360" s="94"/>
      <c r="RFG360" s="94"/>
      <c r="RFH360" s="94"/>
      <c r="RFI360" s="94"/>
      <c r="RFJ360" s="94"/>
      <c r="RFK360" s="94"/>
      <c r="RFL360" s="94"/>
      <c r="RFM360" s="94"/>
      <c r="RFN360" s="94"/>
      <c r="RFO360" s="94"/>
      <c r="RFP360" s="94"/>
      <c r="RFQ360" s="94"/>
      <c r="RFR360" s="94"/>
      <c r="RFS360" s="94"/>
      <c r="RFT360" s="94"/>
      <c r="RFU360" s="94"/>
      <c r="RFV360" s="94"/>
      <c r="RFW360" s="94"/>
      <c r="RFX360" s="94"/>
      <c r="RFY360" s="94"/>
      <c r="RFZ360" s="94"/>
      <c r="RGA360" s="94"/>
      <c r="RGB360" s="94"/>
      <c r="RGC360" s="94"/>
      <c r="RGD360" s="94"/>
      <c r="RGE360" s="94"/>
      <c r="RGF360" s="94"/>
      <c r="RGG360" s="94"/>
      <c r="RGH360" s="94"/>
      <c r="RGI360" s="94"/>
      <c r="RGJ360" s="94"/>
      <c r="RGK360" s="94"/>
      <c r="RGL360" s="94"/>
      <c r="RGM360" s="94"/>
      <c r="RGN360" s="94"/>
      <c r="RGO360" s="94"/>
      <c r="RGP360" s="94"/>
      <c r="RGQ360" s="94"/>
      <c r="RGR360" s="94"/>
      <c r="RGS360" s="94"/>
      <c r="RGT360" s="94"/>
      <c r="RGU360" s="94"/>
      <c r="RGV360" s="94"/>
      <c r="RGW360" s="94"/>
      <c r="RGX360" s="94"/>
      <c r="RGY360" s="94"/>
      <c r="RGZ360" s="94"/>
      <c r="RHA360" s="94"/>
      <c r="RHB360" s="94"/>
      <c r="RHC360" s="94"/>
      <c r="RHD360" s="94"/>
      <c r="RHE360" s="94"/>
      <c r="RHF360" s="94"/>
      <c r="RHG360" s="94"/>
      <c r="RHH360" s="94"/>
      <c r="RHI360" s="94"/>
      <c r="RHJ360" s="94"/>
      <c r="RHK360" s="94"/>
      <c r="RHL360" s="94"/>
      <c r="RHM360" s="94"/>
      <c r="RHN360" s="94"/>
      <c r="RHO360" s="94"/>
      <c r="RHP360" s="94"/>
      <c r="RHQ360" s="94"/>
      <c r="RHR360" s="94"/>
      <c r="RHS360" s="94"/>
      <c r="RHT360" s="94"/>
      <c r="RHU360" s="94"/>
      <c r="RHV360" s="94"/>
      <c r="RHW360" s="94"/>
      <c r="RHX360" s="94"/>
      <c r="RHY360" s="94"/>
      <c r="RHZ360" s="94"/>
      <c r="RIA360" s="94"/>
      <c r="RIB360" s="94"/>
      <c r="RIC360" s="94"/>
      <c r="RID360" s="94"/>
      <c r="RIE360" s="94"/>
      <c r="RIF360" s="94"/>
      <c r="RIG360" s="94"/>
      <c r="RIH360" s="94"/>
      <c r="RII360" s="94"/>
      <c r="RIJ360" s="94"/>
      <c r="RIK360" s="94"/>
      <c r="RIL360" s="94"/>
      <c r="RIM360" s="94"/>
      <c r="RIN360" s="94"/>
      <c r="RIO360" s="94"/>
      <c r="RIP360" s="94"/>
      <c r="RIQ360" s="94"/>
      <c r="RIR360" s="94"/>
      <c r="RIS360" s="94"/>
      <c r="RIT360" s="94"/>
      <c r="RIU360" s="94"/>
      <c r="RIV360" s="94"/>
      <c r="RIW360" s="94"/>
      <c r="RIX360" s="94"/>
      <c r="RIY360" s="94"/>
      <c r="RIZ360" s="94"/>
      <c r="RJA360" s="94"/>
      <c r="RJB360" s="94"/>
      <c r="RJC360" s="94"/>
      <c r="RJD360" s="94"/>
      <c r="RJE360" s="94"/>
      <c r="RJF360" s="94"/>
      <c r="RJG360" s="94"/>
      <c r="RJH360" s="94"/>
      <c r="RJI360" s="94"/>
      <c r="RJJ360" s="94"/>
      <c r="RJK360" s="94"/>
      <c r="RJL360" s="94"/>
      <c r="RJM360" s="94"/>
      <c r="RJN360" s="94"/>
      <c r="RJO360" s="94"/>
      <c r="RJP360" s="94"/>
      <c r="RJQ360" s="94"/>
      <c r="RJR360" s="94"/>
      <c r="RJS360" s="94"/>
      <c r="RJT360" s="94"/>
      <c r="RJU360" s="94"/>
      <c r="RJV360" s="94"/>
      <c r="RJW360" s="94"/>
      <c r="RJX360" s="94"/>
      <c r="RJY360" s="94"/>
      <c r="RJZ360" s="94"/>
      <c r="RKA360" s="94"/>
      <c r="RKB360" s="94"/>
      <c r="RKC360" s="94"/>
      <c r="RKD360" s="94"/>
      <c r="RKE360" s="94"/>
      <c r="RKF360" s="94"/>
      <c r="RKG360" s="94"/>
      <c r="RKH360" s="94"/>
      <c r="RKI360" s="94"/>
      <c r="RKJ360" s="94"/>
      <c r="RKK360" s="94"/>
      <c r="RKL360" s="94"/>
      <c r="RKM360" s="94"/>
      <c r="RKN360" s="94"/>
      <c r="RKO360" s="94"/>
      <c r="RKP360" s="94"/>
      <c r="RKQ360" s="94"/>
      <c r="RKR360" s="94"/>
      <c r="RKS360" s="94"/>
      <c r="RKT360" s="94"/>
      <c r="RKU360" s="94"/>
      <c r="RKV360" s="94"/>
      <c r="RKW360" s="94"/>
      <c r="RKX360" s="94"/>
      <c r="RKY360" s="94"/>
      <c r="RKZ360" s="94"/>
      <c r="RLA360" s="94"/>
      <c r="RLB360" s="94"/>
      <c r="RLC360" s="94"/>
      <c r="RLD360" s="94"/>
      <c r="RLE360" s="94"/>
      <c r="RLF360" s="94"/>
      <c r="RLG360" s="94"/>
      <c r="RLH360" s="94"/>
      <c r="RLI360" s="94"/>
      <c r="RLJ360" s="94"/>
      <c r="RLK360" s="94"/>
      <c r="RLL360" s="94"/>
      <c r="RLM360" s="94"/>
      <c r="RLN360" s="94"/>
      <c r="RLO360" s="94"/>
      <c r="RLP360" s="94"/>
      <c r="RLQ360" s="94"/>
      <c r="RLR360" s="94"/>
      <c r="RLS360" s="94"/>
      <c r="RLT360" s="94"/>
      <c r="RLU360" s="94"/>
      <c r="RLV360" s="94"/>
      <c r="RLW360" s="94"/>
      <c r="RLX360" s="94"/>
      <c r="RLY360" s="94"/>
      <c r="RLZ360" s="94"/>
      <c r="RMA360" s="94"/>
      <c r="RMB360" s="94"/>
      <c r="RMC360" s="94"/>
      <c r="RMD360" s="94"/>
      <c r="RME360" s="94"/>
      <c r="RMF360" s="94"/>
      <c r="RMG360" s="94"/>
      <c r="RMH360" s="94"/>
      <c r="RMI360" s="94"/>
      <c r="RMJ360" s="94"/>
      <c r="RMK360" s="94"/>
      <c r="RML360" s="94"/>
      <c r="RMM360" s="94"/>
      <c r="RMN360" s="94"/>
      <c r="RMO360" s="94"/>
      <c r="RMP360" s="94"/>
      <c r="RMQ360" s="94"/>
      <c r="RMR360" s="94"/>
      <c r="RMS360" s="94"/>
      <c r="RMT360" s="94"/>
      <c r="RMU360" s="94"/>
      <c r="RMV360" s="94"/>
      <c r="RMW360" s="94"/>
      <c r="RMX360" s="94"/>
      <c r="RMY360" s="94"/>
      <c r="RMZ360" s="94"/>
      <c r="RNA360" s="94"/>
      <c r="RNB360" s="94"/>
      <c r="RNC360" s="94"/>
      <c r="RND360" s="94"/>
      <c r="RNE360" s="94"/>
      <c r="RNF360" s="94"/>
      <c r="RNG360" s="94"/>
      <c r="RNH360" s="94"/>
      <c r="RNI360" s="94"/>
      <c r="RNJ360" s="94"/>
      <c r="RNK360" s="94"/>
      <c r="RNL360" s="94"/>
      <c r="RNM360" s="94"/>
      <c r="RNN360" s="94"/>
      <c r="RNO360" s="94"/>
      <c r="RNP360" s="94"/>
      <c r="RNQ360" s="94"/>
      <c r="RNR360" s="94"/>
      <c r="RNS360" s="94"/>
      <c r="RNT360" s="94"/>
      <c r="RNU360" s="94"/>
      <c r="RNV360" s="94"/>
      <c r="RNW360" s="94"/>
      <c r="RNX360" s="94"/>
      <c r="RNY360" s="94"/>
      <c r="RNZ360" s="94"/>
      <c r="ROA360" s="94"/>
      <c r="ROB360" s="94"/>
      <c r="ROC360" s="94"/>
      <c r="ROD360" s="94"/>
      <c r="ROE360" s="94"/>
      <c r="ROF360" s="94"/>
      <c r="ROG360" s="94"/>
      <c r="ROH360" s="94"/>
      <c r="ROI360" s="94"/>
      <c r="ROJ360" s="94"/>
      <c r="ROK360" s="94"/>
      <c r="ROL360" s="94"/>
      <c r="ROM360" s="94"/>
      <c r="RON360" s="94"/>
      <c r="ROO360" s="94"/>
      <c r="ROP360" s="94"/>
      <c r="ROQ360" s="94"/>
      <c r="ROR360" s="94"/>
      <c r="ROS360" s="94"/>
      <c r="ROT360" s="94"/>
      <c r="ROU360" s="94"/>
      <c r="ROV360" s="94"/>
      <c r="ROW360" s="94"/>
      <c r="ROX360" s="94"/>
      <c r="ROY360" s="94"/>
      <c r="ROZ360" s="94"/>
      <c r="RPA360" s="94"/>
      <c r="RPB360" s="94"/>
      <c r="RPC360" s="94"/>
      <c r="RPD360" s="94"/>
      <c r="RPE360" s="94"/>
      <c r="RPF360" s="94"/>
      <c r="RPG360" s="94"/>
      <c r="RPH360" s="94"/>
      <c r="RPI360" s="94"/>
      <c r="RPJ360" s="94"/>
      <c r="RPK360" s="94"/>
      <c r="RPL360" s="94"/>
      <c r="RPM360" s="94"/>
      <c r="RPN360" s="94"/>
      <c r="RPO360" s="94"/>
      <c r="RPP360" s="94"/>
      <c r="RPQ360" s="94"/>
      <c r="RPR360" s="94"/>
      <c r="RPS360" s="94"/>
      <c r="RPT360" s="94"/>
      <c r="RPU360" s="94"/>
      <c r="RPV360" s="94"/>
      <c r="RPW360" s="94"/>
      <c r="RPX360" s="94"/>
      <c r="RPY360" s="94"/>
      <c r="RPZ360" s="94"/>
      <c r="RQA360" s="94"/>
      <c r="RQB360" s="94"/>
      <c r="RQC360" s="94"/>
      <c r="RQD360" s="94"/>
      <c r="RQE360" s="94"/>
      <c r="RQF360" s="94"/>
      <c r="RQG360" s="94"/>
      <c r="RQH360" s="94"/>
      <c r="RQI360" s="94"/>
      <c r="RQJ360" s="94"/>
      <c r="RQK360" s="94"/>
      <c r="RQL360" s="94"/>
      <c r="RQM360" s="94"/>
      <c r="RQN360" s="94"/>
      <c r="RQO360" s="94"/>
      <c r="RQP360" s="94"/>
      <c r="RQQ360" s="94"/>
      <c r="RQR360" s="94"/>
      <c r="RQS360" s="94"/>
      <c r="RQT360" s="94"/>
      <c r="RQU360" s="94"/>
      <c r="RQV360" s="94"/>
      <c r="RQW360" s="94"/>
      <c r="RQX360" s="94"/>
      <c r="RQY360" s="94"/>
      <c r="RQZ360" s="94"/>
      <c r="RRA360" s="94"/>
      <c r="RRB360" s="94"/>
      <c r="RRC360" s="94"/>
      <c r="RRD360" s="94"/>
      <c r="RRE360" s="94"/>
      <c r="RRF360" s="94"/>
      <c r="RRG360" s="94"/>
      <c r="RRH360" s="94"/>
      <c r="RRI360" s="94"/>
      <c r="RRJ360" s="94"/>
      <c r="RRK360" s="94"/>
      <c r="RRL360" s="94"/>
      <c r="RRM360" s="94"/>
      <c r="RRN360" s="94"/>
      <c r="RRO360" s="94"/>
      <c r="RRP360" s="94"/>
      <c r="RRQ360" s="94"/>
      <c r="RRR360" s="94"/>
      <c r="RRS360" s="94"/>
      <c r="RRT360" s="94"/>
      <c r="RRU360" s="94"/>
      <c r="RRV360" s="94"/>
      <c r="RRW360" s="94"/>
      <c r="RRX360" s="94"/>
      <c r="RRY360" s="94"/>
      <c r="RRZ360" s="94"/>
      <c r="RSA360" s="94"/>
      <c r="RSB360" s="94"/>
      <c r="RSC360" s="94"/>
      <c r="RSD360" s="94"/>
      <c r="RSE360" s="94"/>
      <c r="RSF360" s="94"/>
      <c r="RSG360" s="94"/>
      <c r="RSH360" s="94"/>
      <c r="RSI360" s="94"/>
      <c r="RSJ360" s="94"/>
      <c r="RSK360" s="94"/>
      <c r="RSL360" s="94"/>
      <c r="RSM360" s="94"/>
      <c r="RSN360" s="94"/>
      <c r="RSO360" s="94"/>
      <c r="RSP360" s="94"/>
      <c r="RSQ360" s="94"/>
      <c r="RSR360" s="94"/>
      <c r="RSS360" s="94"/>
      <c r="RST360" s="94"/>
      <c r="RSU360" s="94"/>
      <c r="RSV360" s="94"/>
      <c r="RSW360" s="94"/>
      <c r="RSX360" s="94"/>
      <c r="RSY360" s="94"/>
      <c r="RSZ360" s="94"/>
      <c r="RTA360" s="94"/>
      <c r="RTB360" s="94"/>
      <c r="RTC360" s="94"/>
      <c r="RTD360" s="94"/>
      <c r="RTE360" s="94"/>
      <c r="RTF360" s="94"/>
      <c r="RTG360" s="94"/>
      <c r="RTH360" s="94"/>
      <c r="RTI360" s="94"/>
      <c r="RTJ360" s="94"/>
      <c r="RTK360" s="94"/>
      <c r="RTL360" s="94"/>
      <c r="RTM360" s="94"/>
      <c r="RTN360" s="94"/>
      <c r="RTO360" s="94"/>
      <c r="RTP360" s="94"/>
      <c r="RTQ360" s="94"/>
      <c r="RTR360" s="94"/>
      <c r="RTS360" s="94"/>
      <c r="RTT360" s="94"/>
      <c r="RTU360" s="94"/>
      <c r="RTV360" s="94"/>
      <c r="RTW360" s="94"/>
      <c r="RTX360" s="94"/>
      <c r="RTY360" s="94"/>
      <c r="RTZ360" s="94"/>
      <c r="RUA360" s="94"/>
      <c r="RUB360" s="94"/>
      <c r="RUC360" s="94"/>
      <c r="RUD360" s="94"/>
      <c r="RUE360" s="94"/>
      <c r="RUF360" s="94"/>
      <c r="RUG360" s="94"/>
      <c r="RUH360" s="94"/>
      <c r="RUI360" s="94"/>
      <c r="RUJ360" s="94"/>
      <c r="RUK360" s="94"/>
      <c r="RUL360" s="94"/>
      <c r="RUM360" s="94"/>
      <c r="RUN360" s="94"/>
      <c r="RUO360" s="94"/>
      <c r="RUP360" s="94"/>
      <c r="RUQ360" s="94"/>
      <c r="RUR360" s="94"/>
      <c r="RUS360" s="94"/>
      <c r="RUT360" s="94"/>
      <c r="RUU360" s="94"/>
      <c r="RUV360" s="94"/>
      <c r="RUW360" s="94"/>
      <c r="RUX360" s="94"/>
      <c r="RUY360" s="94"/>
      <c r="RUZ360" s="94"/>
      <c r="RVA360" s="94"/>
      <c r="RVB360" s="94"/>
      <c r="RVC360" s="94"/>
      <c r="RVD360" s="94"/>
      <c r="RVE360" s="94"/>
      <c r="RVF360" s="94"/>
      <c r="RVG360" s="94"/>
      <c r="RVH360" s="94"/>
      <c r="RVI360" s="94"/>
      <c r="RVJ360" s="94"/>
      <c r="RVK360" s="94"/>
      <c r="RVL360" s="94"/>
      <c r="RVM360" s="94"/>
      <c r="RVN360" s="94"/>
      <c r="RVO360" s="94"/>
      <c r="RVP360" s="94"/>
      <c r="RVQ360" s="94"/>
      <c r="RVR360" s="94"/>
      <c r="RVS360" s="94"/>
      <c r="RVT360" s="94"/>
      <c r="RVU360" s="94"/>
      <c r="RVV360" s="94"/>
      <c r="RVW360" s="94"/>
      <c r="RVX360" s="94"/>
      <c r="RVY360" s="94"/>
      <c r="RVZ360" s="94"/>
      <c r="RWA360" s="94"/>
      <c r="RWB360" s="94"/>
      <c r="RWC360" s="94"/>
      <c r="RWD360" s="94"/>
      <c r="RWE360" s="94"/>
      <c r="RWF360" s="94"/>
      <c r="RWG360" s="94"/>
      <c r="RWH360" s="94"/>
      <c r="RWI360" s="94"/>
      <c r="RWJ360" s="94"/>
      <c r="RWK360" s="94"/>
      <c r="RWL360" s="94"/>
      <c r="RWM360" s="94"/>
      <c r="RWN360" s="94"/>
      <c r="RWO360" s="94"/>
      <c r="RWP360" s="94"/>
      <c r="RWQ360" s="94"/>
      <c r="RWR360" s="94"/>
      <c r="RWS360" s="94"/>
      <c r="RWT360" s="94"/>
      <c r="RWU360" s="94"/>
      <c r="RWV360" s="94"/>
      <c r="RWW360" s="94"/>
      <c r="RWX360" s="94"/>
      <c r="RWY360" s="94"/>
      <c r="RWZ360" s="94"/>
      <c r="RXA360" s="94"/>
      <c r="RXB360" s="94"/>
      <c r="RXC360" s="94"/>
      <c r="RXD360" s="94"/>
      <c r="RXE360" s="94"/>
      <c r="RXF360" s="94"/>
      <c r="RXG360" s="94"/>
      <c r="RXH360" s="94"/>
      <c r="RXI360" s="94"/>
      <c r="RXJ360" s="94"/>
      <c r="RXK360" s="94"/>
      <c r="RXL360" s="94"/>
      <c r="RXM360" s="94"/>
      <c r="RXN360" s="94"/>
      <c r="RXO360" s="94"/>
      <c r="RXP360" s="94"/>
      <c r="RXQ360" s="94"/>
      <c r="RXR360" s="94"/>
      <c r="RXS360" s="94"/>
      <c r="RXT360" s="94"/>
      <c r="RXU360" s="94"/>
      <c r="RXV360" s="94"/>
      <c r="RXW360" s="94"/>
      <c r="RXX360" s="94"/>
      <c r="RXY360" s="94"/>
      <c r="RXZ360" s="94"/>
      <c r="RYA360" s="94"/>
      <c r="RYB360" s="94"/>
      <c r="RYC360" s="94"/>
      <c r="RYD360" s="94"/>
      <c r="RYE360" s="94"/>
      <c r="RYF360" s="94"/>
      <c r="RYG360" s="94"/>
      <c r="RYH360" s="94"/>
      <c r="RYI360" s="94"/>
      <c r="RYJ360" s="94"/>
      <c r="RYK360" s="94"/>
      <c r="RYL360" s="94"/>
      <c r="RYM360" s="94"/>
      <c r="RYN360" s="94"/>
      <c r="RYO360" s="94"/>
      <c r="RYP360" s="94"/>
      <c r="RYQ360" s="94"/>
      <c r="RYR360" s="94"/>
      <c r="RYS360" s="94"/>
      <c r="RYT360" s="94"/>
      <c r="RYU360" s="94"/>
      <c r="RYV360" s="94"/>
      <c r="RYW360" s="94"/>
      <c r="RYX360" s="94"/>
      <c r="RYY360" s="94"/>
      <c r="RYZ360" s="94"/>
      <c r="RZA360" s="94"/>
      <c r="RZB360" s="94"/>
      <c r="RZC360" s="94"/>
      <c r="RZD360" s="94"/>
      <c r="RZE360" s="94"/>
      <c r="RZF360" s="94"/>
      <c r="RZG360" s="94"/>
      <c r="RZH360" s="94"/>
      <c r="RZI360" s="94"/>
      <c r="RZJ360" s="94"/>
      <c r="RZK360" s="94"/>
      <c r="RZL360" s="94"/>
      <c r="RZM360" s="94"/>
      <c r="RZN360" s="94"/>
      <c r="RZO360" s="94"/>
      <c r="RZP360" s="94"/>
      <c r="RZQ360" s="94"/>
      <c r="RZR360" s="94"/>
      <c r="RZS360" s="94"/>
      <c r="RZT360" s="94"/>
      <c r="RZU360" s="94"/>
      <c r="RZV360" s="94"/>
      <c r="RZW360" s="94"/>
      <c r="RZX360" s="94"/>
      <c r="RZY360" s="94"/>
      <c r="RZZ360" s="94"/>
      <c r="SAA360" s="94"/>
      <c r="SAB360" s="94"/>
      <c r="SAC360" s="94"/>
      <c r="SAD360" s="94"/>
      <c r="SAE360" s="94"/>
      <c r="SAF360" s="94"/>
      <c r="SAG360" s="94"/>
      <c r="SAH360" s="94"/>
      <c r="SAI360" s="94"/>
      <c r="SAJ360" s="94"/>
      <c r="SAK360" s="94"/>
      <c r="SAL360" s="94"/>
      <c r="SAM360" s="94"/>
      <c r="SAN360" s="94"/>
      <c r="SAO360" s="94"/>
      <c r="SAP360" s="94"/>
      <c r="SAQ360" s="94"/>
      <c r="SAR360" s="94"/>
      <c r="SAS360" s="94"/>
      <c r="SAT360" s="94"/>
      <c r="SAU360" s="94"/>
      <c r="SAV360" s="94"/>
      <c r="SAW360" s="94"/>
      <c r="SAX360" s="94"/>
      <c r="SAY360" s="94"/>
      <c r="SAZ360" s="94"/>
      <c r="SBA360" s="94"/>
      <c r="SBB360" s="94"/>
      <c r="SBC360" s="94"/>
      <c r="SBD360" s="94"/>
      <c r="SBE360" s="94"/>
      <c r="SBF360" s="94"/>
      <c r="SBG360" s="94"/>
      <c r="SBH360" s="94"/>
      <c r="SBI360" s="94"/>
      <c r="SBJ360" s="94"/>
      <c r="SBK360" s="94"/>
      <c r="SBL360" s="94"/>
      <c r="SBM360" s="94"/>
      <c r="SBN360" s="94"/>
      <c r="SBO360" s="94"/>
      <c r="SBP360" s="94"/>
      <c r="SBQ360" s="94"/>
      <c r="SBR360" s="94"/>
      <c r="SBS360" s="94"/>
      <c r="SBT360" s="94"/>
      <c r="SBU360" s="94"/>
      <c r="SBV360" s="94"/>
      <c r="SBW360" s="94"/>
      <c r="SBX360" s="94"/>
      <c r="SBY360" s="94"/>
      <c r="SBZ360" s="94"/>
      <c r="SCA360" s="94"/>
      <c r="SCB360" s="94"/>
      <c r="SCC360" s="94"/>
      <c r="SCD360" s="94"/>
      <c r="SCE360" s="94"/>
      <c r="SCF360" s="94"/>
      <c r="SCG360" s="94"/>
      <c r="SCH360" s="94"/>
      <c r="SCI360" s="94"/>
      <c r="SCJ360" s="94"/>
      <c r="SCK360" s="94"/>
      <c r="SCL360" s="94"/>
      <c r="SCM360" s="94"/>
      <c r="SCN360" s="94"/>
      <c r="SCO360" s="94"/>
      <c r="SCP360" s="94"/>
      <c r="SCQ360" s="94"/>
      <c r="SCR360" s="94"/>
      <c r="SCS360" s="94"/>
      <c r="SCT360" s="94"/>
      <c r="SCU360" s="94"/>
      <c r="SCV360" s="94"/>
      <c r="SCW360" s="94"/>
      <c r="SCX360" s="94"/>
      <c r="SCY360" s="94"/>
      <c r="SCZ360" s="94"/>
      <c r="SDA360" s="94"/>
      <c r="SDB360" s="94"/>
      <c r="SDC360" s="94"/>
      <c r="SDD360" s="94"/>
      <c r="SDE360" s="94"/>
      <c r="SDF360" s="94"/>
      <c r="SDG360" s="94"/>
      <c r="SDH360" s="94"/>
      <c r="SDI360" s="94"/>
      <c r="SDJ360" s="94"/>
      <c r="SDK360" s="94"/>
      <c r="SDL360" s="94"/>
      <c r="SDM360" s="94"/>
      <c r="SDN360" s="94"/>
      <c r="SDO360" s="94"/>
      <c r="SDP360" s="94"/>
      <c r="SDQ360" s="94"/>
      <c r="SDR360" s="94"/>
      <c r="SDS360" s="94"/>
      <c r="SDT360" s="94"/>
      <c r="SDU360" s="94"/>
      <c r="SDV360" s="94"/>
      <c r="SDW360" s="94"/>
      <c r="SDX360" s="94"/>
      <c r="SDY360" s="94"/>
      <c r="SDZ360" s="94"/>
      <c r="SEA360" s="94"/>
      <c r="SEB360" s="94"/>
      <c r="SEC360" s="94"/>
      <c r="SED360" s="94"/>
      <c r="SEE360" s="94"/>
      <c r="SEF360" s="94"/>
      <c r="SEG360" s="94"/>
      <c r="SEH360" s="94"/>
      <c r="SEI360" s="94"/>
      <c r="SEJ360" s="94"/>
      <c r="SEK360" s="94"/>
      <c r="SEL360" s="94"/>
      <c r="SEM360" s="94"/>
      <c r="SEN360" s="94"/>
      <c r="SEO360" s="94"/>
      <c r="SEP360" s="94"/>
      <c r="SEQ360" s="94"/>
      <c r="SER360" s="94"/>
      <c r="SES360" s="94"/>
      <c r="SET360" s="94"/>
      <c r="SEU360" s="94"/>
      <c r="SEV360" s="94"/>
      <c r="SEW360" s="94"/>
      <c r="SEX360" s="94"/>
      <c r="SEY360" s="94"/>
      <c r="SEZ360" s="94"/>
      <c r="SFA360" s="94"/>
      <c r="SFB360" s="94"/>
      <c r="SFC360" s="94"/>
      <c r="SFD360" s="94"/>
      <c r="SFE360" s="94"/>
      <c r="SFF360" s="94"/>
      <c r="SFG360" s="94"/>
      <c r="SFH360" s="94"/>
      <c r="SFI360" s="94"/>
      <c r="SFJ360" s="94"/>
      <c r="SFK360" s="94"/>
      <c r="SFL360" s="94"/>
      <c r="SFM360" s="94"/>
      <c r="SFN360" s="94"/>
      <c r="SFO360" s="94"/>
      <c r="SFP360" s="94"/>
      <c r="SFQ360" s="94"/>
      <c r="SFR360" s="94"/>
      <c r="SFS360" s="94"/>
      <c r="SFT360" s="94"/>
      <c r="SFU360" s="94"/>
      <c r="SFV360" s="94"/>
      <c r="SFW360" s="94"/>
      <c r="SFX360" s="94"/>
      <c r="SFY360" s="94"/>
      <c r="SFZ360" s="94"/>
      <c r="SGA360" s="94"/>
      <c r="SGB360" s="94"/>
      <c r="SGC360" s="94"/>
      <c r="SGD360" s="94"/>
      <c r="SGE360" s="94"/>
      <c r="SGF360" s="94"/>
      <c r="SGG360" s="94"/>
      <c r="SGH360" s="94"/>
      <c r="SGI360" s="94"/>
      <c r="SGJ360" s="94"/>
      <c r="SGK360" s="94"/>
      <c r="SGL360" s="94"/>
      <c r="SGM360" s="94"/>
      <c r="SGN360" s="94"/>
      <c r="SGO360" s="94"/>
      <c r="SGP360" s="94"/>
      <c r="SGQ360" s="94"/>
      <c r="SGR360" s="94"/>
      <c r="SGS360" s="94"/>
      <c r="SGT360" s="94"/>
      <c r="SGU360" s="94"/>
      <c r="SGV360" s="94"/>
      <c r="SGW360" s="94"/>
      <c r="SGX360" s="94"/>
      <c r="SGY360" s="94"/>
      <c r="SGZ360" s="94"/>
      <c r="SHA360" s="94"/>
      <c r="SHB360" s="94"/>
      <c r="SHC360" s="94"/>
      <c r="SHD360" s="94"/>
      <c r="SHE360" s="94"/>
      <c r="SHF360" s="94"/>
      <c r="SHG360" s="94"/>
      <c r="SHH360" s="94"/>
      <c r="SHI360" s="94"/>
      <c r="SHJ360" s="94"/>
      <c r="SHK360" s="94"/>
      <c r="SHL360" s="94"/>
      <c r="SHM360" s="94"/>
      <c r="SHN360" s="94"/>
      <c r="SHO360" s="94"/>
      <c r="SHP360" s="94"/>
      <c r="SHQ360" s="94"/>
      <c r="SHR360" s="94"/>
      <c r="SHS360" s="94"/>
      <c r="SHT360" s="94"/>
      <c r="SHU360" s="94"/>
      <c r="SHV360" s="94"/>
      <c r="SHW360" s="94"/>
      <c r="SHX360" s="94"/>
      <c r="SHY360" s="94"/>
      <c r="SHZ360" s="94"/>
      <c r="SIA360" s="94"/>
      <c r="SIB360" s="94"/>
      <c r="SIC360" s="94"/>
      <c r="SID360" s="94"/>
      <c r="SIE360" s="94"/>
      <c r="SIF360" s="94"/>
      <c r="SIG360" s="94"/>
      <c r="SIH360" s="94"/>
      <c r="SII360" s="94"/>
      <c r="SIJ360" s="94"/>
      <c r="SIK360" s="94"/>
      <c r="SIL360" s="94"/>
      <c r="SIM360" s="94"/>
      <c r="SIN360" s="94"/>
      <c r="SIO360" s="94"/>
      <c r="SIP360" s="94"/>
      <c r="SIQ360" s="94"/>
      <c r="SIR360" s="94"/>
      <c r="SIS360" s="94"/>
      <c r="SIT360" s="94"/>
      <c r="SIU360" s="94"/>
      <c r="SIV360" s="94"/>
      <c r="SIW360" s="94"/>
      <c r="SIX360" s="94"/>
      <c r="SIY360" s="94"/>
      <c r="SIZ360" s="94"/>
      <c r="SJA360" s="94"/>
      <c r="SJB360" s="94"/>
      <c r="SJC360" s="94"/>
      <c r="SJD360" s="94"/>
      <c r="SJE360" s="94"/>
      <c r="SJF360" s="94"/>
      <c r="SJG360" s="94"/>
      <c r="SJH360" s="94"/>
      <c r="SJI360" s="94"/>
      <c r="SJJ360" s="94"/>
      <c r="SJK360" s="94"/>
      <c r="SJL360" s="94"/>
      <c r="SJM360" s="94"/>
      <c r="SJN360" s="94"/>
      <c r="SJO360" s="94"/>
      <c r="SJP360" s="94"/>
      <c r="SJQ360" s="94"/>
      <c r="SJR360" s="94"/>
      <c r="SJS360" s="94"/>
      <c r="SJT360" s="94"/>
      <c r="SJU360" s="94"/>
      <c r="SJV360" s="94"/>
      <c r="SJW360" s="94"/>
      <c r="SJX360" s="94"/>
      <c r="SJY360" s="94"/>
      <c r="SJZ360" s="94"/>
      <c r="SKA360" s="94"/>
      <c r="SKB360" s="94"/>
      <c r="SKC360" s="94"/>
      <c r="SKD360" s="94"/>
      <c r="SKE360" s="94"/>
      <c r="SKF360" s="94"/>
      <c r="SKG360" s="94"/>
      <c r="SKH360" s="94"/>
      <c r="SKI360" s="94"/>
      <c r="SKJ360" s="94"/>
      <c r="SKK360" s="94"/>
      <c r="SKL360" s="94"/>
      <c r="SKM360" s="94"/>
      <c r="SKN360" s="94"/>
      <c r="SKO360" s="94"/>
      <c r="SKP360" s="94"/>
      <c r="SKQ360" s="94"/>
      <c r="SKR360" s="94"/>
      <c r="SKS360" s="94"/>
      <c r="SKT360" s="94"/>
      <c r="SKU360" s="94"/>
      <c r="SKV360" s="94"/>
      <c r="SKW360" s="94"/>
      <c r="SKX360" s="94"/>
      <c r="SKY360" s="94"/>
      <c r="SKZ360" s="94"/>
      <c r="SLA360" s="94"/>
      <c r="SLB360" s="94"/>
      <c r="SLC360" s="94"/>
      <c r="SLD360" s="94"/>
      <c r="SLE360" s="94"/>
      <c r="SLF360" s="94"/>
      <c r="SLG360" s="94"/>
      <c r="SLH360" s="94"/>
      <c r="SLI360" s="94"/>
      <c r="SLJ360" s="94"/>
      <c r="SLK360" s="94"/>
      <c r="SLL360" s="94"/>
      <c r="SLM360" s="94"/>
      <c r="SLN360" s="94"/>
      <c r="SLO360" s="94"/>
      <c r="SLP360" s="94"/>
      <c r="SLQ360" s="94"/>
      <c r="SLR360" s="94"/>
      <c r="SLS360" s="94"/>
      <c r="SLT360" s="94"/>
      <c r="SLU360" s="94"/>
      <c r="SLV360" s="94"/>
      <c r="SLW360" s="94"/>
      <c r="SLX360" s="94"/>
      <c r="SLY360" s="94"/>
      <c r="SLZ360" s="94"/>
      <c r="SMA360" s="94"/>
      <c r="SMB360" s="94"/>
      <c r="SMC360" s="94"/>
      <c r="SMD360" s="94"/>
      <c r="SME360" s="94"/>
      <c r="SMF360" s="94"/>
      <c r="SMG360" s="94"/>
      <c r="SMH360" s="94"/>
      <c r="SMI360" s="94"/>
      <c r="SMJ360" s="94"/>
      <c r="SMK360" s="94"/>
      <c r="SML360" s="94"/>
      <c r="SMM360" s="94"/>
      <c r="SMN360" s="94"/>
      <c r="SMO360" s="94"/>
      <c r="SMP360" s="94"/>
      <c r="SMQ360" s="94"/>
      <c r="SMR360" s="94"/>
      <c r="SMS360" s="94"/>
      <c r="SMT360" s="94"/>
      <c r="SMU360" s="94"/>
      <c r="SMV360" s="94"/>
      <c r="SMW360" s="94"/>
      <c r="SMX360" s="94"/>
      <c r="SMY360" s="94"/>
      <c r="SMZ360" s="94"/>
      <c r="SNA360" s="94"/>
      <c r="SNB360" s="94"/>
      <c r="SNC360" s="94"/>
      <c r="SND360" s="94"/>
      <c r="SNE360" s="94"/>
      <c r="SNF360" s="94"/>
      <c r="SNG360" s="94"/>
      <c r="SNH360" s="94"/>
      <c r="SNI360" s="94"/>
      <c r="SNJ360" s="94"/>
      <c r="SNK360" s="94"/>
      <c r="SNL360" s="94"/>
      <c r="SNM360" s="94"/>
      <c r="SNN360" s="94"/>
      <c r="SNO360" s="94"/>
      <c r="SNP360" s="94"/>
      <c r="SNQ360" s="94"/>
      <c r="SNR360" s="94"/>
      <c r="SNS360" s="94"/>
      <c r="SNT360" s="94"/>
      <c r="SNU360" s="94"/>
      <c r="SNV360" s="94"/>
      <c r="SNW360" s="94"/>
      <c r="SNX360" s="94"/>
      <c r="SNY360" s="94"/>
      <c r="SNZ360" s="94"/>
      <c r="SOA360" s="94"/>
      <c r="SOB360" s="94"/>
      <c r="SOC360" s="94"/>
      <c r="SOD360" s="94"/>
      <c r="SOE360" s="94"/>
      <c r="SOF360" s="94"/>
      <c r="SOG360" s="94"/>
      <c r="SOH360" s="94"/>
      <c r="SOI360" s="94"/>
      <c r="SOJ360" s="94"/>
      <c r="SOK360" s="94"/>
      <c r="SOL360" s="94"/>
      <c r="SOM360" s="94"/>
      <c r="SON360" s="94"/>
      <c r="SOO360" s="94"/>
      <c r="SOP360" s="94"/>
      <c r="SOQ360" s="94"/>
      <c r="SOR360" s="94"/>
      <c r="SOS360" s="94"/>
      <c r="SOT360" s="94"/>
      <c r="SOU360" s="94"/>
      <c r="SOV360" s="94"/>
      <c r="SOW360" s="94"/>
      <c r="SOX360" s="94"/>
      <c r="SOY360" s="94"/>
      <c r="SOZ360" s="94"/>
      <c r="SPA360" s="94"/>
      <c r="SPB360" s="94"/>
      <c r="SPC360" s="94"/>
      <c r="SPD360" s="94"/>
      <c r="SPE360" s="94"/>
      <c r="SPF360" s="94"/>
      <c r="SPG360" s="94"/>
      <c r="SPH360" s="94"/>
      <c r="SPI360" s="94"/>
      <c r="SPJ360" s="94"/>
      <c r="SPK360" s="94"/>
      <c r="SPL360" s="94"/>
      <c r="SPM360" s="94"/>
      <c r="SPN360" s="94"/>
      <c r="SPO360" s="94"/>
      <c r="SPP360" s="94"/>
      <c r="SPQ360" s="94"/>
      <c r="SPR360" s="94"/>
      <c r="SPS360" s="94"/>
      <c r="SPT360" s="94"/>
      <c r="SPU360" s="94"/>
      <c r="SPV360" s="94"/>
      <c r="SPW360" s="94"/>
      <c r="SPX360" s="94"/>
      <c r="SPY360" s="94"/>
      <c r="SPZ360" s="94"/>
      <c r="SQA360" s="94"/>
      <c r="SQB360" s="94"/>
      <c r="SQC360" s="94"/>
      <c r="SQD360" s="94"/>
      <c r="SQE360" s="94"/>
      <c r="SQF360" s="94"/>
      <c r="SQG360" s="94"/>
      <c r="SQH360" s="94"/>
      <c r="SQI360" s="94"/>
      <c r="SQJ360" s="94"/>
      <c r="SQK360" s="94"/>
      <c r="SQL360" s="94"/>
      <c r="SQM360" s="94"/>
      <c r="SQN360" s="94"/>
      <c r="SQO360" s="94"/>
      <c r="SQP360" s="94"/>
      <c r="SQQ360" s="94"/>
      <c r="SQR360" s="94"/>
      <c r="SQS360" s="94"/>
      <c r="SQT360" s="94"/>
      <c r="SQU360" s="94"/>
      <c r="SQV360" s="94"/>
      <c r="SQW360" s="94"/>
      <c r="SQX360" s="94"/>
      <c r="SQY360" s="94"/>
      <c r="SQZ360" s="94"/>
      <c r="SRA360" s="94"/>
      <c r="SRB360" s="94"/>
      <c r="SRC360" s="94"/>
      <c r="SRD360" s="94"/>
      <c r="SRE360" s="94"/>
      <c r="SRF360" s="94"/>
      <c r="SRG360" s="94"/>
      <c r="SRH360" s="94"/>
      <c r="SRI360" s="94"/>
      <c r="SRJ360" s="94"/>
      <c r="SRK360" s="94"/>
      <c r="SRL360" s="94"/>
      <c r="SRM360" s="94"/>
      <c r="SRN360" s="94"/>
      <c r="SRO360" s="94"/>
      <c r="SRP360" s="94"/>
      <c r="SRQ360" s="94"/>
      <c r="SRR360" s="94"/>
      <c r="SRS360" s="94"/>
      <c r="SRT360" s="94"/>
      <c r="SRU360" s="94"/>
      <c r="SRV360" s="94"/>
      <c r="SRW360" s="94"/>
      <c r="SRX360" s="94"/>
      <c r="SRY360" s="94"/>
      <c r="SRZ360" s="94"/>
      <c r="SSA360" s="94"/>
      <c r="SSB360" s="94"/>
      <c r="SSC360" s="94"/>
      <c r="SSD360" s="94"/>
      <c r="SSE360" s="94"/>
      <c r="SSF360" s="94"/>
      <c r="SSG360" s="94"/>
      <c r="SSH360" s="94"/>
      <c r="SSI360" s="94"/>
      <c r="SSJ360" s="94"/>
      <c r="SSK360" s="94"/>
      <c r="SSL360" s="94"/>
      <c r="SSM360" s="94"/>
      <c r="SSN360" s="94"/>
      <c r="SSO360" s="94"/>
      <c r="SSP360" s="94"/>
      <c r="SSQ360" s="94"/>
      <c r="SSR360" s="94"/>
      <c r="SSS360" s="94"/>
      <c r="SST360" s="94"/>
      <c r="SSU360" s="94"/>
      <c r="SSV360" s="94"/>
      <c r="SSW360" s="94"/>
      <c r="SSX360" s="94"/>
      <c r="SSY360" s="94"/>
      <c r="SSZ360" s="94"/>
      <c r="STA360" s="94"/>
      <c r="STB360" s="94"/>
      <c r="STC360" s="94"/>
      <c r="STD360" s="94"/>
      <c r="STE360" s="94"/>
      <c r="STF360" s="94"/>
      <c r="STG360" s="94"/>
      <c r="STH360" s="94"/>
      <c r="STI360" s="94"/>
      <c r="STJ360" s="94"/>
      <c r="STK360" s="94"/>
      <c r="STL360" s="94"/>
      <c r="STM360" s="94"/>
      <c r="STN360" s="94"/>
      <c r="STO360" s="94"/>
      <c r="STP360" s="94"/>
      <c r="STQ360" s="94"/>
      <c r="STR360" s="94"/>
      <c r="STS360" s="94"/>
      <c r="STT360" s="94"/>
      <c r="STU360" s="94"/>
      <c r="STV360" s="94"/>
      <c r="STW360" s="94"/>
      <c r="STX360" s="94"/>
      <c r="STY360" s="94"/>
      <c r="STZ360" s="94"/>
      <c r="SUA360" s="94"/>
      <c r="SUB360" s="94"/>
      <c r="SUC360" s="94"/>
      <c r="SUD360" s="94"/>
      <c r="SUE360" s="94"/>
      <c r="SUF360" s="94"/>
      <c r="SUG360" s="94"/>
      <c r="SUH360" s="94"/>
      <c r="SUI360" s="94"/>
      <c r="SUJ360" s="94"/>
      <c r="SUK360" s="94"/>
      <c r="SUL360" s="94"/>
      <c r="SUM360" s="94"/>
      <c r="SUN360" s="94"/>
      <c r="SUO360" s="94"/>
      <c r="SUP360" s="94"/>
      <c r="SUQ360" s="94"/>
      <c r="SUR360" s="94"/>
      <c r="SUS360" s="94"/>
      <c r="SUT360" s="94"/>
      <c r="SUU360" s="94"/>
      <c r="SUV360" s="94"/>
      <c r="SUW360" s="94"/>
      <c r="SUX360" s="94"/>
      <c r="SUY360" s="94"/>
      <c r="SUZ360" s="94"/>
      <c r="SVA360" s="94"/>
      <c r="SVB360" s="94"/>
      <c r="SVC360" s="94"/>
      <c r="SVD360" s="94"/>
      <c r="SVE360" s="94"/>
      <c r="SVF360" s="94"/>
      <c r="SVG360" s="94"/>
      <c r="SVH360" s="94"/>
      <c r="SVI360" s="94"/>
      <c r="SVJ360" s="94"/>
      <c r="SVK360" s="94"/>
      <c r="SVL360" s="94"/>
      <c r="SVM360" s="94"/>
      <c r="SVN360" s="94"/>
      <c r="SVO360" s="94"/>
      <c r="SVP360" s="94"/>
      <c r="SVQ360" s="94"/>
      <c r="SVR360" s="94"/>
      <c r="SVS360" s="94"/>
      <c r="SVT360" s="94"/>
      <c r="SVU360" s="94"/>
      <c r="SVV360" s="94"/>
      <c r="SVW360" s="94"/>
      <c r="SVX360" s="94"/>
      <c r="SVY360" s="94"/>
      <c r="SVZ360" s="94"/>
      <c r="SWA360" s="94"/>
      <c r="SWB360" s="94"/>
      <c r="SWC360" s="94"/>
      <c r="SWD360" s="94"/>
      <c r="SWE360" s="94"/>
      <c r="SWF360" s="94"/>
      <c r="SWG360" s="94"/>
      <c r="SWH360" s="94"/>
      <c r="SWI360" s="94"/>
      <c r="SWJ360" s="94"/>
      <c r="SWK360" s="94"/>
      <c r="SWL360" s="94"/>
      <c r="SWM360" s="94"/>
      <c r="SWN360" s="94"/>
      <c r="SWO360" s="94"/>
      <c r="SWP360" s="94"/>
      <c r="SWQ360" s="94"/>
      <c r="SWR360" s="94"/>
      <c r="SWS360" s="94"/>
      <c r="SWT360" s="94"/>
      <c r="SWU360" s="94"/>
      <c r="SWV360" s="94"/>
      <c r="SWW360" s="94"/>
      <c r="SWX360" s="94"/>
      <c r="SWY360" s="94"/>
      <c r="SWZ360" s="94"/>
      <c r="SXA360" s="94"/>
      <c r="SXB360" s="94"/>
      <c r="SXC360" s="94"/>
      <c r="SXD360" s="94"/>
      <c r="SXE360" s="94"/>
      <c r="SXF360" s="94"/>
      <c r="SXG360" s="94"/>
      <c r="SXH360" s="94"/>
      <c r="SXI360" s="94"/>
      <c r="SXJ360" s="94"/>
      <c r="SXK360" s="94"/>
      <c r="SXL360" s="94"/>
      <c r="SXM360" s="94"/>
      <c r="SXN360" s="94"/>
      <c r="SXO360" s="94"/>
      <c r="SXP360" s="94"/>
      <c r="SXQ360" s="94"/>
      <c r="SXR360" s="94"/>
      <c r="SXS360" s="94"/>
      <c r="SXT360" s="94"/>
      <c r="SXU360" s="94"/>
      <c r="SXV360" s="94"/>
      <c r="SXW360" s="94"/>
      <c r="SXX360" s="94"/>
      <c r="SXY360" s="94"/>
      <c r="SXZ360" s="94"/>
      <c r="SYA360" s="94"/>
      <c r="SYB360" s="94"/>
      <c r="SYC360" s="94"/>
      <c r="SYD360" s="94"/>
      <c r="SYE360" s="94"/>
      <c r="SYF360" s="94"/>
      <c r="SYG360" s="94"/>
      <c r="SYH360" s="94"/>
      <c r="SYI360" s="94"/>
      <c r="SYJ360" s="94"/>
      <c r="SYK360" s="94"/>
      <c r="SYL360" s="94"/>
      <c r="SYM360" s="94"/>
      <c r="SYN360" s="94"/>
      <c r="SYO360" s="94"/>
      <c r="SYP360" s="94"/>
      <c r="SYQ360" s="94"/>
      <c r="SYR360" s="94"/>
      <c r="SYS360" s="94"/>
      <c r="SYT360" s="94"/>
      <c r="SYU360" s="94"/>
      <c r="SYV360" s="94"/>
      <c r="SYW360" s="94"/>
      <c r="SYX360" s="94"/>
      <c r="SYY360" s="94"/>
      <c r="SYZ360" s="94"/>
      <c r="SZA360" s="94"/>
      <c r="SZB360" s="94"/>
      <c r="SZC360" s="94"/>
      <c r="SZD360" s="94"/>
      <c r="SZE360" s="94"/>
      <c r="SZF360" s="94"/>
      <c r="SZG360" s="94"/>
      <c r="SZH360" s="94"/>
      <c r="SZI360" s="94"/>
      <c r="SZJ360" s="94"/>
      <c r="SZK360" s="94"/>
      <c r="SZL360" s="94"/>
      <c r="SZM360" s="94"/>
      <c r="SZN360" s="94"/>
      <c r="SZO360" s="94"/>
      <c r="SZP360" s="94"/>
      <c r="SZQ360" s="94"/>
      <c r="SZR360" s="94"/>
      <c r="SZS360" s="94"/>
      <c r="SZT360" s="94"/>
      <c r="SZU360" s="94"/>
      <c r="SZV360" s="94"/>
      <c r="SZW360" s="94"/>
      <c r="SZX360" s="94"/>
      <c r="SZY360" s="94"/>
      <c r="SZZ360" s="94"/>
      <c r="TAA360" s="94"/>
      <c r="TAB360" s="94"/>
      <c r="TAC360" s="94"/>
      <c r="TAD360" s="94"/>
      <c r="TAE360" s="94"/>
      <c r="TAF360" s="94"/>
      <c r="TAG360" s="94"/>
      <c r="TAH360" s="94"/>
      <c r="TAI360" s="94"/>
      <c r="TAJ360" s="94"/>
      <c r="TAK360" s="94"/>
      <c r="TAL360" s="94"/>
      <c r="TAM360" s="94"/>
      <c r="TAN360" s="94"/>
      <c r="TAO360" s="94"/>
      <c r="TAP360" s="94"/>
      <c r="TAQ360" s="94"/>
      <c r="TAR360" s="94"/>
      <c r="TAS360" s="94"/>
      <c r="TAT360" s="94"/>
      <c r="TAU360" s="94"/>
      <c r="TAV360" s="94"/>
      <c r="TAW360" s="94"/>
      <c r="TAX360" s="94"/>
      <c r="TAY360" s="94"/>
      <c r="TAZ360" s="94"/>
      <c r="TBA360" s="94"/>
      <c r="TBB360" s="94"/>
      <c r="TBC360" s="94"/>
      <c r="TBD360" s="94"/>
      <c r="TBE360" s="94"/>
      <c r="TBF360" s="94"/>
      <c r="TBG360" s="94"/>
      <c r="TBH360" s="94"/>
      <c r="TBI360" s="94"/>
      <c r="TBJ360" s="94"/>
      <c r="TBK360" s="94"/>
      <c r="TBL360" s="94"/>
      <c r="TBM360" s="94"/>
      <c r="TBN360" s="94"/>
      <c r="TBO360" s="94"/>
      <c r="TBP360" s="94"/>
      <c r="TBQ360" s="94"/>
      <c r="TBR360" s="94"/>
      <c r="TBS360" s="94"/>
      <c r="TBT360" s="94"/>
      <c r="TBU360" s="94"/>
      <c r="TBV360" s="94"/>
      <c r="TBW360" s="94"/>
      <c r="TBX360" s="94"/>
      <c r="TBY360" s="94"/>
      <c r="TBZ360" s="94"/>
      <c r="TCA360" s="94"/>
      <c r="TCB360" s="94"/>
      <c r="TCC360" s="94"/>
      <c r="TCD360" s="94"/>
      <c r="TCE360" s="94"/>
      <c r="TCF360" s="94"/>
      <c r="TCG360" s="94"/>
      <c r="TCH360" s="94"/>
      <c r="TCI360" s="94"/>
      <c r="TCJ360" s="94"/>
      <c r="TCK360" s="94"/>
      <c r="TCL360" s="94"/>
      <c r="TCM360" s="94"/>
      <c r="TCN360" s="94"/>
      <c r="TCO360" s="94"/>
      <c r="TCP360" s="94"/>
      <c r="TCQ360" s="94"/>
      <c r="TCR360" s="94"/>
      <c r="TCS360" s="94"/>
      <c r="TCT360" s="94"/>
      <c r="TCU360" s="94"/>
      <c r="TCV360" s="94"/>
      <c r="TCW360" s="94"/>
      <c r="TCX360" s="94"/>
      <c r="TCY360" s="94"/>
      <c r="TCZ360" s="94"/>
      <c r="TDA360" s="94"/>
      <c r="TDB360" s="94"/>
      <c r="TDC360" s="94"/>
      <c r="TDD360" s="94"/>
      <c r="TDE360" s="94"/>
      <c r="TDF360" s="94"/>
      <c r="TDG360" s="94"/>
      <c r="TDH360" s="94"/>
      <c r="TDI360" s="94"/>
      <c r="TDJ360" s="94"/>
      <c r="TDK360" s="94"/>
      <c r="TDL360" s="94"/>
      <c r="TDM360" s="94"/>
      <c r="TDN360" s="94"/>
      <c r="TDO360" s="94"/>
      <c r="TDP360" s="94"/>
      <c r="TDQ360" s="94"/>
      <c r="TDR360" s="94"/>
      <c r="TDS360" s="94"/>
      <c r="TDT360" s="94"/>
      <c r="TDU360" s="94"/>
      <c r="TDV360" s="94"/>
      <c r="TDW360" s="94"/>
      <c r="TDX360" s="94"/>
      <c r="TDY360" s="94"/>
      <c r="TDZ360" s="94"/>
      <c r="TEA360" s="94"/>
      <c r="TEB360" s="94"/>
      <c r="TEC360" s="94"/>
      <c r="TED360" s="94"/>
      <c r="TEE360" s="94"/>
      <c r="TEF360" s="94"/>
      <c r="TEG360" s="94"/>
      <c r="TEH360" s="94"/>
      <c r="TEI360" s="94"/>
      <c r="TEJ360" s="94"/>
      <c r="TEK360" s="94"/>
      <c r="TEL360" s="94"/>
      <c r="TEM360" s="94"/>
      <c r="TEN360" s="94"/>
      <c r="TEO360" s="94"/>
      <c r="TEP360" s="94"/>
      <c r="TEQ360" s="94"/>
      <c r="TER360" s="94"/>
      <c r="TES360" s="94"/>
      <c r="TET360" s="94"/>
      <c r="TEU360" s="94"/>
      <c r="TEV360" s="94"/>
      <c r="TEW360" s="94"/>
      <c r="TEX360" s="94"/>
      <c r="TEY360" s="94"/>
      <c r="TEZ360" s="94"/>
      <c r="TFA360" s="94"/>
      <c r="TFB360" s="94"/>
      <c r="TFC360" s="94"/>
      <c r="TFD360" s="94"/>
      <c r="TFE360" s="94"/>
      <c r="TFF360" s="94"/>
      <c r="TFG360" s="94"/>
      <c r="TFH360" s="94"/>
      <c r="TFI360" s="94"/>
      <c r="TFJ360" s="94"/>
      <c r="TFK360" s="94"/>
      <c r="TFL360" s="94"/>
      <c r="TFM360" s="94"/>
      <c r="TFN360" s="94"/>
      <c r="TFO360" s="94"/>
      <c r="TFP360" s="94"/>
      <c r="TFQ360" s="94"/>
      <c r="TFR360" s="94"/>
      <c r="TFS360" s="94"/>
      <c r="TFT360" s="94"/>
      <c r="TFU360" s="94"/>
      <c r="TFV360" s="94"/>
      <c r="TFW360" s="94"/>
      <c r="TFX360" s="94"/>
      <c r="TFY360" s="94"/>
      <c r="TFZ360" s="94"/>
      <c r="TGA360" s="94"/>
      <c r="TGB360" s="94"/>
      <c r="TGC360" s="94"/>
      <c r="TGD360" s="94"/>
      <c r="TGE360" s="94"/>
      <c r="TGF360" s="94"/>
      <c r="TGG360" s="94"/>
      <c r="TGH360" s="94"/>
      <c r="TGI360" s="94"/>
      <c r="TGJ360" s="94"/>
      <c r="TGK360" s="94"/>
      <c r="TGL360" s="94"/>
      <c r="TGM360" s="94"/>
      <c r="TGN360" s="94"/>
      <c r="TGO360" s="94"/>
      <c r="TGP360" s="94"/>
      <c r="TGQ360" s="94"/>
      <c r="TGR360" s="94"/>
      <c r="TGS360" s="94"/>
      <c r="TGT360" s="94"/>
      <c r="TGU360" s="94"/>
      <c r="TGV360" s="94"/>
      <c r="TGW360" s="94"/>
      <c r="TGX360" s="94"/>
      <c r="TGY360" s="94"/>
      <c r="TGZ360" s="94"/>
      <c r="THA360" s="94"/>
      <c r="THB360" s="94"/>
      <c r="THC360" s="94"/>
      <c r="THD360" s="94"/>
      <c r="THE360" s="94"/>
      <c r="THF360" s="94"/>
      <c r="THG360" s="94"/>
      <c r="THH360" s="94"/>
      <c r="THI360" s="94"/>
      <c r="THJ360" s="94"/>
      <c r="THK360" s="94"/>
      <c r="THL360" s="94"/>
      <c r="THM360" s="94"/>
      <c r="THN360" s="94"/>
      <c r="THO360" s="94"/>
      <c r="THP360" s="94"/>
      <c r="THQ360" s="94"/>
      <c r="THR360" s="94"/>
      <c r="THS360" s="94"/>
      <c r="THT360" s="94"/>
      <c r="THU360" s="94"/>
      <c r="THV360" s="94"/>
      <c r="THW360" s="94"/>
      <c r="THX360" s="94"/>
      <c r="THY360" s="94"/>
      <c r="THZ360" s="94"/>
      <c r="TIA360" s="94"/>
      <c r="TIB360" s="94"/>
      <c r="TIC360" s="94"/>
      <c r="TID360" s="94"/>
      <c r="TIE360" s="94"/>
      <c r="TIF360" s="94"/>
      <c r="TIG360" s="94"/>
      <c r="TIH360" s="94"/>
      <c r="TII360" s="94"/>
      <c r="TIJ360" s="94"/>
      <c r="TIK360" s="94"/>
      <c r="TIL360" s="94"/>
      <c r="TIM360" s="94"/>
      <c r="TIN360" s="94"/>
      <c r="TIO360" s="94"/>
      <c r="TIP360" s="94"/>
      <c r="TIQ360" s="94"/>
      <c r="TIR360" s="94"/>
      <c r="TIS360" s="94"/>
      <c r="TIT360" s="94"/>
      <c r="TIU360" s="94"/>
      <c r="TIV360" s="94"/>
      <c r="TIW360" s="94"/>
      <c r="TIX360" s="94"/>
      <c r="TIY360" s="94"/>
      <c r="TIZ360" s="94"/>
      <c r="TJA360" s="94"/>
      <c r="TJB360" s="94"/>
      <c r="TJC360" s="94"/>
      <c r="TJD360" s="94"/>
      <c r="TJE360" s="94"/>
      <c r="TJF360" s="94"/>
      <c r="TJG360" s="94"/>
      <c r="TJH360" s="94"/>
      <c r="TJI360" s="94"/>
      <c r="TJJ360" s="94"/>
      <c r="TJK360" s="94"/>
      <c r="TJL360" s="94"/>
      <c r="TJM360" s="94"/>
      <c r="TJN360" s="94"/>
      <c r="TJO360" s="94"/>
      <c r="TJP360" s="94"/>
      <c r="TJQ360" s="94"/>
      <c r="TJR360" s="94"/>
      <c r="TJS360" s="94"/>
      <c r="TJT360" s="94"/>
      <c r="TJU360" s="94"/>
      <c r="TJV360" s="94"/>
      <c r="TJW360" s="94"/>
      <c r="TJX360" s="94"/>
      <c r="TJY360" s="94"/>
      <c r="TJZ360" s="94"/>
      <c r="TKA360" s="94"/>
      <c r="TKB360" s="94"/>
      <c r="TKC360" s="94"/>
      <c r="TKD360" s="94"/>
      <c r="TKE360" s="94"/>
      <c r="TKF360" s="94"/>
      <c r="TKG360" s="94"/>
      <c r="TKH360" s="94"/>
      <c r="TKI360" s="94"/>
      <c r="TKJ360" s="94"/>
      <c r="TKK360" s="94"/>
      <c r="TKL360" s="94"/>
      <c r="TKM360" s="94"/>
      <c r="TKN360" s="94"/>
      <c r="TKO360" s="94"/>
      <c r="TKP360" s="94"/>
      <c r="TKQ360" s="94"/>
      <c r="TKR360" s="94"/>
      <c r="TKS360" s="94"/>
      <c r="TKT360" s="94"/>
      <c r="TKU360" s="94"/>
      <c r="TKV360" s="94"/>
      <c r="TKW360" s="94"/>
      <c r="TKX360" s="94"/>
      <c r="TKY360" s="94"/>
      <c r="TKZ360" s="94"/>
      <c r="TLA360" s="94"/>
      <c r="TLB360" s="94"/>
      <c r="TLC360" s="94"/>
      <c r="TLD360" s="94"/>
      <c r="TLE360" s="94"/>
      <c r="TLF360" s="94"/>
      <c r="TLG360" s="94"/>
      <c r="TLH360" s="94"/>
      <c r="TLI360" s="94"/>
      <c r="TLJ360" s="94"/>
      <c r="TLK360" s="94"/>
      <c r="TLL360" s="94"/>
      <c r="TLM360" s="94"/>
      <c r="TLN360" s="94"/>
      <c r="TLO360" s="94"/>
      <c r="TLP360" s="94"/>
      <c r="TLQ360" s="94"/>
      <c r="TLR360" s="94"/>
      <c r="TLS360" s="94"/>
      <c r="TLT360" s="94"/>
      <c r="TLU360" s="94"/>
      <c r="TLV360" s="94"/>
      <c r="TLW360" s="94"/>
      <c r="TLX360" s="94"/>
      <c r="TLY360" s="94"/>
      <c r="TLZ360" s="94"/>
      <c r="TMA360" s="94"/>
      <c r="TMB360" s="94"/>
      <c r="TMC360" s="94"/>
      <c r="TMD360" s="94"/>
      <c r="TME360" s="94"/>
      <c r="TMF360" s="94"/>
      <c r="TMG360" s="94"/>
      <c r="TMH360" s="94"/>
      <c r="TMI360" s="94"/>
      <c r="TMJ360" s="94"/>
      <c r="TMK360" s="94"/>
      <c r="TML360" s="94"/>
      <c r="TMM360" s="94"/>
      <c r="TMN360" s="94"/>
      <c r="TMO360" s="94"/>
      <c r="TMP360" s="94"/>
      <c r="TMQ360" s="94"/>
      <c r="TMR360" s="94"/>
      <c r="TMS360" s="94"/>
      <c r="TMT360" s="94"/>
      <c r="TMU360" s="94"/>
      <c r="TMV360" s="94"/>
      <c r="TMW360" s="94"/>
      <c r="TMX360" s="94"/>
      <c r="TMY360" s="94"/>
      <c r="TMZ360" s="94"/>
      <c r="TNA360" s="94"/>
      <c r="TNB360" s="94"/>
      <c r="TNC360" s="94"/>
      <c r="TND360" s="94"/>
      <c r="TNE360" s="94"/>
      <c r="TNF360" s="94"/>
      <c r="TNG360" s="94"/>
      <c r="TNH360" s="94"/>
      <c r="TNI360" s="94"/>
      <c r="TNJ360" s="94"/>
      <c r="TNK360" s="94"/>
      <c r="TNL360" s="94"/>
      <c r="TNM360" s="94"/>
      <c r="TNN360" s="94"/>
      <c r="TNO360" s="94"/>
      <c r="TNP360" s="94"/>
      <c r="TNQ360" s="94"/>
      <c r="TNR360" s="94"/>
      <c r="TNS360" s="94"/>
      <c r="TNT360" s="94"/>
      <c r="TNU360" s="94"/>
      <c r="TNV360" s="94"/>
      <c r="TNW360" s="94"/>
      <c r="TNX360" s="94"/>
      <c r="TNY360" s="94"/>
      <c r="TNZ360" s="94"/>
      <c r="TOA360" s="94"/>
      <c r="TOB360" s="94"/>
      <c r="TOC360" s="94"/>
      <c r="TOD360" s="94"/>
      <c r="TOE360" s="94"/>
      <c r="TOF360" s="94"/>
      <c r="TOG360" s="94"/>
      <c r="TOH360" s="94"/>
      <c r="TOI360" s="94"/>
      <c r="TOJ360" s="94"/>
      <c r="TOK360" s="94"/>
      <c r="TOL360" s="94"/>
      <c r="TOM360" s="94"/>
      <c r="TON360" s="94"/>
      <c r="TOO360" s="94"/>
      <c r="TOP360" s="94"/>
      <c r="TOQ360" s="94"/>
      <c r="TOR360" s="94"/>
      <c r="TOS360" s="94"/>
      <c r="TOT360" s="94"/>
      <c r="TOU360" s="94"/>
      <c r="TOV360" s="94"/>
      <c r="TOW360" s="94"/>
      <c r="TOX360" s="94"/>
      <c r="TOY360" s="94"/>
      <c r="TOZ360" s="94"/>
      <c r="TPA360" s="94"/>
      <c r="TPB360" s="94"/>
      <c r="TPC360" s="94"/>
      <c r="TPD360" s="94"/>
      <c r="TPE360" s="94"/>
      <c r="TPF360" s="94"/>
      <c r="TPG360" s="94"/>
      <c r="TPH360" s="94"/>
      <c r="TPI360" s="94"/>
      <c r="TPJ360" s="94"/>
      <c r="TPK360" s="94"/>
      <c r="TPL360" s="94"/>
      <c r="TPM360" s="94"/>
      <c r="TPN360" s="94"/>
      <c r="TPO360" s="94"/>
      <c r="TPP360" s="94"/>
      <c r="TPQ360" s="94"/>
      <c r="TPR360" s="94"/>
      <c r="TPS360" s="94"/>
      <c r="TPT360" s="94"/>
      <c r="TPU360" s="94"/>
      <c r="TPV360" s="94"/>
      <c r="TPW360" s="94"/>
      <c r="TPX360" s="94"/>
      <c r="TPY360" s="94"/>
      <c r="TPZ360" s="94"/>
      <c r="TQA360" s="94"/>
      <c r="TQB360" s="94"/>
      <c r="TQC360" s="94"/>
      <c r="TQD360" s="94"/>
      <c r="TQE360" s="94"/>
      <c r="TQF360" s="94"/>
      <c r="TQG360" s="94"/>
      <c r="TQH360" s="94"/>
      <c r="TQI360" s="94"/>
      <c r="TQJ360" s="94"/>
      <c r="TQK360" s="94"/>
      <c r="TQL360" s="94"/>
      <c r="TQM360" s="94"/>
      <c r="TQN360" s="94"/>
      <c r="TQO360" s="94"/>
      <c r="TQP360" s="94"/>
      <c r="TQQ360" s="94"/>
      <c r="TQR360" s="94"/>
      <c r="TQS360" s="94"/>
      <c r="TQT360" s="94"/>
      <c r="TQU360" s="94"/>
      <c r="TQV360" s="94"/>
      <c r="TQW360" s="94"/>
      <c r="TQX360" s="94"/>
      <c r="TQY360" s="94"/>
      <c r="TQZ360" s="94"/>
      <c r="TRA360" s="94"/>
      <c r="TRB360" s="94"/>
      <c r="TRC360" s="94"/>
      <c r="TRD360" s="94"/>
      <c r="TRE360" s="94"/>
      <c r="TRF360" s="94"/>
      <c r="TRG360" s="94"/>
      <c r="TRH360" s="94"/>
      <c r="TRI360" s="94"/>
      <c r="TRJ360" s="94"/>
      <c r="TRK360" s="94"/>
      <c r="TRL360" s="94"/>
      <c r="TRM360" s="94"/>
      <c r="TRN360" s="94"/>
      <c r="TRO360" s="94"/>
      <c r="TRP360" s="94"/>
      <c r="TRQ360" s="94"/>
      <c r="TRR360" s="94"/>
      <c r="TRS360" s="94"/>
      <c r="TRT360" s="94"/>
      <c r="TRU360" s="94"/>
      <c r="TRV360" s="94"/>
      <c r="TRW360" s="94"/>
      <c r="TRX360" s="94"/>
      <c r="TRY360" s="94"/>
      <c r="TRZ360" s="94"/>
      <c r="TSA360" s="94"/>
      <c r="TSB360" s="94"/>
      <c r="TSC360" s="94"/>
      <c r="TSD360" s="94"/>
      <c r="TSE360" s="94"/>
      <c r="TSF360" s="94"/>
      <c r="TSG360" s="94"/>
      <c r="TSH360" s="94"/>
      <c r="TSI360" s="94"/>
      <c r="TSJ360" s="94"/>
      <c r="TSK360" s="94"/>
      <c r="TSL360" s="94"/>
      <c r="TSM360" s="94"/>
      <c r="TSN360" s="94"/>
      <c r="TSO360" s="94"/>
      <c r="TSP360" s="94"/>
      <c r="TSQ360" s="94"/>
      <c r="TSR360" s="94"/>
      <c r="TSS360" s="94"/>
      <c r="TST360" s="94"/>
      <c r="TSU360" s="94"/>
      <c r="TSV360" s="94"/>
      <c r="TSW360" s="94"/>
      <c r="TSX360" s="94"/>
      <c r="TSY360" s="94"/>
      <c r="TSZ360" s="94"/>
      <c r="TTA360" s="94"/>
      <c r="TTB360" s="94"/>
      <c r="TTC360" s="94"/>
      <c r="TTD360" s="94"/>
      <c r="TTE360" s="94"/>
      <c r="TTF360" s="94"/>
      <c r="TTG360" s="94"/>
      <c r="TTH360" s="94"/>
      <c r="TTI360" s="94"/>
      <c r="TTJ360" s="94"/>
      <c r="TTK360" s="94"/>
      <c r="TTL360" s="94"/>
      <c r="TTM360" s="94"/>
      <c r="TTN360" s="94"/>
      <c r="TTO360" s="94"/>
      <c r="TTP360" s="94"/>
      <c r="TTQ360" s="94"/>
      <c r="TTR360" s="94"/>
      <c r="TTS360" s="94"/>
      <c r="TTT360" s="94"/>
      <c r="TTU360" s="94"/>
      <c r="TTV360" s="94"/>
      <c r="TTW360" s="94"/>
      <c r="TTX360" s="94"/>
      <c r="TTY360" s="94"/>
      <c r="TTZ360" s="94"/>
      <c r="TUA360" s="94"/>
      <c r="TUB360" s="94"/>
      <c r="TUC360" s="94"/>
      <c r="TUD360" s="94"/>
      <c r="TUE360" s="94"/>
      <c r="TUF360" s="94"/>
      <c r="TUG360" s="94"/>
      <c r="TUH360" s="94"/>
      <c r="TUI360" s="94"/>
      <c r="TUJ360" s="94"/>
      <c r="TUK360" s="94"/>
      <c r="TUL360" s="94"/>
      <c r="TUM360" s="94"/>
      <c r="TUN360" s="94"/>
      <c r="TUO360" s="94"/>
      <c r="TUP360" s="94"/>
      <c r="TUQ360" s="94"/>
      <c r="TUR360" s="94"/>
      <c r="TUS360" s="94"/>
      <c r="TUT360" s="94"/>
      <c r="TUU360" s="94"/>
      <c r="TUV360" s="94"/>
      <c r="TUW360" s="94"/>
      <c r="TUX360" s="94"/>
      <c r="TUY360" s="94"/>
      <c r="TUZ360" s="94"/>
      <c r="TVA360" s="94"/>
      <c r="TVB360" s="94"/>
      <c r="TVC360" s="94"/>
      <c r="TVD360" s="94"/>
      <c r="TVE360" s="94"/>
      <c r="TVF360" s="94"/>
      <c r="TVG360" s="94"/>
      <c r="TVH360" s="94"/>
      <c r="TVI360" s="94"/>
      <c r="TVJ360" s="94"/>
      <c r="TVK360" s="94"/>
      <c r="TVL360" s="94"/>
      <c r="TVM360" s="94"/>
      <c r="TVN360" s="94"/>
      <c r="TVO360" s="94"/>
      <c r="TVP360" s="94"/>
      <c r="TVQ360" s="94"/>
      <c r="TVR360" s="94"/>
      <c r="TVS360" s="94"/>
      <c r="TVT360" s="94"/>
      <c r="TVU360" s="94"/>
      <c r="TVV360" s="94"/>
      <c r="TVW360" s="94"/>
      <c r="TVX360" s="94"/>
      <c r="TVY360" s="94"/>
      <c r="TVZ360" s="94"/>
      <c r="TWA360" s="94"/>
      <c r="TWB360" s="94"/>
      <c r="TWC360" s="94"/>
      <c r="TWD360" s="94"/>
      <c r="TWE360" s="94"/>
      <c r="TWF360" s="94"/>
      <c r="TWG360" s="94"/>
      <c r="TWH360" s="94"/>
      <c r="TWI360" s="94"/>
      <c r="TWJ360" s="94"/>
      <c r="TWK360" s="94"/>
      <c r="TWL360" s="94"/>
      <c r="TWM360" s="94"/>
      <c r="TWN360" s="94"/>
      <c r="TWO360" s="94"/>
      <c r="TWP360" s="94"/>
      <c r="TWQ360" s="94"/>
      <c r="TWR360" s="94"/>
      <c r="TWS360" s="94"/>
      <c r="TWT360" s="94"/>
      <c r="TWU360" s="94"/>
      <c r="TWV360" s="94"/>
      <c r="TWW360" s="94"/>
      <c r="TWX360" s="94"/>
      <c r="TWY360" s="94"/>
      <c r="TWZ360" s="94"/>
      <c r="TXA360" s="94"/>
      <c r="TXB360" s="94"/>
      <c r="TXC360" s="94"/>
      <c r="TXD360" s="94"/>
      <c r="TXE360" s="94"/>
      <c r="TXF360" s="94"/>
      <c r="TXG360" s="94"/>
      <c r="TXH360" s="94"/>
      <c r="TXI360" s="94"/>
      <c r="TXJ360" s="94"/>
      <c r="TXK360" s="94"/>
      <c r="TXL360" s="94"/>
      <c r="TXM360" s="94"/>
      <c r="TXN360" s="94"/>
      <c r="TXO360" s="94"/>
      <c r="TXP360" s="94"/>
      <c r="TXQ360" s="94"/>
      <c r="TXR360" s="94"/>
      <c r="TXS360" s="94"/>
      <c r="TXT360" s="94"/>
      <c r="TXU360" s="94"/>
      <c r="TXV360" s="94"/>
      <c r="TXW360" s="94"/>
      <c r="TXX360" s="94"/>
      <c r="TXY360" s="94"/>
      <c r="TXZ360" s="94"/>
      <c r="TYA360" s="94"/>
      <c r="TYB360" s="94"/>
      <c r="TYC360" s="94"/>
      <c r="TYD360" s="94"/>
      <c r="TYE360" s="94"/>
      <c r="TYF360" s="94"/>
      <c r="TYG360" s="94"/>
      <c r="TYH360" s="94"/>
      <c r="TYI360" s="94"/>
      <c r="TYJ360" s="94"/>
      <c r="TYK360" s="94"/>
      <c r="TYL360" s="94"/>
      <c r="TYM360" s="94"/>
      <c r="TYN360" s="94"/>
      <c r="TYO360" s="94"/>
      <c r="TYP360" s="94"/>
      <c r="TYQ360" s="94"/>
      <c r="TYR360" s="94"/>
      <c r="TYS360" s="94"/>
      <c r="TYT360" s="94"/>
      <c r="TYU360" s="94"/>
      <c r="TYV360" s="94"/>
      <c r="TYW360" s="94"/>
      <c r="TYX360" s="94"/>
      <c r="TYY360" s="94"/>
      <c r="TYZ360" s="94"/>
      <c r="TZA360" s="94"/>
      <c r="TZB360" s="94"/>
      <c r="TZC360" s="94"/>
      <c r="TZD360" s="94"/>
      <c r="TZE360" s="94"/>
      <c r="TZF360" s="94"/>
      <c r="TZG360" s="94"/>
      <c r="TZH360" s="94"/>
      <c r="TZI360" s="94"/>
      <c r="TZJ360" s="94"/>
      <c r="TZK360" s="94"/>
      <c r="TZL360" s="94"/>
      <c r="TZM360" s="94"/>
      <c r="TZN360" s="94"/>
      <c r="TZO360" s="94"/>
      <c r="TZP360" s="94"/>
      <c r="TZQ360" s="94"/>
      <c r="TZR360" s="94"/>
      <c r="TZS360" s="94"/>
      <c r="TZT360" s="94"/>
      <c r="TZU360" s="94"/>
      <c r="TZV360" s="94"/>
      <c r="TZW360" s="94"/>
      <c r="TZX360" s="94"/>
      <c r="TZY360" s="94"/>
      <c r="TZZ360" s="94"/>
      <c r="UAA360" s="94"/>
      <c r="UAB360" s="94"/>
      <c r="UAC360" s="94"/>
      <c r="UAD360" s="94"/>
      <c r="UAE360" s="94"/>
      <c r="UAF360" s="94"/>
      <c r="UAG360" s="94"/>
      <c r="UAH360" s="94"/>
      <c r="UAI360" s="94"/>
      <c r="UAJ360" s="94"/>
      <c r="UAK360" s="94"/>
      <c r="UAL360" s="94"/>
      <c r="UAM360" s="94"/>
      <c r="UAN360" s="94"/>
      <c r="UAO360" s="94"/>
      <c r="UAP360" s="94"/>
      <c r="UAQ360" s="94"/>
      <c r="UAR360" s="94"/>
      <c r="UAS360" s="94"/>
      <c r="UAT360" s="94"/>
      <c r="UAU360" s="94"/>
      <c r="UAV360" s="94"/>
      <c r="UAW360" s="94"/>
      <c r="UAX360" s="94"/>
      <c r="UAY360" s="94"/>
      <c r="UAZ360" s="94"/>
      <c r="UBA360" s="94"/>
      <c r="UBB360" s="94"/>
      <c r="UBC360" s="94"/>
      <c r="UBD360" s="94"/>
      <c r="UBE360" s="94"/>
      <c r="UBF360" s="94"/>
      <c r="UBG360" s="94"/>
      <c r="UBH360" s="94"/>
      <c r="UBI360" s="94"/>
      <c r="UBJ360" s="94"/>
      <c r="UBK360" s="94"/>
      <c r="UBL360" s="94"/>
      <c r="UBM360" s="94"/>
      <c r="UBN360" s="94"/>
      <c r="UBO360" s="94"/>
      <c r="UBP360" s="94"/>
      <c r="UBQ360" s="94"/>
      <c r="UBR360" s="94"/>
      <c r="UBS360" s="94"/>
      <c r="UBT360" s="94"/>
      <c r="UBU360" s="94"/>
      <c r="UBV360" s="94"/>
      <c r="UBW360" s="94"/>
      <c r="UBX360" s="94"/>
      <c r="UBY360" s="94"/>
      <c r="UBZ360" s="94"/>
      <c r="UCA360" s="94"/>
      <c r="UCB360" s="94"/>
      <c r="UCC360" s="94"/>
      <c r="UCD360" s="94"/>
      <c r="UCE360" s="94"/>
      <c r="UCF360" s="94"/>
      <c r="UCG360" s="94"/>
      <c r="UCH360" s="94"/>
      <c r="UCI360" s="94"/>
      <c r="UCJ360" s="94"/>
      <c r="UCK360" s="94"/>
      <c r="UCL360" s="94"/>
      <c r="UCM360" s="94"/>
      <c r="UCN360" s="94"/>
      <c r="UCO360" s="94"/>
      <c r="UCP360" s="94"/>
      <c r="UCQ360" s="94"/>
      <c r="UCR360" s="94"/>
      <c r="UCS360" s="94"/>
      <c r="UCT360" s="94"/>
      <c r="UCU360" s="94"/>
      <c r="UCV360" s="94"/>
      <c r="UCW360" s="94"/>
      <c r="UCX360" s="94"/>
      <c r="UCY360" s="94"/>
      <c r="UCZ360" s="94"/>
      <c r="UDA360" s="94"/>
      <c r="UDB360" s="94"/>
      <c r="UDC360" s="94"/>
      <c r="UDD360" s="94"/>
      <c r="UDE360" s="94"/>
      <c r="UDF360" s="94"/>
      <c r="UDG360" s="94"/>
      <c r="UDH360" s="94"/>
      <c r="UDI360" s="94"/>
      <c r="UDJ360" s="94"/>
      <c r="UDK360" s="94"/>
      <c r="UDL360" s="94"/>
      <c r="UDM360" s="94"/>
      <c r="UDN360" s="94"/>
      <c r="UDO360" s="94"/>
      <c r="UDP360" s="94"/>
      <c r="UDQ360" s="94"/>
      <c r="UDR360" s="94"/>
      <c r="UDS360" s="94"/>
      <c r="UDT360" s="94"/>
      <c r="UDU360" s="94"/>
      <c r="UDV360" s="94"/>
      <c r="UDW360" s="94"/>
      <c r="UDX360" s="94"/>
      <c r="UDY360" s="94"/>
      <c r="UDZ360" s="94"/>
      <c r="UEA360" s="94"/>
      <c r="UEB360" s="94"/>
      <c r="UEC360" s="94"/>
      <c r="UED360" s="94"/>
      <c r="UEE360" s="94"/>
      <c r="UEF360" s="94"/>
      <c r="UEG360" s="94"/>
      <c r="UEH360" s="94"/>
      <c r="UEI360" s="94"/>
      <c r="UEJ360" s="94"/>
      <c r="UEK360" s="94"/>
      <c r="UEL360" s="94"/>
      <c r="UEM360" s="94"/>
      <c r="UEN360" s="94"/>
      <c r="UEO360" s="94"/>
      <c r="UEP360" s="94"/>
      <c r="UEQ360" s="94"/>
      <c r="UER360" s="94"/>
      <c r="UES360" s="94"/>
      <c r="UET360" s="94"/>
      <c r="UEU360" s="94"/>
      <c r="UEV360" s="94"/>
      <c r="UEW360" s="94"/>
      <c r="UEX360" s="94"/>
      <c r="UEY360" s="94"/>
      <c r="UEZ360" s="94"/>
      <c r="UFA360" s="94"/>
      <c r="UFB360" s="94"/>
      <c r="UFC360" s="94"/>
      <c r="UFD360" s="94"/>
      <c r="UFE360" s="94"/>
      <c r="UFF360" s="94"/>
      <c r="UFG360" s="94"/>
      <c r="UFH360" s="94"/>
      <c r="UFI360" s="94"/>
      <c r="UFJ360" s="94"/>
      <c r="UFK360" s="94"/>
      <c r="UFL360" s="94"/>
      <c r="UFM360" s="94"/>
      <c r="UFN360" s="94"/>
      <c r="UFO360" s="94"/>
      <c r="UFP360" s="94"/>
      <c r="UFQ360" s="94"/>
      <c r="UFR360" s="94"/>
      <c r="UFS360" s="94"/>
      <c r="UFT360" s="94"/>
      <c r="UFU360" s="94"/>
      <c r="UFV360" s="94"/>
      <c r="UFW360" s="94"/>
      <c r="UFX360" s="94"/>
      <c r="UFY360" s="94"/>
      <c r="UFZ360" s="94"/>
      <c r="UGA360" s="94"/>
      <c r="UGB360" s="94"/>
      <c r="UGC360" s="94"/>
      <c r="UGD360" s="94"/>
      <c r="UGE360" s="94"/>
      <c r="UGF360" s="94"/>
      <c r="UGG360" s="94"/>
      <c r="UGH360" s="94"/>
      <c r="UGI360" s="94"/>
      <c r="UGJ360" s="94"/>
      <c r="UGK360" s="94"/>
      <c r="UGL360" s="94"/>
      <c r="UGM360" s="94"/>
      <c r="UGN360" s="94"/>
      <c r="UGO360" s="94"/>
      <c r="UGP360" s="94"/>
      <c r="UGQ360" s="94"/>
      <c r="UGR360" s="94"/>
      <c r="UGS360" s="94"/>
      <c r="UGT360" s="94"/>
      <c r="UGU360" s="94"/>
      <c r="UGV360" s="94"/>
      <c r="UGW360" s="94"/>
      <c r="UGX360" s="94"/>
      <c r="UGY360" s="94"/>
      <c r="UGZ360" s="94"/>
      <c r="UHA360" s="94"/>
      <c r="UHB360" s="94"/>
      <c r="UHC360" s="94"/>
      <c r="UHD360" s="94"/>
      <c r="UHE360" s="94"/>
      <c r="UHF360" s="94"/>
      <c r="UHG360" s="94"/>
      <c r="UHH360" s="94"/>
      <c r="UHI360" s="94"/>
      <c r="UHJ360" s="94"/>
      <c r="UHK360" s="94"/>
      <c r="UHL360" s="94"/>
      <c r="UHM360" s="94"/>
      <c r="UHN360" s="94"/>
      <c r="UHO360" s="94"/>
      <c r="UHP360" s="94"/>
      <c r="UHQ360" s="94"/>
      <c r="UHR360" s="94"/>
      <c r="UHS360" s="94"/>
      <c r="UHT360" s="94"/>
      <c r="UHU360" s="94"/>
      <c r="UHV360" s="94"/>
      <c r="UHW360" s="94"/>
      <c r="UHX360" s="94"/>
      <c r="UHY360" s="94"/>
      <c r="UHZ360" s="94"/>
      <c r="UIA360" s="94"/>
      <c r="UIB360" s="94"/>
      <c r="UIC360" s="94"/>
      <c r="UID360" s="94"/>
      <c r="UIE360" s="94"/>
      <c r="UIF360" s="94"/>
      <c r="UIG360" s="94"/>
      <c r="UIH360" s="94"/>
      <c r="UII360" s="94"/>
      <c r="UIJ360" s="94"/>
      <c r="UIK360" s="94"/>
      <c r="UIL360" s="94"/>
      <c r="UIM360" s="94"/>
      <c r="UIN360" s="94"/>
      <c r="UIO360" s="94"/>
      <c r="UIP360" s="94"/>
      <c r="UIQ360" s="94"/>
      <c r="UIR360" s="94"/>
      <c r="UIS360" s="94"/>
      <c r="UIT360" s="94"/>
      <c r="UIU360" s="94"/>
      <c r="UIV360" s="94"/>
      <c r="UIW360" s="94"/>
      <c r="UIX360" s="94"/>
      <c r="UIY360" s="94"/>
      <c r="UIZ360" s="94"/>
      <c r="UJA360" s="94"/>
      <c r="UJB360" s="94"/>
      <c r="UJC360" s="94"/>
      <c r="UJD360" s="94"/>
      <c r="UJE360" s="94"/>
      <c r="UJF360" s="94"/>
      <c r="UJG360" s="94"/>
      <c r="UJH360" s="94"/>
      <c r="UJI360" s="94"/>
      <c r="UJJ360" s="94"/>
      <c r="UJK360" s="94"/>
      <c r="UJL360" s="94"/>
      <c r="UJM360" s="94"/>
      <c r="UJN360" s="94"/>
      <c r="UJO360" s="94"/>
      <c r="UJP360" s="94"/>
      <c r="UJQ360" s="94"/>
      <c r="UJR360" s="94"/>
      <c r="UJS360" s="94"/>
      <c r="UJT360" s="94"/>
      <c r="UJU360" s="94"/>
      <c r="UJV360" s="94"/>
      <c r="UJW360" s="94"/>
      <c r="UJX360" s="94"/>
      <c r="UJY360" s="94"/>
      <c r="UJZ360" s="94"/>
      <c r="UKA360" s="94"/>
      <c r="UKB360" s="94"/>
      <c r="UKC360" s="94"/>
      <c r="UKD360" s="94"/>
      <c r="UKE360" s="94"/>
      <c r="UKF360" s="94"/>
      <c r="UKG360" s="94"/>
      <c r="UKH360" s="94"/>
      <c r="UKI360" s="94"/>
      <c r="UKJ360" s="94"/>
      <c r="UKK360" s="94"/>
      <c r="UKL360" s="94"/>
      <c r="UKM360" s="94"/>
      <c r="UKN360" s="94"/>
      <c r="UKO360" s="94"/>
      <c r="UKP360" s="94"/>
      <c r="UKQ360" s="94"/>
      <c r="UKR360" s="94"/>
      <c r="UKS360" s="94"/>
      <c r="UKT360" s="94"/>
      <c r="UKU360" s="94"/>
      <c r="UKV360" s="94"/>
      <c r="UKW360" s="94"/>
      <c r="UKX360" s="94"/>
      <c r="UKY360" s="94"/>
      <c r="UKZ360" s="94"/>
      <c r="ULA360" s="94"/>
      <c r="ULB360" s="94"/>
      <c r="ULC360" s="94"/>
      <c r="ULD360" s="94"/>
      <c r="ULE360" s="94"/>
      <c r="ULF360" s="94"/>
      <c r="ULG360" s="94"/>
      <c r="ULH360" s="94"/>
      <c r="ULI360" s="94"/>
      <c r="ULJ360" s="94"/>
      <c r="ULK360" s="94"/>
      <c r="ULL360" s="94"/>
      <c r="ULM360" s="94"/>
      <c r="ULN360" s="94"/>
      <c r="ULO360" s="94"/>
      <c r="ULP360" s="94"/>
      <c r="ULQ360" s="94"/>
      <c r="ULR360" s="94"/>
      <c r="ULS360" s="94"/>
      <c r="ULT360" s="94"/>
      <c r="ULU360" s="94"/>
      <c r="ULV360" s="94"/>
      <c r="ULW360" s="94"/>
      <c r="ULX360" s="94"/>
      <c r="ULY360" s="94"/>
      <c r="ULZ360" s="94"/>
      <c r="UMA360" s="94"/>
      <c r="UMB360" s="94"/>
      <c r="UMC360" s="94"/>
      <c r="UMD360" s="94"/>
      <c r="UME360" s="94"/>
      <c r="UMF360" s="94"/>
      <c r="UMG360" s="94"/>
      <c r="UMH360" s="94"/>
      <c r="UMI360" s="94"/>
      <c r="UMJ360" s="94"/>
      <c r="UMK360" s="94"/>
      <c r="UML360" s="94"/>
      <c r="UMM360" s="94"/>
      <c r="UMN360" s="94"/>
      <c r="UMO360" s="94"/>
      <c r="UMP360" s="94"/>
      <c r="UMQ360" s="94"/>
      <c r="UMR360" s="94"/>
      <c r="UMS360" s="94"/>
      <c r="UMT360" s="94"/>
      <c r="UMU360" s="94"/>
      <c r="UMV360" s="94"/>
      <c r="UMW360" s="94"/>
      <c r="UMX360" s="94"/>
      <c r="UMY360" s="94"/>
      <c r="UMZ360" s="94"/>
      <c r="UNA360" s="94"/>
      <c r="UNB360" s="94"/>
      <c r="UNC360" s="94"/>
      <c r="UND360" s="94"/>
      <c r="UNE360" s="94"/>
      <c r="UNF360" s="94"/>
      <c r="UNG360" s="94"/>
      <c r="UNH360" s="94"/>
      <c r="UNI360" s="94"/>
      <c r="UNJ360" s="94"/>
      <c r="UNK360" s="94"/>
      <c r="UNL360" s="94"/>
      <c r="UNM360" s="94"/>
      <c r="UNN360" s="94"/>
      <c r="UNO360" s="94"/>
      <c r="UNP360" s="94"/>
      <c r="UNQ360" s="94"/>
      <c r="UNR360" s="94"/>
      <c r="UNS360" s="94"/>
      <c r="UNT360" s="94"/>
      <c r="UNU360" s="94"/>
      <c r="UNV360" s="94"/>
      <c r="UNW360" s="94"/>
      <c r="UNX360" s="94"/>
      <c r="UNY360" s="94"/>
      <c r="UNZ360" s="94"/>
      <c r="UOA360" s="94"/>
      <c r="UOB360" s="94"/>
      <c r="UOC360" s="94"/>
      <c r="UOD360" s="94"/>
      <c r="UOE360" s="94"/>
      <c r="UOF360" s="94"/>
      <c r="UOG360" s="94"/>
      <c r="UOH360" s="94"/>
      <c r="UOI360" s="94"/>
      <c r="UOJ360" s="94"/>
      <c r="UOK360" s="94"/>
      <c r="UOL360" s="94"/>
      <c r="UOM360" s="94"/>
      <c r="UON360" s="94"/>
      <c r="UOO360" s="94"/>
      <c r="UOP360" s="94"/>
      <c r="UOQ360" s="94"/>
      <c r="UOR360" s="94"/>
      <c r="UOS360" s="94"/>
      <c r="UOT360" s="94"/>
      <c r="UOU360" s="94"/>
      <c r="UOV360" s="94"/>
      <c r="UOW360" s="94"/>
      <c r="UOX360" s="94"/>
      <c r="UOY360" s="94"/>
      <c r="UOZ360" s="94"/>
      <c r="UPA360" s="94"/>
      <c r="UPB360" s="94"/>
      <c r="UPC360" s="94"/>
      <c r="UPD360" s="94"/>
      <c r="UPE360" s="94"/>
      <c r="UPF360" s="94"/>
      <c r="UPG360" s="94"/>
      <c r="UPH360" s="94"/>
      <c r="UPI360" s="94"/>
      <c r="UPJ360" s="94"/>
      <c r="UPK360" s="94"/>
      <c r="UPL360" s="94"/>
      <c r="UPM360" s="94"/>
      <c r="UPN360" s="94"/>
      <c r="UPO360" s="94"/>
      <c r="UPP360" s="94"/>
      <c r="UPQ360" s="94"/>
      <c r="UPR360" s="94"/>
      <c r="UPS360" s="94"/>
      <c r="UPT360" s="94"/>
      <c r="UPU360" s="94"/>
      <c r="UPV360" s="94"/>
      <c r="UPW360" s="94"/>
      <c r="UPX360" s="94"/>
      <c r="UPY360" s="94"/>
      <c r="UPZ360" s="94"/>
      <c r="UQA360" s="94"/>
      <c r="UQB360" s="94"/>
      <c r="UQC360" s="94"/>
      <c r="UQD360" s="94"/>
      <c r="UQE360" s="94"/>
      <c r="UQF360" s="94"/>
      <c r="UQG360" s="94"/>
      <c r="UQH360" s="94"/>
      <c r="UQI360" s="94"/>
      <c r="UQJ360" s="94"/>
      <c r="UQK360" s="94"/>
      <c r="UQL360" s="94"/>
      <c r="UQM360" s="94"/>
      <c r="UQN360" s="94"/>
      <c r="UQO360" s="94"/>
      <c r="UQP360" s="94"/>
      <c r="UQQ360" s="94"/>
      <c r="UQR360" s="94"/>
      <c r="UQS360" s="94"/>
      <c r="UQT360" s="94"/>
      <c r="UQU360" s="94"/>
      <c r="UQV360" s="94"/>
      <c r="UQW360" s="94"/>
      <c r="UQX360" s="94"/>
      <c r="UQY360" s="94"/>
      <c r="UQZ360" s="94"/>
      <c r="URA360" s="94"/>
      <c r="URB360" s="94"/>
      <c r="URC360" s="94"/>
      <c r="URD360" s="94"/>
      <c r="URE360" s="94"/>
      <c r="URF360" s="94"/>
      <c r="URG360" s="94"/>
      <c r="URH360" s="94"/>
      <c r="URI360" s="94"/>
      <c r="URJ360" s="94"/>
      <c r="URK360" s="94"/>
      <c r="URL360" s="94"/>
      <c r="URM360" s="94"/>
      <c r="URN360" s="94"/>
      <c r="URO360" s="94"/>
      <c r="URP360" s="94"/>
      <c r="URQ360" s="94"/>
      <c r="URR360" s="94"/>
      <c r="URS360" s="94"/>
      <c r="URT360" s="94"/>
      <c r="URU360" s="94"/>
      <c r="URV360" s="94"/>
      <c r="URW360" s="94"/>
      <c r="URX360" s="94"/>
      <c r="URY360" s="94"/>
      <c r="URZ360" s="94"/>
      <c r="USA360" s="94"/>
      <c r="USB360" s="94"/>
      <c r="USC360" s="94"/>
      <c r="USD360" s="94"/>
      <c r="USE360" s="94"/>
      <c r="USF360" s="94"/>
      <c r="USG360" s="94"/>
      <c r="USH360" s="94"/>
      <c r="USI360" s="94"/>
      <c r="USJ360" s="94"/>
      <c r="USK360" s="94"/>
      <c r="USL360" s="94"/>
      <c r="USM360" s="94"/>
      <c r="USN360" s="94"/>
      <c r="USO360" s="94"/>
      <c r="USP360" s="94"/>
      <c r="USQ360" s="94"/>
      <c r="USR360" s="94"/>
      <c r="USS360" s="94"/>
      <c r="UST360" s="94"/>
      <c r="USU360" s="94"/>
      <c r="USV360" s="94"/>
      <c r="USW360" s="94"/>
      <c r="USX360" s="94"/>
      <c r="USY360" s="94"/>
      <c r="USZ360" s="94"/>
      <c r="UTA360" s="94"/>
      <c r="UTB360" s="94"/>
      <c r="UTC360" s="94"/>
      <c r="UTD360" s="94"/>
      <c r="UTE360" s="94"/>
      <c r="UTF360" s="94"/>
      <c r="UTG360" s="94"/>
      <c r="UTH360" s="94"/>
      <c r="UTI360" s="94"/>
      <c r="UTJ360" s="94"/>
      <c r="UTK360" s="94"/>
      <c r="UTL360" s="94"/>
      <c r="UTM360" s="94"/>
      <c r="UTN360" s="94"/>
      <c r="UTO360" s="94"/>
      <c r="UTP360" s="94"/>
      <c r="UTQ360" s="94"/>
      <c r="UTR360" s="94"/>
      <c r="UTS360" s="94"/>
      <c r="UTT360" s="94"/>
      <c r="UTU360" s="94"/>
      <c r="UTV360" s="94"/>
      <c r="UTW360" s="94"/>
      <c r="UTX360" s="94"/>
      <c r="UTY360" s="94"/>
      <c r="UTZ360" s="94"/>
      <c r="UUA360" s="94"/>
      <c r="UUB360" s="94"/>
      <c r="UUC360" s="94"/>
      <c r="UUD360" s="94"/>
      <c r="UUE360" s="94"/>
      <c r="UUF360" s="94"/>
      <c r="UUG360" s="94"/>
      <c r="UUH360" s="94"/>
      <c r="UUI360" s="94"/>
      <c r="UUJ360" s="94"/>
      <c r="UUK360" s="94"/>
      <c r="UUL360" s="94"/>
      <c r="UUM360" s="94"/>
      <c r="UUN360" s="94"/>
      <c r="UUO360" s="94"/>
      <c r="UUP360" s="94"/>
      <c r="UUQ360" s="94"/>
      <c r="UUR360" s="94"/>
      <c r="UUS360" s="94"/>
      <c r="UUT360" s="94"/>
      <c r="UUU360" s="94"/>
      <c r="UUV360" s="94"/>
      <c r="UUW360" s="94"/>
      <c r="UUX360" s="94"/>
      <c r="UUY360" s="94"/>
      <c r="UUZ360" s="94"/>
      <c r="UVA360" s="94"/>
      <c r="UVB360" s="94"/>
      <c r="UVC360" s="94"/>
      <c r="UVD360" s="94"/>
      <c r="UVE360" s="94"/>
      <c r="UVF360" s="94"/>
      <c r="UVG360" s="94"/>
      <c r="UVH360" s="94"/>
      <c r="UVI360" s="94"/>
      <c r="UVJ360" s="94"/>
      <c r="UVK360" s="94"/>
      <c r="UVL360" s="94"/>
      <c r="UVM360" s="94"/>
      <c r="UVN360" s="94"/>
      <c r="UVO360" s="94"/>
      <c r="UVP360" s="94"/>
      <c r="UVQ360" s="94"/>
      <c r="UVR360" s="94"/>
      <c r="UVS360" s="94"/>
      <c r="UVT360" s="94"/>
      <c r="UVU360" s="94"/>
      <c r="UVV360" s="94"/>
      <c r="UVW360" s="94"/>
      <c r="UVX360" s="94"/>
      <c r="UVY360" s="94"/>
      <c r="UVZ360" s="94"/>
      <c r="UWA360" s="94"/>
      <c r="UWB360" s="94"/>
      <c r="UWC360" s="94"/>
      <c r="UWD360" s="94"/>
      <c r="UWE360" s="94"/>
      <c r="UWF360" s="94"/>
      <c r="UWG360" s="94"/>
      <c r="UWH360" s="94"/>
      <c r="UWI360" s="94"/>
      <c r="UWJ360" s="94"/>
      <c r="UWK360" s="94"/>
      <c r="UWL360" s="94"/>
      <c r="UWM360" s="94"/>
      <c r="UWN360" s="94"/>
      <c r="UWO360" s="94"/>
      <c r="UWP360" s="94"/>
      <c r="UWQ360" s="94"/>
      <c r="UWR360" s="94"/>
      <c r="UWS360" s="94"/>
      <c r="UWT360" s="94"/>
      <c r="UWU360" s="94"/>
      <c r="UWV360" s="94"/>
      <c r="UWW360" s="94"/>
      <c r="UWX360" s="94"/>
      <c r="UWY360" s="94"/>
      <c r="UWZ360" s="94"/>
      <c r="UXA360" s="94"/>
      <c r="UXB360" s="94"/>
      <c r="UXC360" s="94"/>
      <c r="UXD360" s="94"/>
      <c r="UXE360" s="94"/>
      <c r="UXF360" s="94"/>
      <c r="UXG360" s="94"/>
      <c r="UXH360" s="94"/>
      <c r="UXI360" s="94"/>
      <c r="UXJ360" s="94"/>
      <c r="UXK360" s="94"/>
      <c r="UXL360" s="94"/>
      <c r="UXM360" s="94"/>
      <c r="UXN360" s="94"/>
      <c r="UXO360" s="94"/>
      <c r="UXP360" s="94"/>
      <c r="UXQ360" s="94"/>
      <c r="UXR360" s="94"/>
      <c r="UXS360" s="94"/>
      <c r="UXT360" s="94"/>
      <c r="UXU360" s="94"/>
      <c r="UXV360" s="94"/>
      <c r="UXW360" s="94"/>
      <c r="UXX360" s="94"/>
      <c r="UXY360" s="94"/>
      <c r="UXZ360" s="94"/>
      <c r="UYA360" s="94"/>
      <c r="UYB360" s="94"/>
      <c r="UYC360" s="94"/>
      <c r="UYD360" s="94"/>
      <c r="UYE360" s="94"/>
      <c r="UYF360" s="94"/>
      <c r="UYG360" s="94"/>
      <c r="UYH360" s="94"/>
      <c r="UYI360" s="94"/>
      <c r="UYJ360" s="94"/>
      <c r="UYK360" s="94"/>
      <c r="UYL360" s="94"/>
      <c r="UYM360" s="94"/>
      <c r="UYN360" s="94"/>
      <c r="UYO360" s="94"/>
      <c r="UYP360" s="94"/>
      <c r="UYQ360" s="94"/>
      <c r="UYR360" s="94"/>
      <c r="UYS360" s="94"/>
      <c r="UYT360" s="94"/>
      <c r="UYU360" s="94"/>
      <c r="UYV360" s="94"/>
      <c r="UYW360" s="94"/>
      <c r="UYX360" s="94"/>
      <c r="UYY360" s="94"/>
      <c r="UYZ360" s="94"/>
      <c r="UZA360" s="94"/>
      <c r="UZB360" s="94"/>
      <c r="UZC360" s="94"/>
      <c r="UZD360" s="94"/>
      <c r="UZE360" s="94"/>
      <c r="UZF360" s="94"/>
      <c r="UZG360" s="94"/>
      <c r="UZH360" s="94"/>
      <c r="UZI360" s="94"/>
      <c r="UZJ360" s="94"/>
      <c r="UZK360" s="94"/>
      <c r="UZL360" s="94"/>
      <c r="UZM360" s="94"/>
      <c r="UZN360" s="94"/>
      <c r="UZO360" s="94"/>
      <c r="UZP360" s="94"/>
      <c r="UZQ360" s="94"/>
      <c r="UZR360" s="94"/>
      <c r="UZS360" s="94"/>
      <c r="UZT360" s="94"/>
      <c r="UZU360" s="94"/>
      <c r="UZV360" s="94"/>
      <c r="UZW360" s="94"/>
      <c r="UZX360" s="94"/>
      <c r="UZY360" s="94"/>
      <c r="UZZ360" s="94"/>
      <c r="VAA360" s="94"/>
      <c r="VAB360" s="94"/>
      <c r="VAC360" s="94"/>
      <c r="VAD360" s="94"/>
      <c r="VAE360" s="94"/>
      <c r="VAF360" s="94"/>
      <c r="VAG360" s="94"/>
      <c r="VAH360" s="94"/>
      <c r="VAI360" s="94"/>
      <c r="VAJ360" s="94"/>
      <c r="VAK360" s="94"/>
      <c r="VAL360" s="94"/>
      <c r="VAM360" s="94"/>
      <c r="VAN360" s="94"/>
      <c r="VAO360" s="94"/>
      <c r="VAP360" s="94"/>
      <c r="VAQ360" s="94"/>
      <c r="VAR360" s="94"/>
      <c r="VAS360" s="94"/>
      <c r="VAT360" s="94"/>
      <c r="VAU360" s="94"/>
      <c r="VAV360" s="94"/>
      <c r="VAW360" s="94"/>
      <c r="VAX360" s="94"/>
      <c r="VAY360" s="94"/>
      <c r="VAZ360" s="94"/>
      <c r="VBA360" s="94"/>
      <c r="VBB360" s="94"/>
      <c r="VBC360" s="94"/>
      <c r="VBD360" s="94"/>
      <c r="VBE360" s="94"/>
      <c r="VBF360" s="94"/>
      <c r="VBG360" s="94"/>
      <c r="VBH360" s="94"/>
      <c r="VBI360" s="94"/>
      <c r="VBJ360" s="94"/>
      <c r="VBK360" s="94"/>
      <c r="VBL360" s="94"/>
      <c r="VBM360" s="94"/>
      <c r="VBN360" s="94"/>
      <c r="VBO360" s="94"/>
      <c r="VBP360" s="94"/>
      <c r="VBQ360" s="94"/>
      <c r="VBR360" s="94"/>
      <c r="VBS360" s="94"/>
      <c r="VBT360" s="94"/>
      <c r="VBU360" s="94"/>
      <c r="VBV360" s="94"/>
      <c r="VBW360" s="94"/>
      <c r="VBX360" s="94"/>
      <c r="VBY360" s="94"/>
      <c r="VBZ360" s="94"/>
      <c r="VCA360" s="94"/>
      <c r="VCB360" s="94"/>
      <c r="VCC360" s="94"/>
      <c r="VCD360" s="94"/>
      <c r="VCE360" s="94"/>
      <c r="VCF360" s="94"/>
      <c r="VCG360" s="94"/>
      <c r="VCH360" s="94"/>
      <c r="VCI360" s="94"/>
      <c r="VCJ360" s="94"/>
      <c r="VCK360" s="94"/>
      <c r="VCL360" s="94"/>
      <c r="VCM360" s="94"/>
      <c r="VCN360" s="94"/>
      <c r="VCO360" s="94"/>
      <c r="VCP360" s="94"/>
      <c r="VCQ360" s="94"/>
      <c r="VCR360" s="94"/>
      <c r="VCS360" s="94"/>
      <c r="VCT360" s="94"/>
      <c r="VCU360" s="94"/>
      <c r="VCV360" s="94"/>
      <c r="VCW360" s="94"/>
      <c r="VCX360" s="94"/>
      <c r="VCY360" s="94"/>
      <c r="VCZ360" s="94"/>
      <c r="VDA360" s="94"/>
      <c r="VDB360" s="94"/>
      <c r="VDC360" s="94"/>
      <c r="VDD360" s="94"/>
      <c r="VDE360" s="94"/>
      <c r="VDF360" s="94"/>
      <c r="VDG360" s="94"/>
      <c r="VDH360" s="94"/>
      <c r="VDI360" s="94"/>
      <c r="VDJ360" s="94"/>
      <c r="VDK360" s="94"/>
      <c r="VDL360" s="94"/>
      <c r="VDM360" s="94"/>
      <c r="VDN360" s="94"/>
      <c r="VDO360" s="94"/>
      <c r="VDP360" s="94"/>
      <c r="VDQ360" s="94"/>
      <c r="VDR360" s="94"/>
      <c r="VDS360" s="94"/>
      <c r="VDT360" s="94"/>
      <c r="VDU360" s="94"/>
      <c r="VDV360" s="94"/>
      <c r="VDW360" s="94"/>
      <c r="VDX360" s="94"/>
      <c r="VDY360" s="94"/>
      <c r="VDZ360" s="94"/>
      <c r="VEA360" s="94"/>
      <c r="VEB360" s="94"/>
      <c r="VEC360" s="94"/>
      <c r="VED360" s="94"/>
      <c r="VEE360" s="94"/>
      <c r="VEF360" s="94"/>
      <c r="VEG360" s="94"/>
      <c r="VEH360" s="94"/>
      <c r="VEI360" s="94"/>
      <c r="VEJ360" s="94"/>
      <c r="VEK360" s="94"/>
      <c r="VEL360" s="94"/>
      <c r="VEM360" s="94"/>
      <c r="VEN360" s="94"/>
      <c r="VEO360" s="94"/>
      <c r="VEP360" s="94"/>
      <c r="VEQ360" s="94"/>
      <c r="VER360" s="94"/>
      <c r="VES360" s="94"/>
      <c r="VET360" s="94"/>
      <c r="VEU360" s="94"/>
      <c r="VEV360" s="94"/>
      <c r="VEW360" s="94"/>
      <c r="VEX360" s="94"/>
      <c r="VEY360" s="94"/>
      <c r="VEZ360" s="94"/>
      <c r="VFA360" s="94"/>
      <c r="VFB360" s="94"/>
      <c r="VFC360" s="94"/>
      <c r="VFD360" s="94"/>
      <c r="VFE360" s="94"/>
      <c r="VFF360" s="94"/>
      <c r="VFG360" s="94"/>
      <c r="VFH360" s="94"/>
      <c r="VFI360" s="94"/>
      <c r="VFJ360" s="94"/>
      <c r="VFK360" s="94"/>
      <c r="VFL360" s="94"/>
      <c r="VFM360" s="94"/>
      <c r="VFN360" s="94"/>
      <c r="VFO360" s="94"/>
      <c r="VFP360" s="94"/>
      <c r="VFQ360" s="94"/>
      <c r="VFR360" s="94"/>
      <c r="VFS360" s="94"/>
      <c r="VFT360" s="94"/>
      <c r="VFU360" s="94"/>
      <c r="VFV360" s="94"/>
      <c r="VFW360" s="94"/>
      <c r="VFX360" s="94"/>
      <c r="VFY360" s="94"/>
      <c r="VFZ360" s="94"/>
      <c r="VGA360" s="94"/>
      <c r="VGB360" s="94"/>
      <c r="VGC360" s="94"/>
      <c r="VGD360" s="94"/>
      <c r="VGE360" s="94"/>
      <c r="VGF360" s="94"/>
      <c r="VGG360" s="94"/>
      <c r="VGH360" s="94"/>
      <c r="VGI360" s="94"/>
      <c r="VGJ360" s="94"/>
      <c r="VGK360" s="94"/>
      <c r="VGL360" s="94"/>
      <c r="VGM360" s="94"/>
      <c r="VGN360" s="94"/>
      <c r="VGO360" s="94"/>
      <c r="VGP360" s="94"/>
      <c r="VGQ360" s="94"/>
      <c r="VGR360" s="94"/>
      <c r="VGS360" s="94"/>
      <c r="VGT360" s="94"/>
      <c r="VGU360" s="94"/>
      <c r="VGV360" s="94"/>
      <c r="VGW360" s="94"/>
      <c r="VGX360" s="94"/>
      <c r="VGY360" s="94"/>
      <c r="VGZ360" s="94"/>
      <c r="VHA360" s="94"/>
      <c r="VHB360" s="94"/>
      <c r="VHC360" s="94"/>
      <c r="VHD360" s="94"/>
      <c r="VHE360" s="94"/>
      <c r="VHF360" s="94"/>
      <c r="VHG360" s="94"/>
      <c r="VHH360" s="94"/>
      <c r="VHI360" s="94"/>
      <c r="VHJ360" s="94"/>
      <c r="VHK360" s="94"/>
      <c r="VHL360" s="94"/>
      <c r="VHM360" s="94"/>
      <c r="VHN360" s="94"/>
      <c r="VHO360" s="94"/>
      <c r="VHP360" s="94"/>
      <c r="VHQ360" s="94"/>
      <c r="VHR360" s="94"/>
      <c r="VHS360" s="94"/>
      <c r="VHT360" s="94"/>
      <c r="VHU360" s="94"/>
      <c r="VHV360" s="94"/>
      <c r="VHW360" s="94"/>
      <c r="VHX360" s="94"/>
      <c r="VHY360" s="94"/>
      <c r="VHZ360" s="94"/>
      <c r="VIA360" s="94"/>
      <c r="VIB360" s="94"/>
      <c r="VIC360" s="94"/>
      <c r="VID360" s="94"/>
      <c r="VIE360" s="94"/>
      <c r="VIF360" s="94"/>
      <c r="VIG360" s="94"/>
      <c r="VIH360" s="94"/>
      <c r="VII360" s="94"/>
      <c r="VIJ360" s="94"/>
      <c r="VIK360" s="94"/>
      <c r="VIL360" s="94"/>
      <c r="VIM360" s="94"/>
      <c r="VIN360" s="94"/>
      <c r="VIO360" s="94"/>
      <c r="VIP360" s="94"/>
      <c r="VIQ360" s="94"/>
      <c r="VIR360" s="94"/>
      <c r="VIS360" s="94"/>
      <c r="VIT360" s="94"/>
      <c r="VIU360" s="94"/>
      <c r="VIV360" s="94"/>
      <c r="VIW360" s="94"/>
      <c r="VIX360" s="94"/>
      <c r="VIY360" s="94"/>
      <c r="VIZ360" s="94"/>
      <c r="VJA360" s="94"/>
      <c r="VJB360" s="94"/>
      <c r="VJC360" s="94"/>
      <c r="VJD360" s="94"/>
      <c r="VJE360" s="94"/>
      <c r="VJF360" s="94"/>
      <c r="VJG360" s="94"/>
      <c r="VJH360" s="94"/>
      <c r="VJI360" s="94"/>
      <c r="VJJ360" s="94"/>
      <c r="VJK360" s="94"/>
      <c r="VJL360" s="94"/>
      <c r="VJM360" s="94"/>
      <c r="VJN360" s="94"/>
      <c r="VJO360" s="94"/>
      <c r="VJP360" s="94"/>
      <c r="VJQ360" s="94"/>
      <c r="VJR360" s="94"/>
      <c r="VJS360" s="94"/>
      <c r="VJT360" s="94"/>
      <c r="VJU360" s="94"/>
      <c r="VJV360" s="94"/>
      <c r="VJW360" s="94"/>
      <c r="VJX360" s="94"/>
      <c r="VJY360" s="94"/>
      <c r="VJZ360" s="94"/>
      <c r="VKA360" s="94"/>
      <c r="VKB360" s="94"/>
      <c r="VKC360" s="94"/>
      <c r="VKD360" s="94"/>
      <c r="VKE360" s="94"/>
      <c r="VKF360" s="94"/>
      <c r="VKG360" s="94"/>
      <c r="VKH360" s="94"/>
      <c r="VKI360" s="94"/>
      <c r="VKJ360" s="94"/>
      <c r="VKK360" s="94"/>
      <c r="VKL360" s="94"/>
      <c r="VKM360" s="94"/>
      <c r="VKN360" s="94"/>
      <c r="VKO360" s="94"/>
      <c r="VKP360" s="94"/>
      <c r="VKQ360" s="94"/>
      <c r="VKR360" s="94"/>
      <c r="VKS360" s="94"/>
      <c r="VKT360" s="94"/>
      <c r="VKU360" s="94"/>
      <c r="VKV360" s="94"/>
      <c r="VKW360" s="94"/>
      <c r="VKX360" s="94"/>
      <c r="VKY360" s="94"/>
      <c r="VKZ360" s="94"/>
      <c r="VLA360" s="94"/>
      <c r="VLB360" s="94"/>
      <c r="VLC360" s="94"/>
      <c r="VLD360" s="94"/>
      <c r="VLE360" s="94"/>
      <c r="VLF360" s="94"/>
      <c r="VLG360" s="94"/>
      <c r="VLH360" s="94"/>
      <c r="VLI360" s="94"/>
      <c r="VLJ360" s="94"/>
      <c r="VLK360" s="94"/>
      <c r="VLL360" s="94"/>
      <c r="VLM360" s="94"/>
      <c r="VLN360" s="94"/>
      <c r="VLO360" s="94"/>
      <c r="VLP360" s="94"/>
      <c r="VLQ360" s="94"/>
      <c r="VLR360" s="94"/>
      <c r="VLS360" s="94"/>
      <c r="VLT360" s="94"/>
      <c r="VLU360" s="94"/>
      <c r="VLV360" s="94"/>
      <c r="VLW360" s="94"/>
      <c r="VLX360" s="94"/>
      <c r="VLY360" s="94"/>
      <c r="VLZ360" s="94"/>
      <c r="VMA360" s="94"/>
      <c r="VMB360" s="94"/>
      <c r="VMC360" s="94"/>
      <c r="VMD360" s="94"/>
      <c r="VME360" s="94"/>
      <c r="VMF360" s="94"/>
      <c r="VMG360" s="94"/>
      <c r="VMH360" s="94"/>
      <c r="VMI360" s="94"/>
      <c r="VMJ360" s="94"/>
      <c r="VMK360" s="94"/>
      <c r="VML360" s="94"/>
      <c r="VMM360" s="94"/>
      <c r="VMN360" s="94"/>
      <c r="VMO360" s="94"/>
      <c r="VMP360" s="94"/>
      <c r="VMQ360" s="94"/>
      <c r="VMR360" s="94"/>
      <c r="VMS360" s="94"/>
      <c r="VMT360" s="94"/>
      <c r="VMU360" s="94"/>
      <c r="VMV360" s="94"/>
      <c r="VMW360" s="94"/>
      <c r="VMX360" s="94"/>
      <c r="VMY360" s="94"/>
      <c r="VMZ360" s="94"/>
      <c r="VNA360" s="94"/>
      <c r="VNB360" s="94"/>
      <c r="VNC360" s="94"/>
      <c r="VND360" s="94"/>
      <c r="VNE360" s="94"/>
      <c r="VNF360" s="94"/>
      <c r="VNG360" s="94"/>
      <c r="VNH360" s="94"/>
      <c r="VNI360" s="94"/>
      <c r="VNJ360" s="94"/>
      <c r="VNK360" s="94"/>
      <c r="VNL360" s="94"/>
      <c r="VNM360" s="94"/>
      <c r="VNN360" s="94"/>
      <c r="VNO360" s="94"/>
      <c r="VNP360" s="94"/>
      <c r="VNQ360" s="94"/>
      <c r="VNR360" s="94"/>
      <c r="VNS360" s="94"/>
      <c r="VNT360" s="94"/>
      <c r="VNU360" s="94"/>
      <c r="VNV360" s="94"/>
      <c r="VNW360" s="94"/>
      <c r="VNX360" s="94"/>
      <c r="VNY360" s="94"/>
      <c r="VNZ360" s="94"/>
      <c r="VOA360" s="94"/>
      <c r="VOB360" s="94"/>
      <c r="VOC360" s="94"/>
      <c r="VOD360" s="94"/>
      <c r="VOE360" s="94"/>
      <c r="VOF360" s="94"/>
      <c r="VOG360" s="94"/>
      <c r="VOH360" s="94"/>
      <c r="VOI360" s="94"/>
      <c r="VOJ360" s="94"/>
      <c r="VOK360" s="94"/>
      <c r="VOL360" s="94"/>
      <c r="VOM360" s="94"/>
      <c r="VON360" s="94"/>
      <c r="VOO360" s="94"/>
      <c r="VOP360" s="94"/>
      <c r="VOQ360" s="94"/>
      <c r="VOR360" s="94"/>
      <c r="VOS360" s="94"/>
      <c r="VOT360" s="94"/>
      <c r="VOU360" s="94"/>
      <c r="VOV360" s="94"/>
      <c r="VOW360" s="94"/>
      <c r="VOX360" s="94"/>
      <c r="VOY360" s="94"/>
      <c r="VOZ360" s="94"/>
      <c r="VPA360" s="94"/>
      <c r="VPB360" s="94"/>
      <c r="VPC360" s="94"/>
      <c r="VPD360" s="94"/>
      <c r="VPE360" s="94"/>
      <c r="VPF360" s="94"/>
      <c r="VPG360" s="94"/>
      <c r="VPH360" s="94"/>
      <c r="VPI360" s="94"/>
      <c r="VPJ360" s="94"/>
      <c r="VPK360" s="94"/>
      <c r="VPL360" s="94"/>
      <c r="VPM360" s="94"/>
      <c r="VPN360" s="94"/>
      <c r="VPO360" s="94"/>
      <c r="VPP360" s="94"/>
      <c r="VPQ360" s="94"/>
      <c r="VPR360" s="94"/>
      <c r="VPS360" s="94"/>
      <c r="VPT360" s="94"/>
      <c r="VPU360" s="94"/>
      <c r="VPV360" s="94"/>
      <c r="VPW360" s="94"/>
      <c r="VPX360" s="94"/>
      <c r="VPY360" s="94"/>
      <c r="VPZ360" s="94"/>
      <c r="VQA360" s="94"/>
      <c r="VQB360" s="94"/>
      <c r="VQC360" s="94"/>
      <c r="VQD360" s="94"/>
      <c r="VQE360" s="94"/>
      <c r="VQF360" s="94"/>
      <c r="VQG360" s="94"/>
      <c r="VQH360" s="94"/>
      <c r="VQI360" s="94"/>
      <c r="VQJ360" s="94"/>
      <c r="VQK360" s="94"/>
      <c r="VQL360" s="94"/>
      <c r="VQM360" s="94"/>
      <c r="VQN360" s="94"/>
      <c r="VQO360" s="94"/>
      <c r="VQP360" s="94"/>
      <c r="VQQ360" s="94"/>
      <c r="VQR360" s="94"/>
      <c r="VQS360" s="94"/>
      <c r="VQT360" s="94"/>
      <c r="VQU360" s="94"/>
      <c r="VQV360" s="94"/>
      <c r="VQW360" s="94"/>
      <c r="VQX360" s="94"/>
      <c r="VQY360" s="94"/>
      <c r="VQZ360" s="94"/>
      <c r="VRA360" s="94"/>
      <c r="VRB360" s="94"/>
      <c r="VRC360" s="94"/>
      <c r="VRD360" s="94"/>
      <c r="VRE360" s="94"/>
      <c r="VRF360" s="94"/>
      <c r="VRG360" s="94"/>
      <c r="VRH360" s="94"/>
      <c r="VRI360" s="94"/>
      <c r="VRJ360" s="94"/>
      <c r="VRK360" s="94"/>
      <c r="VRL360" s="94"/>
      <c r="VRM360" s="94"/>
      <c r="VRN360" s="94"/>
      <c r="VRO360" s="94"/>
      <c r="VRP360" s="94"/>
      <c r="VRQ360" s="94"/>
      <c r="VRR360" s="94"/>
      <c r="VRS360" s="94"/>
      <c r="VRT360" s="94"/>
      <c r="VRU360" s="94"/>
      <c r="VRV360" s="94"/>
      <c r="VRW360" s="94"/>
      <c r="VRX360" s="94"/>
      <c r="VRY360" s="94"/>
      <c r="VRZ360" s="94"/>
      <c r="VSA360" s="94"/>
      <c r="VSB360" s="94"/>
      <c r="VSC360" s="94"/>
      <c r="VSD360" s="94"/>
      <c r="VSE360" s="94"/>
      <c r="VSF360" s="94"/>
      <c r="VSG360" s="94"/>
      <c r="VSH360" s="94"/>
      <c r="VSI360" s="94"/>
      <c r="VSJ360" s="94"/>
      <c r="VSK360" s="94"/>
      <c r="VSL360" s="94"/>
      <c r="VSM360" s="94"/>
      <c r="VSN360" s="94"/>
      <c r="VSO360" s="94"/>
      <c r="VSP360" s="94"/>
      <c r="VSQ360" s="94"/>
      <c r="VSR360" s="94"/>
      <c r="VSS360" s="94"/>
      <c r="VST360" s="94"/>
      <c r="VSU360" s="94"/>
      <c r="VSV360" s="94"/>
      <c r="VSW360" s="94"/>
      <c r="VSX360" s="94"/>
      <c r="VSY360" s="94"/>
      <c r="VSZ360" s="94"/>
      <c r="VTA360" s="94"/>
      <c r="VTB360" s="94"/>
      <c r="VTC360" s="94"/>
      <c r="VTD360" s="94"/>
      <c r="VTE360" s="94"/>
      <c r="VTF360" s="94"/>
      <c r="VTG360" s="94"/>
      <c r="VTH360" s="94"/>
      <c r="VTI360" s="94"/>
      <c r="VTJ360" s="94"/>
      <c r="VTK360" s="94"/>
      <c r="VTL360" s="94"/>
      <c r="VTM360" s="94"/>
      <c r="VTN360" s="94"/>
      <c r="VTO360" s="94"/>
      <c r="VTP360" s="94"/>
      <c r="VTQ360" s="94"/>
      <c r="VTR360" s="94"/>
      <c r="VTS360" s="94"/>
      <c r="VTT360" s="94"/>
      <c r="VTU360" s="94"/>
      <c r="VTV360" s="94"/>
      <c r="VTW360" s="94"/>
      <c r="VTX360" s="94"/>
      <c r="VTY360" s="94"/>
      <c r="VTZ360" s="94"/>
      <c r="VUA360" s="94"/>
      <c r="VUB360" s="94"/>
      <c r="VUC360" s="94"/>
      <c r="VUD360" s="94"/>
      <c r="VUE360" s="94"/>
      <c r="VUF360" s="94"/>
      <c r="VUG360" s="94"/>
      <c r="VUH360" s="94"/>
      <c r="VUI360" s="94"/>
      <c r="VUJ360" s="94"/>
      <c r="VUK360" s="94"/>
      <c r="VUL360" s="94"/>
      <c r="VUM360" s="94"/>
      <c r="VUN360" s="94"/>
      <c r="VUO360" s="94"/>
      <c r="VUP360" s="94"/>
      <c r="VUQ360" s="94"/>
      <c r="VUR360" s="94"/>
      <c r="VUS360" s="94"/>
      <c r="VUT360" s="94"/>
      <c r="VUU360" s="94"/>
      <c r="VUV360" s="94"/>
      <c r="VUW360" s="94"/>
      <c r="VUX360" s="94"/>
      <c r="VUY360" s="94"/>
      <c r="VUZ360" s="94"/>
      <c r="VVA360" s="94"/>
      <c r="VVB360" s="94"/>
      <c r="VVC360" s="94"/>
      <c r="VVD360" s="94"/>
      <c r="VVE360" s="94"/>
      <c r="VVF360" s="94"/>
      <c r="VVG360" s="94"/>
      <c r="VVH360" s="94"/>
      <c r="VVI360" s="94"/>
      <c r="VVJ360" s="94"/>
      <c r="VVK360" s="94"/>
      <c r="VVL360" s="94"/>
      <c r="VVM360" s="94"/>
      <c r="VVN360" s="94"/>
      <c r="VVO360" s="94"/>
      <c r="VVP360" s="94"/>
      <c r="VVQ360" s="94"/>
      <c r="VVR360" s="94"/>
      <c r="VVS360" s="94"/>
      <c r="VVT360" s="94"/>
      <c r="VVU360" s="94"/>
      <c r="VVV360" s="94"/>
      <c r="VVW360" s="94"/>
      <c r="VVX360" s="94"/>
      <c r="VVY360" s="94"/>
      <c r="VVZ360" s="94"/>
      <c r="VWA360" s="94"/>
      <c r="VWB360" s="94"/>
      <c r="VWC360" s="94"/>
      <c r="VWD360" s="94"/>
      <c r="VWE360" s="94"/>
      <c r="VWF360" s="94"/>
      <c r="VWG360" s="94"/>
      <c r="VWH360" s="94"/>
      <c r="VWI360" s="94"/>
      <c r="VWJ360" s="94"/>
      <c r="VWK360" s="94"/>
      <c r="VWL360" s="94"/>
      <c r="VWM360" s="94"/>
      <c r="VWN360" s="94"/>
      <c r="VWO360" s="94"/>
      <c r="VWP360" s="94"/>
      <c r="VWQ360" s="94"/>
      <c r="VWR360" s="94"/>
      <c r="VWS360" s="94"/>
      <c r="VWT360" s="94"/>
      <c r="VWU360" s="94"/>
      <c r="VWV360" s="94"/>
      <c r="VWW360" s="94"/>
      <c r="VWX360" s="94"/>
      <c r="VWY360" s="94"/>
      <c r="VWZ360" s="94"/>
      <c r="VXA360" s="94"/>
      <c r="VXB360" s="94"/>
      <c r="VXC360" s="94"/>
      <c r="VXD360" s="94"/>
      <c r="VXE360" s="94"/>
      <c r="VXF360" s="94"/>
      <c r="VXG360" s="94"/>
      <c r="VXH360" s="94"/>
      <c r="VXI360" s="94"/>
      <c r="VXJ360" s="94"/>
      <c r="VXK360" s="94"/>
      <c r="VXL360" s="94"/>
      <c r="VXM360" s="94"/>
      <c r="VXN360" s="94"/>
      <c r="VXO360" s="94"/>
      <c r="VXP360" s="94"/>
      <c r="VXQ360" s="94"/>
      <c r="VXR360" s="94"/>
      <c r="VXS360" s="94"/>
      <c r="VXT360" s="94"/>
      <c r="VXU360" s="94"/>
      <c r="VXV360" s="94"/>
      <c r="VXW360" s="94"/>
      <c r="VXX360" s="94"/>
      <c r="VXY360" s="94"/>
      <c r="VXZ360" s="94"/>
      <c r="VYA360" s="94"/>
      <c r="VYB360" s="94"/>
      <c r="VYC360" s="94"/>
      <c r="VYD360" s="94"/>
      <c r="VYE360" s="94"/>
      <c r="VYF360" s="94"/>
      <c r="VYG360" s="94"/>
      <c r="VYH360" s="94"/>
      <c r="VYI360" s="94"/>
      <c r="VYJ360" s="94"/>
      <c r="VYK360" s="94"/>
      <c r="VYL360" s="94"/>
      <c r="VYM360" s="94"/>
      <c r="VYN360" s="94"/>
      <c r="VYO360" s="94"/>
      <c r="VYP360" s="94"/>
      <c r="VYQ360" s="94"/>
      <c r="VYR360" s="94"/>
      <c r="VYS360" s="94"/>
      <c r="VYT360" s="94"/>
      <c r="VYU360" s="94"/>
      <c r="VYV360" s="94"/>
      <c r="VYW360" s="94"/>
      <c r="VYX360" s="94"/>
      <c r="VYY360" s="94"/>
      <c r="VYZ360" s="94"/>
      <c r="VZA360" s="94"/>
      <c r="VZB360" s="94"/>
      <c r="VZC360" s="94"/>
      <c r="VZD360" s="94"/>
      <c r="VZE360" s="94"/>
      <c r="VZF360" s="94"/>
      <c r="VZG360" s="94"/>
      <c r="VZH360" s="94"/>
      <c r="VZI360" s="94"/>
      <c r="VZJ360" s="94"/>
      <c r="VZK360" s="94"/>
      <c r="VZL360" s="94"/>
      <c r="VZM360" s="94"/>
      <c r="VZN360" s="94"/>
      <c r="VZO360" s="94"/>
      <c r="VZP360" s="94"/>
      <c r="VZQ360" s="94"/>
      <c r="VZR360" s="94"/>
      <c r="VZS360" s="94"/>
      <c r="VZT360" s="94"/>
      <c r="VZU360" s="94"/>
      <c r="VZV360" s="94"/>
      <c r="VZW360" s="94"/>
      <c r="VZX360" s="94"/>
      <c r="VZY360" s="94"/>
      <c r="VZZ360" s="94"/>
      <c r="WAA360" s="94"/>
      <c r="WAB360" s="94"/>
      <c r="WAC360" s="94"/>
      <c r="WAD360" s="94"/>
      <c r="WAE360" s="94"/>
      <c r="WAF360" s="94"/>
      <c r="WAG360" s="94"/>
      <c r="WAH360" s="94"/>
      <c r="WAI360" s="94"/>
      <c r="WAJ360" s="94"/>
      <c r="WAK360" s="94"/>
      <c r="WAL360" s="94"/>
      <c r="WAM360" s="94"/>
      <c r="WAN360" s="94"/>
      <c r="WAO360" s="94"/>
      <c r="WAP360" s="94"/>
      <c r="WAQ360" s="94"/>
      <c r="WAR360" s="94"/>
      <c r="WAS360" s="94"/>
      <c r="WAT360" s="94"/>
      <c r="WAU360" s="94"/>
      <c r="WAV360" s="94"/>
      <c r="WAW360" s="94"/>
      <c r="WAX360" s="94"/>
      <c r="WAY360" s="94"/>
      <c r="WAZ360" s="94"/>
      <c r="WBA360" s="94"/>
      <c r="WBB360" s="94"/>
      <c r="WBC360" s="94"/>
      <c r="WBD360" s="94"/>
      <c r="WBE360" s="94"/>
      <c r="WBF360" s="94"/>
      <c r="WBG360" s="94"/>
      <c r="WBH360" s="94"/>
      <c r="WBI360" s="94"/>
      <c r="WBJ360" s="94"/>
      <c r="WBK360" s="94"/>
      <c r="WBL360" s="94"/>
      <c r="WBM360" s="94"/>
      <c r="WBN360" s="94"/>
      <c r="WBO360" s="94"/>
      <c r="WBP360" s="94"/>
      <c r="WBQ360" s="94"/>
      <c r="WBR360" s="94"/>
      <c r="WBS360" s="94"/>
      <c r="WBT360" s="94"/>
      <c r="WBU360" s="94"/>
      <c r="WBV360" s="94"/>
      <c r="WBW360" s="94"/>
      <c r="WBX360" s="94"/>
      <c r="WBY360" s="94"/>
      <c r="WBZ360" s="94"/>
      <c r="WCA360" s="94"/>
      <c r="WCB360" s="94"/>
      <c r="WCC360" s="94"/>
      <c r="WCD360" s="94"/>
      <c r="WCE360" s="94"/>
      <c r="WCF360" s="94"/>
      <c r="WCG360" s="94"/>
      <c r="WCH360" s="94"/>
      <c r="WCI360" s="94"/>
      <c r="WCJ360" s="94"/>
      <c r="WCK360" s="94"/>
      <c r="WCL360" s="94"/>
      <c r="WCM360" s="94"/>
      <c r="WCN360" s="94"/>
      <c r="WCO360" s="94"/>
      <c r="WCP360" s="94"/>
      <c r="WCQ360" s="94"/>
      <c r="WCR360" s="94"/>
      <c r="WCS360" s="94"/>
      <c r="WCT360" s="94"/>
      <c r="WCU360" s="94"/>
      <c r="WCV360" s="94"/>
      <c r="WCW360" s="94"/>
      <c r="WCX360" s="94"/>
      <c r="WCY360" s="94"/>
      <c r="WCZ360" s="94"/>
      <c r="WDA360" s="94"/>
      <c r="WDB360" s="94"/>
      <c r="WDC360" s="94"/>
      <c r="WDD360" s="94"/>
      <c r="WDE360" s="94"/>
      <c r="WDF360" s="94"/>
      <c r="WDG360" s="94"/>
      <c r="WDH360" s="94"/>
      <c r="WDI360" s="94"/>
      <c r="WDJ360" s="94"/>
      <c r="WDK360" s="94"/>
      <c r="WDL360" s="94"/>
      <c r="WDM360" s="94"/>
      <c r="WDN360" s="94"/>
      <c r="WDO360" s="94"/>
      <c r="WDP360" s="94"/>
      <c r="WDQ360" s="94"/>
      <c r="WDR360" s="94"/>
      <c r="WDS360" s="94"/>
      <c r="WDT360" s="94"/>
      <c r="WDU360" s="94"/>
      <c r="WDV360" s="94"/>
      <c r="WDW360" s="94"/>
      <c r="WDX360" s="94"/>
      <c r="WDY360" s="94"/>
      <c r="WDZ360" s="94"/>
      <c r="WEA360" s="94"/>
      <c r="WEB360" s="94"/>
      <c r="WEC360" s="94"/>
      <c r="WED360" s="94"/>
      <c r="WEE360" s="94"/>
      <c r="WEF360" s="94"/>
      <c r="WEG360" s="94"/>
      <c r="WEH360" s="94"/>
      <c r="WEI360" s="94"/>
      <c r="WEJ360" s="94"/>
      <c r="WEK360" s="94"/>
      <c r="WEL360" s="94"/>
      <c r="WEM360" s="94"/>
      <c r="WEN360" s="94"/>
      <c r="WEO360" s="94"/>
      <c r="WEP360" s="94"/>
      <c r="WEQ360" s="94"/>
      <c r="WER360" s="94"/>
      <c r="WES360" s="94"/>
      <c r="WET360" s="94"/>
      <c r="WEU360" s="94"/>
      <c r="WEV360" s="94"/>
      <c r="WEW360" s="94"/>
      <c r="WEX360" s="94"/>
      <c r="WEY360" s="94"/>
      <c r="WEZ360" s="94"/>
      <c r="WFA360" s="94"/>
      <c r="WFB360" s="94"/>
      <c r="WFC360" s="94"/>
      <c r="WFD360" s="94"/>
      <c r="WFE360" s="94"/>
      <c r="WFF360" s="94"/>
      <c r="WFG360" s="94"/>
      <c r="WFH360" s="94"/>
      <c r="WFI360" s="94"/>
      <c r="WFJ360" s="94"/>
      <c r="WFK360" s="94"/>
      <c r="WFL360" s="94"/>
      <c r="WFM360" s="94"/>
      <c r="WFN360" s="94"/>
      <c r="WFO360" s="94"/>
      <c r="WFP360" s="94"/>
      <c r="WFQ360" s="94"/>
      <c r="WFR360" s="94"/>
      <c r="WFS360" s="94"/>
      <c r="WFT360" s="94"/>
      <c r="WFU360" s="94"/>
      <c r="WFV360" s="94"/>
      <c r="WFW360" s="94"/>
      <c r="WFX360" s="94"/>
      <c r="WFY360" s="94"/>
      <c r="WFZ360" s="94"/>
      <c r="WGA360" s="94"/>
      <c r="WGB360" s="94"/>
      <c r="WGC360" s="94"/>
      <c r="WGD360" s="94"/>
      <c r="WGE360" s="94"/>
      <c r="WGF360" s="94"/>
      <c r="WGG360" s="94"/>
      <c r="WGH360" s="94"/>
      <c r="WGI360" s="94"/>
      <c r="WGJ360" s="94"/>
      <c r="WGK360" s="94"/>
      <c r="WGL360" s="94"/>
      <c r="WGM360" s="94"/>
      <c r="WGN360" s="94"/>
      <c r="WGO360" s="94"/>
      <c r="WGP360" s="94"/>
      <c r="WGQ360" s="94"/>
      <c r="WGR360" s="94"/>
      <c r="WGS360" s="94"/>
      <c r="WGT360" s="94"/>
      <c r="WGU360" s="94"/>
      <c r="WGV360" s="94"/>
      <c r="WGW360" s="94"/>
      <c r="WGX360" s="94"/>
      <c r="WGY360" s="94"/>
      <c r="WGZ360" s="94"/>
      <c r="WHA360" s="94"/>
      <c r="WHB360" s="94"/>
      <c r="WHC360" s="94"/>
      <c r="WHD360" s="94"/>
      <c r="WHE360" s="94"/>
      <c r="WHF360" s="94"/>
      <c r="WHG360" s="94"/>
      <c r="WHH360" s="94"/>
      <c r="WHI360" s="94"/>
      <c r="WHJ360" s="94"/>
      <c r="WHK360" s="94"/>
      <c r="WHL360" s="94"/>
      <c r="WHM360" s="94"/>
      <c r="WHN360" s="94"/>
      <c r="WHO360" s="94"/>
      <c r="WHP360" s="94"/>
      <c r="WHQ360" s="94"/>
      <c r="WHR360" s="94"/>
      <c r="WHS360" s="94"/>
      <c r="WHT360" s="94"/>
      <c r="WHU360" s="94"/>
      <c r="WHV360" s="94"/>
      <c r="WHW360" s="94"/>
      <c r="WHX360" s="94"/>
      <c r="WHY360" s="94"/>
      <c r="WHZ360" s="94"/>
      <c r="WIA360" s="94"/>
      <c r="WIB360" s="94"/>
      <c r="WIC360" s="94"/>
      <c r="WID360" s="94"/>
      <c r="WIE360" s="94"/>
      <c r="WIF360" s="94"/>
      <c r="WIG360" s="94"/>
      <c r="WIH360" s="94"/>
      <c r="WII360" s="94"/>
      <c r="WIJ360" s="94"/>
      <c r="WIK360" s="94"/>
      <c r="WIL360" s="94"/>
      <c r="WIM360" s="94"/>
      <c r="WIN360" s="94"/>
      <c r="WIO360" s="94"/>
      <c r="WIP360" s="94"/>
      <c r="WIQ360" s="94"/>
      <c r="WIR360" s="94"/>
      <c r="WIS360" s="94"/>
      <c r="WIT360" s="94"/>
      <c r="WIU360" s="94"/>
      <c r="WIV360" s="94"/>
      <c r="WIW360" s="94"/>
      <c r="WIX360" s="94"/>
      <c r="WIY360" s="94"/>
      <c r="WIZ360" s="94"/>
      <c r="WJA360" s="94"/>
      <c r="WJB360" s="94"/>
      <c r="WJC360" s="94"/>
      <c r="WJD360" s="94"/>
      <c r="WJE360" s="94"/>
      <c r="WJF360" s="94"/>
      <c r="WJG360" s="94"/>
      <c r="WJH360" s="94"/>
      <c r="WJI360" s="94"/>
      <c r="WJJ360" s="94"/>
      <c r="WJK360" s="94"/>
      <c r="WJL360" s="94"/>
      <c r="WJM360" s="94"/>
      <c r="WJN360" s="94"/>
      <c r="WJO360" s="94"/>
      <c r="WJP360" s="94"/>
      <c r="WJQ360" s="94"/>
      <c r="WJR360" s="94"/>
      <c r="WJS360" s="94"/>
      <c r="WJT360" s="94"/>
      <c r="WJU360" s="94"/>
      <c r="WJV360" s="94"/>
      <c r="WJW360" s="94"/>
      <c r="WJX360" s="94"/>
      <c r="WJY360" s="94"/>
      <c r="WJZ360" s="94"/>
      <c r="WKA360" s="94"/>
      <c r="WKB360" s="94"/>
      <c r="WKC360" s="94"/>
      <c r="WKD360" s="94"/>
      <c r="WKE360" s="94"/>
      <c r="WKF360" s="94"/>
      <c r="WKG360" s="94"/>
      <c r="WKH360" s="94"/>
      <c r="WKI360" s="94"/>
      <c r="WKJ360" s="94"/>
      <c r="WKK360" s="94"/>
      <c r="WKL360" s="94"/>
      <c r="WKM360" s="94"/>
      <c r="WKN360" s="94"/>
      <c r="WKO360" s="94"/>
      <c r="WKP360" s="94"/>
      <c r="WKQ360" s="94"/>
      <c r="WKR360" s="94"/>
      <c r="WKS360" s="94"/>
      <c r="WKT360" s="94"/>
      <c r="WKU360" s="94"/>
      <c r="WKV360" s="94"/>
      <c r="WKW360" s="94"/>
      <c r="WKX360" s="94"/>
      <c r="WKY360" s="94"/>
      <c r="WKZ360" s="94"/>
      <c r="WLA360" s="94"/>
      <c r="WLB360" s="94"/>
      <c r="WLC360" s="94"/>
      <c r="WLD360" s="94"/>
      <c r="WLE360" s="94"/>
      <c r="WLF360" s="94"/>
      <c r="WLG360" s="94"/>
      <c r="WLH360" s="94"/>
      <c r="WLI360" s="94"/>
      <c r="WLJ360" s="94"/>
      <c r="WLK360" s="94"/>
      <c r="WLL360" s="94"/>
      <c r="WLM360" s="94"/>
      <c r="WLN360" s="94"/>
      <c r="WLO360" s="94"/>
      <c r="WLP360" s="94"/>
      <c r="WLQ360" s="94"/>
      <c r="WLR360" s="94"/>
      <c r="WLS360" s="94"/>
      <c r="WLT360" s="94"/>
      <c r="WLU360" s="94"/>
      <c r="WLV360" s="94"/>
      <c r="WLW360" s="94"/>
      <c r="WLX360" s="94"/>
      <c r="WLY360" s="94"/>
      <c r="WLZ360" s="94"/>
      <c r="WMA360" s="94"/>
      <c r="WMB360" s="94"/>
      <c r="WMC360" s="94"/>
      <c r="WMD360" s="94"/>
      <c r="WME360" s="94"/>
      <c r="WMF360" s="94"/>
      <c r="WMG360" s="94"/>
      <c r="WMH360" s="94"/>
      <c r="WMI360" s="94"/>
      <c r="WMJ360" s="94"/>
      <c r="WMK360" s="94"/>
      <c r="WML360" s="94"/>
      <c r="WMM360" s="94"/>
      <c r="WMN360" s="94"/>
      <c r="WMO360" s="94"/>
      <c r="WMP360" s="94"/>
      <c r="WMQ360" s="94"/>
      <c r="WMR360" s="94"/>
      <c r="WMS360" s="94"/>
      <c r="WMT360" s="94"/>
      <c r="WMU360" s="94"/>
      <c r="WMV360" s="94"/>
      <c r="WMW360" s="94"/>
      <c r="WMX360" s="94"/>
      <c r="WMY360" s="94"/>
      <c r="WMZ360" s="94"/>
      <c r="WNA360" s="94"/>
      <c r="WNB360" s="94"/>
      <c r="WNC360" s="94"/>
      <c r="WND360" s="94"/>
      <c r="WNE360" s="94"/>
      <c r="WNF360" s="94"/>
      <c r="WNG360" s="94"/>
      <c r="WNH360" s="94"/>
      <c r="WNI360" s="94"/>
      <c r="WNJ360" s="94"/>
      <c r="WNK360" s="94"/>
      <c r="WNL360" s="94"/>
      <c r="WNM360" s="94"/>
      <c r="WNN360" s="94"/>
      <c r="WNO360" s="94"/>
      <c r="WNP360" s="94"/>
      <c r="WNQ360" s="94"/>
      <c r="WNR360" s="94"/>
      <c r="WNS360" s="94"/>
      <c r="WNT360" s="94"/>
      <c r="WNU360" s="94"/>
      <c r="WNV360" s="94"/>
      <c r="WNW360" s="94"/>
      <c r="WNX360" s="94"/>
      <c r="WNY360" s="94"/>
      <c r="WNZ360" s="94"/>
      <c r="WOA360" s="94"/>
      <c r="WOB360" s="94"/>
      <c r="WOC360" s="94"/>
      <c r="WOD360" s="94"/>
      <c r="WOE360" s="94"/>
      <c r="WOF360" s="94"/>
      <c r="WOG360" s="94"/>
      <c r="WOH360" s="94"/>
      <c r="WOI360" s="94"/>
      <c r="WOJ360" s="94"/>
      <c r="WOK360" s="94"/>
      <c r="WOL360" s="94"/>
      <c r="WOM360" s="94"/>
      <c r="WON360" s="94"/>
      <c r="WOO360" s="94"/>
      <c r="WOP360" s="94"/>
      <c r="WOQ360" s="94"/>
      <c r="WOR360" s="94"/>
      <c r="WOS360" s="94"/>
      <c r="WOT360" s="94"/>
      <c r="WOU360" s="94"/>
      <c r="WOV360" s="94"/>
      <c r="WOW360" s="94"/>
      <c r="WOX360" s="94"/>
      <c r="WOY360" s="94"/>
      <c r="WOZ360" s="94"/>
      <c r="WPA360" s="94"/>
      <c r="WPB360" s="94"/>
      <c r="WPC360" s="94"/>
      <c r="WPD360" s="94"/>
      <c r="WPE360" s="94"/>
      <c r="WPF360" s="94"/>
      <c r="WPG360" s="94"/>
      <c r="WPH360" s="94"/>
      <c r="WPI360" s="94"/>
      <c r="WPJ360" s="94"/>
      <c r="WPK360" s="94"/>
      <c r="WPL360" s="94"/>
      <c r="WPM360" s="94"/>
      <c r="WPN360" s="94"/>
      <c r="WPO360" s="94"/>
      <c r="WPP360" s="94"/>
      <c r="WPQ360" s="94"/>
      <c r="WPR360" s="94"/>
      <c r="WPS360" s="94"/>
      <c r="WPT360" s="94"/>
      <c r="WPU360" s="94"/>
      <c r="WPV360" s="94"/>
      <c r="WPW360" s="94"/>
      <c r="WPX360" s="94"/>
      <c r="WPY360" s="94"/>
      <c r="WPZ360" s="94"/>
      <c r="WQA360" s="94"/>
      <c r="WQB360" s="94"/>
      <c r="WQC360" s="94"/>
      <c r="WQD360" s="94"/>
      <c r="WQE360" s="94"/>
      <c r="WQF360" s="94"/>
      <c r="WQG360" s="94"/>
      <c r="WQH360" s="94"/>
      <c r="WQI360" s="94"/>
      <c r="WQJ360" s="94"/>
      <c r="WQK360" s="94"/>
      <c r="WQL360" s="94"/>
      <c r="WQM360" s="94"/>
      <c r="WQN360" s="94"/>
      <c r="WQO360" s="94"/>
      <c r="WQP360" s="94"/>
      <c r="WQQ360" s="94"/>
      <c r="WQR360" s="94"/>
      <c r="WQS360" s="94"/>
      <c r="WQT360" s="94"/>
      <c r="WQU360" s="94"/>
      <c r="WQV360" s="94"/>
      <c r="WQW360" s="94"/>
      <c r="WQX360" s="94"/>
      <c r="WQY360" s="94"/>
      <c r="WQZ360" s="94"/>
      <c r="WRA360" s="94"/>
      <c r="WRB360" s="94"/>
      <c r="WRC360" s="94"/>
      <c r="WRD360" s="94"/>
      <c r="WRE360" s="94"/>
      <c r="WRF360" s="94"/>
      <c r="WRG360" s="94"/>
      <c r="WRH360" s="94"/>
      <c r="WRI360" s="94"/>
      <c r="WRJ360" s="94"/>
      <c r="WRK360" s="94"/>
      <c r="WRL360" s="94"/>
      <c r="WRM360" s="94"/>
      <c r="WRN360" s="94"/>
      <c r="WRO360" s="94"/>
      <c r="WRP360" s="94"/>
      <c r="WRQ360" s="94"/>
      <c r="WRR360" s="94"/>
      <c r="WRS360" s="94"/>
      <c r="WRT360" s="94"/>
      <c r="WRU360" s="94"/>
      <c r="WRV360" s="94"/>
      <c r="WRW360" s="94"/>
      <c r="WRX360" s="94"/>
      <c r="WRY360" s="94"/>
      <c r="WRZ360" s="94"/>
      <c r="WSA360" s="94"/>
      <c r="WSB360" s="94"/>
      <c r="WSC360" s="94"/>
      <c r="WSD360" s="94"/>
      <c r="WSE360" s="94"/>
      <c r="WSF360" s="94"/>
      <c r="WSG360" s="94"/>
      <c r="WSH360" s="94"/>
      <c r="WSI360" s="94"/>
      <c r="WSJ360" s="94"/>
      <c r="WSK360" s="94"/>
      <c r="WSL360" s="94"/>
      <c r="WSM360" s="94"/>
      <c r="WSN360" s="94"/>
      <c r="WSO360" s="94"/>
      <c r="WSP360" s="94"/>
      <c r="WSQ360" s="94"/>
      <c r="WSR360" s="94"/>
      <c r="WSS360" s="94"/>
      <c r="WST360" s="94"/>
      <c r="WSU360" s="94"/>
      <c r="WSV360" s="94"/>
      <c r="WSW360" s="94"/>
      <c r="WSX360" s="94"/>
      <c r="WSY360" s="94"/>
      <c r="WSZ360" s="94"/>
      <c r="WTA360" s="94"/>
      <c r="WTB360" s="94"/>
      <c r="WTC360" s="94"/>
      <c r="WTD360" s="94"/>
      <c r="WTE360" s="94"/>
      <c r="WTF360" s="94"/>
      <c r="WTG360" s="94"/>
      <c r="WTH360" s="94"/>
      <c r="WTI360" s="94"/>
      <c r="WTJ360" s="94"/>
      <c r="WTK360" s="94"/>
      <c r="WTL360" s="94"/>
      <c r="WTM360" s="94"/>
      <c r="WTN360" s="94"/>
      <c r="WTO360" s="94"/>
      <c r="WTP360" s="94"/>
      <c r="WTQ360" s="94"/>
      <c r="WTR360" s="94"/>
      <c r="WTS360" s="94"/>
      <c r="WTT360" s="94"/>
      <c r="WTU360" s="94"/>
      <c r="WTV360" s="94"/>
      <c r="WTW360" s="94"/>
      <c r="WTX360" s="94"/>
      <c r="WTY360" s="94"/>
      <c r="WTZ360" s="94"/>
      <c r="WUA360" s="94"/>
      <c r="WUB360" s="94"/>
      <c r="WUC360" s="94"/>
      <c r="WUD360" s="94"/>
      <c r="WUE360" s="94"/>
      <c r="WUF360" s="94"/>
      <c r="WUG360" s="94"/>
      <c r="WUH360" s="94"/>
      <c r="WUI360" s="94"/>
      <c r="WUJ360" s="94"/>
      <c r="WUK360" s="94"/>
      <c r="WUL360" s="94"/>
      <c r="WUM360" s="94"/>
      <c r="WUN360" s="94"/>
      <c r="WUO360" s="94"/>
      <c r="WUP360" s="94"/>
      <c r="WUQ360" s="94"/>
      <c r="WUR360" s="94"/>
      <c r="WUS360" s="94"/>
      <c r="WUT360" s="94"/>
      <c r="WUU360" s="94"/>
      <c r="WUV360" s="94"/>
      <c r="WUW360" s="94"/>
      <c r="WUX360" s="94"/>
      <c r="WUY360" s="94"/>
      <c r="WUZ360" s="94"/>
      <c r="WVA360" s="94"/>
      <c r="WVB360" s="94"/>
      <c r="WVC360" s="94"/>
      <c r="WVD360" s="94"/>
      <c r="WVE360" s="94"/>
      <c r="WVF360" s="94"/>
      <c r="WVG360" s="94"/>
      <c r="WVH360" s="94"/>
      <c r="WVI360" s="94"/>
      <c r="WVJ360" s="94"/>
      <c r="WVK360" s="94"/>
      <c r="WVL360" s="94"/>
      <c r="WVM360" s="94"/>
      <c r="WVN360" s="94"/>
      <c r="WVO360" s="94"/>
      <c r="WVP360" s="94"/>
      <c r="WVQ360" s="94"/>
      <c r="WVR360" s="94"/>
      <c r="WVS360" s="94"/>
      <c r="WVT360" s="94"/>
      <c r="WVU360" s="94"/>
      <c r="WVV360" s="94"/>
      <c r="WVW360" s="94"/>
      <c r="WVX360" s="94"/>
      <c r="WVY360" s="94"/>
      <c r="WVZ360" s="94"/>
      <c r="WWA360" s="94"/>
      <c r="WWB360" s="94"/>
      <c r="WWC360" s="94"/>
      <c r="WWD360" s="94"/>
      <c r="WWE360" s="94"/>
      <c r="WWF360" s="94"/>
      <c r="WWG360" s="94"/>
      <c r="WWH360" s="94"/>
      <c r="WWI360" s="94"/>
      <c r="WWJ360" s="94"/>
      <c r="WWK360" s="94"/>
      <c r="WWL360" s="94"/>
      <c r="WWM360" s="94"/>
      <c r="WWN360" s="94"/>
      <c r="WWO360" s="94"/>
      <c r="WWP360" s="94"/>
      <c r="WWQ360" s="94"/>
      <c r="WWR360" s="94"/>
      <c r="WWS360" s="94"/>
      <c r="WWT360" s="94"/>
      <c r="WWU360" s="94"/>
      <c r="WWV360" s="94"/>
      <c r="WWW360" s="94"/>
      <c r="WWX360" s="94"/>
      <c r="WWY360" s="94"/>
      <c r="WWZ360" s="94"/>
      <c r="WXA360" s="94"/>
      <c r="WXB360" s="94"/>
      <c r="WXC360" s="94"/>
      <c r="WXD360" s="94"/>
      <c r="WXE360" s="94"/>
      <c r="WXF360" s="94"/>
      <c r="WXG360" s="94"/>
      <c r="WXH360" s="94"/>
      <c r="WXI360" s="94"/>
      <c r="WXJ360" s="94"/>
      <c r="WXK360" s="94"/>
      <c r="WXL360" s="94"/>
      <c r="WXM360" s="94"/>
      <c r="WXN360" s="94"/>
      <c r="WXO360" s="94"/>
      <c r="WXP360" s="94"/>
      <c r="WXQ360" s="94"/>
      <c r="WXR360" s="94"/>
      <c r="WXS360" s="94"/>
      <c r="WXT360" s="94"/>
      <c r="WXU360" s="94"/>
      <c r="WXV360" s="94"/>
      <c r="WXW360" s="94"/>
      <c r="WXX360" s="94"/>
      <c r="WXY360" s="94"/>
      <c r="WXZ360" s="94"/>
      <c r="WYA360" s="94"/>
      <c r="WYB360" s="94"/>
      <c r="WYC360" s="94"/>
      <c r="WYD360" s="94"/>
      <c r="WYE360" s="94"/>
      <c r="WYF360" s="94"/>
      <c r="WYG360" s="94"/>
      <c r="WYH360" s="94"/>
      <c r="WYI360" s="94"/>
      <c r="WYJ360" s="94"/>
      <c r="WYK360" s="94"/>
      <c r="WYL360" s="94"/>
      <c r="WYM360" s="94"/>
      <c r="WYN360" s="94"/>
      <c r="WYO360" s="94"/>
      <c r="WYP360" s="94"/>
      <c r="WYQ360" s="94"/>
      <c r="WYR360" s="94"/>
      <c r="WYS360" s="94"/>
      <c r="WYT360" s="94"/>
      <c r="WYU360" s="94"/>
      <c r="WYV360" s="94"/>
      <c r="WYW360" s="94"/>
      <c r="WYX360" s="94"/>
      <c r="WYY360" s="94"/>
      <c r="WYZ360" s="94"/>
      <c r="WZA360" s="94"/>
      <c r="WZB360" s="94"/>
      <c r="WZC360" s="94"/>
      <c r="WZD360" s="94"/>
      <c r="WZE360" s="94"/>
      <c r="WZF360" s="94"/>
      <c r="WZG360" s="94"/>
      <c r="WZH360" s="94"/>
      <c r="WZI360" s="94"/>
      <c r="WZJ360" s="94"/>
      <c r="WZK360" s="94"/>
      <c r="WZL360" s="94"/>
      <c r="WZM360" s="94"/>
      <c r="WZN360" s="94"/>
      <c r="WZO360" s="94"/>
      <c r="WZP360" s="94"/>
      <c r="WZQ360" s="94"/>
      <c r="WZR360" s="94"/>
      <c r="WZS360" s="94"/>
      <c r="WZT360" s="94"/>
      <c r="WZU360" s="94"/>
      <c r="WZV360" s="94"/>
      <c r="WZW360" s="94"/>
      <c r="WZX360" s="94"/>
      <c r="WZY360" s="94"/>
      <c r="WZZ360" s="94"/>
      <c r="XAA360" s="94"/>
      <c r="XAB360" s="112"/>
      <c r="XAC360" s="112"/>
      <c r="XAD360" s="112"/>
      <c r="XAE360" s="112"/>
      <c r="XAF360" s="112"/>
      <c r="XAG360" s="112"/>
      <c r="XAH360" s="112"/>
      <c r="XAI360" s="112"/>
      <c r="XAJ360" s="112"/>
      <c r="XAK360" s="112"/>
      <c r="XAL360" s="112"/>
      <c r="XAM360" s="112"/>
      <c r="XAN360" s="112"/>
      <c r="XAO360" s="112"/>
      <c r="XAP360" s="112"/>
      <c r="XAQ360" s="112"/>
      <c r="XAR360" s="112"/>
      <c r="XAS360" s="112"/>
      <c r="XAT360" s="112"/>
      <c r="XAU360" s="112"/>
      <c r="XAV360" s="112"/>
      <c r="XAW360" s="112"/>
      <c r="XAX360" s="112"/>
      <c r="XAY360" s="112"/>
      <c r="XAZ360" s="112"/>
      <c r="XBA360" s="112"/>
      <c r="XBB360" s="112"/>
      <c r="XBC360" s="112"/>
      <c r="XBD360" s="112"/>
      <c r="XBE360" s="112"/>
      <c r="XBF360" s="112"/>
      <c r="XBG360" s="112"/>
      <c r="XBH360" s="112"/>
      <c r="XBI360" s="112"/>
      <c r="XBJ360" s="112"/>
      <c r="XBK360" s="112"/>
      <c r="XBL360" s="112"/>
      <c r="XBM360" s="112"/>
      <c r="XBN360" s="112"/>
      <c r="XBO360" s="112"/>
      <c r="XBP360" s="112"/>
      <c r="XBQ360" s="112"/>
      <c r="XBR360" s="112"/>
      <c r="XBS360" s="112"/>
      <c r="XBT360" s="112"/>
      <c r="XBU360" s="112"/>
      <c r="XBV360" s="112"/>
      <c r="XBW360" s="112"/>
      <c r="XBX360" s="112"/>
      <c r="XBY360" s="112"/>
      <c r="XBZ360" s="112"/>
      <c r="XCA360" s="112"/>
      <c r="XCB360" s="112"/>
      <c r="XCC360" s="112"/>
      <c r="XCD360" s="112"/>
      <c r="XCE360" s="112"/>
      <c r="XCF360" s="112"/>
      <c r="XCG360" s="112"/>
      <c r="XCH360" s="112"/>
      <c r="XCI360" s="112"/>
      <c r="XCJ360" s="112"/>
      <c r="XCK360" s="112"/>
      <c r="XCL360" s="112"/>
      <c r="XCM360" s="112"/>
      <c r="XCN360" s="112"/>
      <c r="XCO360" s="112"/>
      <c r="XCP360" s="112"/>
      <c r="XCQ360" s="112"/>
      <c r="XCR360" s="112"/>
      <c r="XCS360" s="112"/>
      <c r="XCT360" s="112"/>
      <c r="XCU360" s="112"/>
      <c r="XCV360" s="112"/>
      <c r="XCW360" s="112"/>
      <c r="XCX360" s="112"/>
      <c r="XCY360" s="112"/>
      <c r="XCZ360" s="112"/>
      <c r="XDA360" s="112"/>
      <c r="XDB360" s="112"/>
      <c r="XDC360" s="112"/>
      <c r="XDD360" s="112"/>
      <c r="XDE360" s="112"/>
      <c r="XDF360" s="112"/>
      <c r="XDG360" s="112"/>
      <c r="XDH360" s="112"/>
      <c r="XDI360" s="112"/>
      <c r="XDJ360" s="112"/>
      <c r="XDK360" s="112"/>
      <c r="XDL360" s="112"/>
      <c r="XDM360" s="112"/>
      <c r="XDN360" s="112"/>
      <c r="XDO360" s="112"/>
      <c r="XDP360" s="112"/>
      <c r="XDQ360" s="112"/>
      <c r="XDR360" s="112"/>
      <c r="XDS360" s="112"/>
      <c r="XDT360" s="112"/>
      <c r="XDU360" s="112"/>
      <c r="XDV360" s="112"/>
      <c r="XDW360" s="112"/>
      <c r="XDX360" s="112"/>
      <c r="XDY360" s="112"/>
      <c r="XDZ360" s="112"/>
      <c r="XEA360" s="112"/>
      <c r="XEB360" s="112"/>
      <c r="XEC360" s="112"/>
      <c r="XED360" s="112"/>
      <c r="XEE360" s="112"/>
      <c r="XEF360" s="112"/>
      <c r="XEG360" s="112"/>
      <c r="XEH360" s="112"/>
      <c r="XEI360" s="112"/>
      <c r="XEJ360" s="112"/>
      <c r="XEK360" s="112"/>
      <c r="XEL360" s="112"/>
      <c r="XEM360" s="112"/>
      <c r="XEN360" s="112"/>
      <c r="XEO360" s="112"/>
      <c r="XEP360" s="112"/>
      <c r="XEQ360" s="112"/>
      <c r="XER360" s="112"/>
      <c r="XES360" s="112"/>
      <c r="XET360" s="112"/>
      <c r="XEU360" s="112"/>
      <c r="XEV360" s="112"/>
      <c r="XEW360" s="112"/>
      <c r="XEX360" s="112"/>
      <c r="XEY360" s="112"/>
      <c r="XEZ360" s="112"/>
      <c r="XFA360" s="112"/>
      <c r="XFB360" s="112"/>
      <c r="XFC360" s="112"/>
      <c r="XFD360" s="112"/>
    </row>
    <row r="361" ht="13.5" spans="1:14">
      <c r="A361" s="236" t="s">
        <v>10496</v>
      </c>
      <c r="B361" s="237"/>
      <c r="C361" s="237"/>
      <c r="D361" s="238" t="s">
        <v>10497</v>
      </c>
      <c r="E361" s="237" t="s">
        <v>10498</v>
      </c>
      <c r="F361" s="237"/>
      <c r="G361" s="237"/>
      <c r="H361" s="237"/>
      <c r="I361" s="237"/>
      <c r="J361" s="237"/>
      <c r="K361" s="237"/>
      <c r="L361" s="237"/>
      <c r="M361" s="237"/>
      <c r="N361" s="237"/>
    </row>
    <row r="362" ht="25" customHeight="1" spans="1:14">
      <c r="A362" s="236" t="s">
        <v>10496</v>
      </c>
      <c r="B362" s="236" t="s">
        <v>60</v>
      </c>
      <c r="C362" s="120" t="s">
        <v>10499</v>
      </c>
      <c r="D362" s="238" t="s">
        <v>10500</v>
      </c>
      <c r="E362" s="239" t="s">
        <v>10501</v>
      </c>
      <c r="F362" s="239" t="s">
        <v>10502</v>
      </c>
      <c r="G362" s="240"/>
      <c r="H362" s="238"/>
      <c r="I362" s="238" t="s">
        <v>161</v>
      </c>
      <c r="J362" s="238">
        <v>260</v>
      </c>
      <c r="K362" s="238">
        <v>260</v>
      </c>
      <c r="L362" s="263" t="s">
        <v>10503</v>
      </c>
      <c r="M362" s="264" t="s">
        <v>162</v>
      </c>
      <c r="N362" s="264"/>
    </row>
    <row r="363" ht="60" spans="1:14">
      <c r="A363" s="236" t="s">
        <v>10496</v>
      </c>
      <c r="B363" s="236" t="s">
        <v>60</v>
      </c>
      <c r="C363" s="120" t="s">
        <v>10504</v>
      </c>
      <c r="D363" s="238" t="s">
        <v>10505</v>
      </c>
      <c r="E363" s="239" t="s">
        <v>10506</v>
      </c>
      <c r="F363" s="239" t="s">
        <v>10507</v>
      </c>
      <c r="G363" s="240"/>
      <c r="H363" s="238"/>
      <c r="I363" s="238" t="s">
        <v>161</v>
      </c>
      <c r="J363" s="13">
        <v>282</v>
      </c>
      <c r="K363" s="13">
        <v>282</v>
      </c>
      <c r="L363" s="265" t="s">
        <v>10508</v>
      </c>
      <c r="M363" s="264" t="s">
        <v>162</v>
      </c>
      <c r="N363" s="264"/>
    </row>
    <row r="364" ht="60" spans="1:14">
      <c r="A364" s="236" t="s">
        <v>10496</v>
      </c>
      <c r="B364" s="236" t="s">
        <v>60</v>
      </c>
      <c r="C364" s="120" t="s">
        <v>10509</v>
      </c>
      <c r="D364" s="18" t="s">
        <v>10510</v>
      </c>
      <c r="E364" s="239" t="s">
        <v>10511</v>
      </c>
      <c r="F364" s="239" t="s">
        <v>10512</v>
      </c>
      <c r="G364" s="240"/>
      <c r="H364" s="18"/>
      <c r="I364" s="238" t="s">
        <v>161</v>
      </c>
      <c r="J364" s="13">
        <v>420</v>
      </c>
      <c r="K364" s="13">
        <v>420</v>
      </c>
      <c r="L364" s="265" t="s">
        <v>10508</v>
      </c>
      <c r="M364" s="264" t="s">
        <v>162</v>
      </c>
      <c r="N364" s="264"/>
    </row>
    <row r="365" ht="48" spans="1:14">
      <c r="A365" s="236" t="s">
        <v>10496</v>
      </c>
      <c r="B365" s="236" t="s">
        <v>60</v>
      </c>
      <c r="C365" s="120" t="s">
        <v>10513</v>
      </c>
      <c r="D365" s="238" t="s">
        <v>10514</v>
      </c>
      <c r="E365" s="239" t="s">
        <v>10515</v>
      </c>
      <c r="F365" s="239" t="s">
        <v>10516</v>
      </c>
      <c r="G365" s="241"/>
      <c r="H365" s="237"/>
      <c r="I365" s="238" t="s">
        <v>161</v>
      </c>
      <c r="J365" s="238">
        <v>400</v>
      </c>
      <c r="K365" s="238">
        <v>400</v>
      </c>
      <c r="L365" s="263"/>
      <c r="M365" s="264" t="s">
        <v>162</v>
      </c>
      <c r="N365" s="264"/>
    </row>
    <row r="366" ht="60" spans="1:14">
      <c r="A366" s="236" t="s">
        <v>10496</v>
      </c>
      <c r="B366" s="236" t="s">
        <v>60</v>
      </c>
      <c r="C366" s="242" t="s">
        <v>10517</v>
      </c>
      <c r="D366" s="243" t="s">
        <v>10518</v>
      </c>
      <c r="E366" s="244" t="s">
        <v>10519</v>
      </c>
      <c r="F366" s="244" t="s">
        <v>10520</v>
      </c>
      <c r="G366" s="244"/>
      <c r="H366" s="244"/>
      <c r="I366" s="244" t="s">
        <v>161</v>
      </c>
      <c r="J366" s="244">
        <v>450</v>
      </c>
      <c r="K366" s="244">
        <v>450</v>
      </c>
      <c r="L366" s="266" t="s">
        <v>10508</v>
      </c>
      <c r="M366" s="264" t="s">
        <v>162</v>
      </c>
      <c r="N366" s="264"/>
    </row>
    <row r="367" ht="48" spans="1:14">
      <c r="A367" s="236" t="s">
        <v>10496</v>
      </c>
      <c r="B367" s="236" t="s">
        <v>60</v>
      </c>
      <c r="C367" s="120" t="s">
        <v>10521</v>
      </c>
      <c r="D367" s="238" t="s">
        <v>10522</v>
      </c>
      <c r="E367" s="239" t="s">
        <v>10523</v>
      </c>
      <c r="F367" s="239" t="s">
        <v>10524</v>
      </c>
      <c r="G367" s="237" t="s">
        <v>10525</v>
      </c>
      <c r="H367" s="237"/>
      <c r="I367" s="238" t="s">
        <v>161</v>
      </c>
      <c r="J367" s="238">
        <v>1000</v>
      </c>
      <c r="K367" s="238">
        <v>1000</v>
      </c>
      <c r="L367" s="263"/>
      <c r="M367" s="264" t="s">
        <v>128</v>
      </c>
      <c r="N367" s="264"/>
    </row>
    <row r="368" ht="48" spans="1:14">
      <c r="A368" s="236" t="s">
        <v>10496</v>
      </c>
      <c r="B368" s="236" t="s">
        <v>60</v>
      </c>
      <c r="C368" s="120" t="s">
        <v>10526</v>
      </c>
      <c r="D368" s="238" t="s">
        <v>10527</v>
      </c>
      <c r="E368" s="239" t="s">
        <v>10528</v>
      </c>
      <c r="F368" s="239" t="s">
        <v>10529</v>
      </c>
      <c r="G368" s="241"/>
      <c r="H368" s="237"/>
      <c r="I368" s="238" t="s">
        <v>161</v>
      </c>
      <c r="J368" s="238">
        <v>1000</v>
      </c>
      <c r="K368" s="238">
        <v>1000</v>
      </c>
      <c r="L368" s="263"/>
      <c r="M368" s="264" t="s">
        <v>162</v>
      </c>
      <c r="N368" s="264"/>
    </row>
    <row r="369" ht="48" spans="1:14">
      <c r="A369" s="236" t="s">
        <v>10496</v>
      </c>
      <c r="B369" s="236" t="s">
        <v>60</v>
      </c>
      <c r="C369" s="599" t="s">
        <v>10530</v>
      </c>
      <c r="D369" s="238" t="s">
        <v>10531</v>
      </c>
      <c r="E369" s="239" t="s">
        <v>10532</v>
      </c>
      <c r="F369" s="239" t="s">
        <v>10533</v>
      </c>
      <c r="G369" s="238" t="s">
        <v>10534</v>
      </c>
      <c r="H369" s="245"/>
      <c r="I369" s="238" t="s">
        <v>182</v>
      </c>
      <c r="J369" s="238">
        <v>91</v>
      </c>
      <c r="K369" s="238">
        <v>91</v>
      </c>
      <c r="L369" s="267"/>
      <c r="M369" s="264" t="s">
        <v>162</v>
      </c>
      <c r="N369" s="264"/>
    </row>
    <row r="370" ht="36" spans="1:14">
      <c r="A370" s="236" t="s">
        <v>10496</v>
      </c>
      <c r="B370" s="236" t="s">
        <v>60</v>
      </c>
      <c r="C370" s="120" t="s">
        <v>10535</v>
      </c>
      <c r="D370" s="238" t="s">
        <v>10536</v>
      </c>
      <c r="E370" s="239" t="s">
        <v>10537</v>
      </c>
      <c r="F370" s="239" t="s">
        <v>10538</v>
      </c>
      <c r="G370" s="237"/>
      <c r="H370" s="237"/>
      <c r="I370" s="238" t="s">
        <v>161</v>
      </c>
      <c r="J370" s="238">
        <v>20</v>
      </c>
      <c r="K370" s="238">
        <v>20</v>
      </c>
      <c r="L370" s="263"/>
      <c r="M370" s="264" t="s">
        <v>162</v>
      </c>
      <c r="N370" s="264"/>
    </row>
    <row r="371" ht="36" spans="1:14">
      <c r="A371" s="236" t="s">
        <v>10496</v>
      </c>
      <c r="B371" s="236" t="s">
        <v>60</v>
      </c>
      <c r="C371" s="120" t="s">
        <v>10539</v>
      </c>
      <c r="D371" s="238" t="s">
        <v>10540</v>
      </c>
      <c r="E371" s="239" t="s">
        <v>10541</v>
      </c>
      <c r="F371" s="239" t="s">
        <v>10542</v>
      </c>
      <c r="G371" s="237"/>
      <c r="H371" s="237"/>
      <c r="I371" s="238" t="s">
        <v>182</v>
      </c>
      <c r="J371" s="238">
        <v>6</v>
      </c>
      <c r="K371" s="238">
        <v>6</v>
      </c>
      <c r="L371" s="263"/>
      <c r="M371" s="264" t="s">
        <v>162</v>
      </c>
      <c r="N371" s="264"/>
    </row>
    <row r="372" ht="36" spans="1:14">
      <c r="A372" s="236" t="s">
        <v>10496</v>
      </c>
      <c r="B372" s="236" t="s">
        <v>60</v>
      </c>
      <c r="C372" s="599" t="s">
        <v>10543</v>
      </c>
      <c r="D372" s="238" t="s">
        <v>10544</v>
      </c>
      <c r="E372" s="239" t="s">
        <v>10545</v>
      </c>
      <c r="F372" s="239" t="s">
        <v>10546</v>
      </c>
      <c r="G372" s="237"/>
      <c r="H372" s="237"/>
      <c r="I372" s="238" t="s">
        <v>182</v>
      </c>
      <c r="J372" s="238">
        <v>60</v>
      </c>
      <c r="K372" s="238">
        <v>60</v>
      </c>
      <c r="L372" s="263" t="s">
        <v>10547</v>
      </c>
      <c r="M372" s="264" t="s">
        <v>162</v>
      </c>
      <c r="N372" s="264"/>
    </row>
    <row r="373" ht="36" spans="1:14">
      <c r="A373" s="236" t="s">
        <v>10496</v>
      </c>
      <c r="B373" s="236" t="s">
        <v>60</v>
      </c>
      <c r="C373" s="599" t="s">
        <v>10548</v>
      </c>
      <c r="D373" s="238" t="s">
        <v>10549</v>
      </c>
      <c r="E373" s="239" t="s">
        <v>10550</v>
      </c>
      <c r="F373" s="239" t="s">
        <v>10551</v>
      </c>
      <c r="G373" s="237"/>
      <c r="H373" s="237"/>
      <c r="I373" s="238" t="s">
        <v>10552</v>
      </c>
      <c r="J373" s="238">
        <v>260</v>
      </c>
      <c r="K373" s="238">
        <v>260</v>
      </c>
      <c r="L373" s="263" t="s">
        <v>10553</v>
      </c>
      <c r="M373" s="264" t="s">
        <v>162</v>
      </c>
      <c r="N373" s="264"/>
    </row>
    <row r="374" ht="36" spans="1:14">
      <c r="A374" s="236" t="s">
        <v>10496</v>
      </c>
      <c r="B374" s="236" t="s">
        <v>60</v>
      </c>
      <c r="C374" s="120" t="s">
        <v>10554</v>
      </c>
      <c r="D374" s="238" t="s">
        <v>10555</v>
      </c>
      <c r="E374" s="239" t="s">
        <v>10556</v>
      </c>
      <c r="F374" s="239" t="s">
        <v>10557</v>
      </c>
      <c r="G374" s="237"/>
      <c r="H374" s="237"/>
      <c r="I374" s="238" t="s">
        <v>161</v>
      </c>
      <c r="J374" s="238">
        <v>60</v>
      </c>
      <c r="K374" s="238">
        <v>60</v>
      </c>
      <c r="L374" s="263"/>
      <c r="M374" s="264" t="s">
        <v>162</v>
      </c>
      <c r="N374" s="59" t="s">
        <v>10558</v>
      </c>
    </row>
    <row r="375" ht="36" spans="1:14">
      <c r="A375" s="236" t="s">
        <v>10496</v>
      </c>
      <c r="B375" s="236" t="s">
        <v>60</v>
      </c>
      <c r="C375" s="120" t="s">
        <v>10559</v>
      </c>
      <c r="D375" s="238" t="s">
        <v>10560</v>
      </c>
      <c r="E375" s="239" t="s">
        <v>10561</v>
      </c>
      <c r="F375" s="239" t="s">
        <v>10562</v>
      </c>
      <c r="G375" s="241"/>
      <c r="H375" s="237"/>
      <c r="I375" s="238" t="s">
        <v>161</v>
      </c>
      <c r="J375" s="238">
        <v>60</v>
      </c>
      <c r="K375" s="238">
        <v>60</v>
      </c>
      <c r="L375" s="263"/>
      <c r="M375" s="264" t="s">
        <v>162</v>
      </c>
      <c r="N375" s="264"/>
    </row>
    <row r="376" ht="36" spans="1:14">
      <c r="A376" s="236" t="s">
        <v>10496</v>
      </c>
      <c r="B376" s="236" t="s">
        <v>60</v>
      </c>
      <c r="C376" s="120" t="s">
        <v>10563</v>
      </c>
      <c r="D376" s="238" t="s">
        <v>10564</v>
      </c>
      <c r="E376" s="239" t="s">
        <v>10565</v>
      </c>
      <c r="F376" s="239" t="s">
        <v>10566</v>
      </c>
      <c r="G376" s="241"/>
      <c r="H376" s="237"/>
      <c r="I376" s="238" t="s">
        <v>161</v>
      </c>
      <c r="J376" s="238">
        <v>100</v>
      </c>
      <c r="K376" s="238">
        <v>100</v>
      </c>
      <c r="L376" s="263"/>
      <c r="M376" s="264" t="s">
        <v>162</v>
      </c>
      <c r="N376" s="264"/>
    </row>
    <row r="377" ht="36" spans="1:14">
      <c r="A377" s="236" t="s">
        <v>10496</v>
      </c>
      <c r="B377" s="236" t="s">
        <v>169</v>
      </c>
      <c r="C377" s="599" t="s">
        <v>10567</v>
      </c>
      <c r="D377" s="238" t="s">
        <v>10568</v>
      </c>
      <c r="E377" s="239" t="s">
        <v>10569</v>
      </c>
      <c r="F377" s="239" t="s">
        <v>10570</v>
      </c>
      <c r="G377" s="237" t="s">
        <v>9939</v>
      </c>
      <c r="H377" s="238"/>
      <c r="I377" s="238" t="s">
        <v>161</v>
      </c>
      <c r="J377" s="238">
        <v>1000</v>
      </c>
      <c r="K377" s="238">
        <v>1000</v>
      </c>
      <c r="L377" s="268"/>
      <c r="M377" s="264" t="s">
        <v>162</v>
      </c>
      <c r="N377" s="264"/>
    </row>
    <row r="378" ht="48" spans="1:14">
      <c r="A378" s="236" t="s">
        <v>10496</v>
      </c>
      <c r="B378" s="236" t="s">
        <v>169</v>
      </c>
      <c r="C378" s="120" t="s">
        <v>10571</v>
      </c>
      <c r="D378" s="238" t="s">
        <v>10572</v>
      </c>
      <c r="E378" s="239" t="s">
        <v>10573</v>
      </c>
      <c r="F378" s="239" t="s">
        <v>10574</v>
      </c>
      <c r="G378" s="237" t="s">
        <v>9939</v>
      </c>
      <c r="H378" s="238"/>
      <c r="I378" s="238" t="s">
        <v>161</v>
      </c>
      <c r="J378" s="238">
        <v>240</v>
      </c>
      <c r="K378" s="238">
        <v>240</v>
      </c>
      <c r="L378" s="263" t="s">
        <v>10575</v>
      </c>
      <c r="M378" s="264" t="s">
        <v>162</v>
      </c>
      <c r="N378" s="264"/>
    </row>
    <row r="379" ht="36" spans="1:14">
      <c r="A379" s="236" t="s">
        <v>10496</v>
      </c>
      <c r="B379" s="236" t="s">
        <v>60</v>
      </c>
      <c r="C379" s="120" t="s">
        <v>10576</v>
      </c>
      <c r="D379" s="238" t="s">
        <v>10577</v>
      </c>
      <c r="E379" s="239" t="s">
        <v>10578</v>
      </c>
      <c r="F379" s="239" t="s">
        <v>10579</v>
      </c>
      <c r="G379" s="237"/>
      <c r="H379" s="238"/>
      <c r="I379" s="238" t="s">
        <v>161</v>
      </c>
      <c r="J379" s="238">
        <v>200</v>
      </c>
      <c r="K379" s="238">
        <v>200</v>
      </c>
      <c r="L379" s="263" t="s">
        <v>10580</v>
      </c>
      <c r="M379" s="264" t="s">
        <v>162</v>
      </c>
      <c r="N379" s="264"/>
    </row>
    <row r="380" ht="48" spans="1:14">
      <c r="A380" s="236" t="s">
        <v>10496</v>
      </c>
      <c r="B380" s="236" t="s">
        <v>169</v>
      </c>
      <c r="C380" s="120" t="s">
        <v>10581</v>
      </c>
      <c r="D380" s="238" t="s">
        <v>10582</v>
      </c>
      <c r="E380" s="239" t="s">
        <v>10583</v>
      </c>
      <c r="F380" s="239" t="s">
        <v>10584</v>
      </c>
      <c r="G380" s="237" t="s">
        <v>9939</v>
      </c>
      <c r="H380" s="238"/>
      <c r="I380" s="238" t="s">
        <v>161</v>
      </c>
      <c r="J380" s="238">
        <v>533.6</v>
      </c>
      <c r="K380" s="238">
        <v>533.6</v>
      </c>
      <c r="L380" s="263" t="s">
        <v>10585</v>
      </c>
      <c r="M380" s="264" t="s">
        <v>162</v>
      </c>
      <c r="N380" s="264"/>
    </row>
    <row r="381" ht="36" spans="1:14">
      <c r="A381" s="236" t="s">
        <v>10496</v>
      </c>
      <c r="B381" s="236" t="s">
        <v>60</v>
      </c>
      <c r="C381" s="120" t="s">
        <v>10586</v>
      </c>
      <c r="D381" s="238" t="s">
        <v>10587</v>
      </c>
      <c r="E381" s="239" t="s">
        <v>10588</v>
      </c>
      <c r="F381" s="239" t="s">
        <v>10589</v>
      </c>
      <c r="G381" s="237"/>
      <c r="H381" s="238"/>
      <c r="I381" s="238" t="s">
        <v>161</v>
      </c>
      <c r="J381" s="238">
        <v>120</v>
      </c>
      <c r="K381" s="238">
        <v>120</v>
      </c>
      <c r="L381" s="263" t="s">
        <v>10590</v>
      </c>
      <c r="M381" s="264" t="s">
        <v>162</v>
      </c>
      <c r="N381" s="264"/>
    </row>
    <row r="382" ht="48" spans="1:14">
      <c r="A382" s="236" t="s">
        <v>10496</v>
      </c>
      <c r="B382" s="236" t="s">
        <v>60</v>
      </c>
      <c r="C382" s="120" t="s">
        <v>10591</v>
      </c>
      <c r="D382" s="238" t="s">
        <v>10592</v>
      </c>
      <c r="E382" s="239" t="s">
        <v>10593</v>
      </c>
      <c r="F382" s="239" t="s">
        <v>10594</v>
      </c>
      <c r="G382" s="241"/>
      <c r="H382" s="238"/>
      <c r="I382" s="238" t="s">
        <v>161</v>
      </c>
      <c r="J382" s="238">
        <v>200</v>
      </c>
      <c r="K382" s="238">
        <v>200</v>
      </c>
      <c r="L382" s="263" t="s">
        <v>10595</v>
      </c>
      <c r="M382" s="264" t="s">
        <v>162</v>
      </c>
      <c r="N382" s="264"/>
    </row>
    <row r="383" ht="13.5" spans="1:14">
      <c r="A383" s="246" t="s">
        <v>10596</v>
      </c>
      <c r="B383" s="247"/>
      <c r="C383" s="248" t="s">
        <v>10597</v>
      </c>
      <c r="D383" s="247" t="s">
        <v>9055</v>
      </c>
      <c r="E383" s="249" t="s">
        <v>10598</v>
      </c>
      <c r="F383" s="249"/>
      <c r="G383" s="249"/>
      <c r="H383" s="249"/>
      <c r="I383" s="249"/>
      <c r="J383" s="249"/>
      <c r="K383" s="247"/>
      <c r="L383" s="249"/>
      <c r="M383" s="269"/>
      <c r="N383" s="270"/>
    </row>
    <row r="384" ht="108" spans="1:14">
      <c r="A384" s="246" t="s">
        <v>10596</v>
      </c>
      <c r="B384" s="250" t="s">
        <v>71</v>
      </c>
      <c r="C384" s="251" t="s">
        <v>10599</v>
      </c>
      <c r="D384" s="252" t="s">
        <v>10600</v>
      </c>
      <c r="E384" s="253" t="s">
        <v>10601</v>
      </c>
      <c r="F384" s="253" t="s">
        <v>10602</v>
      </c>
      <c r="G384" s="202"/>
      <c r="H384" s="202"/>
      <c r="I384" s="202" t="s">
        <v>161</v>
      </c>
      <c r="J384" s="202">
        <v>28</v>
      </c>
      <c r="K384" s="202">
        <v>28</v>
      </c>
      <c r="L384" s="253" t="s">
        <v>10603</v>
      </c>
      <c r="M384" s="202" t="s">
        <v>128</v>
      </c>
      <c r="N384" s="271"/>
    </row>
    <row r="385" ht="67.5" spans="1:14">
      <c r="A385" s="246" t="s">
        <v>10596</v>
      </c>
      <c r="B385" s="250" t="s">
        <v>71</v>
      </c>
      <c r="C385" s="272" t="s">
        <v>10604</v>
      </c>
      <c r="D385" s="252" t="s">
        <v>3888</v>
      </c>
      <c r="E385" s="253" t="s">
        <v>10605</v>
      </c>
      <c r="F385" s="253" t="s">
        <v>10606</v>
      </c>
      <c r="G385" s="202"/>
      <c r="H385" s="252"/>
      <c r="I385" s="252" t="s">
        <v>10607</v>
      </c>
      <c r="J385" s="252">
        <v>38</v>
      </c>
      <c r="K385" s="252">
        <v>38</v>
      </c>
      <c r="L385" s="253" t="s">
        <v>10608</v>
      </c>
      <c r="M385" s="202" t="s">
        <v>128</v>
      </c>
      <c r="N385" s="271"/>
    </row>
    <row r="386" ht="40.5" spans="1:14">
      <c r="A386" s="246" t="s">
        <v>10596</v>
      </c>
      <c r="B386" s="250" t="s">
        <v>71</v>
      </c>
      <c r="C386" s="272" t="s">
        <v>10609</v>
      </c>
      <c r="D386" s="252" t="s">
        <v>10610</v>
      </c>
      <c r="E386" s="253" t="s">
        <v>10611</v>
      </c>
      <c r="F386" s="253" t="s">
        <v>10606</v>
      </c>
      <c r="G386" s="202"/>
      <c r="H386" s="253"/>
      <c r="I386" s="252" t="s">
        <v>293</v>
      </c>
      <c r="J386" s="252">
        <v>85</v>
      </c>
      <c r="K386" s="252">
        <v>85</v>
      </c>
      <c r="L386" s="253"/>
      <c r="M386" s="202" t="s">
        <v>118</v>
      </c>
      <c r="N386" s="271"/>
    </row>
    <row r="387" ht="40.5" spans="1:14">
      <c r="A387" s="246" t="s">
        <v>10596</v>
      </c>
      <c r="B387" s="250" t="s">
        <v>60</v>
      </c>
      <c r="C387" s="272" t="s">
        <v>10612</v>
      </c>
      <c r="D387" s="252" t="s">
        <v>10613</v>
      </c>
      <c r="E387" s="253" t="s">
        <v>10614</v>
      </c>
      <c r="F387" s="253" t="s">
        <v>10615</v>
      </c>
      <c r="G387" s="202"/>
      <c r="H387" s="252"/>
      <c r="I387" s="252" t="s">
        <v>293</v>
      </c>
      <c r="J387" s="252">
        <v>130</v>
      </c>
      <c r="K387" s="252">
        <v>130</v>
      </c>
      <c r="L387" s="253" t="s">
        <v>10616</v>
      </c>
      <c r="M387" s="202" t="s">
        <v>162</v>
      </c>
      <c r="N387" s="271" t="s">
        <v>1876</v>
      </c>
    </row>
    <row r="388" ht="94.5" spans="1:14">
      <c r="A388" s="246" t="s">
        <v>10596</v>
      </c>
      <c r="B388" s="250" t="s">
        <v>60</v>
      </c>
      <c r="C388" s="272" t="s">
        <v>10617</v>
      </c>
      <c r="D388" s="252" t="s">
        <v>10618</v>
      </c>
      <c r="E388" s="253" t="s">
        <v>10619</v>
      </c>
      <c r="F388" s="253" t="s">
        <v>10620</v>
      </c>
      <c r="G388" s="202"/>
      <c r="H388" s="252"/>
      <c r="I388" s="252" t="s">
        <v>161</v>
      </c>
      <c r="J388" s="252">
        <v>200</v>
      </c>
      <c r="K388" s="252">
        <v>200</v>
      </c>
      <c r="L388" s="253" t="s">
        <v>10621</v>
      </c>
      <c r="M388" s="202" t="s">
        <v>162</v>
      </c>
      <c r="N388" s="271"/>
    </row>
    <row r="389" ht="135" spans="1:14">
      <c r="A389" s="246" t="s">
        <v>10596</v>
      </c>
      <c r="B389" s="250" t="s">
        <v>169</v>
      </c>
      <c r="C389" s="272" t="s">
        <v>10622</v>
      </c>
      <c r="D389" s="252" t="s">
        <v>10623</v>
      </c>
      <c r="E389" s="253" t="s">
        <v>10624</v>
      </c>
      <c r="F389" s="253" t="s">
        <v>10625</v>
      </c>
      <c r="G389" s="252" t="s">
        <v>10626</v>
      </c>
      <c r="H389" s="273"/>
      <c r="I389" s="252" t="s">
        <v>10607</v>
      </c>
      <c r="J389" s="252">
        <v>1200</v>
      </c>
      <c r="K389" s="252">
        <f>J389*0.95</f>
        <v>1140</v>
      </c>
      <c r="L389" s="253"/>
      <c r="M389" s="202" t="s">
        <v>162</v>
      </c>
      <c r="N389" s="271"/>
    </row>
    <row r="390" ht="135" spans="1:14">
      <c r="A390" s="246" t="s">
        <v>10596</v>
      </c>
      <c r="B390" s="250" t="s">
        <v>169</v>
      </c>
      <c r="C390" s="272" t="s">
        <v>10627</v>
      </c>
      <c r="D390" s="252" t="s">
        <v>10628</v>
      </c>
      <c r="E390" s="253" t="s">
        <v>10629</v>
      </c>
      <c r="F390" s="253" t="s">
        <v>10630</v>
      </c>
      <c r="G390" s="252" t="s">
        <v>10626</v>
      </c>
      <c r="H390" s="252"/>
      <c r="I390" s="252" t="s">
        <v>10607</v>
      </c>
      <c r="J390" s="252">
        <v>2100</v>
      </c>
      <c r="K390" s="252">
        <f t="shared" ref="K390:K393" si="0">J390*0.9</f>
        <v>1890</v>
      </c>
      <c r="L390" s="253" t="s">
        <v>10631</v>
      </c>
      <c r="M390" s="202" t="s">
        <v>162</v>
      </c>
      <c r="N390" s="271"/>
    </row>
    <row r="391" ht="94.5" spans="1:14">
      <c r="A391" s="246" t="s">
        <v>10596</v>
      </c>
      <c r="B391" s="250" t="s">
        <v>169</v>
      </c>
      <c r="C391" s="272" t="s">
        <v>10632</v>
      </c>
      <c r="D391" s="252" t="s">
        <v>10633</v>
      </c>
      <c r="E391" s="253" t="s">
        <v>10634</v>
      </c>
      <c r="F391" s="253" t="s">
        <v>10635</v>
      </c>
      <c r="G391" s="252" t="s">
        <v>10636</v>
      </c>
      <c r="H391" s="253"/>
      <c r="I391" s="202" t="s">
        <v>10607</v>
      </c>
      <c r="J391" s="252">
        <v>1190</v>
      </c>
      <c r="K391" s="252">
        <f t="shared" si="0"/>
        <v>1071</v>
      </c>
      <c r="L391" s="253"/>
      <c r="M391" s="202" t="s">
        <v>162</v>
      </c>
      <c r="N391" s="271"/>
    </row>
    <row r="392" ht="121.5" spans="1:14">
      <c r="A392" s="246" t="s">
        <v>10596</v>
      </c>
      <c r="B392" s="250" t="s">
        <v>169</v>
      </c>
      <c r="C392" s="272" t="s">
        <v>10637</v>
      </c>
      <c r="D392" s="252" t="s">
        <v>10638</v>
      </c>
      <c r="E392" s="253" t="s">
        <v>10639</v>
      </c>
      <c r="F392" s="253" t="s">
        <v>10640</v>
      </c>
      <c r="G392" s="252" t="s">
        <v>10636</v>
      </c>
      <c r="H392" s="252"/>
      <c r="I392" s="202" t="s">
        <v>10607</v>
      </c>
      <c r="J392" s="202">
        <v>1460</v>
      </c>
      <c r="K392" s="202">
        <f>J392*0.85</f>
        <v>1241</v>
      </c>
      <c r="L392" s="253" t="s">
        <v>10641</v>
      </c>
      <c r="M392" s="202" t="s">
        <v>162</v>
      </c>
      <c r="N392" s="271"/>
    </row>
    <row r="393" ht="94.5" spans="1:14">
      <c r="A393" s="246" t="s">
        <v>10596</v>
      </c>
      <c r="B393" s="250" t="s">
        <v>169</v>
      </c>
      <c r="C393" s="272" t="s">
        <v>10642</v>
      </c>
      <c r="D393" s="252" t="s">
        <v>10643</v>
      </c>
      <c r="E393" s="253" t="s">
        <v>10644</v>
      </c>
      <c r="F393" s="253" t="s">
        <v>10645</v>
      </c>
      <c r="G393" s="252"/>
      <c r="H393" s="252"/>
      <c r="I393" s="252" t="s">
        <v>182</v>
      </c>
      <c r="J393" s="252">
        <v>720</v>
      </c>
      <c r="K393" s="252">
        <f t="shared" si="0"/>
        <v>648</v>
      </c>
      <c r="L393" s="253" t="s">
        <v>10646</v>
      </c>
      <c r="M393" s="202" t="s">
        <v>162</v>
      </c>
      <c r="N393" s="271"/>
    </row>
    <row r="394" ht="81" spans="1:14">
      <c r="A394" s="246" t="s">
        <v>10596</v>
      </c>
      <c r="B394" s="250" t="s">
        <v>60</v>
      </c>
      <c r="C394" s="252" t="s">
        <v>10647</v>
      </c>
      <c r="D394" s="252" t="s">
        <v>10648</v>
      </c>
      <c r="E394" s="253" t="s">
        <v>10649</v>
      </c>
      <c r="F394" s="253" t="s">
        <v>10650</v>
      </c>
      <c r="G394" s="253"/>
      <c r="H394" s="253"/>
      <c r="I394" s="252" t="s">
        <v>161</v>
      </c>
      <c r="J394" s="252" t="s">
        <v>10651</v>
      </c>
      <c r="K394" s="252" t="s">
        <v>10651</v>
      </c>
      <c r="L394" s="253"/>
      <c r="M394" s="252" t="s">
        <v>118</v>
      </c>
      <c r="N394" s="271"/>
    </row>
    <row r="395" ht="40.5" spans="1:14">
      <c r="A395" s="246" t="s">
        <v>10596</v>
      </c>
      <c r="B395" s="250" t="s">
        <v>60</v>
      </c>
      <c r="C395" s="252" t="s">
        <v>10652</v>
      </c>
      <c r="D395" s="252" t="s">
        <v>10653</v>
      </c>
      <c r="E395" s="253" t="s">
        <v>10654</v>
      </c>
      <c r="F395" s="253" t="s">
        <v>10655</v>
      </c>
      <c r="G395" s="253"/>
      <c r="H395" s="253"/>
      <c r="I395" s="252" t="s">
        <v>161</v>
      </c>
      <c r="J395" s="252" t="s">
        <v>10651</v>
      </c>
      <c r="K395" s="252" t="s">
        <v>10651</v>
      </c>
      <c r="L395" s="253"/>
      <c r="M395" s="252" t="s">
        <v>118</v>
      </c>
      <c r="N395" s="271"/>
    </row>
    <row r="396" ht="54" spans="1:14">
      <c r="A396" s="246" t="s">
        <v>10596</v>
      </c>
      <c r="B396" s="250" t="s">
        <v>60</v>
      </c>
      <c r="C396" s="252" t="s">
        <v>10656</v>
      </c>
      <c r="D396" s="252" t="s">
        <v>10657</v>
      </c>
      <c r="E396" s="253" t="s">
        <v>10658</v>
      </c>
      <c r="F396" s="253" t="s">
        <v>10659</v>
      </c>
      <c r="G396" s="274"/>
      <c r="H396" s="253"/>
      <c r="I396" s="252" t="s">
        <v>161</v>
      </c>
      <c r="J396" s="252">
        <v>176</v>
      </c>
      <c r="K396" s="252">
        <v>167</v>
      </c>
      <c r="L396" s="253"/>
      <c r="M396" s="252" t="s">
        <v>162</v>
      </c>
      <c r="N396" s="271"/>
    </row>
    <row r="397" ht="54" spans="1:14">
      <c r="A397" s="246" t="s">
        <v>10596</v>
      </c>
      <c r="B397" s="250" t="s">
        <v>169</v>
      </c>
      <c r="C397" s="252" t="s">
        <v>10660</v>
      </c>
      <c r="D397" s="252" t="s">
        <v>10661</v>
      </c>
      <c r="E397" s="253" t="s">
        <v>10662</v>
      </c>
      <c r="F397" s="253" t="s">
        <v>10663</v>
      </c>
      <c r="G397" s="252" t="s">
        <v>10664</v>
      </c>
      <c r="H397" s="275"/>
      <c r="I397" s="252" t="s">
        <v>161</v>
      </c>
      <c r="J397" s="252">
        <v>413</v>
      </c>
      <c r="K397" s="252">
        <f>J397*0.95</f>
        <v>392.35</v>
      </c>
      <c r="L397" s="253"/>
      <c r="M397" s="252" t="s">
        <v>118</v>
      </c>
      <c r="N397" s="271"/>
    </row>
    <row r="398" ht="54" spans="1:14">
      <c r="A398" s="246" t="s">
        <v>10596</v>
      </c>
      <c r="B398" s="250" t="s">
        <v>169</v>
      </c>
      <c r="C398" s="252" t="s">
        <v>10665</v>
      </c>
      <c r="D398" s="252" t="s">
        <v>10666</v>
      </c>
      <c r="E398" s="253" t="s">
        <v>10667</v>
      </c>
      <c r="F398" s="253" t="s">
        <v>10663</v>
      </c>
      <c r="G398" s="252" t="s">
        <v>10664</v>
      </c>
      <c r="H398" s="252"/>
      <c r="I398" s="252" t="s">
        <v>161</v>
      </c>
      <c r="J398" s="252">
        <v>570</v>
      </c>
      <c r="K398" s="252">
        <v>542</v>
      </c>
      <c r="L398" s="253"/>
      <c r="M398" s="252" t="s">
        <v>118</v>
      </c>
      <c r="N398" s="271"/>
    </row>
    <row r="399" ht="54" spans="1:14">
      <c r="A399" s="246" t="s">
        <v>10596</v>
      </c>
      <c r="B399" s="250" t="s">
        <v>60</v>
      </c>
      <c r="C399" s="252" t="s">
        <v>10668</v>
      </c>
      <c r="D399" s="252" t="s">
        <v>10669</v>
      </c>
      <c r="E399" s="253" t="s">
        <v>10670</v>
      </c>
      <c r="F399" s="253" t="s">
        <v>10671</v>
      </c>
      <c r="G399" s="253"/>
      <c r="H399" s="253"/>
      <c r="I399" s="252" t="s">
        <v>10607</v>
      </c>
      <c r="J399" s="252">
        <v>1770</v>
      </c>
      <c r="K399" s="252">
        <v>1505</v>
      </c>
      <c r="L399" s="253"/>
      <c r="M399" s="252" t="s">
        <v>118</v>
      </c>
      <c r="N399" s="271"/>
    </row>
    <row r="400" ht="40.5" spans="1:14">
      <c r="A400" s="246" t="s">
        <v>10596</v>
      </c>
      <c r="B400" s="250" t="s">
        <v>60</v>
      </c>
      <c r="C400" s="252" t="s">
        <v>10672</v>
      </c>
      <c r="D400" s="252" t="s">
        <v>10673</v>
      </c>
      <c r="E400" s="253" t="s">
        <v>10674</v>
      </c>
      <c r="F400" s="253" t="s">
        <v>10675</v>
      </c>
      <c r="G400" s="253"/>
      <c r="H400" s="253"/>
      <c r="I400" s="252" t="s">
        <v>10607</v>
      </c>
      <c r="J400" s="252">
        <v>1460</v>
      </c>
      <c r="K400" s="252">
        <f>J400*0.85</f>
        <v>1241</v>
      </c>
      <c r="L400" s="253"/>
      <c r="M400" s="252" t="s">
        <v>118</v>
      </c>
      <c r="N400" s="271"/>
    </row>
    <row r="401" ht="67.5" spans="1:14">
      <c r="A401" s="246" t="s">
        <v>10596</v>
      </c>
      <c r="B401" s="250" t="s">
        <v>60</v>
      </c>
      <c r="C401" s="252" t="s">
        <v>10676</v>
      </c>
      <c r="D401" s="252" t="s">
        <v>10677</v>
      </c>
      <c r="E401" s="253" t="s">
        <v>10678</v>
      </c>
      <c r="F401" s="253" t="s">
        <v>10679</v>
      </c>
      <c r="G401" s="252"/>
      <c r="H401" s="252"/>
      <c r="I401" s="252" t="s">
        <v>10607</v>
      </c>
      <c r="J401" s="252">
        <v>3000</v>
      </c>
      <c r="K401" s="252">
        <f>J401*0.85</f>
        <v>2550</v>
      </c>
      <c r="L401" s="253"/>
      <c r="M401" s="202" t="s">
        <v>128</v>
      </c>
      <c r="N401" s="271"/>
    </row>
    <row r="402" ht="54" spans="1:14">
      <c r="A402" s="246" t="s">
        <v>10596</v>
      </c>
      <c r="B402" s="250" t="s">
        <v>60</v>
      </c>
      <c r="C402" s="252" t="s">
        <v>10680</v>
      </c>
      <c r="D402" s="252" t="s">
        <v>10681</v>
      </c>
      <c r="E402" s="253" t="s">
        <v>10682</v>
      </c>
      <c r="F402" s="253" t="s">
        <v>10683</v>
      </c>
      <c r="G402" s="252" t="s">
        <v>10684</v>
      </c>
      <c r="H402" s="252"/>
      <c r="I402" s="252" t="s">
        <v>161</v>
      </c>
      <c r="J402" s="252">
        <v>440</v>
      </c>
      <c r="K402" s="252">
        <v>440</v>
      </c>
      <c r="L402" s="253"/>
      <c r="M402" s="202" t="s">
        <v>128</v>
      </c>
      <c r="N402" s="271"/>
    </row>
    <row r="403" ht="54" spans="1:14">
      <c r="A403" s="246" t="s">
        <v>10596</v>
      </c>
      <c r="B403" s="250" t="s">
        <v>60</v>
      </c>
      <c r="C403" s="252" t="s">
        <v>10685</v>
      </c>
      <c r="D403" s="252" t="s">
        <v>10686</v>
      </c>
      <c r="E403" s="253" t="s">
        <v>10687</v>
      </c>
      <c r="F403" s="253" t="s">
        <v>10688</v>
      </c>
      <c r="G403" s="252"/>
      <c r="H403" s="252"/>
      <c r="I403" s="252" t="s">
        <v>161</v>
      </c>
      <c r="J403" s="252">
        <v>1234</v>
      </c>
      <c r="K403" s="252">
        <v>1172</v>
      </c>
      <c r="L403" s="253"/>
      <c r="M403" s="252" t="s">
        <v>162</v>
      </c>
      <c r="N403" s="271"/>
    </row>
    <row r="404" ht="54" spans="1:14">
      <c r="A404" s="246" t="s">
        <v>10596</v>
      </c>
      <c r="B404" s="250" t="s">
        <v>60</v>
      </c>
      <c r="C404" s="252" t="s">
        <v>10689</v>
      </c>
      <c r="D404" s="252" t="s">
        <v>10690</v>
      </c>
      <c r="E404" s="253" t="s">
        <v>10691</v>
      </c>
      <c r="F404" s="253" t="s">
        <v>10692</v>
      </c>
      <c r="G404" s="252" t="s">
        <v>10684</v>
      </c>
      <c r="H404" s="252" t="s">
        <v>10693</v>
      </c>
      <c r="I404" s="252" t="s">
        <v>10607</v>
      </c>
      <c r="J404" s="252">
        <v>100</v>
      </c>
      <c r="K404" s="252">
        <v>100</v>
      </c>
      <c r="L404" s="253"/>
      <c r="M404" s="202" t="s">
        <v>128</v>
      </c>
      <c r="N404" s="271"/>
    </row>
    <row r="405" ht="54" spans="1:14">
      <c r="A405" s="246" t="s">
        <v>10596</v>
      </c>
      <c r="B405" s="250" t="s">
        <v>60</v>
      </c>
      <c r="C405" s="252" t="s">
        <v>10694</v>
      </c>
      <c r="D405" s="252" t="s">
        <v>10695</v>
      </c>
      <c r="E405" s="253" t="s">
        <v>10696</v>
      </c>
      <c r="F405" s="253" t="s">
        <v>10697</v>
      </c>
      <c r="G405" s="252"/>
      <c r="H405" s="252"/>
      <c r="I405" s="252" t="s">
        <v>10607</v>
      </c>
      <c r="J405" s="252">
        <v>117</v>
      </c>
      <c r="K405" s="252">
        <v>117</v>
      </c>
      <c r="L405" s="253"/>
      <c r="M405" s="202" t="s">
        <v>128</v>
      </c>
      <c r="N405" s="271"/>
    </row>
    <row r="406" ht="40.5" spans="1:14">
      <c r="A406" s="246" t="s">
        <v>10596</v>
      </c>
      <c r="B406" s="250" t="s">
        <v>71</v>
      </c>
      <c r="C406" s="252" t="s">
        <v>10698</v>
      </c>
      <c r="D406" s="252" t="s">
        <v>10699</v>
      </c>
      <c r="E406" s="253" t="s">
        <v>10700</v>
      </c>
      <c r="F406" s="253" t="s">
        <v>10701</v>
      </c>
      <c r="G406" s="253"/>
      <c r="H406" s="253"/>
      <c r="I406" s="252" t="s">
        <v>10607</v>
      </c>
      <c r="J406" s="252">
        <v>150</v>
      </c>
      <c r="K406" s="252">
        <v>150</v>
      </c>
      <c r="L406" s="253"/>
      <c r="M406" s="252" t="s">
        <v>118</v>
      </c>
      <c r="N406" s="271"/>
    </row>
    <row r="407" ht="54" spans="1:14">
      <c r="A407" s="246" t="s">
        <v>10596</v>
      </c>
      <c r="B407" s="250" t="s">
        <v>71</v>
      </c>
      <c r="C407" s="252" t="s">
        <v>10702</v>
      </c>
      <c r="D407" s="252" t="s">
        <v>10703</v>
      </c>
      <c r="E407" s="253" t="s">
        <v>10704</v>
      </c>
      <c r="F407" s="253" t="s">
        <v>10705</v>
      </c>
      <c r="G407" s="202"/>
      <c r="H407" s="252"/>
      <c r="I407" s="252" t="s">
        <v>10607</v>
      </c>
      <c r="J407" s="252">
        <v>210</v>
      </c>
      <c r="K407" s="252">
        <v>210</v>
      </c>
      <c r="L407" s="253"/>
      <c r="M407" s="202" t="s">
        <v>128</v>
      </c>
      <c r="N407" s="271"/>
    </row>
    <row r="408" ht="81" spans="1:14">
      <c r="A408" s="246" t="s">
        <v>10596</v>
      </c>
      <c r="B408" s="250" t="s">
        <v>169</v>
      </c>
      <c r="C408" s="252" t="s">
        <v>10706</v>
      </c>
      <c r="D408" s="252" t="s">
        <v>10707</v>
      </c>
      <c r="E408" s="253" t="s">
        <v>10708</v>
      </c>
      <c r="F408" s="253" t="s">
        <v>10709</v>
      </c>
      <c r="G408" s="252" t="s">
        <v>10710</v>
      </c>
      <c r="H408" s="252"/>
      <c r="I408" s="252" t="s">
        <v>161</v>
      </c>
      <c r="J408" s="252">
        <v>350</v>
      </c>
      <c r="K408" s="252">
        <v>350</v>
      </c>
      <c r="L408" s="253"/>
      <c r="M408" s="252" t="s">
        <v>162</v>
      </c>
      <c r="N408" s="271"/>
    </row>
    <row r="409" ht="40.5" spans="1:14">
      <c r="A409" s="246" t="s">
        <v>10596</v>
      </c>
      <c r="B409" s="250" t="s">
        <v>60</v>
      </c>
      <c r="C409" s="252" t="s">
        <v>10711</v>
      </c>
      <c r="D409" s="252" t="s">
        <v>10712</v>
      </c>
      <c r="E409" s="253" t="s">
        <v>10713</v>
      </c>
      <c r="F409" s="253" t="s">
        <v>10714</v>
      </c>
      <c r="G409" s="253"/>
      <c r="H409" s="253"/>
      <c r="I409" s="252" t="s">
        <v>10607</v>
      </c>
      <c r="J409" s="252">
        <v>430</v>
      </c>
      <c r="K409" s="252">
        <v>409</v>
      </c>
      <c r="L409" s="253"/>
      <c r="M409" s="252" t="s">
        <v>118</v>
      </c>
      <c r="N409" s="271"/>
    </row>
    <row r="410" ht="54" spans="1:14">
      <c r="A410" s="246" t="s">
        <v>10596</v>
      </c>
      <c r="B410" s="250" t="s">
        <v>60</v>
      </c>
      <c r="C410" s="252" t="s">
        <v>10715</v>
      </c>
      <c r="D410" s="252" t="s">
        <v>10716</v>
      </c>
      <c r="E410" s="253" t="s">
        <v>10717</v>
      </c>
      <c r="F410" s="253" t="s">
        <v>10718</v>
      </c>
      <c r="G410" s="252" t="s">
        <v>10684</v>
      </c>
      <c r="H410" s="252"/>
      <c r="I410" s="252" t="s">
        <v>10607</v>
      </c>
      <c r="J410" s="252">
        <v>2000</v>
      </c>
      <c r="K410" s="252">
        <f>J410*0.9</f>
        <v>1800</v>
      </c>
      <c r="L410" s="274"/>
      <c r="M410" s="252" t="s">
        <v>118</v>
      </c>
      <c r="N410" s="271"/>
    </row>
    <row r="411" ht="54" spans="1:14">
      <c r="A411" s="246" t="s">
        <v>10596</v>
      </c>
      <c r="B411" s="250" t="s">
        <v>60</v>
      </c>
      <c r="C411" s="252" t="s">
        <v>10719</v>
      </c>
      <c r="D411" s="252" t="s">
        <v>10720</v>
      </c>
      <c r="E411" s="253" t="s">
        <v>10721</v>
      </c>
      <c r="F411" s="253" t="s">
        <v>10722</v>
      </c>
      <c r="G411" s="252"/>
      <c r="H411" s="252"/>
      <c r="I411" s="252" t="s">
        <v>10607</v>
      </c>
      <c r="J411" s="252">
        <v>130</v>
      </c>
      <c r="K411" s="252">
        <v>130</v>
      </c>
      <c r="L411" s="253" t="s">
        <v>10723</v>
      </c>
      <c r="M411" s="252" t="s">
        <v>162</v>
      </c>
      <c r="N411" s="271" t="s">
        <v>1876</v>
      </c>
    </row>
    <row r="412" ht="54" spans="1:14">
      <c r="A412" s="246" t="s">
        <v>10596</v>
      </c>
      <c r="B412" s="250" t="s">
        <v>60</v>
      </c>
      <c r="C412" s="252" t="s">
        <v>10724</v>
      </c>
      <c r="D412" s="252" t="s">
        <v>10725</v>
      </c>
      <c r="E412" s="253" t="s">
        <v>10726</v>
      </c>
      <c r="F412" s="253" t="s">
        <v>10727</v>
      </c>
      <c r="G412" s="252"/>
      <c r="H412" s="252"/>
      <c r="I412" s="252" t="s">
        <v>10607</v>
      </c>
      <c r="J412" s="252">
        <v>130</v>
      </c>
      <c r="K412" s="252">
        <v>130</v>
      </c>
      <c r="L412" s="253" t="s">
        <v>10728</v>
      </c>
      <c r="M412" s="252" t="s">
        <v>162</v>
      </c>
      <c r="N412" s="271" t="s">
        <v>1876</v>
      </c>
    </row>
    <row r="413" ht="54" spans="1:14">
      <c r="A413" s="246" t="s">
        <v>10596</v>
      </c>
      <c r="B413" s="250" t="s">
        <v>60</v>
      </c>
      <c r="C413" s="252" t="s">
        <v>10729</v>
      </c>
      <c r="D413" s="252" t="s">
        <v>7060</v>
      </c>
      <c r="E413" s="253" t="s">
        <v>10730</v>
      </c>
      <c r="F413" s="253" t="s">
        <v>10731</v>
      </c>
      <c r="G413" s="252"/>
      <c r="H413" s="252"/>
      <c r="I413" s="252" t="s">
        <v>10607</v>
      </c>
      <c r="J413" s="252">
        <v>800</v>
      </c>
      <c r="K413" s="252">
        <v>800</v>
      </c>
      <c r="L413" s="253"/>
      <c r="M413" s="252" t="s">
        <v>162</v>
      </c>
      <c r="N413" s="271"/>
    </row>
    <row r="414" s="104" customFormat="1" ht="319" customHeight="1" spans="1:16384">
      <c r="A414" s="166" t="s">
        <v>10421</v>
      </c>
      <c r="B414" s="276"/>
      <c r="C414" s="277"/>
      <c r="D414" s="210" t="s">
        <v>10732</v>
      </c>
      <c r="E414" s="278" t="s">
        <v>10733</v>
      </c>
      <c r="F414" s="279"/>
      <c r="G414" s="279"/>
      <c r="H414" s="279"/>
      <c r="I414" s="304"/>
      <c r="J414" s="279"/>
      <c r="K414" s="304"/>
      <c r="L414" s="279"/>
      <c r="M414" s="166"/>
      <c r="N414" s="166"/>
      <c r="O414" s="166"/>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94"/>
      <c r="CD414" s="94"/>
      <c r="CE414" s="94"/>
      <c r="CF414" s="94"/>
      <c r="CG414" s="94"/>
      <c r="CH414" s="94"/>
      <c r="CI414" s="94"/>
      <c r="CJ414" s="94"/>
      <c r="CK414" s="94"/>
      <c r="CL414" s="94"/>
      <c r="CM414" s="94"/>
      <c r="CN414" s="94"/>
      <c r="CO414" s="94"/>
      <c r="CP414" s="94"/>
      <c r="CQ414" s="94"/>
      <c r="CR414" s="94"/>
      <c r="CS414" s="94"/>
      <c r="CT414" s="94"/>
      <c r="CU414" s="94"/>
      <c r="CV414" s="94"/>
      <c r="CW414" s="94"/>
      <c r="CX414" s="94"/>
      <c r="CY414" s="94"/>
      <c r="CZ414" s="94"/>
      <c r="DA414" s="94"/>
      <c r="DB414" s="94"/>
      <c r="DC414" s="94"/>
      <c r="DD414" s="94"/>
      <c r="DE414" s="94"/>
      <c r="DF414" s="94"/>
      <c r="DG414" s="94"/>
      <c r="DH414" s="94"/>
      <c r="DI414" s="94"/>
      <c r="DJ414" s="94"/>
      <c r="DK414" s="94"/>
      <c r="DL414" s="94"/>
      <c r="DM414" s="94"/>
      <c r="DN414" s="94"/>
      <c r="DO414" s="94"/>
      <c r="DP414" s="94"/>
      <c r="DQ414" s="94"/>
      <c r="DR414" s="94"/>
      <c r="DS414" s="94"/>
      <c r="DT414" s="94"/>
      <c r="DU414" s="94"/>
      <c r="DV414" s="94"/>
      <c r="DW414" s="94"/>
      <c r="DX414" s="94"/>
      <c r="DY414" s="94"/>
      <c r="DZ414" s="94"/>
      <c r="EA414" s="94"/>
      <c r="EB414" s="94"/>
      <c r="EC414" s="94"/>
      <c r="ED414" s="94"/>
      <c r="EE414" s="94"/>
      <c r="EF414" s="94"/>
      <c r="EG414" s="94"/>
      <c r="EH414" s="94"/>
      <c r="EI414" s="94"/>
      <c r="EJ414" s="94"/>
      <c r="EK414" s="94"/>
      <c r="EL414" s="94"/>
      <c r="EM414" s="94"/>
      <c r="EN414" s="94"/>
      <c r="EO414" s="94"/>
      <c r="EP414" s="94"/>
      <c r="EQ414" s="94"/>
      <c r="ER414" s="94"/>
      <c r="ES414" s="94"/>
      <c r="ET414" s="94"/>
      <c r="EU414" s="94"/>
      <c r="EV414" s="94"/>
      <c r="EW414" s="94"/>
      <c r="EX414" s="94"/>
      <c r="EY414" s="94"/>
      <c r="EZ414" s="94"/>
      <c r="FA414" s="94"/>
      <c r="FB414" s="94"/>
      <c r="FC414" s="94"/>
      <c r="FD414" s="94"/>
      <c r="FE414" s="94"/>
      <c r="FF414" s="94"/>
      <c r="FG414" s="94"/>
      <c r="FH414" s="94"/>
      <c r="FI414" s="94"/>
      <c r="FJ414" s="94"/>
      <c r="FK414" s="94"/>
      <c r="FL414" s="94"/>
      <c r="FM414" s="94"/>
      <c r="FN414" s="94"/>
      <c r="FO414" s="94"/>
      <c r="FP414" s="94"/>
      <c r="FQ414" s="94"/>
      <c r="FR414" s="94"/>
      <c r="FS414" s="94"/>
      <c r="FT414" s="94"/>
      <c r="FU414" s="94"/>
      <c r="FV414" s="94"/>
      <c r="FW414" s="94"/>
      <c r="FX414" s="94"/>
      <c r="FY414" s="94"/>
      <c r="FZ414" s="94"/>
      <c r="GA414" s="94"/>
      <c r="GB414" s="94"/>
      <c r="GC414" s="94"/>
      <c r="GD414" s="94"/>
      <c r="GE414" s="94"/>
      <c r="GF414" s="94"/>
      <c r="GG414" s="94"/>
      <c r="GH414" s="94"/>
      <c r="GI414" s="94"/>
      <c r="GJ414" s="94"/>
      <c r="GK414" s="94"/>
      <c r="GL414" s="94"/>
      <c r="GM414" s="94"/>
      <c r="GN414" s="94"/>
      <c r="GO414" s="94"/>
      <c r="GP414" s="94"/>
      <c r="GQ414" s="94"/>
      <c r="GR414" s="94"/>
      <c r="GS414" s="94"/>
      <c r="GT414" s="94"/>
      <c r="GU414" s="94"/>
      <c r="GV414" s="94"/>
      <c r="GW414" s="94"/>
      <c r="GX414" s="94"/>
      <c r="GY414" s="94"/>
      <c r="GZ414" s="94"/>
      <c r="HA414" s="94"/>
      <c r="HB414" s="94"/>
      <c r="HC414" s="94"/>
      <c r="HD414" s="94"/>
      <c r="HE414" s="94"/>
      <c r="HF414" s="94"/>
      <c r="HG414" s="94"/>
      <c r="HH414" s="94"/>
      <c r="HI414" s="94"/>
      <c r="HJ414" s="94"/>
      <c r="HK414" s="94"/>
      <c r="HL414" s="94"/>
      <c r="HM414" s="94"/>
      <c r="HN414" s="94"/>
      <c r="HO414" s="94"/>
      <c r="HP414" s="94"/>
      <c r="HQ414" s="94"/>
      <c r="HR414" s="94"/>
      <c r="HS414" s="94"/>
      <c r="HT414" s="94"/>
      <c r="HU414" s="94"/>
      <c r="HV414" s="94"/>
      <c r="HW414" s="94"/>
      <c r="HX414" s="94"/>
      <c r="HY414" s="94"/>
      <c r="HZ414" s="94"/>
      <c r="IA414" s="94"/>
      <c r="IB414" s="94"/>
      <c r="IC414" s="94"/>
      <c r="ID414" s="94"/>
      <c r="IE414" s="94"/>
      <c r="IF414" s="94"/>
      <c r="IG414" s="94"/>
      <c r="IH414" s="94"/>
      <c r="II414" s="94"/>
      <c r="IJ414" s="94"/>
      <c r="IK414" s="94"/>
      <c r="IL414" s="94"/>
      <c r="IM414" s="94"/>
      <c r="IN414" s="94"/>
      <c r="IO414" s="94"/>
      <c r="IP414" s="94"/>
      <c r="IQ414" s="94"/>
      <c r="IR414" s="94"/>
      <c r="IS414" s="94"/>
      <c r="IT414" s="94"/>
      <c r="IU414" s="94"/>
      <c r="IV414" s="94"/>
      <c r="IW414" s="94"/>
      <c r="IX414" s="94"/>
      <c r="IY414" s="94"/>
      <c r="IZ414" s="94"/>
      <c r="JA414" s="94"/>
      <c r="JB414" s="94"/>
      <c r="JC414" s="94"/>
      <c r="JD414" s="94"/>
      <c r="JE414" s="94"/>
      <c r="JF414" s="94"/>
      <c r="JG414" s="94"/>
      <c r="JH414" s="94"/>
      <c r="JI414" s="94"/>
      <c r="JJ414" s="94"/>
      <c r="JK414" s="94"/>
      <c r="JL414" s="94"/>
      <c r="JM414" s="94"/>
      <c r="JN414" s="94"/>
      <c r="JO414" s="94"/>
      <c r="JP414" s="94"/>
      <c r="JQ414" s="94"/>
      <c r="JR414" s="94"/>
      <c r="JS414" s="94"/>
      <c r="JT414" s="94"/>
      <c r="JU414" s="94"/>
      <c r="JV414" s="94"/>
      <c r="JW414" s="94"/>
      <c r="JX414" s="94"/>
      <c r="JY414" s="94"/>
      <c r="JZ414" s="94"/>
      <c r="KA414" s="94"/>
      <c r="KB414" s="94"/>
      <c r="KC414" s="94"/>
      <c r="KD414" s="94"/>
      <c r="KE414" s="94"/>
      <c r="KF414" s="94"/>
      <c r="KG414" s="94"/>
      <c r="KH414" s="94"/>
      <c r="KI414" s="94"/>
      <c r="KJ414" s="94"/>
      <c r="KK414" s="94"/>
      <c r="KL414" s="94"/>
      <c r="KM414" s="94"/>
      <c r="KN414" s="94"/>
      <c r="KO414" s="94"/>
      <c r="KP414" s="94"/>
      <c r="KQ414" s="94"/>
      <c r="KR414" s="94"/>
      <c r="KS414" s="94"/>
      <c r="KT414" s="94"/>
      <c r="KU414" s="94"/>
      <c r="KV414" s="94"/>
      <c r="KW414" s="94"/>
      <c r="KX414" s="94"/>
      <c r="KY414" s="94"/>
      <c r="KZ414" s="94"/>
      <c r="LA414" s="94"/>
      <c r="LB414" s="94"/>
      <c r="LC414" s="94"/>
      <c r="LD414" s="94"/>
      <c r="LE414" s="94"/>
      <c r="LF414" s="94"/>
      <c r="LG414" s="94"/>
      <c r="LH414" s="94"/>
      <c r="LI414" s="94"/>
      <c r="LJ414" s="94"/>
      <c r="LK414" s="94"/>
      <c r="LL414" s="94"/>
      <c r="LM414" s="94"/>
      <c r="LN414" s="94"/>
      <c r="LO414" s="94"/>
      <c r="LP414" s="94"/>
      <c r="LQ414" s="94"/>
      <c r="LR414" s="94"/>
      <c r="LS414" s="94"/>
      <c r="LT414" s="94"/>
      <c r="LU414" s="94"/>
      <c r="LV414" s="94"/>
      <c r="LW414" s="94"/>
      <c r="LX414" s="94"/>
      <c r="LY414" s="94"/>
      <c r="LZ414" s="94"/>
      <c r="MA414" s="94"/>
      <c r="MB414" s="94"/>
      <c r="MC414" s="94"/>
      <c r="MD414" s="94"/>
      <c r="ME414" s="94"/>
      <c r="MF414" s="94"/>
      <c r="MG414" s="94"/>
      <c r="MH414" s="94"/>
      <c r="MI414" s="94"/>
      <c r="MJ414" s="94"/>
      <c r="MK414" s="94"/>
      <c r="ML414" s="94"/>
      <c r="MM414" s="94"/>
      <c r="MN414" s="94"/>
      <c r="MO414" s="94"/>
      <c r="MP414" s="94"/>
      <c r="MQ414" s="94"/>
      <c r="MR414" s="94"/>
      <c r="MS414" s="94"/>
      <c r="MT414" s="94"/>
      <c r="MU414" s="94"/>
      <c r="MV414" s="94"/>
      <c r="MW414" s="94"/>
      <c r="MX414" s="94"/>
      <c r="MY414" s="94"/>
      <c r="MZ414" s="94"/>
      <c r="NA414" s="94"/>
      <c r="NB414" s="94"/>
      <c r="NC414" s="94"/>
      <c r="ND414" s="94"/>
      <c r="NE414" s="94"/>
      <c r="NF414" s="94"/>
      <c r="NG414" s="94"/>
      <c r="NH414" s="94"/>
      <c r="NI414" s="94"/>
      <c r="NJ414" s="94"/>
      <c r="NK414" s="94"/>
      <c r="NL414" s="94"/>
      <c r="NM414" s="94"/>
      <c r="NN414" s="94"/>
      <c r="NO414" s="94"/>
      <c r="NP414" s="94"/>
      <c r="NQ414" s="94"/>
      <c r="NR414" s="94"/>
      <c r="NS414" s="94"/>
      <c r="NT414" s="94"/>
      <c r="NU414" s="94"/>
      <c r="NV414" s="94"/>
      <c r="NW414" s="94"/>
      <c r="NX414" s="94"/>
      <c r="NY414" s="94"/>
      <c r="NZ414" s="94"/>
      <c r="OA414" s="94"/>
      <c r="OB414" s="94"/>
      <c r="OC414" s="94"/>
      <c r="OD414" s="94"/>
      <c r="OE414" s="94"/>
      <c r="OF414" s="94"/>
      <c r="OG414" s="94"/>
      <c r="OH414" s="94"/>
      <c r="OI414" s="94"/>
      <c r="OJ414" s="94"/>
      <c r="OK414" s="94"/>
      <c r="OL414" s="94"/>
      <c r="OM414" s="94"/>
      <c r="ON414" s="94"/>
      <c r="OO414" s="94"/>
      <c r="OP414" s="94"/>
      <c r="OQ414" s="94"/>
      <c r="OR414" s="94"/>
      <c r="OS414" s="94"/>
      <c r="OT414" s="94"/>
      <c r="OU414" s="94"/>
      <c r="OV414" s="94"/>
      <c r="OW414" s="94"/>
      <c r="OX414" s="94"/>
      <c r="OY414" s="94"/>
      <c r="OZ414" s="94"/>
      <c r="PA414" s="94"/>
      <c r="PB414" s="94"/>
      <c r="PC414" s="94"/>
      <c r="PD414" s="94"/>
      <c r="PE414" s="94"/>
      <c r="PF414" s="94"/>
      <c r="PG414" s="94"/>
      <c r="PH414" s="94"/>
      <c r="PI414" s="94"/>
      <c r="PJ414" s="94"/>
      <c r="PK414" s="94"/>
      <c r="PL414" s="94"/>
      <c r="PM414" s="94"/>
      <c r="PN414" s="94"/>
      <c r="PO414" s="94"/>
      <c r="PP414" s="94"/>
      <c r="PQ414" s="94"/>
      <c r="PR414" s="94"/>
      <c r="PS414" s="94"/>
      <c r="PT414" s="94"/>
      <c r="PU414" s="94"/>
      <c r="PV414" s="94"/>
      <c r="PW414" s="94"/>
      <c r="PX414" s="94"/>
      <c r="PY414" s="94"/>
      <c r="PZ414" s="94"/>
      <c r="QA414" s="94"/>
      <c r="QB414" s="94"/>
      <c r="QC414" s="94"/>
      <c r="QD414" s="94"/>
      <c r="QE414" s="94"/>
      <c r="QF414" s="94"/>
      <c r="QG414" s="94"/>
      <c r="QH414" s="94"/>
      <c r="QI414" s="94"/>
      <c r="QJ414" s="94"/>
      <c r="QK414" s="94"/>
      <c r="QL414" s="94"/>
      <c r="QM414" s="94"/>
      <c r="QN414" s="94"/>
      <c r="QO414" s="94"/>
      <c r="QP414" s="94"/>
      <c r="QQ414" s="94"/>
      <c r="QR414" s="94"/>
      <c r="QS414" s="94"/>
      <c r="QT414" s="94"/>
      <c r="QU414" s="94"/>
      <c r="QV414" s="94"/>
      <c r="QW414" s="94"/>
      <c r="QX414" s="94"/>
      <c r="QY414" s="94"/>
      <c r="QZ414" s="94"/>
      <c r="RA414" s="94"/>
      <c r="RB414" s="94"/>
      <c r="RC414" s="94"/>
      <c r="RD414" s="94"/>
      <c r="RE414" s="94"/>
      <c r="RF414" s="94"/>
      <c r="RG414" s="94"/>
      <c r="RH414" s="94"/>
      <c r="RI414" s="94"/>
      <c r="RJ414" s="94"/>
      <c r="RK414" s="94"/>
      <c r="RL414" s="94"/>
      <c r="RM414" s="94"/>
      <c r="RN414" s="94"/>
      <c r="RO414" s="94"/>
      <c r="RP414" s="94"/>
      <c r="RQ414" s="94"/>
      <c r="RR414" s="94"/>
      <c r="RS414" s="94"/>
      <c r="RT414" s="94"/>
      <c r="RU414" s="94"/>
      <c r="RV414" s="94"/>
      <c r="RW414" s="94"/>
      <c r="RX414" s="94"/>
      <c r="RY414" s="94"/>
      <c r="RZ414" s="94"/>
      <c r="SA414" s="94"/>
      <c r="SB414" s="94"/>
      <c r="SC414" s="94"/>
      <c r="SD414" s="94"/>
      <c r="SE414" s="94"/>
      <c r="SF414" s="94"/>
      <c r="SG414" s="94"/>
      <c r="SH414" s="94"/>
      <c r="SI414" s="94"/>
      <c r="SJ414" s="94"/>
      <c r="SK414" s="94"/>
      <c r="SL414" s="94"/>
      <c r="SM414" s="94"/>
      <c r="SN414" s="94"/>
      <c r="SO414" s="94"/>
      <c r="SP414" s="94"/>
      <c r="SQ414" s="94"/>
      <c r="SR414" s="94"/>
      <c r="SS414" s="94"/>
      <c r="ST414" s="94"/>
      <c r="SU414" s="94"/>
      <c r="SV414" s="94"/>
      <c r="SW414" s="94"/>
      <c r="SX414" s="94"/>
      <c r="SY414" s="94"/>
      <c r="SZ414" s="94"/>
      <c r="TA414" s="94"/>
      <c r="TB414" s="94"/>
      <c r="TC414" s="94"/>
      <c r="TD414" s="94"/>
      <c r="TE414" s="94"/>
      <c r="TF414" s="94"/>
      <c r="TG414" s="94"/>
      <c r="TH414" s="94"/>
      <c r="TI414" s="94"/>
      <c r="TJ414" s="94"/>
      <c r="TK414" s="94"/>
      <c r="TL414" s="94"/>
      <c r="TM414" s="94"/>
      <c r="TN414" s="94"/>
      <c r="TO414" s="94"/>
      <c r="TP414" s="94"/>
      <c r="TQ414" s="94"/>
      <c r="TR414" s="94"/>
      <c r="TS414" s="94"/>
      <c r="TT414" s="94"/>
      <c r="TU414" s="94"/>
      <c r="TV414" s="94"/>
      <c r="TW414" s="94"/>
      <c r="TX414" s="94"/>
      <c r="TY414" s="94"/>
      <c r="TZ414" s="94"/>
      <c r="UA414" s="94"/>
      <c r="UB414" s="94"/>
      <c r="UC414" s="94"/>
      <c r="UD414" s="94"/>
      <c r="UE414" s="94"/>
      <c r="UF414" s="94"/>
      <c r="UG414" s="94"/>
      <c r="UH414" s="94"/>
      <c r="UI414" s="94"/>
      <c r="UJ414" s="94"/>
      <c r="UK414" s="94"/>
      <c r="UL414" s="94"/>
      <c r="UM414" s="94"/>
      <c r="UN414" s="94"/>
      <c r="UO414" s="94"/>
      <c r="UP414" s="94"/>
      <c r="UQ414" s="94"/>
      <c r="UR414" s="94"/>
      <c r="US414" s="94"/>
      <c r="UT414" s="94"/>
      <c r="UU414" s="94"/>
      <c r="UV414" s="94"/>
      <c r="UW414" s="94"/>
      <c r="UX414" s="94"/>
      <c r="UY414" s="94"/>
      <c r="UZ414" s="94"/>
      <c r="VA414" s="94"/>
      <c r="VB414" s="94"/>
      <c r="VC414" s="94"/>
      <c r="VD414" s="94"/>
      <c r="VE414" s="94"/>
      <c r="VF414" s="94"/>
      <c r="VG414" s="94"/>
      <c r="VH414" s="94"/>
      <c r="VI414" s="94"/>
      <c r="VJ414" s="94"/>
      <c r="VK414" s="94"/>
      <c r="VL414" s="94"/>
      <c r="VM414" s="94"/>
      <c r="VN414" s="94"/>
      <c r="VO414" s="94"/>
      <c r="VP414" s="94"/>
      <c r="VQ414" s="94"/>
      <c r="VR414" s="94"/>
      <c r="VS414" s="94"/>
      <c r="VT414" s="94"/>
      <c r="VU414" s="94"/>
      <c r="VV414" s="94"/>
      <c r="VW414" s="94"/>
      <c r="VX414" s="94"/>
      <c r="VY414" s="94"/>
      <c r="VZ414" s="94"/>
      <c r="WA414" s="94"/>
      <c r="WB414" s="94"/>
      <c r="WC414" s="94"/>
      <c r="WD414" s="94"/>
      <c r="WE414" s="94"/>
      <c r="WF414" s="94"/>
      <c r="WG414" s="94"/>
      <c r="WH414" s="94"/>
      <c r="WI414" s="94"/>
      <c r="WJ414" s="94"/>
      <c r="WK414" s="94"/>
      <c r="WL414" s="94"/>
      <c r="WM414" s="94"/>
      <c r="WN414" s="94"/>
      <c r="WO414" s="94"/>
      <c r="WP414" s="94"/>
      <c r="WQ414" s="94"/>
      <c r="WR414" s="94"/>
      <c r="WS414" s="94"/>
      <c r="WT414" s="94"/>
      <c r="WU414" s="94"/>
      <c r="WV414" s="94"/>
      <c r="WW414" s="94"/>
      <c r="WX414" s="94"/>
      <c r="WY414" s="94"/>
      <c r="WZ414" s="94"/>
      <c r="XA414" s="94"/>
      <c r="XB414" s="94"/>
      <c r="XC414" s="94"/>
      <c r="XD414" s="94"/>
      <c r="XE414" s="94"/>
      <c r="XF414" s="94"/>
      <c r="XG414" s="94"/>
      <c r="XH414" s="94"/>
      <c r="XI414" s="94"/>
      <c r="XJ414" s="94"/>
      <c r="XK414" s="94"/>
      <c r="XL414" s="94"/>
      <c r="XM414" s="94"/>
      <c r="XN414" s="94"/>
      <c r="XO414" s="94"/>
      <c r="XP414" s="94"/>
      <c r="XQ414" s="94"/>
      <c r="XR414" s="94"/>
      <c r="XS414" s="94"/>
      <c r="XT414" s="94"/>
      <c r="XU414" s="94"/>
      <c r="XV414" s="94"/>
      <c r="XW414" s="94"/>
      <c r="XX414" s="94"/>
      <c r="XY414" s="94"/>
      <c r="XZ414" s="94"/>
      <c r="YA414" s="94"/>
      <c r="YB414" s="94"/>
      <c r="YC414" s="94"/>
      <c r="YD414" s="94"/>
      <c r="YE414" s="94"/>
      <c r="YF414" s="94"/>
      <c r="YG414" s="94"/>
      <c r="YH414" s="94"/>
      <c r="YI414" s="94"/>
      <c r="YJ414" s="94"/>
      <c r="YK414" s="94"/>
      <c r="YL414" s="94"/>
      <c r="YM414" s="94"/>
      <c r="YN414" s="94"/>
      <c r="YO414" s="94"/>
      <c r="YP414" s="94"/>
      <c r="YQ414" s="94"/>
      <c r="YR414" s="94"/>
      <c r="YS414" s="94"/>
      <c r="YT414" s="94"/>
      <c r="YU414" s="94"/>
      <c r="YV414" s="94"/>
      <c r="YW414" s="94"/>
      <c r="YX414" s="94"/>
      <c r="YY414" s="94"/>
      <c r="YZ414" s="94"/>
      <c r="ZA414" s="94"/>
      <c r="ZB414" s="94"/>
      <c r="ZC414" s="94"/>
      <c r="ZD414" s="94"/>
      <c r="ZE414" s="94"/>
      <c r="ZF414" s="94"/>
      <c r="ZG414" s="94"/>
      <c r="ZH414" s="94"/>
      <c r="ZI414" s="94"/>
      <c r="ZJ414" s="94"/>
      <c r="ZK414" s="94"/>
      <c r="ZL414" s="94"/>
      <c r="ZM414" s="94"/>
      <c r="ZN414" s="94"/>
      <c r="ZO414" s="94"/>
      <c r="ZP414" s="94"/>
      <c r="ZQ414" s="94"/>
      <c r="ZR414" s="94"/>
      <c r="ZS414" s="94"/>
      <c r="ZT414" s="94"/>
      <c r="ZU414" s="94"/>
      <c r="ZV414" s="94"/>
      <c r="ZW414" s="94"/>
      <c r="ZX414" s="94"/>
      <c r="ZY414" s="94"/>
      <c r="ZZ414" s="94"/>
      <c r="AAA414" s="94"/>
      <c r="AAB414" s="94"/>
      <c r="AAC414" s="94"/>
      <c r="AAD414" s="94"/>
      <c r="AAE414" s="94"/>
      <c r="AAF414" s="94"/>
      <c r="AAG414" s="94"/>
      <c r="AAH414" s="94"/>
      <c r="AAI414" s="94"/>
      <c r="AAJ414" s="94"/>
      <c r="AAK414" s="94"/>
      <c r="AAL414" s="94"/>
      <c r="AAM414" s="94"/>
      <c r="AAN414" s="94"/>
      <c r="AAO414" s="94"/>
      <c r="AAP414" s="94"/>
      <c r="AAQ414" s="94"/>
      <c r="AAR414" s="94"/>
      <c r="AAS414" s="94"/>
      <c r="AAT414" s="94"/>
      <c r="AAU414" s="94"/>
      <c r="AAV414" s="94"/>
      <c r="AAW414" s="94"/>
      <c r="AAX414" s="94"/>
      <c r="AAY414" s="94"/>
      <c r="AAZ414" s="94"/>
      <c r="ABA414" s="94"/>
      <c r="ABB414" s="94"/>
      <c r="ABC414" s="94"/>
      <c r="ABD414" s="94"/>
      <c r="ABE414" s="94"/>
      <c r="ABF414" s="94"/>
      <c r="ABG414" s="94"/>
      <c r="ABH414" s="94"/>
      <c r="ABI414" s="94"/>
      <c r="ABJ414" s="94"/>
      <c r="ABK414" s="94"/>
      <c r="ABL414" s="94"/>
      <c r="ABM414" s="94"/>
      <c r="ABN414" s="94"/>
      <c r="ABO414" s="94"/>
      <c r="ABP414" s="94"/>
      <c r="ABQ414" s="94"/>
      <c r="ABR414" s="94"/>
      <c r="ABS414" s="94"/>
      <c r="ABT414" s="94"/>
      <c r="ABU414" s="94"/>
      <c r="ABV414" s="94"/>
      <c r="ABW414" s="94"/>
      <c r="ABX414" s="94"/>
      <c r="ABY414" s="94"/>
      <c r="ABZ414" s="94"/>
      <c r="ACA414" s="94"/>
      <c r="ACB414" s="94"/>
      <c r="ACC414" s="94"/>
      <c r="ACD414" s="94"/>
      <c r="ACE414" s="94"/>
      <c r="ACF414" s="94"/>
      <c r="ACG414" s="94"/>
      <c r="ACH414" s="94"/>
      <c r="ACI414" s="94"/>
      <c r="ACJ414" s="94"/>
      <c r="ACK414" s="94"/>
      <c r="ACL414" s="94"/>
      <c r="ACM414" s="94"/>
      <c r="ACN414" s="94"/>
      <c r="ACO414" s="94"/>
      <c r="ACP414" s="94"/>
      <c r="ACQ414" s="94"/>
      <c r="ACR414" s="94"/>
      <c r="ACS414" s="94"/>
      <c r="ACT414" s="94"/>
      <c r="ACU414" s="94"/>
      <c r="ACV414" s="94"/>
      <c r="ACW414" s="94"/>
      <c r="ACX414" s="94"/>
      <c r="ACY414" s="94"/>
      <c r="ACZ414" s="94"/>
      <c r="ADA414" s="94"/>
      <c r="ADB414" s="94"/>
      <c r="ADC414" s="94"/>
      <c r="ADD414" s="94"/>
      <c r="ADE414" s="94"/>
      <c r="ADF414" s="94"/>
      <c r="ADG414" s="94"/>
      <c r="ADH414" s="94"/>
      <c r="ADI414" s="94"/>
      <c r="ADJ414" s="94"/>
      <c r="ADK414" s="94"/>
      <c r="ADL414" s="94"/>
      <c r="ADM414" s="94"/>
      <c r="ADN414" s="94"/>
      <c r="ADO414" s="94"/>
      <c r="ADP414" s="94"/>
      <c r="ADQ414" s="94"/>
      <c r="ADR414" s="94"/>
      <c r="ADS414" s="94"/>
      <c r="ADT414" s="94"/>
      <c r="ADU414" s="94"/>
      <c r="ADV414" s="94"/>
      <c r="ADW414" s="94"/>
      <c r="ADX414" s="94"/>
      <c r="ADY414" s="94"/>
      <c r="ADZ414" s="94"/>
      <c r="AEA414" s="94"/>
      <c r="AEB414" s="94"/>
      <c r="AEC414" s="94"/>
      <c r="AED414" s="94"/>
      <c r="AEE414" s="94"/>
      <c r="AEF414" s="94"/>
      <c r="AEG414" s="94"/>
      <c r="AEH414" s="94"/>
      <c r="AEI414" s="94"/>
      <c r="AEJ414" s="94"/>
      <c r="AEK414" s="94"/>
      <c r="AEL414" s="94"/>
      <c r="AEM414" s="94"/>
      <c r="AEN414" s="94"/>
      <c r="AEO414" s="94"/>
      <c r="AEP414" s="94"/>
      <c r="AEQ414" s="94"/>
      <c r="AER414" s="94"/>
      <c r="AES414" s="94"/>
      <c r="AET414" s="94"/>
      <c r="AEU414" s="94"/>
      <c r="AEV414" s="94"/>
      <c r="AEW414" s="94"/>
      <c r="AEX414" s="94"/>
      <c r="AEY414" s="94"/>
      <c r="AEZ414" s="94"/>
      <c r="AFA414" s="94"/>
      <c r="AFB414" s="94"/>
      <c r="AFC414" s="94"/>
      <c r="AFD414" s="94"/>
      <c r="AFE414" s="94"/>
      <c r="AFF414" s="94"/>
      <c r="AFG414" s="94"/>
      <c r="AFH414" s="94"/>
      <c r="AFI414" s="94"/>
      <c r="AFJ414" s="94"/>
      <c r="AFK414" s="94"/>
      <c r="AFL414" s="94"/>
      <c r="AFM414" s="94"/>
      <c r="AFN414" s="94"/>
      <c r="AFO414" s="94"/>
      <c r="AFP414" s="94"/>
      <c r="AFQ414" s="94"/>
      <c r="AFR414" s="94"/>
      <c r="AFS414" s="94"/>
      <c r="AFT414" s="94"/>
      <c r="AFU414" s="94"/>
      <c r="AFV414" s="94"/>
      <c r="AFW414" s="94"/>
      <c r="AFX414" s="94"/>
      <c r="AFY414" s="94"/>
      <c r="AFZ414" s="94"/>
      <c r="AGA414" s="94"/>
      <c r="AGB414" s="94"/>
      <c r="AGC414" s="94"/>
      <c r="AGD414" s="94"/>
      <c r="AGE414" s="94"/>
      <c r="AGF414" s="94"/>
      <c r="AGG414" s="94"/>
      <c r="AGH414" s="94"/>
      <c r="AGI414" s="94"/>
      <c r="AGJ414" s="94"/>
      <c r="AGK414" s="94"/>
      <c r="AGL414" s="94"/>
      <c r="AGM414" s="94"/>
      <c r="AGN414" s="94"/>
      <c r="AGO414" s="94"/>
      <c r="AGP414" s="94"/>
      <c r="AGQ414" s="94"/>
      <c r="AGR414" s="94"/>
      <c r="AGS414" s="94"/>
      <c r="AGT414" s="94"/>
      <c r="AGU414" s="94"/>
      <c r="AGV414" s="94"/>
      <c r="AGW414" s="94"/>
      <c r="AGX414" s="94"/>
      <c r="AGY414" s="94"/>
      <c r="AGZ414" s="94"/>
      <c r="AHA414" s="94"/>
      <c r="AHB414" s="94"/>
      <c r="AHC414" s="94"/>
      <c r="AHD414" s="94"/>
      <c r="AHE414" s="94"/>
      <c r="AHF414" s="94"/>
      <c r="AHG414" s="94"/>
      <c r="AHH414" s="94"/>
      <c r="AHI414" s="94"/>
      <c r="AHJ414" s="94"/>
      <c r="AHK414" s="94"/>
      <c r="AHL414" s="94"/>
      <c r="AHM414" s="94"/>
      <c r="AHN414" s="94"/>
      <c r="AHO414" s="94"/>
      <c r="AHP414" s="94"/>
      <c r="AHQ414" s="94"/>
      <c r="AHR414" s="94"/>
      <c r="AHS414" s="94"/>
      <c r="AHT414" s="94"/>
      <c r="AHU414" s="94"/>
      <c r="AHV414" s="94"/>
      <c r="AHW414" s="94"/>
      <c r="AHX414" s="94"/>
      <c r="AHY414" s="94"/>
      <c r="AHZ414" s="94"/>
      <c r="AIA414" s="94"/>
      <c r="AIB414" s="94"/>
      <c r="AIC414" s="94"/>
      <c r="AID414" s="94"/>
      <c r="AIE414" s="94"/>
      <c r="AIF414" s="94"/>
      <c r="AIG414" s="94"/>
      <c r="AIH414" s="94"/>
      <c r="AII414" s="94"/>
      <c r="AIJ414" s="94"/>
      <c r="AIK414" s="94"/>
      <c r="AIL414" s="94"/>
      <c r="AIM414" s="94"/>
      <c r="AIN414" s="94"/>
      <c r="AIO414" s="94"/>
      <c r="AIP414" s="94"/>
      <c r="AIQ414" s="94"/>
      <c r="AIR414" s="94"/>
      <c r="AIS414" s="94"/>
      <c r="AIT414" s="94"/>
      <c r="AIU414" s="94"/>
      <c r="AIV414" s="94"/>
      <c r="AIW414" s="94"/>
      <c r="AIX414" s="94"/>
      <c r="AIY414" s="94"/>
      <c r="AIZ414" s="94"/>
      <c r="AJA414" s="94"/>
      <c r="AJB414" s="94"/>
      <c r="AJC414" s="94"/>
      <c r="AJD414" s="94"/>
      <c r="AJE414" s="94"/>
      <c r="AJF414" s="94"/>
      <c r="AJG414" s="94"/>
      <c r="AJH414" s="94"/>
      <c r="AJI414" s="94"/>
      <c r="AJJ414" s="94"/>
      <c r="AJK414" s="94"/>
      <c r="AJL414" s="94"/>
      <c r="AJM414" s="94"/>
      <c r="AJN414" s="94"/>
      <c r="AJO414" s="94"/>
      <c r="AJP414" s="94"/>
      <c r="AJQ414" s="94"/>
      <c r="AJR414" s="94"/>
      <c r="AJS414" s="94"/>
      <c r="AJT414" s="94"/>
      <c r="AJU414" s="94"/>
      <c r="AJV414" s="94"/>
      <c r="AJW414" s="94"/>
      <c r="AJX414" s="94"/>
      <c r="AJY414" s="94"/>
      <c r="AJZ414" s="94"/>
      <c r="AKA414" s="94"/>
      <c r="AKB414" s="94"/>
      <c r="AKC414" s="94"/>
      <c r="AKD414" s="94"/>
      <c r="AKE414" s="94"/>
      <c r="AKF414" s="94"/>
      <c r="AKG414" s="94"/>
      <c r="AKH414" s="94"/>
      <c r="AKI414" s="94"/>
      <c r="AKJ414" s="94"/>
      <c r="AKK414" s="94"/>
      <c r="AKL414" s="94"/>
      <c r="AKM414" s="94"/>
      <c r="AKN414" s="94"/>
      <c r="AKO414" s="94"/>
      <c r="AKP414" s="94"/>
      <c r="AKQ414" s="94"/>
      <c r="AKR414" s="94"/>
      <c r="AKS414" s="94"/>
      <c r="AKT414" s="94"/>
      <c r="AKU414" s="94"/>
      <c r="AKV414" s="94"/>
      <c r="AKW414" s="94"/>
      <c r="AKX414" s="94"/>
      <c r="AKY414" s="94"/>
      <c r="AKZ414" s="94"/>
      <c r="ALA414" s="94"/>
      <c r="ALB414" s="94"/>
      <c r="ALC414" s="94"/>
      <c r="ALD414" s="94"/>
      <c r="ALE414" s="94"/>
      <c r="ALF414" s="94"/>
      <c r="ALG414" s="94"/>
      <c r="ALH414" s="94"/>
      <c r="ALI414" s="94"/>
      <c r="ALJ414" s="94"/>
      <c r="ALK414" s="94"/>
      <c r="ALL414" s="94"/>
      <c r="ALM414" s="94"/>
      <c r="ALN414" s="94"/>
      <c r="ALO414" s="94"/>
      <c r="ALP414" s="94"/>
      <c r="ALQ414" s="94"/>
      <c r="ALR414" s="94"/>
      <c r="ALS414" s="94"/>
      <c r="ALT414" s="94"/>
      <c r="ALU414" s="94"/>
      <c r="ALV414" s="94"/>
      <c r="ALW414" s="94"/>
      <c r="ALX414" s="94"/>
      <c r="ALY414" s="94"/>
      <c r="ALZ414" s="94"/>
      <c r="AMA414" s="94"/>
      <c r="AMB414" s="94"/>
      <c r="AMC414" s="94"/>
      <c r="AMD414" s="94"/>
      <c r="AME414" s="94"/>
      <c r="AMF414" s="94"/>
      <c r="AMG414" s="94"/>
      <c r="AMH414" s="94"/>
      <c r="AMI414" s="94"/>
      <c r="AMJ414" s="94"/>
      <c r="AMK414" s="94"/>
      <c r="AML414" s="94"/>
      <c r="AMM414" s="94"/>
      <c r="AMN414" s="94"/>
      <c r="AMO414" s="94"/>
      <c r="AMP414" s="94"/>
      <c r="AMQ414" s="94"/>
      <c r="AMR414" s="94"/>
      <c r="AMS414" s="94"/>
      <c r="AMT414" s="94"/>
      <c r="AMU414" s="94"/>
      <c r="AMV414" s="94"/>
      <c r="AMW414" s="94"/>
      <c r="AMX414" s="94"/>
      <c r="AMY414" s="94"/>
      <c r="AMZ414" s="94"/>
      <c r="ANA414" s="94"/>
      <c r="ANB414" s="94"/>
      <c r="ANC414" s="94"/>
      <c r="AND414" s="94"/>
      <c r="ANE414" s="94"/>
      <c r="ANF414" s="94"/>
      <c r="ANG414" s="94"/>
      <c r="ANH414" s="94"/>
      <c r="ANI414" s="94"/>
      <c r="ANJ414" s="94"/>
      <c r="ANK414" s="94"/>
      <c r="ANL414" s="94"/>
      <c r="ANM414" s="94"/>
      <c r="ANN414" s="94"/>
      <c r="ANO414" s="94"/>
      <c r="ANP414" s="94"/>
      <c r="ANQ414" s="94"/>
      <c r="ANR414" s="94"/>
      <c r="ANS414" s="94"/>
      <c r="ANT414" s="94"/>
      <c r="ANU414" s="94"/>
      <c r="ANV414" s="94"/>
      <c r="ANW414" s="94"/>
      <c r="ANX414" s="94"/>
      <c r="ANY414" s="94"/>
      <c r="ANZ414" s="94"/>
      <c r="AOA414" s="94"/>
      <c r="AOB414" s="94"/>
      <c r="AOC414" s="94"/>
      <c r="AOD414" s="94"/>
      <c r="AOE414" s="94"/>
      <c r="AOF414" s="94"/>
      <c r="AOG414" s="94"/>
      <c r="AOH414" s="94"/>
      <c r="AOI414" s="94"/>
      <c r="AOJ414" s="94"/>
      <c r="AOK414" s="94"/>
      <c r="AOL414" s="94"/>
      <c r="AOM414" s="94"/>
      <c r="AON414" s="94"/>
      <c r="AOO414" s="94"/>
      <c r="AOP414" s="94"/>
      <c r="AOQ414" s="94"/>
      <c r="AOR414" s="94"/>
      <c r="AOS414" s="94"/>
      <c r="AOT414" s="94"/>
      <c r="AOU414" s="94"/>
      <c r="AOV414" s="94"/>
      <c r="AOW414" s="94"/>
      <c r="AOX414" s="94"/>
      <c r="AOY414" s="94"/>
      <c r="AOZ414" s="94"/>
      <c r="APA414" s="94"/>
      <c r="APB414" s="94"/>
      <c r="APC414" s="94"/>
      <c r="APD414" s="94"/>
      <c r="APE414" s="94"/>
      <c r="APF414" s="94"/>
      <c r="APG414" s="94"/>
      <c r="APH414" s="94"/>
      <c r="API414" s="94"/>
      <c r="APJ414" s="94"/>
      <c r="APK414" s="94"/>
      <c r="APL414" s="94"/>
      <c r="APM414" s="94"/>
      <c r="APN414" s="94"/>
      <c r="APO414" s="94"/>
      <c r="APP414" s="94"/>
      <c r="APQ414" s="94"/>
      <c r="APR414" s="94"/>
      <c r="APS414" s="94"/>
      <c r="APT414" s="94"/>
      <c r="APU414" s="94"/>
      <c r="APV414" s="94"/>
      <c r="APW414" s="94"/>
      <c r="APX414" s="94"/>
      <c r="APY414" s="94"/>
      <c r="APZ414" s="94"/>
      <c r="AQA414" s="94"/>
      <c r="AQB414" s="94"/>
      <c r="AQC414" s="94"/>
      <c r="AQD414" s="94"/>
      <c r="AQE414" s="94"/>
      <c r="AQF414" s="94"/>
      <c r="AQG414" s="94"/>
      <c r="AQH414" s="94"/>
      <c r="AQI414" s="94"/>
      <c r="AQJ414" s="94"/>
      <c r="AQK414" s="94"/>
      <c r="AQL414" s="94"/>
      <c r="AQM414" s="94"/>
      <c r="AQN414" s="94"/>
      <c r="AQO414" s="94"/>
      <c r="AQP414" s="94"/>
      <c r="AQQ414" s="94"/>
      <c r="AQR414" s="94"/>
      <c r="AQS414" s="94"/>
      <c r="AQT414" s="94"/>
      <c r="AQU414" s="94"/>
      <c r="AQV414" s="94"/>
      <c r="AQW414" s="94"/>
      <c r="AQX414" s="94"/>
      <c r="AQY414" s="94"/>
      <c r="AQZ414" s="94"/>
      <c r="ARA414" s="94"/>
      <c r="ARB414" s="94"/>
      <c r="ARC414" s="94"/>
      <c r="ARD414" s="94"/>
      <c r="ARE414" s="94"/>
      <c r="ARF414" s="94"/>
      <c r="ARG414" s="94"/>
      <c r="ARH414" s="94"/>
      <c r="ARI414" s="94"/>
      <c r="ARJ414" s="94"/>
      <c r="ARK414" s="94"/>
      <c r="ARL414" s="94"/>
      <c r="ARM414" s="94"/>
      <c r="ARN414" s="94"/>
      <c r="ARO414" s="94"/>
      <c r="ARP414" s="94"/>
      <c r="ARQ414" s="94"/>
      <c r="ARR414" s="94"/>
      <c r="ARS414" s="94"/>
      <c r="ART414" s="94"/>
      <c r="ARU414" s="94"/>
      <c r="ARV414" s="94"/>
      <c r="ARW414" s="94"/>
      <c r="ARX414" s="94"/>
      <c r="ARY414" s="94"/>
      <c r="ARZ414" s="94"/>
      <c r="ASA414" s="94"/>
      <c r="ASB414" s="94"/>
      <c r="ASC414" s="94"/>
      <c r="ASD414" s="94"/>
      <c r="ASE414" s="94"/>
      <c r="ASF414" s="94"/>
      <c r="ASG414" s="94"/>
      <c r="ASH414" s="94"/>
      <c r="ASI414" s="94"/>
      <c r="ASJ414" s="94"/>
      <c r="ASK414" s="94"/>
      <c r="ASL414" s="94"/>
      <c r="ASM414" s="94"/>
      <c r="ASN414" s="94"/>
      <c r="ASO414" s="94"/>
      <c r="ASP414" s="94"/>
      <c r="ASQ414" s="94"/>
      <c r="ASR414" s="94"/>
      <c r="ASS414" s="94"/>
      <c r="AST414" s="94"/>
      <c r="ASU414" s="94"/>
      <c r="ASV414" s="94"/>
      <c r="ASW414" s="94"/>
      <c r="ASX414" s="94"/>
      <c r="ASY414" s="94"/>
      <c r="ASZ414" s="94"/>
      <c r="ATA414" s="94"/>
      <c r="ATB414" s="94"/>
      <c r="ATC414" s="94"/>
      <c r="ATD414" s="94"/>
      <c r="ATE414" s="94"/>
      <c r="ATF414" s="94"/>
      <c r="ATG414" s="94"/>
      <c r="ATH414" s="94"/>
      <c r="ATI414" s="94"/>
      <c r="ATJ414" s="94"/>
      <c r="ATK414" s="94"/>
      <c r="ATL414" s="94"/>
      <c r="ATM414" s="94"/>
      <c r="ATN414" s="94"/>
      <c r="ATO414" s="94"/>
      <c r="ATP414" s="94"/>
      <c r="ATQ414" s="94"/>
      <c r="ATR414" s="94"/>
      <c r="ATS414" s="94"/>
      <c r="ATT414" s="94"/>
      <c r="ATU414" s="94"/>
      <c r="ATV414" s="94"/>
      <c r="ATW414" s="94"/>
      <c r="ATX414" s="94"/>
      <c r="ATY414" s="94"/>
      <c r="ATZ414" s="94"/>
      <c r="AUA414" s="94"/>
      <c r="AUB414" s="94"/>
      <c r="AUC414" s="94"/>
      <c r="AUD414" s="94"/>
      <c r="AUE414" s="94"/>
      <c r="AUF414" s="94"/>
      <c r="AUG414" s="94"/>
      <c r="AUH414" s="94"/>
      <c r="AUI414" s="94"/>
      <c r="AUJ414" s="94"/>
      <c r="AUK414" s="94"/>
      <c r="AUL414" s="94"/>
      <c r="AUM414" s="94"/>
      <c r="AUN414" s="94"/>
      <c r="AUO414" s="94"/>
      <c r="AUP414" s="94"/>
      <c r="AUQ414" s="94"/>
      <c r="AUR414" s="94"/>
      <c r="AUS414" s="94"/>
      <c r="AUT414" s="94"/>
      <c r="AUU414" s="94"/>
      <c r="AUV414" s="94"/>
      <c r="AUW414" s="94"/>
      <c r="AUX414" s="94"/>
      <c r="AUY414" s="94"/>
      <c r="AUZ414" s="94"/>
      <c r="AVA414" s="94"/>
      <c r="AVB414" s="94"/>
      <c r="AVC414" s="94"/>
      <c r="AVD414" s="94"/>
      <c r="AVE414" s="94"/>
      <c r="AVF414" s="94"/>
      <c r="AVG414" s="94"/>
      <c r="AVH414" s="94"/>
      <c r="AVI414" s="94"/>
      <c r="AVJ414" s="94"/>
      <c r="AVK414" s="94"/>
      <c r="AVL414" s="94"/>
      <c r="AVM414" s="94"/>
      <c r="AVN414" s="94"/>
      <c r="AVO414" s="94"/>
      <c r="AVP414" s="94"/>
      <c r="AVQ414" s="94"/>
      <c r="AVR414" s="94"/>
      <c r="AVS414" s="94"/>
      <c r="AVT414" s="94"/>
      <c r="AVU414" s="94"/>
      <c r="AVV414" s="94"/>
      <c r="AVW414" s="94"/>
      <c r="AVX414" s="94"/>
      <c r="AVY414" s="94"/>
      <c r="AVZ414" s="94"/>
      <c r="AWA414" s="94"/>
      <c r="AWB414" s="94"/>
      <c r="AWC414" s="94"/>
      <c r="AWD414" s="94"/>
      <c r="AWE414" s="94"/>
      <c r="AWF414" s="94"/>
      <c r="AWG414" s="94"/>
      <c r="AWH414" s="94"/>
      <c r="AWI414" s="94"/>
      <c r="AWJ414" s="94"/>
      <c r="AWK414" s="94"/>
      <c r="AWL414" s="94"/>
      <c r="AWM414" s="94"/>
      <c r="AWN414" s="94"/>
      <c r="AWO414" s="94"/>
      <c r="AWP414" s="94"/>
      <c r="AWQ414" s="94"/>
      <c r="AWR414" s="94"/>
      <c r="AWS414" s="94"/>
      <c r="AWT414" s="94"/>
      <c r="AWU414" s="94"/>
      <c r="AWV414" s="94"/>
      <c r="AWW414" s="94"/>
      <c r="AWX414" s="94"/>
      <c r="AWY414" s="94"/>
      <c r="AWZ414" s="94"/>
      <c r="AXA414" s="94"/>
      <c r="AXB414" s="94"/>
      <c r="AXC414" s="94"/>
      <c r="AXD414" s="94"/>
      <c r="AXE414" s="94"/>
      <c r="AXF414" s="94"/>
      <c r="AXG414" s="94"/>
      <c r="AXH414" s="94"/>
      <c r="AXI414" s="94"/>
      <c r="AXJ414" s="94"/>
      <c r="AXK414" s="94"/>
      <c r="AXL414" s="94"/>
      <c r="AXM414" s="94"/>
      <c r="AXN414" s="94"/>
      <c r="AXO414" s="94"/>
      <c r="AXP414" s="94"/>
      <c r="AXQ414" s="94"/>
      <c r="AXR414" s="94"/>
      <c r="AXS414" s="94"/>
      <c r="AXT414" s="94"/>
      <c r="AXU414" s="94"/>
      <c r="AXV414" s="94"/>
      <c r="AXW414" s="94"/>
      <c r="AXX414" s="94"/>
      <c r="AXY414" s="94"/>
      <c r="AXZ414" s="94"/>
      <c r="AYA414" s="94"/>
      <c r="AYB414" s="94"/>
      <c r="AYC414" s="94"/>
      <c r="AYD414" s="94"/>
      <c r="AYE414" s="94"/>
      <c r="AYF414" s="94"/>
      <c r="AYG414" s="94"/>
      <c r="AYH414" s="94"/>
      <c r="AYI414" s="94"/>
      <c r="AYJ414" s="94"/>
      <c r="AYK414" s="94"/>
      <c r="AYL414" s="94"/>
      <c r="AYM414" s="94"/>
      <c r="AYN414" s="94"/>
      <c r="AYO414" s="94"/>
      <c r="AYP414" s="94"/>
      <c r="AYQ414" s="94"/>
      <c r="AYR414" s="94"/>
      <c r="AYS414" s="94"/>
      <c r="AYT414" s="94"/>
      <c r="AYU414" s="94"/>
      <c r="AYV414" s="94"/>
      <c r="AYW414" s="94"/>
      <c r="AYX414" s="94"/>
      <c r="AYY414" s="94"/>
      <c r="AYZ414" s="94"/>
      <c r="AZA414" s="94"/>
      <c r="AZB414" s="94"/>
      <c r="AZC414" s="94"/>
      <c r="AZD414" s="94"/>
      <c r="AZE414" s="94"/>
      <c r="AZF414" s="94"/>
      <c r="AZG414" s="94"/>
      <c r="AZH414" s="94"/>
      <c r="AZI414" s="94"/>
      <c r="AZJ414" s="94"/>
      <c r="AZK414" s="94"/>
      <c r="AZL414" s="94"/>
      <c r="AZM414" s="94"/>
      <c r="AZN414" s="94"/>
      <c r="AZO414" s="94"/>
      <c r="AZP414" s="94"/>
      <c r="AZQ414" s="94"/>
      <c r="AZR414" s="94"/>
      <c r="AZS414" s="94"/>
      <c r="AZT414" s="94"/>
      <c r="AZU414" s="94"/>
      <c r="AZV414" s="94"/>
      <c r="AZW414" s="94"/>
      <c r="AZX414" s="94"/>
      <c r="AZY414" s="94"/>
      <c r="AZZ414" s="94"/>
      <c r="BAA414" s="94"/>
      <c r="BAB414" s="94"/>
      <c r="BAC414" s="94"/>
      <c r="BAD414" s="94"/>
      <c r="BAE414" s="94"/>
      <c r="BAF414" s="94"/>
      <c r="BAG414" s="94"/>
      <c r="BAH414" s="94"/>
      <c r="BAI414" s="94"/>
      <c r="BAJ414" s="94"/>
      <c r="BAK414" s="94"/>
      <c r="BAL414" s="94"/>
      <c r="BAM414" s="94"/>
      <c r="BAN414" s="94"/>
      <c r="BAO414" s="94"/>
      <c r="BAP414" s="94"/>
      <c r="BAQ414" s="94"/>
      <c r="BAR414" s="94"/>
      <c r="BAS414" s="94"/>
      <c r="BAT414" s="94"/>
      <c r="BAU414" s="94"/>
      <c r="BAV414" s="94"/>
      <c r="BAW414" s="94"/>
      <c r="BAX414" s="94"/>
      <c r="BAY414" s="94"/>
      <c r="BAZ414" s="94"/>
      <c r="BBA414" s="94"/>
      <c r="BBB414" s="94"/>
      <c r="BBC414" s="94"/>
      <c r="BBD414" s="94"/>
      <c r="BBE414" s="94"/>
      <c r="BBF414" s="94"/>
      <c r="BBG414" s="94"/>
      <c r="BBH414" s="94"/>
      <c r="BBI414" s="94"/>
      <c r="BBJ414" s="94"/>
      <c r="BBK414" s="94"/>
      <c r="BBL414" s="94"/>
      <c r="BBM414" s="94"/>
      <c r="BBN414" s="94"/>
      <c r="BBO414" s="94"/>
      <c r="BBP414" s="94"/>
      <c r="BBQ414" s="94"/>
      <c r="BBR414" s="94"/>
      <c r="BBS414" s="94"/>
      <c r="BBT414" s="94"/>
      <c r="BBU414" s="94"/>
      <c r="BBV414" s="94"/>
      <c r="BBW414" s="94"/>
      <c r="BBX414" s="94"/>
      <c r="BBY414" s="94"/>
      <c r="BBZ414" s="94"/>
      <c r="BCA414" s="94"/>
      <c r="BCB414" s="94"/>
      <c r="BCC414" s="94"/>
      <c r="BCD414" s="94"/>
      <c r="BCE414" s="94"/>
      <c r="BCF414" s="94"/>
      <c r="BCG414" s="94"/>
      <c r="BCH414" s="94"/>
      <c r="BCI414" s="94"/>
      <c r="BCJ414" s="94"/>
      <c r="BCK414" s="94"/>
      <c r="BCL414" s="94"/>
      <c r="BCM414" s="94"/>
      <c r="BCN414" s="94"/>
      <c r="BCO414" s="94"/>
      <c r="BCP414" s="94"/>
      <c r="BCQ414" s="94"/>
      <c r="BCR414" s="94"/>
      <c r="BCS414" s="94"/>
      <c r="BCT414" s="94"/>
      <c r="BCU414" s="94"/>
      <c r="BCV414" s="94"/>
      <c r="BCW414" s="94"/>
      <c r="BCX414" s="94"/>
      <c r="BCY414" s="94"/>
      <c r="BCZ414" s="94"/>
      <c r="BDA414" s="94"/>
      <c r="BDB414" s="94"/>
      <c r="BDC414" s="94"/>
      <c r="BDD414" s="94"/>
      <c r="BDE414" s="94"/>
      <c r="BDF414" s="94"/>
      <c r="BDG414" s="94"/>
      <c r="BDH414" s="94"/>
      <c r="BDI414" s="94"/>
      <c r="BDJ414" s="94"/>
      <c r="BDK414" s="94"/>
      <c r="BDL414" s="94"/>
      <c r="BDM414" s="94"/>
      <c r="BDN414" s="94"/>
      <c r="BDO414" s="94"/>
      <c r="BDP414" s="94"/>
      <c r="BDQ414" s="94"/>
      <c r="BDR414" s="94"/>
      <c r="BDS414" s="94"/>
      <c r="BDT414" s="94"/>
      <c r="BDU414" s="94"/>
      <c r="BDV414" s="94"/>
      <c r="BDW414" s="94"/>
      <c r="BDX414" s="94"/>
      <c r="BDY414" s="94"/>
      <c r="BDZ414" s="94"/>
      <c r="BEA414" s="94"/>
      <c r="BEB414" s="94"/>
      <c r="BEC414" s="94"/>
      <c r="BED414" s="94"/>
      <c r="BEE414" s="94"/>
      <c r="BEF414" s="94"/>
      <c r="BEG414" s="94"/>
      <c r="BEH414" s="94"/>
      <c r="BEI414" s="94"/>
      <c r="BEJ414" s="94"/>
      <c r="BEK414" s="94"/>
      <c r="BEL414" s="94"/>
      <c r="BEM414" s="94"/>
      <c r="BEN414" s="94"/>
      <c r="BEO414" s="94"/>
      <c r="BEP414" s="94"/>
      <c r="BEQ414" s="94"/>
      <c r="BER414" s="94"/>
      <c r="BES414" s="94"/>
      <c r="BET414" s="94"/>
      <c r="BEU414" s="94"/>
      <c r="BEV414" s="94"/>
      <c r="BEW414" s="94"/>
      <c r="BEX414" s="94"/>
      <c r="BEY414" s="94"/>
      <c r="BEZ414" s="94"/>
      <c r="BFA414" s="94"/>
      <c r="BFB414" s="94"/>
      <c r="BFC414" s="94"/>
      <c r="BFD414" s="94"/>
      <c r="BFE414" s="94"/>
      <c r="BFF414" s="94"/>
      <c r="BFG414" s="94"/>
      <c r="BFH414" s="94"/>
      <c r="BFI414" s="94"/>
      <c r="BFJ414" s="94"/>
      <c r="BFK414" s="94"/>
      <c r="BFL414" s="94"/>
      <c r="BFM414" s="94"/>
      <c r="BFN414" s="94"/>
      <c r="BFO414" s="94"/>
      <c r="BFP414" s="94"/>
      <c r="BFQ414" s="94"/>
      <c r="BFR414" s="94"/>
      <c r="BFS414" s="94"/>
      <c r="BFT414" s="94"/>
      <c r="BFU414" s="94"/>
      <c r="BFV414" s="94"/>
      <c r="BFW414" s="94"/>
      <c r="BFX414" s="94"/>
      <c r="BFY414" s="94"/>
      <c r="BFZ414" s="94"/>
      <c r="BGA414" s="94"/>
      <c r="BGB414" s="94"/>
      <c r="BGC414" s="94"/>
      <c r="BGD414" s="94"/>
      <c r="BGE414" s="94"/>
      <c r="BGF414" s="94"/>
      <c r="BGG414" s="94"/>
      <c r="BGH414" s="94"/>
      <c r="BGI414" s="94"/>
      <c r="BGJ414" s="94"/>
      <c r="BGK414" s="94"/>
      <c r="BGL414" s="94"/>
      <c r="BGM414" s="94"/>
      <c r="BGN414" s="94"/>
      <c r="BGO414" s="94"/>
      <c r="BGP414" s="94"/>
      <c r="BGQ414" s="94"/>
      <c r="BGR414" s="94"/>
      <c r="BGS414" s="94"/>
      <c r="BGT414" s="94"/>
      <c r="BGU414" s="94"/>
      <c r="BGV414" s="94"/>
      <c r="BGW414" s="94"/>
      <c r="BGX414" s="94"/>
      <c r="BGY414" s="94"/>
      <c r="BGZ414" s="94"/>
      <c r="BHA414" s="94"/>
      <c r="BHB414" s="94"/>
      <c r="BHC414" s="94"/>
      <c r="BHD414" s="94"/>
      <c r="BHE414" s="94"/>
      <c r="BHF414" s="94"/>
      <c r="BHG414" s="94"/>
      <c r="BHH414" s="94"/>
      <c r="BHI414" s="94"/>
      <c r="BHJ414" s="94"/>
      <c r="BHK414" s="94"/>
      <c r="BHL414" s="94"/>
      <c r="BHM414" s="94"/>
      <c r="BHN414" s="94"/>
      <c r="BHO414" s="94"/>
      <c r="BHP414" s="94"/>
      <c r="BHQ414" s="94"/>
      <c r="BHR414" s="94"/>
      <c r="BHS414" s="94"/>
      <c r="BHT414" s="94"/>
      <c r="BHU414" s="94"/>
      <c r="BHV414" s="94"/>
      <c r="BHW414" s="94"/>
      <c r="BHX414" s="94"/>
      <c r="BHY414" s="94"/>
      <c r="BHZ414" s="94"/>
      <c r="BIA414" s="94"/>
      <c r="BIB414" s="94"/>
      <c r="BIC414" s="94"/>
      <c r="BID414" s="94"/>
      <c r="BIE414" s="94"/>
      <c r="BIF414" s="94"/>
      <c r="BIG414" s="94"/>
      <c r="BIH414" s="94"/>
      <c r="BII414" s="94"/>
      <c r="BIJ414" s="94"/>
      <c r="BIK414" s="94"/>
      <c r="BIL414" s="94"/>
      <c r="BIM414" s="94"/>
      <c r="BIN414" s="94"/>
      <c r="BIO414" s="94"/>
      <c r="BIP414" s="94"/>
      <c r="BIQ414" s="94"/>
      <c r="BIR414" s="94"/>
      <c r="BIS414" s="94"/>
      <c r="BIT414" s="94"/>
      <c r="BIU414" s="94"/>
      <c r="BIV414" s="94"/>
      <c r="BIW414" s="94"/>
      <c r="BIX414" s="94"/>
      <c r="BIY414" s="94"/>
      <c r="BIZ414" s="94"/>
      <c r="BJA414" s="94"/>
      <c r="BJB414" s="94"/>
      <c r="BJC414" s="94"/>
      <c r="BJD414" s="94"/>
      <c r="BJE414" s="94"/>
      <c r="BJF414" s="94"/>
      <c r="BJG414" s="94"/>
      <c r="BJH414" s="94"/>
      <c r="BJI414" s="94"/>
      <c r="BJJ414" s="94"/>
      <c r="BJK414" s="94"/>
      <c r="BJL414" s="94"/>
      <c r="BJM414" s="94"/>
      <c r="BJN414" s="94"/>
      <c r="BJO414" s="94"/>
      <c r="BJP414" s="94"/>
      <c r="BJQ414" s="94"/>
      <c r="BJR414" s="94"/>
      <c r="BJS414" s="94"/>
      <c r="BJT414" s="94"/>
      <c r="BJU414" s="94"/>
      <c r="BJV414" s="94"/>
      <c r="BJW414" s="94"/>
      <c r="BJX414" s="94"/>
      <c r="BJY414" s="94"/>
      <c r="BJZ414" s="94"/>
      <c r="BKA414" s="94"/>
      <c r="BKB414" s="94"/>
      <c r="BKC414" s="94"/>
      <c r="BKD414" s="94"/>
      <c r="BKE414" s="94"/>
      <c r="BKF414" s="94"/>
      <c r="BKG414" s="94"/>
      <c r="BKH414" s="94"/>
      <c r="BKI414" s="94"/>
      <c r="BKJ414" s="94"/>
      <c r="BKK414" s="94"/>
      <c r="BKL414" s="94"/>
      <c r="BKM414" s="94"/>
      <c r="BKN414" s="94"/>
      <c r="BKO414" s="94"/>
      <c r="BKP414" s="94"/>
      <c r="BKQ414" s="94"/>
      <c r="BKR414" s="94"/>
      <c r="BKS414" s="94"/>
      <c r="BKT414" s="94"/>
      <c r="BKU414" s="94"/>
      <c r="BKV414" s="94"/>
      <c r="BKW414" s="94"/>
      <c r="BKX414" s="94"/>
      <c r="BKY414" s="94"/>
      <c r="BKZ414" s="94"/>
      <c r="BLA414" s="94"/>
      <c r="BLB414" s="94"/>
      <c r="BLC414" s="94"/>
      <c r="BLD414" s="94"/>
      <c r="BLE414" s="94"/>
      <c r="BLF414" s="94"/>
      <c r="BLG414" s="94"/>
      <c r="BLH414" s="94"/>
      <c r="BLI414" s="94"/>
      <c r="BLJ414" s="94"/>
      <c r="BLK414" s="94"/>
      <c r="BLL414" s="94"/>
      <c r="BLM414" s="94"/>
      <c r="BLN414" s="94"/>
      <c r="BLO414" s="94"/>
      <c r="BLP414" s="94"/>
      <c r="BLQ414" s="94"/>
      <c r="BLR414" s="94"/>
      <c r="BLS414" s="94"/>
      <c r="BLT414" s="94"/>
      <c r="BLU414" s="94"/>
      <c r="BLV414" s="94"/>
      <c r="BLW414" s="94"/>
      <c r="BLX414" s="94"/>
      <c r="BLY414" s="94"/>
      <c r="BLZ414" s="94"/>
      <c r="BMA414" s="94"/>
      <c r="BMB414" s="94"/>
      <c r="BMC414" s="94"/>
      <c r="BMD414" s="94"/>
      <c r="BME414" s="94"/>
      <c r="BMF414" s="94"/>
      <c r="BMG414" s="94"/>
      <c r="BMH414" s="94"/>
      <c r="BMI414" s="94"/>
      <c r="BMJ414" s="94"/>
      <c r="BMK414" s="94"/>
      <c r="BML414" s="94"/>
      <c r="BMM414" s="94"/>
      <c r="BMN414" s="94"/>
      <c r="BMO414" s="94"/>
      <c r="BMP414" s="94"/>
      <c r="BMQ414" s="94"/>
      <c r="BMR414" s="94"/>
      <c r="BMS414" s="94"/>
      <c r="BMT414" s="94"/>
      <c r="BMU414" s="94"/>
      <c r="BMV414" s="94"/>
      <c r="BMW414" s="94"/>
      <c r="BMX414" s="94"/>
      <c r="BMY414" s="94"/>
      <c r="BMZ414" s="94"/>
      <c r="BNA414" s="94"/>
      <c r="BNB414" s="94"/>
      <c r="BNC414" s="94"/>
      <c r="BND414" s="94"/>
      <c r="BNE414" s="94"/>
      <c r="BNF414" s="94"/>
      <c r="BNG414" s="94"/>
      <c r="BNH414" s="94"/>
      <c r="BNI414" s="94"/>
      <c r="BNJ414" s="94"/>
      <c r="BNK414" s="94"/>
      <c r="BNL414" s="94"/>
      <c r="BNM414" s="94"/>
      <c r="BNN414" s="94"/>
      <c r="BNO414" s="94"/>
      <c r="BNP414" s="94"/>
      <c r="BNQ414" s="94"/>
      <c r="BNR414" s="94"/>
      <c r="BNS414" s="94"/>
      <c r="BNT414" s="94"/>
      <c r="BNU414" s="94"/>
      <c r="BNV414" s="94"/>
      <c r="BNW414" s="94"/>
      <c r="BNX414" s="94"/>
      <c r="BNY414" s="94"/>
      <c r="BNZ414" s="94"/>
      <c r="BOA414" s="94"/>
      <c r="BOB414" s="94"/>
      <c r="BOC414" s="94"/>
      <c r="BOD414" s="94"/>
      <c r="BOE414" s="94"/>
      <c r="BOF414" s="94"/>
      <c r="BOG414" s="94"/>
      <c r="BOH414" s="94"/>
      <c r="BOI414" s="94"/>
      <c r="BOJ414" s="94"/>
      <c r="BOK414" s="94"/>
      <c r="BOL414" s="94"/>
      <c r="BOM414" s="94"/>
      <c r="BON414" s="94"/>
      <c r="BOO414" s="94"/>
      <c r="BOP414" s="94"/>
      <c r="BOQ414" s="94"/>
      <c r="BOR414" s="94"/>
      <c r="BOS414" s="94"/>
      <c r="BOT414" s="94"/>
      <c r="BOU414" s="94"/>
      <c r="BOV414" s="94"/>
      <c r="BOW414" s="94"/>
      <c r="BOX414" s="94"/>
      <c r="BOY414" s="94"/>
      <c r="BOZ414" s="94"/>
      <c r="BPA414" s="94"/>
      <c r="BPB414" s="94"/>
      <c r="BPC414" s="94"/>
      <c r="BPD414" s="94"/>
      <c r="BPE414" s="94"/>
      <c r="BPF414" s="94"/>
      <c r="BPG414" s="94"/>
      <c r="BPH414" s="94"/>
      <c r="BPI414" s="94"/>
      <c r="BPJ414" s="94"/>
      <c r="BPK414" s="94"/>
      <c r="BPL414" s="94"/>
      <c r="BPM414" s="94"/>
      <c r="BPN414" s="94"/>
      <c r="BPO414" s="94"/>
      <c r="BPP414" s="94"/>
      <c r="BPQ414" s="94"/>
      <c r="BPR414" s="94"/>
      <c r="BPS414" s="94"/>
      <c r="BPT414" s="94"/>
      <c r="BPU414" s="94"/>
      <c r="BPV414" s="94"/>
      <c r="BPW414" s="94"/>
      <c r="BPX414" s="94"/>
      <c r="BPY414" s="94"/>
      <c r="BPZ414" s="94"/>
      <c r="BQA414" s="94"/>
      <c r="BQB414" s="94"/>
      <c r="BQC414" s="94"/>
      <c r="BQD414" s="94"/>
      <c r="BQE414" s="94"/>
      <c r="BQF414" s="94"/>
      <c r="BQG414" s="94"/>
      <c r="BQH414" s="94"/>
      <c r="BQI414" s="94"/>
      <c r="BQJ414" s="94"/>
      <c r="BQK414" s="94"/>
      <c r="BQL414" s="94"/>
      <c r="BQM414" s="94"/>
      <c r="BQN414" s="94"/>
      <c r="BQO414" s="94"/>
      <c r="BQP414" s="94"/>
      <c r="BQQ414" s="94"/>
      <c r="BQR414" s="94"/>
      <c r="BQS414" s="94"/>
      <c r="BQT414" s="94"/>
      <c r="BQU414" s="94"/>
      <c r="BQV414" s="94"/>
      <c r="BQW414" s="94"/>
      <c r="BQX414" s="94"/>
      <c r="BQY414" s="94"/>
      <c r="BQZ414" s="94"/>
      <c r="BRA414" s="94"/>
      <c r="BRB414" s="94"/>
      <c r="BRC414" s="94"/>
      <c r="BRD414" s="94"/>
      <c r="BRE414" s="94"/>
      <c r="BRF414" s="94"/>
      <c r="BRG414" s="94"/>
      <c r="BRH414" s="94"/>
      <c r="BRI414" s="94"/>
      <c r="BRJ414" s="94"/>
      <c r="BRK414" s="94"/>
      <c r="BRL414" s="94"/>
      <c r="BRM414" s="94"/>
      <c r="BRN414" s="94"/>
      <c r="BRO414" s="94"/>
      <c r="BRP414" s="94"/>
      <c r="BRQ414" s="94"/>
      <c r="BRR414" s="94"/>
      <c r="BRS414" s="94"/>
      <c r="BRT414" s="94"/>
      <c r="BRU414" s="94"/>
      <c r="BRV414" s="94"/>
      <c r="BRW414" s="94"/>
      <c r="BRX414" s="94"/>
      <c r="BRY414" s="94"/>
      <c r="BRZ414" s="94"/>
      <c r="BSA414" s="94"/>
      <c r="BSB414" s="94"/>
      <c r="BSC414" s="94"/>
      <c r="BSD414" s="94"/>
      <c r="BSE414" s="94"/>
      <c r="BSF414" s="94"/>
      <c r="BSG414" s="94"/>
      <c r="BSH414" s="94"/>
      <c r="BSI414" s="94"/>
      <c r="BSJ414" s="94"/>
      <c r="BSK414" s="94"/>
      <c r="BSL414" s="94"/>
      <c r="BSM414" s="94"/>
      <c r="BSN414" s="94"/>
      <c r="BSO414" s="94"/>
      <c r="BSP414" s="94"/>
      <c r="BSQ414" s="94"/>
      <c r="BSR414" s="94"/>
      <c r="BSS414" s="94"/>
      <c r="BST414" s="94"/>
      <c r="BSU414" s="94"/>
      <c r="BSV414" s="94"/>
      <c r="BSW414" s="94"/>
      <c r="BSX414" s="94"/>
      <c r="BSY414" s="94"/>
      <c r="BSZ414" s="94"/>
      <c r="BTA414" s="94"/>
      <c r="BTB414" s="94"/>
      <c r="BTC414" s="94"/>
      <c r="BTD414" s="94"/>
      <c r="BTE414" s="94"/>
      <c r="BTF414" s="94"/>
      <c r="BTG414" s="94"/>
      <c r="BTH414" s="94"/>
      <c r="BTI414" s="94"/>
      <c r="BTJ414" s="94"/>
      <c r="BTK414" s="94"/>
      <c r="BTL414" s="94"/>
      <c r="BTM414" s="94"/>
      <c r="BTN414" s="94"/>
      <c r="BTO414" s="94"/>
      <c r="BTP414" s="94"/>
      <c r="BTQ414" s="94"/>
      <c r="BTR414" s="94"/>
      <c r="BTS414" s="94"/>
      <c r="BTT414" s="94"/>
      <c r="BTU414" s="94"/>
      <c r="BTV414" s="94"/>
      <c r="BTW414" s="94"/>
      <c r="BTX414" s="94"/>
      <c r="BTY414" s="94"/>
      <c r="BTZ414" s="94"/>
      <c r="BUA414" s="94"/>
      <c r="BUB414" s="94"/>
      <c r="BUC414" s="94"/>
      <c r="BUD414" s="94"/>
      <c r="BUE414" s="94"/>
      <c r="BUF414" s="94"/>
      <c r="BUG414" s="94"/>
      <c r="BUH414" s="94"/>
      <c r="BUI414" s="94"/>
      <c r="BUJ414" s="94"/>
      <c r="BUK414" s="94"/>
      <c r="BUL414" s="94"/>
      <c r="BUM414" s="94"/>
      <c r="BUN414" s="94"/>
      <c r="BUO414" s="94"/>
      <c r="BUP414" s="94"/>
      <c r="BUQ414" s="94"/>
      <c r="BUR414" s="94"/>
      <c r="BUS414" s="94"/>
      <c r="BUT414" s="94"/>
      <c r="BUU414" s="94"/>
      <c r="BUV414" s="94"/>
      <c r="BUW414" s="94"/>
      <c r="BUX414" s="94"/>
      <c r="BUY414" s="94"/>
      <c r="BUZ414" s="94"/>
      <c r="BVA414" s="94"/>
      <c r="BVB414" s="94"/>
      <c r="BVC414" s="94"/>
      <c r="BVD414" s="94"/>
      <c r="BVE414" s="94"/>
      <c r="BVF414" s="94"/>
      <c r="BVG414" s="94"/>
      <c r="BVH414" s="94"/>
      <c r="BVI414" s="94"/>
      <c r="BVJ414" s="94"/>
      <c r="BVK414" s="94"/>
      <c r="BVL414" s="94"/>
      <c r="BVM414" s="94"/>
      <c r="BVN414" s="94"/>
      <c r="BVO414" s="94"/>
      <c r="BVP414" s="94"/>
      <c r="BVQ414" s="94"/>
      <c r="BVR414" s="94"/>
      <c r="BVS414" s="94"/>
      <c r="BVT414" s="94"/>
      <c r="BVU414" s="94"/>
      <c r="BVV414" s="94"/>
      <c r="BVW414" s="94"/>
      <c r="BVX414" s="94"/>
      <c r="BVY414" s="94"/>
      <c r="BVZ414" s="94"/>
      <c r="BWA414" s="94"/>
      <c r="BWB414" s="94"/>
      <c r="BWC414" s="94"/>
      <c r="BWD414" s="94"/>
      <c r="BWE414" s="94"/>
      <c r="BWF414" s="94"/>
      <c r="BWG414" s="94"/>
      <c r="BWH414" s="94"/>
      <c r="BWI414" s="94"/>
      <c r="BWJ414" s="94"/>
      <c r="BWK414" s="94"/>
      <c r="BWL414" s="94"/>
      <c r="BWM414" s="94"/>
      <c r="BWN414" s="94"/>
      <c r="BWO414" s="94"/>
      <c r="BWP414" s="94"/>
      <c r="BWQ414" s="94"/>
      <c r="BWR414" s="94"/>
      <c r="BWS414" s="94"/>
      <c r="BWT414" s="94"/>
      <c r="BWU414" s="94"/>
      <c r="BWV414" s="94"/>
      <c r="BWW414" s="94"/>
      <c r="BWX414" s="94"/>
      <c r="BWY414" s="94"/>
      <c r="BWZ414" s="94"/>
      <c r="BXA414" s="94"/>
      <c r="BXB414" s="94"/>
      <c r="BXC414" s="94"/>
      <c r="BXD414" s="94"/>
      <c r="BXE414" s="94"/>
      <c r="BXF414" s="94"/>
      <c r="BXG414" s="94"/>
      <c r="BXH414" s="94"/>
      <c r="BXI414" s="94"/>
      <c r="BXJ414" s="94"/>
      <c r="BXK414" s="94"/>
      <c r="BXL414" s="94"/>
      <c r="BXM414" s="94"/>
      <c r="BXN414" s="94"/>
      <c r="BXO414" s="94"/>
      <c r="BXP414" s="94"/>
      <c r="BXQ414" s="94"/>
      <c r="BXR414" s="94"/>
      <c r="BXS414" s="94"/>
      <c r="BXT414" s="94"/>
      <c r="BXU414" s="94"/>
      <c r="BXV414" s="94"/>
      <c r="BXW414" s="94"/>
      <c r="BXX414" s="94"/>
      <c r="BXY414" s="94"/>
      <c r="BXZ414" s="94"/>
      <c r="BYA414" s="94"/>
      <c r="BYB414" s="94"/>
      <c r="BYC414" s="94"/>
      <c r="BYD414" s="94"/>
      <c r="BYE414" s="94"/>
      <c r="BYF414" s="94"/>
      <c r="BYG414" s="94"/>
      <c r="BYH414" s="94"/>
      <c r="BYI414" s="94"/>
      <c r="BYJ414" s="94"/>
      <c r="BYK414" s="94"/>
      <c r="BYL414" s="94"/>
      <c r="BYM414" s="94"/>
      <c r="BYN414" s="94"/>
      <c r="BYO414" s="94"/>
      <c r="BYP414" s="94"/>
      <c r="BYQ414" s="94"/>
      <c r="BYR414" s="94"/>
      <c r="BYS414" s="94"/>
      <c r="BYT414" s="94"/>
      <c r="BYU414" s="94"/>
      <c r="BYV414" s="94"/>
      <c r="BYW414" s="94"/>
      <c r="BYX414" s="94"/>
      <c r="BYY414" s="94"/>
      <c r="BYZ414" s="94"/>
      <c r="BZA414" s="94"/>
      <c r="BZB414" s="94"/>
      <c r="BZC414" s="94"/>
      <c r="BZD414" s="94"/>
      <c r="BZE414" s="94"/>
      <c r="BZF414" s="94"/>
      <c r="BZG414" s="94"/>
      <c r="BZH414" s="94"/>
      <c r="BZI414" s="94"/>
      <c r="BZJ414" s="94"/>
      <c r="BZK414" s="94"/>
      <c r="BZL414" s="94"/>
      <c r="BZM414" s="94"/>
      <c r="BZN414" s="94"/>
      <c r="BZO414" s="94"/>
      <c r="BZP414" s="94"/>
      <c r="BZQ414" s="94"/>
      <c r="BZR414" s="94"/>
      <c r="BZS414" s="94"/>
      <c r="BZT414" s="94"/>
      <c r="BZU414" s="94"/>
      <c r="BZV414" s="94"/>
      <c r="BZW414" s="94"/>
      <c r="BZX414" s="94"/>
      <c r="BZY414" s="94"/>
      <c r="BZZ414" s="94"/>
      <c r="CAA414" s="94"/>
      <c r="CAB414" s="94"/>
      <c r="CAC414" s="94"/>
      <c r="CAD414" s="94"/>
      <c r="CAE414" s="94"/>
      <c r="CAF414" s="94"/>
      <c r="CAG414" s="94"/>
      <c r="CAH414" s="94"/>
      <c r="CAI414" s="94"/>
      <c r="CAJ414" s="94"/>
      <c r="CAK414" s="94"/>
      <c r="CAL414" s="94"/>
      <c r="CAM414" s="94"/>
      <c r="CAN414" s="94"/>
      <c r="CAO414" s="94"/>
      <c r="CAP414" s="94"/>
      <c r="CAQ414" s="94"/>
      <c r="CAR414" s="94"/>
      <c r="CAS414" s="94"/>
      <c r="CAT414" s="94"/>
      <c r="CAU414" s="94"/>
      <c r="CAV414" s="94"/>
      <c r="CAW414" s="94"/>
      <c r="CAX414" s="94"/>
      <c r="CAY414" s="94"/>
      <c r="CAZ414" s="94"/>
      <c r="CBA414" s="94"/>
      <c r="CBB414" s="94"/>
      <c r="CBC414" s="94"/>
      <c r="CBD414" s="94"/>
      <c r="CBE414" s="94"/>
      <c r="CBF414" s="94"/>
      <c r="CBG414" s="94"/>
      <c r="CBH414" s="94"/>
      <c r="CBI414" s="94"/>
      <c r="CBJ414" s="94"/>
      <c r="CBK414" s="94"/>
      <c r="CBL414" s="94"/>
      <c r="CBM414" s="94"/>
      <c r="CBN414" s="94"/>
      <c r="CBO414" s="94"/>
      <c r="CBP414" s="94"/>
      <c r="CBQ414" s="94"/>
      <c r="CBR414" s="94"/>
      <c r="CBS414" s="94"/>
      <c r="CBT414" s="94"/>
      <c r="CBU414" s="94"/>
      <c r="CBV414" s="94"/>
      <c r="CBW414" s="94"/>
      <c r="CBX414" s="94"/>
      <c r="CBY414" s="94"/>
      <c r="CBZ414" s="94"/>
      <c r="CCA414" s="94"/>
      <c r="CCB414" s="94"/>
      <c r="CCC414" s="94"/>
      <c r="CCD414" s="94"/>
      <c r="CCE414" s="94"/>
      <c r="CCF414" s="94"/>
      <c r="CCG414" s="94"/>
      <c r="CCH414" s="94"/>
      <c r="CCI414" s="94"/>
      <c r="CCJ414" s="94"/>
      <c r="CCK414" s="94"/>
      <c r="CCL414" s="94"/>
      <c r="CCM414" s="94"/>
      <c r="CCN414" s="94"/>
      <c r="CCO414" s="94"/>
      <c r="CCP414" s="94"/>
      <c r="CCQ414" s="94"/>
      <c r="CCR414" s="94"/>
      <c r="CCS414" s="94"/>
      <c r="CCT414" s="94"/>
      <c r="CCU414" s="94"/>
      <c r="CCV414" s="94"/>
      <c r="CCW414" s="94"/>
      <c r="CCX414" s="94"/>
      <c r="CCY414" s="94"/>
      <c r="CCZ414" s="94"/>
      <c r="CDA414" s="94"/>
      <c r="CDB414" s="94"/>
      <c r="CDC414" s="94"/>
      <c r="CDD414" s="94"/>
      <c r="CDE414" s="94"/>
      <c r="CDF414" s="94"/>
      <c r="CDG414" s="94"/>
      <c r="CDH414" s="94"/>
      <c r="CDI414" s="94"/>
      <c r="CDJ414" s="94"/>
      <c r="CDK414" s="94"/>
      <c r="CDL414" s="94"/>
      <c r="CDM414" s="94"/>
      <c r="CDN414" s="94"/>
      <c r="CDO414" s="94"/>
      <c r="CDP414" s="94"/>
      <c r="CDQ414" s="94"/>
      <c r="CDR414" s="94"/>
      <c r="CDS414" s="94"/>
      <c r="CDT414" s="94"/>
      <c r="CDU414" s="94"/>
      <c r="CDV414" s="94"/>
      <c r="CDW414" s="94"/>
      <c r="CDX414" s="94"/>
      <c r="CDY414" s="94"/>
      <c r="CDZ414" s="94"/>
      <c r="CEA414" s="94"/>
      <c r="CEB414" s="94"/>
      <c r="CEC414" s="94"/>
      <c r="CED414" s="94"/>
      <c r="CEE414" s="94"/>
      <c r="CEF414" s="94"/>
      <c r="CEG414" s="94"/>
      <c r="CEH414" s="94"/>
      <c r="CEI414" s="94"/>
      <c r="CEJ414" s="94"/>
      <c r="CEK414" s="94"/>
      <c r="CEL414" s="94"/>
      <c r="CEM414" s="94"/>
      <c r="CEN414" s="94"/>
      <c r="CEO414" s="94"/>
      <c r="CEP414" s="94"/>
      <c r="CEQ414" s="94"/>
      <c r="CER414" s="94"/>
      <c r="CES414" s="94"/>
      <c r="CET414" s="94"/>
      <c r="CEU414" s="94"/>
      <c r="CEV414" s="94"/>
      <c r="CEW414" s="94"/>
      <c r="CEX414" s="94"/>
      <c r="CEY414" s="94"/>
      <c r="CEZ414" s="94"/>
      <c r="CFA414" s="94"/>
      <c r="CFB414" s="94"/>
      <c r="CFC414" s="94"/>
      <c r="CFD414" s="94"/>
      <c r="CFE414" s="94"/>
      <c r="CFF414" s="94"/>
      <c r="CFG414" s="94"/>
      <c r="CFH414" s="94"/>
      <c r="CFI414" s="94"/>
      <c r="CFJ414" s="94"/>
      <c r="CFK414" s="94"/>
      <c r="CFL414" s="94"/>
      <c r="CFM414" s="94"/>
      <c r="CFN414" s="94"/>
      <c r="CFO414" s="94"/>
      <c r="CFP414" s="94"/>
      <c r="CFQ414" s="94"/>
      <c r="CFR414" s="94"/>
      <c r="CFS414" s="94"/>
      <c r="CFT414" s="94"/>
      <c r="CFU414" s="94"/>
      <c r="CFV414" s="94"/>
      <c r="CFW414" s="94"/>
      <c r="CFX414" s="94"/>
      <c r="CFY414" s="94"/>
      <c r="CFZ414" s="94"/>
      <c r="CGA414" s="94"/>
      <c r="CGB414" s="94"/>
      <c r="CGC414" s="94"/>
      <c r="CGD414" s="94"/>
      <c r="CGE414" s="94"/>
      <c r="CGF414" s="94"/>
      <c r="CGG414" s="94"/>
      <c r="CGH414" s="94"/>
      <c r="CGI414" s="94"/>
      <c r="CGJ414" s="94"/>
      <c r="CGK414" s="94"/>
      <c r="CGL414" s="94"/>
      <c r="CGM414" s="94"/>
      <c r="CGN414" s="94"/>
      <c r="CGO414" s="94"/>
      <c r="CGP414" s="94"/>
      <c r="CGQ414" s="94"/>
      <c r="CGR414" s="94"/>
      <c r="CGS414" s="94"/>
      <c r="CGT414" s="94"/>
      <c r="CGU414" s="94"/>
      <c r="CGV414" s="94"/>
      <c r="CGW414" s="94"/>
      <c r="CGX414" s="94"/>
      <c r="CGY414" s="94"/>
      <c r="CGZ414" s="94"/>
      <c r="CHA414" s="94"/>
      <c r="CHB414" s="94"/>
      <c r="CHC414" s="94"/>
      <c r="CHD414" s="94"/>
      <c r="CHE414" s="94"/>
      <c r="CHF414" s="94"/>
      <c r="CHG414" s="94"/>
      <c r="CHH414" s="94"/>
      <c r="CHI414" s="94"/>
      <c r="CHJ414" s="94"/>
      <c r="CHK414" s="94"/>
      <c r="CHL414" s="94"/>
      <c r="CHM414" s="94"/>
      <c r="CHN414" s="94"/>
      <c r="CHO414" s="94"/>
      <c r="CHP414" s="94"/>
      <c r="CHQ414" s="94"/>
      <c r="CHR414" s="94"/>
      <c r="CHS414" s="94"/>
      <c r="CHT414" s="94"/>
      <c r="CHU414" s="94"/>
      <c r="CHV414" s="94"/>
      <c r="CHW414" s="94"/>
      <c r="CHX414" s="94"/>
      <c r="CHY414" s="94"/>
      <c r="CHZ414" s="94"/>
      <c r="CIA414" s="94"/>
      <c r="CIB414" s="94"/>
      <c r="CIC414" s="94"/>
      <c r="CID414" s="94"/>
      <c r="CIE414" s="94"/>
      <c r="CIF414" s="94"/>
      <c r="CIG414" s="94"/>
      <c r="CIH414" s="94"/>
      <c r="CII414" s="94"/>
      <c r="CIJ414" s="94"/>
      <c r="CIK414" s="94"/>
      <c r="CIL414" s="94"/>
      <c r="CIM414" s="94"/>
      <c r="CIN414" s="94"/>
      <c r="CIO414" s="94"/>
      <c r="CIP414" s="94"/>
      <c r="CIQ414" s="94"/>
      <c r="CIR414" s="94"/>
      <c r="CIS414" s="94"/>
      <c r="CIT414" s="94"/>
      <c r="CIU414" s="94"/>
      <c r="CIV414" s="94"/>
      <c r="CIW414" s="94"/>
      <c r="CIX414" s="94"/>
      <c r="CIY414" s="94"/>
      <c r="CIZ414" s="94"/>
      <c r="CJA414" s="94"/>
      <c r="CJB414" s="94"/>
      <c r="CJC414" s="94"/>
      <c r="CJD414" s="94"/>
      <c r="CJE414" s="94"/>
      <c r="CJF414" s="94"/>
      <c r="CJG414" s="94"/>
      <c r="CJH414" s="94"/>
      <c r="CJI414" s="94"/>
      <c r="CJJ414" s="94"/>
      <c r="CJK414" s="94"/>
      <c r="CJL414" s="94"/>
      <c r="CJM414" s="94"/>
      <c r="CJN414" s="94"/>
      <c r="CJO414" s="94"/>
      <c r="CJP414" s="94"/>
      <c r="CJQ414" s="94"/>
      <c r="CJR414" s="94"/>
      <c r="CJS414" s="94"/>
      <c r="CJT414" s="94"/>
      <c r="CJU414" s="94"/>
      <c r="CJV414" s="94"/>
      <c r="CJW414" s="94"/>
      <c r="CJX414" s="94"/>
      <c r="CJY414" s="94"/>
      <c r="CJZ414" s="94"/>
      <c r="CKA414" s="94"/>
      <c r="CKB414" s="94"/>
      <c r="CKC414" s="94"/>
      <c r="CKD414" s="94"/>
      <c r="CKE414" s="94"/>
      <c r="CKF414" s="94"/>
      <c r="CKG414" s="94"/>
      <c r="CKH414" s="94"/>
      <c r="CKI414" s="94"/>
      <c r="CKJ414" s="94"/>
      <c r="CKK414" s="94"/>
      <c r="CKL414" s="94"/>
      <c r="CKM414" s="94"/>
      <c r="CKN414" s="94"/>
      <c r="CKO414" s="94"/>
      <c r="CKP414" s="94"/>
      <c r="CKQ414" s="94"/>
      <c r="CKR414" s="94"/>
      <c r="CKS414" s="94"/>
      <c r="CKT414" s="94"/>
      <c r="CKU414" s="94"/>
      <c r="CKV414" s="94"/>
      <c r="CKW414" s="94"/>
      <c r="CKX414" s="94"/>
      <c r="CKY414" s="94"/>
      <c r="CKZ414" s="94"/>
      <c r="CLA414" s="94"/>
      <c r="CLB414" s="94"/>
      <c r="CLC414" s="94"/>
      <c r="CLD414" s="94"/>
      <c r="CLE414" s="94"/>
      <c r="CLF414" s="94"/>
      <c r="CLG414" s="94"/>
      <c r="CLH414" s="94"/>
      <c r="CLI414" s="94"/>
      <c r="CLJ414" s="94"/>
      <c r="CLK414" s="94"/>
      <c r="CLL414" s="94"/>
      <c r="CLM414" s="94"/>
      <c r="CLN414" s="94"/>
      <c r="CLO414" s="94"/>
      <c r="CLP414" s="94"/>
      <c r="CLQ414" s="94"/>
      <c r="CLR414" s="94"/>
      <c r="CLS414" s="94"/>
      <c r="CLT414" s="94"/>
      <c r="CLU414" s="94"/>
      <c r="CLV414" s="94"/>
      <c r="CLW414" s="94"/>
      <c r="CLX414" s="94"/>
      <c r="CLY414" s="94"/>
      <c r="CLZ414" s="94"/>
      <c r="CMA414" s="94"/>
      <c r="CMB414" s="94"/>
      <c r="CMC414" s="94"/>
      <c r="CMD414" s="94"/>
      <c r="CME414" s="94"/>
      <c r="CMF414" s="94"/>
      <c r="CMG414" s="94"/>
      <c r="CMH414" s="94"/>
      <c r="CMI414" s="94"/>
      <c r="CMJ414" s="94"/>
      <c r="CMK414" s="94"/>
      <c r="CML414" s="94"/>
      <c r="CMM414" s="94"/>
      <c r="CMN414" s="94"/>
      <c r="CMO414" s="94"/>
      <c r="CMP414" s="94"/>
      <c r="CMQ414" s="94"/>
      <c r="CMR414" s="94"/>
      <c r="CMS414" s="94"/>
      <c r="CMT414" s="94"/>
      <c r="CMU414" s="94"/>
      <c r="CMV414" s="94"/>
      <c r="CMW414" s="94"/>
      <c r="CMX414" s="94"/>
      <c r="CMY414" s="94"/>
      <c r="CMZ414" s="94"/>
      <c r="CNA414" s="94"/>
      <c r="CNB414" s="94"/>
      <c r="CNC414" s="94"/>
      <c r="CND414" s="94"/>
      <c r="CNE414" s="94"/>
      <c r="CNF414" s="94"/>
      <c r="CNG414" s="94"/>
      <c r="CNH414" s="94"/>
      <c r="CNI414" s="94"/>
      <c r="CNJ414" s="94"/>
      <c r="CNK414" s="94"/>
      <c r="CNL414" s="94"/>
      <c r="CNM414" s="94"/>
      <c r="CNN414" s="94"/>
      <c r="CNO414" s="94"/>
      <c r="CNP414" s="94"/>
      <c r="CNQ414" s="94"/>
      <c r="CNR414" s="94"/>
      <c r="CNS414" s="94"/>
      <c r="CNT414" s="94"/>
      <c r="CNU414" s="94"/>
      <c r="CNV414" s="94"/>
      <c r="CNW414" s="94"/>
      <c r="CNX414" s="94"/>
      <c r="CNY414" s="94"/>
      <c r="CNZ414" s="94"/>
      <c r="COA414" s="94"/>
      <c r="COB414" s="94"/>
      <c r="COC414" s="94"/>
      <c r="COD414" s="94"/>
      <c r="COE414" s="94"/>
      <c r="COF414" s="94"/>
      <c r="COG414" s="94"/>
      <c r="COH414" s="94"/>
      <c r="COI414" s="94"/>
      <c r="COJ414" s="94"/>
      <c r="COK414" s="94"/>
      <c r="COL414" s="94"/>
      <c r="COM414" s="94"/>
      <c r="CON414" s="94"/>
      <c r="COO414" s="94"/>
      <c r="COP414" s="94"/>
      <c r="COQ414" s="94"/>
      <c r="COR414" s="94"/>
      <c r="COS414" s="94"/>
      <c r="COT414" s="94"/>
      <c r="COU414" s="94"/>
      <c r="COV414" s="94"/>
      <c r="COW414" s="94"/>
      <c r="COX414" s="94"/>
      <c r="COY414" s="94"/>
      <c r="COZ414" s="94"/>
      <c r="CPA414" s="94"/>
      <c r="CPB414" s="94"/>
      <c r="CPC414" s="94"/>
      <c r="CPD414" s="94"/>
      <c r="CPE414" s="94"/>
      <c r="CPF414" s="94"/>
      <c r="CPG414" s="94"/>
      <c r="CPH414" s="94"/>
      <c r="CPI414" s="94"/>
      <c r="CPJ414" s="94"/>
      <c r="CPK414" s="94"/>
      <c r="CPL414" s="94"/>
      <c r="CPM414" s="94"/>
      <c r="CPN414" s="94"/>
      <c r="CPO414" s="94"/>
      <c r="CPP414" s="94"/>
      <c r="CPQ414" s="94"/>
      <c r="CPR414" s="94"/>
      <c r="CPS414" s="94"/>
      <c r="CPT414" s="94"/>
      <c r="CPU414" s="94"/>
      <c r="CPV414" s="94"/>
      <c r="CPW414" s="94"/>
      <c r="CPX414" s="94"/>
      <c r="CPY414" s="94"/>
      <c r="CPZ414" s="94"/>
      <c r="CQA414" s="94"/>
      <c r="CQB414" s="94"/>
      <c r="CQC414" s="94"/>
      <c r="CQD414" s="94"/>
      <c r="CQE414" s="94"/>
      <c r="CQF414" s="94"/>
      <c r="CQG414" s="94"/>
      <c r="CQH414" s="94"/>
      <c r="CQI414" s="94"/>
      <c r="CQJ414" s="94"/>
      <c r="CQK414" s="94"/>
      <c r="CQL414" s="94"/>
      <c r="CQM414" s="94"/>
      <c r="CQN414" s="94"/>
      <c r="CQO414" s="94"/>
      <c r="CQP414" s="94"/>
      <c r="CQQ414" s="94"/>
      <c r="CQR414" s="94"/>
      <c r="CQS414" s="94"/>
      <c r="CQT414" s="94"/>
      <c r="CQU414" s="94"/>
      <c r="CQV414" s="94"/>
      <c r="CQW414" s="94"/>
      <c r="CQX414" s="94"/>
      <c r="CQY414" s="94"/>
      <c r="CQZ414" s="94"/>
      <c r="CRA414" s="94"/>
      <c r="CRB414" s="94"/>
      <c r="CRC414" s="94"/>
      <c r="CRD414" s="94"/>
      <c r="CRE414" s="94"/>
      <c r="CRF414" s="94"/>
      <c r="CRG414" s="94"/>
      <c r="CRH414" s="94"/>
      <c r="CRI414" s="94"/>
      <c r="CRJ414" s="94"/>
      <c r="CRK414" s="94"/>
      <c r="CRL414" s="94"/>
      <c r="CRM414" s="94"/>
      <c r="CRN414" s="94"/>
      <c r="CRO414" s="94"/>
      <c r="CRP414" s="94"/>
      <c r="CRQ414" s="94"/>
      <c r="CRR414" s="94"/>
      <c r="CRS414" s="94"/>
      <c r="CRT414" s="94"/>
      <c r="CRU414" s="94"/>
      <c r="CRV414" s="94"/>
      <c r="CRW414" s="94"/>
      <c r="CRX414" s="94"/>
      <c r="CRY414" s="94"/>
      <c r="CRZ414" s="94"/>
      <c r="CSA414" s="94"/>
      <c r="CSB414" s="94"/>
      <c r="CSC414" s="94"/>
      <c r="CSD414" s="94"/>
      <c r="CSE414" s="94"/>
      <c r="CSF414" s="94"/>
      <c r="CSG414" s="94"/>
      <c r="CSH414" s="94"/>
      <c r="CSI414" s="94"/>
      <c r="CSJ414" s="94"/>
      <c r="CSK414" s="94"/>
      <c r="CSL414" s="94"/>
      <c r="CSM414" s="94"/>
      <c r="CSN414" s="94"/>
      <c r="CSO414" s="94"/>
      <c r="CSP414" s="94"/>
      <c r="CSQ414" s="94"/>
      <c r="CSR414" s="94"/>
      <c r="CSS414" s="94"/>
      <c r="CST414" s="94"/>
      <c r="CSU414" s="94"/>
      <c r="CSV414" s="94"/>
      <c r="CSW414" s="94"/>
      <c r="CSX414" s="94"/>
      <c r="CSY414" s="94"/>
      <c r="CSZ414" s="94"/>
      <c r="CTA414" s="94"/>
      <c r="CTB414" s="94"/>
      <c r="CTC414" s="94"/>
      <c r="CTD414" s="94"/>
      <c r="CTE414" s="94"/>
      <c r="CTF414" s="94"/>
      <c r="CTG414" s="94"/>
      <c r="CTH414" s="94"/>
      <c r="CTI414" s="94"/>
      <c r="CTJ414" s="94"/>
      <c r="CTK414" s="94"/>
      <c r="CTL414" s="94"/>
      <c r="CTM414" s="94"/>
      <c r="CTN414" s="94"/>
      <c r="CTO414" s="94"/>
      <c r="CTP414" s="94"/>
      <c r="CTQ414" s="94"/>
      <c r="CTR414" s="94"/>
      <c r="CTS414" s="94"/>
      <c r="CTT414" s="94"/>
      <c r="CTU414" s="94"/>
      <c r="CTV414" s="94"/>
      <c r="CTW414" s="94"/>
      <c r="CTX414" s="94"/>
      <c r="CTY414" s="94"/>
      <c r="CTZ414" s="94"/>
      <c r="CUA414" s="94"/>
      <c r="CUB414" s="94"/>
      <c r="CUC414" s="94"/>
      <c r="CUD414" s="94"/>
      <c r="CUE414" s="94"/>
      <c r="CUF414" s="94"/>
      <c r="CUG414" s="94"/>
      <c r="CUH414" s="94"/>
      <c r="CUI414" s="94"/>
      <c r="CUJ414" s="94"/>
      <c r="CUK414" s="94"/>
      <c r="CUL414" s="94"/>
      <c r="CUM414" s="94"/>
      <c r="CUN414" s="94"/>
      <c r="CUO414" s="94"/>
      <c r="CUP414" s="94"/>
      <c r="CUQ414" s="94"/>
      <c r="CUR414" s="94"/>
      <c r="CUS414" s="94"/>
      <c r="CUT414" s="94"/>
      <c r="CUU414" s="94"/>
      <c r="CUV414" s="94"/>
      <c r="CUW414" s="94"/>
      <c r="CUX414" s="94"/>
      <c r="CUY414" s="94"/>
      <c r="CUZ414" s="94"/>
      <c r="CVA414" s="94"/>
      <c r="CVB414" s="94"/>
      <c r="CVC414" s="94"/>
      <c r="CVD414" s="94"/>
      <c r="CVE414" s="94"/>
      <c r="CVF414" s="94"/>
      <c r="CVG414" s="94"/>
      <c r="CVH414" s="94"/>
      <c r="CVI414" s="94"/>
      <c r="CVJ414" s="94"/>
      <c r="CVK414" s="94"/>
      <c r="CVL414" s="94"/>
      <c r="CVM414" s="94"/>
      <c r="CVN414" s="94"/>
      <c r="CVO414" s="94"/>
      <c r="CVP414" s="94"/>
      <c r="CVQ414" s="94"/>
      <c r="CVR414" s="94"/>
      <c r="CVS414" s="94"/>
      <c r="CVT414" s="94"/>
      <c r="CVU414" s="94"/>
      <c r="CVV414" s="94"/>
      <c r="CVW414" s="94"/>
      <c r="CVX414" s="94"/>
      <c r="CVY414" s="94"/>
      <c r="CVZ414" s="94"/>
      <c r="CWA414" s="94"/>
      <c r="CWB414" s="94"/>
      <c r="CWC414" s="94"/>
      <c r="CWD414" s="94"/>
      <c r="CWE414" s="94"/>
      <c r="CWF414" s="94"/>
      <c r="CWG414" s="94"/>
      <c r="CWH414" s="94"/>
      <c r="CWI414" s="94"/>
      <c r="CWJ414" s="94"/>
      <c r="CWK414" s="94"/>
      <c r="CWL414" s="94"/>
      <c r="CWM414" s="94"/>
      <c r="CWN414" s="94"/>
      <c r="CWO414" s="94"/>
      <c r="CWP414" s="94"/>
      <c r="CWQ414" s="94"/>
      <c r="CWR414" s="94"/>
      <c r="CWS414" s="94"/>
      <c r="CWT414" s="94"/>
      <c r="CWU414" s="94"/>
      <c r="CWV414" s="94"/>
      <c r="CWW414" s="94"/>
      <c r="CWX414" s="94"/>
      <c r="CWY414" s="94"/>
      <c r="CWZ414" s="94"/>
      <c r="CXA414" s="94"/>
      <c r="CXB414" s="94"/>
      <c r="CXC414" s="94"/>
      <c r="CXD414" s="94"/>
      <c r="CXE414" s="94"/>
      <c r="CXF414" s="94"/>
      <c r="CXG414" s="94"/>
      <c r="CXH414" s="94"/>
      <c r="CXI414" s="94"/>
      <c r="CXJ414" s="94"/>
      <c r="CXK414" s="94"/>
      <c r="CXL414" s="94"/>
      <c r="CXM414" s="94"/>
      <c r="CXN414" s="94"/>
      <c r="CXO414" s="94"/>
      <c r="CXP414" s="94"/>
      <c r="CXQ414" s="94"/>
      <c r="CXR414" s="94"/>
      <c r="CXS414" s="94"/>
      <c r="CXT414" s="94"/>
      <c r="CXU414" s="94"/>
      <c r="CXV414" s="94"/>
      <c r="CXW414" s="94"/>
      <c r="CXX414" s="94"/>
      <c r="CXY414" s="94"/>
      <c r="CXZ414" s="94"/>
      <c r="CYA414" s="94"/>
      <c r="CYB414" s="94"/>
      <c r="CYC414" s="94"/>
      <c r="CYD414" s="94"/>
      <c r="CYE414" s="94"/>
      <c r="CYF414" s="94"/>
      <c r="CYG414" s="94"/>
      <c r="CYH414" s="94"/>
      <c r="CYI414" s="94"/>
      <c r="CYJ414" s="94"/>
      <c r="CYK414" s="94"/>
      <c r="CYL414" s="94"/>
      <c r="CYM414" s="94"/>
      <c r="CYN414" s="94"/>
      <c r="CYO414" s="94"/>
      <c r="CYP414" s="94"/>
      <c r="CYQ414" s="94"/>
      <c r="CYR414" s="94"/>
      <c r="CYS414" s="94"/>
      <c r="CYT414" s="94"/>
      <c r="CYU414" s="94"/>
      <c r="CYV414" s="94"/>
      <c r="CYW414" s="94"/>
      <c r="CYX414" s="94"/>
      <c r="CYY414" s="94"/>
      <c r="CYZ414" s="94"/>
      <c r="CZA414" s="94"/>
      <c r="CZB414" s="94"/>
      <c r="CZC414" s="94"/>
      <c r="CZD414" s="94"/>
      <c r="CZE414" s="94"/>
      <c r="CZF414" s="94"/>
      <c r="CZG414" s="94"/>
      <c r="CZH414" s="94"/>
      <c r="CZI414" s="94"/>
      <c r="CZJ414" s="94"/>
      <c r="CZK414" s="94"/>
      <c r="CZL414" s="94"/>
      <c r="CZM414" s="94"/>
      <c r="CZN414" s="94"/>
      <c r="CZO414" s="94"/>
      <c r="CZP414" s="94"/>
      <c r="CZQ414" s="94"/>
      <c r="CZR414" s="94"/>
      <c r="CZS414" s="94"/>
      <c r="CZT414" s="94"/>
      <c r="CZU414" s="94"/>
      <c r="CZV414" s="94"/>
      <c r="CZW414" s="94"/>
      <c r="CZX414" s="94"/>
      <c r="CZY414" s="94"/>
      <c r="CZZ414" s="94"/>
      <c r="DAA414" s="94"/>
      <c r="DAB414" s="94"/>
      <c r="DAC414" s="94"/>
      <c r="DAD414" s="94"/>
      <c r="DAE414" s="94"/>
      <c r="DAF414" s="94"/>
      <c r="DAG414" s="94"/>
      <c r="DAH414" s="94"/>
      <c r="DAI414" s="94"/>
      <c r="DAJ414" s="94"/>
      <c r="DAK414" s="94"/>
      <c r="DAL414" s="94"/>
      <c r="DAM414" s="94"/>
      <c r="DAN414" s="94"/>
      <c r="DAO414" s="94"/>
      <c r="DAP414" s="94"/>
      <c r="DAQ414" s="94"/>
      <c r="DAR414" s="94"/>
      <c r="DAS414" s="94"/>
      <c r="DAT414" s="94"/>
      <c r="DAU414" s="94"/>
      <c r="DAV414" s="94"/>
      <c r="DAW414" s="94"/>
      <c r="DAX414" s="94"/>
      <c r="DAY414" s="94"/>
      <c r="DAZ414" s="94"/>
      <c r="DBA414" s="94"/>
      <c r="DBB414" s="94"/>
      <c r="DBC414" s="94"/>
      <c r="DBD414" s="94"/>
      <c r="DBE414" s="94"/>
      <c r="DBF414" s="94"/>
      <c r="DBG414" s="94"/>
      <c r="DBH414" s="94"/>
      <c r="DBI414" s="94"/>
      <c r="DBJ414" s="94"/>
      <c r="DBK414" s="94"/>
      <c r="DBL414" s="94"/>
      <c r="DBM414" s="94"/>
      <c r="DBN414" s="94"/>
      <c r="DBO414" s="94"/>
      <c r="DBP414" s="94"/>
      <c r="DBQ414" s="94"/>
      <c r="DBR414" s="94"/>
      <c r="DBS414" s="94"/>
      <c r="DBT414" s="94"/>
      <c r="DBU414" s="94"/>
      <c r="DBV414" s="94"/>
      <c r="DBW414" s="94"/>
      <c r="DBX414" s="94"/>
      <c r="DBY414" s="94"/>
      <c r="DBZ414" s="94"/>
      <c r="DCA414" s="94"/>
      <c r="DCB414" s="94"/>
      <c r="DCC414" s="94"/>
      <c r="DCD414" s="94"/>
      <c r="DCE414" s="94"/>
      <c r="DCF414" s="94"/>
      <c r="DCG414" s="94"/>
      <c r="DCH414" s="94"/>
      <c r="DCI414" s="94"/>
      <c r="DCJ414" s="94"/>
      <c r="DCK414" s="94"/>
      <c r="DCL414" s="94"/>
      <c r="DCM414" s="94"/>
      <c r="DCN414" s="94"/>
      <c r="DCO414" s="94"/>
      <c r="DCP414" s="94"/>
      <c r="DCQ414" s="94"/>
      <c r="DCR414" s="94"/>
      <c r="DCS414" s="94"/>
      <c r="DCT414" s="94"/>
      <c r="DCU414" s="94"/>
      <c r="DCV414" s="94"/>
      <c r="DCW414" s="94"/>
      <c r="DCX414" s="94"/>
      <c r="DCY414" s="94"/>
      <c r="DCZ414" s="94"/>
      <c r="DDA414" s="94"/>
      <c r="DDB414" s="94"/>
      <c r="DDC414" s="94"/>
      <c r="DDD414" s="94"/>
      <c r="DDE414" s="94"/>
      <c r="DDF414" s="94"/>
      <c r="DDG414" s="94"/>
      <c r="DDH414" s="94"/>
      <c r="DDI414" s="94"/>
      <c r="DDJ414" s="94"/>
      <c r="DDK414" s="94"/>
      <c r="DDL414" s="94"/>
      <c r="DDM414" s="94"/>
      <c r="DDN414" s="94"/>
      <c r="DDO414" s="94"/>
      <c r="DDP414" s="94"/>
      <c r="DDQ414" s="94"/>
      <c r="DDR414" s="94"/>
      <c r="DDS414" s="94"/>
      <c r="DDT414" s="94"/>
      <c r="DDU414" s="94"/>
      <c r="DDV414" s="94"/>
      <c r="DDW414" s="94"/>
      <c r="DDX414" s="94"/>
      <c r="DDY414" s="94"/>
      <c r="DDZ414" s="94"/>
      <c r="DEA414" s="94"/>
      <c r="DEB414" s="94"/>
      <c r="DEC414" s="94"/>
      <c r="DED414" s="94"/>
      <c r="DEE414" s="94"/>
      <c r="DEF414" s="94"/>
      <c r="DEG414" s="94"/>
      <c r="DEH414" s="94"/>
      <c r="DEI414" s="94"/>
      <c r="DEJ414" s="94"/>
      <c r="DEK414" s="94"/>
      <c r="DEL414" s="94"/>
      <c r="DEM414" s="94"/>
      <c r="DEN414" s="94"/>
      <c r="DEO414" s="94"/>
      <c r="DEP414" s="94"/>
      <c r="DEQ414" s="94"/>
      <c r="DER414" s="94"/>
      <c r="DES414" s="94"/>
      <c r="DET414" s="94"/>
      <c r="DEU414" s="94"/>
      <c r="DEV414" s="94"/>
      <c r="DEW414" s="94"/>
      <c r="DEX414" s="94"/>
      <c r="DEY414" s="94"/>
      <c r="DEZ414" s="94"/>
      <c r="DFA414" s="94"/>
      <c r="DFB414" s="94"/>
      <c r="DFC414" s="94"/>
      <c r="DFD414" s="94"/>
      <c r="DFE414" s="94"/>
      <c r="DFF414" s="94"/>
      <c r="DFG414" s="94"/>
      <c r="DFH414" s="94"/>
      <c r="DFI414" s="94"/>
      <c r="DFJ414" s="94"/>
      <c r="DFK414" s="94"/>
      <c r="DFL414" s="94"/>
      <c r="DFM414" s="94"/>
      <c r="DFN414" s="94"/>
      <c r="DFO414" s="94"/>
      <c r="DFP414" s="94"/>
      <c r="DFQ414" s="94"/>
      <c r="DFR414" s="94"/>
      <c r="DFS414" s="94"/>
      <c r="DFT414" s="94"/>
      <c r="DFU414" s="94"/>
      <c r="DFV414" s="94"/>
      <c r="DFW414" s="94"/>
      <c r="DFX414" s="94"/>
      <c r="DFY414" s="94"/>
      <c r="DFZ414" s="94"/>
      <c r="DGA414" s="94"/>
      <c r="DGB414" s="94"/>
      <c r="DGC414" s="94"/>
      <c r="DGD414" s="94"/>
      <c r="DGE414" s="94"/>
      <c r="DGF414" s="94"/>
      <c r="DGG414" s="94"/>
      <c r="DGH414" s="94"/>
      <c r="DGI414" s="94"/>
      <c r="DGJ414" s="94"/>
      <c r="DGK414" s="94"/>
      <c r="DGL414" s="94"/>
      <c r="DGM414" s="94"/>
      <c r="DGN414" s="94"/>
      <c r="DGO414" s="94"/>
      <c r="DGP414" s="94"/>
      <c r="DGQ414" s="94"/>
      <c r="DGR414" s="94"/>
      <c r="DGS414" s="94"/>
      <c r="DGT414" s="94"/>
      <c r="DGU414" s="94"/>
      <c r="DGV414" s="94"/>
      <c r="DGW414" s="94"/>
      <c r="DGX414" s="94"/>
      <c r="DGY414" s="94"/>
      <c r="DGZ414" s="94"/>
      <c r="DHA414" s="94"/>
      <c r="DHB414" s="94"/>
      <c r="DHC414" s="94"/>
      <c r="DHD414" s="94"/>
      <c r="DHE414" s="94"/>
      <c r="DHF414" s="94"/>
      <c r="DHG414" s="94"/>
      <c r="DHH414" s="94"/>
      <c r="DHI414" s="94"/>
      <c r="DHJ414" s="94"/>
      <c r="DHK414" s="94"/>
      <c r="DHL414" s="94"/>
      <c r="DHM414" s="94"/>
      <c r="DHN414" s="94"/>
      <c r="DHO414" s="94"/>
      <c r="DHP414" s="94"/>
      <c r="DHQ414" s="94"/>
      <c r="DHR414" s="94"/>
      <c r="DHS414" s="94"/>
      <c r="DHT414" s="94"/>
      <c r="DHU414" s="94"/>
      <c r="DHV414" s="94"/>
      <c r="DHW414" s="94"/>
      <c r="DHX414" s="94"/>
      <c r="DHY414" s="94"/>
      <c r="DHZ414" s="94"/>
      <c r="DIA414" s="94"/>
      <c r="DIB414" s="94"/>
      <c r="DIC414" s="94"/>
      <c r="DID414" s="94"/>
      <c r="DIE414" s="94"/>
      <c r="DIF414" s="94"/>
      <c r="DIG414" s="94"/>
      <c r="DIH414" s="94"/>
      <c r="DII414" s="94"/>
      <c r="DIJ414" s="94"/>
      <c r="DIK414" s="94"/>
      <c r="DIL414" s="94"/>
      <c r="DIM414" s="94"/>
      <c r="DIN414" s="94"/>
      <c r="DIO414" s="94"/>
      <c r="DIP414" s="94"/>
      <c r="DIQ414" s="94"/>
      <c r="DIR414" s="94"/>
      <c r="DIS414" s="94"/>
      <c r="DIT414" s="94"/>
      <c r="DIU414" s="94"/>
      <c r="DIV414" s="94"/>
      <c r="DIW414" s="94"/>
      <c r="DIX414" s="94"/>
      <c r="DIY414" s="94"/>
      <c r="DIZ414" s="94"/>
      <c r="DJA414" s="94"/>
      <c r="DJB414" s="94"/>
      <c r="DJC414" s="94"/>
      <c r="DJD414" s="94"/>
      <c r="DJE414" s="94"/>
      <c r="DJF414" s="94"/>
      <c r="DJG414" s="94"/>
      <c r="DJH414" s="94"/>
      <c r="DJI414" s="94"/>
      <c r="DJJ414" s="94"/>
      <c r="DJK414" s="94"/>
      <c r="DJL414" s="94"/>
      <c r="DJM414" s="94"/>
      <c r="DJN414" s="94"/>
      <c r="DJO414" s="94"/>
      <c r="DJP414" s="94"/>
      <c r="DJQ414" s="94"/>
      <c r="DJR414" s="94"/>
      <c r="DJS414" s="94"/>
      <c r="DJT414" s="94"/>
      <c r="DJU414" s="94"/>
      <c r="DJV414" s="94"/>
      <c r="DJW414" s="94"/>
      <c r="DJX414" s="94"/>
      <c r="DJY414" s="94"/>
      <c r="DJZ414" s="94"/>
      <c r="DKA414" s="94"/>
      <c r="DKB414" s="94"/>
      <c r="DKC414" s="94"/>
      <c r="DKD414" s="94"/>
      <c r="DKE414" s="94"/>
      <c r="DKF414" s="94"/>
      <c r="DKG414" s="94"/>
      <c r="DKH414" s="94"/>
      <c r="DKI414" s="94"/>
      <c r="DKJ414" s="94"/>
      <c r="DKK414" s="94"/>
      <c r="DKL414" s="94"/>
      <c r="DKM414" s="94"/>
      <c r="DKN414" s="94"/>
      <c r="DKO414" s="94"/>
      <c r="DKP414" s="94"/>
      <c r="DKQ414" s="94"/>
      <c r="DKR414" s="94"/>
      <c r="DKS414" s="94"/>
      <c r="DKT414" s="94"/>
      <c r="DKU414" s="94"/>
      <c r="DKV414" s="94"/>
      <c r="DKW414" s="94"/>
      <c r="DKX414" s="94"/>
      <c r="DKY414" s="94"/>
      <c r="DKZ414" s="94"/>
      <c r="DLA414" s="94"/>
      <c r="DLB414" s="94"/>
      <c r="DLC414" s="94"/>
      <c r="DLD414" s="94"/>
      <c r="DLE414" s="94"/>
      <c r="DLF414" s="94"/>
      <c r="DLG414" s="94"/>
      <c r="DLH414" s="94"/>
      <c r="DLI414" s="94"/>
      <c r="DLJ414" s="94"/>
      <c r="DLK414" s="94"/>
      <c r="DLL414" s="94"/>
      <c r="DLM414" s="94"/>
      <c r="DLN414" s="94"/>
      <c r="DLO414" s="94"/>
      <c r="DLP414" s="94"/>
      <c r="DLQ414" s="94"/>
      <c r="DLR414" s="94"/>
      <c r="DLS414" s="94"/>
      <c r="DLT414" s="94"/>
      <c r="DLU414" s="94"/>
      <c r="DLV414" s="94"/>
      <c r="DLW414" s="94"/>
      <c r="DLX414" s="94"/>
      <c r="DLY414" s="94"/>
      <c r="DLZ414" s="94"/>
      <c r="DMA414" s="94"/>
      <c r="DMB414" s="94"/>
      <c r="DMC414" s="94"/>
      <c r="DMD414" s="94"/>
      <c r="DME414" s="94"/>
      <c r="DMF414" s="94"/>
      <c r="DMG414" s="94"/>
      <c r="DMH414" s="94"/>
      <c r="DMI414" s="94"/>
      <c r="DMJ414" s="94"/>
      <c r="DMK414" s="94"/>
      <c r="DML414" s="94"/>
      <c r="DMM414" s="94"/>
      <c r="DMN414" s="94"/>
      <c r="DMO414" s="94"/>
      <c r="DMP414" s="94"/>
      <c r="DMQ414" s="94"/>
      <c r="DMR414" s="94"/>
      <c r="DMS414" s="94"/>
      <c r="DMT414" s="94"/>
      <c r="DMU414" s="94"/>
      <c r="DMV414" s="94"/>
      <c r="DMW414" s="94"/>
      <c r="DMX414" s="94"/>
      <c r="DMY414" s="94"/>
      <c r="DMZ414" s="94"/>
      <c r="DNA414" s="94"/>
      <c r="DNB414" s="94"/>
      <c r="DNC414" s="94"/>
      <c r="DND414" s="94"/>
      <c r="DNE414" s="94"/>
      <c r="DNF414" s="94"/>
      <c r="DNG414" s="94"/>
      <c r="DNH414" s="94"/>
      <c r="DNI414" s="94"/>
      <c r="DNJ414" s="94"/>
      <c r="DNK414" s="94"/>
      <c r="DNL414" s="94"/>
      <c r="DNM414" s="94"/>
      <c r="DNN414" s="94"/>
      <c r="DNO414" s="94"/>
      <c r="DNP414" s="94"/>
      <c r="DNQ414" s="94"/>
      <c r="DNR414" s="94"/>
      <c r="DNS414" s="94"/>
      <c r="DNT414" s="94"/>
      <c r="DNU414" s="94"/>
      <c r="DNV414" s="94"/>
      <c r="DNW414" s="94"/>
      <c r="DNX414" s="94"/>
      <c r="DNY414" s="94"/>
      <c r="DNZ414" s="94"/>
      <c r="DOA414" s="94"/>
      <c r="DOB414" s="94"/>
      <c r="DOC414" s="94"/>
      <c r="DOD414" s="94"/>
      <c r="DOE414" s="94"/>
      <c r="DOF414" s="94"/>
      <c r="DOG414" s="94"/>
      <c r="DOH414" s="94"/>
      <c r="DOI414" s="94"/>
      <c r="DOJ414" s="94"/>
      <c r="DOK414" s="94"/>
      <c r="DOL414" s="94"/>
      <c r="DOM414" s="94"/>
      <c r="DON414" s="94"/>
      <c r="DOO414" s="94"/>
      <c r="DOP414" s="94"/>
      <c r="DOQ414" s="94"/>
      <c r="DOR414" s="94"/>
      <c r="DOS414" s="94"/>
      <c r="DOT414" s="94"/>
      <c r="DOU414" s="94"/>
      <c r="DOV414" s="94"/>
      <c r="DOW414" s="94"/>
      <c r="DOX414" s="94"/>
      <c r="DOY414" s="94"/>
      <c r="DOZ414" s="94"/>
      <c r="DPA414" s="94"/>
      <c r="DPB414" s="94"/>
      <c r="DPC414" s="94"/>
      <c r="DPD414" s="94"/>
      <c r="DPE414" s="94"/>
      <c r="DPF414" s="94"/>
      <c r="DPG414" s="94"/>
      <c r="DPH414" s="94"/>
      <c r="DPI414" s="94"/>
      <c r="DPJ414" s="94"/>
      <c r="DPK414" s="94"/>
      <c r="DPL414" s="94"/>
      <c r="DPM414" s="94"/>
      <c r="DPN414" s="94"/>
      <c r="DPO414" s="94"/>
      <c r="DPP414" s="94"/>
      <c r="DPQ414" s="94"/>
      <c r="DPR414" s="94"/>
      <c r="DPS414" s="94"/>
      <c r="DPT414" s="94"/>
      <c r="DPU414" s="94"/>
      <c r="DPV414" s="94"/>
      <c r="DPW414" s="94"/>
      <c r="DPX414" s="94"/>
      <c r="DPY414" s="94"/>
      <c r="DPZ414" s="94"/>
      <c r="DQA414" s="94"/>
      <c r="DQB414" s="94"/>
      <c r="DQC414" s="94"/>
      <c r="DQD414" s="94"/>
      <c r="DQE414" s="94"/>
      <c r="DQF414" s="94"/>
      <c r="DQG414" s="94"/>
      <c r="DQH414" s="94"/>
      <c r="DQI414" s="94"/>
      <c r="DQJ414" s="94"/>
      <c r="DQK414" s="94"/>
      <c r="DQL414" s="94"/>
      <c r="DQM414" s="94"/>
      <c r="DQN414" s="94"/>
      <c r="DQO414" s="94"/>
      <c r="DQP414" s="94"/>
      <c r="DQQ414" s="94"/>
      <c r="DQR414" s="94"/>
      <c r="DQS414" s="94"/>
      <c r="DQT414" s="94"/>
      <c r="DQU414" s="94"/>
      <c r="DQV414" s="94"/>
      <c r="DQW414" s="94"/>
      <c r="DQX414" s="94"/>
      <c r="DQY414" s="94"/>
      <c r="DQZ414" s="94"/>
      <c r="DRA414" s="94"/>
      <c r="DRB414" s="94"/>
      <c r="DRC414" s="94"/>
      <c r="DRD414" s="94"/>
      <c r="DRE414" s="94"/>
      <c r="DRF414" s="94"/>
      <c r="DRG414" s="94"/>
      <c r="DRH414" s="94"/>
      <c r="DRI414" s="94"/>
      <c r="DRJ414" s="94"/>
      <c r="DRK414" s="94"/>
      <c r="DRL414" s="94"/>
      <c r="DRM414" s="94"/>
      <c r="DRN414" s="94"/>
      <c r="DRO414" s="94"/>
      <c r="DRP414" s="94"/>
      <c r="DRQ414" s="94"/>
      <c r="DRR414" s="94"/>
      <c r="DRS414" s="94"/>
      <c r="DRT414" s="94"/>
      <c r="DRU414" s="94"/>
      <c r="DRV414" s="94"/>
      <c r="DRW414" s="94"/>
      <c r="DRX414" s="94"/>
      <c r="DRY414" s="94"/>
      <c r="DRZ414" s="94"/>
      <c r="DSA414" s="94"/>
      <c r="DSB414" s="94"/>
      <c r="DSC414" s="94"/>
      <c r="DSD414" s="94"/>
      <c r="DSE414" s="94"/>
      <c r="DSF414" s="94"/>
      <c r="DSG414" s="94"/>
      <c r="DSH414" s="94"/>
      <c r="DSI414" s="94"/>
      <c r="DSJ414" s="94"/>
      <c r="DSK414" s="94"/>
      <c r="DSL414" s="94"/>
      <c r="DSM414" s="94"/>
      <c r="DSN414" s="94"/>
      <c r="DSO414" s="94"/>
      <c r="DSP414" s="94"/>
      <c r="DSQ414" s="94"/>
      <c r="DSR414" s="94"/>
      <c r="DSS414" s="94"/>
      <c r="DST414" s="94"/>
      <c r="DSU414" s="94"/>
      <c r="DSV414" s="94"/>
      <c r="DSW414" s="94"/>
      <c r="DSX414" s="94"/>
      <c r="DSY414" s="94"/>
      <c r="DSZ414" s="94"/>
      <c r="DTA414" s="94"/>
      <c r="DTB414" s="94"/>
      <c r="DTC414" s="94"/>
      <c r="DTD414" s="94"/>
      <c r="DTE414" s="94"/>
      <c r="DTF414" s="94"/>
      <c r="DTG414" s="94"/>
      <c r="DTH414" s="94"/>
      <c r="DTI414" s="94"/>
      <c r="DTJ414" s="94"/>
      <c r="DTK414" s="94"/>
      <c r="DTL414" s="94"/>
      <c r="DTM414" s="94"/>
      <c r="DTN414" s="94"/>
      <c r="DTO414" s="94"/>
      <c r="DTP414" s="94"/>
      <c r="DTQ414" s="94"/>
      <c r="DTR414" s="94"/>
      <c r="DTS414" s="94"/>
      <c r="DTT414" s="94"/>
      <c r="DTU414" s="94"/>
      <c r="DTV414" s="94"/>
      <c r="DTW414" s="94"/>
      <c r="DTX414" s="94"/>
      <c r="DTY414" s="94"/>
      <c r="DTZ414" s="94"/>
      <c r="DUA414" s="94"/>
      <c r="DUB414" s="94"/>
      <c r="DUC414" s="94"/>
      <c r="DUD414" s="94"/>
      <c r="DUE414" s="94"/>
      <c r="DUF414" s="94"/>
      <c r="DUG414" s="94"/>
      <c r="DUH414" s="94"/>
      <c r="DUI414" s="94"/>
      <c r="DUJ414" s="94"/>
      <c r="DUK414" s="94"/>
      <c r="DUL414" s="94"/>
      <c r="DUM414" s="94"/>
      <c r="DUN414" s="94"/>
      <c r="DUO414" s="94"/>
      <c r="DUP414" s="94"/>
      <c r="DUQ414" s="94"/>
      <c r="DUR414" s="94"/>
      <c r="DUS414" s="94"/>
      <c r="DUT414" s="94"/>
      <c r="DUU414" s="94"/>
      <c r="DUV414" s="94"/>
      <c r="DUW414" s="94"/>
      <c r="DUX414" s="94"/>
      <c r="DUY414" s="94"/>
      <c r="DUZ414" s="94"/>
      <c r="DVA414" s="94"/>
      <c r="DVB414" s="94"/>
      <c r="DVC414" s="94"/>
      <c r="DVD414" s="94"/>
      <c r="DVE414" s="94"/>
      <c r="DVF414" s="94"/>
      <c r="DVG414" s="94"/>
      <c r="DVH414" s="94"/>
      <c r="DVI414" s="94"/>
      <c r="DVJ414" s="94"/>
      <c r="DVK414" s="94"/>
      <c r="DVL414" s="94"/>
      <c r="DVM414" s="94"/>
      <c r="DVN414" s="94"/>
      <c r="DVO414" s="94"/>
      <c r="DVP414" s="94"/>
      <c r="DVQ414" s="94"/>
      <c r="DVR414" s="94"/>
      <c r="DVS414" s="94"/>
      <c r="DVT414" s="94"/>
      <c r="DVU414" s="94"/>
      <c r="DVV414" s="94"/>
      <c r="DVW414" s="94"/>
      <c r="DVX414" s="94"/>
      <c r="DVY414" s="94"/>
      <c r="DVZ414" s="94"/>
      <c r="DWA414" s="94"/>
      <c r="DWB414" s="94"/>
      <c r="DWC414" s="94"/>
      <c r="DWD414" s="94"/>
      <c r="DWE414" s="94"/>
      <c r="DWF414" s="94"/>
      <c r="DWG414" s="94"/>
      <c r="DWH414" s="94"/>
      <c r="DWI414" s="94"/>
      <c r="DWJ414" s="94"/>
      <c r="DWK414" s="94"/>
      <c r="DWL414" s="94"/>
      <c r="DWM414" s="94"/>
      <c r="DWN414" s="94"/>
      <c r="DWO414" s="94"/>
      <c r="DWP414" s="94"/>
      <c r="DWQ414" s="94"/>
      <c r="DWR414" s="94"/>
      <c r="DWS414" s="94"/>
      <c r="DWT414" s="94"/>
      <c r="DWU414" s="94"/>
      <c r="DWV414" s="94"/>
      <c r="DWW414" s="94"/>
      <c r="DWX414" s="94"/>
      <c r="DWY414" s="94"/>
      <c r="DWZ414" s="94"/>
      <c r="DXA414" s="94"/>
      <c r="DXB414" s="94"/>
      <c r="DXC414" s="94"/>
      <c r="DXD414" s="94"/>
      <c r="DXE414" s="94"/>
      <c r="DXF414" s="94"/>
      <c r="DXG414" s="94"/>
      <c r="DXH414" s="94"/>
      <c r="DXI414" s="94"/>
      <c r="DXJ414" s="94"/>
      <c r="DXK414" s="94"/>
      <c r="DXL414" s="94"/>
      <c r="DXM414" s="94"/>
      <c r="DXN414" s="94"/>
      <c r="DXO414" s="94"/>
      <c r="DXP414" s="94"/>
      <c r="DXQ414" s="94"/>
      <c r="DXR414" s="94"/>
      <c r="DXS414" s="94"/>
      <c r="DXT414" s="94"/>
      <c r="DXU414" s="94"/>
      <c r="DXV414" s="94"/>
      <c r="DXW414" s="94"/>
      <c r="DXX414" s="94"/>
      <c r="DXY414" s="94"/>
      <c r="DXZ414" s="94"/>
      <c r="DYA414" s="94"/>
      <c r="DYB414" s="94"/>
      <c r="DYC414" s="94"/>
      <c r="DYD414" s="94"/>
      <c r="DYE414" s="94"/>
      <c r="DYF414" s="94"/>
      <c r="DYG414" s="94"/>
      <c r="DYH414" s="94"/>
      <c r="DYI414" s="94"/>
      <c r="DYJ414" s="94"/>
      <c r="DYK414" s="94"/>
      <c r="DYL414" s="94"/>
      <c r="DYM414" s="94"/>
      <c r="DYN414" s="94"/>
      <c r="DYO414" s="94"/>
      <c r="DYP414" s="94"/>
      <c r="DYQ414" s="94"/>
      <c r="DYR414" s="94"/>
      <c r="DYS414" s="94"/>
      <c r="DYT414" s="94"/>
      <c r="DYU414" s="94"/>
      <c r="DYV414" s="94"/>
      <c r="DYW414" s="94"/>
      <c r="DYX414" s="94"/>
      <c r="DYY414" s="94"/>
      <c r="DYZ414" s="94"/>
      <c r="DZA414" s="94"/>
      <c r="DZB414" s="94"/>
      <c r="DZC414" s="94"/>
      <c r="DZD414" s="94"/>
      <c r="DZE414" s="94"/>
      <c r="DZF414" s="94"/>
      <c r="DZG414" s="94"/>
      <c r="DZH414" s="94"/>
      <c r="DZI414" s="94"/>
      <c r="DZJ414" s="94"/>
      <c r="DZK414" s="94"/>
      <c r="DZL414" s="94"/>
      <c r="DZM414" s="94"/>
      <c r="DZN414" s="94"/>
      <c r="DZO414" s="94"/>
      <c r="DZP414" s="94"/>
      <c r="DZQ414" s="94"/>
      <c r="DZR414" s="94"/>
      <c r="DZS414" s="94"/>
      <c r="DZT414" s="94"/>
      <c r="DZU414" s="94"/>
      <c r="DZV414" s="94"/>
      <c r="DZW414" s="94"/>
      <c r="DZX414" s="94"/>
      <c r="DZY414" s="94"/>
      <c r="DZZ414" s="94"/>
      <c r="EAA414" s="94"/>
      <c r="EAB414" s="94"/>
      <c r="EAC414" s="94"/>
      <c r="EAD414" s="94"/>
      <c r="EAE414" s="94"/>
      <c r="EAF414" s="94"/>
      <c r="EAG414" s="94"/>
      <c r="EAH414" s="94"/>
      <c r="EAI414" s="94"/>
      <c r="EAJ414" s="94"/>
      <c r="EAK414" s="94"/>
      <c r="EAL414" s="94"/>
      <c r="EAM414" s="94"/>
      <c r="EAN414" s="94"/>
      <c r="EAO414" s="94"/>
      <c r="EAP414" s="94"/>
      <c r="EAQ414" s="94"/>
      <c r="EAR414" s="94"/>
      <c r="EAS414" s="94"/>
      <c r="EAT414" s="94"/>
      <c r="EAU414" s="94"/>
      <c r="EAV414" s="94"/>
      <c r="EAW414" s="94"/>
      <c r="EAX414" s="94"/>
      <c r="EAY414" s="94"/>
      <c r="EAZ414" s="94"/>
      <c r="EBA414" s="94"/>
      <c r="EBB414" s="94"/>
      <c r="EBC414" s="94"/>
      <c r="EBD414" s="94"/>
      <c r="EBE414" s="94"/>
      <c r="EBF414" s="94"/>
      <c r="EBG414" s="94"/>
      <c r="EBH414" s="94"/>
      <c r="EBI414" s="94"/>
      <c r="EBJ414" s="94"/>
      <c r="EBK414" s="94"/>
      <c r="EBL414" s="94"/>
      <c r="EBM414" s="94"/>
      <c r="EBN414" s="94"/>
      <c r="EBO414" s="94"/>
      <c r="EBP414" s="94"/>
      <c r="EBQ414" s="94"/>
      <c r="EBR414" s="94"/>
      <c r="EBS414" s="94"/>
      <c r="EBT414" s="94"/>
      <c r="EBU414" s="94"/>
      <c r="EBV414" s="94"/>
      <c r="EBW414" s="94"/>
      <c r="EBX414" s="94"/>
      <c r="EBY414" s="94"/>
      <c r="EBZ414" s="94"/>
      <c r="ECA414" s="94"/>
      <c r="ECB414" s="94"/>
      <c r="ECC414" s="94"/>
      <c r="ECD414" s="94"/>
      <c r="ECE414" s="94"/>
      <c r="ECF414" s="94"/>
      <c r="ECG414" s="94"/>
      <c r="ECH414" s="94"/>
      <c r="ECI414" s="94"/>
      <c r="ECJ414" s="94"/>
      <c r="ECK414" s="94"/>
      <c r="ECL414" s="94"/>
      <c r="ECM414" s="94"/>
      <c r="ECN414" s="94"/>
      <c r="ECO414" s="94"/>
      <c r="ECP414" s="94"/>
      <c r="ECQ414" s="94"/>
      <c r="ECR414" s="94"/>
      <c r="ECS414" s="94"/>
      <c r="ECT414" s="94"/>
      <c r="ECU414" s="94"/>
      <c r="ECV414" s="94"/>
      <c r="ECW414" s="94"/>
      <c r="ECX414" s="94"/>
      <c r="ECY414" s="94"/>
      <c r="ECZ414" s="94"/>
      <c r="EDA414" s="94"/>
      <c r="EDB414" s="94"/>
      <c r="EDC414" s="94"/>
      <c r="EDD414" s="94"/>
      <c r="EDE414" s="94"/>
      <c r="EDF414" s="94"/>
      <c r="EDG414" s="94"/>
      <c r="EDH414" s="94"/>
      <c r="EDI414" s="94"/>
      <c r="EDJ414" s="94"/>
      <c r="EDK414" s="94"/>
      <c r="EDL414" s="94"/>
      <c r="EDM414" s="94"/>
      <c r="EDN414" s="94"/>
      <c r="EDO414" s="94"/>
      <c r="EDP414" s="94"/>
      <c r="EDQ414" s="94"/>
      <c r="EDR414" s="94"/>
      <c r="EDS414" s="94"/>
      <c r="EDT414" s="94"/>
      <c r="EDU414" s="94"/>
      <c r="EDV414" s="94"/>
      <c r="EDW414" s="94"/>
      <c r="EDX414" s="94"/>
      <c r="EDY414" s="94"/>
      <c r="EDZ414" s="94"/>
      <c r="EEA414" s="94"/>
      <c r="EEB414" s="94"/>
      <c r="EEC414" s="94"/>
      <c r="EED414" s="94"/>
      <c r="EEE414" s="94"/>
      <c r="EEF414" s="94"/>
      <c r="EEG414" s="94"/>
      <c r="EEH414" s="94"/>
      <c r="EEI414" s="94"/>
      <c r="EEJ414" s="94"/>
      <c r="EEK414" s="94"/>
      <c r="EEL414" s="94"/>
      <c r="EEM414" s="94"/>
      <c r="EEN414" s="94"/>
      <c r="EEO414" s="94"/>
      <c r="EEP414" s="94"/>
      <c r="EEQ414" s="94"/>
      <c r="EER414" s="94"/>
      <c r="EES414" s="94"/>
      <c r="EET414" s="94"/>
      <c r="EEU414" s="94"/>
      <c r="EEV414" s="94"/>
      <c r="EEW414" s="94"/>
      <c r="EEX414" s="94"/>
      <c r="EEY414" s="94"/>
      <c r="EEZ414" s="94"/>
      <c r="EFA414" s="94"/>
      <c r="EFB414" s="94"/>
      <c r="EFC414" s="94"/>
      <c r="EFD414" s="94"/>
      <c r="EFE414" s="94"/>
      <c r="EFF414" s="94"/>
      <c r="EFG414" s="94"/>
      <c r="EFH414" s="94"/>
      <c r="EFI414" s="94"/>
      <c r="EFJ414" s="94"/>
      <c r="EFK414" s="94"/>
      <c r="EFL414" s="94"/>
      <c r="EFM414" s="94"/>
      <c r="EFN414" s="94"/>
      <c r="EFO414" s="94"/>
      <c r="EFP414" s="94"/>
      <c r="EFQ414" s="94"/>
      <c r="EFR414" s="94"/>
      <c r="EFS414" s="94"/>
      <c r="EFT414" s="94"/>
      <c r="EFU414" s="94"/>
      <c r="EFV414" s="94"/>
      <c r="EFW414" s="94"/>
      <c r="EFX414" s="94"/>
      <c r="EFY414" s="94"/>
      <c r="EFZ414" s="94"/>
      <c r="EGA414" s="94"/>
      <c r="EGB414" s="94"/>
      <c r="EGC414" s="94"/>
      <c r="EGD414" s="94"/>
      <c r="EGE414" s="94"/>
      <c r="EGF414" s="94"/>
      <c r="EGG414" s="94"/>
      <c r="EGH414" s="94"/>
      <c r="EGI414" s="94"/>
      <c r="EGJ414" s="94"/>
      <c r="EGK414" s="94"/>
      <c r="EGL414" s="94"/>
      <c r="EGM414" s="94"/>
      <c r="EGN414" s="94"/>
      <c r="EGO414" s="94"/>
      <c r="EGP414" s="94"/>
      <c r="EGQ414" s="94"/>
      <c r="EGR414" s="94"/>
      <c r="EGS414" s="94"/>
      <c r="EGT414" s="94"/>
      <c r="EGU414" s="94"/>
      <c r="EGV414" s="94"/>
      <c r="EGW414" s="94"/>
      <c r="EGX414" s="94"/>
      <c r="EGY414" s="94"/>
      <c r="EGZ414" s="94"/>
      <c r="EHA414" s="94"/>
      <c r="EHB414" s="94"/>
      <c r="EHC414" s="94"/>
      <c r="EHD414" s="94"/>
      <c r="EHE414" s="94"/>
      <c r="EHF414" s="94"/>
      <c r="EHG414" s="94"/>
      <c r="EHH414" s="94"/>
      <c r="EHI414" s="94"/>
      <c r="EHJ414" s="94"/>
      <c r="EHK414" s="94"/>
      <c r="EHL414" s="94"/>
      <c r="EHM414" s="94"/>
      <c r="EHN414" s="94"/>
      <c r="EHO414" s="94"/>
      <c r="EHP414" s="94"/>
      <c r="EHQ414" s="94"/>
      <c r="EHR414" s="94"/>
      <c r="EHS414" s="94"/>
      <c r="EHT414" s="94"/>
      <c r="EHU414" s="94"/>
      <c r="EHV414" s="94"/>
      <c r="EHW414" s="94"/>
      <c r="EHX414" s="94"/>
      <c r="EHY414" s="94"/>
      <c r="EHZ414" s="94"/>
      <c r="EIA414" s="94"/>
      <c r="EIB414" s="94"/>
      <c r="EIC414" s="94"/>
      <c r="EID414" s="94"/>
      <c r="EIE414" s="94"/>
      <c r="EIF414" s="94"/>
      <c r="EIG414" s="94"/>
      <c r="EIH414" s="94"/>
      <c r="EII414" s="94"/>
      <c r="EIJ414" s="94"/>
      <c r="EIK414" s="94"/>
      <c r="EIL414" s="94"/>
      <c r="EIM414" s="94"/>
      <c r="EIN414" s="94"/>
      <c r="EIO414" s="94"/>
      <c r="EIP414" s="94"/>
      <c r="EIQ414" s="94"/>
      <c r="EIR414" s="94"/>
      <c r="EIS414" s="94"/>
      <c r="EIT414" s="94"/>
      <c r="EIU414" s="94"/>
      <c r="EIV414" s="94"/>
      <c r="EIW414" s="94"/>
      <c r="EIX414" s="94"/>
      <c r="EIY414" s="94"/>
      <c r="EIZ414" s="94"/>
      <c r="EJA414" s="94"/>
      <c r="EJB414" s="94"/>
      <c r="EJC414" s="94"/>
      <c r="EJD414" s="94"/>
      <c r="EJE414" s="94"/>
      <c r="EJF414" s="94"/>
      <c r="EJG414" s="94"/>
      <c r="EJH414" s="94"/>
      <c r="EJI414" s="94"/>
      <c r="EJJ414" s="94"/>
      <c r="EJK414" s="94"/>
      <c r="EJL414" s="94"/>
      <c r="EJM414" s="94"/>
      <c r="EJN414" s="94"/>
      <c r="EJO414" s="94"/>
      <c r="EJP414" s="94"/>
      <c r="EJQ414" s="94"/>
      <c r="EJR414" s="94"/>
      <c r="EJS414" s="94"/>
      <c r="EJT414" s="94"/>
      <c r="EJU414" s="94"/>
      <c r="EJV414" s="94"/>
      <c r="EJW414" s="94"/>
      <c r="EJX414" s="94"/>
      <c r="EJY414" s="94"/>
      <c r="EJZ414" s="94"/>
      <c r="EKA414" s="94"/>
      <c r="EKB414" s="94"/>
      <c r="EKC414" s="94"/>
      <c r="EKD414" s="94"/>
      <c r="EKE414" s="94"/>
      <c r="EKF414" s="94"/>
      <c r="EKG414" s="94"/>
      <c r="EKH414" s="94"/>
      <c r="EKI414" s="94"/>
      <c r="EKJ414" s="94"/>
      <c r="EKK414" s="94"/>
      <c r="EKL414" s="94"/>
      <c r="EKM414" s="94"/>
      <c r="EKN414" s="94"/>
      <c r="EKO414" s="94"/>
      <c r="EKP414" s="94"/>
      <c r="EKQ414" s="94"/>
      <c r="EKR414" s="94"/>
      <c r="EKS414" s="94"/>
      <c r="EKT414" s="94"/>
      <c r="EKU414" s="94"/>
      <c r="EKV414" s="94"/>
      <c r="EKW414" s="94"/>
      <c r="EKX414" s="94"/>
      <c r="EKY414" s="94"/>
      <c r="EKZ414" s="94"/>
      <c r="ELA414" s="94"/>
      <c r="ELB414" s="94"/>
      <c r="ELC414" s="94"/>
      <c r="ELD414" s="94"/>
      <c r="ELE414" s="94"/>
      <c r="ELF414" s="94"/>
      <c r="ELG414" s="94"/>
      <c r="ELH414" s="94"/>
      <c r="ELI414" s="94"/>
      <c r="ELJ414" s="94"/>
      <c r="ELK414" s="94"/>
      <c r="ELL414" s="94"/>
      <c r="ELM414" s="94"/>
      <c r="ELN414" s="94"/>
      <c r="ELO414" s="94"/>
      <c r="ELP414" s="94"/>
      <c r="ELQ414" s="94"/>
      <c r="ELR414" s="94"/>
      <c r="ELS414" s="94"/>
      <c r="ELT414" s="94"/>
      <c r="ELU414" s="94"/>
      <c r="ELV414" s="94"/>
      <c r="ELW414" s="94"/>
      <c r="ELX414" s="94"/>
      <c r="ELY414" s="94"/>
      <c r="ELZ414" s="94"/>
      <c r="EMA414" s="94"/>
      <c r="EMB414" s="94"/>
      <c r="EMC414" s="94"/>
      <c r="EMD414" s="94"/>
      <c r="EME414" s="94"/>
      <c r="EMF414" s="94"/>
      <c r="EMG414" s="94"/>
      <c r="EMH414" s="94"/>
      <c r="EMI414" s="94"/>
      <c r="EMJ414" s="94"/>
      <c r="EMK414" s="94"/>
      <c r="EML414" s="94"/>
      <c r="EMM414" s="94"/>
      <c r="EMN414" s="94"/>
      <c r="EMO414" s="94"/>
      <c r="EMP414" s="94"/>
      <c r="EMQ414" s="94"/>
      <c r="EMR414" s="94"/>
      <c r="EMS414" s="94"/>
      <c r="EMT414" s="94"/>
      <c r="EMU414" s="94"/>
      <c r="EMV414" s="94"/>
      <c r="EMW414" s="94"/>
      <c r="EMX414" s="94"/>
      <c r="EMY414" s="94"/>
      <c r="EMZ414" s="94"/>
      <c r="ENA414" s="94"/>
      <c r="ENB414" s="94"/>
      <c r="ENC414" s="94"/>
      <c r="END414" s="94"/>
      <c r="ENE414" s="94"/>
      <c r="ENF414" s="94"/>
      <c r="ENG414" s="94"/>
      <c r="ENH414" s="94"/>
      <c r="ENI414" s="94"/>
      <c r="ENJ414" s="94"/>
      <c r="ENK414" s="94"/>
      <c r="ENL414" s="94"/>
      <c r="ENM414" s="94"/>
      <c r="ENN414" s="94"/>
      <c r="ENO414" s="94"/>
      <c r="ENP414" s="94"/>
      <c r="ENQ414" s="94"/>
      <c r="ENR414" s="94"/>
      <c r="ENS414" s="94"/>
      <c r="ENT414" s="94"/>
      <c r="ENU414" s="94"/>
      <c r="ENV414" s="94"/>
      <c r="ENW414" s="94"/>
      <c r="ENX414" s="94"/>
      <c r="ENY414" s="94"/>
      <c r="ENZ414" s="94"/>
      <c r="EOA414" s="94"/>
      <c r="EOB414" s="94"/>
      <c r="EOC414" s="94"/>
      <c r="EOD414" s="94"/>
      <c r="EOE414" s="94"/>
      <c r="EOF414" s="94"/>
      <c r="EOG414" s="94"/>
      <c r="EOH414" s="94"/>
      <c r="EOI414" s="94"/>
      <c r="EOJ414" s="94"/>
      <c r="EOK414" s="94"/>
      <c r="EOL414" s="94"/>
      <c r="EOM414" s="94"/>
      <c r="EON414" s="94"/>
      <c r="EOO414" s="94"/>
      <c r="EOP414" s="94"/>
      <c r="EOQ414" s="94"/>
      <c r="EOR414" s="94"/>
      <c r="EOS414" s="94"/>
      <c r="EOT414" s="94"/>
      <c r="EOU414" s="94"/>
      <c r="EOV414" s="94"/>
      <c r="EOW414" s="94"/>
      <c r="EOX414" s="94"/>
      <c r="EOY414" s="94"/>
      <c r="EOZ414" s="94"/>
      <c r="EPA414" s="94"/>
      <c r="EPB414" s="94"/>
      <c r="EPC414" s="94"/>
      <c r="EPD414" s="94"/>
      <c r="EPE414" s="94"/>
      <c r="EPF414" s="94"/>
      <c r="EPG414" s="94"/>
      <c r="EPH414" s="94"/>
      <c r="EPI414" s="94"/>
      <c r="EPJ414" s="94"/>
      <c r="EPK414" s="94"/>
      <c r="EPL414" s="94"/>
      <c r="EPM414" s="94"/>
      <c r="EPN414" s="94"/>
      <c r="EPO414" s="94"/>
      <c r="EPP414" s="94"/>
      <c r="EPQ414" s="94"/>
      <c r="EPR414" s="94"/>
      <c r="EPS414" s="94"/>
      <c r="EPT414" s="94"/>
      <c r="EPU414" s="94"/>
      <c r="EPV414" s="94"/>
      <c r="EPW414" s="94"/>
      <c r="EPX414" s="94"/>
      <c r="EPY414" s="94"/>
      <c r="EPZ414" s="94"/>
      <c r="EQA414" s="94"/>
      <c r="EQB414" s="94"/>
      <c r="EQC414" s="94"/>
      <c r="EQD414" s="94"/>
      <c r="EQE414" s="94"/>
      <c r="EQF414" s="94"/>
      <c r="EQG414" s="94"/>
      <c r="EQH414" s="94"/>
      <c r="EQI414" s="94"/>
      <c r="EQJ414" s="94"/>
      <c r="EQK414" s="94"/>
      <c r="EQL414" s="94"/>
      <c r="EQM414" s="94"/>
      <c r="EQN414" s="94"/>
      <c r="EQO414" s="94"/>
      <c r="EQP414" s="94"/>
      <c r="EQQ414" s="94"/>
      <c r="EQR414" s="94"/>
      <c r="EQS414" s="94"/>
      <c r="EQT414" s="94"/>
      <c r="EQU414" s="94"/>
      <c r="EQV414" s="94"/>
      <c r="EQW414" s="94"/>
      <c r="EQX414" s="94"/>
      <c r="EQY414" s="94"/>
      <c r="EQZ414" s="94"/>
      <c r="ERA414" s="94"/>
      <c r="ERB414" s="94"/>
      <c r="ERC414" s="94"/>
      <c r="ERD414" s="94"/>
      <c r="ERE414" s="94"/>
      <c r="ERF414" s="94"/>
      <c r="ERG414" s="94"/>
      <c r="ERH414" s="94"/>
      <c r="ERI414" s="94"/>
      <c r="ERJ414" s="94"/>
      <c r="ERK414" s="94"/>
      <c r="ERL414" s="94"/>
      <c r="ERM414" s="94"/>
      <c r="ERN414" s="94"/>
      <c r="ERO414" s="94"/>
      <c r="ERP414" s="94"/>
      <c r="ERQ414" s="94"/>
      <c r="ERR414" s="94"/>
      <c r="ERS414" s="94"/>
      <c r="ERT414" s="94"/>
      <c r="ERU414" s="94"/>
      <c r="ERV414" s="94"/>
      <c r="ERW414" s="94"/>
      <c r="ERX414" s="94"/>
      <c r="ERY414" s="94"/>
      <c r="ERZ414" s="94"/>
      <c r="ESA414" s="94"/>
      <c r="ESB414" s="94"/>
      <c r="ESC414" s="94"/>
      <c r="ESD414" s="94"/>
      <c r="ESE414" s="94"/>
      <c r="ESF414" s="94"/>
      <c r="ESG414" s="94"/>
      <c r="ESH414" s="94"/>
      <c r="ESI414" s="94"/>
      <c r="ESJ414" s="94"/>
      <c r="ESK414" s="94"/>
      <c r="ESL414" s="94"/>
      <c r="ESM414" s="94"/>
      <c r="ESN414" s="94"/>
      <c r="ESO414" s="94"/>
      <c r="ESP414" s="94"/>
      <c r="ESQ414" s="94"/>
      <c r="ESR414" s="94"/>
      <c r="ESS414" s="94"/>
      <c r="EST414" s="94"/>
      <c r="ESU414" s="94"/>
      <c r="ESV414" s="94"/>
      <c r="ESW414" s="94"/>
      <c r="ESX414" s="94"/>
      <c r="ESY414" s="94"/>
      <c r="ESZ414" s="94"/>
      <c r="ETA414" s="94"/>
      <c r="ETB414" s="94"/>
      <c r="ETC414" s="94"/>
      <c r="ETD414" s="94"/>
      <c r="ETE414" s="94"/>
      <c r="ETF414" s="94"/>
      <c r="ETG414" s="94"/>
      <c r="ETH414" s="94"/>
      <c r="ETI414" s="94"/>
      <c r="ETJ414" s="94"/>
      <c r="ETK414" s="94"/>
      <c r="ETL414" s="94"/>
      <c r="ETM414" s="94"/>
      <c r="ETN414" s="94"/>
      <c r="ETO414" s="94"/>
      <c r="ETP414" s="94"/>
      <c r="ETQ414" s="94"/>
      <c r="ETR414" s="94"/>
      <c r="ETS414" s="94"/>
      <c r="ETT414" s="94"/>
      <c r="ETU414" s="94"/>
      <c r="ETV414" s="94"/>
      <c r="ETW414" s="94"/>
      <c r="ETX414" s="94"/>
      <c r="ETY414" s="94"/>
      <c r="ETZ414" s="94"/>
      <c r="EUA414" s="94"/>
      <c r="EUB414" s="94"/>
      <c r="EUC414" s="94"/>
      <c r="EUD414" s="94"/>
      <c r="EUE414" s="94"/>
      <c r="EUF414" s="94"/>
      <c r="EUG414" s="94"/>
      <c r="EUH414" s="94"/>
      <c r="EUI414" s="94"/>
      <c r="EUJ414" s="94"/>
      <c r="EUK414" s="94"/>
      <c r="EUL414" s="94"/>
      <c r="EUM414" s="94"/>
      <c r="EUN414" s="94"/>
      <c r="EUO414" s="94"/>
      <c r="EUP414" s="94"/>
      <c r="EUQ414" s="94"/>
      <c r="EUR414" s="94"/>
      <c r="EUS414" s="94"/>
      <c r="EUT414" s="94"/>
      <c r="EUU414" s="94"/>
      <c r="EUV414" s="94"/>
      <c r="EUW414" s="94"/>
      <c r="EUX414" s="94"/>
      <c r="EUY414" s="94"/>
      <c r="EUZ414" s="94"/>
      <c r="EVA414" s="94"/>
      <c r="EVB414" s="94"/>
      <c r="EVC414" s="94"/>
      <c r="EVD414" s="94"/>
      <c r="EVE414" s="94"/>
      <c r="EVF414" s="94"/>
      <c r="EVG414" s="94"/>
      <c r="EVH414" s="94"/>
      <c r="EVI414" s="94"/>
      <c r="EVJ414" s="94"/>
      <c r="EVK414" s="94"/>
      <c r="EVL414" s="94"/>
      <c r="EVM414" s="94"/>
      <c r="EVN414" s="94"/>
      <c r="EVO414" s="94"/>
      <c r="EVP414" s="94"/>
      <c r="EVQ414" s="94"/>
      <c r="EVR414" s="94"/>
      <c r="EVS414" s="94"/>
      <c r="EVT414" s="94"/>
      <c r="EVU414" s="94"/>
      <c r="EVV414" s="94"/>
      <c r="EVW414" s="94"/>
      <c r="EVX414" s="94"/>
      <c r="EVY414" s="94"/>
      <c r="EVZ414" s="94"/>
      <c r="EWA414" s="94"/>
      <c r="EWB414" s="94"/>
      <c r="EWC414" s="94"/>
      <c r="EWD414" s="94"/>
      <c r="EWE414" s="94"/>
      <c r="EWF414" s="94"/>
      <c r="EWG414" s="94"/>
      <c r="EWH414" s="94"/>
      <c r="EWI414" s="94"/>
      <c r="EWJ414" s="94"/>
      <c r="EWK414" s="94"/>
      <c r="EWL414" s="94"/>
      <c r="EWM414" s="94"/>
      <c r="EWN414" s="94"/>
      <c r="EWO414" s="94"/>
      <c r="EWP414" s="94"/>
      <c r="EWQ414" s="94"/>
      <c r="EWR414" s="94"/>
      <c r="EWS414" s="94"/>
      <c r="EWT414" s="94"/>
      <c r="EWU414" s="94"/>
      <c r="EWV414" s="94"/>
      <c r="EWW414" s="94"/>
      <c r="EWX414" s="94"/>
      <c r="EWY414" s="94"/>
      <c r="EWZ414" s="94"/>
      <c r="EXA414" s="94"/>
      <c r="EXB414" s="94"/>
      <c r="EXC414" s="94"/>
      <c r="EXD414" s="94"/>
      <c r="EXE414" s="94"/>
      <c r="EXF414" s="94"/>
      <c r="EXG414" s="94"/>
      <c r="EXH414" s="94"/>
      <c r="EXI414" s="94"/>
      <c r="EXJ414" s="94"/>
      <c r="EXK414" s="94"/>
      <c r="EXL414" s="94"/>
      <c r="EXM414" s="94"/>
      <c r="EXN414" s="94"/>
      <c r="EXO414" s="94"/>
      <c r="EXP414" s="94"/>
      <c r="EXQ414" s="94"/>
      <c r="EXR414" s="94"/>
      <c r="EXS414" s="94"/>
      <c r="EXT414" s="94"/>
      <c r="EXU414" s="94"/>
      <c r="EXV414" s="94"/>
      <c r="EXW414" s="94"/>
      <c r="EXX414" s="94"/>
      <c r="EXY414" s="94"/>
      <c r="EXZ414" s="94"/>
      <c r="EYA414" s="94"/>
      <c r="EYB414" s="94"/>
      <c r="EYC414" s="94"/>
      <c r="EYD414" s="94"/>
      <c r="EYE414" s="94"/>
      <c r="EYF414" s="94"/>
      <c r="EYG414" s="94"/>
      <c r="EYH414" s="94"/>
      <c r="EYI414" s="94"/>
      <c r="EYJ414" s="94"/>
      <c r="EYK414" s="94"/>
      <c r="EYL414" s="94"/>
      <c r="EYM414" s="94"/>
      <c r="EYN414" s="94"/>
      <c r="EYO414" s="94"/>
      <c r="EYP414" s="94"/>
      <c r="EYQ414" s="94"/>
      <c r="EYR414" s="94"/>
      <c r="EYS414" s="94"/>
      <c r="EYT414" s="94"/>
      <c r="EYU414" s="94"/>
      <c r="EYV414" s="94"/>
      <c r="EYW414" s="94"/>
      <c r="EYX414" s="94"/>
      <c r="EYY414" s="94"/>
      <c r="EYZ414" s="94"/>
      <c r="EZA414" s="94"/>
      <c r="EZB414" s="94"/>
      <c r="EZC414" s="94"/>
      <c r="EZD414" s="94"/>
      <c r="EZE414" s="94"/>
      <c r="EZF414" s="94"/>
      <c r="EZG414" s="94"/>
      <c r="EZH414" s="94"/>
      <c r="EZI414" s="94"/>
      <c r="EZJ414" s="94"/>
      <c r="EZK414" s="94"/>
      <c r="EZL414" s="94"/>
      <c r="EZM414" s="94"/>
      <c r="EZN414" s="94"/>
      <c r="EZO414" s="94"/>
      <c r="EZP414" s="94"/>
      <c r="EZQ414" s="94"/>
      <c r="EZR414" s="94"/>
      <c r="EZS414" s="94"/>
      <c r="EZT414" s="94"/>
      <c r="EZU414" s="94"/>
      <c r="EZV414" s="94"/>
      <c r="EZW414" s="94"/>
      <c r="EZX414" s="94"/>
      <c r="EZY414" s="94"/>
      <c r="EZZ414" s="94"/>
      <c r="FAA414" s="94"/>
      <c r="FAB414" s="94"/>
      <c r="FAC414" s="94"/>
      <c r="FAD414" s="94"/>
      <c r="FAE414" s="94"/>
      <c r="FAF414" s="94"/>
      <c r="FAG414" s="94"/>
      <c r="FAH414" s="94"/>
      <c r="FAI414" s="94"/>
      <c r="FAJ414" s="94"/>
      <c r="FAK414" s="94"/>
      <c r="FAL414" s="94"/>
      <c r="FAM414" s="94"/>
      <c r="FAN414" s="94"/>
      <c r="FAO414" s="94"/>
      <c r="FAP414" s="94"/>
      <c r="FAQ414" s="94"/>
      <c r="FAR414" s="94"/>
      <c r="FAS414" s="94"/>
      <c r="FAT414" s="94"/>
      <c r="FAU414" s="94"/>
      <c r="FAV414" s="94"/>
      <c r="FAW414" s="94"/>
      <c r="FAX414" s="94"/>
      <c r="FAY414" s="94"/>
      <c r="FAZ414" s="94"/>
      <c r="FBA414" s="94"/>
      <c r="FBB414" s="94"/>
      <c r="FBC414" s="94"/>
      <c r="FBD414" s="94"/>
      <c r="FBE414" s="94"/>
      <c r="FBF414" s="94"/>
      <c r="FBG414" s="94"/>
      <c r="FBH414" s="94"/>
      <c r="FBI414" s="94"/>
      <c r="FBJ414" s="94"/>
      <c r="FBK414" s="94"/>
      <c r="FBL414" s="94"/>
      <c r="FBM414" s="94"/>
      <c r="FBN414" s="94"/>
      <c r="FBO414" s="94"/>
      <c r="FBP414" s="94"/>
      <c r="FBQ414" s="94"/>
      <c r="FBR414" s="94"/>
      <c r="FBS414" s="94"/>
      <c r="FBT414" s="94"/>
      <c r="FBU414" s="94"/>
      <c r="FBV414" s="94"/>
      <c r="FBW414" s="94"/>
      <c r="FBX414" s="94"/>
      <c r="FBY414" s="94"/>
      <c r="FBZ414" s="94"/>
      <c r="FCA414" s="94"/>
      <c r="FCB414" s="94"/>
      <c r="FCC414" s="94"/>
      <c r="FCD414" s="94"/>
      <c r="FCE414" s="94"/>
      <c r="FCF414" s="94"/>
      <c r="FCG414" s="94"/>
      <c r="FCH414" s="94"/>
      <c r="FCI414" s="94"/>
      <c r="FCJ414" s="94"/>
      <c r="FCK414" s="94"/>
      <c r="FCL414" s="94"/>
      <c r="FCM414" s="94"/>
      <c r="FCN414" s="94"/>
      <c r="FCO414" s="94"/>
      <c r="FCP414" s="94"/>
      <c r="FCQ414" s="94"/>
      <c r="FCR414" s="94"/>
      <c r="FCS414" s="94"/>
      <c r="FCT414" s="94"/>
      <c r="FCU414" s="94"/>
      <c r="FCV414" s="94"/>
      <c r="FCW414" s="94"/>
      <c r="FCX414" s="94"/>
      <c r="FCY414" s="94"/>
      <c r="FCZ414" s="94"/>
      <c r="FDA414" s="94"/>
      <c r="FDB414" s="94"/>
      <c r="FDC414" s="94"/>
      <c r="FDD414" s="94"/>
      <c r="FDE414" s="94"/>
      <c r="FDF414" s="94"/>
      <c r="FDG414" s="94"/>
      <c r="FDH414" s="94"/>
      <c r="FDI414" s="94"/>
      <c r="FDJ414" s="94"/>
      <c r="FDK414" s="94"/>
      <c r="FDL414" s="94"/>
      <c r="FDM414" s="94"/>
      <c r="FDN414" s="94"/>
      <c r="FDO414" s="94"/>
      <c r="FDP414" s="94"/>
      <c r="FDQ414" s="94"/>
      <c r="FDR414" s="94"/>
      <c r="FDS414" s="94"/>
      <c r="FDT414" s="94"/>
      <c r="FDU414" s="94"/>
      <c r="FDV414" s="94"/>
      <c r="FDW414" s="94"/>
      <c r="FDX414" s="94"/>
      <c r="FDY414" s="94"/>
      <c r="FDZ414" s="94"/>
      <c r="FEA414" s="94"/>
      <c r="FEB414" s="94"/>
      <c r="FEC414" s="94"/>
      <c r="FED414" s="94"/>
      <c r="FEE414" s="94"/>
      <c r="FEF414" s="94"/>
      <c r="FEG414" s="94"/>
      <c r="FEH414" s="94"/>
      <c r="FEI414" s="94"/>
      <c r="FEJ414" s="94"/>
      <c r="FEK414" s="94"/>
      <c r="FEL414" s="94"/>
      <c r="FEM414" s="94"/>
      <c r="FEN414" s="94"/>
      <c r="FEO414" s="94"/>
      <c r="FEP414" s="94"/>
      <c r="FEQ414" s="94"/>
      <c r="FER414" s="94"/>
      <c r="FES414" s="94"/>
      <c r="FET414" s="94"/>
      <c r="FEU414" s="94"/>
      <c r="FEV414" s="94"/>
      <c r="FEW414" s="94"/>
      <c r="FEX414" s="94"/>
      <c r="FEY414" s="94"/>
      <c r="FEZ414" s="94"/>
      <c r="FFA414" s="94"/>
      <c r="FFB414" s="94"/>
      <c r="FFC414" s="94"/>
      <c r="FFD414" s="94"/>
      <c r="FFE414" s="94"/>
      <c r="FFF414" s="94"/>
      <c r="FFG414" s="94"/>
      <c r="FFH414" s="94"/>
      <c r="FFI414" s="94"/>
      <c r="FFJ414" s="94"/>
      <c r="FFK414" s="94"/>
      <c r="FFL414" s="94"/>
      <c r="FFM414" s="94"/>
      <c r="FFN414" s="94"/>
      <c r="FFO414" s="94"/>
      <c r="FFP414" s="94"/>
      <c r="FFQ414" s="94"/>
      <c r="FFR414" s="94"/>
      <c r="FFS414" s="94"/>
      <c r="FFT414" s="94"/>
      <c r="FFU414" s="94"/>
      <c r="FFV414" s="94"/>
      <c r="FFW414" s="94"/>
      <c r="FFX414" s="94"/>
      <c r="FFY414" s="94"/>
      <c r="FFZ414" s="94"/>
      <c r="FGA414" s="94"/>
      <c r="FGB414" s="94"/>
      <c r="FGC414" s="94"/>
      <c r="FGD414" s="94"/>
      <c r="FGE414" s="94"/>
      <c r="FGF414" s="94"/>
      <c r="FGG414" s="94"/>
      <c r="FGH414" s="94"/>
      <c r="FGI414" s="94"/>
      <c r="FGJ414" s="94"/>
      <c r="FGK414" s="94"/>
      <c r="FGL414" s="94"/>
      <c r="FGM414" s="94"/>
      <c r="FGN414" s="94"/>
      <c r="FGO414" s="94"/>
      <c r="FGP414" s="94"/>
      <c r="FGQ414" s="94"/>
      <c r="FGR414" s="94"/>
      <c r="FGS414" s="94"/>
      <c r="FGT414" s="94"/>
      <c r="FGU414" s="94"/>
      <c r="FGV414" s="94"/>
      <c r="FGW414" s="94"/>
      <c r="FGX414" s="94"/>
      <c r="FGY414" s="94"/>
      <c r="FGZ414" s="94"/>
      <c r="FHA414" s="94"/>
      <c r="FHB414" s="94"/>
      <c r="FHC414" s="94"/>
      <c r="FHD414" s="94"/>
      <c r="FHE414" s="94"/>
      <c r="FHF414" s="94"/>
      <c r="FHG414" s="94"/>
      <c r="FHH414" s="94"/>
      <c r="FHI414" s="94"/>
      <c r="FHJ414" s="94"/>
      <c r="FHK414" s="94"/>
      <c r="FHL414" s="94"/>
      <c r="FHM414" s="94"/>
      <c r="FHN414" s="94"/>
      <c r="FHO414" s="94"/>
      <c r="FHP414" s="94"/>
      <c r="FHQ414" s="94"/>
      <c r="FHR414" s="94"/>
      <c r="FHS414" s="94"/>
      <c r="FHT414" s="94"/>
      <c r="FHU414" s="94"/>
      <c r="FHV414" s="94"/>
      <c r="FHW414" s="94"/>
      <c r="FHX414" s="94"/>
      <c r="FHY414" s="94"/>
      <c r="FHZ414" s="94"/>
      <c r="FIA414" s="94"/>
      <c r="FIB414" s="94"/>
      <c r="FIC414" s="94"/>
      <c r="FID414" s="94"/>
      <c r="FIE414" s="94"/>
      <c r="FIF414" s="94"/>
      <c r="FIG414" s="94"/>
      <c r="FIH414" s="94"/>
      <c r="FII414" s="94"/>
      <c r="FIJ414" s="94"/>
      <c r="FIK414" s="94"/>
      <c r="FIL414" s="94"/>
      <c r="FIM414" s="94"/>
      <c r="FIN414" s="94"/>
      <c r="FIO414" s="94"/>
      <c r="FIP414" s="94"/>
      <c r="FIQ414" s="94"/>
      <c r="FIR414" s="94"/>
      <c r="FIS414" s="94"/>
      <c r="FIT414" s="94"/>
      <c r="FIU414" s="94"/>
      <c r="FIV414" s="94"/>
      <c r="FIW414" s="94"/>
      <c r="FIX414" s="94"/>
      <c r="FIY414" s="94"/>
      <c r="FIZ414" s="94"/>
      <c r="FJA414" s="94"/>
      <c r="FJB414" s="94"/>
      <c r="FJC414" s="94"/>
      <c r="FJD414" s="94"/>
      <c r="FJE414" s="94"/>
      <c r="FJF414" s="94"/>
      <c r="FJG414" s="94"/>
      <c r="FJH414" s="94"/>
      <c r="FJI414" s="94"/>
      <c r="FJJ414" s="94"/>
      <c r="FJK414" s="94"/>
      <c r="FJL414" s="94"/>
      <c r="FJM414" s="94"/>
      <c r="FJN414" s="94"/>
      <c r="FJO414" s="94"/>
      <c r="FJP414" s="94"/>
      <c r="FJQ414" s="94"/>
      <c r="FJR414" s="94"/>
      <c r="FJS414" s="94"/>
      <c r="FJT414" s="94"/>
      <c r="FJU414" s="94"/>
      <c r="FJV414" s="94"/>
      <c r="FJW414" s="94"/>
      <c r="FJX414" s="94"/>
      <c r="FJY414" s="94"/>
      <c r="FJZ414" s="94"/>
      <c r="FKA414" s="94"/>
      <c r="FKB414" s="94"/>
      <c r="FKC414" s="94"/>
      <c r="FKD414" s="94"/>
      <c r="FKE414" s="94"/>
      <c r="FKF414" s="94"/>
      <c r="FKG414" s="94"/>
      <c r="FKH414" s="94"/>
      <c r="FKI414" s="94"/>
      <c r="FKJ414" s="94"/>
      <c r="FKK414" s="94"/>
      <c r="FKL414" s="94"/>
      <c r="FKM414" s="94"/>
      <c r="FKN414" s="94"/>
      <c r="FKO414" s="94"/>
      <c r="FKP414" s="94"/>
      <c r="FKQ414" s="94"/>
      <c r="FKR414" s="94"/>
      <c r="FKS414" s="94"/>
      <c r="FKT414" s="94"/>
      <c r="FKU414" s="94"/>
      <c r="FKV414" s="94"/>
      <c r="FKW414" s="94"/>
      <c r="FKX414" s="94"/>
      <c r="FKY414" s="94"/>
      <c r="FKZ414" s="94"/>
      <c r="FLA414" s="94"/>
      <c r="FLB414" s="94"/>
      <c r="FLC414" s="94"/>
      <c r="FLD414" s="94"/>
      <c r="FLE414" s="94"/>
      <c r="FLF414" s="94"/>
      <c r="FLG414" s="94"/>
      <c r="FLH414" s="94"/>
      <c r="FLI414" s="94"/>
      <c r="FLJ414" s="94"/>
      <c r="FLK414" s="94"/>
      <c r="FLL414" s="94"/>
      <c r="FLM414" s="94"/>
      <c r="FLN414" s="94"/>
      <c r="FLO414" s="94"/>
      <c r="FLP414" s="94"/>
      <c r="FLQ414" s="94"/>
      <c r="FLR414" s="94"/>
      <c r="FLS414" s="94"/>
      <c r="FLT414" s="94"/>
      <c r="FLU414" s="94"/>
      <c r="FLV414" s="94"/>
      <c r="FLW414" s="94"/>
      <c r="FLX414" s="94"/>
      <c r="FLY414" s="94"/>
      <c r="FLZ414" s="94"/>
      <c r="FMA414" s="94"/>
      <c r="FMB414" s="94"/>
      <c r="FMC414" s="94"/>
      <c r="FMD414" s="94"/>
      <c r="FME414" s="94"/>
      <c r="FMF414" s="94"/>
      <c r="FMG414" s="94"/>
      <c r="FMH414" s="94"/>
      <c r="FMI414" s="94"/>
      <c r="FMJ414" s="94"/>
      <c r="FMK414" s="94"/>
      <c r="FML414" s="94"/>
      <c r="FMM414" s="94"/>
      <c r="FMN414" s="94"/>
      <c r="FMO414" s="94"/>
      <c r="FMP414" s="94"/>
      <c r="FMQ414" s="94"/>
      <c r="FMR414" s="94"/>
      <c r="FMS414" s="94"/>
      <c r="FMT414" s="94"/>
      <c r="FMU414" s="94"/>
      <c r="FMV414" s="94"/>
      <c r="FMW414" s="94"/>
      <c r="FMX414" s="94"/>
      <c r="FMY414" s="94"/>
      <c r="FMZ414" s="94"/>
      <c r="FNA414" s="94"/>
      <c r="FNB414" s="94"/>
      <c r="FNC414" s="94"/>
      <c r="FND414" s="94"/>
      <c r="FNE414" s="94"/>
      <c r="FNF414" s="94"/>
      <c r="FNG414" s="94"/>
      <c r="FNH414" s="94"/>
      <c r="FNI414" s="94"/>
      <c r="FNJ414" s="94"/>
      <c r="FNK414" s="94"/>
      <c r="FNL414" s="94"/>
      <c r="FNM414" s="94"/>
      <c r="FNN414" s="94"/>
      <c r="FNO414" s="94"/>
      <c r="FNP414" s="94"/>
      <c r="FNQ414" s="94"/>
      <c r="FNR414" s="94"/>
      <c r="FNS414" s="94"/>
      <c r="FNT414" s="94"/>
      <c r="FNU414" s="94"/>
      <c r="FNV414" s="94"/>
      <c r="FNW414" s="94"/>
      <c r="FNX414" s="94"/>
      <c r="FNY414" s="94"/>
      <c r="FNZ414" s="94"/>
      <c r="FOA414" s="94"/>
      <c r="FOB414" s="94"/>
      <c r="FOC414" s="94"/>
      <c r="FOD414" s="94"/>
      <c r="FOE414" s="94"/>
      <c r="FOF414" s="94"/>
      <c r="FOG414" s="94"/>
      <c r="FOH414" s="94"/>
      <c r="FOI414" s="94"/>
      <c r="FOJ414" s="94"/>
      <c r="FOK414" s="94"/>
      <c r="FOL414" s="94"/>
      <c r="FOM414" s="94"/>
      <c r="FON414" s="94"/>
      <c r="FOO414" s="94"/>
      <c r="FOP414" s="94"/>
      <c r="FOQ414" s="94"/>
      <c r="FOR414" s="94"/>
      <c r="FOS414" s="94"/>
      <c r="FOT414" s="94"/>
      <c r="FOU414" s="94"/>
      <c r="FOV414" s="94"/>
      <c r="FOW414" s="94"/>
      <c r="FOX414" s="94"/>
      <c r="FOY414" s="94"/>
      <c r="FOZ414" s="94"/>
      <c r="FPA414" s="94"/>
      <c r="FPB414" s="94"/>
      <c r="FPC414" s="94"/>
      <c r="FPD414" s="94"/>
      <c r="FPE414" s="94"/>
      <c r="FPF414" s="94"/>
      <c r="FPG414" s="94"/>
      <c r="FPH414" s="94"/>
      <c r="FPI414" s="94"/>
      <c r="FPJ414" s="94"/>
      <c r="FPK414" s="94"/>
      <c r="FPL414" s="94"/>
      <c r="FPM414" s="94"/>
      <c r="FPN414" s="94"/>
      <c r="FPO414" s="94"/>
      <c r="FPP414" s="94"/>
      <c r="FPQ414" s="94"/>
      <c r="FPR414" s="94"/>
      <c r="FPS414" s="94"/>
      <c r="FPT414" s="94"/>
      <c r="FPU414" s="94"/>
      <c r="FPV414" s="94"/>
      <c r="FPW414" s="94"/>
      <c r="FPX414" s="94"/>
      <c r="FPY414" s="94"/>
      <c r="FPZ414" s="94"/>
      <c r="FQA414" s="94"/>
      <c r="FQB414" s="94"/>
      <c r="FQC414" s="94"/>
      <c r="FQD414" s="94"/>
      <c r="FQE414" s="94"/>
      <c r="FQF414" s="94"/>
      <c r="FQG414" s="94"/>
      <c r="FQH414" s="94"/>
      <c r="FQI414" s="94"/>
      <c r="FQJ414" s="94"/>
      <c r="FQK414" s="94"/>
      <c r="FQL414" s="94"/>
      <c r="FQM414" s="94"/>
      <c r="FQN414" s="94"/>
      <c r="FQO414" s="94"/>
      <c r="FQP414" s="94"/>
      <c r="FQQ414" s="94"/>
      <c r="FQR414" s="94"/>
      <c r="FQS414" s="94"/>
      <c r="FQT414" s="94"/>
      <c r="FQU414" s="94"/>
      <c r="FQV414" s="94"/>
      <c r="FQW414" s="94"/>
      <c r="FQX414" s="94"/>
      <c r="FQY414" s="94"/>
      <c r="FQZ414" s="94"/>
      <c r="FRA414" s="94"/>
      <c r="FRB414" s="94"/>
      <c r="FRC414" s="94"/>
      <c r="FRD414" s="94"/>
      <c r="FRE414" s="94"/>
      <c r="FRF414" s="94"/>
      <c r="FRG414" s="94"/>
      <c r="FRH414" s="94"/>
      <c r="FRI414" s="94"/>
      <c r="FRJ414" s="94"/>
      <c r="FRK414" s="94"/>
      <c r="FRL414" s="94"/>
      <c r="FRM414" s="94"/>
      <c r="FRN414" s="94"/>
      <c r="FRO414" s="94"/>
      <c r="FRP414" s="94"/>
      <c r="FRQ414" s="94"/>
      <c r="FRR414" s="94"/>
      <c r="FRS414" s="94"/>
      <c r="FRT414" s="94"/>
      <c r="FRU414" s="94"/>
      <c r="FRV414" s="94"/>
      <c r="FRW414" s="94"/>
      <c r="FRX414" s="94"/>
      <c r="FRY414" s="94"/>
      <c r="FRZ414" s="94"/>
      <c r="FSA414" s="94"/>
      <c r="FSB414" s="94"/>
      <c r="FSC414" s="94"/>
      <c r="FSD414" s="94"/>
      <c r="FSE414" s="94"/>
      <c r="FSF414" s="94"/>
      <c r="FSG414" s="94"/>
      <c r="FSH414" s="94"/>
      <c r="FSI414" s="94"/>
      <c r="FSJ414" s="94"/>
      <c r="FSK414" s="94"/>
      <c r="FSL414" s="94"/>
      <c r="FSM414" s="94"/>
      <c r="FSN414" s="94"/>
      <c r="FSO414" s="94"/>
      <c r="FSP414" s="94"/>
      <c r="FSQ414" s="94"/>
      <c r="FSR414" s="94"/>
      <c r="FSS414" s="94"/>
      <c r="FST414" s="94"/>
      <c r="FSU414" s="94"/>
      <c r="FSV414" s="94"/>
      <c r="FSW414" s="94"/>
      <c r="FSX414" s="94"/>
      <c r="FSY414" s="94"/>
      <c r="FSZ414" s="94"/>
      <c r="FTA414" s="94"/>
      <c r="FTB414" s="94"/>
      <c r="FTC414" s="94"/>
      <c r="FTD414" s="94"/>
      <c r="FTE414" s="94"/>
      <c r="FTF414" s="94"/>
      <c r="FTG414" s="94"/>
      <c r="FTH414" s="94"/>
      <c r="FTI414" s="94"/>
      <c r="FTJ414" s="94"/>
      <c r="FTK414" s="94"/>
      <c r="FTL414" s="94"/>
      <c r="FTM414" s="94"/>
      <c r="FTN414" s="94"/>
      <c r="FTO414" s="94"/>
      <c r="FTP414" s="94"/>
      <c r="FTQ414" s="94"/>
      <c r="FTR414" s="94"/>
      <c r="FTS414" s="94"/>
      <c r="FTT414" s="94"/>
      <c r="FTU414" s="94"/>
      <c r="FTV414" s="94"/>
      <c r="FTW414" s="94"/>
      <c r="FTX414" s="94"/>
      <c r="FTY414" s="94"/>
      <c r="FTZ414" s="94"/>
      <c r="FUA414" s="94"/>
      <c r="FUB414" s="94"/>
      <c r="FUC414" s="94"/>
      <c r="FUD414" s="94"/>
      <c r="FUE414" s="94"/>
      <c r="FUF414" s="94"/>
      <c r="FUG414" s="94"/>
      <c r="FUH414" s="94"/>
      <c r="FUI414" s="94"/>
      <c r="FUJ414" s="94"/>
      <c r="FUK414" s="94"/>
      <c r="FUL414" s="94"/>
      <c r="FUM414" s="94"/>
      <c r="FUN414" s="94"/>
      <c r="FUO414" s="94"/>
      <c r="FUP414" s="94"/>
      <c r="FUQ414" s="94"/>
      <c r="FUR414" s="94"/>
      <c r="FUS414" s="94"/>
      <c r="FUT414" s="94"/>
      <c r="FUU414" s="94"/>
      <c r="FUV414" s="94"/>
      <c r="FUW414" s="94"/>
      <c r="FUX414" s="94"/>
      <c r="FUY414" s="94"/>
      <c r="FUZ414" s="94"/>
      <c r="FVA414" s="94"/>
      <c r="FVB414" s="94"/>
      <c r="FVC414" s="94"/>
      <c r="FVD414" s="94"/>
      <c r="FVE414" s="94"/>
      <c r="FVF414" s="94"/>
      <c r="FVG414" s="94"/>
      <c r="FVH414" s="94"/>
      <c r="FVI414" s="94"/>
      <c r="FVJ414" s="94"/>
      <c r="FVK414" s="94"/>
      <c r="FVL414" s="94"/>
      <c r="FVM414" s="94"/>
      <c r="FVN414" s="94"/>
      <c r="FVO414" s="94"/>
      <c r="FVP414" s="94"/>
      <c r="FVQ414" s="94"/>
      <c r="FVR414" s="94"/>
      <c r="FVS414" s="94"/>
      <c r="FVT414" s="94"/>
      <c r="FVU414" s="94"/>
      <c r="FVV414" s="94"/>
      <c r="FVW414" s="94"/>
      <c r="FVX414" s="94"/>
      <c r="FVY414" s="94"/>
      <c r="FVZ414" s="94"/>
      <c r="FWA414" s="94"/>
      <c r="FWB414" s="94"/>
      <c r="FWC414" s="94"/>
      <c r="FWD414" s="94"/>
      <c r="FWE414" s="94"/>
      <c r="FWF414" s="94"/>
      <c r="FWG414" s="94"/>
      <c r="FWH414" s="94"/>
      <c r="FWI414" s="94"/>
      <c r="FWJ414" s="94"/>
      <c r="FWK414" s="94"/>
      <c r="FWL414" s="94"/>
      <c r="FWM414" s="94"/>
      <c r="FWN414" s="94"/>
      <c r="FWO414" s="94"/>
      <c r="FWP414" s="94"/>
      <c r="FWQ414" s="94"/>
      <c r="FWR414" s="94"/>
      <c r="FWS414" s="94"/>
      <c r="FWT414" s="94"/>
      <c r="FWU414" s="94"/>
      <c r="FWV414" s="94"/>
      <c r="FWW414" s="94"/>
      <c r="FWX414" s="94"/>
      <c r="FWY414" s="94"/>
      <c r="FWZ414" s="94"/>
      <c r="FXA414" s="94"/>
      <c r="FXB414" s="94"/>
      <c r="FXC414" s="94"/>
      <c r="FXD414" s="94"/>
      <c r="FXE414" s="94"/>
      <c r="FXF414" s="94"/>
      <c r="FXG414" s="94"/>
      <c r="FXH414" s="94"/>
      <c r="FXI414" s="94"/>
      <c r="FXJ414" s="94"/>
      <c r="FXK414" s="94"/>
      <c r="FXL414" s="94"/>
      <c r="FXM414" s="94"/>
      <c r="FXN414" s="94"/>
      <c r="FXO414" s="94"/>
      <c r="FXP414" s="94"/>
      <c r="FXQ414" s="94"/>
      <c r="FXR414" s="94"/>
      <c r="FXS414" s="94"/>
      <c r="FXT414" s="94"/>
      <c r="FXU414" s="94"/>
      <c r="FXV414" s="94"/>
      <c r="FXW414" s="94"/>
      <c r="FXX414" s="94"/>
      <c r="FXY414" s="94"/>
      <c r="FXZ414" s="94"/>
      <c r="FYA414" s="94"/>
      <c r="FYB414" s="94"/>
      <c r="FYC414" s="94"/>
      <c r="FYD414" s="94"/>
      <c r="FYE414" s="94"/>
      <c r="FYF414" s="94"/>
      <c r="FYG414" s="94"/>
      <c r="FYH414" s="94"/>
      <c r="FYI414" s="94"/>
      <c r="FYJ414" s="94"/>
      <c r="FYK414" s="94"/>
      <c r="FYL414" s="94"/>
      <c r="FYM414" s="94"/>
      <c r="FYN414" s="94"/>
      <c r="FYO414" s="94"/>
      <c r="FYP414" s="94"/>
      <c r="FYQ414" s="94"/>
      <c r="FYR414" s="94"/>
      <c r="FYS414" s="94"/>
      <c r="FYT414" s="94"/>
      <c r="FYU414" s="94"/>
      <c r="FYV414" s="94"/>
      <c r="FYW414" s="94"/>
      <c r="FYX414" s="94"/>
      <c r="FYY414" s="94"/>
      <c r="FYZ414" s="94"/>
      <c r="FZA414" s="94"/>
      <c r="FZB414" s="94"/>
      <c r="FZC414" s="94"/>
      <c r="FZD414" s="94"/>
      <c r="FZE414" s="94"/>
      <c r="FZF414" s="94"/>
      <c r="FZG414" s="94"/>
      <c r="FZH414" s="94"/>
      <c r="FZI414" s="94"/>
      <c r="FZJ414" s="94"/>
      <c r="FZK414" s="94"/>
      <c r="FZL414" s="94"/>
      <c r="FZM414" s="94"/>
      <c r="FZN414" s="94"/>
      <c r="FZO414" s="94"/>
      <c r="FZP414" s="94"/>
      <c r="FZQ414" s="94"/>
      <c r="FZR414" s="94"/>
      <c r="FZS414" s="94"/>
      <c r="FZT414" s="94"/>
      <c r="FZU414" s="94"/>
      <c r="FZV414" s="94"/>
      <c r="FZW414" s="94"/>
      <c r="FZX414" s="94"/>
      <c r="FZY414" s="94"/>
      <c r="FZZ414" s="94"/>
      <c r="GAA414" s="94"/>
      <c r="GAB414" s="94"/>
      <c r="GAC414" s="94"/>
      <c r="GAD414" s="94"/>
      <c r="GAE414" s="94"/>
      <c r="GAF414" s="94"/>
      <c r="GAG414" s="94"/>
      <c r="GAH414" s="94"/>
      <c r="GAI414" s="94"/>
      <c r="GAJ414" s="94"/>
      <c r="GAK414" s="94"/>
      <c r="GAL414" s="94"/>
      <c r="GAM414" s="94"/>
      <c r="GAN414" s="94"/>
      <c r="GAO414" s="94"/>
      <c r="GAP414" s="94"/>
      <c r="GAQ414" s="94"/>
      <c r="GAR414" s="94"/>
      <c r="GAS414" s="94"/>
      <c r="GAT414" s="94"/>
      <c r="GAU414" s="94"/>
      <c r="GAV414" s="94"/>
      <c r="GAW414" s="94"/>
      <c r="GAX414" s="94"/>
      <c r="GAY414" s="94"/>
      <c r="GAZ414" s="94"/>
      <c r="GBA414" s="94"/>
      <c r="GBB414" s="94"/>
      <c r="GBC414" s="94"/>
      <c r="GBD414" s="94"/>
      <c r="GBE414" s="94"/>
      <c r="GBF414" s="94"/>
      <c r="GBG414" s="94"/>
      <c r="GBH414" s="94"/>
      <c r="GBI414" s="94"/>
      <c r="GBJ414" s="94"/>
      <c r="GBK414" s="94"/>
      <c r="GBL414" s="94"/>
      <c r="GBM414" s="94"/>
      <c r="GBN414" s="94"/>
      <c r="GBO414" s="94"/>
      <c r="GBP414" s="94"/>
      <c r="GBQ414" s="94"/>
      <c r="GBR414" s="94"/>
      <c r="GBS414" s="94"/>
      <c r="GBT414" s="94"/>
      <c r="GBU414" s="94"/>
      <c r="GBV414" s="94"/>
      <c r="GBW414" s="94"/>
      <c r="GBX414" s="94"/>
      <c r="GBY414" s="94"/>
      <c r="GBZ414" s="94"/>
      <c r="GCA414" s="94"/>
      <c r="GCB414" s="94"/>
      <c r="GCC414" s="94"/>
      <c r="GCD414" s="94"/>
      <c r="GCE414" s="94"/>
      <c r="GCF414" s="94"/>
      <c r="GCG414" s="94"/>
      <c r="GCH414" s="94"/>
      <c r="GCI414" s="94"/>
      <c r="GCJ414" s="94"/>
      <c r="GCK414" s="94"/>
      <c r="GCL414" s="94"/>
      <c r="GCM414" s="94"/>
      <c r="GCN414" s="94"/>
      <c r="GCO414" s="94"/>
      <c r="GCP414" s="94"/>
      <c r="GCQ414" s="94"/>
      <c r="GCR414" s="94"/>
      <c r="GCS414" s="94"/>
      <c r="GCT414" s="94"/>
      <c r="GCU414" s="94"/>
      <c r="GCV414" s="94"/>
      <c r="GCW414" s="94"/>
      <c r="GCX414" s="94"/>
      <c r="GCY414" s="94"/>
      <c r="GCZ414" s="94"/>
      <c r="GDA414" s="94"/>
      <c r="GDB414" s="94"/>
      <c r="GDC414" s="94"/>
      <c r="GDD414" s="94"/>
      <c r="GDE414" s="94"/>
      <c r="GDF414" s="94"/>
      <c r="GDG414" s="94"/>
      <c r="GDH414" s="94"/>
      <c r="GDI414" s="94"/>
      <c r="GDJ414" s="94"/>
      <c r="GDK414" s="94"/>
      <c r="GDL414" s="94"/>
      <c r="GDM414" s="94"/>
      <c r="GDN414" s="94"/>
      <c r="GDO414" s="94"/>
      <c r="GDP414" s="94"/>
      <c r="GDQ414" s="94"/>
      <c r="GDR414" s="94"/>
      <c r="GDS414" s="94"/>
      <c r="GDT414" s="94"/>
      <c r="GDU414" s="94"/>
      <c r="GDV414" s="94"/>
      <c r="GDW414" s="94"/>
      <c r="GDX414" s="94"/>
      <c r="GDY414" s="94"/>
      <c r="GDZ414" s="94"/>
      <c r="GEA414" s="94"/>
      <c r="GEB414" s="94"/>
      <c r="GEC414" s="94"/>
      <c r="GED414" s="94"/>
      <c r="GEE414" s="94"/>
      <c r="GEF414" s="94"/>
      <c r="GEG414" s="94"/>
      <c r="GEH414" s="94"/>
      <c r="GEI414" s="94"/>
      <c r="GEJ414" s="94"/>
      <c r="GEK414" s="94"/>
      <c r="GEL414" s="94"/>
      <c r="GEM414" s="94"/>
      <c r="GEN414" s="94"/>
      <c r="GEO414" s="94"/>
      <c r="GEP414" s="94"/>
      <c r="GEQ414" s="94"/>
      <c r="GER414" s="94"/>
      <c r="GES414" s="94"/>
      <c r="GET414" s="94"/>
      <c r="GEU414" s="94"/>
      <c r="GEV414" s="94"/>
      <c r="GEW414" s="94"/>
      <c r="GEX414" s="94"/>
      <c r="GEY414" s="94"/>
      <c r="GEZ414" s="94"/>
      <c r="GFA414" s="94"/>
      <c r="GFB414" s="94"/>
      <c r="GFC414" s="94"/>
      <c r="GFD414" s="94"/>
      <c r="GFE414" s="94"/>
      <c r="GFF414" s="94"/>
      <c r="GFG414" s="94"/>
      <c r="GFH414" s="94"/>
      <c r="GFI414" s="94"/>
      <c r="GFJ414" s="94"/>
      <c r="GFK414" s="94"/>
      <c r="GFL414" s="94"/>
      <c r="GFM414" s="94"/>
      <c r="GFN414" s="94"/>
      <c r="GFO414" s="94"/>
      <c r="GFP414" s="94"/>
      <c r="GFQ414" s="94"/>
      <c r="GFR414" s="94"/>
      <c r="GFS414" s="94"/>
      <c r="GFT414" s="94"/>
      <c r="GFU414" s="94"/>
      <c r="GFV414" s="94"/>
      <c r="GFW414" s="94"/>
      <c r="GFX414" s="94"/>
      <c r="GFY414" s="94"/>
      <c r="GFZ414" s="94"/>
      <c r="GGA414" s="94"/>
      <c r="GGB414" s="94"/>
      <c r="GGC414" s="94"/>
      <c r="GGD414" s="94"/>
      <c r="GGE414" s="94"/>
      <c r="GGF414" s="94"/>
      <c r="GGG414" s="94"/>
      <c r="GGH414" s="94"/>
      <c r="GGI414" s="94"/>
      <c r="GGJ414" s="94"/>
      <c r="GGK414" s="94"/>
      <c r="GGL414" s="94"/>
      <c r="GGM414" s="94"/>
      <c r="GGN414" s="94"/>
      <c r="GGO414" s="94"/>
      <c r="GGP414" s="94"/>
      <c r="GGQ414" s="94"/>
      <c r="GGR414" s="94"/>
      <c r="GGS414" s="94"/>
      <c r="GGT414" s="94"/>
      <c r="GGU414" s="94"/>
      <c r="GGV414" s="94"/>
      <c r="GGW414" s="94"/>
      <c r="GGX414" s="94"/>
      <c r="GGY414" s="94"/>
      <c r="GGZ414" s="94"/>
      <c r="GHA414" s="94"/>
      <c r="GHB414" s="94"/>
      <c r="GHC414" s="94"/>
      <c r="GHD414" s="94"/>
      <c r="GHE414" s="94"/>
      <c r="GHF414" s="94"/>
      <c r="GHG414" s="94"/>
      <c r="GHH414" s="94"/>
      <c r="GHI414" s="94"/>
      <c r="GHJ414" s="94"/>
      <c r="GHK414" s="94"/>
      <c r="GHL414" s="94"/>
      <c r="GHM414" s="94"/>
      <c r="GHN414" s="94"/>
      <c r="GHO414" s="94"/>
      <c r="GHP414" s="94"/>
      <c r="GHQ414" s="94"/>
      <c r="GHR414" s="94"/>
      <c r="GHS414" s="94"/>
      <c r="GHT414" s="94"/>
      <c r="GHU414" s="94"/>
      <c r="GHV414" s="94"/>
      <c r="GHW414" s="94"/>
      <c r="GHX414" s="94"/>
      <c r="GHY414" s="94"/>
      <c r="GHZ414" s="94"/>
      <c r="GIA414" s="94"/>
      <c r="GIB414" s="94"/>
      <c r="GIC414" s="94"/>
      <c r="GID414" s="94"/>
      <c r="GIE414" s="94"/>
      <c r="GIF414" s="94"/>
      <c r="GIG414" s="94"/>
      <c r="GIH414" s="94"/>
      <c r="GII414" s="94"/>
      <c r="GIJ414" s="94"/>
      <c r="GIK414" s="94"/>
      <c r="GIL414" s="94"/>
      <c r="GIM414" s="94"/>
      <c r="GIN414" s="94"/>
      <c r="GIO414" s="94"/>
      <c r="GIP414" s="94"/>
      <c r="GIQ414" s="94"/>
      <c r="GIR414" s="94"/>
      <c r="GIS414" s="94"/>
      <c r="GIT414" s="94"/>
      <c r="GIU414" s="94"/>
      <c r="GIV414" s="94"/>
      <c r="GIW414" s="94"/>
      <c r="GIX414" s="94"/>
      <c r="GIY414" s="94"/>
      <c r="GIZ414" s="94"/>
      <c r="GJA414" s="94"/>
      <c r="GJB414" s="94"/>
      <c r="GJC414" s="94"/>
      <c r="GJD414" s="94"/>
      <c r="GJE414" s="94"/>
      <c r="GJF414" s="94"/>
      <c r="GJG414" s="94"/>
      <c r="GJH414" s="94"/>
      <c r="GJI414" s="94"/>
      <c r="GJJ414" s="94"/>
      <c r="GJK414" s="94"/>
      <c r="GJL414" s="94"/>
      <c r="GJM414" s="94"/>
      <c r="GJN414" s="94"/>
      <c r="GJO414" s="94"/>
      <c r="GJP414" s="94"/>
      <c r="GJQ414" s="94"/>
      <c r="GJR414" s="94"/>
      <c r="GJS414" s="94"/>
      <c r="GJT414" s="94"/>
      <c r="GJU414" s="94"/>
      <c r="GJV414" s="94"/>
      <c r="GJW414" s="94"/>
      <c r="GJX414" s="94"/>
      <c r="GJY414" s="94"/>
      <c r="GJZ414" s="94"/>
      <c r="GKA414" s="94"/>
      <c r="GKB414" s="94"/>
      <c r="GKC414" s="94"/>
      <c r="GKD414" s="94"/>
      <c r="GKE414" s="94"/>
      <c r="GKF414" s="94"/>
      <c r="GKG414" s="94"/>
      <c r="GKH414" s="94"/>
      <c r="GKI414" s="94"/>
      <c r="GKJ414" s="94"/>
      <c r="GKK414" s="94"/>
      <c r="GKL414" s="94"/>
      <c r="GKM414" s="94"/>
      <c r="GKN414" s="94"/>
      <c r="GKO414" s="94"/>
      <c r="GKP414" s="94"/>
      <c r="GKQ414" s="94"/>
      <c r="GKR414" s="94"/>
      <c r="GKS414" s="94"/>
      <c r="GKT414" s="94"/>
      <c r="GKU414" s="94"/>
      <c r="GKV414" s="94"/>
      <c r="GKW414" s="94"/>
      <c r="GKX414" s="94"/>
      <c r="GKY414" s="94"/>
      <c r="GKZ414" s="94"/>
      <c r="GLA414" s="94"/>
      <c r="GLB414" s="94"/>
      <c r="GLC414" s="94"/>
      <c r="GLD414" s="94"/>
      <c r="GLE414" s="94"/>
      <c r="GLF414" s="94"/>
      <c r="GLG414" s="94"/>
      <c r="GLH414" s="94"/>
      <c r="GLI414" s="94"/>
      <c r="GLJ414" s="94"/>
      <c r="GLK414" s="94"/>
      <c r="GLL414" s="94"/>
      <c r="GLM414" s="94"/>
      <c r="GLN414" s="94"/>
      <c r="GLO414" s="94"/>
      <c r="GLP414" s="94"/>
      <c r="GLQ414" s="94"/>
      <c r="GLR414" s="94"/>
      <c r="GLS414" s="94"/>
      <c r="GLT414" s="94"/>
      <c r="GLU414" s="94"/>
      <c r="GLV414" s="94"/>
      <c r="GLW414" s="94"/>
      <c r="GLX414" s="94"/>
      <c r="GLY414" s="94"/>
      <c r="GLZ414" s="94"/>
      <c r="GMA414" s="94"/>
      <c r="GMB414" s="94"/>
      <c r="GMC414" s="94"/>
      <c r="GMD414" s="94"/>
      <c r="GME414" s="94"/>
      <c r="GMF414" s="94"/>
      <c r="GMG414" s="94"/>
      <c r="GMH414" s="94"/>
      <c r="GMI414" s="94"/>
      <c r="GMJ414" s="94"/>
      <c r="GMK414" s="94"/>
      <c r="GML414" s="94"/>
      <c r="GMM414" s="94"/>
      <c r="GMN414" s="94"/>
      <c r="GMO414" s="94"/>
      <c r="GMP414" s="94"/>
      <c r="GMQ414" s="94"/>
      <c r="GMR414" s="94"/>
      <c r="GMS414" s="94"/>
      <c r="GMT414" s="94"/>
      <c r="GMU414" s="94"/>
      <c r="GMV414" s="94"/>
      <c r="GMW414" s="94"/>
      <c r="GMX414" s="94"/>
      <c r="GMY414" s="94"/>
      <c r="GMZ414" s="94"/>
      <c r="GNA414" s="94"/>
      <c r="GNB414" s="94"/>
      <c r="GNC414" s="94"/>
      <c r="GND414" s="94"/>
      <c r="GNE414" s="94"/>
      <c r="GNF414" s="94"/>
      <c r="GNG414" s="94"/>
      <c r="GNH414" s="94"/>
      <c r="GNI414" s="94"/>
      <c r="GNJ414" s="94"/>
      <c r="GNK414" s="94"/>
      <c r="GNL414" s="94"/>
      <c r="GNM414" s="94"/>
      <c r="GNN414" s="94"/>
      <c r="GNO414" s="94"/>
      <c r="GNP414" s="94"/>
      <c r="GNQ414" s="94"/>
      <c r="GNR414" s="94"/>
      <c r="GNS414" s="94"/>
      <c r="GNT414" s="94"/>
      <c r="GNU414" s="94"/>
      <c r="GNV414" s="94"/>
      <c r="GNW414" s="94"/>
      <c r="GNX414" s="94"/>
      <c r="GNY414" s="94"/>
      <c r="GNZ414" s="94"/>
      <c r="GOA414" s="94"/>
      <c r="GOB414" s="94"/>
      <c r="GOC414" s="94"/>
      <c r="GOD414" s="94"/>
      <c r="GOE414" s="94"/>
      <c r="GOF414" s="94"/>
      <c r="GOG414" s="94"/>
      <c r="GOH414" s="94"/>
      <c r="GOI414" s="94"/>
      <c r="GOJ414" s="94"/>
      <c r="GOK414" s="94"/>
      <c r="GOL414" s="94"/>
      <c r="GOM414" s="94"/>
      <c r="GON414" s="94"/>
      <c r="GOO414" s="94"/>
      <c r="GOP414" s="94"/>
      <c r="GOQ414" s="94"/>
      <c r="GOR414" s="94"/>
      <c r="GOS414" s="94"/>
      <c r="GOT414" s="94"/>
      <c r="GOU414" s="94"/>
      <c r="GOV414" s="94"/>
      <c r="GOW414" s="94"/>
      <c r="GOX414" s="94"/>
      <c r="GOY414" s="94"/>
      <c r="GOZ414" s="94"/>
      <c r="GPA414" s="94"/>
      <c r="GPB414" s="94"/>
      <c r="GPC414" s="94"/>
      <c r="GPD414" s="94"/>
      <c r="GPE414" s="94"/>
      <c r="GPF414" s="94"/>
      <c r="GPG414" s="94"/>
      <c r="GPH414" s="94"/>
      <c r="GPI414" s="94"/>
      <c r="GPJ414" s="94"/>
      <c r="GPK414" s="94"/>
      <c r="GPL414" s="94"/>
      <c r="GPM414" s="94"/>
      <c r="GPN414" s="94"/>
      <c r="GPO414" s="94"/>
      <c r="GPP414" s="94"/>
      <c r="GPQ414" s="94"/>
      <c r="GPR414" s="94"/>
      <c r="GPS414" s="94"/>
      <c r="GPT414" s="94"/>
      <c r="GPU414" s="94"/>
      <c r="GPV414" s="94"/>
      <c r="GPW414" s="94"/>
      <c r="GPX414" s="94"/>
      <c r="GPY414" s="94"/>
      <c r="GPZ414" s="94"/>
      <c r="GQA414" s="94"/>
      <c r="GQB414" s="94"/>
      <c r="GQC414" s="94"/>
      <c r="GQD414" s="94"/>
      <c r="GQE414" s="94"/>
      <c r="GQF414" s="94"/>
      <c r="GQG414" s="94"/>
      <c r="GQH414" s="94"/>
      <c r="GQI414" s="94"/>
      <c r="GQJ414" s="94"/>
      <c r="GQK414" s="94"/>
      <c r="GQL414" s="94"/>
      <c r="GQM414" s="94"/>
      <c r="GQN414" s="94"/>
      <c r="GQO414" s="94"/>
      <c r="GQP414" s="94"/>
      <c r="GQQ414" s="94"/>
      <c r="GQR414" s="94"/>
      <c r="GQS414" s="94"/>
      <c r="GQT414" s="94"/>
      <c r="GQU414" s="94"/>
      <c r="GQV414" s="94"/>
      <c r="GQW414" s="94"/>
      <c r="GQX414" s="94"/>
      <c r="GQY414" s="94"/>
      <c r="GQZ414" s="94"/>
      <c r="GRA414" s="94"/>
      <c r="GRB414" s="94"/>
      <c r="GRC414" s="94"/>
      <c r="GRD414" s="94"/>
      <c r="GRE414" s="94"/>
      <c r="GRF414" s="94"/>
      <c r="GRG414" s="94"/>
      <c r="GRH414" s="94"/>
      <c r="GRI414" s="94"/>
      <c r="GRJ414" s="94"/>
      <c r="GRK414" s="94"/>
      <c r="GRL414" s="94"/>
      <c r="GRM414" s="94"/>
      <c r="GRN414" s="94"/>
      <c r="GRO414" s="94"/>
      <c r="GRP414" s="94"/>
      <c r="GRQ414" s="94"/>
      <c r="GRR414" s="94"/>
      <c r="GRS414" s="94"/>
      <c r="GRT414" s="94"/>
      <c r="GRU414" s="94"/>
      <c r="GRV414" s="94"/>
      <c r="GRW414" s="94"/>
      <c r="GRX414" s="94"/>
      <c r="GRY414" s="94"/>
      <c r="GRZ414" s="94"/>
      <c r="GSA414" s="94"/>
      <c r="GSB414" s="94"/>
      <c r="GSC414" s="94"/>
      <c r="GSD414" s="94"/>
      <c r="GSE414" s="94"/>
      <c r="GSF414" s="94"/>
      <c r="GSG414" s="94"/>
      <c r="GSH414" s="94"/>
      <c r="GSI414" s="94"/>
      <c r="GSJ414" s="94"/>
      <c r="GSK414" s="94"/>
      <c r="GSL414" s="94"/>
      <c r="GSM414" s="94"/>
      <c r="GSN414" s="94"/>
      <c r="GSO414" s="94"/>
      <c r="GSP414" s="94"/>
      <c r="GSQ414" s="94"/>
      <c r="GSR414" s="94"/>
      <c r="GSS414" s="94"/>
      <c r="GST414" s="94"/>
      <c r="GSU414" s="94"/>
      <c r="GSV414" s="94"/>
      <c r="GSW414" s="94"/>
      <c r="GSX414" s="94"/>
      <c r="GSY414" s="94"/>
      <c r="GSZ414" s="94"/>
      <c r="GTA414" s="94"/>
      <c r="GTB414" s="94"/>
      <c r="GTC414" s="94"/>
      <c r="GTD414" s="94"/>
      <c r="GTE414" s="94"/>
      <c r="GTF414" s="94"/>
      <c r="GTG414" s="94"/>
      <c r="GTH414" s="94"/>
      <c r="GTI414" s="94"/>
      <c r="GTJ414" s="94"/>
      <c r="GTK414" s="94"/>
      <c r="GTL414" s="94"/>
      <c r="GTM414" s="94"/>
      <c r="GTN414" s="94"/>
      <c r="GTO414" s="94"/>
      <c r="GTP414" s="94"/>
      <c r="GTQ414" s="94"/>
      <c r="GTR414" s="94"/>
      <c r="GTS414" s="94"/>
      <c r="GTT414" s="94"/>
      <c r="GTU414" s="94"/>
      <c r="GTV414" s="94"/>
      <c r="GTW414" s="94"/>
      <c r="GTX414" s="94"/>
      <c r="GTY414" s="94"/>
      <c r="GTZ414" s="94"/>
      <c r="GUA414" s="94"/>
      <c r="GUB414" s="94"/>
      <c r="GUC414" s="94"/>
      <c r="GUD414" s="94"/>
      <c r="GUE414" s="94"/>
      <c r="GUF414" s="94"/>
      <c r="GUG414" s="94"/>
      <c r="GUH414" s="94"/>
      <c r="GUI414" s="94"/>
      <c r="GUJ414" s="94"/>
      <c r="GUK414" s="94"/>
      <c r="GUL414" s="94"/>
      <c r="GUM414" s="94"/>
      <c r="GUN414" s="94"/>
      <c r="GUO414" s="94"/>
      <c r="GUP414" s="94"/>
      <c r="GUQ414" s="94"/>
      <c r="GUR414" s="94"/>
      <c r="GUS414" s="94"/>
      <c r="GUT414" s="94"/>
      <c r="GUU414" s="94"/>
      <c r="GUV414" s="94"/>
      <c r="GUW414" s="94"/>
      <c r="GUX414" s="94"/>
      <c r="GUY414" s="94"/>
      <c r="GUZ414" s="94"/>
      <c r="GVA414" s="94"/>
      <c r="GVB414" s="94"/>
      <c r="GVC414" s="94"/>
      <c r="GVD414" s="94"/>
      <c r="GVE414" s="94"/>
      <c r="GVF414" s="94"/>
      <c r="GVG414" s="94"/>
      <c r="GVH414" s="94"/>
      <c r="GVI414" s="94"/>
      <c r="GVJ414" s="94"/>
      <c r="GVK414" s="94"/>
      <c r="GVL414" s="94"/>
      <c r="GVM414" s="94"/>
      <c r="GVN414" s="94"/>
      <c r="GVO414" s="94"/>
      <c r="GVP414" s="94"/>
      <c r="GVQ414" s="94"/>
      <c r="GVR414" s="94"/>
      <c r="GVS414" s="94"/>
      <c r="GVT414" s="94"/>
      <c r="GVU414" s="94"/>
      <c r="GVV414" s="94"/>
      <c r="GVW414" s="94"/>
      <c r="GVX414" s="94"/>
      <c r="GVY414" s="94"/>
      <c r="GVZ414" s="94"/>
      <c r="GWA414" s="94"/>
      <c r="GWB414" s="94"/>
      <c r="GWC414" s="94"/>
      <c r="GWD414" s="94"/>
      <c r="GWE414" s="94"/>
      <c r="GWF414" s="94"/>
      <c r="GWG414" s="94"/>
      <c r="GWH414" s="94"/>
      <c r="GWI414" s="94"/>
      <c r="GWJ414" s="94"/>
      <c r="GWK414" s="94"/>
      <c r="GWL414" s="94"/>
      <c r="GWM414" s="94"/>
      <c r="GWN414" s="94"/>
      <c r="GWO414" s="94"/>
      <c r="GWP414" s="94"/>
      <c r="GWQ414" s="94"/>
      <c r="GWR414" s="94"/>
      <c r="GWS414" s="94"/>
      <c r="GWT414" s="94"/>
      <c r="GWU414" s="94"/>
      <c r="GWV414" s="94"/>
      <c r="GWW414" s="94"/>
      <c r="GWX414" s="94"/>
      <c r="GWY414" s="94"/>
      <c r="GWZ414" s="94"/>
      <c r="GXA414" s="94"/>
      <c r="GXB414" s="94"/>
      <c r="GXC414" s="94"/>
      <c r="GXD414" s="94"/>
      <c r="GXE414" s="94"/>
      <c r="GXF414" s="94"/>
      <c r="GXG414" s="94"/>
      <c r="GXH414" s="94"/>
      <c r="GXI414" s="94"/>
      <c r="GXJ414" s="94"/>
      <c r="GXK414" s="94"/>
      <c r="GXL414" s="94"/>
      <c r="GXM414" s="94"/>
      <c r="GXN414" s="94"/>
      <c r="GXO414" s="94"/>
      <c r="GXP414" s="94"/>
      <c r="GXQ414" s="94"/>
      <c r="GXR414" s="94"/>
      <c r="GXS414" s="94"/>
      <c r="GXT414" s="94"/>
      <c r="GXU414" s="94"/>
      <c r="GXV414" s="94"/>
      <c r="GXW414" s="94"/>
      <c r="GXX414" s="94"/>
      <c r="GXY414" s="94"/>
      <c r="GXZ414" s="94"/>
      <c r="GYA414" s="94"/>
      <c r="GYB414" s="94"/>
      <c r="GYC414" s="94"/>
      <c r="GYD414" s="94"/>
      <c r="GYE414" s="94"/>
      <c r="GYF414" s="94"/>
      <c r="GYG414" s="94"/>
      <c r="GYH414" s="94"/>
      <c r="GYI414" s="94"/>
      <c r="GYJ414" s="94"/>
      <c r="GYK414" s="94"/>
      <c r="GYL414" s="94"/>
      <c r="GYM414" s="94"/>
      <c r="GYN414" s="94"/>
      <c r="GYO414" s="94"/>
      <c r="GYP414" s="94"/>
      <c r="GYQ414" s="94"/>
      <c r="GYR414" s="94"/>
      <c r="GYS414" s="94"/>
      <c r="GYT414" s="94"/>
      <c r="GYU414" s="94"/>
      <c r="GYV414" s="94"/>
      <c r="GYW414" s="94"/>
      <c r="GYX414" s="94"/>
      <c r="GYY414" s="94"/>
      <c r="GYZ414" s="94"/>
      <c r="GZA414" s="94"/>
      <c r="GZB414" s="94"/>
      <c r="GZC414" s="94"/>
      <c r="GZD414" s="94"/>
      <c r="GZE414" s="94"/>
      <c r="GZF414" s="94"/>
      <c r="GZG414" s="94"/>
      <c r="GZH414" s="94"/>
      <c r="GZI414" s="94"/>
      <c r="GZJ414" s="94"/>
      <c r="GZK414" s="94"/>
      <c r="GZL414" s="94"/>
      <c r="GZM414" s="94"/>
      <c r="GZN414" s="94"/>
      <c r="GZO414" s="94"/>
      <c r="GZP414" s="94"/>
      <c r="GZQ414" s="94"/>
      <c r="GZR414" s="94"/>
      <c r="GZS414" s="94"/>
      <c r="GZT414" s="94"/>
      <c r="GZU414" s="94"/>
      <c r="GZV414" s="94"/>
      <c r="GZW414" s="94"/>
      <c r="GZX414" s="94"/>
      <c r="GZY414" s="94"/>
      <c r="GZZ414" s="94"/>
      <c r="HAA414" s="94"/>
      <c r="HAB414" s="94"/>
      <c r="HAC414" s="94"/>
      <c r="HAD414" s="94"/>
      <c r="HAE414" s="94"/>
      <c r="HAF414" s="94"/>
      <c r="HAG414" s="94"/>
      <c r="HAH414" s="94"/>
      <c r="HAI414" s="94"/>
      <c r="HAJ414" s="94"/>
      <c r="HAK414" s="94"/>
      <c r="HAL414" s="94"/>
      <c r="HAM414" s="94"/>
      <c r="HAN414" s="94"/>
      <c r="HAO414" s="94"/>
      <c r="HAP414" s="94"/>
      <c r="HAQ414" s="94"/>
      <c r="HAR414" s="94"/>
      <c r="HAS414" s="94"/>
      <c r="HAT414" s="94"/>
      <c r="HAU414" s="94"/>
      <c r="HAV414" s="94"/>
      <c r="HAW414" s="94"/>
      <c r="HAX414" s="94"/>
      <c r="HAY414" s="94"/>
      <c r="HAZ414" s="94"/>
      <c r="HBA414" s="94"/>
      <c r="HBB414" s="94"/>
      <c r="HBC414" s="94"/>
      <c r="HBD414" s="94"/>
      <c r="HBE414" s="94"/>
      <c r="HBF414" s="94"/>
      <c r="HBG414" s="94"/>
      <c r="HBH414" s="94"/>
      <c r="HBI414" s="94"/>
      <c r="HBJ414" s="94"/>
      <c r="HBK414" s="94"/>
      <c r="HBL414" s="94"/>
      <c r="HBM414" s="94"/>
      <c r="HBN414" s="94"/>
      <c r="HBO414" s="94"/>
      <c r="HBP414" s="94"/>
      <c r="HBQ414" s="94"/>
      <c r="HBR414" s="94"/>
      <c r="HBS414" s="94"/>
      <c r="HBT414" s="94"/>
      <c r="HBU414" s="94"/>
      <c r="HBV414" s="94"/>
      <c r="HBW414" s="94"/>
      <c r="HBX414" s="94"/>
      <c r="HBY414" s="94"/>
      <c r="HBZ414" s="94"/>
      <c r="HCA414" s="94"/>
      <c r="HCB414" s="94"/>
      <c r="HCC414" s="94"/>
      <c r="HCD414" s="94"/>
      <c r="HCE414" s="94"/>
      <c r="HCF414" s="94"/>
      <c r="HCG414" s="94"/>
      <c r="HCH414" s="94"/>
      <c r="HCI414" s="94"/>
      <c r="HCJ414" s="94"/>
      <c r="HCK414" s="94"/>
      <c r="HCL414" s="94"/>
      <c r="HCM414" s="94"/>
      <c r="HCN414" s="94"/>
      <c r="HCO414" s="94"/>
      <c r="HCP414" s="94"/>
      <c r="HCQ414" s="94"/>
      <c r="HCR414" s="94"/>
      <c r="HCS414" s="94"/>
      <c r="HCT414" s="94"/>
      <c r="HCU414" s="94"/>
      <c r="HCV414" s="94"/>
      <c r="HCW414" s="94"/>
      <c r="HCX414" s="94"/>
      <c r="HCY414" s="94"/>
      <c r="HCZ414" s="94"/>
      <c r="HDA414" s="94"/>
      <c r="HDB414" s="94"/>
      <c r="HDC414" s="94"/>
      <c r="HDD414" s="94"/>
      <c r="HDE414" s="94"/>
      <c r="HDF414" s="94"/>
      <c r="HDG414" s="94"/>
      <c r="HDH414" s="94"/>
      <c r="HDI414" s="94"/>
      <c r="HDJ414" s="94"/>
      <c r="HDK414" s="94"/>
      <c r="HDL414" s="94"/>
      <c r="HDM414" s="94"/>
      <c r="HDN414" s="94"/>
      <c r="HDO414" s="94"/>
      <c r="HDP414" s="94"/>
      <c r="HDQ414" s="94"/>
      <c r="HDR414" s="94"/>
      <c r="HDS414" s="94"/>
      <c r="HDT414" s="94"/>
      <c r="HDU414" s="94"/>
      <c r="HDV414" s="94"/>
      <c r="HDW414" s="94"/>
      <c r="HDX414" s="94"/>
      <c r="HDY414" s="94"/>
      <c r="HDZ414" s="94"/>
      <c r="HEA414" s="94"/>
      <c r="HEB414" s="94"/>
      <c r="HEC414" s="94"/>
      <c r="HED414" s="94"/>
      <c r="HEE414" s="94"/>
      <c r="HEF414" s="94"/>
      <c r="HEG414" s="94"/>
      <c r="HEH414" s="94"/>
      <c r="HEI414" s="94"/>
      <c r="HEJ414" s="94"/>
      <c r="HEK414" s="94"/>
      <c r="HEL414" s="94"/>
      <c r="HEM414" s="94"/>
      <c r="HEN414" s="94"/>
      <c r="HEO414" s="94"/>
      <c r="HEP414" s="94"/>
      <c r="HEQ414" s="94"/>
      <c r="HER414" s="94"/>
      <c r="HES414" s="94"/>
      <c r="HET414" s="94"/>
      <c r="HEU414" s="94"/>
      <c r="HEV414" s="94"/>
      <c r="HEW414" s="94"/>
      <c r="HEX414" s="94"/>
      <c r="HEY414" s="94"/>
      <c r="HEZ414" s="94"/>
      <c r="HFA414" s="94"/>
      <c r="HFB414" s="94"/>
      <c r="HFC414" s="94"/>
      <c r="HFD414" s="94"/>
      <c r="HFE414" s="94"/>
      <c r="HFF414" s="94"/>
      <c r="HFG414" s="94"/>
      <c r="HFH414" s="94"/>
      <c r="HFI414" s="94"/>
      <c r="HFJ414" s="94"/>
      <c r="HFK414" s="94"/>
      <c r="HFL414" s="94"/>
      <c r="HFM414" s="94"/>
      <c r="HFN414" s="94"/>
      <c r="HFO414" s="94"/>
      <c r="HFP414" s="94"/>
      <c r="HFQ414" s="94"/>
      <c r="HFR414" s="94"/>
      <c r="HFS414" s="94"/>
      <c r="HFT414" s="94"/>
      <c r="HFU414" s="94"/>
      <c r="HFV414" s="94"/>
      <c r="HFW414" s="94"/>
      <c r="HFX414" s="94"/>
      <c r="HFY414" s="94"/>
      <c r="HFZ414" s="94"/>
      <c r="HGA414" s="94"/>
      <c r="HGB414" s="94"/>
      <c r="HGC414" s="94"/>
      <c r="HGD414" s="94"/>
      <c r="HGE414" s="94"/>
      <c r="HGF414" s="94"/>
      <c r="HGG414" s="94"/>
      <c r="HGH414" s="94"/>
      <c r="HGI414" s="94"/>
      <c r="HGJ414" s="94"/>
      <c r="HGK414" s="94"/>
      <c r="HGL414" s="94"/>
      <c r="HGM414" s="94"/>
      <c r="HGN414" s="94"/>
      <c r="HGO414" s="94"/>
      <c r="HGP414" s="94"/>
      <c r="HGQ414" s="94"/>
      <c r="HGR414" s="94"/>
      <c r="HGS414" s="94"/>
      <c r="HGT414" s="94"/>
      <c r="HGU414" s="94"/>
      <c r="HGV414" s="94"/>
      <c r="HGW414" s="94"/>
      <c r="HGX414" s="94"/>
      <c r="HGY414" s="94"/>
      <c r="HGZ414" s="94"/>
      <c r="HHA414" s="94"/>
      <c r="HHB414" s="94"/>
      <c r="HHC414" s="94"/>
      <c r="HHD414" s="94"/>
      <c r="HHE414" s="94"/>
      <c r="HHF414" s="94"/>
      <c r="HHG414" s="94"/>
      <c r="HHH414" s="94"/>
      <c r="HHI414" s="94"/>
      <c r="HHJ414" s="94"/>
      <c r="HHK414" s="94"/>
      <c r="HHL414" s="94"/>
      <c r="HHM414" s="94"/>
      <c r="HHN414" s="94"/>
      <c r="HHO414" s="94"/>
      <c r="HHP414" s="94"/>
      <c r="HHQ414" s="94"/>
      <c r="HHR414" s="94"/>
      <c r="HHS414" s="94"/>
      <c r="HHT414" s="94"/>
      <c r="HHU414" s="94"/>
      <c r="HHV414" s="94"/>
      <c r="HHW414" s="94"/>
      <c r="HHX414" s="94"/>
      <c r="HHY414" s="94"/>
      <c r="HHZ414" s="94"/>
      <c r="HIA414" s="94"/>
      <c r="HIB414" s="94"/>
      <c r="HIC414" s="94"/>
      <c r="HID414" s="94"/>
      <c r="HIE414" s="94"/>
      <c r="HIF414" s="94"/>
      <c r="HIG414" s="94"/>
      <c r="HIH414" s="94"/>
      <c r="HII414" s="94"/>
      <c r="HIJ414" s="94"/>
      <c r="HIK414" s="94"/>
      <c r="HIL414" s="94"/>
      <c r="HIM414" s="94"/>
      <c r="HIN414" s="94"/>
      <c r="HIO414" s="94"/>
      <c r="HIP414" s="94"/>
      <c r="HIQ414" s="94"/>
      <c r="HIR414" s="94"/>
      <c r="HIS414" s="94"/>
      <c r="HIT414" s="94"/>
      <c r="HIU414" s="94"/>
      <c r="HIV414" s="94"/>
      <c r="HIW414" s="94"/>
      <c r="HIX414" s="94"/>
      <c r="HIY414" s="94"/>
      <c r="HIZ414" s="94"/>
      <c r="HJA414" s="94"/>
      <c r="HJB414" s="94"/>
      <c r="HJC414" s="94"/>
      <c r="HJD414" s="94"/>
      <c r="HJE414" s="94"/>
      <c r="HJF414" s="94"/>
      <c r="HJG414" s="94"/>
      <c r="HJH414" s="94"/>
      <c r="HJI414" s="94"/>
      <c r="HJJ414" s="94"/>
      <c r="HJK414" s="94"/>
      <c r="HJL414" s="94"/>
      <c r="HJM414" s="94"/>
      <c r="HJN414" s="94"/>
      <c r="HJO414" s="94"/>
      <c r="HJP414" s="94"/>
      <c r="HJQ414" s="94"/>
      <c r="HJR414" s="94"/>
      <c r="HJS414" s="94"/>
      <c r="HJT414" s="94"/>
      <c r="HJU414" s="94"/>
      <c r="HJV414" s="94"/>
      <c r="HJW414" s="94"/>
      <c r="HJX414" s="94"/>
      <c r="HJY414" s="94"/>
      <c r="HJZ414" s="94"/>
      <c r="HKA414" s="94"/>
      <c r="HKB414" s="94"/>
      <c r="HKC414" s="94"/>
      <c r="HKD414" s="94"/>
      <c r="HKE414" s="94"/>
      <c r="HKF414" s="94"/>
      <c r="HKG414" s="94"/>
      <c r="HKH414" s="94"/>
      <c r="HKI414" s="94"/>
      <c r="HKJ414" s="94"/>
      <c r="HKK414" s="94"/>
      <c r="HKL414" s="94"/>
      <c r="HKM414" s="94"/>
      <c r="HKN414" s="94"/>
      <c r="HKO414" s="94"/>
      <c r="HKP414" s="94"/>
      <c r="HKQ414" s="94"/>
      <c r="HKR414" s="94"/>
      <c r="HKS414" s="94"/>
      <c r="HKT414" s="94"/>
      <c r="HKU414" s="94"/>
      <c r="HKV414" s="94"/>
      <c r="HKW414" s="94"/>
      <c r="HKX414" s="94"/>
      <c r="HKY414" s="94"/>
      <c r="HKZ414" s="94"/>
      <c r="HLA414" s="94"/>
      <c r="HLB414" s="94"/>
      <c r="HLC414" s="94"/>
      <c r="HLD414" s="94"/>
      <c r="HLE414" s="94"/>
      <c r="HLF414" s="94"/>
      <c r="HLG414" s="94"/>
      <c r="HLH414" s="94"/>
      <c r="HLI414" s="94"/>
      <c r="HLJ414" s="94"/>
      <c r="HLK414" s="94"/>
      <c r="HLL414" s="94"/>
      <c r="HLM414" s="94"/>
      <c r="HLN414" s="94"/>
      <c r="HLO414" s="94"/>
      <c r="HLP414" s="94"/>
      <c r="HLQ414" s="94"/>
      <c r="HLR414" s="94"/>
      <c r="HLS414" s="94"/>
      <c r="HLT414" s="94"/>
      <c r="HLU414" s="94"/>
      <c r="HLV414" s="94"/>
      <c r="HLW414" s="94"/>
      <c r="HLX414" s="94"/>
      <c r="HLY414" s="94"/>
      <c r="HLZ414" s="94"/>
      <c r="HMA414" s="94"/>
      <c r="HMB414" s="94"/>
      <c r="HMC414" s="94"/>
      <c r="HMD414" s="94"/>
      <c r="HME414" s="94"/>
      <c r="HMF414" s="94"/>
      <c r="HMG414" s="94"/>
      <c r="HMH414" s="94"/>
      <c r="HMI414" s="94"/>
      <c r="HMJ414" s="94"/>
      <c r="HMK414" s="94"/>
      <c r="HML414" s="94"/>
      <c r="HMM414" s="94"/>
      <c r="HMN414" s="94"/>
      <c r="HMO414" s="94"/>
      <c r="HMP414" s="94"/>
      <c r="HMQ414" s="94"/>
      <c r="HMR414" s="94"/>
      <c r="HMS414" s="94"/>
      <c r="HMT414" s="94"/>
      <c r="HMU414" s="94"/>
      <c r="HMV414" s="94"/>
      <c r="HMW414" s="94"/>
      <c r="HMX414" s="94"/>
      <c r="HMY414" s="94"/>
      <c r="HMZ414" s="94"/>
      <c r="HNA414" s="94"/>
      <c r="HNB414" s="94"/>
      <c r="HNC414" s="94"/>
      <c r="HND414" s="94"/>
      <c r="HNE414" s="94"/>
      <c r="HNF414" s="94"/>
      <c r="HNG414" s="94"/>
      <c r="HNH414" s="94"/>
      <c r="HNI414" s="94"/>
      <c r="HNJ414" s="94"/>
      <c r="HNK414" s="94"/>
      <c r="HNL414" s="94"/>
      <c r="HNM414" s="94"/>
      <c r="HNN414" s="94"/>
      <c r="HNO414" s="94"/>
      <c r="HNP414" s="94"/>
      <c r="HNQ414" s="94"/>
      <c r="HNR414" s="94"/>
      <c r="HNS414" s="94"/>
      <c r="HNT414" s="94"/>
      <c r="HNU414" s="94"/>
      <c r="HNV414" s="94"/>
      <c r="HNW414" s="94"/>
      <c r="HNX414" s="94"/>
      <c r="HNY414" s="94"/>
      <c r="HNZ414" s="94"/>
      <c r="HOA414" s="94"/>
      <c r="HOB414" s="94"/>
      <c r="HOC414" s="94"/>
      <c r="HOD414" s="94"/>
      <c r="HOE414" s="94"/>
      <c r="HOF414" s="94"/>
      <c r="HOG414" s="94"/>
      <c r="HOH414" s="94"/>
      <c r="HOI414" s="94"/>
      <c r="HOJ414" s="94"/>
      <c r="HOK414" s="94"/>
      <c r="HOL414" s="94"/>
      <c r="HOM414" s="94"/>
      <c r="HON414" s="94"/>
      <c r="HOO414" s="94"/>
      <c r="HOP414" s="94"/>
      <c r="HOQ414" s="94"/>
      <c r="HOR414" s="94"/>
      <c r="HOS414" s="94"/>
      <c r="HOT414" s="94"/>
      <c r="HOU414" s="94"/>
      <c r="HOV414" s="94"/>
      <c r="HOW414" s="94"/>
      <c r="HOX414" s="94"/>
      <c r="HOY414" s="94"/>
      <c r="HOZ414" s="94"/>
      <c r="HPA414" s="94"/>
      <c r="HPB414" s="94"/>
      <c r="HPC414" s="94"/>
      <c r="HPD414" s="94"/>
      <c r="HPE414" s="94"/>
      <c r="HPF414" s="94"/>
      <c r="HPG414" s="94"/>
      <c r="HPH414" s="94"/>
      <c r="HPI414" s="94"/>
      <c r="HPJ414" s="94"/>
      <c r="HPK414" s="94"/>
      <c r="HPL414" s="94"/>
      <c r="HPM414" s="94"/>
      <c r="HPN414" s="94"/>
      <c r="HPO414" s="94"/>
      <c r="HPP414" s="94"/>
      <c r="HPQ414" s="94"/>
      <c r="HPR414" s="94"/>
      <c r="HPS414" s="94"/>
      <c r="HPT414" s="94"/>
      <c r="HPU414" s="94"/>
      <c r="HPV414" s="94"/>
      <c r="HPW414" s="94"/>
      <c r="HPX414" s="94"/>
      <c r="HPY414" s="94"/>
      <c r="HPZ414" s="94"/>
      <c r="HQA414" s="94"/>
      <c r="HQB414" s="94"/>
      <c r="HQC414" s="94"/>
      <c r="HQD414" s="94"/>
      <c r="HQE414" s="94"/>
      <c r="HQF414" s="94"/>
      <c r="HQG414" s="94"/>
      <c r="HQH414" s="94"/>
      <c r="HQI414" s="94"/>
      <c r="HQJ414" s="94"/>
      <c r="HQK414" s="94"/>
      <c r="HQL414" s="94"/>
      <c r="HQM414" s="94"/>
      <c r="HQN414" s="94"/>
      <c r="HQO414" s="94"/>
      <c r="HQP414" s="94"/>
      <c r="HQQ414" s="94"/>
      <c r="HQR414" s="94"/>
      <c r="HQS414" s="94"/>
      <c r="HQT414" s="94"/>
      <c r="HQU414" s="94"/>
      <c r="HQV414" s="94"/>
      <c r="HQW414" s="94"/>
      <c r="HQX414" s="94"/>
      <c r="HQY414" s="94"/>
      <c r="HQZ414" s="94"/>
      <c r="HRA414" s="94"/>
      <c r="HRB414" s="94"/>
      <c r="HRC414" s="94"/>
      <c r="HRD414" s="94"/>
      <c r="HRE414" s="94"/>
      <c r="HRF414" s="94"/>
      <c r="HRG414" s="94"/>
      <c r="HRH414" s="94"/>
      <c r="HRI414" s="94"/>
      <c r="HRJ414" s="94"/>
      <c r="HRK414" s="94"/>
      <c r="HRL414" s="94"/>
      <c r="HRM414" s="94"/>
      <c r="HRN414" s="94"/>
      <c r="HRO414" s="94"/>
      <c r="HRP414" s="94"/>
      <c r="HRQ414" s="94"/>
      <c r="HRR414" s="94"/>
      <c r="HRS414" s="94"/>
      <c r="HRT414" s="94"/>
      <c r="HRU414" s="94"/>
      <c r="HRV414" s="94"/>
      <c r="HRW414" s="94"/>
      <c r="HRX414" s="94"/>
      <c r="HRY414" s="94"/>
      <c r="HRZ414" s="94"/>
      <c r="HSA414" s="94"/>
      <c r="HSB414" s="94"/>
      <c r="HSC414" s="94"/>
      <c r="HSD414" s="94"/>
      <c r="HSE414" s="94"/>
      <c r="HSF414" s="94"/>
      <c r="HSG414" s="94"/>
      <c r="HSH414" s="94"/>
      <c r="HSI414" s="94"/>
      <c r="HSJ414" s="94"/>
      <c r="HSK414" s="94"/>
      <c r="HSL414" s="94"/>
      <c r="HSM414" s="94"/>
      <c r="HSN414" s="94"/>
      <c r="HSO414" s="94"/>
      <c r="HSP414" s="94"/>
      <c r="HSQ414" s="94"/>
      <c r="HSR414" s="94"/>
      <c r="HSS414" s="94"/>
      <c r="HST414" s="94"/>
      <c r="HSU414" s="94"/>
      <c r="HSV414" s="94"/>
      <c r="HSW414" s="94"/>
      <c r="HSX414" s="94"/>
      <c r="HSY414" s="94"/>
      <c r="HSZ414" s="94"/>
      <c r="HTA414" s="94"/>
      <c r="HTB414" s="94"/>
      <c r="HTC414" s="94"/>
      <c r="HTD414" s="94"/>
      <c r="HTE414" s="94"/>
      <c r="HTF414" s="94"/>
      <c r="HTG414" s="94"/>
      <c r="HTH414" s="94"/>
      <c r="HTI414" s="94"/>
      <c r="HTJ414" s="94"/>
      <c r="HTK414" s="94"/>
      <c r="HTL414" s="94"/>
      <c r="HTM414" s="94"/>
      <c r="HTN414" s="94"/>
      <c r="HTO414" s="94"/>
      <c r="HTP414" s="94"/>
      <c r="HTQ414" s="94"/>
      <c r="HTR414" s="94"/>
      <c r="HTS414" s="94"/>
      <c r="HTT414" s="94"/>
      <c r="HTU414" s="94"/>
      <c r="HTV414" s="94"/>
      <c r="HTW414" s="94"/>
      <c r="HTX414" s="94"/>
      <c r="HTY414" s="94"/>
      <c r="HTZ414" s="94"/>
      <c r="HUA414" s="94"/>
      <c r="HUB414" s="94"/>
      <c r="HUC414" s="94"/>
      <c r="HUD414" s="94"/>
      <c r="HUE414" s="94"/>
      <c r="HUF414" s="94"/>
      <c r="HUG414" s="94"/>
      <c r="HUH414" s="94"/>
      <c r="HUI414" s="94"/>
      <c r="HUJ414" s="94"/>
      <c r="HUK414" s="94"/>
      <c r="HUL414" s="94"/>
      <c r="HUM414" s="94"/>
      <c r="HUN414" s="94"/>
      <c r="HUO414" s="94"/>
      <c r="HUP414" s="94"/>
      <c r="HUQ414" s="94"/>
      <c r="HUR414" s="94"/>
      <c r="HUS414" s="94"/>
      <c r="HUT414" s="94"/>
      <c r="HUU414" s="94"/>
      <c r="HUV414" s="94"/>
      <c r="HUW414" s="94"/>
      <c r="HUX414" s="94"/>
      <c r="HUY414" s="94"/>
      <c r="HUZ414" s="94"/>
      <c r="HVA414" s="94"/>
      <c r="HVB414" s="94"/>
      <c r="HVC414" s="94"/>
      <c r="HVD414" s="94"/>
      <c r="HVE414" s="94"/>
      <c r="HVF414" s="94"/>
      <c r="HVG414" s="94"/>
      <c r="HVH414" s="94"/>
      <c r="HVI414" s="94"/>
      <c r="HVJ414" s="94"/>
      <c r="HVK414" s="94"/>
      <c r="HVL414" s="94"/>
      <c r="HVM414" s="94"/>
      <c r="HVN414" s="94"/>
      <c r="HVO414" s="94"/>
      <c r="HVP414" s="94"/>
      <c r="HVQ414" s="94"/>
      <c r="HVR414" s="94"/>
      <c r="HVS414" s="94"/>
      <c r="HVT414" s="94"/>
      <c r="HVU414" s="94"/>
      <c r="HVV414" s="94"/>
      <c r="HVW414" s="94"/>
      <c r="HVX414" s="94"/>
      <c r="HVY414" s="94"/>
      <c r="HVZ414" s="94"/>
      <c r="HWA414" s="94"/>
      <c r="HWB414" s="94"/>
      <c r="HWC414" s="94"/>
      <c r="HWD414" s="94"/>
      <c r="HWE414" s="94"/>
      <c r="HWF414" s="94"/>
      <c r="HWG414" s="94"/>
      <c r="HWH414" s="94"/>
      <c r="HWI414" s="94"/>
      <c r="HWJ414" s="94"/>
      <c r="HWK414" s="94"/>
      <c r="HWL414" s="94"/>
      <c r="HWM414" s="94"/>
      <c r="HWN414" s="94"/>
      <c r="HWO414" s="94"/>
      <c r="HWP414" s="94"/>
      <c r="HWQ414" s="94"/>
      <c r="HWR414" s="94"/>
      <c r="HWS414" s="94"/>
      <c r="HWT414" s="94"/>
      <c r="HWU414" s="94"/>
      <c r="HWV414" s="94"/>
      <c r="HWW414" s="94"/>
      <c r="HWX414" s="94"/>
      <c r="HWY414" s="94"/>
      <c r="HWZ414" s="94"/>
      <c r="HXA414" s="94"/>
      <c r="HXB414" s="94"/>
      <c r="HXC414" s="94"/>
      <c r="HXD414" s="94"/>
      <c r="HXE414" s="94"/>
      <c r="HXF414" s="94"/>
      <c r="HXG414" s="94"/>
      <c r="HXH414" s="94"/>
      <c r="HXI414" s="94"/>
      <c r="HXJ414" s="94"/>
      <c r="HXK414" s="94"/>
      <c r="HXL414" s="94"/>
      <c r="HXM414" s="94"/>
      <c r="HXN414" s="94"/>
      <c r="HXO414" s="94"/>
      <c r="HXP414" s="94"/>
      <c r="HXQ414" s="94"/>
      <c r="HXR414" s="94"/>
      <c r="HXS414" s="94"/>
      <c r="HXT414" s="94"/>
      <c r="HXU414" s="94"/>
      <c r="HXV414" s="94"/>
      <c r="HXW414" s="94"/>
      <c r="HXX414" s="94"/>
      <c r="HXY414" s="94"/>
      <c r="HXZ414" s="94"/>
      <c r="HYA414" s="94"/>
      <c r="HYB414" s="94"/>
      <c r="HYC414" s="94"/>
      <c r="HYD414" s="94"/>
      <c r="HYE414" s="94"/>
      <c r="HYF414" s="94"/>
      <c r="HYG414" s="94"/>
      <c r="HYH414" s="94"/>
      <c r="HYI414" s="94"/>
      <c r="HYJ414" s="94"/>
      <c r="HYK414" s="94"/>
      <c r="HYL414" s="94"/>
      <c r="HYM414" s="94"/>
      <c r="HYN414" s="94"/>
      <c r="HYO414" s="94"/>
      <c r="HYP414" s="94"/>
      <c r="HYQ414" s="94"/>
      <c r="HYR414" s="94"/>
      <c r="HYS414" s="94"/>
      <c r="HYT414" s="94"/>
      <c r="HYU414" s="94"/>
      <c r="HYV414" s="94"/>
      <c r="HYW414" s="94"/>
      <c r="HYX414" s="94"/>
      <c r="HYY414" s="94"/>
      <c r="HYZ414" s="94"/>
      <c r="HZA414" s="94"/>
      <c r="HZB414" s="94"/>
      <c r="HZC414" s="94"/>
      <c r="HZD414" s="94"/>
      <c r="HZE414" s="94"/>
      <c r="HZF414" s="94"/>
      <c r="HZG414" s="94"/>
      <c r="HZH414" s="94"/>
      <c r="HZI414" s="94"/>
      <c r="HZJ414" s="94"/>
      <c r="HZK414" s="94"/>
      <c r="HZL414" s="94"/>
      <c r="HZM414" s="94"/>
      <c r="HZN414" s="94"/>
      <c r="HZO414" s="94"/>
      <c r="HZP414" s="94"/>
      <c r="HZQ414" s="94"/>
      <c r="HZR414" s="94"/>
      <c r="HZS414" s="94"/>
      <c r="HZT414" s="94"/>
      <c r="HZU414" s="94"/>
      <c r="HZV414" s="94"/>
      <c r="HZW414" s="94"/>
      <c r="HZX414" s="94"/>
      <c r="HZY414" s="94"/>
      <c r="HZZ414" s="94"/>
      <c r="IAA414" s="94"/>
      <c r="IAB414" s="94"/>
      <c r="IAC414" s="94"/>
      <c r="IAD414" s="94"/>
      <c r="IAE414" s="94"/>
      <c r="IAF414" s="94"/>
      <c r="IAG414" s="94"/>
      <c r="IAH414" s="94"/>
      <c r="IAI414" s="94"/>
      <c r="IAJ414" s="94"/>
      <c r="IAK414" s="94"/>
      <c r="IAL414" s="94"/>
      <c r="IAM414" s="94"/>
      <c r="IAN414" s="94"/>
      <c r="IAO414" s="94"/>
      <c r="IAP414" s="94"/>
      <c r="IAQ414" s="94"/>
      <c r="IAR414" s="94"/>
      <c r="IAS414" s="94"/>
      <c r="IAT414" s="94"/>
      <c r="IAU414" s="94"/>
      <c r="IAV414" s="94"/>
      <c r="IAW414" s="94"/>
      <c r="IAX414" s="94"/>
      <c r="IAY414" s="94"/>
      <c r="IAZ414" s="94"/>
      <c r="IBA414" s="94"/>
      <c r="IBB414" s="94"/>
      <c r="IBC414" s="94"/>
      <c r="IBD414" s="94"/>
      <c r="IBE414" s="94"/>
      <c r="IBF414" s="94"/>
      <c r="IBG414" s="94"/>
      <c r="IBH414" s="94"/>
      <c r="IBI414" s="94"/>
      <c r="IBJ414" s="94"/>
      <c r="IBK414" s="94"/>
      <c r="IBL414" s="94"/>
      <c r="IBM414" s="94"/>
      <c r="IBN414" s="94"/>
      <c r="IBO414" s="94"/>
      <c r="IBP414" s="94"/>
      <c r="IBQ414" s="94"/>
      <c r="IBR414" s="94"/>
      <c r="IBS414" s="94"/>
      <c r="IBT414" s="94"/>
      <c r="IBU414" s="94"/>
      <c r="IBV414" s="94"/>
      <c r="IBW414" s="94"/>
      <c r="IBX414" s="94"/>
      <c r="IBY414" s="94"/>
      <c r="IBZ414" s="94"/>
      <c r="ICA414" s="94"/>
      <c r="ICB414" s="94"/>
      <c r="ICC414" s="94"/>
      <c r="ICD414" s="94"/>
      <c r="ICE414" s="94"/>
      <c r="ICF414" s="94"/>
      <c r="ICG414" s="94"/>
      <c r="ICH414" s="94"/>
      <c r="ICI414" s="94"/>
      <c r="ICJ414" s="94"/>
      <c r="ICK414" s="94"/>
      <c r="ICL414" s="94"/>
      <c r="ICM414" s="94"/>
      <c r="ICN414" s="94"/>
      <c r="ICO414" s="94"/>
      <c r="ICP414" s="94"/>
      <c r="ICQ414" s="94"/>
      <c r="ICR414" s="94"/>
      <c r="ICS414" s="94"/>
      <c r="ICT414" s="94"/>
      <c r="ICU414" s="94"/>
      <c r="ICV414" s="94"/>
      <c r="ICW414" s="94"/>
      <c r="ICX414" s="94"/>
      <c r="ICY414" s="94"/>
      <c r="ICZ414" s="94"/>
      <c r="IDA414" s="94"/>
      <c r="IDB414" s="94"/>
      <c r="IDC414" s="94"/>
      <c r="IDD414" s="94"/>
      <c r="IDE414" s="94"/>
      <c r="IDF414" s="94"/>
      <c r="IDG414" s="94"/>
      <c r="IDH414" s="94"/>
      <c r="IDI414" s="94"/>
      <c r="IDJ414" s="94"/>
      <c r="IDK414" s="94"/>
      <c r="IDL414" s="94"/>
      <c r="IDM414" s="94"/>
      <c r="IDN414" s="94"/>
      <c r="IDO414" s="94"/>
      <c r="IDP414" s="94"/>
      <c r="IDQ414" s="94"/>
      <c r="IDR414" s="94"/>
      <c r="IDS414" s="94"/>
      <c r="IDT414" s="94"/>
      <c r="IDU414" s="94"/>
      <c r="IDV414" s="94"/>
      <c r="IDW414" s="94"/>
      <c r="IDX414" s="94"/>
      <c r="IDY414" s="94"/>
      <c r="IDZ414" s="94"/>
      <c r="IEA414" s="94"/>
      <c r="IEB414" s="94"/>
      <c r="IEC414" s="94"/>
      <c r="IED414" s="94"/>
      <c r="IEE414" s="94"/>
      <c r="IEF414" s="94"/>
      <c r="IEG414" s="94"/>
      <c r="IEH414" s="94"/>
      <c r="IEI414" s="94"/>
      <c r="IEJ414" s="94"/>
      <c r="IEK414" s="94"/>
      <c r="IEL414" s="94"/>
      <c r="IEM414" s="94"/>
      <c r="IEN414" s="94"/>
      <c r="IEO414" s="94"/>
      <c r="IEP414" s="94"/>
      <c r="IEQ414" s="94"/>
      <c r="IER414" s="94"/>
      <c r="IES414" s="94"/>
      <c r="IET414" s="94"/>
      <c r="IEU414" s="94"/>
      <c r="IEV414" s="94"/>
      <c r="IEW414" s="94"/>
      <c r="IEX414" s="94"/>
      <c r="IEY414" s="94"/>
      <c r="IEZ414" s="94"/>
      <c r="IFA414" s="94"/>
      <c r="IFB414" s="94"/>
      <c r="IFC414" s="94"/>
      <c r="IFD414" s="94"/>
      <c r="IFE414" s="94"/>
      <c r="IFF414" s="94"/>
      <c r="IFG414" s="94"/>
      <c r="IFH414" s="94"/>
      <c r="IFI414" s="94"/>
      <c r="IFJ414" s="94"/>
      <c r="IFK414" s="94"/>
      <c r="IFL414" s="94"/>
      <c r="IFM414" s="94"/>
      <c r="IFN414" s="94"/>
      <c r="IFO414" s="94"/>
      <c r="IFP414" s="94"/>
      <c r="IFQ414" s="94"/>
      <c r="IFR414" s="94"/>
      <c r="IFS414" s="94"/>
      <c r="IFT414" s="94"/>
      <c r="IFU414" s="94"/>
      <c r="IFV414" s="94"/>
      <c r="IFW414" s="94"/>
      <c r="IFX414" s="94"/>
      <c r="IFY414" s="94"/>
      <c r="IFZ414" s="94"/>
      <c r="IGA414" s="94"/>
      <c r="IGB414" s="94"/>
      <c r="IGC414" s="94"/>
      <c r="IGD414" s="94"/>
      <c r="IGE414" s="94"/>
      <c r="IGF414" s="94"/>
      <c r="IGG414" s="94"/>
      <c r="IGH414" s="94"/>
      <c r="IGI414" s="94"/>
      <c r="IGJ414" s="94"/>
      <c r="IGK414" s="94"/>
      <c r="IGL414" s="94"/>
      <c r="IGM414" s="94"/>
      <c r="IGN414" s="94"/>
      <c r="IGO414" s="94"/>
      <c r="IGP414" s="94"/>
      <c r="IGQ414" s="94"/>
      <c r="IGR414" s="94"/>
      <c r="IGS414" s="94"/>
      <c r="IGT414" s="94"/>
      <c r="IGU414" s="94"/>
      <c r="IGV414" s="94"/>
      <c r="IGW414" s="94"/>
      <c r="IGX414" s="94"/>
      <c r="IGY414" s="94"/>
      <c r="IGZ414" s="94"/>
      <c r="IHA414" s="94"/>
      <c r="IHB414" s="94"/>
      <c r="IHC414" s="94"/>
      <c r="IHD414" s="94"/>
      <c r="IHE414" s="94"/>
      <c r="IHF414" s="94"/>
      <c r="IHG414" s="94"/>
      <c r="IHH414" s="94"/>
      <c r="IHI414" s="94"/>
      <c r="IHJ414" s="94"/>
      <c r="IHK414" s="94"/>
      <c r="IHL414" s="94"/>
      <c r="IHM414" s="94"/>
      <c r="IHN414" s="94"/>
      <c r="IHO414" s="94"/>
      <c r="IHP414" s="94"/>
      <c r="IHQ414" s="94"/>
      <c r="IHR414" s="94"/>
      <c r="IHS414" s="94"/>
      <c r="IHT414" s="94"/>
      <c r="IHU414" s="94"/>
      <c r="IHV414" s="94"/>
      <c r="IHW414" s="94"/>
      <c r="IHX414" s="94"/>
      <c r="IHY414" s="94"/>
      <c r="IHZ414" s="94"/>
      <c r="IIA414" s="94"/>
      <c r="IIB414" s="94"/>
      <c r="IIC414" s="94"/>
      <c r="IID414" s="94"/>
      <c r="IIE414" s="94"/>
      <c r="IIF414" s="94"/>
      <c r="IIG414" s="94"/>
      <c r="IIH414" s="94"/>
      <c r="III414" s="94"/>
      <c r="IIJ414" s="94"/>
      <c r="IIK414" s="94"/>
      <c r="IIL414" s="94"/>
      <c r="IIM414" s="94"/>
      <c r="IIN414" s="94"/>
      <c r="IIO414" s="94"/>
      <c r="IIP414" s="94"/>
      <c r="IIQ414" s="94"/>
      <c r="IIR414" s="94"/>
      <c r="IIS414" s="94"/>
      <c r="IIT414" s="94"/>
      <c r="IIU414" s="94"/>
      <c r="IIV414" s="94"/>
      <c r="IIW414" s="94"/>
      <c r="IIX414" s="94"/>
      <c r="IIY414" s="94"/>
      <c r="IIZ414" s="94"/>
      <c r="IJA414" s="94"/>
      <c r="IJB414" s="94"/>
      <c r="IJC414" s="94"/>
      <c r="IJD414" s="94"/>
      <c r="IJE414" s="94"/>
      <c r="IJF414" s="94"/>
      <c r="IJG414" s="94"/>
      <c r="IJH414" s="94"/>
      <c r="IJI414" s="94"/>
      <c r="IJJ414" s="94"/>
      <c r="IJK414" s="94"/>
      <c r="IJL414" s="94"/>
      <c r="IJM414" s="94"/>
      <c r="IJN414" s="94"/>
      <c r="IJO414" s="94"/>
      <c r="IJP414" s="94"/>
      <c r="IJQ414" s="94"/>
      <c r="IJR414" s="94"/>
      <c r="IJS414" s="94"/>
      <c r="IJT414" s="94"/>
      <c r="IJU414" s="94"/>
      <c r="IJV414" s="94"/>
      <c r="IJW414" s="94"/>
      <c r="IJX414" s="94"/>
      <c r="IJY414" s="94"/>
      <c r="IJZ414" s="94"/>
      <c r="IKA414" s="94"/>
      <c r="IKB414" s="94"/>
      <c r="IKC414" s="94"/>
      <c r="IKD414" s="94"/>
      <c r="IKE414" s="94"/>
      <c r="IKF414" s="94"/>
      <c r="IKG414" s="94"/>
      <c r="IKH414" s="94"/>
      <c r="IKI414" s="94"/>
      <c r="IKJ414" s="94"/>
      <c r="IKK414" s="94"/>
      <c r="IKL414" s="94"/>
      <c r="IKM414" s="94"/>
      <c r="IKN414" s="94"/>
      <c r="IKO414" s="94"/>
      <c r="IKP414" s="94"/>
      <c r="IKQ414" s="94"/>
      <c r="IKR414" s="94"/>
      <c r="IKS414" s="94"/>
      <c r="IKT414" s="94"/>
      <c r="IKU414" s="94"/>
      <c r="IKV414" s="94"/>
      <c r="IKW414" s="94"/>
      <c r="IKX414" s="94"/>
      <c r="IKY414" s="94"/>
      <c r="IKZ414" s="94"/>
      <c r="ILA414" s="94"/>
      <c r="ILB414" s="94"/>
      <c r="ILC414" s="94"/>
      <c r="ILD414" s="94"/>
      <c r="ILE414" s="94"/>
      <c r="ILF414" s="94"/>
      <c r="ILG414" s="94"/>
      <c r="ILH414" s="94"/>
      <c r="ILI414" s="94"/>
      <c r="ILJ414" s="94"/>
      <c r="ILK414" s="94"/>
      <c r="ILL414" s="94"/>
      <c r="ILM414" s="94"/>
      <c r="ILN414" s="94"/>
      <c r="ILO414" s="94"/>
      <c r="ILP414" s="94"/>
      <c r="ILQ414" s="94"/>
      <c r="ILR414" s="94"/>
      <c r="ILS414" s="94"/>
      <c r="ILT414" s="94"/>
      <c r="ILU414" s="94"/>
      <c r="ILV414" s="94"/>
      <c r="ILW414" s="94"/>
      <c r="ILX414" s="94"/>
      <c r="ILY414" s="94"/>
      <c r="ILZ414" s="94"/>
      <c r="IMA414" s="94"/>
      <c r="IMB414" s="94"/>
      <c r="IMC414" s="94"/>
      <c r="IMD414" s="94"/>
      <c r="IME414" s="94"/>
      <c r="IMF414" s="94"/>
      <c r="IMG414" s="94"/>
      <c r="IMH414" s="94"/>
      <c r="IMI414" s="94"/>
      <c r="IMJ414" s="94"/>
      <c r="IMK414" s="94"/>
      <c r="IML414" s="94"/>
      <c r="IMM414" s="94"/>
      <c r="IMN414" s="94"/>
      <c r="IMO414" s="94"/>
      <c r="IMP414" s="94"/>
      <c r="IMQ414" s="94"/>
      <c r="IMR414" s="94"/>
      <c r="IMS414" s="94"/>
      <c r="IMT414" s="94"/>
      <c r="IMU414" s="94"/>
      <c r="IMV414" s="94"/>
      <c r="IMW414" s="94"/>
      <c r="IMX414" s="94"/>
      <c r="IMY414" s="94"/>
      <c r="IMZ414" s="94"/>
      <c r="INA414" s="94"/>
      <c r="INB414" s="94"/>
      <c r="INC414" s="94"/>
      <c r="IND414" s="94"/>
      <c r="INE414" s="94"/>
      <c r="INF414" s="94"/>
      <c r="ING414" s="94"/>
      <c r="INH414" s="94"/>
      <c r="INI414" s="94"/>
      <c r="INJ414" s="94"/>
      <c r="INK414" s="94"/>
      <c r="INL414" s="94"/>
      <c r="INM414" s="94"/>
      <c r="INN414" s="94"/>
      <c r="INO414" s="94"/>
      <c r="INP414" s="94"/>
      <c r="INQ414" s="94"/>
      <c r="INR414" s="94"/>
      <c r="INS414" s="94"/>
      <c r="INT414" s="94"/>
      <c r="INU414" s="94"/>
      <c r="INV414" s="94"/>
      <c r="INW414" s="94"/>
      <c r="INX414" s="94"/>
      <c r="INY414" s="94"/>
      <c r="INZ414" s="94"/>
      <c r="IOA414" s="94"/>
      <c r="IOB414" s="94"/>
      <c r="IOC414" s="94"/>
      <c r="IOD414" s="94"/>
      <c r="IOE414" s="94"/>
      <c r="IOF414" s="94"/>
      <c r="IOG414" s="94"/>
      <c r="IOH414" s="94"/>
      <c r="IOI414" s="94"/>
      <c r="IOJ414" s="94"/>
      <c r="IOK414" s="94"/>
      <c r="IOL414" s="94"/>
      <c r="IOM414" s="94"/>
      <c r="ION414" s="94"/>
      <c r="IOO414" s="94"/>
      <c r="IOP414" s="94"/>
      <c r="IOQ414" s="94"/>
      <c r="IOR414" s="94"/>
      <c r="IOS414" s="94"/>
      <c r="IOT414" s="94"/>
      <c r="IOU414" s="94"/>
      <c r="IOV414" s="94"/>
      <c r="IOW414" s="94"/>
      <c r="IOX414" s="94"/>
      <c r="IOY414" s="94"/>
      <c r="IOZ414" s="94"/>
      <c r="IPA414" s="94"/>
      <c r="IPB414" s="94"/>
      <c r="IPC414" s="94"/>
      <c r="IPD414" s="94"/>
      <c r="IPE414" s="94"/>
      <c r="IPF414" s="94"/>
      <c r="IPG414" s="94"/>
      <c r="IPH414" s="94"/>
      <c r="IPI414" s="94"/>
      <c r="IPJ414" s="94"/>
      <c r="IPK414" s="94"/>
      <c r="IPL414" s="94"/>
      <c r="IPM414" s="94"/>
      <c r="IPN414" s="94"/>
      <c r="IPO414" s="94"/>
      <c r="IPP414" s="94"/>
      <c r="IPQ414" s="94"/>
      <c r="IPR414" s="94"/>
      <c r="IPS414" s="94"/>
      <c r="IPT414" s="94"/>
      <c r="IPU414" s="94"/>
      <c r="IPV414" s="94"/>
      <c r="IPW414" s="94"/>
      <c r="IPX414" s="94"/>
      <c r="IPY414" s="94"/>
      <c r="IPZ414" s="94"/>
      <c r="IQA414" s="94"/>
      <c r="IQB414" s="94"/>
      <c r="IQC414" s="94"/>
      <c r="IQD414" s="94"/>
      <c r="IQE414" s="94"/>
      <c r="IQF414" s="94"/>
      <c r="IQG414" s="94"/>
      <c r="IQH414" s="94"/>
      <c r="IQI414" s="94"/>
      <c r="IQJ414" s="94"/>
      <c r="IQK414" s="94"/>
      <c r="IQL414" s="94"/>
      <c r="IQM414" s="94"/>
      <c r="IQN414" s="94"/>
      <c r="IQO414" s="94"/>
      <c r="IQP414" s="94"/>
      <c r="IQQ414" s="94"/>
      <c r="IQR414" s="94"/>
      <c r="IQS414" s="94"/>
      <c r="IQT414" s="94"/>
      <c r="IQU414" s="94"/>
      <c r="IQV414" s="94"/>
      <c r="IQW414" s="94"/>
      <c r="IQX414" s="94"/>
      <c r="IQY414" s="94"/>
      <c r="IQZ414" s="94"/>
      <c r="IRA414" s="94"/>
      <c r="IRB414" s="94"/>
      <c r="IRC414" s="94"/>
      <c r="IRD414" s="94"/>
      <c r="IRE414" s="94"/>
      <c r="IRF414" s="94"/>
      <c r="IRG414" s="94"/>
      <c r="IRH414" s="94"/>
      <c r="IRI414" s="94"/>
      <c r="IRJ414" s="94"/>
      <c r="IRK414" s="94"/>
      <c r="IRL414" s="94"/>
      <c r="IRM414" s="94"/>
      <c r="IRN414" s="94"/>
      <c r="IRO414" s="94"/>
      <c r="IRP414" s="94"/>
      <c r="IRQ414" s="94"/>
      <c r="IRR414" s="94"/>
      <c r="IRS414" s="94"/>
      <c r="IRT414" s="94"/>
      <c r="IRU414" s="94"/>
      <c r="IRV414" s="94"/>
      <c r="IRW414" s="94"/>
      <c r="IRX414" s="94"/>
      <c r="IRY414" s="94"/>
      <c r="IRZ414" s="94"/>
      <c r="ISA414" s="94"/>
      <c r="ISB414" s="94"/>
      <c r="ISC414" s="94"/>
      <c r="ISD414" s="94"/>
      <c r="ISE414" s="94"/>
      <c r="ISF414" s="94"/>
      <c r="ISG414" s="94"/>
      <c r="ISH414" s="94"/>
      <c r="ISI414" s="94"/>
      <c r="ISJ414" s="94"/>
      <c r="ISK414" s="94"/>
      <c r="ISL414" s="94"/>
      <c r="ISM414" s="94"/>
      <c r="ISN414" s="94"/>
      <c r="ISO414" s="94"/>
      <c r="ISP414" s="94"/>
      <c r="ISQ414" s="94"/>
      <c r="ISR414" s="94"/>
      <c r="ISS414" s="94"/>
      <c r="IST414" s="94"/>
      <c r="ISU414" s="94"/>
      <c r="ISV414" s="94"/>
      <c r="ISW414" s="94"/>
      <c r="ISX414" s="94"/>
      <c r="ISY414" s="94"/>
      <c r="ISZ414" s="94"/>
      <c r="ITA414" s="94"/>
      <c r="ITB414" s="94"/>
      <c r="ITC414" s="94"/>
      <c r="ITD414" s="94"/>
      <c r="ITE414" s="94"/>
      <c r="ITF414" s="94"/>
      <c r="ITG414" s="94"/>
      <c r="ITH414" s="94"/>
      <c r="ITI414" s="94"/>
      <c r="ITJ414" s="94"/>
      <c r="ITK414" s="94"/>
      <c r="ITL414" s="94"/>
      <c r="ITM414" s="94"/>
      <c r="ITN414" s="94"/>
      <c r="ITO414" s="94"/>
      <c r="ITP414" s="94"/>
      <c r="ITQ414" s="94"/>
      <c r="ITR414" s="94"/>
      <c r="ITS414" s="94"/>
      <c r="ITT414" s="94"/>
      <c r="ITU414" s="94"/>
      <c r="ITV414" s="94"/>
      <c r="ITW414" s="94"/>
      <c r="ITX414" s="94"/>
      <c r="ITY414" s="94"/>
      <c r="ITZ414" s="94"/>
      <c r="IUA414" s="94"/>
      <c r="IUB414" s="94"/>
      <c r="IUC414" s="94"/>
      <c r="IUD414" s="94"/>
      <c r="IUE414" s="94"/>
      <c r="IUF414" s="94"/>
      <c r="IUG414" s="94"/>
      <c r="IUH414" s="94"/>
      <c r="IUI414" s="94"/>
      <c r="IUJ414" s="94"/>
      <c r="IUK414" s="94"/>
      <c r="IUL414" s="94"/>
      <c r="IUM414" s="94"/>
      <c r="IUN414" s="94"/>
      <c r="IUO414" s="94"/>
      <c r="IUP414" s="94"/>
      <c r="IUQ414" s="94"/>
      <c r="IUR414" s="94"/>
      <c r="IUS414" s="94"/>
      <c r="IUT414" s="94"/>
      <c r="IUU414" s="94"/>
      <c r="IUV414" s="94"/>
      <c r="IUW414" s="94"/>
      <c r="IUX414" s="94"/>
      <c r="IUY414" s="94"/>
      <c r="IUZ414" s="94"/>
      <c r="IVA414" s="94"/>
      <c r="IVB414" s="94"/>
      <c r="IVC414" s="94"/>
      <c r="IVD414" s="94"/>
      <c r="IVE414" s="94"/>
      <c r="IVF414" s="94"/>
      <c r="IVG414" s="94"/>
      <c r="IVH414" s="94"/>
      <c r="IVI414" s="94"/>
      <c r="IVJ414" s="94"/>
      <c r="IVK414" s="94"/>
      <c r="IVL414" s="94"/>
      <c r="IVM414" s="94"/>
      <c r="IVN414" s="94"/>
      <c r="IVO414" s="94"/>
      <c r="IVP414" s="94"/>
      <c r="IVQ414" s="94"/>
      <c r="IVR414" s="94"/>
      <c r="IVS414" s="94"/>
      <c r="IVT414" s="94"/>
      <c r="IVU414" s="94"/>
      <c r="IVV414" s="94"/>
      <c r="IVW414" s="94"/>
      <c r="IVX414" s="94"/>
      <c r="IVY414" s="94"/>
      <c r="IVZ414" s="94"/>
      <c r="IWA414" s="94"/>
      <c r="IWB414" s="94"/>
      <c r="IWC414" s="94"/>
      <c r="IWD414" s="94"/>
      <c r="IWE414" s="94"/>
      <c r="IWF414" s="94"/>
      <c r="IWG414" s="94"/>
      <c r="IWH414" s="94"/>
      <c r="IWI414" s="94"/>
      <c r="IWJ414" s="94"/>
      <c r="IWK414" s="94"/>
      <c r="IWL414" s="94"/>
      <c r="IWM414" s="94"/>
      <c r="IWN414" s="94"/>
      <c r="IWO414" s="94"/>
      <c r="IWP414" s="94"/>
      <c r="IWQ414" s="94"/>
      <c r="IWR414" s="94"/>
      <c r="IWS414" s="94"/>
      <c r="IWT414" s="94"/>
      <c r="IWU414" s="94"/>
      <c r="IWV414" s="94"/>
      <c r="IWW414" s="94"/>
      <c r="IWX414" s="94"/>
      <c r="IWY414" s="94"/>
      <c r="IWZ414" s="94"/>
      <c r="IXA414" s="94"/>
      <c r="IXB414" s="94"/>
      <c r="IXC414" s="94"/>
      <c r="IXD414" s="94"/>
      <c r="IXE414" s="94"/>
      <c r="IXF414" s="94"/>
      <c r="IXG414" s="94"/>
      <c r="IXH414" s="94"/>
      <c r="IXI414" s="94"/>
      <c r="IXJ414" s="94"/>
      <c r="IXK414" s="94"/>
      <c r="IXL414" s="94"/>
      <c r="IXM414" s="94"/>
      <c r="IXN414" s="94"/>
      <c r="IXO414" s="94"/>
      <c r="IXP414" s="94"/>
      <c r="IXQ414" s="94"/>
      <c r="IXR414" s="94"/>
      <c r="IXS414" s="94"/>
      <c r="IXT414" s="94"/>
      <c r="IXU414" s="94"/>
      <c r="IXV414" s="94"/>
      <c r="IXW414" s="94"/>
      <c r="IXX414" s="94"/>
      <c r="IXY414" s="94"/>
      <c r="IXZ414" s="94"/>
      <c r="IYA414" s="94"/>
      <c r="IYB414" s="94"/>
      <c r="IYC414" s="94"/>
      <c r="IYD414" s="94"/>
      <c r="IYE414" s="94"/>
      <c r="IYF414" s="94"/>
      <c r="IYG414" s="94"/>
      <c r="IYH414" s="94"/>
      <c r="IYI414" s="94"/>
      <c r="IYJ414" s="94"/>
      <c r="IYK414" s="94"/>
      <c r="IYL414" s="94"/>
      <c r="IYM414" s="94"/>
      <c r="IYN414" s="94"/>
      <c r="IYO414" s="94"/>
      <c r="IYP414" s="94"/>
      <c r="IYQ414" s="94"/>
      <c r="IYR414" s="94"/>
      <c r="IYS414" s="94"/>
      <c r="IYT414" s="94"/>
      <c r="IYU414" s="94"/>
      <c r="IYV414" s="94"/>
      <c r="IYW414" s="94"/>
      <c r="IYX414" s="94"/>
      <c r="IYY414" s="94"/>
      <c r="IYZ414" s="94"/>
      <c r="IZA414" s="94"/>
      <c r="IZB414" s="94"/>
      <c r="IZC414" s="94"/>
      <c r="IZD414" s="94"/>
      <c r="IZE414" s="94"/>
      <c r="IZF414" s="94"/>
      <c r="IZG414" s="94"/>
      <c r="IZH414" s="94"/>
      <c r="IZI414" s="94"/>
      <c r="IZJ414" s="94"/>
      <c r="IZK414" s="94"/>
      <c r="IZL414" s="94"/>
      <c r="IZM414" s="94"/>
      <c r="IZN414" s="94"/>
      <c r="IZO414" s="94"/>
      <c r="IZP414" s="94"/>
      <c r="IZQ414" s="94"/>
      <c r="IZR414" s="94"/>
      <c r="IZS414" s="94"/>
      <c r="IZT414" s="94"/>
      <c r="IZU414" s="94"/>
      <c r="IZV414" s="94"/>
      <c r="IZW414" s="94"/>
      <c r="IZX414" s="94"/>
      <c r="IZY414" s="94"/>
      <c r="IZZ414" s="94"/>
      <c r="JAA414" s="94"/>
      <c r="JAB414" s="94"/>
      <c r="JAC414" s="94"/>
      <c r="JAD414" s="94"/>
      <c r="JAE414" s="94"/>
      <c r="JAF414" s="94"/>
      <c r="JAG414" s="94"/>
      <c r="JAH414" s="94"/>
      <c r="JAI414" s="94"/>
      <c r="JAJ414" s="94"/>
      <c r="JAK414" s="94"/>
      <c r="JAL414" s="94"/>
      <c r="JAM414" s="94"/>
      <c r="JAN414" s="94"/>
      <c r="JAO414" s="94"/>
      <c r="JAP414" s="94"/>
      <c r="JAQ414" s="94"/>
      <c r="JAR414" s="94"/>
      <c r="JAS414" s="94"/>
      <c r="JAT414" s="94"/>
      <c r="JAU414" s="94"/>
      <c r="JAV414" s="94"/>
      <c r="JAW414" s="94"/>
      <c r="JAX414" s="94"/>
      <c r="JAY414" s="94"/>
      <c r="JAZ414" s="94"/>
      <c r="JBA414" s="94"/>
      <c r="JBB414" s="94"/>
      <c r="JBC414" s="94"/>
      <c r="JBD414" s="94"/>
      <c r="JBE414" s="94"/>
      <c r="JBF414" s="94"/>
      <c r="JBG414" s="94"/>
      <c r="JBH414" s="94"/>
      <c r="JBI414" s="94"/>
      <c r="JBJ414" s="94"/>
      <c r="JBK414" s="94"/>
      <c r="JBL414" s="94"/>
      <c r="JBM414" s="94"/>
      <c r="JBN414" s="94"/>
      <c r="JBO414" s="94"/>
      <c r="JBP414" s="94"/>
      <c r="JBQ414" s="94"/>
      <c r="JBR414" s="94"/>
      <c r="JBS414" s="94"/>
      <c r="JBT414" s="94"/>
      <c r="JBU414" s="94"/>
      <c r="JBV414" s="94"/>
      <c r="JBW414" s="94"/>
      <c r="JBX414" s="94"/>
      <c r="JBY414" s="94"/>
      <c r="JBZ414" s="94"/>
      <c r="JCA414" s="94"/>
      <c r="JCB414" s="94"/>
      <c r="JCC414" s="94"/>
      <c r="JCD414" s="94"/>
      <c r="JCE414" s="94"/>
      <c r="JCF414" s="94"/>
      <c r="JCG414" s="94"/>
      <c r="JCH414" s="94"/>
      <c r="JCI414" s="94"/>
      <c r="JCJ414" s="94"/>
      <c r="JCK414" s="94"/>
      <c r="JCL414" s="94"/>
      <c r="JCM414" s="94"/>
      <c r="JCN414" s="94"/>
      <c r="JCO414" s="94"/>
      <c r="JCP414" s="94"/>
      <c r="JCQ414" s="94"/>
      <c r="JCR414" s="94"/>
      <c r="JCS414" s="94"/>
      <c r="JCT414" s="94"/>
      <c r="JCU414" s="94"/>
      <c r="JCV414" s="94"/>
      <c r="JCW414" s="94"/>
      <c r="JCX414" s="94"/>
      <c r="JCY414" s="94"/>
      <c r="JCZ414" s="94"/>
      <c r="JDA414" s="94"/>
      <c r="JDB414" s="94"/>
      <c r="JDC414" s="94"/>
      <c r="JDD414" s="94"/>
      <c r="JDE414" s="94"/>
      <c r="JDF414" s="94"/>
      <c r="JDG414" s="94"/>
      <c r="JDH414" s="94"/>
      <c r="JDI414" s="94"/>
      <c r="JDJ414" s="94"/>
      <c r="JDK414" s="94"/>
      <c r="JDL414" s="94"/>
      <c r="JDM414" s="94"/>
      <c r="JDN414" s="94"/>
      <c r="JDO414" s="94"/>
      <c r="JDP414" s="94"/>
      <c r="JDQ414" s="94"/>
      <c r="JDR414" s="94"/>
      <c r="JDS414" s="94"/>
      <c r="JDT414" s="94"/>
      <c r="JDU414" s="94"/>
      <c r="JDV414" s="94"/>
      <c r="JDW414" s="94"/>
      <c r="JDX414" s="94"/>
      <c r="JDY414" s="94"/>
      <c r="JDZ414" s="94"/>
      <c r="JEA414" s="94"/>
      <c r="JEB414" s="94"/>
      <c r="JEC414" s="94"/>
      <c r="JED414" s="94"/>
      <c r="JEE414" s="94"/>
      <c r="JEF414" s="94"/>
      <c r="JEG414" s="94"/>
      <c r="JEH414" s="94"/>
      <c r="JEI414" s="94"/>
      <c r="JEJ414" s="94"/>
      <c r="JEK414" s="94"/>
      <c r="JEL414" s="94"/>
      <c r="JEM414" s="94"/>
      <c r="JEN414" s="94"/>
      <c r="JEO414" s="94"/>
      <c r="JEP414" s="94"/>
      <c r="JEQ414" s="94"/>
      <c r="JER414" s="94"/>
      <c r="JES414" s="94"/>
      <c r="JET414" s="94"/>
      <c r="JEU414" s="94"/>
      <c r="JEV414" s="94"/>
      <c r="JEW414" s="94"/>
      <c r="JEX414" s="94"/>
      <c r="JEY414" s="94"/>
      <c r="JEZ414" s="94"/>
      <c r="JFA414" s="94"/>
      <c r="JFB414" s="94"/>
      <c r="JFC414" s="94"/>
      <c r="JFD414" s="94"/>
      <c r="JFE414" s="94"/>
      <c r="JFF414" s="94"/>
      <c r="JFG414" s="94"/>
      <c r="JFH414" s="94"/>
      <c r="JFI414" s="94"/>
      <c r="JFJ414" s="94"/>
      <c r="JFK414" s="94"/>
      <c r="JFL414" s="94"/>
      <c r="JFM414" s="94"/>
      <c r="JFN414" s="94"/>
      <c r="JFO414" s="94"/>
      <c r="JFP414" s="94"/>
      <c r="JFQ414" s="94"/>
      <c r="JFR414" s="94"/>
      <c r="JFS414" s="94"/>
      <c r="JFT414" s="94"/>
      <c r="JFU414" s="94"/>
      <c r="JFV414" s="94"/>
      <c r="JFW414" s="94"/>
      <c r="JFX414" s="94"/>
      <c r="JFY414" s="94"/>
      <c r="JFZ414" s="94"/>
      <c r="JGA414" s="94"/>
      <c r="JGB414" s="94"/>
      <c r="JGC414" s="94"/>
      <c r="JGD414" s="94"/>
      <c r="JGE414" s="94"/>
      <c r="JGF414" s="94"/>
      <c r="JGG414" s="94"/>
      <c r="JGH414" s="94"/>
      <c r="JGI414" s="94"/>
      <c r="JGJ414" s="94"/>
      <c r="JGK414" s="94"/>
      <c r="JGL414" s="94"/>
      <c r="JGM414" s="94"/>
      <c r="JGN414" s="94"/>
      <c r="JGO414" s="94"/>
      <c r="JGP414" s="94"/>
      <c r="JGQ414" s="94"/>
      <c r="JGR414" s="94"/>
      <c r="JGS414" s="94"/>
      <c r="JGT414" s="94"/>
      <c r="JGU414" s="94"/>
      <c r="JGV414" s="94"/>
      <c r="JGW414" s="94"/>
      <c r="JGX414" s="94"/>
      <c r="JGY414" s="94"/>
      <c r="JGZ414" s="94"/>
      <c r="JHA414" s="94"/>
      <c r="JHB414" s="94"/>
      <c r="JHC414" s="94"/>
      <c r="JHD414" s="94"/>
      <c r="JHE414" s="94"/>
      <c r="JHF414" s="94"/>
      <c r="JHG414" s="94"/>
      <c r="JHH414" s="94"/>
      <c r="JHI414" s="94"/>
      <c r="JHJ414" s="94"/>
      <c r="JHK414" s="94"/>
      <c r="JHL414" s="94"/>
      <c r="JHM414" s="94"/>
      <c r="JHN414" s="94"/>
      <c r="JHO414" s="94"/>
      <c r="JHP414" s="94"/>
      <c r="JHQ414" s="94"/>
      <c r="JHR414" s="94"/>
      <c r="JHS414" s="94"/>
      <c r="JHT414" s="94"/>
      <c r="JHU414" s="94"/>
      <c r="JHV414" s="94"/>
      <c r="JHW414" s="94"/>
      <c r="JHX414" s="94"/>
      <c r="JHY414" s="94"/>
      <c r="JHZ414" s="94"/>
      <c r="JIA414" s="94"/>
      <c r="JIB414" s="94"/>
      <c r="JIC414" s="94"/>
      <c r="JID414" s="94"/>
      <c r="JIE414" s="94"/>
      <c r="JIF414" s="94"/>
      <c r="JIG414" s="94"/>
      <c r="JIH414" s="94"/>
      <c r="JII414" s="94"/>
      <c r="JIJ414" s="94"/>
      <c r="JIK414" s="94"/>
      <c r="JIL414" s="94"/>
      <c r="JIM414" s="94"/>
      <c r="JIN414" s="94"/>
      <c r="JIO414" s="94"/>
      <c r="JIP414" s="94"/>
      <c r="JIQ414" s="94"/>
      <c r="JIR414" s="94"/>
      <c r="JIS414" s="94"/>
      <c r="JIT414" s="94"/>
      <c r="JIU414" s="94"/>
      <c r="JIV414" s="94"/>
      <c r="JIW414" s="94"/>
      <c r="JIX414" s="94"/>
      <c r="JIY414" s="94"/>
      <c r="JIZ414" s="94"/>
      <c r="JJA414" s="94"/>
      <c r="JJB414" s="94"/>
      <c r="JJC414" s="94"/>
      <c r="JJD414" s="94"/>
      <c r="JJE414" s="94"/>
      <c r="JJF414" s="94"/>
      <c r="JJG414" s="94"/>
      <c r="JJH414" s="94"/>
      <c r="JJI414" s="94"/>
      <c r="JJJ414" s="94"/>
      <c r="JJK414" s="94"/>
      <c r="JJL414" s="94"/>
      <c r="JJM414" s="94"/>
      <c r="JJN414" s="94"/>
      <c r="JJO414" s="94"/>
      <c r="JJP414" s="94"/>
      <c r="JJQ414" s="94"/>
      <c r="JJR414" s="94"/>
      <c r="JJS414" s="94"/>
      <c r="JJT414" s="94"/>
      <c r="JJU414" s="94"/>
      <c r="JJV414" s="94"/>
      <c r="JJW414" s="94"/>
      <c r="JJX414" s="94"/>
      <c r="JJY414" s="94"/>
      <c r="JJZ414" s="94"/>
      <c r="JKA414" s="94"/>
      <c r="JKB414" s="94"/>
      <c r="JKC414" s="94"/>
      <c r="JKD414" s="94"/>
      <c r="JKE414" s="94"/>
      <c r="JKF414" s="94"/>
      <c r="JKG414" s="94"/>
      <c r="JKH414" s="94"/>
      <c r="JKI414" s="94"/>
      <c r="JKJ414" s="94"/>
      <c r="JKK414" s="94"/>
      <c r="JKL414" s="94"/>
      <c r="JKM414" s="94"/>
      <c r="JKN414" s="94"/>
      <c r="JKO414" s="94"/>
      <c r="JKP414" s="94"/>
      <c r="JKQ414" s="94"/>
      <c r="JKR414" s="94"/>
      <c r="JKS414" s="94"/>
      <c r="JKT414" s="94"/>
      <c r="JKU414" s="94"/>
      <c r="JKV414" s="94"/>
      <c r="JKW414" s="94"/>
      <c r="JKX414" s="94"/>
      <c r="JKY414" s="94"/>
      <c r="JKZ414" s="94"/>
      <c r="JLA414" s="94"/>
      <c r="JLB414" s="94"/>
      <c r="JLC414" s="94"/>
      <c r="JLD414" s="94"/>
      <c r="JLE414" s="94"/>
      <c r="JLF414" s="94"/>
      <c r="JLG414" s="94"/>
      <c r="JLH414" s="94"/>
      <c r="JLI414" s="94"/>
      <c r="JLJ414" s="94"/>
      <c r="JLK414" s="94"/>
      <c r="JLL414" s="94"/>
      <c r="JLM414" s="94"/>
      <c r="JLN414" s="94"/>
      <c r="JLO414" s="94"/>
      <c r="JLP414" s="94"/>
      <c r="JLQ414" s="94"/>
      <c r="JLR414" s="94"/>
      <c r="JLS414" s="94"/>
      <c r="JLT414" s="94"/>
      <c r="JLU414" s="94"/>
      <c r="JLV414" s="94"/>
      <c r="JLW414" s="94"/>
      <c r="JLX414" s="94"/>
      <c r="JLY414" s="94"/>
      <c r="JLZ414" s="94"/>
      <c r="JMA414" s="94"/>
      <c r="JMB414" s="94"/>
      <c r="JMC414" s="94"/>
      <c r="JMD414" s="94"/>
      <c r="JME414" s="94"/>
      <c r="JMF414" s="94"/>
      <c r="JMG414" s="94"/>
      <c r="JMH414" s="94"/>
      <c r="JMI414" s="94"/>
      <c r="JMJ414" s="94"/>
      <c r="JMK414" s="94"/>
      <c r="JML414" s="94"/>
      <c r="JMM414" s="94"/>
      <c r="JMN414" s="94"/>
      <c r="JMO414" s="94"/>
      <c r="JMP414" s="94"/>
      <c r="JMQ414" s="94"/>
      <c r="JMR414" s="94"/>
      <c r="JMS414" s="94"/>
      <c r="JMT414" s="94"/>
      <c r="JMU414" s="94"/>
      <c r="JMV414" s="94"/>
      <c r="JMW414" s="94"/>
      <c r="JMX414" s="94"/>
      <c r="JMY414" s="94"/>
      <c r="JMZ414" s="94"/>
      <c r="JNA414" s="94"/>
      <c r="JNB414" s="94"/>
      <c r="JNC414" s="94"/>
      <c r="JND414" s="94"/>
      <c r="JNE414" s="94"/>
      <c r="JNF414" s="94"/>
      <c r="JNG414" s="94"/>
      <c r="JNH414" s="94"/>
      <c r="JNI414" s="94"/>
      <c r="JNJ414" s="94"/>
      <c r="JNK414" s="94"/>
      <c r="JNL414" s="94"/>
      <c r="JNM414" s="94"/>
      <c r="JNN414" s="94"/>
      <c r="JNO414" s="94"/>
      <c r="JNP414" s="94"/>
      <c r="JNQ414" s="94"/>
      <c r="JNR414" s="94"/>
      <c r="JNS414" s="94"/>
      <c r="JNT414" s="94"/>
      <c r="JNU414" s="94"/>
      <c r="JNV414" s="94"/>
      <c r="JNW414" s="94"/>
      <c r="JNX414" s="94"/>
      <c r="JNY414" s="94"/>
      <c r="JNZ414" s="94"/>
      <c r="JOA414" s="94"/>
      <c r="JOB414" s="94"/>
      <c r="JOC414" s="94"/>
      <c r="JOD414" s="94"/>
      <c r="JOE414" s="94"/>
      <c r="JOF414" s="94"/>
      <c r="JOG414" s="94"/>
      <c r="JOH414" s="94"/>
      <c r="JOI414" s="94"/>
      <c r="JOJ414" s="94"/>
      <c r="JOK414" s="94"/>
      <c r="JOL414" s="94"/>
      <c r="JOM414" s="94"/>
      <c r="JON414" s="94"/>
      <c r="JOO414" s="94"/>
      <c r="JOP414" s="94"/>
      <c r="JOQ414" s="94"/>
      <c r="JOR414" s="94"/>
      <c r="JOS414" s="94"/>
      <c r="JOT414" s="94"/>
      <c r="JOU414" s="94"/>
      <c r="JOV414" s="94"/>
      <c r="JOW414" s="94"/>
      <c r="JOX414" s="94"/>
      <c r="JOY414" s="94"/>
      <c r="JOZ414" s="94"/>
      <c r="JPA414" s="94"/>
      <c r="JPB414" s="94"/>
      <c r="JPC414" s="94"/>
      <c r="JPD414" s="94"/>
      <c r="JPE414" s="94"/>
      <c r="JPF414" s="94"/>
      <c r="JPG414" s="94"/>
      <c r="JPH414" s="94"/>
      <c r="JPI414" s="94"/>
      <c r="JPJ414" s="94"/>
      <c r="JPK414" s="94"/>
      <c r="JPL414" s="94"/>
      <c r="JPM414" s="94"/>
      <c r="JPN414" s="94"/>
      <c r="JPO414" s="94"/>
      <c r="JPP414" s="94"/>
      <c r="JPQ414" s="94"/>
      <c r="JPR414" s="94"/>
      <c r="JPS414" s="94"/>
      <c r="JPT414" s="94"/>
      <c r="JPU414" s="94"/>
      <c r="JPV414" s="94"/>
      <c r="JPW414" s="94"/>
      <c r="JPX414" s="94"/>
      <c r="JPY414" s="94"/>
      <c r="JPZ414" s="94"/>
      <c r="JQA414" s="94"/>
      <c r="JQB414" s="94"/>
      <c r="JQC414" s="94"/>
      <c r="JQD414" s="94"/>
      <c r="JQE414" s="94"/>
      <c r="JQF414" s="94"/>
      <c r="JQG414" s="94"/>
      <c r="JQH414" s="94"/>
      <c r="JQI414" s="94"/>
      <c r="JQJ414" s="94"/>
      <c r="JQK414" s="94"/>
      <c r="JQL414" s="94"/>
      <c r="JQM414" s="94"/>
      <c r="JQN414" s="94"/>
      <c r="JQO414" s="94"/>
      <c r="JQP414" s="94"/>
      <c r="JQQ414" s="94"/>
      <c r="JQR414" s="94"/>
      <c r="JQS414" s="94"/>
      <c r="JQT414" s="94"/>
      <c r="JQU414" s="94"/>
      <c r="JQV414" s="94"/>
      <c r="JQW414" s="94"/>
      <c r="JQX414" s="94"/>
      <c r="JQY414" s="94"/>
      <c r="JQZ414" s="94"/>
      <c r="JRA414" s="94"/>
      <c r="JRB414" s="94"/>
      <c r="JRC414" s="94"/>
      <c r="JRD414" s="94"/>
      <c r="JRE414" s="94"/>
      <c r="JRF414" s="94"/>
      <c r="JRG414" s="94"/>
      <c r="JRH414" s="94"/>
      <c r="JRI414" s="94"/>
      <c r="JRJ414" s="94"/>
      <c r="JRK414" s="94"/>
      <c r="JRL414" s="94"/>
      <c r="JRM414" s="94"/>
      <c r="JRN414" s="94"/>
      <c r="JRO414" s="94"/>
      <c r="JRP414" s="94"/>
      <c r="JRQ414" s="94"/>
      <c r="JRR414" s="94"/>
      <c r="JRS414" s="94"/>
      <c r="JRT414" s="94"/>
      <c r="JRU414" s="94"/>
      <c r="JRV414" s="94"/>
      <c r="JRW414" s="94"/>
      <c r="JRX414" s="94"/>
      <c r="JRY414" s="94"/>
      <c r="JRZ414" s="94"/>
      <c r="JSA414" s="94"/>
      <c r="JSB414" s="94"/>
      <c r="JSC414" s="94"/>
      <c r="JSD414" s="94"/>
      <c r="JSE414" s="94"/>
      <c r="JSF414" s="94"/>
      <c r="JSG414" s="94"/>
      <c r="JSH414" s="94"/>
      <c r="JSI414" s="94"/>
      <c r="JSJ414" s="94"/>
      <c r="JSK414" s="94"/>
      <c r="JSL414" s="94"/>
      <c r="JSM414" s="94"/>
      <c r="JSN414" s="94"/>
      <c r="JSO414" s="94"/>
      <c r="JSP414" s="94"/>
      <c r="JSQ414" s="94"/>
      <c r="JSR414" s="94"/>
      <c r="JSS414" s="94"/>
      <c r="JST414" s="94"/>
      <c r="JSU414" s="94"/>
      <c r="JSV414" s="94"/>
      <c r="JSW414" s="94"/>
      <c r="JSX414" s="94"/>
      <c r="JSY414" s="94"/>
      <c r="JSZ414" s="94"/>
      <c r="JTA414" s="94"/>
      <c r="JTB414" s="94"/>
      <c r="JTC414" s="94"/>
      <c r="JTD414" s="94"/>
      <c r="JTE414" s="94"/>
      <c r="JTF414" s="94"/>
      <c r="JTG414" s="94"/>
      <c r="JTH414" s="94"/>
      <c r="JTI414" s="94"/>
      <c r="JTJ414" s="94"/>
      <c r="JTK414" s="94"/>
      <c r="JTL414" s="94"/>
      <c r="JTM414" s="94"/>
      <c r="JTN414" s="94"/>
      <c r="JTO414" s="94"/>
      <c r="JTP414" s="94"/>
      <c r="JTQ414" s="94"/>
      <c r="JTR414" s="94"/>
      <c r="JTS414" s="94"/>
      <c r="JTT414" s="94"/>
      <c r="JTU414" s="94"/>
      <c r="JTV414" s="94"/>
      <c r="JTW414" s="94"/>
      <c r="JTX414" s="94"/>
      <c r="JTY414" s="94"/>
      <c r="JTZ414" s="94"/>
      <c r="JUA414" s="94"/>
      <c r="JUB414" s="94"/>
      <c r="JUC414" s="94"/>
      <c r="JUD414" s="94"/>
      <c r="JUE414" s="94"/>
      <c r="JUF414" s="94"/>
      <c r="JUG414" s="94"/>
      <c r="JUH414" s="94"/>
      <c r="JUI414" s="94"/>
      <c r="JUJ414" s="94"/>
      <c r="JUK414" s="94"/>
      <c r="JUL414" s="94"/>
      <c r="JUM414" s="94"/>
      <c r="JUN414" s="94"/>
      <c r="JUO414" s="94"/>
      <c r="JUP414" s="94"/>
      <c r="JUQ414" s="94"/>
      <c r="JUR414" s="94"/>
      <c r="JUS414" s="94"/>
      <c r="JUT414" s="94"/>
      <c r="JUU414" s="94"/>
      <c r="JUV414" s="94"/>
      <c r="JUW414" s="94"/>
      <c r="JUX414" s="94"/>
      <c r="JUY414" s="94"/>
      <c r="JUZ414" s="94"/>
      <c r="JVA414" s="94"/>
      <c r="JVB414" s="94"/>
      <c r="JVC414" s="94"/>
      <c r="JVD414" s="94"/>
      <c r="JVE414" s="94"/>
      <c r="JVF414" s="94"/>
      <c r="JVG414" s="94"/>
      <c r="JVH414" s="94"/>
      <c r="JVI414" s="94"/>
      <c r="JVJ414" s="94"/>
      <c r="JVK414" s="94"/>
      <c r="JVL414" s="94"/>
      <c r="JVM414" s="94"/>
      <c r="JVN414" s="94"/>
      <c r="JVO414" s="94"/>
      <c r="JVP414" s="94"/>
      <c r="JVQ414" s="94"/>
      <c r="JVR414" s="94"/>
      <c r="JVS414" s="94"/>
      <c r="JVT414" s="94"/>
      <c r="JVU414" s="94"/>
      <c r="JVV414" s="94"/>
      <c r="JVW414" s="94"/>
      <c r="JVX414" s="94"/>
      <c r="JVY414" s="94"/>
      <c r="JVZ414" s="94"/>
      <c r="JWA414" s="94"/>
      <c r="JWB414" s="94"/>
      <c r="JWC414" s="94"/>
      <c r="JWD414" s="94"/>
      <c r="JWE414" s="94"/>
      <c r="JWF414" s="94"/>
      <c r="JWG414" s="94"/>
      <c r="JWH414" s="94"/>
      <c r="JWI414" s="94"/>
      <c r="JWJ414" s="94"/>
      <c r="JWK414" s="94"/>
      <c r="JWL414" s="94"/>
      <c r="JWM414" s="94"/>
      <c r="JWN414" s="94"/>
      <c r="JWO414" s="94"/>
      <c r="JWP414" s="94"/>
      <c r="JWQ414" s="94"/>
      <c r="JWR414" s="94"/>
      <c r="JWS414" s="94"/>
      <c r="JWT414" s="94"/>
      <c r="JWU414" s="94"/>
      <c r="JWV414" s="94"/>
      <c r="JWW414" s="94"/>
      <c r="JWX414" s="94"/>
      <c r="JWY414" s="94"/>
      <c r="JWZ414" s="94"/>
      <c r="JXA414" s="94"/>
      <c r="JXB414" s="94"/>
      <c r="JXC414" s="94"/>
      <c r="JXD414" s="94"/>
      <c r="JXE414" s="94"/>
      <c r="JXF414" s="94"/>
      <c r="JXG414" s="94"/>
      <c r="JXH414" s="94"/>
      <c r="JXI414" s="94"/>
      <c r="JXJ414" s="94"/>
      <c r="JXK414" s="94"/>
      <c r="JXL414" s="94"/>
      <c r="JXM414" s="94"/>
      <c r="JXN414" s="94"/>
      <c r="JXO414" s="94"/>
      <c r="JXP414" s="94"/>
      <c r="JXQ414" s="94"/>
      <c r="JXR414" s="94"/>
      <c r="JXS414" s="94"/>
      <c r="JXT414" s="94"/>
      <c r="JXU414" s="94"/>
      <c r="JXV414" s="94"/>
      <c r="JXW414" s="94"/>
      <c r="JXX414" s="94"/>
      <c r="JXY414" s="94"/>
      <c r="JXZ414" s="94"/>
      <c r="JYA414" s="94"/>
      <c r="JYB414" s="94"/>
      <c r="JYC414" s="94"/>
      <c r="JYD414" s="94"/>
      <c r="JYE414" s="94"/>
      <c r="JYF414" s="94"/>
      <c r="JYG414" s="94"/>
      <c r="JYH414" s="94"/>
      <c r="JYI414" s="94"/>
      <c r="JYJ414" s="94"/>
      <c r="JYK414" s="94"/>
      <c r="JYL414" s="94"/>
      <c r="JYM414" s="94"/>
      <c r="JYN414" s="94"/>
      <c r="JYO414" s="94"/>
      <c r="JYP414" s="94"/>
      <c r="JYQ414" s="94"/>
      <c r="JYR414" s="94"/>
      <c r="JYS414" s="94"/>
      <c r="JYT414" s="94"/>
      <c r="JYU414" s="94"/>
      <c r="JYV414" s="94"/>
      <c r="JYW414" s="94"/>
      <c r="JYX414" s="94"/>
      <c r="JYY414" s="94"/>
      <c r="JYZ414" s="94"/>
      <c r="JZA414" s="94"/>
      <c r="JZB414" s="94"/>
      <c r="JZC414" s="94"/>
      <c r="JZD414" s="94"/>
      <c r="JZE414" s="94"/>
      <c r="JZF414" s="94"/>
      <c r="JZG414" s="94"/>
      <c r="JZH414" s="94"/>
      <c r="JZI414" s="94"/>
      <c r="JZJ414" s="94"/>
      <c r="JZK414" s="94"/>
      <c r="JZL414" s="94"/>
      <c r="JZM414" s="94"/>
      <c r="JZN414" s="94"/>
      <c r="JZO414" s="94"/>
      <c r="JZP414" s="94"/>
      <c r="JZQ414" s="94"/>
      <c r="JZR414" s="94"/>
      <c r="JZS414" s="94"/>
      <c r="JZT414" s="94"/>
      <c r="JZU414" s="94"/>
      <c r="JZV414" s="94"/>
      <c r="JZW414" s="94"/>
      <c r="JZX414" s="94"/>
      <c r="JZY414" s="94"/>
      <c r="JZZ414" s="94"/>
      <c r="KAA414" s="94"/>
      <c r="KAB414" s="94"/>
      <c r="KAC414" s="94"/>
      <c r="KAD414" s="94"/>
      <c r="KAE414" s="94"/>
      <c r="KAF414" s="94"/>
      <c r="KAG414" s="94"/>
      <c r="KAH414" s="94"/>
      <c r="KAI414" s="94"/>
      <c r="KAJ414" s="94"/>
      <c r="KAK414" s="94"/>
      <c r="KAL414" s="94"/>
      <c r="KAM414" s="94"/>
      <c r="KAN414" s="94"/>
      <c r="KAO414" s="94"/>
      <c r="KAP414" s="94"/>
      <c r="KAQ414" s="94"/>
      <c r="KAR414" s="94"/>
      <c r="KAS414" s="94"/>
      <c r="KAT414" s="94"/>
      <c r="KAU414" s="94"/>
      <c r="KAV414" s="94"/>
      <c r="KAW414" s="94"/>
      <c r="KAX414" s="94"/>
      <c r="KAY414" s="94"/>
      <c r="KAZ414" s="94"/>
      <c r="KBA414" s="94"/>
      <c r="KBB414" s="94"/>
      <c r="KBC414" s="94"/>
      <c r="KBD414" s="94"/>
      <c r="KBE414" s="94"/>
      <c r="KBF414" s="94"/>
      <c r="KBG414" s="94"/>
      <c r="KBH414" s="94"/>
      <c r="KBI414" s="94"/>
      <c r="KBJ414" s="94"/>
      <c r="KBK414" s="94"/>
      <c r="KBL414" s="94"/>
      <c r="KBM414" s="94"/>
      <c r="KBN414" s="94"/>
      <c r="KBO414" s="94"/>
      <c r="KBP414" s="94"/>
      <c r="KBQ414" s="94"/>
      <c r="KBR414" s="94"/>
      <c r="KBS414" s="94"/>
      <c r="KBT414" s="94"/>
      <c r="KBU414" s="94"/>
      <c r="KBV414" s="94"/>
      <c r="KBW414" s="94"/>
      <c r="KBX414" s="94"/>
      <c r="KBY414" s="94"/>
      <c r="KBZ414" s="94"/>
      <c r="KCA414" s="94"/>
      <c r="KCB414" s="94"/>
      <c r="KCC414" s="94"/>
      <c r="KCD414" s="94"/>
      <c r="KCE414" s="94"/>
      <c r="KCF414" s="94"/>
      <c r="KCG414" s="94"/>
      <c r="KCH414" s="94"/>
      <c r="KCI414" s="94"/>
      <c r="KCJ414" s="94"/>
      <c r="KCK414" s="94"/>
      <c r="KCL414" s="94"/>
      <c r="KCM414" s="94"/>
      <c r="KCN414" s="94"/>
      <c r="KCO414" s="94"/>
      <c r="KCP414" s="94"/>
      <c r="KCQ414" s="94"/>
      <c r="KCR414" s="94"/>
      <c r="KCS414" s="94"/>
      <c r="KCT414" s="94"/>
      <c r="KCU414" s="94"/>
      <c r="KCV414" s="94"/>
      <c r="KCW414" s="94"/>
      <c r="KCX414" s="94"/>
      <c r="KCY414" s="94"/>
      <c r="KCZ414" s="94"/>
      <c r="KDA414" s="94"/>
      <c r="KDB414" s="94"/>
      <c r="KDC414" s="94"/>
      <c r="KDD414" s="94"/>
      <c r="KDE414" s="94"/>
      <c r="KDF414" s="94"/>
      <c r="KDG414" s="94"/>
      <c r="KDH414" s="94"/>
      <c r="KDI414" s="94"/>
      <c r="KDJ414" s="94"/>
      <c r="KDK414" s="94"/>
      <c r="KDL414" s="94"/>
      <c r="KDM414" s="94"/>
      <c r="KDN414" s="94"/>
      <c r="KDO414" s="94"/>
      <c r="KDP414" s="94"/>
      <c r="KDQ414" s="94"/>
      <c r="KDR414" s="94"/>
      <c r="KDS414" s="94"/>
      <c r="KDT414" s="94"/>
      <c r="KDU414" s="94"/>
      <c r="KDV414" s="94"/>
      <c r="KDW414" s="94"/>
      <c r="KDX414" s="94"/>
      <c r="KDY414" s="94"/>
      <c r="KDZ414" s="94"/>
      <c r="KEA414" s="94"/>
      <c r="KEB414" s="94"/>
      <c r="KEC414" s="94"/>
      <c r="KED414" s="94"/>
      <c r="KEE414" s="94"/>
      <c r="KEF414" s="94"/>
      <c r="KEG414" s="94"/>
      <c r="KEH414" s="94"/>
      <c r="KEI414" s="94"/>
      <c r="KEJ414" s="94"/>
      <c r="KEK414" s="94"/>
      <c r="KEL414" s="94"/>
      <c r="KEM414" s="94"/>
      <c r="KEN414" s="94"/>
      <c r="KEO414" s="94"/>
      <c r="KEP414" s="94"/>
      <c r="KEQ414" s="94"/>
      <c r="KER414" s="94"/>
      <c r="KES414" s="94"/>
      <c r="KET414" s="94"/>
      <c r="KEU414" s="94"/>
      <c r="KEV414" s="94"/>
      <c r="KEW414" s="94"/>
      <c r="KEX414" s="94"/>
      <c r="KEY414" s="94"/>
      <c r="KEZ414" s="94"/>
      <c r="KFA414" s="94"/>
      <c r="KFB414" s="94"/>
      <c r="KFC414" s="94"/>
      <c r="KFD414" s="94"/>
      <c r="KFE414" s="94"/>
      <c r="KFF414" s="94"/>
      <c r="KFG414" s="94"/>
      <c r="KFH414" s="94"/>
      <c r="KFI414" s="94"/>
      <c r="KFJ414" s="94"/>
      <c r="KFK414" s="94"/>
      <c r="KFL414" s="94"/>
      <c r="KFM414" s="94"/>
      <c r="KFN414" s="94"/>
      <c r="KFO414" s="94"/>
      <c r="KFP414" s="94"/>
      <c r="KFQ414" s="94"/>
      <c r="KFR414" s="94"/>
      <c r="KFS414" s="94"/>
      <c r="KFT414" s="94"/>
      <c r="KFU414" s="94"/>
      <c r="KFV414" s="94"/>
      <c r="KFW414" s="94"/>
      <c r="KFX414" s="94"/>
      <c r="KFY414" s="94"/>
      <c r="KFZ414" s="94"/>
      <c r="KGA414" s="94"/>
      <c r="KGB414" s="94"/>
      <c r="KGC414" s="94"/>
      <c r="KGD414" s="94"/>
      <c r="KGE414" s="94"/>
      <c r="KGF414" s="94"/>
      <c r="KGG414" s="94"/>
      <c r="KGH414" s="94"/>
      <c r="KGI414" s="94"/>
      <c r="KGJ414" s="94"/>
      <c r="KGK414" s="94"/>
      <c r="KGL414" s="94"/>
      <c r="KGM414" s="94"/>
      <c r="KGN414" s="94"/>
      <c r="KGO414" s="94"/>
      <c r="KGP414" s="94"/>
      <c r="KGQ414" s="94"/>
      <c r="KGR414" s="94"/>
      <c r="KGS414" s="94"/>
      <c r="KGT414" s="94"/>
      <c r="KGU414" s="94"/>
      <c r="KGV414" s="94"/>
      <c r="KGW414" s="94"/>
      <c r="KGX414" s="94"/>
      <c r="KGY414" s="94"/>
      <c r="KGZ414" s="94"/>
      <c r="KHA414" s="94"/>
      <c r="KHB414" s="94"/>
      <c r="KHC414" s="94"/>
      <c r="KHD414" s="94"/>
      <c r="KHE414" s="94"/>
      <c r="KHF414" s="94"/>
      <c r="KHG414" s="94"/>
      <c r="KHH414" s="94"/>
      <c r="KHI414" s="94"/>
      <c r="KHJ414" s="94"/>
      <c r="KHK414" s="94"/>
      <c r="KHL414" s="94"/>
      <c r="KHM414" s="94"/>
      <c r="KHN414" s="94"/>
      <c r="KHO414" s="94"/>
      <c r="KHP414" s="94"/>
      <c r="KHQ414" s="94"/>
      <c r="KHR414" s="94"/>
      <c r="KHS414" s="94"/>
      <c r="KHT414" s="94"/>
      <c r="KHU414" s="94"/>
      <c r="KHV414" s="94"/>
      <c r="KHW414" s="94"/>
      <c r="KHX414" s="94"/>
      <c r="KHY414" s="94"/>
      <c r="KHZ414" s="94"/>
      <c r="KIA414" s="94"/>
      <c r="KIB414" s="94"/>
      <c r="KIC414" s="94"/>
      <c r="KID414" s="94"/>
      <c r="KIE414" s="94"/>
      <c r="KIF414" s="94"/>
      <c r="KIG414" s="94"/>
      <c r="KIH414" s="94"/>
      <c r="KII414" s="94"/>
      <c r="KIJ414" s="94"/>
      <c r="KIK414" s="94"/>
      <c r="KIL414" s="94"/>
      <c r="KIM414" s="94"/>
      <c r="KIN414" s="94"/>
      <c r="KIO414" s="94"/>
      <c r="KIP414" s="94"/>
      <c r="KIQ414" s="94"/>
      <c r="KIR414" s="94"/>
      <c r="KIS414" s="94"/>
      <c r="KIT414" s="94"/>
      <c r="KIU414" s="94"/>
      <c r="KIV414" s="94"/>
      <c r="KIW414" s="94"/>
      <c r="KIX414" s="94"/>
      <c r="KIY414" s="94"/>
      <c r="KIZ414" s="94"/>
      <c r="KJA414" s="94"/>
      <c r="KJB414" s="94"/>
      <c r="KJC414" s="94"/>
      <c r="KJD414" s="94"/>
      <c r="KJE414" s="94"/>
      <c r="KJF414" s="94"/>
      <c r="KJG414" s="94"/>
      <c r="KJH414" s="94"/>
      <c r="KJI414" s="94"/>
      <c r="KJJ414" s="94"/>
      <c r="KJK414" s="94"/>
      <c r="KJL414" s="94"/>
      <c r="KJM414" s="94"/>
      <c r="KJN414" s="94"/>
      <c r="KJO414" s="94"/>
      <c r="KJP414" s="94"/>
      <c r="KJQ414" s="94"/>
      <c r="KJR414" s="94"/>
      <c r="KJS414" s="94"/>
      <c r="KJT414" s="94"/>
      <c r="KJU414" s="94"/>
      <c r="KJV414" s="94"/>
      <c r="KJW414" s="94"/>
      <c r="KJX414" s="94"/>
      <c r="KJY414" s="94"/>
      <c r="KJZ414" s="94"/>
      <c r="KKA414" s="94"/>
      <c r="KKB414" s="94"/>
      <c r="KKC414" s="94"/>
      <c r="KKD414" s="94"/>
      <c r="KKE414" s="94"/>
      <c r="KKF414" s="94"/>
      <c r="KKG414" s="94"/>
      <c r="KKH414" s="94"/>
      <c r="KKI414" s="94"/>
      <c r="KKJ414" s="94"/>
      <c r="KKK414" s="94"/>
      <c r="KKL414" s="94"/>
      <c r="KKM414" s="94"/>
      <c r="KKN414" s="94"/>
      <c r="KKO414" s="94"/>
      <c r="KKP414" s="94"/>
      <c r="KKQ414" s="94"/>
      <c r="KKR414" s="94"/>
      <c r="KKS414" s="94"/>
      <c r="KKT414" s="94"/>
      <c r="KKU414" s="94"/>
      <c r="KKV414" s="94"/>
      <c r="KKW414" s="94"/>
      <c r="KKX414" s="94"/>
      <c r="KKY414" s="94"/>
      <c r="KKZ414" s="94"/>
      <c r="KLA414" s="94"/>
      <c r="KLB414" s="94"/>
      <c r="KLC414" s="94"/>
      <c r="KLD414" s="94"/>
      <c r="KLE414" s="94"/>
      <c r="KLF414" s="94"/>
      <c r="KLG414" s="94"/>
      <c r="KLH414" s="94"/>
      <c r="KLI414" s="94"/>
      <c r="KLJ414" s="94"/>
      <c r="KLK414" s="94"/>
      <c r="KLL414" s="94"/>
      <c r="KLM414" s="94"/>
      <c r="KLN414" s="94"/>
      <c r="KLO414" s="94"/>
      <c r="KLP414" s="94"/>
      <c r="KLQ414" s="94"/>
      <c r="KLR414" s="94"/>
      <c r="KLS414" s="94"/>
      <c r="KLT414" s="94"/>
      <c r="KLU414" s="94"/>
      <c r="KLV414" s="94"/>
      <c r="KLW414" s="94"/>
      <c r="KLX414" s="94"/>
      <c r="KLY414" s="94"/>
      <c r="KLZ414" s="94"/>
      <c r="KMA414" s="94"/>
      <c r="KMB414" s="94"/>
      <c r="KMC414" s="94"/>
      <c r="KMD414" s="94"/>
      <c r="KME414" s="94"/>
      <c r="KMF414" s="94"/>
      <c r="KMG414" s="94"/>
      <c r="KMH414" s="94"/>
      <c r="KMI414" s="94"/>
      <c r="KMJ414" s="94"/>
      <c r="KMK414" s="94"/>
      <c r="KML414" s="94"/>
      <c r="KMM414" s="94"/>
      <c r="KMN414" s="94"/>
      <c r="KMO414" s="94"/>
      <c r="KMP414" s="94"/>
      <c r="KMQ414" s="94"/>
      <c r="KMR414" s="94"/>
      <c r="KMS414" s="94"/>
      <c r="KMT414" s="94"/>
      <c r="KMU414" s="94"/>
      <c r="KMV414" s="94"/>
      <c r="KMW414" s="94"/>
      <c r="KMX414" s="94"/>
      <c r="KMY414" s="94"/>
      <c r="KMZ414" s="94"/>
      <c r="KNA414" s="94"/>
      <c r="KNB414" s="94"/>
      <c r="KNC414" s="94"/>
      <c r="KND414" s="94"/>
      <c r="KNE414" s="94"/>
      <c r="KNF414" s="94"/>
      <c r="KNG414" s="94"/>
      <c r="KNH414" s="94"/>
      <c r="KNI414" s="94"/>
      <c r="KNJ414" s="94"/>
      <c r="KNK414" s="94"/>
      <c r="KNL414" s="94"/>
      <c r="KNM414" s="94"/>
      <c r="KNN414" s="94"/>
      <c r="KNO414" s="94"/>
      <c r="KNP414" s="94"/>
      <c r="KNQ414" s="94"/>
      <c r="KNR414" s="94"/>
      <c r="KNS414" s="94"/>
      <c r="KNT414" s="94"/>
      <c r="KNU414" s="94"/>
      <c r="KNV414" s="94"/>
      <c r="KNW414" s="94"/>
      <c r="KNX414" s="94"/>
      <c r="KNY414" s="94"/>
      <c r="KNZ414" s="94"/>
      <c r="KOA414" s="94"/>
      <c r="KOB414" s="94"/>
      <c r="KOC414" s="94"/>
      <c r="KOD414" s="94"/>
      <c r="KOE414" s="94"/>
      <c r="KOF414" s="94"/>
      <c r="KOG414" s="94"/>
      <c r="KOH414" s="94"/>
      <c r="KOI414" s="94"/>
      <c r="KOJ414" s="94"/>
      <c r="KOK414" s="94"/>
      <c r="KOL414" s="94"/>
      <c r="KOM414" s="94"/>
      <c r="KON414" s="94"/>
      <c r="KOO414" s="94"/>
      <c r="KOP414" s="94"/>
      <c r="KOQ414" s="94"/>
      <c r="KOR414" s="94"/>
      <c r="KOS414" s="94"/>
      <c r="KOT414" s="94"/>
      <c r="KOU414" s="94"/>
      <c r="KOV414" s="94"/>
      <c r="KOW414" s="94"/>
      <c r="KOX414" s="94"/>
      <c r="KOY414" s="94"/>
      <c r="KOZ414" s="94"/>
      <c r="KPA414" s="94"/>
      <c r="KPB414" s="94"/>
      <c r="KPC414" s="94"/>
      <c r="KPD414" s="94"/>
      <c r="KPE414" s="94"/>
      <c r="KPF414" s="94"/>
      <c r="KPG414" s="94"/>
      <c r="KPH414" s="94"/>
      <c r="KPI414" s="94"/>
      <c r="KPJ414" s="94"/>
      <c r="KPK414" s="94"/>
      <c r="KPL414" s="94"/>
      <c r="KPM414" s="94"/>
      <c r="KPN414" s="94"/>
      <c r="KPO414" s="94"/>
      <c r="KPP414" s="94"/>
      <c r="KPQ414" s="94"/>
      <c r="KPR414" s="94"/>
      <c r="KPS414" s="94"/>
      <c r="KPT414" s="94"/>
      <c r="KPU414" s="94"/>
      <c r="KPV414" s="94"/>
      <c r="KPW414" s="94"/>
      <c r="KPX414" s="94"/>
      <c r="KPY414" s="94"/>
      <c r="KPZ414" s="94"/>
      <c r="KQA414" s="94"/>
      <c r="KQB414" s="94"/>
      <c r="KQC414" s="94"/>
      <c r="KQD414" s="94"/>
      <c r="KQE414" s="94"/>
      <c r="KQF414" s="94"/>
      <c r="KQG414" s="94"/>
      <c r="KQH414" s="94"/>
      <c r="KQI414" s="94"/>
      <c r="KQJ414" s="94"/>
      <c r="KQK414" s="94"/>
      <c r="KQL414" s="94"/>
      <c r="KQM414" s="94"/>
      <c r="KQN414" s="94"/>
      <c r="KQO414" s="94"/>
      <c r="KQP414" s="94"/>
      <c r="KQQ414" s="94"/>
      <c r="KQR414" s="94"/>
      <c r="KQS414" s="94"/>
      <c r="KQT414" s="94"/>
      <c r="KQU414" s="94"/>
      <c r="KQV414" s="94"/>
      <c r="KQW414" s="94"/>
      <c r="KQX414" s="94"/>
      <c r="KQY414" s="94"/>
      <c r="KQZ414" s="94"/>
      <c r="KRA414" s="94"/>
      <c r="KRB414" s="94"/>
      <c r="KRC414" s="94"/>
      <c r="KRD414" s="94"/>
      <c r="KRE414" s="94"/>
      <c r="KRF414" s="94"/>
      <c r="KRG414" s="94"/>
      <c r="KRH414" s="94"/>
      <c r="KRI414" s="94"/>
      <c r="KRJ414" s="94"/>
      <c r="KRK414" s="94"/>
      <c r="KRL414" s="94"/>
      <c r="KRM414" s="94"/>
      <c r="KRN414" s="94"/>
      <c r="KRO414" s="94"/>
      <c r="KRP414" s="94"/>
      <c r="KRQ414" s="94"/>
      <c r="KRR414" s="94"/>
      <c r="KRS414" s="94"/>
      <c r="KRT414" s="94"/>
      <c r="KRU414" s="94"/>
      <c r="KRV414" s="94"/>
      <c r="KRW414" s="94"/>
      <c r="KRX414" s="94"/>
      <c r="KRY414" s="94"/>
      <c r="KRZ414" s="94"/>
      <c r="KSA414" s="94"/>
      <c r="KSB414" s="94"/>
      <c r="KSC414" s="94"/>
      <c r="KSD414" s="94"/>
      <c r="KSE414" s="94"/>
      <c r="KSF414" s="94"/>
      <c r="KSG414" s="94"/>
      <c r="KSH414" s="94"/>
      <c r="KSI414" s="94"/>
      <c r="KSJ414" s="94"/>
      <c r="KSK414" s="94"/>
      <c r="KSL414" s="94"/>
      <c r="KSM414" s="94"/>
      <c r="KSN414" s="94"/>
      <c r="KSO414" s="94"/>
      <c r="KSP414" s="94"/>
      <c r="KSQ414" s="94"/>
      <c r="KSR414" s="94"/>
      <c r="KSS414" s="94"/>
      <c r="KST414" s="94"/>
      <c r="KSU414" s="94"/>
      <c r="KSV414" s="94"/>
      <c r="KSW414" s="94"/>
      <c r="KSX414" s="94"/>
      <c r="KSY414" s="94"/>
      <c r="KSZ414" s="94"/>
      <c r="KTA414" s="94"/>
      <c r="KTB414" s="94"/>
      <c r="KTC414" s="94"/>
      <c r="KTD414" s="94"/>
      <c r="KTE414" s="94"/>
      <c r="KTF414" s="94"/>
      <c r="KTG414" s="94"/>
      <c r="KTH414" s="94"/>
      <c r="KTI414" s="94"/>
      <c r="KTJ414" s="94"/>
      <c r="KTK414" s="94"/>
      <c r="KTL414" s="94"/>
      <c r="KTM414" s="94"/>
      <c r="KTN414" s="94"/>
      <c r="KTO414" s="94"/>
      <c r="KTP414" s="94"/>
      <c r="KTQ414" s="94"/>
      <c r="KTR414" s="94"/>
      <c r="KTS414" s="94"/>
      <c r="KTT414" s="94"/>
      <c r="KTU414" s="94"/>
      <c r="KTV414" s="94"/>
      <c r="KTW414" s="94"/>
      <c r="KTX414" s="94"/>
      <c r="KTY414" s="94"/>
      <c r="KTZ414" s="94"/>
      <c r="KUA414" s="94"/>
      <c r="KUB414" s="94"/>
      <c r="KUC414" s="94"/>
      <c r="KUD414" s="94"/>
      <c r="KUE414" s="94"/>
      <c r="KUF414" s="94"/>
      <c r="KUG414" s="94"/>
      <c r="KUH414" s="94"/>
      <c r="KUI414" s="94"/>
      <c r="KUJ414" s="94"/>
      <c r="KUK414" s="94"/>
      <c r="KUL414" s="94"/>
      <c r="KUM414" s="94"/>
      <c r="KUN414" s="94"/>
      <c r="KUO414" s="94"/>
      <c r="KUP414" s="94"/>
      <c r="KUQ414" s="94"/>
      <c r="KUR414" s="94"/>
      <c r="KUS414" s="94"/>
      <c r="KUT414" s="94"/>
      <c r="KUU414" s="94"/>
      <c r="KUV414" s="94"/>
      <c r="KUW414" s="94"/>
      <c r="KUX414" s="94"/>
      <c r="KUY414" s="94"/>
      <c r="KUZ414" s="94"/>
      <c r="KVA414" s="94"/>
      <c r="KVB414" s="94"/>
      <c r="KVC414" s="94"/>
      <c r="KVD414" s="94"/>
      <c r="KVE414" s="94"/>
      <c r="KVF414" s="94"/>
      <c r="KVG414" s="94"/>
      <c r="KVH414" s="94"/>
      <c r="KVI414" s="94"/>
      <c r="KVJ414" s="94"/>
      <c r="KVK414" s="94"/>
      <c r="KVL414" s="94"/>
      <c r="KVM414" s="94"/>
      <c r="KVN414" s="94"/>
      <c r="KVO414" s="94"/>
      <c r="KVP414" s="94"/>
      <c r="KVQ414" s="94"/>
      <c r="KVR414" s="94"/>
      <c r="KVS414" s="94"/>
      <c r="KVT414" s="94"/>
      <c r="KVU414" s="94"/>
      <c r="KVV414" s="94"/>
      <c r="KVW414" s="94"/>
      <c r="KVX414" s="94"/>
      <c r="KVY414" s="94"/>
      <c r="KVZ414" s="94"/>
      <c r="KWA414" s="94"/>
      <c r="KWB414" s="94"/>
      <c r="KWC414" s="94"/>
      <c r="KWD414" s="94"/>
      <c r="KWE414" s="94"/>
      <c r="KWF414" s="94"/>
      <c r="KWG414" s="94"/>
      <c r="KWH414" s="94"/>
      <c r="KWI414" s="94"/>
      <c r="KWJ414" s="94"/>
      <c r="KWK414" s="94"/>
      <c r="KWL414" s="94"/>
      <c r="KWM414" s="94"/>
      <c r="KWN414" s="94"/>
      <c r="KWO414" s="94"/>
      <c r="KWP414" s="94"/>
      <c r="KWQ414" s="94"/>
      <c r="KWR414" s="94"/>
      <c r="KWS414" s="94"/>
      <c r="KWT414" s="94"/>
      <c r="KWU414" s="94"/>
      <c r="KWV414" s="94"/>
      <c r="KWW414" s="94"/>
      <c r="KWX414" s="94"/>
      <c r="KWY414" s="94"/>
      <c r="KWZ414" s="94"/>
      <c r="KXA414" s="94"/>
      <c r="KXB414" s="94"/>
      <c r="KXC414" s="94"/>
      <c r="KXD414" s="94"/>
      <c r="KXE414" s="94"/>
      <c r="KXF414" s="94"/>
      <c r="KXG414" s="94"/>
      <c r="KXH414" s="94"/>
      <c r="KXI414" s="94"/>
      <c r="KXJ414" s="94"/>
      <c r="KXK414" s="94"/>
      <c r="KXL414" s="94"/>
      <c r="KXM414" s="94"/>
      <c r="KXN414" s="94"/>
      <c r="KXO414" s="94"/>
      <c r="KXP414" s="94"/>
      <c r="KXQ414" s="94"/>
      <c r="KXR414" s="94"/>
      <c r="KXS414" s="94"/>
      <c r="KXT414" s="94"/>
      <c r="KXU414" s="94"/>
      <c r="KXV414" s="94"/>
      <c r="KXW414" s="94"/>
      <c r="KXX414" s="94"/>
      <c r="KXY414" s="94"/>
      <c r="KXZ414" s="94"/>
      <c r="KYA414" s="94"/>
      <c r="KYB414" s="94"/>
      <c r="KYC414" s="94"/>
      <c r="KYD414" s="94"/>
      <c r="KYE414" s="94"/>
      <c r="KYF414" s="94"/>
      <c r="KYG414" s="94"/>
      <c r="KYH414" s="94"/>
      <c r="KYI414" s="94"/>
      <c r="KYJ414" s="94"/>
      <c r="KYK414" s="94"/>
      <c r="KYL414" s="94"/>
      <c r="KYM414" s="94"/>
      <c r="KYN414" s="94"/>
      <c r="KYO414" s="94"/>
      <c r="KYP414" s="94"/>
      <c r="KYQ414" s="94"/>
      <c r="KYR414" s="94"/>
      <c r="KYS414" s="94"/>
      <c r="KYT414" s="94"/>
      <c r="KYU414" s="94"/>
      <c r="KYV414" s="94"/>
      <c r="KYW414" s="94"/>
      <c r="KYX414" s="94"/>
      <c r="KYY414" s="94"/>
      <c r="KYZ414" s="94"/>
      <c r="KZA414" s="94"/>
      <c r="KZB414" s="94"/>
      <c r="KZC414" s="94"/>
      <c r="KZD414" s="94"/>
      <c r="KZE414" s="94"/>
      <c r="KZF414" s="94"/>
      <c r="KZG414" s="94"/>
      <c r="KZH414" s="94"/>
      <c r="KZI414" s="94"/>
      <c r="KZJ414" s="94"/>
      <c r="KZK414" s="94"/>
      <c r="KZL414" s="94"/>
      <c r="KZM414" s="94"/>
      <c r="KZN414" s="94"/>
      <c r="KZO414" s="94"/>
      <c r="KZP414" s="94"/>
      <c r="KZQ414" s="94"/>
      <c r="KZR414" s="94"/>
      <c r="KZS414" s="94"/>
      <c r="KZT414" s="94"/>
      <c r="KZU414" s="94"/>
      <c r="KZV414" s="94"/>
      <c r="KZW414" s="94"/>
      <c r="KZX414" s="94"/>
      <c r="KZY414" s="94"/>
      <c r="KZZ414" s="94"/>
      <c r="LAA414" s="94"/>
      <c r="LAB414" s="94"/>
      <c r="LAC414" s="94"/>
      <c r="LAD414" s="94"/>
      <c r="LAE414" s="94"/>
      <c r="LAF414" s="94"/>
      <c r="LAG414" s="94"/>
      <c r="LAH414" s="94"/>
      <c r="LAI414" s="94"/>
      <c r="LAJ414" s="94"/>
      <c r="LAK414" s="94"/>
      <c r="LAL414" s="94"/>
      <c r="LAM414" s="94"/>
      <c r="LAN414" s="94"/>
      <c r="LAO414" s="94"/>
      <c r="LAP414" s="94"/>
      <c r="LAQ414" s="94"/>
      <c r="LAR414" s="94"/>
      <c r="LAS414" s="94"/>
      <c r="LAT414" s="94"/>
      <c r="LAU414" s="94"/>
      <c r="LAV414" s="94"/>
      <c r="LAW414" s="94"/>
      <c r="LAX414" s="94"/>
      <c r="LAY414" s="94"/>
      <c r="LAZ414" s="94"/>
      <c r="LBA414" s="94"/>
      <c r="LBB414" s="94"/>
      <c r="LBC414" s="94"/>
      <c r="LBD414" s="94"/>
      <c r="LBE414" s="94"/>
      <c r="LBF414" s="94"/>
      <c r="LBG414" s="94"/>
      <c r="LBH414" s="94"/>
      <c r="LBI414" s="94"/>
      <c r="LBJ414" s="94"/>
      <c r="LBK414" s="94"/>
      <c r="LBL414" s="94"/>
      <c r="LBM414" s="94"/>
      <c r="LBN414" s="94"/>
      <c r="LBO414" s="94"/>
      <c r="LBP414" s="94"/>
      <c r="LBQ414" s="94"/>
      <c r="LBR414" s="94"/>
      <c r="LBS414" s="94"/>
      <c r="LBT414" s="94"/>
      <c r="LBU414" s="94"/>
      <c r="LBV414" s="94"/>
      <c r="LBW414" s="94"/>
      <c r="LBX414" s="94"/>
      <c r="LBY414" s="94"/>
      <c r="LBZ414" s="94"/>
      <c r="LCA414" s="94"/>
      <c r="LCB414" s="94"/>
      <c r="LCC414" s="94"/>
      <c r="LCD414" s="94"/>
      <c r="LCE414" s="94"/>
      <c r="LCF414" s="94"/>
      <c r="LCG414" s="94"/>
      <c r="LCH414" s="94"/>
      <c r="LCI414" s="94"/>
      <c r="LCJ414" s="94"/>
      <c r="LCK414" s="94"/>
      <c r="LCL414" s="94"/>
      <c r="LCM414" s="94"/>
      <c r="LCN414" s="94"/>
      <c r="LCO414" s="94"/>
      <c r="LCP414" s="94"/>
      <c r="LCQ414" s="94"/>
      <c r="LCR414" s="94"/>
      <c r="LCS414" s="94"/>
      <c r="LCT414" s="94"/>
      <c r="LCU414" s="94"/>
      <c r="LCV414" s="94"/>
      <c r="LCW414" s="94"/>
      <c r="LCX414" s="94"/>
      <c r="LCY414" s="94"/>
      <c r="LCZ414" s="94"/>
      <c r="LDA414" s="94"/>
      <c r="LDB414" s="94"/>
      <c r="LDC414" s="94"/>
      <c r="LDD414" s="94"/>
      <c r="LDE414" s="94"/>
      <c r="LDF414" s="94"/>
      <c r="LDG414" s="94"/>
      <c r="LDH414" s="94"/>
      <c r="LDI414" s="94"/>
      <c r="LDJ414" s="94"/>
      <c r="LDK414" s="94"/>
      <c r="LDL414" s="94"/>
      <c r="LDM414" s="94"/>
      <c r="LDN414" s="94"/>
      <c r="LDO414" s="94"/>
      <c r="LDP414" s="94"/>
      <c r="LDQ414" s="94"/>
      <c r="LDR414" s="94"/>
      <c r="LDS414" s="94"/>
      <c r="LDT414" s="94"/>
      <c r="LDU414" s="94"/>
      <c r="LDV414" s="94"/>
      <c r="LDW414" s="94"/>
      <c r="LDX414" s="94"/>
      <c r="LDY414" s="94"/>
      <c r="LDZ414" s="94"/>
      <c r="LEA414" s="94"/>
      <c r="LEB414" s="94"/>
      <c r="LEC414" s="94"/>
      <c r="LED414" s="94"/>
      <c r="LEE414" s="94"/>
      <c r="LEF414" s="94"/>
      <c r="LEG414" s="94"/>
      <c r="LEH414" s="94"/>
      <c r="LEI414" s="94"/>
      <c r="LEJ414" s="94"/>
      <c r="LEK414" s="94"/>
      <c r="LEL414" s="94"/>
      <c r="LEM414" s="94"/>
      <c r="LEN414" s="94"/>
      <c r="LEO414" s="94"/>
      <c r="LEP414" s="94"/>
      <c r="LEQ414" s="94"/>
      <c r="LER414" s="94"/>
      <c r="LES414" s="94"/>
      <c r="LET414" s="94"/>
      <c r="LEU414" s="94"/>
      <c r="LEV414" s="94"/>
      <c r="LEW414" s="94"/>
      <c r="LEX414" s="94"/>
      <c r="LEY414" s="94"/>
      <c r="LEZ414" s="94"/>
      <c r="LFA414" s="94"/>
      <c r="LFB414" s="94"/>
      <c r="LFC414" s="94"/>
      <c r="LFD414" s="94"/>
      <c r="LFE414" s="94"/>
      <c r="LFF414" s="94"/>
      <c r="LFG414" s="94"/>
      <c r="LFH414" s="94"/>
      <c r="LFI414" s="94"/>
      <c r="LFJ414" s="94"/>
      <c r="LFK414" s="94"/>
      <c r="LFL414" s="94"/>
      <c r="LFM414" s="94"/>
      <c r="LFN414" s="94"/>
      <c r="LFO414" s="94"/>
      <c r="LFP414" s="94"/>
      <c r="LFQ414" s="94"/>
      <c r="LFR414" s="94"/>
      <c r="LFS414" s="94"/>
      <c r="LFT414" s="94"/>
      <c r="LFU414" s="94"/>
      <c r="LFV414" s="94"/>
      <c r="LFW414" s="94"/>
      <c r="LFX414" s="94"/>
      <c r="LFY414" s="94"/>
      <c r="LFZ414" s="94"/>
      <c r="LGA414" s="94"/>
      <c r="LGB414" s="94"/>
      <c r="LGC414" s="94"/>
      <c r="LGD414" s="94"/>
      <c r="LGE414" s="94"/>
      <c r="LGF414" s="94"/>
      <c r="LGG414" s="94"/>
      <c r="LGH414" s="94"/>
      <c r="LGI414" s="94"/>
      <c r="LGJ414" s="94"/>
      <c r="LGK414" s="94"/>
      <c r="LGL414" s="94"/>
      <c r="LGM414" s="94"/>
      <c r="LGN414" s="94"/>
      <c r="LGO414" s="94"/>
      <c r="LGP414" s="94"/>
      <c r="LGQ414" s="94"/>
      <c r="LGR414" s="94"/>
      <c r="LGS414" s="94"/>
      <c r="LGT414" s="94"/>
      <c r="LGU414" s="94"/>
      <c r="LGV414" s="94"/>
      <c r="LGW414" s="94"/>
      <c r="LGX414" s="94"/>
      <c r="LGY414" s="94"/>
      <c r="LGZ414" s="94"/>
      <c r="LHA414" s="94"/>
      <c r="LHB414" s="94"/>
      <c r="LHC414" s="94"/>
      <c r="LHD414" s="94"/>
      <c r="LHE414" s="94"/>
      <c r="LHF414" s="94"/>
      <c r="LHG414" s="94"/>
      <c r="LHH414" s="94"/>
      <c r="LHI414" s="94"/>
      <c r="LHJ414" s="94"/>
      <c r="LHK414" s="94"/>
      <c r="LHL414" s="94"/>
      <c r="LHM414" s="94"/>
      <c r="LHN414" s="94"/>
      <c r="LHO414" s="94"/>
      <c r="LHP414" s="94"/>
      <c r="LHQ414" s="94"/>
      <c r="LHR414" s="94"/>
      <c r="LHS414" s="94"/>
      <c r="LHT414" s="94"/>
      <c r="LHU414" s="94"/>
      <c r="LHV414" s="94"/>
      <c r="LHW414" s="94"/>
      <c r="LHX414" s="94"/>
      <c r="LHY414" s="94"/>
      <c r="LHZ414" s="94"/>
      <c r="LIA414" s="94"/>
      <c r="LIB414" s="94"/>
      <c r="LIC414" s="94"/>
      <c r="LID414" s="94"/>
      <c r="LIE414" s="94"/>
      <c r="LIF414" s="94"/>
      <c r="LIG414" s="94"/>
      <c r="LIH414" s="94"/>
      <c r="LII414" s="94"/>
      <c r="LIJ414" s="94"/>
      <c r="LIK414" s="94"/>
      <c r="LIL414" s="94"/>
      <c r="LIM414" s="94"/>
      <c r="LIN414" s="94"/>
      <c r="LIO414" s="94"/>
      <c r="LIP414" s="94"/>
      <c r="LIQ414" s="94"/>
      <c r="LIR414" s="94"/>
      <c r="LIS414" s="94"/>
      <c r="LIT414" s="94"/>
      <c r="LIU414" s="94"/>
      <c r="LIV414" s="94"/>
      <c r="LIW414" s="94"/>
      <c r="LIX414" s="94"/>
      <c r="LIY414" s="94"/>
      <c r="LIZ414" s="94"/>
      <c r="LJA414" s="94"/>
      <c r="LJB414" s="94"/>
      <c r="LJC414" s="94"/>
      <c r="LJD414" s="94"/>
      <c r="LJE414" s="94"/>
      <c r="LJF414" s="94"/>
      <c r="LJG414" s="94"/>
      <c r="LJH414" s="94"/>
      <c r="LJI414" s="94"/>
      <c r="LJJ414" s="94"/>
      <c r="LJK414" s="94"/>
      <c r="LJL414" s="94"/>
      <c r="LJM414" s="94"/>
      <c r="LJN414" s="94"/>
      <c r="LJO414" s="94"/>
      <c r="LJP414" s="94"/>
      <c r="LJQ414" s="94"/>
      <c r="LJR414" s="94"/>
      <c r="LJS414" s="94"/>
      <c r="LJT414" s="94"/>
      <c r="LJU414" s="94"/>
      <c r="LJV414" s="94"/>
      <c r="LJW414" s="94"/>
      <c r="LJX414" s="94"/>
      <c r="LJY414" s="94"/>
      <c r="LJZ414" s="94"/>
      <c r="LKA414" s="94"/>
      <c r="LKB414" s="94"/>
      <c r="LKC414" s="94"/>
      <c r="LKD414" s="94"/>
      <c r="LKE414" s="94"/>
      <c r="LKF414" s="94"/>
      <c r="LKG414" s="94"/>
      <c r="LKH414" s="94"/>
      <c r="LKI414" s="94"/>
      <c r="LKJ414" s="94"/>
      <c r="LKK414" s="94"/>
      <c r="LKL414" s="94"/>
      <c r="LKM414" s="94"/>
      <c r="LKN414" s="94"/>
      <c r="LKO414" s="94"/>
      <c r="LKP414" s="94"/>
      <c r="LKQ414" s="94"/>
      <c r="LKR414" s="94"/>
      <c r="LKS414" s="94"/>
      <c r="LKT414" s="94"/>
      <c r="LKU414" s="94"/>
      <c r="LKV414" s="94"/>
      <c r="LKW414" s="94"/>
      <c r="LKX414" s="94"/>
      <c r="LKY414" s="94"/>
      <c r="LKZ414" s="94"/>
      <c r="LLA414" s="94"/>
      <c r="LLB414" s="94"/>
      <c r="LLC414" s="94"/>
      <c r="LLD414" s="94"/>
      <c r="LLE414" s="94"/>
      <c r="LLF414" s="94"/>
      <c r="LLG414" s="94"/>
      <c r="LLH414" s="94"/>
      <c r="LLI414" s="94"/>
      <c r="LLJ414" s="94"/>
      <c r="LLK414" s="94"/>
      <c r="LLL414" s="94"/>
      <c r="LLM414" s="94"/>
      <c r="LLN414" s="94"/>
      <c r="LLO414" s="94"/>
      <c r="LLP414" s="94"/>
      <c r="LLQ414" s="94"/>
      <c r="LLR414" s="94"/>
      <c r="LLS414" s="94"/>
      <c r="LLT414" s="94"/>
      <c r="LLU414" s="94"/>
      <c r="LLV414" s="94"/>
      <c r="LLW414" s="94"/>
      <c r="LLX414" s="94"/>
      <c r="LLY414" s="94"/>
      <c r="LLZ414" s="94"/>
      <c r="LMA414" s="94"/>
      <c r="LMB414" s="94"/>
      <c r="LMC414" s="94"/>
      <c r="LMD414" s="94"/>
      <c r="LME414" s="94"/>
      <c r="LMF414" s="94"/>
      <c r="LMG414" s="94"/>
      <c r="LMH414" s="94"/>
      <c r="LMI414" s="94"/>
      <c r="LMJ414" s="94"/>
      <c r="LMK414" s="94"/>
      <c r="LML414" s="94"/>
      <c r="LMM414" s="94"/>
      <c r="LMN414" s="94"/>
      <c r="LMO414" s="94"/>
      <c r="LMP414" s="94"/>
      <c r="LMQ414" s="94"/>
      <c r="LMR414" s="94"/>
      <c r="LMS414" s="94"/>
      <c r="LMT414" s="94"/>
      <c r="LMU414" s="94"/>
      <c r="LMV414" s="94"/>
      <c r="LMW414" s="94"/>
      <c r="LMX414" s="94"/>
      <c r="LMY414" s="94"/>
      <c r="LMZ414" s="94"/>
      <c r="LNA414" s="94"/>
      <c r="LNB414" s="94"/>
      <c r="LNC414" s="94"/>
      <c r="LND414" s="94"/>
      <c r="LNE414" s="94"/>
      <c r="LNF414" s="94"/>
      <c r="LNG414" s="94"/>
      <c r="LNH414" s="94"/>
      <c r="LNI414" s="94"/>
      <c r="LNJ414" s="94"/>
      <c r="LNK414" s="94"/>
      <c r="LNL414" s="94"/>
      <c r="LNM414" s="94"/>
      <c r="LNN414" s="94"/>
      <c r="LNO414" s="94"/>
      <c r="LNP414" s="94"/>
      <c r="LNQ414" s="94"/>
      <c r="LNR414" s="94"/>
      <c r="LNS414" s="94"/>
      <c r="LNT414" s="94"/>
      <c r="LNU414" s="94"/>
      <c r="LNV414" s="94"/>
      <c r="LNW414" s="94"/>
      <c r="LNX414" s="94"/>
      <c r="LNY414" s="94"/>
      <c r="LNZ414" s="94"/>
      <c r="LOA414" s="94"/>
      <c r="LOB414" s="94"/>
      <c r="LOC414" s="94"/>
      <c r="LOD414" s="94"/>
      <c r="LOE414" s="94"/>
      <c r="LOF414" s="94"/>
      <c r="LOG414" s="94"/>
      <c r="LOH414" s="94"/>
      <c r="LOI414" s="94"/>
      <c r="LOJ414" s="94"/>
      <c r="LOK414" s="94"/>
      <c r="LOL414" s="94"/>
      <c r="LOM414" s="94"/>
      <c r="LON414" s="94"/>
      <c r="LOO414" s="94"/>
      <c r="LOP414" s="94"/>
      <c r="LOQ414" s="94"/>
      <c r="LOR414" s="94"/>
      <c r="LOS414" s="94"/>
      <c r="LOT414" s="94"/>
      <c r="LOU414" s="94"/>
      <c r="LOV414" s="94"/>
      <c r="LOW414" s="94"/>
      <c r="LOX414" s="94"/>
      <c r="LOY414" s="94"/>
      <c r="LOZ414" s="94"/>
      <c r="LPA414" s="94"/>
      <c r="LPB414" s="94"/>
      <c r="LPC414" s="94"/>
      <c r="LPD414" s="94"/>
      <c r="LPE414" s="94"/>
      <c r="LPF414" s="94"/>
      <c r="LPG414" s="94"/>
      <c r="LPH414" s="94"/>
      <c r="LPI414" s="94"/>
      <c r="LPJ414" s="94"/>
      <c r="LPK414" s="94"/>
      <c r="LPL414" s="94"/>
      <c r="LPM414" s="94"/>
      <c r="LPN414" s="94"/>
      <c r="LPO414" s="94"/>
      <c r="LPP414" s="94"/>
      <c r="LPQ414" s="94"/>
      <c r="LPR414" s="94"/>
      <c r="LPS414" s="94"/>
      <c r="LPT414" s="94"/>
      <c r="LPU414" s="94"/>
      <c r="LPV414" s="94"/>
      <c r="LPW414" s="94"/>
      <c r="LPX414" s="94"/>
      <c r="LPY414" s="94"/>
      <c r="LPZ414" s="94"/>
      <c r="LQA414" s="94"/>
      <c r="LQB414" s="94"/>
      <c r="LQC414" s="94"/>
      <c r="LQD414" s="94"/>
      <c r="LQE414" s="94"/>
      <c r="LQF414" s="94"/>
      <c r="LQG414" s="94"/>
      <c r="LQH414" s="94"/>
      <c r="LQI414" s="94"/>
      <c r="LQJ414" s="94"/>
      <c r="LQK414" s="94"/>
      <c r="LQL414" s="94"/>
      <c r="LQM414" s="94"/>
      <c r="LQN414" s="94"/>
      <c r="LQO414" s="94"/>
      <c r="LQP414" s="94"/>
      <c r="LQQ414" s="94"/>
      <c r="LQR414" s="94"/>
      <c r="LQS414" s="94"/>
      <c r="LQT414" s="94"/>
      <c r="LQU414" s="94"/>
      <c r="LQV414" s="94"/>
      <c r="LQW414" s="94"/>
      <c r="LQX414" s="94"/>
      <c r="LQY414" s="94"/>
      <c r="LQZ414" s="94"/>
      <c r="LRA414" s="94"/>
      <c r="LRB414" s="94"/>
      <c r="LRC414" s="94"/>
      <c r="LRD414" s="94"/>
      <c r="LRE414" s="94"/>
      <c r="LRF414" s="94"/>
      <c r="LRG414" s="94"/>
      <c r="LRH414" s="94"/>
      <c r="LRI414" s="94"/>
      <c r="LRJ414" s="94"/>
      <c r="LRK414" s="94"/>
      <c r="LRL414" s="94"/>
      <c r="LRM414" s="94"/>
      <c r="LRN414" s="94"/>
      <c r="LRO414" s="94"/>
      <c r="LRP414" s="94"/>
      <c r="LRQ414" s="94"/>
      <c r="LRR414" s="94"/>
      <c r="LRS414" s="94"/>
      <c r="LRT414" s="94"/>
      <c r="LRU414" s="94"/>
      <c r="LRV414" s="94"/>
      <c r="LRW414" s="94"/>
      <c r="LRX414" s="94"/>
      <c r="LRY414" s="94"/>
      <c r="LRZ414" s="94"/>
      <c r="LSA414" s="94"/>
      <c r="LSB414" s="94"/>
      <c r="LSC414" s="94"/>
      <c r="LSD414" s="94"/>
      <c r="LSE414" s="94"/>
      <c r="LSF414" s="94"/>
      <c r="LSG414" s="94"/>
      <c r="LSH414" s="94"/>
      <c r="LSI414" s="94"/>
      <c r="LSJ414" s="94"/>
      <c r="LSK414" s="94"/>
      <c r="LSL414" s="94"/>
      <c r="LSM414" s="94"/>
      <c r="LSN414" s="94"/>
      <c r="LSO414" s="94"/>
      <c r="LSP414" s="94"/>
      <c r="LSQ414" s="94"/>
      <c r="LSR414" s="94"/>
      <c r="LSS414" s="94"/>
      <c r="LST414" s="94"/>
      <c r="LSU414" s="94"/>
      <c r="LSV414" s="94"/>
      <c r="LSW414" s="94"/>
      <c r="LSX414" s="94"/>
      <c r="LSY414" s="94"/>
      <c r="LSZ414" s="94"/>
      <c r="LTA414" s="94"/>
      <c r="LTB414" s="94"/>
      <c r="LTC414" s="94"/>
      <c r="LTD414" s="94"/>
      <c r="LTE414" s="94"/>
      <c r="LTF414" s="94"/>
      <c r="LTG414" s="94"/>
      <c r="LTH414" s="94"/>
      <c r="LTI414" s="94"/>
      <c r="LTJ414" s="94"/>
      <c r="LTK414" s="94"/>
      <c r="LTL414" s="94"/>
      <c r="LTM414" s="94"/>
      <c r="LTN414" s="94"/>
      <c r="LTO414" s="94"/>
      <c r="LTP414" s="94"/>
      <c r="LTQ414" s="94"/>
      <c r="LTR414" s="94"/>
      <c r="LTS414" s="94"/>
      <c r="LTT414" s="94"/>
      <c r="LTU414" s="94"/>
      <c r="LTV414" s="94"/>
      <c r="LTW414" s="94"/>
      <c r="LTX414" s="94"/>
      <c r="LTY414" s="94"/>
      <c r="LTZ414" s="94"/>
      <c r="LUA414" s="94"/>
      <c r="LUB414" s="94"/>
      <c r="LUC414" s="94"/>
      <c r="LUD414" s="94"/>
      <c r="LUE414" s="94"/>
      <c r="LUF414" s="94"/>
      <c r="LUG414" s="94"/>
      <c r="LUH414" s="94"/>
      <c r="LUI414" s="94"/>
      <c r="LUJ414" s="94"/>
      <c r="LUK414" s="94"/>
      <c r="LUL414" s="94"/>
      <c r="LUM414" s="94"/>
      <c r="LUN414" s="94"/>
      <c r="LUO414" s="94"/>
      <c r="LUP414" s="94"/>
      <c r="LUQ414" s="94"/>
      <c r="LUR414" s="94"/>
      <c r="LUS414" s="94"/>
      <c r="LUT414" s="94"/>
      <c r="LUU414" s="94"/>
      <c r="LUV414" s="94"/>
      <c r="LUW414" s="94"/>
      <c r="LUX414" s="94"/>
      <c r="LUY414" s="94"/>
      <c r="LUZ414" s="94"/>
      <c r="LVA414" s="94"/>
      <c r="LVB414" s="94"/>
      <c r="LVC414" s="94"/>
      <c r="LVD414" s="94"/>
      <c r="LVE414" s="94"/>
      <c r="LVF414" s="94"/>
      <c r="LVG414" s="94"/>
      <c r="LVH414" s="94"/>
      <c r="LVI414" s="94"/>
      <c r="LVJ414" s="94"/>
      <c r="LVK414" s="94"/>
      <c r="LVL414" s="94"/>
      <c r="LVM414" s="94"/>
      <c r="LVN414" s="94"/>
      <c r="LVO414" s="94"/>
      <c r="LVP414" s="94"/>
      <c r="LVQ414" s="94"/>
      <c r="LVR414" s="94"/>
      <c r="LVS414" s="94"/>
      <c r="LVT414" s="94"/>
      <c r="LVU414" s="94"/>
      <c r="LVV414" s="94"/>
      <c r="LVW414" s="94"/>
      <c r="LVX414" s="94"/>
      <c r="LVY414" s="94"/>
      <c r="LVZ414" s="94"/>
      <c r="LWA414" s="94"/>
      <c r="LWB414" s="94"/>
      <c r="LWC414" s="94"/>
      <c r="LWD414" s="94"/>
      <c r="LWE414" s="94"/>
      <c r="LWF414" s="94"/>
      <c r="LWG414" s="94"/>
      <c r="LWH414" s="94"/>
      <c r="LWI414" s="94"/>
      <c r="LWJ414" s="94"/>
      <c r="LWK414" s="94"/>
      <c r="LWL414" s="94"/>
      <c r="LWM414" s="94"/>
      <c r="LWN414" s="94"/>
      <c r="LWO414" s="94"/>
      <c r="LWP414" s="94"/>
      <c r="LWQ414" s="94"/>
      <c r="LWR414" s="94"/>
      <c r="LWS414" s="94"/>
      <c r="LWT414" s="94"/>
      <c r="LWU414" s="94"/>
      <c r="LWV414" s="94"/>
      <c r="LWW414" s="94"/>
      <c r="LWX414" s="94"/>
      <c r="LWY414" s="94"/>
      <c r="LWZ414" s="94"/>
      <c r="LXA414" s="94"/>
      <c r="LXB414" s="94"/>
      <c r="LXC414" s="94"/>
      <c r="LXD414" s="94"/>
      <c r="LXE414" s="94"/>
      <c r="LXF414" s="94"/>
      <c r="LXG414" s="94"/>
      <c r="LXH414" s="94"/>
      <c r="LXI414" s="94"/>
      <c r="LXJ414" s="94"/>
      <c r="LXK414" s="94"/>
      <c r="LXL414" s="94"/>
      <c r="LXM414" s="94"/>
      <c r="LXN414" s="94"/>
      <c r="LXO414" s="94"/>
      <c r="LXP414" s="94"/>
      <c r="LXQ414" s="94"/>
      <c r="LXR414" s="94"/>
      <c r="LXS414" s="94"/>
      <c r="LXT414" s="94"/>
      <c r="LXU414" s="94"/>
      <c r="LXV414" s="94"/>
      <c r="LXW414" s="94"/>
      <c r="LXX414" s="94"/>
      <c r="LXY414" s="94"/>
      <c r="LXZ414" s="94"/>
      <c r="LYA414" s="94"/>
      <c r="LYB414" s="94"/>
      <c r="LYC414" s="94"/>
      <c r="LYD414" s="94"/>
      <c r="LYE414" s="94"/>
      <c r="LYF414" s="94"/>
      <c r="LYG414" s="94"/>
      <c r="LYH414" s="94"/>
      <c r="LYI414" s="94"/>
      <c r="LYJ414" s="94"/>
      <c r="LYK414" s="94"/>
      <c r="LYL414" s="94"/>
      <c r="LYM414" s="94"/>
      <c r="LYN414" s="94"/>
      <c r="LYO414" s="94"/>
      <c r="LYP414" s="94"/>
      <c r="LYQ414" s="94"/>
      <c r="LYR414" s="94"/>
      <c r="LYS414" s="94"/>
      <c r="LYT414" s="94"/>
      <c r="LYU414" s="94"/>
      <c r="LYV414" s="94"/>
      <c r="LYW414" s="94"/>
      <c r="LYX414" s="94"/>
      <c r="LYY414" s="94"/>
      <c r="LYZ414" s="94"/>
      <c r="LZA414" s="94"/>
      <c r="LZB414" s="94"/>
      <c r="LZC414" s="94"/>
      <c r="LZD414" s="94"/>
      <c r="LZE414" s="94"/>
      <c r="LZF414" s="94"/>
      <c r="LZG414" s="94"/>
      <c r="LZH414" s="94"/>
      <c r="LZI414" s="94"/>
      <c r="LZJ414" s="94"/>
      <c r="LZK414" s="94"/>
      <c r="LZL414" s="94"/>
      <c r="LZM414" s="94"/>
      <c r="LZN414" s="94"/>
      <c r="LZO414" s="94"/>
      <c r="LZP414" s="94"/>
      <c r="LZQ414" s="94"/>
      <c r="LZR414" s="94"/>
      <c r="LZS414" s="94"/>
      <c r="LZT414" s="94"/>
      <c r="LZU414" s="94"/>
      <c r="LZV414" s="94"/>
      <c r="LZW414" s="94"/>
      <c r="LZX414" s="94"/>
      <c r="LZY414" s="94"/>
      <c r="LZZ414" s="94"/>
      <c r="MAA414" s="94"/>
      <c r="MAB414" s="94"/>
      <c r="MAC414" s="94"/>
      <c r="MAD414" s="94"/>
      <c r="MAE414" s="94"/>
      <c r="MAF414" s="94"/>
      <c r="MAG414" s="94"/>
      <c r="MAH414" s="94"/>
      <c r="MAI414" s="94"/>
      <c r="MAJ414" s="94"/>
      <c r="MAK414" s="94"/>
      <c r="MAL414" s="94"/>
      <c r="MAM414" s="94"/>
      <c r="MAN414" s="94"/>
      <c r="MAO414" s="94"/>
      <c r="MAP414" s="94"/>
      <c r="MAQ414" s="94"/>
      <c r="MAR414" s="94"/>
      <c r="MAS414" s="94"/>
      <c r="MAT414" s="94"/>
      <c r="MAU414" s="94"/>
      <c r="MAV414" s="94"/>
      <c r="MAW414" s="94"/>
      <c r="MAX414" s="94"/>
      <c r="MAY414" s="94"/>
      <c r="MAZ414" s="94"/>
      <c r="MBA414" s="94"/>
      <c r="MBB414" s="94"/>
      <c r="MBC414" s="94"/>
      <c r="MBD414" s="94"/>
      <c r="MBE414" s="94"/>
      <c r="MBF414" s="94"/>
      <c r="MBG414" s="94"/>
      <c r="MBH414" s="94"/>
      <c r="MBI414" s="94"/>
      <c r="MBJ414" s="94"/>
      <c r="MBK414" s="94"/>
      <c r="MBL414" s="94"/>
      <c r="MBM414" s="94"/>
      <c r="MBN414" s="94"/>
      <c r="MBO414" s="94"/>
      <c r="MBP414" s="94"/>
      <c r="MBQ414" s="94"/>
      <c r="MBR414" s="94"/>
      <c r="MBS414" s="94"/>
      <c r="MBT414" s="94"/>
      <c r="MBU414" s="94"/>
      <c r="MBV414" s="94"/>
      <c r="MBW414" s="94"/>
      <c r="MBX414" s="94"/>
      <c r="MBY414" s="94"/>
      <c r="MBZ414" s="94"/>
      <c r="MCA414" s="94"/>
      <c r="MCB414" s="94"/>
      <c r="MCC414" s="94"/>
      <c r="MCD414" s="94"/>
      <c r="MCE414" s="94"/>
      <c r="MCF414" s="94"/>
      <c r="MCG414" s="94"/>
      <c r="MCH414" s="94"/>
      <c r="MCI414" s="94"/>
      <c r="MCJ414" s="94"/>
      <c r="MCK414" s="94"/>
      <c r="MCL414" s="94"/>
      <c r="MCM414" s="94"/>
      <c r="MCN414" s="94"/>
      <c r="MCO414" s="94"/>
      <c r="MCP414" s="94"/>
      <c r="MCQ414" s="94"/>
      <c r="MCR414" s="94"/>
      <c r="MCS414" s="94"/>
      <c r="MCT414" s="94"/>
      <c r="MCU414" s="94"/>
      <c r="MCV414" s="94"/>
      <c r="MCW414" s="94"/>
      <c r="MCX414" s="94"/>
      <c r="MCY414" s="94"/>
      <c r="MCZ414" s="94"/>
      <c r="MDA414" s="94"/>
      <c r="MDB414" s="94"/>
      <c r="MDC414" s="94"/>
      <c r="MDD414" s="94"/>
      <c r="MDE414" s="94"/>
      <c r="MDF414" s="94"/>
      <c r="MDG414" s="94"/>
      <c r="MDH414" s="94"/>
      <c r="MDI414" s="94"/>
      <c r="MDJ414" s="94"/>
      <c r="MDK414" s="94"/>
      <c r="MDL414" s="94"/>
      <c r="MDM414" s="94"/>
      <c r="MDN414" s="94"/>
      <c r="MDO414" s="94"/>
      <c r="MDP414" s="94"/>
      <c r="MDQ414" s="94"/>
      <c r="MDR414" s="94"/>
      <c r="MDS414" s="94"/>
      <c r="MDT414" s="94"/>
      <c r="MDU414" s="94"/>
      <c r="MDV414" s="94"/>
      <c r="MDW414" s="94"/>
      <c r="MDX414" s="94"/>
      <c r="MDY414" s="94"/>
      <c r="MDZ414" s="94"/>
      <c r="MEA414" s="94"/>
      <c r="MEB414" s="94"/>
      <c r="MEC414" s="94"/>
      <c r="MED414" s="94"/>
      <c r="MEE414" s="94"/>
      <c r="MEF414" s="94"/>
      <c r="MEG414" s="94"/>
      <c r="MEH414" s="94"/>
      <c r="MEI414" s="94"/>
      <c r="MEJ414" s="94"/>
      <c r="MEK414" s="94"/>
      <c r="MEL414" s="94"/>
      <c r="MEM414" s="94"/>
      <c r="MEN414" s="94"/>
      <c r="MEO414" s="94"/>
      <c r="MEP414" s="94"/>
      <c r="MEQ414" s="94"/>
      <c r="MER414" s="94"/>
      <c r="MES414" s="94"/>
      <c r="MET414" s="94"/>
      <c r="MEU414" s="94"/>
      <c r="MEV414" s="94"/>
      <c r="MEW414" s="94"/>
      <c r="MEX414" s="94"/>
      <c r="MEY414" s="94"/>
      <c r="MEZ414" s="94"/>
      <c r="MFA414" s="94"/>
      <c r="MFB414" s="94"/>
      <c r="MFC414" s="94"/>
      <c r="MFD414" s="94"/>
      <c r="MFE414" s="94"/>
      <c r="MFF414" s="94"/>
      <c r="MFG414" s="94"/>
      <c r="MFH414" s="94"/>
      <c r="MFI414" s="94"/>
      <c r="MFJ414" s="94"/>
      <c r="MFK414" s="94"/>
      <c r="MFL414" s="94"/>
      <c r="MFM414" s="94"/>
      <c r="MFN414" s="94"/>
      <c r="MFO414" s="94"/>
      <c r="MFP414" s="94"/>
      <c r="MFQ414" s="94"/>
      <c r="MFR414" s="94"/>
      <c r="MFS414" s="94"/>
      <c r="MFT414" s="94"/>
      <c r="MFU414" s="94"/>
      <c r="MFV414" s="94"/>
      <c r="MFW414" s="94"/>
      <c r="MFX414" s="94"/>
      <c r="MFY414" s="94"/>
      <c r="MFZ414" s="94"/>
      <c r="MGA414" s="94"/>
      <c r="MGB414" s="94"/>
      <c r="MGC414" s="94"/>
      <c r="MGD414" s="94"/>
      <c r="MGE414" s="94"/>
      <c r="MGF414" s="94"/>
      <c r="MGG414" s="94"/>
      <c r="MGH414" s="94"/>
      <c r="MGI414" s="94"/>
      <c r="MGJ414" s="94"/>
      <c r="MGK414" s="94"/>
      <c r="MGL414" s="94"/>
      <c r="MGM414" s="94"/>
      <c r="MGN414" s="94"/>
      <c r="MGO414" s="94"/>
      <c r="MGP414" s="94"/>
      <c r="MGQ414" s="94"/>
      <c r="MGR414" s="94"/>
      <c r="MGS414" s="94"/>
      <c r="MGT414" s="94"/>
      <c r="MGU414" s="94"/>
      <c r="MGV414" s="94"/>
      <c r="MGW414" s="94"/>
      <c r="MGX414" s="94"/>
      <c r="MGY414" s="94"/>
      <c r="MGZ414" s="94"/>
      <c r="MHA414" s="94"/>
      <c r="MHB414" s="94"/>
      <c r="MHC414" s="94"/>
      <c r="MHD414" s="94"/>
      <c r="MHE414" s="94"/>
      <c r="MHF414" s="94"/>
      <c r="MHG414" s="94"/>
      <c r="MHH414" s="94"/>
      <c r="MHI414" s="94"/>
      <c r="MHJ414" s="94"/>
      <c r="MHK414" s="94"/>
      <c r="MHL414" s="94"/>
      <c r="MHM414" s="94"/>
      <c r="MHN414" s="94"/>
      <c r="MHO414" s="94"/>
      <c r="MHP414" s="94"/>
      <c r="MHQ414" s="94"/>
      <c r="MHR414" s="94"/>
      <c r="MHS414" s="94"/>
      <c r="MHT414" s="94"/>
      <c r="MHU414" s="94"/>
      <c r="MHV414" s="94"/>
      <c r="MHW414" s="94"/>
      <c r="MHX414" s="94"/>
      <c r="MHY414" s="94"/>
      <c r="MHZ414" s="94"/>
      <c r="MIA414" s="94"/>
      <c r="MIB414" s="94"/>
      <c r="MIC414" s="94"/>
      <c r="MID414" s="94"/>
      <c r="MIE414" s="94"/>
      <c r="MIF414" s="94"/>
      <c r="MIG414" s="94"/>
      <c r="MIH414" s="94"/>
      <c r="MII414" s="94"/>
      <c r="MIJ414" s="94"/>
      <c r="MIK414" s="94"/>
      <c r="MIL414" s="94"/>
      <c r="MIM414" s="94"/>
      <c r="MIN414" s="94"/>
      <c r="MIO414" s="94"/>
      <c r="MIP414" s="94"/>
      <c r="MIQ414" s="94"/>
      <c r="MIR414" s="94"/>
      <c r="MIS414" s="94"/>
      <c r="MIT414" s="94"/>
      <c r="MIU414" s="94"/>
      <c r="MIV414" s="94"/>
      <c r="MIW414" s="94"/>
      <c r="MIX414" s="94"/>
      <c r="MIY414" s="94"/>
      <c r="MIZ414" s="94"/>
      <c r="MJA414" s="94"/>
      <c r="MJB414" s="94"/>
      <c r="MJC414" s="94"/>
      <c r="MJD414" s="94"/>
      <c r="MJE414" s="94"/>
      <c r="MJF414" s="94"/>
      <c r="MJG414" s="94"/>
      <c r="MJH414" s="94"/>
      <c r="MJI414" s="94"/>
      <c r="MJJ414" s="94"/>
      <c r="MJK414" s="94"/>
      <c r="MJL414" s="94"/>
      <c r="MJM414" s="94"/>
      <c r="MJN414" s="94"/>
      <c r="MJO414" s="94"/>
      <c r="MJP414" s="94"/>
      <c r="MJQ414" s="94"/>
      <c r="MJR414" s="94"/>
      <c r="MJS414" s="94"/>
      <c r="MJT414" s="94"/>
      <c r="MJU414" s="94"/>
      <c r="MJV414" s="94"/>
      <c r="MJW414" s="94"/>
      <c r="MJX414" s="94"/>
      <c r="MJY414" s="94"/>
      <c r="MJZ414" s="94"/>
      <c r="MKA414" s="94"/>
      <c r="MKB414" s="94"/>
      <c r="MKC414" s="94"/>
      <c r="MKD414" s="94"/>
      <c r="MKE414" s="94"/>
      <c r="MKF414" s="94"/>
      <c r="MKG414" s="94"/>
      <c r="MKH414" s="94"/>
      <c r="MKI414" s="94"/>
      <c r="MKJ414" s="94"/>
      <c r="MKK414" s="94"/>
      <c r="MKL414" s="94"/>
      <c r="MKM414" s="94"/>
      <c r="MKN414" s="94"/>
      <c r="MKO414" s="94"/>
      <c r="MKP414" s="94"/>
      <c r="MKQ414" s="94"/>
      <c r="MKR414" s="94"/>
      <c r="MKS414" s="94"/>
      <c r="MKT414" s="94"/>
      <c r="MKU414" s="94"/>
      <c r="MKV414" s="94"/>
      <c r="MKW414" s="94"/>
      <c r="MKX414" s="94"/>
      <c r="MKY414" s="94"/>
      <c r="MKZ414" s="94"/>
      <c r="MLA414" s="94"/>
      <c r="MLB414" s="94"/>
      <c r="MLC414" s="94"/>
      <c r="MLD414" s="94"/>
      <c r="MLE414" s="94"/>
      <c r="MLF414" s="94"/>
      <c r="MLG414" s="94"/>
      <c r="MLH414" s="94"/>
      <c r="MLI414" s="94"/>
      <c r="MLJ414" s="94"/>
      <c r="MLK414" s="94"/>
      <c r="MLL414" s="94"/>
      <c r="MLM414" s="94"/>
      <c r="MLN414" s="94"/>
      <c r="MLO414" s="94"/>
      <c r="MLP414" s="94"/>
      <c r="MLQ414" s="94"/>
      <c r="MLR414" s="94"/>
      <c r="MLS414" s="94"/>
      <c r="MLT414" s="94"/>
      <c r="MLU414" s="94"/>
      <c r="MLV414" s="94"/>
      <c r="MLW414" s="94"/>
      <c r="MLX414" s="94"/>
      <c r="MLY414" s="94"/>
      <c r="MLZ414" s="94"/>
      <c r="MMA414" s="94"/>
      <c r="MMB414" s="94"/>
      <c r="MMC414" s="94"/>
      <c r="MMD414" s="94"/>
      <c r="MME414" s="94"/>
      <c r="MMF414" s="94"/>
      <c r="MMG414" s="94"/>
      <c r="MMH414" s="94"/>
      <c r="MMI414" s="94"/>
      <c r="MMJ414" s="94"/>
      <c r="MMK414" s="94"/>
      <c r="MML414" s="94"/>
      <c r="MMM414" s="94"/>
      <c r="MMN414" s="94"/>
      <c r="MMO414" s="94"/>
      <c r="MMP414" s="94"/>
      <c r="MMQ414" s="94"/>
      <c r="MMR414" s="94"/>
      <c r="MMS414" s="94"/>
      <c r="MMT414" s="94"/>
      <c r="MMU414" s="94"/>
      <c r="MMV414" s="94"/>
      <c r="MMW414" s="94"/>
      <c r="MMX414" s="94"/>
      <c r="MMY414" s="94"/>
      <c r="MMZ414" s="94"/>
      <c r="MNA414" s="94"/>
      <c r="MNB414" s="94"/>
      <c r="MNC414" s="94"/>
      <c r="MND414" s="94"/>
      <c r="MNE414" s="94"/>
      <c r="MNF414" s="94"/>
      <c r="MNG414" s="94"/>
      <c r="MNH414" s="94"/>
      <c r="MNI414" s="94"/>
      <c r="MNJ414" s="94"/>
      <c r="MNK414" s="94"/>
      <c r="MNL414" s="94"/>
      <c r="MNM414" s="94"/>
      <c r="MNN414" s="94"/>
      <c r="MNO414" s="94"/>
      <c r="MNP414" s="94"/>
      <c r="MNQ414" s="94"/>
      <c r="MNR414" s="94"/>
      <c r="MNS414" s="94"/>
      <c r="MNT414" s="94"/>
      <c r="MNU414" s="94"/>
      <c r="MNV414" s="94"/>
      <c r="MNW414" s="94"/>
      <c r="MNX414" s="94"/>
      <c r="MNY414" s="94"/>
      <c r="MNZ414" s="94"/>
      <c r="MOA414" s="94"/>
      <c r="MOB414" s="94"/>
      <c r="MOC414" s="94"/>
      <c r="MOD414" s="94"/>
      <c r="MOE414" s="94"/>
      <c r="MOF414" s="94"/>
      <c r="MOG414" s="94"/>
      <c r="MOH414" s="94"/>
      <c r="MOI414" s="94"/>
      <c r="MOJ414" s="94"/>
      <c r="MOK414" s="94"/>
      <c r="MOL414" s="94"/>
      <c r="MOM414" s="94"/>
      <c r="MON414" s="94"/>
      <c r="MOO414" s="94"/>
      <c r="MOP414" s="94"/>
      <c r="MOQ414" s="94"/>
      <c r="MOR414" s="94"/>
      <c r="MOS414" s="94"/>
      <c r="MOT414" s="94"/>
      <c r="MOU414" s="94"/>
      <c r="MOV414" s="94"/>
      <c r="MOW414" s="94"/>
      <c r="MOX414" s="94"/>
      <c r="MOY414" s="94"/>
      <c r="MOZ414" s="94"/>
      <c r="MPA414" s="94"/>
      <c r="MPB414" s="94"/>
      <c r="MPC414" s="94"/>
      <c r="MPD414" s="94"/>
      <c r="MPE414" s="94"/>
      <c r="MPF414" s="94"/>
      <c r="MPG414" s="94"/>
      <c r="MPH414" s="94"/>
      <c r="MPI414" s="94"/>
      <c r="MPJ414" s="94"/>
      <c r="MPK414" s="94"/>
      <c r="MPL414" s="94"/>
      <c r="MPM414" s="94"/>
      <c r="MPN414" s="94"/>
      <c r="MPO414" s="94"/>
      <c r="MPP414" s="94"/>
      <c r="MPQ414" s="94"/>
      <c r="MPR414" s="94"/>
      <c r="MPS414" s="94"/>
      <c r="MPT414" s="94"/>
      <c r="MPU414" s="94"/>
      <c r="MPV414" s="94"/>
      <c r="MPW414" s="94"/>
      <c r="MPX414" s="94"/>
      <c r="MPY414" s="94"/>
      <c r="MPZ414" s="94"/>
      <c r="MQA414" s="94"/>
      <c r="MQB414" s="94"/>
      <c r="MQC414" s="94"/>
      <c r="MQD414" s="94"/>
      <c r="MQE414" s="94"/>
      <c r="MQF414" s="94"/>
      <c r="MQG414" s="94"/>
      <c r="MQH414" s="94"/>
      <c r="MQI414" s="94"/>
      <c r="MQJ414" s="94"/>
      <c r="MQK414" s="94"/>
      <c r="MQL414" s="94"/>
      <c r="MQM414" s="94"/>
      <c r="MQN414" s="94"/>
      <c r="MQO414" s="94"/>
      <c r="MQP414" s="94"/>
      <c r="MQQ414" s="94"/>
      <c r="MQR414" s="94"/>
      <c r="MQS414" s="94"/>
      <c r="MQT414" s="94"/>
      <c r="MQU414" s="94"/>
      <c r="MQV414" s="94"/>
      <c r="MQW414" s="94"/>
      <c r="MQX414" s="94"/>
      <c r="MQY414" s="94"/>
      <c r="MQZ414" s="94"/>
      <c r="MRA414" s="94"/>
      <c r="MRB414" s="94"/>
      <c r="MRC414" s="94"/>
      <c r="MRD414" s="94"/>
      <c r="MRE414" s="94"/>
      <c r="MRF414" s="94"/>
      <c r="MRG414" s="94"/>
      <c r="MRH414" s="94"/>
      <c r="MRI414" s="94"/>
      <c r="MRJ414" s="94"/>
      <c r="MRK414" s="94"/>
      <c r="MRL414" s="94"/>
      <c r="MRM414" s="94"/>
      <c r="MRN414" s="94"/>
      <c r="MRO414" s="94"/>
      <c r="MRP414" s="94"/>
      <c r="MRQ414" s="94"/>
      <c r="MRR414" s="94"/>
      <c r="MRS414" s="94"/>
      <c r="MRT414" s="94"/>
      <c r="MRU414" s="94"/>
      <c r="MRV414" s="94"/>
      <c r="MRW414" s="94"/>
      <c r="MRX414" s="94"/>
      <c r="MRY414" s="94"/>
      <c r="MRZ414" s="94"/>
      <c r="MSA414" s="94"/>
      <c r="MSB414" s="94"/>
      <c r="MSC414" s="94"/>
      <c r="MSD414" s="94"/>
      <c r="MSE414" s="94"/>
      <c r="MSF414" s="94"/>
      <c r="MSG414" s="94"/>
      <c r="MSH414" s="94"/>
      <c r="MSI414" s="94"/>
      <c r="MSJ414" s="94"/>
      <c r="MSK414" s="94"/>
      <c r="MSL414" s="94"/>
      <c r="MSM414" s="94"/>
      <c r="MSN414" s="94"/>
      <c r="MSO414" s="94"/>
      <c r="MSP414" s="94"/>
      <c r="MSQ414" s="94"/>
      <c r="MSR414" s="94"/>
      <c r="MSS414" s="94"/>
      <c r="MST414" s="94"/>
      <c r="MSU414" s="94"/>
      <c r="MSV414" s="94"/>
      <c r="MSW414" s="94"/>
      <c r="MSX414" s="94"/>
      <c r="MSY414" s="94"/>
      <c r="MSZ414" s="94"/>
      <c r="MTA414" s="94"/>
      <c r="MTB414" s="94"/>
      <c r="MTC414" s="94"/>
      <c r="MTD414" s="94"/>
      <c r="MTE414" s="94"/>
      <c r="MTF414" s="94"/>
      <c r="MTG414" s="94"/>
      <c r="MTH414" s="94"/>
      <c r="MTI414" s="94"/>
      <c r="MTJ414" s="94"/>
      <c r="MTK414" s="94"/>
      <c r="MTL414" s="94"/>
      <c r="MTM414" s="94"/>
      <c r="MTN414" s="94"/>
      <c r="MTO414" s="94"/>
      <c r="MTP414" s="94"/>
      <c r="MTQ414" s="94"/>
      <c r="MTR414" s="94"/>
      <c r="MTS414" s="94"/>
      <c r="MTT414" s="94"/>
      <c r="MTU414" s="94"/>
      <c r="MTV414" s="94"/>
      <c r="MTW414" s="94"/>
      <c r="MTX414" s="94"/>
      <c r="MTY414" s="94"/>
      <c r="MTZ414" s="94"/>
      <c r="MUA414" s="94"/>
      <c r="MUB414" s="94"/>
      <c r="MUC414" s="94"/>
      <c r="MUD414" s="94"/>
      <c r="MUE414" s="94"/>
      <c r="MUF414" s="94"/>
      <c r="MUG414" s="94"/>
      <c r="MUH414" s="94"/>
      <c r="MUI414" s="94"/>
      <c r="MUJ414" s="94"/>
      <c r="MUK414" s="94"/>
      <c r="MUL414" s="94"/>
      <c r="MUM414" s="94"/>
      <c r="MUN414" s="94"/>
      <c r="MUO414" s="94"/>
      <c r="MUP414" s="94"/>
      <c r="MUQ414" s="94"/>
      <c r="MUR414" s="94"/>
      <c r="MUS414" s="94"/>
      <c r="MUT414" s="94"/>
      <c r="MUU414" s="94"/>
      <c r="MUV414" s="94"/>
      <c r="MUW414" s="94"/>
      <c r="MUX414" s="94"/>
      <c r="MUY414" s="94"/>
      <c r="MUZ414" s="94"/>
      <c r="MVA414" s="94"/>
      <c r="MVB414" s="94"/>
      <c r="MVC414" s="94"/>
      <c r="MVD414" s="94"/>
      <c r="MVE414" s="94"/>
      <c r="MVF414" s="94"/>
      <c r="MVG414" s="94"/>
      <c r="MVH414" s="94"/>
      <c r="MVI414" s="94"/>
      <c r="MVJ414" s="94"/>
      <c r="MVK414" s="94"/>
      <c r="MVL414" s="94"/>
      <c r="MVM414" s="94"/>
      <c r="MVN414" s="94"/>
      <c r="MVO414" s="94"/>
      <c r="MVP414" s="94"/>
      <c r="MVQ414" s="94"/>
      <c r="MVR414" s="94"/>
      <c r="MVS414" s="94"/>
      <c r="MVT414" s="94"/>
      <c r="MVU414" s="94"/>
      <c r="MVV414" s="94"/>
      <c r="MVW414" s="94"/>
      <c r="MVX414" s="94"/>
      <c r="MVY414" s="94"/>
      <c r="MVZ414" s="94"/>
      <c r="MWA414" s="94"/>
      <c r="MWB414" s="94"/>
      <c r="MWC414" s="94"/>
      <c r="MWD414" s="94"/>
      <c r="MWE414" s="94"/>
      <c r="MWF414" s="94"/>
      <c r="MWG414" s="94"/>
      <c r="MWH414" s="94"/>
      <c r="MWI414" s="94"/>
      <c r="MWJ414" s="94"/>
      <c r="MWK414" s="94"/>
      <c r="MWL414" s="94"/>
      <c r="MWM414" s="94"/>
      <c r="MWN414" s="94"/>
      <c r="MWO414" s="94"/>
      <c r="MWP414" s="94"/>
      <c r="MWQ414" s="94"/>
      <c r="MWR414" s="94"/>
      <c r="MWS414" s="94"/>
      <c r="MWT414" s="94"/>
      <c r="MWU414" s="94"/>
      <c r="MWV414" s="94"/>
      <c r="MWW414" s="94"/>
      <c r="MWX414" s="94"/>
      <c r="MWY414" s="94"/>
      <c r="MWZ414" s="94"/>
      <c r="MXA414" s="94"/>
      <c r="MXB414" s="94"/>
      <c r="MXC414" s="94"/>
      <c r="MXD414" s="94"/>
      <c r="MXE414" s="94"/>
      <c r="MXF414" s="94"/>
      <c r="MXG414" s="94"/>
      <c r="MXH414" s="94"/>
      <c r="MXI414" s="94"/>
      <c r="MXJ414" s="94"/>
      <c r="MXK414" s="94"/>
      <c r="MXL414" s="94"/>
      <c r="MXM414" s="94"/>
      <c r="MXN414" s="94"/>
      <c r="MXO414" s="94"/>
      <c r="MXP414" s="94"/>
      <c r="MXQ414" s="94"/>
      <c r="MXR414" s="94"/>
      <c r="MXS414" s="94"/>
      <c r="MXT414" s="94"/>
      <c r="MXU414" s="94"/>
      <c r="MXV414" s="94"/>
      <c r="MXW414" s="94"/>
      <c r="MXX414" s="94"/>
      <c r="MXY414" s="94"/>
      <c r="MXZ414" s="94"/>
      <c r="MYA414" s="94"/>
      <c r="MYB414" s="94"/>
      <c r="MYC414" s="94"/>
      <c r="MYD414" s="94"/>
      <c r="MYE414" s="94"/>
      <c r="MYF414" s="94"/>
      <c r="MYG414" s="94"/>
      <c r="MYH414" s="94"/>
      <c r="MYI414" s="94"/>
      <c r="MYJ414" s="94"/>
      <c r="MYK414" s="94"/>
      <c r="MYL414" s="94"/>
      <c r="MYM414" s="94"/>
      <c r="MYN414" s="94"/>
      <c r="MYO414" s="94"/>
      <c r="MYP414" s="94"/>
      <c r="MYQ414" s="94"/>
      <c r="MYR414" s="94"/>
      <c r="MYS414" s="94"/>
      <c r="MYT414" s="94"/>
      <c r="MYU414" s="94"/>
      <c r="MYV414" s="94"/>
      <c r="MYW414" s="94"/>
      <c r="MYX414" s="94"/>
      <c r="MYY414" s="94"/>
      <c r="MYZ414" s="94"/>
      <c r="MZA414" s="94"/>
      <c r="MZB414" s="94"/>
      <c r="MZC414" s="94"/>
      <c r="MZD414" s="94"/>
      <c r="MZE414" s="94"/>
      <c r="MZF414" s="94"/>
      <c r="MZG414" s="94"/>
      <c r="MZH414" s="94"/>
      <c r="MZI414" s="94"/>
      <c r="MZJ414" s="94"/>
      <c r="MZK414" s="94"/>
      <c r="MZL414" s="94"/>
      <c r="MZM414" s="94"/>
      <c r="MZN414" s="94"/>
      <c r="MZO414" s="94"/>
      <c r="MZP414" s="94"/>
      <c r="MZQ414" s="94"/>
      <c r="MZR414" s="94"/>
      <c r="MZS414" s="94"/>
      <c r="MZT414" s="94"/>
      <c r="MZU414" s="94"/>
      <c r="MZV414" s="94"/>
      <c r="MZW414" s="94"/>
      <c r="MZX414" s="94"/>
      <c r="MZY414" s="94"/>
      <c r="MZZ414" s="94"/>
      <c r="NAA414" s="94"/>
      <c r="NAB414" s="94"/>
      <c r="NAC414" s="94"/>
      <c r="NAD414" s="94"/>
      <c r="NAE414" s="94"/>
      <c r="NAF414" s="94"/>
      <c r="NAG414" s="94"/>
      <c r="NAH414" s="94"/>
      <c r="NAI414" s="94"/>
      <c r="NAJ414" s="94"/>
      <c r="NAK414" s="94"/>
      <c r="NAL414" s="94"/>
      <c r="NAM414" s="94"/>
      <c r="NAN414" s="94"/>
      <c r="NAO414" s="94"/>
      <c r="NAP414" s="94"/>
      <c r="NAQ414" s="94"/>
      <c r="NAR414" s="94"/>
      <c r="NAS414" s="94"/>
      <c r="NAT414" s="94"/>
      <c r="NAU414" s="94"/>
      <c r="NAV414" s="94"/>
      <c r="NAW414" s="94"/>
      <c r="NAX414" s="94"/>
      <c r="NAY414" s="94"/>
      <c r="NAZ414" s="94"/>
      <c r="NBA414" s="94"/>
      <c r="NBB414" s="94"/>
      <c r="NBC414" s="94"/>
      <c r="NBD414" s="94"/>
      <c r="NBE414" s="94"/>
      <c r="NBF414" s="94"/>
      <c r="NBG414" s="94"/>
      <c r="NBH414" s="94"/>
      <c r="NBI414" s="94"/>
      <c r="NBJ414" s="94"/>
      <c r="NBK414" s="94"/>
      <c r="NBL414" s="94"/>
      <c r="NBM414" s="94"/>
      <c r="NBN414" s="94"/>
      <c r="NBO414" s="94"/>
      <c r="NBP414" s="94"/>
      <c r="NBQ414" s="94"/>
      <c r="NBR414" s="94"/>
      <c r="NBS414" s="94"/>
      <c r="NBT414" s="94"/>
      <c r="NBU414" s="94"/>
      <c r="NBV414" s="94"/>
      <c r="NBW414" s="94"/>
      <c r="NBX414" s="94"/>
      <c r="NBY414" s="94"/>
      <c r="NBZ414" s="94"/>
      <c r="NCA414" s="94"/>
      <c r="NCB414" s="94"/>
      <c r="NCC414" s="94"/>
      <c r="NCD414" s="94"/>
      <c r="NCE414" s="94"/>
      <c r="NCF414" s="94"/>
      <c r="NCG414" s="94"/>
      <c r="NCH414" s="94"/>
      <c r="NCI414" s="94"/>
      <c r="NCJ414" s="94"/>
      <c r="NCK414" s="94"/>
      <c r="NCL414" s="94"/>
      <c r="NCM414" s="94"/>
      <c r="NCN414" s="94"/>
      <c r="NCO414" s="94"/>
      <c r="NCP414" s="94"/>
      <c r="NCQ414" s="94"/>
      <c r="NCR414" s="94"/>
      <c r="NCS414" s="94"/>
      <c r="NCT414" s="94"/>
      <c r="NCU414" s="94"/>
      <c r="NCV414" s="94"/>
      <c r="NCW414" s="94"/>
      <c r="NCX414" s="94"/>
      <c r="NCY414" s="94"/>
      <c r="NCZ414" s="94"/>
      <c r="NDA414" s="94"/>
      <c r="NDB414" s="94"/>
      <c r="NDC414" s="94"/>
      <c r="NDD414" s="94"/>
      <c r="NDE414" s="94"/>
      <c r="NDF414" s="94"/>
      <c r="NDG414" s="94"/>
      <c r="NDH414" s="94"/>
      <c r="NDI414" s="94"/>
      <c r="NDJ414" s="94"/>
      <c r="NDK414" s="94"/>
      <c r="NDL414" s="94"/>
      <c r="NDM414" s="94"/>
      <c r="NDN414" s="94"/>
      <c r="NDO414" s="94"/>
      <c r="NDP414" s="94"/>
      <c r="NDQ414" s="94"/>
      <c r="NDR414" s="94"/>
      <c r="NDS414" s="94"/>
      <c r="NDT414" s="94"/>
      <c r="NDU414" s="94"/>
      <c r="NDV414" s="94"/>
      <c r="NDW414" s="94"/>
      <c r="NDX414" s="94"/>
      <c r="NDY414" s="94"/>
      <c r="NDZ414" s="94"/>
      <c r="NEA414" s="94"/>
      <c r="NEB414" s="94"/>
      <c r="NEC414" s="94"/>
      <c r="NED414" s="94"/>
      <c r="NEE414" s="94"/>
      <c r="NEF414" s="94"/>
      <c r="NEG414" s="94"/>
      <c r="NEH414" s="94"/>
      <c r="NEI414" s="94"/>
      <c r="NEJ414" s="94"/>
      <c r="NEK414" s="94"/>
      <c r="NEL414" s="94"/>
      <c r="NEM414" s="94"/>
      <c r="NEN414" s="94"/>
      <c r="NEO414" s="94"/>
      <c r="NEP414" s="94"/>
      <c r="NEQ414" s="94"/>
      <c r="NER414" s="94"/>
      <c r="NES414" s="94"/>
      <c r="NET414" s="94"/>
      <c r="NEU414" s="94"/>
      <c r="NEV414" s="94"/>
      <c r="NEW414" s="94"/>
      <c r="NEX414" s="94"/>
      <c r="NEY414" s="94"/>
      <c r="NEZ414" s="94"/>
      <c r="NFA414" s="94"/>
      <c r="NFB414" s="94"/>
      <c r="NFC414" s="94"/>
      <c r="NFD414" s="94"/>
      <c r="NFE414" s="94"/>
      <c r="NFF414" s="94"/>
      <c r="NFG414" s="94"/>
      <c r="NFH414" s="94"/>
      <c r="NFI414" s="94"/>
      <c r="NFJ414" s="94"/>
      <c r="NFK414" s="94"/>
      <c r="NFL414" s="94"/>
      <c r="NFM414" s="94"/>
      <c r="NFN414" s="94"/>
      <c r="NFO414" s="94"/>
      <c r="NFP414" s="94"/>
      <c r="NFQ414" s="94"/>
      <c r="NFR414" s="94"/>
      <c r="NFS414" s="94"/>
      <c r="NFT414" s="94"/>
      <c r="NFU414" s="94"/>
      <c r="NFV414" s="94"/>
      <c r="NFW414" s="94"/>
      <c r="NFX414" s="94"/>
      <c r="NFY414" s="94"/>
      <c r="NFZ414" s="94"/>
      <c r="NGA414" s="94"/>
      <c r="NGB414" s="94"/>
      <c r="NGC414" s="94"/>
      <c r="NGD414" s="94"/>
      <c r="NGE414" s="94"/>
      <c r="NGF414" s="94"/>
      <c r="NGG414" s="94"/>
      <c r="NGH414" s="94"/>
      <c r="NGI414" s="94"/>
      <c r="NGJ414" s="94"/>
      <c r="NGK414" s="94"/>
      <c r="NGL414" s="94"/>
      <c r="NGM414" s="94"/>
      <c r="NGN414" s="94"/>
      <c r="NGO414" s="94"/>
      <c r="NGP414" s="94"/>
      <c r="NGQ414" s="94"/>
      <c r="NGR414" s="94"/>
      <c r="NGS414" s="94"/>
      <c r="NGT414" s="94"/>
      <c r="NGU414" s="94"/>
      <c r="NGV414" s="94"/>
      <c r="NGW414" s="94"/>
      <c r="NGX414" s="94"/>
      <c r="NGY414" s="94"/>
      <c r="NGZ414" s="94"/>
      <c r="NHA414" s="94"/>
      <c r="NHB414" s="94"/>
      <c r="NHC414" s="94"/>
      <c r="NHD414" s="94"/>
      <c r="NHE414" s="94"/>
      <c r="NHF414" s="94"/>
      <c r="NHG414" s="94"/>
      <c r="NHH414" s="94"/>
      <c r="NHI414" s="94"/>
      <c r="NHJ414" s="94"/>
      <c r="NHK414" s="94"/>
      <c r="NHL414" s="94"/>
      <c r="NHM414" s="94"/>
      <c r="NHN414" s="94"/>
      <c r="NHO414" s="94"/>
      <c r="NHP414" s="94"/>
      <c r="NHQ414" s="94"/>
      <c r="NHR414" s="94"/>
      <c r="NHS414" s="94"/>
      <c r="NHT414" s="94"/>
      <c r="NHU414" s="94"/>
      <c r="NHV414" s="94"/>
      <c r="NHW414" s="94"/>
      <c r="NHX414" s="94"/>
      <c r="NHY414" s="94"/>
      <c r="NHZ414" s="94"/>
      <c r="NIA414" s="94"/>
      <c r="NIB414" s="94"/>
      <c r="NIC414" s="94"/>
      <c r="NID414" s="94"/>
      <c r="NIE414" s="94"/>
      <c r="NIF414" s="94"/>
      <c r="NIG414" s="94"/>
      <c r="NIH414" s="94"/>
      <c r="NII414" s="94"/>
      <c r="NIJ414" s="94"/>
      <c r="NIK414" s="94"/>
      <c r="NIL414" s="94"/>
      <c r="NIM414" s="94"/>
      <c r="NIN414" s="94"/>
      <c r="NIO414" s="94"/>
      <c r="NIP414" s="94"/>
      <c r="NIQ414" s="94"/>
      <c r="NIR414" s="94"/>
      <c r="NIS414" s="94"/>
      <c r="NIT414" s="94"/>
      <c r="NIU414" s="94"/>
      <c r="NIV414" s="94"/>
      <c r="NIW414" s="94"/>
      <c r="NIX414" s="94"/>
      <c r="NIY414" s="94"/>
      <c r="NIZ414" s="94"/>
      <c r="NJA414" s="94"/>
      <c r="NJB414" s="94"/>
      <c r="NJC414" s="94"/>
      <c r="NJD414" s="94"/>
      <c r="NJE414" s="94"/>
      <c r="NJF414" s="94"/>
      <c r="NJG414" s="94"/>
      <c r="NJH414" s="94"/>
      <c r="NJI414" s="94"/>
      <c r="NJJ414" s="94"/>
      <c r="NJK414" s="94"/>
      <c r="NJL414" s="94"/>
      <c r="NJM414" s="94"/>
      <c r="NJN414" s="94"/>
      <c r="NJO414" s="94"/>
      <c r="NJP414" s="94"/>
      <c r="NJQ414" s="94"/>
      <c r="NJR414" s="94"/>
      <c r="NJS414" s="94"/>
      <c r="NJT414" s="94"/>
      <c r="NJU414" s="94"/>
      <c r="NJV414" s="94"/>
      <c r="NJW414" s="94"/>
      <c r="NJX414" s="94"/>
      <c r="NJY414" s="94"/>
      <c r="NJZ414" s="94"/>
      <c r="NKA414" s="94"/>
      <c r="NKB414" s="94"/>
      <c r="NKC414" s="94"/>
      <c r="NKD414" s="94"/>
      <c r="NKE414" s="94"/>
      <c r="NKF414" s="94"/>
      <c r="NKG414" s="94"/>
      <c r="NKH414" s="94"/>
      <c r="NKI414" s="94"/>
      <c r="NKJ414" s="94"/>
      <c r="NKK414" s="94"/>
      <c r="NKL414" s="94"/>
      <c r="NKM414" s="94"/>
      <c r="NKN414" s="94"/>
      <c r="NKO414" s="94"/>
      <c r="NKP414" s="94"/>
      <c r="NKQ414" s="94"/>
      <c r="NKR414" s="94"/>
      <c r="NKS414" s="94"/>
      <c r="NKT414" s="94"/>
      <c r="NKU414" s="94"/>
      <c r="NKV414" s="94"/>
      <c r="NKW414" s="94"/>
      <c r="NKX414" s="94"/>
      <c r="NKY414" s="94"/>
      <c r="NKZ414" s="94"/>
      <c r="NLA414" s="94"/>
      <c r="NLB414" s="94"/>
      <c r="NLC414" s="94"/>
      <c r="NLD414" s="94"/>
      <c r="NLE414" s="94"/>
      <c r="NLF414" s="94"/>
      <c r="NLG414" s="94"/>
      <c r="NLH414" s="94"/>
      <c r="NLI414" s="94"/>
      <c r="NLJ414" s="94"/>
      <c r="NLK414" s="94"/>
      <c r="NLL414" s="94"/>
      <c r="NLM414" s="94"/>
      <c r="NLN414" s="94"/>
      <c r="NLO414" s="94"/>
      <c r="NLP414" s="94"/>
      <c r="NLQ414" s="94"/>
      <c r="NLR414" s="94"/>
      <c r="NLS414" s="94"/>
      <c r="NLT414" s="94"/>
      <c r="NLU414" s="94"/>
      <c r="NLV414" s="94"/>
      <c r="NLW414" s="94"/>
      <c r="NLX414" s="94"/>
      <c r="NLY414" s="94"/>
      <c r="NLZ414" s="94"/>
      <c r="NMA414" s="94"/>
      <c r="NMB414" s="94"/>
      <c r="NMC414" s="94"/>
      <c r="NMD414" s="94"/>
      <c r="NME414" s="94"/>
      <c r="NMF414" s="94"/>
      <c r="NMG414" s="94"/>
      <c r="NMH414" s="94"/>
      <c r="NMI414" s="94"/>
      <c r="NMJ414" s="94"/>
      <c r="NMK414" s="94"/>
      <c r="NML414" s="94"/>
      <c r="NMM414" s="94"/>
      <c r="NMN414" s="94"/>
      <c r="NMO414" s="94"/>
      <c r="NMP414" s="94"/>
      <c r="NMQ414" s="94"/>
      <c r="NMR414" s="94"/>
      <c r="NMS414" s="94"/>
      <c r="NMT414" s="94"/>
      <c r="NMU414" s="94"/>
      <c r="NMV414" s="94"/>
      <c r="NMW414" s="94"/>
      <c r="NMX414" s="94"/>
      <c r="NMY414" s="94"/>
      <c r="NMZ414" s="94"/>
      <c r="NNA414" s="94"/>
      <c r="NNB414" s="94"/>
      <c r="NNC414" s="94"/>
      <c r="NND414" s="94"/>
      <c r="NNE414" s="94"/>
      <c r="NNF414" s="94"/>
      <c r="NNG414" s="94"/>
      <c r="NNH414" s="94"/>
      <c r="NNI414" s="94"/>
      <c r="NNJ414" s="94"/>
      <c r="NNK414" s="94"/>
      <c r="NNL414" s="94"/>
      <c r="NNM414" s="94"/>
      <c r="NNN414" s="94"/>
      <c r="NNO414" s="94"/>
      <c r="NNP414" s="94"/>
      <c r="NNQ414" s="94"/>
      <c r="NNR414" s="94"/>
      <c r="NNS414" s="94"/>
      <c r="NNT414" s="94"/>
      <c r="NNU414" s="94"/>
      <c r="NNV414" s="94"/>
      <c r="NNW414" s="94"/>
      <c r="NNX414" s="94"/>
      <c r="NNY414" s="94"/>
      <c r="NNZ414" s="94"/>
      <c r="NOA414" s="94"/>
      <c r="NOB414" s="94"/>
      <c r="NOC414" s="94"/>
      <c r="NOD414" s="94"/>
      <c r="NOE414" s="94"/>
      <c r="NOF414" s="94"/>
      <c r="NOG414" s="94"/>
      <c r="NOH414" s="94"/>
      <c r="NOI414" s="94"/>
      <c r="NOJ414" s="94"/>
      <c r="NOK414" s="94"/>
      <c r="NOL414" s="94"/>
      <c r="NOM414" s="94"/>
      <c r="NON414" s="94"/>
      <c r="NOO414" s="94"/>
      <c r="NOP414" s="94"/>
      <c r="NOQ414" s="94"/>
      <c r="NOR414" s="94"/>
      <c r="NOS414" s="94"/>
      <c r="NOT414" s="94"/>
      <c r="NOU414" s="94"/>
      <c r="NOV414" s="94"/>
      <c r="NOW414" s="94"/>
      <c r="NOX414" s="94"/>
      <c r="NOY414" s="94"/>
      <c r="NOZ414" s="94"/>
      <c r="NPA414" s="94"/>
      <c r="NPB414" s="94"/>
      <c r="NPC414" s="94"/>
      <c r="NPD414" s="94"/>
      <c r="NPE414" s="94"/>
      <c r="NPF414" s="94"/>
      <c r="NPG414" s="94"/>
      <c r="NPH414" s="94"/>
      <c r="NPI414" s="94"/>
      <c r="NPJ414" s="94"/>
      <c r="NPK414" s="94"/>
      <c r="NPL414" s="94"/>
      <c r="NPM414" s="94"/>
      <c r="NPN414" s="94"/>
      <c r="NPO414" s="94"/>
      <c r="NPP414" s="94"/>
      <c r="NPQ414" s="94"/>
      <c r="NPR414" s="94"/>
      <c r="NPS414" s="94"/>
      <c r="NPT414" s="94"/>
      <c r="NPU414" s="94"/>
      <c r="NPV414" s="94"/>
      <c r="NPW414" s="94"/>
      <c r="NPX414" s="94"/>
      <c r="NPY414" s="94"/>
      <c r="NPZ414" s="94"/>
      <c r="NQA414" s="94"/>
      <c r="NQB414" s="94"/>
      <c r="NQC414" s="94"/>
      <c r="NQD414" s="94"/>
      <c r="NQE414" s="94"/>
      <c r="NQF414" s="94"/>
      <c r="NQG414" s="94"/>
      <c r="NQH414" s="94"/>
      <c r="NQI414" s="94"/>
      <c r="NQJ414" s="94"/>
      <c r="NQK414" s="94"/>
      <c r="NQL414" s="94"/>
      <c r="NQM414" s="94"/>
      <c r="NQN414" s="94"/>
      <c r="NQO414" s="94"/>
      <c r="NQP414" s="94"/>
      <c r="NQQ414" s="94"/>
      <c r="NQR414" s="94"/>
      <c r="NQS414" s="94"/>
      <c r="NQT414" s="94"/>
      <c r="NQU414" s="94"/>
      <c r="NQV414" s="94"/>
      <c r="NQW414" s="94"/>
      <c r="NQX414" s="94"/>
      <c r="NQY414" s="94"/>
      <c r="NQZ414" s="94"/>
      <c r="NRA414" s="94"/>
      <c r="NRB414" s="94"/>
      <c r="NRC414" s="94"/>
      <c r="NRD414" s="94"/>
      <c r="NRE414" s="94"/>
      <c r="NRF414" s="94"/>
      <c r="NRG414" s="94"/>
      <c r="NRH414" s="94"/>
      <c r="NRI414" s="94"/>
      <c r="NRJ414" s="94"/>
      <c r="NRK414" s="94"/>
      <c r="NRL414" s="94"/>
      <c r="NRM414" s="94"/>
      <c r="NRN414" s="94"/>
      <c r="NRO414" s="94"/>
      <c r="NRP414" s="94"/>
      <c r="NRQ414" s="94"/>
      <c r="NRR414" s="94"/>
      <c r="NRS414" s="94"/>
      <c r="NRT414" s="94"/>
      <c r="NRU414" s="94"/>
      <c r="NRV414" s="94"/>
      <c r="NRW414" s="94"/>
      <c r="NRX414" s="94"/>
      <c r="NRY414" s="94"/>
      <c r="NRZ414" s="94"/>
      <c r="NSA414" s="94"/>
      <c r="NSB414" s="94"/>
      <c r="NSC414" s="94"/>
      <c r="NSD414" s="94"/>
      <c r="NSE414" s="94"/>
      <c r="NSF414" s="94"/>
      <c r="NSG414" s="94"/>
      <c r="NSH414" s="94"/>
      <c r="NSI414" s="94"/>
      <c r="NSJ414" s="94"/>
      <c r="NSK414" s="94"/>
      <c r="NSL414" s="94"/>
      <c r="NSM414" s="94"/>
      <c r="NSN414" s="94"/>
      <c r="NSO414" s="94"/>
      <c r="NSP414" s="94"/>
      <c r="NSQ414" s="94"/>
      <c r="NSR414" s="94"/>
      <c r="NSS414" s="94"/>
      <c r="NST414" s="94"/>
      <c r="NSU414" s="94"/>
      <c r="NSV414" s="94"/>
      <c r="NSW414" s="94"/>
      <c r="NSX414" s="94"/>
      <c r="NSY414" s="94"/>
      <c r="NSZ414" s="94"/>
      <c r="NTA414" s="94"/>
      <c r="NTB414" s="94"/>
      <c r="NTC414" s="94"/>
      <c r="NTD414" s="94"/>
      <c r="NTE414" s="94"/>
      <c r="NTF414" s="94"/>
      <c r="NTG414" s="94"/>
      <c r="NTH414" s="94"/>
      <c r="NTI414" s="94"/>
      <c r="NTJ414" s="94"/>
      <c r="NTK414" s="94"/>
      <c r="NTL414" s="94"/>
      <c r="NTM414" s="94"/>
      <c r="NTN414" s="94"/>
      <c r="NTO414" s="94"/>
      <c r="NTP414" s="94"/>
      <c r="NTQ414" s="94"/>
      <c r="NTR414" s="94"/>
      <c r="NTS414" s="94"/>
      <c r="NTT414" s="94"/>
      <c r="NTU414" s="94"/>
      <c r="NTV414" s="94"/>
      <c r="NTW414" s="94"/>
      <c r="NTX414" s="94"/>
      <c r="NTY414" s="94"/>
      <c r="NTZ414" s="94"/>
      <c r="NUA414" s="94"/>
      <c r="NUB414" s="94"/>
      <c r="NUC414" s="94"/>
      <c r="NUD414" s="94"/>
      <c r="NUE414" s="94"/>
      <c r="NUF414" s="94"/>
      <c r="NUG414" s="94"/>
      <c r="NUH414" s="94"/>
      <c r="NUI414" s="94"/>
      <c r="NUJ414" s="94"/>
      <c r="NUK414" s="94"/>
      <c r="NUL414" s="94"/>
      <c r="NUM414" s="94"/>
      <c r="NUN414" s="94"/>
      <c r="NUO414" s="94"/>
      <c r="NUP414" s="94"/>
      <c r="NUQ414" s="94"/>
      <c r="NUR414" s="94"/>
      <c r="NUS414" s="94"/>
      <c r="NUT414" s="94"/>
      <c r="NUU414" s="94"/>
      <c r="NUV414" s="94"/>
      <c r="NUW414" s="94"/>
      <c r="NUX414" s="94"/>
      <c r="NUY414" s="94"/>
      <c r="NUZ414" s="94"/>
      <c r="NVA414" s="94"/>
      <c r="NVB414" s="94"/>
      <c r="NVC414" s="94"/>
      <c r="NVD414" s="94"/>
      <c r="NVE414" s="94"/>
      <c r="NVF414" s="94"/>
      <c r="NVG414" s="94"/>
      <c r="NVH414" s="94"/>
      <c r="NVI414" s="94"/>
      <c r="NVJ414" s="94"/>
      <c r="NVK414" s="94"/>
      <c r="NVL414" s="94"/>
      <c r="NVM414" s="94"/>
      <c r="NVN414" s="94"/>
      <c r="NVO414" s="94"/>
      <c r="NVP414" s="94"/>
      <c r="NVQ414" s="94"/>
      <c r="NVR414" s="94"/>
      <c r="NVS414" s="94"/>
      <c r="NVT414" s="94"/>
      <c r="NVU414" s="94"/>
      <c r="NVV414" s="94"/>
      <c r="NVW414" s="94"/>
      <c r="NVX414" s="94"/>
      <c r="NVY414" s="94"/>
      <c r="NVZ414" s="94"/>
      <c r="NWA414" s="94"/>
      <c r="NWB414" s="94"/>
      <c r="NWC414" s="94"/>
      <c r="NWD414" s="94"/>
      <c r="NWE414" s="94"/>
      <c r="NWF414" s="94"/>
      <c r="NWG414" s="94"/>
      <c r="NWH414" s="94"/>
      <c r="NWI414" s="94"/>
      <c r="NWJ414" s="94"/>
      <c r="NWK414" s="94"/>
      <c r="NWL414" s="94"/>
      <c r="NWM414" s="94"/>
      <c r="NWN414" s="94"/>
      <c r="NWO414" s="94"/>
      <c r="NWP414" s="94"/>
      <c r="NWQ414" s="94"/>
      <c r="NWR414" s="94"/>
      <c r="NWS414" s="94"/>
      <c r="NWT414" s="94"/>
      <c r="NWU414" s="94"/>
      <c r="NWV414" s="94"/>
      <c r="NWW414" s="94"/>
      <c r="NWX414" s="94"/>
      <c r="NWY414" s="94"/>
      <c r="NWZ414" s="94"/>
      <c r="NXA414" s="94"/>
      <c r="NXB414" s="94"/>
      <c r="NXC414" s="94"/>
      <c r="NXD414" s="94"/>
      <c r="NXE414" s="94"/>
      <c r="NXF414" s="94"/>
      <c r="NXG414" s="94"/>
      <c r="NXH414" s="94"/>
      <c r="NXI414" s="94"/>
      <c r="NXJ414" s="94"/>
      <c r="NXK414" s="94"/>
      <c r="NXL414" s="94"/>
      <c r="NXM414" s="94"/>
      <c r="NXN414" s="94"/>
      <c r="NXO414" s="94"/>
      <c r="NXP414" s="94"/>
      <c r="NXQ414" s="94"/>
      <c r="NXR414" s="94"/>
      <c r="NXS414" s="94"/>
      <c r="NXT414" s="94"/>
      <c r="NXU414" s="94"/>
      <c r="NXV414" s="94"/>
      <c r="NXW414" s="94"/>
      <c r="NXX414" s="94"/>
      <c r="NXY414" s="94"/>
      <c r="NXZ414" s="94"/>
      <c r="NYA414" s="94"/>
      <c r="NYB414" s="94"/>
      <c r="NYC414" s="94"/>
      <c r="NYD414" s="94"/>
      <c r="NYE414" s="94"/>
      <c r="NYF414" s="94"/>
      <c r="NYG414" s="94"/>
      <c r="NYH414" s="94"/>
      <c r="NYI414" s="94"/>
      <c r="NYJ414" s="94"/>
      <c r="NYK414" s="94"/>
      <c r="NYL414" s="94"/>
      <c r="NYM414" s="94"/>
      <c r="NYN414" s="94"/>
      <c r="NYO414" s="94"/>
      <c r="NYP414" s="94"/>
      <c r="NYQ414" s="94"/>
      <c r="NYR414" s="94"/>
      <c r="NYS414" s="94"/>
      <c r="NYT414" s="94"/>
      <c r="NYU414" s="94"/>
      <c r="NYV414" s="94"/>
      <c r="NYW414" s="94"/>
      <c r="NYX414" s="94"/>
      <c r="NYY414" s="94"/>
      <c r="NYZ414" s="94"/>
      <c r="NZA414" s="94"/>
      <c r="NZB414" s="94"/>
      <c r="NZC414" s="94"/>
      <c r="NZD414" s="94"/>
      <c r="NZE414" s="94"/>
      <c r="NZF414" s="94"/>
      <c r="NZG414" s="94"/>
      <c r="NZH414" s="94"/>
      <c r="NZI414" s="94"/>
      <c r="NZJ414" s="94"/>
      <c r="NZK414" s="94"/>
      <c r="NZL414" s="94"/>
      <c r="NZM414" s="94"/>
      <c r="NZN414" s="94"/>
      <c r="NZO414" s="94"/>
      <c r="NZP414" s="94"/>
      <c r="NZQ414" s="94"/>
      <c r="NZR414" s="94"/>
      <c r="NZS414" s="94"/>
      <c r="NZT414" s="94"/>
      <c r="NZU414" s="94"/>
      <c r="NZV414" s="94"/>
      <c r="NZW414" s="94"/>
      <c r="NZX414" s="94"/>
      <c r="NZY414" s="94"/>
      <c r="NZZ414" s="94"/>
      <c r="OAA414" s="94"/>
      <c r="OAB414" s="94"/>
      <c r="OAC414" s="94"/>
      <c r="OAD414" s="94"/>
      <c r="OAE414" s="94"/>
      <c r="OAF414" s="94"/>
      <c r="OAG414" s="94"/>
      <c r="OAH414" s="94"/>
      <c r="OAI414" s="94"/>
      <c r="OAJ414" s="94"/>
      <c r="OAK414" s="94"/>
      <c r="OAL414" s="94"/>
      <c r="OAM414" s="94"/>
      <c r="OAN414" s="94"/>
      <c r="OAO414" s="94"/>
      <c r="OAP414" s="94"/>
      <c r="OAQ414" s="94"/>
      <c r="OAR414" s="94"/>
      <c r="OAS414" s="94"/>
      <c r="OAT414" s="94"/>
      <c r="OAU414" s="94"/>
      <c r="OAV414" s="94"/>
      <c r="OAW414" s="94"/>
      <c r="OAX414" s="94"/>
      <c r="OAY414" s="94"/>
      <c r="OAZ414" s="94"/>
      <c r="OBA414" s="94"/>
      <c r="OBB414" s="94"/>
      <c r="OBC414" s="94"/>
      <c r="OBD414" s="94"/>
      <c r="OBE414" s="94"/>
      <c r="OBF414" s="94"/>
      <c r="OBG414" s="94"/>
      <c r="OBH414" s="94"/>
      <c r="OBI414" s="94"/>
      <c r="OBJ414" s="94"/>
      <c r="OBK414" s="94"/>
      <c r="OBL414" s="94"/>
      <c r="OBM414" s="94"/>
      <c r="OBN414" s="94"/>
      <c r="OBO414" s="94"/>
      <c r="OBP414" s="94"/>
      <c r="OBQ414" s="94"/>
      <c r="OBR414" s="94"/>
      <c r="OBS414" s="94"/>
      <c r="OBT414" s="94"/>
      <c r="OBU414" s="94"/>
      <c r="OBV414" s="94"/>
      <c r="OBW414" s="94"/>
      <c r="OBX414" s="94"/>
      <c r="OBY414" s="94"/>
      <c r="OBZ414" s="94"/>
      <c r="OCA414" s="94"/>
      <c r="OCB414" s="94"/>
      <c r="OCC414" s="94"/>
      <c r="OCD414" s="94"/>
      <c r="OCE414" s="94"/>
      <c r="OCF414" s="94"/>
      <c r="OCG414" s="94"/>
      <c r="OCH414" s="94"/>
      <c r="OCI414" s="94"/>
      <c r="OCJ414" s="94"/>
      <c r="OCK414" s="94"/>
      <c r="OCL414" s="94"/>
      <c r="OCM414" s="94"/>
      <c r="OCN414" s="94"/>
      <c r="OCO414" s="94"/>
      <c r="OCP414" s="94"/>
      <c r="OCQ414" s="94"/>
      <c r="OCR414" s="94"/>
      <c r="OCS414" s="94"/>
      <c r="OCT414" s="94"/>
      <c r="OCU414" s="94"/>
      <c r="OCV414" s="94"/>
      <c r="OCW414" s="94"/>
      <c r="OCX414" s="94"/>
      <c r="OCY414" s="94"/>
      <c r="OCZ414" s="94"/>
      <c r="ODA414" s="94"/>
      <c r="ODB414" s="94"/>
      <c r="ODC414" s="94"/>
      <c r="ODD414" s="94"/>
      <c r="ODE414" s="94"/>
      <c r="ODF414" s="94"/>
      <c r="ODG414" s="94"/>
      <c r="ODH414" s="94"/>
      <c r="ODI414" s="94"/>
      <c r="ODJ414" s="94"/>
      <c r="ODK414" s="94"/>
      <c r="ODL414" s="94"/>
      <c r="ODM414" s="94"/>
      <c r="ODN414" s="94"/>
      <c r="ODO414" s="94"/>
      <c r="ODP414" s="94"/>
      <c r="ODQ414" s="94"/>
      <c r="ODR414" s="94"/>
      <c r="ODS414" s="94"/>
      <c r="ODT414" s="94"/>
      <c r="ODU414" s="94"/>
      <c r="ODV414" s="94"/>
      <c r="ODW414" s="94"/>
      <c r="ODX414" s="94"/>
      <c r="ODY414" s="94"/>
      <c r="ODZ414" s="94"/>
      <c r="OEA414" s="94"/>
      <c r="OEB414" s="94"/>
      <c r="OEC414" s="94"/>
      <c r="OED414" s="94"/>
      <c r="OEE414" s="94"/>
      <c r="OEF414" s="94"/>
      <c r="OEG414" s="94"/>
      <c r="OEH414" s="94"/>
      <c r="OEI414" s="94"/>
      <c r="OEJ414" s="94"/>
      <c r="OEK414" s="94"/>
      <c r="OEL414" s="94"/>
      <c r="OEM414" s="94"/>
      <c r="OEN414" s="94"/>
      <c r="OEO414" s="94"/>
      <c r="OEP414" s="94"/>
      <c r="OEQ414" s="94"/>
      <c r="OER414" s="94"/>
      <c r="OES414" s="94"/>
      <c r="OET414" s="94"/>
      <c r="OEU414" s="94"/>
      <c r="OEV414" s="94"/>
      <c r="OEW414" s="94"/>
      <c r="OEX414" s="94"/>
      <c r="OEY414" s="94"/>
      <c r="OEZ414" s="94"/>
      <c r="OFA414" s="94"/>
      <c r="OFB414" s="94"/>
      <c r="OFC414" s="94"/>
      <c r="OFD414" s="94"/>
      <c r="OFE414" s="94"/>
      <c r="OFF414" s="94"/>
      <c r="OFG414" s="94"/>
      <c r="OFH414" s="94"/>
      <c r="OFI414" s="94"/>
      <c r="OFJ414" s="94"/>
      <c r="OFK414" s="94"/>
      <c r="OFL414" s="94"/>
      <c r="OFM414" s="94"/>
      <c r="OFN414" s="94"/>
      <c r="OFO414" s="94"/>
      <c r="OFP414" s="94"/>
      <c r="OFQ414" s="94"/>
      <c r="OFR414" s="94"/>
      <c r="OFS414" s="94"/>
      <c r="OFT414" s="94"/>
      <c r="OFU414" s="94"/>
      <c r="OFV414" s="94"/>
      <c r="OFW414" s="94"/>
      <c r="OFX414" s="94"/>
      <c r="OFY414" s="94"/>
      <c r="OFZ414" s="94"/>
      <c r="OGA414" s="94"/>
      <c r="OGB414" s="94"/>
      <c r="OGC414" s="94"/>
      <c r="OGD414" s="94"/>
      <c r="OGE414" s="94"/>
      <c r="OGF414" s="94"/>
      <c r="OGG414" s="94"/>
      <c r="OGH414" s="94"/>
      <c r="OGI414" s="94"/>
      <c r="OGJ414" s="94"/>
      <c r="OGK414" s="94"/>
      <c r="OGL414" s="94"/>
      <c r="OGM414" s="94"/>
      <c r="OGN414" s="94"/>
      <c r="OGO414" s="94"/>
      <c r="OGP414" s="94"/>
      <c r="OGQ414" s="94"/>
      <c r="OGR414" s="94"/>
      <c r="OGS414" s="94"/>
      <c r="OGT414" s="94"/>
      <c r="OGU414" s="94"/>
      <c r="OGV414" s="94"/>
      <c r="OGW414" s="94"/>
      <c r="OGX414" s="94"/>
      <c r="OGY414" s="94"/>
      <c r="OGZ414" s="94"/>
      <c r="OHA414" s="94"/>
      <c r="OHB414" s="94"/>
      <c r="OHC414" s="94"/>
      <c r="OHD414" s="94"/>
      <c r="OHE414" s="94"/>
      <c r="OHF414" s="94"/>
      <c r="OHG414" s="94"/>
      <c r="OHH414" s="94"/>
      <c r="OHI414" s="94"/>
      <c r="OHJ414" s="94"/>
      <c r="OHK414" s="94"/>
      <c r="OHL414" s="94"/>
      <c r="OHM414" s="94"/>
      <c r="OHN414" s="94"/>
      <c r="OHO414" s="94"/>
      <c r="OHP414" s="94"/>
      <c r="OHQ414" s="94"/>
      <c r="OHR414" s="94"/>
      <c r="OHS414" s="94"/>
      <c r="OHT414" s="94"/>
      <c r="OHU414" s="94"/>
      <c r="OHV414" s="94"/>
      <c r="OHW414" s="94"/>
      <c r="OHX414" s="94"/>
      <c r="OHY414" s="94"/>
      <c r="OHZ414" s="94"/>
      <c r="OIA414" s="94"/>
      <c r="OIB414" s="94"/>
      <c r="OIC414" s="94"/>
      <c r="OID414" s="94"/>
      <c r="OIE414" s="94"/>
      <c r="OIF414" s="94"/>
      <c r="OIG414" s="94"/>
      <c r="OIH414" s="94"/>
      <c r="OII414" s="94"/>
      <c r="OIJ414" s="94"/>
      <c r="OIK414" s="94"/>
      <c r="OIL414" s="94"/>
      <c r="OIM414" s="94"/>
      <c r="OIN414" s="94"/>
      <c r="OIO414" s="94"/>
      <c r="OIP414" s="94"/>
      <c r="OIQ414" s="94"/>
      <c r="OIR414" s="94"/>
      <c r="OIS414" s="94"/>
      <c r="OIT414" s="94"/>
      <c r="OIU414" s="94"/>
      <c r="OIV414" s="94"/>
      <c r="OIW414" s="94"/>
      <c r="OIX414" s="94"/>
      <c r="OIY414" s="94"/>
      <c r="OIZ414" s="94"/>
      <c r="OJA414" s="94"/>
      <c r="OJB414" s="94"/>
      <c r="OJC414" s="94"/>
      <c r="OJD414" s="94"/>
      <c r="OJE414" s="94"/>
      <c r="OJF414" s="94"/>
      <c r="OJG414" s="94"/>
      <c r="OJH414" s="94"/>
      <c r="OJI414" s="94"/>
      <c r="OJJ414" s="94"/>
      <c r="OJK414" s="94"/>
      <c r="OJL414" s="94"/>
      <c r="OJM414" s="94"/>
      <c r="OJN414" s="94"/>
      <c r="OJO414" s="94"/>
      <c r="OJP414" s="94"/>
      <c r="OJQ414" s="94"/>
      <c r="OJR414" s="94"/>
      <c r="OJS414" s="94"/>
      <c r="OJT414" s="94"/>
      <c r="OJU414" s="94"/>
      <c r="OJV414" s="94"/>
      <c r="OJW414" s="94"/>
      <c r="OJX414" s="94"/>
      <c r="OJY414" s="94"/>
      <c r="OJZ414" s="94"/>
      <c r="OKA414" s="94"/>
      <c r="OKB414" s="94"/>
      <c r="OKC414" s="94"/>
      <c r="OKD414" s="94"/>
      <c r="OKE414" s="94"/>
      <c r="OKF414" s="94"/>
      <c r="OKG414" s="94"/>
      <c r="OKH414" s="94"/>
      <c r="OKI414" s="94"/>
      <c r="OKJ414" s="94"/>
      <c r="OKK414" s="94"/>
      <c r="OKL414" s="94"/>
      <c r="OKM414" s="94"/>
      <c r="OKN414" s="94"/>
      <c r="OKO414" s="94"/>
      <c r="OKP414" s="94"/>
      <c r="OKQ414" s="94"/>
      <c r="OKR414" s="94"/>
      <c r="OKS414" s="94"/>
      <c r="OKT414" s="94"/>
      <c r="OKU414" s="94"/>
      <c r="OKV414" s="94"/>
      <c r="OKW414" s="94"/>
      <c r="OKX414" s="94"/>
      <c r="OKY414" s="94"/>
      <c r="OKZ414" s="94"/>
      <c r="OLA414" s="94"/>
      <c r="OLB414" s="94"/>
      <c r="OLC414" s="94"/>
      <c r="OLD414" s="94"/>
      <c r="OLE414" s="94"/>
      <c r="OLF414" s="94"/>
      <c r="OLG414" s="94"/>
      <c r="OLH414" s="94"/>
      <c r="OLI414" s="94"/>
      <c r="OLJ414" s="94"/>
      <c r="OLK414" s="94"/>
      <c r="OLL414" s="94"/>
      <c r="OLM414" s="94"/>
      <c r="OLN414" s="94"/>
      <c r="OLO414" s="94"/>
      <c r="OLP414" s="94"/>
      <c r="OLQ414" s="94"/>
      <c r="OLR414" s="94"/>
      <c r="OLS414" s="94"/>
      <c r="OLT414" s="94"/>
      <c r="OLU414" s="94"/>
      <c r="OLV414" s="94"/>
      <c r="OLW414" s="94"/>
      <c r="OLX414" s="94"/>
      <c r="OLY414" s="94"/>
      <c r="OLZ414" s="94"/>
      <c r="OMA414" s="94"/>
      <c r="OMB414" s="94"/>
      <c r="OMC414" s="94"/>
      <c r="OMD414" s="94"/>
      <c r="OME414" s="94"/>
      <c r="OMF414" s="94"/>
      <c r="OMG414" s="94"/>
      <c r="OMH414" s="94"/>
      <c r="OMI414" s="94"/>
      <c r="OMJ414" s="94"/>
      <c r="OMK414" s="94"/>
      <c r="OML414" s="94"/>
      <c r="OMM414" s="94"/>
      <c r="OMN414" s="94"/>
      <c r="OMO414" s="94"/>
      <c r="OMP414" s="94"/>
      <c r="OMQ414" s="94"/>
      <c r="OMR414" s="94"/>
      <c r="OMS414" s="94"/>
      <c r="OMT414" s="94"/>
      <c r="OMU414" s="94"/>
      <c r="OMV414" s="94"/>
      <c r="OMW414" s="94"/>
      <c r="OMX414" s="94"/>
      <c r="OMY414" s="94"/>
      <c r="OMZ414" s="94"/>
      <c r="ONA414" s="94"/>
      <c r="ONB414" s="94"/>
      <c r="ONC414" s="94"/>
      <c r="OND414" s="94"/>
      <c r="ONE414" s="94"/>
      <c r="ONF414" s="94"/>
      <c r="ONG414" s="94"/>
      <c r="ONH414" s="94"/>
      <c r="ONI414" s="94"/>
      <c r="ONJ414" s="94"/>
      <c r="ONK414" s="94"/>
      <c r="ONL414" s="94"/>
      <c r="ONM414" s="94"/>
      <c r="ONN414" s="94"/>
      <c r="ONO414" s="94"/>
      <c r="ONP414" s="94"/>
      <c r="ONQ414" s="94"/>
      <c r="ONR414" s="94"/>
      <c r="ONS414" s="94"/>
      <c r="ONT414" s="94"/>
      <c r="ONU414" s="94"/>
      <c r="ONV414" s="94"/>
      <c r="ONW414" s="94"/>
      <c r="ONX414" s="94"/>
      <c r="ONY414" s="94"/>
      <c r="ONZ414" s="94"/>
      <c r="OOA414" s="94"/>
      <c r="OOB414" s="94"/>
      <c r="OOC414" s="94"/>
      <c r="OOD414" s="94"/>
      <c r="OOE414" s="94"/>
      <c r="OOF414" s="94"/>
      <c r="OOG414" s="94"/>
      <c r="OOH414" s="94"/>
      <c r="OOI414" s="94"/>
      <c r="OOJ414" s="94"/>
      <c r="OOK414" s="94"/>
      <c r="OOL414" s="94"/>
      <c r="OOM414" s="94"/>
      <c r="OON414" s="94"/>
      <c r="OOO414" s="94"/>
      <c r="OOP414" s="94"/>
      <c r="OOQ414" s="94"/>
      <c r="OOR414" s="94"/>
      <c r="OOS414" s="94"/>
      <c r="OOT414" s="94"/>
      <c r="OOU414" s="94"/>
      <c r="OOV414" s="94"/>
      <c r="OOW414" s="94"/>
      <c r="OOX414" s="94"/>
      <c r="OOY414" s="94"/>
      <c r="OOZ414" s="94"/>
      <c r="OPA414" s="94"/>
      <c r="OPB414" s="94"/>
      <c r="OPC414" s="94"/>
      <c r="OPD414" s="94"/>
      <c r="OPE414" s="94"/>
      <c r="OPF414" s="94"/>
      <c r="OPG414" s="94"/>
      <c r="OPH414" s="94"/>
      <c r="OPI414" s="94"/>
      <c r="OPJ414" s="94"/>
      <c r="OPK414" s="94"/>
      <c r="OPL414" s="94"/>
      <c r="OPM414" s="94"/>
      <c r="OPN414" s="94"/>
      <c r="OPO414" s="94"/>
      <c r="OPP414" s="94"/>
      <c r="OPQ414" s="94"/>
      <c r="OPR414" s="94"/>
      <c r="OPS414" s="94"/>
      <c r="OPT414" s="94"/>
      <c r="OPU414" s="94"/>
      <c r="OPV414" s="94"/>
      <c r="OPW414" s="94"/>
      <c r="OPX414" s="94"/>
      <c r="OPY414" s="94"/>
      <c r="OPZ414" s="94"/>
      <c r="OQA414" s="94"/>
      <c r="OQB414" s="94"/>
      <c r="OQC414" s="94"/>
      <c r="OQD414" s="94"/>
      <c r="OQE414" s="94"/>
      <c r="OQF414" s="94"/>
      <c r="OQG414" s="94"/>
      <c r="OQH414" s="94"/>
      <c r="OQI414" s="94"/>
      <c r="OQJ414" s="94"/>
      <c r="OQK414" s="94"/>
      <c r="OQL414" s="94"/>
      <c r="OQM414" s="94"/>
      <c r="OQN414" s="94"/>
      <c r="OQO414" s="94"/>
      <c r="OQP414" s="94"/>
      <c r="OQQ414" s="94"/>
      <c r="OQR414" s="94"/>
      <c r="OQS414" s="94"/>
      <c r="OQT414" s="94"/>
      <c r="OQU414" s="94"/>
      <c r="OQV414" s="94"/>
      <c r="OQW414" s="94"/>
      <c r="OQX414" s="94"/>
      <c r="OQY414" s="94"/>
      <c r="OQZ414" s="94"/>
      <c r="ORA414" s="94"/>
      <c r="ORB414" s="94"/>
      <c r="ORC414" s="94"/>
      <c r="ORD414" s="94"/>
      <c r="ORE414" s="94"/>
      <c r="ORF414" s="94"/>
      <c r="ORG414" s="94"/>
      <c r="ORH414" s="94"/>
      <c r="ORI414" s="94"/>
      <c r="ORJ414" s="94"/>
      <c r="ORK414" s="94"/>
      <c r="ORL414" s="94"/>
      <c r="ORM414" s="94"/>
      <c r="ORN414" s="94"/>
      <c r="ORO414" s="94"/>
      <c r="ORP414" s="94"/>
      <c r="ORQ414" s="94"/>
      <c r="ORR414" s="94"/>
      <c r="ORS414" s="94"/>
      <c r="ORT414" s="94"/>
      <c r="ORU414" s="94"/>
      <c r="ORV414" s="94"/>
      <c r="ORW414" s="94"/>
      <c r="ORX414" s="94"/>
      <c r="ORY414" s="94"/>
      <c r="ORZ414" s="94"/>
      <c r="OSA414" s="94"/>
      <c r="OSB414" s="94"/>
      <c r="OSC414" s="94"/>
      <c r="OSD414" s="94"/>
      <c r="OSE414" s="94"/>
      <c r="OSF414" s="94"/>
      <c r="OSG414" s="94"/>
      <c r="OSH414" s="94"/>
      <c r="OSI414" s="94"/>
      <c r="OSJ414" s="94"/>
      <c r="OSK414" s="94"/>
      <c r="OSL414" s="94"/>
      <c r="OSM414" s="94"/>
      <c r="OSN414" s="94"/>
      <c r="OSO414" s="94"/>
      <c r="OSP414" s="94"/>
      <c r="OSQ414" s="94"/>
      <c r="OSR414" s="94"/>
      <c r="OSS414" s="94"/>
      <c r="OST414" s="94"/>
      <c r="OSU414" s="94"/>
      <c r="OSV414" s="94"/>
      <c r="OSW414" s="94"/>
      <c r="OSX414" s="94"/>
      <c r="OSY414" s="94"/>
      <c r="OSZ414" s="94"/>
      <c r="OTA414" s="94"/>
      <c r="OTB414" s="94"/>
      <c r="OTC414" s="94"/>
      <c r="OTD414" s="94"/>
      <c r="OTE414" s="94"/>
      <c r="OTF414" s="94"/>
      <c r="OTG414" s="94"/>
      <c r="OTH414" s="94"/>
      <c r="OTI414" s="94"/>
      <c r="OTJ414" s="94"/>
      <c r="OTK414" s="94"/>
      <c r="OTL414" s="94"/>
      <c r="OTM414" s="94"/>
      <c r="OTN414" s="94"/>
      <c r="OTO414" s="94"/>
      <c r="OTP414" s="94"/>
      <c r="OTQ414" s="94"/>
      <c r="OTR414" s="94"/>
      <c r="OTS414" s="94"/>
      <c r="OTT414" s="94"/>
      <c r="OTU414" s="94"/>
      <c r="OTV414" s="94"/>
      <c r="OTW414" s="94"/>
      <c r="OTX414" s="94"/>
      <c r="OTY414" s="94"/>
      <c r="OTZ414" s="94"/>
      <c r="OUA414" s="94"/>
      <c r="OUB414" s="94"/>
      <c r="OUC414" s="94"/>
      <c r="OUD414" s="94"/>
      <c r="OUE414" s="94"/>
      <c r="OUF414" s="94"/>
      <c r="OUG414" s="94"/>
      <c r="OUH414" s="94"/>
      <c r="OUI414" s="94"/>
      <c r="OUJ414" s="94"/>
      <c r="OUK414" s="94"/>
      <c r="OUL414" s="94"/>
      <c r="OUM414" s="94"/>
      <c r="OUN414" s="94"/>
      <c r="OUO414" s="94"/>
      <c r="OUP414" s="94"/>
      <c r="OUQ414" s="94"/>
      <c r="OUR414" s="94"/>
      <c r="OUS414" s="94"/>
      <c r="OUT414" s="94"/>
      <c r="OUU414" s="94"/>
      <c r="OUV414" s="94"/>
      <c r="OUW414" s="94"/>
      <c r="OUX414" s="94"/>
      <c r="OUY414" s="94"/>
      <c r="OUZ414" s="94"/>
      <c r="OVA414" s="94"/>
      <c r="OVB414" s="94"/>
      <c r="OVC414" s="94"/>
      <c r="OVD414" s="94"/>
      <c r="OVE414" s="94"/>
      <c r="OVF414" s="94"/>
      <c r="OVG414" s="94"/>
      <c r="OVH414" s="94"/>
      <c r="OVI414" s="94"/>
      <c r="OVJ414" s="94"/>
      <c r="OVK414" s="94"/>
      <c r="OVL414" s="94"/>
      <c r="OVM414" s="94"/>
      <c r="OVN414" s="94"/>
      <c r="OVO414" s="94"/>
      <c r="OVP414" s="94"/>
      <c r="OVQ414" s="94"/>
      <c r="OVR414" s="94"/>
      <c r="OVS414" s="94"/>
      <c r="OVT414" s="94"/>
      <c r="OVU414" s="94"/>
      <c r="OVV414" s="94"/>
      <c r="OVW414" s="94"/>
      <c r="OVX414" s="94"/>
      <c r="OVY414" s="94"/>
      <c r="OVZ414" s="94"/>
      <c r="OWA414" s="94"/>
      <c r="OWB414" s="94"/>
      <c r="OWC414" s="94"/>
      <c r="OWD414" s="94"/>
      <c r="OWE414" s="94"/>
      <c r="OWF414" s="94"/>
      <c r="OWG414" s="94"/>
      <c r="OWH414" s="94"/>
      <c r="OWI414" s="94"/>
      <c r="OWJ414" s="94"/>
      <c r="OWK414" s="94"/>
      <c r="OWL414" s="94"/>
      <c r="OWM414" s="94"/>
      <c r="OWN414" s="94"/>
      <c r="OWO414" s="94"/>
      <c r="OWP414" s="94"/>
      <c r="OWQ414" s="94"/>
      <c r="OWR414" s="94"/>
      <c r="OWS414" s="94"/>
      <c r="OWT414" s="94"/>
      <c r="OWU414" s="94"/>
      <c r="OWV414" s="94"/>
      <c r="OWW414" s="94"/>
      <c r="OWX414" s="94"/>
      <c r="OWY414" s="94"/>
      <c r="OWZ414" s="94"/>
      <c r="OXA414" s="94"/>
      <c r="OXB414" s="94"/>
      <c r="OXC414" s="94"/>
      <c r="OXD414" s="94"/>
      <c r="OXE414" s="94"/>
      <c r="OXF414" s="94"/>
      <c r="OXG414" s="94"/>
      <c r="OXH414" s="94"/>
      <c r="OXI414" s="94"/>
      <c r="OXJ414" s="94"/>
      <c r="OXK414" s="94"/>
      <c r="OXL414" s="94"/>
      <c r="OXM414" s="94"/>
      <c r="OXN414" s="94"/>
      <c r="OXO414" s="94"/>
      <c r="OXP414" s="94"/>
      <c r="OXQ414" s="94"/>
      <c r="OXR414" s="94"/>
      <c r="OXS414" s="94"/>
      <c r="OXT414" s="94"/>
      <c r="OXU414" s="94"/>
      <c r="OXV414" s="94"/>
      <c r="OXW414" s="94"/>
      <c r="OXX414" s="94"/>
      <c r="OXY414" s="94"/>
      <c r="OXZ414" s="94"/>
      <c r="OYA414" s="94"/>
      <c r="OYB414" s="94"/>
      <c r="OYC414" s="94"/>
      <c r="OYD414" s="94"/>
      <c r="OYE414" s="94"/>
      <c r="OYF414" s="94"/>
      <c r="OYG414" s="94"/>
      <c r="OYH414" s="94"/>
      <c r="OYI414" s="94"/>
      <c r="OYJ414" s="94"/>
      <c r="OYK414" s="94"/>
      <c r="OYL414" s="94"/>
      <c r="OYM414" s="94"/>
      <c r="OYN414" s="94"/>
      <c r="OYO414" s="94"/>
      <c r="OYP414" s="94"/>
      <c r="OYQ414" s="94"/>
      <c r="OYR414" s="94"/>
      <c r="OYS414" s="94"/>
      <c r="OYT414" s="94"/>
      <c r="OYU414" s="94"/>
      <c r="OYV414" s="94"/>
      <c r="OYW414" s="94"/>
      <c r="OYX414" s="94"/>
      <c r="OYY414" s="94"/>
      <c r="OYZ414" s="94"/>
      <c r="OZA414" s="94"/>
      <c r="OZB414" s="94"/>
      <c r="OZC414" s="94"/>
      <c r="OZD414" s="94"/>
      <c r="OZE414" s="94"/>
      <c r="OZF414" s="94"/>
      <c r="OZG414" s="94"/>
      <c r="OZH414" s="94"/>
      <c r="OZI414" s="94"/>
      <c r="OZJ414" s="94"/>
      <c r="OZK414" s="94"/>
      <c r="OZL414" s="94"/>
      <c r="OZM414" s="94"/>
      <c r="OZN414" s="94"/>
      <c r="OZO414" s="94"/>
      <c r="OZP414" s="94"/>
      <c r="OZQ414" s="94"/>
      <c r="OZR414" s="94"/>
      <c r="OZS414" s="94"/>
      <c r="OZT414" s="94"/>
      <c r="OZU414" s="94"/>
      <c r="OZV414" s="94"/>
      <c r="OZW414" s="94"/>
      <c r="OZX414" s="94"/>
      <c r="OZY414" s="94"/>
      <c r="OZZ414" s="94"/>
      <c r="PAA414" s="94"/>
      <c r="PAB414" s="94"/>
      <c r="PAC414" s="94"/>
      <c r="PAD414" s="94"/>
      <c r="PAE414" s="94"/>
      <c r="PAF414" s="94"/>
      <c r="PAG414" s="94"/>
      <c r="PAH414" s="94"/>
      <c r="PAI414" s="94"/>
      <c r="PAJ414" s="94"/>
      <c r="PAK414" s="94"/>
      <c r="PAL414" s="94"/>
      <c r="PAM414" s="94"/>
      <c r="PAN414" s="94"/>
      <c r="PAO414" s="94"/>
      <c r="PAP414" s="94"/>
      <c r="PAQ414" s="94"/>
      <c r="PAR414" s="94"/>
      <c r="PAS414" s="94"/>
      <c r="PAT414" s="94"/>
      <c r="PAU414" s="94"/>
      <c r="PAV414" s="94"/>
      <c r="PAW414" s="94"/>
      <c r="PAX414" s="94"/>
      <c r="PAY414" s="94"/>
      <c r="PAZ414" s="94"/>
      <c r="PBA414" s="94"/>
      <c r="PBB414" s="94"/>
      <c r="PBC414" s="94"/>
      <c r="PBD414" s="94"/>
      <c r="PBE414" s="94"/>
      <c r="PBF414" s="94"/>
      <c r="PBG414" s="94"/>
      <c r="PBH414" s="94"/>
      <c r="PBI414" s="94"/>
      <c r="PBJ414" s="94"/>
      <c r="PBK414" s="94"/>
      <c r="PBL414" s="94"/>
      <c r="PBM414" s="94"/>
      <c r="PBN414" s="94"/>
      <c r="PBO414" s="94"/>
      <c r="PBP414" s="94"/>
      <c r="PBQ414" s="94"/>
      <c r="PBR414" s="94"/>
      <c r="PBS414" s="94"/>
      <c r="PBT414" s="94"/>
      <c r="PBU414" s="94"/>
      <c r="PBV414" s="94"/>
      <c r="PBW414" s="94"/>
      <c r="PBX414" s="94"/>
      <c r="PBY414" s="94"/>
      <c r="PBZ414" s="94"/>
      <c r="PCA414" s="94"/>
      <c r="PCB414" s="94"/>
      <c r="PCC414" s="94"/>
      <c r="PCD414" s="94"/>
      <c r="PCE414" s="94"/>
      <c r="PCF414" s="94"/>
      <c r="PCG414" s="94"/>
      <c r="PCH414" s="94"/>
      <c r="PCI414" s="94"/>
      <c r="PCJ414" s="94"/>
      <c r="PCK414" s="94"/>
      <c r="PCL414" s="94"/>
      <c r="PCM414" s="94"/>
      <c r="PCN414" s="94"/>
      <c r="PCO414" s="94"/>
      <c r="PCP414" s="94"/>
      <c r="PCQ414" s="94"/>
      <c r="PCR414" s="94"/>
      <c r="PCS414" s="94"/>
      <c r="PCT414" s="94"/>
      <c r="PCU414" s="94"/>
      <c r="PCV414" s="94"/>
      <c r="PCW414" s="94"/>
      <c r="PCX414" s="94"/>
      <c r="PCY414" s="94"/>
      <c r="PCZ414" s="94"/>
      <c r="PDA414" s="94"/>
      <c r="PDB414" s="94"/>
      <c r="PDC414" s="94"/>
      <c r="PDD414" s="94"/>
      <c r="PDE414" s="94"/>
      <c r="PDF414" s="94"/>
      <c r="PDG414" s="94"/>
      <c r="PDH414" s="94"/>
      <c r="PDI414" s="94"/>
      <c r="PDJ414" s="94"/>
      <c r="PDK414" s="94"/>
      <c r="PDL414" s="94"/>
      <c r="PDM414" s="94"/>
      <c r="PDN414" s="94"/>
      <c r="PDO414" s="94"/>
      <c r="PDP414" s="94"/>
      <c r="PDQ414" s="94"/>
      <c r="PDR414" s="94"/>
      <c r="PDS414" s="94"/>
      <c r="PDT414" s="94"/>
      <c r="PDU414" s="94"/>
      <c r="PDV414" s="94"/>
      <c r="PDW414" s="94"/>
      <c r="PDX414" s="94"/>
      <c r="PDY414" s="94"/>
      <c r="PDZ414" s="94"/>
      <c r="PEA414" s="94"/>
      <c r="PEB414" s="94"/>
      <c r="PEC414" s="94"/>
      <c r="PED414" s="94"/>
      <c r="PEE414" s="94"/>
      <c r="PEF414" s="94"/>
      <c r="PEG414" s="94"/>
      <c r="PEH414" s="94"/>
      <c r="PEI414" s="94"/>
      <c r="PEJ414" s="94"/>
      <c r="PEK414" s="94"/>
      <c r="PEL414" s="94"/>
      <c r="PEM414" s="94"/>
      <c r="PEN414" s="94"/>
      <c r="PEO414" s="94"/>
      <c r="PEP414" s="94"/>
      <c r="PEQ414" s="94"/>
      <c r="PER414" s="94"/>
      <c r="PES414" s="94"/>
      <c r="PET414" s="94"/>
      <c r="PEU414" s="94"/>
      <c r="PEV414" s="94"/>
      <c r="PEW414" s="94"/>
      <c r="PEX414" s="94"/>
      <c r="PEY414" s="94"/>
      <c r="PEZ414" s="94"/>
      <c r="PFA414" s="94"/>
      <c r="PFB414" s="94"/>
      <c r="PFC414" s="94"/>
      <c r="PFD414" s="94"/>
      <c r="PFE414" s="94"/>
      <c r="PFF414" s="94"/>
      <c r="PFG414" s="94"/>
      <c r="PFH414" s="94"/>
      <c r="PFI414" s="94"/>
      <c r="PFJ414" s="94"/>
      <c r="PFK414" s="94"/>
      <c r="PFL414" s="94"/>
      <c r="PFM414" s="94"/>
      <c r="PFN414" s="94"/>
      <c r="PFO414" s="94"/>
      <c r="PFP414" s="94"/>
      <c r="PFQ414" s="94"/>
      <c r="PFR414" s="94"/>
      <c r="PFS414" s="94"/>
      <c r="PFT414" s="94"/>
      <c r="PFU414" s="94"/>
      <c r="PFV414" s="94"/>
      <c r="PFW414" s="94"/>
      <c r="PFX414" s="94"/>
      <c r="PFY414" s="94"/>
      <c r="PFZ414" s="94"/>
      <c r="PGA414" s="94"/>
      <c r="PGB414" s="94"/>
      <c r="PGC414" s="94"/>
      <c r="PGD414" s="94"/>
      <c r="PGE414" s="94"/>
      <c r="PGF414" s="94"/>
      <c r="PGG414" s="94"/>
      <c r="PGH414" s="94"/>
      <c r="PGI414" s="94"/>
      <c r="PGJ414" s="94"/>
      <c r="PGK414" s="94"/>
      <c r="PGL414" s="94"/>
      <c r="PGM414" s="94"/>
      <c r="PGN414" s="94"/>
      <c r="PGO414" s="94"/>
      <c r="PGP414" s="94"/>
      <c r="PGQ414" s="94"/>
      <c r="PGR414" s="94"/>
      <c r="PGS414" s="94"/>
      <c r="PGT414" s="94"/>
      <c r="PGU414" s="94"/>
      <c r="PGV414" s="94"/>
      <c r="PGW414" s="94"/>
      <c r="PGX414" s="94"/>
      <c r="PGY414" s="94"/>
      <c r="PGZ414" s="94"/>
      <c r="PHA414" s="94"/>
      <c r="PHB414" s="94"/>
      <c r="PHC414" s="94"/>
      <c r="PHD414" s="94"/>
      <c r="PHE414" s="94"/>
      <c r="PHF414" s="94"/>
      <c r="PHG414" s="94"/>
      <c r="PHH414" s="94"/>
      <c r="PHI414" s="94"/>
      <c r="PHJ414" s="94"/>
      <c r="PHK414" s="94"/>
      <c r="PHL414" s="94"/>
      <c r="PHM414" s="94"/>
      <c r="PHN414" s="94"/>
      <c r="PHO414" s="94"/>
      <c r="PHP414" s="94"/>
      <c r="PHQ414" s="94"/>
      <c r="PHR414" s="94"/>
      <c r="PHS414" s="94"/>
      <c r="PHT414" s="94"/>
      <c r="PHU414" s="94"/>
      <c r="PHV414" s="94"/>
      <c r="PHW414" s="94"/>
      <c r="PHX414" s="94"/>
      <c r="PHY414" s="94"/>
      <c r="PHZ414" s="94"/>
      <c r="PIA414" s="94"/>
      <c r="PIB414" s="94"/>
      <c r="PIC414" s="94"/>
      <c r="PID414" s="94"/>
      <c r="PIE414" s="94"/>
      <c r="PIF414" s="94"/>
      <c r="PIG414" s="94"/>
      <c r="PIH414" s="94"/>
      <c r="PII414" s="94"/>
      <c r="PIJ414" s="94"/>
      <c r="PIK414" s="94"/>
      <c r="PIL414" s="94"/>
      <c r="PIM414" s="94"/>
      <c r="PIN414" s="94"/>
      <c r="PIO414" s="94"/>
      <c r="PIP414" s="94"/>
      <c r="PIQ414" s="94"/>
      <c r="PIR414" s="94"/>
      <c r="PIS414" s="94"/>
      <c r="PIT414" s="94"/>
      <c r="PIU414" s="94"/>
      <c r="PIV414" s="94"/>
      <c r="PIW414" s="94"/>
      <c r="PIX414" s="94"/>
      <c r="PIY414" s="94"/>
      <c r="PIZ414" s="94"/>
      <c r="PJA414" s="94"/>
      <c r="PJB414" s="94"/>
      <c r="PJC414" s="94"/>
      <c r="PJD414" s="94"/>
      <c r="PJE414" s="94"/>
      <c r="PJF414" s="94"/>
      <c r="PJG414" s="94"/>
      <c r="PJH414" s="94"/>
      <c r="PJI414" s="94"/>
      <c r="PJJ414" s="94"/>
      <c r="PJK414" s="94"/>
      <c r="PJL414" s="94"/>
      <c r="PJM414" s="94"/>
      <c r="PJN414" s="94"/>
      <c r="PJO414" s="94"/>
      <c r="PJP414" s="94"/>
      <c r="PJQ414" s="94"/>
      <c r="PJR414" s="94"/>
      <c r="PJS414" s="94"/>
      <c r="PJT414" s="94"/>
      <c r="PJU414" s="94"/>
      <c r="PJV414" s="94"/>
      <c r="PJW414" s="94"/>
      <c r="PJX414" s="94"/>
      <c r="PJY414" s="94"/>
      <c r="PJZ414" s="94"/>
      <c r="PKA414" s="94"/>
      <c r="PKB414" s="94"/>
      <c r="PKC414" s="94"/>
      <c r="PKD414" s="94"/>
      <c r="PKE414" s="94"/>
      <c r="PKF414" s="94"/>
      <c r="PKG414" s="94"/>
      <c r="PKH414" s="94"/>
      <c r="PKI414" s="94"/>
      <c r="PKJ414" s="94"/>
      <c r="PKK414" s="94"/>
      <c r="PKL414" s="94"/>
      <c r="PKM414" s="94"/>
      <c r="PKN414" s="94"/>
      <c r="PKO414" s="94"/>
      <c r="PKP414" s="94"/>
      <c r="PKQ414" s="94"/>
      <c r="PKR414" s="94"/>
      <c r="PKS414" s="94"/>
      <c r="PKT414" s="94"/>
      <c r="PKU414" s="94"/>
      <c r="PKV414" s="94"/>
      <c r="PKW414" s="94"/>
      <c r="PKX414" s="94"/>
      <c r="PKY414" s="94"/>
      <c r="PKZ414" s="94"/>
      <c r="PLA414" s="94"/>
      <c r="PLB414" s="94"/>
      <c r="PLC414" s="94"/>
      <c r="PLD414" s="94"/>
      <c r="PLE414" s="94"/>
      <c r="PLF414" s="94"/>
      <c r="PLG414" s="94"/>
      <c r="PLH414" s="94"/>
      <c r="PLI414" s="94"/>
      <c r="PLJ414" s="94"/>
      <c r="PLK414" s="94"/>
      <c r="PLL414" s="94"/>
      <c r="PLM414" s="94"/>
      <c r="PLN414" s="94"/>
      <c r="PLO414" s="94"/>
      <c r="PLP414" s="94"/>
      <c r="PLQ414" s="94"/>
      <c r="PLR414" s="94"/>
      <c r="PLS414" s="94"/>
      <c r="PLT414" s="94"/>
      <c r="PLU414" s="94"/>
      <c r="PLV414" s="94"/>
      <c r="PLW414" s="94"/>
      <c r="PLX414" s="94"/>
      <c r="PLY414" s="94"/>
      <c r="PLZ414" s="94"/>
      <c r="PMA414" s="94"/>
      <c r="PMB414" s="94"/>
      <c r="PMC414" s="94"/>
      <c r="PMD414" s="94"/>
      <c r="PME414" s="94"/>
      <c r="PMF414" s="94"/>
      <c r="PMG414" s="94"/>
      <c r="PMH414" s="94"/>
      <c r="PMI414" s="94"/>
      <c r="PMJ414" s="94"/>
      <c r="PMK414" s="94"/>
      <c r="PML414" s="94"/>
      <c r="PMM414" s="94"/>
      <c r="PMN414" s="94"/>
      <c r="PMO414" s="94"/>
      <c r="PMP414" s="94"/>
      <c r="PMQ414" s="94"/>
      <c r="PMR414" s="94"/>
      <c r="PMS414" s="94"/>
      <c r="PMT414" s="94"/>
      <c r="PMU414" s="94"/>
      <c r="PMV414" s="94"/>
      <c r="PMW414" s="94"/>
      <c r="PMX414" s="94"/>
      <c r="PMY414" s="94"/>
      <c r="PMZ414" s="94"/>
      <c r="PNA414" s="94"/>
      <c r="PNB414" s="94"/>
      <c r="PNC414" s="94"/>
      <c r="PND414" s="94"/>
      <c r="PNE414" s="94"/>
      <c r="PNF414" s="94"/>
      <c r="PNG414" s="94"/>
      <c r="PNH414" s="94"/>
      <c r="PNI414" s="94"/>
      <c r="PNJ414" s="94"/>
      <c r="PNK414" s="94"/>
      <c r="PNL414" s="94"/>
      <c r="PNM414" s="94"/>
      <c r="PNN414" s="94"/>
      <c r="PNO414" s="94"/>
      <c r="PNP414" s="94"/>
      <c r="PNQ414" s="94"/>
      <c r="PNR414" s="94"/>
      <c r="PNS414" s="94"/>
      <c r="PNT414" s="94"/>
      <c r="PNU414" s="94"/>
      <c r="PNV414" s="94"/>
      <c r="PNW414" s="94"/>
      <c r="PNX414" s="94"/>
      <c r="PNY414" s="94"/>
      <c r="PNZ414" s="94"/>
      <c r="POA414" s="94"/>
      <c r="POB414" s="94"/>
      <c r="POC414" s="94"/>
      <c r="POD414" s="94"/>
      <c r="POE414" s="94"/>
      <c r="POF414" s="94"/>
      <c r="POG414" s="94"/>
      <c r="POH414" s="94"/>
      <c r="POI414" s="94"/>
      <c r="POJ414" s="94"/>
      <c r="POK414" s="94"/>
      <c r="POL414" s="94"/>
      <c r="POM414" s="94"/>
      <c r="PON414" s="94"/>
      <c r="POO414" s="94"/>
      <c r="POP414" s="94"/>
      <c r="POQ414" s="94"/>
      <c r="POR414" s="94"/>
      <c r="POS414" s="94"/>
      <c r="POT414" s="94"/>
      <c r="POU414" s="94"/>
      <c r="POV414" s="94"/>
      <c r="POW414" s="94"/>
      <c r="POX414" s="94"/>
      <c r="POY414" s="94"/>
      <c r="POZ414" s="94"/>
      <c r="PPA414" s="94"/>
      <c r="PPB414" s="94"/>
      <c r="PPC414" s="94"/>
      <c r="PPD414" s="94"/>
      <c r="PPE414" s="94"/>
      <c r="PPF414" s="94"/>
      <c r="PPG414" s="94"/>
      <c r="PPH414" s="94"/>
      <c r="PPI414" s="94"/>
      <c r="PPJ414" s="94"/>
      <c r="PPK414" s="94"/>
      <c r="PPL414" s="94"/>
      <c r="PPM414" s="94"/>
      <c r="PPN414" s="94"/>
      <c r="PPO414" s="94"/>
      <c r="PPP414" s="94"/>
      <c r="PPQ414" s="94"/>
      <c r="PPR414" s="94"/>
      <c r="PPS414" s="94"/>
      <c r="PPT414" s="94"/>
      <c r="PPU414" s="94"/>
      <c r="PPV414" s="94"/>
      <c r="PPW414" s="94"/>
      <c r="PPX414" s="94"/>
      <c r="PPY414" s="94"/>
      <c r="PPZ414" s="94"/>
      <c r="PQA414" s="94"/>
      <c r="PQB414" s="94"/>
      <c r="PQC414" s="94"/>
      <c r="PQD414" s="94"/>
      <c r="PQE414" s="94"/>
      <c r="PQF414" s="94"/>
      <c r="PQG414" s="94"/>
      <c r="PQH414" s="94"/>
      <c r="PQI414" s="94"/>
      <c r="PQJ414" s="94"/>
      <c r="PQK414" s="94"/>
      <c r="PQL414" s="94"/>
      <c r="PQM414" s="94"/>
      <c r="PQN414" s="94"/>
      <c r="PQO414" s="94"/>
      <c r="PQP414" s="94"/>
      <c r="PQQ414" s="94"/>
      <c r="PQR414" s="94"/>
      <c r="PQS414" s="94"/>
      <c r="PQT414" s="94"/>
      <c r="PQU414" s="94"/>
      <c r="PQV414" s="94"/>
      <c r="PQW414" s="94"/>
      <c r="PQX414" s="94"/>
      <c r="PQY414" s="94"/>
      <c r="PQZ414" s="94"/>
      <c r="PRA414" s="94"/>
      <c r="PRB414" s="94"/>
      <c r="PRC414" s="94"/>
      <c r="PRD414" s="94"/>
      <c r="PRE414" s="94"/>
      <c r="PRF414" s="94"/>
      <c r="PRG414" s="94"/>
      <c r="PRH414" s="94"/>
      <c r="PRI414" s="94"/>
      <c r="PRJ414" s="94"/>
      <c r="PRK414" s="94"/>
      <c r="PRL414" s="94"/>
      <c r="PRM414" s="94"/>
      <c r="PRN414" s="94"/>
      <c r="PRO414" s="94"/>
      <c r="PRP414" s="94"/>
      <c r="PRQ414" s="94"/>
      <c r="PRR414" s="94"/>
      <c r="PRS414" s="94"/>
      <c r="PRT414" s="94"/>
      <c r="PRU414" s="94"/>
      <c r="PRV414" s="94"/>
      <c r="PRW414" s="94"/>
      <c r="PRX414" s="94"/>
      <c r="PRY414" s="94"/>
      <c r="PRZ414" s="94"/>
      <c r="PSA414" s="94"/>
      <c r="PSB414" s="94"/>
      <c r="PSC414" s="94"/>
      <c r="PSD414" s="94"/>
      <c r="PSE414" s="94"/>
      <c r="PSF414" s="94"/>
      <c r="PSG414" s="94"/>
      <c r="PSH414" s="94"/>
      <c r="PSI414" s="94"/>
      <c r="PSJ414" s="94"/>
      <c r="PSK414" s="94"/>
      <c r="PSL414" s="94"/>
      <c r="PSM414" s="94"/>
      <c r="PSN414" s="94"/>
      <c r="PSO414" s="94"/>
      <c r="PSP414" s="94"/>
      <c r="PSQ414" s="94"/>
      <c r="PSR414" s="94"/>
      <c r="PSS414" s="94"/>
      <c r="PST414" s="94"/>
      <c r="PSU414" s="94"/>
      <c r="PSV414" s="94"/>
      <c r="PSW414" s="94"/>
      <c r="PSX414" s="94"/>
      <c r="PSY414" s="94"/>
      <c r="PSZ414" s="94"/>
      <c r="PTA414" s="94"/>
      <c r="PTB414" s="94"/>
      <c r="PTC414" s="94"/>
      <c r="PTD414" s="94"/>
      <c r="PTE414" s="94"/>
      <c r="PTF414" s="94"/>
      <c r="PTG414" s="94"/>
      <c r="PTH414" s="94"/>
      <c r="PTI414" s="94"/>
      <c r="PTJ414" s="94"/>
      <c r="PTK414" s="94"/>
      <c r="PTL414" s="94"/>
      <c r="PTM414" s="94"/>
      <c r="PTN414" s="94"/>
      <c r="PTO414" s="94"/>
      <c r="PTP414" s="94"/>
      <c r="PTQ414" s="94"/>
      <c r="PTR414" s="94"/>
      <c r="PTS414" s="94"/>
      <c r="PTT414" s="94"/>
      <c r="PTU414" s="94"/>
      <c r="PTV414" s="94"/>
      <c r="PTW414" s="94"/>
      <c r="PTX414" s="94"/>
      <c r="PTY414" s="94"/>
      <c r="PTZ414" s="94"/>
      <c r="PUA414" s="94"/>
      <c r="PUB414" s="94"/>
      <c r="PUC414" s="94"/>
      <c r="PUD414" s="94"/>
      <c r="PUE414" s="94"/>
      <c r="PUF414" s="94"/>
      <c r="PUG414" s="94"/>
      <c r="PUH414" s="94"/>
      <c r="PUI414" s="94"/>
      <c r="PUJ414" s="94"/>
      <c r="PUK414" s="94"/>
      <c r="PUL414" s="94"/>
      <c r="PUM414" s="94"/>
      <c r="PUN414" s="94"/>
      <c r="PUO414" s="94"/>
      <c r="PUP414" s="94"/>
      <c r="PUQ414" s="94"/>
      <c r="PUR414" s="94"/>
      <c r="PUS414" s="94"/>
      <c r="PUT414" s="94"/>
      <c r="PUU414" s="94"/>
      <c r="PUV414" s="94"/>
      <c r="PUW414" s="94"/>
      <c r="PUX414" s="94"/>
      <c r="PUY414" s="94"/>
      <c r="PUZ414" s="94"/>
      <c r="PVA414" s="94"/>
      <c r="PVB414" s="94"/>
      <c r="PVC414" s="94"/>
      <c r="PVD414" s="94"/>
      <c r="PVE414" s="94"/>
      <c r="PVF414" s="94"/>
      <c r="PVG414" s="94"/>
      <c r="PVH414" s="94"/>
      <c r="PVI414" s="94"/>
      <c r="PVJ414" s="94"/>
      <c r="PVK414" s="94"/>
      <c r="PVL414" s="94"/>
      <c r="PVM414" s="94"/>
      <c r="PVN414" s="94"/>
      <c r="PVO414" s="94"/>
      <c r="PVP414" s="94"/>
      <c r="PVQ414" s="94"/>
      <c r="PVR414" s="94"/>
      <c r="PVS414" s="94"/>
      <c r="PVT414" s="94"/>
      <c r="PVU414" s="94"/>
      <c r="PVV414" s="94"/>
      <c r="PVW414" s="94"/>
      <c r="PVX414" s="94"/>
      <c r="PVY414" s="94"/>
      <c r="PVZ414" s="94"/>
      <c r="PWA414" s="94"/>
      <c r="PWB414" s="94"/>
      <c r="PWC414" s="94"/>
      <c r="PWD414" s="94"/>
      <c r="PWE414" s="94"/>
      <c r="PWF414" s="94"/>
      <c r="PWG414" s="94"/>
      <c r="PWH414" s="94"/>
      <c r="PWI414" s="94"/>
      <c r="PWJ414" s="94"/>
      <c r="PWK414" s="94"/>
      <c r="PWL414" s="94"/>
      <c r="PWM414" s="94"/>
      <c r="PWN414" s="94"/>
      <c r="PWO414" s="94"/>
      <c r="PWP414" s="94"/>
      <c r="PWQ414" s="94"/>
      <c r="PWR414" s="94"/>
      <c r="PWS414" s="94"/>
      <c r="PWT414" s="94"/>
      <c r="PWU414" s="94"/>
      <c r="PWV414" s="94"/>
      <c r="PWW414" s="94"/>
      <c r="PWX414" s="94"/>
      <c r="PWY414" s="94"/>
      <c r="PWZ414" s="94"/>
      <c r="PXA414" s="94"/>
      <c r="PXB414" s="94"/>
      <c r="PXC414" s="94"/>
      <c r="PXD414" s="94"/>
      <c r="PXE414" s="94"/>
      <c r="PXF414" s="94"/>
      <c r="PXG414" s="94"/>
      <c r="PXH414" s="94"/>
      <c r="PXI414" s="94"/>
      <c r="PXJ414" s="94"/>
      <c r="PXK414" s="94"/>
      <c r="PXL414" s="94"/>
      <c r="PXM414" s="94"/>
      <c r="PXN414" s="94"/>
      <c r="PXO414" s="94"/>
      <c r="PXP414" s="94"/>
      <c r="PXQ414" s="94"/>
      <c r="PXR414" s="94"/>
      <c r="PXS414" s="94"/>
      <c r="PXT414" s="94"/>
      <c r="PXU414" s="94"/>
      <c r="PXV414" s="94"/>
      <c r="PXW414" s="94"/>
      <c r="PXX414" s="94"/>
      <c r="PXY414" s="94"/>
      <c r="PXZ414" s="94"/>
      <c r="PYA414" s="94"/>
      <c r="PYB414" s="94"/>
      <c r="PYC414" s="94"/>
      <c r="PYD414" s="94"/>
      <c r="PYE414" s="94"/>
      <c r="PYF414" s="94"/>
      <c r="PYG414" s="94"/>
      <c r="PYH414" s="94"/>
      <c r="PYI414" s="94"/>
      <c r="PYJ414" s="94"/>
      <c r="PYK414" s="94"/>
      <c r="PYL414" s="94"/>
      <c r="PYM414" s="94"/>
      <c r="PYN414" s="94"/>
      <c r="PYO414" s="94"/>
      <c r="PYP414" s="94"/>
      <c r="PYQ414" s="94"/>
      <c r="PYR414" s="94"/>
      <c r="PYS414" s="94"/>
      <c r="PYT414" s="94"/>
      <c r="PYU414" s="94"/>
      <c r="PYV414" s="94"/>
      <c r="PYW414" s="94"/>
      <c r="PYX414" s="94"/>
      <c r="PYY414" s="94"/>
      <c r="PYZ414" s="94"/>
      <c r="PZA414" s="94"/>
      <c r="PZB414" s="94"/>
      <c r="PZC414" s="94"/>
      <c r="PZD414" s="94"/>
      <c r="PZE414" s="94"/>
      <c r="PZF414" s="94"/>
      <c r="PZG414" s="94"/>
      <c r="PZH414" s="94"/>
      <c r="PZI414" s="94"/>
      <c r="PZJ414" s="94"/>
      <c r="PZK414" s="94"/>
      <c r="PZL414" s="94"/>
      <c r="PZM414" s="94"/>
      <c r="PZN414" s="94"/>
      <c r="PZO414" s="94"/>
      <c r="PZP414" s="94"/>
      <c r="PZQ414" s="94"/>
      <c r="PZR414" s="94"/>
      <c r="PZS414" s="94"/>
      <c r="PZT414" s="94"/>
      <c r="PZU414" s="94"/>
      <c r="PZV414" s="94"/>
      <c r="PZW414" s="94"/>
      <c r="PZX414" s="94"/>
      <c r="PZY414" s="94"/>
      <c r="PZZ414" s="94"/>
      <c r="QAA414" s="94"/>
      <c r="QAB414" s="94"/>
      <c r="QAC414" s="94"/>
      <c r="QAD414" s="94"/>
      <c r="QAE414" s="94"/>
      <c r="QAF414" s="94"/>
      <c r="QAG414" s="94"/>
      <c r="QAH414" s="94"/>
      <c r="QAI414" s="94"/>
      <c r="QAJ414" s="94"/>
      <c r="QAK414" s="94"/>
      <c r="QAL414" s="94"/>
      <c r="QAM414" s="94"/>
      <c r="QAN414" s="94"/>
      <c r="QAO414" s="94"/>
      <c r="QAP414" s="94"/>
      <c r="QAQ414" s="94"/>
      <c r="QAR414" s="94"/>
      <c r="QAS414" s="94"/>
      <c r="QAT414" s="94"/>
      <c r="QAU414" s="94"/>
      <c r="QAV414" s="94"/>
      <c r="QAW414" s="94"/>
      <c r="QAX414" s="94"/>
      <c r="QAY414" s="94"/>
      <c r="QAZ414" s="94"/>
      <c r="QBA414" s="94"/>
      <c r="QBB414" s="94"/>
      <c r="QBC414" s="94"/>
      <c r="QBD414" s="94"/>
      <c r="QBE414" s="94"/>
      <c r="QBF414" s="94"/>
      <c r="QBG414" s="94"/>
      <c r="QBH414" s="94"/>
      <c r="QBI414" s="94"/>
      <c r="QBJ414" s="94"/>
      <c r="QBK414" s="94"/>
      <c r="QBL414" s="94"/>
      <c r="QBM414" s="94"/>
      <c r="QBN414" s="94"/>
      <c r="QBO414" s="94"/>
      <c r="QBP414" s="94"/>
      <c r="QBQ414" s="94"/>
      <c r="QBR414" s="94"/>
      <c r="QBS414" s="94"/>
      <c r="QBT414" s="94"/>
      <c r="QBU414" s="94"/>
      <c r="QBV414" s="94"/>
      <c r="QBW414" s="94"/>
      <c r="QBX414" s="94"/>
      <c r="QBY414" s="94"/>
      <c r="QBZ414" s="94"/>
      <c r="QCA414" s="94"/>
      <c r="QCB414" s="94"/>
      <c r="QCC414" s="94"/>
      <c r="QCD414" s="94"/>
      <c r="QCE414" s="94"/>
      <c r="QCF414" s="94"/>
      <c r="QCG414" s="94"/>
      <c r="QCH414" s="94"/>
      <c r="QCI414" s="94"/>
      <c r="QCJ414" s="94"/>
      <c r="QCK414" s="94"/>
      <c r="QCL414" s="94"/>
      <c r="QCM414" s="94"/>
      <c r="QCN414" s="94"/>
      <c r="QCO414" s="94"/>
      <c r="QCP414" s="94"/>
      <c r="QCQ414" s="94"/>
      <c r="QCR414" s="94"/>
      <c r="QCS414" s="94"/>
      <c r="QCT414" s="94"/>
      <c r="QCU414" s="94"/>
      <c r="QCV414" s="94"/>
      <c r="QCW414" s="94"/>
      <c r="QCX414" s="94"/>
      <c r="QCY414" s="94"/>
      <c r="QCZ414" s="94"/>
      <c r="QDA414" s="94"/>
      <c r="QDB414" s="94"/>
      <c r="QDC414" s="94"/>
      <c r="QDD414" s="94"/>
      <c r="QDE414" s="94"/>
      <c r="QDF414" s="94"/>
      <c r="QDG414" s="94"/>
      <c r="QDH414" s="94"/>
      <c r="QDI414" s="94"/>
      <c r="QDJ414" s="94"/>
      <c r="QDK414" s="94"/>
      <c r="QDL414" s="94"/>
      <c r="QDM414" s="94"/>
      <c r="QDN414" s="94"/>
      <c r="QDO414" s="94"/>
      <c r="QDP414" s="94"/>
      <c r="QDQ414" s="94"/>
      <c r="QDR414" s="94"/>
      <c r="QDS414" s="94"/>
      <c r="QDT414" s="94"/>
      <c r="QDU414" s="94"/>
      <c r="QDV414" s="94"/>
      <c r="QDW414" s="94"/>
      <c r="QDX414" s="94"/>
      <c r="QDY414" s="94"/>
      <c r="QDZ414" s="94"/>
      <c r="QEA414" s="94"/>
      <c r="QEB414" s="94"/>
      <c r="QEC414" s="94"/>
      <c r="QED414" s="94"/>
      <c r="QEE414" s="94"/>
      <c r="QEF414" s="94"/>
      <c r="QEG414" s="94"/>
      <c r="QEH414" s="94"/>
      <c r="QEI414" s="94"/>
      <c r="QEJ414" s="94"/>
      <c r="QEK414" s="94"/>
      <c r="QEL414" s="94"/>
      <c r="QEM414" s="94"/>
      <c r="QEN414" s="94"/>
      <c r="QEO414" s="94"/>
      <c r="QEP414" s="94"/>
      <c r="QEQ414" s="94"/>
      <c r="QER414" s="94"/>
      <c r="QES414" s="94"/>
      <c r="QET414" s="94"/>
      <c r="QEU414" s="94"/>
      <c r="QEV414" s="94"/>
      <c r="QEW414" s="94"/>
      <c r="QEX414" s="94"/>
      <c r="QEY414" s="94"/>
      <c r="QEZ414" s="94"/>
      <c r="QFA414" s="94"/>
      <c r="QFB414" s="94"/>
      <c r="QFC414" s="94"/>
      <c r="QFD414" s="94"/>
      <c r="QFE414" s="94"/>
      <c r="QFF414" s="94"/>
      <c r="QFG414" s="94"/>
      <c r="QFH414" s="94"/>
      <c r="QFI414" s="94"/>
      <c r="QFJ414" s="94"/>
      <c r="QFK414" s="94"/>
      <c r="QFL414" s="94"/>
      <c r="QFM414" s="94"/>
      <c r="QFN414" s="94"/>
      <c r="QFO414" s="94"/>
      <c r="QFP414" s="94"/>
      <c r="QFQ414" s="94"/>
      <c r="QFR414" s="94"/>
      <c r="QFS414" s="94"/>
      <c r="QFT414" s="94"/>
      <c r="QFU414" s="94"/>
      <c r="QFV414" s="94"/>
      <c r="QFW414" s="94"/>
      <c r="QFX414" s="94"/>
      <c r="QFY414" s="94"/>
      <c r="QFZ414" s="94"/>
      <c r="QGA414" s="94"/>
      <c r="QGB414" s="94"/>
      <c r="QGC414" s="94"/>
      <c r="QGD414" s="94"/>
      <c r="QGE414" s="94"/>
      <c r="QGF414" s="94"/>
      <c r="QGG414" s="94"/>
      <c r="QGH414" s="94"/>
      <c r="QGI414" s="94"/>
      <c r="QGJ414" s="94"/>
      <c r="QGK414" s="94"/>
      <c r="QGL414" s="94"/>
      <c r="QGM414" s="94"/>
      <c r="QGN414" s="94"/>
      <c r="QGO414" s="94"/>
      <c r="QGP414" s="94"/>
      <c r="QGQ414" s="94"/>
      <c r="QGR414" s="94"/>
      <c r="QGS414" s="94"/>
      <c r="QGT414" s="94"/>
      <c r="QGU414" s="94"/>
      <c r="QGV414" s="94"/>
      <c r="QGW414" s="94"/>
      <c r="QGX414" s="94"/>
      <c r="QGY414" s="94"/>
      <c r="QGZ414" s="94"/>
      <c r="QHA414" s="94"/>
      <c r="QHB414" s="94"/>
      <c r="QHC414" s="94"/>
      <c r="QHD414" s="94"/>
      <c r="QHE414" s="94"/>
      <c r="QHF414" s="94"/>
      <c r="QHG414" s="94"/>
      <c r="QHH414" s="94"/>
      <c r="QHI414" s="94"/>
      <c r="QHJ414" s="94"/>
      <c r="QHK414" s="94"/>
      <c r="QHL414" s="94"/>
      <c r="QHM414" s="94"/>
      <c r="QHN414" s="94"/>
      <c r="QHO414" s="94"/>
      <c r="QHP414" s="94"/>
      <c r="QHQ414" s="94"/>
      <c r="QHR414" s="94"/>
      <c r="QHS414" s="94"/>
      <c r="QHT414" s="94"/>
      <c r="QHU414" s="94"/>
      <c r="QHV414" s="94"/>
      <c r="QHW414" s="94"/>
      <c r="QHX414" s="94"/>
      <c r="QHY414" s="94"/>
      <c r="QHZ414" s="94"/>
      <c r="QIA414" s="94"/>
      <c r="QIB414" s="94"/>
      <c r="QIC414" s="94"/>
      <c r="QID414" s="94"/>
      <c r="QIE414" s="94"/>
      <c r="QIF414" s="94"/>
      <c r="QIG414" s="94"/>
      <c r="QIH414" s="94"/>
      <c r="QII414" s="94"/>
      <c r="QIJ414" s="94"/>
      <c r="QIK414" s="94"/>
      <c r="QIL414" s="94"/>
      <c r="QIM414" s="94"/>
      <c r="QIN414" s="94"/>
      <c r="QIO414" s="94"/>
      <c r="QIP414" s="94"/>
      <c r="QIQ414" s="94"/>
      <c r="QIR414" s="94"/>
      <c r="QIS414" s="94"/>
      <c r="QIT414" s="94"/>
      <c r="QIU414" s="94"/>
      <c r="QIV414" s="94"/>
      <c r="QIW414" s="94"/>
      <c r="QIX414" s="94"/>
      <c r="QIY414" s="94"/>
      <c r="QIZ414" s="94"/>
      <c r="QJA414" s="94"/>
      <c r="QJB414" s="94"/>
      <c r="QJC414" s="94"/>
      <c r="QJD414" s="94"/>
      <c r="QJE414" s="94"/>
      <c r="QJF414" s="94"/>
      <c r="QJG414" s="94"/>
      <c r="QJH414" s="94"/>
      <c r="QJI414" s="94"/>
      <c r="QJJ414" s="94"/>
      <c r="QJK414" s="94"/>
      <c r="QJL414" s="94"/>
      <c r="QJM414" s="94"/>
      <c r="QJN414" s="94"/>
      <c r="QJO414" s="94"/>
      <c r="QJP414" s="94"/>
      <c r="QJQ414" s="94"/>
      <c r="QJR414" s="94"/>
      <c r="QJS414" s="94"/>
      <c r="QJT414" s="94"/>
      <c r="QJU414" s="94"/>
      <c r="QJV414" s="94"/>
      <c r="QJW414" s="94"/>
      <c r="QJX414" s="94"/>
      <c r="QJY414" s="94"/>
      <c r="QJZ414" s="94"/>
      <c r="QKA414" s="94"/>
      <c r="QKB414" s="94"/>
      <c r="QKC414" s="94"/>
      <c r="QKD414" s="94"/>
      <c r="QKE414" s="94"/>
      <c r="QKF414" s="94"/>
      <c r="QKG414" s="94"/>
      <c r="QKH414" s="94"/>
      <c r="QKI414" s="94"/>
      <c r="QKJ414" s="94"/>
      <c r="QKK414" s="94"/>
      <c r="QKL414" s="94"/>
      <c r="QKM414" s="94"/>
      <c r="QKN414" s="94"/>
      <c r="QKO414" s="94"/>
      <c r="QKP414" s="94"/>
      <c r="QKQ414" s="94"/>
      <c r="QKR414" s="94"/>
      <c r="QKS414" s="94"/>
      <c r="QKT414" s="94"/>
      <c r="QKU414" s="94"/>
      <c r="QKV414" s="94"/>
      <c r="QKW414" s="94"/>
      <c r="QKX414" s="94"/>
      <c r="QKY414" s="94"/>
      <c r="QKZ414" s="94"/>
      <c r="QLA414" s="94"/>
      <c r="QLB414" s="94"/>
      <c r="QLC414" s="94"/>
      <c r="QLD414" s="94"/>
      <c r="QLE414" s="94"/>
      <c r="QLF414" s="94"/>
      <c r="QLG414" s="94"/>
      <c r="QLH414" s="94"/>
      <c r="QLI414" s="94"/>
      <c r="QLJ414" s="94"/>
      <c r="QLK414" s="94"/>
      <c r="QLL414" s="94"/>
      <c r="QLM414" s="94"/>
      <c r="QLN414" s="94"/>
      <c r="QLO414" s="94"/>
      <c r="QLP414" s="94"/>
      <c r="QLQ414" s="94"/>
      <c r="QLR414" s="94"/>
      <c r="QLS414" s="94"/>
      <c r="QLT414" s="94"/>
      <c r="QLU414" s="94"/>
      <c r="QLV414" s="94"/>
      <c r="QLW414" s="94"/>
      <c r="QLX414" s="94"/>
      <c r="QLY414" s="94"/>
      <c r="QLZ414" s="94"/>
      <c r="QMA414" s="94"/>
      <c r="QMB414" s="94"/>
      <c r="QMC414" s="94"/>
      <c r="QMD414" s="94"/>
      <c r="QME414" s="94"/>
      <c r="QMF414" s="94"/>
      <c r="QMG414" s="94"/>
      <c r="QMH414" s="94"/>
      <c r="QMI414" s="94"/>
      <c r="QMJ414" s="94"/>
      <c r="QMK414" s="94"/>
      <c r="QML414" s="94"/>
      <c r="QMM414" s="94"/>
      <c r="QMN414" s="94"/>
      <c r="QMO414" s="94"/>
      <c r="QMP414" s="94"/>
      <c r="QMQ414" s="94"/>
      <c r="QMR414" s="94"/>
      <c r="QMS414" s="94"/>
      <c r="QMT414" s="94"/>
      <c r="QMU414" s="94"/>
      <c r="QMV414" s="94"/>
      <c r="QMW414" s="94"/>
      <c r="QMX414" s="94"/>
      <c r="QMY414" s="94"/>
      <c r="QMZ414" s="94"/>
      <c r="QNA414" s="94"/>
      <c r="QNB414" s="94"/>
      <c r="QNC414" s="94"/>
      <c r="QND414" s="94"/>
      <c r="QNE414" s="94"/>
      <c r="QNF414" s="94"/>
      <c r="QNG414" s="94"/>
      <c r="QNH414" s="94"/>
      <c r="QNI414" s="94"/>
      <c r="QNJ414" s="94"/>
      <c r="QNK414" s="94"/>
      <c r="QNL414" s="94"/>
      <c r="QNM414" s="94"/>
      <c r="QNN414" s="94"/>
      <c r="QNO414" s="94"/>
      <c r="QNP414" s="94"/>
      <c r="QNQ414" s="94"/>
      <c r="QNR414" s="94"/>
      <c r="QNS414" s="94"/>
      <c r="QNT414" s="94"/>
      <c r="QNU414" s="94"/>
      <c r="QNV414" s="94"/>
      <c r="QNW414" s="94"/>
      <c r="QNX414" s="94"/>
      <c r="QNY414" s="94"/>
      <c r="QNZ414" s="94"/>
      <c r="QOA414" s="94"/>
      <c r="QOB414" s="94"/>
      <c r="QOC414" s="94"/>
      <c r="QOD414" s="94"/>
      <c r="QOE414" s="94"/>
      <c r="QOF414" s="94"/>
      <c r="QOG414" s="94"/>
      <c r="QOH414" s="94"/>
      <c r="QOI414" s="94"/>
      <c r="QOJ414" s="94"/>
      <c r="QOK414" s="94"/>
      <c r="QOL414" s="94"/>
      <c r="QOM414" s="94"/>
      <c r="QON414" s="94"/>
      <c r="QOO414" s="94"/>
      <c r="QOP414" s="94"/>
      <c r="QOQ414" s="94"/>
      <c r="QOR414" s="94"/>
      <c r="QOS414" s="94"/>
      <c r="QOT414" s="94"/>
      <c r="QOU414" s="94"/>
      <c r="QOV414" s="94"/>
      <c r="QOW414" s="94"/>
      <c r="QOX414" s="94"/>
      <c r="QOY414" s="94"/>
      <c r="QOZ414" s="94"/>
      <c r="QPA414" s="94"/>
      <c r="QPB414" s="94"/>
      <c r="QPC414" s="94"/>
      <c r="QPD414" s="94"/>
      <c r="QPE414" s="94"/>
      <c r="QPF414" s="94"/>
      <c r="QPG414" s="94"/>
      <c r="QPH414" s="94"/>
      <c r="QPI414" s="94"/>
      <c r="QPJ414" s="94"/>
      <c r="QPK414" s="94"/>
      <c r="QPL414" s="94"/>
      <c r="QPM414" s="94"/>
      <c r="QPN414" s="94"/>
      <c r="QPO414" s="94"/>
      <c r="QPP414" s="94"/>
      <c r="QPQ414" s="94"/>
      <c r="QPR414" s="94"/>
      <c r="QPS414" s="94"/>
      <c r="QPT414" s="94"/>
      <c r="QPU414" s="94"/>
      <c r="QPV414" s="94"/>
      <c r="QPW414" s="94"/>
      <c r="QPX414" s="94"/>
      <c r="QPY414" s="94"/>
      <c r="QPZ414" s="94"/>
      <c r="QQA414" s="94"/>
      <c r="QQB414" s="94"/>
      <c r="QQC414" s="94"/>
      <c r="QQD414" s="94"/>
      <c r="QQE414" s="94"/>
      <c r="QQF414" s="94"/>
      <c r="QQG414" s="94"/>
      <c r="QQH414" s="94"/>
      <c r="QQI414" s="94"/>
      <c r="QQJ414" s="94"/>
      <c r="QQK414" s="94"/>
      <c r="QQL414" s="94"/>
      <c r="QQM414" s="94"/>
      <c r="QQN414" s="94"/>
      <c r="QQO414" s="94"/>
      <c r="QQP414" s="94"/>
      <c r="QQQ414" s="94"/>
      <c r="QQR414" s="94"/>
      <c r="QQS414" s="94"/>
      <c r="QQT414" s="94"/>
      <c r="QQU414" s="94"/>
      <c r="QQV414" s="94"/>
      <c r="QQW414" s="94"/>
      <c r="QQX414" s="94"/>
      <c r="QQY414" s="94"/>
      <c r="QQZ414" s="94"/>
      <c r="QRA414" s="94"/>
      <c r="QRB414" s="94"/>
      <c r="QRC414" s="94"/>
      <c r="QRD414" s="94"/>
      <c r="QRE414" s="94"/>
      <c r="QRF414" s="94"/>
      <c r="QRG414" s="94"/>
      <c r="QRH414" s="94"/>
      <c r="QRI414" s="94"/>
      <c r="QRJ414" s="94"/>
      <c r="QRK414" s="94"/>
      <c r="QRL414" s="94"/>
      <c r="QRM414" s="94"/>
      <c r="QRN414" s="94"/>
      <c r="QRO414" s="94"/>
      <c r="QRP414" s="94"/>
      <c r="QRQ414" s="94"/>
      <c r="QRR414" s="94"/>
      <c r="QRS414" s="94"/>
      <c r="QRT414" s="94"/>
      <c r="QRU414" s="94"/>
      <c r="QRV414" s="94"/>
      <c r="QRW414" s="94"/>
      <c r="QRX414" s="94"/>
      <c r="QRY414" s="94"/>
      <c r="QRZ414" s="94"/>
      <c r="QSA414" s="94"/>
      <c r="QSB414" s="94"/>
      <c r="QSC414" s="94"/>
      <c r="QSD414" s="94"/>
      <c r="QSE414" s="94"/>
      <c r="QSF414" s="94"/>
      <c r="QSG414" s="94"/>
      <c r="QSH414" s="94"/>
      <c r="QSI414" s="94"/>
      <c r="QSJ414" s="94"/>
      <c r="QSK414" s="94"/>
      <c r="QSL414" s="94"/>
      <c r="QSM414" s="94"/>
      <c r="QSN414" s="94"/>
      <c r="QSO414" s="94"/>
      <c r="QSP414" s="94"/>
      <c r="QSQ414" s="94"/>
      <c r="QSR414" s="94"/>
      <c r="QSS414" s="94"/>
      <c r="QST414" s="94"/>
      <c r="QSU414" s="94"/>
      <c r="QSV414" s="94"/>
      <c r="QSW414" s="94"/>
      <c r="QSX414" s="94"/>
      <c r="QSY414" s="94"/>
      <c r="QSZ414" s="94"/>
      <c r="QTA414" s="94"/>
      <c r="QTB414" s="94"/>
      <c r="QTC414" s="94"/>
      <c r="QTD414" s="94"/>
      <c r="QTE414" s="94"/>
      <c r="QTF414" s="94"/>
      <c r="QTG414" s="94"/>
      <c r="QTH414" s="94"/>
      <c r="QTI414" s="94"/>
      <c r="QTJ414" s="94"/>
      <c r="QTK414" s="94"/>
      <c r="QTL414" s="94"/>
      <c r="QTM414" s="94"/>
      <c r="QTN414" s="94"/>
      <c r="QTO414" s="94"/>
      <c r="QTP414" s="94"/>
      <c r="QTQ414" s="94"/>
      <c r="QTR414" s="94"/>
      <c r="QTS414" s="94"/>
      <c r="QTT414" s="94"/>
      <c r="QTU414" s="94"/>
      <c r="QTV414" s="94"/>
      <c r="QTW414" s="94"/>
      <c r="QTX414" s="94"/>
      <c r="QTY414" s="94"/>
      <c r="QTZ414" s="94"/>
      <c r="QUA414" s="94"/>
      <c r="QUB414" s="94"/>
      <c r="QUC414" s="94"/>
      <c r="QUD414" s="94"/>
      <c r="QUE414" s="94"/>
      <c r="QUF414" s="94"/>
      <c r="QUG414" s="94"/>
      <c r="QUH414" s="94"/>
      <c r="QUI414" s="94"/>
      <c r="QUJ414" s="94"/>
      <c r="QUK414" s="94"/>
      <c r="QUL414" s="94"/>
      <c r="QUM414" s="94"/>
      <c r="QUN414" s="94"/>
      <c r="QUO414" s="94"/>
      <c r="QUP414" s="94"/>
      <c r="QUQ414" s="94"/>
      <c r="QUR414" s="94"/>
      <c r="QUS414" s="94"/>
      <c r="QUT414" s="94"/>
      <c r="QUU414" s="94"/>
      <c r="QUV414" s="94"/>
      <c r="QUW414" s="94"/>
      <c r="QUX414" s="94"/>
      <c r="QUY414" s="94"/>
      <c r="QUZ414" s="94"/>
      <c r="QVA414" s="94"/>
      <c r="QVB414" s="94"/>
      <c r="QVC414" s="94"/>
      <c r="QVD414" s="94"/>
      <c r="QVE414" s="94"/>
      <c r="QVF414" s="94"/>
      <c r="QVG414" s="94"/>
      <c r="QVH414" s="94"/>
      <c r="QVI414" s="94"/>
      <c r="QVJ414" s="94"/>
      <c r="QVK414" s="94"/>
      <c r="QVL414" s="94"/>
      <c r="QVM414" s="94"/>
      <c r="QVN414" s="94"/>
      <c r="QVO414" s="94"/>
      <c r="QVP414" s="94"/>
      <c r="QVQ414" s="94"/>
      <c r="QVR414" s="94"/>
      <c r="QVS414" s="94"/>
      <c r="QVT414" s="94"/>
      <c r="QVU414" s="94"/>
      <c r="QVV414" s="94"/>
      <c r="QVW414" s="94"/>
      <c r="QVX414" s="94"/>
      <c r="QVY414" s="94"/>
      <c r="QVZ414" s="94"/>
      <c r="QWA414" s="94"/>
      <c r="QWB414" s="94"/>
      <c r="QWC414" s="94"/>
      <c r="QWD414" s="94"/>
      <c r="QWE414" s="94"/>
      <c r="QWF414" s="94"/>
      <c r="QWG414" s="94"/>
      <c r="QWH414" s="94"/>
      <c r="QWI414" s="94"/>
      <c r="QWJ414" s="94"/>
      <c r="QWK414" s="94"/>
      <c r="QWL414" s="94"/>
      <c r="QWM414" s="94"/>
      <c r="QWN414" s="94"/>
      <c r="QWO414" s="94"/>
      <c r="QWP414" s="94"/>
      <c r="QWQ414" s="94"/>
      <c r="QWR414" s="94"/>
      <c r="QWS414" s="94"/>
      <c r="QWT414" s="94"/>
      <c r="QWU414" s="94"/>
      <c r="QWV414" s="94"/>
      <c r="QWW414" s="94"/>
      <c r="QWX414" s="94"/>
      <c r="QWY414" s="94"/>
      <c r="QWZ414" s="94"/>
      <c r="QXA414" s="94"/>
      <c r="QXB414" s="94"/>
      <c r="QXC414" s="94"/>
      <c r="QXD414" s="94"/>
      <c r="QXE414" s="94"/>
      <c r="QXF414" s="94"/>
      <c r="QXG414" s="94"/>
      <c r="QXH414" s="94"/>
      <c r="QXI414" s="94"/>
      <c r="QXJ414" s="94"/>
      <c r="QXK414" s="94"/>
      <c r="QXL414" s="94"/>
      <c r="QXM414" s="94"/>
      <c r="QXN414" s="94"/>
      <c r="QXO414" s="94"/>
      <c r="QXP414" s="94"/>
      <c r="QXQ414" s="94"/>
      <c r="QXR414" s="94"/>
      <c r="QXS414" s="94"/>
      <c r="QXT414" s="94"/>
      <c r="QXU414" s="94"/>
      <c r="QXV414" s="94"/>
      <c r="QXW414" s="94"/>
      <c r="QXX414" s="94"/>
      <c r="QXY414" s="94"/>
      <c r="QXZ414" s="94"/>
      <c r="QYA414" s="94"/>
      <c r="QYB414" s="94"/>
      <c r="QYC414" s="94"/>
      <c r="QYD414" s="94"/>
      <c r="QYE414" s="94"/>
      <c r="QYF414" s="94"/>
      <c r="QYG414" s="94"/>
      <c r="QYH414" s="94"/>
      <c r="QYI414" s="94"/>
      <c r="QYJ414" s="94"/>
      <c r="QYK414" s="94"/>
      <c r="QYL414" s="94"/>
      <c r="QYM414" s="94"/>
      <c r="QYN414" s="94"/>
      <c r="QYO414" s="94"/>
      <c r="QYP414" s="94"/>
      <c r="QYQ414" s="94"/>
      <c r="QYR414" s="94"/>
      <c r="QYS414" s="94"/>
      <c r="QYT414" s="94"/>
      <c r="QYU414" s="94"/>
      <c r="QYV414" s="94"/>
      <c r="QYW414" s="94"/>
      <c r="QYX414" s="94"/>
      <c r="QYY414" s="94"/>
      <c r="QYZ414" s="94"/>
      <c r="QZA414" s="94"/>
      <c r="QZB414" s="94"/>
      <c r="QZC414" s="94"/>
      <c r="QZD414" s="94"/>
      <c r="QZE414" s="94"/>
      <c r="QZF414" s="94"/>
      <c r="QZG414" s="94"/>
      <c r="QZH414" s="94"/>
      <c r="QZI414" s="94"/>
      <c r="QZJ414" s="94"/>
      <c r="QZK414" s="94"/>
      <c r="QZL414" s="94"/>
      <c r="QZM414" s="94"/>
      <c r="QZN414" s="94"/>
      <c r="QZO414" s="94"/>
      <c r="QZP414" s="94"/>
      <c r="QZQ414" s="94"/>
      <c r="QZR414" s="94"/>
      <c r="QZS414" s="94"/>
      <c r="QZT414" s="94"/>
      <c r="QZU414" s="94"/>
      <c r="QZV414" s="94"/>
      <c r="QZW414" s="94"/>
      <c r="QZX414" s="94"/>
      <c r="QZY414" s="94"/>
      <c r="QZZ414" s="94"/>
      <c r="RAA414" s="94"/>
      <c r="RAB414" s="94"/>
      <c r="RAC414" s="94"/>
      <c r="RAD414" s="94"/>
      <c r="RAE414" s="94"/>
      <c r="RAF414" s="94"/>
      <c r="RAG414" s="94"/>
      <c r="RAH414" s="94"/>
      <c r="RAI414" s="94"/>
      <c r="RAJ414" s="94"/>
      <c r="RAK414" s="94"/>
      <c r="RAL414" s="94"/>
      <c r="RAM414" s="94"/>
      <c r="RAN414" s="94"/>
      <c r="RAO414" s="94"/>
      <c r="RAP414" s="94"/>
      <c r="RAQ414" s="94"/>
      <c r="RAR414" s="94"/>
      <c r="RAS414" s="94"/>
      <c r="RAT414" s="94"/>
      <c r="RAU414" s="94"/>
      <c r="RAV414" s="94"/>
      <c r="RAW414" s="94"/>
      <c r="RAX414" s="94"/>
      <c r="RAY414" s="94"/>
      <c r="RAZ414" s="94"/>
      <c r="RBA414" s="94"/>
      <c r="RBB414" s="94"/>
      <c r="RBC414" s="94"/>
      <c r="RBD414" s="94"/>
      <c r="RBE414" s="94"/>
      <c r="RBF414" s="94"/>
      <c r="RBG414" s="94"/>
      <c r="RBH414" s="94"/>
      <c r="RBI414" s="94"/>
      <c r="RBJ414" s="94"/>
      <c r="RBK414" s="94"/>
      <c r="RBL414" s="94"/>
      <c r="RBM414" s="94"/>
      <c r="RBN414" s="94"/>
      <c r="RBO414" s="94"/>
      <c r="RBP414" s="94"/>
      <c r="RBQ414" s="94"/>
      <c r="RBR414" s="94"/>
      <c r="RBS414" s="94"/>
      <c r="RBT414" s="94"/>
      <c r="RBU414" s="94"/>
      <c r="RBV414" s="94"/>
      <c r="RBW414" s="94"/>
      <c r="RBX414" s="94"/>
      <c r="RBY414" s="94"/>
      <c r="RBZ414" s="94"/>
      <c r="RCA414" s="94"/>
      <c r="RCB414" s="94"/>
      <c r="RCC414" s="94"/>
      <c r="RCD414" s="94"/>
      <c r="RCE414" s="94"/>
      <c r="RCF414" s="94"/>
      <c r="RCG414" s="94"/>
      <c r="RCH414" s="94"/>
      <c r="RCI414" s="94"/>
      <c r="RCJ414" s="94"/>
      <c r="RCK414" s="94"/>
      <c r="RCL414" s="94"/>
      <c r="RCM414" s="94"/>
      <c r="RCN414" s="94"/>
      <c r="RCO414" s="94"/>
      <c r="RCP414" s="94"/>
      <c r="RCQ414" s="94"/>
      <c r="RCR414" s="94"/>
      <c r="RCS414" s="94"/>
      <c r="RCT414" s="94"/>
      <c r="RCU414" s="94"/>
      <c r="RCV414" s="94"/>
      <c r="RCW414" s="94"/>
      <c r="RCX414" s="94"/>
      <c r="RCY414" s="94"/>
      <c r="RCZ414" s="94"/>
      <c r="RDA414" s="94"/>
      <c r="RDB414" s="94"/>
      <c r="RDC414" s="94"/>
      <c r="RDD414" s="94"/>
      <c r="RDE414" s="94"/>
      <c r="RDF414" s="94"/>
      <c r="RDG414" s="94"/>
      <c r="RDH414" s="94"/>
      <c r="RDI414" s="94"/>
      <c r="RDJ414" s="94"/>
      <c r="RDK414" s="94"/>
      <c r="RDL414" s="94"/>
      <c r="RDM414" s="94"/>
      <c r="RDN414" s="94"/>
      <c r="RDO414" s="94"/>
      <c r="RDP414" s="94"/>
      <c r="RDQ414" s="94"/>
      <c r="RDR414" s="94"/>
      <c r="RDS414" s="94"/>
      <c r="RDT414" s="94"/>
      <c r="RDU414" s="94"/>
      <c r="RDV414" s="94"/>
      <c r="RDW414" s="94"/>
      <c r="RDX414" s="94"/>
      <c r="RDY414" s="94"/>
      <c r="RDZ414" s="94"/>
      <c r="REA414" s="94"/>
      <c r="REB414" s="94"/>
      <c r="REC414" s="94"/>
      <c r="RED414" s="94"/>
      <c r="REE414" s="94"/>
      <c r="REF414" s="94"/>
      <c r="REG414" s="94"/>
      <c r="REH414" s="94"/>
      <c r="REI414" s="94"/>
      <c r="REJ414" s="94"/>
      <c r="REK414" s="94"/>
      <c r="REL414" s="94"/>
      <c r="REM414" s="94"/>
      <c r="REN414" s="94"/>
      <c r="REO414" s="94"/>
      <c r="REP414" s="94"/>
      <c r="REQ414" s="94"/>
      <c r="RER414" s="94"/>
      <c r="RES414" s="94"/>
      <c r="RET414" s="94"/>
      <c r="REU414" s="94"/>
      <c r="REV414" s="94"/>
      <c r="REW414" s="94"/>
      <c r="REX414" s="94"/>
      <c r="REY414" s="94"/>
      <c r="REZ414" s="94"/>
      <c r="RFA414" s="94"/>
      <c r="RFB414" s="94"/>
      <c r="RFC414" s="94"/>
      <c r="RFD414" s="94"/>
      <c r="RFE414" s="94"/>
      <c r="RFF414" s="94"/>
      <c r="RFG414" s="94"/>
      <c r="RFH414" s="94"/>
      <c r="RFI414" s="94"/>
      <c r="RFJ414" s="94"/>
      <c r="RFK414" s="94"/>
      <c r="RFL414" s="94"/>
      <c r="RFM414" s="94"/>
      <c r="RFN414" s="94"/>
      <c r="RFO414" s="94"/>
      <c r="RFP414" s="94"/>
      <c r="RFQ414" s="94"/>
      <c r="RFR414" s="94"/>
      <c r="RFS414" s="94"/>
      <c r="RFT414" s="94"/>
      <c r="RFU414" s="94"/>
      <c r="RFV414" s="94"/>
      <c r="RFW414" s="94"/>
      <c r="RFX414" s="94"/>
      <c r="RFY414" s="94"/>
      <c r="RFZ414" s="94"/>
      <c r="RGA414" s="94"/>
      <c r="RGB414" s="94"/>
      <c r="RGC414" s="94"/>
      <c r="RGD414" s="94"/>
      <c r="RGE414" s="94"/>
      <c r="RGF414" s="94"/>
      <c r="RGG414" s="94"/>
      <c r="RGH414" s="94"/>
      <c r="RGI414" s="94"/>
      <c r="RGJ414" s="94"/>
      <c r="RGK414" s="94"/>
      <c r="RGL414" s="94"/>
      <c r="RGM414" s="94"/>
      <c r="RGN414" s="94"/>
      <c r="RGO414" s="94"/>
      <c r="RGP414" s="94"/>
      <c r="RGQ414" s="94"/>
      <c r="RGR414" s="94"/>
      <c r="RGS414" s="94"/>
      <c r="RGT414" s="94"/>
      <c r="RGU414" s="94"/>
      <c r="RGV414" s="94"/>
      <c r="RGW414" s="94"/>
      <c r="RGX414" s="94"/>
      <c r="RGY414" s="94"/>
      <c r="RGZ414" s="94"/>
      <c r="RHA414" s="94"/>
      <c r="RHB414" s="94"/>
      <c r="RHC414" s="94"/>
      <c r="RHD414" s="94"/>
      <c r="RHE414" s="94"/>
      <c r="RHF414" s="94"/>
      <c r="RHG414" s="94"/>
      <c r="RHH414" s="94"/>
      <c r="RHI414" s="94"/>
      <c r="RHJ414" s="94"/>
      <c r="RHK414" s="94"/>
      <c r="RHL414" s="94"/>
      <c r="RHM414" s="94"/>
      <c r="RHN414" s="94"/>
      <c r="RHO414" s="94"/>
      <c r="RHP414" s="94"/>
      <c r="RHQ414" s="94"/>
      <c r="RHR414" s="94"/>
      <c r="RHS414" s="94"/>
      <c r="RHT414" s="94"/>
      <c r="RHU414" s="94"/>
      <c r="RHV414" s="94"/>
      <c r="RHW414" s="94"/>
      <c r="RHX414" s="94"/>
      <c r="RHY414" s="94"/>
      <c r="RHZ414" s="94"/>
      <c r="RIA414" s="94"/>
      <c r="RIB414" s="94"/>
      <c r="RIC414" s="94"/>
      <c r="RID414" s="94"/>
      <c r="RIE414" s="94"/>
      <c r="RIF414" s="94"/>
      <c r="RIG414" s="94"/>
      <c r="RIH414" s="94"/>
      <c r="RII414" s="94"/>
      <c r="RIJ414" s="94"/>
      <c r="RIK414" s="94"/>
      <c r="RIL414" s="94"/>
      <c r="RIM414" s="94"/>
      <c r="RIN414" s="94"/>
      <c r="RIO414" s="94"/>
      <c r="RIP414" s="94"/>
      <c r="RIQ414" s="94"/>
      <c r="RIR414" s="94"/>
      <c r="RIS414" s="94"/>
      <c r="RIT414" s="94"/>
      <c r="RIU414" s="94"/>
      <c r="RIV414" s="94"/>
      <c r="RIW414" s="94"/>
      <c r="RIX414" s="94"/>
      <c r="RIY414" s="94"/>
      <c r="RIZ414" s="94"/>
      <c r="RJA414" s="94"/>
      <c r="RJB414" s="94"/>
      <c r="RJC414" s="94"/>
      <c r="RJD414" s="94"/>
      <c r="RJE414" s="94"/>
      <c r="RJF414" s="94"/>
      <c r="RJG414" s="94"/>
      <c r="RJH414" s="94"/>
      <c r="RJI414" s="94"/>
      <c r="RJJ414" s="94"/>
      <c r="RJK414" s="94"/>
      <c r="RJL414" s="94"/>
      <c r="RJM414" s="94"/>
      <c r="RJN414" s="94"/>
      <c r="RJO414" s="94"/>
      <c r="RJP414" s="94"/>
      <c r="RJQ414" s="94"/>
      <c r="RJR414" s="94"/>
      <c r="RJS414" s="94"/>
      <c r="RJT414" s="94"/>
      <c r="RJU414" s="94"/>
      <c r="RJV414" s="94"/>
      <c r="RJW414" s="94"/>
      <c r="RJX414" s="94"/>
      <c r="RJY414" s="94"/>
      <c r="RJZ414" s="94"/>
      <c r="RKA414" s="94"/>
      <c r="RKB414" s="94"/>
      <c r="RKC414" s="94"/>
      <c r="RKD414" s="94"/>
      <c r="RKE414" s="94"/>
      <c r="RKF414" s="94"/>
      <c r="RKG414" s="94"/>
      <c r="RKH414" s="94"/>
      <c r="RKI414" s="94"/>
      <c r="RKJ414" s="94"/>
      <c r="RKK414" s="94"/>
      <c r="RKL414" s="94"/>
      <c r="RKM414" s="94"/>
      <c r="RKN414" s="94"/>
      <c r="RKO414" s="94"/>
      <c r="RKP414" s="94"/>
      <c r="RKQ414" s="94"/>
      <c r="RKR414" s="94"/>
      <c r="RKS414" s="94"/>
      <c r="RKT414" s="94"/>
      <c r="RKU414" s="94"/>
      <c r="RKV414" s="94"/>
      <c r="RKW414" s="94"/>
      <c r="RKX414" s="94"/>
      <c r="RKY414" s="94"/>
      <c r="RKZ414" s="94"/>
      <c r="RLA414" s="94"/>
      <c r="RLB414" s="94"/>
      <c r="RLC414" s="94"/>
      <c r="RLD414" s="94"/>
      <c r="RLE414" s="94"/>
      <c r="RLF414" s="94"/>
      <c r="RLG414" s="94"/>
      <c r="RLH414" s="94"/>
      <c r="RLI414" s="94"/>
      <c r="RLJ414" s="94"/>
      <c r="RLK414" s="94"/>
      <c r="RLL414" s="94"/>
      <c r="RLM414" s="94"/>
      <c r="RLN414" s="94"/>
      <c r="RLO414" s="94"/>
      <c r="RLP414" s="94"/>
      <c r="RLQ414" s="94"/>
      <c r="RLR414" s="94"/>
      <c r="RLS414" s="94"/>
      <c r="RLT414" s="94"/>
      <c r="RLU414" s="94"/>
      <c r="RLV414" s="94"/>
      <c r="RLW414" s="94"/>
      <c r="RLX414" s="94"/>
      <c r="RLY414" s="94"/>
      <c r="RLZ414" s="94"/>
      <c r="RMA414" s="94"/>
      <c r="RMB414" s="94"/>
      <c r="RMC414" s="94"/>
      <c r="RMD414" s="94"/>
      <c r="RME414" s="94"/>
      <c r="RMF414" s="94"/>
      <c r="RMG414" s="94"/>
      <c r="RMH414" s="94"/>
      <c r="RMI414" s="94"/>
      <c r="RMJ414" s="94"/>
      <c r="RMK414" s="94"/>
      <c r="RML414" s="94"/>
      <c r="RMM414" s="94"/>
      <c r="RMN414" s="94"/>
      <c r="RMO414" s="94"/>
      <c r="RMP414" s="94"/>
      <c r="RMQ414" s="94"/>
      <c r="RMR414" s="94"/>
      <c r="RMS414" s="94"/>
      <c r="RMT414" s="94"/>
      <c r="RMU414" s="94"/>
      <c r="RMV414" s="94"/>
      <c r="RMW414" s="94"/>
      <c r="RMX414" s="94"/>
      <c r="RMY414" s="94"/>
      <c r="RMZ414" s="94"/>
      <c r="RNA414" s="94"/>
      <c r="RNB414" s="94"/>
      <c r="RNC414" s="94"/>
      <c r="RND414" s="94"/>
      <c r="RNE414" s="94"/>
      <c r="RNF414" s="94"/>
      <c r="RNG414" s="94"/>
      <c r="RNH414" s="94"/>
      <c r="RNI414" s="94"/>
      <c r="RNJ414" s="94"/>
      <c r="RNK414" s="94"/>
      <c r="RNL414" s="94"/>
      <c r="RNM414" s="94"/>
      <c r="RNN414" s="94"/>
      <c r="RNO414" s="94"/>
      <c r="RNP414" s="94"/>
      <c r="RNQ414" s="94"/>
      <c r="RNR414" s="94"/>
      <c r="RNS414" s="94"/>
      <c r="RNT414" s="94"/>
      <c r="RNU414" s="94"/>
      <c r="RNV414" s="94"/>
      <c r="RNW414" s="94"/>
      <c r="RNX414" s="94"/>
      <c r="RNY414" s="94"/>
      <c r="RNZ414" s="94"/>
      <c r="ROA414" s="94"/>
      <c r="ROB414" s="94"/>
      <c r="ROC414" s="94"/>
      <c r="ROD414" s="94"/>
      <c r="ROE414" s="94"/>
      <c r="ROF414" s="94"/>
      <c r="ROG414" s="94"/>
      <c r="ROH414" s="94"/>
      <c r="ROI414" s="94"/>
      <c r="ROJ414" s="94"/>
      <c r="ROK414" s="94"/>
      <c r="ROL414" s="94"/>
      <c r="ROM414" s="94"/>
      <c r="RON414" s="94"/>
      <c r="ROO414" s="94"/>
      <c r="ROP414" s="94"/>
      <c r="ROQ414" s="94"/>
      <c r="ROR414" s="94"/>
      <c r="ROS414" s="94"/>
      <c r="ROT414" s="94"/>
      <c r="ROU414" s="94"/>
      <c r="ROV414" s="94"/>
      <c r="ROW414" s="94"/>
      <c r="ROX414" s="94"/>
      <c r="ROY414" s="94"/>
      <c r="ROZ414" s="94"/>
      <c r="RPA414" s="94"/>
      <c r="RPB414" s="94"/>
      <c r="RPC414" s="94"/>
      <c r="RPD414" s="94"/>
      <c r="RPE414" s="94"/>
      <c r="RPF414" s="94"/>
      <c r="RPG414" s="94"/>
      <c r="RPH414" s="94"/>
      <c r="RPI414" s="94"/>
      <c r="RPJ414" s="94"/>
      <c r="RPK414" s="94"/>
      <c r="RPL414" s="94"/>
      <c r="RPM414" s="94"/>
      <c r="RPN414" s="94"/>
      <c r="RPO414" s="94"/>
      <c r="RPP414" s="94"/>
      <c r="RPQ414" s="94"/>
      <c r="RPR414" s="94"/>
      <c r="RPS414" s="94"/>
      <c r="RPT414" s="94"/>
      <c r="RPU414" s="94"/>
      <c r="RPV414" s="94"/>
      <c r="RPW414" s="94"/>
      <c r="RPX414" s="94"/>
      <c r="RPY414" s="94"/>
      <c r="RPZ414" s="94"/>
      <c r="RQA414" s="94"/>
      <c r="RQB414" s="94"/>
      <c r="RQC414" s="94"/>
      <c r="RQD414" s="94"/>
      <c r="RQE414" s="94"/>
      <c r="RQF414" s="94"/>
      <c r="RQG414" s="94"/>
      <c r="RQH414" s="94"/>
      <c r="RQI414" s="94"/>
      <c r="RQJ414" s="94"/>
      <c r="RQK414" s="94"/>
      <c r="RQL414" s="94"/>
      <c r="RQM414" s="94"/>
      <c r="RQN414" s="94"/>
      <c r="RQO414" s="94"/>
      <c r="RQP414" s="94"/>
      <c r="RQQ414" s="94"/>
      <c r="RQR414" s="94"/>
      <c r="RQS414" s="94"/>
      <c r="RQT414" s="94"/>
      <c r="RQU414" s="94"/>
      <c r="RQV414" s="94"/>
      <c r="RQW414" s="94"/>
      <c r="RQX414" s="94"/>
      <c r="RQY414" s="94"/>
      <c r="RQZ414" s="94"/>
      <c r="RRA414" s="94"/>
      <c r="RRB414" s="94"/>
      <c r="RRC414" s="94"/>
      <c r="RRD414" s="94"/>
      <c r="RRE414" s="94"/>
      <c r="RRF414" s="94"/>
      <c r="RRG414" s="94"/>
      <c r="RRH414" s="94"/>
      <c r="RRI414" s="94"/>
      <c r="RRJ414" s="94"/>
      <c r="RRK414" s="94"/>
      <c r="RRL414" s="94"/>
      <c r="RRM414" s="94"/>
      <c r="RRN414" s="94"/>
      <c r="RRO414" s="94"/>
      <c r="RRP414" s="94"/>
      <c r="RRQ414" s="94"/>
      <c r="RRR414" s="94"/>
      <c r="RRS414" s="94"/>
      <c r="RRT414" s="94"/>
      <c r="RRU414" s="94"/>
      <c r="RRV414" s="94"/>
      <c r="RRW414" s="94"/>
      <c r="RRX414" s="94"/>
      <c r="RRY414" s="94"/>
      <c r="RRZ414" s="94"/>
      <c r="RSA414" s="94"/>
      <c r="RSB414" s="94"/>
      <c r="RSC414" s="94"/>
      <c r="RSD414" s="94"/>
      <c r="RSE414" s="94"/>
      <c r="RSF414" s="94"/>
      <c r="RSG414" s="94"/>
      <c r="RSH414" s="94"/>
      <c r="RSI414" s="94"/>
      <c r="RSJ414" s="94"/>
      <c r="RSK414" s="94"/>
      <c r="RSL414" s="94"/>
      <c r="RSM414" s="94"/>
      <c r="RSN414" s="94"/>
      <c r="RSO414" s="94"/>
      <c r="RSP414" s="94"/>
      <c r="RSQ414" s="94"/>
      <c r="RSR414" s="94"/>
      <c r="RSS414" s="94"/>
      <c r="RST414" s="94"/>
      <c r="RSU414" s="94"/>
      <c r="RSV414" s="94"/>
      <c r="RSW414" s="94"/>
      <c r="RSX414" s="94"/>
      <c r="RSY414" s="94"/>
      <c r="RSZ414" s="94"/>
      <c r="RTA414" s="94"/>
      <c r="RTB414" s="94"/>
      <c r="RTC414" s="94"/>
      <c r="RTD414" s="94"/>
      <c r="RTE414" s="94"/>
      <c r="RTF414" s="94"/>
      <c r="RTG414" s="94"/>
      <c r="RTH414" s="94"/>
      <c r="RTI414" s="94"/>
      <c r="RTJ414" s="94"/>
      <c r="RTK414" s="94"/>
      <c r="RTL414" s="94"/>
      <c r="RTM414" s="94"/>
      <c r="RTN414" s="94"/>
      <c r="RTO414" s="94"/>
      <c r="RTP414" s="94"/>
      <c r="RTQ414" s="94"/>
      <c r="RTR414" s="94"/>
      <c r="RTS414" s="94"/>
      <c r="RTT414" s="94"/>
      <c r="RTU414" s="94"/>
      <c r="RTV414" s="94"/>
      <c r="RTW414" s="94"/>
      <c r="RTX414" s="94"/>
      <c r="RTY414" s="94"/>
      <c r="RTZ414" s="94"/>
      <c r="RUA414" s="94"/>
      <c r="RUB414" s="94"/>
      <c r="RUC414" s="94"/>
      <c r="RUD414" s="94"/>
      <c r="RUE414" s="94"/>
      <c r="RUF414" s="94"/>
      <c r="RUG414" s="94"/>
      <c r="RUH414" s="94"/>
      <c r="RUI414" s="94"/>
      <c r="RUJ414" s="94"/>
      <c r="RUK414" s="94"/>
      <c r="RUL414" s="94"/>
      <c r="RUM414" s="94"/>
      <c r="RUN414" s="94"/>
      <c r="RUO414" s="94"/>
      <c r="RUP414" s="94"/>
      <c r="RUQ414" s="94"/>
      <c r="RUR414" s="94"/>
      <c r="RUS414" s="94"/>
      <c r="RUT414" s="94"/>
      <c r="RUU414" s="94"/>
      <c r="RUV414" s="94"/>
      <c r="RUW414" s="94"/>
      <c r="RUX414" s="94"/>
      <c r="RUY414" s="94"/>
      <c r="RUZ414" s="94"/>
      <c r="RVA414" s="94"/>
      <c r="RVB414" s="94"/>
      <c r="RVC414" s="94"/>
      <c r="RVD414" s="94"/>
      <c r="RVE414" s="94"/>
      <c r="RVF414" s="94"/>
      <c r="RVG414" s="94"/>
      <c r="RVH414" s="94"/>
      <c r="RVI414" s="94"/>
      <c r="RVJ414" s="94"/>
      <c r="RVK414" s="94"/>
      <c r="RVL414" s="94"/>
      <c r="RVM414" s="94"/>
      <c r="RVN414" s="94"/>
      <c r="RVO414" s="94"/>
      <c r="RVP414" s="94"/>
      <c r="RVQ414" s="94"/>
      <c r="RVR414" s="94"/>
      <c r="RVS414" s="94"/>
      <c r="RVT414" s="94"/>
      <c r="RVU414" s="94"/>
      <c r="RVV414" s="94"/>
      <c r="RVW414" s="94"/>
      <c r="RVX414" s="94"/>
      <c r="RVY414" s="94"/>
      <c r="RVZ414" s="94"/>
      <c r="RWA414" s="94"/>
      <c r="RWB414" s="94"/>
      <c r="RWC414" s="94"/>
      <c r="RWD414" s="94"/>
      <c r="RWE414" s="94"/>
      <c r="RWF414" s="94"/>
      <c r="RWG414" s="94"/>
      <c r="RWH414" s="94"/>
      <c r="RWI414" s="94"/>
      <c r="RWJ414" s="94"/>
      <c r="RWK414" s="94"/>
      <c r="RWL414" s="94"/>
      <c r="RWM414" s="94"/>
      <c r="RWN414" s="94"/>
      <c r="RWO414" s="94"/>
      <c r="RWP414" s="94"/>
      <c r="RWQ414" s="94"/>
      <c r="RWR414" s="94"/>
      <c r="RWS414" s="94"/>
      <c r="RWT414" s="94"/>
      <c r="RWU414" s="94"/>
      <c r="RWV414" s="94"/>
      <c r="RWW414" s="94"/>
      <c r="RWX414" s="94"/>
      <c r="RWY414" s="94"/>
      <c r="RWZ414" s="94"/>
      <c r="RXA414" s="94"/>
      <c r="RXB414" s="94"/>
      <c r="RXC414" s="94"/>
      <c r="RXD414" s="94"/>
      <c r="RXE414" s="94"/>
      <c r="RXF414" s="94"/>
      <c r="RXG414" s="94"/>
      <c r="RXH414" s="94"/>
      <c r="RXI414" s="94"/>
      <c r="RXJ414" s="94"/>
      <c r="RXK414" s="94"/>
      <c r="RXL414" s="94"/>
      <c r="RXM414" s="94"/>
      <c r="RXN414" s="94"/>
      <c r="RXO414" s="94"/>
      <c r="RXP414" s="94"/>
      <c r="RXQ414" s="94"/>
      <c r="RXR414" s="94"/>
      <c r="RXS414" s="94"/>
      <c r="RXT414" s="94"/>
      <c r="RXU414" s="94"/>
      <c r="RXV414" s="94"/>
      <c r="RXW414" s="94"/>
      <c r="RXX414" s="94"/>
      <c r="RXY414" s="94"/>
      <c r="RXZ414" s="94"/>
      <c r="RYA414" s="94"/>
      <c r="RYB414" s="94"/>
      <c r="RYC414" s="94"/>
      <c r="RYD414" s="94"/>
      <c r="RYE414" s="94"/>
      <c r="RYF414" s="94"/>
      <c r="RYG414" s="94"/>
      <c r="RYH414" s="94"/>
      <c r="RYI414" s="94"/>
      <c r="RYJ414" s="94"/>
      <c r="RYK414" s="94"/>
      <c r="RYL414" s="94"/>
      <c r="RYM414" s="94"/>
      <c r="RYN414" s="94"/>
      <c r="RYO414" s="94"/>
      <c r="RYP414" s="94"/>
      <c r="RYQ414" s="94"/>
      <c r="RYR414" s="94"/>
      <c r="RYS414" s="94"/>
      <c r="RYT414" s="94"/>
      <c r="RYU414" s="94"/>
      <c r="RYV414" s="94"/>
      <c r="RYW414" s="94"/>
      <c r="RYX414" s="94"/>
      <c r="RYY414" s="94"/>
      <c r="RYZ414" s="94"/>
      <c r="RZA414" s="94"/>
      <c r="RZB414" s="94"/>
      <c r="RZC414" s="94"/>
      <c r="RZD414" s="94"/>
      <c r="RZE414" s="94"/>
      <c r="RZF414" s="94"/>
      <c r="RZG414" s="94"/>
      <c r="RZH414" s="94"/>
      <c r="RZI414" s="94"/>
      <c r="RZJ414" s="94"/>
      <c r="RZK414" s="94"/>
      <c r="RZL414" s="94"/>
      <c r="RZM414" s="94"/>
      <c r="RZN414" s="94"/>
      <c r="RZO414" s="94"/>
      <c r="RZP414" s="94"/>
      <c r="RZQ414" s="94"/>
      <c r="RZR414" s="94"/>
      <c r="RZS414" s="94"/>
      <c r="RZT414" s="94"/>
      <c r="RZU414" s="94"/>
      <c r="RZV414" s="94"/>
      <c r="RZW414" s="94"/>
      <c r="RZX414" s="94"/>
      <c r="RZY414" s="94"/>
      <c r="RZZ414" s="94"/>
      <c r="SAA414" s="94"/>
      <c r="SAB414" s="94"/>
      <c r="SAC414" s="94"/>
      <c r="SAD414" s="94"/>
      <c r="SAE414" s="94"/>
      <c r="SAF414" s="94"/>
      <c r="SAG414" s="94"/>
      <c r="SAH414" s="94"/>
      <c r="SAI414" s="94"/>
      <c r="SAJ414" s="94"/>
      <c r="SAK414" s="94"/>
      <c r="SAL414" s="94"/>
      <c r="SAM414" s="94"/>
      <c r="SAN414" s="94"/>
      <c r="SAO414" s="94"/>
      <c r="SAP414" s="94"/>
      <c r="SAQ414" s="94"/>
      <c r="SAR414" s="94"/>
      <c r="SAS414" s="94"/>
      <c r="SAT414" s="94"/>
      <c r="SAU414" s="94"/>
      <c r="SAV414" s="94"/>
      <c r="SAW414" s="94"/>
      <c r="SAX414" s="94"/>
      <c r="SAY414" s="94"/>
      <c r="SAZ414" s="94"/>
      <c r="SBA414" s="94"/>
      <c r="SBB414" s="94"/>
      <c r="SBC414" s="94"/>
      <c r="SBD414" s="94"/>
      <c r="SBE414" s="94"/>
      <c r="SBF414" s="94"/>
      <c r="SBG414" s="94"/>
      <c r="SBH414" s="94"/>
      <c r="SBI414" s="94"/>
      <c r="SBJ414" s="94"/>
      <c r="SBK414" s="94"/>
      <c r="SBL414" s="94"/>
      <c r="SBM414" s="94"/>
      <c r="SBN414" s="94"/>
      <c r="SBO414" s="94"/>
      <c r="SBP414" s="94"/>
      <c r="SBQ414" s="94"/>
      <c r="SBR414" s="94"/>
      <c r="SBS414" s="94"/>
      <c r="SBT414" s="94"/>
      <c r="SBU414" s="94"/>
      <c r="SBV414" s="94"/>
      <c r="SBW414" s="94"/>
      <c r="SBX414" s="94"/>
      <c r="SBY414" s="94"/>
      <c r="SBZ414" s="94"/>
      <c r="SCA414" s="94"/>
      <c r="SCB414" s="94"/>
      <c r="SCC414" s="94"/>
      <c r="SCD414" s="94"/>
      <c r="SCE414" s="94"/>
      <c r="SCF414" s="94"/>
      <c r="SCG414" s="94"/>
      <c r="SCH414" s="94"/>
      <c r="SCI414" s="94"/>
      <c r="SCJ414" s="94"/>
      <c r="SCK414" s="94"/>
      <c r="SCL414" s="94"/>
      <c r="SCM414" s="94"/>
      <c r="SCN414" s="94"/>
      <c r="SCO414" s="94"/>
      <c r="SCP414" s="94"/>
      <c r="SCQ414" s="94"/>
      <c r="SCR414" s="94"/>
      <c r="SCS414" s="94"/>
      <c r="SCT414" s="94"/>
      <c r="SCU414" s="94"/>
      <c r="SCV414" s="94"/>
      <c r="SCW414" s="94"/>
      <c r="SCX414" s="94"/>
      <c r="SCY414" s="94"/>
      <c r="SCZ414" s="94"/>
      <c r="SDA414" s="94"/>
      <c r="SDB414" s="94"/>
      <c r="SDC414" s="94"/>
      <c r="SDD414" s="94"/>
      <c r="SDE414" s="94"/>
      <c r="SDF414" s="94"/>
      <c r="SDG414" s="94"/>
      <c r="SDH414" s="94"/>
      <c r="SDI414" s="94"/>
      <c r="SDJ414" s="94"/>
      <c r="SDK414" s="94"/>
      <c r="SDL414" s="94"/>
      <c r="SDM414" s="94"/>
      <c r="SDN414" s="94"/>
      <c r="SDO414" s="94"/>
      <c r="SDP414" s="94"/>
      <c r="SDQ414" s="94"/>
      <c r="SDR414" s="94"/>
      <c r="SDS414" s="94"/>
      <c r="SDT414" s="94"/>
      <c r="SDU414" s="94"/>
      <c r="SDV414" s="94"/>
      <c r="SDW414" s="94"/>
      <c r="SDX414" s="94"/>
      <c r="SDY414" s="94"/>
      <c r="SDZ414" s="94"/>
      <c r="SEA414" s="94"/>
      <c r="SEB414" s="94"/>
      <c r="SEC414" s="94"/>
      <c r="SED414" s="94"/>
      <c r="SEE414" s="94"/>
      <c r="SEF414" s="94"/>
      <c r="SEG414" s="94"/>
      <c r="SEH414" s="94"/>
      <c r="SEI414" s="94"/>
      <c r="SEJ414" s="94"/>
      <c r="SEK414" s="94"/>
      <c r="SEL414" s="94"/>
      <c r="SEM414" s="94"/>
      <c r="SEN414" s="94"/>
      <c r="SEO414" s="94"/>
      <c r="SEP414" s="94"/>
      <c r="SEQ414" s="94"/>
      <c r="SER414" s="94"/>
      <c r="SES414" s="94"/>
      <c r="SET414" s="94"/>
      <c r="SEU414" s="94"/>
      <c r="SEV414" s="94"/>
      <c r="SEW414" s="94"/>
      <c r="SEX414" s="94"/>
      <c r="SEY414" s="94"/>
      <c r="SEZ414" s="94"/>
      <c r="SFA414" s="94"/>
      <c r="SFB414" s="94"/>
      <c r="SFC414" s="94"/>
      <c r="SFD414" s="94"/>
      <c r="SFE414" s="94"/>
      <c r="SFF414" s="94"/>
      <c r="SFG414" s="94"/>
      <c r="SFH414" s="94"/>
      <c r="SFI414" s="94"/>
      <c r="SFJ414" s="94"/>
      <c r="SFK414" s="94"/>
      <c r="SFL414" s="94"/>
      <c r="SFM414" s="94"/>
      <c r="SFN414" s="94"/>
      <c r="SFO414" s="94"/>
      <c r="SFP414" s="94"/>
      <c r="SFQ414" s="94"/>
      <c r="SFR414" s="94"/>
      <c r="SFS414" s="94"/>
      <c r="SFT414" s="94"/>
      <c r="SFU414" s="94"/>
      <c r="SFV414" s="94"/>
      <c r="SFW414" s="94"/>
      <c r="SFX414" s="94"/>
      <c r="SFY414" s="94"/>
      <c r="SFZ414" s="94"/>
      <c r="SGA414" s="94"/>
      <c r="SGB414" s="94"/>
      <c r="SGC414" s="94"/>
      <c r="SGD414" s="94"/>
      <c r="SGE414" s="94"/>
      <c r="SGF414" s="94"/>
      <c r="SGG414" s="94"/>
      <c r="SGH414" s="94"/>
      <c r="SGI414" s="94"/>
      <c r="SGJ414" s="94"/>
      <c r="SGK414" s="94"/>
      <c r="SGL414" s="94"/>
      <c r="SGM414" s="94"/>
      <c r="SGN414" s="94"/>
      <c r="SGO414" s="94"/>
      <c r="SGP414" s="94"/>
      <c r="SGQ414" s="94"/>
      <c r="SGR414" s="94"/>
      <c r="SGS414" s="94"/>
      <c r="SGT414" s="94"/>
      <c r="SGU414" s="94"/>
      <c r="SGV414" s="94"/>
      <c r="SGW414" s="94"/>
      <c r="SGX414" s="94"/>
      <c r="SGY414" s="94"/>
      <c r="SGZ414" s="94"/>
      <c r="SHA414" s="94"/>
      <c r="SHB414" s="94"/>
      <c r="SHC414" s="94"/>
      <c r="SHD414" s="94"/>
      <c r="SHE414" s="94"/>
      <c r="SHF414" s="94"/>
      <c r="SHG414" s="94"/>
      <c r="SHH414" s="94"/>
      <c r="SHI414" s="94"/>
      <c r="SHJ414" s="94"/>
      <c r="SHK414" s="94"/>
      <c r="SHL414" s="94"/>
      <c r="SHM414" s="94"/>
      <c r="SHN414" s="94"/>
      <c r="SHO414" s="94"/>
      <c r="SHP414" s="94"/>
      <c r="SHQ414" s="94"/>
      <c r="SHR414" s="94"/>
      <c r="SHS414" s="94"/>
      <c r="SHT414" s="94"/>
      <c r="SHU414" s="94"/>
      <c r="SHV414" s="94"/>
      <c r="SHW414" s="94"/>
      <c r="SHX414" s="94"/>
      <c r="SHY414" s="94"/>
      <c r="SHZ414" s="94"/>
      <c r="SIA414" s="94"/>
      <c r="SIB414" s="94"/>
      <c r="SIC414" s="94"/>
      <c r="SID414" s="94"/>
      <c r="SIE414" s="94"/>
      <c r="SIF414" s="94"/>
      <c r="SIG414" s="94"/>
      <c r="SIH414" s="94"/>
      <c r="SII414" s="94"/>
      <c r="SIJ414" s="94"/>
      <c r="SIK414" s="94"/>
      <c r="SIL414" s="94"/>
      <c r="SIM414" s="94"/>
      <c r="SIN414" s="94"/>
      <c r="SIO414" s="94"/>
      <c r="SIP414" s="94"/>
      <c r="SIQ414" s="94"/>
      <c r="SIR414" s="94"/>
      <c r="SIS414" s="94"/>
      <c r="SIT414" s="94"/>
      <c r="SIU414" s="94"/>
      <c r="SIV414" s="94"/>
      <c r="SIW414" s="94"/>
      <c r="SIX414" s="94"/>
      <c r="SIY414" s="94"/>
      <c r="SIZ414" s="94"/>
      <c r="SJA414" s="94"/>
      <c r="SJB414" s="94"/>
      <c r="SJC414" s="94"/>
      <c r="SJD414" s="94"/>
      <c r="SJE414" s="94"/>
      <c r="SJF414" s="94"/>
      <c r="SJG414" s="94"/>
      <c r="SJH414" s="94"/>
      <c r="SJI414" s="94"/>
      <c r="SJJ414" s="94"/>
      <c r="SJK414" s="94"/>
      <c r="SJL414" s="94"/>
      <c r="SJM414" s="94"/>
      <c r="SJN414" s="94"/>
      <c r="SJO414" s="94"/>
      <c r="SJP414" s="94"/>
      <c r="SJQ414" s="94"/>
      <c r="SJR414" s="94"/>
      <c r="SJS414" s="94"/>
      <c r="SJT414" s="94"/>
      <c r="SJU414" s="94"/>
      <c r="SJV414" s="94"/>
      <c r="SJW414" s="94"/>
      <c r="SJX414" s="94"/>
      <c r="SJY414" s="94"/>
      <c r="SJZ414" s="94"/>
      <c r="SKA414" s="94"/>
      <c r="SKB414" s="94"/>
      <c r="SKC414" s="94"/>
      <c r="SKD414" s="94"/>
      <c r="SKE414" s="94"/>
      <c r="SKF414" s="94"/>
      <c r="SKG414" s="94"/>
      <c r="SKH414" s="94"/>
      <c r="SKI414" s="94"/>
      <c r="SKJ414" s="94"/>
      <c r="SKK414" s="94"/>
      <c r="SKL414" s="94"/>
      <c r="SKM414" s="94"/>
      <c r="SKN414" s="94"/>
      <c r="SKO414" s="94"/>
      <c r="SKP414" s="94"/>
      <c r="SKQ414" s="94"/>
      <c r="SKR414" s="94"/>
      <c r="SKS414" s="94"/>
      <c r="SKT414" s="94"/>
      <c r="SKU414" s="94"/>
      <c r="SKV414" s="94"/>
      <c r="SKW414" s="94"/>
      <c r="SKX414" s="94"/>
      <c r="SKY414" s="94"/>
      <c r="SKZ414" s="94"/>
      <c r="SLA414" s="94"/>
      <c r="SLB414" s="94"/>
      <c r="SLC414" s="94"/>
      <c r="SLD414" s="94"/>
      <c r="SLE414" s="94"/>
      <c r="SLF414" s="94"/>
      <c r="SLG414" s="94"/>
      <c r="SLH414" s="94"/>
      <c r="SLI414" s="94"/>
      <c r="SLJ414" s="94"/>
      <c r="SLK414" s="94"/>
      <c r="SLL414" s="94"/>
      <c r="SLM414" s="94"/>
      <c r="SLN414" s="94"/>
      <c r="SLO414" s="94"/>
      <c r="SLP414" s="94"/>
      <c r="SLQ414" s="94"/>
      <c r="SLR414" s="94"/>
      <c r="SLS414" s="94"/>
      <c r="SLT414" s="94"/>
      <c r="SLU414" s="94"/>
      <c r="SLV414" s="94"/>
      <c r="SLW414" s="94"/>
      <c r="SLX414" s="94"/>
      <c r="SLY414" s="94"/>
      <c r="SLZ414" s="94"/>
      <c r="SMA414" s="94"/>
      <c r="SMB414" s="94"/>
      <c r="SMC414" s="94"/>
      <c r="SMD414" s="94"/>
      <c r="SME414" s="94"/>
      <c r="SMF414" s="94"/>
      <c r="SMG414" s="94"/>
      <c r="SMH414" s="94"/>
      <c r="SMI414" s="94"/>
      <c r="SMJ414" s="94"/>
      <c r="SMK414" s="94"/>
      <c r="SML414" s="94"/>
      <c r="SMM414" s="94"/>
      <c r="SMN414" s="94"/>
      <c r="SMO414" s="94"/>
      <c r="SMP414" s="94"/>
      <c r="SMQ414" s="94"/>
      <c r="SMR414" s="94"/>
      <c r="SMS414" s="94"/>
      <c r="SMT414" s="94"/>
      <c r="SMU414" s="94"/>
      <c r="SMV414" s="94"/>
      <c r="SMW414" s="94"/>
      <c r="SMX414" s="94"/>
      <c r="SMY414" s="94"/>
      <c r="SMZ414" s="94"/>
      <c r="SNA414" s="94"/>
      <c r="SNB414" s="94"/>
      <c r="SNC414" s="94"/>
      <c r="SND414" s="94"/>
      <c r="SNE414" s="94"/>
      <c r="SNF414" s="94"/>
      <c r="SNG414" s="94"/>
      <c r="SNH414" s="94"/>
      <c r="SNI414" s="94"/>
      <c r="SNJ414" s="94"/>
      <c r="SNK414" s="94"/>
      <c r="SNL414" s="94"/>
      <c r="SNM414" s="94"/>
      <c r="SNN414" s="94"/>
      <c r="SNO414" s="94"/>
      <c r="SNP414" s="94"/>
      <c r="SNQ414" s="94"/>
      <c r="SNR414" s="94"/>
      <c r="SNS414" s="94"/>
      <c r="SNT414" s="94"/>
      <c r="SNU414" s="94"/>
      <c r="SNV414" s="94"/>
      <c r="SNW414" s="94"/>
      <c r="SNX414" s="94"/>
      <c r="SNY414" s="94"/>
      <c r="SNZ414" s="94"/>
      <c r="SOA414" s="94"/>
      <c r="SOB414" s="94"/>
      <c r="SOC414" s="94"/>
      <c r="SOD414" s="94"/>
      <c r="SOE414" s="94"/>
      <c r="SOF414" s="94"/>
      <c r="SOG414" s="94"/>
      <c r="SOH414" s="94"/>
      <c r="SOI414" s="94"/>
      <c r="SOJ414" s="94"/>
      <c r="SOK414" s="94"/>
      <c r="SOL414" s="94"/>
      <c r="SOM414" s="94"/>
      <c r="SON414" s="94"/>
      <c r="SOO414" s="94"/>
      <c r="SOP414" s="94"/>
      <c r="SOQ414" s="94"/>
      <c r="SOR414" s="94"/>
      <c r="SOS414" s="94"/>
      <c r="SOT414" s="94"/>
      <c r="SOU414" s="94"/>
      <c r="SOV414" s="94"/>
      <c r="SOW414" s="94"/>
      <c r="SOX414" s="94"/>
      <c r="SOY414" s="94"/>
      <c r="SOZ414" s="94"/>
      <c r="SPA414" s="94"/>
      <c r="SPB414" s="94"/>
      <c r="SPC414" s="94"/>
      <c r="SPD414" s="94"/>
      <c r="SPE414" s="94"/>
      <c r="SPF414" s="94"/>
      <c r="SPG414" s="94"/>
      <c r="SPH414" s="94"/>
      <c r="SPI414" s="94"/>
      <c r="SPJ414" s="94"/>
      <c r="SPK414" s="94"/>
      <c r="SPL414" s="94"/>
      <c r="SPM414" s="94"/>
      <c r="SPN414" s="94"/>
      <c r="SPO414" s="94"/>
      <c r="SPP414" s="94"/>
      <c r="SPQ414" s="94"/>
      <c r="SPR414" s="94"/>
      <c r="SPS414" s="94"/>
      <c r="SPT414" s="94"/>
      <c r="SPU414" s="94"/>
      <c r="SPV414" s="94"/>
      <c r="SPW414" s="94"/>
      <c r="SPX414" s="94"/>
      <c r="SPY414" s="94"/>
      <c r="SPZ414" s="94"/>
      <c r="SQA414" s="94"/>
      <c r="SQB414" s="94"/>
      <c r="SQC414" s="94"/>
      <c r="SQD414" s="94"/>
      <c r="SQE414" s="94"/>
      <c r="SQF414" s="94"/>
      <c r="SQG414" s="94"/>
      <c r="SQH414" s="94"/>
      <c r="SQI414" s="94"/>
      <c r="SQJ414" s="94"/>
      <c r="SQK414" s="94"/>
      <c r="SQL414" s="94"/>
      <c r="SQM414" s="94"/>
      <c r="SQN414" s="94"/>
      <c r="SQO414" s="94"/>
      <c r="SQP414" s="94"/>
      <c r="SQQ414" s="94"/>
      <c r="SQR414" s="94"/>
      <c r="SQS414" s="94"/>
      <c r="SQT414" s="94"/>
      <c r="SQU414" s="94"/>
      <c r="SQV414" s="94"/>
      <c r="SQW414" s="94"/>
      <c r="SQX414" s="94"/>
      <c r="SQY414" s="94"/>
      <c r="SQZ414" s="94"/>
      <c r="SRA414" s="94"/>
      <c r="SRB414" s="94"/>
      <c r="SRC414" s="94"/>
      <c r="SRD414" s="94"/>
      <c r="SRE414" s="94"/>
      <c r="SRF414" s="94"/>
      <c r="SRG414" s="94"/>
      <c r="SRH414" s="94"/>
      <c r="SRI414" s="94"/>
      <c r="SRJ414" s="94"/>
      <c r="SRK414" s="94"/>
      <c r="SRL414" s="94"/>
      <c r="SRM414" s="94"/>
      <c r="SRN414" s="94"/>
      <c r="SRO414" s="94"/>
      <c r="SRP414" s="94"/>
      <c r="SRQ414" s="94"/>
      <c r="SRR414" s="94"/>
      <c r="SRS414" s="94"/>
      <c r="SRT414" s="94"/>
      <c r="SRU414" s="94"/>
      <c r="SRV414" s="94"/>
      <c r="SRW414" s="94"/>
      <c r="SRX414" s="94"/>
      <c r="SRY414" s="94"/>
      <c r="SRZ414" s="94"/>
      <c r="SSA414" s="94"/>
      <c r="SSB414" s="94"/>
      <c r="SSC414" s="94"/>
      <c r="SSD414" s="94"/>
      <c r="SSE414" s="94"/>
      <c r="SSF414" s="94"/>
      <c r="SSG414" s="94"/>
      <c r="SSH414" s="94"/>
      <c r="SSI414" s="94"/>
      <c r="SSJ414" s="94"/>
      <c r="SSK414" s="94"/>
      <c r="SSL414" s="94"/>
      <c r="SSM414" s="94"/>
      <c r="SSN414" s="94"/>
      <c r="SSO414" s="94"/>
      <c r="SSP414" s="94"/>
      <c r="SSQ414" s="94"/>
      <c r="SSR414" s="94"/>
      <c r="SSS414" s="94"/>
      <c r="SST414" s="94"/>
      <c r="SSU414" s="94"/>
      <c r="SSV414" s="94"/>
      <c r="SSW414" s="94"/>
      <c r="SSX414" s="94"/>
      <c r="SSY414" s="94"/>
      <c r="SSZ414" s="94"/>
      <c r="STA414" s="94"/>
      <c r="STB414" s="94"/>
      <c r="STC414" s="94"/>
      <c r="STD414" s="94"/>
      <c r="STE414" s="94"/>
      <c r="STF414" s="94"/>
      <c r="STG414" s="94"/>
      <c r="STH414" s="94"/>
      <c r="STI414" s="94"/>
      <c r="STJ414" s="94"/>
      <c r="STK414" s="94"/>
      <c r="STL414" s="94"/>
      <c r="STM414" s="94"/>
      <c r="STN414" s="94"/>
      <c r="STO414" s="94"/>
      <c r="STP414" s="94"/>
      <c r="STQ414" s="94"/>
      <c r="STR414" s="94"/>
      <c r="STS414" s="94"/>
      <c r="STT414" s="94"/>
      <c r="STU414" s="94"/>
      <c r="STV414" s="94"/>
      <c r="STW414" s="94"/>
      <c r="STX414" s="94"/>
      <c r="STY414" s="94"/>
      <c r="STZ414" s="94"/>
      <c r="SUA414" s="94"/>
      <c r="SUB414" s="94"/>
      <c r="SUC414" s="94"/>
      <c r="SUD414" s="94"/>
      <c r="SUE414" s="94"/>
      <c r="SUF414" s="94"/>
      <c r="SUG414" s="94"/>
      <c r="SUH414" s="94"/>
      <c r="SUI414" s="94"/>
      <c r="SUJ414" s="94"/>
      <c r="SUK414" s="94"/>
      <c r="SUL414" s="94"/>
      <c r="SUM414" s="94"/>
      <c r="SUN414" s="94"/>
      <c r="SUO414" s="94"/>
      <c r="SUP414" s="94"/>
      <c r="SUQ414" s="94"/>
      <c r="SUR414" s="94"/>
      <c r="SUS414" s="94"/>
      <c r="SUT414" s="94"/>
      <c r="SUU414" s="94"/>
      <c r="SUV414" s="94"/>
      <c r="SUW414" s="94"/>
      <c r="SUX414" s="94"/>
      <c r="SUY414" s="94"/>
      <c r="SUZ414" s="94"/>
      <c r="SVA414" s="94"/>
      <c r="SVB414" s="94"/>
      <c r="SVC414" s="94"/>
      <c r="SVD414" s="94"/>
      <c r="SVE414" s="94"/>
      <c r="SVF414" s="94"/>
      <c r="SVG414" s="94"/>
      <c r="SVH414" s="94"/>
      <c r="SVI414" s="94"/>
      <c r="SVJ414" s="94"/>
      <c r="SVK414" s="94"/>
      <c r="SVL414" s="94"/>
      <c r="SVM414" s="94"/>
      <c r="SVN414" s="94"/>
      <c r="SVO414" s="94"/>
      <c r="SVP414" s="94"/>
      <c r="SVQ414" s="94"/>
      <c r="SVR414" s="94"/>
      <c r="SVS414" s="94"/>
      <c r="SVT414" s="94"/>
      <c r="SVU414" s="94"/>
      <c r="SVV414" s="94"/>
      <c r="SVW414" s="94"/>
      <c r="SVX414" s="94"/>
      <c r="SVY414" s="94"/>
      <c r="SVZ414" s="94"/>
      <c r="SWA414" s="94"/>
      <c r="SWB414" s="94"/>
      <c r="SWC414" s="94"/>
      <c r="SWD414" s="94"/>
      <c r="SWE414" s="94"/>
      <c r="SWF414" s="94"/>
      <c r="SWG414" s="94"/>
      <c r="SWH414" s="94"/>
      <c r="SWI414" s="94"/>
      <c r="SWJ414" s="94"/>
      <c r="SWK414" s="94"/>
      <c r="SWL414" s="94"/>
      <c r="SWM414" s="94"/>
      <c r="SWN414" s="94"/>
      <c r="SWO414" s="94"/>
      <c r="SWP414" s="94"/>
      <c r="SWQ414" s="94"/>
      <c r="SWR414" s="94"/>
      <c r="SWS414" s="94"/>
      <c r="SWT414" s="94"/>
      <c r="SWU414" s="94"/>
      <c r="SWV414" s="94"/>
      <c r="SWW414" s="94"/>
      <c r="SWX414" s="94"/>
      <c r="SWY414" s="94"/>
      <c r="SWZ414" s="94"/>
      <c r="SXA414" s="94"/>
      <c r="SXB414" s="94"/>
      <c r="SXC414" s="94"/>
      <c r="SXD414" s="94"/>
      <c r="SXE414" s="94"/>
      <c r="SXF414" s="94"/>
      <c r="SXG414" s="94"/>
      <c r="SXH414" s="94"/>
      <c r="SXI414" s="94"/>
      <c r="SXJ414" s="94"/>
      <c r="SXK414" s="94"/>
      <c r="SXL414" s="94"/>
      <c r="SXM414" s="94"/>
      <c r="SXN414" s="94"/>
      <c r="SXO414" s="94"/>
      <c r="SXP414" s="94"/>
      <c r="SXQ414" s="94"/>
      <c r="SXR414" s="94"/>
      <c r="SXS414" s="94"/>
      <c r="SXT414" s="94"/>
      <c r="SXU414" s="94"/>
      <c r="SXV414" s="94"/>
      <c r="SXW414" s="94"/>
      <c r="SXX414" s="94"/>
      <c r="SXY414" s="94"/>
      <c r="SXZ414" s="94"/>
      <c r="SYA414" s="94"/>
      <c r="SYB414" s="94"/>
      <c r="SYC414" s="94"/>
      <c r="SYD414" s="94"/>
      <c r="SYE414" s="94"/>
      <c r="SYF414" s="94"/>
      <c r="SYG414" s="94"/>
      <c r="SYH414" s="94"/>
      <c r="SYI414" s="94"/>
      <c r="SYJ414" s="94"/>
      <c r="SYK414" s="94"/>
      <c r="SYL414" s="94"/>
      <c r="SYM414" s="94"/>
      <c r="SYN414" s="94"/>
      <c r="SYO414" s="94"/>
      <c r="SYP414" s="94"/>
      <c r="SYQ414" s="94"/>
      <c r="SYR414" s="94"/>
      <c r="SYS414" s="94"/>
      <c r="SYT414" s="94"/>
      <c r="SYU414" s="94"/>
      <c r="SYV414" s="94"/>
      <c r="SYW414" s="94"/>
      <c r="SYX414" s="94"/>
      <c r="SYY414" s="94"/>
      <c r="SYZ414" s="94"/>
      <c r="SZA414" s="94"/>
      <c r="SZB414" s="94"/>
      <c r="SZC414" s="94"/>
      <c r="SZD414" s="94"/>
      <c r="SZE414" s="94"/>
      <c r="SZF414" s="94"/>
      <c r="SZG414" s="94"/>
      <c r="SZH414" s="94"/>
      <c r="SZI414" s="94"/>
      <c r="SZJ414" s="94"/>
      <c r="SZK414" s="94"/>
      <c r="SZL414" s="94"/>
      <c r="SZM414" s="94"/>
      <c r="SZN414" s="94"/>
      <c r="SZO414" s="94"/>
      <c r="SZP414" s="94"/>
      <c r="SZQ414" s="94"/>
      <c r="SZR414" s="94"/>
      <c r="SZS414" s="94"/>
      <c r="SZT414" s="94"/>
      <c r="SZU414" s="94"/>
      <c r="SZV414" s="94"/>
      <c r="SZW414" s="94"/>
      <c r="SZX414" s="94"/>
      <c r="SZY414" s="94"/>
      <c r="SZZ414" s="94"/>
      <c r="TAA414" s="94"/>
      <c r="TAB414" s="94"/>
      <c r="TAC414" s="94"/>
      <c r="TAD414" s="94"/>
      <c r="TAE414" s="94"/>
      <c r="TAF414" s="94"/>
      <c r="TAG414" s="94"/>
      <c r="TAH414" s="94"/>
      <c r="TAI414" s="94"/>
      <c r="TAJ414" s="94"/>
      <c r="TAK414" s="94"/>
      <c r="TAL414" s="94"/>
      <c r="TAM414" s="94"/>
      <c r="TAN414" s="94"/>
      <c r="TAO414" s="94"/>
      <c r="TAP414" s="94"/>
      <c r="TAQ414" s="94"/>
      <c r="TAR414" s="94"/>
      <c r="TAS414" s="94"/>
      <c r="TAT414" s="94"/>
      <c r="TAU414" s="94"/>
      <c r="TAV414" s="94"/>
      <c r="TAW414" s="94"/>
      <c r="TAX414" s="94"/>
      <c r="TAY414" s="94"/>
      <c r="TAZ414" s="94"/>
      <c r="TBA414" s="94"/>
      <c r="TBB414" s="94"/>
      <c r="TBC414" s="94"/>
      <c r="TBD414" s="94"/>
      <c r="TBE414" s="94"/>
      <c r="TBF414" s="94"/>
      <c r="TBG414" s="94"/>
      <c r="TBH414" s="94"/>
      <c r="TBI414" s="94"/>
      <c r="TBJ414" s="94"/>
      <c r="TBK414" s="94"/>
      <c r="TBL414" s="94"/>
      <c r="TBM414" s="94"/>
      <c r="TBN414" s="94"/>
      <c r="TBO414" s="94"/>
      <c r="TBP414" s="94"/>
      <c r="TBQ414" s="94"/>
      <c r="TBR414" s="94"/>
      <c r="TBS414" s="94"/>
      <c r="TBT414" s="94"/>
      <c r="TBU414" s="94"/>
      <c r="TBV414" s="94"/>
      <c r="TBW414" s="94"/>
      <c r="TBX414" s="94"/>
      <c r="TBY414" s="94"/>
      <c r="TBZ414" s="94"/>
      <c r="TCA414" s="94"/>
      <c r="TCB414" s="94"/>
      <c r="TCC414" s="94"/>
      <c r="TCD414" s="94"/>
      <c r="TCE414" s="94"/>
      <c r="TCF414" s="94"/>
      <c r="TCG414" s="94"/>
      <c r="TCH414" s="94"/>
      <c r="TCI414" s="94"/>
      <c r="TCJ414" s="94"/>
      <c r="TCK414" s="94"/>
      <c r="TCL414" s="94"/>
      <c r="TCM414" s="94"/>
      <c r="TCN414" s="94"/>
      <c r="TCO414" s="94"/>
      <c r="TCP414" s="94"/>
      <c r="TCQ414" s="94"/>
      <c r="TCR414" s="94"/>
      <c r="TCS414" s="94"/>
      <c r="TCT414" s="94"/>
      <c r="TCU414" s="94"/>
      <c r="TCV414" s="94"/>
      <c r="TCW414" s="94"/>
      <c r="TCX414" s="94"/>
      <c r="TCY414" s="94"/>
      <c r="TCZ414" s="94"/>
      <c r="TDA414" s="94"/>
      <c r="TDB414" s="94"/>
      <c r="TDC414" s="94"/>
      <c r="TDD414" s="94"/>
      <c r="TDE414" s="94"/>
      <c r="TDF414" s="94"/>
      <c r="TDG414" s="94"/>
      <c r="TDH414" s="94"/>
      <c r="TDI414" s="94"/>
      <c r="TDJ414" s="94"/>
      <c r="TDK414" s="94"/>
      <c r="TDL414" s="94"/>
      <c r="TDM414" s="94"/>
      <c r="TDN414" s="94"/>
      <c r="TDO414" s="94"/>
      <c r="TDP414" s="94"/>
      <c r="TDQ414" s="94"/>
      <c r="TDR414" s="94"/>
      <c r="TDS414" s="94"/>
      <c r="TDT414" s="94"/>
      <c r="TDU414" s="94"/>
      <c r="TDV414" s="94"/>
      <c r="TDW414" s="94"/>
      <c r="TDX414" s="94"/>
      <c r="TDY414" s="94"/>
      <c r="TDZ414" s="94"/>
      <c r="TEA414" s="94"/>
      <c r="TEB414" s="94"/>
      <c r="TEC414" s="94"/>
      <c r="TED414" s="94"/>
      <c r="TEE414" s="94"/>
      <c r="TEF414" s="94"/>
      <c r="TEG414" s="94"/>
      <c r="TEH414" s="94"/>
      <c r="TEI414" s="94"/>
      <c r="TEJ414" s="94"/>
      <c r="TEK414" s="94"/>
      <c r="TEL414" s="94"/>
      <c r="TEM414" s="94"/>
      <c r="TEN414" s="94"/>
      <c r="TEO414" s="94"/>
      <c r="TEP414" s="94"/>
      <c r="TEQ414" s="94"/>
      <c r="TER414" s="94"/>
      <c r="TES414" s="94"/>
      <c r="TET414" s="94"/>
      <c r="TEU414" s="94"/>
      <c r="TEV414" s="94"/>
      <c r="TEW414" s="94"/>
      <c r="TEX414" s="94"/>
      <c r="TEY414" s="94"/>
      <c r="TEZ414" s="94"/>
      <c r="TFA414" s="94"/>
      <c r="TFB414" s="94"/>
      <c r="TFC414" s="94"/>
      <c r="TFD414" s="94"/>
      <c r="TFE414" s="94"/>
      <c r="TFF414" s="94"/>
      <c r="TFG414" s="94"/>
      <c r="TFH414" s="94"/>
      <c r="TFI414" s="94"/>
      <c r="TFJ414" s="94"/>
      <c r="TFK414" s="94"/>
      <c r="TFL414" s="94"/>
      <c r="TFM414" s="94"/>
      <c r="TFN414" s="94"/>
      <c r="TFO414" s="94"/>
      <c r="TFP414" s="94"/>
      <c r="TFQ414" s="94"/>
      <c r="TFR414" s="94"/>
      <c r="TFS414" s="94"/>
      <c r="TFT414" s="94"/>
      <c r="TFU414" s="94"/>
      <c r="TFV414" s="94"/>
      <c r="TFW414" s="94"/>
      <c r="TFX414" s="94"/>
      <c r="TFY414" s="94"/>
      <c r="TFZ414" s="94"/>
      <c r="TGA414" s="94"/>
      <c r="TGB414" s="94"/>
      <c r="TGC414" s="94"/>
      <c r="TGD414" s="94"/>
      <c r="TGE414" s="94"/>
      <c r="TGF414" s="94"/>
      <c r="TGG414" s="94"/>
      <c r="TGH414" s="94"/>
      <c r="TGI414" s="94"/>
      <c r="TGJ414" s="94"/>
      <c r="TGK414" s="94"/>
      <c r="TGL414" s="94"/>
      <c r="TGM414" s="94"/>
      <c r="TGN414" s="94"/>
      <c r="TGO414" s="94"/>
      <c r="TGP414" s="94"/>
      <c r="TGQ414" s="94"/>
      <c r="TGR414" s="94"/>
      <c r="TGS414" s="94"/>
      <c r="TGT414" s="94"/>
      <c r="TGU414" s="94"/>
      <c r="TGV414" s="94"/>
      <c r="TGW414" s="94"/>
      <c r="TGX414" s="94"/>
      <c r="TGY414" s="94"/>
      <c r="TGZ414" s="94"/>
      <c r="THA414" s="94"/>
      <c r="THB414" s="94"/>
      <c r="THC414" s="94"/>
      <c r="THD414" s="94"/>
      <c r="THE414" s="94"/>
      <c r="THF414" s="94"/>
      <c r="THG414" s="94"/>
      <c r="THH414" s="94"/>
      <c r="THI414" s="94"/>
      <c r="THJ414" s="94"/>
      <c r="THK414" s="94"/>
      <c r="THL414" s="94"/>
      <c r="THM414" s="94"/>
      <c r="THN414" s="94"/>
      <c r="THO414" s="94"/>
      <c r="THP414" s="94"/>
      <c r="THQ414" s="94"/>
      <c r="THR414" s="94"/>
      <c r="THS414" s="94"/>
      <c r="THT414" s="94"/>
      <c r="THU414" s="94"/>
      <c r="THV414" s="94"/>
      <c r="THW414" s="94"/>
      <c r="THX414" s="94"/>
      <c r="THY414" s="94"/>
      <c r="THZ414" s="94"/>
      <c r="TIA414" s="94"/>
      <c r="TIB414" s="94"/>
      <c r="TIC414" s="94"/>
      <c r="TID414" s="94"/>
      <c r="TIE414" s="94"/>
      <c r="TIF414" s="94"/>
      <c r="TIG414" s="94"/>
      <c r="TIH414" s="94"/>
      <c r="TII414" s="94"/>
      <c r="TIJ414" s="94"/>
      <c r="TIK414" s="94"/>
      <c r="TIL414" s="94"/>
      <c r="TIM414" s="94"/>
      <c r="TIN414" s="94"/>
      <c r="TIO414" s="94"/>
      <c r="TIP414" s="94"/>
      <c r="TIQ414" s="94"/>
      <c r="TIR414" s="94"/>
      <c r="TIS414" s="94"/>
      <c r="TIT414" s="94"/>
      <c r="TIU414" s="94"/>
      <c r="TIV414" s="94"/>
      <c r="TIW414" s="94"/>
      <c r="TIX414" s="94"/>
      <c r="TIY414" s="94"/>
      <c r="TIZ414" s="94"/>
      <c r="TJA414" s="94"/>
      <c r="TJB414" s="94"/>
      <c r="TJC414" s="94"/>
      <c r="TJD414" s="94"/>
      <c r="TJE414" s="94"/>
      <c r="TJF414" s="94"/>
      <c r="TJG414" s="94"/>
      <c r="TJH414" s="94"/>
      <c r="TJI414" s="94"/>
      <c r="TJJ414" s="94"/>
      <c r="TJK414" s="94"/>
      <c r="TJL414" s="94"/>
      <c r="TJM414" s="94"/>
      <c r="TJN414" s="94"/>
      <c r="TJO414" s="94"/>
      <c r="TJP414" s="94"/>
      <c r="TJQ414" s="94"/>
      <c r="TJR414" s="94"/>
      <c r="TJS414" s="94"/>
      <c r="TJT414" s="94"/>
      <c r="TJU414" s="94"/>
      <c r="TJV414" s="94"/>
      <c r="TJW414" s="94"/>
      <c r="TJX414" s="94"/>
      <c r="TJY414" s="94"/>
      <c r="TJZ414" s="94"/>
      <c r="TKA414" s="94"/>
      <c r="TKB414" s="94"/>
      <c r="TKC414" s="94"/>
      <c r="TKD414" s="94"/>
      <c r="TKE414" s="94"/>
      <c r="TKF414" s="94"/>
      <c r="TKG414" s="94"/>
      <c r="TKH414" s="94"/>
      <c r="TKI414" s="94"/>
      <c r="TKJ414" s="94"/>
      <c r="TKK414" s="94"/>
      <c r="TKL414" s="94"/>
      <c r="TKM414" s="94"/>
      <c r="TKN414" s="94"/>
      <c r="TKO414" s="94"/>
      <c r="TKP414" s="94"/>
      <c r="TKQ414" s="94"/>
      <c r="TKR414" s="94"/>
      <c r="TKS414" s="94"/>
      <c r="TKT414" s="94"/>
      <c r="TKU414" s="94"/>
      <c r="TKV414" s="94"/>
      <c r="TKW414" s="94"/>
      <c r="TKX414" s="94"/>
      <c r="TKY414" s="94"/>
      <c r="TKZ414" s="94"/>
      <c r="TLA414" s="94"/>
      <c r="TLB414" s="94"/>
      <c r="TLC414" s="94"/>
      <c r="TLD414" s="94"/>
      <c r="TLE414" s="94"/>
      <c r="TLF414" s="94"/>
      <c r="TLG414" s="94"/>
      <c r="TLH414" s="94"/>
      <c r="TLI414" s="94"/>
      <c r="TLJ414" s="94"/>
      <c r="TLK414" s="94"/>
      <c r="TLL414" s="94"/>
      <c r="TLM414" s="94"/>
      <c r="TLN414" s="94"/>
      <c r="TLO414" s="94"/>
      <c r="TLP414" s="94"/>
      <c r="TLQ414" s="94"/>
      <c r="TLR414" s="94"/>
      <c r="TLS414" s="94"/>
      <c r="TLT414" s="94"/>
      <c r="TLU414" s="94"/>
      <c r="TLV414" s="94"/>
      <c r="TLW414" s="94"/>
      <c r="TLX414" s="94"/>
      <c r="TLY414" s="94"/>
      <c r="TLZ414" s="94"/>
      <c r="TMA414" s="94"/>
      <c r="TMB414" s="94"/>
      <c r="TMC414" s="94"/>
      <c r="TMD414" s="94"/>
      <c r="TME414" s="94"/>
      <c r="TMF414" s="94"/>
      <c r="TMG414" s="94"/>
      <c r="TMH414" s="94"/>
      <c r="TMI414" s="94"/>
      <c r="TMJ414" s="94"/>
      <c r="TMK414" s="94"/>
      <c r="TML414" s="94"/>
      <c r="TMM414" s="94"/>
      <c r="TMN414" s="94"/>
      <c r="TMO414" s="94"/>
      <c r="TMP414" s="94"/>
      <c r="TMQ414" s="94"/>
      <c r="TMR414" s="94"/>
      <c r="TMS414" s="94"/>
      <c r="TMT414" s="94"/>
      <c r="TMU414" s="94"/>
      <c r="TMV414" s="94"/>
      <c r="TMW414" s="94"/>
      <c r="TMX414" s="94"/>
      <c r="TMY414" s="94"/>
      <c r="TMZ414" s="94"/>
      <c r="TNA414" s="94"/>
      <c r="TNB414" s="94"/>
      <c r="TNC414" s="94"/>
      <c r="TND414" s="94"/>
      <c r="TNE414" s="94"/>
      <c r="TNF414" s="94"/>
      <c r="TNG414" s="94"/>
      <c r="TNH414" s="94"/>
      <c r="TNI414" s="94"/>
      <c r="TNJ414" s="94"/>
      <c r="TNK414" s="94"/>
      <c r="TNL414" s="94"/>
      <c r="TNM414" s="94"/>
      <c r="TNN414" s="94"/>
      <c r="TNO414" s="94"/>
      <c r="TNP414" s="94"/>
      <c r="TNQ414" s="94"/>
      <c r="TNR414" s="94"/>
      <c r="TNS414" s="94"/>
      <c r="TNT414" s="94"/>
      <c r="TNU414" s="94"/>
      <c r="TNV414" s="94"/>
      <c r="TNW414" s="94"/>
      <c r="TNX414" s="94"/>
      <c r="TNY414" s="94"/>
      <c r="TNZ414" s="94"/>
      <c r="TOA414" s="94"/>
      <c r="TOB414" s="94"/>
      <c r="TOC414" s="94"/>
      <c r="TOD414" s="94"/>
      <c r="TOE414" s="94"/>
      <c r="TOF414" s="94"/>
      <c r="TOG414" s="94"/>
      <c r="TOH414" s="94"/>
      <c r="TOI414" s="94"/>
      <c r="TOJ414" s="94"/>
      <c r="TOK414" s="94"/>
      <c r="TOL414" s="94"/>
      <c r="TOM414" s="94"/>
      <c r="TON414" s="94"/>
      <c r="TOO414" s="94"/>
      <c r="TOP414" s="94"/>
      <c r="TOQ414" s="94"/>
      <c r="TOR414" s="94"/>
      <c r="TOS414" s="94"/>
      <c r="TOT414" s="94"/>
      <c r="TOU414" s="94"/>
      <c r="TOV414" s="94"/>
      <c r="TOW414" s="94"/>
      <c r="TOX414" s="94"/>
      <c r="TOY414" s="94"/>
      <c r="TOZ414" s="94"/>
      <c r="TPA414" s="94"/>
      <c r="TPB414" s="94"/>
      <c r="TPC414" s="94"/>
      <c r="TPD414" s="94"/>
      <c r="TPE414" s="94"/>
      <c r="TPF414" s="94"/>
      <c r="TPG414" s="94"/>
      <c r="TPH414" s="94"/>
      <c r="TPI414" s="94"/>
      <c r="TPJ414" s="94"/>
      <c r="TPK414" s="94"/>
      <c r="TPL414" s="94"/>
      <c r="TPM414" s="94"/>
      <c r="TPN414" s="94"/>
      <c r="TPO414" s="94"/>
      <c r="TPP414" s="94"/>
      <c r="TPQ414" s="94"/>
      <c r="TPR414" s="94"/>
      <c r="TPS414" s="94"/>
      <c r="TPT414" s="94"/>
      <c r="TPU414" s="94"/>
      <c r="TPV414" s="94"/>
      <c r="TPW414" s="94"/>
      <c r="TPX414" s="94"/>
      <c r="TPY414" s="94"/>
      <c r="TPZ414" s="94"/>
      <c r="TQA414" s="94"/>
      <c r="TQB414" s="94"/>
      <c r="TQC414" s="94"/>
      <c r="TQD414" s="94"/>
      <c r="TQE414" s="94"/>
      <c r="TQF414" s="94"/>
      <c r="TQG414" s="94"/>
      <c r="TQH414" s="94"/>
      <c r="TQI414" s="94"/>
      <c r="TQJ414" s="94"/>
      <c r="TQK414" s="94"/>
      <c r="TQL414" s="94"/>
      <c r="TQM414" s="94"/>
      <c r="TQN414" s="94"/>
      <c r="TQO414" s="94"/>
      <c r="TQP414" s="94"/>
      <c r="TQQ414" s="94"/>
      <c r="TQR414" s="94"/>
      <c r="TQS414" s="94"/>
      <c r="TQT414" s="94"/>
      <c r="TQU414" s="94"/>
      <c r="TQV414" s="94"/>
      <c r="TQW414" s="94"/>
      <c r="TQX414" s="94"/>
      <c r="TQY414" s="94"/>
      <c r="TQZ414" s="94"/>
      <c r="TRA414" s="94"/>
      <c r="TRB414" s="94"/>
      <c r="TRC414" s="94"/>
      <c r="TRD414" s="94"/>
      <c r="TRE414" s="94"/>
      <c r="TRF414" s="94"/>
      <c r="TRG414" s="94"/>
      <c r="TRH414" s="94"/>
      <c r="TRI414" s="94"/>
      <c r="TRJ414" s="94"/>
      <c r="TRK414" s="94"/>
      <c r="TRL414" s="94"/>
      <c r="TRM414" s="94"/>
      <c r="TRN414" s="94"/>
      <c r="TRO414" s="94"/>
      <c r="TRP414" s="94"/>
      <c r="TRQ414" s="94"/>
      <c r="TRR414" s="94"/>
      <c r="TRS414" s="94"/>
      <c r="TRT414" s="94"/>
      <c r="TRU414" s="94"/>
      <c r="TRV414" s="94"/>
      <c r="TRW414" s="94"/>
      <c r="TRX414" s="94"/>
      <c r="TRY414" s="94"/>
      <c r="TRZ414" s="94"/>
      <c r="TSA414" s="94"/>
      <c r="TSB414" s="94"/>
      <c r="TSC414" s="94"/>
      <c r="TSD414" s="94"/>
      <c r="TSE414" s="94"/>
      <c r="TSF414" s="94"/>
      <c r="TSG414" s="94"/>
      <c r="TSH414" s="94"/>
      <c r="TSI414" s="94"/>
      <c r="TSJ414" s="94"/>
      <c r="TSK414" s="94"/>
      <c r="TSL414" s="94"/>
      <c r="TSM414" s="94"/>
      <c r="TSN414" s="94"/>
      <c r="TSO414" s="94"/>
      <c r="TSP414" s="94"/>
      <c r="TSQ414" s="94"/>
      <c r="TSR414" s="94"/>
      <c r="TSS414" s="94"/>
      <c r="TST414" s="94"/>
      <c r="TSU414" s="94"/>
      <c r="TSV414" s="94"/>
      <c r="TSW414" s="94"/>
      <c r="TSX414" s="94"/>
      <c r="TSY414" s="94"/>
      <c r="TSZ414" s="94"/>
      <c r="TTA414" s="94"/>
      <c r="TTB414" s="94"/>
      <c r="TTC414" s="94"/>
      <c r="TTD414" s="94"/>
      <c r="TTE414" s="94"/>
      <c r="TTF414" s="94"/>
      <c r="TTG414" s="94"/>
      <c r="TTH414" s="94"/>
      <c r="TTI414" s="94"/>
      <c r="TTJ414" s="94"/>
      <c r="TTK414" s="94"/>
      <c r="TTL414" s="94"/>
      <c r="TTM414" s="94"/>
      <c r="TTN414" s="94"/>
      <c r="TTO414" s="94"/>
      <c r="TTP414" s="94"/>
      <c r="TTQ414" s="94"/>
      <c r="TTR414" s="94"/>
      <c r="TTS414" s="94"/>
      <c r="TTT414" s="94"/>
      <c r="TTU414" s="94"/>
      <c r="TTV414" s="94"/>
      <c r="TTW414" s="94"/>
      <c r="TTX414" s="94"/>
      <c r="TTY414" s="94"/>
      <c r="TTZ414" s="94"/>
      <c r="TUA414" s="94"/>
      <c r="TUB414" s="94"/>
      <c r="TUC414" s="94"/>
      <c r="TUD414" s="94"/>
      <c r="TUE414" s="94"/>
      <c r="TUF414" s="94"/>
      <c r="TUG414" s="94"/>
      <c r="TUH414" s="94"/>
      <c r="TUI414" s="94"/>
      <c r="TUJ414" s="94"/>
      <c r="TUK414" s="94"/>
      <c r="TUL414" s="94"/>
      <c r="TUM414" s="94"/>
      <c r="TUN414" s="94"/>
      <c r="TUO414" s="94"/>
      <c r="TUP414" s="94"/>
      <c r="TUQ414" s="94"/>
      <c r="TUR414" s="94"/>
      <c r="TUS414" s="94"/>
      <c r="TUT414" s="94"/>
      <c r="TUU414" s="94"/>
      <c r="TUV414" s="94"/>
      <c r="TUW414" s="94"/>
      <c r="TUX414" s="94"/>
      <c r="TUY414" s="94"/>
      <c r="TUZ414" s="94"/>
      <c r="TVA414" s="94"/>
      <c r="TVB414" s="94"/>
      <c r="TVC414" s="94"/>
      <c r="TVD414" s="94"/>
      <c r="TVE414" s="94"/>
      <c r="TVF414" s="94"/>
      <c r="TVG414" s="94"/>
      <c r="TVH414" s="94"/>
      <c r="TVI414" s="94"/>
      <c r="TVJ414" s="94"/>
      <c r="TVK414" s="94"/>
      <c r="TVL414" s="94"/>
      <c r="TVM414" s="94"/>
      <c r="TVN414" s="94"/>
      <c r="TVO414" s="94"/>
      <c r="TVP414" s="94"/>
      <c r="TVQ414" s="94"/>
      <c r="TVR414" s="94"/>
      <c r="TVS414" s="94"/>
      <c r="TVT414" s="94"/>
      <c r="TVU414" s="94"/>
      <c r="TVV414" s="94"/>
      <c r="TVW414" s="94"/>
      <c r="TVX414" s="94"/>
      <c r="TVY414" s="94"/>
      <c r="TVZ414" s="94"/>
      <c r="TWA414" s="94"/>
      <c r="TWB414" s="94"/>
      <c r="TWC414" s="94"/>
      <c r="TWD414" s="94"/>
      <c r="TWE414" s="94"/>
      <c r="TWF414" s="94"/>
      <c r="TWG414" s="94"/>
      <c r="TWH414" s="94"/>
      <c r="TWI414" s="94"/>
      <c r="TWJ414" s="94"/>
      <c r="TWK414" s="94"/>
      <c r="TWL414" s="94"/>
      <c r="TWM414" s="94"/>
      <c r="TWN414" s="94"/>
      <c r="TWO414" s="94"/>
      <c r="TWP414" s="94"/>
      <c r="TWQ414" s="94"/>
      <c r="TWR414" s="94"/>
      <c r="TWS414" s="94"/>
      <c r="TWT414" s="94"/>
      <c r="TWU414" s="94"/>
      <c r="TWV414" s="94"/>
      <c r="TWW414" s="94"/>
      <c r="TWX414" s="94"/>
      <c r="TWY414" s="94"/>
      <c r="TWZ414" s="94"/>
      <c r="TXA414" s="94"/>
      <c r="TXB414" s="94"/>
      <c r="TXC414" s="94"/>
      <c r="TXD414" s="94"/>
      <c r="TXE414" s="94"/>
      <c r="TXF414" s="94"/>
      <c r="TXG414" s="94"/>
      <c r="TXH414" s="94"/>
      <c r="TXI414" s="94"/>
      <c r="TXJ414" s="94"/>
      <c r="TXK414" s="94"/>
      <c r="TXL414" s="94"/>
      <c r="TXM414" s="94"/>
      <c r="TXN414" s="94"/>
      <c r="TXO414" s="94"/>
      <c r="TXP414" s="94"/>
      <c r="TXQ414" s="94"/>
      <c r="TXR414" s="94"/>
      <c r="TXS414" s="94"/>
      <c r="TXT414" s="94"/>
      <c r="TXU414" s="94"/>
      <c r="TXV414" s="94"/>
      <c r="TXW414" s="94"/>
      <c r="TXX414" s="94"/>
      <c r="TXY414" s="94"/>
      <c r="TXZ414" s="94"/>
      <c r="TYA414" s="94"/>
      <c r="TYB414" s="94"/>
      <c r="TYC414" s="94"/>
      <c r="TYD414" s="94"/>
      <c r="TYE414" s="94"/>
      <c r="TYF414" s="94"/>
      <c r="TYG414" s="94"/>
      <c r="TYH414" s="94"/>
      <c r="TYI414" s="94"/>
      <c r="TYJ414" s="94"/>
      <c r="TYK414" s="94"/>
      <c r="TYL414" s="94"/>
      <c r="TYM414" s="94"/>
      <c r="TYN414" s="94"/>
      <c r="TYO414" s="94"/>
      <c r="TYP414" s="94"/>
      <c r="TYQ414" s="94"/>
      <c r="TYR414" s="94"/>
      <c r="TYS414" s="94"/>
      <c r="TYT414" s="94"/>
      <c r="TYU414" s="94"/>
      <c r="TYV414" s="94"/>
      <c r="TYW414" s="94"/>
      <c r="TYX414" s="94"/>
      <c r="TYY414" s="94"/>
      <c r="TYZ414" s="94"/>
      <c r="TZA414" s="94"/>
      <c r="TZB414" s="94"/>
      <c r="TZC414" s="94"/>
      <c r="TZD414" s="94"/>
      <c r="TZE414" s="94"/>
      <c r="TZF414" s="94"/>
      <c r="TZG414" s="94"/>
      <c r="TZH414" s="94"/>
      <c r="TZI414" s="94"/>
      <c r="TZJ414" s="94"/>
      <c r="TZK414" s="94"/>
      <c r="TZL414" s="94"/>
      <c r="TZM414" s="94"/>
      <c r="TZN414" s="94"/>
      <c r="TZO414" s="94"/>
      <c r="TZP414" s="94"/>
      <c r="TZQ414" s="94"/>
      <c r="TZR414" s="94"/>
      <c r="TZS414" s="94"/>
      <c r="TZT414" s="94"/>
      <c r="TZU414" s="94"/>
      <c r="TZV414" s="94"/>
      <c r="TZW414" s="94"/>
      <c r="TZX414" s="94"/>
      <c r="TZY414" s="94"/>
      <c r="TZZ414" s="94"/>
      <c r="UAA414" s="94"/>
      <c r="UAB414" s="94"/>
      <c r="UAC414" s="94"/>
      <c r="UAD414" s="94"/>
      <c r="UAE414" s="94"/>
      <c r="UAF414" s="94"/>
      <c r="UAG414" s="94"/>
      <c r="UAH414" s="94"/>
      <c r="UAI414" s="94"/>
      <c r="UAJ414" s="94"/>
      <c r="UAK414" s="94"/>
      <c r="UAL414" s="94"/>
      <c r="UAM414" s="94"/>
      <c r="UAN414" s="94"/>
      <c r="UAO414" s="94"/>
      <c r="UAP414" s="94"/>
      <c r="UAQ414" s="94"/>
      <c r="UAR414" s="94"/>
      <c r="UAS414" s="94"/>
      <c r="UAT414" s="94"/>
      <c r="UAU414" s="94"/>
      <c r="UAV414" s="94"/>
      <c r="UAW414" s="94"/>
      <c r="UAX414" s="94"/>
      <c r="UAY414" s="94"/>
      <c r="UAZ414" s="94"/>
      <c r="UBA414" s="94"/>
      <c r="UBB414" s="94"/>
      <c r="UBC414" s="94"/>
      <c r="UBD414" s="94"/>
      <c r="UBE414" s="94"/>
      <c r="UBF414" s="94"/>
      <c r="UBG414" s="94"/>
      <c r="UBH414" s="94"/>
      <c r="UBI414" s="94"/>
      <c r="UBJ414" s="94"/>
      <c r="UBK414" s="94"/>
      <c r="UBL414" s="94"/>
      <c r="UBM414" s="94"/>
      <c r="UBN414" s="94"/>
      <c r="UBO414" s="94"/>
      <c r="UBP414" s="94"/>
      <c r="UBQ414" s="94"/>
      <c r="UBR414" s="94"/>
      <c r="UBS414" s="94"/>
      <c r="UBT414" s="94"/>
      <c r="UBU414" s="94"/>
      <c r="UBV414" s="94"/>
      <c r="UBW414" s="94"/>
      <c r="UBX414" s="94"/>
      <c r="UBY414" s="94"/>
      <c r="UBZ414" s="94"/>
      <c r="UCA414" s="94"/>
      <c r="UCB414" s="94"/>
      <c r="UCC414" s="94"/>
      <c r="UCD414" s="94"/>
      <c r="UCE414" s="94"/>
      <c r="UCF414" s="94"/>
      <c r="UCG414" s="94"/>
      <c r="UCH414" s="94"/>
      <c r="UCI414" s="94"/>
      <c r="UCJ414" s="94"/>
      <c r="UCK414" s="94"/>
      <c r="UCL414" s="94"/>
      <c r="UCM414" s="94"/>
      <c r="UCN414" s="94"/>
      <c r="UCO414" s="94"/>
      <c r="UCP414" s="94"/>
      <c r="UCQ414" s="94"/>
      <c r="UCR414" s="94"/>
      <c r="UCS414" s="94"/>
      <c r="UCT414" s="94"/>
      <c r="UCU414" s="94"/>
      <c r="UCV414" s="94"/>
      <c r="UCW414" s="94"/>
      <c r="UCX414" s="94"/>
      <c r="UCY414" s="94"/>
      <c r="UCZ414" s="94"/>
      <c r="UDA414" s="94"/>
      <c r="UDB414" s="94"/>
      <c r="UDC414" s="94"/>
      <c r="UDD414" s="94"/>
      <c r="UDE414" s="94"/>
      <c r="UDF414" s="94"/>
      <c r="UDG414" s="94"/>
      <c r="UDH414" s="94"/>
      <c r="UDI414" s="94"/>
      <c r="UDJ414" s="94"/>
      <c r="UDK414" s="94"/>
      <c r="UDL414" s="94"/>
      <c r="UDM414" s="94"/>
      <c r="UDN414" s="94"/>
      <c r="UDO414" s="94"/>
      <c r="UDP414" s="94"/>
      <c r="UDQ414" s="94"/>
      <c r="UDR414" s="94"/>
      <c r="UDS414" s="94"/>
      <c r="UDT414" s="94"/>
      <c r="UDU414" s="94"/>
      <c r="UDV414" s="94"/>
      <c r="UDW414" s="94"/>
      <c r="UDX414" s="94"/>
      <c r="UDY414" s="94"/>
      <c r="UDZ414" s="94"/>
      <c r="UEA414" s="94"/>
      <c r="UEB414" s="94"/>
      <c r="UEC414" s="94"/>
      <c r="UED414" s="94"/>
      <c r="UEE414" s="94"/>
      <c r="UEF414" s="94"/>
      <c r="UEG414" s="94"/>
      <c r="UEH414" s="94"/>
      <c r="UEI414" s="94"/>
      <c r="UEJ414" s="94"/>
      <c r="UEK414" s="94"/>
      <c r="UEL414" s="94"/>
      <c r="UEM414" s="94"/>
      <c r="UEN414" s="94"/>
      <c r="UEO414" s="94"/>
      <c r="UEP414" s="94"/>
      <c r="UEQ414" s="94"/>
      <c r="UER414" s="94"/>
      <c r="UES414" s="94"/>
      <c r="UET414" s="94"/>
      <c r="UEU414" s="94"/>
      <c r="UEV414" s="94"/>
      <c r="UEW414" s="94"/>
      <c r="UEX414" s="94"/>
      <c r="UEY414" s="94"/>
      <c r="UEZ414" s="94"/>
      <c r="UFA414" s="94"/>
      <c r="UFB414" s="94"/>
      <c r="UFC414" s="94"/>
      <c r="UFD414" s="94"/>
      <c r="UFE414" s="94"/>
      <c r="UFF414" s="94"/>
      <c r="UFG414" s="94"/>
      <c r="UFH414" s="94"/>
      <c r="UFI414" s="94"/>
      <c r="UFJ414" s="94"/>
      <c r="UFK414" s="94"/>
      <c r="UFL414" s="94"/>
      <c r="UFM414" s="94"/>
      <c r="UFN414" s="94"/>
      <c r="UFO414" s="94"/>
      <c r="UFP414" s="94"/>
      <c r="UFQ414" s="94"/>
      <c r="UFR414" s="94"/>
      <c r="UFS414" s="94"/>
      <c r="UFT414" s="94"/>
      <c r="UFU414" s="94"/>
      <c r="UFV414" s="94"/>
      <c r="UFW414" s="94"/>
      <c r="UFX414" s="94"/>
      <c r="UFY414" s="94"/>
      <c r="UFZ414" s="94"/>
      <c r="UGA414" s="94"/>
      <c r="UGB414" s="94"/>
      <c r="UGC414" s="94"/>
      <c r="UGD414" s="94"/>
      <c r="UGE414" s="94"/>
      <c r="UGF414" s="94"/>
      <c r="UGG414" s="94"/>
      <c r="UGH414" s="94"/>
      <c r="UGI414" s="94"/>
      <c r="UGJ414" s="94"/>
      <c r="UGK414" s="94"/>
      <c r="UGL414" s="94"/>
      <c r="UGM414" s="94"/>
      <c r="UGN414" s="94"/>
      <c r="UGO414" s="94"/>
      <c r="UGP414" s="94"/>
      <c r="UGQ414" s="94"/>
      <c r="UGR414" s="94"/>
      <c r="UGS414" s="94"/>
      <c r="UGT414" s="94"/>
      <c r="UGU414" s="94"/>
      <c r="UGV414" s="94"/>
      <c r="UGW414" s="94"/>
      <c r="UGX414" s="94"/>
      <c r="UGY414" s="94"/>
      <c r="UGZ414" s="94"/>
      <c r="UHA414" s="94"/>
      <c r="UHB414" s="94"/>
      <c r="UHC414" s="94"/>
      <c r="UHD414" s="94"/>
      <c r="UHE414" s="94"/>
      <c r="UHF414" s="94"/>
      <c r="UHG414" s="94"/>
      <c r="UHH414" s="94"/>
      <c r="UHI414" s="94"/>
      <c r="UHJ414" s="94"/>
      <c r="UHK414" s="94"/>
      <c r="UHL414" s="94"/>
      <c r="UHM414" s="94"/>
      <c r="UHN414" s="94"/>
      <c r="UHO414" s="94"/>
      <c r="UHP414" s="94"/>
      <c r="UHQ414" s="94"/>
      <c r="UHR414" s="94"/>
      <c r="UHS414" s="94"/>
      <c r="UHT414" s="94"/>
      <c r="UHU414" s="94"/>
      <c r="UHV414" s="94"/>
      <c r="UHW414" s="94"/>
      <c r="UHX414" s="94"/>
      <c r="UHY414" s="94"/>
      <c r="UHZ414" s="94"/>
      <c r="UIA414" s="94"/>
      <c r="UIB414" s="94"/>
      <c r="UIC414" s="94"/>
      <c r="UID414" s="94"/>
      <c r="UIE414" s="94"/>
      <c r="UIF414" s="94"/>
      <c r="UIG414" s="94"/>
      <c r="UIH414" s="94"/>
      <c r="UII414" s="94"/>
      <c r="UIJ414" s="94"/>
      <c r="UIK414" s="94"/>
      <c r="UIL414" s="94"/>
      <c r="UIM414" s="94"/>
      <c r="UIN414" s="94"/>
      <c r="UIO414" s="94"/>
      <c r="UIP414" s="94"/>
      <c r="UIQ414" s="94"/>
      <c r="UIR414" s="94"/>
      <c r="UIS414" s="94"/>
      <c r="UIT414" s="94"/>
      <c r="UIU414" s="94"/>
      <c r="UIV414" s="94"/>
      <c r="UIW414" s="94"/>
      <c r="UIX414" s="94"/>
      <c r="UIY414" s="94"/>
      <c r="UIZ414" s="94"/>
      <c r="UJA414" s="94"/>
      <c r="UJB414" s="94"/>
      <c r="UJC414" s="94"/>
      <c r="UJD414" s="94"/>
      <c r="UJE414" s="94"/>
      <c r="UJF414" s="94"/>
      <c r="UJG414" s="94"/>
      <c r="UJH414" s="94"/>
      <c r="UJI414" s="94"/>
      <c r="UJJ414" s="94"/>
      <c r="UJK414" s="94"/>
      <c r="UJL414" s="94"/>
      <c r="UJM414" s="94"/>
      <c r="UJN414" s="94"/>
      <c r="UJO414" s="94"/>
      <c r="UJP414" s="94"/>
      <c r="UJQ414" s="94"/>
      <c r="UJR414" s="94"/>
      <c r="UJS414" s="94"/>
      <c r="UJT414" s="94"/>
      <c r="UJU414" s="94"/>
      <c r="UJV414" s="94"/>
      <c r="UJW414" s="94"/>
      <c r="UJX414" s="94"/>
      <c r="UJY414" s="94"/>
      <c r="UJZ414" s="94"/>
      <c r="UKA414" s="94"/>
      <c r="UKB414" s="94"/>
      <c r="UKC414" s="94"/>
      <c r="UKD414" s="94"/>
      <c r="UKE414" s="94"/>
      <c r="UKF414" s="94"/>
      <c r="UKG414" s="94"/>
      <c r="UKH414" s="94"/>
      <c r="UKI414" s="94"/>
      <c r="UKJ414" s="94"/>
      <c r="UKK414" s="94"/>
      <c r="UKL414" s="94"/>
      <c r="UKM414" s="94"/>
      <c r="UKN414" s="94"/>
      <c r="UKO414" s="94"/>
      <c r="UKP414" s="94"/>
      <c r="UKQ414" s="94"/>
      <c r="UKR414" s="94"/>
      <c r="UKS414" s="94"/>
      <c r="UKT414" s="94"/>
      <c r="UKU414" s="94"/>
      <c r="UKV414" s="94"/>
      <c r="UKW414" s="94"/>
      <c r="UKX414" s="94"/>
      <c r="UKY414" s="94"/>
      <c r="UKZ414" s="94"/>
      <c r="ULA414" s="94"/>
      <c r="ULB414" s="94"/>
      <c r="ULC414" s="94"/>
      <c r="ULD414" s="94"/>
      <c r="ULE414" s="94"/>
      <c r="ULF414" s="94"/>
      <c r="ULG414" s="94"/>
      <c r="ULH414" s="94"/>
      <c r="ULI414" s="94"/>
      <c r="ULJ414" s="94"/>
      <c r="ULK414" s="94"/>
      <c r="ULL414" s="94"/>
      <c r="ULM414" s="94"/>
      <c r="ULN414" s="94"/>
      <c r="ULO414" s="94"/>
      <c r="ULP414" s="94"/>
      <c r="ULQ414" s="94"/>
      <c r="ULR414" s="94"/>
      <c r="ULS414" s="94"/>
      <c r="ULT414" s="94"/>
      <c r="ULU414" s="94"/>
      <c r="ULV414" s="94"/>
      <c r="ULW414" s="94"/>
      <c r="ULX414" s="94"/>
      <c r="ULY414" s="94"/>
      <c r="ULZ414" s="94"/>
      <c r="UMA414" s="94"/>
      <c r="UMB414" s="94"/>
      <c r="UMC414" s="94"/>
      <c r="UMD414" s="94"/>
      <c r="UME414" s="94"/>
      <c r="UMF414" s="94"/>
      <c r="UMG414" s="94"/>
      <c r="UMH414" s="94"/>
      <c r="UMI414" s="94"/>
      <c r="UMJ414" s="94"/>
      <c r="UMK414" s="94"/>
      <c r="UML414" s="94"/>
      <c r="UMM414" s="94"/>
      <c r="UMN414" s="94"/>
      <c r="UMO414" s="94"/>
      <c r="UMP414" s="94"/>
      <c r="UMQ414" s="94"/>
      <c r="UMR414" s="94"/>
      <c r="UMS414" s="94"/>
      <c r="UMT414" s="94"/>
      <c r="UMU414" s="94"/>
      <c r="UMV414" s="94"/>
      <c r="UMW414" s="94"/>
      <c r="UMX414" s="94"/>
      <c r="UMY414" s="94"/>
      <c r="UMZ414" s="94"/>
      <c r="UNA414" s="94"/>
      <c r="UNB414" s="94"/>
      <c r="UNC414" s="94"/>
      <c r="UND414" s="94"/>
      <c r="UNE414" s="94"/>
      <c r="UNF414" s="94"/>
      <c r="UNG414" s="94"/>
      <c r="UNH414" s="94"/>
      <c r="UNI414" s="94"/>
      <c r="UNJ414" s="94"/>
      <c r="UNK414" s="94"/>
      <c r="UNL414" s="94"/>
      <c r="UNM414" s="94"/>
      <c r="UNN414" s="94"/>
      <c r="UNO414" s="94"/>
      <c r="UNP414" s="94"/>
      <c r="UNQ414" s="94"/>
      <c r="UNR414" s="94"/>
      <c r="UNS414" s="94"/>
      <c r="UNT414" s="94"/>
      <c r="UNU414" s="94"/>
      <c r="UNV414" s="94"/>
      <c r="UNW414" s="94"/>
      <c r="UNX414" s="94"/>
      <c r="UNY414" s="94"/>
      <c r="UNZ414" s="94"/>
      <c r="UOA414" s="94"/>
      <c r="UOB414" s="94"/>
      <c r="UOC414" s="94"/>
      <c r="UOD414" s="94"/>
      <c r="UOE414" s="94"/>
      <c r="UOF414" s="94"/>
      <c r="UOG414" s="94"/>
      <c r="UOH414" s="94"/>
      <c r="UOI414" s="94"/>
      <c r="UOJ414" s="94"/>
      <c r="UOK414" s="94"/>
      <c r="UOL414" s="94"/>
      <c r="UOM414" s="94"/>
      <c r="UON414" s="94"/>
      <c r="UOO414" s="94"/>
      <c r="UOP414" s="94"/>
      <c r="UOQ414" s="94"/>
      <c r="UOR414" s="94"/>
      <c r="UOS414" s="94"/>
      <c r="UOT414" s="94"/>
      <c r="UOU414" s="94"/>
      <c r="UOV414" s="94"/>
      <c r="UOW414" s="94"/>
      <c r="UOX414" s="94"/>
      <c r="UOY414" s="94"/>
      <c r="UOZ414" s="94"/>
      <c r="UPA414" s="94"/>
      <c r="UPB414" s="94"/>
      <c r="UPC414" s="94"/>
      <c r="UPD414" s="94"/>
      <c r="UPE414" s="94"/>
      <c r="UPF414" s="94"/>
      <c r="UPG414" s="94"/>
      <c r="UPH414" s="94"/>
      <c r="UPI414" s="94"/>
      <c r="UPJ414" s="94"/>
      <c r="UPK414" s="94"/>
      <c r="UPL414" s="94"/>
      <c r="UPM414" s="94"/>
      <c r="UPN414" s="94"/>
      <c r="UPO414" s="94"/>
      <c r="UPP414" s="94"/>
      <c r="UPQ414" s="94"/>
      <c r="UPR414" s="94"/>
      <c r="UPS414" s="94"/>
      <c r="UPT414" s="94"/>
      <c r="UPU414" s="94"/>
      <c r="UPV414" s="94"/>
      <c r="UPW414" s="94"/>
      <c r="UPX414" s="94"/>
      <c r="UPY414" s="94"/>
      <c r="UPZ414" s="94"/>
      <c r="UQA414" s="94"/>
      <c r="UQB414" s="94"/>
      <c r="UQC414" s="94"/>
      <c r="UQD414" s="94"/>
      <c r="UQE414" s="94"/>
      <c r="UQF414" s="94"/>
      <c r="UQG414" s="94"/>
      <c r="UQH414" s="94"/>
      <c r="UQI414" s="94"/>
      <c r="UQJ414" s="94"/>
      <c r="UQK414" s="94"/>
      <c r="UQL414" s="94"/>
      <c r="UQM414" s="94"/>
      <c r="UQN414" s="94"/>
      <c r="UQO414" s="94"/>
      <c r="UQP414" s="94"/>
      <c r="UQQ414" s="94"/>
      <c r="UQR414" s="94"/>
      <c r="UQS414" s="94"/>
      <c r="UQT414" s="94"/>
      <c r="UQU414" s="94"/>
      <c r="UQV414" s="94"/>
      <c r="UQW414" s="94"/>
      <c r="UQX414" s="94"/>
      <c r="UQY414" s="94"/>
      <c r="UQZ414" s="94"/>
      <c r="URA414" s="94"/>
      <c r="URB414" s="94"/>
      <c r="URC414" s="94"/>
      <c r="URD414" s="94"/>
      <c r="URE414" s="94"/>
      <c r="URF414" s="94"/>
      <c r="URG414" s="94"/>
      <c r="URH414" s="94"/>
      <c r="URI414" s="94"/>
      <c r="URJ414" s="94"/>
      <c r="URK414" s="94"/>
      <c r="URL414" s="94"/>
      <c r="URM414" s="94"/>
      <c r="URN414" s="94"/>
      <c r="URO414" s="94"/>
      <c r="URP414" s="94"/>
      <c r="URQ414" s="94"/>
      <c r="URR414" s="94"/>
      <c r="URS414" s="94"/>
      <c r="URT414" s="94"/>
      <c r="URU414" s="94"/>
      <c r="URV414" s="94"/>
      <c r="URW414" s="94"/>
      <c r="URX414" s="94"/>
      <c r="URY414" s="94"/>
      <c r="URZ414" s="94"/>
      <c r="USA414" s="94"/>
      <c r="USB414" s="94"/>
      <c r="USC414" s="94"/>
      <c r="USD414" s="94"/>
      <c r="USE414" s="94"/>
      <c r="USF414" s="94"/>
      <c r="USG414" s="94"/>
      <c r="USH414" s="94"/>
      <c r="USI414" s="94"/>
      <c r="USJ414" s="94"/>
      <c r="USK414" s="94"/>
      <c r="USL414" s="94"/>
      <c r="USM414" s="94"/>
      <c r="USN414" s="94"/>
      <c r="USO414" s="94"/>
      <c r="USP414" s="94"/>
      <c r="USQ414" s="94"/>
      <c r="USR414" s="94"/>
      <c r="USS414" s="94"/>
      <c r="UST414" s="94"/>
      <c r="USU414" s="94"/>
      <c r="USV414" s="94"/>
      <c r="USW414" s="94"/>
      <c r="USX414" s="94"/>
      <c r="USY414" s="94"/>
      <c r="USZ414" s="94"/>
      <c r="UTA414" s="94"/>
      <c r="UTB414" s="94"/>
      <c r="UTC414" s="94"/>
      <c r="UTD414" s="94"/>
      <c r="UTE414" s="94"/>
      <c r="UTF414" s="94"/>
      <c r="UTG414" s="94"/>
      <c r="UTH414" s="94"/>
      <c r="UTI414" s="94"/>
      <c r="UTJ414" s="94"/>
      <c r="UTK414" s="94"/>
      <c r="UTL414" s="94"/>
      <c r="UTM414" s="94"/>
      <c r="UTN414" s="94"/>
      <c r="UTO414" s="94"/>
      <c r="UTP414" s="94"/>
      <c r="UTQ414" s="94"/>
      <c r="UTR414" s="94"/>
      <c r="UTS414" s="94"/>
      <c r="UTT414" s="94"/>
      <c r="UTU414" s="94"/>
      <c r="UTV414" s="94"/>
      <c r="UTW414" s="94"/>
      <c r="UTX414" s="94"/>
      <c r="UTY414" s="94"/>
      <c r="UTZ414" s="94"/>
      <c r="UUA414" s="94"/>
      <c r="UUB414" s="94"/>
      <c r="UUC414" s="94"/>
      <c r="UUD414" s="94"/>
      <c r="UUE414" s="94"/>
      <c r="UUF414" s="94"/>
      <c r="UUG414" s="94"/>
      <c r="UUH414" s="94"/>
      <c r="UUI414" s="94"/>
      <c r="UUJ414" s="94"/>
      <c r="UUK414" s="94"/>
      <c r="UUL414" s="94"/>
      <c r="UUM414" s="94"/>
      <c r="UUN414" s="94"/>
      <c r="UUO414" s="94"/>
      <c r="UUP414" s="94"/>
      <c r="UUQ414" s="94"/>
      <c r="UUR414" s="94"/>
      <c r="UUS414" s="94"/>
      <c r="UUT414" s="94"/>
      <c r="UUU414" s="94"/>
      <c r="UUV414" s="94"/>
      <c r="UUW414" s="94"/>
      <c r="UUX414" s="94"/>
      <c r="UUY414" s="94"/>
      <c r="UUZ414" s="94"/>
      <c r="UVA414" s="94"/>
      <c r="UVB414" s="94"/>
      <c r="UVC414" s="94"/>
      <c r="UVD414" s="94"/>
      <c r="UVE414" s="94"/>
      <c r="UVF414" s="94"/>
      <c r="UVG414" s="94"/>
      <c r="UVH414" s="94"/>
      <c r="UVI414" s="94"/>
      <c r="UVJ414" s="94"/>
      <c r="UVK414" s="94"/>
      <c r="UVL414" s="94"/>
      <c r="UVM414" s="94"/>
      <c r="UVN414" s="94"/>
      <c r="UVO414" s="94"/>
      <c r="UVP414" s="94"/>
      <c r="UVQ414" s="94"/>
      <c r="UVR414" s="94"/>
      <c r="UVS414" s="94"/>
      <c r="UVT414" s="94"/>
      <c r="UVU414" s="94"/>
      <c r="UVV414" s="94"/>
      <c r="UVW414" s="94"/>
      <c r="UVX414" s="94"/>
      <c r="UVY414" s="94"/>
      <c r="UVZ414" s="94"/>
      <c r="UWA414" s="94"/>
      <c r="UWB414" s="94"/>
      <c r="UWC414" s="94"/>
      <c r="UWD414" s="94"/>
      <c r="UWE414" s="94"/>
      <c r="UWF414" s="94"/>
      <c r="UWG414" s="94"/>
      <c r="UWH414" s="94"/>
      <c r="UWI414" s="94"/>
      <c r="UWJ414" s="94"/>
      <c r="UWK414" s="94"/>
      <c r="UWL414" s="94"/>
      <c r="UWM414" s="94"/>
      <c r="UWN414" s="94"/>
      <c r="UWO414" s="94"/>
      <c r="UWP414" s="94"/>
      <c r="UWQ414" s="94"/>
      <c r="UWR414" s="94"/>
      <c r="UWS414" s="94"/>
      <c r="UWT414" s="94"/>
      <c r="UWU414" s="94"/>
      <c r="UWV414" s="94"/>
      <c r="UWW414" s="94"/>
      <c r="UWX414" s="94"/>
      <c r="UWY414" s="94"/>
      <c r="UWZ414" s="94"/>
      <c r="UXA414" s="94"/>
      <c r="UXB414" s="94"/>
      <c r="UXC414" s="94"/>
      <c r="UXD414" s="94"/>
      <c r="UXE414" s="94"/>
      <c r="UXF414" s="94"/>
      <c r="UXG414" s="94"/>
      <c r="UXH414" s="94"/>
      <c r="UXI414" s="94"/>
      <c r="UXJ414" s="94"/>
      <c r="UXK414" s="94"/>
      <c r="UXL414" s="94"/>
      <c r="UXM414" s="94"/>
      <c r="UXN414" s="94"/>
      <c r="UXO414" s="94"/>
      <c r="UXP414" s="94"/>
      <c r="UXQ414" s="94"/>
      <c r="UXR414" s="94"/>
      <c r="UXS414" s="94"/>
      <c r="UXT414" s="94"/>
      <c r="UXU414" s="94"/>
      <c r="UXV414" s="94"/>
      <c r="UXW414" s="94"/>
      <c r="UXX414" s="94"/>
      <c r="UXY414" s="94"/>
      <c r="UXZ414" s="94"/>
      <c r="UYA414" s="94"/>
      <c r="UYB414" s="94"/>
      <c r="UYC414" s="94"/>
      <c r="UYD414" s="94"/>
      <c r="UYE414" s="94"/>
      <c r="UYF414" s="94"/>
      <c r="UYG414" s="94"/>
      <c r="UYH414" s="94"/>
      <c r="UYI414" s="94"/>
      <c r="UYJ414" s="94"/>
      <c r="UYK414" s="94"/>
      <c r="UYL414" s="94"/>
      <c r="UYM414" s="94"/>
      <c r="UYN414" s="94"/>
      <c r="UYO414" s="94"/>
      <c r="UYP414" s="94"/>
      <c r="UYQ414" s="94"/>
      <c r="UYR414" s="94"/>
      <c r="UYS414" s="94"/>
      <c r="UYT414" s="94"/>
      <c r="UYU414" s="94"/>
      <c r="UYV414" s="94"/>
      <c r="UYW414" s="94"/>
      <c r="UYX414" s="94"/>
      <c r="UYY414" s="94"/>
      <c r="UYZ414" s="94"/>
      <c r="UZA414" s="94"/>
      <c r="UZB414" s="94"/>
      <c r="UZC414" s="94"/>
      <c r="UZD414" s="94"/>
      <c r="UZE414" s="94"/>
      <c r="UZF414" s="94"/>
      <c r="UZG414" s="94"/>
      <c r="UZH414" s="94"/>
      <c r="UZI414" s="94"/>
      <c r="UZJ414" s="94"/>
      <c r="UZK414" s="94"/>
      <c r="UZL414" s="94"/>
      <c r="UZM414" s="94"/>
      <c r="UZN414" s="94"/>
      <c r="UZO414" s="94"/>
      <c r="UZP414" s="94"/>
      <c r="UZQ414" s="94"/>
      <c r="UZR414" s="94"/>
      <c r="UZS414" s="94"/>
      <c r="UZT414" s="94"/>
      <c r="UZU414" s="94"/>
      <c r="UZV414" s="94"/>
      <c r="UZW414" s="94"/>
      <c r="UZX414" s="94"/>
      <c r="UZY414" s="94"/>
      <c r="UZZ414" s="94"/>
      <c r="VAA414" s="94"/>
      <c r="VAB414" s="94"/>
      <c r="VAC414" s="94"/>
      <c r="VAD414" s="94"/>
      <c r="VAE414" s="94"/>
      <c r="VAF414" s="94"/>
      <c r="VAG414" s="94"/>
      <c r="VAH414" s="94"/>
      <c r="VAI414" s="94"/>
      <c r="VAJ414" s="94"/>
      <c r="VAK414" s="94"/>
      <c r="VAL414" s="94"/>
      <c r="VAM414" s="94"/>
      <c r="VAN414" s="94"/>
      <c r="VAO414" s="94"/>
      <c r="VAP414" s="94"/>
      <c r="VAQ414" s="94"/>
      <c r="VAR414" s="94"/>
      <c r="VAS414" s="94"/>
      <c r="VAT414" s="94"/>
      <c r="VAU414" s="94"/>
      <c r="VAV414" s="94"/>
      <c r="VAW414" s="94"/>
      <c r="VAX414" s="94"/>
      <c r="VAY414" s="94"/>
      <c r="VAZ414" s="94"/>
      <c r="VBA414" s="94"/>
      <c r="VBB414" s="94"/>
      <c r="VBC414" s="94"/>
      <c r="VBD414" s="94"/>
      <c r="VBE414" s="94"/>
      <c r="VBF414" s="94"/>
      <c r="VBG414" s="94"/>
      <c r="VBH414" s="94"/>
      <c r="VBI414" s="94"/>
      <c r="VBJ414" s="94"/>
      <c r="VBK414" s="94"/>
      <c r="VBL414" s="94"/>
      <c r="VBM414" s="94"/>
      <c r="VBN414" s="94"/>
      <c r="VBO414" s="94"/>
      <c r="VBP414" s="94"/>
      <c r="VBQ414" s="94"/>
      <c r="VBR414" s="94"/>
      <c r="VBS414" s="94"/>
      <c r="VBT414" s="94"/>
      <c r="VBU414" s="94"/>
      <c r="VBV414" s="94"/>
      <c r="VBW414" s="94"/>
      <c r="VBX414" s="94"/>
      <c r="VBY414" s="94"/>
      <c r="VBZ414" s="94"/>
      <c r="VCA414" s="94"/>
      <c r="VCB414" s="94"/>
      <c r="VCC414" s="94"/>
      <c r="VCD414" s="94"/>
      <c r="VCE414" s="94"/>
      <c r="VCF414" s="94"/>
      <c r="VCG414" s="94"/>
      <c r="VCH414" s="94"/>
      <c r="VCI414" s="94"/>
      <c r="VCJ414" s="94"/>
      <c r="VCK414" s="94"/>
      <c r="VCL414" s="94"/>
      <c r="VCM414" s="94"/>
      <c r="VCN414" s="94"/>
      <c r="VCO414" s="94"/>
      <c r="VCP414" s="94"/>
      <c r="VCQ414" s="94"/>
      <c r="VCR414" s="94"/>
      <c r="VCS414" s="94"/>
      <c r="VCT414" s="94"/>
      <c r="VCU414" s="94"/>
      <c r="VCV414" s="94"/>
      <c r="VCW414" s="94"/>
      <c r="VCX414" s="94"/>
      <c r="VCY414" s="94"/>
      <c r="VCZ414" s="94"/>
      <c r="VDA414" s="94"/>
      <c r="VDB414" s="94"/>
      <c r="VDC414" s="94"/>
      <c r="VDD414" s="94"/>
      <c r="VDE414" s="94"/>
      <c r="VDF414" s="94"/>
      <c r="VDG414" s="94"/>
      <c r="VDH414" s="94"/>
      <c r="VDI414" s="94"/>
      <c r="VDJ414" s="94"/>
      <c r="VDK414" s="94"/>
      <c r="VDL414" s="94"/>
      <c r="VDM414" s="94"/>
      <c r="VDN414" s="94"/>
      <c r="VDO414" s="94"/>
      <c r="VDP414" s="94"/>
      <c r="VDQ414" s="94"/>
      <c r="VDR414" s="94"/>
      <c r="VDS414" s="94"/>
      <c r="VDT414" s="94"/>
      <c r="VDU414" s="94"/>
      <c r="VDV414" s="94"/>
      <c r="VDW414" s="94"/>
      <c r="VDX414" s="94"/>
      <c r="VDY414" s="94"/>
      <c r="VDZ414" s="94"/>
      <c r="VEA414" s="94"/>
      <c r="VEB414" s="94"/>
      <c r="VEC414" s="94"/>
      <c r="VED414" s="94"/>
      <c r="VEE414" s="94"/>
      <c r="VEF414" s="94"/>
      <c r="VEG414" s="94"/>
      <c r="VEH414" s="94"/>
      <c r="VEI414" s="94"/>
      <c r="VEJ414" s="94"/>
      <c r="VEK414" s="94"/>
      <c r="VEL414" s="94"/>
      <c r="VEM414" s="94"/>
      <c r="VEN414" s="94"/>
      <c r="VEO414" s="94"/>
      <c r="VEP414" s="94"/>
      <c r="VEQ414" s="94"/>
      <c r="VER414" s="94"/>
      <c r="VES414" s="94"/>
      <c r="VET414" s="94"/>
      <c r="VEU414" s="94"/>
      <c r="VEV414" s="94"/>
      <c r="VEW414" s="94"/>
      <c r="VEX414" s="94"/>
      <c r="VEY414" s="94"/>
      <c r="VEZ414" s="94"/>
      <c r="VFA414" s="94"/>
      <c r="VFB414" s="94"/>
      <c r="VFC414" s="94"/>
      <c r="VFD414" s="94"/>
      <c r="VFE414" s="94"/>
      <c r="VFF414" s="94"/>
      <c r="VFG414" s="94"/>
      <c r="VFH414" s="94"/>
      <c r="VFI414" s="94"/>
      <c r="VFJ414" s="94"/>
      <c r="VFK414" s="94"/>
      <c r="VFL414" s="94"/>
      <c r="VFM414" s="94"/>
      <c r="VFN414" s="94"/>
      <c r="VFO414" s="94"/>
      <c r="VFP414" s="94"/>
      <c r="VFQ414" s="94"/>
      <c r="VFR414" s="94"/>
      <c r="VFS414" s="94"/>
      <c r="VFT414" s="94"/>
      <c r="VFU414" s="94"/>
      <c r="VFV414" s="94"/>
      <c r="VFW414" s="94"/>
      <c r="VFX414" s="94"/>
      <c r="VFY414" s="94"/>
      <c r="VFZ414" s="94"/>
      <c r="VGA414" s="94"/>
      <c r="VGB414" s="94"/>
      <c r="VGC414" s="94"/>
      <c r="VGD414" s="94"/>
      <c r="VGE414" s="94"/>
      <c r="VGF414" s="94"/>
      <c r="VGG414" s="94"/>
      <c r="VGH414" s="94"/>
      <c r="VGI414" s="94"/>
      <c r="VGJ414" s="94"/>
      <c r="VGK414" s="94"/>
      <c r="VGL414" s="94"/>
      <c r="VGM414" s="94"/>
      <c r="VGN414" s="94"/>
      <c r="VGO414" s="94"/>
      <c r="VGP414" s="94"/>
      <c r="VGQ414" s="94"/>
      <c r="VGR414" s="94"/>
      <c r="VGS414" s="94"/>
      <c r="VGT414" s="94"/>
      <c r="VGU414" s="94"/>
      <c r="VGV414" s="94"/>
      <c r="VGW414" s="94"/>
      <c r="VGX414" s="94"/>
      <c r="VGY414" s="94"/>
      <c r="VGZ414" s="94"/>
      <c r="VHA414" s="94"/>
      <c r="VHB414" s="94"/>
      <c r="VHC414" s="94"/>
      <c r="VHD414" s="94"/>
      <c r="VHE414" s="94"/>
      <c r="VHF414" s="94"/>
      <c r="VHG414" s="94"/>
      <c r="VHH414" s="94"/>
      <c r="VHI414" s="94"/>
      <c r="VHJ414" s="94"/>
      <c r="VHK414" s="94"/>
      <c r="VHL414" s="94"/>
      <c r="VHM414" s="94"/>
      <c r="VHN414" s="94"/>
      <c r="VHO414" s="94"/>
      <c r="VHP414" s="94"/>
      <c r="VHQ414" s="94"/>
      <c r="VHR414" s="94"/>
      <c r="VHS414" s="94"/>
      <c r="VHT414" s="94"/>
      <c r="VHU414" s="94"/>
      <c r="VHV414" s="94"/>
      <c r="VHW414" s="94"/>
      <c r="VHX414" s="94"/>
      <c r="VHY414" s="94"/>
      <c r="VHZ414" s="94"/>
      <c r="VIA414" s="94"/>
      <c r="VIB414" s="94"/>
      <c r="VIC414" s="94"/>
      <c r="VID414" s="94"/>
      <c r="VIE414" s="94"/>
      <c r="VIF414" s="94"/>
      <c r="VIG414" s="94"/>
      <c r="VIH414" s="94"/>
      <c r="VII414" s="94"/>
      <c r="VIJ414" s="94"/>
      <c r="VIK414" s="94"/>
      <c r="VIL414" s="94"/>
      <c r="VIM414" s="94"/>
      <c r="VIN414" s="94"/>
      <c r="VIO414" s="94"/>
      <c r="VIP414" s="94"/>
      <c r="VIQ414" s="94"/>
      <c r="VIR414" s="94"/>
      <c r="VIS414" s="94"/>
      <c r="VIT414" s="94"/>
      <c r="VIU414" s="94"/>
      <c r="VIV414" s="94"/>
      <c r="VIW414" s="94"/>
      <c r="VIX414" s="94"/>
      <c r="VIY414" s="94"/>
      <c r="VIZ414" s="94"/>
      <c r="VJA414" s="94"/>
      <c r="VJB414" s="94"/>
      <c r="VJC414" s="94"/>
      <c r="VJD414" s="94"/>
      <c r="VJE414" s="94"/>
      <c r="VJF414" s="94"/>
      <c r="VJG414" s="94"/>
      <c r="VJH414" s="94"/>
      <c r="VJI414" s="94"/>
      <c r="VJJ414" s="94"/>
      <c r="VJK414" s="94"/>
      <c r="VJL414" s="94"/>
      <c r="VJM414" s="94"/>
      <c r="VJN414" s="94"/>
      <c r="VJO414" s="94"/>
      <c r="VJP414" s="94"/>
      <c r="VJQ414" s="94"/>
      <c r="VJR414" s="94"/>
      <c r="VJS414" s="94"/>
      <c r="VJT414" s="94"/>
      <c r="VJU414" s="94"/>
      <c r="VJV414" s="94"/>
      <c r="VJW414" s="94"/>
      <c r="VJX414" s="94"/>
      <c r="VJY414" s="94"/>
      <c r="VJZ414" s="94"/>
      <c r="VKA414" s="94"/>
      <c r="VKB414" s="94"/>
      <c r="VKC414" s="94"/>
      <c r="VKD414" s="94"/>
      <c r="VKE414" s="94"/>
      <c r="VKF414" s="94"/>
      <c r="VKG414" s="94"/>
      <c r="VKH414" s="94"/>
      <c r="VKI414" s="94"/>
      <c r="VKJ414" s="94"/>
      <c r="VKK414" s="94"/>
      <c r="VKL414" s="94"/>
      <c r="VKM414" s="94"/>
      <c r="VKN414" s="94"/>
      <c r="VKO414" s="94"/>
      <c r="VKP414" s="94"/>
      <c r="VKQ414" s="94"/>
      <c r="VKR414" s="94"/>
      <c r="VKS414" s="94"/>
      <c r="VKT414" s="94"/>
      <c r="VKU414" s="94"/>
      <c r="VKV414" s="94"/>
      <c r="VKW414" s="94"/>
      <c r="VKX414" s="94"/>
      <c r="VKY414" s="94"/>
      <c r="VKZ414" s="94"/>
      <c r="VLA414" s="94"/>
      <c r="VLB414" s="94"/>
      <c r="VLC414" s="94"/>
      <c r="VLD414" s="94"/>
      <c r="VLE414" s="94"/>
      <c r="VLF414" s="94"/>
      <c r="VLG414" s="94"/>
      <c r="VLH414" s="94"/>
      <c r="VLI414" s="94"/>
      <c r="VLJ414" s="94"/>
      <c r="VLK414" s="94"/>
      <c r="VLL414" s="94"/>
      <c r="VLM414" s="94"/>
      <c r="VLN414" s="94"/>
      <c r="VLO414" s="94"/>
      <c r="VLP414" s="94"/>
      <c r="VLQ414" s="94"/>
      <c r="VLR414" s="94"/>
      <c r="VLS414" s="94"/>
      <c r="VLT414" s="94"/>
      <c r="VLU414" s="94"/>
      <c r="VLV414" s="94"/>
      <c r="VLW414" s="94"/>
      <c r="VLX414" s="94"/>
      <c r="VLY414" s="94"/>
      <c r="VLZ414" s="94"/>
      <c r="VMA414" s="94"/>
      <c r="VMB414" s="94"/>
      <c r="VMC414" s="94"/>
      <c r="VMD414" s="94"/>
      <c r="VME414" s="94"/>
      <c r="VMF414" s="94"/>
      <c r="VMG414" s="94"/>
      <c r="VMH414" s="94"/>
      <c r="VMI414" s="94"/>
      <c r="VMJ414" s="94"/>
      <c r="VMK414" s="94"/>
      <c r="VML414" s="94"/>
      <c r="VMM414" s="94"/>
      <c r="VMN414" s="94"/>
      <c r="VMO414" s="94"/>
      <c r="VMP414" s="94"/>
      <c r="VMQ414" s="94"/>
      <c r="VMR414" s="94"/>
      <c r="VMS414" s="94"/>
      <c r="VMT414" s="94"/>
      <c r="VMU414" s="94"/>
      <c r="VMV414" s="94"/>
      <c r="VMW414" s="94"/>
      <c r="VMX414" s="94"/>
      <c r="VMY414" s="94"/>
      <c r="VMZ414" s="94"/>
      <c r="VNA414" s="94"/>
      <c r="VNB414" s="94"/>
      <c r="VNC414" s="94"/>
      <c r="VND414" s="94"/>
      <c r="VNE414" s="94"/>
      <c r="VNF414" s="94"/>
      <c r="VNG414" s="94"/>
      <c r="VNH414" s="94"/>
      <c r="VNI414" s="94"/>
      <c r="VNJ414" s="94"/>
      <c r="VNK414" s="94"/>
      <c r="VNL414" s="94"/>
      <c r="VNM414" s="94"/>
      <c r="VNN414" s="94"/>
      <c r="VNO414" s="94"/>
      <c r="VNP414" s="94"/>
      <c r="VNQ414" s="94"/>
      <c r="VNR414" s="94"/>
      <c r="VNS414" s="94"/>
      <c r="VNT414" s="94"/>
      <c r="VNU414" s="94"/>
      <c r="VNV414" s="94"/>
      <c r="VNW414" s="94"/>
      <c r="VNX414" s="94"/>
      <c r="VNY414" s="94"/>
      <c r="VNZ414" s="94"/>
      <c r="VOA414" s="94"/>
      <c r="VOB414" s="94"/>
      <c r="VOC414" s="94"/>
      <c r="VOD414" s="94"/>
      <c r="VOE414" s="94"/>
      <c r="VOF414" s="94"/>
      <c r="VOG414" s="94"/>
      <c r="VOH414" s="94"/>
      <c r="VOI414" s="94"/>
      <c r="VOJ414" s="94"/>
      <c r="VOK414" s="94"/>
      <c r="VOL414" s="94"/>
      <c r="VOM414" s="94"/>
      <c r="VON414" s="94"/>
      <c r="VOO414" s="94"/>
      <c r="VOP414" s="94"/>
      <c r="VOQ414" s="94"/>
      <c r="VOR414" s="94"/>
      <c r="VOS414" s="94"/>
      <c r="VOT414" s="94"/>
      <c r="VOU414" s="94"/>
      <c r="VOV414" s="94"/>
      <c r="VOW414" s="94"/>
      <c r="VOX414" s="94"/>
      <c r="VOY414" s="94"/>
      <c r="VOZ414" s="94"/>
      <c r="VPA414" s="94"/>
      <c r="VPB414" s="94"/>
      <c r="VPC414" s="94"/>
      <c r="VPD414" s="94"/>
      <c r="VPE414" s="94"/>
      <c r="VPF414" s="94"/>
      <c r="VPG414" s="94"/>
      <c r="VPH414" s="94"/>
      <c r="VPI414" s="94"/>
      <c r="VPJ414" s="94"/>
      <c r="VPK414" s="94"/>
      <c r="VPL414" s="94"/>
      <c r="VPM414" s="94"/>
      <c r="VPN414" s="94"/>
      <c r="VPO414" s="94"/>
      <c r="VPP414" s="94"/>
      <c r="VPQ414" s="94"/>
      <c r="VPR414" s="94"/>
      <c r="VPS414" s="94"/>
      <c r="VPT414" s="94"/>
      <c r="VPU414" s="94"/>
      <c r="VPV414" s="94"/>
      <c r="VPW414" s="94"/>
      <c r="VPX414" s="94"/>
      <c r="VPY414" s="94"/>
      <c r="VPZ414" s="94"/>
      <c r="VQA414" s="94"/>
      <c r="VQB414" s="94"/>
      <c r="VQC414" s="94"/>
      <c r="VQD414" s="94"/>
      <c r="VQE414" s="94"/>
      <c r="VQF414" s="94"/>
      <c r="VQG414" s="94"/>
      <c r="VQH414" s="94"/>
      <c r="VQI414" s="94"/>
      <c r="VQJ414" s="94"/>
      <c r="VQK414" s="94"/>
      <c r="VQL414" s="94"/>
      <c r="VQM414" s="94"/>
      <c r="VQN414" s="94"/>
      <c r="VQO414" s="94"/>
      <c r="VQP414" s="94"/>
      <c r="VQQ414" s="94"/>
      <c r="VQR414" s="94"/>
      <c r="VQS414" s="94"/>
      <c r="VQT414" s="94"/>
      <c r="VQU414" s="94"/>
      <c r="VQV414" s="94"/>
      <c r="VQW414" s="94"/>
      <c r="VQX414" s="94"/>
      <c r="VQY414" s="94"/>
      <c r="VQZ414" s="94"/>
      <c r="VRA414" s="94"/>
      <c r="VRB414" s="94"/>
      <c r="VRC414" s="94"/>
      <c r="VRD414" s="94"/>
      <c r="VRE414" s="94"/>
      <c r="VRF414" s="94"/>
      <c r="VRG414" s="94"/>
      <c r="VRH414" s="94"/>
      <c r="VRI414" s="94"/>
      <c r="VRJ414" s="94"/>
      <c r="VRK414" s="94"/>
      <c r="VRL414" s="94"/>
      <c r="VRM414" s="94"/>
      <c r="VRN414" s="94"/>
      <c r="VRO414" s="94"/>
      <c r="VRP414" s="94"/>
      <c r="VRQ414" s="94"/>
      <c r="VRR414" s="94"/>
      <c r="VRS414" s="94"/>
      <c r="VRT414" s="94"/>
      <c r="VRU414" s="94"/>
      <c r="VRV414" s="94"/>
      <c r="VRW414" s="94"/>
      <c r="VRX414" s="94"/>
      <c r="VRY414" s="94"/>
      <c r="VRZ414" s="94"/>
      <c r="VSA414" s="94"/>
      <c r="VSB414" s="94"/>
      <c r="VSC414" s="94"/>
      <c r="VSD414" s="94"/>
      <c r="VSE414" s="94"/>
      <c r="VSF414" s="94"/>
      <c r="VSG414" s="94"/>
      <c r="VSH414" s="94"/>
      <c r="VSI414" s="94"/>
      <c r="VSJ414" s="94"/>
      <c r="VSK414" s="94"/>
      <c r="VSL414" s="94"/>
      <c r="VSM414" s="94"/>
      <c r="VSN414" s="94"/>
      <c r="VSO414" s="94"/>
      <c r="VSP414" s="94"/>
      <c r="VSQ414" s="94"/>
      <c r="VSR414" s="94"/>
      <c r="VSS414" s="94"/>
      <c r="VST414" s="94"/>
      <c r="VSU414" s="94"/>
      <c r="VSV414" s="94"/>
      <c r="VSW414" s="94"/>
      <c r="VSX414" s="94"/>
      <c r="VSY414" s="94"/>
      <c r="VSZ414" s="94"/>
      <c r="VTA414" s="94"/>
      <c r="VTB414" s="94"/>
      <c r="VTC414" s="94"/>
      <c r="VTD414" s="94"/>
      <c r="VTE414" s="94"/>
      <c r="VTF414" s="94"/>
      <c r="VTG414" s="94"/>
      <c r="VTH414" s="94"/>
      <c r="VTI414" s="94"/>
      <c r="VTJ414" s="94"/>
      <c r="VTK414" s="94"/>
      <c r="VTL414" s="94"/>
      <c r="VTM414" s="94"/>
      <c r="VTN414" s="94"/>
      <c r="VTO414" s="94"/>
      <c r="VTP414" s="94"/>
      <c r="VTQ414" s="94"/>
      <c r="VTR414" s="94"/>
      <c r="VTS414" s="94"/>
      <c r="VTT414" s="94"/>
      <c r="VTU414" s="94"/>
      <c r="VTV414" s="94"/>
      <c r="VTW414" s="94"/>
      <c r="VTX414" s="94"/>
      <c r="VTY414" s="94"/>
      <c r="VTZ414" s="94"/>
      <c r="VUA414" s="94"/>
      <c r="VUB414" s="94"/>
      <c r="VUC414" s="94"/>
      <c r="VUD414" s="94"/>
      <c r="VUE414" s="94"/>
      <c r="VUF414" s="94"/>
      <c r="VUG414" s="94"/>
      <c r="VUH414" s="94"/>
      <c r="VUI414" s="94"/>
      <c r="VUJ414" s="94"/>
      <c r="VUK414" s="94"/>
      <c r="VUL414" s="94"/>
      <c r="VUM414" s="94"/>
      <c r="VUN414" s="94"/>
      <c r="VUO414" s="94"/>
      <c r="VUP414" s="94"/>
      <c r="VUQ414" s="94"/>
      <c r="VUR414" s="94"/>
      <c r="VUS414" s="94"/>
      <c r="VUT414" s="94"/>
      <c r="VUU414" s="94"/>
      <c r="VUV414" s="94"/>
      <c r="VUW414" s="94"/>
      <c r="VUX414" s="94"/>
      <c r="VUY414" s="94"/>
      <c r="VUZ414" s="94"/>
      <c r="VVA414" s="94"/>
      <c r="VVB414" s="94"/>
      <c r="VVC414" s="94"/>
      <c r="VVD414" s="94"/>
      <c r="VVE414" s="94"/>
      <c r="VVF414" s="94"/>
      <c r="VVG414" s="94"/>
      <c r="VVH414" s="94"/>
      <c r="VVI414" s="94"/>
      <c r="VVJ414" s="94"/>
      <c r="VVK414" s="94"/>
      <c r="VVL414" s="94"/>
      <c r="VVM414" s="94"/>
      <c r="VVN414" s="94"/>
      <c r="VVO414" s="94"/>
      <c r="VVP414" s="94"/>
      <c r="VVQ414" s="94"/>
      <c r="VVR414" s="94"/>
      <c r="VVS414" s="94"/>
      <c r="VVT414" s="94"/>
      <c r="VVU414" s="94"/>
      <c r="VVV414" s="94"/>
      <c r="VVW414" s="94"/>
      <c r="VVX414" s="94"/>
      <c r="VVY414" s="94"/>
      <c r="VVZ414" s="94"/>
      <c r="VWA414" s="94"/>
      <c r="VWB414" s="94"/>
      <c r="VWC414" s="94"/>
      <c r="VWD414" s="94"/>
      <c r="VWE414" s="94"/>
      <c r="VWF414" s="94"/>
      <c r="VWG414" s="94"/>
      <c r="VWH414" s="94"/>
      <c r="VWI414" s="94"/>
      <c r="VWJ414" s="94"/>
      <c r="VWK414" s="94"/>
      <c r="VWL414" s="94"/>
      <c r="VWM414" s="94"/>
      <c r="VWN414" s="94"/>
      <c r="VWO414" s="94"/>
      <c r="VWP414" s="94"/>
      <c r="VWQ414" s="94"/>
      <c r="VWR414" s="94"/>
      <c r="VWS414" s="94"/>
      <c r="VWT414" s="94"/>
      <c r="VWU414" s="94"/>
      <c r="VWV414" s="94"/>
      <c r="VWW414" s="94"/>
      <c r="VWX414" s="94"/>
      <c r="VWY414" s="94"/>
      <c r="VWZ414" s="94"/>
      <c r="VXA414" s="94"/>
      <c r="VXB414" s="94"/>
      <c r="VXC414" s="94"/>
      <c r="VXD414" s="94"/>
      <c r="VXE414" s="94"/>
      <c r="VXF414" s="94"/>
      <c r="VXG414" s="94"/>
      <c r="VXH414" s="94"/>
      <c r="VXI414" s="94"/>
      <c r="VXJ414" s="94"/>
      <c r="VXK414" s="94"/>
      <c r="VXL414" s="94"/>
      <c r="VXM414" s="94"/>
      <c r="VXN414" s="94"/>
      <c r="VXO414" s="94"/>
      <c r="VXP414" s="94"/>
      <c r="VXQ414" s="94"/>
      <c r="VXR414" s="94"/>
      <c r="VXS414" s="94"/>
      <c r="VXT414" s="94"/>
      <c r="VXU414" s="94"/>
      <c r="VXV414" s="94"/>
      <c r="VXW414" s="94"/>
      <c r="VXX414" s="94"/>
      <c r="VXY414" s="94"/>
      <c r="VXZ414" s="94"/>
      <c r="VYA414" s="94"/>
      <c r="VYB414" s="94"/>
      <c r="VYC414" s="94"/>
      <c r="VYD414" s="94"/>
      <c r="VYE414" s="94"/>
      <c r="VYF414" s="94"/>
      <c r="VYG414" s="94"/>
      <c r="VYH414" s="94"/>
      <c r="VYI414" s="94"/>
      <c r="VYJ414" s="94"/>
      <c r="VYK414" s="94"/>
      <c r="VYL414" s="94"/>
      <c r="VYM414" s="94"/>
      <c r="VYN414" s="94"/>
      <c r="VYO414" s="94"/>
      <c r="VYP414" s="94"/>
      <c r="VYQ414" s="94"/>
      <c r="VYR414" s="94"/>
      <c r="VYS414" s="94"/>
      <c r="VYT414" s="94"/>
      <c r="VYU414" s="94"/>
      <c r="VYV414" s="94"/>
      <c r="VYW414" s="94"/>
      <c r="VYX414" s="94"/>
      <c r="VYY414" s="94"/>
      <c r="VYZ414" s="94"/>
      <c r="VZA414" s="94"/>
      <c r="VZB414" s="94"/>
      <c r="VZC414" s="94"/>
      <c r="VZD414" s="94"/>
      <c r="VZE414" s="94"/>
      <c r="VZF414" s="94"/>
      <c r="VZG414" s="94"/>
      <c r="VZH414" s="94"/>
      <c r="VZI414" s="94"/>
      <c r="VZJ414" s="94"/>
      <c r="VZK414" s="94"/>
      <c r="VZL414" s="94"/>
      <c r="VZM414" s="94"/>
      <c r="VZN414" s="94"/>
      <c r="VZO414" s="94"/>
      <c r="VZP414" s="94"/>
      <c r="VZQ414" s="94"/>
      <c r="VZR414" s="94"/>
      <c r="VZS414" s="94"/>
      <c r="VZT414" s="94"/>
      <c r="VZU414" s="94"/>
      <c r="VZV414" s="94"/>
      <c r="VZW414" s="94"/>
      <c r="VZX414" s="94"/>
      <c r="VZY414" s="94"/>
      <c r="VZZ414" s="94"/>
      <c r="WAA414" s="94"/>
      <c r="WAB414" s="94"/>
      <c r="WAC414" s="94"/>
      <c r="WAD414" s="94"/>
      <c r="WAE414" s="94"/>
      <c r="WAF414" s="94"/>
      <c r="WAG414" s="94"/>
      <c r="WAH414" s="94"/>
      <c r="WAI414" s="94"/>
      <c r="WAJ414" s="94"/>
      <c r="WAK414" s="94"/>
      <c r="WAL414" s="94"/>
      <c r="WAM414" s="94"/>
      <c r="WAN414" s="94"/>
      <c r="WAO414" s="94"/>
      <c r="WAP414" s="94"/>
      <c r="WAQ414" s="94"/>
      <c r="WAR414" s="94"/>
      <c r="WAS414" s="94"/>
      <c r="WAT414" s="94"/>
      <c r="WAU414" s="94"/>
      <c r="WAV414" s="94"/>
      <c r="WAW414" s="94"/>
      <c r="WAX414" s="94"/>
      <c r="WAY414" s="94"/>
      <c r="WAZ414" s="94"/>
      <c r="WBA414" s="94"/>
      <c r="WBB414" s="94"/>
      <c r="WBC414" s="94"/>
      <c r="WBD414" s="94"/>
      <c r="WBE414" s="94"/>
      <c r="WBF414" s="94"/>
      <c r="WBG414" s="94"/>
      <c r="WBH414" s="94"/>
      <c r="WBI414" s="94"/>
      <c r="WBJ414" s="94"/>
      <c r="WBK414" s="94"/>
      <c r="WBL414" s="94"/>
      <c r="WBM414" s="94"/>
      <c r="WBN414" s="94"/>
      <c r="WBO414" s="94"/>
      <c r="WBP414" s="94"/>
      <c r="WBQ414" s="94"/>
      <c r="WBR414" s="94"/>
      <c r="WBS414" s="94"/>
      <c r="WBT414" s="94"/>
      <c r="WBU414" s="94"/>
      <c r="WBV414" s="94"/>
      <c r="WBW414" s="94"/>
      <c r="WBX414" s="94"/>
      <c r="WBY414" s="94"/>
      <c r="WBZ414" s="94"/>
      <c r="WCA414" s="94"/>
      <c r="WCB414" s="94"/>
      <c r="WCC414" s="94"/>
      <c r="WCD414" s="94"/>
      <c r="WCE414" s="94"/>
      <c r="WCF414" s="94"/>
      <c r="WCG414" s="94"/>
      <c r="WCH414" s="94"/>
      <c r="WCI414" s="94"/>
      <c r="WCJ414" s="94"/>
      <c r="WCK414" s="94"/>
      <c r="WCL414" s="94"/>
      <c r="WCM414" s="94"/>
      <c r="WCN414" s="94"/>
      <c r="WCO414" s="94"/>
      <c r="WCP414" s="94"/>
      <c r="WCQ414" s="94"/>
      <c r="WCR414" s="94"/>
      <c r="WCS414" s="94"/>
      <c r="WCT414" s="94"/>
      <c r="WCU414" s="94"/>
      <c r="WCV414" s="94"/>
      <c r="WCW414" s="94"/>
      <c r="WCX414" s="94"/>
      <c r="WCY414" s="94"/>
      <c r="WCZ414" s="94"/>
      <c r="WDA414" s="94"/>
      <c r="WDB414" s="94"/>
      <c r="WDC414" s="94"/>
      <c r="WDD414" s="94"/>
      <c r="WDE414" s="94"/>
      <c r="WDF414" s="94"/>
      <c r="WDG414" s="94"/>
      <c r="WDH414" s="94"/>
      <c r="WDI414" s="94"/>
      <c r="WDJ414" s="94"/>
      <c r="WDK414" s="94"/>
      <c r="WDL414" s="94"/>
      <c r="WDM414" s="94"/>
      <c r="WDN414" s="94"/>
      <c r="WDO414" s="94"/>
      <c r="WDP414" s="94"/>
      <c r="WDQ414" s="94"/>
      <c r="WDR414" s="94"/>
      <c r="WDS414" s="94"/>
      <c r="WDT414" s="94"/>
      <c r="WDU414" s="94"/>
      <c r="WDV414" s="94"/>
      <c r="WDW414" s="94"/>
      <c r="WDX414" s="94"/>
      <c r="WDY414" s="94"/>
      <c r="WDZ414" s="94"/>
      <c r="WEA414" s="94"/>
      <c r="WEB414" s="94"/>
      <c r="WEC414" s="94"/>
      <c r="WED414" s="94"/>
      <c r="WEE414" s="94"/>
      <c r="WEF414" s="94"/>
      <c r="WEG414" s="94"/>
      <c r="WEH414" s="94"/>
      <c r="WEI414" s="94"/>
      <c r="WEJ414" s="94"/>
      <c r="WEK414" s="94"/>
      <c r="WEL414" s="94"/>
      <c r="WEM414" s="94"/>
      <c r="WEN414" s="94"/>
      <c r="WEO414" s="94"/>
      <c r="WEP414" s="94"/>
      <c r="WEQ414" s="94"/>
      <c r="WER414" s="94"/>
      <c r="WES414" s="94"/>
      <c r="WET414" s="94"/>
      <c r="WEU414" s="94"/>
      <c r="WEV414" s="94"/>
      <c r="WEW414" s="94"/>
      <c r="WEX414" s="94"/>
      <c r="WEY414" s="94"/>
      <c r="WEZ414" s="94"/>
      <c r="WFA414" s="94"/>
      <c r="WFB414" s="94"/>
      <c r="WFC414" s="94"/>
      <c r="WFD414" s="94"/>
      <c r="WFE414" s="94"/>
      <c r="WFF414" s="94"/>
      <c r="WFG414" s="94"/>
      <c r="WFH414" s="94"/>
      <c r="WFI414" s="94"/>
      <c r="WFJ414" s="94"/>
      <c r="WFK414" s="94"/>
      <c r="WFL414" s="94"/>
      <c r="WFM414" s="94"/>
      <c r="WFN414" s="94"/>
      <c r="WFO414" s="94"/>
      <c r="WFP414" s="94"/>
      <c r="WFQ414" s="94"/>
      <c r="WFR414" s="94"/>
      <c r="WFS414" s="94"/>
      <c r="WFT414" s="94"/>
      <c r="WFU414" s="94"/>
      <c r="WFV414" s="94"/>
      <c r="WFW414" s="94"/>
      <c r="WFX414" s="94"/>
      <c r="WFY414" s="94"/>
      <c r="WFZ414" s="94"/>
      <c r="WGA414" s="94"/>
      <c r="WGB414" s="94"/>
      <c r="WGC414" s="94"/>
      <c r="WGD414" s="94"/>
      <c r="WGE414" s="94"/>
      <c r="WGF414" s="94"/>
      <c r="WGG414" s="94"/>
      <c r="WGH414" s="94"/>
      <c r="WGI414" s="94"/>
      <c r="WGJ414" s="94"/>
      <c r="WGK414" s="94"/>
      <c r="WGL414" s="94"/>
      <c r="WGM414" s="94"/>
      <c r="WGN414" s="94"/>
      <c r="WGO414" s="94"/>
      <c r="WGP414" s="94"/>
      <c r="WGQ414" s="94"/>
      <c r="WGR414" s="94"/>
      <c r="WGS414" s="94"/>
      <c r="WGT414" s="94"/>
      <c r="WGU414" s="94"/>
      <c r="WGV414" s="94"/>
      <c r="WGW414" s="94"/>
      <c r="WGX414" s="94"/>
      <c r="WGY414" s="94"/>
      <c r="WGZ414" s="94"/>
      <c r="WHA414" s="94"/>
      <c r="WHB414" s="94"/>
      <c r="WHC414" s="94"/>
      <c r="WHD414" s="94"/>
      <c r="WHE414" s="94"/>
      <c r="WHF414" s="94"/>
      <c r="WHG414" s="94"/>
      <c r="WHH414" s="94"/>
      <c r="WHI414" s="94"/>
      <c r="WHJ414" s="94"/>
      <c r="WHK414" s="94"/>
      <c r="WHL414" s="94"/>
      <c r="WHM414" s="94"/>
      <c r="WHN414" s="94"/>
      <c r="WHO414" s="94"/>
      <c r="WHP414" s="94"/>
      <c r="WHQ414" s="94"/>
      <c r="WHR414" s="94"/>
      <c r="WHS414" s="94"/>
      <c r="WHT414" s="94"/>
      <c r="WHU414" s="94"/>
      <c r="WHV414" s="94"/>
      <c r="WHW414" s="94"/>
      <c r="WHX414" s="94"/>
      <c r="WHY414" s="94"/>
      <c r="WHZ414" s="94"/>
      <c r="WIA414" s="94"/>
      <c r="WIB414" s="94"/>
      <c r="WIC414" s="94"/>
      <c r="WID414" s="94"/>
      <c r="WIE414" s="94"/>
      <c r="WIF414" s="94"/>
      <c r="WIG414" s="94"/>
      <c r="WIH414" s="94"/>
      <c r="WII414" s="94"/>
      <c r="WIJ414" s="94"/>
      <c r="WIK414" s="94"/>
      <c r="WIL414" s="94"/>
      <c r="WIM414" s="94"/>
      <c r="WIN414" s="94"/>
      <c r="WIO414" s="94"/>
      <c r="WIP414" s="94"/>
      <c r="WIQ414" s="94"/>
      <c r="WIR414" s="94"/>
      <c r="WIS414" s="94"/>
      <c r="WIT414" s="94"/>
      <c r="WIU414" s="94"/>
      <c r="WIV414" s="94"/>
      <c r="WIW414" s="94"/>
      <c r="WIX414" s="94"/>
      <c r="WIY414" s="94"/>
      <c r="WIZ414" s="94"/>
      <c r="WJA414" s="94"/>
      <c r="WJB414" s="94"/>
      <c r="WJC414" s="94"/>
      <c r="WJD414" s="94"/>
      <c r="WJE414" s="94"/>
      <c r="WJF414" s="94"/>
      <c r="WJG414" s="94"/>
      <c r="WJH414" s="94"/>
      <c r="WJI414" s="94"/>
      <c r="WJJ414" s="94"/>
      <c r="WJK414" s="94"/>
      <c r="WJL414" s="94"/>
      <c r="WJM414" s="94"/>
      <c r="WJN414" s="94"/>
      <c r="WJO414" s="94"/>
      <c r="WJP414" s="94"/>
      <c r="WJQ414" s="94"/>
      <c r="WJR414" s="94"/>
      <c r="WJS414" s="94"/>
      <c r="WJT414" s="94"/>
      <c r="WJU414" s="94"/>
      <c r="WJV414" s="94"/>
      <c r="WJW414" s="94"/>
      <c r="WJX414" s="94"/>
      <c r="WJY414" s="94"/>
      <c r="WJZ414" s="94"/>
      <c r="WKA414" s="94"/>
      <c r="WKB414" s="94"/>
      <c r="WKC414" s="94"/>
      <c r="WKD414" s="94"/>
      <c r="WKE414" s="94"/>
      <c r="WKF414" s="94"/>
      <c r="WKG414" s="94"/>
      <c r="WKH414" s="94"/>
      <c r="WKI414" s="94"/>
      <c r="WKJ414" s="94"/>
      <c r="WKK414" s="94"/>
      <c r="WKL414" s="94"/>
      <c r="WKM414" s="94"/>
      <c r="WKN414" s="94"/>
      <c r="WKO414" s="94"/>
      <c r="WKP414" s="94"/>
      <c r="WKQ414" s="94"/>
      <c r="WKR414" s="94"/>
      <c r="WKS414" s="94"/>
      <c r="WKT414" s="94"/>
      <c r="WKU414" s="94"/>
      <c r="WKV414" s="94"/>
      <c r="WKW414" s="94"/>
      <c r="WKX414" s="94"/>
      <c r="WKY414" s="94"/>
      <c r="WKZ414" s="94"/>
      <c r="WLA414" s="94"/>
      <c r="WLB414" s="94"/>
      <c r="WLC414" s="94"/>
      <c r="WLD414" s="94"/>
      <c r="WLE414" s="94"/>
      <c r="WLF414" s="94"/>
      <c r="WLG414" s="94"/>
      <c r="WLH414" s="94"/>
      <c r="WLI414" s="94"/>
      <c r="WLJ414" s="94"/>
      <c r="WLK414" s="94"/>
      <c r="WLL414" s="94"/>
      <c r="WLM414" s="94"/>
      <c r="WLN414" s="94"/>
      <c r="WLO414" s="94"/>
      <c r="WLP414" s="94"/>
      <c r="WLQ414" s="94"/>
      <c r="WLR414" s="94"/>
      <c r="WLS414" s="94"/>
      <c r="WLT414" s="94"/>
      <c r="WLU414" s="94"/>
      <c r="WLV414" s="94"/>
      <c r="WLW414" s="94"/>
      <c r="WLX414" s="94"/>
      <c r="WLY414" s="94"/>
      <c r="WLZ414" s="94"/>
      <c r="WMA414" s="94"/>
      <c r="WMB414" s="94"/>
      <c r="WMC414" s="94"/>
      <c r="WMD414" s="94"/>
      <c r="WME414" s="94"/>
      <c r="WMF414" s="94"/>
      <c r="WMG414" s="94"/>
      <c r="WMH414" s="94"/>
      <c r="WMI414" s="94"/>
      <c r="WMJ414" s="94"/>
      <c r="WMK414" s="94"/>
      <c r="WML414" s="94"/>
      <c r="WMM414" s="94"/>
      <c r="WMN414" s="94"/>
      <c r="WMO414" s="94"/>
      <c r="WMP414" s="94"/>
      <c r="WMQ414" s="94"/>
      <c r="WMR414" s="94"/>
      <c r="WMS414" s="94"/>
      <c r="WMT414" s="94"/>
      <c r="WMU414" s="94"/>
      <c r="WMV414" s="94"/>
      <c r="WMW414" s="94"/>
      <c r="WMX414" s="94"/>
      <c r="WMY414" s="94"/>
      <c r="WMZ414" s="94"/>
      <c r="WNA414" s="94"/>
      <c r="WNB414" s="94"/>
      <c r="WNC414" s="94"/>
      <c r="WND414" s="94"/>
      <c r="WNE414" s="94"/>
      <c r="WNF414" s="94"/>
      <c r="WNG414" s="94"/>
      <c r="WNH414" s="94"/>
      <c r="WNI414" s="94"/>
      <c r="WNJ414" s="94"/>
      <c r="WNK414" s="94"/>
      <c r="WNL414" s="94"/>
      <c r="WNM414" s="94"/>
      <c r="WNN414" s="94"/>
      <c r="WNO414" s="94"/>
      <c r="WNP414" s="94"/>
      <c r="WNQ414" s="94"/>
      <c r="WNR414" s="94"/>
      <c r="WNS414" s="94"/>
      <c r="WNT414" s="94"/>
      <c r="WNU414" s="94"/>
      <c r="WNV414" s="94"/>
      <c r="WNW414" s="94"/>
      <c r="WNX414" s="94"/>
      <c r="WNY414" s="94"/>
      <c r="WNZ414" s="94"/>
      <c r="WOA414" s="94"/>
      <c r="WOB414" s="94"/>
      <c r="WOC414" s="94"/>
      <c r="WOD414" s="94"/>
      <c r="WOE414" s="94"/>
      <c r="WOF414" s="94"/>
      <c r="WOG414" s="94"/>
      <c r="WOH414" s="94"/>
      <c r="WOI414" s="94"/>
      <c r="WOJ414" s="94"/>
      <c r="WOK414" s="94"/>
      <c r="WOL414" s="94"/>
      <c r="WOM414" s="94"/>
      <c r="WON414" s="94"/>
      <c r="WOO414" s="94"/>
      <c r="WOP414" s="94"/>
      <c r="WOQ414" s="94"/>
      <c r="WOR414" s="94"/>
      <c r="WOS414" s="94"/>
      <c r="WOT414" s="94"/>
      <c r="WOU414" s="94"/>
      <c r="WOV414" s="94"/>
      <c r="WOW414" s="94"/>
      <c r="WOX414" s="94"/>
      <c r="WOY414" s="94"/>
      <c r="WOZ414" s="94"/>
      <c r="WPA414" s="94"/>
      <c r="WPB414" s="94"/>
      <c r="WPC414" s="94"/>
      <c r="WPD414" s="94"/>
      <c r="WPE414" s="94"/>
      <c r="WPF414" s="94"/>
      <c r="WPG414" s="94"/>
      <c r="WPH414" s="94"/>
      <c r="WPI414" s="94"/>
      <c r="WPJ414" s="94"/>
      <c r="WPK414" s="94"/>
      <c r="WPL414" s="94"/>
      <c r="WPM414" s="94"/>
      <c r="WPN414" s="94"/>
      <c r="WPO414" s="94"/>
      <c r="WPP414" s="94"/>
      <c r="WPQ414" s="94"/>
      <c r="WPR414" s="94"/>
      <c r="WPS414" s="94"/>
      <c r="WPT414" s="94"/>
      <c r="WPU414" s="94"/>
      <c r="WPV414" s="94"/>
      <c r="WPW414" s="94"/>
      <c r="WPX414" s="94"/>
      <c r="WPY414" s="94"/>
      <c r="WPZ414" s="94"/>
      <c r="WQA414" s="94"/>
      <c r="WQB414" s="94"/>
      <c r="WQC414" s="94"/>
      <c r="WQD414" s="94"/>
      <c r="WQE414" s="94"/>
      <c r="WQF414" s="94"/>
      <c r="WQG414" s="94"/>
      <c r="WQH414" s="94"/>
      <c r="WQI414" s="94"/>
      <c r="WQJ414" s="94"/>
      <c r="WQK414" s="94"/>
      <c r="WQL414" s="94"/>
      <c r="WQM414" s="94"/>
      <c r="WQN414" s="94"/>
      <c r="WQO414" s="94"/>
      <c r="WQP414" s="94"/>
      <c r="WQQ414" s="94"/>
      <c r="WQR414" s="94"/>
      <c r="WQS414" s="94"/>
      <c r="WQT414" s="94"/>
      <c r="WQU414" s="94"/>
      <c r="WQV414" s="94"/>
      <c r="WQW414" s="94"/>
      <c r="WQX414" s="94"/>
      <c r="WQY414" s="94"/>
      <c r="WQZ414" s="94"/>
      <c r="WRA414" s="94"/>
      <c r="WRB414" s="94"/>
      <c r="WRC414" s="94"/>
      <c r="WRD414" s="94"/>
      <c r="WRE414" s="94"/>
      <c r="WRF414" s="94"/>
      <c r="WRG414" s="94"/>
      <c r="WRH414" s="94"/>
      <c r="WRI414" s="94"/>
      <c r="WRJ414" s="94"/>
      <c r="WRK414" s="94"/>
      <c r="WRL414" s="94"/>
      <c r="WRM414" s="94"/>
      <c r="WRN414" s="94"/>
      <c r="WRO414" s="94"/>
      <c r="WRP414" s="94"/>
      <c r="WRQ414" s="94"/>
      <c r="WRR414" s="94"/>
      <c r="WRS414" s="94"/>
      <c r="WRT414" s="94"/>
      <c r="WRU414" s="94"/>
      <c r="WRV414" s="94"/>
      <c r="WRW414" s="94"/>
      <c r="WRX414" s="94"/>
      <c r="WRY414" s="94"/>
      <c r="WRZ414" s="94"/>
      <c r="WSA414" s="94"/>
      <c r="WSB414" s="94"/>
      <c r="WSC414" s="94"/>
      <c r="WSD414" s="94"/>
      <c r="WSE414" s="94"/>
      <c r="WSF414" s="94"/>
      <c r="WSG414" s="94"/>
      <c r="WSH414" s="94"/>
      <c r="WSI414" s="94"/>
      <c r="WSJ414" s="94"/>
      <c r="WSK414" s="94"/>
      <c r="WSL414" s="94"/>
      <c r="WSM414" s="94"/>
      <c r="WSN414" s="94"/>
      <c r="WSO414" s="94"/>
      <c r="WSP414" s="94"/>
      <c r="WSQ414" s="94"/>
      <c r="WSR414" s="94"/>
      <c r="WSS414" s="94"/>
      <c r="WST414" s="94"/>
      <c r="WSU414" s="94"/>
      <c r="WSV414" s="94"/>
      <c r="WSW414" s="94"/>
      <c r="WSX414" s="94"/>
      <c r="WSY414" s="94"/>
      <c r="WSZ414" s="94"/>
      <c r="WTA414" s="94"/>
      <c r="WTB414" s="94"/>
      <c r="WTC414" s="94"/>
      <c r="WTD414" s="94"/>
      <c r="WTE414" s="94"/>
      <c r="WTF414" s="94"/>
      <c r="WTG414" s="94"/>
      <c r="WTH414" s="94"/>
      <c r="WTI414" s="94"/>
      <c r="WTJ414" s="94"/>
      <c r="WTK414" s="94"/>
      <c r="WTL414" s="94"/>
      <c r="WTM414" s="94"/>
      <c r="WTN414" s="94"/>
      <c r="WTO414" s="94"/>
      <c r="WTP414" s="94"/>
      <c r="WTQ414" s="94"/>
      <c r="WTR414" s="94"/>
      <c r="WTS414" s="94"/>
      <c r="WTT414" s="94"/>
      <c r="WTU414" s="94"/>
      <c r="WTV414" s="94"/>
      <c r="WTW414" s="94"/>
      <c r="WTX414" s="94"/>
      <c r="WTY414" s="94"/>
      <c r="WTZ414" s="94"/>
      <c r="WUA414" s="94"/>
      <c r="WUB414" s="94"/>
      <c r="WUC414" s="94"/>
      <c r="WUD414" s="94"/>
      <c r="WUE414" s="94"/>
      <c r="WUF414" s="94"/>
      <c r="WUG414" s="94"/>
      <c r="WUH414" s="94"/>
      <c r="WUI414" s="94"/>
      <c r="WUJ414" s="94"/>
      <c r="WUK414" s="94"/>
      <c r="WUL414" s="94"/>
      <c r="WUM414" s="94"/>
      <c r="WUN414" s="94"/>
      <c r="WUO414" s="94"/>
      <c r="WUP414" s="94"/>
      <c r="WUQ414" s="94"/>
      <c r="WUR414" s="94"/>
      <c r="WUS414" s="94"/>
      <c r="WUT414" s="94"/>
      <c r="WUU414" s="94"/>
      <c r="WUV414" s="94"/>
      <c r="WUW414" s="94"/>
      <c r="WUX414" s="94"/>
      <c r="WUY414" s="94"/>
      <c r="WUZ414" s="94"/>
      <c r="WVA414" s="94"/>
      <c r="WVB414" s="94"/>
      <c r="WVC414" s="94"/>
      <c r="WVD414" s="94"/>
      <c r="WVE414" s="94"/>
      <c r="WVF414" s="94"/>
      <c r="WVG414" s="94"/>
      <c r="WVH414" s="94"/>
      <c r="WVI414" s="94"/>
      <c r="WVJ414" s="94"/>
      <c r="WVK414" s="94"/>
      <c r="WVL414" s="94"/>
      <c r="WVM414" s="94"/>
      <c r="WVN414" s="94"/>
      <c r="WVO414" s="94"/>
      <c r="WVP414" s="94"/>
      <c r="WVQ414" s="94"/>
      <c r="WVR414" s="94"/>
      <c r="WVS414" s="94"/>
      <c r="WVT414" s="94"/>
      <c r="WVU414" s="94"/>
      <c r="WVV414" s="94"/>
      <c r="WVW414" s="94"/>
      <c r="WVX414" s="94"/>
      <c r="WVY414" s="94"/>
      <c r="WVZ414" s="94"/>
      <c r="WWA414" s="94"/>
      <c r="WWB414" s="94"/>
      <c r="WWC414" s="94"/>
      <c r="WWD414" s="94"/>
      <c r="WWE414" s="94"/>
      <c r="WWF414" s="94"/>
      <c r="WWG414" s="94"/>
      <c r="WWH414" s="94"/>
      <c r="WWI414" s="94"/>
      <c r="WWJ414" s="94"/>
      <c r="WWK414" s="94"/>
      <c r="WWL414" s="94"/>
      <c r="WWM414" s="94"/>
      <c r="WWN414" s="94"/>
      <c r="WWO414" s="94"/>
      <c r="WWP414" s="94"/>
      <c r="WWQ414" s="94"/>
      <c r="WWR414" s="94"/>
      <c r="WWS414" s="94"/>
      <c r="WWT414" s="94"/>
      <c r="WWU414" s="94"/>
      <c r="WWV414" s="94"/>
      <c r="WWW414" s="94"/>
      <c r="WWX414" s="94"/>
      <c r="WWY414" s="94"/>
      <c r="WWZ414" s="94"/>
      <c r="WXA414" s="94"/>
      <c r="WXB414" s="94"/>
      <c r="WXC414" s="94"/>
      <c r="WXD414" s="94"/>
      <c r="WXE414" s="94"/>
      <c r="WXF414" s="94"/>
      <c r="WXG414" s="94"/>
      <c r="WXH414" s="94"/>
      <c r="WXI414" s="94"/>
      <c r="WXJ414" s="94"/>
      <c r="WXK414" s="94"/>
      <c r="WXL414" s="94"/>
      <c r="WXM414" s="94"/>
      <c r="WXN414" s="94"/>
      <c r="WXO414" s="94"/>
      <c r="WXP414" s="94"/>
      <c r="WXQ414" s="94"/>
      <c r="WXR414" s="94"/>
      <c r="WXS414" s="94"/>
      <c r="WXT414" s="94"/>
      <c r="WXU414" s="94"/>
      <c r="WXV414" s="94"/>
      <c r="WXW414" s="94"/>
      <c r="WXX414" s="94"/>
      <c r="WXY414" s="94"/>
      <c r="WXZ414" s="94"/>
      <c r="WYA414" s="94"/>
      <c r="WYB414" s="94"/>
      <c r="WYC414" s="94"/>
      <c r="WYD414" s="94"/>
      <c r="WYE414" s="94"/>
      <c r="WYF414" s="94"/>
      <c r="WYG414" s="94"/>
      <c r="WYH414" s="94"/>
      <c r="WYI414" s="94"/>
      <c r="WYJ414" s="94"/>
      <c r="WYK414" s="94"/>
      <c r="WYL414" s="94"/>
      <c r="WYM414" s="94"/>
      <c r="WYN414" s="94"/>
      <c r="WYO414" s="94"/>
      <c r="WYP414" s="94"/>
      <c r="WYQ414" s="94"/>
      <c r="WYR414" s="94"/>
      <c r="WYS414" s="94"/>
      <c r="WYT414" s="94"/>
      <c r="WYU414" s="94"/>
      <c r="WYV414" s="94"/>
      <c r="WYW414" s="94"/>
      <c r="WYX414" s="94"/>
      <c r="WYY414" s="94"/>
      <c r="WYZ414" s="94"/>
      <c r="WZA414" s="94"/>
      <c r="WZB414" s="94"/>
      <c r="WZC414" s="94"/>
      <c r="WZD414" s="94"/>
      <c r="WZE414" s="94"/>
      <c r="WZF414" s="94"/>
      <c r="WZG414" s="94"/>
      <c r="WZH414" s="94"/>
      <c r="WZI414" s="94"/>
      <c r="WZJ414" s="94"/>
      <c r="WZK414" s="94"/>
      <c r="WZL414" s="94"/>
      <c r="WZM414" s="94"/>
      <c r="WZN414" s="94"/>
      <c r="WZO414" s="94"/>
      <c r="WZP414" s="94"/>
      <c r="WZQ414" s="94"/>
      <c r="WZR414" s="94"/>
      <c r="WZS414" s="94"/>
      <c r="WZT414" s="94"/>
      <c r="WZU414" s="94"/>
      <c r="WZV414" s="94"/>
      <c r="WZW414" s="94"/>
      <c r="WZX414" s="94"/>
      <c r="WZY414" s="94"/>
      <c r="WZZ414" s="94"/>
      <c r="XAA414" s="94"/>
      <c r="XAB414" s="112"/>
      <c r="XAC414" s="112"/>
      <c r="XAD414" s="112"/>
      <c r="XAE414" s="112"/>
      <c r="XAF414" s="112"/>
      <c r="XAG414" s="112"/>
      <c r="XAH414" s="112"/>
      <c r="XAI414" s="112"/>
      <c r="XAJ414" s="112"/>
      <c r="XAK414" s="112"/>
      <c r="XAL414" s="112"/>
      <c r="XAM414" s="112"/>
      <c r="XAN414" s="112"/>
      <c r="XAO414" s="112"/>
      <c r="XAP414" s="112"/>
      <c r="XAQ414" s="112"/>
      <c r="XAR414" s="112"/>
      <c r="XAS414" s="112"/>
      <c r="XAT414" s="112"/>
      <c r="XAU414" s="112"/>
      <c r="XAV414" s="112"/>
      <c r="XAW414" s="112"/>
      <c r="XAX414" s="112"/>
      <c r="XAY414" s="112"/>
      <c r="XAZ414" s="112"/>
      <c r="XBA414" s="112"/>
      <c r="XBB414" s="112"/>
      <c r="XBC414" s="112"/>
      <c r="XBD414" s="112"/>
      <c r="XBE414" s="112"/>
      <c r="XBF414" s="112"/>
      <c r="XBG414" s="112"/>
      <c r="XBH414" s="112"/>
      <c r="XBI414" s="112"/>
      <c r="XBJ414" s="112"/>
      <c r="XBK414" s="112"/>
      <c r="XBL414" s="112"/>
      <c r="XBM414" s="112"/>
      <c r="XBN414" s="112"/>
      <c r="XBO414" s="112"/>
      <c r="XBP414" s="112"/>
      <c r="XBQ414" s="112"/>
      <c r="XBR414" s="112"/>
      <c r="XBS414" s="112"/>
      <c r="XBT414" s="112"/>
      <c r="XBU414" s="112"/>
      <c r="XBV414" s="112"/>
      <c r="XBW414" s="112"/>
      <c r="XBX414" s="112"/>
      <c r="XBY414" s="112"/>
      <c r="XBZ414" s="112"/>
      <c r="XCA414" s="112"/>
      <c r="XCB414" s="112"/>
      <c r="XCC414" s="112"/>
      <c r="XCD414" s="112"/>
      <c r="XCE414" s="112"/>
      <c r="XCF414" s="112"/>
      <c r="XCG414" s="112"/>
      <c r="XCH414" s="112"/>
      <c r="XCI414" s="112"/>
      <c r="XCJ414" s="112"/>
      <c r="XCK414" s="112"/>
      <c r="XCL414" s="112"/>
      <c r="XCM414" s="112"/>
      <c r="XCN414" s="112"/>
      <c r="XCO414" s="112"/>
      <c r="XCP414" s="112"/>
      <c r="XCQ414" s="112"/>
      <c r="XCR414" s="112"/>
      <c r="XCS414" s="112"/>
      <c r="XCT414" s="112"/>
      <c r="XCU414" s="112"/>
      <c r="XCV414" s="112"/>
      <c r="XCW414" s="112"/>
      <c r="XCX414" s="112"/>
      <c r="XCY414" s="112"/>
      <c r="XCZ414" s="112"/>
      <c r="XDA414" s="112"/>
      <c r="XDB414" s="112"/>
      <c r="XDC414" s="112"/>
      <c r="XDD414" s="112"/>
      <c r="XDE414" s="112"/>
      <c r="XDF414" s="112"/>
      <c r="XDG414" s="112"/>
      <c r="XDH414" s="112"/>
      <c r="XDI414" s="112"/>
      <c r="XDJ414" s="112"/>
      <c r="XDK414" s="112"/>
      <c r="XDL414" s="112"/>
      <c r="XDM414" s="112"/>
      <c r="XDN414" s="112"/>
      <c r="XDO414" s="112"/>
      <c r="XDP414" s="112"/>
      <c r="XDQ414" s="112"/>
      <c r="XDR414" s="112"/>
      <c r="XDS414" s="112"/>
      <c r="XDT414" s="112"/>
      <c r="XDU414" s="112"/>
      <c r="XDV414" s="112"/>
      <c r="XDW414" s="112"/>
      <c r="XDX414" s="112"/>
      <c r="XDY414" s="112"/>
      <c r="XDZ414" s="112"/>
      <c r="XEA414" s="112"/>
      <c r="XEB414" s="112"/>
      <c r="XEC414" s="112"/>
      <c r="XED414" s="112"/>
      <c r="XEE414" s="112"/>
      <c r="XEF414" s="112"/>
      <c r="XEG414" s="112"/>
      <c r="XEH414" s="112"/>
      <c r="XEI414" s="112"/>
      <c r="XEJ414" s="112"/>
      <c r="XEK414" s="112"/>
      <c r="XEL414" s="112"/>
      <c r="XEM414" s="112"/>
      <c r="XEN414" s="112"/>
      <c r="XEO414" s="112"/>
      <c r="XEP414" s="112"/>
      <c r="XEQ414" s="112"/>
      <c r="XER414" s="112"/>
      <c r="XES414" s="112"/>
      <c r="XET414" s="112"/>
      <c r="XEU414" s="112"/>
      <c r="XEV414" s="112"/>
      <c r="XEW414" s="112"/>
      <c r="XEX414" s="112"/>
      <c r="XEY414" s="112"/>
      <c r="XEZ414" s="112"/>
      <c r="XFA414" s="112"/>
      <c r="XFB414" s="112"/>
      <c r="XFC414" s="112"/>
      <c r="XFD414" s="112"/>
    </row>
    <row r="415" s="104" customFormat="1" ht="97" customHeight="1" spans="1:16384">
      <c r="A415" s="280" t="s">
        <v>10421</v>
      </c>
      <c r="B415" s="164" t="s">
        <v>71</v>
      </c>
      <c r="C415" s="164" t="s">
        <v>10734</v>
      </c>
      <c r="D415" s="210" t="s">
        <v>4203</v>
      </c>
      <c r="E415" s="232" t="s">
        <v>10735</v>
      </c>
      <c r="F415" s="232" t="s">
        <v>10736</v>
      </c>
      <c r="G415" s="281"/>
      <c r="H415" s="282"/>
      <c r="I415" s="305" t="s">
        <v>161</v>
      </c>
      <c r="J415" s="222">
        <v>66</v>
      </c>
      <c r="K415" s="284">
        <v>66</v>
      </c>
      <c r="L415" s="259"/>
      <c r="M415" s="160" t="s">
        <v>162</v>
      </c>
      <c r="N415" s="166"/>
      <c r="O415" s="166"/>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94"/>
      <c r="CD415" s="94"/>
      <c r="CE415" s="94"/>
      <c r="CF415" s="94"/>
      <c r="CG415" s="94"/>
      <c r="CH415" s="94"/>
      <c r="CI415" s="94"/>
      <c r="CJ415" s="94"/>
      <c r="CK415" s="94"/>
      <c r="CL415" s="94"/>
      <c r="CM415" s="94"/>
      <c r="CN415" s="94"/>
      <c r="CO415" s="94"/>
      <c r="CP415" s="94"/>
      <c r="CQ415" s="94"/>
      <c r="CR415" s="94"/>
      <c r="CS415" s="94"/>
      <c r="CT415" s="94"/>
      <c r="CU415" s="94"/>
      <c r="CV415" s="94"/>
      <c r="CW415" s="94"/>
      <c r="CX415" s="94"/>
      <c r="CY415" s="94"/>
      <c r="CZ415" s="94"/>
      <c r="DA415" s="94"/>
      <c r="DB415" s="94"/>
      <c r="DC415" s="94"/>
      <c r="DD415" s="94"/>
      <c r="DE415" s="94"/>
      <c r="DF415" s="94"/>
      <c r="DG415" s="94"/>
      <c r="DH415" s="94"/>
      <c r="DI415" s="94"/>
      <c r="DJ415" s="94"/>
      <c r="DK415" s="94"/>
      <c r="DL415" s="94"/>
      <c r="DM415" s="94"/>
      <c r="DN415" s="94"/>
      <c r="DO415" s="94"/>
      <c r="DP415" s="94"/>
      <c r="DQ415" s="94"/>
      <c r="DR415" s="94"/>
      <c r="DS415" s="94"/>
      <c r="DT415" s="94"/>
      <c r="DU415" s="94"/>
      <c r="DV415" s="94"/>
      <c r="DW415" s="94"/>
      <c r="DX415" s="94"/>
      <c r="DY415" s="94"/>
      <c r="DZ415" s="94"/>
      <c r="EA415" s="94"/>
      <c r="EB415" s="94"/>
      <c r="EC415" s="94"/>
      <c r="ED415" s="94"/>
      <c r="EE415" s="94"/>
      <c r="EF415" s="94"/>
      <c r="EG415" s="94"/>
      <c r="EH415" s="94"/>
      <c r="EI415" s="94"/>
      <c r="EJ415" s="94"/>
      <c r="EK415" s="94"/>
      <c r="EL415" s="94"/>
      <c r="EM415" s="94"/>
      <c r="EN415" s="94"/>
      <c r="EO415" s="94"/>
      <c r="EP415" s="94"/>
      <c r="EQ415" s="94"/>
      <c r="ER415" s="94"/>
      <c r="ES415" s="94"/>
      <c r="ET415" s="94"/>
      <c r="EU415" s="94"/>
      <c r="EV415" s="94"/>
      <c r="EW415" s="94"/>
      <c r="EX415" s="94"/>
      <c r="EY415" s="94"/>
      <c r="EZ415" s="94"/>
      <c r="FA415" s="94"/>
      <c r="FB415" s="94"/>
      <c r="FC415" s="94"/>
      <c r="FD415" s="94"/>
      <c r="FE415" s="94"/>
      <c r="FF415" s="94"/>
      <c r="FG415" s="94"/>
      <c r="FH415" s="94"/>
      <c r="FI415" s="94"/>
      <c r="FJ415" s="94"/>
      <c r="FK415" s="94"/>
      <c r="FL415" s="94"/>
      <c r="FM415" s="94"/>
      <c r="FN415" s="94"/>
      <c r="FO415" s="94"/>
      <c r="FP415" s="94"/>
      <c r="FQ415" s="94"/>
      <c r="FR415" s="94"/>
      <c r="FS415" s="94"/>
      <c r="FT415" s="94"/>
      <c r="FU415" s="94"/>
      <c r="FV415" s="94"/>
      <c r="FW415" s="94"/>
      <c r="FX415" s="94"/>
      <c r="FY415" s="94"/>
      <c r="FZ415" s="94"/>
      <c r="GA415" s="94"/>
      <c r="GB415" s="94"/>
      <c r="GC415" s="94"/>
      <c r="GD415" s="94"/>
      <c r="GE415" s="94"/>
      <c r="GF415" s="94"/>
      <c r="GG415" s="94"/>
      <c r="GH415" s="94"/>
      <c r="GI415" s="94"/>
      <c r="GJ415" s="94"/>
      <c r="GK415" s="94"/>
      <c r="GL415" s="94"/>
      <c r="GM415" s="94"/>
      <c r="GN415" s="94"/>
      <c r="GO415" s="94"/>
      <c r="GP415" s="94"/>
      <c r="GQ415" s="94"/>
      <c r="GR415" s="94"/>
      <c r="GS415" s="94"/>
      <c r="GT415" s="94"/>
      <c r="GU415" s="94"/>
      <c r="GV415" s="94"/>
      <c r="GW415" s="94"/>
      <c r="GX415" s="94"/>
      <c r="GY415" s="94"/>
      <c r="GZ415" s="94"/>
      <c r="HA415" s="94"/>
      <c r="HB415" s="94"/>
      <c r="HC415" s="94"/>
      <c r="HD415" s="94"/>
      <c r="HE415" s="94"/>
      <c r="HF415" s="94"/>
      <c r="HG415" s="94"/>
      <c r="HH415" s="94"/>
      <c r="HI415" s="94"/>
      <c r="HJ415" s="94"/>
      <c r="HK415" s="94"/>
      <c r="HL415" s="94"/>
      <c r="HM415" s="94"/>
      <c r="HN415" s="94"/>
      <c r="HO415" s="94"/>
      <c r="HP415" s="94"/>
      <c r="HQ415" s="94"/>
      <c r="HR415" s="94"/>
      <c r="HS415" s="94"/>
      <c r="HT415" s="94"/>
      <c r="HU415" s="94"/>
      <c r="HV415" s="94"/>
      <c r="HW415" s="94"/>
      <c r="HX415" s="94"/>
      <c r="HY415" s="94"/>
      <c r="HZ415" s="94"/>
      <c r="IA415" s="94"/>
      <c r="IB415" s="94"/>
      <c r="IC415" s="94"/>
      <c r="ID415" s="94"/>
      <c r="IE415" s="94"/>
      <c r="IF415" s="94"/>
      <c r="IG415" s="94"/>
      <c r="IH415" s="94"/>
      <c r="II415" s="94"/>
      <c r="IJ415" s="94"/>
      <c r="IK415" s="94"/>
      <c r="IL415" s="94"/>
      <c r="IM415" s="94"/>
      <c r="IN415" s="94"/>
      <c r="IO415" s="94"/>
      <c r="IP415" s="94"/>
      <c r="IQ415" s="94"/>
      <c r="IR415" s="94"/>
      <c r="IS415" s="94"/>
      <c r="IT415" s="94"/>
      <c r="IU415" s="94"/>
      <c r="IV415" s="94"/>
      <c r="IW415" s="94"/>
      <c r="IX415" s="94"/>
      <c r="IY415" s="94"/>
      <c r="IZ415" s="94"/>
      <c r="JA415" s="94"/>
      <c r="JB415" s="94"/>
      <c r="JC415" s="94"/>
      <c r="JD415" s="94"/>
      <c r="JE415" s="94"/>
      <c r="JF415" s="94"/>
      <c r="JG415" s="94"/>
      <c r="JH415" s="94"/>
      <c r="JI415" s="94"/>
      <c r="JJ415" s="94"/>
      <c r="JK415" s="94"/>
      <c r="JL415" s="94"/>
      <c r="JM415" s="94"/>
      <c r="JN415" s="94"/>
      <c r="JO415" s="94"/>
      <c r="JP415" s="94"/>
      <c r="JQ415" s="94"/>
      <c r="JR415" s="94"/>
      <c r="JS415" s="94"/>
      <c r="JT415" s="94"/>
      <c r="JU415" s="94"/>
      <c r="JV415" s="94"/>
      <c r="JW415" s="94"/>
      <c r="JX415" s="94"/>
      <c r="JY415" s="94"/>
      <c r="JZ415" s="94"/>
      <c r="KA415" s="94"/>
      <c r="KB415" s="94"/>
      <c r="KC415" s="94"/>
      <c r="KD415" s="94"/>
      <c r="KE415" s="94"/>
      <c r="KF415" s="94"/>
      <c r="KG415" s="94"/>
      <c r="KH415" s="94"/>
      <c r="KI415" s="94"/>
      <c r="KJ415" s="94"/>
      <c r="KK415" s="94"/>
      <c r="KL415" s="94"/>
      <c r="KM415" s="94"/>
      <c r="KN415" s="94"/>
      <c r="KO415" s="94"/>
      <c r="KP415" s="94"/>
      <c r="KQ415" s="94"/>
      <c r="KR415" s="94"/>
      <c r="KS415" s="94"/>
      <c r="KT415" s="94"/>
      <c r="KU415" s="94"/>
      <c r="KV415" s="94"/>
      <c r="KW415" s="94"/>
      <c r="KX415" s="94"/>
      <c r="KY415" s="94"/>
      <c r="KZ415" s="94"/>
      <c r="LA415" s="94"/>
      <c r="LB415" s="94"/>
      <c r="LC415" s="94"/>
      <c r="LD415" s="94"/>
      <c r="LE415" s="94"/>
      <c r="LF415" s="94"/>
      <c r="LG415" s="94"/>
      <c r="LH415" s="94"/>
      <c r="LI415" s="94"/>
      <c r="LJ415" s="94"/>
      <c r="LK415" s="94"/>
      <c r="LL415" s="94"/>
      <c r="LM415" s="94"/>
      <c r="LN415" s="94"/>
      <c r="LO415" s="94"/>
      <c r="LP415" s="94"/>
      <c r="LQ415" s="94"/>
      <c r="LR415" s="94"/>
      <c r="LS415" s="94"/>
      <c r="LT415" s="94"/>
      <c r="LU415" s="94"/>
      <c r="LV415" s="94"/>
      <c r="LW415" s="94"/>
      <c r="LX415" s="94"/>
      <c r="LY415" s="94"/>
      <c r="LZ415" s="94"/>
      <c r="MA415" s="94"/>
      <c r="MB415" s="94"/>
      <c r="MC415" s="94"/>
      <c r="MD415" s="94"/>
      <c r="ME415" s="94"/>
      <c r="MF415" s="94"/>
      <c r="MG415" s="94"/>
      <c r="MH415" s="94"/>
      <c r="MI415" s="94"/>
      <c r="MJ415" s="94"/>
      <c r="MK415" s="94"/>
      <c r="ML415" s="94"/>
      <c r="MM415" s="94"/>
      <c r="MN415" s="94"/>
      <c r="MO415" s="94"/>
      <c r="MP415" s="94"/>
      <c r="MQ415" s="94"/>
      <c r="MR415" s="94"/>
      <c r="MS415" s="94"/>
      <c r="MT415" s="94"/>
      <c r="MU415" s="94"/>
      <c r="MV415" s="94"/>
      <c r="MW415" s="94"/>
      <c r="MX415" s="94"/>
      <c r="MY415" s="94"/>
      <c r="MZ415" s="94"/>
      <c r="NA415" s="94"/>
      <c r="NB415" s="94"/>
      <c r="NC415" s="94"/>
      <c r="ND415" s="94"/>
      <c r="NE415" s="94"/>
      <c r="NF415" s="94"/>
      <c r="NG415" s="94"/>
      <c r="NH415" s="94"/>
      <c r="NI415" s="94"/>
      <c r="NJ415" s="94"/>
      <c r="NK415" s="94"/>
      <c r="NL415" s="94"/>
      <c r="NM415" s="94"/>
      <c r="NN415" s="94"/>
      <c r="NO415" s="94"/>
      <c r="NP415" s="94"/>
      <c r="NQ415" s="94"/>
      <c r="NR415" s="94"/>
      <c r="NS415" s="94"/>
      <c r="NT415" s="94"/>
      <c r="NU415" s="94"/>
      <c r="NV415" s="94"/>
      <c r="NW415" s="94"/>
      <c r="NX415" s="94"/>
      <c r="NY415" s="94"/>
      <c r="NZ415" s="94"/>
      <c r="OA415" s="94"/>
      <c r="OB415" s="94"/>
      <c r="OC415" s="94"/>
      <c r="OD415" s="94"/>
      <c r="OE415" s="94"/>
      <c r="OF415" s="94"/>
      <c r="OG415" s="94"/>
      <c r="OH415" s="94"/>
      <c r="OI415" s="94"/>
      <c r="OJ415" s="94"/>
      <c r="OK415" s="94"/>
      <c r="OL415" s="94"/>
      <c r="OM415" s="94"/>
      <c r="ON415" s="94"/>
      <c r="OO415" s="94"/>
      <c r="OP415" s="94"/>
      <c r="OQ415" s="94"/>
      <c r="OR415" s="94"/>
      <c r="OS415" s="94"/>
      <c r="OT415" s="94"/>
      <c r="OU415" s="94"/>
      <c r="OV415" s="94"/>
      <c r="OW415" s="94"/>
      <c r="OX415" s="94"/>
      <c r="OY415" s="94"/>
      <c r="OZ415" s="94"/>
      <c r="PA415" s="94"/>
      <c r="PB415" s="94"/>
      <c r="PC415" s="94"/>
      <c r="PD415" s="94"/>
      <c r="PE415" s="94"/>
      <c r="PF415" s="94"/>
      <c r="PG415" s="94"/>
      <c r="PH415" s="94"/>
      <c r="PI415" s="94"/>
      <c r="PJ415" s="94"/>
      <c r="PK415" s="94"/>
      <c r="PL415" s="94"/>
      <c r="PM415" s="94"/>
      <c r="PN415" s="94"/>
      <c r="PO415" s="94"/>
      <c r="PP415" s="94"/>
      <c r="PQ415" s="94"/>
      <c r="PR415" s="94"/>
      <c r="PS415" s="94"/>
      <c r="PT415" s="94"/>
      <c r="PU415" s="94"/>
      <c r="PV415" s="94"/>
      <c r="PW415" s="94"/>
      <c r="PX415" s="94"/>
      <c r="PY415" s="94"/>
      <c r="PZ415" s="94"/>
      <c r="QA415" s="94"/>
      <c r="QB415" s="94"/>
      <c r="QC415" s="94"/>
      <c r="QD415" s="94"/>
      <c r="QE415" s="94"/>
      <c r="QF415" s="94"/>
      <c r="QG415" s="94"/>
      <c r="QH415" s="94"/>
      <c r="QI415" s="94"/>
      <c r="QJ415" s="94"/>
      <c r="QK415" s="94"/>
      <c r="QL415" s="94"/>
      <c r="QM415" s="94"/>
      <c r="QN415" s="94"/>
      <c r="QO415" s="94"/>
      <c r="QP415" s="94"/>
      <c r="QQ415" s="94"/>
      <c r="QR415" s="94"/>
      <c r="QS415" s="94"/>
      <c r="QT415" s="94"/>
      <c r="QU415" s="94"/>
      <c r="QV415" s="94"/>
      <c r="QW415" s="94"/>
      <c r="QX415" s="94"/>
      <c r="QY415" s="94"/>
      <c r="QZ415" s="94"/>
      <c r="RA415" s="94"/>
      <c r="RB415" s="94"/>
      <c r="RC415" s="94"/>
      <c r="RD415" s="94"/>
      <c r="RE415" s="94"/>
      <c r="RF415" s="94"/>
      <c r="RG415" s="94"/>
      <c r="RH415" s="94"/>
      <c r="RI415" s="94"/>
      <c r="RJ415" s="94"/>
      <c r="RK415" s="94"/>
      <c r="RL415" s="94"/>
      <c r="RM415" s="94"/>
      <c r="RN415" s="94"/>
      <c r="RO415" s="94"/>
      <c r="RP415" s="94"/>
      <c r="RQ415" s="94"/>
      <c r="RR415" s="94"/>
      <c r="RS415" s="94"/>
      <c r="RT415" s="94"/>
      <c r="RU415" s="94"/>
      <c r="RV415" s="94"/>
      <c r="RW415" s="94"/>
      <c r="RX415" s="94"/>
      <c r="RY415" s="94"/>
      <c r="RZ415" s="94"/>
      <c r="SA415" s="94"/>
      <c r="SB415" s="94"/>
      <c r="SC415" s="94"/>
      <c r="SD415" s="94"/>
      <c r="SE415" s="94"/>
      <c r="SF415" s="94"/>
      <c r="SG415" s="94"/>
      <c r="SH415" s="94"/>
      <c r="SI415" s="94"/>
      <c r="SJ415" s="94"/>
      <c r="SK415" s="94"/>
      <c r="SL415" s="94"/>
      <c r="SM415" s="94"/>
      <c r="SN415" s="94"/>
      <c r="SO415" s="94"/>
      <c r="SP415" s="94"/>
      <c r="SQ415" s="94"/>
      <c r="SR415" s="94"/>
      <c r="SS415" s="94"/>
      <c r="ST415" s="94"/>
      <c r="SU415" s="94"/>
      <c r="SV415" s="94"/>
      <c r="SW415" s="94"/>
      <c r="SX415" s="94"/>
      <c r="SY415" s="94"/>
      <c r="SZ415" s="94"/>
      <c r="TA415" s="94"/>
      <c r="TB415" s="94"/>
      <c r="TC415" s="94"/>
      <c r="TD415" s="94"/>
      <c r="TE415" s="94"/>
      <c r="TF415" s="94"/>
      <c r="TG415" s="94"/>
      <c r="TH415" s="94"/>
      <c r="TI415" s="94"/>
      <c r="TJ415" s="94"/>
      <c r="TK415" s="94"/>
      <c r="TL415" s="94"/>
      <c r="TM415" s="94"/>
      <c r="TN415" s="94"/>
      <c r="TO415" s="94"/>
      <c r="TP415" s="94"/>
      <c r="TQ415" s="94"/>
      <c r="TR415" s="94"/>
      <c r="TS415" s="94"/>
      <c r="TT415" s="94"/>
      <c r="TU415" s="94"/>
      <c r="TV415" s="94"/>
      <c r="TW415" s="94"/>
      <c r="TX415" s="94"/>
      <c r="TY415" s="94"/>
      <c r="TZ415" s="94"/>
      <c r="UA415" s="94"/>
      <c r="UB415" s="94"/>
      <c r="UC415" s="94"/>
      <c r="UD415" s="94"/>
      <c r="UE415" s="94"/>
      <c r="UF415" s="94"/>
      <c r="UG415" s="94"/>
      <c r="UH415" s="94"/>
      <c r="UI415" s="94"/>
      <c r="UJ415" s="94"/>
      <c r="UK415" s="94"/>
      <c r="UL415" s="94"/>
      <c r="UM415" s="94"/>
      <c r="UN415" s="94"/>
      <c r="UO415" s="94"/>
      <c r="UP415" s="94"/>
      <c r="UQ415" s="94"/>
      <c r="UR415" s="94"/>
      <c r="US415" s="94"/>
      <c r="UT415" s="94"/>
      <c r="UU415" s="94"/>
      <c r="UV415" s="94"/>
      <c r="UW415" s="94"/>
      <c r="UX415" s="94"/>
      <c r="UY415" s="94"/>
      <c r="UZ415" s="94"/>
      <c r="VA415" s="94"/>
      <c r="VB415" s="94"/>
      <c r="VC415" s="94"/>
      <c r="VD415" s="94"/>
      <c r="VE415" s="94"/>
      <c r="VF415" s="94"/>
      <c r="VG415" s="94"/>
      <c r="VH415" s="94"/>
      <c r="VI415" s="94"/>
      <c r="VJ415" s="94"/>
      <c r="VK415" s="94"/>
      <c r="VL415" s="94"/>
      <c r="VM415" s="94"/>
      <c r="VN415" s="94"/>
      <c r="VO415" s="94"/>
      <c r="VP415" s="94"/>
      <c r="VQ415" s="94"/>
      <c r="VR415" s="94"/>
      <c r="VS415" s="94"/>
      <c r="VT415" s="94"/>
      <c r="VU415" s="94"/>
      <c r="VV415" s="94"/>
      <c r="VW415" s="94"/>
      <c r="VX415" s="94"/>
      <c r="VY415" s="94"/>
      <c r="VZ415" s="94"/>
      <c r="WA415" s="94"/>
      <c r="WB415" s="94"/>
      <c r="WC415" s="94"/>
      <c r="WD415" s="94"/>
      <c r="WE415" s="94"/>
      <c r="WF415" s="94"/>
      <c r="WG415" s="94"/>
      <c r="WH415" s="94"/>
      <c r="WI415" s="94"/>
      <c r="WJ415" s="94"/>
      <c r="WK415" s="94"/>
      <c r="WL415" s="94"/>
      <c r="WM415" s="94"/>
      <c r="WN415" s="94"/>
      <c r="WO415" s="94"/>
      <c r="WP415" s="94"/>
      <c r="WQ415" s="94"/>
      <c r="WR415" s="94"/>
      <c r="WS415" s="94"/>
      <c r="WT415" s="94"/>
      <c r="WU415" s="94"/>
      <c r="WV415" s="94"/>
      <c r="WW415" s="94"/>
      <c r="WX415" s="94"/>
      <c r="WY415" s="94"/>
      <c r="WZ415" s="94"/>
      <c r="XA415" s="94"/>
      <c r="XB415" s="94"/>
      <c r="XC415" s="94"/>
      <c r="XD415" s="94"/>
      <c r="XE415" s="94"/>
      <c r="XF415" s="94"/>
      <c r="XG415" s="94"/>
      <c r="XH415" s="94"/>
      <c r="XI415" s="94"/>
      <c r="XJ415" s="94"/>
      <c r="XK415" s="94"/>
      <c r="XL415" s="94"/>
      <c r="XM415" s="94"/>
      <c r="XN415" s="94"/>
      <c r="XO415" s="94"/>
      <c r="XP415" s="94"/>
      <c r="XQ415" s="94"/>
      <c r="XR415" s="94"/>
      <c r="XS415" s="94"/>
      <c r="XT415" s="94"/>
      <c r="XU415" s="94"/>
      <c r="XV415" s="94"/>
      <c r="XW415" s="94"/>
      <c r="XX415" s="94"/>
      <c r="XY415" s="94"/>
      <c r="XZ415" s="94"/>
      <c r="YA415" s="94"/>
      <c r="YB415" s="94"/>
      <c r="YC415" s="94"/>
      <c r="YD415" s="94"/>
      <c r="YE415" s="94"/>
      <c r="YF415" s="94"/>
      <c r="YG415" s="94"/>
      <c r="YH415" s="94"/>
      <c r="YI415" s="94"/>
      <c r="YJ415" s="94"/>
      <c r="YK415" s="94"/>
      <c r="YL415" s="94"/>
      <c r="YM415" s="94"/>
      <c r="YN415" s="94"/>
      <c r="YO415" s="94"/>
      <c r="YP415" s="94"/>
      <c r="YQ415" s="94"/>
      <c r="YR415" s="94"/>
      <c r="YS415" s="94"/>
      <c r="YT415" s="94"/>
      <c r="YU415" s="94"/>
      <c r="YV415" s="94"/>
      <c r="YW415" s="94"/>
      <c r="YX415" s="94"/>
      <c r="YY415" s="94"/>
      <c r="YZ415" s="94"/>
      <c r="ZA415" s="94"/>
      <c r="ZB415" s="94"/>
      <c r="ZC415" s="94"/>
      <c r="ZD415" s="94"/>
      <c r="ZE415" s="94"/>
      <c r="ZF415" s="94"/>
      <c r="ZG415" s="94"/>
      <c r="ZH415" s="94"/>
      <c r="ZI415" s="94"/>
      <c r="ZJ415" s="94"/>
      <c r="ZK415" s="94"/>
      <c r="ZL415" s="94"/>
      <c r="ZM415" s="94"/>
      <c r="ZN415" s="94"/>
      <c r="ZO415" s="94"/>
      <c r="ZP415" s="94"/>
      <c r="ZQ415" s="94"/>
      <c r="ZR415" s="94"/>
      <c r="ZS415" s="94"/>
      <c r="ZT415" s="94"/>
      <c r="ZU415" s="94"/>
      <c r="ZV415" s="94"/>
      <c r="ZW415" s="94"/>
      <c r="ZX415" s="94"/>
      <c r="ZY415" s="94"/>
      <c r="ZZ415" s="94"/>
      <c r="AAA415" s="94"/>
      <c r="AAB415" s="94"/>
      <c r="AAC415" s="94"/>
      <c r="AAD415" s="94"/>
      <c r="AAE415" s="94"/>
      <c r="AAF415" s="94"/>
      <c r="AAG415" s="94"/>
      <c r="AAH415" s="94"/>
      <c r="AAI415" s="94"/>
      <c r="AAJ415" s="94"/>
      <c r="AAK415" s="94"/>
      <c r="AAL415" s="94"/>
      <c r="AAM415" s="94"/>
      <c r="AAN415" s="94"/>
      <c r="AAO415" s="94"/>
      <c r="AAP415" s="94"/>
      <c r="AAQ415" s="94"/>
      <c r="AAR415" s="94"/>
      <c r="AAS415" s="94"/>
      <c r="AAT415" s="94"/>
      <c r="AAU415" s="94"/>
      <c r="AAV415" s="94"/>
      <c r="AAW415" s="94"/>
      <c r="AAX415" s="94"/>
      <c r="AAY415" s="94"/>
      <c r="AAZ415" s="94"/>
      <c r="ABA415" s="94"/>
      <c r="ABB415" s="94"/>
      <c r="ABC415" s="94"/>
      <c r="ABD415" s="94"/>
      <c r="ABE415" s="94"/>
      <c r="ABF415" s="94"/>
      <c r="ABG415" s="94"/>
      <c r="ABH415" s="94"/>
      <c r="ABI415" s="94"/>
      <c r="ABJ415" s="94"/>
      <c r="ABK415" s="94"/>
      <c r="ABL415" s="94"/>
      <c r="ABM415" s="94"/>
      <c r="ABN415" s="94"/>
      <c r="ABO415" s="94"/>
      <c r="ABP415" s="94"/>
      <c r="ABQ415" s="94"/>
      <c r="ABR415" s="94"/>
      <c r="ABS415" s="94"/>
      <c r="ABT415" s="94"/>
      <c r="ABU415" s="94"/>
      <c r="ABV415" s="94"/>
      <c r="ABW415" s="94"/>
      <c r="ABX415" s="94"/>
      <c r="ABY415" s="94"/>
      <c r="ABZ415" s="94"/>
      <c r="ACA415" s="94"/>
      <c r="ACB415" s="94"/>
      <c r="ACC415" s="94"/>
      <c r="ACD415" s="94"/>
      <c r="ACE415" s="94"/>
      <c r="ACF415" s="94"/>
      <c r="ACG415" s="94"/>
      <c r="ACH415" s="94"/>
      <c r="ACI415" s="94"/>
      <c r="ACJ415" s="94"/>
      <c r="ACK415" s="94"/>
      <c r="ACL415" s="94"/>
      <c r="ACM415" s="94"/>
      <c r="ACN415" s="94"/>
      <c r="ACO415" s="94"/>
      <c r="ACP415" s="94"/>
      <c r="ACQ415" s="94"/>
      <c r="ACR415" s="94"/>
      <c r="ACS415" s="94"/>
      <c r="ACT415" s="94"/>
      <c r="ACU415" s="94"/>
      <c r="ACV415" s="94"/>
      <c r="ACW415" s="94"/>
      <c r="ACX415" s="94"/>
      <c r="ACY415" s="94"/>
      <c r="ACZ415" s="94"/>
      <c r="ADA415" s="94"/>
      <c r="ADB415" s="94"/>
      <c r="ADC415" s="94"/>
      <c r="ADD415" s="94"/>
      <c r="ADE415" s="94"/>
      <c r="ADF415" s="94"/>
      <c r="ADG415" s="94"/>
      <c r="ADH415" s="94"/>
      <c r="ADI415" s="94"/>
      <c r="ADJ415" s="94"/>
      <c r="ADK415" s="94"/>
      <c r="ADL415" s="94"/>
      <c r="ADM415" s="94"/>
      <c r="ADN415" s="94"/>
      <c r="ADO415" s="94"/>
      <c r="ADP415" s="94"/>
      <c r="ADQ415" s="94"/>
      <c r="ADR415" s="94"/>
      <c r="ADS415" s="94"/>
      <c r="ADT415" s="94"/>
      <c r="ADU415" s="94"/>
      <c r="ADV415" s="94"/>
      <c r="ADW415" s="94"/>
      <c r="ADX415" s="94"/>
      <c r="ADY415" s="94"/>
      <c r="ADZ415" s="94"/>
      <c r="AEA415" s="94"/>
      <c r="AEB415" s="94"/>
      <c r="AEC415" s="94"/>
      <c r="AED415" s="94"/>
      <c r="AEE415" s="94"/>
      <c r="AEF415" s="94"/>
      <c r="AEG415" s="94"/>
      <c r="AEH415" s="94"/>
      <c r="AEI415" s="94"/>
      <c r="AEJ415" s="94"/>
      <c r="AEK415" s="94"/>
      <c r="AEL415" s="94"/>
      <c r="AEM415" s="94"/>
      <c r="AEN415" s="94"/>
      <c r="AEO415" s="94"/>
      <c r="AEP415" s="94"/>
      <c r="AEQ415" s="94"/>
      <c r="AER415" s="94"/>
      <c r="AES415" s="94"/>
      <c r="AET415" s="94"/>
      <c r="AEU415" s="94"/>
      <c r="AEV415" s="94"/>
      <c r="AEW415" s="94"/>
      <c r="AEX415" s="94"/>
      <c r="AEY415" s="94"/>
      <c r="AEZ415" s="94"/>
      <c r="AFA415" s="94"/>
      <c r="AFB415" s="94"/>
      <c r="AFC415" s="94"/>
      <c r="AFD415" s="94"/>
      <c r="AFE415" s="94"/>
      <c r="AFF415" s="94"/>
      <c r="AFG415" s="94"/>
      <c r="AFH415" s="94"/>
      <c r="AFI415" s="94"/>
      <c r="AFJ415" s="94"/>
      <c r="AFK415" s="94"/>
      <c r="AFL415" s="94"/>
      <c r="AFM415" s="94"/>
      <c r="AFN415" s="94"/>
      <c r="AFO415" s="94"/>
      <c r="AFP415" s="94"/>
      <c r="AFQ415" s="94"/>
      <c r="AFR415" s="94"/>
      <c r="AFS415" s="94"/>
      <c r="AFT415" s="94"/>
      <c r="AFU415" s="94"/>
      <c r="AFV415" s="94"/>
      <c r="AFW415" s="94"/>
      <c r="AFX415" s="94"/>
      <c r="AFY415" s="94"/>
      <c r="AFZ415" s="94"/>
      <c r="AGA415" s="94"/>
      <c r="AGB415" s="94"/>
      <c r="AGC415" s="94"/>
      <c r="AGD415" s="94"/>
      <c r="AGE415" s="94"/>
      <c r="AGF415" s="94"/>
      <c r="AGG415" s="94"/>
      <c r="AGH415" s="94"/>
      <c r="AGI415" s="94"/>
      <c r="AGJ415" s="94"/>
      <c r="AGK415" s="94"/>
      <c r="AGL415" s="94"/>
      <c r="AGM415" s="94"/>
      <c r="AGN415" s="94"/>
      <c r="AGO415" s="94"/>
      <c r="AGP415" s="94"/>
      <c r="AGQ415" s="94"/>
      <c r="AGR415" s="94"/>
      <c r="AGS415" s="94"/>
      <c r="AGT415" s="94"/>
      <c r="AGU415" s="94"/>
      <c r="AGV415" s="94"/>
      <c r="AGW415" s="94"/>
      <c r="AGX415" s="94"/>
      <c r="AGY415" s="94"/>
      <c r="AGZ415" s="94"/>
      <c r="AHA415" s="94"/>
      <c r="AHB415" s="94"/>
      <c r="AHC415" s="94"/>
      <c r="AHD415" s="94"/>
      <c r="AHE415" s="94"/>
      <c r="AHF415" s="94"/>
      <c r="AHG415" s="94"/>
      <c r="AHH415" s="94"/>
      <c r="AHI415" s="94"/>
      <c r="AHJ415" s="94"/>
      <c r="AHK415" s="94"/>
      <c r="AHL415" s="94"/>
      <c r="AHM415" s="94"/>
      <c r="AHN415" s="94"/>
      <c r="AHO415" s="94"/>
      <c r="AHP415" s="94"/>
      <c r="AHQ415" s="94"/>
      <c r="AHR415" s="94"/>
      <c r="AHS415" s="94"/>
      <c r="AHT415" s="94"/>
      <c r="AHU415" s="94"/>
      <c r="AHV415" s="94"/>
      <c r="AHW415" s="94"/>
      <c r="AHX415" s="94"/>
      <c r="AHY415" s="94"/>
      <c r="AHZ415" s="94"/>
      <c r="AIA415" s="94"/>
      <c r="AIB415" s="94"/>
      <c r="AIC415" s="94"/>
      <c r="AID415" s="94"/>
      <c r="AIE415" s="94"/>
      <c r="AIF415" s="94"/>
      <c r="AIG415" s="94"/>
      <c r="AIH415" s="94"/>
      <c r="AII415" s="94"/>
      <c r="AIJ415" s="94"/>
      <c r="AIK415" s="94"/>
      <c r="AIL415" s="94"/>
      <c r="AIM415" s="94"/>
      <c r="AIN415" s="94"/>
      <c r="AIO415" s="94"/>
      <c r="AIP415" s="94"/>
      <c r="AIQ415" s="94"/>
      <c r="AIR415" s="94"/>
      <c r="AIS415" s="94"/>
      <c r="AIT415" s="94"/>
      <c r="AIU415" s="94"/>
      <c r="AIV415" s="94"/>
      <c r="AIW415" s="94"/>
      <c r="AIX415" s="94"/>
      <c r="AIY415" s="94"/>
      <c r="AIZ415" s="94"/>
      <c r="AJA415" s="94"/>
      <c r="AJB415" s="94"/>
      <c r="AJC415" s="94"/>
      <c r="AJD415" s="94"/>
      <c r="AJE415" s="94"/>
      <c r="AJF415" s="94"/>
      <c r="AJG415" s="94"/>
      <c r="AJH415" s="94"/>
      <c r="AJI415" s="94"/>
      <c r="AJJ415" s="94"/>
      <c r="AJK415" s="94"/>
      <c r="AJL415" s="94"/>
      <c r="AJM415" s="94"/>
      <c r="AJN415" s="94"/>
      <c r="AJO415" s="94"/>
      <c r="AJP415" s="94"/>
      <c r="AJQ415" s="94"/>
      <c r="AJR415" s="94"/>
      <c r="AJS415" s="94"/>
      <c r="AJT415" s="94"/>
      <c r="AJU415" s="94"/>
      <c r="AJV415" s="94"/>
      <c r="AJW415" s="94"/>
      <c r="AJX415" s="94"/>
      <c r="AJY415" s="94"/>
      <c r="AJZ415" s="94"/>
      <c r="AKA415" s="94"/>
      <c r="AKB415" s="94"/>
      <c r="AKC415" s="94"/>
      <c r="AKD415" s="94"/>
      <c r="AKE415" s="94"/>
      <c r="AKF415" s="94"/>
      <c r="AKG415" s="94"/>
      <c r="AKH415" s="94"/>
      <c r="AKI415" s="94"/>
      <c r="AKJ415" s="94"/>
      <c r="AKK415" s="94"/>
      <c r="AKL415" s="94"/>
      <c r="AKM415" s="94"/>
      <c r="AKN415" s="94"/>
      <c r="AKO415" s="94"/>
      <c r="AKP415" s="94"/>
      <c r="AKQ415" s="94"/>
      <c r="AKR415" s="94"/>
      <c r="AKS415" s="94"/>
      <c r="AKT415" s="94"/>
      <c r="AKU415" s="94"/>
      <c r="AKV415" s="94"/>
      <c r="AKW415" s="94"/>
      <c r="AKX415" s="94"/>
      <c r="AKY415" s="94"/>
      <c r="AKZ415" s="94"/>
      <c r="ALA415" s="94"/>
      <c r="ALB415" s="94"/>
      <c r="ALC415" s="94"/>
      <c r="ALD415" s="94"/>
      <c r="ALE415" s="94"/>
      <c r="ALF415" s="94"/>
      <c r="ALG415" s="94"/>
      <c r="ALH415" s="94"/>
      <c r="ALI415" s="94"/>
      <c r="ALJ415" s="94"/>
      <c r="ALK415" s="94"/>
      <c r="ALL415" s="94"/>
      <c r="ALM415" s="94"/>
      <c r="ALN415" s="94"/>
      <c r="ALO415" s="94"/>
      <c r="ALP415" s="94"/>
      <c r="ALQ415" s="94"/>
      <c r="ALR415" s="94"/>
      <c r="ALS415" s="94"/>
      <c r="ALT415" s="94"/>
      <c r="ALU415" s="94"/>
      <c r="ALV415" s="94"/>
      <c r="ALW415" s="94"/>
      <c r="ALX415" s="94"/>
      <c r="ALY415" s="94"/>
      <c r="ALZ415" s="94"/>
      <c r="AMA415" s="94"/>
      <c r="AMB415" s="94"/>
      <c r="AMC415" s="94"/>
      <c r="AMD415" s="94"/>
      <c r="AME415" s="94"/>
      <c r="AMF415" s="94"/>
      <c r="AMG415" s="94"/>
      <c r="AMH415" s="94"/>
      <c r="AMI415" s="94"/>
      <c r="AMJ415" s="94"/>
      <c r="AMK415" s="94"/>
      <c r="AML415" s="94"/>
      <c r="AMM415" s="94"/>
      <c r="AMN415" s="94"/>
      <c r="AMO415" s="94"/>
      <c r="AMP415" s="94"/>
      <c r="AMQ415" s="94"/>
      <c r="AMR415" s="94"/>
      <c r="AMS415" s="94"/>
      <c r="AMT415" s="94"/>
      <c r="AMU415" s="94"/>
      <c r="AMV415" s="94"/>
      <c r="AMW415" s="94"/>
      <c r="AMX415" s="94"/>
      <c r="AMY415" s="94"/>
      <c r="AMZ415" s="94"/>
      <c r="ANA415" s="94"/>
      <c r="ANB415" s="94"/>
      <c r="ANC415" s="94"/>
      <c r="AND415" s="94"/>
      <c r="ANE415" s="94"/>
      <c r="ANF415" s="94"/>
      <c r="ANG415" s="94"/>
      <c r="ANH415" s="94"/>
      <c r="ANI415" s="94"/>
      <c r="ANJ415" s="94"/>
      <c r="ANK415" s="94"/>
      <c r="ANL415" s="94"/>
      <c r="ANM415" s="94"/>
      <c r="ANN415" s="94"/>
      <c r="ANO415" s="94"/>
      <c r="ANP415" s="94"/>
      <c r="ANQ415" s="94"/>
      <c r="ANR415" s="94"/>
      <c r="ANS415" s="94"/>
      <c r="ANT415" s="94"/>
      <c r="ANU415" s="94"/>
      <c r="ANV415" s="94"/>
      <c r="ANW415" s="94"/>
      <c r="ANX415" s="94"/>
      <c r="ANY415" s="94"/>
      <c r="ANZ415" s="94"/>
      <c r="AOA415" s="94"/>
      <c r="AOB415" s="94"/>
      <c r="AOC415" s="94"/>
      <c r="AOD415" s="94"/>
      <c r="AOE415" s="94"/>
      <c r="AOF415" s="94"/>
      <c r="AOG415" s="94"/>
      <c r="AOH415" s="94"/>
      <c r="AOI415" s="94"/>
      <c r="AOJ415" s="94"/>
      <c r="AOK415" s="94"/>
      <c r="AOL415" s="94"/>
      <c r="AOM415" s="94"/>
      <c r="AON415" s="94"/>
      <c r="AOO415" s="94"/>
      <c r="AOP415" s="94"/>
      <c r="AOQ415" s="94"/>
      <c r="AOR415" s="94"/>
      <c r="AOS415" s="94"/>
      <c r="AOT415" s="94"/>
      <c r="AOU415" s="94"/>
      <c r="AOV415" s="94"/>
      <c r="AOW415" s="94"/>
      <c r="AOX415" s="94"/>
      <c r="AOY415" s="94"/>
      <c r="AOZ415" s="94"/>
      <c r="APA415" s="94"/>
      <c r="APB415" s="94"/>
      <c r="APC415" s="94"/>
      <c r="APD415" s="94"/>
      <c r="APE415" s="94"/>
      <c r="APF415" s="94"/>
      <c r="APG415" s="94"/>
      <c r="APH415" s="94"/>
      <c r="API415" s="94"/>
      <c r="APJ415" s="94"/>
      <c r="APK415" s="94"/>
      <c r="APL415" s="94"/>
      <c r="APM415" s="94"/>
      <c r="APN415" s="94"/>
      <c r="APO415" s="94"/>
      <c r="APP415" s="94"/>
      <c r="APQ415" s="94"/>
      <c r="APR415" s="94"/>
      <c r="APS415" s="94"/>
      <c r="APT415" s="94"/>
      <c r="APU415" s="94"/>
      <c r="APV415" s="94"/>
      <c r="APW415" s="94"/>
      <c r="APX415" s="94"/>
      <c r="APY415" s="94"/>
      <c r="APZ415" s="94"/>
      <c r="AQA415" s="94"/>
      <c r="AQB415" s="94"/>
      <c r="AQC415" s="94"/>
      <c r="AQD415" s="94"/>
      <c r="AQE415" s="94"/>
      <c r="AQF415" s="94"/>
      <c r="AQG415" s="94"/>
      <c r="AQH415" s="94"/>
      <c r="AQI415" s="94"/>
      <c r="AQJ415" s="94"/>
      <c r="AQK415" s="94"/>
      <c r="AQL415" s="94"/>
      <c r="AQM415" s="94"/>
      <c r="AQN415" s="94"/>
      <c r="AQO415" s="94"/>
      <c r="AQP415" s="94"/>
      <c r="AQQ415" s="94"/>
      <c r="AQR415" s="94"/>
      <c r="AQS415" s="94"/>
      <c r="AQT415" s="94"/>
      <c r="AQU415" s="94"/>
      <c r="AQV415" s="94"/>
      <c r="AQW415" s="94"/>
      <c r="AQX415" s="94"/>
      <c r="AQY415" s="94"/>
      <c r="AQZ415" s="94"/>
      <c r="ARA415" s="94"/>
      <c r="ARB415" s="94"/>
      <c r="ARC415" s="94"/>
      <c r="ARD415" s="94"/>
      <c r="ARE415" s="94"/>
      <c r="ARF415" s="94"/>
      <c r="ARG415" s="94"/>
      <c r="ARH415" s="94"/>
      <c r="ARI415" s="94"/>
      <c r="ARJ415" s="94"/>
      <c r="ARK415" s="94"/>
      <c r="ARL415" s="94"/>
      <c r="ARM415" s="94"/>
      <c r="ARN415" s="94"/>
      <c r="ARO415" s="94"/>
      <c r="ARP415" s="94"/>
      <c r="ARQ415" s="94"/>
      <c r="ARR415" s="94"/>
      <c r="ARS415" s="94"/>
      <c r="ART415" s="94"/>
      <c r="ARU415" s="94"/>
      <c r="ARV415" s="94"/>
      <c r="ARW415" s="94"/>
      <c r="ARX415" s="94"/>
      <c r="ARY415" s="94"/>
      <c r="ARZ415" s="94"/>
      <c r="ASA415" s="94"/>
      <c r="ASB415" s="94"/>
      <c r="ASC415" s="94"/>
      <c r="ASD415" s="94"/>
      <c r="ASE415" s="94"/>
      <c r="ASF415" s="94"/>
      <c r="ASG415" s="94"/>
      <c r="ASH415" s="94"/>
      <c r="ASI415" s="94"/>
      <c r="ASJ415" s="94"/>
      <c r="ASK415" s="94"/>
      <c r="ASL415" s="94"/>
      <c r="ASM415" s="94"/>
      <c r="ASN415" s="94"/>
      <c r="ASO415" s="94"/>
      <c r="ASP415" s="94"/>
      <c r="ASQ415" s="94"/>
      <c r="ASR415" s="94"/>
      <c r="ASS415" s="94"/>
      <c r="AST415" s="94"/>
      <c r="ASU415" s="94"/>
      <c r="ASV415" s="94"/>
      <c r="ASW415" s="94"/>
      <c r="ASX415" s="94"/>
      <c r="ASY415" s="94"/>
      <c r="ASZ415" s="94"/>
      <c r="ATA415" s="94"/>
      <c r="ATB415" s="94"/>
      <c r="ATC415" s="94"/>
      <c r="ATD415" s="94"/>
      <c r="ATE415" s="94"/>
      <c r="ATF415" s="94"/>
      <c r="ATG415" s="94"/>
      <c r="ATH415" s="94"/>
      <c r="ATI415" s="94"/>
      <c r="ATJ415" s="94"/>
      <c r="ATK415" s="94"/>
      <c r="ATL415" s="94"/>
      <c r="ATM415" s="94"/>
      <c r="ATN415" s="94"/>
      <c r="ATO415" s="94"/>
      <c r="ATP415" s="94"/>
      <c r="ATQ415" s="94"/>
      <c r="ATR415" s="94"/>
      <c r="ATS415" s="94"/>
      <c r="ATT415" s="94"/>
      <c r="ATU415" s="94"/>
      <c r="ATV415" s="94"/>
      <c r="ATW415" s="94"/>
      <c r="ATX415" s="94"/>
      <c r="ATY415" s="94"/>
      <c r="ATZ415" s="94"/>
      <c r="AUA415" s="94"/>
      <c r="AUB415" s="94"/>
      <c r="AUC415" s="94"/>
      <c r="AUD415" s="94"/>
      <c r="AUE415" s="94"/>
      <c r="AUF415" s="94"/>
      <c r="AUG415" s="94"/>
      <c r="AUH415" s="94"/>
      <c r="AUI415" s="94"/>
      <c r="AUJ415" s="94"/>
      <c r="AUK415" s="94"/>
      <c r="AUL415" s="94"/>
      <c r="AUM415" s="94"/>
      <c r="AUN415" s="94"/>
      <c r="AUO415" s="94"/>
      <c r="AUP415" s="94"/>
      <c r="AUQ415" s="94"/>
      <c r="AUR415" s="94"/>
      <c r="AUS415" s="94"/>
      <c r="AUT415" s="94"/>
      <c r="AUU415" s="94"/>
      <c r="AUV415" s="94"/>
      <c r="AUW415" s="94"/>
      <c r="AUX415" s="94"/>
      <c r="AUY415" s="94"/>
      <c r="AUZ415" s="94"/>
      <c r="AVA415" s="94"/>
      <c r="AVB415" s="94"/>
      <c r="AVC415" s="94"/>
      <c r="AVD415" s="94"/>
      <c r="AVE415" s="94"/>
      <c r="AVF415" s="94"/>
      <c r="AVG415" s="94"/>
      <c r="AVH415" s="94"/>
      <c r="AVI415" s="94"/>
      <c r="AVJ415" s="94"/>
      <c r="AVK415" s="94"/>
      <c r="AVL415" s="94"/>
      <c r="AVM415" s="94"/>
      <c r="AVN415" s="94"/>
      <c r="AVO415" s="94"/>
      <c r="AVP415" s="94"/>
      <c r="AVQ415" s="94"/>
      <c r="AVR415" s="94"/>
      <c r="AVS415" s="94"/>
      <c r="AVT415" s="94"/>
      <c r="AVU415" s="94"/>
      <c r="AVV415" s="94"/>
      <c r="AVW415" s="94"/>
      <c r="AVX415" s="94"/>
      <c r="AVY415" s="94"/>
      <c r="AVZ415" s="94"/>
      <c r="AWA415" s="94"/>
      <c r="AWB415" s="94"/>
      <c r="AWC415" s="94"/>
      <c r="AWD415" s="94"/>
      <c r="AWE415" s="94"/>
      <c r="AWF415" s="94"/>
      <c r="AWG415" s="94"/>
      <c r="AWH415" s="94"/>
      <c r="AWI415" s="94"/>
      <c r="AWJ415" s="94"/>
      <c r="AWK415" s="94"/>
      <c r="AWL415" s="94"/>
      <c r="AWM415" s="94"/>
      <c r="AWN415" s="94"/>
      <c r="AWO415" s="94"/>
      <c r="AWP415" s="94"/>
      <c r="AWQ415" s="94"/>
      <c r="AWR415" s="94"/>
      <c r="AWS415" s="94"/>
      <c r="AWT415" s="94"/>
      <c r="AWU415" s="94"/>
      <c r="AWV415" s="94"/>
      <c r="AWW415" s="94"/>
      <c r="AWX415" s="94"/>
      <c r="AWY415" s="94"/>
      <c r="AWZ415" s="94"/>
      <c r="AXA415" s="94"/>
      <c r="AXB415" s="94"/>
      <c r="AXC415" s="94"/>
      <c r="AXD415" s="94"/>
      <c r="AXE415" s="94"/>
      <c r="AXF415" s="94"/>
      <c r="AXG415" s="94"/>
      <c r="AXH415" s="94"/>
      <c r="AXI415" s="94"/>
      <c r="AXJ415" s="94"/>
      <c r="AXK415" s="94"/>
      <c r="AXL415" s="94"/>
      <c r="AXM415" s="94"/>
      <c r="AXN415" s="94"/>
      <c r="AXO415" s="94"/>
      <c r="AXP415" s="94"/>
      <c r="AXQ415" s="94"/>
      <c r="AXR415" s="94"/>
      <c r="AXS415" s="94"/>
      <c r="AXT415" s="94"/>
      <c r="AXU415" s="94"/>
      <c r="AXV415" s="94"/>
      <c r="AXW415" s="94"/>
      <c r="AXX415" s="94"/>
      <c r="AXY415" s="94"/>
      <c r="AXZ415" s="94"/>
      <c r="AYA415" s="94"/>
      <c r="AYB415" s="94"/>
      <c r="AYC415" s="94"/>
      <c r="AYD415" s="94"/>
      <c r="AYE415" s="94"/>
      <c r="AYF415" s="94"/>
      <c r="AYG415" s="94"/>
      <c r="AYH415" s="94"/>
      <c r="AYI415" s="94"/>
      <c r="AYJ415" s="94"/>
      <c r="AYK415" s="94"/>
      <c r="AYL415" s="94"/>
      <c r="AYM415" s="94"/>
      <c r="AYN415" s="94"/>
      <c r="AYO415" s="94"/>
      <c r="AYP415" s="94"/>
      <c r="AYQ415" s="94"/>
      <c r="AYR415" s="94"/>
      <c r="AYS415" s="94"/>
      <c r="AYT415" s="94"/>
      <c r="AYU415" s="94"/>
      <c r="AYV415" s="94"/>
      <c r="AYW415" s="94"/>
      <c r="AYX415" s="94"/>
      <c r="AYY415" s="94"/>
      <c r="AYZ415" s="94"/>
      <c r="AZA415" s="94"/>
      <c r="AZB415" s="94"/>
      <c r="AZC415" s="94"/>
      <c r="AZD415" s="94"/>
      <c r="AZE415" s="94"/>
      <c r="AZF415" s="94"/>
      <c r="AZG415" s="94"/>
      <c r="AZH415" s="94"/>
      <c r="AZI415" s="94"/>
      <c r="AZJ415" s="94"/>
      <c r="AZK415" s="94"/>
      <c r="AZL415" s="94"/>
      <c r="AZM415" s="94"/>
      <c r="AZN415" s="94"/>
      <c r="AZO415" s="94"/>
      <c r="AZP415" s="94"/>
      <c r="AZQ415" s="94"/>
      <c r="AZR415" s="94"/>
      <c r="AZS415" s="94"/>
      <c r="AZT415" s="94"/>
      <c r="AZU415" s="94"/>
      <c r="AZV415" s="94"/>
      <c r="AZW415" s="94"/>
      <c r="AZX415" s="94"/>
      <c r="AZY415" s="94"/>
      <c r="AZZ415" s="94"/>
      <c r="BAA415" s="94"/>
      <c r="BAB415" s="94"/>
      <c r="BAC415" s="94"/>
      <c r="BAD415" s="94"/>
      <c r="BAE415" s="94"/>
      <c r="BAF415" s="94"/>
      <c r="BAG415" s="94"/>
      <c r="BAH415" s="94"/>
      <c r="BAI415" s="94"/>
      <c r="BAJ415" s="94"/>
      <c r="BAK415" s="94"/>
      <c r="BAL415" s="94"/>
      <c r="BAM415" s="94"/>
      <c r="BAN415" s="94"/>
      <c r="BAO415" s="94"/>
      <c r="BAP415" s="94"/>
      <c r="BAQ415" s="94"/>
      <c r="BAR415" s="94"/>
      <c r="BAS415" s="94"/>
      <c r="BAT415" s="94"/>
      <c r="BAU415" s="94"/>
      <c r="BAV415" s="94"/>
      <c r="BAW415" s="94"/>
      <c r="BAX415" s="94"/>
      <c r="BAY415" s="94"/>
      <c r="BAZ415" s="94"/>
      <c r="BBA415" s="94"/>
      <c r="BBB415" s="94"/>
      <c r="BBC415" s="94"/>
      <c r="BBD415" s="94"/>
      <c r="BBE415" s="94"/>
      <c r="BBF415" s="94"/>
      <c r="BBG415" s="94"/>
      <c r="BBH415" s="94"/>
      <c r="BBI415" s="94"/>
      <c r="BBJ415" s="94"/>
      <c r="BBK415" s="94"/>
      <c r="BBL415" s="94"/>
      <c r="BBM415" s="94"/>
      <c r="BBN415" s="94"/>
      <c r="BBO415" s="94"/>
      <c r="BBP415" s="94"/>
      <c r="BBQ415" s="94"/>
      <c r="BBR415" s="94"/>
      <c r="BBS415" s="94"/>
      <c r="BBT415" s="94"/>
      <c r="BBU415" s="94"/>
      <c r="BBV415" s="94"/>
      <c r="BBW415" s="94"/>
      <c r="BBX415" s="94"/>
      <c r="BBY415" s="94"/>
      <c r="BBZ415" s="94"/>
      <c r="BCA415" s="94"/>
      <c r="BCB415" s="94"/>
      <c r="BCC415" s="94"/>
      <c r="BCD415" s="94"/>
      <c r="BCE415" s="94"/>
      <c r="BCF415" s="94"/>
      <c r="BCG415" s="94"/>
      <c r="BCH415" s="94"/>
      <c r="BCI415" s="94"/>
      <c r="BCJ415" s="94"/>
      <c r="BCK415" s="94"/>
      <c r="BCL415" s="94"/>
      <c r="BCM415" s="94"/>
      <c r="BCN415" s="94"/>
      <c r="BCO415" s="94"/>
      <c r="BCP415" s="94"/>
      <c r="BCQ415" s="94"/>
      <c r="BCR415" s="94"/>
      <c r="BCS415" s="94"/>
      <c r="BCT415" s="94"/>
      <c r="BCU415" s="94"/>
      <c r="BCV415" s="94"/>
      <c r="BCW415" s="94"/>
      <c r="BCX415" s="94"/>
      <c r="BCY415" s="94"/>
      <c r="BCZ415" s="94"/>
      <c r="BDA415" s="94"/>
      <c r="BDB415" s="94"/>
      <c r="BDC415" s="94"/>
      <c r="BDD415" s="94"/>
      <c r="BDE415" s="94"/>
      <c r="BDF415" s="94"/>
      <c r="BDG415" s="94"/>
      <c r="BDH415" s="94"/>
      <c r="BDI415" s="94"/>
      <c r="BDJ415" s="94"/>
      <c r="BDK415" s="94"/>
      <c r="BDL415" s="94"/>
      <c r="BDM415" s="94"/>
      <c r="BDN415" s="94"/>
      <c r="BDO415" s="94"/>
      <c r="BDP415" s="94"/>
      <c r="BDQ415" s="94"/>
      <c r="BDR415" s="94"/>
      <c r="BDS415" s="94"/>
      <c r="BDT415" s="94"/>
      <c r="BDU415" s="94"/>
      <c r="BDV415" s="94"/>
      <c r="BDW415" s="94"/>
      <c r="BDX415" s="94"/>
      <c r="BDY415" s="94"/>
      <c r="BDZ415" s="94"/>
      <c r="BEA415" s="94"/>
      <c r="BEB415" s="94"/>
      <c r="BEC415" s="94"/>
      <c r="BED415" s="94"/>
      <c r="BEE415" s="94"/>
      <c r="BEF415" s="94"/>
      <c r="BEG415" s="94"/>
      <c r="BEH415" s="94"/>
      <c r="BEI415" s="94"/>
      <c r="BEJ415" s="94"/>
      <c r="BEK415" s="94"/>
      <c r="BEL415" s="94"/>
      <c r="BEM415" s="94"/>
      <c r="BEN415" s="94"/>
      <c r="BEO415" s="94"/>
      <c r="BEP415" s="94"/>
      <c r="BEQ415" s="94"/>
      <c r="BER415" s="94"/>
      <c r="BES415" s="94"/>
      <c r="BET415" s="94"/>
      <c r="BEU415" s="94"/>
      <c r="BEV415" s="94"/>
      <c r="BEW415" s="94"/>
      <c r="BEX415" s="94"/>
      <c r="BEY415" s="94"/>
      <c r="BEZ415" s="94"/>
      <c r="BFA415" s="94"/>
      <c r="BFB415" s="94"/>
      <c r="BFC415" s="94"/>
      <c r="BFD415" s="94"/>
      <c r="BFE415" s="94"/>
      <c r="BFF415" s="94"/>
      <c r="BFG415" s="94"/>
      <c r="BFH415" s="94"/>
      <c r="BFI415" s="94"/>
      <c r="BFJ415" s="94"/>
      <c r="BFK415" s="94"/>
      <c r="BFL415" s="94"/>
      <c r="BFM415" s="94"/>
      <c r="BFN415" s="94"/>
      <c r="BFO415" s="94"/>
      <c r="BFP415" s="94"/>
      <c r="BFQ415" s="94"/>
      <c r="BFR415" s="94"/>
      <c r="BFS415" s="94"/>
      <c r="BFT415" s="94"/>
      <c r="BFU415" s="94"/>
      <c r="BFV415" s="94"/>
      <c r="BFW415" s="94"/>
      <c r="BFX415" s="94"/>
      <c r="BFY415" s="94"/>
      <c r="BFZ415" s="94"/>
      <c r="BGA415" s="94"/>
      <c r="BGB415" s="94"/>
      <c r="BGC415" s="94"/>
      <c r="BGD415" s="94"/>
      <c r="BGE415" s="94"/>
      <c r="BGF415" s="94"/>
      <c r="BGG415" s="94"/>
      <c r="BGH415" s="94"/>
      <c r="BGI415" s="94"/>
      <c r="BGJ415" s="94"/>
      <c r="BGK415" s="94"/>
      <c r="BGL415" s="94"/>
      <c r="BGM415" s="94"/>
      <c r="BGN415" s="94"/>
      <c r="BGO415" s="94"/>
      <c r="BGP415" s="94"/>
      <c r="BGQ415" s="94"/>
      <c r="BGR415" s="94"/>
      <c r="BGS415" s="94"/>
      <c r="BGT415" s="94"/>
      <c r="BGU415" s="94"/>
      <c r="BGV415" s="94"/>
      <c r="BGW415" s="94"/>
      <c r="BGX415" s="94"/>
      <c r="BGY415" s="94"/>
      <c r="BGZ415" s="94"/>
      <c r="BHA415" s="94"/>
      <c r="BHB415" s="94"/>
      <c r="BHC415" s="94"/>
      <c r="BHD415" s="94"/>
      <c r="BHE415" s="94"/>
      <c r="BHF415" s="94"/>
      <c r="BHG415" s="94"/>
      <c r="BHH415" s="94"/>
      <c r="BHI415" s="94"/>
      <c r="BHJ415" s="94"/>
      <c r="BHK415" s="94"/>
      <c r="BHL415" s="94"/>
      <c r="BHM415" s="94"/>
      <c r="BHN415" s="94"/>
      <c r="BHO415" s="94"/>
      <c r="BHP415" s="94"/>
      <c r="BHQ415" s="94"/>
      <c r="BHR415" s="94"/>
      <c r="BHS415" s="94"/>
      <c r="BHT415" s="94"/>
      <c r="BHU415" s="94"/>
      <c r="BHV415" s="94"/>
      <c r="BHW415" s="94"/>
      <c r="BHX415" s="94"/>
      <c r="BHY415" s="94"/>
      <c r="BHZ415" s="94"/>
      <c r="BIA415" s="94"/>
      <c r="BIB415" s="94"/>
      <c r="BIC415" s="94"/>
      <c r="BID415" s="94"/>
      <c r="BIE415" s="94"/>
      <c r="BIF415" s="94"/>
      <c r="BIG415" s="94"/>
      <c r="BIH415" s="94"/>
      <c r="BII415" s="94"/>
      <c r="BIJ415" s="94"/>
      <c r="BIK415" s="94"/>
      <c r="BIL415" s="94"/>
      <c r="BIM415" s="94"/>
      <c r="BIN415" s="94"/>
      <c r="BIO415" s="94"/>
      <c r="BIP415" s="94"/>
      <c r="BIQ415" s="94"/>
      <c r="BIR415" s="94"/>
      <c r="BIS415" s="94"/>
      <c r="BIT415" s="94"/>
      <c r="BIU415" s="94"/>
      <c r="BIV415" s="94"/>
      <c r="BIW415" s="94"/>
      <c r="BIX415" s="94"/>
      <c r="BIY415" s="94"/>
      <c r="BIZ415" s="94"/>
      <c r="BJA415" s="94"/>
      <c r="BJB415" s="94"/>
      <c r="BJC415" s="94"/>
      <c r="BJD415" s="94"/>
      <c r="BJE415" s="94"/>
      <c r="BJF415" s="94"/>
      <c r="BJG415" s="94"/>
      <c r="BJH415" s="94"/>
      <c r="BJI415" s="94"/>
      <c r="BJJ415" s="94"/>
      <c r="BJK415" s="94"/>
      <c r="BJL415" s="94"/>
      <c r="BJM415" s="94"/>
      <c r="BJN415" s="94"/>
      <c r="BJO415" s="94"/>
      <c r="BJP415" s="94"/>
      <c r="BJQ415" s="94"/>
      <c r="BJR415" s="94"/>
      <c r="BJS415" s="94"/>
      <c r="BJT415" s="94"/>
      <c r="BJU415" s="94"/>
      <c r="BJV415" s="94"/>
      <c r="BJW415" s="94"/>
      <c r="BJX415" s="94"/>
      <c r="BJY415" s="94"/>
      <c r="BJZ415" s="94"/>
      <c r="BKA415" s="94"/>
      <c r="BKB415" s="94"/>
      <c r="BKC415" s="94"/>
      <c r="BKD415" s="94"/>
      <c r="BKE415" s="94"/>
      <c r="BKF415" s="94"/>
      <c r="BKG415" s="94"/>
      <c r="BKH415" s="94"/>
      <c r="BKI415" s="94"/>
      <c r="BKJ415" s="94"/>
      <c r="BKK415" s="94"/>
      <c r="BKL415" s="94"/>
      <c r="BKM415" s="94"/>
      <c r="BKN415" s="94"/>
      <c r="BKO415" s="94"/>
      <c r="BKP415" s="94"/>
      <c r="BKQ415" s="94"/>
      <c r="BKR415" s="94"/>
      <c r="BKS415" s="94"/>
      <c r="BKT415" s="94"/>
      <c r="BKU415" s="94"/>
      <c r="BKV415" s="94"/>
      <c r="BKW415" s="94"/>
      <c r="BKX415" s="94"/>
      <c r="BKY415" s="94"/>
      <c r="BKZ415" s="94"/>
      <c r="BLA415" s="94"/>
      <c r="BLB415" s="94"/>
      <c r="BLC415" s="94"/>
      <c r="BLD415" s="94"/>
      <c r="BLE415" s="94"/>
      <c r="BLF415" s="94"/>
      <c r="BLG415" s="94"/>
      <c r="BLH415" s="94"/>
      <c r="BLI415" s="94"/>
      <c r="BLJ415" s="94"/>
      <c r="BLK415" s="94"/>
      <c r="BLL415" s="94"/>
      <c r="BLM415" s="94"/>
      <c r="BLN415" s="94"/>
      <c r="BLO415" s="94"/>
      <c r="BLP415" s="94"/>
      <c r="BLQ415" s="94"/>
      <c r="BLR415" s="94"/>
      <c r="BLS415" s="94"/>
      <c r="BLT415" s="94"/>
      <c r="BLU415" s="94"/>
      <c r="BLV415" s="94"/>
      <c r="BLW415" s="94"/>
      <c r="BLX415" s="94"/>
      <c r="BLY415" s="94"/>
      <c r="BLZ415" s="94"/>
      <c r="BMA415" s="94"/>
      <c r="BMB415" s="94"/>
      <c r="BMC415" s="94"/>
      <c r="BMD415" s="94"/>
      <c r="BME415" s="94"/>
      <c r="BMF415" s="94"/>
      <c r="BMG415" s="94"/>
      <c r="BMH415" s="94"/>
      <c r="BMI415" s="94"/>
      <c r="BMJ415" s="94"/>
      <c r="BMK415" s="94"/>
      <c r="BML415" s="94"/>
      <c r="BMM415" s="94"/>
      <c r="BMN415" s="94"/>
      <c r="BMO415" s="94"/>
      <c r="BMP415" s="94"/>
      <c r="BMQ415" s="94"/>
      <c r="BMR415" s="94"/>
      <c r="BMS415" s="94"/>
      <c r="BMT415" s="94"/>
      <c r="BMU415" s="94"/>
      <c r="BMV415" s="94"/>
      <c r="BMW415" s="94"/>
      <c r="BMX415" s="94"/>
      <c r="BMY415" s="94"/>
      <c r="BMZ415" s="94"/>
      <c r="BNA415" s="94"/>
      <c r="BNB415" s="94"/>
      <c r="BNC415" s="94"/>
      <c r="BND415" s="94"/>
      <c r="BNE415" s="94"/>
      <c r="BNF415" s="94"/>
      <c r="BNG415" s="94"/>
      <c r="BNH415" s="94"/>
      <c r="BNI415" s="94"/>
      <c r="BNJ415" s="94"/>
      <c r="BNK415" s="94"/>
      <c r="BNL415" s="94"/>
      <c r="BNM415" s="94"/>
      <c r="BNN415" s="94"/>
      <c r="BNO415" s="94"/>
      <c r="BNP415" s="94"/>
      <c r="BNQ415" s="94"/>
      <c r="BNR415" s="94"/>
      <c r="BNS415" s="94"/>
      <c r="BNT415" s="94"/>
      <c r="BNU415" s="94"/>
      <c r="BNV415" s="94"/>
      <c r="BNW415" s="94"/>
      <c r="BNX415" s="94"/>
      <c r="BNY415" s="94"/>
      <c r="BNZ415" s="94"/>
      <c r="BOA415" s="94"/>
      <c r="BOB415" s="94"/>
      <c r="BOC415" s="94"/>
      <c r="BOD415" s="94"/>
      <c r="BOE415" s="94"/>
      <c r="BOF415" s="94"/>
      <c r="BOG415" s="94"/>
      <c r="BOH415" s="94"/>
      <c r="BOI415" s="94"/>
      <c r="BOJ415" s="94"/>
      <c r="BOK415" s="94"/>
      <c r="BOL415" s="94"/>
      <c r="BOM415" s="94"/>
      <c r="BON415" s="94"/>
      <c r="BOO415" s="94"/>
      <c r="BOP415" s="94"/>
      <c r="BOQ415" s="94"/>
      <c r="BOR415" s="94"/>
      <c r="BOS415" s="94"/>
      <c r="BOT415" s="94"/>
      <c r="BOU415" s="94"/>
      <c r="BOV415" s="94"/>
      <c r="BOW415" s="94"/>
      <c r="BOX415" s="94"/>
      <c r="BOY415" s="94"/>
      <c r="BOZ415" s="94"/>
      <c r="BPA415" s="94"/>
      <c r="BPB415" s="94"/>
      <c r="BPC415" s="94"/>
      <c r="BPD415" s="94"/>
      <c r="BPE415" s="94"/>
      <c r="BPF415" s="94"/>
      <c r="BPG415" s="94"/>
      <c r="BPH415" s="94"/>
      <c r="BPI415" s="94"/>
      <c r="BPJ415" s="94"/>
      <c r="BPK415" s="94"/>
      <c r="BPL415" s="94"/>
      <c r="BPM415" s="94"/>
      <c r="BPN415" s="94"/>
      <c r="BPO415" s="94"/>
      <c r="BPP415" s="94"/>
      <c r="BPQ415" s="94"/>
      <c r="BPR415" s="94"/>
      <c r="BPS415" s="94"/>
      <c r="BPT415" s="94"/>
      <c r="BPU415" s="94"/>
      <c r="BPV415" s="94"/>
      <c r="BPW415" s="94"/>
      <c r="BPX415" s="94"/>
      <c r="BPY415" s="94"/>
      <c r="BPZ415" s="94"/>
      <c r="BQA415" s="94"/>
      <c r="BQB415" s="94"/>
      <c r="BQC415" s="94"/>
      <c r="BQD415" s="94"/>
      <c r="BQE415" s="94"/>
      <c r="BQF415" s="94"/>
      <c r="BQG415" s="94"/>
      <c r="BQH415" s="94"/>
      <c r="BQI415" s="94"/>
      <c r="BQJ415" s="94"/>
      <c r="BQK415" s="94"/>
      <c r="BQL415" s="94"/>
      <c r="BQM415" s="94"/>
      <c r="BQN415" s="94"/>
      <c r="BQO415" s="94"/>
      <c r="BQP415" s="94"/>
      <c r="BQQ415" s="94"/>
      <c r="BQR415" s="94"/>
      <c r="BQS415" s="94"/>
      <c r="BQT415" s="94"/>
      <c r="BQU415" s="94"/>
      <c r="BQV415" s="94"/>
      <c r="BQW415" s="94"/>
      <c r="BQX415" s="94"/>
      <c r="BQY415" s="94"/>
      <c r="BQZ415" s="94"/>
      <c r="BRA415" s="94"/>
      <c r="BRB415" s="94"/>
      <c r="BRC415" s="94"/>
      <c r="BRD415" s="94"/>
      <c r="BRE415" s="94"/>
      <c r="BRF415" s="94"/>
      <c r="BRG415" s="94"/>
      <c r="BRH415" s="94"/>
      <c r="BRI415" s="94"/>
      <c r="BRJ415" s="94"/>
      <c r="BRK415" s="94"/>
      <c r="BRL415" s="94"/>
      <c r="BRM415" s="94"/>
      <c r="BRN415" s="94"/>
      <c r="BRO415" s="94"/>
      <c r="BRP415" s="94"/>
      <c r="BRQ415" s="94"/>
      <c r="BRR415" s="94"/>
      <c r="BRS415" s="94"/>
      <c r="BRT415" s="94"/>
      <c r="BRU415" s="94"/>
      <c r="BRV415" s="94"/>
      <c r="BRW415" s="94"/>
      <c r="BRX415" s="94"/>
      <c r="BRY415" s="94"/>
      <c r="BRZ415" s="94"/>
      <c r="BSA415" s="94"/>
      <c r="BSB415" s="94"/>
      <c r="BSC415" s="94"/>
      <c r="BSD415" s="94"/>
      <c r="BSE415" s="94"/>
      <c r="BSF415" s="94"/>
      <c r="BSG415" s="94"/>
      <c r="BSH415" s="94"/>
      <c r="BSI415" s="94"/>
      <c r="BSJ415" s="94"/>
      <c r="BSK415" s="94"/>
      <c r="BSL415" s="94"/>
      <c r="BSM415" s="94"/>
      <c r="BSN415" s="94"/>
      <c r="BSO415" s="94"/>
      <c r="BSP415" s="94"/>
      <c r="BSQ415" s="94"/>
      <c r="BSR415" s="94"/>
      <c r="BSS415" s="94"/>
      <c r="BST415" s="94"/>
      <c r="BSU415" s="94"/>
      <c r="BSV415" s="94"/>
      <c r="BSW415" s="94"/>
      <c r="BSX415" s="94"/>
      <c r="BSY415" s="94"/>
      <c r="BSZ415" s="94"/>
      <c r="BTA415" s="94"/>
      <c r="BTB415" s="94"/>
      <c r="BTC415" s="94"/>
      <c r="BTD415" s="94"/>
      <c r="BTE415" s="94"/>
      <c r="BTF415" s="94"/>
      <c r="BTG415" s="94"/>
      <c r="BTH415" s="94"/>
      <c r="BTI415" s="94"/>
      <c r="BTJ415" s="94"/>
      <c r="BTK415" s="94"/>
      <c r="BTL415" s="94"/>
      <c r="BTM415" s="94"/>
      <c r="BTN415" s="94"/>
      <c r="BTO415" s="94"/>
      <c r="BTP415" s="94"/>
      <c r="BTQ415" s="94"/>
      <c r="BTR415" s="94"/>
      <c r="BTS415" s="94"/>
      <c r="BTT415" s="94"/>
      <c r="BTU415" s="94"/>
      <c r="BTV415" s="94"/>
      <c r="BTW415" s="94"/>
      <c r="BTX415" s="94"/>
      <c r="BTY415" s="94"/>
      <c r="BTZ415" s="94"/>
      <c r="BUA415" s="94"/>
      <c r="BUB415" s="94"/>
      <c r="BUC415" s="94"/>
      <c r="BUD415" s="94"/>
      <c r="BUE415" s="94"/>
      <c r="BUF415" s="94"/>
      <c r="BUG415" s="94"/>
      <c r="BUH415" s="94"/>
      <c r="BUI415" s="94"/>
      <c r="BUJ415" s="94"/>
      <c r="BUK415" s="94"/>
      <c r="BUL415" s="94"/>
      <c r="BUM415" s="94"/>
      <c r="BUN415" s="94"/>
      <c r="BUO415" s="94"/>
      <c r="BUP415" s="94"/>
      <c r="BUQ415" s="94"/>
      <c r="BUR415" s="94"/>
      <c r="BUS415" s="94"/>
      <c r="BUT415" s="94"/>
      <c r="BUU415" s="94"/>
      <c r="BUV415" s="94"/>
      <c r="BUW415" s="94"/>
      <c r="BUX415" s="94"/>
      <c r="BUY415" s="94"/>
      <c r="BUZ415" s="94"/>
      <c r="BVA415" s="94"/>
      <c r="BVB415" s="94"/>
      <c r="BVC415" s="94"/>
      <c r="BVD415" s="94"/>
      <c r="BVE415" s="94"/>
      <c r="BVF415" s="94"/>
      <c r="BVG415" s="94"/>
      <c r="BVH415" s="94"/>
      <c r="BVI415" s="94"/>
      <c r="BVJ415" s="94"/>
      <c r="BVK415" s="94"/>
      <c r="BVL415" s="94"/>
      <c r="BVM415" s="94"/>
      <c r="BVN415" s="94"/>
      <c r="BVO415" s="94"/>
      <c r="BVP415" s="94"/>
      <c r="BVQ415" s="94"/>
      <c r="BVR415" s="94"/>
      <c r="BVS415" s="94"/>
      <c r="BVT415" s="94"/>
      <c r="BVU415" s="94"/>
      <c r="BVV415" s="94"/>
      <c r="BVW415" s="94"/>
      <c r="BVX415" s="94"/>
      <c r="BVY415" s="94"/>
      <c r="BVZ415" s="94"/>
      <c r="BWA415" s="94"/>
      <c r="BWB415" s="94"/>
      <c r="BWC415" s="94"/>
      <c r="BWD415" s="94"/>
      <c r="BWE415" s="94"/>
      <c r="BWF415" s="94"/>
      <c r="BWG415" s="94"/>
      <c r="BWH415" s="94"/>
      <c r="BWI415" s="94"/>
      <c r="BWJ415" s="94"/>
      <c r="BWK415" s="94"/>
      <c r="BWL415" s="94"/>
      <c r="BWM415" s="94"/>
      <c r="BWN415" s="94"/>
      <c r="BWO415" s="94"/>
      <c r="BWP415" s="94"/>
      <c r="BWQ415" s="94"/>
      <c r="BWR415" s="94"/>
      <c r="BWS415" s="94"/>
      <c r="BWT415" s="94"/>
      <c r="BWU415" s="94"/>
      <c r="BWV415" s="94"/>
      <c r="BWW415" s="94"/>
      <c r="BWX415" s="94"/>
      <c r="BWY415" s="94"/>
      <c r="BWZ415" s="94"/>
      <c r="BXA415" s="94"/>
      <c r="BXB415" s="94"/>
      <c r="BXC415" s="94"/>
      <c r="BXD415" s="94"/>
      <c r="BXE415" s="94"/>
      <c r="BXF415" s="94"/>
      <c r="BXG415" s="94"/>
      <c r="BXH415" s="94"/>
      <c r="BXI415" s="94"/>
      <c r="BXJ415" s="94"/>
      <c r="BXK415" s="94"/>
      <c r="BXL415" s="94"/>
      <c r="BXM415" s="94"/>
      <c r="BXN415" s="94"/>
      <c r="BXO415" s="94"/>
      <c r="BXP415" s="94"/>
      <c r="BXQ415" s="94"/>
      <c r="BXR415" s="94"/>
      <c r="BXS415" s="94"/>
      <c r="BXT415" s="94"/>
      <c r="BXU415" s="94"/>
      <c r="BXV415" s="94"/>
      <c r="BXW415" s="94"/>
      <c r="BXX415" s="94"/>
      <c r="BXY415" s="94"/>
      <c r="BXZ415" s="94"/>
      <c r="BYA415" s="94"/>
      <c r="BYB415" s="94"/>
      <c r="BYC415" s="94"/>
      <c r="BYD415" s="94"/>
      <c r="BYE415" s="94"/>
      <c r="BYF415" s="94"/>
      <c r="BYG415" s="94"/>
      <c r="BYH415" s="94"/>
      <c r="BYI415" s="94"/>
      <c r="BYJ415" s="94"/>
      <c r="BYK415" s="94"/>
      <c r="BYL415" s="94"/>
      <c r="BYM415" s="94"/>
      <c r="BYN415" s="94"/>
      <c r="BYO415" s="94"/>
      <c r="BYP415" s="94"/>
      <c r="BYQ415" s="94"/>
      <c r="BYR415" s="94"/>
      <c r="BYS415" s="94"/>
      <c r="BYT415" s="94"/>
      <c r="BYU415" s="94"/>
      <c r="BYV415" s="94"/>
      <c r="BYW415" s="94"/>
      <c r="BYX415" s="94"/>
      <c r="BYY415" s="94"/>
      <c r="BYZ415" s="94"/>
      <c r="BZA415" s="94"/>
      <c r="BZB415" s="94"/>
      <c r="BZC415" s="94"/>
      <c r="BZD415" s="94"/>
      <c r="BZE415" s="94"/>
      <c r="BZF415" s="94"/>
      <c r="BZG415" s="94"/>
      <c r="BZH415" s="94"/>
      <c r="BZI415" s="94"/>
      <c r="BZJ415" s="94"/>
      <c r="BZK415" s="94"/>
      <c r="BZL415" s="94"/>
      <c r="BZM415" s="94"/>
      <c r="BZN415" s="94"/>
      <c r="BZO415" s="94"/>
      <c r="BZP415" s="94"/>
      <c r="BZQ415" s="94"/>
      <c r="BZR415" s="94"/>
      <c r="BZS415" s="94"/>
      <c r="BZT415" s="94"/>
      <c r="BZU415" s="94"/>
      <c r="BZV415" s="94"/>
      <c r="BZW415" s="94"/>
      <c r="BZX415" s="94"/>
      <c r="BZY415" s="94"/>
      <c r="BZZ415" s="94"/>
      <c r="CAA415" s="94"/>
      <c r="CAB415" s="94"/>
      <c r="CAC415" s="94"/>
      <c r="CAD415" s="94"/>
      <c r="CAE415" s="94"/>
      <c r="CAF415" s="94"/>
      <c r="CAG415" s="94"/>
      <c r="CAH415" s="94"/>
      <c r="CAI415" s="94"/>
      <c r="CAJ415" s="94"/>
      <c r="CAK415" s="94"/>
      <c r="CAL415" s="94"/>
      <c r="CAM415" s="94"/>
      <c r="CAN415" s="94"/>
      <c r="CAO415" s="94"/>
      <c r="CAP415" s="94"/>
      <c r="CAQ415" s="94"/>
      <c r="CAR415" s="94"/>
      <c r="CAS415" s="94"/>
      <c r="CAT415" s="94"/>
      <c r="CAU415" s="94"/>
      <c r="CAV415" s="94"/>
      <c r="CAW415" s="94"/>
      <c r="CAX415" s="94"/>
      <c r="CAY415" s="94"/>
      <c r="CAZ415" s="94"/>
      <c r="CBA415" s="94"/>
      <c r="CBB415" s="94"/>
      <c r="CBC415" s="94"/>
      <c r="CBD415" s="94"/>
      <c r="CBE415" s="94"/>
      <c r="CBF415" s="94"/>
      <c r="CBG415" s="94"/>
      <c r="CBH415" s="94"/>
      <c r="CBI415" s="94"/>
      <c r="CBJ415" s="94"/>
      <c r="CBK415" s="94"/>
      <c r="CBL415" s="94"/>
      <c r="CBM415" s="94"/>
      <c r="CBN415" s="94"/>
      <c r="CBO415" s="94"/>
      <c r="CBP415" s="94"/>
      <c r="CBQ415" s="94"/>
      <c r="CBR415" s="94"/>
      <c r="CBS415" s="94"/>
      <c r="CBT415" s="94"/>
      <c r="CBU415" s="94"/>
      <c r="CBV415" s="94"/>
      <c r="CBW415" s="94"/>
      <c r="CBX415" s="94"/>
      <c r="CBY415" s="94"/>
      <c r="CBZ415" s="94"/>
      <c r="CCA415" s="94"/>
      <c r="CCB415" s="94"/>
      <c r="CCC415" s="94"/>
      <c r="CCD415" s="94"/>
      <c r="CCE415" s="94"/>
      <c r="CCF415" s="94"/>
      <c r="CCG415" s="94"/>
      <c r="CCH415" s="94"/>
      <c r="CCI415" s="94"/>
      <c r="CCJ415" s="94"/>
      <c r="CCK415" s="94"/>
      <c r="CCL415" s="94"/>
      <c r="CCM415" s="94"/>
      <c r="CCN415" s="94"/>
      <c r="CCO415" s="94"/>
      <c r="CCP415" s="94"/>
      <c r="CCQ415" s="94"/>
      <c r="CCR415" s="94"/>
      <c r="CCS415" s="94"/>
      <c r="CCT415" s="94"/>
      <c r="CCU415" s="94"/>
      <c r="CCV415" s="94"/>
      <c r="CCW415" s="94"/>
      <c r="CCX415" s="94"/>
      <c r="CCY415" s="94"/>
      <c r="CCZ415" s="94"/>
      <c r="CDA415" s="94"/>
      <c r="CDB415" s="94"/>
      <c r="CDC415" s="94"/>
      <c r="CDD415" s="94"/>
      <c r="CDE415" s="94"/>
      <c r="CDF415" s="94"/>
      <c r="CDG415" s="94"/>
      <c r="CDH415" s="94"/>
      <c r="CDI415" s="94"/>
      <c r="CDJ415" s="94"/>
      <c r="CDK415" s="94"/>
      <c r="CDL415" s="94"/>
      <c r="CDM415" s="94"/>
      <c r="CDN415" s="94"/>
      <c r="CDO415" s="94"/>
      <c r="CDP415" s="94"/>
      <c r="CDQ415" s="94"/>
      <c r="CDR415" s="94"/>
      <c r="CDS415" s="94"/>
      <c r="CDT415" s="94"/>
      <c r="CDU415" s="94"/>
      <c r="CDV415" s="94"/>
      <c r="CDW415" s="94"/>
      <c r="CDX415" s="94"/>
      <c r="CDY415" s="94"/>
      <c r="CDZ415" s="94"/>
      <c r="CEA415" s="94"/>
      <c r="CEB415" s="94"/>
      <c r="CEC415" s="94"/>
      <c r="CED415" s="94"/>
      <c r="CEE415" s="94"/>
      <c r="CEF415" s="94"/>
      <c r="CEG415" s="94"/>
      <c r="CEH415" s="94"/>
      <c r="CEI415" s="94"/>
      <c r="CEJ415" s="94"/>
      <c r="CEK415" s="94"/>
      <c r="CEL415" s="94"/>
      <c r="CEM415" s="94"/>
      <c r="CEN415" s="94"/>
      <c r="CEO415" s="94"/>
      <c r="CEP415" s="94"/>
      <c r="CEQ415" s="94"/>
      <c r="CER415" s="94"/>
      <c r="CES415" s="94"/>
      <c r="CET415" s="94"/>
      <c r="CEU415" s="94"/>
      <c r="CEV415" s="94"/>
      <c r="CEW415" s="94"/>
      <c r="CEX415" s="94"/>
      <c r="CEY415" s="94"/>
      <c r="CEZ415" s="94"/>
      <c r="CFA415" s="94"/>
      <c r="CFB415" s="94"/>
      <c r="CFC415" s="94"/>
      <c r="CFD415" s="94"/>
      <c r="CFE415" s="94"/>
      <c r="CFF415" s="94"/>
      <c r="CFG415" s="94"/>
      <c r="CFH415" s="94"/>
      <c r="CFI415" s="94"/>
      <c r="CFJ415" s="94"/>
      <c r="CFK415" s="94"/>
      <c r="CFL415" s="94"/>
      <c r="CFM415" s="94"/>
      <c r="CFN415" s="94"/>
      <c r="CFO415" s="94"/>
      <c r="CFP415" s="94"/>
      <c r="CFQ415" s="94"/>
      <c r="CFR415" s="94"/>
      <c r="CFS415" s="94"/>
      <c r="CFT415" s="94"/>
      <c r="CFU415" s="94"/>
      <c r="CFV415" s="94"/>
      <c r="CFW415" s="94"/>
      <c r="CFX415" s="94"/>
      <c r="CFY415" s="94"/>
      <c r="CFZ415" s="94"/>
      <c r="CGA415" s="94"/>
      <c r="CGB415" s="94"/>
      <c r="CGC415" s="94"/>
      <c r="CGD415" s="94"/>
      <c r="CGE415" s="94"/>
      <c r="CGF415" s="94"/>
      <c r="CGG415" s="94"/>
      <c r="CGH415" s="94"/>
      <c r="CGI415" s="94"/>
      <c r="CGJ415" s="94"/>
      <c r="CGK415" s="94"/>
      <c r="CGL415" s="94"/>
      <c r="CGM415" s="94"/>
      <c r="CGN415" s="94"/>
      <c r="CGO415" s="94"/>
      <c r="CGP415" s="94"/>
      <c r="CGQ415" s="94"/>
      <c r="CGR415" s="94"/>
      <c r="CGS415" s="94"/>
      <c r="CGT415" s="94"/>
      <c r="CGU415" s="94"/>
      <c r="CGV415" s="94"/>
      <c r="CGW415" s="94"/>
      <c r="CGX415" s="94"/>
      <c r="CGY415" s="94"/>
      <c r="CGZ415" s="94"/>
      <c r="CHA415" s="94"/>
      <c r="CHB415" s="94"/>
      <c r="CHC415" s="94"/>
      <c r="CHD415" s="94"/>
      <c r="CHE415" s="94"/>
      <c r="CHF415" s="94"/>
      <c r="CHG415" s="94"/>
      <c r="CHH415" s="94"/>
      <c r="CHI415" s="94"/>
      <c r="CHJ415" s="94"/>
      <c r="CHK415" s="94"/>
      <c r="CHL415" s="94"/>
      <c r="CHM415" s="94"/>
      <c r="CHN415" s="94"/>
      <c r="CHO415" s="94"/>
      <c r="CHP415" s="94"/>
      <c r="CHQ415" s="94"/>
      <c r="CHR415" s="94"/>
      <c r="CHS415" s="94"/>
      <c r="CHT415" s="94"/>
      <c r="CHU415" s="94"/>
      <c r="CHV415" s="94"/>
      <c r="CHW415" s="94"/>
      <c r="CHX415" s="94"/>
      <c r="CHY415" s="94"/>
      <c r="CHZ415" s="94"/>
      <c r="CIA415" s="94"/>
      <c r="CIB415" s="94"/>
      <c r="CIC415" s="94"/>
      <c r="CID415" s="94"/>
      <c r="CIE415" s="94"/>
      <c r="CIF415" s="94"/>
      <c r="CIG415" s="94"/>
      <c r="CIH415" s="94"/>
      <c r="CII415" s="94"/>
      <c r="CIJ415" s="94"/>
      <c r="CIK415" s="94"/>
      <c r="CIL415" s="94"/>
      <c r="CIM415" s="94"/>
      <c r="CIN415" s="94"/>
      <c r="CIO415" s="94"/>
      <c r="CIP415" s="94"/>
      <c r="CIQ415" s="94"/>
      <c r="CIR415" s="94"/>
      <c r="CIS415" s="94"/>
      <c r="CIT415" s="94"/>
      <c r="CIU415" s="94"/>
      <c r="CIV415" s="94"/>
      <c r="CIW415" s="94"/>
      <c r="CIX415" s="94"/>
      <c r="CIY415" s="94"/>
      <c r="CIZ415" s="94"/>
      <c r="CJA415" s="94"/>
      <c r="CJB415" s="94"/>
      <c r="CJC415" s="94"/>
      <c r="CJD415" s="94"/>
      <c r="CJE415" s="94"/>
      <c r="CJF415" s="94"/>
      <c r="CJG415" s="94"/>
      <c r="CJH415" s="94"/>
      <c r="CJI415" s="94"/>
      <c r="CJJ415" s="94"/>
      <c r="CJK415" s="94"/>
      <c r="CJL415" s="94"/>
      <c r="CJM415" s="94"/>
      <c r="CJN415" s="94"/>
      <c r="CJO415" s="94"/>
      <c r="CJP415" s="94"/>
      <c r="CJQ415" s="94"/>
      <c r="CJR415" s="94"/>
      <c r="CJS415" s="94"/>
      <c r="CJT415" s="94"/>
      <c r="CJU415" s="94"/>
      <c r="CJV415" s="94"/>
      <c r="CJW415" s="94"/>
      <c r="CJX415" s="94"/>
      <c r="CJY415" s="94"/>
      <c r="CJZ415" s="94"/>
      <c r="CKA415" s="94"/>
      <c r="CKB415" s="94"/>
      <c r="CKC415" s="94"/>
      <c r="CKD415" s="94"/>
      <c r="CKE415" s="94"/>
      <c r="CKF415" s="94"/>
      <c r="CKG415" s="94"/>
      <c r="CKH415" s="94"/>
      <c r="CKI415" s="94"/>
      <c r="CKJ415" s="94"/>
      <c r="CKK415" s="94"/>
      <c r="CKL415" s="94"/>
      <c r="CKM415" s="94"/>
      <c r="CKN415" s="94"/>
      <c r="CKO415" s="94"/>
      <c r="CKP415" s="94"/>
      <c r="CKQ415" s="94"/>
      <c r="CKR415" s="94"/>
      <c r="CKS415" s="94"/>
      <c r="CKT415" s="94"/>
      <c r="CKU415" s="94"/>
      <c r="CKV415" s="94"/>
      <c r="CKW415" s="94"/>
      <c r="CKX415" s="94"/>
      <c r="CKY415" s="94"/>
      <c r="CKZ415" s="94"/>
      <c r="CLA415" s="94"/>
      <c r="CLB415" s="94"/>
      <c r="CLC415" s="94"/>
      <c r="CLD415" s="94"/>
      <c r="CLE415" s="94"/>
      <c r="CLF415" s="94"/>
      <c r="CLG415" s="94"/>
      <c r="CLH415" s="94"/>
      <c r="CLI415" s="94"/>
      <c r="CLJ415" s="94"/>
      <c r="CLK415" s="94"/>
      <c r="CLL415" s="94"/>
      <c r="CLM415" s="94"/>
      <c r="CLN415" s="94"/>
      <c r="CLO415" s="94"/>
      <c r="CLP415" s="94"/>
      <c r="CLQ415" s="94"/>
      <c r="CLR415" s="94"/>
      <c r="CLS415" s="94"/>
      <c r="CLT415" s="94"/>
      <c r="CLU415" s="94"/>
      <c r="CLV415" s="94"/>
      <c r="CLW415" s="94"/>
      <c r="CLX415" s="94"/>
      <c r="CLY415" s="94"/>
      <c r="CLZ415" s="94"/>
      <c r="CMA415" s="94"/>
      <c r="CMB415" s="94"/>
      <c r="CMC415" s="94"/>
      <c r="CMD415" s="94"/>
      <c r="CME415" s="94"/>
      <c r="CMF415" s="94"/>
      <c r="CMG415" s="94"/>
      <c r="CMH415" s="94"/>
      <c r="CMI415" s="94"/>
      <c r="CMJ415" s="94"/>
      <c r="CMK415" s="94"/>
      <c r="CML415" s="94"/>
      <c r="CMM415" s="94"/>
      <c r="CMN415" s="94"/>
      <c r="CMO415" s="94"/>
      <c r="CMP415" s="94"/>
      <c r="CMQ415" s="94"/>
      <c r="CMR415" s="94"/>
      <c r="CMS415" s="94"/>
      <c r="CMT415" s="94"/>
      <c r="CMU415" s="94"/>
      <c r="CMV415" s="94"/>
      <c r="CMW415" s="94"/>
      <c r="CMX415" s="94"/>
      <c r="CMY415" s="94"/>
      <c r="CMZ415" s="94"/>
      <c r="CNA415" s="94"/>
      <c r="CNB415" s="94"/>
      <c r="CNC415" s="94"/>
      <c r="CND415" s="94"/>
      <c r="CNE415" s="94"/>
      <c r="CNF415" s="94"/>
      <c r="CNG415" s="94"/>
      <c r="CNH415" s="94"/>
      <c r="CNI415" s="94"/>
      <c r="CNJ415" s="94"/>
      <c r="CNK415" s="94"/>
      <c r="CNL415" s="94"/>
      <c r="CNM415" s="94"/>
      <c r="CNN415" s="94"/>
      <c r="CNO415" s="94"/>
      <c r="CNP415" s="94"/>
      <c r="CNQ415" s="94"/>
      <c r="CNR415" s="94"/>
      <c r="CNS415" s="94"/>
      <c r="CNT415" s="94"/>
      <c r="CNU415" s="94"/>
      <c r="CNV415" s="94"/>
      <c r="CNW415" s="94"/>
      <c r="CNX415" s="94"/>
      <c r="CNY415" s="94"/>
      <c r="CNZ415" s="94"/>
      <c r="COA415" s="94"/>
      <c r="COB415" s="94"/>
      <c r="COC415" s="94"/>
      <c r="COD415" s="94"/>
      <c r="COE415" s="94"/>
      <c r="COF415" s="94"/>
      <c r="COG415" s="94"/>
      <c r="COH415" s="94"/>
      <c r="COI415" s="94"/>
      <c r="COJ415" s="94"/>
      <c r="COK415" s="94"/>
      <c r="COL415" s="94"/>
      <c r="COM415" s="94"/>
      <c r="CON415" s="94"/>
      <c r="COO415" s="94"/>
      <c r="COP415" s="94"/>
      <c r="COQ415" s="94"/>
      <c r="COR415" s="94"/>
      <c r="COS415" s="94"/>
      <c r="COT415" s="94"/>
      <c r="COU415" s="94"/>
      <c r="COV415" s="94"/>
      <c r="COW415" s="94"/>
      <c r="COX415" s="94"/>
      <c r="COY415" s="94"/>
      <c r="COZ415" s="94"/>
      <c r="CPA415" s="94"/>
      <c r="CPB415" s="94"/>
      <c r="CPC415" s="94"/>
      <c r="CPD415" s="94"/>
      <c r="CPE415" s="94"/>
      <c r="CPF415" s="94"/>
      <c r="CPG415" s="94"/>
      <c r="CPH415" s="94"/>
      <c r="CPI415" s="94"/>
      <c r="CPJ415" s="94"/>
      <c r="CPK415" s="94"/>
      <c r="CPL415" s="94"/>
      <c r="CPM415" s="94"/>
      <c r="CPN415" s="94"/>
      <c r="CPO415" s="94"/>
      <c r="CPP415" s="94"/>
      <c r="CPQ415" s="94"/>
      <c r="CPR415" s="94"/>
      <c r="CPS415" s="94"/>
      <c r="CPT415" s="94"/>
      <c r="CPU415" s="94"/>
      <c r="CPV415" s="94"/>
      <c r="CPW415" s="94"/>
      <c r="CPX415" s="94"/>
      <c r="CPY415" s="94"/>
      <c r="CPZ415" s="94"/>
      <c r="CQA415" s="94"/>
      <c r="CQB415" s="94"/>
      <c r="CQC415" s="94"/>
      <c r="CQD415" s="94"/>
      <c r="CQE415" s="94"/>
      <c r="CQF415" s="94"/>
      <c r="CQG415" s="94"/>
      <c r="CQH415" s="94"/>
      <c r="CQI415" s="94"/>
      <c r="CQJ415" s="94"/>
      <c r="CQK415" s="94"/>
      <c r="CQL415" s="94"/>
      <c r="CQM415" s="94"/>
      <c r="CQN415" s="94"/>
      <c r="CQO415" s="94"/>
      <c r="CQP415" s="94"/>
      <c r="CQQ415" s="94"/>
      <c r="CQR415" s="94"/>
      <c r="CQS415" s="94"/>
      <c r="CQT415" s="94"/>
      <c r="CQU415" s="94"/>
      <c r="CQV415" s="94"/>
      <c r="CQW415" s="94"/>
      <c r="CQX415" s="94"/>
      <c r="CQY415" s="94"/>
      <c r="CQZ415" s="94"/>
      <c r="CRA415" s="94"/>
      <c r="CRB415" s="94"/>
      <c r="CRC415" s="94"/>
      <c r="CRD415" s="94"/>
      <c r="CRE415" s="94"/>
      <c r="CRF415" s="94"/>
      <c r="CRG415" s="94"/>
      <c r="CRH415" s="94"/>
      <c r="CRI415" s="94"/>
      <c r="CRJ415" s="94"/>
      <c r="CRK415" s="94"/>
      <c r="CRL415" s="94"/>
      <c r="CRM415" s="94"/>
      <c r="CRN415" s="94"/>
      <c r="CRO415" s="94"/>
      <c r="CRP415" s="94"/>
      <c r="CRQ415" s="94"/>
      <c r="CRR415" s="94"/>
      <c r="CRS415" s="94"/>
      <c r="CRT415" s="94"/>
      <c r="CRU415" s="94"/>
      <c r="CRV415" s="94"/>
      <c r="CRW415" s="94"/>
      <c r="CRX415" s="94"/>
      <c r="CRY415" s="94"/>
      <c r="CRZ415" s="94"/>
      <c r="CSA415" s="94"/>
      <c r="CSB415" s="94"/>
      <c r="CSC415" s="94"/>
      <c r="CSD415" s="94"/>
      <c r="CSE415" s="94"/>
      <c r="CSF415" s="94"/>
      <c r="CSG415" s="94"/>
      <c r="CSH415" s="94"/>
      <c r="CSI415" s="94"/>
      <c r="CSJ415" s="94"/>
      <c r="CSK415" s="94"/>
      <c r="CSL415" s="94"/>
      <c r="CSM415" s="94"/>
      <c r="CSN415" s="94"/>
      <c r="CSO415" s="94"/>
      <c r="CSP415" s="94"/>
      <c r="CSQ415" s="94"/>
      <c r="CSR415" s="94"/>
      <c r="CSS415" s="94"/>
      <c r="CST415" s="94"/>
      <c r="CSU415" s="94"/>
      <c r="CSV415" s="94"/>
      <c r="CSW415" s="94"/>
      <c r="CSX415" s="94"/>
      <c r="CSY415" s="94"/>
      <c r="CSZ415" s="94"/>
      <c r="CTA415" s="94"/>
      <c r="CTB415" s="94"/>
      <c r="CTC415" s="94"/>
      <c r="CTD415" s="94"/>
      <c r="CTE415" s="94"/>
      <c r="CTF415" s="94"/>
      <c r="CTG415" s="94"/>
      <c r="CTH415" s="94"/>
      <c r="CTI415" s="94"/>
      <c r="CTJ415" s="94"/>
      <c r="CTK415" s="94"/>
      <c r="CTL415" s="94"/>
      <c r="CTM415" s="94"/>
      <c r="CTN415" s="94"/>
      <c r="CTO415" s="94"/>
      <c r="CTP415" s="94"/>
      <c r="CTQ415" s="94"/>
      <c r="CTR415" s="94"/>
      <c r="CTS415" s="94"/>
      <c r="CTT415" s="94"/>
      <c r="CTU415" s="94"/>
      <c r="CTV415" s="94"/>
      <c r="CTW415" s="94"/>
      <c r="CTX415" s="94"/>
      <c r="CTY415" s="94"/>
      <c r="CTZ415" s="94"/>
      <c r="CUA415" s="94"/>
      <c r="CUB415" s="94"/>
      <c r="CUC415" s="94"/>
      <c r="CUD415" s="94"/>
      <c r="CUE415" s="94"/>
      <c r="CUF415" s="94"/>
      <c r="CUG415" s="94"/>
      <c r="CUH415" s="94"/>
      <c r="CUI415" s="94"/>
      <c r="CUJ415" s="94"/>
      <c r="CUK415" s="94"/>
      <c r="CUL415" s="94"/>
      <c r="CUM415" s="94"/>
      <c r="CUN415" s="94"/>
      <c r="CUO415" s="94"/>
      <c r="CUP415" s="94"/>
      <c r="CUQ415" s="94"/>
      <c r="CUR415" s="94"/>
      <c r="CUS415" s="94"/>
      <c r="CUT415" s="94"/>
      <c r="CUU415" s="94"/>
      <c r="CUV415" s="94"/>
      <c r="CUW415" s="94"/>
      <c r="CUX415" s="94"/>
      <c r="CUY415" s="94"/>
      <c r="CUZ415" s="94"/>
      <c r="CVA415" s="94"/>
      <c r="CVB415" s="94"/>
      <c r="CVC415" s="94"/>
      <c r="CVD415" s="94"/>
      <c r="CVE415" s="94"/>
      <c r="CVF415" s="94"/>
      <c r="CVG415" s="94"/>
      <c r="CVH415" s="94"/>
      <c r="CVI415" s="94"/>
      <c r="CVJ415" s="94"/>
      <c r="CVK415" s="94"/>
      <c r="CVL415" s="94"/>
      <c r="CVM415" s="94"/>
      <c r="CVN415" s="94"/>
      <c r="CVO415" s="94"/>
      <c r="CVP415" s="94"/>
      <c r="CVQ415" s="94"/>
      <c r="CVR415" s="94"/>
      <c r="CVS415" s="94"/>
      <c r="CVT415" s="94"/>
      <c r="CVU415" s="94"/>
      <c r="CVV415" s="94"/>
      <c r="CVW415" s="94"/>
      <c r="CVX415" s="94"/>
      <c r="CVY415" s="94"/>
      <c r="CVZ415" s="94"/>
      <c r="CWA415" s="94"/>
      <c r="CWB415" s="94"/>
      <c r="CWC415" s="94"/>
      <c r="CWD415" s="94"/>
      <c r="CWE415" s="94"/>
      <c r="CWF415" s="94"/>
      <c r="CWG415" s="94"/>
      <c r="CWH415" s="94"/>
      <c r="CWI415" s="94"/>
      <c r="CWJ415" s="94"/>
      <c r="CWK415" s="94"/>
      <c r="CWL415" s="94"/>
      <c r="CWM415" s="94"/>
      <c r="CWN415" s="94"/>
      <c r="CWO415" s="94"/>
      <c r="CWP415" s="94"/>
      <c r="CWQ415" s="94"/>
      <c r="CWR415" s="94"/>
      <c r="CWS415" s="94"/>
      <c r="CWT415" s="94"/>
      <c r="CWU415" s="94"/>
      <c r="CWV415" s="94"/>
      <c r="CWW415" s="94"/>
      <c r="CWX415" s="94"/>
      <c r="CWY415" s="94"/>
      <c r="CWZ415" s="94"/>
      <c r="CXA415" s="94"/>
      <c r="CXB415" s="94"/>
      <c r="CXC415" s="94"/>
      <c r="CXD415" s="94"/>
      <c r="CXE415" s="94"/>
      <c r="CXF415" s="94"/>
      <c r="CXG415" s="94"/>
      <c r="CXH415" s="94"/>
      <c r="CXI415" s="94"/>
      <c r="CXJ415" s="94"/>
      <c r="CXK415" s="94"/>
      <c r="CXL415" s="94"/>
      <c r="CXM415" s="94"/>
      <c r="CXN415" s="94"/>
      <c r="CXO415" s="94"/>
      <c r="CXP415" s="94"/>
      <c r="CXQ415" s="94"/>
      <c r="CXR415" s="94"/>
      <c r="CXS415" s="94"/>
      <c r="CXT415" s="94"/>
      <c r="CXU415" s="94"/>
      <c r="CXV415" s="94"/>
      <c r="CXW415" s="94"/>
      <c r="CXX415" s="94"/>
      <c r="CXY415" s="94"/>
      <c r="CXZ415" s="94"/>
      <c r="CYA415" s="94"/>
      <c r="CYB415" s="94"/>
      <c r="CYC415" s="94"/>
      <c r="CYD415" s="94"/>
      <c r="CYE415" s="94"/>
      <c r="CYF415" s="94"/>
      <c r="CYG415" s="94"/>
      <c r="CYH415" s="94"/>
      <c r="CYI415" s="94"/>
      <c r="CYJ415" s="94"/>
      <c r="CYK415" s="94"/>
      <c r="CYL415" s="94"/>
      <c r="CYM415" s="94"/>
      <c r="CYN415" s="94"/>
      <c r="CYO415" s="94"/>
      <c r="CYP415" s="94"/>
      <c r="CYQ415" s="94"/>
      <c r="CYR415" s="94"/>
      <c r="CYS415" s="94"/>
      <c r="CYT415" s="94"/>
      <c r="CYU415" s="94"/>
      <c r="CYV415" s="94"/>
      <c r="CYW415" s="94"/>
      <c r="CYX415" s="94"/>
      <c r="CYY415" s="94"/>
      <c r="CYZ415" s="94"/>
      <c r="CZA415" s="94"/>
      <c r="CZB415" s="94"/>
      <c r="CZC415" s="94"/>
      <c r="CZD415" s="94"/>
      <c r="CZE415" s="94"/>
      <c r="CZF415" s="94"/>
      <c r="CZG415" s="94"/>
      <c r="CZH415" s="94"/>
      <c r="CZI415" s="94"/>
      <c r="CZJ415" s="94"/>
      <c r="CZK415" s="94"/>
      <c r="CZL415" s="94"/>
      <c r="CZM415" s="94"/>
      <c r="CZN415" s="94"/>
      <c r="CZO415" s="94"/>
      <c r="CZP415" s="94"/>
      <c r="CZQ415" s="94"/>
      <c r="CZR415" s="94"/>
      <c r="CZS415" s="94"/>
      <c r="CZT415" s="94"/>
      <c r="CZU415" s="94"/>
      <c r="CZV415" s="94"/>
      <c r="CZW415" s="94"/>
      <c r="CZX415" s="94"/>
      <c r="CZY415" s="94"/>
      <c r="CZZ415" s="94"/>
      <c r="DAA415" s="94"/>
      <c r="DAB415" s="94"/>
      <c r="DAC415" s="94"/>
      <c r="DAD415" s="94"/>
      <c r="DAE415" s="94"/>
      <c r="DAF415" s="94"/>
      <c r="DAG415" s="94"/>
      <c r="DAH415" s="94"/>
      <c r="DAI415" s="94"/>
      <c r="DAJ415" s="94"/>
      <c r="DAK415" s="94"/>
      <c r="DAL415" s="94"/>
      <c r="DAM415" s="94"/>
      <c r="DAN415" s="94"/>
      <c r="DAO415" s="94"/>
      <c r="DAP415" s="94"/>
      <c r="DAQ415" s="94"/>
      <c r="DAR415" s="94"/>
      <c r="DAS415" s="94"/>
      <c r="DAT415" s="94"/>
      <c r="DAU415" s="94"/>
      <c r="DAV415" s="94"/>
      <c r="DAW415" s="94"/>
      <c r="DAX415" s="94"/>
      <c r="DAY415" s="94"/>
      <c r="DAZ415" s="94"/>
      <c r="DBA415" s="94"/>
      <c r="DBB415" s="94"/>
      <c r="DBC415" s="94"/>
      <c r="DBD415" s="94"/>
      <c r="DBE415" s="94"/>
      <c r="DBF415" s="94"/>
      <c r="DBG415" s="94"/>
      <c r="DBH415" s="94"/>
      <c r="DBI415" s="94"/>
      <c r="DBJ415" s="94"/>
      <c r="DBK415" s="94"/>
      <c r="DBL415" s="94"/>
      <c r="DBM415" s="94"/>
      <c r="DBN415" s="94"/>
      <c r="DBO415" s="94"/>
      <c r="DBP415" s="94"/>
      <c r="DBQ415" s="94"/>
      <c r="DBR415" s="94"/>
      <c r="DBS415" s="94"/>
      <c r="DBT415" s="94"/>
      <c r="DBU415" s="94"/>
      <c r="DBV415" s="94"/>
      <c r="DBW415" s="94"/>
      <c r="DBX415" s="94"/>
      <c r="DBY415" s="94"/>
      <c r="DBZ415" s="94"/>
      <c r="DCA415" s="94"/>
      <c r="DCB415" s="94"/>
      <c r="DCC415" s="94"/>
      <c r="DCD415" s="94"/>
      <c r="DCE415" s="94"/>
      <c r="DCF415" s="94"/>
      <c r="DCG415" s="94"/>
      <c r="DCH415" s="94"/>
      <c r="DCI415" s="94"/>
      <c r="DCJ415" s="94"/>
      <c r="DCK415" s="94"/>
      <c r="DCL415" s="94"/>
      <c r="DCM415" s="94"/>
      <c r="DCN415" s="94"/>
      <c r="DCO415" s="94"/>
      <c r="DCP415" s="94"/>
      <c r="DCQ415" s="94"/>
      <c r="DCR415" s="94"/>
      <c r="DCS415" s="94"/>
      <c r="DCT415" s="94"/>
      <c r="DCU415" s="94"/>
      <c r="DCV415" s="94"/>
      <c r="DCW415" s="94"/>
      <c r="DCX415" s="94"/>
      <c r="DCY415" s="94"/>
      <c r="DCZ415" s="94"/>
      <c r="DDA415" s="94"/>
      <c r="DDB415" s="94"/>
      <c r="DDC415" s="94"/>
      <c r="DDD415" s="94"/>
      <c r="DDE415" s="94"/>
      <c r="DDF415" s="94"/>
      <c r="DDG415" s="94"/>
      <c r="DDH415" s="94"/>
      <c r="DDI415" s="94"/>
      <c r="DDJ415" s="94"/>
      <c r="DDK415" s="94"/>
      <c r="DDL415" s="94"/>
      <c r="DDM415" s="94"/>
      <c r="DDN415" s="94"/>
      <c r="DDO415" s="94"/>
      <c r="DDP415" s="94"/>
      <c r="DDQ415" s="94"/>
      <c r="DDR415" s="94"/>
      <c r="DDS415" s="94"/>
      <c r="DDT415" s="94"/>
      <c r="DDU415" s="94"/>
      <c r="DDV415" s="94"/>
      <c r="DDW415" s="94"/>
      <c r="DDX415" s="94"/>
      <c r="DDY415" s="94"/>
      <c r="DDZ415" s="94"/>
      <c r="DEA415" s="94"/>
      <c r="DEB415" s="94"/>
      <c r="DEC415" s="94"/>
      <c r="DED415" s="94"/>
      <c r="DEE415" s="94"/>
      <c r="DEF415" s="94"/>
      <c r="DEG415" s="94"/>
      <c r="DEH415" s="94"/>
      <c r="DEI415" s="94"/>
      <c r="DEJ415" s="94"/>
      <c r="DEK415" s="94"/>
      <c r="DEL415" s="94"/>
      <c r="DEM415" s="94"/>
      <c r="DEN415" s="94"/>
      <c r="DEO415" s="94"/>
      <c r="DEP415" s="94"/>
      <c r="DEQ415" s="94"/>
      <c r="DER415" s="94"/>
      <c r="DES415" s="94"/>
      <c r="DET415" s="94"/>
      <c r="DEU415" s="94"/>
      <c r="DEV415" s="94"/>
      <c r="DEW415" s="94"/>
      <c r="DEX415" s="94"/>
      <c r="DEY415" s="94"/>
      <c r="DEZ415" s="94"/>
      <c r="DFA415" s="94"/>
      <c r="DFB415" s="94"/>
      <c r="DFC415" s="94"/>
      <c r="DFD415" s="94"/>
      <c r="DFE415" s="94"/>
      <c r="DFF415" s="94"/>
      <c r="DFG415" s="94"/>
      <c r="DFH415" s="94"/>
      <c r="DFI415" s="94"/>
      <c r="DFJ415" s="94"/>
      <c r="DFK415" s="94"/>
      <c r="DFL415" s="94"/>
      <c r="DFM415" s="94"/>
      <c r="DFN415" s="94"/>
      <c r="DFO415" s="94"/>
      <c r="DFP415" s="94"/>
      <c r="DFQ415" s="94"/>
      <c r="DFR415" s="94"/>
      <c r="DFS415" s="94"/>
      <c r="DFT415" s="94"/>
      <c r="DFU415" s="94"/>
      <c r="DFV415" s="94"/>
      <c r="DFW415" s="94"/>
      <c r="DFX415" s="94"/>
      <c r="DFY415" s="94"/>
      <c r="DFZ415" s="94"/>
      <c r="DGA415" s="94"/>
      <c r="DGB415" s="94"/>
      <c r="DGC415" s="94"/>
      <c r="DGD415" s="94"/>
      <c r="DGE415" s="94"/>
      <c r="DGF415" s="94"/>
      <c r="DGG415" s="94"/>
      <c r="DGH415" s="94"/>
      <c r="DGI415" s="94"/>
      <c r="DGJ415" s="94"/>
      <c r="DGK415" s="94"/>
      <c r="DGL415" s="94"/>
      <c r="DGM415" s="94"/>
      <c r="DGN415" s="94"/>
      <c r="DGO415" s="94"/>
      <c r="DGP415" s="94"/>
      <c r="DGQ415" s="94"/>
      <c r="DGR415" s="94"/>
      <c r="DGS415" s="94"/>
      <c r="DGT415" s="94"/>
      <c r="DGU415" s="94"/>
      <c r="DGV415" s="94"/>
      <c r="DGW415" s="94"/>
      <c r="DGX415" s="94"/>
      <c r="DGY415" s="94"/>
      <c r="DGZ415" s="94"/>
      <c r="DHA415" s="94"/>
      <c r="DHB415" s="94"/>
      <c r="DHC415" s="94"/>
      <c r="DHD415" s="94"/>
      <c r="DHE415" s="94"/>
      <c r="DHF415" s="94"/>
      <c r="DHG415" s="94"/>
      <c r="DHH415" s="94"/>
      <c r="DHI415" s="94"/>
      <c r="DHJ415" s="94"/>
      <c r="DHK415" s="94"/>
      <c r="DHL415" s="94"/>
      <c r="DHM415" s="94"/>
      <c r="DHN415" s="94"/>
      <c r="DHO415" s="94"/>
      <c r="DHP415" s="94"/>
      <c r="DHQ415" s="94"/>
      <c r="DHR415" s="94"/>
      <c r="DHS415" s="94"/>
      <c r="DHT415" s="94"/>
      <c r="DHU415" s="94"/>
      <c r="DHV415" s="94"/>
      <c r="DHW415" s="94"/>
      <c r="DHX415" s="94"/>
      <c r="DHY415" s="94"/>
      <c r="DHZ415" s="94"/>
      <c r="DIA415" s="94"/>
      <c r="DIB415" s="94"/>
      <c r="DIC415" s="94"/>
      <c r="DID415" s="94"/>
      <c r="DIE415" s="94"/>
      <c r="DIF415" s="94"/>
      <c r="DIG415" s="94"/>
      <c r="DIH415" s="94"/>
      <c r="DII415" s="94"/>
      <c r="DIJ415" s="94"/>
      <c r="DIK415" s="94"/>
      <c r="DIL415" s="94"/>
      <c r="DIM415" s="94"/>
      <c r="DIN415" s="94"/>
      <c r="DIO415" s="94"/>
      <c r="DIP415" s="94"/>
      <c r="DIQ415" s="94"/>
      <c r="DIR415" s="94"/>
      <c r="DIS415" s="94"/>
      <c r="DIT415" s="94"/>
      <c r="DIU415" s="94"/>
      <c r="DIV415" s="94"/>
      <c r="DIW415" s="94"/>
      <c r="DIX415" s="94"/>
      <c r="DIY415" s="94"/>
      <c r="DIZ415" s="94"/>
      <c r="DJA415" s="94"/>
      <c r="DJB415" s="94"/>
      <c r="DJC415" s="94"/>
      <c r="DJD415" s="94"/>
      <c r="DJE415" s="94"/>
      <c r="DJF415" s="94"/>
      <c r="DJG415" s="94"/>
      <c r="DJH415" s="94"/>
      <c r="DJI415" s="94"/>
      <c r="DJJ415" s="94"/>
      <c r="DJK415" s="94"/>
      <c r="DJL415" s="94"/>
      <c r="DJM415" s="94"/>
      <c r="DJN415" s="94"/>
      <c r="DJO415" s="94"/>
      <c r="DJP415" s="94"/>
      <c r="DJQ415" s="94"/>
      <c r="DJR415" s="94"/>
      <c r="DJS415" s="94"/>
      <c r="DJT415" s="94"/>
      <c r="DJU415" s="94"/>
      <c r="DJV415" s="94"/>
      <c r="DJW415" s="94"/>
      <c r="DJX415" s="94"/>
      <c r="DJY415" s="94"/>
      <c r="DJZ415" s="94"/>
      <c r="DKA415" s="94"/>
      <c r="DKB415" s="94"/>
      <c r="DKC415" s="94"/>
      <c r="DKD415" s="94"/>
      <c r="DKE415" s="94"/>
      <c r="DKF415" s="94"/>
      <c r="DKG415" s="94"/>
      <c r="DKH415" s="94"/>
      <c r="DKI415" s="94"/>
      <c r="DKJ415" s="94"/>
      <c r="DKK415" s="94"/>
      <c r="DKL415" s="94"/>
      <c r="DKM415" s="94"/>
      <c r="DKN415" s="94"/>
      <c r="DKO415" s="94"/>
      <c r="DKP415" s="94"/>
      <c r="DKQ415" s="94"/>
      <c r="DKR415" s="94"/>
      <c r="DKS415" s="94"/>
      <c r="DKT415" s="94"/>
      <c r="DKU415" s="94"/>
      <c r="DKV415" s="94"/>
      <c r="DKW415" s="94"/>
      <c r="DKX415" s="94"/>
      <c r="DKY415" s="94"/>
      <c r="DKZ415" s="94"/>
      <c r="DLA415" s="94"/>
      <c r="DLB415" s="94"/>
      <c r="DLC415" s="94"/>
      <c r="DLD415" s="94"/>
      <c r="DLE415" s="94"/>
      <c r="DLF415" s="94"/>
      <c r="DLG415" s="94"/>
      <c r="DLH415" s="94"/>
      <c r="DLI415" s="94"/>
      <c r="DLJ415" s="94"/>
      <c r="DLK415" s="94"/>
      <c r="DLL415" s="94"/>
      <c r="DLM415" s="94"/>
      <c r="DLN415" s="94"/>
      <c r="DLO415" s="94"/>
      <c r="DLP415" s="94"/>
      <c r="DLQ415" s="94"/>
      <c r="DLR415" s="94"/>
      <c r="DLS415" s="94"/>
      <c r="DLT415" s="94"/>
      <c r="DLU415" s="94"/>
      <c r="DLV415" s="94"/>
      <c r="DLW415" s="94"/>
      <c r="DLX415" s="94"/>
      <c r="DLY415" s="94"/>
      <c r="DLZ415" s="94"/>
      <c r="DMA415" s="94"/>
      <c r="DMB415" s="94"/>
      <c r="DMC415" s="94"/>
      <c r="DMD415" s="94"/>
      <c r="DME415" s="94"/>
      <c r="DMF415" s="94"/>
      <c r="DMG415" s="94"/>
      <c r="DMH415" s="94"/>
      <c r="DMI415" s="94"/>
      <c r="DMJ415" s="94"/>
      <c r="DMK415" s="94"/>
      <c r="DML415" s="94"/>
      <c r="DMM415" s="94"/>
      <c r="DMN415" s="94"/>
      <c r="DMO415" s="94"/>
      <c r="DMP415" s="94"/>
      <c r="DMQ415" s="94"/>
      <c r="DMR415" s="94"/>
      <c r="DMS415" s="94"/>
      <c r="DMT415" s="94"/>
      <c r="DMU415" s="94"/>
      <c r="DMV415" s="94"/>
      <c r="DMW415" s="94"/>
      <c r="DMX415" s="94"/>
      <c r="DMY415" s="94"/>
      <c r="DMZ415" s="94"/>
      <c r="DNA415" s="94"/>
      <c r="DNB415" s="94"/>
      <c r="DNC415" s="94"/>
      <c r="DND415" s="94"/>
      <c r="DNE415" s="94"/>
      <c r="DNF415" s="94"/>
      <c r="DNG415" s="94"/>
      <c r="DNH415" s="94"/>
      <c r="DNI415" s="94"/>
      <c r="DNJ415" s="94"/>
      <c r="DNK415" s="94"/>
      <c r="DNL415" s="94"/>
      <c r="DNM415" s="94"/>
      <c r="DNN415" s="94"/>
      <c r="DNO415" s="94"/>
      <c r="DNP415" s="94"/>
      <c r="DNQ415" s="94"/>
      <c r="DNR415" s="94"/>
      <c r="DNS415" s="94"/>
      <c r="DNT415" s="94"/>
      <c r="DNU415" s="94"/>
      <c r="DNV415" s="94"/>
      <c r="DNW415" s="94"/>
      <c r="DNX415" s="94"/>
      <c r="DNY415" s="94"/>
      <c r="DNZ415" s="94"/>
      <c r="DOA415" s="94"/>
      <c r="DOB415" s="94"/>
      <c r="DOC415" s="94"/>
      <c r="DOD415" s="94"/>
      <c r="DOE415" s="94"/>
      <c r="DOF415" s="94"/>
      <c r="DOG415" s="94"/>
      <c r="DOH415" s="94"/>
      <c r="DOI415" s="94"/>
      <c r="DOJ415" s="94"/>
      <c r="DOK415" s="94"/>
      <c r="DOL415" s="94"/>
      <c r="DOM415" s="94"/>
      <c r="DON415" s="94"/>
      <c r="DOO415" s="94"/>
      <c r="DOP415" s="94"/>
      <c r="DOQ415" s="94"/>
      <c r="DOR415" s="94"/>
      <c r="DOS415" s="94"/>
      <c r="DOT415" s="94"/>
      <c r="DOU415" s="94"/>
      <c r="DOV415" s="94"/>
      <c r="DOW415" s="94"/>
      <c r="DOX415" s="94"/>
      <c r="DOY415" s="94"/>
      <c r="DOZ415" s="94"/>
      <c r="DPA415" s="94"/>
      <c r="DPB415" s="94"/>
      <c r="DPC415" s="94"/>
      <c r="DPD415" s="94"/>
      <c r="DPE415" s="94"/>
      <c r="DPF415" s="94"/>
      <c r="DPG415" s="94"/>
      <c r="DPH415" s="94"/>
      <c r="DPI415" s="94"/>
      <c r="DPJ415" s="94"/>
      <c r="DPK415" s="94"/>
      <c r="DPL415" s="94"/>
      <c r="DPM415" s="94"/>
      <c r="DPN415" s="94"/>
      <c r="DPO415" s="94"/>
      <c r="DPP415" s="94"/>
      <c r="DPQ415" s="94"/>
      <c r="DPR415" s="94"/>
      <c r="DPS415" s="94"/>
      <c r="DPT415" s="94"/>
      <c r="DPU415" s="94"/>
      <c r="DPV415" s="94"/>
      <c r="DPW415" s="94"/>
      <c r="DPX415" s="94"/>
      <c r="DPY415" s="94"/>
      <c r="DPZ415" s="94"/>
      <c r="DQA415" s="94"/>
      <c r="DQB415" s="94"/>
      <c r="DQC415" s="94"/>
      <c r="DQD415" s="94"/>
      <c r="DQE415" s="94"/>
      <c r="DQF415" s="94"/>
      <c r="DQG415" s="94"/>
      <c r="DQH415" s="94"/>
      <c r="DQI415" s="94"/>
      <c r="DQJ415" s="94"/>
      <c r="DQK415" s="94"/>
      <c r="DQL415" s="94"/>
      <c r="DQM415" s="94"/>
      <c r="DQN415" s="94"/>
      <c r="DQO415" s="94"/>
      <c r="DQP415" s="94"/>
      <c r="DQQ415" s="94"/>
      <c r="DQR415" s="94"/>
      <c r="DQS415" s="94"/>
      <c r="DQT415" s="94"/>
      <c r="DQU415" s="94"/>
      <c r="DQV415" s="94"/>
      <c r="DQW415" s="94"/>
      <c r="DQX415" s="94"/>
      <c r="DQY415" s="94"/>
      <c r="DQZ415" s="94"/>
      <c r="DRA415" s="94"/>
      <c r="DRB415" s="94"/>
      <c r="DRC415" s="94"/>
      <c r="DRD415" s="94"/>
      <c r="DRE415" s="94"/>
      <c r="DRF415" s="94"/>
      <c r="DRG415" s="94"/>
      <c r="DRH415" s="94"/>
      <c r="DRI415" s="94"/>
      <c r="DRJ415" s="94"/>
      <c r="DRK415" s="94"/>
      <c r="DRL415" s="94"/>
      <c r="DRM415" s="94"/>
      <c r="DRN415" s="94"/>
      <c r="DRO415" s="94"/>
      <c r="DRP415" s="94"/>
      <c r="DRQ415" s="94"/>
      <c r="DRR415" s="94"/>
      <c r="DRS415" s="94"/>
      <c r="DRT415" s="94"/>
      <c r="DRU415" s="94"/>
      <c r="DRV415" s="94"/>
      <c r="DRW415" s="94"/>
      <c r="DRX415" s="94"/>
      <c r="DRY415" s="94"/>
      <c r="DRZ415" s="94"/>
      <c r="DSA415" s="94"/>
      <c r="DSB415" s="94"/>
      <c r="DSC415" s="94"/>
      <c r="DSD415" s="94"/>
      <c r="DSE415" s="94"/>
      <c r="DSF415" s="94"/>
      <c r="DSG415" s="94"/>
      <c r="DSH415" s="94"/>
      <c r="DSI415" s="94"/>
      <c r="DSJ415" s="94"/>
      <c r="DSK415" s="94"/>
      <c r="DSL415" s="94"/>
      <c r="DSM415" s="94"/>
      <c r="DSN415" s="94"/>
      <c r="DSO415" s="94"/>
      <c r="DSP415" s="94"/>
      <c r="DSQ415" s="94"/>
      <c r="DSR415" s="94"/>
      <c r="DSS415" s="94"/>
      <c r="DST415" s="94"/>
      <c r="DSU415" s="94"/>
      <c r="DSV415" s="94"/>
      <c r="DSW415" s="94"/>
      <c r="DSX415" s="94"/>
      <c r="DSY415" s="94"/>
      <c r="DSZ415" s="94"/>
      <c r="DTA415" s="94"/>
      <c r="DTB415" s="94"/>
      <c r="DTC415" s="94"/>
      <c r="DTD415" s="94"/>
      <c r="DTE415" s="94"/>
      <c r="DTF415" s="94"/>
      <c r="DTG415" s="94"/>
      <c r="DTH415" s="94"/>
      <c r="DTI415" s="94"/>
      <c r="DTJ415" s="94"/>
      <c r="DTK415" s="94"/>
      <c r="DTL415" s="94"/>
      <c r="DTM415" s="94"/>
      <c r="DTN415" s="94"/>
      <c r="DTO415" s="94"/>
      <c r="DTP415" s="94"/>
      <c r="DTQ415" s="94"/>
      <c r="DTR415" s="94"/>
      <c r="DTS415" s="94"/>
      <c r="DTT415" s="94"/>
      <c r="DTU415" s="94"/>
      <c r="DTV415" s="94"/>
      <c r="DTW415" s="94"/>
      <c r="DTX415" s="94"/>
      <c r="DTY415" s="94"/>
      <c r="DTZ415" s="94"/>
      <c r="DUA415" s="94"/>
      <c r="DUB415" s="94"/>
      <c r="DUC415" s="94"/>
      <c r="DUD415" s="94"/>
      <c r="DUE415" s="94"/>
      <c r="DUF415" s="94"/>
      <c r="DUG415" s="94"/>
      <c r="DUH415" s="94"/>
      <c r="DUI415" s="94"/>
      <c r="DUJ415" s="94"/>
      <c r="DUK415" s="94"/>
      <c r="DUL415" s="94"/>
      <c r="DUM415" s="94"/>
      <c r="DUN415" s="94"/>
      <c r="DUO415" s="94"/>
      <c r="DUP415" s="94"/>
      <c r="DUQ415" s="94"/>
      <c r="DUR415" s="94"/>
      <c r="DUS415" s="94"/>
      <c r="DUT415" s="94"/>
      <c r="DUU415" s="94"/>
      <c r="DUV415" s="94"/>
      <c r="DUW415" s="94"/>
      <c r="DUX415" s="94"/>
      <c r="DUY415" s="94"/>
      <c r="DUZ415" s="94"/>
      <c r="DVA415" s="94"/>
      <c r="DVB415" s="94"/>
      <c r="DVC415" s="94"/>
      <c r="DVD415" s="94"/>
      <c r="DVE415" s="94"/>
      <c r="DVF415" s="94"/>
      <c r="DVG415" s="94"/>
      <c r="DVH415" s="94"/>
      <c r="DVI415" s="94"/>
      <c r="DVJ415" s="94"/>
      <c r="DVK415" s="94"/>
      <c r="DVL415" s="94"/>
      <c r="DVM415" s="94"/>
      <c r="DVN415" s="94"/>
      <c r="DVO415" s="94"/>
      <c r="DVP415" s="94"/>
      <c r="DVQ415" s="94"/>
      <c r="DVR415" s="94"/>
      <c r="DVS415" s="94"/>
      <c r="DVT415" s="94"/>
      <c r="DVU415" s="94"/>
      <c r="DVV415" s="94"/>
      <c r="DVW415" s="94"/>
      <c r="DVX415" s="94"/>
      <c r="DVY415" s="94"/>
      <c r="DVZ415" s="94"/>
      <c r="DWA415" s="94"/>
      <c r="DWB415" s="94"/>
      <c r="DWC415" s="94"/>
      <c r="DWD415" s="94"/>
      <c r="DWE415" s="94"/>
      <c r="DWF415" s="94"/>
      <c r="DWG415" s="94"/>
      <c r="DWH415" s="94"/>
      <c r="DWI415" s="94"/>
      <c r="DWJ415" s="94"/>
      <c r="DWK415" s="94"/>
      <c r="DWL415" s="94"/>
      <c r="DWM415" s="94"/>
      <c r="DWN415" s="94"/>
      <c r="DWO415" s="94"/>
      <c r="DWP415" s="94"/>
      <c r="DWQ415" s="94"/>
      <c r="DWR415" s="94"/>
      <c r="DWS415" s="94"/>
      <c r="DWT415" s="94"/>
      <c r="DWU415" s="94"/>
      <c r="DWV415" s="94"/>
      <c r="DWW415" s="94"/>
      <c r="DWX415" s="94"/>
      <c r="DWY415" s="94"/>
      <c r="DWZ415" s="94"/>
      <c r="DXA415" s="94"/>
      <c r="DXB415" s="94"/>
      <c r="DXC415" s="94"/>
      <c r="DXD415" s="94"/>
      <c r="DXE415" s="94"/>
      <c r="DXF415" s="94"/>
      <c r="DXG415" s="94"/>
      <c r="DXH415" s="94"/>
      <c r="DXI415" s="94"/>
      <c r="DXJ415" s="94"/>
      <c r="DXK415" s="94"/>
      <c r="DXL415" s="94"/>
      <c r="DXM415" s="94"/>
      <c r="DXN415" s="94"/>
      <c r="DXO415" s="94"/>
      <c r="DXP415" s="94"/>
      <c r="DXQ415" s="94"/>
      <c r="DXR415" s="94"/>
      <c r="DXS415" s="94"/>
      <c r="DXT415" s="94"/>
      <c r="DXU415" s="94"/>
      <c r="DXV415" s="94"/>
      <c r="DXW415" s="94"/>
      <c r="DXX415" s="94"/>
      <c r="DXY415" s="94"/>
      <c r="DXZ415" s="94"/>
      <c r="DYA415" s="94"/>
      <c r="DYB415" s="94"/>
      <c r="DYC415" s="94"/>
      <c r="DYD415" s="94"/>
      <c r="DYE415" s="94"/>
      <c r="DYF415" s="94"/>
      <c r="DYG415" s="94"/>
      <c r="DYH415" s="94"/>
      <c r="DYI415" s="94"/>
      <c r="DYJ415" s="94"/>
      <c r="DYK415" s="94"/>
      <c r="DYL415" s="94"/>
      <c r="DYM415" s="94"/>
      <c r="DYN415" s="94"/>
      <c r="DYO415" s="94"/>
      <c r="DYP415" s="94"/>
      <c r="DYQ415" s="94"/>
      <c r="DYR415" s="94"/>
      <c r="DYS415" s="94"/>
      <c r="DYT415" s="94"/>
      <c r="DYU415" s="94"/>
      <c r="DYV415" s="94"/>
      <c r="DYW415" s="94"/>
      <c r="DYX415" s="94"/>
      <c r="DYY415" s="94"/>
      <c r="DYZ415" s="94"/>
      <c r="DZA415" s="94"/>
      <c r="DZB415" s="94"/>
      <c r="DZC415" s="94"/>
      <c r="DZD415" s="94"/>
      <c r="DZE415" s="94"/>
      <c r="DZF415" s="94"/>
      <c r="DZG415" s="94"/>
      <c r="DZH415" s="94"/>
      <c r="DZI415" s="94"/>
      <c r="DZJ415" s="94"/>
      <c r="DZK415" s="94"/>
      <c r="DZL415" s="94"/>
      <c r="DZM415" s="94"/>
      <c r="DZN415" s="94"/>
      <c r="DZO415" s="94"/>
      <c r="DZP415" s="94"/>
      <c r="DZQ415" s="94"/>
      <c r="DZR415" s="94"/>
      <c r="DZS415" s="94"/>
      <c r="DZT415" s="94"/>
      <c r="DZU415" s="94"/>
      <c r="DZV415" s="94"/>
      <c r="DZW415" s="94"/>
      <c r="DZX415" s="94"/>
      <c r="DZY415" s="94"/>
      <c r="DZZ415" s="94"/>
      <c r="EAA415" s="94"/>
      <c r="EAB415" s="94"/>
      <c r="EAC415" s="94"/>
      <c r="EAD415" s="94"/>
      <c r="EAE415" s="94"/>
      <c r="EAF415" s="94"/>
      <c r="EAG415" s="94"/>
      <c r="EAH415" s="94"/>
      <c r="EAI415" s="94"/>
      <c r="EAJ415" s="94"/>
      <c r="EAK415" s="94"/>
      <c r="EAL415" s="94"/>
      <c r="EAM415" s="94"/>
      <c r="EAN415" s="94"/>
      <c r="EAO415" s="94"/>
      <c r="EAP415" s="94"/>
      <c r="EAQ415" s="94"/>
      <c r="EAR415" s="94"/>
      <c r="EAS415" s="94"/>
      <c r="EAT415" s="94"/>
      <c r="EAU415" s="94"/>
      <c r="EAV415" s="94"/>
      <c r="EAW415" s="94"/>
      <c r="EAX415" s="94"/>
      <c r="EAY415" s="94"/>
      <c r="EAZ415" s="94"/>
      <c r="EBA415" s="94"/>
      <c r="EBB415" s="94"/>
      <c r="EBC415" s="94"/>
      <c r="EBD415" s="94"/>
      <c r="EBE415" s="94"/>
      <c r="EBF415" s="94"/>
      <c r="EBG415" s="94"/>
      <c r="EBH415" s="94"/>
      <c r="EBI415" s="94"/>
      <c r="EBJ415" s="94"/>
      <c r="EBK415" s="94"/>
      <c r="EBL415" s="94"/>
      <c r="EBM415" s="94"/>
      <c r="EBN415" s="94"/>
      <c r="EBO415" s="94"/>
      <c r="EBP415" s="94"/>
      <c r="EBQ415" s="94"/>
      <c r="EBR415" s="94"/>
      <c r="EBS415" s="94"/>
      <c r="EBT415" s="94"/>
      <c r="EBU415" s="94"/>
      <c r="EBV415" s="94"/>
      <c r="EBW415" s="94"/>
      <c r="EBX415" s="94"/>
      <c r="EBY415" s="94"/>
      <c r="EBZ415" s="94"/>
      <c r="ECA415" s="94"/>
      <c r="ECB415" s="94"/>
      <c r="ECC415" s="94"/>
      <c r="ECD415" s="94"/>
      <c r="ECE415" s="94"/>
      <c r="ECF415" s="94"/>
      <c r="ECG415" s="94"/>
      <c r="ECH415" s="94"/>
      <c r="ECI415" s="94"/>
      <c r="ECJ415" s="94"/>
      <c r="ECK415" s="94"/>
      <c r="ECL415" s="94"/>
      <c r="ECM415" s="94"/>
      <c r="ECN415" s="94"/>
      <c r="ECO415" s="94"/>
      <c r="ECP415" s="94"/>
      <c r="ECQ415" s="94"/>
      <c r="ECR415" s="94"/>
      <c r="ECS415" s="94"/>
      <c r="ECT415" s="94"/>
      <c r="ECU415" s="94"/>
      <c r="ECV415" s="94"/>
      <c r="ECW415" s="94"/>
      <c r="ECX415" s="94"/>
      <c r="ECY415" s="94"/>
      <c r="ECZ415" s="94"/>
      <c r="EDA415" s="94"/>
      <c r="EDB415" s="94"/>
      <c r="EDC415" s="94"/>
      <c r="EDD415" s="94"/>
      <c r="EDE415" s="94"/>
      <c r="EDF415" s="94"/>
      <c r="EDG415" s="94"/>
      <c r="EDH415" s="94"/>
      <c r="EDI415" s="94"/>
      <c r="EDJ415" s="94"/>
      <c r="EDK415" s="94"/>
      <c r="EDL415" s="94"/>
      <c r="EDM415" s="94"/>
      <c r="EDN415" s="94"/>
      <c r="EDO415" s="94"/>
      <c r="EDP415" s="94"/>
      <c r="EDQ415" s="94"/>
      <c r="EDR415" s="94"/>
      <c r="EDS415" s="94"/>
      <c r="EDT415" s="94"/>
      <c r="EDU415" s="94"/>
      <c r="EDV415" s="94"/>
      <c r="EDW415" s="94"/>
      <c r="EDX415" s="94"/>
      <c r="EDY415" s="94"/>
      <c r="EDZ415" s="94"/>
      <c r="EEA415" s="94"/>
      <c r="EEB415" s="94"/>
      <c r="EEC415" s="94"/>
      <c r="EED415" s="94"/>
      <c r="EEE415" s="94"/>
      <c r="EEF415" s="94"/>
      <c r="EEG415" s="94"/>
      <c r="EEH415" s="94"/>
      <c r="EEI415" s="94"/>
      <c r="EEJ415" s="94"/>
      <c r="EEK415" s="94"/>
      <c r="EEL415" s="94"/>
      <c r="EEM415" s="94"/>
      <c r="EEN415" s="94"/>
      <c r="EEO415" s="94"/>
      <c r="EEP415" s="94"/>
      <c r="EEQ415" s="94"/>
      <c r="EER415" s="94"/>
      <c r="EES415" s="94"/>
      <c r="EET415" s="94"/>
      <c r="EEU415" s="94"/>
      <c r="EEV415" s="94"/>
      <c r="EEW415" s="94"/>
      <c r="EEX415" s="94"/>
      <c r="EEY415" s="94"/>
      <c r="EEZ415" s="94"/>
      <c r="EFA415" s="94"/>
      <c r="EFB415" s="94"/>
      <c r="EFC415" s="94"/>
      <c r="EFD415" s="94"/>
      <c r="EFE415" s="94"/>
      <c r="EFF415" s="94"/>
      <c r="EFG415" s="94"/>
      <c r="EFH415" s="94"/>
      <c r="EFI415" s="94"/>
      <c r="EFJ415" s="94"/>
      <c r="EFK415" s="94"/>
      <c r="EFL415" s="94"/>
      <c r="EFM415" s="94"/>
      <c r="EFN415" s="94"/>
      <c r="EFO415" s="94"/>
      <c r="EFP415" s="94"/>
      <c r="EFQ415" s="94"/>
      <c r="EFR415" s="94"/>
      <c r="EFS415" s="94"/>
      <c r="EFT415" s="94"/>
      <c r="EFU415" s="94"/>
      <c r="EFV415" s="94"/>
      <c r="EFW415" s="94"/>
      <c r="EFX415" s="94"/>
      <c r="EFY415" s="94"/>
      <c r="EFZ415" s="94"/>
      <c r="EGA415" s="94"/>
      <c r="EGB415" s="94"/>
      <c r="EGC415" s="94"/>
      <c r="EGD415" s="94"/>
      <c r="EGE415" s="94"/>
      <c r="EGF415" s="94"/>
      <c r="EGG415" s="94"/>
      <c r="EGH415" s="94"/>
      <c r="EGI415" s="94"/>
      <c r="EGJ415" s="94"/>
      <c r="EGK415" s="94"/>
      <c r="EGL415" s="94"/>
      <c r="EGM415" s="94"/>
      <c r="EGN415" s="94"/>
      <c r="EGO415" s="94"/>
      <c r="EGP415" s="94"/>
      <c r="EGQ415" s="94"/>
      <c r="EGR415" s="94"/>
      <c r="EGS415" s="94"/>
      <c r="EGT415" s="94"/>
      <c r="EGU415" s="94"/>
      <c r="EGV415" s="94"/>
      <c r="EGW415" s="94"/>
      <c r="EGX415" s="94"/>
      <c r="EGY415" s="94"/>
      <c r="EGZ415" s="94"/>
      <c r="EHA415" s="94"/>
      <c r="EHB415" s="94"/>
      <c r="EHC415" s="94"/>
      <c r="EHD415" s="94"/>
      <c r="EHE415" s="94"/>
      <c r="EHF415" s="94"/>
      <c r="EHG415" s="94"/>
      <c r="EHH415" s="94"/>
      <c r="EHI415" s="94"/>
      <c r="EHJ415" s="94"/>
      <c r="EHK415" s="94"/>
      <c r="EHL415" s="94"/>
      <c r="EHM415" s="94"/>
      <c r="EHN415" s="94"/>
      <c r="EHO415" s="94"/>
      <c r="EHP415" s="94"/>
      <c r="EHQ415" s="94"/>
      <c r="EHR415" s="94"/>
      <c r="EHS415" s="94"/>
      <c r="EHT415" s="94"/>
      <c r="EHU415" s="94"/>
      <c r="EHV415" s="94"/>
      <c r="EHW415" s="94"/>
      <c r="EHX415" s="94"/>
      <c r="EHY415" s="94"/>
      <c r="EHZ415" s="94"/>
      <c r="EIA415" s="94"/>
      <c r="EIB415" s="94"/>
      <c r="EIC415" s="94"/>
      <c r="EID415" s="94"/>
      <c r="EIE415" s="94"/>
      <c r="EIF415" s="94"/>
      <c r="EIG415" s="94"/>
      <c r="EIH415" s="94"/>
      <c r="EII415" s="94"/>
      <c r="EIJ415" s="94"/>
      <c r="EIK415" s="94"/>
      <c r="EIL415" s="94"/>
      <c r="EIM415" s="94"/>
      <c r="EIN415" s="94"/>
      <c r="EIO415" s="94"/>
      <c r="EIP415" s="94"/>
      <c r="EIQ415" s="94"/>
      <c r="EIR415" s="94"/>
      <c r="EIS415" s="94"/>
      <c r="EIT415" s="94"/>
      <c r="EIU415" s="94"/>
      <c r="EIV415" s="94"/>
      <c r="EIW415" s="94"/>
      <c r="EIX415" s="94"/>
      <c r="EIY415" s="94"/>
      <c r="EIZ415" s="94"/>
      <c r="EJA415" s="94"/>
      <c r="EJB415" s="94"/>
      <c r="EJC415" s="94"/>
      <c r="EJD415" s="94"/>
      <c r="EJE415" s="94"/>
      <c r="EJF415" s="94"/>
      <c r="EJG415" s="94"/>
      <c r="EJH415" s="94"/>
      <c r="EJI415" s="94"/>
      <c r="EJJ415" s="94"/>
      <c r="EJK415" s="94"/>
      <c r="EJL415" s="94"/>
      <c r="EJM415" s="94"/>
      <c r="EJN415" s="94"/>
      <c r="EJO415" s="94"/>
      <c r="EJP415" s="94"/>
      <c r="EJQ415" s="94"/>
      <c r="EJR415" s="94"/>
      <c r="EJS415" s="94"/>
      <c r="EJT415" s="94"/>
      <c r="EJU415" s="94"/>
      <c r="EJV415" s="94"/>
      <c r="EJW415" s="94"/>
      <c r="EJX415" s="94"/>
      <c r="EJY415" s="94"/>
      <c r="EJZ415" s="94"/>
      <c r="EKA415" s="94"/>
      <c r="EKB415" s="94"/>
      <c r="EKC415" s="94"/>
      <c r="EKD415" s="94"/>
      <c r="EKE415" s="94"/>
      <c r="EKF415" s="94"/>
      <c r="EKG415" s="94"/>
      <c r="EKH415" s="94"/>
      <c r="EKI415" s="94"/>
      <c r="EKJ415" s="94"/>
      <c r="EKK415" s="94"/>
      <c r="EKL415" s="94"/>
      <c r="EKM415" s="94"/>
      <c r="EKN415" s="94"/>
      <c r="EKO415" s="94"/>
      <c r="EKP415" s="94"/>
      <c r="EKQ415" s="94"/>
      <c r="EKR415" s="94"/>
      <c r="EKS415" s="94"/>
      <c r="EKT415" s="94"/>
      <c r="EKU415" s="94"/>
      <c r="EKV415" s="94"/>
      <c r="EKW415" s="94"/>
      <c r="EKX415" s="94"/>
      <c r="EKY415" s="94"/>
      <c r="EKZ415" s="94"/>
      <c r="ELA415" s="94"/>
      <c r="ELB415" s="94"/>
      <c r="ELC415" s="94"/>
      <c r="ELD415" s="94"/>
      <c r="ELE415" s="94"/>
      <c r="ELF415" s="94"/>
      <c r="ELG415" s="94"/>
      <c r="ELH415" s="94"/>
      <c r="ELI415" s="94"/>
      <c r="ELJ415" s="94"/>
      <c r="ELK415" s="94"/>
      <c r="ELL415" s="94"/>
      <c r="ELM415" s="94"/>
      <c r="ELN415" s="94"/>
      <c r="ELO415" s="94"/>
      <c r="ELP415" s="94"/>
      <c r="ELQ415" s="94"/>
      <c r="ELR415" s="94"/>
      <c r="ELS415" s="94"/>
      <c r="ELT415" s="94"/>
      <c r="ELU415" s="94"/>
      <c r="ELV415" s="94"/>
      <c r="ELW415" s="94"/>
      <c r="ELX415" s="94"/>
      <c r="ELY415" s="94"/>
      <c r="ELZ415" s="94"/>
      <c r="EMA415" s="94"/>
      <c r="EMB415" s="94"/>
      <c r="EMC415" s="94"/>
      <c r="EMD415" s="94"/>
      <c r="EME415" s="94"/>
      <c r="EMF415" s="94"/>
      <c r="EMG415" s="94"/>
      <c r="EMH415" s="94"/>
      <c r="EMI415" s="94"/>
      <c r="EMJ415" s="94"/>
      <c r="EMK415" s="94"/>
      <c r="EML415" s="94"/>
      <c r="EMM415" s="94"/>
      <c r="EMN415" s="94"/>
      <c r="EMO415" s="94"/>
      <c r="EMP415" s="94"/>
      <c r="EMQ415" s="94"/>
      <c r="EMR415" s="94"/>
      <c r="EMS415" s="94"/>
      <c r="EMT415" s="94"/>
      <c r="EMU415" s="94"/>
      <c r="EMV415" s="94"/>
      <c r="EMW415" s="94"/>
      <c r="EMX415" s="94"/>
      <c r="EMY415" s="94"/>
      <c r="EMZ415" s="94"/>
      <c r="ENA415" s="94"/>
      <c r="ENB415" s="94"/>
      <c r="ENC415" s="94"/>
      <c r="END415" s="94"/>
      <c r="ENE415" s="94"/>
      <c r="ENF415" s="94"/>
      <c r="ENG415" s="94"/>
      <c r="ENH415" s="94"/>
      <c r="ENI415" s="94"/>
      <c r="ENJ415" s="94"/>
      <c r="ENK415" s="94"/>
      <c r="ENL415" s="94"/>
      <c r="ENM415" s="94"/>
      <c r="ENN415" s="94"/>
      <c r="ENO415" s="94"/>
      <c r="ENP415" s="94"/>
      <c r="ENQ415" s="94"/>
      <c r="ENR415" s="94"/>
      <c r="ENS415" s="94"/>
      <c r="ENT415" s="94"/>
      <c r="ENU415" s="94"/>
      <c r="ENV415" s="94"/>
      <c r="ENW415" s="94"/>
      <c r="ENX415" s="94"/>
      <c r="ENY415" s="94"/>
      <c r="ENZ415" s="94"/>
      <c r="EOA415" s="94"/>
      <c r="EOB415" s="94"/>
      <c r="EOC415" s="94"/>
      <c r="EOD415" s="94"/>
      <c r="EOE415" s="94"/>
      <c r="EOF415" s="94"/>
      <c r="EOG415" s="94"/>
      <c r="EOH415" s="94"/>
      <c r="EOI415" s="94"/>
      <c r="EOJ415" s="94"/>
      <c r="EOK415" s="94"/>
      <c r="EOL415" s="94"/>
      <c r="EOM415" s="94"/>
      <c r="EON415" s="94"/>
      <c r="EOO415" s="94"/>
      <c r="EOP415" s="94"/>
      <c r="EOQ415" s="94"/>
      <c r="EOR415" s="94"/>
      <c r="EOS415" s="94"/>
      <c r="EOT415" s="94"/>
      <c r="EOU415" s="94"/>
      <c r="EOV415" s="94"/>
      <c r="EOW415" s="94"/>
      <c r="EOX415" s="94"/>
      <c r="EOY415" s="94"/>
      <c r="EOZ415" s="94"/>
      <c r="EPA415" s="94"/>
      <c r="EPB415" s="94"/>
      <c r="EPC415" s="94"/>
      <c r="EPD415" s="94"/>
      <c r="EPE415" s="94"/>
      <c r="EPF415" s="94"/>
      <c r="EPG415" s="94"/>
      <c r="EPH415" s="94"/>
      <c r="EPI415" s="94"/>
      <c r="EPJ415" s="94"/>
      <c r="EPK415" s="94"/>
      <c r="EPL415" s="94"/>
      <c r="EPM415" s="94"/>
      <c r="EPN415" s="94"/>
      <c r="EPO415" s="94"/>
      <c r="EPP415" s="94"/>
      <c r="EPQ415" s="94"/>
      <c r="EPR415" s="94"/>
      <c r="EPS415" s="94"/>
      <c r="EPT415" s="94"/>
      <c r="EPU415" s="94"/>
      <c r="EPV415" s="94"/>
      <c r="EPW415" s="94"/>
      <c r="EPX415" s="94"/>
      <c r="EPY415" s="94"/>
      <c r="EPZ415" s="94"/>
      <c r="EQA415" s="94"/>
      <c r="EQB415" s="94"/>
      <c r="EQC415" s="94"/>
      <c r="EQD415" s="94"/>
      <c r="EQE415" s="94"/>
      <c r="EQF415" s="94"/>
      <c r="EQG415" s="94"/>
      <c r="EQH415" s="94"/>
      <c r="EQI415" s="94"/>
      <c r="EQJ415" s="94"/>
      <c r="EQK415" s="94"/>
      <c r="EQL415" s="94"/>
      <c r="EQM415" s="94"/>
      <c r="EQN415" s="94"/>
      <c r="EQO415" s="94"/>
      <c r="EQP415" s="94"/>
      <c r="EQQ415" s="94"/>
      <c r="EQR415" s="94"/>
      <c r="EQS415" s="94"/>
      <c r="EQT415" s="94"/>
      <c r="EQU415" s="94"/>
      <c r="EQV415" s="94"/>
      <c r="EQW415" s="94"/>
      <c r="EQX415" s="94"/>
      <c r="EQY415" s="94"/>
      <c r="EQZ415" s="94"/>
      <c r="ERA415" s="94"/>
      <c r="ERB415" s="94"/>
      <c r="ERC415" s="94"/>
      <c r="ERD415" s="94"/>
      <c r="ERE415" s="94"/>
      <c r="ERF415" s="94"/>
      <c r="ERG415" s="94"/>
      <c r="ERH415" s="94"/>
      <c r="ERI415" s="94"/>
      <c r="ERJ415" s="94"/>
      <c r="ERK415" s="94"/>
      <c r="ERL415" s="94"/>
      <c r="ERM415" s="94"/>
      <c r="ERN415" s="94"/>
      <c r="ERO415" s="94"/>
      <c r="ERP415" s="94"/>
      <c r="ERQ415" s="94"/>
      <c r="ERR415" s="94"/>
      <c r="ERS415" s="94"/>
      <c r="ERT415" s="94"/>
      <c r="ERU415" s="94"/>
      <c r="ERV415" s="94"/>
      <c r="ERW415" s="94"/>
      <c r="ERX415" s="94"/>
      <c r="ERY415" s="94"/>
      <c r="ERZ415" s="94"/>
      <c r="ESA415" s="94"/>
      <c r="ESB415" s="94"/>
      <c r="ESC415" s="94"/>
      <c r="ESD415" s="94"/>
      <c r="ESE415" s="94"/>
      <c r="ESF415" s="94"/>
      <c r="ESG415" s="94"/>
      <c r="ESH415" s="94"/>
      <c r="ESI415" s="94"/>
      <c r="ESJ415" s="94"/>
      <c r="ESK415" s="94"/>
      <c r="ESL415" s="94"/>
      <c r="ESM415" s="94"/>
      <c r="ESN415" s="94"/>
      <c r="ESO415" s="94"/>
      <c r="ESP415" s="94"/>
      <c r="ESQ415" s="94"/>
      <c r="ESR415" s="94"/>
      <c r="ESS415" s="94"/>
      <c r="EST415" s="94"/>
      <c r="ESU415" s="94"/>
      <c r="ESV415" s="94"/>
      <c r="ESW415" s="94"/>
      <c r="ESX415" s="94"/>
      <c r="ESY415" s="94"/>
      <c r="ESZ415" s="94"/>
      <c r="ETA415" s="94"/>
      <c r="ETB415" s="94"/>
      <c r="ETC415" s="94"/>
      <c r="ETD415" s="94"/>
      <c r="ETE415" s="94"/>
      <c r="ETF415" s="94"/>
      <c r="ETG415" s="94"/>
      <c r="ETH415" s="94"/>
      <c r="ETI415" s="94"/>
      <c r="ETJ415" s="94"/>
      <c r="ETK415" s="94"/>
      <c r="ETL415" s="94"/>
      <c r="ETM415" s="94"/>
      <c r="ETN415" s="94"/>
      <c r="ETO415" s="94"/>
      <c r="ETP415" s="94"/>
      <c r="ETQ415" s="94"/>
      <c r="ETR415" s="94"/>
      <c r="ETS415" s="94"/>
      <c r="ETT415" s="94"/>
      <c r="ETU415" s="94"/>
      <c r="ETV415" s="94"/>
      <c r="ETW415" s="94"/>
      <c r="ETX415" s="94"/>
      <c r="ETY415" s="94"/>
      <c r="ETZ415" s="94"/>
      <c r="EUA415" s="94"/>
      <c r="EUB415" s="94"/>
      <c r="EUC415" s="94"/>
      <c r="EUD415" s="94"/>
      <c r="EUE415" s="94"/>
      <c r="EUF415" s="94"/>
      <c r="EUG415" s="94"/>
      <c r="EUH415" s="94"/>
      <c r="EUI415" s="94"/>
      <c r="EUJ415" s="94"/>
      <c r="EUK415" s="94"/>
      <c r="EUL415" s="94"/>
      <c r="EUM415" s="94"/>
      <c r="EUN415" s="94"/>
      <c r="EUO415" s="94"/>
      <c r="EUP415" s="94"/>
      <c r="EUQ415" s="94"/>
      <c r="EUR415" s="94"/>
      <c r="EUS415" s="94"/>
      <c r="EUT415" s="94"/>
      <c r="EUU415" s="94"/>
      <c r="EUV415" s="94"/>
      <c r="EUW415" s="94"/>
      <c r="EUX415" s="94"/>
      <c r="EUY415" s="94"/>
      <c r="EUZ415" s="94"/>
      <c r="EVA415" s="94"/>
      <c r="EVB415" s="94"/>
      <c r="EVC415" s="94"/>
      <c r="EVD415" s="94"/>
      <c r="EVE415" s="94"/>
      <c r="EVF415" s="94"/>
      <c r="EVG415" s="94"/>
      <c r="EVH415" s="94"/>
      <c r="EVI415" s="94"/>
      <c r="EVJ415" s="94"/>
      <c r="EVK415" s="94"/>
      <c r="EVL415" s="94"/>
      <c r="EVM415" s="94"/>
      <c r="EVN415" s="94"/>
      <c r="EVO415" s="94"/>
      <c r="EVP415" s="94"/>
      <c r="EVQ415" s="94"/>
      <c r="EVR415" s="94"/>
      <c r="EVS415" s="94"/>
      <c r="EVT415" s="94"/>
      <c r="EVU415" s="94"/>
      <c r="EVV415" s="94"/>
      <c r="EVW415" s="94"/>
      <c r="EVX415" s="94"/>
      <c r="EVY415" s="94"/>
      <c r="EVZ415" s="94"/>
      <c r="EWA415" s="94"/>
      <c r="EWB415" s="94"/>
      <c r="EWC415" s="94"/>
      <c r="EWD415" s="94"/>
      <c r="EWE415" s="94"/>
      <c r="EWF415" s="94"/>
      <c r="EWG415" s="94"/>
      <c r="EWH415" s="94"/>
      <c r="EWI415" s="94"/>
      <c r="EWJ415" s="94"/>
      <c r="EWK415" s="94"/>
      <c r="EWL415" s="94"/>
      <c r="EWM415" s="94"/>
      <c r="EWN415" s="94"/>
      <c r="EWO415" s="94"/>
      <c r="EWP415" s="94"/>
      <c r="EWQ415" s="94"/>
      <c r="EWR415" s="94"/>
      <c r="EWS415" s="94"/>
      <c r="EWT415" s="94"/>
      <c r="EWU415" s="94"/>
      <c r="EWV415" s="94"/>
      <c r="EWW415" s="94"/>
      <c r="EWX415" s="94"/>
      <c r="EWY415" s="94"/>
      <c r="EWZ415" s="94"/>
      <c r="EXA415" s="94"/>
      <c r="EXB415" s="94"/>
      <c r="EXC415" s="94"/>
      <c r="EXD415" s="94"/>
      <c r="EXE415" s="94"/>
      <c r="EXF415" s="94"/>
      <c r="EXG415" s="94"/>
      <c r="EXH415" s="94"/>
      <c r="EXI415" s="94"/>
      <c r="EXJ415" s="94"/>
      <c r="EXK415" s="94"/>
      <c r="EXL415" s="94"/>
      <c r="EXM415" s="94"/>
      <c r="EXN415" s="94"/>
      <c r="EXO415" s="94"/>
      <c r="EXP415" s="94"/>
      <c r="EXQ415" s="94"/>
      <c r="EXR415" s="94"/>
      <c r="EXS415" s="94"/>
      <c r="EXT415" s="94"/>
      <c r="EXU415" s="94"/>
      <c r="EXV415" s="94"/>
      <c r="EXW415" s="94"/>
      <c r="EXX415" s="94"/>
      <c r="EXY415" s="94"/>
      <c r="EXZ415" s="94"/>
      <c r="EYA415" s="94"/>
      <c r="EYB415" s="94"/>
      <c r="EYC415" s="94"/>
      <c r="EYD415" s="94"/>
      <c r="EYE415" s="94"/>
      <c r="EYF415" s="94"/>
      <c r="EYG415" s="94"/>
      <c r="EYH415" s="94"/>
      <c r="EYI415" s="94"/>
      <c r="EYJ415" s="94"/>
      <c r="EYK415" s="94"/>
      <c r="EYL415" s="94"/>
      <c r="EYM415" s="94"/>
      <c r="EYN415" s="94"/>
      <c r="EYO415" s="94"/>
      <c r="EYP415" s="94"/>
      <c r="EYQ415" s="94"/>
      <c r="EYR415" s="94"/>
      <c r="EYS415" s="94"/>
      <c r="EYT415" s="94"/>
      <c r="EYU415" s="94"/>
      <c r="EYV415" s="94"/>
      <c r="EYW415" s="94"/>
      <c r="EYX415" s="94"/>
      <c r="EYY415" s="94"/>
      <c r="EYZ415" s="94"/>
      <c r="EZA415" s="94"/>
      <c r="EZB415" s="94"/>
      <c r="EZC415" s="94"/>
      <c r="EZD415" s="94"/>
      <c r="EZE415" s="94"/>
      <c r="EZF415" s="94"/>
      <c r="EZG415" s="94"/>
      <c r="EZH415" s="94"/>
      <c r="EZI415" s="94"/>
      <c r="EZJ415" s="94"/>
      <c r="EZK415" s="94"/>
      <c r="EZL415" s="94"/>
      <c r="EZM415" s="94"/>
      <c r="EZN415" s="94"/>
      <c r="EZO415" s="94"/>
      <c r="EZP415" s="94"/>
      <c r="EZQ415" s="94"/>
      <c r="EZR415" s="94"/>
      <c r="EZS415" s="94"/>
      <c r="EZT415" s="94"/>
      <c r="EZU415" s="94"/>
      <c r="EZV415" s="94"/>
      <c r="EZW415" s="94"/>
      <c r="EZX415" s="94"/>
      <c r="EZY415" s="94"/>
      <c r="EZZ415" s="94"/>
      <c r="FAA415" s="94"/>
      <c r="FAB415" s="94"/>
      <c r="FAC415" s="94"/>
      <c r="FAD415" s="94"/>
      <c r="FAE415" s="94"/>
      <c r="FAF415" s="94"/>
      <c r="FAG415" s="94"/>
      <c r="FAH415" s="94"/>
      <c r="FAI415" s="94"/>
      <c r="FAJ415" s="94"/>
      <c r="FAK415" s="94"/>
      <c r="FAL415" s="94"/>
      <c r="FAM415" s="94"/>
      <c r="FAN415" s="94"/>
      <c r="FAO415" s="94"/>
      <c r="FAP415" s="94"/>
      <c r="FAQ415" s="94"/>
      <c r="FAR415" s="94"/>
      <c r="FAS415" s="94"/>
      <c r="FAT415" s="94"/>
      <c r="FAU415" s="94"/>
      <c r="FAV415" s="94"/>
      <c r="FAW415" s="94"/>
      <c r="FAX415" s="94"/>
      <c r="FAY415" s="94"/>
      <c r="FAZ415" s="94"/>
      <c r="FBA415" s="94"/>
      <c r="FBB415" s="94"/>
      <c r="FBC415" s="94"/>
      <c r="FBD415" s="94"/>
      <c r="FBE415" s="94"/>
      <c r="FBF415" s="94"/>
      <c r="FBG415" s="94"/>
      <c r="FBH415" s="94"/>
      <c r="FBI415" s="94"/>
      <c r="FBJ415" s="94"/>
      <c r="FBK415" s="94"/>
      <c r="FBL415" s="94"/>
      <c r="FBM415" s="94"/>
      <c r="FBN415" s="94"/>
      <c r="FBO415" s="94"/>
      <c r="FBP415" s="94"/>
      <c r="FBQ415" s="94"/>
      <c r="FBR415" s="94"/>
      <c r="FBS415" s="94"/>
      <c r="FBT415" s="94"/>
      <c r="FBU415" s="94"/>
      <c r="FBV415" s="94"/>
      <c r="FBW415" s="94"/>
      <c r="FBX415" s="94"/>
      <c r="FBY415" s="94"/>
      <c r="FBZ415" s="94"/>
      <c r="FCA415" s="94"/>
      <c r="FCB415" s="94"/>
      <c r="FCC415" s="94"/>
      <c r="FCD415" s="94"/>
      <c r="FCE415" s="94"/>
      <c r="FCF415" s="94"/>
      <c r="FCG415" s="94"/>
      <c r="FCH415" s="94"/>
      <c r="FCI415" s="94"/>
      <c r="FCJ415" s="94"/>
      <c r="FCK415" s="94"/>
      <c r="FCL415" s="94"/>
      <c r="FCM415" s="94"/>
      <c r="FCN415" s="94"/>
      <c r="FCO415" s="94"/>
      <c r="FCP415" s="94"/>
      <c r="FCQ415" s="94"/>
      <c r="FCR415" s="94"/>
      <c r="FCS415" s="94"/>
      <c r="FCT415" s="94"/>
      <c r="FCU415" s="94"/>
      <c r="FCV415" s="94"/>
      <c r="FCW415" s="94"/>
      <c r="FCX415" s="94"/>
      <c r="FCY415" s="94"/>
      <c r="FCZ415" s="94"/>
      <c r="FDA415" s="94"/>
      <c r="FDB415" s="94"/>
      <c r="FDC415" s="94"/>
      <c r="FDD415" s="94"/>
      <c r="FDE415" s="94"/>
      <c r="FDF415" s="94"/>
      <c r="FDG415" s="94"/>
      <c r="FDH415" s="94"/>
      <c r="FDI415" s="94"/>
      <c r="FDJ415" s="94"/>
      <c r="FDK415" s="94"/>
      <c r="FDL415" s="94"/>
      <c r="FDM415" s="94"/>
      <c r="FDN415" s="94"/>
      <c r="FDO415" s="94"/>
      <c r="FDP415" s="94"/>
      <c r="FDQ415" s="94"/>
      <c r="FDR415" s="94"/>
      <c r="FDS415" s="94"/>
      <c r="FDT415" s="94"/>
      <c r="FDU415" s="94"/>
      <c r="FDV415" s="94"/>
      <c r="FDW415" s="94"/>
      <c r="FDX415" s="94"/>
      <c r="FDY415" s="94"/>
      <c r="FDZ415" s="94"/>
      <c r="FEA415" s="94"/>
      <c r="FEB415" s="94"/>
      <c r="FEC415" s="94"/>
      <c r="FED415" s="94"/>
      <c r="FEE415" s="94"/>
      <c r="FEF415" s="94"/>
      <c r="FEG415" s="94"/>
      <c r="FEH415" s="94"/>
      <c r="FEI415" s="94"/>
      <c r="FEJ415" s="94"/>
      <c r="FEK415" s="94"/>
      <c r="FEL415" s="94"/>
      <c r="FEM415" s="94"/>
      <c r="FEN415" s="94"/>
      <c r="FEO415" s="94"/>
      <c r="FEP415" s="94"/>
      <c r="FEQ415" s="94"/>
      <c r="FER415" s="94"/>
      <c r="FES415" s="94"/>
      <c r="FET415" s="94"/>
      <c r="FEU415" s="94"/>
      <c r="FEV415" s="94"/>
      <c r="FEW415" s="94"/>
      <c r="FEX415" s="94"/>
      <c r="FEY415" s="94"/>
      <c r="FEZ415" s="94"/>
      <c r="FFA415" s="94"/>
      <c r="FFB415" s="94"/>
      <c r="FFC415" s="94"/>
      <c r="FFD415" s="94"/>
      <c r="FFE415" s="94"/>
      <c r="FFF415" s="94"/>
      <c r="FFG415" s="94"/>
      <c r="FFH415" s="94"/>
      <c r="FFI415" s="94"/>
      <c r="FFJ415" s="94"/>
      <c r="FFK415" s="94"/>
      <c r="FFL415" s="94"/>
      <c r="FFM415" s="94"/>
      <c r="FFN415" s="94"/>
      <c r="FFO415" s="94"/>
      <c r="FFP415" s="94"/>
      <c r="FFQ415" s="94"/>
      <c r="FFR415" s="94"/>
      <c r="FFS415" s="94"/>
      <c r="FFT415" s="94"/>
      <c r="FFU415" s="94"/>
      <c r="FFV415" s="94"/>
      <c r="FFW415" s="94"/>
      <c r="FFX415" s="94"/>
      <c r="FFY415" s="94"/>
      <c r="FFZ415" s="94"/>
      <c r="FGA415" s="94"/>
      <c r="FGB415" s="94"/>
      <c r="FGC415" s="94"/>
      <c r="FGD415" s="94"/>
      <c r="FGE415" s="94"/>
      <c r="FGF415" s="94"/>
      <c r="FGG415" s="94"/>
      <c r="FGH415" s="94"/>
      <c r="FGI415" s="94"/>
      <c r="FGJ415" s="94"/>
      <c r="FGK415" s="94"/>
      <c r="FGL415" s="94"/>
      <c r="FGM415" s="94"/>
      <c r="FGN415" s="94"/>
      <c r="FGO415" s="94"/>
      <c r="FGP415" s="94"/>
      <c r="FGQ415" s="94"/>
      <c r="FGR415" s="94"/>
      <c r="FGS415" s="94"/>
      <c r="FGT415" s="94"/>
      <c r="FGU415" s="94"/>
      <c r="FGV415" s="94"/>
      <c r="FGW415" s="94"/>
      <c r="FGX415" s="94"/>
      <c r="FGY415" s="94"/>
      <c r="FGZ415" s="94"/>
      <c r="FHA415" s="94"/>
      <c r="FHB415" s="94"/>
      <c r="FHC415" s="94"/>
      <c r="FHD415" s="94"/>
      <c r="FHE415" s="94"/>
      <c r="FHF415" s="94"/>
      <c r="FHG415" s="94"/>
      <c r="FHH415" s="94"/>
      <c r="FHI415" s="94"/>
      <c r="FHJ415" s="94"/>
      <c r="FHK415" s="94"/>
      <c r="FHL415" s="94"/>
      <c r="FHM415" s="94"/>
      <c r="FHN415" s="94"/>
      <c r="FHO415" s="94"/>
      <c r="FHP415" s="94"/>
      <c r="FHQ415" s="94"/>
      <c r="FHR415" s="94"/>
      <c r="FHS415" s="94"/>
      <c r="FHT415" s="94"/>
      <c r="FHU415" s="94"/>
      <c r="FHV415" s="94"/>
      <c r="FHW415" s="94"/>
      <c r="FHX415" s="94"/>
      <c r="FHY415" s="94"/>
      <c r="FHZ415" s="94"/>
      <c r="FIA415" s="94"/>
      <c r="FIB415" s="94"/>
      <c r="FIC415" s="94"/>
      <c r="FID415" s="94"/>
      <c r="FIE415" s="94"/>
      <c r="FIF415" s="94"/>
      <c r="FIG415" s="94"/>
      <c r="FIH415" s="94"/>
      <c r="FII415" s="94"/>
      <c r="FIJ415" s="94"/>
      <c r="FIK415" s="94"/>
      <c r="FIL415" s="94"/>
      <c r="FIM415" s="94"/>
      <c r="FIN415" s="94"/>
      <c r="FIO415" s="94"/>
      <c r="FIP415" s="94"/>
      <c r="FIQ415" s="94"/>
      <c r="FIR415" s="94"/>
      <c r="FIS415" s="94"/>
      <c r="FIT415" s="94"/>
      <c r="FIU415" s="94"/>
      <c r="FIV415" s="94"/>
      <c r="FIW415" s="94"/>
      <c r="FIX415" s="94"/>
      <c r="FIY415" s="94"/>
      <c r="FIZ415" s="94"/>
      <c r="FJA415" s="94"/>
      <c r="FJB415" s="94"/>
      <c r="FJC415" s="94"/>
      <c r="FJD415" s="94"/>
      <c r="FJE415" s="94"/>
      <c r="FJF415" s="94"/>
      <c r="FJG415" s="94"/>
      <c r="FJH415" s="94"/>
      <c r="FJI415" s="94"/>
      <c r="FJJ415" s="94"/>
      <c r="FJK415" s="94"/>
      <c r="FJL415" s="94"/>
      <c r="FJM415" s="94"/>
      <c r="FJN415" s="94"/>
      <c r="FJO415" s="94"/>
      <c r="FJP415" s="94"/>
      <c r="FJQ415" s="94"/>
      <c r="FJR415" s="94"/>
      <c r="FJS415" s="94"/>
      <c r="FJT415" s="94"/>
      <c r="FJU415" s="94"/>
      <c r="FJV415" s="94"/>
      <c r="FJW415" s="94"/>
      <c r="FJX415" s="94"/>
      <c r="FJY415" s="94"/>
      <c r="FJZ415" s="94"/>
      <c r="FKA415" s="94"/>
      <c r="FKB415" s="94"/>
      <c r="FKC415" s="94"/>
      <c r="FKD415" s="94"/>
      <c r="FKE415" s="94"/>
      <c r="FKF415" s="94"/>
      <c r="FKG415" s="94"/>
      <c r="FKH415" s="94"/>
      <c r="FKI415" s="94"/>
      <c r="FKJ415" s="94"/>
      <c r="FKK415" s="94"/>
      <c r="FKL415" s="94"/>
      <c r="FKM415" s="94"/>
      <c r="FKN415" s="94"/>
      <c r="FKO415" s="94"/>
      <c r="FKP415" s="94"/>
      <c r="FKQ415" s="94"/>
      <c r="FKR415" s="94"/>
      <c r="FKS415" s="94"/>
      <c r="FKT415" s="94"/>
      <c r="FKU415" s="94"/>
      <c r="FKV415" s="94"/>
      <c r="FKW415" s="94"/>
      <c r="FKX415" s="94"/>
      <c r="FKY415" s="94"/>
      <c r="FKZ415" s="94"/>
      <c r="FLA415" s="94"/>
      <c r="FLB415" s="94"/>
      <c r="FLC415" s="94"/>
      <c r="FLD415" s="94"/>
      <c r="FLE415" s="94"/>
      <c r="FLF415" s="94"/>
      <c r="FLG415" s="94"/>
      <c r="FLH415" s="94"/>
      <c r="FLI415" s="94"/>
      <c r="FLJ415" s="94"/>
      <c r="FLK415" s="94"/>
      <c r="FLL415" s="94"/>
      <c r="FLM415" s="94"/>
      <c r="FLN415" s="94"/>
      <c r="FLO415" s="94"/>
      <c r="FLP415" s="94"/>
      <c r="FLQ415" s="94"/>
      <c r="FLR415" s="94"/>
      <c r="FLS415" s="94"/>
      <c r="FLT415" s="94"/>
      <c r="FLU415" s="94"/>
      <c r="FLV415" s="94"/>
      <c r="FLW415" s="94"/>
      <c r="FLX415" s="94"/>
      <c r="FLY415" s="94"/>
      <c r="FLZ415" s="94"/>
      <c r="FMA415" s="94"/>
      <c r="FMB415" s="94"/>
      <c r="FMC415" s="94"/>
      <c r="FMD415" s="94"/>
      <c r="FME415" s="94"/>
      <c r="FMF415" s="94"/>
      <c r="FMG415" s="94"/>
      <c r="FMH415" s="94"/>
      <c r="FMI415" s="94"/>
      <c r="FMJ415" s="94"/>
      <c r="FMK415" s="94"/>
      <c r="FML415" s="94"/>
      <c r="FMM415" s="94"/>
      <c r="FMN415" s="94"/>
      <c r="FMO415" s="94"/>
      <c r="FMP415" s="94"/>
      <c r="FMQ415" s="94"/>
      <c r="FMR415" s="94"/>
      <c r="FMS415" s="94"/>
      <c r="FMT415" s="94"/>
      <c r="FMU415" s="94"/>
      <c r="FMV415" s="94"/>
      <c r="FMW415" s="94"/>
      <c r="FMX415" s="94"/>
      <c r="FMY415" s="94"/>
      <c r="FMZ415" s="94"/>
      <c r="FNA415" s="94"/>
      <c r="FNB415" s="94"/>
      <c r="FNC415" s="94"/>
      <c r="FND415" s="94"/>
      <c r="FNE415" s="94"/>
      <c r="FNF415" s="94"/>
      <c r="FNG415" s="94"/>
      <c r="FNH415" s="94"/>
      <c r="FNI415" s="94"/>
      <c r="FNJ415" s="94"/>
      <c r="FNK415" s="94"/>
      <c r="FNL415" s="94"/>
      <c r="FNM415" s="94"/>
      <c r="FNN415" s="94"/>
      <c r="FNO415" s="94"/>
      <c r="FNP415" s="94"/>
      <c r="FNQ415" s="94"/>
      <c r="FNR415" s="94"/>
      <c r="FNS415" s="94"/>
      <c r="FNT415" s="94"/>
      <c r="FNU415" s="94"/>
      <c r="FNV415" s="94"/>
      <c r="FNW415" s="94"/>
      <c r="FNX415" s="94"/>
      <c r="FNY415" s="94"/>
      <c r="FNZ415" s="94"/>
      <c r="FOA415" s="94"/>
      <c r="FOB415" s="94"/>
      <c r="FOC415" s="94"/>
      <c r="FOD415" s="94"/>
      <c r="FOE415" s="94"/>
      <c r="FOF415" s="94"/>
      <c r="FOG415" s="94"/>
      <c r="FOH415" s="94"/>
      <c r="FOI415" s="94"/>
      <c r="FOJ415" s="94"/>
      <c r="FOK415" s="94"/>
      <c r="FOL415" s="94"/>
      <c r="FOM415" s="94"/>
      <c r="FON415" s="94"/>
      <c r="FOO415" s="94"/>
      <c r="FOP415" s="94"/>
      <c r="FOQ415" s="94"/>
      <c r="FOR415" s="94"/>
      <c r="FOS415" s="94"/>
      <c r="FOT415" s="94"/>
      <c r="FOU415" s="94"/>
      <c r="FOV415" s="94"/>
      <c r="FOW415" s="94"/>
      <c r="FOX415" s="94"/>
      <c r="FOY415" s="94"/>
      <c r="FOZ415" s="94"/>
      <c r="FPA415" s="94"/>
      <c r="FPB415" s="94"/>
      <c r="FPC415" s="94"/>
      <c r="FPD415" s="94"/>
      <c r="FPE415" s="94"/>
      <c r="FPF415" s="94"/>
      <c r="FPG415" s="94"/>
      <c r="FPH415" s="94"/>
      <c r="FPI415" s="94"/>
      <c r="FPJ415" s="94"/>
      <c r="FPK415" s="94"/>
      <c r="FPL415" s="94"/>
      <c r="FPM415" s="94"/>
      <c r="FPN415" s="94"/>
      <c r="FPO415" s="94"/>
      <c r="FPP415" s="94"/>
      <c r="FPQ415" s="94"/>
      <c r="FPR415" s="94"/>
      <c r="FPS415" s="94"/>
      <c r="FPT415" s="94"/>
      <c r="FPU415" s="94"/>
      <c r="FPV415" s="94"/>
      <c r="FPW415" s="94"/>
      <c r="FPX415" s="94"/>
      <c r="FPY415" s="94"/>
      <c r="FPZ415" s="94"/>
      <c r="FQA415" s="94"/>
      <c r="FQB415" s="94"/>
      <c r="FQC415" s="94"/>
      <c r="FQD415" s="94"/>
      <c r="FQE415" s="94"/>
      <c r="FQF415" s="94"/>
      <c r="FQG415" s="94"/>
      <c r="FQH415" s="94"/>
      <c r="FQI415" s="94"/>
      <c r="FQJ415" s="94"/>
      <c r="FQK415" s="94"/>
      <c r="FQL415" s="94"/>
      <c r="FQM415" s="94"/>
      <c r="FQN415" s="94"/>
      <c r="FQO415" s="94"/>
      <c r="FQP415" s="94"/>
      <c r="FQQ415" s="94"/>
      <c r="FQR415" s="94"/>
      <c r="FQS415" s="94"/>
      <c r="FQT415" s="94"/>
      <c r="FQU415" s="94"/>
      <c r="FQV415" s="94"/>
      <c r="FQW415" s="94"/>
      <c r="FQX415" s="94"/>
      <c r="FQY415" s="94"/>
      <c r="FQZ415" s="94"/>
      <c r="FRA415" s="94"/>
      <c r="FRB415" s="94"/>
      <c r="FRC415" s="94"/>
      <c r="FRD415" s="94"/>
      <c r="FRE415" s="94"/>
      <c r="FRF415" s="94"/>
      <c r="FRG415" s="94"/>
      <c r="FRH415" s="94"/>
      <c r="FRI415" s="94"/>
      <c r="FRJ415" s="94"/>
      <c r="FRK415" s="94"/>
      <c r="FRL415" s="94"/>
      <c r="FRM415" s="94"/>
      <c r="FRN415" s="94"/>
      <c r="FRO415" s="94"/>
      <c r="FRP415" s="94"/>
      <c r="FRQ415" s="94"/>
      <c r="FRR415" s="94"/>
      <c r="FRS415" s="94"/>
      <c r="FRT415" s="94"/>
      <c r="FRU415" s="94"/>
      <c r="FRV415" s="94"/>
      <c r="FRW415" s="94"/>
      <c r="FRX415" s="94"/>
      <c r="FRY415" s="94"/>
      <c r="FRZ415" s="94"/>
      <c r="FSA415" s="94"/>
      <c r="FSB415" s="94"/>
      <c r="FSC415" s="94"/>
      <c r="FSD415" s="94"/>
      <c r="FSE415" s="94"/>
      <c r="FSF415" s="94"/>
      <c r="FSG415" s="94"/>
      <c r="FSH415" s="94"/>
      <c r="FSI415" s="94"/>
      <c r="FSJ415" s="94"/>
      <c r="FSK415" s="94"/>
      <c r="FSL415" s="94"/>
      <c r="FSM415" s="94"/>
      <c r="FSN415" s="94"/>
      <c r="FSO415" s="94"/>
      <c r="FSP415" s="94"/>
      <c r="FSQ415" s="94"/>
      <c r="FSR415" s="94"/>
      <c r="FSS415" s="94"/>
      <c r="FST415" s="94"/>
      <c r="FSU415" s="94"/>
      <c r="FSV415" s="94"/>
      <c r="FSW415" s="94"/>
      <c r="FSX415" s="94"/>
      <c r="FSY415" s="94"/>
      <c r="FSZ415" s="94"/>
      <c r="FTA415" s="94"/>
      <c r="FTB415" s="94"/>
      <c r="FTC415" s="94"/>
      <c r="FTD415" s="94"/>
      <c r="FTE415" s="94"/>
      <c r="FTF415" s="94"/>
      <c r="FTG415" s="94"/>
      <c r="FTH415" s="94"/>
      <c r="FTI415" s="94"/>
      <c r="FTJ415" s="94"/>
      <c r="FTK415" s="94"/>
      <c r="FTL415" s="94"/>
      <c r="FTM415" s="94"/>
      <c r="FTN415" s="94"/>
      <c r="FTO415" s="94"/>
      <c r="FTP415" s="94"/>
      <c r="FTQ415" s="94"/>
      <c r="FTR415" s="94"/>
      <c r="FTS415" s="94"/>
      <c r="FTT415" s="94"/>
      <c r="FTU415" s="94"/>
      <c r="FTV415" s="94"/>
      <c r="FTW415" s="94"/>
      <c r="FTX415" s="94"/>
      <c r="FTY415" s="94"/>
      <c r="FTZ415" s="94"/>
      <c r="FUA415" s="94"/>
      <c r="FUB415" s="94"/>
      <c r="FUC415" s="94"/>
      <c r="FUD415" s="94"/>
      <c r="FUE415" s="94"/>
      <c r="FUF415" s="94"/>
      <c r="FUG415" s="94"/>
      <c r="FUH415" s="94"/>
      <c r="FUI415" s="94"/>
      <c r="FUJ415" s="94"/>
      <c r="FUK415" s="94"/>
      <c r="FUL415" s="94"/>
      <c r="FUM415" s="94"/>
      <c r="FUN415" s="94"/>
      <c r="FUO415" s="94"/>
      <c r="FUP415" s="94"/>
      <c r="FUQ415" s="94"/>
      <c r="FUR415" s="94"/>
      <c r="FUS415" s="94"/>
      <c r="FUT415" s="94"/>
      <c r="FUU415" s="94"/>
      <c r="FUV415" s="94"/>
      <c r="FUW415" s="94"/>
      <c r="FUX415" s="94"/>
      <c r="FUY415" s="94"/>
      <c r="FUZ415" s="94"/>
      <c r="FVA415" s="94"/>
      <c r="FVB415" s="94"/>
      <c r="FVC415" s="94"/>
      <c r="FVD415" s="94"/>
      <c r="FVE415" s="94"/>
      <c r="FVF415" s="94"/>
      <c r="FVG415" s="94"/>
      <c r="FVH415" s="94"/>
      <c r="FVI415" s="94"/>
      <c r="FVJ415" s="94"/>
      <c r="FVK415" s="94"/>
      <c r="FVL415" s="94"/>
      <c r="FVM415" s="94"/>
      <c r="FVN415" s="94"/>
      <c r="FVO415" s="94"/>
      <c r="FVP415" s="94"/>
      <c r="FVQ415" s="94"/>
      <c r="FVR415" s="94"/>
      <c r="FVS415" s="94"/>
      <c r="FVT415" s="94"/>
      <c r="FVU415" s="94"/>
      <c r="FVV415" s="94"/>
      <c r="FVW415" s="94"/>
      <c r="FVX415" s="94"/>
      <c r="FVY415" s="94"/>
      <c r="FVZ415" s="94"/>
      <c r="FWA415" s="94"/>
      <c r="FWB415" s="94"/>
      <c r="FWC415" s="94"/>
      <c r="FWD415" s="94"/>
      <c r="FWE415" s="94"/>
      <c r="FWF415" s="94"/>
      <c r="FWG415" s="94"/>
      <c r="FWH415" s="94"/>
      <c r="FWI415" s="94"/>
      <c r="FWJ415" s="94"/>
      <c r="FWK415" s="94"/>
      <c r="FWL415" s="94"/>
      <c r="FWM415" s="94"/>
      <c r="FWN415" s="94"/>
      <c r="FWO415" s="94"/>
      <c r="FWP415" s="94"/>
      <c r="FWQ415" s="94"/>
      <c r="FWR415" s="94"/>
      <c r="FWS415" s="94"/>
      <c r="FWT415" s="94"/>
      <c r="FWU415" s="94"/>
      <c r="FWV415" s="94"/>
      <c r="FWW415" s="94"/>
      <c r="FWX415" s="94"/>
      <c r="FWY415" s="94"/>
      <c r="FWZ415" s="94"/>
      <c r="FXA415" s="94"/>
      <c r="FXB415" s="94"/>
      <c r="FXC415" s="94"/>
      <c r="FXD415" s="94"/>
      <c r="FXE415" s="94"/>
      <c r="FXF415" s="94"/>
      <c r="FXG415" s="94"/>
      <c r="FXH415" s="94"/>
      <c r="FXI415" s="94"/>
      <c r="FXJ415" s="94"/>
      <c r="FXK415" s="94"/>
      <c r="FXL415" s="94"/>
      <c r="FXM415" s="94"/>
      <c r="FXN415" s="94"/>
      <c r="FXO415" s="94"/>
      <c r="FXP415" s="94"/>
      <c r="FXQ415" s="94"/>
      <c r="FXR415" s="94"/>
      <c r="FXS415" s="94"/>
      <c r="FXT415" s="94"/>
      <c r="FXU415" s="94"/>
      <c r="FXV415" s="94"/>
      <c r="FXW415" s="94"/>
      <c r="FXX415" s="94"/>
      <c r="FXY415" s="94"/>
      <c r="FXZ415" s="94"/>
      <c r="FYA415" s="94"/>
      <c r="FYB415" s="94"/>
      <c r="FYC415" s="94"/>
      <c r="FYD415" s="94"/>
      <c r="FYE415" s="94"/>
      <c r="FYF415" s="94"/>
      <c r="FYG415" s="94"/>
      <c r="FYH415" s="94"/>
      <c r="FYI415" s="94"/>
      <c r="FYJ415" s="94"/>
      <c r="FYK415" s="94"/>
      <c r="FYL415" s="94"/>
      <c r="FYM415" s="94"/>
      <c r="FYN415" s="94"/>
      <c r="FYO415" s="94"/>
      <c r="FYP415" s="94"/>
      <c r="FYQ415" s="94"/>
      <c r="FYR415" s="94"/>
      <c r="FYS415" s="94"/>
      <c r="FYT415" s="94"/>
      <c r="FYU415" s="94"/>
      <c r="FYV415" s="94"/>
      <c r="FYW415" s="94"/>
      <c r="FYX415" s="94"/>
      <c r="FYY415" s="94"/>
      <c r="FYZ415" s="94"/>
      <c r="FZA415" s="94"/>
      <c r="FZB415" s="94"/>
      <c r="FZC415" s="94"/>
      <c r="FZD415" s="94"/>
      <c r="FZE415" s="94"/>
      <c r="FZF415" s="94"/>
      <c r="FZG415" s="94"/>
      <c r="FZH415" s="94"/>
      <c r="FZI415" s="94"/>
      <c r="FZJ415" s="94"/>
      <c r="FZK415" s="94"/>
      <c r="FZL415" s="94"/>
      <c r="FZM415" s="94"/>
      <c r="FZN415" s="94"/>
      <c r="FZO415" s="94"/>
      <c r="FZP415" s="94"/>
      <c r="FZQ415" s="94"/>
      <c r="FZR415" s="94"/>
      <c r="FZS415" s="94"/>
      <c r="FZT415" s="94"/>
      <c r="FZU415" s="94"/>
      <c r="FZV415" s="94"/>
      <c r="FZW415" s="94"/>
      <c r="FZX415" s="94"/>
      <c r="FZY415" s="94"/>
      <c r="FZZ415" s="94"/>
      <c r="GAA415" s="94"/>
      <c r="GAB415" s="94"/>
      <c r="GAC415" s="94"/>
      <c r="GAD415" s="94"/>
      <c r="GAE415" s="94"/>
      <c r="GAF415" s="94"/>
      <c r="GAG415" s="94"/>
      <c r="GAH415" s="94"/>
      <c r="GAI415" s="94"/>
      <c r="GAJ415" s="94"/>
      <c r="GAK415" s="94"/>
      <c r="GAL415" s="94"/>
      <c r="GAM415" s="94"/>
      <c r="GAN415" s="94"/>
      <c r="GAO415" s="94"/>
      <c r="GAP415" s="94"/>
      <c r="GAQ415" s="94"/>
      <c r="GAR415" s="94"/>
      <c r="GAS415" s="94"/>
      <c r="GAT415" s="94"/>
      <c r="GAU415" s="94"/>
      <c r="GAV415" s="94"/>
      <c r="GAW415" s="94"/>
      <c r="GAX415" s="94"/>
      <c r="GAY415" s="94"/>
      <c r="GAZ415" s="94"/>
      <c r="GBA415" s="94"/>
      <c r="GBB415" s="94"/>
      <c r="GBC415" s="94"/>
      <c r="GBD415" s="94"/>
      <c r="GBE415" s="94"/>
      <c r="GBF415" s="94"/>
      <c r="GBG415" s="94"/>
      <c r="GBH415" s="94"/>
      <c r="GBI415" s="94"/>
      <c r="GBJ415" s="94"/>
      <c r="GBK415" s="94"/>
      <c r="GBL415" s="94"/>
      <c r="GBM415" s="94"/>
      <c r="GBN415" s="94"/>
      <c r="GBO415" s="94"/>
      <c r="GBP415" s="94"/>
      <c r="GBQ415" s="94"/>
      <c r="GBR415" s="94"/>
      <c r="GBS415" s="94"/>
      <c r="GBT415" s="94"/>
      <c r="GBU415" s="94"/>
      <c r="GBV415" s="94"/>
      <c r="GBW415" s="94"/>
      <c r="GBX415" s="94"/>
      <c r="GBY415" s="94"/>
      <c r="GBZ415" s="94"/>
      <c r="GCA415" s="94"/>
      <c r="GCB415" s="94"/>
      <c r="GCC415" s="94"/>
      <c r="GCD415" s="94"/>
      <c r="GCE415" s="94"/>
      <c r="GCF415" s="94"/>
      <c r="GCG415" s="94"/>
      <c r="GCH415" s="94"/>
      <c r="GCI415" s="94"/>
      <c r="GCJ415" s="94"/>
      <c r="GCK415" s="94"/>
      <c r="GCL415" s="94"/>
      <c r="GCM415" s="94"/>
      <c r="GCN415" s="94"/>
      <c r="GCO415" s="94"/>
      <c r="GCP415" s="94"/>
      <c r="GCQ415" s="94"/>
      <c r="GCR415" s="94"/>
      <c r="GCS415" s="94"/>
      <c r="GCT415" s="94"/>
      <c r="GCU415" s="94"/>
      <c r="GCV415" s="94"/>
      <c r="GCW415" s="94"/>
      <c r="GCX415" s="94"/>
      <c r="GCY415" s="94"/>
      <c r="GCZ415" s="94"/>
      <c r="GDA415" s="94"/>
      <c r="GDB415" s="94"/>
      <c r="GDC415" s="94"/>
      <c r="GDD415" s="94"/>
      <c r="GDE415" s="94"/>
      <c r="GDF415" s="94"/>
      <c r="GDG415" s="94"/>
      <c r="GDH415" s="94"/>
      <c r="GDI415" s="94"/>
      <c r="GDJ415" s="94"/>
      <c r="GDK415" s="94"/>
      <c r="GDL415" s="94"/>
      <c r="GDM415" s="94"/>
      <c r="GDN415" s="94"/>
      <c r="GDO415" s="94"/>
      <c r="GDP415" s="94"/>
      <c r="GDQ415" s="94"/>
      <c r="GDR415" s="94"/>
      <c r="GDS415" s="94"/>
      <c r="GDT415" s="94"/>
      <c r="GDU415" s="94"/>
      <c r="GDV415" s="94"/>
      <c r="GDW415" s="94"/>
      <c r="GDX415" s="94"/>
      <c r="GDY415" s="94"/>
      <c r="GDZ415" s="94"/>
      <c r="GEA415" s="94"/>
      <c r="GEB415" s="94"/>
      <c r="GEC415" s="94"/>
      <c r="GED415" s="94"/>
      <c r="GEE415" s="94"/>
      <c r="GEF415" s="94"/>
      <c r="GEG415" s="94"/>
      <c r="GEH415" s="94"/>
      <c r="GEI415" s="94"/>
      <c r="GEJ415" s="94"/>
      <c r="GEK415" s="94"/>
      <c r="GEL415" s="94"/>
      <c r="GEM415" s="94"/>
      <c r="GEN415" s="94"/>
      <c r="GEO415" s="94"/>
      <c r="GEP415" s="94"/>
      <c r="GEQ415" s="94"/>
      <c r="GER415" s="94"/>
      <c r="GES415" s="94"/>
      <c r="GET415" s="94"/>
      <c r="GEU415" s="94"/>
      <c r="GEV415" s="94"/>
      <c r="GEW415" s="94"/>
      <c r="GEX415" s="94"/>
      <c r="GEY415" s="94"/>
      <c r="GEZ415" s="94"/>
      <c r="GFA415" s="94"/>
      <c r="GFB415" s="94"/>
      <c r="GFC415" s="94"/>
      <c r="GFD415" s="94"/>
      <c r="GFE415" s="94"/>
      <c r="GFF415" s="94"/>
      <c r="GFG415" s="94"/>
      <c r="GFH415" s="94"/>
      <c r="GFI415" s="94"/>
      <c r="GFJ415" s="94"/>
      <c r="GFK415" s="94"/>
      <c r="GFL415" s="94"/>
      <c r="GFM415" s="94"/>
      <c r="GFN415" s="94"/>
      <c r="GFO415" s="94"/>
      <c r="GFP415" s="94"/>
      <c r="GFQ415" s="94"/>
      <c r="GFR415" s="94"/>
      <c r="GFS415" s="94"/>
      <c r="GFT415" s="94"/>
      <c r="GFU415" s="94"/>
      <c r="GFV415" s="94"/>
      <c r="GFW415" s="94"/>
      <c r="GFX415" s="94"/>
      <c r="GFY415" s="94"/>
      <c r="GFZ415" s="94"/>
      <c r="GGA415" s="94"/>
      <c r="GGB415" s="94"/>
      <c r="GGC415" s="94"/>
      <c r="GGD415" s="94"/>
      <c r="GGE415" s="94"/>
      <c r="GGF415" s="94"/>
      <c r="GGG415" s="94"/>
      <c r="GGH415" s="94"/>
      <c r="GGI415" s="94"/>
      <c r="GGJ415" s="94"/>
      <c r="GGK415" s="94"/>
      <c r="GGL415" s="94"/>
      <c r="GGM415" s="94"/>
      <c r="GGN415" s="94"/>
      <c r="GGO415" s="94"/>
      <c r="GGP415" s="94"/>
      <c r="GGQ415" s="94"/>
      <c r="GGR415" s="94"/>
      <c r="GGS415" s="94"/>
      <c r="GGT415" s="94"/>
      <c r="GGU415" s="94"/>
      <c r="GGV415" s="94"/>
      <c r="GGW415" s="94"/>
      <c r="GGX415" s="94"/>
      <c r="GGY415" s="94"/>
      <c r="GGZ415" s="94"/>
      <c r="GHA415" s="94"/>
      <c r="GHB415" s="94"/>
      <c r="GHC415" s="94"/>
      <c r="GHD415" s="94"/>
      <c r="GHE415" s="94"/>
      <c r="GHF415" s="94"/>
      <c r="GHG415" s="94"/>
      <c r="GHH415" s="94"/>
      <c r="GHI415" s="94"/>
      <c r="GHJ415" s="94"/>
      <c r="GHK415" s="94"/>
      <c r="GHL415" s="94"/>
      <c r="GHM415" s="94"/>
      <c r="GHN415" s="94"/>
      <c r="GHO415" s="94"/>
      <c r="GHP415" s="94"/>
      <c r="GHQ415" s="94"/>
      <c r="GHR415" s="94"/>
      <c r="GHS415" s="94"/>
      <c r="GHT415" s="94"/>
      <c r="GHU415" s="94"/>
      <c r="GHV415" s="94"/>
      <c r="GHW415" s="94"/>
      <c r="GHX415" s="94"/>
      <c r="GHY415" s="94"/>
      <c r="GHZ415" s="94"/>
      <c r="GIA415" s="94"/>
      <c r="GIB415" s="94"/>
      <c r="GIC415" s="94"/>
      <c r="GID415" s="94"/>
      <c r="GIE415" s="94"/>
      <c r="GIF415" s="94"/>
      <c r="GIG415" s="94"/>
      <c r="GIH415" s="94"/>
      <c r="GII415" s="94"/>
      <c r="GIJ415" s="94"/>
      <c r="GIK415" s="94"/>
      <c r="GIL415" s="94"/>
      <c r="GIM415" s="94"/>
      <c r="GIN415" s="94"/>
      <c r="GIO415" s="94"/>
      <c r="GIP415" s="94"/>
      <c r="GIQ415" s="94"/>
      <c r="GIR415" s="94"/>
      <c r="GIS415" s="94"/>
      <c r="GIT415" s="94"/>
      <c r="GIU415" s="94"/>
      <c r="GIV415" s="94"/>
      <c r="GIW415" s="94"/>
      <c r="GIX415" s="94"/>
      <c r="GIY415" s="94"/>
      <c r="GIZ415" s="94"/>
      <c r="GJA415" s="94"/>
      <c r="GJB415" s="94"/>
      <c r="GJC415" s="94"/>
      <c r="GJD415" s="94"/>
      <c r="GJE415" s="94"/>
      <c r="GJF415" s="94"/>
      <c r="GJG415" s="94"/>
      <c r="GJH415" s="94"/>
      <c r="GJI415" s="94"/>
      <c r="GJJ415" s="94"/>
      <c r="GJK415" s="94"/>
      <c r="GJL415" s="94"/>
      <c r="GJM415" s="94"/>
      <c r="GJN415" s="94"/>
      <c r="GJO415" s="94"/>
      <c r="GJP415" s="94"/>
      <c r="GJQ415" s="94"/>
      <c r="GJR415" s="94"/>
      <c r="GJS415" s="94"/>
      <c r="GJT415" s="94"/>
      <c r="GJU415" s="94"/>
      <c r="GJV415" s="94"/>
      <c r="GJW415" s="94"/>
      <c r="GJX415" s="94"/>
      <c r="GJY415" s="94"/>
      <c r="GJZ415" s="94"/>
      <c r="GKA415" s="94"/>
      <c r="GKB415" s="94"/>
      <c r="GKC415" s="94"/>
      <c r="GKD415" s="94"/>
      <c r="GKE415" s="94"/>
      <c r="GKF415" s="94"/>
      <c r="GKG415" s="94"/>
      <c r="GKH415" s="94"/>
      <c r="GKI415" s="94"/>
      <c r="GKJ415" s="94"/>
      <c r="GKK415" s="94"/>
      <c r="GKL415" s="94"/>
      <c r="GKM415" s="94"/>
      <c r="GKN415" s="94"/>
      <c r="GKO415" s="94"/>
      <c r="GKP415" s="94"/>
      <c r="GKQ415" s="94"/>
      <c r="GKR415" s="94"/>
      <c r="GKS415" s="94"/>
      <c r="GKT415" s="94"/>
      <c r="GKU415" s="94"/>
      <c r="GKV415" s="94"/>
      <c r="GKW415" s="94"/>
      <c r="GKX415" s="94"/>
      <c r="GKY415" s="94"/>
      <c r="GKZ415" s="94"/>
      <c r="GLA415" s="94"/>
      <c r="GLB415" s="94"/>
      <c r="GLC415" s="94"/>
      <c r="GLD415" s="94"/>
      <c r="GLE415" s="94"/>
      <c r="GLF415" s="94"/>
      <c r="GLG415" s="94"/>
      <c r="GLH415" s="94"/>
      <c r="GLI415" s="94"/>
      <c r="GLJ415" s="94"/>
      <c r="GLK415" s="94"/>
      <c r="GLL415" s="94"/>
      <c r="GLM415" s="94"/>
      <c r="GLN415" s="94"/>
      <c r="GLO415" s="94"/>
      <c r="GLP415" s="94"/>
      <c r="GLQ415" s="94"/>
      <c r="GLR415" s="94"/>
      <c r="GLS415" s="94"/>
      <c r="GLT415" s="94"/>
      <c r="GLU415" s="94"/>
      <c r="GLV415" s="94"/>
      <c r="GLW415" s="94"/>
      <c r="GLX415" s="94"/>
      <c r="GLY415" s="94"/>
      <c r="GLZ415" s="94"/>
      <c r="GMA415" s="94"/>
      <c r="GMB415" s="94"/>
      <c r="GMC415" s="94"/>
      <c r="GMD415" s="94"/>
      <c r="GME415" s="94"/>
      <c r="GMF415" s="94"/>
      <c r="GMG415" s="94"/>
      <c r="GMH415" s="94"/>
      <c r="GMI415" s="94"/>
      <c r="GMJ415" s="94"/>
      <c r="GMK415" s="94"/>
      <c r="GML415" s="94"/>
      <c r="GMM415" s="94"/>
      <c r="GMN415" s="94"/>
      <c r="GMO415" s="94"/>
      <c r="GMP415" s="94"/>
      <c r="GMQ415" s="94"/>
      <c r="GMR415" s="94"/>
      <c r="GMS415" s="94"/>
      <c r="GMT415" s="94"/>
      <c r="GMU415" s="94"/>
      <c r="GMV415" s="94"/>
      <c r="GMW415" s="94"/>
      <c r="GMX415" s="94"/>
      <c r="GMY415" s="94"/>
      <c r="GMZ415" s="94"/>
      <c r="GNA415" s="94"/>
      <c r="GNB415" s="94"/>
      <c r="GNC415" s="94"/>
      <c r="GND415" s="94"/>
      <c r="GNE415" s="94"/>
      <c r="GNF415" s="94"/>
      <c r="GNG415" s="94"/>
      <c r="GNH415" s="94"/>
      <c r="GNI415" s="94"/>
      <c r="GNJ415" s="94"/>
      <c r="GNK415" s="94"/>
      <c r="GNL415" s="94"/>
      <c r="GNM415" s="94"/>
      <c r="GNN415" s="94"/>
      <c r="GNO415" s="94"/>
      <c r="GNP415" s="94"/>
      <c r="GNQ415" s="94"/>
      <c r="GNR415" s="94"/>
      <c r="GNS415" s="94"/>
      <c r="GNT415" s="94"/>
      <c r="GNU415" s="94"/>
      <c r="GNV415" s="94"/>
      <c r="GNW415" s="94"/>
      <c r="GNX415" s="94"/>
      <c r="GNY415" s="94"/>
      <c r="GNZ415" s="94"/>
      <c r="GOA415" s="94"/>
      <c r="GOB415" s="94"/>
      <c r="GOC415" s="94"/>
      <c r="GOD415" s="94"/>
      <c r="GOE415" s="94"/>
      <c r="GOF415" s="94"/>
      <c r="GOG415" s="94"/>
      <c r="GOH415" s="94"/>
      <c r="GOI415" s="94"/>
      <c r="GOJ415" s="94"/>
      <c r="GOK415" s="94"/>
      <c r="GOL415" s="94"/>
      <c r="GOM415" s="94"/>
      <c r="GON415" s="94"/>
      <c r="GOO415" s="94"/>
      <c r="GOP415" s="94"/>
      <c r="GOQ415" s="94"/>
      <c r="GOR415" s="94"/>
      <c r="GOS415" s="94"/>
      <c r="GOT415" s="94"/>
      <c r="GOU415" s="94"/>
      <c r="GOV415" s="94"/>
      <c r="GOW415" s="94"/>
      <c r="GOX415" s="94"/>
      <c r="GOY415" s="94"/>
      <c r="GOZ415" s="94"/>
      <c r="GPA415" s="94"/>
      <c r="GPB415" s="94"/>
      <c r="GPC415" s="94"/>
      <c r="GPD415" s="94"/>
      <c r="GPE415" s="94"/>
      <c r="GPF415" s="94"/>
      <c r="GPG415" s="94"/>
      <c r="GPH415" s="94"/>
      <c r="GPI415" s="94"/>
      <c r="GPJ415" s="94"/>
      <c r="GPK415" s="94"/>
      <c r="GPL415" s="94"/>
      <c r="GPM415" s="94"/>
      <c r="GPN415" s="94"/>
      <c r="GPO415" s="94"/>
      <c r="GPP415" s="94"/>
      <c r="GPQ415" s="94"/>
      <c r="GPR415" s="94"/>
      <c r="GPS415" s="94"/>
      <c r="GPT415" s="94"/>
      <c r="GPU415" s="94"/>
      <c r="GPV415" s="94"/>
      <c r="GPW415" s="94"/>
      <c r="GPX415" s="94"/>
      <c r="GPY415" s="94"/>
      <c r="GPZ415" s="94"/>
      <c r="GQA415" s="94"/>
      <c r="GQB415" s="94"/>
      <c r="GQC415" s="94"/>
      <c r="GQD415" s="94"/>
      <c r="GQE415" s="94"/>
      <c r="GQF415" s="94"/>
      <c r="GQG415" s="94"/>
      <c r="GQH415" s="94"/>
      <c r="GQI415" s="94"/>
      <c r="GQJ415" s="94"/>
      <c r="GQK415" s="94"/>
      <c r="GQL415" s="94"/>
      <c r="GQM415" s="94"/>
      <c r="GQN415" s="94"/>
      <c r="GQO415" s="94"/>
      <c r="GQP415" s="94"/>
      <c r="GQQ415" s="94"/>
      <c r="GQR415" s="94"/>
      <c r="GQS415" s="94"/>
      <c r="GQT415" s="94"/>
      <c r="GQU415" s="94"/>
      <c r="GQV415" s="94"/>
      <c r="GQW415" s="94"/>
      <c r="GQX415" s="94"/>
      <c r="GQY415" s="94"/>
      <c r="GQZ415" s="94"/>
      <c r="GRA415" s="94"/>
      <c r="GRB415" s="94"/>
      <c r="GRC415" s="94"/>
      <c r="GRD415" s="94"/>
      <c r="GRE415" s="94"/>
      <c r="GRF415" s="94"/>
      <c r="GRG415" s="94"/>
      <c r="GRH415" s="94"/>
      <c r="GRI415" s="94"/>
      <c r="GRJ415" s="94"/>
      <c r="GRK415" s="94"/>
      <c r="GRL415" s="94"/>
      <c r="GRM415" s="94"/>
      <c r="GRN415" s="94"/>
      <c r="GRO415" s="94"/>
      <c r="GRP415" s="94"/>
      <c r="GRQ415" s="94"/>
      <c r="GRR415" s="94"/>
      <c r="GRS415" s="94"/>
      <c r="GRT415" s="94"/>
      <c r="GRU415" s="94"/>
      <c r="GRV415" s="94"/>
      <c r="GRW415" s="94"/>
      <c r="GRX415" s="94"/>
      <c r="GRY415" s="94"/>
      <c r="GRZ415" s="94"/>
      <c r="GSA415" s="94"/>
      <c r="GSB415" s="94"/>
      <c r="GSC415" s="94"/>
      <c r="GSD415" s="94"/>
      <c r="GSE415" s="94"/>
      <c r="GSF415" s="94"/>
      <c r="GSG415" s="94"/>
      <c r="GSH415" s="94"/>
      <c r="GSI415" s="94"/>
      <c r="GSJ415" s="94"/>
      <c r="GSK415" s="94"/>
      <c r="GSL415" s="94"/>
      <c r="GSM415" s="94"/>
      <c r="GSN415" s="94"/>
      <c r="GSO415" s="94"/>
      <c r="GSP415" s="94"/>
      <c r="GSQ415" s="94"/>
      <c r="GSR415" s="94"/>
      <c r="GSS415" s="94"/>
      <c r="GST415" s="94"/>
      <c r="GSU415" s="94"/>
      <c r="GSV415" s="94"/>
      <c r="GSW415" s="94"/>
      <c r="GSX415" s="94"/>
      <c r="GSY415" s="94"/>
      <c r="GSZ415" s="94"/>
      <c r="GTA415" s="94"/>
      <c r="GTB415" s="94"/>
      <c r="GTC415" s="94"/>
      <c r="GTD415" s="94"/>
      <c r="GTE415" s="94"/>
      <c r="GTF415" s="94"/>
      <c r="GTG415" s="94"/>
      <c r="GTH415" s="94"/>
      <c r="GTI415" s="94"/>
      <c r="GTJ415" s="94"/>
      <c r="GTK415" s="94"/>
      <c r="GTL415" s="94"/>
      <c r="GTM415" s="94"/>
      <c r="GTN415" s="94"/>
      <c r="GTO415" s="94"/>
      <c r="GTP415" s="94"/>
      <c r="GTQ415" s="94"/>
      <c r="GTR415" s="94"/>
      <c r="GTS415" s="94"/>
      <c r="GTT415" s="94"/>
      <c r="GTU415" s="94"/>
      <c r="GTV415" s="94"/>
      <c r="GTW415" s="94"/>
      <c r="GTX415" s="94"/>
      <c r="GTY415" s="94"/>
      <c r="GTZ415" s="94"/>
      <c r="GUA415" s="94"/>
      <c r="GUB415" s="94"/>
      <c r="GUC415" s="94"/>
      <c r="GUD415" s="94"/>
      <c r="GUE415" s="94"/>
      <c r="GUF415" s="94"/>
      <c r="GUG415" s="94"/>
      <c r="GUH415" s="94"/>
      <c r="GUI415" s="94"/>
      <c r="GUJ415" s="94"/>
      <c r="GUK415" s="94"/>
      <c r="GUL415" s="94"/>
      <c r="GUM415" s="94"/>
      <c r="GUN415" s="94"/>
      <c r="GUO415" s="94"/>
      <c r="GUP415" s="94"/>
      <c r="GUQ415" s="94"/>
      <c r="GUR415" s="94"/>
      <c r="GUS415" s="94"/>
      <c r="GUT415" s="94"/>
      <c r="GUU415" s="94"/>
      <c r="GUV415" s="94"/>
      <c r="GUW415" s="94"/>
      <c r="GUX415" s="94"/>
      <c r="GUY415" s="94"/>
      <c r="GUZ415" s="94"/>
      <c r="GVA415" s="94"/>
      <c r="GVB415" s="94"/>
      <c r="GVC415" s="94"/>
      <c r="GVD415" s="94"/>
      <c r="GVE415" s="94"/>
      <c r="GVF415" s="94"/>
      <c r="GVG415" s="94"/>
      <c r="GVH415" s="94"/>
      <c r="GVI415" s="94"/>
      <c r="GVJ415" s="94"/>
      <c r="GVK415" s="94"/>
      <c r="GVL415" s="94"/>
      <c r="GVM415" s="94"/>
      <c r="GVN415" s="94"/>
      <c r="GVO415" s="94"/>
      <c r="GVP415" s="94"/>
      <c r="GVQ415" s="94"/>
      <c r="GVR415" s="94"/>
      <c r="GVS415" s="94"/>
      <c r="GVT415" s="94"/>
      <c r="GVU415" s="94"/>
      <c r="GVV415" s="94"/>
      <c r="GVW415" s="94"/>
      <c r="GVX415" s="94"/>
      <c r="GVY415" s="94"/>
      <c r="GVZ415" s="94"/>
      <c r="GWA415" s="94"/>
      <c r="GWB415" s="94"/>
      <c r="GWC415" s="94"/>
      <c r="GWD415" s="94"/>
      <c r="GWE415" s="94"/>
      <c r="GWF415" s="94"/>
      <c r="GWG415" s="94"/>
      <c r="GWH415" s="94"/>
      <c r="GWI415" s="94"/>
      <c r="GWJ415" s="94"/>
      <c r="GWK415" s="94"/>
      <c r="GWL415" s="94"/>
      <c r="GWM415" s="94"/>
      <c r="GWN415" s="94"/>
      <c r="GWO415" s="94"/>
      <c r="GWP415" s="94"/>
      <c r="GWQ415" s="94"/>
      <c r="GWR415" s="94"/>
      <c r="GWS415" s="94"/>
      <c r="GWT415" s="94"/>
      <c r="GWU415" s="94"/>
      <c r="GWV415" s="94"/>
      <c r="GWW415" s="94"/>
      <c r="GWX415" s="94"/>
      <c r="GWY415" s="94"/>
      <c r="GWZ415" s="94"/>
      <c r="GXA415" s="94"/>
      <c r="GXB415" s="94"/>
      <c r="GXC415" s="94"/>
      <c r="GXD415" s="94"/>
      <c r="GXE415" s="94"/>
      <c r="GXF415" s="94"/>
      <c r="GXG415" s="94"/>
      <c r="GXH415" s="94"/>
      <c r="GXI415" s="94"/>
      <c r="GXJ415" s="94"/>
      <c r="GXK415" s="94"/>
      <c r="GXL415" s="94"/>
      <c r="GXM415" s="94"/>
      <c r="GXN415" s="94"/>
      <c r="GXO415" s="94"/>
      <c r="GXP415" s="94"/>
      <c r="GXQ415" s="94"/>
      <c r="GXR415" s="94"/>
      <c r="GXS415" s="94"/>
      <c r="GXT415" s="94"/>
      <c r="GXU415" s="94"/>
      <c r="GXV415" s="94"/>
      <c r="GXW415" s="94"/>
      <c r="GXX415" s="94"/>
      <c r="GXY415" s="94"/>
      <c r="GXZ415" s="94"/>
      <c r="GYA415" s="94"/>
      <c r="GYB415" s="94"/>
      <c r="GYC415" s="94"/>
      <c r="GYD415" s="94"/>
      <c r="GYE415" s="94"/>
      <c r="GYF415" s="94"/>
      <c r="GYG415" s="94"/>
      <c r="GYH415" s="94"/>
      <c r="GYI415" s="94"/>
      <c r="GYJ415" s="94"/>
      <c r="GYK415" s="94"/>
      <c r="GYL415" s="94"/>
      <c r="GYM415" s="94"/>
      <c r="GYN415" s="94"/>
      <c r="GYO415" s="94"/>
      <c r="GYP415" s="94"/>
      <c r="GYQ415" s="94"/>
      <c r="GYR415" s="94"/>
      <c r="GYS415" s="94"/>
      <c r="GYT415" s="94"/>
      <c r="GYU415" s="94"/>
      <c r="GYV415" s="94"/>
      <c r="GYW415" s="94"/>
      <c r="GYX415" s="94"/>
      <c r="GYY415" s="94"/>
      <c r="GYZ415" s="94"/>
      <c r="GZA415" s="94"/>
      <c r="GZB415" s="94"/>
      <c r="GZC415" s="94"/>
      <c r="GZD415" s="94"/>
      <c r="GZE415" s="94"/>
      <c r="GZF415" s="94"/>
      <c r="GZG415" s="94"/>
      <c r="GZH415" s="94"/>
      <c r="GZI415" s="94"/>
      <c r="GZJ415" s="94"/>
      <c r="GZK415" s="94"/>
      <c r="GZL415" s="94"/>
      <c r="GZM415" s="94"/>
      <c r="GZN415" s="94"/>
      <c r="GZO415" s="94"/>
      <c r="GZP415" s="94"/>
      <c r="GZQ415" s="94"/>
      <c r="GZR415" s="94"/>
      <c r="GZS415" s="94"/>
      <c r="GZT415" s="94"/>
      <c r="GZU415" s="94"/>
      <c r="GZV415" s="94"/>
      <c r="GZW415" s="94"/>
      <c r="GZX415" s="94"/>
      <c r="GZY415" s="94"/>
      <c r="GZZ415" s="94"/>
      <c r="HAA415" s="94"/>
      <c r="HAB415" s="94"/>
      <c r="HAC415" s="94"/>
      <c r="HAD415" s="94"/>
      <c r="HAE415" s="94"/>
      <c r="HAF415" s="94"/>
      <c r="HAG415" s="94"/>
      <c r="HAH415" s="94"/>
      <c r="HAI415" s="94"/>
      <c r="HAJ415" s="94"/>
      <c r="HAK415" s="94"/>
      <c r="HAL415" s="94"/>
      <c r="HAM415" s="94"/>
      <c r="HAN415" s="94"/>
      <c r="HAO415" s="94"/>
      <c r="HAP415" s="94"/>
      <c r="HAQ415" s="94"/>
      <c r="HAR415" s="94"/>
      <c r="HAS415" s="94"/>
      <c r="HAT415" s="94"/>
      <c r="HAU415" s="94"/>
      <c r="HAV415" s="94"/>
      <c r="HAW415" s="94"/>
      <c r="HAX415" s="94"/>
      <c r="HAY415" s="94"/>
      <c r="HAZ415" s="94"/>
      <c r="HBA415" s="94"/>
      <c r="HBB415" s="94"/>
      <c r="HBC415" s="94"/>
      <c r="HBD415" s="94"/>
      <c r="HBE415" s="94"/>
      <c r="HBF415" s="94"/>
      <c r="HBG415" s="94"/>
      <c r="HBH415" s="94"/>
      <c r="HBI415" s="94"/>
      <c r="HBJ415" s="94"/>
      <c r="HBK415" s="94"/>
      <c r="HBL415" s="94"/>
      <c r="HBM415" s="94"/>
      <c r="HBN415" s="94"/>
      <c r="HBO415" s="94"/>
      <c r="HBP415" s="94"/>
      <c r="HBQ415" s="94"/>
      <c r="HBR415" s="94"/>
      <c r="HBS415" s="94"/>
      <c r="HBT415" s="94"/>
      <c r="HBU415" s="94"/>
      <c r="HBV415" s="94"/>
      <c r="HBW415" s="94"/>
      <c r="HBX415" s="94"/>
      <c r="HBY415" s="94"/>
      <c r="HBZ415" s="94"/>
      <c r="HCA415" s="94"/>
      <c r="HCB415" s="94"/>
      <c r="HCC415" s="94"/>
      <c r="HCD415" s="94"/>
      <c r="HCE415" s="94"/>
      <c r="HCF415" s="94"/>
      <c r="HCG415" s="94"/>
      <c r="HCH415" s="94"/>
      <c r="HCI415" s="94"/>
      <c r="HCJ415" s="94"/>
      <c r="HCK415" s="94"/>
      <c r="HCL415" s="94"/>
      <c r="HCM415" s="94"/>
      <c r="HCN415" s="94"/>
      <c r="HCO415" s="94"/>
      <c r="HCP415" s="94"/>
      <c r="HCQ415" s="94"/>
      <c r="HCR415" s="94"/>
      <c r="HCS415" s="94"/>
      <c r="HCT415" s="94"/>
      <c r="HCU415" s="94"/>
      <c r="HCV415" s="94"/>
      <c r="HCW415" s="94"/>
      <c r="HCX415" s="94"/>
      <c r="HCY415" s="94"/>
      <c r="HCZ415" s="94"/>
      <c r="HDA415" s="94"/>
      <c r="HDB415" s="94"/>
      <c r="HDC415" s="94"/>
      <c r="HDD415" s="94"/>
      <c r="HDE415" s="94"/>
      <c r="HDF415" s="94"/>
      <c r="HDG415" s="94"/>
      <c r="HDH415" s="94"/>
      <c r="HDI415" s="94"/>
      <c r="HDJ415" s="94"/>
      <c r="HDK415" s="94"/>
      <c r="HDL415" s="94"/>
      <c r="HDM415" s="94"/>
      <c r="HDN415" s="94"/>
      <c r="HDO415" s="94"/>
      <c r="HDP415" s="94"/>
      <c r="HDQ415" s="94"/>
      <c r="HDR415" s="94"/>
      <c r="HDS415" s="94"/>
      <c r="HDT415" s="94"/>
      <c r="HDU415" s="94"/>
      <c r="HDV415" s="94"/>
      <c r="HDW415" s="94"/>
      <c r="HDX415" s="94"/>
      <c r="HDY415" s="94"/>
      <c r="HDZ415" s="94"/>
      <c r="HEA415" s="94"/>
      <c r="HEB415" s="94"/>
      <c r="HEC415" s="94"/>
      <c r="HED415" s="94"/>
      <c r="HEE415" s="94"/>
      <c r="HEF415" s="94"/>
      <c r="HEG415" s="94"/>
      <c r="HEH415" s="94"/>
      <c r="HEI415" s="94"/>
      <c r="HEJ415" s="94"/>
      <c r="HEK415" s="94"/>
      <c r="HEL415" s="94"/>
      <c r="HEM415" s="94"/>
      <c r="HEN415" s="94"/>
      <c r="HEO415" s="94"/>
      <c r="HEP415" s="94"/>
      <c r="HEQ415" s="94"/>
      <c r="HER415" s="94"/>
      <c r="HES415" s="94"/>
      <c r="HET415" s="94"/>
      <c r="HEU415" s="94"/>
      <c r="HEV415" s="94"/>
      <c r="HEW415" s="94"/>
      <c r="HEX415" s="94"/>
      <c r="HEY415" s="94"/>
      <c r="HEZ415" s="94"/>
      <c r="HFA415" s="94"/>
      <c r="HFB415" s="94"/>
      <c r="HFC415" s="94"/>
      <c r="HFD415" s="94"/>
      <c r="HFE415" s="94"/>
      <c r="HFF415" s="94"/>
      <c r="HFG415" s="94"/>
      <c r="HFH415" s="94"/>
      <c r="HFI415" s="94"/>
      <c r="HFJ415" s="94"/>
      <c r="HFK415" s="94"/>
      <c r="HFL415" s="94"/>
      <c r="HFM415" s="94"/>
      <c r="HFN415" s="94"/>
      <c r="HFO415" s="94"/>
      <c r="HFP415" s="94"/>
      <c r="HFQ415" s="94"/>
      <c r="HFR415" s="94"/>
      <c r="HFS415" s="94"/>
      <c r="HFT415" s="94"/>
      <c r="HFU415" s="94"/>
      <c r="HFV415" s="94"/>
      <c r="HFW415" s="94"/>
      <c r="HFX415" s="94"/>
      <c r="HFY415" s="94"/>
      <c r="HFZ415" s="94"/>
      <c r="HGA415" s="94"/>
      <c r="HGB415" s="94"/>
      <c r="HGC415" s="94"/>
      <c r="HGD415" s="94"/>
      <c r="HGE415" s="94"/>
      <c r="HGF415" s="94"/>
      <c r="HGG415" s="94"/>
      <c r="HGH415" s="94"/>
      <c r="HGI415" s="94"/>
      <c r="HGJ415" s="94"/>
      <c r="HGK415" s="94"/>
      <c r="HGL415" s="94"/>
      <c r="HGM415" s="94"/>
      <c r="HGN415" s="94"/>
      <c r="HGO415" s="94"/>
      <c r="HGP415" s="94"/>
      <c r="HGQ415" s="94"/>
      <c r="HGR415" s="94"/>
      <c r="HGS415" s="94"/>
      <c r="HGT415" s="94"/>
      <c r="HGU415" s="94"/>
      <c r="HGV415" s="94"/>
      <c r="HGW415" s="94"/>
      <c r="HGX415" s="94"/>
      <c r="HGY415" s="94"/>
      <c r="HGZ415" s="94"/>
      <c r="HHA415" s="94"/>
      <c r="HHB415" s="94"/>
      <c r="HHC415" s="94"/>
      <c r="HHD415" s="94"/>
      <c r="HHE415" s="94"/>
      <c r="HHF415" s="94"/>
      <c r="HHG415" s="94"/>
      <c r="HHH415" s="94"/>
      <c r="HHI415" s="94"/>
      <c r="HHJ415" s="94"/>
      <c r="HHK415" s="94"/>
      <c r="HHL415" s="94"/>
      <c r="HHM415" s="94"/>
      <c r="HHN415" s="94"/>
      <c r="HHO415" s="94"/>
      <c r="HHP415" s="94"/>
      <c r="HHQ415" s="94"/>
      <c r="HHR415" s="94"/>
      <c r="HHS415" s="94"/>
      <c r="HHT415" s="94"/>
      <c r="HHU415" s="94"/>
      <c r="HHV415" s="94"/>
      <c r="HHW415" s="94"/>
      <c r="HHX415" s="94"/>
      <c r="HHY415" s="94"/>
      <c r="HHZ415" s="94"/>
      <c r="HIA415" s="94"/>
      <c r="HIB415" s="94"/>
      <c r="HIC415" s="94"/>
      <c r="HID415" s="94"/>
      <c r="HIE415" s="94"/>
      <c r="HIF415" s="94"/>
      <c r="HIG415" s="94"/>
      <c r="HIH415" s="94"/>
      <c r="HII415" s="94"/>
      <c r="HIJ415" s="94"/>
      <c r="HIK415" s="94"/>
      <c r="HIL415" s="94"/>
      <c r="HIM415" s="94"/>
      <c r="HIN415" s="94"/>
      <c r="HIO415" s="94"/>
      <c r="HIP415" s="94"/>
      <c r="HIQ415" s="94"/>
      <c r="HIR415" s="94"/>
      <c r="HIS415" s="94"/>
      <c r="HIT415" s="94"/>
      <c r="HIU415" s="94"/>
      <c r="HIV415" s="94"/>
      <c r="HIW415" s="94"/>
      <c r="HIX415" s="94"/>
      <c r="HIY415" s="94"/>
      <c r="HIZ415" s="94"/>
      <c r="HJA415" s="94"/>
      <c r="HJB415" s="94"/>
      <c r="HJC415" s="94"/>
      <c r="HJD415" s="94"/>
      <c r="HJE415" s="94"/>
      <c r="HJF415" s="94"/>
      <c r="HJG415" s="94"/>
      <c r="HJH415" s="94"/>
      <c r="HJI415" s="94"/>
      <c r="HJJ415" s="94"/>
      <c r="HJK415" s="94"/>
      <c r="HJL415" s="94"/>
      <c r="HJM415" s="94"/>
      <c r="HJN415" s="94"/>
      <c r="HJO415" s="94"/>
      <c r="HJP415" s="94"/>
      <c r="HJQ415" s="94"/>
      <c r="HJR415" s="94"/>
      <c r="HJS415" s="94"/>
      <c r="HJT415" s="94"/>
      <c r="HJU415" s="94"/>
      <c r="HJV415" s="94"/>
      <c r="HJW415" s="94"/>
      <c r="HJX415" s="94"/>
      <c r="HJY415" s="94"/>
      <c r="HJZ415" s="94"/>
      <c r="HKA415" s="94"/>
      <c r="HKB415" s="94"/>
      <c r="HKC415" s="94"/>
      <c r="HKD415" s="94"/>
      <c r="HKE415" s="94"/>
      <c r="HKF415" s="94"/>
      <c r="HKG415" s="94"/>
      <c r="HKH415" s="94"/>
      <c r="HKI415" s="94"/>
      <c r="HKJ415" s="94"/>
      <c r="HKK415" s="94"/>
      <c r="HKL415" s="94"/>
      <c r="HKM415" s="94"/>
      <c r="HKN415" s="94"/>
      <c r="HKO415" s="94"/>
      <c r="HKP415" s="94"/>
      <c r="HKQ415" s="94"/>
      <c r="HKR415" s="94"/>
      <c r="HKS415" s="94"/>
      <c r="HKT415" s="94"/>
      <c r="HKU415" s="94"/>
      <c r="HKV415" s="94"/>
      <c r="HKW415" s="94"/>
      <c r="HKX415" s="94"/>
      <c r="HKY415" s="94"/>
      <c r="HKZ415" s="94"/>
      <c r="HLA415" s="94"/>
      <c r="HLB415" s="94"/>
      <c r="HLC415" s="94"/>
      <c r="HLD415" s="94"/>
      <c r="HLE415" s="94"/>
      <c r="HLF415" s="94"/>
      <c r="HLG415" s="94"/>
      <c r="HLH415" s="94"/>
      <c r="HLI415" s="94"/>
      <c r="HLJ415" s="94"/>
      <c r="HLK415" s="94"/>
      <c r="HLL415" s="94"/>
      <c r="HLM415" s="94"/>
      <c r="HLN415" s="94"/>
      <c r="HLO415" s="94"/>
      <c r="HLP415" s="94"/>
      <c r="HLQ415" s="94"/>
      <c r="HLR415" s="94"/>
      <c r="HLS415" s="94"/>
      <c r="HLT415" s="94"/>
      <c r="HLU415" s="94"/>
      <c r="HLV415" s="94"/>
      <c r="HLW415" s="94"/>
      <c r="HLX415" s="94"/>
      <c r="HLY415" s="94"/>
      <c r="HLZ415" s="94"/>
      <c r="HMA415" s="94"/>
      <c r="HMB415" s="94"/>
      <c r="HMC415" s="94"/>
      <c r="HMD415" s="94"/>
      <c r="HME415" s="94"/>
      <c r="HMF415" s="94"/>
      <c r="HMG415" s="94"/>
      <c r="HMH415" s="94"/>
      <c r="HMI415" s="94"/>
      <c r="HMJ415" s="94"/>
      <c r="HMK415" s="94"/>
      <c r="HML415" s="94"/>
      <c r="HMM415" s="94"/>
      <c r="HMN415" s="94"/>
      <c r="HMO415" s="94"/>
      <c r="HMP415" s="94"/>
      <c r="HMQ415" s="94"/>
      <c r="HMR415" s="94"/>
      <c r="HMS415" s="94"/>
      <c r="HMT415" s="94"/>
      <c r="HMU415" s="94"/>
      <c r="HMV415" s="94"/>
      <c r="HMW415" s="94"/>
      <c r="HMX415" s="94"/>
      <c r="HMY415" s="94"/>
      <c r="HMZ415" s="94"/>
      <c r="HNA415" s="94"/>
      <c r="HNB415" s="94"/>
      <c r="HNC415" s="94"/>
      <c r="HND415" s="94"/>
      <c r="HNE415" s="94"/>
      <c r="HNF415" s="94"/>
      <c r="HNG415" s="94"/>
      <c r="HNH415" s="94"/>
      <c r="HNI415" s="94"/>
      <c r="HNJ415" s="94"/>
      <c r="HNK415" s="94"/>
      <c r="HNL415" s="94"/>
      <c r="HNM415" s="94"/>
      <c r="HNN415" s="94"/>
      <c r="HNO415" s="94"/>
      <c r="HNP415" s="94"/>
      <c r="HNQ415" s="94"/>
      <c r="HNR415" s="94"/>
      <c r="HNS415" s="94"/>
      <c r="HNT415" s="94"/>
      <c r="HNU415" s="94"/>
      <c r="HNV415" s="94"/>
      <c r="HNW415" s="94"/>
      <c r="HNX415" s="94"/>
      <c r="HNY415" s="94"/>
      <c r="HNZ415" s="94"/>
      <c r="HOA415" s="94"/>
      <c r="HOB415" s="94"/>
      <c r="HOC415" s="94"/>
      <c r="HOD415" s="94"/>
      <c r="HOE415" s="94"/>
      <c r="HOF415" s="94"/>
      <c r="HOG415" s="94"/>
      <c r="HOH415" s="94"/>
      <c r="HOI415" s="94"/>
      <c r="HOJ415" s="94"/>
      <c r="HOK415" s="94"/>
      <c r="HOL415" s="94"/>
      <c r="HOM415" s="94"/>
      <c r="HON415" s="94"/>
      <c r="HOO415" s="94"/>
      <c r="HOP415" s="94"/>
      <c r="HOQ415" s="94"/>
      <c r="HOR415" s="94"/>
      <c r="HOS415" s="94"/>
      <c r="HOT415" s="94"/>
      <c r="HOU415" s="94"/>
      <c r="HOV415" s="94"/>
      <c r="HOW415" s="94"/>
      <c r="HOX415" s="94"/>
      <c r="HOY415" s="94"/>
      <c r="HOZ415" s="94"/>
      <c r="HPA415" s="94"/>
      <c r="HPB415" s="94"/>
      <c r="HPC415" s="94"/>
      <c r="HPD415" s="94"/>
      <c r="HPE415" s="94"/>
      <c r="HPF415" s="94"/>
      <c r="HPG415" s="94"/>
      <c r="HPH415" s="94"/>
      <c r="HPI415" s="94"/>
      <c r="HPJ415" s="94"/>
      <c r="HPK415" s="94"/>
      <c r="HPL415" s="94"/>
      <c r="HPM415" s="94"/>
      <c r="HPN415" s="94"/>
      <c r="HPO415" s="94"/>
      <c r="HPP415" s="94"/>
      <c r="HPQ415" s="94"/>
      <c r="HPR415" s="94"/>
      <c r="HPS415" s="94"/>
      <c r="HPT415" s="94"/>
      <c r="HPU415" s="94"/>
      <c r="HPV415" s="94"/>
      <c r="HPW415" s="94"/>
      <c r="HPX415" s="94"/>
      <c r="HPY415" s="94"/>
      <c r="HPZ415" s="94"/>
      <c r="HQA415" s="94"/>
      <c r="HQB415" s="94"/>
      <c r="HQC415" s="94"/>
      <c r="HQD415" s="94"/>
      <c r="HQE415" s="94"/>
      <c r="HQF415" s="94"/>
      <c r="HQG415" s="94"/>
      <c r="HQH415" s="94"/>
      <c r="HQI415" s="94"/>
      <c r="HQJ415" s="94"/>
      <c r="HQK415" s="94"/>
      <c r="HQL415" s="94"/>
      <c r="HQM415" s="94"/>
      <c r="HQN415" s="94"/>
      <c r="HQO415" s="94"/>
      <c r="HQP415" s="94"/>
      <c r="HQQ415" s="94"/>
      <c r="HQR415" s="94"/>
      <c r="HQS415" s="94"/>
      <c r="HQT415" s="94"/>
      <c r="HQU415" s="94"/>
      <c r="HQV415" s="94"/>
      <c r="HQW415" s="94"/>
      <c r="HQX415" s="94"/>
      <c r="HQY415" s="94"/>
      <c r="HQZ415" s="94"/>
      <c r="HRA415" s="94"/>
      <c r="HRB415" s="94"/>
      <c r="HRC415" s="94"/>
      <c r="HRD415" s="94"/>
      <c r="HRE415" s="94"/>
      <c r="HRF415" s="94"/>
      <c r="HRG415" s="94"/>
      <c r="HRH415" s="94"/>
      <c r="HRI415" s="94"/>
      <c r="HRJ415" s="94"/>
      <c r="HRK415" s="94"/>
      <c r="HRL415" s="94"/>
      <c r="HRM415" s="94"/>
      <c r="HRN415" s="94"/>
      <c r="HRO415" s="94"/>
      <c r="HRP415" s="94"/>
      <c r="HRQ415" s="94"/>
      <c r="HRR415" s="94"/>
      <c r="HRS415" s="94"/>
      <c r="HRT415" s="94"/>
      <c r="HRU415" s="94"/>
      <c r="HRV415" s="94"/>
      <c r="HRW415" s="94"/>
      <c r="HRX415" s="94"/>
      <c r="HRY415" s="94"/>
      <c r="HRZ415" s="94"/>
      <c r="HSA415" s="94"/>
      <c r="HSB415" s="94"/>
      <c r="HSC415" s="94"/>
      <c r="HSD415" s="94"/>
      <c r="HSE415" s="94"/>
      <c r="HSF415" s="94"/>
      <c r="HSG415" s="94"/>
      <c r="HSH415" s="94"/>
      <c r="HSI415" s="94"/>
      <c r="HSJ415" s="94"/>
      <c r="HSK415" s="94"/>
      <c r="HSL415" s="94"/>
      <c r="HSM415" s="94"/>
      <c r="HSN415" s="94"/>
      <c r="HSO415" s="94"/>
      <c r="HSP415" s="94"/>
      <c r="HSQ415" s="94"/>
      <c r="HSR415" s="94"/>
      <c r="HSS415" s="94"/>
      <c r="HST415" s="94"/>
      <c r="HSU415" s="94"/>
      <c r="HSV415" s="94"/>
      <c r="HSW415" s="94"/>
      <c r="HSX415" s="94"/>
      <c r="HSY415" s="94"/>
      <c r="HSZ415" s="94"/>
      <c r="HTA415" s="94"/>
      <c r="HTB415" s="94"/>
      <c r="HTC415" s="94"/>
      <c r="HTD415" s="94"/>
      <c r="HTE415" s="94"/>
      <c r="HTF415" s="94"/>
      <c r="HTG415" s="94"/>
      <c r="HTH415" s="94"/>
      <c r="HTI415" s="94"/>
      <c r="HTJ415" s="94"/>
      <c r="HTK415" s="94"/>
      <c r="HTL415" s="94"/>
      <c r="HTM415" s="94"/>
      <c r="HTN415" s="94"/>
      <c r="HTO415" s="94"/>
      <c r="HTP415" s="94"/>
      <c r="HTQ415" s="94"/>
      <c r="HTR415" s="94"/>
      <c r="HTS415" s="94"/>
      <c r="HTT415" s="94"/>
      <c r="HTU415" s="94"/>
      <c r="HTV415" s="94"/>
      <c r="HTW415" s="94"/>
      <c r="HTX415" s="94"/>
      <c r="HTY415" s="94"/>
      <c r="HTZ415" s="94"/>
      <c r="HUA415" s="94"/>
      <c r="HUB415" s="94"/>
      <c r="HUC415" s="94"/>
      <c r="HUD415" s="94"/>
      <c r="HUE415" s="94"/>
      <c r="HUF415" s="94"/>
      <c r="HUG415" s="94"/>
      <c r="HUH415" s="94"/>
      <c r="HUI415" s="94"/>
      <c r="HUJ415" s="94"/>
      <c r="HUK415" s="94"/>
      <c r="HUL415" s="94"/>
      <c r="HUM415" s="94"/>
      <c r="HUN415" s="94"/>
      <c r="HUO415" s="94"/>
      <c r="HUP415" s="94"/>
      <c r="HUQ415" s="94"/>
      <c r="HUR415" s="94"/>
      <c r="HUS415" s="94"/>
      <c r="HUT415" s="94"/>
      <c r="HUU415" s="94"/>
      <c r="HUV415" s="94"/>
      <c r="HUW415" s="94"/>
      <c r="HUX415" s="94"/>
      <c r="HUY415" s="94"/>
      <c r="HUZ415" s="94"/>
      <c r="HVA415" s="94"/>
      <c r="HVB415" s="94"/>
      <c r="HVC415" s="94"/>
      <c r="HVD415" s="94"/>
      <c r="HVE415" s="94"/>
      <c r="HVF415" s="94"/>
      <c r="HVG415" s="94"/>
      <c r="HVH415" s="94"/>
      <c r="HVI415" s="94"/>
      <c r="HVJ415" s="94"/>
      <c r="HVK415" s="94"/>
      <c r="HVL415" s="94"/>
      <c r="HVM415" s="94"/>
      <c r="HVN415" s="94"/>
      <c r="HVO415" s="94"/>
      <c r="HVP415" s="94"/>
      <c r="HVQ415" s="94"/>
      <c r="HVR415" s="94"/>
      <c r="HVS415" s="94"/>
      <c r="HVT415" s="94"/>
      <c r="HVU415" s="94"/>
      <c r="HVV415" s="94"/>
      <c r="HVW415" s="94"/>
      <c r="HVX415" s="94"/>
      <c r="HVY415" s="94"/>
      <c r="HVZ415" s="94"/>
      <c r="HWA415" s="94"/>
      <c r="HWB415" s="94"/>
      <c r="HWC415" s="94"/>
      <c r="HWD415" s="94"/>
      <c r="HWE415" s="94"/>
      <c r="HWF415" s="94"/>
      <c r="HWG415" s="94"/>
      <c r="HWH415" s="94"/>
      <c r="HWI415" s="94"/>
      <c r="HWJ415" s="94"/>
      <c r="HWK415" s="94"/>
      <c r="HWL415" s="94"/>
      <c r="HWM415" s="94"/>
      <c r="HWN415" s="94"/>
      <c r="HWO415" s="94"/>
      <c r="HWP415" s="94"/>
      <c r="HWQ415" s="94"/>
      <c r="HWR415" s="94"/>
      <c r="HWS415" s="94"/>
      <c r="HWT415" s="94"/>
      <c r="HWU415" s="94"/>
      <c r="HWV415" s="94"/>
      <c r="HWW415" s="94"/>
      <c r="HWX415" s="94"/>
      <c r="HWY415" s="94"/>
      <c r="HWZ415" s="94"/>
      <c r="HXA415" s="94"/>
      <c r="HXB415" s="94"/>
      <c r="HXC415" s="94"/>
      <c r="HXD415" s="94"/>
      <c r="HXE415" s="94"/>
      <c r="HXF415" s="94"/>
      <c r="HXG415" s="94"/>
      <c r="HXH415" s="94"/>
      <c r="HXI415" s="94"/>
      <c r="HXJ415" s="94"/>
      <c r="HXK415" s="94"/>
      <c r="HXL415" s="94"/>
      <c r="HXM415" s="94"/>
      <c r="HXN415" s="94"/>
      <c r="HXO415" s="94"/>
      <c r="HXP415" s="94"/>
      <c r="HXQ415" s="94"/>
      <c r="HXR415" s="94"/>
      <c r="HXS415" s="94"/>
      <c r="HXT415" s="94"/>
      <c r="HXU415" s="94"/>
      <c r="HXV415" s="94"/>
      <c r="HXW415" s="94"/>
      <c r="HXX415" s="94"/>
      <c r="HXY415" s="94"/>
      <c r="HXZ415" s="94"/>
      <c r="HYA415" s="94"/>
      <c r="HYB415" s="94"/>
      <c r="HYC415" s="94"/>
      <c r="HYD415" s="94"/>
      <c r="HYE415" s="94"/>
      <c r="HYF415" s="94"/>
      <c r="HYG415" s="94"/>
      <c r="HYH415" s="94"/>
      <c r="HYI415" s="94"/>
      <c r="HYJ415" s="94"/>
      <c r="HYK415" s="94"/>
      <c r="HYL415" s="94"/>
      <c r="HYM415" s="94"/>
      <c r="HYN415" s="94"/>
      <c r="HYO415" s="94"/>
      <c r="HYP415" s="94"/>
      <c r="HYQ415" s="94"/>
      <c r="HYR415" s="94"/>
      <c r="HYS415" s="94"/>
      <c r="HYT415" s="94"/>
      <c r="HYU415" s="94"/>
      <c r="HYV415" s="94"/>
      <c r="HYW415" s="94"/>
      <c r="HYX415" s="94"/>
      <c r="HYY415" s="94"/>
      <c r="HYZ415" s="94"/>
      <c r="HZA415" s="94"/>
      <c r="HZB415" s="94"/>
      <c r="HZC415" s="94"/>
      <c r="HZD415" s="94"/>
      <c r="HZE415" s="94"/>
      <c r="HZF415" s="94"/>
      <c r="HZG415" s="94"/>
      <c r="HZH415" s="94"/>
      <c r="HZI415" s="94"/>
      <c r="HZJ415" s="94"/>
      <c r="HZK415" s="94"/>
      <c r="HZL415" s="94"/>
      <c r="HZM415" s="94"/>
      <c r="HZN415" s="94"/>
      <c r="HZO415" s="94"/>
      <c r="HZP415" s="94"/>
      <c r="HZQ415" s="94"/>
      <c r="HZR415" s="94"/>
      <c r="HZS415" s="94"/>
      <c r="HZT415" s="94"/>
      <c r="HZU415" s="94"/>
      <c r="HZV415" s="94"/>
      <c r="HZW415" s="94"/>
      <c r="HZX415" s="94"/>
      <c r="HZY415" s="94"/>
      <c r="HZZ415" s="94"/>
      <c r="IAA415" s="94"/>
      <c r="IAB415" s="94"/>
      <c r="IAC415" s="94"/>
      <c r="IAD415" s="94"/>
      <c r="IAE415" s="94"/>
      <c r="IAF415" s="94"/>
      <c r="IAG415" s="94"/>
      <c r="IAH415" s="94"/>
      <c r="IAI415" s="94"/>
      <c r="IAJ415" s="94"/>
      <c r="IAK415" s="94"/>
      <c r="IAL415" s="94"/>
      <c r="IAM415" s="94"/>
      <c r="IAN415" s="94"/>
      <c r="IAO415" s="94"/>
      <c r="IAP415" s="94"/>
      <c r="IAQ415" s="94"/>
      <c r="IAR415" s="94"/>
      <c r="IAS415" s="94"/>
      <c r="IAT415" s="94"/>
      <c r="IAU415" s="94"/>
      <c r="IAV415" s="94"/>
      <c r="IAW415" s="94"/>
      <c r="IAX415" s="94"/>
      <c r="IAY415" s="94"/>
      <c r="IAZ415" s="94"/>
      <c r="IBA415" s="94"/>
      <c r="IBB415" s="94"/>
      <c r="IBC415" s="94"/>
      <c r="IBD415" s="94"/>
      <c r="IBE415" s="94"/>
      <c r="IBF415" s="94"/>
      <c r="IBG415" s="94"/>
      <c r="IBH415" s="94"/>
      <c r="IBI415" s="94"/>
      <c r="IBJ415" s="94"/>
      <c r="IBK415" s="94"/>
      <c r="IBL415" s="94"/>
      <c r="IBM415" s="94"/>
      <c r="IBN415" s="94"/>
      <c r="IBO415" s="94"/>
      <c r="IBP415" s="94"/>
      <c r="IBQ415" s="94"/>
      <c r="IBR415" s="94"/>
      <c r="IBS415" s="94"/>
      <c r="IBT415" s="94"/>
      <c r="IBU415" s="94"/>
      <c r="IBV415" s="94"/>
      <c r="IBW415" s="94"/>
      <c r="IBX415" s="94"/>
      <c r="IBY415" s="94"/>
      <c r="IBZ415" s="94"/>
      <c r="ICA415" s="94"/>
      <c r="ICB415" s="94"/>
      <c r="ICC415" s="94"/>
      <c r="ICD415" s="94"/>
      <c r="ICE415" s="94"/>
      <c r="ICF415" s="94"/>
      <c r="ICG415" s="94"/>
      <c r="ICH415" s="94"/>
      <c r="ICI415" s="94"/>
      <c r="ICJ415" s="94"/>
      <c r="ICK415" s="94"/>
      <c r="ICL415" s="94"/>
      <c r="ICM415" s="94"/>
      <c r="ICN415" s="94"/>
      <c r="ICO415" s="94"/>
      <c r="ICP415" s="94"/>
      <c r="ICQ415" s="94"/>
      <c r="ICR415" s="94"/>
      <c r="ICS415" s="94"/>
      <c r="ICT415" s="94"/>
      <c r="ICU415" s="94"/>
      <c r="ICV415" s="94"/>
      <c r="ICW415" s="94"/>
      <c r="ICX415" s="94"/>
      <c r="ICY415" s="94"/>
      <c r="ICZ415" s="94"/>
      <c r="IDA415" s="94"/>
      <c r="IDB415" s="94"/>
      <c r="IDC415" s="94"/>
      <c r="IDD415" s="94"/>
      <c r="IDE415" s="94"/>
      <c r="IDF415" s="94"/>
      <c r="IDG415" s="94"/>
      <c r="IDH415" s="94"/>
      <c r="IDI415" s="94"/>
      <c r="IDJ415" s="94"/>
      <c r="IDK415" s="94"/>
      <c r="IDL415" s="94"/>
      <c r="IDM415" s="94"/>
      <c r="IDN415" s="94"/>
      <c r="IDO415" s="94"/>
      <c r="IDP415" s="94"/>
      <c r="IDQ415" s="94"/>
      <c r="IDR415" s="94"/>
      <c r="IDS415" s="94"/>
      <c r="IDT415" s="94"/>
      <c r="IDU415" s="94"/>
      <c r="IDV415" s="94"/>
      <c r="IDW415" s="94"/>
      <c r="IDX415" s="94"/>
      <c r="IDY415" s="94"/>
      <c r="IDZ415" s="94"/>
      <c r="IEA415" s="94"/>
      <c r="IEB415" s="94"/>
      <c r="IEC415" s="94"/>
      <c r="IED415" s="94"/>
      <c r="IEE415" s="94"/>
      <c r="IEF415" s="94"/>
      <c r="IEG415" s="94"/>
      <c r="IEH415" s="94"/>
      <c r="IEI415" s="94"/>
      <c r="IEJ415" s="94"/>
      <c r="IEK415" s="94"/>
      <c r="IEL415" s="94"/>
      <c r="IEM415" s="94"/>
      <c r="IEN415" s="94"/>
      <c r="IEO415" s="94"/>
      <c r="IEP415" s="94"/>
      <c r="IEQ415" s="94"/>
      <c r="IER415" s="94"/>
      <c r="IES415" s="94"/>
      <c r="IET415" s="94"/>
      <c r="IEU415" s="94"/>
      <c r="IEV415" s="94"/>
      <c r="IEW415" s="94"/>
      <c r="IEX415" s="94"/>
      <c r="IEY415" s="94"/>
      <c r="IEZ415" s="94"/>
      <c r="IFA415" s="94"/>
      <c r="IFB415" s="94"/>
      <c r="IFC415" s="94"/>
      <c r="IFD415" s="94"/>
      <c r="IFE415" s="94"/>
      <c r="IFF415" s="94"/>
      <c r="IFG415" s="94"/>
      <c r="IFH415" s="94"/>
      <c r="IFI415" s="94"/>
      <c r="IFJ415" s="94"/>
      <c r="IFK415" s="94"/>
      <c r="IFL415" s="94"/>
      <c r="IFM415" s="94"/>
      <c r="IFN415" s="94"/>
      <c r="IFO415" s="94"/>
      <c r="IFP415" s="94"/>
      <c r="IFQ415" s="94"/>
      <c r="IFR415" s="94"/>
      <c r="IFS415" s="94"/>
      <c r="IFT415" s="94"/>
      <c r="IFU415" s="94"/>
      <c r="IFV415" s="94"/>
      <c r="IFW415" s="94"/>
      <c r="IFX415" s="94"/>
      <c r="IFY415" s="94"/>
      <c r="IFZ415" s="94"/>
      <c r="IGA415" s="94"/>
      <c r="IGB415" s="94"/>
      <c r="IGC415" s="94"/>
      <c r="IGD415" s="94"/>
      <c r="IGE415" s="94"/>
      <c r="IGF415" s="94"/>
      <c r="IGG415" s="94"/>
      <c r="IGH415" s="94"/>
      <c r="IGI415" s="94"/>
      <c r="IGJ415" s="94"/>
      <c r="IGK415" s="94"/>
      <c r="IGL415" s="94"/>
      <c r="IGM415" s="94"/>
      <c r="IGN415" s="94"/>
      <c r="IGO415" s="94"/>
      <c r="IGP415" s="94"/>
      <c r="IGQ415" s="94"/>
      <c r="IGR415" s="94"/>
      <c r="IGS415" s="94"/>
      <c r="IGT415" s="94"/>
      <c r="IGU415" s="94"/>
      <c r="IGV415" s="94"/>
      <c r="IGW415" s="94"/>
      <c r="IGX415" s="94"/>
      <c r="IGY415" s="94"/>
      <c r="IGZ415" s="94"/>
      <c r="IHA415" s="94"/>
      <c r="IHB415" s="94"/>
      <c r="IHC415" s="94"/>
      <c r="IHD415" s="94"/>
      <c r="IHE415" s="94"/>
      <c r="IHF415" s="94"/>
      <c r="IHG415" s="94"/>
      <c r="IHH415" s="94"/>
      <c r="IHI415" s="94"/>
      <c r="IHJ415" s="94"/>
      <c r="IHK415" s="94"/>
      <c r="IHL415" s="94"/>
      <c r="IHM415" s="94"/>
      <c r="IHN415" s="94"/>
      <c r="IHO415" s="94"/>
      <c r="IHP415" s="94"/>
      <c r="IHQ415" s="94"/>
      <c r="IHR415" s="94"/>
      <c r="IHS415" s="94"/>
      <c r="IHT415" s="94"/>
      <c r="IHU415" s="94"/>
      <c r="IHV415" s="94"/>
      <c r="IHW415" s="94"/>
      <c r="IHX415" s="94"/>
      <c r="IHY415" s="94"/>
      <c r="IHZ415" s="94"/>
      <c r="IIA415" s="94"/>
      <c r="IIB415" s="94"/>
      <c r="IIC415" s="94"/>
      <c r="IID415" s="94"/>
      <c r="IIE415" s="94"/>
      <c r="IIF415" s="94"/>
      <c r="IIG415" s="94"/>
      <c r="IIH415" s="94"/>
      <c r="III415" s="94"/>
      <c r="IIJ415" s="94"/>
      <c r="IIK415" s="94"/>
      <c r="IIL415" s="94"/>
      <c r="IIM415" s="94"/>
      <c r="IIN415" s="94"/>
      <c r="IIO415" s="94"/>
      <c r="IIP415" s="94"/>
      <c r="IIQ415" s="94"/>
      <c r="IIR415" s="94"/>
      <c r="IIS415" s="94"/>
      <c r="IIT415" s="94"/>
      <c r="IIU415" s="94"/>
      <c r="IIV415" s="94"/>
      <c r="IIW415" s="94"/>
      <c r="IIX415" s="94"/>
      <c r="IIY415" s="94"/>
      <c r="IIZ415" s="94"/>
      <c r="IJA415" s="94"/>
      <c r="IJB415" s="94"/>
      <c r="IJC415" s="94"/>
      <c r="IJD415" s="94"/>
      <c r="IJE415" s="94"/>
      <c r="IJF415" s="94"/>
      <c r="IJG415" s="94"/>
      <c r="IJH415" s="94"/>
      <c r="IJI415" s="94"/>
      <c r="IJJ415" s="94"/>
      <c r="IJK415" s="94"/>
      <c r="IJL415" s="94"/>
      <c r="IJM415" s="94"/>
      <c r="IJN415" s="94"/>
      <c r="IJO415" s="94"/>
      <c r="IJP415" s="94"/>
      <c r="IJQ415" s="94"/>
      <c r="IJR415" s="94"/>
      <c r="IJS415" s="94"/>
      <c r="IJT415" s="94"/>
      <c r="IJU415" s="94"/>
      <c r="IJV415" s="94"/>
      <c r="IJW415" s="94"/>
      <c r="IJX415" s="94"/>
      <c r="IJY415" s="94"/>
      <c r="IJZ415" s="94"/>
      <c r="IKA415" s="94"/>
      <c r="IKB415" s="94"/>
      <c r="IKC415" s="94"/>
      <c r="IKD415" s="94"/>
      <c r="IKE415" s="94"/>
      <c r="IKF415" s="94"/>
      <c r="IKG415" s="94"/>
      <c r="IKH415" s="94"/>
      <c r="IKI415" s="94"/>
      <c r="IKJ415" s="94"/>
      <c r="IKK415" s="94"/>
      <c r="IKL415" s="94"/>
      <c r="IKM415" s="94"/>
      <c r="IKN415" s="94"/>
      <c r="IKO415" s="94"/>
      <c r="IKP415" s="94"/>
      <c r="IKQ415" s="94"/>
      <c r="IKR415" s="94"/>
      <c r="IKS415" s="94"/>
      <c r="IKT415" s="94"/>
      <c r="IKU415" s="94"/>
      <c r="IKV415" s="94"/>
      <c r="IKW415" s="94"/>
      <c r="IKX415" s="94"/>
      <c r="IKY415" s="94"/>
      <c r="IKZ415" s="94"/>
      <c r="ILA415" s="94"/>
      <c r="ILB415" s="94"/>
      <c r="ILC415" s="94"/>
      <c r="ILD415" s="94"/>
      <c r="ILE415" s="94"/>
      <c r="ILF415" s="94"/>
      <c r="ILG415" s="94"/>
      <c r="ILH415" s="94"/>
      <c r="ILI415" s="94"/>
      <c r="ILJ415" s="94"/>
      <c r="ILK415" s="94"/>
      <c r="ILL415" s="94"/>
      <c r="ILM415" s="94"/>
      <c r="ILN415" s="94"/>
      <c r="ILO415" s="94"/>
      <c r="ILP415" s="94"/>
      <c r="ILQ415" s="94"/>
      <c r="ILR415" s="94"/>
      <c r="ILS415" s="94"/>
      <c r="ILT415" s="94"/>
      <c r="ILU415" s="94"/>
      <c r="ILV415" s="94"/>
      <c r="ILW415" s="94"/>
      <c r="ILX415" s="94"/>
      <c r="ILY415" s="94"/>
      <c r="ILZ415" s="94"/>
      <c r="IMA415" s="94"/>
      <c r="IMB415" s="94"/>
      <c r="IMC415" s="94"/>
      <c r="IMD415" s="94"/>
      <c r="IME415" s="94"/>
      <c r="IMF415" s="94"/>
      <c r="IMG415" s="94"/>
      <c r="IMH415" s="94"/>
      <c r="IMI415" s="94"/>
      <c r="IMJ415" s="94"/>
      <c r="IMK415" s="94"/>
      <c r="IML415" s="94"/>
      <c r="IMM415" s="94"/>
      <c r="IMN415" s="94"/>
      <c r="IMO415" s="94"/>
      <c r="IMP415" s="94"/>
      <c r="IMQ415" s="94"/>
      <c r="IMR415" s="94"/>
      <c r="IMS415" s="94"/>
      <c r="IMT415" s="94"/>
      <c r="IMU415" s="94"/>
      <c r="IMV415" s="94"/>
      <c r="IMW415" s="94"/>
      <c r="IMX415" s="94"/>
      <c r="IMY415" s="94"/>
      <c r="IMZ415" s="94"/>
      <c r="INA415" s="94"/>
      <c r="INB415" s="94"/>
      <c r="INC415" s="94"/>
      <c r="IND415" s="94"/>
      <c r="INE415" s="94"/>
      <c r="INF415" s="94"/>
      <c r="ING415" s="94"/>
      <c r="INH415" s="94"/>
      <c r="INI415" s="94"/>
      <c r="INJ415" s="94"/>
      <c r="INK415" s="94"/>
      <c r="INL415" s="94"/>
      <c r="INM415" s="94"/>
      <c r="INN415" s="94"/>
      <c r="INO415" s="94"/>
      <c r="INP415" s="94"/>
      <c r="INQ415" s="94"/>
      <c r="INR415" s="94"/>
      <c r="INS415" s="94"/>
      <c r="INT415" s="94"/>
      <c r="INU415" s="94"/>
      <c r="INV415" s="94"/>
      <c r="INW415" s="94"/>
      <c r="INX415" s="94"/>
      <c r="INY415" s="94"/>
      <c r="INZ415" s="94"/>
      <c r="IOA415" s="94"/>
      <c r="IOB415" s="94"/>
      <c r="IOC415" s="94"/>
      <c r="IOD415" s="94"/>
      <c r="IOE415" s="94"/>
      <c r="IOF415" s="94"/>
      <c r="IOG415" s="94"/>
      <c r="IOH415" s="94"/>
      <c r="IOI415" s="94"/>
      <c r="IOJ415" s="94"/>
      <c r="IOK415" s="94"/>
      <c r="IOL415" s="94"/>
      <c r="IOM415" s="94"/>
      <c r="ION415" s="94"/>
      <c r="IOO415" s="94"/>
      <c r="IOP415" s="94"/>
      <c r="IOQ415" s="94"/>
      <c r="IOR415" s="94"/>
      <c r="IOS415" s="94"/>
      <c r="IOT415" s="94"/>
      <c r="IOU415" s="94"/>
      <c r="IOV415" s="94"/>
      <c r="IOW415" s="94"/>
      <c r="IOX415" s="94"/>
      <c r="IOY415" s="94"/>
      <c r="IOZ415" s="94"/>
      <c r="IPA415" s="94"/>
      <c r="IPB415" s="94"/>
      <c r="IPC415" s="94"/>
      <c r="IPD415" s="94"/>
      <c r="IPE415" s="94"/>
      <c r="IPF415" s="94"/>
      <c r="IPG415" s="94"/>
      <c r="IPH415" s="94"/>
      <c r="IPI415" s="94"/>
      <c r="IPJ415" s="94"/>
      <c r="IPK415" s="94"/>
      <c r="IPL415" s="94"/>
      <c r="IPM415" s="94"/>
      <c r="IPN415" s="94"/>
      <c r="IPO415" s="94"/>
      <c r="IPP415" s="94"/>
      <c r="IPQ415" s="94"/>
      <c r="IPR415" s="94"/>
      <c r="IPS415" s="94"/>
      <c r="IPT415" s="94"/>
      <c r="IPU415" s="94"/>
      <c r="IPV415" s="94"/>
      <c r="IPW415" s="94"/>
      <c r="IPX415" s="94"/>
      <c r="IPY415" s="94"/>
      <c r="IPZ415" s="94"/>
      <c r="IQA415" s="94"/>
      <c r="IQB415" s="94"/>
      <c r="IQC415" s="94"/>
      <c r="IQD415" s="94"/>
      <c r="IQE415" s="94"/>
      <c r="IQF415" s="94"/>
      <c r="IQG415" s="94"/>
      <c r="IQH415" s="94"/>
      <c r="IQI415" s="94"/>
      <c r="IQJ415" s="94"/>
      <c r="IQK415" s="94"/>
      <c r="IQL415" s="94"/>
      <c r="IQM415" s="94"/>
      <c r="IQN415" s="94"/>
      <c r="IQO415" s="94"/>
      <c r="IQP415" s="94"/>
      <c r="IQQ415" s="94"/>
      <c r="IQR415" s="94"/>
      <c r="IQS415" s="94"/>
      <c r="IQT415" s="94"/>
      <c r="IQU415" s="94"/>
      <c r="IQV415" s="94"/>
      <c r="IQW415" s="94"/>
      <c r="IQX415" s="94"/>
      <c r="IQY415" s="94"/>
      <c r="IQZ415" s="94"/>
      <c r="IRA415" s="94"/>
      <c r="IRB415" s="94"/>
      <c r="IRC415" s="94"/>
      <c r="IRD415" s="94"/>
      <c r="IRE415" s="94"/>
      <c r="IRF415" s="94"/>
      <c r="IRG415" s="94"/>
      <c r="IRH415" s="94"/>
      <c r="IRI415" s="94"/>
      <c r="IRJ415" s="94"/>
      <c r="IRK415" s="94"/>
      <c r="IRL415" s="94"/>
      <c r="IRM415" s="94"/>
      <c r="IRN415" s="94"/>
      <c r="IRO415" s="94"/>
      <c r="IRP415" s="94"/>
      <c r="IRQ415" s="94"/>
      <c r="IRR415" s="94"/>
      <c r="IRS415" s="94"/>
      <c r="IRT415" s="94"/>
      <c r="IRU415" s="94"/>
      <c r="IRV415" s="94"/>
      <c r="IRW415" s="94"/>
      <c r="IRX415" s="94"/>
      <c r="IRY415" s="94"/>
      <c r="IRZ415" s="94"/>
      <c r="ISA415" s="94"/>
      <c r="ISB415" s="94"/>
      <c r="ISC415" s="94"/>
      <c r="ISD415" s="94"/>
      <c r="ISE415" s="94"/>
      <c r="ISF415" s="94"/>
      <c r="ISG415" s="94"/>
      <c r="ISH415" s="94"/>
      <c r="ISI415" s="94"/>
      <c r="ISJ415" s="94"/>
      <c r="ISK415" s="94"/>
      <c r="ISL415" s="94"/>
      <c r="ISM415" s="94"/>
      <c r="ISN415" s="94"/>
      <c r="ISO415" s="94"/>
      <c r="ISP415" s="94"/>
      <c r="ISQ415" s="94"/>
      <c r="ISR415" s="94"/>
      <c r="ISS415" s="94"/>
      <c r="IST415" s="94"/>
      <c r="ISU415" s="94"/>
      <c r="ISV415" s="94"/>
      <c r="ISW415" s="94"/>
      <c r="ISX415" s="94"/>
      <c r="ISY415" s="94"/>
      <c r="ISZ415" s="94"/>
      <c r="ITA415" s="94"/>
      <c r="ITB415" s="94"/>
      <c r="ITC415" s="94"/>
      <c r="ITD415" s="94"/>
      <c r="ITE415" s="94"/>
      <c r="ITF415" s="94"/>
      <c r="ITG415" s="94"/>
      <c r="ITH415" s="94"/>
      <c r="ITI415" s="94"/>
      <c r="ITJ415" s="94"/>
      <c r="ITK415" s="94"/>
      <c r="ITL415" s="94"/>
      <c r="ITM415" s="94"/>
      <c r="ITN415" s="94"/>
      <c r="ITO415" s="94"/>
      <c r="ITP415" s="94"/>
      <c r="ITQ415" s="94"/>
      <c r="ITR415" s="94"/>
      <c r="ITS415" s="94"/>
      <c r="ITT415" s="94"/>
      <c r="ITU415" s="94"/>
      <c r="ITV415" s="94"/>
      <c r="ITW415" s="94"/>
      <c r="ITX415" s="94"/>
      <c r="ITY415" s="94"/>
      <c r="ITZ415" s="94"/>
      <c r="IUA415" s="94"/>
      <c r="IUB415" s="94"/>
      <c r="IUC415" s="94"/>
      <c r="IUD415" s="94"/>
      <c r="IUE415" s="94"/>
      <c r="IUF415" s="94"/>
      <c r="IUG415" s="94"/>
      <c r="IUH415" s="94"/>
      <c r="IUI415" s="94"/>
      <c r="IUJ415" s="94"/>
      <c r="IUK415" s="94"/>
      <c r="IUL415" s="94"/>
      <c r="IUM415" s="94"/>
      <c r="IUN415" s="94"/>
      <c r="IUO415" s="94"/>
      <c r="IUP415" s="94"/>
      <c r="IUQ415" s="94"/>
      <c r="IUR415" s="94"/>
      <c r="IUS415" s="94"/>
      <c r="IUT415" s="94"/>
      <c r="IUU415" s="94"/>
      <c r="IUV415" s="94"/>
      <c r="IUW415" s="94"/>
      <c r="IUX415" s="94"/>
      <c r="IUY415" s="94"/>
      <c r="IUZ415" s="94"/>
      <c r="IVA415" s="94"/>
      <c r="IVB415" s="94"/>
      <c r="IVC415" s="94"/>
      <c r="IVD415" s="94"/>
      <c r="IVE415" s="94"/>
      <c r="IVF415" s="94"/>
      <c r="IVG415" s="94"/>
      <c r="IVH415" s="94"/>
      <c r="IVI415" s="94"/>
      <c r="IVJ415" s="94"/>
      <c r="IVK415" s="94"/>
      <c r="IVL415" s="94"/>
      <c r="IVM415" s="94"/>
      <c r="IVN415" s="94"/>
      <c r="IVO415" s="94"/>
      <c r="IVP415" s="94"/>
      <c r="IVQ415" s="94"/>
      <c r="IVR415" s="94"/>
      <c r="IVS415" s="94"/>
      <c r="IVT415" s="94"/>
      <c r="IVU415" s="94"/>
      <c r="IVV415" s="94"/>
      <c r="IVW415" s="94"/>
      <c r="IVX415" s="94"/>
      <c r="IVY415" s="94"/>
      <c r="IVZ415" s="94"/>
      <c r="IWA415" s="94"/>
      <c r="IWB415" s="94"/>
      <c r="IWC415" s="94"/>
      <c r="IWD415" s="94"/>
      <c r="IWE415" s="94"/>
      <c r="IWF415" s="94"/>
      <c r="IWG415" s="94"/>
      <c r="IWH415" s="94"/>
      <c r="IWI415" s="94"/>
      <c r="IWJ415" s="94"/>
      <c r="IWK415" s="94"/>
      <c r="IWL415" s="94"/>
      <c r="IWM415" s="94"/>
      <c r="IWN415" s="94"/>
      <c r="IWO415" s="94"/>
      <c r="IWP415" s="94"/>
      <c r="IWQ415" s="94"/>
      <c r="IWR415" s="94"/>
      <c r="IWS415" s="94"/>
      <c r="IWT415" s="94"/>
      <c r="IWU415" s="94"/>
      <c r="IWV415" s="94"/>
      <c r="IWW415" s="94"/>
      <c r="IWX415" s="94"/>
      <c r="IWY415" s="94"/>
      <c r="IWZ415" s="94"/>
      <c r="IXA415" s="94"/>
      <c r="IXB415" s="94"/>
      <c r="IXC415" s="94"/>
      <c r="IXD415" s="94"/>
      <c r="IXE415" s="94"/>
      <c r="IXF415" s="94"/>
      <c r="IXG415" s="94"/>
      <c r="IXH415" s="94"/>
      <c r="IXI415" s="94"/>
      <c r="IXJ415" s="94"/>
      <c r="IXK415" s="94"/>
      <c r="IXL415" s="94"/>
      <c r="IXM415" s="94"/>
      <c r="IXN415" s="94"/>
      <c r="IXO415" s="94"/>
      <c r="IXP415" s="94"/>
      <c r="IXQ415" s="94"/>
      <c r="IXR415" s="94"/>
      <c r="IXS415" s="94"/>
      <c r="IXT415" s="94"/>
      <c r="IXU415" s="94"/>
      <c r="IXV415" s="94"/>
      <c r="IXW415" s="94"/>
      <c r="IXX415" s="94"/>
      <c r="IXY415" s="94"/>
      <c r="IXZ415" s="94"/>
      <c r="IYA415" s="94"/>
      <c r="IYB415" s="94"/>
      <c r="IYC415" s="94"/>
      <c r="IYD415" s="94"/>
      <c r="IYE415" s="94"/>
      <c r="IYF415" s="94"/>
      <c r="IYG415" s="94"/>
      <c r="IYH415" s="94"/>
      <c r="IYI415" s="94"/>
      <c r="IYJ415" s="94"/>
      <c r="IYK415" s="94"/>
      <c r="IYL415" s="94"/>
      <c r="IYM415" s="94"/>
      <c r="IYN415" s="94"/>
      <c r="IYO415" s="94"/>
      <c r="IYP415" s="94"/>
      <c r="IYQ415" s="94"/>
      <c r="IYR415" s="94"/>
      <c r="IYS415" s="94"/>
      <c r="IYT415" s="94"/>
      <c r="IYU415" s="94"/>
      <c r="IYV415" s="94"/>
      <c r="IYW415" s="94"/>
      <c r="IYX415" s="94"/>
      <c r="IYY415" s="94"/>
      <c r="IYZ415" s="94"/>
      <c r="IZA415" s="94"/>
      <c r="IZB415" s="94"/>
      <c r="IZC415" s="94"/>
      <c r="IZD415" s="94"/>
      <c r="IZE415" s="94"/>
      <c r="IZF415" s="94"/>
      <c r="IZG415" s="94"/>
      <c r="IZH415" s="94"/>
      <c r="IZI415" s="94"/>
      <c r="IZJ415" s="94"/>
      <c r="IZK415" s="94"/>
      <c r="IZL415" s="94"/>
      <c r="IZM415" s="94"/>
      <c r="IZN415" s="94"/>
      <c r="IZO415" s="94"/>
      <c r="IZP415" s="94"/>
      <c r="IZQ415" s="94"/>
      <c r="IZR415" s="94"/>
      <c r="IZS415" s="94"/>
      <c r="IZT415" s="94"/>
      <c r="IZU415" s="94"/>
      <c r="IZV415" s="94"/>
      <c r="IZW415" s="94"/>
      <c r="IZX415" s="94"/>
      <c r="IZY415" s="94"/>
      <c r="IZZ415" s="94"/>
      <c r="JAA415" s="94"/>
      <c r="JAB415" s="94"/>
      <c r="JAC415" s="94"/>
      <c r="JAD415" s="94"/>
      <c r="JAE415" s="94"/>
      <c r="JAF415" s="94"/>
      <c r="JAG415" s="94"/>
      <c r="JAH415" s="94"/>
      <c r="JAI415" s="94"/>
      <c r="JAJ415" s="94"/>
      <c r="JAK415" s="94"/>
      <c r="JAL415" s="94"/>
      <c r="JAM415" s="94"/>
      <c r="JAN415" s="94"/>
      <c r="JAO415" s="94"/>
      <c r="JAP415" s="94"/>
      <c r="JAQ415" s="94"/>
      <c r="JAR415" s="94"/>
      <c r="JAS415" s="94"/>
      <c r="JAT415" s="94"/>
      <c r="JAU415" s="94"/>
      <c r="JAV415" s="94"/>
      <c r="JAW415" s="94"/>
      <c r="JAX415" s="94"/>
      <c r="JAY415" s="94"/>
      <c r="JAZ415" s="94"/>
      <c r="JBA415" s="94"/>
      <c r="JBB415" s="94"/>
      <c r="JBC415" s="94"/>
      <c r="JBD415" s="94"/>
      <c r="JBE415" s="94"/>
      <c r="JBF415" s="94"/>
      <c r="JBG415" s="94"/>
      <c r="JBH415" s="94"/>
      <c r="JBI415" s="94"/>
      <c r="JBJ415" s="94"/>
      <c r="JBK415" s="94"/>
      <c r="JBL415" s="94"/>
      <c r="JBM415" s="94"/>
      <c r="JBN415" s="94"/>
      <c r="JBO415" s="94"/>
      <c r="JBP415" s="94"/>
      <c r="JBQ415" s="94"/>
      <c r="JBR415" s="94"/>
      <c r="JBS415" s="94"/>
      <c r="JBT415" s="94"/>
      <c r="JBU415" s="94"/>
      <c r="JBV415" s="94"/>
      <c r="JBW415" s="94"/>
      <c r="JBX415" s="94"/>
      <c r="JBY415" s="94"/>
      <c r="JBZ415" s="94"/>
      <c r="JCA415" s="94"/>
      <c r="JCB415" s="94"/>
      <c r="JCC415" s="94"/>
      <c r="JCD415" s="94"/>
      <c r="JCE415" s="94"/>
      <c r="JCF415" s="94"/>
      <c r="JCG415" s="94"/>
      <c r="JCH415" s="94"/>
      <c r="JCI415" s="94"/>
      <c r="JCJ415" s="94"/>
      <c r="JCK415" s="94"/>
      <c r="JCL415" s="94"/>
      <c r="JCM415" s="94"/>
      <c r="JCN415" s="94"/>
      <c r="JCO415" s="94"/>
      <c r="JCP415" s="94"/>
      <c r="JCQ415" s="94"/>
      <c r="JCR415" s="94"/>
      <c r="JCS415" s="94"/>
      <c r="JCT415" s="94"/>
      <c r="JCU415" s="94"/>
      <c r="JCV415" s="94"/>
      <c r="JCW415" s="94"/>
      <c r="JCX415" s="94"/>
      <c r="JCY415" s="94"/>
      <c r="JCZ415" s="94"/>
      <c r="JDA415" s="94"/>
      <c r="JDB415" s="94"/>
      <c r="JDC415" s="94"/>
      <c r="JDD415" s="94"/>
      <c r="JDE415" s="94"/>
      <c r="JDF415" s="94"/>
      <c r="JDG415" s="94"/>
      <c r="JDH415" s="94"/>
      <c r="JDI415" s="94"/>
      <c r="JDJ415" s="94"/>
      <c r="JDK415" s="94"/>
      <c r="JDL415" s="94"/>
      <c r="JDM415" s="94"/>
      <c r="JDN415" s="94"/>
      <c r="JDO415" s="94"/>
      <c r="JDP415" s="94"/>
      <c r="JDQ415" s="94"/>
      <c r="JDR415" s="94"/>
      <c r="JDS415" s="94"/>
      <c r="JDT415" s="94"/>
      <c r="JDU415" s="94"/>
      <c r="JDV415" s="94"/>
      <c r="JDW415" s="94"/>
      <c r="JDX415" s="94"/>
      <c r="JDY415" s="94"/>
      <c r="JDZ415" s="94"/>
      <c r="JEA415" s="94"/>
      <c r="JEB415" s="94"/>
      <c r="JEC415" s="94"/>
      <c r="JED415" s="94"/>
      <c r="JEE415" s="94"/>
      <c r="JEF415" s="94"/>
      <c r="JEG415" s="94"/>
      <c r="JEH415" s="94"/>
      <c r="JEI415" s="94"/>
      <c r="JEJ415" s="94"/>
      <c r="JEK415" s="94"/>
      <c r="JEL415" s="94"/>
      <c r="JEM415" s="94"/>
      <c r="JEN415" s="94"/>
      <c r="JEO415" s="94"/>
      <c r="JEP415" s="94"/>
      <c r="JEQ415" s="94"/>
      <c r="JER415" s="94"/>
      <c r="JES415" s="94"/>
      <c r="JET415" s="94"/>
      <c r="JEU415" s="94"/>
      <c r="JEV415" s="94"/>
      <c r="JEW415" s="94"/>
      <c r="JEX415" s="94"/>
      <c r="JEY415" s="94"/>
      <c r="JEZ415" s="94"/>
      <c r="JFA415" s="94"/>
      <c r="JFB415" s="94"/>
      <c r="JFC415" s="94"/>
      <c r="JFD415" s="94"/>
      <c r="JFE415" s="94"/>
      <c r="JFF415" s="94"/>
      <c r="JFG415" s="94"/>
      <c r="JFH415" s="94"/>
      <c r="JFI415" s="94"/>
      <c r="JFJ415" s="94"/>
      <c r="JFK415" s="94"/>
      <c r="JFL415" s="94"/>
      <c r="JFM415" s="94"/>
      <c r="JFN415" s="94"/>
      <c r="JFO415" s="94"/>
      <c r="JFP415" s="94"/>
      <c r="JFQ415" s="94"/>
      <c r="JFR415" s="94"/>
      <c r="JFS415" s="94"/>
      <c r="JFT415" s="94"/>
      <c r="JFU415" s="94"/>
      <c r="JFV415" s="94"/>
      <c r="JFW415" s="94"/>
      <c r="JFX415" s="94"/>
      <c r="JFY415" s="94"/>
      <c r="JFZ415" s="94"/>
      <c r="JGA415" s="94"/>
      <c r="JGB415" s="94"/>
      <c r="JGC415" s="94"/>
      <c r="JGD415" s="94"/>
      <c r="JGE415" s="94"/>
      <c r="JGF415" s="94"/>
      <c r="JGG415" s="94"/>
      <c r="JGH415" s="94"/>
      <c r="JGI415" s="94"/>
      <c r="JGJ415" s="94"/>
      <c r="JGK415" s="94"/>
      <c r="JGL415" s="94"/>
      <c r="JGM415" s="94"/>
      <c r="JGN415" s="94"/>
      <c r="JGO415" s="94"/>
      <c r="JGP415" s="94"/>
      <c r="JGQ415" s="94"/>
      <c r="JGR415" s="94"/>
      <c r="JGS415" s="94"/>
      <c r="JGT415" s="94"/>
      <c r="JGU415" s="94"/>
      <c r="JGV415" s="94"/>
      <c r="JGW415" s="94"/>
      <c r="JGX415" s="94"/>
      <c r="JGY415" s="94"/>
      <c r="JGZ415" s="94"/>
      <c r="JHA415" s="94"/>
      <c r="JHB415" s="94"/>
      <c r="JHC415" s="94"/>
      <c r="JHD415" s="94"/>
      <c r="JHE415" s="94"/>
      <c r="JHF415" s="94"/>
      <c r="JHG415" s="94"/>
      <c r="JHH415" s="94"/>
      <c r="JHI415" s="94"/>
      <c r="JHJ415" s="94"/>
      <c r="JHK415" s="94"/>
      <c r="JHL415" s="94"/>
      <c r="JHM415" s="94"/>
      <c r="JHN415" s="94"/>
      <c r="JHO415" s="94"/>
      <c r="JHP415" s="94"/>
      <c r="JHQ415" s="94"/>
      <c r="JHR415" s="94"/>
      <c r="JHS415" s="94"/>
      <c r="JHT415" s="94"/>
      <c r="JHU415" s="94"/>
      <c r="JHV415" s="94"/>
      <c r="JHW415" s="94"/>
      <c r="JHX415" s="94"/>
      <c r="JHY415" s="94"/>
      <c r="JHZ415" s="94"/>
      <c r="JIA415" s="94"/>
      <c r="JIB415" s="94"/>
      <c r="JIC415" s="94"/>
      <c r="JID415" s="94"/>
      <c r="JIE415" s="94"/>
      <c r="JIF415" s="94"/>
      <c r="JIG415" s="94"/>
      <c r="JIH415" s="94"/>
      <c r="JII415" s="94"/>
      <c r="JIJ415" s="94"/>
      <c r="JIK415" s="94"/>
      <c r="JIL415" s="94"/>
      <c r="JIM415" s="94"/>
      <c r="JIN415" s="94"/>
      <c r="JIO415" s="94"/>
      <c r="JIP415" s="94"/>
      <c r="JIQ415" s="94"/>
      <c r="JIR415" s="94"/>
      <c r="JIS415" s="94"/>
      <c r="JIT415" s="94"/>
      <c r="JIU415" s="94"/>
      <c r="JIV415" s="94"/>
      <c r="JIW415" s="94"/>
      <c r="JIX415" s="94"/>
      <c r="JIY415" s="94"/>
      <c r="JIZ415" s="94"/>
      <c r="JJA415" s="94"/>
      <c r="JJB415" s="94"/>
      <c r="JJC415" s="94"/>
      <c r="JJD415" s="94"/>
      <c r="JJE415" s="94"/>
      <c r="JJF415" s="94"/>
      <c r="JJG415" s="94"/>
      <c r="JJH415" s="94"/>
      <c r="JJI415" s="94"/>
      <c r="JJJ415" s="94"/>
      <c r="JJK415" s="94"/>
      <c r="JJL415" s="94"/>
      <c r="JJM415" s="94"/>
      <c r="JJN415" s="94"/>
      <c r="JJO415" s="94"/>
      <c r="JJP415" s="94"/>
      <c r="JJQ415" s="94"/>
      <c r="JJR415" s="94"/>
      <c r="JJS415" s="94"/>
      <c r="JJT415" s="94"/>
      <c r="JJU415" s="94"/>
      <c r="JJV415" s="94"/>
      <c r="JJW415" s="94"/>
      <c r="JJX415" s="94"/>
      <c r="JJY415" s="94"/>
      <c r="JJZ415" s="94"/>
      <c r="JKA415" s="94"/>
      <c r="JKB415" s="94"/>
      <c r="JKC415" s="94"/>
      <c r="JKD415" s="94"/>
      <c r="JKE415" s="94"/>
      <c r="JKF415" s="94"/>
      <c r="JKG415" s="94"/>
      <c r="JKH415" s="94"/>
      <c r="JKI415" s="94"/>
      <c r="JKJ415" s="94"/>
      <c r="JKK415" s="94"/>
      <c r="JKL415" s="94"/>
      <c r="JKM415" s="94"/>
      <c r="JKN415" s="94"/>
      <c r="JKO415" s="94"/>
      <c r="JKP415" s="94"/>
      <c r="JKQ415" s="94"/>
      <c r="JKR415" s="94"/>
      <c r="JKS415" s="94"/>
      <c r="JKT415" s="94"/>
      <c r="JKU415" s="94"/>
      <c r="JKV415" s="94"/>
      <c r="JKW415" s="94"/>
      <c r="JKX415" s="94"/>
      <c r="JKY415" s="94"/>
      <c r="JKZ415" s="94"/>
      <c r="JLA415" s="94"/>
      <c r="JLB415" s="94"/>
      <c r="JLC415" s="94"/>
      <c r="JLD415" s="94"/>
      <c r="JLE415" s="94"/>
      <c r="JLF415" s="94"/>
      <c r="JLG415" s="94"/>
      <c r="JLH415" s="94"/>
      <c r="JLI415" s="94"/>
      <c r="JLJ415" s="94"/>
      <c r="JLK415" s="94"/>
      <c r="JLL415" s="94"/>
      <c r="JLM415" s="94"/>
      <c r="JLN415" s="94"/>
      <c r="JLO415" s="94"/>
      <c r="JLP415" s="94"/>
      <c r="JLQ415" s="94"/>
      <c r="JLR415" s="94"/>
      <c r="JLS415" s="94"/>
      <c r="JLT415" s="94"/>
      <c r="JLU415" s="94"/>
      <c r="JLV415" s="94"/>
      <c r="JLW415" s="94"/>
      <c r="JLX415" s="94"/>
      <c r="JLY415" s="94"/>
      <c r="JLZ415" s="94"/>
      <c r="JMA415" s="94"/>
      <c r="JMB415" s="94"/>
      <c r="JMC415" s="94"/>
      <c r="JMD415" s="94"/>
      <c r="JME415" s="94"/>
      <c r="JMF415" s="94"/>
      <c r="JMG415" s="94"/>
      <c r="JMH415" s="94"/>
      <c r="JMI415" s="94"/>
      <c r="JMJ415" s="94"/>
      <c r="JMK415" s="94"/>
      <c r="JML415" s="94"/>
      <c r="JMM415" s="94"/>
      <c r="JMN415" s="94"/>
      <c r="JMO415" s="94"/>
      <c r="JMP415" s="94"/>
      <c r="JMQ415" s="94"/>
      <c r="JMR415" s="94"/>
      <c r="JMS415" s="94"/>
      <c r="JMT415" s="94"/>
      <c r="JMU415" s="94"/>
      <c r="JMV415" s="94"/>
      <c r="JMW415" s="94"/>
      <c r="JMX415" s="94"/>
      <c r="JMY415" s="94"/>
      <c r="JMZ415" s="94"/>
      <c r="JNA415" s="94"/>
      <c r="JNB415" s="94"/>
      <c r="JNC415" s="94"/>
      <c r="JND415" s="94"/>
      <c r="JNE415" s="94"/>
      <c r="JNF415" s="94"/>
      <c r="JNG415" s="94"/>
      <c r="JNH415" s="94"/>
      <c r="JNI415" s="94"/>
      <c r="JNJ415" s="94"/>
      <c r="JNK415" s="94"/>
      <c r="JNL415" s="94"/>
      <c r="JNM415" s="94"/>
      <c r="JNN415" s="94"/>
      <c r="JNO415" s="94"/>
      <c r="JNP415" s="94"/>
      <c r="JNQ415" s="94"/>
      <c r="JNR415" s="94"/>
      <c r="JNS415" s="94"/>
      <c r="JNT415" s="94"/>
      <c r="JNU415" s="94"/>
      <c r="JNV415" s="94"/>
      <c r="JNW415" s="94"/>
      <c r="JNX415" s="94"/>
      <c r="JNY415" s="94"/>
      <c r="JNZ415" s="94"/>
      <c r="JOA415" s="94"/>
      <c r="JOB415" s="94"/>
      <c r="JOC415" s="94"/>
      <c r="JOD415" s="94"/>
      <c r="JOE415" s="94"/>
      <c r="JOF415" s="94"/>
      <c r="JOG415" s="94"/>
      <c r="JOH415" s="94"/>
      <c r="JOI415" s="94"/>
      <c r="JOJ415" s="94"/>
      <c r="JOK415" s="94"/>
      <c r="JOL415" s="94"/>
      <c r="JOM415" s="94"/>
      <c r="JON415" s="94"/>
      <c r="JOO415" s="94"/>
      <c r="JOP415" s="94"/>
      <c r="JOQ415" s="94"/>
      <c r="JOR415" s="94"/>
      <c r="JOS415" s="94"/>
      <c r="JOT415" s="94"/>
      <c r="JOU415" s="94"/>
      <c r="JOV415" s="94"/>
      <c r="JOW415" s="94"/>
      <c r="JOX415" s="94"/>
      <c r="JOY415" s="94"/>
      <c r="JOZ415" s="94"/>
      <c r="JPA415" s="94"/>
      <c r="JPB415" s="94"/>
      <c r="JPC415" s="94"/>
      <c r="JPD415" s="94"/>
      <c r="JPE415" s="94"/>
      <c r="JPF415" s="94"/>
      <c r="JPG415" s="94"/>
      <c r="JPH415" s="94"/>
      <c r="JPI415" s="94"/>
      <c r="JPJ415" s="94"/>
      <c r="JPK415" s="94"/>
      <c r="JPL415" s="94"/>
      <c r="JPM415" s="94"/>
      <c r="JPN415" s="94"/>
      <c r="JPO415" s="94"/>
      <c r="JPP415" s="94"/>
      <c r="JPQ415" s="94"/>
      <c r="JPR415" s="94"/>
      <c r="JPS415" s="94"/>
      <c r="JPT415" s="94"/>
      <c r="JPU415" s="94"/>
      <c r="JPV415" s="94"/>
      <c r="JPW415" s="94"/>
      <c r="JPX415" s="94"/>
      <c r="JPY415" s="94"/>
      <c r="JPZ415" s="94"/>
      <c r="JQA415" s="94"/>
      <c r="JQB415" s="94"/>
      <c r="JQC415" s="94"/>
      <c r="JQD415" s="94"/>
      <c r="JQE415" s="94"/>
      <c r="JQF415" s="94"/>
      <c r="JQG415" s="94"/>
      <c r="JQH415" s="94"/>
      <c r="JQI415" s="94"/>
      <c r="JQJ415" s="94"/>
      <c r="JQK415" s="94"/>
      <c r="JQL415" s="94"/>
      <c r="JQM415" s="94"/>
      <c r="JQN415" s="94"/>
      <c r="JQO415" s="94"/>
      <c r="JQP415" s="94"/>
      <c r="JQQ415" s="94"/>
      <c r="JQR415" s="94"/>
      <c r="JQS415" s="94"/>
      <c r="JQT415" s="94"/>
      <c r="JQU415" s="94"/>
      <c r="JQV415" s="94"/>
      <c r="JQW415" s="94"/>
      <c r="JQX415" s="94"/>
      <c r="JQY415" s="94"/>
      <c r="JQZ415" s="94"/>
      <c r="JRA415" s="94"/>
      <c r="JRB415" s="94"/>
      <c r="JRC415" s="94"/>
      <c r="JRD415" s="94"/>
      <c r="JRE415" s="94"/>
      <c r="JRF415" s="94"/>
      <c r="JRG415" s="94"/>
      <c r="JRH415" s="94"/>
      <c r="JRI415" s="94"/>
      <c r="JRJ415" s="94"/>
      <c r="JRK415" s="94"/>
      <c r="JRL415" s="94"/>
      <c r="JRM415" s="94"/>
      <c r="JRN415" s="94"/>
      <c r="JRO415" s="94"/>
      <c r="JRP415" s="94"/>
      <c r="JRQ415" s="94"/>
      <c r="JRR415" s="94"/>
      <c r="JRS415" s="94"/>
      <c r="JRT415" s="94"/>
      <c r="JRU415" s="94"/>
      <c r="JRV415" s="94"/>
      <c r="JRW415" s="94"/>
      <c r="JRX415" s="94"/>
      <c r="JRY415" s="94"/>
      <c r="JRZ415" s="94"/>
      <c r="JSA415" s="94"/>
      <c r="JSB415" s="94"/>
      <c r="JSC415" s="94"/>
      <c r="JSD415" s="94"/>
      <c r="JSE415" s="94"/>
      <c r="JSF415" s="94"/>
      <c r="JSG415" s="94"/>
      <c r="JSH415" s="94"/>
      <c r="JSI415" s="94"/>
      <c r="JSJ415" s="94"/>
      <c r="JSK415" s="94"/>
      <c r="JSL415" s="94"/>
      <c r="JSM415" s="94"/>
      <c r="JSN415" s="94"/>
      <c r="JSO415" s="94"/>
      <c r="JSP415" s="94"/>
      <c r="JSQ415" s="94"/>
      <c r="JSR415" s="94"/>
      <c r="JSS415" s="94"/>
      <c r="JST415" s="94"/>
      <c r="JSU415" s="94"/>
      <c r="JSV415" s="94"/>
      <c r="JSW415" s="94"/>
      <c r="JSX415" s="94"/>
      <c r="JSY415" s="94"/>
      <c r="JSZ415" s="94"/>
      <c r="JTA415" s="94"/>
      <c r="JTB415" s="94"/>
      <c r="JTC415" s="94"/>
      <c r="JTD415" s="94"/>
      <c r="JTE415" s="94"/>
      <c r="JTF415" s="94"/>
      <c r="JTG415" s="94"/>
      <c r="JTH415" s="94"/>
      <c r="JTI415" s="94"/>
      <c r="JTJ415" s="94"/>
      <c r="JTK415" s="94"/>
      <c r="JTL415" s="94"/>
      <c r="JTM415" s="94"/>
      <c r="JTN415" s="94"/>
      <c r="JTO415" s="94"/>
      <c r="JTP415" s="94"/>
      <c r="JTQ415" s="94"/>
      <c r="JTR415" s="94"/>
      <c r="JTS415" s="94"/>
      <c r="JTT415" s="94"/>
      <c r="JTU415" s="94"/>
      <c r="JTV415" s="94"/>
      <c r="JTW415" s="94"/>
      <c r="JTX415" s="94"/>
      <c r="JTY415" s="94"/>
      <c r="JTZ415" s="94"/>
      <c r="JUA415" s="94"/>
      <c r="JUB415" s="94"/>
      <c r="JUC415" s="94"/>
      <c r="JUD415" s="94"/>
      <c r="JUE415" s="94"/>
      <c r="JUF415" s="94"/>
      <c r="JUG415" s="94"/>
      <c r="JUH415" s="94"/>
      <c r="JUI415" s="94"/>
      <c r="JUJ415" s="94"/>
      <c r="JUK415" s="94"/>
      <c r="JUL415" s="94"/>
      <c r="JUM415" s="94"/>
      <c r="JUN415" s="94"/>
      <c r="JUO415" s="94"/>
      <c r="JUP415" s="94"/>
      <c r="JUQ415" s="94"/>
      <c r="JUR415" s="94"/>
      <c r="JUS415" s="94"/>
      <c r="JUT415" s="94"/>
      <c r="JUU415" s="94"/>
      <c r="JUV415" s="94"/>
      <c r="JUW415" s="94"/>
      <c r="JUX415" s="94"/>
      <c r="JUY415" s="94"/>
      <c r="JUZ415" s="94"/>
      <c r="JVA415" s="94"/>
      <c r="JVB415" s="94"/>
      <c r="JVC415" s="94"/>
      <c r="JVD415" s="94"/>
      <c r="JVE415" s="94"/>
      <c r="JVF415" s="94"/>
      <c r="JVG415" s="94"/>
      <c r="JVH415" s="94"/>
      <c r="JVI415" s="94"/>
      <c r="JVJ415" s="94"/>
      <c r="JVK415" s="94"/>
      <c r="JVL415" s="94"/>
      <c r="JVM415" s="94"/>
      <c r="JVN415" s="94"/>
      <c r="JVO415" s="94"/>
      <c r="JVP415" s="94"/>
      <c r="JVQ415" s="94"/>
      <c r="JVR415" s="94"/>
      <c r="JVS415" s="94"/>
      <c r="JVT415" s="94"/>
      <c r="JVU415" s="94"/>
      <c r="JVV415" s="94"/>
      <c r="JVW415" s="94"/>
      <c r="JVX415" s="94"/>
      <c r="JVY415" s="94"/>
      <c r="JVZ415" s="94"/>
      <c r="JWA415" s="94"/>
      <c r="JWB415" s="94"/>
      <c r="JWC415" s="94"/>
      <c r="JWD415" s="94"/>
      <c r="JWE415" s="94"/>
      <c r="JWF415" s="94"/>
      <c r="JWG415" s="94"/>
      <c r="JWH415" s="94"/>
      <c r="JWI415" s="94"/>
      <c r="JWJ415" s="94"/>
      <c r="JWK415" s="94"/>
      <c r="JWL415" s="94"/>
      <c r="JWM415" s="94"/>
      <c r="JWN415" s="94"/>
      <c r="JWO415" s="94"/>
      <c r="JWP415" s="94"/>
      <c r="JWQ415" s="94"/>
      <c r="JWR415" s="94"/>
      <c r="JWS415" s="94"/>
      <c r="JWT415" s="94"/>
      <c r="JWU415" s="94"/>
      <c r="JWV415" s="94"/>
      <c r="JWW415" s="94"/>
      <c r="JWX415" s="94"/>
      <c r="JWY415" s="94"/>
      <c r="JWZ415" s="94"/>
      <c r="JXA415" s="94"/>
      <c r="JXB415" s="94"/>
      <c r="JXC415" s="94"/>
      <c r="JXD415" s="94"/>
      <c r="JXE415" s="94"/>
      <c r="JXF415" s="94"/>
      <c r="JXG415" s="94"/>
      <c r="JXH415" s="94"/>
      <c r="JXI415" s="94"/>
      <c r="JXJ415" s="94"/>
      <c r="JXK415" s="94"/>
      <c r="JXL415" s="94"/>
      <c r="JXM415" s="94"/>
      <c r="JXN415" s="94"/>
      <c r="JXO415" s="94"/>
      <c r="JXP415" s="94"/>
      <c r="JXQ415" s="94"/>
      <c r="JXR415" s="94"/>
      <c r="JXS415" s="94"/>
      <c r="JXT415" s="94"/>
      <c r="JXU415" s="94"/>
      <c r="JXV415" s="94"/>
      <c r="JXW415" s="94"/>
      <c r="JXX415" s="94"/>
      <c r="JXY415" s="94"/>
      <c r="JXZ415" s="94"/>
      <c r="JYA415" s="94"/>
      <c r="JYB415" s="94"/>
      <c r="JYC415" s="94"/>
      <c r="JYD415" s="94"/>
      <c r="JYE415" s="94"/>
      <c r="JYF415" s="94"/>
      <c r="JYG415" s="94"/>
      <c r="JYH415" s="94"/>
      <c r="JYI415" s="94"/>
      <c r="JYJ415" s="94"/>
      <c r="JYK415" s="94"/>
      <c r="JYL415" s="94"/>
      <c r="JYM415" s="94"/>
      <c r="JYN415" s="94"/>
      <c r="JYO415" s="94"/>
      <c r="JYP415" s="94"/>
      <c r="JYQ415" s="94"/>
      <c r="JYR415" s="94"/>
      <c r="JYS415" s="94"/>
      <c r="JYT415" s="94"/>
      <c r="JYU415" s="94"/>
      <c r="JYV415" s="94"/>
      <c r="JYW415" s="94"/>
      <c r="JYX415" s="94"/>
      <c r="JYY415" s="94"/>
      <c r="JYZ415" s="94"/>
      <c r="JZA415" s="94"/>
      <c r="JZB415" s="94"/>
      <c r="JZC415" s="94"/>
      <c r="JZD415" s="94"/>
      <c r="JZE415" s="94"/>
      <c r="JZF415" s="94"/>
      <c r="JZG415" s="94"/>
      <c r="JZH415" s="94"/>
      <c r="JZI415" s="94"/>
      <c r="JZJ415" s="94"/>
      <c r="JZK415" s="94"/>
      <c r="JZL415" s="94"/>
      <c r="JZM415" s="94"/>
      <c r="JZN415" s="94"/>
      <c r="JZO415" s="94"/>
      <c r="JZP415" s="94"/>
      <c r="JZQ415" s="94"/>
      <c r="JZR415" s="94"/>
      <c r="JZS415" s="94"/>
      <c r="JZT415" s="94"/>
      <c r="JZU415" s="94"/>
      <c r="JZV415" s="94"/>
      <c r="JZW415" s="94"/>
      <c r="JZX415" s="94"/>
      <c r="JZY415" s="94"/>
      <c r="JZZ415" s="94"/>
      <c r="KAA415" s="94"/>
      <c r="KAB415" s="94"/>
      <c r="KAC415" s="94"/>
      <c r="KAD415" s="94"/>
      <c r="KAE415" s="94"/>
      <c r="KAF415" s="94"/>
      <c r="KAG415" s="94"/>
      <c r="KAH415" s="94"/>
      <c r="KAI415" s="94"/>
      <c r="KAJ415" s="94"/>
      <c r="KAK415" s="94"/>
      <c r="KAL415" s="94"/>
      <c r="KAM415" s="94"/>
      <c r="KAN415" s="94"/>
      <c r="KAO415" s="94"/>
      <c r="KAP415" s="94"/>
      <c r="KAQ415" s="94"/>
      <c r="KAR415" s="94"/>
      <c r="KAS415" s="94"/>
      <c r="KAT415" s="94"/>
      <c r="KAU415" s="94"/>
      <c r="KAV415" s="94"/>
      <c r="KAW415" s="94"/>
      <c r="KAX415" s="94"/>
      <c r="KAY415" s="94"/>
      <c r="KAZ415" s="94"/>
      <c r="KBA415" s="94"/>
      <c r="KBB415" s="94"/>
      <c r="KBC415" s="94"/>
      <c r="KBD415" s="94"/>
      <c r="KBE415" s="94"/>
      <c r="KBF415" s="94"/>
      <c r="KBG415" s="94"/>
      <c r="KBH415" s="94"/>
      <c r="KBI415" s="94"/>
      <c r="KBJ415" s="94"/>
      <c r="KBK415" s="94"/>
      <c r="KBL415" s="94"/>
      <c r="KBM415" s="94"/>
      <c r="KBN415" s="94"/>
      <c r="KBO415" s="94"/>
      <c r="KBP415" s="94"/>
      <c r="KBQ415" s="94"/>
      <c r="KBR415" s="94"/>
      <c r="KBS415" s="94"/>
      <c r="KBT415" s="94"/>
      <c r="KBU415" s="94"/>
      <c r="KBV415" s="94"/>
      <c r="KBW415" s="94"/>
      <c r="KBX415" s="94"/>
      <c r="KBY415" s="94"/>
      <c r="KBZ415" s="94"/>
      <c r="KCA415" s="94"/>
      <c r="KCB415" s="94"/>
      <c r="KCC415" s="94"/>
      <c r="KCD415" s="94"/>
      <c r="KCE415" s="94"/>
      <c r="KCF415" s="94"/>
      <c r="KCG415" s="94"/>
      <c r="KCH415" s="94"/>
      <c r="KCI415" s="94"/>
      <c r="KCJ415" s="94"/>
      <c r="KCK415" s="94"/>
      <c r="KCL415" s="94"/>
      <c r="KCM415" s="94"/>
      <c r="KCN415" s="94"/>
      <c r="KCO415" s="94"/>
      <c r="KCP415" s="94"/>
      <c r="KCQ415" s="94"/>
      <c r="KCR415" s="94"/>
      <c r="KCS415" s="94"/>
      <c r="KCT415" s="94"/>
      <c r="KCU415" s="94"/>
      <c r="KCV415" s="94"/>
      <c r="KCW415" s="94"/>
      <c r="KCX415" s="94"/>
      <c r="KCY415" s="94"/>
      <c r="KCZ415" s="94"/>
      <c r="KDA415" s="94"/>
      <c r="KDB415" s="94"/>
      <c r="KDC415" s="94"/>
      <c r="KDD415" s="94"/>
      <c r="KDE415" s="94"/>
      <c r="KDF415" s="94"/>
      <c r="KDG415" s="94"/>
      <c r="KDH415" s="94"/>
      <c r="KDI415" s="94"/>
      <c r="KDJ415" s="94"/>
      <c r="KDK415" s="94"/>
      <c r="KDL415" s="94"/>
      <c r="KDM415" s="94"/>
      <c r="KDN415" s="94"/>
      <c r="KDO415" s="94"/>
      <c r="KDP415" s="94"/>
      <c r="KDQ415" s="94"/>
      <c r="KDR415" s="94"/>
      <c r="KDS415" s="94"/>
      <c r="KDT415" s="94"/>
      <c r="KDU415" s="94"/>
      <c r="KDV415" s="94"/>
      <c r="KDW415" s="94"/>
      <c r="KDX415" s="94"/>
      <c r="KDY415" s="94"/>
      <c r="KDZ415" s="94"/>
      <c r="KEA415" s="94"/>
      <c r="KEB415" s="94"/>
      <c r="KEC415" s="94"/>
      <c r="KED415" s="94"/>
      <c r="KEE415" s="94"/>
      <c r="KEF415" s="94"/>
      <c r="KEG415" s="94"/>
      <c r="KEH415" s="94"/>
      <c r="KEI415" s="94"/>
      <c r="KEJ415" s="94"/>
      <c r="KEK415" s="94"/>
      <c r="KEL415" s="94"/>
      <c r="KEM415" s="94"/>
      <c r="KEN415" s="94"/>
      <c r="KEO415" s="94"/>
      <c r="KEP415" s="94"/>
      <c r="KEQ415" s="94"/>
      <c r="KER415" s="94"/>
      <c r="KES415" s="94"/>
      <c r="KET415" s="94"/>
      <c r="KEU415" s="94"/>
      <c r="KEV415" s="94"/>
      <c r="KEW415" s="94"/>
      <c r="KEX415" s="94"/>
      <c r="KEY415" s="94"/>
      <c r="KEZ415" s="94"/>
      <c r="KFA415" s="94"/>
      <c r="KFB415" s="94"/>
      <c r="KFC415" s="94"/>
      <c r="KFD415" s="94"/>
      <c r="KFE415" s="94"/>
      <c r="KFF415" s="94"/>
      <c r="KFG415" s="94"/>
      <c r="KFH415" s="94"/>
      <c r="KFI415" s="94"/>
      <c r="KFJ415" s="94"/>
      <c r="KFK415" s="94"/>
      <c r="KFL415" s="94"/>
      <c r="KFM415" s="94"/>
      <c r="KFN415" s="94"/>
      <c r="KFO415" s="94"/>
      <c r="KFP415" s="94"/>
      <c r="KFQ415" s="94"/>
      <c r="KFR415" s="94"/>
      <c r="KFS415" s="94"/>
      <c r="KFT415" s="94"/>
      <c r="KFU415" s="94"/>
      <c r="KFV415" s="94"/>
      <c r="KFW415" s="94"/>
      <c r="KFX415" s="94"/>
      <c r="KFY415" s="94"/>
      <c r="KFZ415" s="94"/>
      <c r="KGA415" s="94"/>
      <c r="KGB415" s="94"/>
      <c r="KGC415" s="94"/>
      <c r="KGD415" s="94"/>
      <c r="KGE415" s="94"/>
      <c r="KGF415" s="94"/>
      <c r="KGG415" s="94"/>
      <c r="KGH415" s="94"/>
      <c r="KGI415" s="94"/>
      <c r="KGJ415" s="94"/>
      <c r="KGK415" s="94"/>
      <c r="KGL415" s="94"/>
      <c r="KGM415" s="94"/>
      <c r="KGN415" s="94"/>
      <c r="KGO415" s="94"/>
      <c r="KGP415" s="94"/>
      <c r="KGQ415" s="94"/>
      <c r="KGR415" s="94"/>
      <c r="KGS415" s="94"/>
      <c r="KGT415" s="94"/>
      <c r="KGU415" s="94"/>
      <c r="KGV415" s="94"/>
      <c r="KGW415" s="94"/>
      <c r="KGX415" s="94"/>
      <c r="KGY415" s="94"/>
      <c r="KGZ415" s="94"/>
      <c r="KHA415" s="94"/>
      <c r="KHB415" s="94"/>
      <c r="KHC415" s="94"/>
      <c r="KHD415" s="94"/>
      <c r="KHE415" s="94"/>
      <c r="KHF415" s="94"/>
      <c r="KHG415" s="94"/>
      <c r="KHH415" s="94"/>
      <c r="KHI415" s="94"/>
      <c r="KHJ415" s="94"/>
      <c r="KHK415" s="94"/>
      <c r="KHL415" s="94"/>
      <c r="KHM415" s="94"/>
      <c r="KHN415" s="94"/>
      <c r="KHO415" s="94"/>
      <c r="KHP415" s="94"/>
      <c r="KHQ415" s="94"/>
      <c r="KHR415" s="94"/>
      <c r="KHS415" s="94"/>
      <c r="KHT415" s="94"/>
      <c r="KHU415" s="94"/>
      <c r="KHV415" s="94"/>
      <c r="KHW415" s="94"/>
      <c r="KHX415" s="94"/>
      <c r="KHY415" s="94"/>
      <c r="KHZ415" s="94"/>
      <c r="KIA415" s="94"/>
      <c r="KIB415" s="94"/>
      <c r="KIC415" s="94"/>
      <c r="KID415" s="94"/>
      <c r="KIE415" s="94"/>
      <c r="KIF415" s="94"/>
      <c r="KIG415" s="94"/>
      <c r="KIH415" s="94"/>
      <c r="KII415" s="94"/>
      <c r="KIJ415" s="94"/>
      <c r="KIK415" s="94"/>
      <c r="KIL415" s="94"/>
      <c r="KIM415" s="94"/>
      <c r="KIN415" s="94"/>
      <c r="KIO415" s="94"/>
      <c r="KIP415" s="94"/>
      <c r="KIQ415" s="94"/>
      <c r="KIR415" s="94"/>
      <c r="KIS415" s="94"/>
      <c r="KIT415" s="94"/>
      <c r="KIU415" s="94"/>
      <c r="KIV415" s="94"/>
      <c r="KIW415" s="94"/>
      <c r="KIX415" s="94"/>
      <c r="KIY415" s="94"/>
      <c r="KIZ415" s="94"/>
      <c r="KJA415" s="94"/>
      <c r="KJB415" s="94"/>
      <c r="KJC415" s="94"/>
      <c r="KJD415" s="94"/>
      <c r="KJE415" s="94"/>
      <c r="KJF415" s="94"/>
      <c r="KJG415" s="94"/>
      <c r="KJH415" s="94"/>
      <c r="KJI415" s="94"/>
      <c r="KJJ415" s="94"/>
      <c r="KJK415" s="94"/>
      <c r="KJL415" s="94"/>
      <c r="KJM415" s="94"/>
      <c r="KJN415" s="94"/>
      <c r="KJO415" s="94"/>
      <c r="KJP415" s="94"/>
      <c r="KJQ415" s="94"/>
      <c r="KJR415" s="94"/>
      <c r="KJS415" s="94"/>
      <c r="KJT415" s="94"/>
      <c r="KJU415" s="94"/>
      <c r="KJV415" s="94"/>
      <c r="KJW415" s="94"/>
      <c r="KJX415" s="94"/>
      <c r="KJY415" s="94"/>
      <c r="KJZ415" s="94"/>
      <c r="KKA415" s="94"/>
      <c r="KKB415" s="94"/>
      <c r="KKC415" s="94"/>
      <c r="KKD415" s="94"/>
      <c r="KKE415" s="94"/>
      <c r="KKF415" s="94"/>
      <c r="KKG415" s="94"/>
      <c r="KKH415" s="94"/>
      <c r="KKI415" s="94"/>
      <c r="KKJ415" s="94"/>
      <c r="KKK415" s="94"/>
      <c r="KKL415" s="94"/>
      <c r="KKM415" s="94"/>
      <c r="KKN415" s="94"/>
      <c r="KKO415" s="94"/>
      <c r="KKP415" s="94"/>
      <c r="KKQ415" s="94"/>
      <c r="KKR415" s="94"/>
      <c r="KKS415" s="94"/>
      <c r="KKT415" s="94"/>
      <c r="KKU415" s="94"/>
      <c r="KKV415" s="94"/>
      <c r="KKW415" s="94"/>
      <c r="KKX415" s="94"/>
      <c r="KKY415" s="94"/>
      <c r="KKZ415" s="94"/>
      <c r="KLA415" s="94"/>
      <c r="KLB415" s="94"/>
      <c r="KLC415" s="94"/>
      <c r="KLD415" s="94"/>
      <c r="KLE415" s="94"/>
      <c r="KLF415" s="94"/>
      <c r="KLG415" s="94"/>
      <c r="KLH415" s="94"/>
      <c r="KLI415" s="94"/>
      <c r="KLJ415" s="94"/>
      <c r="KLK415" s="94"/>
      <c r="KLL415" s="94"/>
      <c r="KLM415" s="94"/>
      <c r="KLN415" s="94"/>
      <c r="KLO415" s="94"/>
      <c r="KLP415" s="94"/>
      <c r="KLQ415" s="94"/>
      <c r="KLR415" s="94"/>
      <c r="KLS415" s="94"/>
      <c r="KLT415" s="94"/>
      <c r="KLU415" s="94"/>
      <c r="KLV415" s="94"/>
      <c r="KLW415" s="94"/>
      <c r="KLX415" s="94"/>
      <c r="KLY415" s="94"/>
      <c r="KLZ415" s="94"/>
      <c r="KMA415" s="94"/>
      <c r="KMB415" s="94"/>
      <c r="KMC415" s="94"/>
      <c r="KMD415" s="94"/>
      <c r="KME415" s="94"/>
      <c r="KMF415" s="94"/>
      <c r="KMG415" s="94"/>
      <c r="KMH415" s="94"/>
      <c r="KMI415" s="94"/>
      <c r="KMJ415" s="94"/>
      <c r="KMK415" s="94"/>
      <c r="KML415" s="94"/>
      <c r="KMM415" s="94"/>
      <c r="KMN415" s="94"/>
      <c r="KMO415" s="94"/>
      <c r="KMP415" s="94"/>
      <c r="KMQ415" s="94"/>
      <c r="KMR415" s="94"/>
      <c r="KMS415" s="94"/>
      <c r="KMT415" s="94"/>
      <c r="KMU415" s="94"/>
      <c r="KMV415" s="94"/>
      <c r="KMW415" s="94"/>
      <c r="KMX415" s="94"/>
      <c r="KMY415" s="94"/>
      <c r="KMZ415" s="94"/>
      <c r="KNA415" s="94"/>
      <c r="KNB415" s="94"/>
      <c r="KNC415" s="94"/>
      <c r="KND415" s="94"/>
      <c r="KNE415" s="94"/>
      <c r="KNF415" s="94"/>
      <c r="KNG415" s="94"/>
      <c r="KNH415" s="94"/>
      <c r="KNI415" s="94"/>
      <c r="KNJ415" s="94"/>
      <c r="KNK415" s="94"/>
      <c r="KNL415" s="94"/>
      <c r="KNM415" s="94"/>
      <c r="KNN415" s="94"/>
      <c r="KNO415" s="94"/>
      <c r="KNP415" s="94"/>
      <c r="KNQ415" s="94"/>
      <c r="KNR415" s="94"/>
      <c r="KNS415" s="94"/>
      <c r="KNT415" s="94"/>
      <c r="KNU415" s="94"/>
      <c r="KNV415" s="94"/>
      <c r="KNW415" s="94"/>
      <c r="KNX415" s="94"/>
      <c r="KNY415" s="94"/>
      <c r="KNZ415" s="94"/>
      <c r="KOA415" s="94"/>
      <c r="KOB415" s="94"/>
      <c r="KOC415" s="94"/>
      <c r="KOD415" s="94"/>
      <c r="KOE415" s="94"/>
      <c r="KOF415" s="94"/>
      <c r="KOG415" s="94"/>
      <c r="KOH415" s="94"/>
      <c r="KOI415" s="94"/>
      <c r="KOJ415" s="94"/>
      <c r="KOK415" s="94"/>
      <c r="KOL415" s="94"/>
      <c r="KOM415" s="94"/>
      <c r="KON415" s="94"/>
      <c r="KOO415" s="94"/>
      <c r="KOP415" s="94"/>
      <c r="KOQ415" s="94"/>
      <c r="KOR415" s="94"/>
      <c r="KOS415" s="94"/>
      <c r="KOT415" s="94"/>
      <c r="KOU415" s="94"/>
      <c r="KOV415" s="94"/>
      <c r="KOW415" s="94"/>
      <c r="KOX415" s="94"/>
      <c r="KOY415" s="94"/>
      <c r="KOZ415" s="94"/>
      <c r="KPA415" s="94"/>
      <c r="KPB415" s="94"/>
      <c r="KPC415" s="94"/>
      <c r="KPD415" s="94"/>
      <c r="KPE415" s="94"/>
      <c r="KPF415" s="94"/>
      <c r="KPG415" s="94"/>
      <c r="KPH415" s="94"/>
      <c r="KPI415" s="94"/>
      <c r="KPJ415" s="94"/>
      <c r="KPK415" s="94"/>
      <c r="KPL415" s="94"/>
      <c r="KPM415" s="94"/>
      <c r="KPN415" s="94"/>
      <c r="KPO415" s="94"/>
      <c r="KPP415" s="94"/>
      <c r="KPQ415" s="94"/>
      <c r="KPR415" s="94"/>
      <c r="KPS415" s="94"/>
      <c r="KPT415" s="94"/>
      <c r="KPU415" s="94"/>
      <c r="KPV415" s="94"/>
      <c r="KPW415" s="94"/>
      <c r="KPX415" s="94"/>
      <c r="KPY415" s="94"/>
      <c r="KPZ415" s="94"/>
      <c r="KQA415" s="94"/>
      <c r="KQB415" s="94"/>
      <c r="KQC415" s="94"/>
      <c r="KQD415" s="94"/>
      <c r="KQE415" s="94"/>
      <c r="KQF415" s="94"/>
      <c r="KQG415" s="94"/>
      <c r="KQH415" s="94"/>
      <c r="KQI415" s="94"/>
      <c r="KQJ415" s="94"/>
      <c r="KQK415" s="94"/>
      <c r="KQL415" s="94"/>
      <c r="KQM415" s="94"/>
      <c r="KQN415" s="94"/>
      <c r="KQO415" s="94"/>
      <c r="KQP415" s="94"/>
      <c r="KQQ415" s="94"/>
      <c r="KQR415" s="94"/>
      <c r="KQS415" s="94"/>
      <c r="KQT415" s="94"/>
      <c r="KQU415" s="94"/>
      <c r="KQV415" s="94"/>
      <c r="KQW415" s="94"/>
      <c r="KQX415" s="94"/>
      <c r="KQY415" s="94"/>
      <c r="KQZ415" s="94"/>
      <c r="KRA415" s="94"/>
      <c r="KRB415" s="94"/>
      <c r="KRC415" s="94"/>
      <c r="KRD415" s="94"/>
      <c r="KRE415" s="94"/>
      <c r="KRF415" s="94"/>
      <c r="KRG415" s="94"/>
      <c r="KRH415" s="94"/>
      <c r="KRI415" s="94"/>
      <c r="KRJ415" s="94"/>
      <c r="KRK415" s="94"/>
      <c r="KRL415" s="94"/>
      <c r="KRM415" s="94"/>
      <c r="KRN415" s="94"/>
      <c r="KRO415" s="94"/>
      <c r="KRP415" s="94"/>
      <c r="KRQ415" s="94"/>
      <c r="KRR415" s="94"/>
      <c r="KRS415" s="94"/>
      <c r="KRT415" s="94"/>
      <c r="KRU415" s="94"/>
      <c r="KRV415" s="94"/>
      <c r="KRW415" s="94"/>
      <c r="KRX415" s="94"/>
      <c r="KRY415" s="94"/>
      <c r="KRZ415" s="94"/>
      <c r="KSA415" s="94"/>
      <c r="KSB415" s="94"/>
      <c r="KSC415" s="94"/>
      <c r="KSD415" s="94"/>
      <c r="KSE415" s="94"/>
      <c r="KSF415" s="94"/>
      <c r="KSG415" s="94"/>
      <c r="KSH415" s="94"/>
      <c r="KSI415" s="94"/>
      <c r="KSJ415" s="94"/>
      <c r="KSK415" s="94"/>
      <c r="KSL415" s="94"/>
      <c r="KSM415" s="94"/>
      <c r="KSN415" s="94"/>
      <c r="KSO415" s="94"/>
      <c r="KSP415" s="94"/>
      <c r="KSQ415" s="94"/>
      <c r="KSR415" s="94"/>
      <c r="KSS415" s="94"/>
      <c r="KST415" s="94"/>
      <c r="KSU415" s="94"/>
      <c r="KSV415" s="94"/>
      <c r="KSW415" s="94"/>
      <c r="KSX415" s="94"/>
      <c r="KSY415" s="94"/>
      <c r="KSZ415" s="94"/>
      <c r="KTA415" s="94"/>
      <c r="KTB415" s="94"/>
      <c r="KTC415" s="94"/>
      <c r="KTD415" s="94"/>
      <c r="KTE415" s="94"/>
      <c r="KTF415" s="94"/>
      <c r="KTG415" s="94"/>
      <c r="KTH415" s="94"/>
      <c r="KTI415" s="94"/>
      <c r="KTJ415" s="94"/>
      <c r="KTK415" s="94"/>
      <c r="KTL415" s="94"/>
      <c r="KTM415" s="94"/>
      <c r="KTN415" s="94"/>
      <c r="KTO415" s="94"/>
      <c r="KTP415" s="94"/>
      <c r="KTQ415" s="94"/>
      <c r="KTR415" s="94"/>
      <c r="KTS415" s="94"/>
      <c r="KTT415" s="94"/>
      <c r="KTU415" s="94"/>
      <c r="KTV415" s="94"/>
      <c r="KTW415" s="94"/>
      <c r="KTX415" s="94"/>
      <c r="KTY415" s="94"/>
      <c r="KTZ415" s="94"/>
      <c r="KUA415" s="94"/>
      <c r="KUB415" s="94"/>
      <c r="KUC415" s="94"/>
      <c r="KUD415" s="94"/>
      <c r="KUE415" s="94"/>
      <c r="KUF415" s="94"/>
      <c r="KUG415" s="94"/>
      <c r="KUH415" s="94"/>
      <c r="KUI415" s="94"/>
      <c r="KUJ415" s="94"/>
      <c r="KUK415" s="94"/>
      <c r="KUL415" s="94"/>
      <c r="KUM415" s="94"/>
      <c r="KUN415" s="94"/>
      <c r="KUO415" s="94"/>
      <c r="KUP415" s="94"/>
      <c r="KUQ415" s="94"/>
      <c r="KUR415" s="94"/>
      <c r="KUS415" s="94"/>
      <c r="KUT415" s="94"/>
      <c r="KUU415" s="94"/>
      <c r="KUV415" s="94"/>
      <c r="KUW415" s="94"/>
      <c r="KUX415" s="94"/>
      <c r="KUY415" s="94"/>
      <c r="KUZ415" s="94"/>
      <c r="KVA415" s="94"/>
      <c r="KVB415" s="94"/>
      <c r="KVC415" s="94"/>
      <c r="KVD415" s="94"/>
      <c r="KVE415" s="94"/>
      <c r="KVF415" s="94"/>
      <c r="KVG415" s="94"/>
      <c r="KVH415" s="94"/>
      <c r="KVI415" s="94"/>
      <c r="KVJ415" s="94"/>
      <c r="KVK415" s="94"/>
      <c r="KVL415" s="94"/>
      <c r="KVM415" s="94"/>
      <c r="KVN415" s="94"/>
      <c r="KVO415" s="94"/>
      <c r="KVP415" s="94"/>
      <c r="KVQ415" s="94"/>
      <c r="KVR415" s="94"/>
      <c r="KVS415" s="94"/>
      <c r="KVT415" s="94"/>
      <c r="KVU415" s="94"/>
      <c r="KVV415" s="94"/>
      <c r="KVW415" s="94"/>
      <c r="KVX415" s="94"/>
      <c r="KVY415" s="94"/>
      <c r="KVZ415" s="94"/>
      <c r="KWA415" s="94"/>
      <c r="KWB415" s="94"/>
      <c r="KWC415" s="94"/>
      <c r="KWD415" s="94"/>
      <c r="KWE415" s="94"/>
      <c r="KWF415" s="94"/>
      <c r="KWG415" s="94"/>
      <c r="KWH415" s="94"/>
      <c r="KWI415" s="94"/>
      <c r="KWJ415" s="94"/>
      <c r="KWK415" s="94"/>
      <c r="KWL415" s="94"/>
      <c r="KWM415" s="94"/>
      <c r="KWN415" s="94"/>
      <c r="KWO415" s="94"/>
      <c r="KWP415" s="94"/>
      <c r="KWQ415" s="94"/>
      <c r="KWR415" s="94"/>
      <c r="KWS415" s="94"/>
      <c r="KWT415" s="94"/>
      <c r="KWU415" s="94"/>
      <c r="KWV415" s="94"/>
      <c r="KWW415" s="94"/>
      <c r="KWX415" s="94"/>
      <c r="KWY415" s="94"/>
      <c r="KWZ415" s="94"/>
      <c r="KXA415" s="94"/>
      <c r="KXB415" s="94"/>
      <c r="KXC415" s="94"/>
      <c r="KXD415" s="94"/>
      <c r="KXE415" s="94"/>
      <c r="KXF415" s="94"/>
      <c r="KXG415" s="94"/>
      <c r="KXH415" s="94"/>
      <c r="KXI415" s="94"/>
      <c r="KXJ415" s="94"/>
      <c r="KXK415" s="94"/>
      <c r="KXL415" s="94"/>
      <c r="KXM415" s="94"/>
      <c r="KXN415" s="94"/>
      <c r="KXO415" s="94"/>
      <c r="KXP415" s="94"/>
      <c r="KXQ415" s="94"/>
      <c r="KXR415" s="94"/>
      <c r="KXS415" s="94"/>
      <c r="KXT415" s="94"/>
      <c r="KXU415" s="94"/>
      <c r="KXV415" s="94"/>
      <c r="KXW415" s="94"/>
      <c r="KXX415" s="94"/>
      <c r="KXY415" s="94"/>
      <c r="KXZ415" s="94"/>
      <c r="KYA415" s="94"/>
      <c r="KYB415" s="94"/>
      <c r="KYC415" s="94"/>
      <c r="KYD415" s="94"/>
      <c r="KYE415" s="94"/>
      <c r="KYF415" s="94"/>
      <c r="KYG415" s="94"/>
      <c r="KYH415" s="94"/>
      <c r="KYI415" s="94"/>
      <c r="KYJ415" s="94"/>
      <c r="KYK415" s="94"/>
      <c r="KYL415" s="94"/>
      <c r="KYM415" s="94"/>
      <c r="KYN415" s="94"/>
      <c r="KYO415" s="94"/>
      <c r="KYP415" s="94"/>
      <c r="KYQ415" s="94"/>
      <c r="KYR415" s="94"/>
      <c r="KYS415" s="94"/>
      <c r="KYT415" s="94"/>
      <c r="KYU415" s="94"/>
      <c r="KYV415" s="94"/>
      <c r="KYW415" s="94"/>
      <c r="KYX415" s="94"/>
      <c r="KYY415" s="94"/>
      <c r="KYZ415" s="94"/>
      <c r="KZA415" s="94"/>
      <c r="KZB415" s="94"/>
      <c r="KZC415" s="94"/>
      <c r="KZD415" s="94"/>
      <c r="KZE415" s="94"/>
      <c r="KZF415" s="94"/>
      <c r="KZG415" s="94"/>
      <c r="KZH415" s="94"/>
      <c r="KZI415" s="94"/>
      <c r="KZJ415" s="94"/>
      <c r="KZK415" s="94"/>
      <c r="KZL415" s="94"/>
      <c r="KZM415" s="94"/>
      <c r="KZN415" s="94"/>
      <c r="KZO415" s="94"/>
      <c r="KZP415" s="94"/>
      <c r="KZQ415" s="94"/>
      <c r="KZR415" s="94"/>
      <c r="KZS415" s="94"/>
      <c r="KZT415" s="94"/>
      <c r="KZU415" s="94"/>
      <c r="KZV415" s="94"/>
      <c r="KZW415" s="94"/>
      <c r="KZX415" s="94"/>
      <c r="KZY415" s="94"/>
      <c r="KZZ415" s="94"/>
      <c r="LAA415" s="94"/>
      <c r="LAB415" s="94"/>
      <c r="LAC415" s="94"/>
      <c r="LAD415" s="94"/>
      <c r="LAE415" s="94"/>
      <c r="LAF415" s="94"/>
      <c r="LAG415" s="94"/>
      <c r="LAH415" s="94"/>
      <c r="LAI415" s="94"/>
      <c r="LAJ415" s="94"/>
      <c r="LAK415" s="94"/>
      <c r="LAL415" s="94"/>
      <c r="LAM415" s="94"/>
      <c r="LAN415" s="94"/>
      <c r="LAO415" s="94"/>
      <c r="LAP415" s="94"/>
      <c r="LAQ415" s="94"/>
      <c r="LAR415" s="94"/>
      <c r="LAS415" s="94"/>
      <c r="LAT415" s="94"/>
      <c r="LAU415" s="94"/>
      <c r="LAV415" s="94"/>
      <c r="LAW415" s="94"/>
      <c r="LAX415" s="94"/>
      <c r="LAY415" s="94"/>
      <c r="LAZ415" s="94"/>
      <c r="LBA415" s="94"/>
      <c r="LBB415" s="94"/>
      <c r="LBC415" s="94"/>
      <c r="LBD415" s="94"/>
      <c r="LBE415" s="94"/>
      <c r="LBF415" s="94"/>
      <c r="LBG415" s="94"/>
      <c r="LBH415" s="94"/>
      <c r="LBI415" s="94"/>
      <c r="LBJ415" s="94"/>
      <c r="LBK415" s="94"/>
      <c r="LBL415" s="94"/>
      <c r="LBM415" s="94"/>
      <c r="LBN415" s="94"/>
      <c r="LBO415" s="94"/>
      <c r="LBP415" s="94"/>
      <c r="LBQ415" s="94"/>
      <c r="LBR415" s="94"/>
      <c r="LBS415" s="94"/>
      <c r="LBT415" s="94"/>
      <c r="LBU415" s="94"/>
      <c r="LBV415" s="94"/>
      <c r="LBW415" s="94"/>
      <c r="LBX415" s="94"/>
      <c r="LBY415" s="94"/>
      <c r="LBZ415" s="94"/>
      <c r="LCA415" s="94"/>
      <c r="LCB415" s="94"/>
      <c r="LCC415" s="94"/>
      <c r="LCD415" s="94"/>
      <c r="LCE415" s="94"/>
      <c r="LCF415" s="94"/>
      <c r="LCG415" s="94"/>
      <c r="LCH415" s="94"/>
      <c r="LCI415" s="94"/>
      <c r="LCJ415" s="94"/>
      <c r="LCK415" s="94"/>
      <c r="LCL415" s="94"/>
      <c r="LCM415" s="94"/>
      <c r="LCN415" s="94"/>
      <c r="LCO415" s="94"/>
      <c r="LCP415" s="94"/>
      <c r="LCQ415" s="94"/>
      <c r="LCR415" s="94"/>
      <c r="LCS415" s="94"/>
      <c r="LCT415" s="94"/>
      <c r="LCU415" s="94"/>
      <c r="LCV415" s="94"/>
      <c r="LCW415" s="94"/>
      <c r="LCX415" s="94"/>
      <c r="LCY415" s="94"/>
      <c r="LCZ415" s="94"/>
      <c r="LDA415" s="94"/>
      <c r="LDB415" s="94"/>
      <c r="LDC415" s="94"/>
      <c r="LDD415" s="94"/>
      <c r="LDE415" s="94"/>
      <c r="LDF415" s="94"/>
      <c r="LDG415" s="94"/>
      <c r="LDH415" s="94"/>
      <c r="LDI415" s="94"/>
      <c r="LDJ415" s="94"/>
      <c r="LDK415" s="94"/>
      <c r="LDL415" s="94"/>
      <c r="LDM415" s="94"/>
      <c r="LDN415" s="94"/>
      <c r="LDO415" s="94"/>
      <c r="LDP415" s="94"/>
      <c r="LDQ415" s="94"/>
      <c r="LDR415" s="94"/>
      <c r="LDS415" s="94"/>
      <c r="LDT415" s="94"/>
      <c r="LDU415" s="94"/>
      <c r="LDV415" s="94"/>
      <c r="LDW415" s="94"/>
      <c r="LDX415" s="94"/>
      <c r="LDY415" s="94"/>
      <c r="LDZ415" s="94"/>
      <c r="LEA415" s="94"/>
      <c r="LEB415" s="94"/>
      <c r="LEC415" s="94"/>
      <c r="LED415" s="94"/>
      <c r="LEE415" s="94"/>
      <c r="LEF415" s="94"/>
      <c r="LEG415" s="94"/>
      <c r="LEH415" s="94"/>
      <c r="LEI415" s="94"/>
      <c r="LEJ415" s="94"/>
      <c r="LEK415" s="94"/>
      <c r="LEL415" s="94"/>
      <c r="LEM415" s="94"/>
      <c r="LEN415" s="94"/>
      <c r="LEO415" s="94"/>
      <c r="LEP415" s="94"/>
      <c r="LEQ415" s="94"/>
      <c r="LER415" s="94"/>
      <c r="LES415" s="94"/>
      <c r="LET415" s="94"/>
      <c r="LEU415" s="94"/>
      <c r="LEV415" s="94"/>
      <c r="LEW415" s="94"/>
      <c r="LEX415" s="94"/>
      <c r="LEY415" s="94"/>
      <c r="LEZ415" s="94"/>
      <c r="LFA415" s="94"/>
      <c r="LFB415" s="94"/>
      <c r="LFC415" s="94"/>
      <c r="LFD415" s="94"/>
      <c r="LFE415" s="94"/>
      <c r="LFF415" s="94"/>
      <c r="LFG415" s="94"/>
      <c r="LFH415" s="94"/>
      <c r="LFI415" s="94"/>
      <c r="LFJ415" s="94"/>
      <c r="LFK415" s="94"/>
      <c r="LFL415" s="94"/>
      <c r="LFM415" s="94"/>
      <c r="LFN415" s="94"/>
      <c r="LFO415" s="94"/>
      <c r="LFP415" s="94"/>
      <c r="LFQ415" s="94"/>
      <c r="LFR415" s="94"/>
      <c r="LFS415" s="94"/>
      <c r="LFT415" s="94"/>
      <c r="LFU415" s="94"/>
      <c r="LFV415" s="94"/>
      <c r="LFW415" s="94"/>
      <c r="LFX415" s="94"/>
      <c r="LFY415" s="94"/>
      <c r="LFZ415" s="94"/>
      <c r="LGA415" s="94"/>
      <c r="LGB415" s="94"/>
      <c r="LGC415" s="94"/>
      <c r="LGD415" s="94"/>
      <c r="LGE415" s="94"/>
      <c r="LGF415" s="94"/>
      <c r="LGG415" s="94"/>
      <c r="LGH415" s="94"/>
      <c r="LGI415" s="94"/>
      <c r="LGJ415" s="94"/>
      <c r="LGK415" s="94"/>
      <c r="LGL415" s="94"/>
      <c r="LGM415" s="94"/>
      <c r="LGN415" s="94"/>
      <c r="LGO415" s="94"/>
      <c r="LGP415" s="94"/>
      <c r="LGQ415" s="94"/>
      <c r="LGR415" s="94"/>
      <c r="LGS415" s="94"/>
      <c r="LGT415" s="94"/>
      <c r="LGU415" s="94"/>
      <c r="LGV415" s="94"/>
      <c r="LGW415" s="94"/>
      <c r="LGX415" s="94"/>
      <c r="LGY415" s="94"/>
      <c r="LGZ415" s="94"/>
      <c r="LHA415" s="94"/>
      <c r="LHB415" s="94"/>
      <c r="LHC415" s="94"/>
      <c r="LHD415" s="94"/>
      <c r="LHE415" s="94"/>
      <c r="LHF415" s="94"/>
      <c r="LHG415" s="94"/>
      <c r="LHH415" s="94"/>
      <c r="LHI415" s="94"/>
      <c r="LHJ415" s="94"/>
      <c r="LHK415" s="94"/>
      <c r="LHL415" s="94"/>
      <c r="LHM415" s="94"/>
      <c r="LHN415" s="94"/>
      <c r="LHO415" s="94"/>
      <c r="LHP415" s="94"/>
      <c r="LHQ415" s="94"/>
      <c r="LHR415" s="94"/>
      <c r="LHS415" s="94"/>
      <c r="LHT415" s="94"/>
      <c r="LHU415" s="94"/>
      <c r="LHV415" s="94"/>
      <c r="LHW415" s="94"/>
      <c r="LHX415" s="94"/>
      <c r="LHY415" s="94"/>
      <c r="LHZ415" s="94"/>
      <c r="LIA415" s="94"/>
      <c r="LIB415" s="94"/>
      <c r="LIC415" s="94"/>
      <c r="LID415" s="94"/>
      <c r="LIE415" s="94"/>
      <c r="LIF415" s="94"/>
      <c r="LIG415" s="94"/>
      <c r="LIH415" s="94"/>
      <c r="LII415" s="94"/>
      <c r="LIJ415" s="94"/>
      <c r="LIK415" s="94"/>
      <c r="LIL415" s="94"/>
      <c r="LIM415" s="94"/>
      <c r="LIN415" s="94"/>
      <c r="LIO415" s="94"/>
      <c r="LIP415" s="94"/>
      <c r="LIQ415" s="94"/>
      <c r="LIR415" s="94"/>
      <c r="LIS415" s="94"/>
      <c r="LIT415" s="94"/>
      <c r="LIU415" s="94"/>
      <c r="LIV415" s="94"/>
      <c r="LIW415" s="94"/>
      <c r="LIX415" s="94"/>
      <c r="LIY415" s="94"/>
      <c r="LIZ415" s="94"/>
      <c r="LJA415" s="94"/>
      <c r="LJB415" s="94"/>
      <c r="LJC415" s="94"/>
      <c r="LJD415" s="94"/>
      <c r="LJE415" s="94"/>
      <c r="LJF415" s="94"/>
      <c r="LJG415" s="94"/>
      <c r="LJH415" s="94"/>
      <c r="LJI415" s="94"/>
      <c r="LJJ415" s="94"/>
      <c r="LJK415" s="94"/>
      <c r="LJL415" s="94"/>
      <c r="LJM415" s="94"/>
      <c r="LJN415" s="94"/>
      <c r="LJO415" s="94"/>
      <c r="LJP415" s="94"/>
      <c r="LJQ415" s="94"/>
      <c r="LJR415" s="94"/>
      <c r="LJS415" s="94"/>
      <c r="LJT415" s="94"/>
      <c r="LJU415" s="94"/>
      <c r="LJV415" s="94"/>
      <c r="LJW415" s="94"/>
      <c r="LJX415" s="94"/>
      <c r="LJY415" s="94"/>
      <c r="LJZ415" s="94"/>
      <c r="LKA415" s="94"/>
      <c r="LKB415" s="94"/>
      <c r="LKC415" s="94"/>
      <c r="LKD415" s="94"/>
      <c r="LKE415" s="94"/>
      <c r="LKF415" s="94"/>
      <c r="LKG415" s="94"/>
      <c r="LKH415" s="94"/>
      <c r="LKI415" s="94"/>
      <c r="LKJ415" s="94"/>
      <c r="LKK415" s="94"/>
      <c r="LKL415" s="94"/>
      <c r="LKM415" s="94"/>
      <c r="LKN415" s="94"/>
      <c r="LKO415" s="94"/>
      <c r="LKP415" s="94"/>
      <c r="LKQ415" s="94"/>
      <c r="LKR415" s="94"/>
      <c r="LKS415" s="94"/>
      <c r="LKT415" s="94"/>
      <c r="LKU415" s="94"/>
      <c r="LKV415" s="94"/>
      <c r="LKW415" s="94"/>
      <c r="LKX415" s="94"/>
      <c r="LKY415" s="94"/>
      <c r="LKZ415" s="94"/>
      <c r="LLA415" s="94"/>
      <c r="LLB415" s="94"/>
      <c r="LLC415" s="94"/>
      <c r="LLD415" s="94"/>
      <c r="LLE415" s="94"/>
      <c r="LLF415" s="94"/>
      <c r="LLG415" s="94"/>
      <c r="LLH415" s="94"/>
      <c r="LLI415" s="94"/>
      <c r="LLJ415" s="94"/>
      <c r="LLK415" s="94"/>
      <c r="LLL415" s="94"/>
      <c r="LLM415" s="94"/>
      <c r="LLN415" s="94"/>
      <c r="LLO415" s="94"/>
      <c r="LLP415" s="94"/>
      <c r="LLQ415" s="94"/>
      <c r="LLR415" s="94"/>
      <c r="LLS415" s="94"/>
      <c r="LLT415" s="94"/>
      <c r="LLU415" s="94"/>
      <c r="LLV415" s="94"/>
      <c r="LLW415" s="94"/>
      <c r="LLX415" s="94"/>
      <c r="LLY415" s="94"/>
      <c r="LLZ415" s="94"/>
      <c r="LMA415" s="94"/>
      <c r="LMB415" s="94"/>
      <c r="LMC415" s="94"/>
      <c r="LMD415" s="94"/>
      <c r="LME415" s="94"/>
      <c r="LMF415" s="94"/>
      <c r="LMG415" s="94"/>
      <c r="LMH415" s="94"/>
      <c r="LMI415" s="94"/>
      <c r="LMJ415" s="94"/>
      <c r="LMK415" s="94"/>
      <c r="LML415" s="94"/>
      <c r="LMM415" s="94"/>
      <c r="LMN415" s="94"/>
      <c r="LMO415" s="94"/>
      <c r="LMP415" s="94"/>
      <c r="LMQ415" s="94"/>
      <c r="LMR415" s="94"/>
      <c r="LMS415" s="94"/>
      <c r="LMT415" s="94"/>
      <c r="LMU415" s="94"/>
      <c r="LMV415" s="94"/>
      <c r="LMW415" s="94"/>
      <c r="LMX415" s="94"/>
      <c r="LMY415" s="94"/>
      <c r="LMZ415" s="94"/>
      <c r="LNA415" s="94"/>
      <c r="LNB415" s="94"/>
      <c r="LNC415" s="94"/>
      <c r="LND415" s="94"/>
      <c r="LNE415" s="94"/>
      <c r="LNF415" s="94"/>
      <c r="LNG415" s="94"/>
      <c r="LNH415" s="94"/>
      <c r="LNI415" s="94"/>
      <c r="LNJ415" s="94"/>
      <c r="LNK415" s="94"/>
      <c r="LNL415" s="94"/>
      <c r="LNM415" s="94"/>
      <c r="LNN415" s="94"/>
      <c r="LNO415" s="94"/>
      <c r="LNP415" s="94"/>
      <c r="LNQ415" s="94"/>
      <c r="LNR415" s="94"/>
      <c r="LNS415" s="94"/>
      <c r="LNT415" s="94"/>
      <c r="LNU415" s="94"/>
      <c r="LNV415" s="94"/>
      <c r="LNW415" s="94"/>
      <c r="LNX415" s="94"/>
      <c r="LNY415" s="94"/>
      <c r="LNZ415" s="94"/>
      <c r="LOA415" s="94"/>
      <c r="LOB415" s="94"/>
      <c r="LOC415" s="94"/>
      <c r="LOD415" s="94"/>
      <c r="LOE415" s="94"/>
      <c r="LOF415" s="94"/>
      <c r="LOG415" s="94"/>
      <c r="LOH415" s="94"/>
      <c r="LOI415" s="94"/>
      <c r="LOJ415" s="94"/>
      <c r="LOK415" s="94"/>
      <c r="LOL415" s="94"/>
      <c r="LOM415" s="94"/>
      <c r="LON415" s="94"/>
      <c r="LOO415" s="94"/>
      <c r="LOP415" s="94"/>
      <c r="LOQ415" s="94"/>
      <c r="LOR415" s="94"/>
      <c r="LOS415" s="94"/>
      <c r="LOT415" s="94"/>
      <c r="LOU415" s="94"/>
      <c r="LOV415" s="94"/>
      <c r="LOW415" s="94"/>
      <c r="LOX415" s="94"/>
      <c r="LOY415" s="94"/>
      <c r="LOZ415" s="94"/>
      <c r="LPA415" s="94"/>
      <c r="LPB415" s="94"/>
      <c r="LPC415" s="94"/>
      <c r="LPD415" s="94"/>
      <c r="LPE415" s="94"/>
      <c r="LPF415" s="94"/>
      <c r="LPG415" s="94"/>
      <c r="LPH415" s="94"/>
      <c r="LPI415" s="94"/>
      <c r="LPJ415" s="94"/>
      <c r="LPK415" s="94"/>
      <c r="LPL415" s="94"/>
      <c r="LPM415" s="94"/>
      <c r="LPN415" s="94"/>
      <c r="LPO415" s="94"/>
      <c r="LPP415" s="94"/>
      <c r="LPQ415" s="94"/>
      <c r="LPR415" s="94"/>
      <c r="LPS415" s="94"/>
      <c r="LPT415" s="94"/>
      <c r="LPU415" s="94"/>
      <c r="LPV415" s="94"/>
      <c r="LPW415" s="94"/>
      <c r="LPX415" s="94"/>
      <c r="LPY415" s="94"/>
      <c r="LPZ415" s="94"/>
      <c r="LQA415" s="94"/>
      <c r="LQB415" s="94"/>
      <c r="LQC415" s="94"/>
      <c r="LQD415" s="94"/>
      <c r="LQE415" s="94"/>
      <c r="LQF415" s="94"/>
      <c r="LQG415" s="94"/>
      <c r="LQH415" s="94"/>
      <c r="LQI415" s="94"/>
      <c r="LQJ415" s="94"/>
      <c r="LQK415" s="94"/>
      <c r="LQL415" s="94"/>
      <c r="LQM415" s="94"/>
      <c r="LQN415" s="94"/>
      <c r="LQO415" s="94"/>
      <c r="LQP415" s="94"/>
      <c r="LQQ415" s="94"/>
      <c r="LQR415" s="94"/>
      <c r="LQS415" s="94"/>
      <c r="LQT415" s="94"/>
      <c r="LQU415" s="94"/>
      <c r="LQV415" s="94"/>
      <c r="LQW415" s="94"/>
      <c r="LQX415" s="94"/>
      <c r="LQY415" s="94"/>
      <c r="LQZ415" s="94"/>
      <c r="LRA415" s="94"/>
      <c r="LRB415" s="94"/>
      <c r="LRC415" s="94"/>
      <c r="LRD415" s="94"/>
      <c r="LRE415" s="94"/>
      <c r="LRF415" s="94"/>
      <c r="LRG415" s="94"/>
      <c r="LRH415" s="94"/>
      <c r="LRI415" s="94"/>
      <c r="LRJ415" s="94"/>
      <c r="LRK415" s="94"/>
      <c r="LRL415" s="94"/>
      <c r="LRM415" s="94"/>
      <c r="LRN415" s="94"/>
      <c r="LRO415" s="94"/>
      <c r="LRP415" s="94"/>
      <c r="LRQ415" s="94"/>
      <c r="LRR415" s="94"/>
      <c r="LRS415" s="94"/>
      <c r="LRT415" s="94"/>
      <c r="LRU415" s="94"/>
      <c r="LRV415" s="94"/>
      <c r="LRW415" s="94"/>
      <c r="LRX415" s="94"/>
      <c r="LRY415" s="94"/>
      <c r="LRZ415" s="94"/>
      <c r="LSA415" s="94"/>
      <c r="LSB415" s="94"/>
      <c r="LSC415" s="94"/>
      <c r="LSD415" s="94"/>
      <c r="LSE415" s="94"/>
      <c r="LSF415" s="94"/>
      <c r="LSG415" s="94"/>
      <c r="LSH415" s="94"/>
      <c r="LSI415" s="94"/>
      <c r="LSJ415" s="94"/>
      <c r="LSK415" s="94"/>
      <c r="LSL415" s="94"/>
      <c r="LSM415" s="94"/>
      <c r="LSN415" s="94"/>
      <c r="LSO415" s="94"/>
      <c r="LSP415" s="94"/>
      <c r="LSQ415" s="94"/>
      <c r="LSR415" s="94"/>
      <c r="LSS415" s="94"/>
      <c r="LST415" s="94"/>
      <c r="LSU415" s="94"/>
      <c r="LSV415" s="94"/>
      <c r="LSW415" s="94"/>
      <c r="LSX415" s="94"/>
      <c r="LSY415" s="94"/>
      <c r="LSZ415" s="94"/>
      <c r="LTA415" s="94"/>
      <c r="LTB415" s="94"/>
      <c r="LTC415" s="94"/>
      <c r="LTD415" s="94"/>
      <c r="LTE415" s="94"/>
      <c r="LTF415" s="94"/>
      <c r="LTG415" s="94"/>
      <c r="LTH415" s="94"/>
      <c r="LTI415" s="94"/>
      <c r="LTJ415" s="94"/>
      <c r="LTK415" s="94"/>
      <c r="LTL415" s="94"/>
      <c r="LTM415" s="94"/>
      <c r="LTN415" s="94"/>
      <c r="LTO415" s="94"/>
      <c r="LTP415" s="94"/>
      <c r="LTQ415" s="94"/>
      <c r="LTR415" s="94"/>
      <c r="LTS415" s="94"/>
      <c r="LTT415" s="94"/>
      <c r="LTU415" s="94"/>
      <c r="LTV415" s="94"/>
      <c r="LTW415" s="94"/>
      <c r="LTX415" s="94"/>
      <c r="LTY415" s="94"/>
      <c r="LTZ415" s="94"/>
      <c r="LUA415" s="94"/>
      <c r="LUB415" s="94"/>
      <c r="LUC415" s="94"/>
      <c r="LUD415" s="94"/>
      <c r="LUE415" s="94"/>
      <c r="LUF415" s="94"/>
      <c r="LUG415" s="94"/>
      <c r="LUH415" s="94"/>
      <c r="LUI415" s="94"/>
      <c r="LUJ415" s="94"/>
      <c r="LUK415" s="94"/>
      <c r="LUL415" s="94"/>
      <c r="LUM415" s="94"/>
      <c r="LUN415" s="94"/>
      <c r="LUO415" s="94"/>
      <c r="LUP415" s="94"/>
      <c r="LUQ415" s="94"/>
      <c r="LUR415" s="94"/>
      <c r="LUS415" s="94"/>
      <c r="LUT415" s="94"/>
      <c r="LUU415" s="94"/>
      <c r="LUV415" s="94"/>
      <c r="LUW415" s="94"/>
      <c r="LUX415" s="94"/>
      <c r="LUY415" s="94"/>
      <c r="LUZ415" s="94"/>
      <c r="LVA415" s="94"/>
      <c r="LVB415" s="94"/>
      <c r="LVC415" s="94"/>
      <c r="LVD415" s="94"/>
      <c r="LVE415" s="94"/>
      <c r="LVF415" s="94"/>
      <c r="LVG415" s="94"/>
      <c r="LVH415" s="94"/>
      <c r="LVI415" s="94"/>
      <c r="LVJ415" s="94"/>
      <c r="LVK415" s="94"/>
      <c r="LVL415" s="94"/>
      <c r="LVM415" s="94"/>
      <c r="LVN415" s="94"/>
      <c r="LVO415" s="94"/>
      <c r="LVP415" s="94"/>
      <c r="LVQ415" s="94"/>
      <c r="LVR415" s="94"/>
      <c r="LVS415" s="94"/>
      <c r="LVT415" s="94"/>
      <c r="LVU415" s="94"/>
      <c r="LVV415" s="94"/>
      <c r="LVW415" s="94"/>
      <c r="LVX415" s="94"/>
      <c r="LVY415" s="94"/>
      <c r="LVZ415" s="94"/>
      <c r="LWA415" s="94"/>
      <c r="LWB415" s="94"/>
      <c r="LWC415" s="94"/>
      <c r="LWD415" s="94"/>
      <c r="LWE415" s="94"/>
      <c r="LWF415" s="94"/>
      <c r="LWG415" s="94"/>
      <c r="LWH415" s="94"/>
      <c r="LWI415" s="94"/>
      <c r="LWJ415" s="94"/>
      <c r="LWK415" s="94"/>
      <c r="LWL415" s="94"/>
      <c r="LWM415" s="94"/>
      <c r="LWN415" s="94"/>
      <c r="LWO415" s="94"/>
      <c r="LWP415" s="94"/>
      <c r="LWQ415" s="94"/>
      <c r="LWR415" s="94"/>
      <c r="LWS415" s="94"/>
      <c r="LWT415" s="94"/>
      <c r="LWU415" s="94"/>
      <c r="LWV415" s="94"/>
      <c r="LWW415" s="94"/>
      <c r="LWX415" s="94"/>
      <c r="LWY415" s="94"/>
      <c r="LWZ415" s="94"/>
      <c r="LXA415" s="94"/>
      <c r="LXB415" s="94"/>
      <c r="LXC415" s="94"/>
      <c r="LXD415" s="94"/>
      <c r="LXE415" s="94"/>
      <c r="LXF415" s="94"/>
      <c r="LXG415" s="94"/>
      <c r="LXH415" s="94"/>
      <c r="LXI415" s="94"/>
      <c r="LXJ415" s="94"/>
      <c r="LXK415" s="94"/>
      <c r="LXL415" s="94"/>
      <c r="LXM415" s="94"/>
      <c r="LXN415" s="94"/>
      <c r="LXO415" s="94"/>
      <c r="LXP415" s="94"/>
      <c r="LXQ415" s="94"/>
      <c r="LXR415" s="94"/>
      <c r="LXS415" s="94"/>
      <c r="LXT415" s="94"/>
      <c r="LXU415" s="94"/>
      <c r="LXV415" s="94"/>
      <c r="LXW415" s="94"/>
      <c r="LXX415" s="94"/>
      <c r="LXY415" s="94"/>
      <c r="LXZ415" s="94"/>
      <c r="LYA415" s="94"/>
      <c r="LYB415" s="94"/>
      <c r="LYC415" s="94"/>
      <c r="LYD415" s="94"/>
      <c r="LYE415" s="94"/>
      <c r="LYF415" s="94"/>
      <c r="LYG415" s="94"/>
      <c r="LYH415" s="94"/>
      <c r="LYI415" s="94"/>
      <c r="LYJ415" s="94"/>
      <c r="LYK415" s="94"/>
      <c r="LYL415" s="94"/>
      <c r="LYM415" s="94"/>
      <c r="LYN415" s="94"/>
      <c r="LYO415" s="94"/>
      <c r="LYP415" s="94"/>
      <c r="LYQ415" s="94"/>
      <c r="LYR415" s="94"/>
      <c r="LYS415" s="94"/>
      <c r="LYT415" s="94"/>
      <c r="LYU415" s="94"/>
      <c r="LYV415" s="94"/>
      <c r="LYW415" s="94"/>
      <c r="LYX415" s="94"/>
      <c r="LYY415" s="94"/>
      <c r="LYZ415" s="94"/>
      <c r="LZA415" s="94"/>
      <c r="LZB415" s="94"/>
      <c r="LZC415" s="94"/>
      <c r="LZD415" s="94"/>
      <c r="LZE415" s="94"/>
      <c r="LZF415" s="94"/>
      <c r="LZG415" s="94"/>
      <c r="LZH415" s="94"/>
      <c r="LZI415" s="94"/>
      <c r="LZJ415" s="94"/>
      <c r="LZK415" s="94"/>
      <c r="LZL415" s="94"/>
      <c r="LZM415" s="94"/>
      <c r="LZN415" s="94"/>
      <c r="LZO415" s="94"/>
      <c r="LZP415" s="94"/>
      <c r="LZQ415" s="94"/>
      <c r="LZR415" s="94"/>
      <c r="LZS415" s="94"/>
      <c r="LZT415" s="94"/>
      <c r="LZU415" s="94"/>
      <c r="LZV415" s="94"/>
      <c r="LZW415" s="94"/>
      <c r="LZX415" s="94"/>
      <c r="LZY415" s="94"/>
      <c r="LZZ415" s="94"/>
      <c r="MAA415" s="94"/>
      <c r="MAB415" s="94"/>
      <c r="MAC415" s="94"/>
      <c r="MAD415" s="94"/>
      <c r="MAE415" s="94"/>
      <c r="MAF415" s="94"/>
      <c r="MAG415" s="94"/>
      <c r="MAH415" s="94"/>
      <c r="MAI415" s="94"/>
      <c r="MAJ415" s="94"/>
      <c r="MAK415" s="94"/>
      <c r="MAL415" s="94"/>
      <c r="MAM415" s="94"/>
      <c r="MAN415" s="94"/>
      <c r="MAO415" s="94"/>
      <c r="MAP415" s="94"/>
      <c r="MAQ415" s="94"/>
      <c r="MAR415" s="94"/>
      <c r="MAS415" s="94"/>
      <c r="MAT415" s="94"/>
      <c r="MAU415" s="94"/>
      <c r="MAV415" s="94"/>
      <c r="MAW415" s="94"/>
      <c r="MAX415" s="94"/>
      <c r="MAY415" s="94"/>
      <c r="MAZ415" s="94"/>
      <c r="MBA415" s="94"/>
      <c r="MBB415" s="94"/>
      <c r="MBC415" s="94"/>
      <c r="MBD415" s="94"/>
      <c r="MBE415" s="94"/>
      <c r="MBF415" s="94"/>
      <c r="MBG415" s="94"/>
      <c r="MBH415" s="94"/>
      <c r="MBI415" s="94"/>
      <c r="MBJ415" s="94"/>
      <c r="MBK415" s="94"/>
      <c r="MBL415" s="94"/>
      <c r="MBM415" s="94"/>
      <c r="MBN415" s="94"/>
      <c r="MBO415" s="94"/>
      <c r="MBP415" s="94"/>
      <c r="MBQ415" s="94"/>
      <c r="MBR415" s="94"/>
      <c r="MBS415" s="94"/>
      <c r="MBT415" s="94"/>
      <c r="MBU415" s="94"/>
      <c r="MBV415" s="94"/>
      <c r="MBW415" s="94"/>
      <c r="MBX415" s="94"/>
      <c r="MBY415" s="94"/>
      <c r="MBZ415" s="94"/>
      <c r="MCA415" s="94"/>
      <c r="MCB415" s="94"/>
      <c r="MCC415" s="94"/>
      <c r="MCD415" s="94"/>
      <c r="MCE415" s="94"/>
      <c r="MCF415" s="94"/>
      <c r="MCG415" s="94"/>
      <c r="MCH415" s="94"/>
      <c r="MCI415" s="94"/>
      <c r="MCJ415" s="94"/>
      <c r="MCK415" s="94"/>
      <c r="MCL415" s="94"/>
      <c r="MCM415" s="94"/>
      <c r="MCN415" s="94"/>
      <c r="MCO415" s="94"/>
      <c r="MCP415" s="94"/>
      <c r="MCQ415" s="94"/>
      <c r="MCR415" s="94"/>
      <c r="MCS415" s="94"/>
      <c r="MCT415" s="94"/>
      <c r="MCU415" s="94"/>
      <c r="MCV415" s="94"/>
      <c r="MCW415" s="94"/>
      <c r="MCX415" s="94"/>
      <c r="MCY415" s="94"/>
      <c r="MCZ415" s="94"/>
      <c r="MDA415" s="94"/>
      <c r="MDB415" s="94"/>
      <c r="MDC415" s="94"/>
      <c r="MDD415" s="94"/>
      <c r="MDE415" s="94"/>
      <c r="MDF415" s="94"/>
      <c r="MDG415" s="94"/>
      <c r="MDH415" s="94"/>
      <c r="MDI415" s="94"/>
      <c r="MDJ415" s="94"/>
      <c r="MDK415" s="94"/>
      <c r="MDL415" s="94"/>
      <c r="MDM415" s="94"/>
      <c r="MDN415" s="94"/>
      <c r="MDO415" s="94"/>
      <c r="MDP415" s="94"/>
      <c r="MDQ415" s="94"/>
      <c r="MDR415" s="94"/>
      <c r="MDS415" s="94"/>
      <c r="MDT415" s="94"/>
      <c r="MDU415" s="94"/>
      <c r="MDV415" s="94"/>
      <c r="MDW415" s="94"/>
      <c r="MDX415" s="94"/>
      <c r="MDY415" s="94"/>
      <c r="MDZ415" s="94"/>
      <c r="MEA415" s="94"/>
      <c r="MEB415" s="94"/>
      <c r="MEC415" s="94"/>
      <c r="MED415" s="94"/>
      <c r="MEE415" s="94"/>
      <c r="MEF415" s="94"/>
      <c r="MEG415" s="94"/>
      <c r="MEH415" s="94"/>
      <c r="MEI415" s="94"/>
      <c r="MEJ415" s="94"/>
      <c r="MEK415" s="94"/>
      <c r="MEL415" s="94"/>
      <c r="MEM415" s="94"/>
      <c r="MEN415" s="94"/>
      <c r="MEO415" s="94"/>
      <c r="MEP415" s="94"/>
      <c r="MEQ415" s="94"/>
      <c r="MER415" s="94"/>
      <c r="MES415" s="94"/>
      <c r="MET415" s="94"/>
      <c r="MEU415" s="94"/>
      <c r="MEV415" s="94"/>
      <c r="MEW415" s="94"/>
      <c r="MEX415" s="94"/>
      <c r="MEY415" s="94"/>
      <c r="MEZ415" s="94"/>
      <c r="MFA415" s="94"/>
      <c r="MFB415" s="94"/>
      <c r="MFC415" s="94"/>
      <c r="MFD415" s="94"/>
      <c r="MFE415" s="94"/>
      <c r="MFF415" s="94"/>
      <c r="MFG415" s="94"/>
      <c r="MFH415" s="94"/>
      <c r="MFI415" s="94"/>
      <c r="MFJ415" s="94"/>
      <c r="MFK415" s="94"/>
      <c r="MFL415" s="94"/>
      <c r="MFM415" s="94"/>
      <c r="MFN415" s="94"/>
      <c r="MFO415" s="94"/>
      <c r="MFP415" s="94"/>
      <c r="MFQ415" s="94"/>
      <c r="MFR415" s="94"/>
      <c r="MFS415" s="94"/>
      <c r="MFT415" s="94"/>
      <c r="MFU415" s="94"/>
      <c r="MFV415" s="94"/>
      <c r="MFW415" s="94"/>
      <c r="MFX415" s="94"/>
      <c r="MFY415" s="94"/>
      <c r="MFZ415" s="94"/>
      <c r="MGA415" s="94"/>
      <c r="MGB415" s="94"/>
      <c r="MGC415" s="94"/>
      <c r="MGD415" s="94"/>
      <c r="MGE415" s="94"/>
      <c r="MGF415" s="94"/>
      <c r="MGG415" s="94"/>
      <c r="MGH415" s="94"/>
      <c r="MGI415" s="94"/>
      <c r="MGJ415" s="94"/>
      <c r="MGK415" s="94"/>
      <c r="MGL415" s="94"/>
      <c r="MGM415" s="94"/>
      <c r="MGN415" s="94"/>
      <c r="MGO415" s="94"/>
      <c r="MGP415" s="94"/>
      <c r="MGQ415" s="94"/>
      <c r="MGR415" s="94"/>
      <c r="MGS415" s="94"/>
      <c r="MGT415" s="94"/>
      <c r="MGU415" s="94"/>
      <c r="MGV415" s="94"/>
      <c r="MGW415" s="94"/>
      <c r="MGX415" s="94"/>
      <c r="MGY415" s="94"/>
      <c r="MGZ415" s="94"/>
      <c r="MHA415" s="94"/>
      <c r="MHB415" s="94"/>
      <c r="MHC415" s="94"/>
      <c r="MHD415" s="94"/>
      <c r="MHE415" s="94"/>
      <c r="MHF415" s="94"/>
      <c r="MHG415" s="94"/>
      <c r="MHH415" s="94"/>
      <c r="MHI415" s="94"/>
      <c r="MHJ415" s="94"/>
      <c r="MHK415" s="94"/>
      <c r="MHL415" s="94"/>
      <c r="MHM415" s="94"/>
      <c r="MHN415" s="94"/>
      <c r="MHO415" s="94"/>
      <c r="MHP415" s="94"/>
      <c r="MHQ415" s="94"/>
      <c r="MHR415" s="94"/>
      <c r="MHS415" s="94"/>
      <c r="MHT415" s="94"/>
      <c r="MHU415" s="94"/>
      <c r="MHV415" s="94"/>
      <c r="MHW415" s="94"/>
      <c r="MHX415" s="94"/>
      <c r="MHY415" s="94"/>
      <c r="MHZ415" s="94"/>
      <c r="MIA415" s="94"/>
      <c r="MIB415" s="94"/>
      <c r="MIC415" s="94"/>
      <c r="MID415" s="94"/>
      <c r="MIE415" s="94"/>
      <c r="MIF415" s="94"/>
      <c r="MIG415" s="94"/>
      <c r="MIH415" s="94"/>
      <c r="MII415" s="94"/>
      <c r="MIJ415" s="94"/>
      <c r="MIK415" s="94"/>
      <c r="MIL415" s="94"/>
      <c r="MIM415" s="94"/>
      <c r="MIN415" s="94"/>
      <c r="MIO415" s="94"/>
      <c r="MIP415" s="94"/>
      <c r="MIQ415" s="94"/>
      <c r="MIR415" s="94"/>
      <c r="MIS415" s="94"/>
      <c r="MIT415" s="94"/>
      <c r="MIU415" s="94"/>
      <c r="MIV415" s="94"/>
      <c r="MIW415" s="94"/>
      <c r="MIX415" s="94"/>
      <c r="MIY415" s="94"/>
      <c r="MIZ415" s="94"/>
      <c r="MJA415" s="94"/>
      <c r="MJB415" s="94"/>
      <c r="MJC415" s="94"/>
      <c r="MJD415" s="94"/>
      <c r="MJE415" s="94"/>
      <c r="MJF415" s="94"/>
      <c r="MJG415" s="94"/>
      <c r="MJH415" s="94"/>
      <c r="MJI415" s="94"/>
      <c r="MJJ415" s="94"/>
      <c r="MJK415" s="94"/>
      <c r="MJL415" s="94"/>
      <c r="MJM415" s="94"/>
      <c r="MJN415" s="94"/>
      <c r="MJO415" s="94"/>
      <c r="MJP415" s="94"/>
      <c r="MJQ415" s="94"/>
      <c r="MJR415" s="94"/>
      <c r="MJS415" s="94"/>
      <c r="MJT415" s="94"/>
      <c r="MJU415" s="94"/>
      <c r="MJV415" s="94"/>
      <c r="MJW415" s="94"/>
      <c r="MJX415" s="94"/>
      <c r="MJY415" s="94"/>
      <c r="MJZ415" s="94"/>
      <c r="MKA415" s="94"/>
      <c r="MKB415" s="94"/>
      <c r="MKC415" s="94"/>
      <c r="MKD415" s="94"/>
      <c r="MKE415" s="94"/>
      <c r="MKF415" s="94"/>
      <c r="MKG415" s="94"/>
      <c r="MKH415" s="94"/>
      <c r="MKI415" s="94"/>
      <c r="MKJ415" s="94"/>
      <c r="MKK415" s="94"/>
      <c r="MKL415" s="94"/>
      <c r="MKM415" s="94"/>
      <c r="MKN415" s="94"/>
      <c r="MKO415" s="94"/>
      <c r="MKP415" s="94"/>
      <c r="MKQ415" s="94"/>
      <c r="MKR415" s="94"/>
      <c r="MKS415" s="94"/>
      <c r="MKT415" s="94"/>
      <c r="MKU415" s="94"/>
      <c r="MKV415" s="94"/>
      <c r="MKW415" s="94"/>
      <c r="MKX415" s="94"/>
      <c r="MKY415" s="94"/>
      <c r="MKZ415" s="94"/>
      <c r="MLA415" s="94"/>
      <c r="MLB415" s="94"/>
      <c r="MLC415" s="94"/>
      <c r="MLD415" s="94"/>
      <c r="MLE415" s="94"/>
      <c r="MLF415" s="94"/>
      <c r="MLG415" s="94"/>
      <c r="MLH415" s="94"/>
      <c r="MLI415" s="94"/>
      <c r="MLJ415" s="94"/>
      <c r="MLK415" s="94"/>
      <c r="MLL415" s="94"/>
      <c r="MLM415" s="94"/>
      <c r="MLN415" s="94"/>
      <c r="MLO415" s="94"/>
      <c r="MLP415" s="94"/>
      <c r="MLQ415" s="94"/>
      <c r="MLR415" s="94"/>
      <c r="MLS415" s="94"/>
      <c r="MLT415" s="94"/>
      <c r="MLU415" s="94"/>
      <c r="MLV415" s="94"/>
      <c r="MLW415" s="94"/>
      <c r="MLX415" s="94"/>
      <c r="MLY415" s="94"/>
      <c r="MLZ415" s="94"/>
      <c r="MMA415" s="94"/>
      <c r="MMB415" s="94"/>
      <c r="MMC415" s="94"/>
      <c r="MMD415" s="94"/>
      <c r="MME415" s="94"/>
      <c r="MMF415" s="94"/>
      <c r="MMG415" s="94"/>
      <c r="MMH415" s="94"/>
      <c r="MMI415" s="94"/>
      <c r="MMJ415" s="94"/>
      <c r="MMK415" s="94"/>
      <c r="MML415" s="94"/>
      <c r="MMM415" s="94"/>
      <c r="MMN415" s="94"/>
      <c r="MMO415" s="94"/>
      <c r="MMP415" s="94"/>
      <c r="MMQ415" s="94"/>
      <c r="MMR415" s="94"/>
      <c r="MMS415" s="94"/>
      <c r="MMT415" s="94"/>
      <c r="MMU415" s="94"/>
      <c r="MMV415" s="94"/>
      <c r="MMW415" s="94"/>
      <c r="MMX415" s="94"/>
      <c r="MMY415" s="94"/>
      <c r="MMZ415" s="94"/>
      <c r="MNA415" s="94"/>
      <c r="MNB415" s="94"/>
      <c r="MNC415" s="94"/>
      <c r="MND415" s="94"/>
      <c r="MNE415" s="94"/>
      <c r="MNF415" s="94"/>
      <c r="MNG415" s="94"/>
      <c r="MNH415" s="94"/>
      <c r="MNI415" s="94"/>
      <c r="MNJ415" s="94"/>
      <c r="MNK415" s="94"/>
      <c r="MNL415" s="94"/>
      <c r="MNM415" s="94"/>
      <c r="MNN415" s="94"/>
      <c r="MNO415" s="94"/>
      <c r="MNP415" s="94"/>
      <c r="MNQ415" s="94"/>
      <c r="MNR415" s="94"/>
      <c r="MNS415" s="94"/>
      <c r="MNT415" s="94"/>
      <c r="MNU415" s="94"/>
      <c r="MNV415" s="94"/>
      <c r="MNW415" s="94"/>
      <c r="MNX415" s="94"/>
      <c r="MNY415" s="94"/>
      <c r="MNZ415" s="94"/>
      <c r="MOA415" s="94"/>
      <c r="MOB415" s="94"/>
      <c r="MOC415" s="94"/>
      <c r="MOD415" s="94"/>
      <c r="MOE415" s="94"/>
      <c r="MOF415" s="94"/>
      <c r="MOG415" s="94"/>
      <c r="MOH415" s="94"/>
      <c r="MOI415" s="94"/>
      <c r="MOJ415" s="94"/>
      <c r="MOK415" s="94"/>
      <c r="MOL415" s="94"/>
      <c r="MOM415" s="94"/>
      <c r="MON415" s="94"/>
      <c r="MOO415" s="94"/>
      <c r="MOP415" s="94"/>
      <c r="MOQ415" s="94"/>
      <c r="MOR415" s="94"/>
      <c r="MOS415" s="94"/>
      <c r="MOT415" s="94"/>
      <c r="MOU415" s="94"/>
      <c r="MOV415" s="94"/>
      <c r="MOW415" s="94"/>
      <c r="MOX415" s="94"/>
      <c r="MOY415" s="94"/>
      <c r="MOZ415" s="94"/>
      <c r="MPA415" s="94"/>
      <c r="MPB415" s="94"/>
      <c r="MPC415" s="94"/>
      <c r="MPD415" s="94"/>
      <c r="MPE415" s="94"/>
      <c r="MPF415" s="94"/>
      <c r="MPG415" s="94"/>
      <c r="MPH415" s="94"/>
      <c r="MPI415" s="94"/>
      <c r="MPJ415" s="94"/>
      <c r="MPK415" s="94"/>
      <c r="MPL415" s="94"/>
      <c r="MPM415" s="94"/>
      <c r="MPN415" s="94"/>
      <c r="MPO415" s="94"/>
      <c r="MPP415" s="94"/>
      <c r="MPQ415" s="94"/>
      <c r="MPR415" s="94"/>
      <c r="MPS415" s="94"/>
      <c r="MPT415" s="94"/>
      <c r="MPU415" s="94"/>
      <c r="MPV415" s="94"/>
      <c r="MPW415" s="94"/>
      <c r="MPX415" s="94"/>
      <c r="MPY415" s="94"/>
      <c r="MPZ415" s="94"/>
      <c r="MQA415" s="94"/>
      <c r="MQB415" s="94"/>
      <c r="MQC415" s="94"/>
      <c r="MQD415" s="94"/>
      <c r="MQE415" s="94"/>
      <c r="MQF415" s="94"/>
      <c r="MQG415" s="94"/>
      <c r="MQH415" s="94"/>
      <c r="MQI415" s="94"/>
      <c r="MQJ415" s="94"/>
      <c r="MQK415" s="94"/>
      <c r="MQL415" s="94"/>
      <c r="MQM415" s="94"/>
      <c r="MQN415" s="94"/>
      <c r="MQO415" s="94"/>
      <c r="MQP415" s="94"/>
      <c r="MQQ415" s="94"/>
      <c r="MQR415" s="94"/>
      <c r="MQS415" s="94"/>
      <c r="MQT415" s="94"/>
      <c r="MQU415" s="94"/>
      <c r="MQV415" s="94"/>
      <c r="MQW415" s="94"/>
      <c r="MQX415" s="94"/>
      <c r="MQY415" s="94"/>
      <c r="MQZ415" s="94"/>
      <c r="MRA415" s="94"/>
      <c r="MRB415" s="94"/>
      <c r="MRC415" s="94"/>
      <c r="MRD415" s="94"/>
      <c r="MRE415" s="94"/>
      <c r="MRF415" s="94"/>
      <c r="MRG415" s="94"/>
      <c r="MRH415" s="94"/>
      <c r="MRI415" s="94"/>
      <c r="MRJ415" s="94"/>
      <c r="MRK415" s="94"/>
      <c r="MRL415" s="94"/>
      <c r="MRM415" s="94"/>
      <c r="MRN415" s="94"/>
      <c r="MRO415" s="94"/>
      <c r="MRP415" s="94"/>
      <c r="MRQ415" s="94"/>
      <c r="MRR415" s="94"/>
      <c r="MRS415" s="94"/>
      <c r="MRT415" s="94"/>
      <c r="MRU415" s="94"/>
      <c r="MRV415" s="94"/>
      <c r="MRW415" s="94"/>
      <c r="MRX415" s="94"/>
      <c r="MRY415" s="94"/>
      <c r="MRZ415" s="94"/>
      <c r="MSA415" s="94"/>
      <c r="MSB415" s="94"/>
      <c r="MSC415" s="94"/>
      <c r="MSD415" s="94"/>
      <c r="MSE415" s="94"/>
      <c r="MSF415" s="94"/>
      <c r="MSG415" s="94"/>
      <c r="MSH415" s="94"/>
      <c r="MSI415" s="94"/>
      <c r="MSJ415" s="94"/>
      <c r="MSK415" s="94"/>
      <c r="MSL415" s="94"/>
      <c r="MSM415" s="94"/>
      <c r="MSN415" s="94"/>
      <c r="MSO415" s="94"/>
      <c r="MSP415" s="94"/>
      <c r="MSQ415" s="94"/>
      <c r="MSR415" s="94"/>
      <c r="MSS415" s="94"/>
      <c r="MST415" s="94"/>
      <c r="MSU415" s="94"/>
      <c r="MSV415" s="94"/>
      <c r="MSW415" s="94"/>
      <c r="MSX415" s="94"/>
      <c r="MSY415" s="94"/>
      <c r="MSZ415" s="94"/>
      <c r="MTA415" s="94"/>
      <c r="MTB415" s="94"/>
      <c r="MTC415" s="94"/>
      <c r="MTD415" s="94"/>
      <c r="MTE415" s="94"/>
      <c r="MTF415" s="94"/>
      <c r="MTG415" s="94"/>
      <c r="MTH415" s="94"/>
      <c r="MTI415" s="94"/>
      <c r="MTJ415" s="94"/>
      <c r="MTK415" s="94"/>
      <c r="MTL415" s="94"/>
      <c r="MTM415" s="94"/>
      <c r="MTN415" s="94"/>
      <c r="MTO415" s="94"/>
      <c r="MTP415" s="94"/>
      <c r="MTQ415" s="94"/>
      <c r="MTR415" s="94"/>
      <c r="MTS415" s="94"/>
      <c r="MTT415" s="94"/>
      <c r="MTU415" s="94"/>
      <c r="MTV415" s="94"/>
      <c r="MTW415" s="94"/>
      <c r="MTX415" s="94"/>
      <c r="MTY415" s="94"/>
      <c r="MTZ415" s="94"/>
      <c r="MUA415" s="94"/>
      <c r="MUB415" s="94"/>
      <c r="MUC415" s="94"/>
      <c r="MUD415" s="94"/>
      <c r="MUE415" s="94"/>
      <c r="MUF415" s="94"/>
      <c r="MUG415" s="94"/>
      <c r="MUH415" s="94"/>
      <c r="MUI415" s="94"/>
      <c r="MUJ415" s="94"/>
      <c r="MUK415" s="94"/>
      <c r="MUL415" s="94"/>
      <c r="MUM415" s="94"/>
      <c r="MUN415" s="94"/>
      <c r="MUO415" s="94"/>
      <c r="MUP415" s="94"/>
      <c r="MUQ415" s="94"/>
      <c r="MUR415" s="94"/>
      <c r="MUS415" s="94"/>
      <c r="MUT415" s="94"/>
      <c r="MUU415" s="94"/>
      <c r="MUV415" s="94"/>
      <c r="MUW415" s="94"/>
      <c r="MUX415" s="94"/>
      <c r="MUY415" s="94"/>
      <c r="MUZ415" s="94"/>
      <c r="MVA415" s="94"/>
      <c r="MVB415" s="94"/>
      <c r="MVC415" s="94"/>
      <c r="MVD415" s="94"/>
      <c r="MVE415" s="94"/>
      <c r="MVF415" s="94"/>
      <c r="MVG415" s="94"/>
      <c r="MVH415" s="94"/>
      <c r="MVI415" s="94"/>
      <c r="MVJ415" s="94"/>
      <c r="MVK415" s="94"/>
      <c r="MVL415" s="94"/>
      <c r="MVM415" s="94"/>
      <c r="MVN415" s="94"/>
      <c r="MVO415" s="94"/>
      <c r="MVP415" s="94"/>
      <c r="MVQ415" s="94"/>
      <c r="MVR415" s="94"/>
      <c r="MVS415" s="94"/>
      <c r="MVT415" s="94"/>
      <c r="MVU415" s="94"/>
      <c r="MVV415" s="94"/>
      <c r="MVW415" s="94"/>
      <c r="MVX415" s="94"/>
      <c r="MVY415" s="94"/>
      <c r="MVZ415" s="94"/>
      <c r="MWA415" s="94"/>
      <c r="MWB415" s="94"/>
      <c r="MWC415" s="94"/>
      <c r="MWD415" s="94"/>
      <c r="MWE415" s="94"/>
      <c r="MWF415" s="94"/>
      <c r="MWG415" s="94"/>
      <c r="MWH415" s="94"/>
      <c r="MWI415" s="94"/>
      <c r="MWJ415" s="94"/>
      <c r="MWK415" s="94"/>
      <c r="MWL415" s="94"/>
      <c r="MWM415" s="94"/>
      <c r="MWN415" s="94"/>
      <c r="MWO415" s="94"/>
      <c r="MWP415" s="94"/>
      <c r="MWQ415" s="94"/>
      <c r="MWR415" s="94"/>
      <c r="MWS415" s="94"/>
      <c r="MWT415" s="94"/>
      <c r="MWU415" s="94"/>
      <c r="MWV415" s="94"/>
      <c r="MWW415" s="94"/>
      <c r="MWX415" s="94"/>
      <c r="MWY415" s="94"/>
      <c r="MWZ415" s="94"/>
      <c r="MXA415" s="94"/>
      <c r="MXB415" s="94"/>
      <c r="MXC415" s="94"/>
      <c r="MXD415" s="94"/>
      <c r="MXE415" s="94"/>
      <c r="MXF415" s="94"/>
      <c r="MXG415" s="94"/>
      <c r="MXH415" s="94"/>
      <c r="MXI415" s="94"/>
      <c r="MXJ415" s="94"/>
      <c r="MXK415" s="94"/>
      <c r="MXL415" s="94"/>
      <c r="MXM415" s="94"/>
      <c r="MXN415" s="94"/>
      <c r="MXO415" s="94"/>
      <c r="MXP415" s="94"/>
      <c r="MXQ415" s="94"/>
      <c r="MXR415" s="94"/>
      <c r="MXS415" s="94"/>
      <c r="MXT415" s="94"/>
      <c r="MXU415" s="94"/>
      <c r="MXV415" s="94"/>
      <c r="MXW415" s="94"/>
      <c r="MXX415" s="94"/>
      <c r="MXY415" s="94"/>
      <c r="MXZ415" s="94"/>
      <c r="MYA415" s="94"/>
      <c r="MYB415" s="94"/>
      <c r="MYC415" s="94"/>
      <c r="MYD415" s="94"/>
      <c r="MYE415" s="94"/>
      <c r="MYF415" s="94"/>
      <c r="MYG415" s="94"/>
      <c r="MYH415" s="94"/>
      <c r="MYI415" s="94"/>
      <c r="MYJ415" s="94"/>
      <c r="MYK415" s="94"/>
      <c r="MYL415" s="94"/>
      <c r="MYM415" s="94"/>
      <c r="MYN415" s="94"/>
      <c r="MYO415" s="94"/>
      <c r="MYP415" s="94"/>
      <c r="MYQ415" s="94"/>
      <c r="MYR415" s="94"/>
      <c r="MYS415" s="94"/>
      <c r="MYT415" s="94"/>
      <c r="MYU415" s="94"/>
      <c r="MYV415" s="94"/>
      <c r="MYW415" s="94"/>
      <c r="MYX415" s="94"/>
      <c r="MYY415" s="94"/>
      <c r="MYZ415" s="94"/>
      <c r="MZA415" s="94"/>
      <c r="MZB415" s="94"/>
      <c r="MZC415" s="94"/>
      <c r="MZD415" s="94"/>
      <c r="MZE415" s="94"/>
      <c r="MZF415" s="94"/>
      <c r="MZG415" s="94"/>
      <c r="MZH415" s="94"/>
      <c r="MZI415" s="94"/>
      <c r="MZJ415" s="94"/>
      <c r="MZK415" s="94"/>
      <c r="MZL415" s="94"/>
      <c r="MZM415" s="94"/>
      <c r="MZN415" s="94"/>
      <c r="MZO415" s="94"/>
      <c r="MZP415" s="94"/>
      <c r="MZQ415" s="94"/>
      <c r="MZR415" s="94"/>
      <c r="MZS415" s="94"/>
      <c r="MZT415" s="94"/>
      <c r="MZU415" s="94"/>
      <c r="MZV415" s="94"/>
      <c r="MZW415" s="94"/>
      <c r="MZX415" s="94"/>
      <c r="MZY415" s="94"/>
      <c r="MZZ415" s="94"/>
      <c r="NAA415" s="94"/>
      <c r="NAB415" s="94"/>
      <c r="NAC415" s="94"/>
      <c r="NAD415" s="94"/>
      <c r="NAE415" s="94"/>
      <c r="NAF415" s="94"/>
      <c r="NAG415" s="94"/>
      <c r="NAH415" s="94"/>
      <c r="NAI415" s="94"/>
      <c r="NAJ415" s="94"/>
      <c r="NAK415" s="94"/>
      <c r="NAL415" s="94"/>
      <c r="NAM415" s="94"/>
      <c r="NAN415" s="94"/>
      <c r="NAO415" s="94"/>
      <c r="NAP415" s="94"/>
      <c r="NAQ415" s="94"/>
      <c r="NAR415" s="94"/>
      <c r="NAS415" s="94"/>
      <c r="NAT415" s="94"/>
      <c r="NAU415" s="94"/>
      <c r="NAV415" s="94"/>
      <c r="NAW415" s="94"/>
      <c r="NAX415" s="94"/>
      <c r="NAY415" s="94"/>
      <c r="NAZ415" s="94"/>
      <c r="NBA415" s="94"/>
      <c r="NBB415" s="94"/>
      <c r="NBC415" s="94"/>
      <c r="NBD415" s="94"/>
      <c r="NBE415" s="94"/>
      <c r="NBF415" s="94"/>
      <c r="NBG415" s="94"/>
      <c r="NBH415" s="94"/>
      <c r="NBI415" s="94"/>
      <c r="NBJ415" s="94"/>
      <c r="NBK415" s="94"/>
      <c r="NBL415" s="94"/>
      <c r="NBM415" s="94"/>
      <c r="NBN415" s="94"/>
      <c r="NBO415" s="94"/>
      <c r="NBP415" s="94"/>
      <c r="NBQ415" s="94"/>
      <c r="NBR415" s="94"/>
      <c r="NBS415" s="94"/>
      <c r="NBT415" s="94"/>
      <c r="NBU415" s="94"/>
      <c r="NBV415" s="94"/>
      <c r="NBW415" s="94"/>
      <c r="NBX415" s="94"/>
      <c r="NBY415" s="94"/>
      <c r="NBZ415" s="94"/>
      <c r="NCA415" s="94"/>
      <c r="NCB415" s="94"/>
      <c r="NCC415" s="94"/>
      <c r="NCD415" s="94"/>
      <c r="NCE415" s="94"/>
      <c r="NCF415" s="94"/>
      <c r="NCG415" s="94"/>
      <c r="NCH415" s="94"/>
      <c r="NCI415" s="94"/>
      <c r="NCJ415" s="94"/>
      <c r="NCK415" s="94"/>
      <c r="NCL415" s="94"/>
      <c r="NCM415" s="94"/>
      <c r="NCN415" s="94"/>
      <c r="NCO415" s="94"/>
      <c r="NCP415" s="94"/>
      <c r="NCQ415" s="94"/>
      <c r="NCR415" s="94"/>
      <c r="NCS415" s="94"/>
      <c r="NCT415" s="94"/>
      <c r="NCU415" s="94"/>
      <c r="NCV415" s="94"/>
      <c r="NCW415" s="94"/>
      <c r="NCX415" s="94"/>
      <c r="NCY415" s="94"/>
      <c r="NCZ415" s="94"/>
      <c r="NDA415" s="94"/>
      <c r="NDB415" s="94"/>
      <c r="NDC415" s="94"/>
      <c r="NDD415" s="94"/>
      <c r="NDE415" s="94"/>
      <c r="NDF415" s="94"/>
      <c r="NDG415" s="94"/>
      <c r="NDH415" s="94"/>
      <c r="NDI415" s="94"/>
      <c r="NDJ415" s="94"/>
      <c r="NDK415" s="94"/>
      <c r="NDL415" s="94"/>
      <c r="NDM415" s="94"/>
      <c r="NDN415" s="94"/>
      <c r="NDO415" s="94"/>
      <c r="NDP415" s="94"/>
      <c r="NDQ415" s="94"/>
      <c r="NDR415" s="94"/>
      <c r="NDS415" s="94"/>
      <c r="NDT415" s="94"/>
      <c r="NDU415" s="94"/>
      <c r="NDV415" s="94"/>
      <c r="NDW415" s="94"/>
      <c r="NDX415" s="94"/>
      <c r="NDY415" s="94"/>
      <c r="NDZ415" s="94"/>
      <c r="NEA415" s="94"/>
      <c r="NEB415" s="94"/>
      <c r="NEC415" s="94"/>
      <c r="NED415" s="94"/>
      <c r="NEE415" s="94"/>
      <c r="NEF415" s="94"/>
      <c r="NEG415" s="94"/>
      <c r="NEH415" s="94"/>
      <c r="NEI415" s="94"/>
      <c r="NEJ415" s="94"/>
      <c r="NEK415" s="94"/>
      <c r="NEL415" s="94"/>
      <c r="NEM415" s="94"/>
      <c r="NEN415" s="94"/>
      <c r="NEO415" s="94"/>
      <c r="NEP415" s="94"/>
      <c r="NEQ415" s="94"/>
      <c r="NER415" s="94"/>
      <c r="NES415" s="94"/>
      <c r="NET415" s="94"/>
      <c r="NEU415" s="94"/>
      <c r="NEV415" s="94"/>
      <c r="NEW415" s="94"/>
      <c r="NEX415" s="94"/>
      <c r="NEY415" s="94"/>
      <c r="NEZ415" s="94"/>
      <c r="NFA415" s="94"/>
      <c r="NFB415" s="94"/>
      <c r="NFC415" s="94"/>
      <c r="NFD415" s="94"/>
      <c r="NFE415" s="94"/>
      <c r="NFF415" s="94"/>
      <c r="NFG415" s="94"/>
      <c r="NFH415" s="94"/>
      <c r="NFI415" s="94"/>
      <c r="NFJ415" s="94"/>
      <c r="NFK415" s="94"/>
      <c r="NFL415" s="94"/>
      <c r="NFM415" s="94"/>
      <c r="NFN415" s="94"/>
      <c r="NFO415" s="94"/>
      <c r="NFP415" s="94"/>
      <c r="NFQ415" s="94"/>
      <c r="NFR415" s="94"/>
      <c r="NFS415" s="94"/>
      <c r="NFT415" s="94"/>
      <c r="NFU415" s="94"/>
      <c r="NFV415" s="94"/>
      <c r="NFW415" s="94"/>
      <c r="NFX415" s="94"/>
      <c r="NFY415" s="94"/>
      <c r="NFZ415" s="94"/>
      <c r="NGA415" s="94"/>
      <c r="NGB415" s="94"/>
      <c r="NGC415" s="94"/>
      <c r="NGD415" s="94"/>
      <c r="NGE415" s="94"/>
      <c r="NGF415" s="94"/>
      <c r="NGG415" s="94"/>
      <c r="NGH415" s="94"/>
      <c r="NGI415" s="94"/>
      <c r="NGJ415" s="94"/>
      <c r="NGK415" s="94"/>
      <c r="NGL415" s="94"/>
      <c r="NGM415" s="94"/>
      <c r="NGN415" s="94"/>
      <c r="NGO415" s="94"/>
      <c r="NGP415" s="94"/>
      <c r="NGQ415" s="94"/>
      <c r="NGR415" s="94"/>
      <c r="NGS415" s="94"/>
      <c r="NGT415" s="94"/>
      <c r="NGU415" s="94"/>
      <c r="NGV415" s="94"/>
      <c r="NGW415" s="94"/>
      <c r="NGX415" s="94"/>
      <c r="NGY415" s="94"/>
      <c r="NGZ415" s="94"/>
      <c r="NHA415" s="94"/>
      <c r="NHB415" s="94"/>
      <c r="NHC415" s="94"/>
      <c r="NHD415" s="94"/>
      <c r="NHE415" s="94"/>
      <c r="NHF415" s="94"/>
      <c r="NHG415" s="94"/>
      <c r="NHH415" s="94"/>
      <c r="NHI415" s="94"/>
      <c r="NHJ415" s="94"/>
      <c r="NHK415" s="94"/>
      <c r="NHL415" s="94"/>
      <c r="NHM415" s="94"/>
      <c r="NHN415" s="94"/>
      <c r="NHO415" s="94"/>
      <c r="NHP415" s="94"/>
      <c r="NHQ415" s="94"/>
      <c r="NHR415" s="94"/>
      <c r="NHS415" s="94"/>
      <c r="NHT415" s="94"/>
      <c r="NHU415" s="94"/>
      <c r="NHV415" s="94"/>
      <c r="NHW415" s="94"/>
      <c r="NHX415" s="94"/>
      <c r="NHY415" s="94"/>
      <c r="NHZ415" s="94"/>
      <c r="NIA415" s="94"/>
      <c r="NIB415" s="94"/>
      <c r="NIC415" s="94"/>
      <c r="NID415" s="94"/>
      <c r="NIE415" s="94"/>
      <c r="NIF415" s="94"/>
      <c r="NIG415" s="94"/>
      <c r="NIH415" s="94"/>
      <c r="NII415" s="94"/>
      <c r="NIJ415" s="94"/>
      <c r="NIK415" s="94"/>
      <c r="NIL415" s="94"/>
      <c r="NIM415" s="94"/>
      <c r="NIN415" s="94"/>
      <c r="NIO415" s="94"/>
      <c r="NIP415" s="94"/>
      <c r="NIQ415" s="94"/>
      <c r="NIR415" s="94"/>
      <c r="NIS415" s="94"/>
      <c r="NIT415" s="94"/>
      <c r="NIU415" s="94"/>
      <c r="NIV415" s="94"/>
      <c r="NIW415" s="94"/>
      <c r="NIX415" s="94"/>
      <c r="NIY415" s="94"/>
      <c r="NIZ415" s="94"/>
      <c r="NJA415" s="94"/>
      <c r="NJB415" s="94"/>
      <c r="NJC415" s="94"/>
      <c r="NJD415" s="94"/>
      <c r="NJE415" s="94"/>
      <c r="NJF415" s="94"/>
      <c r="NJG415" s="94"/>
      <c r="NJH415" s="94"/>
      <c r="NJI415" s="94"/>
      <c r="NJJ415" s="94"/>
      <c r="NJK415" s="94"/>
      <c r="NJL415" s="94"/>
      <c r="NJM415" s="94"/>
      <c r="NJN415" s="94"/>
      <c r="NJO415" s="94"/>
      <c r="NJP415" s="94"/>
      <c r="NJQ415" s="94"/>
      <c r="NJR415" s="94"/>
      <c r="NJS415" s="94"/>
      <c r="NJT415" s="94"/>
      <c r="NJU415" s="94"/>
      <c r="NJV415" s="94"/>
      <c r="NJW415" s="94"/>
      <c r="NJX415" s="94"/>
      <c r="NJY415" s="94"/>
      <c r="NJZ415" s="94"/>
      <c r="NKA415" s="94"/>
      <c r="NKB415" s="94"/>
      <c r="NKC415" s="94"/>
      <c r="NKD415" s="94"/>
      <c r="NKE415" s="94"/>
      <c r="NKF415" s="94"/>
      <c r="NKG415" s="94"/>
      <c r="NKH415" s="94"/>
      <c r="NKI415" s="94"/>
      <c r="NKJ415" s="94"/>
      <c r="NKK415" s="94"/>
      <c r="NKL415" s="94"/>
      <c r="NKM415" s="94"/>
      <c r="NKN415" s="94"/>
      <c r="NKO415" s="94"/>
      <c r="NKP415" s="94"/>
      <c r="NKQ415" s="94"/>
      <c r="NKR415" s="94"/>
      <c r="NKS415" s="94"/>
      <c r="NKT415" s="94"/>
      <c r="NKU415" s="94"/>
      <c r="NKV415" s="94"/>
      <c r="NKW415" s="94"/>
      <c r="NKX415" s="94"/>
      <c r="NKY415" s="94"/>
      <c r="NKZ415" s="94"/>
      <c r="NLA415" s="94"/>
      <c r="NLB415" s="94"/>
      <c r="NLC415" s="94"/>
      <c r="NLD415" s="94"/>
      <c r="NLE415" s="94"/>
      <c r="NLF415" s="94"/>
      <c r="NLG415" s="94"/>
      <c r="NLH415" s="94"/>
      <c r="NLI415" s="94"/>
      <c r="NLJ415" s="94"/>
      <c r="NLK415" s="94"/>
      <c r="NLL415" s="94"/>
      <c r="NLM415" s="94"/>
      <c r="NLN415" s="94"/>
      <c r="NLO415" s="94"/>
      <c r="NLP415" s="94"/>
      <c r="NLQ415" s="94"/>
      <c r="NLR415" s="94"/>
      <c r="NLS415" s="94"/>
      <c r="NLT415" s="94"/>
      <c r="NLU415" s="94"/>
      <c r="NLV415" s="94"/>
      <c r="NLW415" s="94"/>
      <c r="NLX415" s="94"/>
      <c r="NLY415" s="94"/>
      <c r="NLZ415" s="94"/>
      <c r="NMA415" s="94"/>
      <c r="NMB415" s="94"/>
      <c r="NMC415" s="94"/>
      <c r="NMD415" s="94"/>
      <c r="NME415" s="94"/>
      <c r="NMF415" s="94"/>
      <c r="NMG415" s="94"/>
      <c r="NMH415" s="94"/>
      <c r="NMI415" s="94"/>
      <c r="NMJ415" s="94"/>
      <c r="NMK415" s="94"/>
      <c r="NML415" s="94"/>
      <c r="NMM415" s="94"/>
      <c r="NMN415" s="94"/>
      <c r="NMO415" s="94"/>
      <c r="NMP415" s="94"/>
      <c r="NMQ415" s="94"/>
      <c r="NMR415" s="94"/>
      <c r="NMS415" s="94"/>
      <c r="NMT415" s="94"/>
      <c r="NMU415" s="94"/>
      <c r="NMV415" s="94"/>
      <c r="NMW415" s="94"/>
      <c r="NMX415" s="94"/>
      <c r="NMY415" s="94"/>
      <c r="NMZ415" s="94"/>
      <c r="NNA415" s="94"/>
      <c r="NNB415" s="94"/>
      <c r="NNC415" s="94"/>
      <c r="NND415" s="94"/>
      <c r="NNE415" s="94"/>
      <c r="NNF415" s="94"/>
      <c r="NNG415" s="94"/>
      <c r="NNH415" s="94"/>
      <c r="NNI415" s="94"/>
      <c r="NNJ415" s="94"/>
      <c r="NNK415" s="94"/>
      <c r="NNL415" s="94"/>
      <c r="NNM415" s="94"/>
      <c r="NNN415" s="94"/>
      <c r="NNO415" s="94"/>
      <c r="NNP415" s="94"/>
      <c r="NNQ415" s="94"/>
      <c r="NNR415" s="94"/>
      <c r="NNS415" s="94"/>
      <c r="NNT415" s="94"/>
      <c r="NNU415" s="94"/>
      <c r="NNV415" s="94"/>
      <c r="NNW415" s="94"/>
      <c r="NNX415" s="94"/>
      <c r="NNY415" s="94"/>
      <c r="NNZ415" s="94"/>
      <c r="NOA415" s="94"/>
      <c r="NOB415" s="94"/>
      <c r="NOC415" s="94"/>
      <c r="NOD415" s="94"/>
      <c r="NOE415" s="94"/>
      <c r="NOF415" s="94"/>
      <c r="NOG415" s="94"/>
      <c r="NOH415" s="94"/>
      <c r="NOI415" s="94"/>
      <c r="NOJ415" s="94"/>
      <c r="NOK415" s="94"/>
      <c r="NOL415" s="94"/>
      <c r="NOM415" s="94"/>
      <c r="NON415" s="94"/>
      <c r="NOO415" s="94"/>
      <c r="NOP415" s="94"/>
      <c r="NOQ415" s="94"/>
      <c r="NOR415" s="94"/>
      <c r="NOS415" s="94"/>
      <c r="NOT415" s="94"/>
      <c r="NOU415" s="94"/>
      <c r="NOV415" s="94"/>
      <c r="NOW415" s="94"/>
      <c r="NOX415" s="94"/>
      <c r="NOY415" s="94"/>
      <c r="NOZ415" s="94"/>
      <c r="NPA415" s="94"/>
      <c r="NPB415" s="94"/>
      <c r="NPC415" s="94"/>
      <c r="NPD415" s="94"/>
      <c r="NPE415" s="94"/>
      <c r="NPF415" s="94"/>
      <c r="NPG415" s="94"/>
      <c r="NPH415" s="94"/>
      <c r="NPI415" s="94"/>
      <c r="NPJ415" s="94"/>
      <c r="NPK415" s="94"/>
      <c r="NPL415" s="94"/>
      <c r="NPM415" s="94"/>
      <c r="NPN415" s="94"/>
      <c r="NPO415" s="94"/>
      <c r="NPP415" s="94"/>
      <c r="NPQ415" s="94"/>
      <c r="NPR415" s="94"/>
      <c r="NPS415" s="94"/>
      <c r="NPT415" s="94"/>
      <c r="NPU415" s="94"/>
      <c r="NPV415" s="94"/>
      <c r="NPW415" s="94"/>
      <c r="NPX415" s="94"/>
      <c r="NPY415" s="94"/>
      <c r="NPZ415" s="94"/>
      <c r="NQA415" s="94"/>
      <c r="NQB415" s="94"/>
      <c r="NQC415" s="94"/>
      <c r="NQD415" s="94"/>
      <c r="NQE415" s="94"/>
      <c r="NQF415" s="94"/>
      <c r="NQG415" s="94"/>
      <c r="NQH415" s="94"/>
      <c r="NQI415" s="94"/>
      <c r="NQJ415" s="94"/>
      <c r="NQK415" s="94"/>
      <c r="NQL415" s="94"/>
      <c r="NQM415" s="94"/>
      <c r="NQN415" s="94"/>
      <c r="NQO415" s="94"/>
      <c r="NQP415" s="94"/>
      <c r="NQQ415" s="94"/>
      <c r="NQR415" s="94"/>
      <c r="NQS415" s="94"/>
      <c r="NQT415" s="94"/>
      <c r="NQU415" s="94"/>
      <c r="NQV415" s="94"/>
      <c r="NQW415" s="94"/>
      <c r="NQX415" s="94"/>
      <c r="NQY415" s="94"/>
      <c r="NQZ415" s="94"/>
      <c r="NRA415" s="94"/>
      <c r="NRB415" s="94"/>
      <c r="NRC415" s="94"/>
      <c r="NRD415" s="94"/>
      <c r="NRE415" s="94"/>
      <c r="NRF415" s="94"/>
      <c r="NRG415" s="94"/>
      <c r="NRH415" s="94"/>
      <c r="NRI415" s="94"/>
      <c r="NRJ415" s="94"/>
      <c r="NRK415" s="94"/>
      <c r="NRL415" s="94"/>
      <c r="NRM415" s="94"/>
      <c r="NRN415" s="94"/>
      <c r="NRO415" s="94"/>
      <c r="NRP415" s="94"/>
      <c r="NRQ415" s="94"/>
      <c r="NRR415" s="94"/>
      <c r="NRS415" s="94"/>
      <c r="NRT415" s="94"/>
      <c r="NRU415" s="94"/>
      <c r="NRV415" s="94"/>
      <c r="NRW415" s="94"/>
      <c r="NRX415" s="94"/>
      <c r="NRY415" s="94"/>
      <c r="NRZ415" s="94"/>
      <c r="NSA415" s="94"/>
      <c r="NSB415" s="94"/>
      <c r="NSC415" s="94"/>
      <c r="NSD415" s="94"/>
      <c r="NSE415" s="94"/>
      <c r="NSF415" s="94"/>
      <c r="NSG415" s="94"/>
      <c r="NSH415" s="94"/>
      <c r="NSI415" s="94"/>
      <c r="NSJ415" s="94"/>
      <c r="NSK415" s="94"/>
      <c r="NSL415" s="94"/>
      <c r="NSM415" s="94"/>
      <c r="NSN415" s="94"/>
      <c r="NSO415" s="94"/>
      <c r="NSP415" s="94"/>
      <c r="NSQ415" s="94"/>
      <c r="NSR415" s="94"/>
      <c r="NSS415" s="94"/>
      <c r="NST415" s="94"/>
      <c r="NSU415" s="94"/>
      <c r="NSV415" s="94"/>
      <c r="NSW415" s="94"/>
      <c r="NSX415" s="94"/>
      <c r="NSY415" s="94"/>
      <c r="NSZ415" s="94"/>
      <c r="NTA415" s="94"/>
      <c r="NTB415" s="94"/>
      <c r="NTC415" s="94"/>
      <c r="NTD415" s="94"/>
      <c r="NTE415" s="94"/>
      <c r="NTF415" s="94"/>
      <c r="NTG415" s="94"/>
      <c r="NTH415" s="94"/>
      <c r="NTI415" s="94"/>
      <c r="NTJ415" s="94"/>
      <c r="NTK415" s="94"/>
      <c r="NTL415" s="94"/>
      <c r="NTM415" s="94"/>
      <c r="NTN415" s="94"/>
      <c r="NTO415" s="94"/>
      <c r="NTP415" s="94"/>
      <c r="NTQ415" s="94"/>
      <c r="NTR415" s="94"/>
      <c r="NTS415" s="94"/>
      <c r="NTT415" s="94"/>
      <c r="NTU415" s="94"/>
      <c r="NTV415" s="94"/>
      <c r="NTW415" s="94"/>
      <c r="NTX415" s="94"/>
      <c r="NTY415" s="94"/>
      <c r="NTZ415" s="94"/>
      <c r="NUA415" s="94"/>
      <c r="NUB415" s="94"/>
      <c r="NUC415" s="94"/>
      <c r="NUD415" s="94"/>
      <c r="NUE415" s="94"/>
      <c r="NUF415" s="94"/>
      <c r="NUG415" s="94"/>
      <c r="NUH415" s="94"/>
      <c r="NUI415" s="94"/>
      <c r="NUJ415" s="94"/>
      <c r="NUK415" s="94"/>
      <c r="NUL415" s="94"/>
      <c r="NUM415" s="94"/>
      <c r="NUN415" s="94"/>
      <c r="NUO415" s="94"/>
      <c r="NUP415" s="94"/>
      <c r="NUQ415" s="94"/>
      <c r="NUR415" s="94"/>
      <c r="NUS415" s="94"/>
      <c r="NUT415" s="94"/>
      <c r="NUU415" s="94"/>
      <c r="NUV415" s="94"/>
      <c r="NUW415" s="94"/>
      <c r="NUX415" s="94"/>
      <c r="NUY415" s="94"/>
      <c r="NUZ415" s="94"/>
      <c r="NVA415" s="94"/>
      <c r="NVB415" s="94"/>
      <c r="NVC415" s="94"/>
      <c r="NVD415" s="94"/>
      <c r="NVE415" s="94"/>
      <c r="NVF415" s="94"/>
      <c r="NVG415" s="94"/>
      <c r="NVH415" s="94"/>
      <c r="NVI415" s="94"/>
      <c r="NVJ415" s="94"/>
      <c r="NVK415" s="94"/>
      <c r="NVL415" s="94"/>
      <c r="NVM415" s="94"/>
      <c r="NVN415" s="94"/>
      <c r="NVO415" s="94"/>
      <c r="NVP415" s="94"/>
      <c r="NVQ415" s="94"/>
      <c r="NVR415" s="94"/>
      <c r="NVS415" s="94"/>
      <c r="NVT415" s="94"/>
      <c r="NVU415" s="94"/>
      <c r="NVV415" s="94"/>
      <c r="NVW415" s="94"/>
      <c r="NVX415" s="94"/>
      <c r="NVY415" s="94"/>
      <c r="NVZ415" s="94"/>
      <c r="NWA415" s="94"/>
      <c r="NWB415" s="94"/>
      <c r="NWC415" s="94"/>
      <c r="NWD415" s="94"/>
      <c r="NWE415" s="94"/>
      <c r="NWF415" s="94"/>
      <c r="NWG415" s="94"/>
      <c r="NWH415" s="94"/>
      <c r="NWI415" s="94"/>
      <c r="NWJ415" s="94"/>
      <c r="NWK415" s="94"/>
      <c r="NWL415" s="94"/>
      <c r="NWM415" s="94"/>
      <c r="NWN415" s="94"/>
      <c r="NWO415" s="94"/>
      <c r="NWP415" s="94"/>
      <c r="NWQ415" s="94"/>
      <c r="NWR415" s="94"/>
      <c r="NWS415" s="94"/>
      <c r="NWT415" s="94"/>
      <c r="NWU415" s="94"/>
      <c r="NWV415" s="94"/>
      <c r="NWW415" s="94"/>
      <c r="NWX415" s="94"/>
      <c r="NWY415" s="94"/>
      <c r="NWZ415" s="94"/>
      <c r="NXA415" s="94"/>
      <c r="NXB415" s="94"/>
      <c r="NXC415" s="94"/>
      <c r="NXD415" s="94"/>
      <c r="NXE415" s="94"/>
      <c r="NXF415" s="94"/>
      <c r="NXG415" s="94"/>
      <c r="NXH415" s="94"/>
      <c r="NXI415" s="94"/>
      <c r="NXJ415" s="94"/>
      <c r="NXK415" s="94"/>
      <c r="NXL415" s="94"/>
      <c r="NXM415" s="94"/>
      <c r="NXN415" s="94"/>
      <c r="NXO415" s="94"/>
      <c r="NXP415" s="94"/>
      <c r="NXQ415" s="94"/>
      <c r="NXR415" s="94"/>
      <c r="NXS415" s="94"/>
      <c r="NXT415" s="94"/>
      <c r="NXU415" s="94"/>
      <c r="NXV415" s="94"/>
      <c r="NXW415" s="94"/>
      <c r="NXX415" s="94"/>
      <c r="NXY415" s="94"/>
      <c r="NXZ415" s="94"/>
      <c r="NYA415" s="94"/>
      <c r="NYB415" s="94"/>
      <c r="NYC415" s="94"/>
      <c r="NYD415" s="94"/>
      <c r="NYE415" s="94"/>
      <c r="NYF415" s="94"/>
      <c r="NYG415" s="94"/>
      <c r="NYH415" s="94"/>
      <c r="NYI415" s="94"/>
      <c r="NYJ415" s="94"/>
      <c r="NYK415" s="94"/>
      <c r="NYL415" s="94"/>
      <c r="NYM415" s="94"/>
      <c r="NYN415" s="94"/>
      <c r="NYO415" s="94"/>
      <c r="NYP415" s="94"/>
      <c r="NYQ415" s="94"/>
      <c r="NYR415" s="94"/>
      <c r="NYS415" s="94"/>
      <c r="NYT415" s="94"/>
      <c r="NYU415" s="94"/>
      <c r="NYV415" s="94"/>
      <c r="NYW415" s="94"/>
      <c r="NYX415" s="94"/>
      <c r="NYY415" s="94"/>
      <c r="NYZ415" s="94"/>
      <c r="NZA415" s="94"/>
      <c r="NZB415" s="94"/>
      <c r="NZC415" s="94"/>
      <c r="NZD415" s="94"/>
      <c r="NZE415" s="94"/>
      <c r="NZF415" s="94"/>
      <c r="NZG415" s="94"/>
      <c r="NZH415" s="94"/>
      <c r="NZI415" s="94"/>
      <c r="NZJ415" s="94"/>
      <c r="NZK415" s="94"/>
      <c r="NZL415" s="94"/>
      <c r="NZM415" s="94"/>
      <c r="NZN415" s="94"/>
      <c r="NZO415" s="94"/>
      <c r="NZP415" s="94"/>
      <c r="NZQ415" s="94"/>
      <c r="NZR415" s="94"/>
      <c r="NZS415" s="94"/>
      <c r="NZT415" s="94"/>
      <c r="NZU415" s="94"/>
      <c r="NZV415" s="94"/>
      <c r="NZW415" s="94"/>
      <c r="NZX415" s="94"/>
      <c r="NZY415" s="94"/>
      <c r="NZZ415" s="94"/>
      <c r="OAA415" s="94"/>
      <c r="OAB415" s="94"/>
      <c r="OAC415" s="94"/>
      <c r="OAD415" s="94"/>
      <c r="OAE415" s="94"/>
      <c r="OAF415" s="94"/>
      <c r="OAG415" s="94"/>
      <c r="OAH415" s="94"/>
      <c r="OAI415" s="94"/>
      <c r="OAJ415" s="94"/>
      <c r="OAK415" s="94"/>
      <c r="OAL415" s="94"/>
      <c r="OAM415" s="94"/>
      <c r="OAN415" s="94"/>
      <c r="OAO415" s="94"/>
      <c r="OAP415" s="94"/>
      <c r="OAQ415" s="94"/>
      <c r="OAR415" s="94"/>
      <c r="OAS415" s="94"/>
      <c r="OAT415" s="94"/>
      <c r="OAU415" s="94"/>
      <c r="OAV415" s="94"/>
      <c r="OAW415" s="94"/>
      <c r="OAX415" s="94"/>
      <c r="OAY415" s="94"/>
      <c r="OAZ415" s="94"/>
      <c r="OBA415" s="94"/>
      <c r="OBB415" s="94"/>
      <c r="OBC415" s="94"/>
      <c r="OBD415" s="94"/>
      <c r="OBE415" s="94"/>
      <c r="OBF415" s="94"/>
      <c r="OBG415" s="94"/>
      <c r="OBH415" s="94"/>
      <c r="OBI415" s="94"/>
      <c r="OBJ415" s="94"/>
      <c r="OBK415" s="94"/>
      <c r="OBL415" s="94"/>
      <c r="OBM415" s="94"/>
      <c r="OBN415" s="94"/>
      <c r="OBO415" s="94"/>
      <c r="OBP415" s="94"/>
      <c r="OBQ415" s="94"/>
      <c r="OBR415" s="94"/>
      <c r="OBS415" s="94"/>
      <c r="OBT415" s="94"/>
      <c r="OBU415" s="94"/>
      <c r="OBV415" s="94"/>
      <c r="OBW415" s="94"/>
      <c r="OBX415" s="94"/>
      <c r="OBY415" s="94"/>
      <c r="OBZ415" s="94"/>
      <c r="OCA415" s="94"/>
      <c r="OCB415" s="94"/>
      <c r="OCC415" s="94"/>
      <c r="OCD415" s="94"/>
      <c r="OCE415" s="94"/>
      <c r="OCF415" s="94"/>
      <c r="OCG415" s="94"/>
      <c r="OCH415" s="94"/>
      <c r="OCI415" s="94"/>
      <c r="OCJ415" s="94"/>
      <c r="OCK415" s="94"/>
      <c r="OCL415" s="94"/>
      <c r="OCM415" s="94"/>
      <c r="OCN415" s="94"/>
      <c r="OCO415" s="94"/>
      <c r="OCP415" s="94"/>
      <c r="OCQ415" s="94"/>
      <c r="OCR415" s="94"/>
      <c r="OCS415" s="94"/>
      <c r="OCT415" s="94"/>
      <c r="OCU415" s="94"/>
      <c r="OCV415" s="94"/>
      <c r="OCW415" s="94"/>
      <c r="OCX415" s="94"/>
      <c r="OCY415" s="94"/>
      <c r="OCZ415" s="94"/>
      <c r="ODA415" s="94"/>
      <c r="ODB415" s="94"/>
      <c r="ODC415" s="94"/>
      <c r="ODD415" s="94"/>
      <c r="ODE415" s="94"/>
      <c r="ODF415" s="94"/>
      <c r="ODG415" s="94"/>
      <c r="ODH415" s="94"/>
      <c r="ODI415" s="94"/>
      <c r="ODJ415" s="94"/>
      <c r="ODK415" s="94"/>
      <c r="ODL415" s="94"/>
      <c r="ODM415" s="94"/>
      <c r="ODN415" s="94"/>
      <c r="ODO415" s="94"/>
      <c r="ODP415" s="94"/>
      <c r="ODQ415" s="94"/>
      <c r="ODR415" s="94"/>
      <c r="ODS415" s="94"/>
      <c r="ODT415" s="94"/>
      <c r="ODU415" s="94"/>
      <c r="ODV415" s="94"/>
      <c r="ODW415" s="94"/>
      <c r="ODX415" s="94"/>
      <c r="ODY415" s="94"/>
      <c r="ODZ415" s="94"/>
      <c r="OEA415" s="94"/>
      <c r="OEB415" s="94"/>
      <c r="OEC415" s="94"/>
      <c r="OED415" s="94"/>
      <c r="OEE415" s="94"/>
      <c r="OEF415" s="94"/>
      <c r="OEG415" s="94"/>
      <c r="OEH415" s="94"/>
      <c r="OEI415" s="94"/>
      <c r="OEJ415" s="94"/>
      <c r="OEK415" s="94"/>
      <c r="OEL415" s="94"/>
      <c r="OEM415" s="94"/>
      <c r="OEN415" s="94"/>
      <c r="OEO415" s="94"/>
      <c r="OEP415" s="94"/>
      <c r="OEQ415" s="94"/>
      <c r="OER415" s="94"/>
      <c r="OES415" s="94"/>
      <c r="OET415" s="94"/>
      <c r="OEU415" s="94"/>
      <c r="OEV415" s="94"/>
      <c r="OEW415" s="94"/>
      <c r="OEX415" s="94"/>
      <c r="OEY415" s="94"/>
      <c r="OEZ415" s="94"/>
      <c r="OFA415" s="94"/>
      <c r="OFB415" s="94"/>
      <c r="OFC415" s="94"/>
      <c r="OFD415" s="94"/>
      <c r="OFE415" s="94"/>
      <c r="OFF415" s="94"/>
      <c r="OFG415" s="94"/>
      <c r="OFH415" s="94"/>
      <c r="OFI415" s="94"/>
      <c r="OFJ415" s="94"/>
      <c r="OFK415" s="94"/>
      <c r="OFL415" s="94"/>
      <c r="OFM415" s="94"/>
      <c r="OFN415" s="94"/>
      <c r="OFO415" s="94"/>
      <c r="OFP415" s="94"/>
      <c r="OFQ415" s="94"/>
      <c r="OFR415" s="94"/>
      <c r="OFS415" s="94"/>
      <c r="OFT415" s="94"/>
      <c r="OFU415" s="94"/>
      <c r="OFV415" s="94"/>
      <c r="OFW415" s="94"/>
      <c r="OFX415" s="94"/>
      <c r="OFY415" s="94"/>
      <c r="OFZ415" s="94"/>
      <c r="OGA415" s="94"/>
      <c r="OGB415" s="94"/>
      <c r="OGC415" s="94"/>
      <c r="OGD415" s="94"/>
      <c r="OGE415" s="94"/>
      <c r="OGF415" s="94"/>
      <c r="OGG415" s="94"/>
      <c r="OGH415" s="94"/>
      <c r="OGI415" s="94"/>
      <c r="OGJ415" s="94"/>
      <c r="OGK415" s="94"/>
      <c r="OGL415" s="94"/>
      <c r="OGM415" s="94"/>
      <c r="OGN415" s="94"/>
      <c r="OGO415" s="94"/>
      <c r="OGP415" s="94"/>
      <c r="OGQ415" s="94"/>
      <c r="OGR415" s="94"/>
      <c r="OGS415" s="94"/>
      <c r="OGT415" s="94"/>
      <c r="OGU415" s="94"/>
      <c r="OGV415" s="94"/>
      <c r="OGW415" s="94"/>
      <c r="OGX415" s="94"/>
      <c r="OGY415" s="94"/>
      <c r="OGZ415" s="94"/>
      <c r="OHA415" s="94"/>
      <c r="OHB415" s="94"/>
      <c r="OHC415" s="94"/>
      <c r="OHD415" s="94"/>
      <c r="OHE415" s="94"/>
      <c r="OHF415" s="94"/>
      <c r="OHG415" s="94"/>
      <c r="OHH415" s="94"/>
      <c r="OHI415" s="94"/>
      <c r="OHJ415" s="94"/>
      <c r="OHK415" s="94"/>
      <c r="OHL415" s="94"/>
      <c r="OHM415" s="94"/>
      <c r="OHN415" s="94"/>
      <c r="OHO415" s="94"/>
      <c r="OHP415" s="94"/>
      <c r="OHQ415" s="94"/>
      <c r="OHR415" s="94"/>
      <c r="OHS415" s="94"/>
      <c r="OHT415" s="94"/>
      <c r="OHU415" s="94"/>
      <c r="OHV415" s="94"/>
      <c r="OHW415" s="94"/>
      <c r="OHX415" s="94"/>
      <c r="OHY415" s="94"/>
      <c r="OHZ415" s="94"/>
      <c r="OIA415" s="94"/>
      <c r="OIB415" s="94"/>
      <c r="OIC415" s="94"/>
      <c r="OID415" s="94"/>
      <c r="OIE415" s="94"/>
      <c r="OIF415" s="94"/>
      <c r="OIG415" s="94"/>
      <c r="OIH415" s="94"/>
      <c r="OII415" s="94"/>
      <c r="OIJ415" s="94"/>
      <c r="OIK415" s="94"/>
      <c r="OIL415" s="94"/>
      <c r="OIM415" s="94"/>
      <c r="OIN415" s="94"/>
      <c r="OIO415" s="94"/>
      <c r="OIP415" s="94"/>
      <c r="OIQ415" s="94"/>
      <c r="OIR415" s="94"/>
      <c r="OIS415" s="94"/>
      <c r="OIT415" s="94"/>
      <c r="OIU415" s="94"/>
      <c r="OIV415" s="94"/>
      <c r="OIW415" s="94"/>
      <c r="OIX415" s="94"/>
      <c r="OIY415" s="94"/>
      <c r="OIZ415" s="94"/>
      <c r="OJA415" s="94"/>
      <c r="OJB415" s="94"/>
      <c r="OJC415" s="94"/>
      <c r="OJD415" s="94"/>
      <c r="OJE415" s="94"/>
      <c r="OJF415" s="94"/>
      <c r="OJG415" s="94"/>
      <c r="OJH415" s="94"/>
      <c r="OJI415" s="94"/>
      <c r="OJJ415" s="94"/>
      <c r="OJK415" s="94"/>
      <c r="OJL415" s="94"/>
      <c r="OJM415" s="94"/>
      <c r="OJN415" s="94"/>
      <c r="OJO415" s="94"/>
      <c r="OJP415" s="94"/>
      <c r="OJQ415" s="94"/>
      <c r="OJR415" s="94"/>
      <c r="OJS415" s="94"/>
      <c r="OJT415" s="94"/>
      <c r="OJU415" s="94"/>
      <c r="OJV415" s="94"/>
      <c r="OJW415" s="94"/>
      <c r="OJX415" s="94"/>
      <c r="OJY415" s="94"/>
      <c r="OJZ415" s="94"/>
      <c r="OKA415" s="94"/>
      <c r="OKB415" s="94"/>
      <c r="OKC415" s="94"/>
      <c r="OKD415" s="94"/>
      <c r="OKE415" s="94"/>
      <c r="OKF415" s="94"/>
      <c r="OKG415" s="94"/>
      <c r="OKH415" s="94"/>
      <c r="OKI415" s="94"/>
      <c r="OKJ415" s="94"/>
      <c r="OKK415" s="94"/>
      <c r="OKL415" s="94"/>
      <c r="OKM415" s="94"/>
      <c r="OKN415" s="94"/>
      <c r="OKO415" s="94"/>
      <c r="OKP415" s="94"/>
      <c r="OKQ415" s="94"/>
      <c r="OKR415" s="94"/>
      <c r="OKS415" s="94"/>
      <c r="OKT415" s="94"/>
      <c r="OKU415" s="94"/>
      <c r="OKV415" s="94"/>
      <c r="OKW415" s="94"/>
      <c r="OKX415" s="94"/>
      <c r="OKY415" s="94"/>
      <c r="OKZ415" s="94"/>
      <c r="OLA415" s="94"/>
      <c r="OLB415" s="94"/>
      <c r="OLC415" s="94"/>
      <c r="OLD415" s="94"/>
      <c r="OLE415" s="94"/>
      <c r="OLF415" s="94"/>
      <c r="OLG415" s="94"/>
      <c r="OLH415" s="94"/>
      <c r="OLI415" s="94"/>
      <c r="OLJ415" s="94"/>
      <c r="OLK415" s="94"/>
      <c r="OLL415" s="94"/>
      <c r="OLM415" s="94"/>
      <c r="OLN415" s="94"/>
      <c r="OLO415" s="94"/>
      <c r="OLP415" s="94"/>
      <c r="OLQ415" s="94"/>
      <c r="OLR415" s="94"/>
      <c r="OLS415" s="94"/>
      <c r="OLT415" s="94"/>
      <c r="OLU415" s="94"/>
      <c r="OLV415" s="94"/>
      <c r="OLW415" s="94"/>
      <c r="OLX415" s="94"/>
      <c r="OLY415" s="94"/>
      <c r="OLZ415" s="94"/>
      <c r="OMA415" s="94"/>
      <c r="OMB415" s="94"/>
      <c r="OMC415" s="94"/>
      <c r="OMD415" s="94"/>
      <c r="OME415" s="94"/>
      <c r="OMF415" s="94"/>
      <c r="OMG415" s="94"/>
      <c r="OMH415" s="94"/>
      <c r="OMI415" s="94"/>
      <c r="OMJ415" s="94"/>
      <c r="OMK415" s="94"/>
      <c r="OML415" s="94"/>
      <c r="OMM415" s="94"/>
      <c r="OMN415" s="94"/>
      <c r="OMO415" s="94"/>
      <c r="OMP415" s="94"/>
      <c r="OMQ415" s="94"/>
      <c r="OMR415" s="94"/>
      <c r="OMS415" s="94"/>
      <c r="OMT415" s="94"/>
      <c r="OMU415" s="94"/>
      <c r="OMV415" s="94"/>
      <c r="OMW415" s="94"/>
      <c r="OMX415" s="94"/>
      <c r="OMY415" s="94"/>
      <c r="OMZ415" s="94"/>
      <c r="ONA415" s="94"/>
      <c r="ONB415" s="94"/>
      <c r="ONC415" s="94"/>
      <c r="OND415" s="94"/>
      <c r="ONE415" s="94"/>
      <c r="ONF415" s="94"/>
      <c r="ONG415" s="94"/>
      <c r="ONH415" s="94"/>
      <c r="ONI415" s="94"/>
      <c r="ONJ415" s="94"/>
      <c r="ONK415" s="94"/>
      <c r="ONL415" s="94"/>
      <c r="ONM415" s="94"/>
      <c r="ONN415" s="94"/>
      <c r="ONO415" s="94"/>
      <c r="ONP415" s="94"/>
      <c r="ONQ415" s="94"/>
      <c r="ONR415" s="94"/>
      <c r="ONS415" s="94"/>
      <c r="ONT415" s="94"/>
      <c r="ONU415" s="94"/>
      <c r="ONV415" s="94"/>
      <c r="ONW415" s="94"/>
      <c r="ONX415" s="94"/>
      <c r="ONY415" s="94"/>
      <c r="ONZ415" s="94"/>
      <c r="OOA415" s="94"/>
      <c r="OOB415" s="94"/>
      <c r="OOC415" s="94"/>
      <c r="OOD415" s="94"/>
      <c r="OOE415" s="94"/>
      <c r="OOF415" s="94"/>
      <c r="OOG415" s="94"/>
      <c r="OOH415" s="94"/>
      <c r="OOI415" s="94"/>
      <c r="OOJ415" s="94"/>
      <c r="OOK415" s="94"/>
      <c r="OOL415" s="94"/>
      <c r="OOM415" s="94"/>
      <c r="OON415" s="94"/>
      <c r="OOO415" s="94"/>
      <c r="OOP415" s="94"/>
      <c r="OOQ415" s="94"/>
      <c r="OOR415" s="94"/>
      <c r="OOS415" s="94"/>
      <c r="OOT415" s="94"/>
      <c r="OOU415" s="94"/>
      <c r="OOV415" s="94"/>
      <c r="OOW415" s="94"/>
      <c r="OOX415" s="94"/>
      <c r="OOY415" s="94"/>
      <c r="OOZ415" s="94"/>
      <c r="OPA415" s="94"/>
      <c r="OPB415" s="94"/>
      <c r="OPC415" s="94"/>
      <c r="OPD415" s="94"/>
      <c r="OPE415" s="94"/>
      <c r="OPF415" s="94"/>
      <c r="OPG415" s="94"/>
      <c r="OPH415" s="94"/>
      <c r="OPI415" s="94"/>
      <c r="OPJ415" s="94"/>
      <c r="OPK415" s="94"/>
      <c r="OPL415" s="94"/>
      <c r="OPM415" s="94"/>
      <c r="OPN415" s="94"/>
      <c r="OPO415" s="94"/>
      <c r="OPP415" s="94"/>
      <c r="OPQ415" s="94"/>
      <c r="OPR415" s="94"/>
      <c r="OPS415" s="94"/>
      <c r="OPT415" s="94"/>
      <c r="OPU415" s="94"/>
      <c r="OPV415" s="94"/>
      <c r="OPW415" s="94"/>
      <c r="OPX415" s="94"/>
      <c r="OPY415" s="94"/>
      <c r="OPZ415" s="94"/>
      <c r="OQA415" s="94"/>
      <c r="OQB415" s="94"/>
      <c r="OQC415" s="94"/>
      <c r="OQD415" s="94"/>
      <c r="OQE415" s="94"/>
      <c r="OQF415" s="94"/>
      <c r="OQG415" s="94"/>
      <c r="OQH415" s="94"/>
      <c r="OQI415" s="94"/>
      <c r="OQJ415" s="94"/>
      <c r="OQK415" s="94"/>
      <c r="OQL415" s="94"/>
      <c r="OQM415" s="94"/>
      <c r="OQN415" s="94"/>
      <c r="OQO415" s="94"/>
      <c r="OQP415" s="94"/>
      <c r="OQQ415" s="94"/>
      <c r="OQR415" s="94"/>
      <c r="OQS415" s="94"/>
      <c r="OQT415" s="94"/>
      <c r="OQU415" s="94"/>
      <c r="OQV415" s="94"/>
      <c r="OQW415" s="94"/>
      <c r="OQX415" s="94"/>
      <c r="OQY415" s="94"/>
      <c r="OQZ415" s="94"/>
      <c r="ORA415" s="94"/>
      <c r="ORB415" s="94"/>
      <c r="ORC415" s="94"/>
      <c r="ORD415" s="94"/>
      <c r="ORE415" s="94"/>
      <c r="ORF415" s="94"/>
      <c r="ORG415" s="94"/>
      <c r="ORH415" s="94"/>
      <c r="ORI415" s="94"/>
      <c r="ORJ415" s="94"/>
      <c r="ORK415" s="94"/>
      <c r="ORL415" s="94"/>
      <c r="ORM415" s="94"/>
      <c r="ORN415" s="94"/>
      <c r="ORO415" s="94"/>
      <c r="ORP415" s="94"/>
      <c r="ORQ415" s="94"/>
      <c r="ORR415" s="94"/>
      <c r="ORS415" s="94"/>
      <c r="ORT415" s="94"/>
      <c r="ORU415" s="94"/>
      <c r="ORV415" s="94"/>
      <c r="ORW415" s="94"/>
      <c r="ORX415" s="94"/>
      <c r="ORY415" s="94"/>
      <c r="ORZ415" s="94"/>
      <c r="OSA415" s="94"/>
      <c r="OSB415" s="94"/>
      <c r="OSC415" s="94"/>
      <c r="OSD415" s="94"/>
      <c r="OSE415" s="94"/>
      <c r="OSF415" s="94"/>
      <c r="OSG415" s="94"/>
      <c r="OSH415" s="94"/>
      <c r="OSI415" s="94"/>
      <c r="OSJ415" s="94"/>
      <c r="OSK415" s="94"/>
      <c r="OSL415" s="94"/>
      <c r="OSM415" s="94"/>
      <c r="OSN415" s="94"/>
      <c r="OSO415" s="94"/>
      <c r="OSP415" s="94"/>
      <c r="OSQ415" s="94"/>
      <c r="OSR415" s="94"/>
      <c r="OSS415" s="94"/>
      <c r="OST415" s="94"/>
      <c r="OSU415" s="94"/>
      <c r="OSV415" s="94"/>
      <c r="OSW415" s="94"/>
      <c r="OSX415" s="94"/>
      <c r="OSY415" s="94"/>
      <c r="OSZ415" s="94"/>
      <c r="OTA415" s="94"/>
      <c r="OTB415" s="94"/>
      <c r="OTC415" s="94"/>
      <c r="OTD415" s="94"/>
      <c r="OTE415" s="94"/>
      <c r="OTF415" s="94"/>
      <c r="OTG415" s="94"/>
      <c r="OTH415" s="94"/>
      <c r="OTI415" s="94"/>
      <c r="OTJ415" s="94"/>
      <c r="OTK415" s="94"/>
      <c r="OTL415" s="94"/>
      <c r="OTM415" s="94"/>
      <c r="OTN415" s="94"/>
      <c r="OTO415" s="94"/>
      <c r="OTP415" s="94"/>
      <c r="OTQ415" s="94"/>
      <c r="OTR415" s="94"/>
      <c r="OTS415" s="94"/>
      <c r="OTT415" s="94"/>
      <c r="OTU415" s="94"/>
      <c r="OTV415" s="94"/>
      <c r="OTW415" s="94"/>
      <c r="OTX415" s="94"/>
      <c r="OTY415" s="94"/>
      <c r="OTZ415" s="94"/>
      <c r="OUA415" s="94"/>
      <c r="OUB415" s="94"/>
      <c r="OUC415" s="94"/>
      <c r="OUD415" s="94"/>
      <c r="OUE415" s="94"/>
      <c r="OUF415" s="94"/>
      <c r="OUG415" s="94"/>
      <c r="OUH415" s="94"/>
      <c r="OUI415" s="94"/>
      <c r="OUJ415" s="94"/>
      <c r="OUK415" s="94"/>
      <c r="OUL415" s="94"/>
      <c r="OUM415" s="94"/>
      <c r="OUN415" s="94"/>
      <c r="OUO415" s="94"/>
      <c r="OUP415" s="94"/>
      <c r="OUQ415" s="94"/>
      <c r="OUR415" s="94"/>
      <c r="OUS415" s="94"/>
      <c r="OUT415" s="94"/>
      <c r="OUU415" s="94"/>
      <c r="OUV415" s="94"/>
      <c r="OUW415" s="94"/>
      <c r="OUX415" s="94"/>
      <c r="OUY415" s="94"/>
      <c r="OUZ415" s="94"/>
      <c r="OVA415" s="94"/>
      <c r="OVB415" s="94"/>
      <c r="OVC415" s="94"/>
      <c r="OVD415" s="94"/>
      <c r="OVE415" s="94"/>
      <c r="OVF415" s="94"/>
      <c r="OVG415" s="94"/>
      <c r="OVH415" s="94"/>
      <c r="OVI415" s="94"/>
      <c r="OVJ415" s="94"/>
      <c r="OVK415" s="94"/>
      <c r="OVL415" s="94"/>
      <c r="OVM415" s="94"/>
      <c r="OVN415" s="94"/>
      <c r="OVO415" s="94"/>
      <c r="OVP415" s="94"/>
      <c r="OVQ415" s="94"/>
      <c r="OVR415" s="94"/>
      <c r="OVS415" s="94"/>
      <c r="OVT415" s="94"/>
      <c r="OVU415" s="94"/>
      <c r="OVV415" s="94"/>
      <c r="OVW415" s="94"/>
      <c r="OVX415" s="94"/>
      <c r="OVY415" s="94"/>
      <c r="OVZ415" s="94"/>
      <c r="OWA415" s="94"/>
      <c r="OWB415" s="94"/>
      <c r="OWC415" s="94"/>
      <c r="OWD415" s="94"/>
      <c r="OWE415" s="94"/>
      <c r="OWF415" s="94"/>
      <c r="OWG415" s="94"/>
      <c r="OWH415" s="94"/>
      <c r="OWI415" s="94"/>
      <c r="OWJ415" s="94"/>
      <c r="OWK415" s="94"/>
      <c r="OWL415" s="94"/>
      <c r="OWM415" s="94"/>
      <c r="OWN415" s="94"/>
      <c r="OWO415" s="94"/>
      <c r="OWP415" s="94"/>
      <c r="OWQ415" s="94"/>
      <c r="OWR415" s="94"/>
      <c r="OWS415" s="94"/>
      <c r="OWT415" s="94"/>
      <c r="OWU415" s="94"/>
      <c r="OWV415" s="94"/>
      <c r="OWW415" s="94"/>
      <c r="OWX415" s="94"/>
      <c r="OWY415" s="94"/>
      <c r="OWZ415" s="94"/>
      <c r="OXA415" s="94"/>
      <c r="OXB415" s="94"/>
      <c r="OXC415" s="94"/>
      <c r="OXD415" s="94"/>
      <c r="OXE415" s="94"/>
      <c r="OXF415" s="94"/>
      <c r="OXG415" s="94"/>
      <c r="OXH415" s="94"/>
      <c r="OXI415" s="94"/>
      <c r="OXJ415" s="94"/>
      <c r="OXK415" s="94"/>
      <c r="OXL415" s="94"/>
      <c r="OXM415" s="94"/>
      <c r="OXN415" s="94"/>
      <c r="OXO415" s="94"/>
      <c r="OXP415" s="94"/>
      <c r="OXQ415" s="94"/>
      <c r="OXR415" s="94"/>
      <c r="OXS415" s="94"/>
      <c r="OXT415" s="94"/>
      <c r="OXU415" s="94"/>
      <c r="OXV415" s="94"/>
      <c r="OXW415" s="94"/>
      <c r="OXX415" s="94"/>
      <c r="OXY415" s="94"/>
      <c r="OXZ415" s="94"/>
      <c r="OYA415" s="94"/>
      <c r="OYB415" s="94"/>
      <c r="OYC415" s="94"/>
      <c r="OYD415" s="94"/>
      <c r="OYE415" s="94"/>
      <c r="OYF415" s="94"/>
      <c r="OYG415" s="94"/>
      <c r="OYH415" s="94"/>
      <c r="OYI415" s="94"/>
      <c r="OYJ415" s="94"/>
      <c r="OYK415" s="94"/>
      <c r="OYL415" s="94"/>
      <c r="OYM415" s="94"/>
      <c r="OYN415" s="94"/>
      <c r="OYO415" s="94"/>
      <c r="OYP415" s="94"/>
      <c r="OYQ415" s="94"/>
      <c r="OYR415" s="94"/>
      <c r="OYS415" s="94"/>
      <c r="OYT415" s="94"/>
      <c r="OYU415" s="94"/>
      <c r="OYV415" s="94"/>
      <c r="OYW415" s="94"/>
      <c r="OYX415" s="94"/>
      <c r="OYY415" s="94"/>
      <c r="OYZ415" s="94"/>
      <c r="OZA415" s="94"/>
      <c r="OZB415" s="94"/>
      <c r="OZC415" s="94"/>
      <c r="OZD415" s="94"/>
      <c r="OZE415" s="94"/>
      <c r="OZF415" s="94"/>
      <c r="OZG415" s="94"/>
      <c r="OZH415" s="94"/>
      <c r="OZI415" s="94"/>
      <c r="OZJ415" s="94"/>
      <c r="OZK415" s="94"/>
      <c r="OZL415" s="94"/>
      <c r="OZM415" s="94"/>
      <c r="OZN415" s="94"/>
      <c r="OZO415" s="94"/>
      <c r="OZP415" s="94"/>
      <c r="OZQ415" s="94"/>
      <c r="OZR415" s="94"/>
      <c r="OZS415" s="94"/>
      <c r="OZT415" s="94"/>
      <c r="OZU415" s="94"/>
      <c r="OZV415" s="94"/>
      <c r="OZW415" s="94"/>
      <c r="OZX415" s="94"/>
      <c r="OZY415" s="94"/>
      <c r="OZZ415" s="94"/>
      <c r="PAA415" s="94"/>
      <c r="PAB415" s="94"/>
      <c r="PAC415" s="94"/>
      <c r="PAD415" s="94"/>
      <c r="PAE415" s="94"/>
      <c r="PAF415" s="94"/>
      <c r="PAG415" s="94"/>
      <c r="PAH415" s="94"/>
      <c r="PAI415" s="94"/>
      <c r="PAJ415" s="94"/>
      <c r="PAK415" s="94"/>
      <c r="PAL415" s="94"/>
      <c r="PAM415" s="94"/>
      <c r="PAN415" s="94"/>
      <c r="PAO415" s="94"/>
      <c r="PAP415" s="94"/>
      <c r="PAQ415" s="94"/>
      <c r="PAR415" s="94"/>
      <c r="PAS415" s="94"/>
      <c r="PAT415" s="94"/>
      <c r="PAU415" s="94"/>
      <c r="PAV415" s="94"/>
      <c r="PAW415" s="94"/>
      <c r="PAX415" s="94"/>
      <c r="PAY415" s="94"/>
      <c r="PAZ415" s="94"/>
      <c r="PBA415" s="94"/>
      <c r="PBB415" s="94"/>
      <c r="PBC415" s="94"/>
      <c r="PBD415" s="94"/>
      <c r="PBE415" s="94"/>
      <c r="PBF415" s="94"/>
      <c r="PBG415" s="94"/>
      <c r="PBH415" s="94"/>
      <c r="PBI415" s="94"/>
      <c r="PBJ415" s="94"/>
      <c r="PBK415" s="94"/>
      <c r="PBL415" s="94"/>
      <c r="PBM415" s="94"/>
      <c r="PBN415" s="94"/>
      <c r="PBO415" s="94"/>
      <c r="PBP415" s="94"/>
      <c r="PBQ415" s="94"/>
      <c r="PBR415" s="94"/>
      <c r="PBS415" s="94"/>
      <c r="PBT415" s="94"/>
      <c r="PBU415" s="94"/>
      <c r="PBV415" s="94"/>
      <c r="PBW415" s="94"/>
      <c r="PBX415" s="94"/>
      <c r="PBY415" s="94"/>
      <c r="PBZ415" s="94"/>
      <c r="PCA415" s="94"/>
      <c r="PCB415" s="94"/>
      <c r="PCC415" s="94"/>
      <c r="PCD415" s="94"/>
      <c r="PCE415" s="94"/>
      <c r="PCF415" s="94"/>
      <c r="PCG415" s="94"/>
      <c r="PCH415" s="94"/>
      <c r="PCI415" s="94"/>
      <c r="PCJ415" s="94"/>
      <c r="PCK415" s="94"/>
      <c r="PCL415" s="94"/>
      <c r="PCM415" s="94"/>
      <c r="PCN415" s="94"/>
      <c r="PCO415" s="94"/>
      <c r="PCP415" s="94"/>
      <c r="PCQ415" s="94"/>
      <c r="PCR415" s="94"/>
      <c r="PCS415" s="94"/>
      <c r="PCT415" s="94"/>
      <c r="PCU415" s="94"/>
      <c r="PCV415" s="94"/>
      <c r="PCW415" s="94"/>
      <c r="PCX415" s="94"/>
      <c r="PCY415" s="94"/>
      <c r="PCZ415" s="94"/>
      <c r="PDA415" s="94"/>
      <c r="PDB415" s="94"/>
      <c r="PDC415" s="94"/>
      <c r="PDD415" s="94"/>
      <c r="PDE415" s="94"/>
      <c r="PDF415" s="94"/>
      <c r="PDG415" s="94"/>
      <c r="PDH415" s="94"/>
      <c r="PDI415" s="94"/>
      <c r="PDJ415" s="94"/>
      <c r="PDK415" s="94"/>
      <c r="PDL415" s="94"/>
      <c r="PDM415" s="94"/>
      <c r="PDN415" s="94"/>
      <c r="PDO415" s="94"/>
      <c r="PDP415" s="94"/>
      <c r="PDQ415" s="94"/>
      <c r="PDR415" s="94"/>
      <c r="PDS415" s="94"/>
      <c r="PDT415" s="94"/>
      <c r="PDU415" s="94"/>
      <c r="PDV415" s="94"/>
      <c r="PDW415" s="94"/>
      <c r="PDX415" s="94"/>
      <c r="PDY415" s="94"/>
      <c r="PDZ415" s="94"/>
      <c r="PEA415" s="94"/>
      <c r="PEB415" s="94"/>
      <c r="PEC415" s="94"/>
      <c r="PED415" s="94"/>
      <c r="PEE415" s="94"/>
      <c r="PEF415" s="94"/>
      <c r="PEG415" s="94"/>
      <c r="PEH415" s="94"/>
      <c r="PEI415" s="94"/>
      <c r="PEJ415" s="94"/>
      <c r="PEK415" s="94"/>
      <c r="PEL415" s="94"/>
      <c r="PEM415" s="94"/>
      <c r="PEN415" s="94"/>
      <c r="PEO415" s="94"/>
      <c r="PEP415" s="94"/>
      <c r="PEQ415" s="94"/>
      <c r="PER415" s="94"/>
      <c r="PES415" s="94"/>
      <c r="PET415" s="94"/>
      <c r="PEU415" s="94"/>
      <c r="PEV415" s="94"/>
      <c r="PEW415" s="94"/>
      <c r="PEX415" s="94"/>
      <c r="PEY415" s="94"/>
      <c r="PEZ415" s="94"/>
      <c r="PFA415" s="94"/>
      <c r="PFB415" s="94"/>
      <c r="PFC415" s="94"/>
      <c r="PFD415" s="94"/>
      <c r="PFE415" s="94"/>
      <c r="PFF415" s="94"/>
      <c r="PFG415" s="94"/>
      <c r="PFH415" s="94"/>
      <c r="PFI415" s="94"/>
      <c r="PFJ415" s="94"/>
      <c r="PFK415" s="94"/>
      <c r="PFL415" s="94"/>
      <c r="PFM415" s="94"/>
      <c r="PFN415" s="94"/>
      <c r="PFO415" s="94"/>
      <c r="PFP415" s="94"/>
      <c r="PFQ415" s="94"/>
      <c r="PFR415" s="94"/>
      <c r="PFS415" s="94"/>
      <c r="PFT415" s="94"/>
      <c r="PFU415" s="94"/>
      <c r="PFV415" s="94"/>
      <c r="PFW415" s="94"/>
      <c r="PFX415" s="94"/>
      <c r="PFY415" s="94"/>
      <c r="PFZ415" s="94"/>
      <c r="PGA415" s="94"/>
      <c r="PGB415" s="94"/>
      <c r="PGC415" s="94"/>
      <c r="PGD415" s="94"/>
      <c r="PGE415" s="94"/>
      <c r="PGF415" s="94"/>
      <c r="PGG415" s="94"/>
      <c r="PGH415" s="94"/>
      <c r="PGI415" s="94"/>
      <c r="PGJ415" s="94"/>
      <c r="PGK415" s="94"/>
      <c r="PGL415" s="94"/>
      <c r="PGM415" s="94"/>
      <c r="PGN415" s="94"/>
      <c r="PGO415" s="94"/>
      <c r="PGP415" s="94"/>
      <c r="PGQ415" s="94"/>
      <c r="PGR415" s="94"/>
      <c r="PGS415" s="94"/>
      <c r="PGT415" s="94"/>
      <c r="PGU415" s="94"/>
      <c r="PGV415" s="94"/>
      <c r="PGW415" s="94"/>
      <c r="PGX415" s="94"/>
      <c r="PGY415" s="94"/>
      <c r="PGZ415" s="94"/>
      <c r="PHA415" s="94"/>
      <c r="PHB415" s="94"/>
      <c r="PHC415" s="94"/>
      <c r="PHD415" s="94"/>
      <c r="PHE415" s="94"/>
      <c r="PHF415" s="94"/>
      <c r="PHG415" s="94"/>
      <c r="PHH415" s="94"/>
      <c r="PHI415" s="94"/>
      <c r="PHJ415" s="94"/>
      <c r="PHK415" s="94"/>
      <c r="PHL415" s="94"/>
      <c r="PHM415" s="94"/>
      <c r="PHN415" s="94"/>
      <c r="PHO415" s="94"/>
      <c r="PHP415" s="94"/>
      <c r="PHQ415" s="94"/>
      <c r="PHR415" s="94"/>
      <c r="PHS415" s="94"/>
      <c r="PHT415" s="94"/>
      <c r="PHU415" s="94"/>
      <c r="PHV415" s="94"/>
      <c r="PHW415" s="94"/>
      <c r="PHX415" s="94"/>
      <c r="PHY415" s="94"/>
      <c r="PHZ415" s="94"/>
      <c r="PIA415" s="94"/>
      <c r="PIB415" s="94"/>
      <c r="PIC415" s="94"/>
      <c r="PID415" s="94"/>
      <c r="PIE415" s="94"/>
      <c r="PIF415" s="94"/>
      <c r="PIG415" s="94"/>
      <c r="PIH415" s="94"/>
      <c r="PII415" s="94"/>
      <c r="PIJ415" s="94"/>
      <c r="PIK415" s="94"/>
      <c r="PIL415" s="94"/>
      <c r="PIM415" s="94"/>
      <c r="PIN415" s="94"/>
      <c r="PIO415" s="94"/>
      <c r="PIP415" s="94"/>
      <c r="PIQ415" s="94"/>
      <c r="PIR415" s="94"/>
      <c r="PIS415" s="94"/>
      <c r="PIT415" s="94"/>
      <c r="PIU415" s="94"/>
      <c r="PIV415" s="94"/>
      <c r="PIW415" s="94"/>
      <c r="PIX415" s="94"/>
      <c r="PIY415" s="94"/>
      <c r="PIZ415" s="94"/>
      <c r="PJA415" s="94"/>
      <c r="PJB415" s="94"/>
      <c r="PJC415" s="94"/>
      <c r="PJD415" s="94"/>
      <c r="PJE415" s="94"/>
      <c r="PJF415" s="94"/>
      <c r="PJG415" s="94"/>
      <c r="PJH415" s="94"/>
      <c r="PJI415" s="94"/>
      <c r="PJJ415" s="94"/>
      <c r="PJK415" s="94"/>
      <c r="PJL415" s="94"/>
      <c r="PJM415" s="94"/>
      <c r="PJN415" s="94"/>
      <c r="PJO415" s="94"/>
      <c r="PJP415" s="94"/>
      <c r="PJQ415" s="94"/>
      <c r="PJR415" s="94"/>
      <c r="PJS415" s="94"/>
      <c r="PJT415" s="94"/>
      <c r="PJU415" s="94"/>
      <c r="PJV415" s="94"/>
      <c r="PJW415" s="94"/>
      <c r="PJX415" s="94"/>
      <c r="PJY415" s="94"/>
      <c r="PJZ415" s="94"/>
      <c r="PKA415" s="94"/>
      <c r="PKB415" s="94"/>
      <c r="PKC415" s="94"/>
      <c r="PKD415" s="94"/>
      <c r="PKE415" s="94"/>
      <c r="PKF415" s="94"/>
      <c r="PKG415" s="94"/>
      <c r="PKH415" s="94"/>
      <c r="PKI415" s="94"/>
      <c r="PKJ415" s="94"/>
      <c r="PKK415" s="94"/>
      <c r="PKL415" s="94"/>
      <c r="PKM415" s="94"/>
      <c r="PKN415" s="94"/>
      <c r="PKO415" s="94"/>
      <c r="PKP415" s="94"/>
      <c r="PKQ415" s="94"/>
      <c r="PKR415" s="94"/>
      <c r="PKS415" s="94"/>
      <c r="PKT415" s="94"/>
      <c r="PKU415" s="94"/>
      <c r="PKV415" s="94"/>
      <c r="PKW415" s="94"/>
      <c r="PKX415" s="94"/>
      <c r="PKY415" s="94"/>
      <c r="PKZ415" s="94"/>
      <c r="PLA415" s="94"/>
      <c r="PLB415" s="94"/>
      <c r="PLC415" s="94"/>
      <c r="PLD415" s="94"/>
      <c r="PLE415" s="94"/>
      <c r="PLF415" s="94"/>
      <c r="PLG415" s="94"/>
      <c r="PLH415" s="94"/>
      <c r="PLI415" s="94"/>
      <c r="PLJ415" s="94"/>
      <c r="PLK415" s="94"/>
      <c r="PLL415" s="94"/>
      <c r="PLM415" s="94"/>
      <c r="PLN415" s="94"/>
      <c r="PLO415" s="94"/>
      <c r="PLP415" s="94"/>
      <c r="PLQ415" s="94"/>
      <c r="PLR415" s="94"/>
      <c r="PLS415" s="94"/>
      <c r="PLT415" s="94"/>
      <c r="PLU415" s="94"/>
      <c r="PLV415" s="94"/>
      <c r="PLW415" s="94"/>
      <c r="PLX415" s="94"/>
      <c r="PLY415" s="94"/>
      <c r="PLZ415" s="94"/>
      <c r="PMA415" s="94"/>
      <c r="PMB415" s="94"/>
      <c r="PMC415" s="94"/>
      <c r="PMD415" s="94"/>
      <c r="PME415" s="94"/>
      <c r="PMF415" s="94"/>
      <c r="PMG415" s="94"/>
      <c r="PMH415" s="94"/>
      <c r="PMI415" s="94"/>
      <c r="PMJ415" s="94"/>
      <c r="PMK415" s="94"/>
      <c r="PML415" s="94"/>
      <c r="PMM415" s="94"/>
      <c r="PMN415" s="94"/>
      <c r="PMO415" s="94"/>
      <c r="PMP415" s="94"/>
      <c r="PMQ415" s="94"/>
      <c r="PMR415" s="94"/>
      <c r="PMS415" s="94"/>
      <c r="PMT415" s="94"/>
      <c r="PMU415" s="94"/>
      <c r="PMV415" s="94"/>
      <c r="PMW415" s="94"/>
      <c r="PMX415" s="94"/>
      <c r="PMY415" s="94"/>
      <c r="PMZ415" s="94"/>
      <c r="PNA415" s="94"/>
      <c r="PNB415" s="94"/>
      <c r="PNC415" s="94"/>
      <c r="PND415" s="94"/>
      <c r="PNE415" s="94"/>
      <c r="PNF415" s="94"/>
      <c r="PNG415" s="94"/>
      <c r="PNH415" s="94"/>
      <c r="PNI415" s="94"/>
      <c r="PNJ415" s="94"/>
      <c r="PNK415" s="94"/>
      <c r="PNL415" s="94"/>
      <c r="PNM415" s="94"/>
      <c r="PNN415" s="94"/>
      <c r="PNO415" s="94"/>
      <c r="PNP415" s="94"/>
      <c r="PNQ415" s="94"/>
      <c r="PNR415" s="94"/>
      <c r="PNS415" s="94"/>
      <c r="PNT415" s="94"/>
      <c r="PNU415" s="94"/>
      <c r="PNV415" s="94"/>
      <c r="PNW415" s="94"/>
      <c r="PNX415" s="94"/>
      <c r="PNY415" s="94"/>
      <c r="PNZ415" s="94"/>
      <c r="POA415" s="94"/>
      <c r="POB415" s="94"/>
      <c r="POC415" s="94"/>
      <c r="POD415" s="94"/>
      <c r="POE415" s="94"/>
      <c r="POF415" s="94"/>
      <c r="POG415" s="94"/>
      <c r="POH415" s="94"/>
      <c r="POI415" s="94"/>
      <c r="POJ415" s="94"/>
      <c r="POK415" s="94"/>
      <c r="POL415" s="94"/>
      <c r="POM415" s="94"/>
      <c r="PON415" s="94"/>
      <c r="POO415" s="94"/>
      <c r="POP415" s="94"/>
      <c r="POQ415" s="94"/>
      <c r="POR415" s="94"/>
      <c r="POS415" s="94"/>
      <c r="POT415" s="94"/>
      <c r="POU415" s="94"/>
      <c r="POV415" s="94"/>
      <c r="POW415" s="94"/>
      <c r="POX415" s="94"/>
      <c r="POY415" s="94"/>
      <c r="POZ415" s="94"/>
      <c r="PPA415" s="94"/>
      <c r="PPB415" s="94"/>
      <c r="PPC415" s="94"/>
      <c r="PPD415" s="94"/>
      <c r="PPE415" s="94"/>
      <c r="PPF415" s="94"/>
      <c r="PPG415" s="94"/>
      <c r="PPH415" s="94"/>
      <c r="PPI415" s="94"/>
      <c r="PPJ415" s="94"/>
      <c r="PPK415" s="94"/>
      <c r="PPL415" s="94"/>
      <c r="PPM415" s="94"/>
      <c r="PPN415" s="94"/>
      <c r="PPO415" s="94"/>
      <c r="PPP415" s="94"/>
      <c r="PPQ415" s="94"/>
      <c r="PPR415" s="94"/>
      <c r="PPS415" s="94"/>
      <c r="PPT415" s="94"/>
      <c r="PPU415" s="94"/>
      <c r="PPV415" s="94"/>
      <c r="PPW415" s="94"/>
      <c r="PPX415" s="94"/>
      <c r="PPY415" s="94"/>
      <c r="PPZ415" s="94"/>
      <c r="PQA415" s="94"/>
      <c r="PQB415" s="94"/>
      <c r="PQC415" s="94"/>
      <c r="PQD415" s="94"/>
      <c r="PQE415" s="94"/>
      <c r="PQF415" s="94"/>
      <c r="PQG415" s="94"/>
      <c r="PQH415" s="94"/>
      <c r="PQI415" s="94"/>
      <c r="PQJ415" s="94"/>
      <c r="PQK415" s="94"/>
      <c r="PQL415" s="94"/>
      <c r="PQM415" s="94"/>
      <c r="PQN415" s="94"/>
      <c r="PQO415" s="94"/>
      <c r="PQP415" s="94"/>
      <c r="PQQ415" s="94"/>
      <c r="PQR415" s="94"/>
      <c r="PQS415" s="94"/>
      <c r="PQT415" s="94"/>
      <c r="PQU415" s="94"/>
      <c r="PQV415" s="94"/>
      <c r="PQW415" s="94"/>
      <c r="PQX415" s="94"/>
      <c r="PQY415" s="94"/>
      <c r="PQZ415" s="94"/>
      <c r="PRA415" s="94"/>
      <c r="PRB415" s="94"/>
      <c r="PRC415" s="94"/>
      <c r="PRD415" s="94"/>
      <c r="PRE415" s="94"/>
      <c r="PRF415" s="94"/>
      <c r="PRG415" s="94"/>
      <c r="PRH415" s="94"/>
      <c r="PRI415" s="94"/>
      <c r="PRJ415" s="94"/>
      <c r="PRK415" s="94"/>
      <c r="PRL415" s="94"/>
      <c r="PRM415" s="94"/>
      <c r="PRN415" s="94"/>
      <c r="PRO415" s="94"/>
      <c r="PRP415" s="94"/>
      <c r="PRQ415" s="94"/>
      <c r="PRR415" s="94"/>
      <c r="PRS415" s="94"/>
      <c r="PRT415" s="94"/>
      <c r="PRU415" s="94"/>
      <c r="PRV415" s="94"/>
      <c r="PRW415" s="94"/>
      <c r="PRX415" s="94"/>
      <c r="PRY415" s="94"/>
      <c r="PRZ415" s="94"/>
      <c r="PSA415" s="94"/>
      <c r="PSB415" s="94"/>
      <c r="PSC415" s="94"/>
      <c r="PSD415" s="94"/>
      <c r="PSE415" s="94"/>
      <c r="PSF415" s="94"/>
      <c r="PSG415" s="94"/>
      <c r="PSH415" s="94"/>
      <c r="PSI415" s="94"/>
      <c r="PSJ415" s="94"/>
      <c r="PSK415" s="94"/>
      <c r="PSL415" s="94"/>
      <c r="PSM415" s="94"/>
      <c r="PSN415" s="94"/>
      <c r="PSO415" s="94"/>
      <c r="PSP415" s="94"/>
      <c r="PSQ415" s="94"/>
      <c r="PSR415" s="94"/>
      <c r="PSS415" s="94"/>
      <c r="PST415" s="94"/>
      <c r="PSU415" s="94"/>
      <c r="PSV415" s="94"/>
      <c r="PSW415" s="94"/>
      <c r="PSX415" s="94"/>
      <c r="PSY415" s="94"/>
      <c r="PSZ415" s="94"/>
      <c r="PTA415" s="94"/>
      <c r="PTB415" s="94"/>
      <c r="PTC415" s="94"/>
      <c r="PTD415" s="94"/>
      <c r="PTE415" s="94"/>
      <c r="PTF415" s="94"/>
      <c r="PTG415" s="94"/>
      <c r="PTH415" s="94"/>
      <c r="PTI415" s="94"/>
      <c r="PTJ415" s="94"/>
      <c r="PTK415" s="94"/>
      <c r="PTL415" s="94"/>
      <c r="PTM415" s="94"/>
      <c r="PTN415" s="94"/>
      <c r="PTO415" s="94"/>
      <c r="PTP415" s="94"/>
      <c r="PTQ415" s="94"/>
      <c r="PTR415" s="94"/>
      <c r="PTS415" s="94"/>
      <c r="PTT415" s="94"/>
      <c r="PTU415" s="94"/>
      <c r="PTV415" s="94"/>
      <c r="PTW415" s="94"/>
      <c r="PTX415" s="94"/>
      <c r="PTY415" s="94"/>
      <c r="PTZ415" s="94"/>
      <c r="PUA415" s="94"/>
      <c r="PUB415" s="94"/>
      <c r="PUC415" s="94"/>
      <c r="PUD415" s="94"/>
      <c r="PUE415" s="94"/>
      <c r="PUF415" s="94"/>
      <c r="PUG415" s="94"/>
      <c r="PUH415" s="94"/>
      <c r="PUI415" s="94"/>
      <c r="PUJ415" s="94"/>
      <c r="PUK415" s="94"/>
      <c r="PUL415" s="94"/>
      <c r="PUM415" s="94"/>
      <c r="PUN415" s="94"/>
      <c r="PUO415" s="94"/>
      <c r="PUP415" s="94"/>
      <c r="PUQ415" s="94"/>
      <c r="PUR415" s="94"/>
      <c r="PUS415" s="94"/>
      <c r="PUT415" s="94"/>
      <c r="PUU415" s="94"/>
      <c r="PUV415" s="94"/>
      <c r="PUW415" s="94"/>
      <c r="PUX415" s="94"/>
      <c r="PUY415" s="94"/>
      <c r="PUZ415" s="94"/>
      <c r="PVA415" s="94"/>
      <c r="PVB415" s="94"/>
      <c r="PVC415" s="94"/>
      <c r="PVD415" s="94"/>
      <c r="PVE415" s="94"/>
      <c r="PVF415" s="94"/>
      <c r="PVG415" s="94"/>
      <c r="PVH415" s="94"/>
      <c r="PVI415" s="94"/>
      <c r="PVJ415" s="94"/>
      <c r="PVK415" s="94"/>
      <c r="PVL415" s="94"/>
      <c r="PVM415" s="94"/>
      <c r="PVN415" s="94"/>
      <c r="PVO415" s="94"/>
      <c r="PVP415" s="94"/>
      <c r="PVQ415" s="94"/>
      <c r="PVR415" s="94"/>
      <c r="PVS415" s="94"/>
      <c r="PVT415" s="94"/>
      <c r="PVU415" s="94"/>
      <c r="PVV415" s="94"/>
      <c r="PVW415" s="94"/>
      <c r="PVX415" s="94"/>
      <c r="PVY415" s="94"/>
      <c r="PVZ415" s="94"/>
      <c r="PWA415" s="94"/>
      <c r="PWB415" s="94"/>
      <c r="PWC415" s="94"/>
      <c r="PWD415" s="94"/>
      <c r="PWE415" s="94"/>
      <c r="PWF415" s="94"/>
      <c r="PWG415" s="94"/>
      <c r="PWH415" s="94"/>
      <c r="PWI415" s="94"/>
      <c r="PWJ415" s="94"/>
      <c r="PWK415" s="94"/>
      <c r="PWL415" s="94"/>
      <c r="PWM415" s="94"/>
      <c r="PWN415" s="94"/>
      <c r="PWO415" s="94"/>
      <c r="PWP415" s="94"/>
      <c r="PWQ415" s="94"/>
      <c r="PWR415" s="94"/>
      <c r="PWS415" s="94"/>
      <c r="PWT415" s="94"/>
      <c r="PWU415" s="94"/>
      <c r="PWV415" s="94"/>
      <c r="PWW415" s="94"/>
      <c r="PWX415" s="94"/>
      <c r="PWY415" s="94"/>
      <c r="PWZ415" s="94"/>
      <c r="PXA415" s="94"/>
      <c r="PXB415" s="94"/>
      <c r="PXC415" s="94"/>
      <c r="PXD415" s="94"/>
      <c r="PXE415" s="94"/>
      <c r="PXF415" s="94"/>
      <c r="PXG415" s="94"/>
      <c r="PXH415" s="94"/>
      <c r="PXI415" s="94"/>
      <c r="PXJ415" s="94"/>
      <c r="PXK415" s="94"/>
      <c r="PXL415" s="94"/>
      <c r="PXM415" s="94"/>
      <c r="PXN415" s="94"/>
      <c r="PXO415" s="94"/>
      <c r="PXP415" s="94"/>
      <c r="PXQ415" s="94"/>
      <c r="PXR415" s="94"/>
      <c r="PXS415" s="94"/>
      <c r="PXT415" s="94"/>
      <c r="PXU415" s="94"/>
      <c r="PXV415" s="94"/>
      <c r="PXW415" s="94"/>
      <c r="PXX415" s="94"/>
      <c r="PXY415" s="94"/>
      <c r="PXZ415" s="94"/>
      <c r="PYA415" s="94"/>
      <c r="PYB415" s="94"/>
      <c r="PYC415" s="94"/>
      <c r="PYD415" s="94"/>
      <c r="PYE415" s="94"/>
      <c r="PYF415" s="94"/>
      <c r="PYG415" s="94"/>
      <c r="PYH415" s="94"/>
      <c r="PYI415" s="94"/>
      <c r="PYJ415" s="94"/>
      <c r="PYK415" s="94"/>
      <c r="PYL415" s="94"/>
      <c r="PYM415" s="94"/>
      <c r="PYN415" s="94"/>
      <c r="PYO415" s="94"/>
      <c r="PYP415" s="94"/>
      <c r="PYQ415" s="94"/>
      <c r="PYR415" s="94"/>
      <c r="PYS415" s="94"/>
      <c r="PYT415" s="94"/>
      <c r="PYU415" s="94"/>
      <c r="PYV415" s="94"/>
      <c r="PYW415" s="94"/>
      <c r="PYX415" s="94"/>
      <c r="PYY415" s="94"/>
      <c r="PYZ415" s="94"/>
      <c r="PZA415" s="94"/>
      <c r="PZB415" s="94"/>
      <c r="PZC415" s="94"/>
      <c r="PZD415" s="94"/>
      <c r="PZE415" s="94"/>
      <c r="PZF415" s="94"/>
      <c r="PZG415" s="94"/>
      <c r="PZH415" s="94"/>
      <c r="PZI415" s="94"/>
      <c r="PZJ415" s="94"/>
      <c r="PZK415" s="94"/>
      <c r="PZL415" s="94"/>
      <c r="PZM415" s="94"/>
      <c r="PZN415" s="94"/>
      <c r="PZO415" s="94"/>
      <c r="PZP415" s="94"/>
      <c r="PZQ415" s="94"/>
      <c r="PZR415" s="94"/>
      <c r="PZS415" s="94"/>
      <c r="PZT415" s="94"/>
      <c r="PZU415" s="94"/>
      <c r="PZV415" s="94"/>
      <c r="PZW415" s="94"/>
      <c r="PZX415" s="94"/>
      <c r="PZY415" s="94"/>
      <c r="PZZ415" s="94"/>
      <c r="QAA415" s="94"/>
      <c r="QAB415" s="94"/>
      <c r="QAC415" s="94"/>
      <c r="QAD415" s="94"/>
      <c r="QAE415" s="94"/>
      <c r="QAF415" s="94"/>
      <c r="QAG415" s="94"/>
      <c r="QAH415" s="94"/>
      <c r="QAI415" s="94"/>
      <c r="QAJ415" s="94"/>
      <c r="QAK415" s="94"/>
      <c r="QAL415" s="94"/>
      <c r="QAM415" s="94"/>
      <c r="QAN415" s="94"/>
      <c r="QAO415" s="94"/>
      <c r="QAP415" s="94"/>
      <c r="QAQ415" s="94"/>
      <c r="QAR415" s="94"/>
      <c r="QAS415" s="94"/>
      <c r="QAT415" s="94"/>
      <c r="QAU415" s="94"/>
      <c r="QAV415" s="94"/>
      <c r="QAW415" s="94"/>
      <c r="QAX415" s="94"/>
      <c r="QAY415" s="94"/>
      <c r="QAZ415" s="94"/>
      <c r="QBA415" s="94"/>
      <c r="QBB415" s="94"/>
      <c r="QBC415" s="94"/>
      <c r="QBD415" s="94"/>
      <c r="QBE415" s="94"/>
      <c r="QBF415" s="94"/>
      <c r="QBG415" s="94"/>
      <c r="QBH415" s="94"/>
      <c r="QBI415" s="94"/>
      <c r="QBJ415" s="94"/>
      <c r="QBK415" s="94"/>
      <c r="QBL415" s="94"/>
      <c r="QBM415" s="94"/>
      <c r="QBN415" s="94"/>
      <c r="QBO415" s="94"/>
      <c r="QBP415" s="94"/>
      <c r="QBQ415" s="94"/>
      <c r="QBR415" s="94"/>
      <c r="QBS415" s="94"/>
      <c r="QBT415" s="94"/>
      <c r="QBU415" s="94"/>
      <c r="QBV415" s="94"/>
      <c r="QBW415" s="94"/>
      <c r="QBX415" s="94"/>
      <c r="QBY415" s="94"/>
      <c r="QBZ415" s="94"/>
      <c r="QCA415" s="94"/>
      <c r="QCB415" s="94"/>
      <c r="QCC415" s="94"/>
      <c r="QCD415" s="94"/>
      <c r="QCE415" s="94"/>
      <c r="QCF415" s="94"/>
      <c r="QCG415" s="94"/>
      <c r="QCH415" s="94"/>
      <c r="QCI415" s="94"/>
      <c r="QCJ415" s="94"/>
      <c r="QCK415" s="94"/>
      <c r="QCL415" s="94"/>
      <c r="QCM415" s="94"/>
      <c r="QCN415" s="94"/>
      <c r="QCO415" s="94"/>
      <c r="QCP415" s="94"/>
      <c r="QCQ415" s="94"/>
      <c r="QCR415" s="94"/>
      <c r="QCS415" s="94"/>
      <c r="QCT415" s="94"/>
      <c r="QCU415" s="94"/>
      <c r="QCV415" s="94"/>
      <c r="QCW415" s="94"/>
      <c r="QCX415" s="94"/>
      <c r="QCY415" s="94"/>
      <c r="QCZ415" s="94"/>
      <c r="QDA415" s="94"/>
      <c r="QDB415" s="94"/>
      <c r="QDC415" s="94"/>
      <c r="QDD415" s="94"/>
      <c r="QDE415" s="94"/>
      <c r="QDF415" s="94"/>
      <c r="QDG415" s="94"/>
      <c r="QDH415" s="94"/>
      <c r="QDI415" s="94"/>
      <c r="QDJ415" s="94"/>
      <c r="QDK415" s="94"/>
      <c r="QDL415" s="94"/>
      <c r="QDM415" s="94"/>
      <c r="QDN415" s="94"/>
      <c r="QDO415" s="94"/>
      <c r="QDP415" s="94"/>
      <c r="QDQ415" s="94"/>
      <c r="QDR415" s="94"/>
      <c r="QDS415" s="94"/>
      <c r="QDT415" s="94"/>
      <c r="QDU415" s="94"/>
      <c r="QDV415" s="94"/>
      <c r="QDW415" s="94"/>
      <c r="QDX415" s="94"/>
      <c r="QDY415" s="94"/>
      <c r="QDZ415" s="94"/>
      <c r="QEA415" s="94"/>
      <c r="QEB415" s="94"/>
      <c r="QEC415" s="94"/>
      <c r="QED415" s="94"/>
      <c r="QEE415" s="94"/>
      <c r="QEF415" s="94"/>
      <c r="QEG415" s="94"/>
      <c r="QEH415" s="94"/>
      <c r="QEI415" s="94"/>
      <c r="QEJ415" s="94"/>
      <c r="QEK415" s="94"/>
      <c r="QEL415" s="94"/>
      <c r="QEM415" s="94"/>
      <c r="QEN415" s="94"/>
      <c r="QEO415" s="94"/>
      <c r="QEP415" s="94"/>
      <c r="QEQ415" s="94"/>
      <c r="QER415" s="94"/>
      <c r="QES415" s="94"/>
      <c r="QET415" s="94"/>
      <c r="QEU415" s="94"/>
      <c r="QEV415" s="94"/>
      <c r="QEW415" s="94"/>
      <c r="QEX415" s="94"/>
      <c r="QEY415" s="94"/>
      <c r="QEZ415" s="94"/>
      <c r="QFA415" s="94"/>
      <c r="QFB415" s="94"/>
      <c r="QFC415" s="94"/>
      <c r="QFD415" s="94"/>
      <c r="QFE415" s="94"/>
      <c r="QFF415" s="94"/>
      <c r="QFG415" s="94"/>
      <c r="QFH415" s="94"/>
      <c r="QFI415" s="94"/>
      <c r="QFJ415" s="94"/>
      <c r="QFK415" s="94"/>
      <c r="QFL415" s="94"/>
      <c r="QFM415" s="94"/>
      <c r="QFN415" s="94"/>
      <c r="QFO415" s="94"/>
      <c r="QFP415" s="94"/>
      <c r="QFQ415" s="94"/>
      <c r="QFR415" s="94"/>
      <c r="QFS415" s="94"/>
      <c r="QFT415" s="94"/>
      <c r="QFU415" s="94"/>
      <c r="QFV415" s="94"/>
      <c r="QFW415" s="94"/>
      <c r="QFX415" s="94"/>
      <c r="QFY415" s="94"/>
      <c r="QFZ415" s="94"/>
      <c r="QGA415" s="94"/>
      <c r="QGB415" s="94"/>
      <c r="QGC415" s="94"/>
      <c r="QGD415" s="94"/>
      <c r="QGE415" s="94"/>
      <c r="QGF415" s="94"/>
      <c r="QGG415" s="94"/>
      <c r="QGH415" s="94"/>
      <c r="QGI415" s="94"/>
      <c r="QGJ415" s="94"/>
      <c r="QGK415" s="94"/>
      <c r="QGL415" s="94"/>
      <c r="QGM415" s="94"/>
      <c r="QGN415" s="94"/>
      <c r="QGO415" s="94"/>
      <c r="QGP415" s="94"/>
      <c r="QGQ415" s="94"/>
      <c r="QGR415" s="94"/>
      <c r="QGS415" s="94"/>
      <c r="QGT415" s="94"/>
      <c r="QGU415" s="94"/>
      <c r="QGV415" s="94"/>
      <c r="QGW415" s="94"/>
      <c r="QGX415" s="94"/>
      <c r="QGY415" s="94"/>
      <c r="QGZ415" s="94"/>
      <c r="QHA415" s="94"/>
      <c r="QHB415" s="94"/>
      <c r="QHC415" s="94"/>
      <c r="QHD415" s="94"/>
      <c r="QHE415" s="94"/>
      <c r="QHF415" s="94"/>
      <c r="QHG415" s="94"/>
      <c r="QHH415" s="94"/>
      <c r="QHI415" s="94"/>
      <c r="QHJ415" s="94"/>
      <c r="QHK415" s="94"/>
      <c r="QHL415" s="94"/>
      <c r="QHM415" s="94"/>
      <c r="QHN415" s="94"/>
      <c r="QHO415" s="94"/>
      <c r="QHP415" s="94"/>
      <c r="QHQ415" s="94"/>
      <c r="QHR415" s="94"/>
      <c r="QHS415" s="94"/>
      <c r="QHT415" s="94"/>
      <c r="QHU415" s="94"/>
      <c r="QHV415" s="94"/>
      <c r="QHW415" s="94"/>
      <c r="QHX415" s="94"/>
      <c r="QHY415" s="94"/>
      <c r="QHZ415" s="94"/>
      <c r="QIA415" s="94"/>
      <c r="QIB415" s="94"/>
      <c r="QIC415" s="94"/>
      <c r="QID415" s="94"/>
      <c r="QIE415" s="94"/>
      <c r="QIF415" s="94"/>
      <c r="QIG415" s="94"/>
      <c r="QIH415" s="94"/>
      <c r="QII415" s="94"/>
      <c r="QIJ415" s="94"/>
      <c r="QIK415" s="94"/>
      <c r="QIL415" s="94"/>
      <c r="QIM415" s="94"/>
      <c r="QIN415" s="94"/>
      <c r="QIO415" s="94"/>
      <c r="QIP415" s="94"/>
      <c r="QIQ415" s="94"/>
      <c r="QIR415" s="94"/>
      <c r="QIS415" s="94"/>
      <c r="QIT415" s="94"/>
      <c r="QIU415" s="94"/>
      <c r="QIV415" s="94"/>
      <c r="QIW415" s="94"/>
      <c r="QIX415" s="94"/>
      <c r="QIY415" s="94"/>
      <c r="QIZ415" s="94"/>
      <c r="QJA415" s="94"/>
      <c r="QJB415" s="94"/>
      <c r="QJC415" s="94"/>
      <c r="QJD415" s="94"/>
      <c r="QJE415" s="94"/>
      <c r="QJF415" s="94"/>
      <c r="QJG415" s="94"/>
      <c r="QJH415" s="94"/>
      <c r="QJI415" s="94"/>
      <c r="QJJ415" s="94"/>
      <c r="QJK415" s="94"/>
      <c r="QJL415" s="94"/>
      <c r="QJM415" s="94"/>
      <c r="QJN415" s="94"/>
      <c r="QJO415" s="94"/>
      <c r="QJP415" s="94"/>
      <c r="QJQ415" s="94"/>
      <c r="QJR415" s="94"/>
      <c r="QJS415" s="94"/>
      <c r="QJT415" s="94"/>
      <c r="QJU415" s="94"/>
      <c r="QJV415" s="94"/>
      <c r="QJW415" s="94"/>
      <c r="QJX415" s="94"/>
      <c r="QJY415" s="94"/>
      <c r="QJZ415" s="94"/>
      <c r="QKA415" s="94"/>
      <c r="QKB415" s="94"/>
      <c r="QKC415" s="94"/>
      <c r="QKD415" s="94"/>
      <c r="QKE415" s="94"/>
      <c r="QKF415" s="94"/>
      <c r="QKG415" s="94"/>
      <c r="QKH415" s="94"/>
      <c r="QKI415" s="94"/>
      <c r="QKJ415" s="94"/>
      <c r="QKK415" s="94"/>
      <c r="QKL415" s="94"/>
      <c r="QKM415" s="94"/>
      <c r="QKN415" s="94"/>
      <c r="QKO415" s="94"/>
      <c r="QKP415" s="94"/>
      <c r="QKQ415" s="94"/>
      <c r="QKR415" s="94"/>
      <c r="QKS415" s="94"/>
      <c r="QKT415" s="94"/>
      <c r="QKU415" s="94"/>
      <c r="QKV415" s="94"/>
      <c r="QKW415" s="94"/>
      <c r="QKX415" s="94"/>
      <c r="QKY415" s="94"/>
      <c r="QKZ415" s="94"/>
      <c r="QLA415" s="94"/>
      <c r="QLB415" s="94"/>
      <c r="QLC415" s="94"/>
      <c r="QLD415" s="94"/>
      <c r="QLE415" s="94"/>
      <c r="QLF415" s="94"/>
      <c r="QLG415" s="94"/>
      <c r="QLH415" s="94"/>
      <c r="QLI415" s="94"/>
      <c r="QLJ415" s="94"/>
      <c r="QLK415" s="94"/>
      <c r="QLL415" s="94"/>
      <c r="QLM415" s="94"/>
      <c r="QLN415" s="94"/>
      <c r="QLO415" s="94"/>
      <c r="QLP415" s="94"/>
      <c r="QLQ415" s="94"/>
      <c r="QLR415" s="94"/>
      <c r="QLS415" s="94"/>
      <c r="QLT415" s="94"/>
      <c r="QLU415" s="94"/>
      <c r="QLV415" s="94"/>
      <c r="QLW415" s="94"/>
      <c r="QLX415" s="94"/>
      <c r="QLY415" s="94"/>
      <c r="QLZ415" s="94"/>
      <c r="QMA415" s="94"/>
      <c r="QMB415" s="94"/>
      <c r="QMC415" s="94"/>
      <c r="QMD415" s="94"/>
      <c r="QME415" s="94"/>
      <c r="QMF415" s="94"/>
      <c r="QMG415" s="94"/>
      <c r="QMH415" s="94"/>
      <c r="QMI415" s="94"/>
      <c r="QMJ415" s="94"/>
      <c r="QMK415" s="94"/>
      <c r="QML415" s="94"/>
      <c r="QMM415" s="94"/>
      <c r="QMN415" s="94"/>
      <c r="QMO415" s="94"/>
      <c r="QMP415" s="94"/>
      <c r="QMQ415" s="94"/>
      <c r="QMR415" s="94"/>
      <c r="QMS415" s="94"/>
      <c r="QMT415" s="94"/>
      <c r="QMU415" s="94"/>
      <c r="QMV415" s="94"/>
      <c r="QMW415" s="94"/>
      <c r="QMX415" s="94"/>
      <c r="QMY415" s="94"/>
      <c r="QMZ415" s="94"/>
      <c r="QNA415" s="94"/>
      <c r="QNB415" s="94"/>
      <c r="QNC415" s="94"/>
      <c r="QND415" s="94"/>
      <c r="QNE415" s="94"/>
      <c r="QNF415" s="94"/>
      <c r="QNG415" s="94"/>
      <c r="QNH415" s="94"/>
      <c r="QNI415" s="94"/>
      <c r="QNJ415" s="94"/>
      <c r="QNK415" s="94"/>
      <c r="QNL415" s="94"/>
      <c r="QNM415" s="94"/>
      <c r="QNN415" s="94"/>
      <c r="QNO415" s="94"/>
      <c r="QNP415" s="94"/>
      <c r="QNQ415" s="94"/>
      <c r="QNR415" s="94"/>
      <c r="QNS415" s="94"/>
      <c r="QNT415" s="94"/>
      <c r="QNU415" s="94"/>
      <c r="QNV415" s="94"/>
      <c r="QNW415" s="94"/>
      <c r="QNX415" s="94"/>
      <c r="QNY415" s="94"/>
      <c r="QNZ415" s="94"/>
      <c r="QOA415" s="94"/>
      <c r="QOB415" s="94"/>
      <c r="QOC415" s="94"/>
      <c r="QOD415" s="94"/>
      <c r="QOE415" s="94"/>
      <c r="QOF415" s="94"/>
      <c r="QOG415" s="94"/>
      <c r="QOH415" s="94"/>
      <c r="QOI415" s="94"/>
      <c r="QOJ415" s="94"/>
      <c r="QOK415" s="94"/>
      <c r="QOL415" s="94"/>
      <c r="QOM415" s="94"/>
      <c r="QON415" s="94"/>
      <c r="QOO415" s="94"/>
      <c r="QOP415" s="94"/>
      <c r="QOQ415" s="94"/>
      <c r="QOR415" s="94"/>
      <c r="QOS415" s="94"/>
      <c r="QOT415" s="94"/>
      <c r="QOU415" s="94"/>
      <c r="QOV415" s="94"/>
      <c r="QOW415" s="94"/>
      <c r="QOX415" s="94"/>
      <c r="QOY415" s="94"/>
      <c r="QOZ415" s="94"/>
      <c r="QPA415" s="94"/>
      <c r="QPB415" s="94"/>
      <c r="QPC415" s="94"/>
      <c r="QPD415" s="94"/>
      <c r="QPE415" s="94"/>
      <c r="QPF415" s="94"/>
      <c r="QPG415" s="94"/>
      <c r="QPH415" s="94"/>
      <c r="QPI415" s="94"/>
      <c r="QPJ415" s="94"/>
      <c r="QPK415" s="94"/>
      <c r="QPL415" s="94"/>
      <c r="QPM415" s="94"/>
      <c r="QPN415" s="94"/>
      <c r="QPO415" s="94"/>
      <c r="QPP415" s="94"/>
      <c r="QPQ415" s="94"/>
      <c r="QPR415" s="94"/>
      <c r="QPS415" s="94"/>
      <c r="QPT415" s="94"/>
      <c r="QPU415" s="94"/>
      <c r="QPV415" s="94"/>
      <c r="QPW415" s="94"/>
      <c r="QPX415" s="94"/>
      <c r="QPY415" s="94"/>
      <c r="QPZ415" s="94"/>
      <c r="QQA415" s="94"/>
      <c r="QQB415" s="94"/>
      <c r="QQC415" s="94"/>
      <c r="QQD415" s="94"/>
      <c r="QQE415" s="94"/>
      <c r="QQF415" s="94"/>
      <c r="QQG415" s="94"/>
      <c r="QQH415" s="94"/>
      <c r="QQI415" s="94"/>
      <c r="QQJ415" s="94"/>
      <c r="QQK415" s="94"/>
      <c r="QQL415" s="94"/>
      <c r="QQM415" s="94"/>
      <c r="QQN415" s="94"/>
      <c r="QQO415" s="94"/>
      <c r="QQP415" s="94"/>
      <c r="QQQ415" s="94"/>
      <c r="QQR415" s="94"/>
      <c r="QQS415" s="94"/>
      <c r="QQT415" s="94"/>
      <c r="QQU415" s="94"/>
      <c r="QQV415" s="94"/>
      <c r="QQW415" s="94"/>
      <c r="QQX415" s="94"/>
      <c r="QQY415" s="94"/>
      <c r="QQZ415" s="94"/>
      <c r="QRA415" s="94"/>
      <c r="QRB415" s="94"/>
      <c r="QRC415" s="94"/>
      <c r="QRD415" s="94"/>
      <c r="QRE415" s="94"/>
      <c r="QRF415" s="94"/>
      <c r="QRG415" s="94"/>
      <c r="QRH415" s="94"/>
      <c r="QRI415" s="94"/>
      <c r="QRJ415" s="94"/>
      <c r="QRK415" s="94"/>
      <c r="QRL415" s="94"/>
      <c r="QRM415" s="94"/>
      <c r="QRN415" s="94"/>
      <c r="QRO415" s="94"/>
      <c r="QRP415" s="94"/>
      <c r="QRQ415" s="94"/>
      <c r="QRR415" s="94"/>
      <c r="QRS415" s="94"/>
      <c r="QRT415" s="94"/>
      <c r="QRU415" s="94"/>
      <c r="QRV415" s="94"/>
      <c r="QRW415" s="94"/>
      <c r="QRX415" s="94"/>
      <c r="QRY415" s="94"/>
      <c r="QRZ415" s="94"/>
      <c r="QSA415" s="94"/>
      <c r="QSB415" s="94"/>
      <c r="QSC415" s="94"/>
      <c r="QSD415" s="94"/>
      <c r="QSE415" s="94"/>
      <c r="QSF415" s="94"/>
      <c r="QSG415" s="94"/>
      <c r="QSH415" s="94"/>
      <c r="QSI415" s="94"/>
      <c r="QSJ415" s="94"/>
      <c r="QSK415" s="94"/>
      <c r="QSL415" s="94"/>
      <c r="QSM415" s="94"/>
      <c r="QSN415" s="94"/>
      <c r="QSO415" s="94"/>
      <c r="QSP415" s="94"/>
      <c r="QSQ415" s="94"/>
      <c r="QSR415" s="94"/>
      <c r="QSS415" s="94"/>
      <c r="QST415" s="94"/>
      <c r="QSU415" s="94"/>
      <c r="QSV415" s="94"/>
      <c r="QSW415" s="94"/>
      <c r="QSX415" s="94"/>
      <c r="QSY415" s="94"/>
      <c r="QSZ415" s="94"/>
      <c r="QTA415" s="94"/>
      <c r="QTB415" s="94"/>
      <c r="QTC415" s="94"/>
      <c r="QTD415" s="94"/>
      <c r="QTE415" s="94"/>
      <c r="QTF415" s="94"/>
      <c r="QTG415" s="94"/>
      <c r="QTH415" s="94"/>
      <c r="QTI415" s="94"/>
      <c r="QTJ415" s="94"/>
      <c r="QTK415" s="94"/>
      <c r="QTL415" s="94"/>
      <c r="QTM415" s="94"/>
      <c r="QTN415" s="94"/>
      <c r="QTO415" s="94"/>
      <c r="QTP415" s="94"/>
      <c r="QTQ415" s="94"/>
      <c r="QTR415" s="94"/>
      <c r="QTS415" s="94"/>
      <c r="QTT415" s="94"/>
      <c r="QTU415" s="94"/>
      <c r="QTV415" s="94"/>
      <c r="QTW415" s="94"/>
      <c r="QTX415" s="94"/>
      <c r="QTY415" s="94"/>
      <c r="QTZ415" s="94"/>
      <c r="QUA415" s="94"/>
      <c r="QUB415" s="94"/>
      <c r="QUC415" s="94"/>
      <c r="QUD415" s="94"/>
      <c r="QUE415" s="94"/>
      <c r="QUF415" s="94"/>
      <c r="QUG415" s="94"/>
      <c r="QUH415" s="94"/>
      <c r="QUI415" s="94"/>
      <c r="QUJ415" s="94"/>
      <c r="QUK415" s="94"/>
      <c r="QUL415" s="94"/>
      <c r="QUM415" s="94"/>
      <c r="QUN415" s="94"/>
      <c r="QUO415" s="94"/>
      <c r="QUP415" s="94"/>
      <c r="QUQ415" s="94"/>
      <c r="QUR415" s="94"/>
      <c r="QUS415" s="94"/>
      <c r="QUT415" s="94"/>
      <c r="QUU415" s="94"/>
      <c r="QUV415" s="94"/>
      <c r="QUW415" s="94"/>
      <c r="QUX415" s="94"/>
      <c r="QUY415" s="94"/>
      <c r="QUZ415" s="94"/>
      <c r="QVA415" s="94"/>
      <c r="QVB415" s="94"/>
      <c r="QVC415" s="94"/>
      <c r="QVD415" s="94"/>
      <c r="QVE415" s="94"/>
      <c r="QVF415" s="94"/>
      <c r="QVG415" s="94"/>
      <c r="QVH415" s="94"/>
      <c r="QVI415" s="94"/>
      <c r="QVJ415" s="94"/>
      <c r="QVK415" s="94"/>
      <c r="QVL415" s="94"/>
      <c r="QVM415" s="94"/>
      <c r="QVN415" s="94"/>
      <c r="QVO415" s="94"/>
      <c r="QVP415" s="94"/>
      <c r="QVQ415" s="94"/>
      <c r="QVR415" s="94"/>
      <c r="QVS415" s="94"/>
      <c r="QVT415" s="94"/>
      <c r="QVU415" s="94"/>
      <c r="QVV415" s="94"/>
      <c r="QVW415" s="94"/>
      <c r="QVX415" s="94"/>
      <c r="QVY415" s="94"/>
      <c r="QVZ415" s="94"/>
      <c r="QWA415" s="94"/>
      <c r="QWB415" s="94"/>
      <c r="QWC415" s="94"/>
      <c r="QWD415" s="94"/>
      <c r="QWE415" s="94"/>
      <c r="QWF415" s="94"/>
      <c r="QWG415" s="94"/>
      <c r="QWH415" s="94"/>
      <c r="QWI415" s="94"/>
      <c r="QWJ415" s="94"/>
      <c r="QWK415" s="94"/>
      <c r="QWL415" s="94"/>
      <c r="QWM415" s="94"/>
      <c r="QWN415" s="94"/>
      <c r="QWO415" s="94"/>
      <c r="QWP415" s="94"/>
      <c r="QWQ415" s="94"/>
      <c r="QWR415" s="94"/>
      <c r="QWS415" s="94"/>
      <c r="QWT415" s="94"/>
      <c r="QWU415" s="94"/>
      <c r="QWV415" s="94"/>
      <c r="QWW415" s="94"/>
      <c r="QWX415" s="94"/>
      <c r="QWY415" s="94"/>
      <c r="QWZ415" s="94"/>
      <c r="QXA415" s="94"/>
      <c r="QXB415" s="94"/>
      <c r="QXC415" s="94"/>
      <c r="QXD415" s="94"/>
      <c r="QXE415" s="94"/>
      <c r="QXF415" s="94"/>
      <c r="QXG415" s="94"/>
      <c r="QXH415" s="94"/>
      <c r="QXI415" s="94"/>
      <c r="QXJ415" s="94"/>
      <c r="QXK415" s="94"/>
      <c r="QXL415" s="94"/>
      <c r="QXM415" s="94"/>
      <c r="QXN415" s="94"/>
      <c r="QXO415" s="94"/>
      <c r="QXP415" s="94"/>
      <c r="QXQ415" s="94"/>
      <c r="QXR415" s="94"/>
      <c r="QXS415" s="94"/>
      <c r="QXT415" s="94"/>
      <c r="QXU415" s="94"/>
      <c r="QXV415" s="94"/>
      <c r="QXW415" s="94"/>
      <c r="QXX415" s="94"/>
      <c r="QXY415" s="94"/>
      <c r="QXZ415" s="94"/>
      <c r="QYA415" s="94"/>
      <c r="QYB415" s="94"/>
      <c r="QYC415" s="94"/>
      <c r="QYD415" s="94"/>
      <c r="QYE415" s="94"/>
      <c r="QYF415" s="94"/>
      <c r="QYG415" s="94"/>
      <c r="QYH415" s="94"/>
      <c r="QYI415" s="94"/>
      <c r="QYJ415" s="94"/>
      <c r="QYK415" s="94"/>
      <c r="QYL415" s="94"/>
      <c r="QYM415" s="94"/>
      <c r="QYN415" s="94"/>
      <c r="QYO415" s="94"/>
      <c r="QYP415" s="94"/>
      <c r="QYQ415" s="94"/>
      <c r="QYR415" s="94"/>
      <c r="QYS415" s="94"/>
      <c r="QYT415" s="94"/>
      <c r="QYU415" s="94"/>
      <c r="QYV415" s="94"/>
      <c r="QYW415" s="94"/>
      <c r="QYX415" s="94"/>
      <c r="QYY415" s="94"/>
      <c r="QYZ415" s="94"/>
      <c r="QZA415" s="94"/>
      <c r="QZB415" s="94"/>
      <c r="QZC415" s="94"/>
      <c r="QZD415" s="94"/>
      <c r="QZE415" s="94"/>
      <c r="QZF415" s="94"/>
      <c r="QZG415" s="94"/>
      <c r="QZH415" s="94"/>
      <c r="QZI415" s="94"/>
      <c r="QZJ415" s="94"/>
      <c r="QZK415" s="94"/>
      <c r="QZL415" s="94"/>
      <c r="QZM415" s="94"/>
      <c r="QZN415" s="94"/>
      <c r="QZO415" s="94"/>
      <c r="QZP415" s="94"/>
      <c r="QZQ415" s="94"/>
      <c r="QZR415" s="94"/>
      <c r="QZS415" s="94"/>
      <c r="QZT415" s="94"/>
      <c r="QZU415" s="94"/>
      <c r="QZV415" s="94"/>
      <c r="QZW415" s="94"/>
      <c r="QZX415" s="94"/>
      <c r="QZY415" s="94"/>
      <c r="QZZ415" s="94"/>
      <c r="RAA415" s="94"/>
      <c r="RAB415" s="94"/>
      <c r="RAC415" s="94"/>
      <c r="RAD415" s="94"/>
      <c r="RAE415" s="94"/>
      <c r="RAF415" s="94"/>
      <c r="RAG415" s="94"/>
      <c r="RAH415" s="94"/>
      <c r="RAI415" s="94"/>
      <c r="RAJ415" s="94"/>
      <c r="RAK415" s="94"/>
      <c r="RAL415" s="94"/>
      <c r="RAM415" s="94"/>
      <c r="RAN415" s="94"/>
      <c r="RAO415" s="94"/>
      <c r="RAP415" s="94"/>
      <c r="RAQ415" s="94"/>
      <c r="RAR415" s="94"/>
      <c r="RAS415" s="94"/>
      <c r="RAT415" s="94"/>
      <c r="RAU415" s="94"/>
      <c r="RAV415" s="94"/>
      <c r="RAW415" s="94"/>
      <c r="RAX415" s="94"/>
      <c r="RAY415" s="94"/>
      <c r="RAZ415" s="94"/>
      <c r="RBA415" s="94"/>
      <c r="RBB415" s="94"/>
      <c r="RBC415" s="94"/>
      <c r="RBD415" s="94"/>
      <c r="RBE415" s="94"/>
      <c r="RBF415" s="94"/>
      <c r="RBG415" s="94"/>
      <c r="RBH415" s="94"/>
      <c r="RBI415" s="94"/>
      <c r="RBJ415" s="94"/>
      <c r="RBK415" s="94"/>
      <c r="RBL415" s="94"/>
      <c r="RBM415" s="94"/>
      <c r="RBN415" s="94"/>
      <c r="RBO415" s="94"/>
      <c r="RBP415" s="94"/>
      <c r="RBQ415" s="94"/>
      <c r="RBR415" s="94"/>
      <c r="RBS415" s="94"/>
      <c r="RBT415" s="94"/>
      <c r="RBU415" s="94"/>
      <c r="RBV415" s="94"/>
      <c r="RBW415" s="94"/>
      <c r="RBX415" s="94"/>
      <c r="RBY415" s="94"/>
      <c r="RBZ415" s="94"/>
      <c r="RCA415" s="94"/>
      <c r="RCB415" s="94"/>
      <c r="RCC415" s="94"/>
      <c r="RCD415" s="94"/>
      <c r="RCE415" s="94"/>
      <c r="RCF415" s="94"/>
      <c r="RCG415" s="94"/>
      <c r="RCH415" s="94"/>
      <c r="RCI415" s="94"/>
      <c r="RCJ415" s="94"/>
      <c r="RCK415" s="94"/>
      <c r="RCL415" s="94"/>
      <c r="RCM415" s="94"/>
      <c r="RCN415" s="94"/>
      <c r="RCO415" s="94"/>
      <c r="RCP415" s="94"/>
      <c r="RCQ415" s="94"/>
      <c r="RCR415" s="94"/>
      <c r="RCS415" s="94"/>
      <c r="RCT415" s="94"/>
      <c r="RCU415" s="94"/>
      <c r="RCV415" s="94"/>
      <c r="RCW415" s="94"/>
      <c r="RCX415" s="94"/>
      <c r="RCY415" s="94"/>
      <c r="RCZ415" s="94"/>
      <c r="RDA415" s="94"/>
      <c r="RDB415" s="94"/>
      <c r="RDC415" s="94"/>
      <c r="RDD415" s="94"/>
      <c r="RDE415" s="94"/>
      <c r="RDF415" s="94"/>
      <c r="RDG415" s="94"/>
      <c r="RDH415" s="94"/>
      <c r="RDI415" s="94"/>
      <c r="RDJ415" s="94"/>
      <c r="RDK415" s="94"/>
      <c r="RDL415" s="94"/>
      <c r="RDM415" s="94"/>
      <c r="RDN415" s="94"/>
      <c r="RDO415" s="94"/>
      <c r="RDP415" s="94"/>
      <c r="RDQ415" s="94"/>
      <c r="RDR415" s="94"/>
      <c r="RDS415" s="94"/>
      <c r="RDT415" s="94"/>
      <c r="RDU415" s="94"/>
      <c r="RDV415" s="94"/>
      <c r="RDW415" s="94"/>
      <c r="RDX415" s="94"/>
      <c r="RDY415" s="94"/>
      <c r="RDZ415" s="94"/>
      <c r="REA415" s="94"/>
      <c r="REB415" s="94"/>
      <c r="REC415" s="94"/>
      <c r="RED415" s="94"/>
      <c r="REE415" s="94"/>
      <c r="REF415" s="94"/>
      <c r="REG415" s="94"/>
      <c r="REH415" s="94"/>
      <c r="REI415" s="94"/>
      <c r="REJ415" s="94"/>
      <c r="REK415" s="94"/>
      <c r="REL415" s="94"/>
      <c r="REM415" s="94"/>
      <c r="REN415" s="94"/>
      <c r="REO415" s="94"/>
      <c r="REP415" s="94"/>
      <c r="REQ415" s="94"/>
      <c r="RER415" s="94"/>
      <c r="RES415" s="94"/>
      <c r="RET415" s="94"/>
      <c r="REU415" s="94"/>
      <c r="REV415" s="94"/>
      <c r="REW415" s="94"/>
      <c r="REX415" s="94"/>
      <c r="REY415" s="94"/>
      <c r="REZ415" s="94"/>
      <c r="RFA415" s="94"/>
      <c r="RFB415" s="94"/>
      <c r="RFC415" s="94"/>
      <c r="RFD415" s="94"/>
      <c r="RFE415" s="94"/>
      <c r="RFF415" s="94"/>
      <c r="RFG415" s="94"/>
      <c r="RFH415" s="94"/>
      <c r="RFI415" s="94"/>
      <c r="RFJ415" s="94"/>
      <c r="RFK415" s="94"/>
      <c r="RFL415" s="94"/>
      <c r="RFM415" s="94"/>
      <c r="RFN415" s="94"/>
      <c r="RFO415" s="94"/>
      <c r="RFP415" s="94"/>
      <c r="RFQ415" s="94"/>
      <c r="RFR415" s="94"/>
      <c r="RFS415" s="94"/>
      <c r="RFT415" s="94"/>
      <c r="RFU415" s="94"/>
      <c r="RFV415" s="94"/>
      <c r="RFW415" s="94"/>
      <c r="RFX415" s="94"/>
      <c r="RFY415" s="94"/>
      <c r="RFZ415" s="94"/>
      <c r="RGA415" s="94"/>
      <c r="RGB415" s="94"/>
      <c r="RGC415" s="94"/>
      <c r="RGD415" s="94"/>
      <c r="RGE415" s="94"/>
      <c r="RGF415" s="94"/>
      <c r="RGG415" s="94"/>
      <c r="RGH415" s="94"/>
      <c r="RGI415" s="94"/>
      <c r="RGJ415" s="94"/>
      <c r="RGK415" s="94"/>
      <c r="RGL415" s="94"/>
      <c r="RGM415" s="94"/>
      <c r="RGN415" s="94"/>
      <c r="RGO415" s="94"/>
      <c r="RGP415" s="94"/>
      <c r="RGQ415" s="94"/>
      <c r="RGR415" s="94"/>
      <c r="RGS415" s="94"/>
      <c r="RGT415" s="94"/>
      <c r="RGU415" s="94"/>
      <c r="RGV415" s="94"/>
      <c r="RGW415" s="94"/>
      <c r="RGX415" s="94"/>
      <c r="RGY415" s="94"/>
      <c r="RGZ415" s="94"/>
      <c r="RHA415" s="94"/>
      <c r="RHB415" s="94"/>
      <c r="RHC415" s="94"/>
      <c r="RHD415" s="94"/>
      <c r="RHE415" s="94"/>
      <c r="RHF415" s="94"/>
      <c r="RHG415" s="94"/>
      <c r="RHH415" s="94"/>
      <c r="RHI415" s="94"/>
      <c r="RHJ415" s="94"/>
      <c r="RHK415" s="94"/>
      <c r="RHL415" s="94"/>
      <c r="RHM415" s="94"/>
      <c r="RHN415" s="94"/>
      <c r="RHO415" s="94"/>
      <c r="RHP415" s="94"/>
      <c r="RHQ415" s="94"/>
      <c r="RHR415" s="94"/>
      <c r="RHS415" s="94"/>
      <c r="RHT415" s="94"/>
      <c r="RHU415" s="94"/>
      <c r="RHV415" s="94"/>
      <c r="RHW415" s="94"/>
      <c r="RHX415" s="94"/>
      <c r="RHY415" s="94"/>
      <c r="RHZ415" s="94"/>
      <c r="RIA415" s="94"/>
      <c r="RIB415" s="94"/>
      <c r="RIC415" s="94"/>
      <c r="RID415" s="94"/>
      <c r="RIE415" s="94"/>
      <c r="RIF415" s="94"/>
      <c r="RIG415" s="94"/>
      <c r="RIH415" s="94"/>
      <c r="RII415" s="94"/>
      <c r="RIJ415" s="94"/>
      <c r="RIK415" s="94"/>
      <c r="RIL415" s="94"/>
      <c r="RIM415" s="94"/>
      <c r="RIN415" s="94"/>
      <c r="RIO415" s="94"/>
      <c r="RIP415" s="94"/>
      <c r="RIQ415" s="94"/>
      <c r="RIR415" s="94"/>
      <c r="RIS415" s="94"/>
      <c r="RIT415" s="94"/>
      <c r="RIU415" s="94"/>
      <c r="RIV415" s="94"/>
      <c r="RIW415" s="94"/>
      <c r="RIX415" s="94"/>
      <c r="RIY415" s="94"/>
      <c r="RIZ415" s="94"/>
      <c r="RJA415" s="94"/>
      <c r="RJB415" s="94"/>
      <c r="RJC415" s="94"/>
      <c r="RJD415" s="94"/>
      <c r="RJE415" s="94"/>
      <c r="RJF415" s="94"/>
      <c r="RJG415" s="94"/>
      <c r="RJH415" s="94"/>
      <c r="RJI415" s="94"/>
      <c r="RJJ415" s="94"/>
      <c r="RJK415" s="94"/>
      <c r="RJL415" s="94"/>
      <c r="RJM415" s="94"/>
      <c r="RJN415" s="94"/>
      <c r="RJO415" s="94"/>
      <c r="RJP415" s="94"/>
      <c r="RJQ415" s="94"/>
      <c r="RJR415" s="94"/>
      <c r="RJS415" s="94"/>
      <c r="RJT415" s="94"/>
      <c r="RJU415" s="94"/>
      <c r="RJV415" s="94"/>
      <c r="RJW415" s="94"/>
      <c r="RJX415" s="94"/>
      <c r="RJY415" s="94"/>
      <c r="RJZ415" s="94"/>
      <c r="RKA415" s="94"/>
      <c r="RKB415" s="94"/>
      <c r="RKC415" s="94"/>
      <c r="RKD415" s="94"/>
      <c r="RKE415" s="94"/>
      <c r="RKF415" s="94"/>
      <c r="RKG415" s="94"/>
      <c r="RKH415" s="94"/>
      <c r="RKI415" s="94"/>
      <c r="RKJ415" s="94"/>
      <c r="RKK415" s="94"/>
      <c r="RKL415" s="94"/>
      <c r="RKM415" s="94"/>
      <c r="RKN415" s="94"/>
      <c r="RKO415" s="94"/>
      <c r="RKP415" s="94"/>
      <c r="RKQ415" s="94"/>
      <c r="RKR415" s="94"/>
      <c r="RKS415" s="94"/>
      <c r="RKT415" s="94"/>
      <c r="RKU415" s="94"/>
      <c r="RKV415" s="94"/>
      <c r="RKW415" s="94"/>
      <c r="RKX415" s="94"/>
      <c r="RKY415" s="94"/>
      <c r="RKZ415" s="94"/>
      <c r="RLA415" s="94"/>
      <c r="RLB415" s="94"/>
      <c r="RLC415" s="94"/>
      <c r="RLD415" s="94"/>
      <c r="RLE415" s="94"/>
      <c r="RLF415" s="94"/>
      <c r="RLG415" s="94"/>
      <c r="RLH415" s="94"/>
      <c r="RLI415" s="94"/>
      <c r="RLJ415" s="94"/>
      <c r="RLK415" s="94"/>
      <c r="RLL415" s="94"/>
      <c r="RLM415" s="94"/>
      <c r="RLN415" s="94"/>
      <c r="RLO415" s="94"/>
      <c r="RLP415" s="94"/>
      <c r="RLQ415" s="94"/>
      <c r="RLR415" s="94"/>
      <c r="RLS415" s="94"/>
      <c r="RLT415" s="94"/>
      <c r="RLU415" s="94"/>
      <c r="RLV415" s="94"/>
      <c r="RLW415" s="94"/>
      <c r="RLX415" s="94"/>
      <c r="RLY415" s="94"/>
      <c r="RLZ415" s="94"/>
      <c r="RMA415" s="94"/>
      <c r="RMB415" s="94"/>
      <c r="RMC415" s="94"/>
      <c r="RMD415" s="94"/>
      <c r="RME415" s="94"/>
      <c r="RMF415" s="94"/>
      <c r="RMG415" s="94"/>
      <c r="RMH415" s="94"/>
      <c r="RMI415" s="94"/>
      <c r="RMJ415" s="94"/>
      <c r="RMK415" s="94"/>
      <c r="RML415" s="94"/>
      <c r="RMM415" s="94"/>
      <c r="RMN415" s="94"/>
      <c r="RMO415" s="94"/>
      <c r="RMP415" s="94"/>
      <c r="RMQ415" s="94"/>
      <c r="RMR415" s="94"/>
      <c r="RMS415" s="94"/>
      <c r="RMT415" s="94"/>
      <c r="RMU415" s="94"/>
      <c r="RMV415" s="94"/>
      <c r="RMW415" s="94"/>
      <c r="RMX415" s="94"/>
      <c r="RMY415" s="94"/>
      <c r="RMZ415" s="94"/>
      <c r="RNA415" s="94"/>
      <c r="RNB415" s="94"/>
      <c r="RNC415" s="94"/>
      <c r="RND415" s="94"/>
      <c r="RNE415" s="94"/>
      <c r="RNF415" s="94"/>
      <c r="RNG415" s="94"/>
      <c r="RNH415" s="94"/>
      <c r="RNI415" s="94"/>
      <c r="RNJ415" s="94"/>
      <c r="RNK415" s="94"/>
      <c r="RNL415" s="94"/>
      <c r="RNM415" s="94"/>
      <c r="RNN415" s="94"/>
      <c r="RNO415" s="94"/>
      <c r="RNP415" s="94"/>
      <c r="RNQ415" s="94"/>
      <c r="RNR415" s="94"/>
      <c r="RNS415" s="94"/>
      <c r="RNT415" s="94"/>
      <c r="RNU415" s="94"/>
      <c r="RNV415" s="94"/>
      <c r="RNW415" s="94"/>
      <c r="RNX415" s="94"/>
      <c r="RNY415" s="94"/>
      <c r="RNZ415" s="94"/>
      <c r="ROA415" s="94"/>
      <c r="ROB415" s="94"/>
      <c r="ROC415" s="94"/>
      <c r="ROD415" s="94"/>
      <c r="ROE415" s="94"/>
      <c r="ROF415" s="94"/>
      <c r="ROG415" s="94"/>
      <c r="ROH415" s="94"/>
      <c r="ROI415" s="94"/>
      <c r="ROJ415" s="94"/>
      <c r="ROK415" s="94"/>
      <c r="ROL415" s="94"/>
      <c r="ROM415" s="94"/>
      <c r="RON415" s="94"/>
      <c r="ROO415" s="94"/>
      <c r="ROP415" s="94"/>
      <c r="ROQ415" s="94"/>
      <c r="ROR415" s="94"/>
      <c r="ROS415" s="94"/>
      <c r="ROT415" s="94"/>
      <c r="ROU415" s="94"/>
      <c r="ROV415" s="94"/>
      <c r="ROW415" s="94"/>
      <c r="ROX415" s="94"/>
      <c r="ROY415" s="94"/>
      <c r="ROZ415" s="94"/>
      <c r="RPA415" s="94"/>
      <c r="RPB415" s="94"/>
      <c r="RPC415" s="94"/>
      <c r="RPD415" s="94"/>
      <c r="RPE415" s="94"/>
      <c r="RPF415" s="94"/>
      <c r="RPG415" s="94"/>
      <c r="RPH415" s="94"/>
      <c r="RPI415" s="94"/>
      <c r="RPJ415" s="94"/>
      <c r="RPK415" s="94"/>
      <c r="RPL415" s="94"/>
      <c r="RPM415" s="94"/>
      <c r="RPN415" s="94"/>
      <c r="RPO415" s="94"/>
      <c r="RPP415" s="94"/>
      <c r="RPQ415" s="94"/>
      <c r="RPR415" s="94"/>
      <c r="RPS415" s="94"/>
      <c r="RPT415" s="94"/>
      <c r="RPU415" s="94"/>
      <c r="RPV415" s="94"/>
      <c r="RPW415" s="94"/>
      <c r="RPX415" s="94"/>
      <c r="RPY415" s="94"/>
      <c r="RPZ415" s="94"/>
      <c r="RQA415" s="94"/>
      <c r="RQB415" s="94"/>
      <c r="RQC415" s="94"/>
      <c r="RQD415" s="94"/>
      <c r="RQE415" s="94"/>
      <c r="RQF415" s="94"/>
      <c r="RQG415" s="94"/>
      <c r="RQH415" s="94"/>
      <c r="RQI415" s="94"/>
      <c r="RQJ415" s="94"/>
      <c r="RQK415" s="94"/>
      <c r="RQL415" s="94"/>
      <c r="RQM415" s="94"/>
      <c r="RQN415" s="94"/>
      <c r="RQO415" s="94"/>
      <c r="RQP415" s="94"/>
      <c r="RQQ415" s="94"/>
      <c r="RQR415" s="94"/>
      <c r="RQS415" s="94"/>
      <c r="RQT415" s="94"/>
      <c r="RQU415" s="94"/>
      <c r="RQV415" s="94"/>
      <c r="RQW415" s="94"/>
      <c r="RQX415" s="94"/>
      <c r="RQY415" s="94"/>
      <c r="RQZ415" s="94"/>
      <c r="RRA415" s="94"/>
      <c r="RRB415" s="94"/>
      <c r="RRC415" s="94"/>
      <c r="RRD415" s="94"/>
      <c r="RRE415" s="94"/>
      <c r="RRF415" s="94"/>
      <c r="RRG415" s="94"/>
      <c r="RRH415" s="94"/>
      <c r="RRI415" s="94"/>
      <c r="RRJ415" s="94"/>
      <c r="RRK415" s="94"/>
      <c r="RRL415" s="94"/>
      <c r="RRM415" s="94"/>
      <c r="RRN415" s="94"/>
      <c r="RRO415" s="94"/>
      <c r="RRP415" s="94"/>
      <c r="RRQ415" s="94"/>
      <c r="RRR415" s="94"/>
      <c r="RRS415" s="94"/>
      <c r="RRT415" s="94"/>
      <c r="RRU415" s="94"/>
      <c r="RRV415" s="94"/>
      <c r="RRW415" s="94"/>
      <c r="RRX415" s="94"/>
      <c r="RRY415" s="94"/>
      <c r="RRZ415" s="94"/>
      <c r="RSA415" s="94"/>
      <c r="RSB415" s="94"/>
      <c r="RSC415" s="94"/>
      <c r="RSD415" s="94"/>
      <c r="RSE415" s="94"/>
      <c r="RSF415" s="94"/>
      <c r="RSG415" s="94"/>
      <c r="RSH415" s="94"/>
      <c r="RSI415" s="94"/>
      <c r="RSJ415" s="94"/>
      <c r="RSK415" s="94"/>
      <c r="RSL415" s="94"/>
      <c r="RSM415" s="94"/>
      <c r="RSN415" s="94"/>
      <c r="RSO415" s="94"/>
      <c r="RSP415" s="94"/>
      <c r="RSQ415" s="94"/>
      <c r="RSR415" s="94"/>
      <c r="RSS415" s="94"/>
      <c r="RST415" s="94"/>
      <c r="RSU415" s="94"/>
      <c r="RSV415" s="94"/>
      <c r="RSW415" s="94"/>
      <c r="RSX415" s="94"/>
      <c r="RSY415" s="94"/>
      <c r="RSZ415" s="94"/>
      <c r="RTA415" s="94"/>
      <c r="RTB415" s="94"/>
      <c r="RTC415" s="94"/>
      <c r="RTD415" s="94"/>
      <c r="RTE415" s="94"/>
      <c r="RTF415" s="94"/>
      <c r="RTG415" s="94"/>
      <c r="RTH415" s="94"/>
      <c r="RTI415" s="94"/>
      <c r="RTJ415" s="94"/>
      <c r="RTK415" s="94"/>
      <c r="RTL415" s="94"/>
      <c r="RTM415" s="94"/>
      <c r="RTN415" s="94"/>
      <c r="RTO415" s="94"/>
      <c r="RTP415" s="94"/>
      <c r="RTQ415" s="94"/>
      <c r="RTR415" s="94"/>
      <c r="RTS415" s="94"/>
      <c r="RTT415" s="94"/>
      <c r="RTU415" s="94"/>
      <c r="RTV415" s="94"/>
      <c r="RTW415" s="94"/>
      <c r="RTX415" s="94"/>
      <c r="RTY415" s="94"/>
      <c r="RTZ415" s="94"/>
      <c r="RUA415" s="94"/>
      <c r="RUB415" s="94"/>
      <c r="RUC415" s="94"/>
      <c r="RUD415" s="94"/>
      <c r="RUE415" s="94"/>
      <c r="RUF415" s="94"/>
      <c r="RUG415" s="94"/>
      <c r="RUH415" s="94"/>
      <c r="RUI415" s="94"/>
      <c r="RUJ415" s="94"/>
      <c r="RUK415" s="94"/>
      <c r="RUL415" s="94"/>
      <c r="RUM415" s="94"/>
      <c r="RUN415" s="94"/>
      <c r="RUO415" s="94"/>
      <c r="RUP415" s="94"/>
      <c r="RUQ415" s="94"/>
      <c r="RUR415" s="94"/>
      <c r="RUS415" s="94"/>
      <c r="RUT415" s="94"/>
      <c r="RUU415" s="94"/>
      <c r="RUV415" s="94"/>
      <c r="RUW415" s="94"/>
      <c r="RUX415" s="94"/>
      <c r="RUY415" s="94"/>
      <c r="RUZ415" s="94"/>
      <c r="RVA415" s="94"/>
      <c r="RVB415" s="94"/>
      <c r="RVC415" s="94"/>
      <c r="RVD415" s="94"/>
      <c r="RVE415" s="94"/>
      <c r="RVF415" s="94"/>
      <c r="RVG415" s="94"/>
      <c r="RVH415" s="94"/>
      <c r="RVI415" s="94"/>
      <c r="RVJ415" s="94"/>
      <c r="RVK415" s="94"/>
      <c r="RVL415" s="94"/>
      <c r="RVM415" s="94"/>
      <c r="RVN415" s="94"/>
      <c r="RVO415" s="94"/>
      <c r="RVP415" s="94"/>
      <c r="RVQ415" s="94"/>
      <c r="RVR415" s="94"/>
      <c r="RVS415" s="94"/>
      <c r="RVT415" s="94"/>
      <c r="RVU415" s="94"/>
      <c r="RVV415" s="94"/>
      <c r="RVW415" s="94"/>
      <c r="RVX415" s="94"/>
      <c r="RVY415" s="94"/>
      <c r="RVZ415" s="94"/>
      <c r="RWA415" s="94"/>
      <c r="RWB415" s="94"/>
      <c r="RWC415" s="94"/>
      <c r="RWD415" s="94"/>
      <c r="RWE415" s="94"/>
      <c r="RWF415" s="94"/>
      <c r="RWG415" s="94"/>
      <c r="RWH415" s="94"/>
      <c r="RWI415" s="94"/>
      <c r="RWJ415" s="94"/>
      <c r="RWK415" s="94"/>
      <c r="RWL415" s="94"/>
      <c r="RWM415" s="94"/>
      <c r="RWN415" s="94"/>
      <c r="RWO415" s="94"/>
      <c r="RWP415" s="94"/>
      <c r="RWQ415" s="94"/>
      <c r="RWR415" s="94"/>
      <c r="RWS415" s="94"/>
      <c r="RWT415" s="94"/>
      <c r="RWU415" s="94"/>
      <c r="RWV415" s="94"/>
      <c r="RWW415" s="94"/>
      <c r="RWX415" s="94"/>
      <c r="RWY415" s="94"/>
      <c r="RWZ415" s="94"/>
      <c r="RXA415" s="94"/>
      <c r="RXB415" s="94"/>
      <c r="RXC415" s="94"/>
      <c r="RXD415" s="94"/>
      <c r="RXE415" s="94"/>
      <c r="RXF415" s="94"/>
      <c r="RXG415" s="94"/>
      <c r="RXH415" s="94"/>
      <c r="RXI415" s="94"/>
      <c r="RXJ415" s="94"/>
      <c r="RXK415" s="94"/>
      <c r="RXL415" s="94"/>
      <c r="RXM415" s="94"/>
      <c r="RXN415" s="94"/>
      <c r="RXO415" s="94"/>
      <c r="RXP415" s="94"/>
      <c r="RXQ415" s="94"/>
      <c r="RXR415" s="94"/>
      <c r="RXS415" s="94"/>
      <c r="RXT415" s="94"/>
      <c r="RXU415" s="94"/>
      <c r="RXV415" s="94"/>
      <c r="RXW415" s="94"/>
      <c r="RXX415" s="94"/>
      <c r="RXY415" s="94"/>
      <c r="RXZ415" s="94"/>
      <c r="RYA415" s="94"/>
      <c r="RYB415" s="94"/>
      <c r="RYC415" s="94"/>
      <c r="RYD415" s="94"/>
      <c r="RYE415" s="94"/>
      <c r="RYF415" s="94"/>
      <c r="RYG415" s="94"/>
      <c r="RYH415" s="94"/>
      <c r="RYI415" s="94"/>
      <c r="RYJ415" s="94"/>
      <c r="RYK415" s="94"/>
      <c r="RYL415" s="94"/>
      <c r="RYM415" s="94"/>
      <c r="RYN415" s="94"/>
      <c r="RYO415" s="94"/>
      <c r="RYP415" s="94"/>
      <c r="RYQ415" s="94"/>
      <c r="RYR415" s="94"/>
      <c r="RYS415" s="94"/>
      <c r="RYT415" s="94"/>
      <c r="RYU415" s="94"/>
      <c r="RYV415" s="94"/>
      <c r="RYW415" s="94"/>
      <c r="RYX415" s="94"/>
      <c r="RYY415" s="94"/>
      <c r="RYZ415" s="94"/>
      <c r="RZA415" s="94"/>
      <c r="RZB415" s="94"/>
      <c r="RZC415" s="94"/>
      <c r="RZD415" s="94"/>
      <c r="RZE415" s="94"/>
      <c r="RZF415" s="94"/>
      <c r="RZG415" s="94"/>
      <c r="RZH415" s="94"/>
      <c r="RZI415" s="94"/>
      <c r="RZJ415" s="94"/>
      <c r="RZK415" s="94"/>
      <c r="RZL415" s="94"/>
      <c r="RZM415" s="94"/>
      <c r="RZN415" s="94"/>
      <c r="RZO415" s="94"/>
      <c r="RZP415" s="94"/>
      <c r="RZQ415" s="94"/>
      <c r="RZR415" s="94"/>
      <c r="RZS415" s="94"/>
      <c r="RZT415" s="94"/>
      <c r="RZU415" s="94"/>
      <c r="RZV415" s="94"/>
      <c r="RZW415" s="94"/>
      <c r="RZX415" s="94"/>
      <c r="RZY415" s="94"/>
      <c r="RZZ415" s="94"/>
      <c r="SAA415" s="94"/>
      <c r="SAB415" s="94"/>
      <c r="SAC415" s="94"/>
      <c r="SAD415" s="94"/>
      <c r="SAE415" s="94"/>
      <c r="SAF415" s="94"/>
      <c r="SAG415" s="94"/>
      <c r="SAH415" s="94"/>
      <c r="SAI415" s="94"/>
      <c r="SAJ415" s="94"/>
      <c r="SAK415" s="94"/>
      <c r="SAL415" s="94"/>
      <c r="SAM415" s="94"/>
      <c r="SAN415" s="94"/>
      <c r="SAO415" s="94"/>
      <c r="SAP415" s="94"/>
      <c r="SAQ415" s="94"/>
      <c r="SAR415" s="94"/>
      <c r="SAS415" s="94"/>
      <c r="SAT415" s="94"/>
      <c r="SAU415" s="94"/>
      <c r="SAV415" s="94"/>
      <c r="SAW415" s="94"/>
      <c r="SAX415" s="94"/>
      <c r="SAY415" s="94"/>
      <c r="SAZ415" s="94"/>
      <c r="SBA415" s="94"/>
      <c r="SBB415" s="94"/>
      <c r="SBC415" s="94"/>
      <c r="SBD415" s="94"/>
      <c r="SBE415" s="94"/>
      <c r="SBF415" s="94"/>
      <c r="SBG415" s="94"/>
      <c r="SBH415" s="94"/>
      <c r="SBI415" s="94"/>
      <c r="SBJ415" s="94"/>
      <c r="SBK415" s="94"/>
      <c r="SBL415" s="94"/>
      <c r="SBM415" s="94"/>
      <c r="SBN415" s="94"/>
      <c r="SBO415" s="94"/>
      <c r="SBP415" s="94"/>
      <c r="SBQ415" s="94"/>
      <c r="SBR415" s="94"/>
      <c r="SBS415" s="94"/>
      <c r="SBT415" s="94"/>
      <c r="SBU415" s="94"/>
      <c r="SBV415" s="94"/>
      <c r="SBW415" s="94"/>
      <c r="SBX415" s="94"/>
      <c r="SBY415" s="94"/>
      <c r="SBZ415" s="94"/>
      <c r="SCA415" s="94"/>
      <c r="SCB415" s="94"/>
      <c r="SCC415" s="94"/>
      <c r="SCD415" s="94"/>
      <c r="SCE415" s="94"/>
      <c r="SCF415" s="94"/>
      <c r="SCG415" s="94"/>
      <c r="SCH415" s="94"/>
      <c r="SCI415" s="94"/>
      <c r="SCJ415" s="94"/>
      <c r="SCK415" s="94"/>
      <c r="SCL415" s="94"/>
      <c r="SCM415" s="94"/>
      <c r="SCN415" s="94"/>
      <c r="SCO415" s="94"/>
      <c r="SCP415" s="94"/>
      <c r="SCQ415" s="94"/>
      <c r="SCR415" s="94"/>
      <c r="SCS415" s="94"/>
      <c r="SCT415" s="94"/>
      <c r="SCU415" s="94"/>
      <c r="SCV415" s="94"/>
      <c r="SCW415" s="94"/>
      <c r="SCX415" s="94"/>
      <c r="SCY415" s="94"/>
      <c r="SCZ415" s="94"/>
      <c r="SDA415" s="94"/>
      <c r="SDB415" s="94"/>
      <c r="SDC415" s="94"/>
      <c r="SDD415" s="94"/>
      <c r="SDE415" s="94"/>
      <c r="SDF415" s="94"/>
      <c r="SDG415" s="94"/>
      <c r="SDH415" s="94"/>
      <c r="SDI415" s="94"/>
      <c r="SDJ415" s="94"/>
      <c r="SDK415" s="94"/>
      <c r="SDL415" s="94"/>
      <c r="SDM415" s="94"/>
      <c r="SDN415" s="94"/>
      <c r="SDO415" s="94"/>
      <c r="SDP415" s="94"/>
      <c r="SDQ415" s="94"/>
      <c r="SDR415" s="94"/>
      <c r="SDS415" s="94"/>
      <c r="SDT415" s="94"/>
      <c r="SDU415" s="94"/>
      <c r="SDV415" s="94"/>
      <c r="SDW415" s="94"/>
      <c r="SDX415" s="94"/>
      <c r="SDY415" s="94"/>
      <c r="SDZ415" s="94"/>
      <c r="SEA415" s="94"/>
      <c r="SEB415" s="94"/>
      <c r="SEC415" s="94"/>
      <c r="SED415" s="94"/>
      <c r="SEE415" s="94"/>
      <c r="SEF415" s="94"/>
      <c r="SEG415" s="94"/>
      <c r="SEH415" s="94"/>
      <c r="SEI415" s="94"/>
      <c r="SEJ415" s="94"/>
      <c r="SEK415" s="94"/>
      <c r="SEL415" s="94"/>
      <c r="SEM415" s="94"/>
      <c r="SEN415" s="94"/>
      <c r="SEO415" s="94"/>
      <c r="SEP415" s="94"/>
      <c r="SEQ415" s="94"/>
      <c r="SER415" s="94"/>
      <c r="SES415" s="94"/>
      <c r="SET415" s="94"/>
      <c r="SEU415" s="94"/>
      <c r="SEV415" s="94"/>
      <c r="SEW415" s="94"/>
      <c r="SEX415" s="94"/>
      <c r="SEY415" s="94"/>
      <c r="SEZ415" s="94"/>
      <c r="SFA415" s="94"/>
      <c r="SFB415" s="94"/>
      <c r="SFC415" s="94"/>
      <c r="SFD415" s="94"/>
      <c r="SFE415" s="94"/>
      <c r="SFF415" s="94"/>
      <c r="SFG415" s="94"/>
      <c r="SFH415" s="94"/>
      <c r="SFI415" s="94"/>
      <c r="SFJ415" s="94"/>
      <c r="SFK415" s="94"/>
      <c r="SFL415" s="94"/>
      <c r="SFM415" s="94"/>
      <c r="SFN415" s="94"/>
      <c r="SFO415" s="94"/>
      <c r="SFP415" s="94"/>
      <c r="SFQ415" s="94"/>
      <c r="SFR415" s="94"/>
      <c r="SFS415" s="94"/>
      <c r="SFT415" s="94"/>
      <c r="SFU415" s="94"/>
      <c r="SFV415" s="94"/>
      <c r="SFW415" s="94"/>
      <c r="SFX415" s="94"/>
      <c r="SFY415" s="94"/>
      <c r="SFZ415" s="94"/>
      <c r="SGA415" s="94"/>
      <c r="SGB415" s="94"/>
      <c r="SGC415" s="94"/>
      <c r="SGD415" s="94"/>
      <c r="SGE415" s="94"/>
      <c r="SGF415" s="94"/>
      <c r="SGG415" s="94"/>
      <c r="SGH415" s="94"/>
      <c r="SGI415" s="94"/>
      <c r="SGJ415" s="94"/>
      <c r="SGK415" s="94"/>
      <c r="SGL415" s="94"/>
      <c r="SGM415" s="94"/>
      <c r="SGN415" s="94"/>
      <c r="SGO415" s="94"/>
      <c r="SGP415" s="94"/>
      <c r="SGQ415" s="94"/>
      <c r="SGR415" s="94"/>
      <c r="SGS415" s="94"/>
      <c r="SGT415" s="94"/>
      <c r="SGU415" s="94"/>
      <c r="SGV415" s="94"/>
      <c r="SGW415" s="94"/>
      <c r="SGX415" s="94"/>
      <c r="SGY415" s="94"/>
      <c r="SGZ415" s="94"/>
      <c r="SHA415" s="94"/>
      <c r="SHB415" s="94"/>
      <c r="SHC415" s="94"/>
      <c r="SHD415" s="94"/>
      <c r="SHE415" s="94"/>
      <c r="SHF415" s="94"/>
      <c r="SHG415" s="94"/>
      <c r="SHH415" s="94"/>
      <c r="SHI415" s="94"/>
      <c r="SHJ415" s="94"/>
      <c r="SHK415" s="94"/>
      <c r="SHL415" s="94"/>
      <c r="SHM415" s="94"/>
      <c r="SHN415" s="94"/>
      <c r="SHO415" s="94"/>
      <c r="SHP415" s="94"/>
      <c r="SHQ415" s="94"/>
      <c r="SHR415" s="94"/>
      <c r="SHS415" s="94"/>
      <c r="SHT415" s="94"/>
      <c r="SHU415" s="94"/>
      <c r="SHV415" s="94"/>
      <c r="SHW415" s="94"/>
      <c r="SHX415" s="94"/>
      <c r="SHY415" s="94"/>
      <c r="SHZ415" s="94"/>
      <c r="SIA415" s="94"/>
      <c r="SIB415" s="94"/>
      <c r="SIC415" s="94"/>
      <c r="SID415" s="94"/>
      <c r="SIE415" s="94"/>
      <c r="SIF415" s="94"/>
      <c r="SIG415" s="94"/>
      <c r="SIH415" s="94"/>
      <c r="SII415" s="94"/>
      <c r="SIJ415" s="94"/>
      <c r="SIK415" s="94"/>
      <c r="SIL415" s="94"/>
      <c r="SIM415" s="94"/>
      <c r="SIN415" s="94"/>
      <c r="SIO415" s="94"/>
      <c r="SIP415" s="94"/>
      <c r="SIQ415" s="94"/>
      <c r="SIR415" s="94"/>
      <c r="SIS415" s="94"/>
      <c r="SIT415" s="94"/>
      <c r="SIU415" s="94"/>
      <c r="SIV415" s="94"/>
      <c r="SIW415" s="94"/>
      <c r="SIX415" s="94"/>
      <c r="SIY415" s="94"/>
      <c r="SIZ415" s="94"/>
      <c r="SJA415" s="94"/>
      <c r="SJB415" s="94"/>
      <c r="SJC415" s="94"/>
      <c r="SJD415" s="94"/>
      <c r="SJE415" s="94"/>
      <c r="SJF415" s="94"/>
      <c r="SJG415" s="94"/>
      <c r="SJH415" s="94"/>
      <c r="SJI415" s="94"/>
      <c r="SJJ415" s="94"/>
      <c r="SJK415" s="94"/>
      <c r="SJL415" s="94"/>
      <c r="SJM415" s="94"/>
      <c r="SJN415" s="94"/>
      <c r="SJO415" s="94"/>
      <c r="SJP415" s="94"/>
      <c r="SJQ415" s="94"/>
      <c r="SJR415" s="94"/>
      <c r="SJS415" s="94"/>
      <c r="SJT415" s="94"/>
      <c r="SJU415" s="94"/>
      <c r="SJV415" s="94"/>
      <c r="SJW415" s="94"/>
      <c r="SJX415" s="94"/>
      <c r="SJY415" s="94"/>
      <c r="SJZ415" s="94"/>
      <c r="SKA415" s="94"/>
      <c r="SKB415" s="94"/>
      <c r="SKC415" s="94"/>
      <c r="SKD415" s="94"/>
      <c r="SKE415" s="94"/>
      <c r="SKF415" s="94"/>
      <c r="SKG415" s="94"/>
      <c r="SKH415" s="94"/>
      <c r="SKI415" s="94"/>
      <c r="SKJ415" s="94"/>
      <c r="SKK415" s="94"/>
      <c r="SKL415" s="94"/>
      <c r="SKM415" s="94"/>
      <c r="SKN415" s="94"/>
      <c r="SKO415" s="94"/>
      <c r="SKP415" s="94"/>
      <c r="SKQ415" s="94"/>
      <c r="SKR415" s="94"/>
      <c r="SKS415" s="94"/>
      <c r="SKT415" s="94"/>
      <c r="SKU415" s="94"/>
      <c r="SKV415" s="94"/>
      <c r="SKW415" s="94"/>
      <c r="SKX415" s="94"/>
      <c r="SKY415" s="94"/>
      <c r="SKZ415" s="94"/>
      <c r="SLA415" s="94"/>
      <c r="SLB415" s="94"/>
      <c r="SLC415" s="94"/>
      <c r="SLD415" s="94"/>
      <c r="SLE415" s="94"/>
      <c r="SLF415" s="94"/>
      <c r="SLG415" s="94"/>
      <c r="SLH415" s="94"/>
      <c r="SLI415" s="94"/>
      <c r="SLJ415" s="94"/>
      <c r="SLK415" s="94"/>
      <c r="SLL415" s="94"/>
      <c r="SLM415" s="94"/>
      <c r="SLN415" s="94"/>
      <c r="SLO415" s="94"/>
      <c r="SLP415" s="94"/>
      <c r="SLQ415" s="94"/>
      <c r="SLR415" s="94"/>
      <c r="SLS415" s="94"/>
      <c r="SLT415" s="94"/>
      <c r="SLU415" s="94"/>
      <c r="SLV415" s="94"/>
      <c r="SLW415" s="94"/>
      <c r="SLX415" s="94"/>
      <c r="SLY415" s="94"/>
      <c r="SLZ415" s="94"/>
      <c r="SMA415" s="94"/>
      <c r="SMB415" s="94"/>
      <c r="SMC415" s="94"/>
      <c r="SMD415" s="94"/>
      <c r="SME415" s="94"/>
      <c r="SMF415" s="94"/>
      <c r="SMG415" s="94"/>
      <c r="SMH415" s="94"/>
      <c r="SMI415" s="94"/>
      <c r="SMJ415" s="94"/>
      <c r="SMK415" s="94"/>
      <c r="SML415" s="94"/>
      <c r="SMM415" s="94"/>
      <c r="SMN415" s="94"/>
      <c r="SMO415" s="94"/>
      <c r="SMP415" s="94"/>
      <c r="SMQ415" s="94"/>
      <c r="SMR415" s="94"/>
      <c r="SMS415" s="94"/>
      <c r="SMT415" s="94"/>
      <c r="SMU415" s="94"/>
      <c r="SMV415" s="94"/>
      <c r="SMW415" s="94"/>
      <c r="SMX415" s="94"/>
      <c r="SMY415" s="94"/>
      <c r="SMZ415" s="94"/>
      <c r="SNA415" s="94"/>
      <c r="SNB415" s="94"/>
      <c r="SNC415" s="94"/>
      <c r="SND415" s="94"/>
      <c r="SNE415" s="94"/>
      <c r="SNF415" s="94"/>
      <c r="SNG415" s="94"/>
      <c r="SNH415" s="94"/>
      <c r="SNI415" s="94"/>
      <c r="SNJ415" s="94"/>
      <c r="SNK415" s="94"/>
      <c r="SNL415" s="94"/>
      <c r="SNM415" s="94"/>
      <c r="SNN415" s="94"/>
      <c r="SNO415" s="94"/>
      <c r="SNP415" s="94"/>
      <c r="SNQ415" s="94"/>
      <c r="SNR415" s="94"/>
      <c r="SNS415" s="94"/>
      <c r="SNT415" s="94"/>
      <c r="SNU415" s="94"/>
      <c r="SNV415" s="94"/>
      <c r="SNW415" s="94"/>
      <c r="SNX415" s="94"/>
      <c r="SNY415" s="94"/>
      <c r="SNZ415" s="94"/>
      <c r="SOA415" s="94"/>
      <c r="SOB415" s="94"/>
      <c r="SOC415" s="94"/>
      <c r="SOD415" s="94"/>
      <c r="SOE415" s="94"/>
      <c r="SOF415" s="94"/>
      <c r="SOG415" s="94"/>
      <c r="SOH415" s="94"/>
      <c r="SOI415" s="94"/>
      <c r="SOJ415" s="94"/>
      <c r="SOK415" s="94"/>
      <c r="SOL415" s="94"/>
      <c r="SOM415" s="94"/>
      <c r="SON415" s="94"/>
      <c r="SOO415" s="94"/>
      <c r="SOP415" s="94"/>
      <c r="SOQ415" s="94"/>
      <c r="SOR415" s="94"/>
      <c r="SOS415" s="94"/>
      <c r="SOT415" s="94"/>
      <c r="SOU415" s="94"/>
      <c r="SOV415" s="94"/>
      <c r="SOW415" s="94"/>
      <c r="SOX415" s="94"/>
      <c r="SOY415" s="94"/>
      <c r="SOZ415" s="94"/>
      <c r="SPA415" s="94"/>
      <c r="SPB415" s="94"/>
      <c r="SPC415" s="94"/>
      <c r="SPD415" s="94"/>
      <c r="SPE415" s="94"/>
      <c r="SPF415" s="94"/>
      <c r="SPG415" s="94"/>
      <c r="SPH415" s="94"/>
      <c r="SPI415" s="94"/>
      <c r="SPJ415" s="94"/>
      <c r="SPK415" s="94"/>
      <c r="SPL415" s="94"/>
      <c r="SPM415" s="94"/>
      <c r="SPN415" s="94"/>
      <c r="SPO415" s="94"/>
      <c r="SPP415" s="94"/>
      <c r="SPQ415" s="94"/>
      <c r="SPR415" s="94"/>
      <c r="SPS415" s="94"/>
      <c r="SPT415" s="94"/>
      <c r="SPU415" s="94"/>
      <c r="SPV415" s="94"/>
      <c r="SPW415" s="94"/>
      <c r="SPX415" s="94"/>
      <c r="SPY415" s="94"/>
      <c r="SPZ415" s="94"/>
      <c r="SQA415" s="94"/>
      <c r="SQB415" s="94"/>
      <c r="SQC415" s="94"/>
      <c r="SQD415" s="94"/>
      <c r="SQE415" s="94"/>
      <c r="SQF415" s="94"/>
      <c r="SQG415" s="94"/>
      <c r="SQH415" s="94"/>
      <c r="SQI415" s="94"/>
      <c r="SQJ415" s="94"/>
      <c r="SQK415" s="94"/>
      <c r="SQL415" s="94"/>
      <c r="SQM415" s="94"/>
      <c r="SQN415" s="94"/>
      <c r="SQO415" s="94"/>
      <c r="SQP415" s="94"/>
      <c r="SQQ415" s="94"/>
      <c r="SQR415" s="94"/>
      <c r="SQS415" s="94"/>
      <c r="SQT415" s="94"/>
      <c r="SQU415" s="94"/>
      <c r="SQV415" s="94"/>
      <c r="SQW415" s="94"/>
      <c r="SQX415" s="94"/>
      <c r="SQY415" s="94"/>
      <c r="SQZ415" s="94"/>
      <c r="SRA415" s="94"/>
      <c r="SRB415" s="94"/>
      <c r="SRC415" s="94"/>
      <c r="SRD415" s="94"/>
      <c r="SRE415" s="94"/>
      <c r="SRF415" s="94"/>
      <c r="SRG415" s="94"/>
      <c r="SRH415" s="94"/>
      <c r="SRI415" s="94"/>
      <c r="SRJ415" s="94"/>
      <c r="SRK415" s="94"/>
      <c r="SRL415" s="94"/>
      <c r="SRM415" s="94"/>
      <c r="SRN415" s="94"/>
      <c r="SRO415" s="94"/>
      <c r="SRP415" s="94"/>
      <c r="SRQ415" s="94"/>
      <c r="SRR415" s="94"/>
      <c r="SRS415" s="94"/>
      <c r="SRT415" s="94"/>
      <c r="SRU415" s="94"/>
      <c r="SRV415" s="94"/>
      <c r="SRW415" s="94"/>
      <c r="SRX415" s="94"/>
      <c r="SRY415" s="94"/>
      <c r="SRZ415" s="94"/>
      <c r="SSA415" s="94"/>
      <c r="SSB415" s="94"/>
      <c r="SSC415" s="94"/>
      <c r="SSD415" s="94"/>
      <c r="SSE415" s="94"/>
      <c r="SSF415" s="94"/>
      <c r="SSG415" s="94"/>
      <c r="SSH415" s="94"/>
      <c r="SSI415" s="94"/>
      <c r="SSJ415" s="94"/>
      <c r="SSK415" s="94"/>
      <c r="SSL415" s="94"/>
      <c r="SSM415" s="94"/>
      <c r="SSN415" s="94"/>
      <c r="SSO415" s="94"/>
      <c r="SSP415" s="94"/>
      <c r="SSQ415" s="94"/>
      <c r="SSR415" s="94"/>
      <c r="SSS415" s="94"/>
      <c r="SST415" s="94"/>
      <c r="SSU415" s="94"/>
      <c r="SSV415" s="94"/>
      <c r="SSW415" s="94"/>
      <c r="SSX415" s="94"/>
      <c r="SSY415" s="94"/>
      <c r="SSZ415" s="94"/>
      <c r="STA415" s="94"/>
      <c r="STB415" s="94"/>
      <c r="STC415" s="94"/>
      <c r="STD415" s="94"/>
      <c r="STE415" s="94"/>
      <c r="STF415" s="94"/>
      <c r="STG415" s="94"/>
      <c r="STH415" s="94"/>
      <c r="STI415" s="94"/>
      <c r="STJ415" s="94"/>
      <c r="STK415" s="94"/>
      <c r="STL415" s="94"/>
      <c r="STM415" s="94"/>
      <c r="STN415" s="94"/>
      <c r="STO415" s="94"/>
      <c r="STP415" s="94"/>
      <c r="STQ415" s="94"/>
      <c r="STR415" s="94"/>
      <c r="STS415" s="94"/>
      <c r="STT415" s="94"/>
      <c r="STU415" s="94"/>
      <c r="STV415" s="94"/>
      <c r="STW415" s="94"/>
      <c r="STX415" s="94"/>
      <c r="STY415" s="94"/>
      <c r="STZ415" s="94"/>
      <c r="SUA415" s="94"/>
      <c r="SUB415" s="94"/>
      <c r="SUC415" s="94"/>
      <c r="SUD415" s="94"/>
      <c r="SUE415" s="94"/>
      <c r="SUF415" s="94"/>
      <c r="SUG415" s="94"/>
      <c r="SUH415" s="94"/>
      <c r="SUI415" s="94"/>
      <c r="SUJ415" s="94"/>
      <c r="SUK415" s="94"/>
      <c r="SUL415" s="94"/>
      <c r="SUM415" s="94"/>
      <c r="SUN415" s="94"/>
      <c r="SUO415" s="94"/>
      <c r="SUP415" s="94"/>
      <c r="SUQ415" s="94"/>
      <c r="SUR415" s="94"/>
      <c r="SUS415" s="94"/>
      <c r="SUT415" s="94"/>
      <c r="SUU415" s="94"/>
      <c r="SUV415" s="94"/>
      <c r="SUW415" s="94"/>
      <c r="SUX415" s="94"/>
      <c r="SUY415" s="94"/>
      <c r="SUZ415" s="94"/>
      <c r="SVA415" s="94"/>
      <c r="SVB415" s="94"/>
      <c r="SVC415" s="94"/>
      <c r="SVD415" s="94"/>
      <c r="SVE415" s="94"/>
      <c r="SVF415" s="94"/>
      <c r="SVG415" s="94"/>
      <c r="SVH415" s="94"/>
      <c r="SVI415" s="94"/>
      <c r="SVJ415" s="94"/>
      <c r="SVK415" s="94"/>
      <c r="SVL415" s="94"/>
      <c r="SVM415" s="94"/>
      <c r="SVN415" s="94"/>
      <c r="SVO415" s="94"/>
      <c r="SVP415" s="94"/>
      <c r="SVQ415" s="94"/>
      <c r="SVR415" s="94"/>
      <c r="SVS415" s="94"/>
      <c r="SVT415" s="94"/>
      <c r="SVU415" s="94"/>
      <c r="SVV415" s="94"/>
      <c r="SVW415" s="94"/>
      <c r="SVX415" s="94"/>
      <c r="SVY415" s="94"/>
      <c r="SVZ415" s="94"/>
      <c r="SWA415" s="94"/>
      <c r="SWB415" s="94"/>
      <c r="SWC415" s="94"/>
      <c r="SWD415" s="94"/>
      <c r="SWE415" s="94"/>
      <c r="SWF415" s="94"/>
      <c r="SWG415" s="94"/>
      <c r="SWH415" s="94"/>
      <c r="SWI415" s="94"/>
      <c r="SWJ415" s="94"/>
      <c r="SWK415" s="94"/>
      <c r="SWL415" s="94"/>
      <c r="SWM415" s="94"/>
      <c r="SWN415" s="94"/>
      <c r="SWO415" s="94"/>
      <c r="SWP415" s="94"/>
      <c r="SWQ415" s="94"/>
      <c r="SWR415" s="94"/>
      <c r="SWS415" s="94"/>
      <c r="SWT415" s="94"/>
      <c r="SWU415" s="94"/>
      <c r="SWV415" s="94"/>
      <c r="SWW415" s="94"/>
      <c r="SWX415" s="94"/>
      <c r="SWY415" s="94"/>
      <c r="SWZ415" s="94"/>
      <c r="SXA415" s="94"/>
      <c r="SXB415" s="94"/>
      <c r="SXC415" s="94"/>
      <c r="SXD415" s="94"/>
      <c r="SXE415" s="94"/>
      <c r="SXF415" s="94"/>
      <c r="SXG415" s="94"/>
      <c r="SXH415" s="94"/>
      <c r="SXI415" s="94"/>
      <c r="SXJ415" s="94"/>
      <c r="SXK415" s="94"/>
      <c r="SXL415" s="94"/>
      <c r="SXM415" s="94"/>
      <c r="SXN415" s="94"/>
      <c r="SXO415" s="94"/>
      <c r="SXP415" s="94"/>
      <c r="SXQ415" s="94"/>
      <c r="SXR415" s="94"/>
      <c r="SXS415" s="94"/>
      <c r="SXT415" s="94"/>
      <c r="SXU415" s="94"/>
      <c r="SXV415" s="94"/>
      <c r="SXW415" s="94"/>
      <c r="SXX415" s="94"/>
      <c r="SXY415" s="94"/>
      <c r="SXZ415" s="94"/>
      <c r="SYA415" s="94"/>
      <c r="SYB415" s="94"/>
      <c r="SYC415" s="94"/>
      <c r="SYD415" s="94"/>
      <c r="SYE415" s="94"/>
      <c r="SYF415" s="94"/>
      <c r="SYG415" s="94"/>
      <c r="SYH415" s="94"/>
      <c r="SYI415" s="94"/>
      <c r="SYJ415" s="94"/>
      <c r="SYK415" s="94"/>
      <c r="SYL415" s="94"/>
      <c r="SYM415" s="94"/>
      <c r="SYN415" s="94"/>
      <c r="SYO415" s="94"/>
      <c r="SYP415" s="94"/>
      <c r="SYQ415" s="94"/>
      <c r="SYR415" s="94"/>
      <c r="SYS415" s="94"/>
      <c r="SYT415" s="94"/>
      <c r="SYU415" s="94"/>
      <c r="SYV415" s="94"/>
      <c r="SYW415" s="94"/>
      <c r="SYX415" s="94"/>
      <c r="SYY415" s="94"/>
      <c r="SYZ415" s="94"/>
      <c r="SZA415" s="94"/>
      <c r="SZB415" s="94"/>
      <c r="SZC415" s="94"/>
      <c r="SZD415" s="94"/>
      <c r="SZE415" s="94"/>
      <c r="SZF415" s="94"/>
      <c r="SZG415" s="94"/>
      <c r="SZH415" s="94"/>
      <c r="SZI415" s="94"/>
      <c r="SZJ415" s="94"/>
      <c r="SZK415" s="94"/>
      <c r="SZL415" s="94"/>
      <c r="SZM415" s="94"/>
      <c r="SZN415" s="94"/>
      <c r="SZO415" s="94"/>
      <c r="SZP415" s="94"/>
      <c r="SZQ415" s="94"/>
      <c r="SZR415" s="94"/>
      <c r="SZS415" s="94"/>
      <c r="SZT415" s="94"/>
      <c r="SZU415" s="94"/>
      <c r="SZV415" s="94"/>
      <c r="SZW415" s="94"/>
      <c r="SZX415" s="94"/>
      <c r="SZY415" s="94"/>
      <c r="SZZ415" s="94"/>
      <c r="TAA415" s="94"/>
      <c r="TAB415" s="94"/>
      <c r="TAC415" s="94"/>
      <c r="TAD415" s="94"/>
      <c r="TAE415" s="94"/>
      <c r="TAF415" s="94"/>
      <c r="TAG415" s="94"/>
      <c r="TAH415" s="94"/>
      <c r="TAI415" s="94"/>
      <c r="TAJ415" s="94"/>
      <c r="TAK415" s="94"/>
      <c r="TAL415" s="94"/>
      <c r="TAM415" s="94"/>
      <c r="TAN415" s="94"/>
      <c r="TAO415" s="94"/>
      <c r="TAP415" s="94"/>
      <c r="TAQ415" s="94"/>
      <c r="TAR415" s="94"/>
      <c r="TAS415" s="94"/>
      <c r="TAT415" s="94"/>
      <c r="TAU415" s="94"/>
      <c r="TAV415" s="94"/>
      <c r="TAW415" s="94"/>
      <c r="TAX415" s="94"/>
      <c r="TAY415" s="94"/>
      <c r="TAZ415" s="94"/>
      <c r="TBA415" s="94"/>
      <c r="TBB415" s="94"/>
      <c r="TBC415" s="94"/>
      <c r="TBD415" s="94"/>
      <c r="TBE415" s="94"/>
      <c r="TBF415" s="94"/>
      <c r="TBG415" s="94"/>
      <c r="TBH415" s="94"/>
      <c r="TBI415" s="94"/>
      <c r="TBJ415" s="94"/>
      <c r="TBK415" s="94"/>
      <c r="TBL415" s="94"/>
      <c r="TBM415" s="94"/>
      <c r="TBN415" s="94"/>
      <c r="TBO415" s="94"/>
      <c r="TBP415" s="94"/>
      <c r="TBQ415" s="94"/>
      <c r="TBR415" s="94"/>
      <c r="TBS415" s="94"/>
      <c r="TBT415" s="94"/>
      <c r="TBU415" s="94"/>
      <c r="TBV415" s="94"/>
      <c r="TBW415" s="94"/>
      <c r="TBX415" s="94"/>
      <c r="TBY415" s="94"/>
      <c r="TBZ415" s="94"/>
      <c r="TCA415" s="94"/>
      <c r="TCB415" s="94"/>
      <c r="TCC415" s="94"/>
      <c r="TCD415" s="94"/>
      <c r="TCE415" s="94"/>
      <c r="TCF415" s="94"/>
      <c r="TCG415" s="94"/>
      <c r="TCH415" s="94"/>
      <c r="TCI415" s="94"/>
      <c r="TCJ415" s="94"/>
      <c r="TCK415" s="94"/>
      <c r="TCL415" s="94"/>
      <c r="TCM415" s="94"/>
      <c r="TCN415" s="94"/>
      <c r="TCO415" s="94"/>
      <c r="TCP415" s="94"/>
      <c r="TCQ415" s="94"/>
      <c r="TCR415" s="94"/>
      <c r="TCS415" s="94"/>
      <c r="TCT415" s="94"/>
      <c r="TCU415" s="94"/>
      <c r="TCV415" s="94"/>
      <c r="TCW415" s="94"/>
      <c r="TCX415" s="94"/>
      <c r="TCY415" s="94"/>
      <c r="TCZ415" s="94"/>
      <c r="TDA415" s="94"/>
      <c r="TDB415" s="94"/>
      <c r="TDC415" s="94"/>
      <c r="TDD415" s="94"/>
      <c r="TDE415" s="94"/>
      <c r="TDF415" s="94"/>
      <c r="TDG415" s="94"/>
      <c r="TDH415" s="94"/>
      <c r="TDI415" s="94"/>
      <c r="TDJ415" s="94"/>
      <c r="TDK415" s="94"/>
      <c r="TDL415" s="94"/>
      <c r="TDM415" s="94"/>
      <c r="TDN415" s="94"/>
      <c r="TDO415" s="94"/>
      <c r="TDP415" s="94"/>
      <c r="TDQ415" s="94"/>
      <c r="TDR415" s="94"/>
      <c r="TDS415" s="94"/>
      <c r="TDT415" s="94"/>
      <c r="TDU415" s="94"/>
      <c r="TDV415" s="94"/>
      <c r="TDW415" s="94"/>
      <c r="TDX415" s="94"/>
      <c r="TDY415" s="94"/>
      <c r="TDZ415" s="94"/>
      <c r="TEA415" s="94"/>
      <c r="TEB415" s="94"/>
      <c r="TEC415" s="94"/>
      <c r="TED415" s="94"/>
      <c r="TEE415" s="94"/>
      <c r="TEF415" s="94"/>
      <c r="TEG415" s="94"/>
      <c r="TEH415" s="94"/>
      <c r="TEI415" s="94"/>
      <c r="TEJ415" s="94"/>
      <c r="TEK415" s="94"/>
      <c r="TEL415" s="94"/>
      <c r="TEM415" s="94"/>
      <c r="TEN415" s="94"/>
      <c r="TEO415" s="94"/>
      <c r="TEP415" s="94"/>
      <c r="TEQ415" s="94"/>
      <c r="TER415" s="94"/>
      <c r="TES415" s="94"/>
      <c r="TET415" s="94"/>
      <c r="TEU415" s="94"/>
      <c r="TEV415" s="94"/>
      <c r="TEW415" s="94"/>
      <c r="TEX415" s="94"/>
      <c r="TEY415" s="94"/>
      <c r="TEZ415" s="94"/>
      <c r="TFA415" s="94"/>
      <c r="TFB415" s="94"/>
      <c r="TFC415" s="94"/>
      <c r="TFD415" s="94"/>
      <c r="TFE415" s="94"/>
      <c r="TFF415" s="94"/>
      <c r="TFG415" s="94"/>
      <c r="TFH415" s="94"/>
      <c r="TFI415" s="94"/>
      <c r="TFJ415" s="94"/>
      <c r="TFK415" s="94"/>
      <c r="TFL415" s="94"/>
      <c r="TFM415" s="94"/>
      <c r="TFN415" s="94"/>
      <c r="TFO415" s="94"/>
      <c r="TFP415" s="94"/>
      <c r="TFQ415" s="94"/>
      <c r="TFR415" s="94"/>
      <c r="TFS415" s="94"/>
      <c r="TFT415" s="94"/>
      <c r="TFU415" s="94"/>
      <c r="TFV415" s="94"/>
      <c r="TFW415" s="94"/>
      <c r="TFX415" s="94"/>
      <c r="TFY415" s="94"/>
      <c r="TFZ415" s="94"/>
      <c r="TGA415" s="94"/>
      <c r="TGB415" s="94"/>
      <c r="TGC415" s="94"/>
      <c r="TGD415" s="94"/>
      <c r="TGE415" s="94"/>
      <c r="TGF415" s="94"/>
      <c r="TGG415" s="94"/>
      <c r="TGH415" s="94"/>
      <c r="TGI415" s="94"/>
      <c r="TGJ415" s="94"/>
      <c r="TGK415" s="94"/>
      <c r="TGL415" s="94"/>
      <c r="TGM415" s="94"/>
      <c r="TGN415" s="94"/>
      <c r="TGO415" s="94"/>
      <c r="TGP415" s="94"/>
      <c r="TGQ415" s="94"/>
      <c r="TGR415" s="94"/>
      <c r="TGS415" s="94"/>
      <c r="TGT415" s="94"/>
      <c r="TGU415" s="94"/>
      <c r="TGV415" s="94"/>
      <c r="TGW415" s="94"/>
      <c r="TGX415" s="94"/>
      <c r="TGY415" s="94"/>
      <c r="TGZ415" s="94"/>
      <c r="THA415" s="94"/>
      <c r="THB415" s="94"/>
      <c r="THC415" s="94"/>
      <c r="THD415" s="94"/>
      <c r="THE415" s="94"/>
      <c r="THF415" s="94"/>
      <c r="THG415" s="94"/>
      <c r="THH415" s="94"/>
      <c r="THI415" s="94"/>
      <c r="THJ415" s="94"/>
      <c r="THK415" s="94"/>
      <c r="THL415" s="94"/>
      <c r="THM415" s="94"/>
      <c r="THN415" s="94"/>
      <c r="THO415" s="94"/>
      <c r="THP415" s="94"/>
      <c r="THQ415" s="94"/>
      <c r="THR415" s="94"/>
      <c r="THS415" s="94"/>
      <c r="THT415" s="94"/>
      <c r="THU415" s="94"/>
      <c r="THV415" s="94"/>
      <c r="THW415" s="94"/>
      <c r="THX415" s="94"/>
      <c r="THY415" s="94"/>
      <c r="THZ415" s="94"/>
      <c r="TIA415" s="94"/>
      <c r="TIB415" s="94"/>
      <c r="TIC415" s="94"/>
      <c r="TID415" s="94"/>
      <c r="TIE415" s="94"/>
      <c r="TIF415" s="94"/>
      <c r="TIG415" s="94"/>
      <c r="TIH415" s="94"/>
      <c r="TII415" s="94"/>
      <c r="TIJ415" s="94"/>
      <c r="TIK415" s="94"/>
      <c r="TIL415" s="94"/>
      <c r="TIM415" s="94"/>
      <c r="TIN415" s="94"/>
      <c r="TIO415" s="94"/>
      <c r="TIP415" s="94"/>
      <c r="TIQ415" s="94"/>
      <c r="TIR415" s="94"/>
      <c r="TIS415" s="94"/>
      <c r="TIT415" s="94"/>
      <c r="TIU415" s="94"/>
      <c r="TIV415" s="94"/>
      <c r="TIW415" s="94"/>
      <c r="TIX415" s="94"/>
      <c r="TIY415" s="94"/>
      <c r="TIZ415" s="94"/>
      <c r="TJA415" s="94"/>
      <c r="TJB415" s="94"/>
      <c r="TJC415" s="94"/>
      <c r="TJD415" s="94"/>
      <c r="TJE415" s="94"/>
      <c r="TJF415" s="94"/>
      <c r="TJG415" s="94"/>
      <c r="TJH415" s="94"/>
      <c r="TJI415" s="94"/>
      <c r="TJJ415" s="94"/>
      <c r="TJK415" s="94"/>
      <c r="TJL415" s="94"/>
      <c r="TJM415" s="94"/>
      <c r="TJN415" s="94"/>
      <c r="TJO415" s="94"/>
      <c r="TJP415" s="94"/>
      <c r="TJQ415" s="94"/>
      <c r="TJR415" s="94"/>
      <c r="TJS415" s="94"/>
      <c r="TJT415" s="94"/>
      <c r="TJU415" s="94"/>
      <c r="TJV415" s="94"/>
      <c r="TJW415" s="94"/>
      <c r="TJX415" s="94"/>
      <c r="TJY415" s="94"/>
      <c r="TJZ415" s="94"/>
      <c r="TKA415" s="94"/>
      <c r="TKB415" s="94"/>
      <c r="TKC415" s="94"/>
      <c r="TKD415" s="94"/>
      <c r="TKE415" s="94"/>
      <c r="TKF415" s="94"/>
      <c r="TKG415" s="94"/>
      <c r="TKH415" s="94"/>
      <c r="TKI415" s="94"/>
      <c r="TKJ415" s="94"/>
      <c r="TKK415" s="94"/>
      <c r="TKL415" s="94"/>
      <c r="TKM415" s="94"/>
      <c r="TKN415" s="94"/>
      <c r="TKO415" s="94"/>
      <c r="TKP415" s="94"/>
      <c r="TKQ415" s="94"/>
      <c r="TKR415" s="94"/>
      <c r="TKS415" s="94"/>
      <c r="TKT415" s="94"/>
      <c r="TKU415" s="94"/>
      <c r="TKV415" s="94"/>
      <c r="TKW415" s="94"/>
      <c r="TKX415" s="94"/>
      <c r="TKY415" s="94"/>
      <c r="TKZ415" s="94"/>
      <c r="TLA415" s="94"/>
      <c r="TLB415" s="94"/>
      <c r="TLC415" s="94"/>
      <c r="TLD415" s="94"/>
      <c r="TLE415" s="94"/>
      <c r="TLF415" s="94"/>
      <c r="TLG415" s="94"/>
      <c r="TLH415" s="94"/>
      <c r="TLI415" s="94"/>
      <c r="TLJ415" s="94"/>
      <c r="TLK415" s="94"/>
      <c r="TLL415" s="94"/>
      <c r="TLM415" s="94"/>
      <c r="TLN415" s="94"/>
      <c r="TLO415" s="94"/>
      <c r="TLP415" s="94"/>
      <c r="TLQ415" s="94"/>
      <c r="TLR415" s="94"/>
      <c r="TLS415" s="94"/>
      <c r="TLT415" s="94"/>
      <c r="TLU415" s="94"/>
      <c r="TLV415" s="94"/>
      <c r="TLW415" s="94"/>
      <c r="TLX415" s="94"/>
      <c r="TLY415" s="94"/>
      <c r="TLZ415" s="94"/>
      <c r="TMA415" s="94"/>
      <c r="TMB415" s="94"/>
      <c r="TMC415" s="94"/>
      <c r="TMD415" s="94"/>
      <c r="TME415" s="94"/>
      <c r="TMF415" s="94"/>
      <c r="TMG415" s="94"/>
      <c r="TMH415" s="94"/>
      <c r="TMI415" s="94"/>
      <c r="TMJ415" s="94"/>
      <c r="TMK415" s="94"/>
      <c r="TML415" s="94"/>
      <c r="TMM415" s="94"/>
      <c r="TMN415" s="94"/>
      <c r="TMO415" s="94"/>
      <c r="TMP415" s="94"/>
      <c r="TMQ415" s="94"/>
      <c r="TMR415" s="94"/>
      <c r="TMS415" s="94"/>
      <c r="TMT415" s="94"/>
      <c r="TMU415" s="94"/>
      <c r="TMV415" s="94"/>
      <c r="TMW415" s="94"/>
      <c r="TMX415" s="94"/>
      <c r="TMY415" s="94"/>
      <c r="TMZ415" s="94"/>
      <c r="TNA415" s="94"/>
      <c r="TNB415" s="94"/>
      <c r="TNC415" s="94"/>
      <c r="TND415" s="94"/>
      <c r="TNE415" s="94"/>
      <c r="TNF415" s="94"/>
      <c r="TNG415" s="94"/>
      <c r="TNH415" s="94"/>
      <c r="TNI415" s="94"/>
      <c r="TNJ415" s="94"/>
      <c r="TNK415" s="94"/>
      <c r="TNL415" s="94"/>
      <c r="TNM415" s="94"/>
      <c r="TNN415" s="94"/>
      <c r="TNO415" s="94"/>
      <c r="TNP415" s="94"/>
      <c r="TNQ415" s="94"/>
      <c r="TNR415" s="94"/>
      <c r="TNS415" s="94"/>
      <c r="TNT415" s="94"/>
      <c r="TNU415" s="94"/>
      <c r="TNV415" s="94"/>
      <c r="TNW415" s="94"/>
      <c r="TNX415" s="94"/>
      <c r="TNY415" s="94"/>
      <c r="TNZ415" s="94"/>
      <c r="TOA415" s="94"/>
      <c r="TOB415" s="94"/>
      <c r="TOC415" s="94"/>
      <c r="TOD415" s="94"/>
      <c r="TOE415" s="94"/>
      <c r="TOF415" s="94"/>
      <c r="TOG415" s="94"/>
      <c r="TOH415" s="94"/>
      <c r="TOI415" s="94"/>
      <c r="TOJ415" s="94"/>
      <c r="TOK415" s="94"/>
      <c r="TOL415" s="94"/>
      <c r="TOM415" s="94"/>
      <c r="TON415" s="94"/>
      <c r="TOO415" s="94"/>
      <c r="TOP415" s="94"/>
      <c r="TOQ415" s="94"/>
      <c r="TOR415" s="94"/>
      <c r="TOS415" s="94"/>
      <c r="TOT415" s="94"/>
      <c r="TOU415" s="94"/>
      <c r="TOV415" s="94"/>
      <c r="TOW415" s="94"/>
      <c r="TOX415" s="94"/>
      <c r="TOY415" s="94"/>
      <c r="TOZ415" s="94"/>
      <c r="TPA415" s="94"/>
      <c r="TPB415" s="94"/>
      <c r="TPC415" s="94"/>
      <c r="TPD415" s="94"/>
      <c r="TPE415" s="94"/>
      <c r="TPF415" s="94"/>
      <c r="TPG415" s="94"/>
      <c r="TPH415" s="94"/>
      <c r="TPI415" s="94"/>
      <c r="TPJ415" s="94"/>
      <c r="TPK415" s="94"/>
      <c r="TPL415" s="94"/>
      <c r="TPM415" s="94"/>
      <c r="TPN415" s="94"/>
      <c r="TPO415" s="94"/>
      <c r="TPP415" s="94"/>
      <c r="TPQ415" s="94"/>
      <c r="TPR415" s="94"/>
      <c r="TPS415" s="94"/>
      <c r="TPT415" s="94"/>
      <c r="TPU415" s="94"/>
      <c r="TPV415" s="94"/>
      <c r="TPW415" s="94"/>
      <c r="TPX415" s="94"/>
      <c r="TPY415" s="94"/>
      <c r="TPZ415" s="94"/>
      <c r="TQA415" s="94"/>
      <c r="TQB415" s="94"/>
      <c r="TQC415" s="94"/>
      <c r="TQD415" s="94"/>
      <c r="TQE415" s="94"/>
      <c r="TQF415" s="94"/>
      <c r="TQG415" s="94"/>
      <c r="TQH415" s="94"/>
      <c r="TQI415" s="94"/>
      <c r="TQJ415" s="94"/>
      <c r="TQK415" s="94"/>
      <c r="TQL415" s="94"/>
      <c r="TQM415" s="94"/>
      <c r="TQN415" s="94"/>
      <c r="TQO415" s="94"/>
      <c r="TQP415" s="94"/>
      <c r="TQQ415" s="94"/>
      <c r="TQR415" s="94"/>
      <c r="TQS415" s="94"/>
      <c r="TQT415" s="94"/>
      <c r="TQU415" s="94"/>
      <c r="TQV415" s="94"/>
      <c r="TQW415" s="94"/>
      <c r="TQX415" s="94"/>
      <c r="TQY415" s="94"/>
      <c r="TQZ415" s="94"/>
      <c r="TRA415" s="94"/>
      <c r="TRB415" s="94"/>
      <c r="TRC415" s="94"/>
      <c r="TRD415" s="94"/>
      <c r="TRE415" s="94"/>
      <c r="TRF415" s="94"/>
      <c r="TRG415" s="94"/>
      <c r="TRH415" s="94"/>
      <c r="TRI415" s="94"/>
      <c r="TRJ415" s="94"/>
      <c r="TRK415" s="94"/>
      <c r="TRL415" s="94"/>
      <c r="TRM415" s="94"/>
      <c r="TRN415" s="94"/>
      <c r="TRO415" s="94"/>
      <c r="TRP415" s="94"/>
      <c r="TRQ415" s="94"/>
      <c r="TRR415" s="94"/>
      <c r="TRS415" s="94"/>
      <c r="TRT415" s="94"/>
      <c r="TRU415" s="94"/>
      <c r="TRV415" s="94"/>
      <c r="TRW415" s="94"/>
      <c r="TRX415" s="94"/>
      <c r="TRY415" s="94"/>
      <c r="TRZ415" s="94"/>
      <c r="TSA415" s="94"/>
      <c r="TSB415" s="94"/>
      <c r="TSC415" s="94"/>
      <c r="TSD415" s="94"/>
      <c r="TSE415" s="94"/>
      <c r="TSF415" s="94"/>
      <c r="TSG415" s="94"/>
      <c r="TSH415" s="94"/>
      <c r="TSI415" s="94"/>
      <c r="TSJ415" s="94"/>
      <c r="TSK415" s="94"/>
      <c r="TSL415" s="94"/>
      <c r="TSM415" s="94"/>
      <c r="TSN415" s="94"/>
      <c r="TSO415" s="94"/>
      <c r="TSP415" s="94"/>
      <c r="TSQ415" s="94"/>
      <c r="TSR415" s="94"/>
      <c r="TSS415" s="94"/>
      <c r="TST415" s="94"/>
      <c r="TSU415" s="94"/>
      <c r="TSV415" s="94"/>
      <c r="TSW415" s="94"/>
      <c r="TSX415" s="94"/>
      <c r="TSY415" s="94"/>
      <c r="TSZ415" s="94"/>
      <c r="TTA415" s="94"/>
      <c r="TTB415" s="94"/>
      <c r="TTC415" s="94"/>
      <c r="TTD415" s="94"/>
      <c r="TTE415" s="94"/>
      <c r="TTF415" s="94"/>
      <c r="TTG415" s="94"/>
      <c r="TTH415" s="94"/>
      <c r="TTI415" s="94"/>
      <c r="TTJ415" s="94"/>
      <c r="TTK415" s="94"/>
      <c r="TTL415" s="94"/>
      <c r="TTM415" s="94"/>
      <c r="TTN415" s="94"/>
      <c r="TTO415" s="94"/>
      <c r="TTP415" s="94"/>
      <c r="TTQ415" s="94"/>
      <c r="TTR415" s="94"/>
      <c r="TTS415" s="94"/>
      <c r="TTT415" s="94"/>
      <c r="TTU415" s="94"/>
      <c r="TTV415" s="94"/>
      <c r="TTW415" s="94"/>
      <c r="TTX415" s="94"/>
      <c r="TTY415" s="94"/>
      <c r="TTZ415" s="94"/>
      <c r="TUA415" s="94"/>
      <c r="TUB415" s="94"/>
      <c r="TUC415" s="94"/>
      <c r="TUD415" s="94"/>
      <c r="TUE415" s="94"/>
      <c r="TUF415" s="94"/>
      <c r="TUG415" s="94"/>
      <c r="TUH415" s="94"/>
      <c r="TUI415" s="94"/>
      <c r="TUJ415" s="94"/>
      <c r="TUK415" s="94"/>
      <c r="TUL415" s="94"/>
      <c r="TUM415" s="94"/>
      <c r="TUN415" s="94"/>
      <c r="TUO415" s="94"/>
      <c r="TUP415" s="94"/>
      <c r="TUQ415" s="94"/>
      <c r="TUR415" s="94"/>
      <c r="TUS415" s="94"/>
      <c r="TUT415" s="94"/>
      <c r="TUU415" s="94"/>
      <c r="TUV415" s="94"/>
      <c r="TUW415" s="94"/>
      <c r="TUX415" s="94"/>
      <c r="TUY415" s="94"/>
      <c r="TUZ415" s="94"/>
      <c r="TVA415" s="94"/>
      <c r="TVB415" s="94"/>
      <c r="TVC415" s="94"/>
      <c r="TVD415" s="94"/>
      <c r="TVE415" s="94"/>
      <c r="TVF415" s="94"/>
      <c r="TVG415" s="94"/>
      <c r="TVH415" s="94"/>
      <c r="TVI415" s="94"/>
      <c r="TVJ415" s="94"/>
      <c r="TVK415" s="94"/>
      <c r="TVL415" s="94"/>
      <c r="TVM415" s="94"/>
      <c r="TVN415" s="94"/>
      <c r="TVO415" s="94"/>
      <c r="TVP415" s="94"/>
      <c r="TVQ415" s="94"/>
      <c r="TVR415" s="94"/>
      <c r="TVS415" s="94"/>
      <c r="TVT415" s="94"/>
      <c r="TVU415" s="94"/>
      <c r="TVV415" s="94"/>
      <c r="TVW415" s="94"/>
      <c r="TVX415" s="94"/>
      <c r="TVY415" s="94"/>
      <c r="TVZ415" s="94"/>
      <c r="TWA415" s="94"/>
      <c r="TWB415" s="94"/>
      <c r="TWC415" s="94"/>
      <c r="TWD415" s="94"/>
      <c r="TWE415" s="94"/>
      <c r="TWF415" s="94"/>
      <c r="TWG415" s="94"/>
      <c r="TWH415" s="94"/>
      <c r="TWI415" s="94"/>
      <c r="TWJ415" s="94"/>
      <c r="TWK415" s="94"/>
      <c r="TWL415" s="94"/>
      <c r="TWM415" s="94"/>
      <c r="TWN415" s="94"/>
      <c r="TWO415" s="94"/>
      <c r="TWP415" s="94"/>
      <c r="TWQ415" s="94"/>
      <c r="TWR415" s="94"/>
      <c r="TWS415" s="94"/>
      <c r="TWT415" s="94"/>
      <c r="TWU415" s="94"/>
      <c r="TWV415" s="94"/>
      <c r="TWW415" s="94"/>
      <c r="TWX415" s="94"/>
      <c r="TWY415" s="94"/>
      <c r="TWZ415" s="94"/>
      <c r="TXA415" s="94"/>
      <c r="TXB415" s="94"/>
      <c r="TXC415" s="94"/>
      <c r="TXD415" s="94"/>
      <c r="TXE415" s="94"/>
      <c r="TXF415" s="94"/>
      <c r="TXG415" s="94"/>
      <c r="TXH415" s="94"/>
      <c r="TXI415" s="94"/>
      <c r="TXJ415" s="94"/>
      <c r="TXK415" s="94"/>
      <c r="TXL415" s="94"/>
      <c r="TXM415" s="94"/>
      <c r="TXN415" s="94"/>
      <c r="TXO415" s="94"/>
      <c r="TXP415" s="94"/>
      <c r="TXQ415" s="94"/>
      <c r="TXR415" s="94"/>
      <c r="TXS415" s="94"/>
      <c r="TXT415" s="94"/>
      <c r="TXU415" s="94"/>
      <c r="TXV415" s="94"/>
      <c r="TXW415" s="94"/>
      <c r="TXX415" s="94"/>
      <c r="TXY415" s="94"/>
      <c r="TXZ415" s="94"/>
      <c r="TYA415" s="94"/>
      <c r="TYB415" s="94"/>
      <c r="TYC415" s="94"/>
      <c r="TYD415" s="94"/>
      <c r="TYE415" s="94"/>
      <c r="TYF415" s="94"/>
      <c r="TYG415" s="94"/>
      <c r="TYH415" s="94"/>
      <c r="TYI415" s="94"/>
      <c r="TYJ415" s="94"/>
      <c r="TYK415" s="94"/>
      <c r="TYL415" s="94"/>
      <c r="TYM415" s="94"/>
      <c r="TYN415" s="94"/>
      <c r="TYO415" s="94"/>
      <c r="TYP415" s="94"/>
      <c r="TYQ415" s="94"/>
      <c r="TYR415" s="94"/>
      <c r="TYS415" s="94"/>
      <c r="TYT415" s="94"/>
      <c r="TYU415" s="94"/>
      <c r="TYV415" s="94"/>
      <c r="TYW415" s="94"/>
      <c r="TYX415" s="94"/>
      <c r="TYY415" s="94"/>
      <c r="TYZ415" s="94"/>
      <c r="TZA415" s="94"/>
      <c r="TZB415" s="94"/>
      <c r="TZC415" s="94"/>
      <c r="TZD415" s="94"/>
      <c r="TZE415" s="94"/>
      <c r="TZF415" s="94"/>
      <c r="TZG415" s="94"/>
      <c r="TZH415" s="94"/>
      <c r="TZI415" s="94"/>
      <c r="TZJ415" s="94"/>
      <c r="TZK415" s="94"/>
      <c r="TZL415" s="94"/>
      <c r="TZM415" s="94"/>
      <c r="TZN415" s="94"/>
      <c r="TZO415" s="94"/>
      <c r="TZP415" s="94"/>
      <c r="TZQ415" s="94"/>
      <c r="TZR415" s="94"/>
      <c r="TZS415" s="94"/>
      <c r="TZT415" s="94"/>
      <c r="TZU415" s="94"/>
      <c r="TZV415" s="94"/>
      <c r="TZW415" s="94"/>
      <c r="TZX415" s="94"/>
      <c r="TZY415" s="94"/>
      <c r="TZZ415" s="94"/>
      <c r="UAA415" s="94"/>
      <c r="UAB415" s="94"/>
      <c r="UAC415" s="94"/>
      <c r="UAD415" s="94"/>
      <c r="UAE415" s="94"/>
      <c r="UAF415" s="94"/>
      <c r="UAG415" s="94"/>
      <c r="UAH415" s="94"/>
      <c r="UAI415" s="94"/>
      <c r="UAJ415" s="94"/>
      <c r="UAK415" s="94"/>
      <c r="UAL415" s="94"/>
      <c r="UAM415" s="94"/>
      <c r="UAN415" s="94"/>
      <c r="UAO415" s="94"/>
      <c r="UAP415" s="94"/>
      <c r="UAQ415" s="94"/>
      <c r="UAR415" s="94"/>
      <c r="UAS415" s="94"/>
      <c r="UAT415" s="94"/>
      <c r="UAU415" s="94"/>
      <c r="UAV415" s="94"/>
      <c r="UAW415" s="94"/>
      <c r="UAX415" s="94"/>
      <c r="UAY415" s="94"/>
      <c r="UAZ415" s="94"/>
      <c r="UBA415" s="94"/>
      <c r="UBB415" s="94"/>
      <c r="UBC415" s="94"/>
      <c r="UBD415" s="94"/>
      <c r="UBE415" s="94"/>
      <c r="UBF415" s="94"/>
      <c r="UBG415" s="94"/>
      <c r="UBH415" s="94"/>
      <c r="UBI415" s="94"/>
      <c r="UBJ415" s="94"/>
      <c r="UBK415" s="94"/>
      <c r="UBL415" s="94"/>
      <c r="UBM415" s="94"/>
      <c r="UBN415" s="94"/>
      <c r="UBO415" s="94"/>
      <c r="UBP415" s="94"/>
      <c r="UBQ415" s="94"/>
      <c r="UBR415" s="94"/>
      <c r="UBS415" s="94"/>
      <c r="UBT415" s="94"/>
      <c r="UBU415" s="94"/>
      <c r="UBV415" s="94"/>
      <c r="UBW415" s="94"/>
      <c r="UBX415" s="94"/>
      <c r="UBY415" s="94"/>
      <c r="UBZ415" s="94"/>
      <c r="UCA415" s="94"/>
      <c r="UCB415" s="94"/>
      <c r="UCC415" s="94"/>
      <c r="UCD415" s="94"/>
      <c r="UCE415" s="94"/>
      <c r="UCF415" s="94"/>
      <c r="UCG415" s="94"/>
      <c r="UCH415" s="94"/>
      <c r="UCI415" s="94"/>
      <c r="UCJ415" s="94"/>
      <c r="UCK415" s="94"/>
      <c r="UCL415" s="94"/>
      <c r="UCM415" s="94"/>
      <c r="UCN415" s="94"/>
      <c r="UCO415" s="94"/>
      <c r="UCP415" s="94"/>
      <c r="UCQ415" s="94"/>
      <c r="UCR415" s="94"/>
      <c r="UCS415" s="94"/>
      <c r="UCT415" s="94"/>
      <c r="UCU415" s="94"/>
      <c r="UCV415" s="94"/>
      <c r="UCW415" s="94"/>
      <c r="UCX415" s="94"/>
      <c r="UCY415" s="94"/>
      <c r="UCZ415" s="94"/>
      <c r="UDA415" s="94"/>
      <c r="UDB415" s="94"/>
      <c r="UDC415" s="94"/>
      <c r="UDD415" s="94"/>
      <c r="UDE415" s="94"/>
      <c r="UDF415" s="94"/>
      <c r="UDG415" s="94"/>
      <c r="UDH415" s="94"/>
      <c r="UDI415" s="94"/>
      <c r="UDJ415" s="94"/>
      <c r="UDK415" s="94"/>
      <c r="UDL415" s="94"/>
      <c r="UDM415" s="94"/>
      <c r="UDN415" s="94"/>
      <c r="UDO415" s="94"/>
      <c r="UDP415" s="94"/>
      <c r="UDQ415" s="94"/>
      <c r="UDR415" s="94"/>
      <c r="UDS415" s="94"/>
      <c r="UDT415" s="94"/>
      <c r="UDU415" s="94"/>
      <c r="UDV415" s="94"/>
      <c r="UDW415" s="94"/>
      <c r="UDX415" s="94"/>
      <c r="UDY415" s="94"/>
      <c r="UDZ415" s="94"/>
      <c r="UEA415" s="94"/>
      <c r="UEB415" s="94"/>
      <c r="UEC415" s="94"/>
      <c r="UED415" s="94"/>
      <c r="UEE415" s="94"/>
      <c r="UEF415" s="94"/>
      <c r="UEG415" s="94"/>
      <c r="UEH415" s="94"/>
      <c r="UEI415" s="94"/>
      <c r="UEJ415" s="94"/>
      <c r="UEK415" s="94"/>
      <c r="UEL415" s="94"/>
      <c r="UEM415" s="94"/>
      <c r="UEN415" s="94"/>
      <c r="UEO415" s="94"/>
      <c r="UEP415" s="94"/>
      <c r="UEQ415" s="94"/>
      <c r="UER415" s="94"/>
      <c r="UES415" s="94"/>
      <c r="UET415" s="94"/>
      <c r="UEU415" s="94"/>
      <c r="UEV415" s="94"/>
      <c r="UEW415" s="94"/>
      <c r="UEX415" s="94"/>
      <c r="UEY415" s="94"/>
      <c r="UEZ415" s="94"/>
      <c r="UFA415" s="94"/>
      <c r="UFB415" s="94"/>
      <c r="UFC415" s="94"/>
      <c r="UFD415" s="94"/>
      <c r="UFE415" s="94"/>
      <c r="UFF415" s="94"/>
      <c r="UFG415" s="94"/>
      <c r="UFH415" s="94"/>
      <c r="UFI415" s="94"/>
      <c r="UFJ415" s="94"/>
      <c r="UFK415" s="94"/>
      <c r="UFL415" s="94"/>
      <c r="UFM415" s="94"/>
      <c r="UFN415" s="94"/>
      <c r="UFO415" s="94"/>
      <c r="UFP415" s="94"/>
      <c r="UFQ415" s="94"/>
      <c r="UFR415" s="94"/>
      <c r="UFS415" s="94"/>
      <c r="UFT415" s="94"/>
      <c r="UFU415" s="94"/>
      <c r="UFV415" s="94"/>
      <c r="UFW415" s="94"/>
      <c r="UFX415" s="94"/>
      <c r="UFY415" s="94"/>
      <c r="UFZ415" s="94"/>
      <c r="UGA415" s="94"/>
      <c r="UGB415" s="94"/>
      <c r="UGC415" s="94"/>
      <c r="UGD415" s="94"/>
      <c r="UGE415" s="94"/>
      <c r="UGF415" s="94"/>
      <c r="UGG415" s="94"/>
      <c r="UGH415" s="94"/>
      <c r="UGI415" s="94"/>
      <c r="UGJ415" s="94"/>
      <c r="UGK415" s="94"/>
      <c r="UGL415" s="94"/>
      <c r="UGM415" s="94"/>
      <c r="UGN415" s="94"/>
      <c r="UGO415" s="94"/>
      <c r="UGP415" s="94"/>
      <c r="UGQ415" s="94"/>
      <c r="UGR415" s="94"/>
      <c r="UGS415" s="94"/>
      <c r="UGT415" s="94"/>
      <c r="UGU415" s="94"/>
      <c r="UGV415" s="94"/>
      <c r="UGW415" s="94"/>
      <c r="UGX415" s="94"/>
      <c r="UGY415" s="94"/>
      <c r="UGZ415" s="94"/>
      <c r="UHA415" s="94"/>
      <c r="UHB415" s="94"/>
      <c r="UHC415" s="94"/>
      <c r="UHD415" s="94"/>
      <c r="UHE415" s="94"/>
      <c r="UHF415" s="94"/>
      <c r="UHG415" s="94"/>
      <c r="UHH415" s="94"/>
      <c r="UHI415" s="94"/>
      <c r="UHJ415" s="94"/>
      <c r="UHK415" s="94"/>
      <c r="UHL415" s="94"/>
      <c r="UHM415" s="94"/>
      <c r="UHN415" s="94"/>
      <c r="UHO415" s="94"/>
      <c r="UHP415" s="94"/>
      <c r="UHQ415" s="94"/>
      <c r="UHR415" s="94"/>
      <c r="UHS415" s="94"/>
      <c r="UHT415" s="94"/>
      <c r="UHU415" s="94"/>
      <c r="UHV415" s="94"/>
      <c r="UHW415" s="94"/>
      <c r="UHX415" s="94"/>
      <c r="UHY415" s="94"/>
      <c r="UHZ415" s="94"/>
      <c r="UIA415" s="94"/>
      <c r="UIB415" s="94"/>
      <c r="UIC415" s="94"/>
      <c r="UID415" s="94"/>
      <c r="UIE415" s="94"/>
      <c r="UIF415" s="94"/>
      <c r="UIG415" s="94"/>
      <c r="UIH415" s="94"/>
      <c r="UII415" s="94"/>
      <c r="UIJ415" s="94"/>
      <c r="UIK415" s="94"/>
      <c r="UIL415" s="94"/>
      <c r="UIM415" s="94"/>
      <c r="UIN415" s="94"/>
      <c r="UIO415" s="94"/>
      <c r="UIP415" s="94"/>
      <c r="UIQ415" s="94"/>
      <c r="UIR415" s="94"/>
      <c r="UIS415" s="94"/>
      <c r="UIT415" s="94"/>
      <c r="UIU415" s="94"/>
      <c r="UIV415" s="94"/>
      <c r="UIW415" s="94"/>
      <c r="UIX415" s="94"/>
      <c r="UIY415" s="94"/>
      <c r="UIZ415" s="94"/>
      <c r="UJA415" s="94"/>
      <c r="UJB415" s="94"/>
      <c r="UJC415" s="94"/>
      <c r="UJD415" s="94"/>
      <c r="UJE415" s="94"/>
      <c r="UJF415" s="94"/>
      <c r="UJG415" s="94"/>
      <c r="UJH415" s="94"/>
      <c r="UJI415" s="94"/>
      <c r="UJJ415" s="94"/>
      <c r="UJK415" s="94"/>
      <c r="UJL415" s="94"/>
      <c r="UJM415" s="94"/>
      <c r="UJN415" s="94"/>
      <c r="UJO415" s="94"/>
      <c r="UJP415" s="94"/>
      <c r="UJQ415" s="94"/>
      <c r="UJR415" s="94"/>
      <c r="UJS415" s="94"/>
      <c r="UJT415" s="94"/>
      <c r="UJU415" s="94"/>
      <c r="UJV415" s="94"/>
      <c r="UJW415" s="94"/>
      <c r="UJX415" s="94"/>
      <c r="UJY415" s="94"/>
      <c r="UJZ415" s="94"/>
      <c r="UKA415" s="94"/>
      <c r="UKB415" s="94"/>
      <c r="UKC415" s="94"/>
      <c r="UKD415" s="94"/>
      <c r="UKE415" s="94"/>
      <c r="UKF415" s="94"/>
      <c r="UKG415" s="94"/>
      <c r="UKH415" s="94"/>
      <c r="UKI415" s="94"/>
      <c r="UKJ415" s="94"/>
      <c r="UKK415" s="94"/>
      <c r="UKL415" s="94"/>
      <c r="UKM415" s="94"/>
      <c r="UKN415" s="94"/>
      <c r="UKO415" s="94"/>
      <c r="UKP415" s="94"/>
      <c r="UKQ415" s="94"/>
      <c r="UKR415" s="94"/>
      <c r="UKS415" s="94"/>
      <c r="UKT415" s="94"/>
      <c r="UKU415" s="94"/>
      <c r="UKV415" s="94"/>
      <c r="UKW415" s="94"/>
      <c r="UKX415" s="94"/>
      <c r="UKY415" s="94"/>
      <c r="UKZ415" s="94"/>
      <c r="ULA415" s="94"/>
      <c r="ULB415" s="94"/>
      <c r="ULC415" s="94"/>
      <c r="ULD415" s="94"/>
      <c r="ULE415" s="94"/>
      <c r="ULF415" s="94"/>
      <c r="ULG415" s="94"/>
      <c r="ULH415" s="94"/>
      <c r="ULI415" s="94"/>
      <c r="ULJ415" s="94"/>
      <c r="ULK415" s="94"/>
      <c r="ULL415" s="94"/>
      <c r="ULM415" s="94"/>
      <c r="ULN415" s="94"/>
      <c r="ULO415" s="94"/>
      <c r="ULP415" s="94"/>
      <c r="ULQ415" s="94"/>
      <c r="ULR415" s="94"/>
      <c r="ULS415" s="94"/>
      <c r="ULT415" s="94"/>
      <c r="ULU415" s="94"/>
      <c r="ULV415" s="94"/>
      <c r="ULW415" s="94"/>
      <c r="ULX415" s="94"/>
      <c r="ULY415" s="94"/>
      <c r="ULZ415" s="94"/>
      <c r="UMA415" s="94"/>
      <c r="UMB415" s="94"/>
      <c r="UMC415" s="94"/>
      <c r="UMD415" s="94"/>
      <c r="UME415" s="94"/>
      <c r="UMF415" s="94"/>
      <c r="UMG415" s="94"/>
      <c r="UMH415" s="94"/>
      <c r="UMI415" s="94"/>
      <c r="UMJ415" s="94"/>
      <c r="UMK415" s="94"/>
      <c r="UML415" s="94"/>
      <c r="UMM415" s="94"/>
      <c r="UMN415" s="94"/>
      <c r="UMO415" s="94"/>
      <c r="UMP415" s="94"/>
      <c r="UMQ415" s="94"/>
      <c r="UMR415" s="94"/>
      <c r="UMS415" s="94"/>
      <c r="UMT415" s="94"/>
      <c r="UMU415" s="94"/>
      <c r="UMV415" s="94"/>
      <c r="UMW415" s="94"/>
      <c r="UMX415" s="94"/>
      <c r="UMY415" s="94"/>
      <c r="UMZ415" s="94"/>
      <c r="UNA415" s="94"/>
      <c r="UNB415" s="94"/>
      <c r="UNC415" s="94"/>
      <c r="UND415" s="94"/>
      <c r="UNE415" s="94"/>
      <c r="UNF415" s="94"/>
      <c r="UNG415" s="94"/>
      <c r="UNH415" s="94"/>
      <c r="UNI415" s="94"/>
      <c r="UNJ415" s="94"/>
      <c r="UNK415" s="94"/>
      <c r="UNL415" s="94"/>
      <c r="UNM415" s="94"/>
      <c r="UNN415" s="94"/>
      <c r="UNO415" s="94"/>
      <c r="UNP415" s="94"/>
      <c r="UNQ415" s="94"/>
      <c r="UNR415" s="94"/>
      <c r="UNS415" s="94"/>
      <c r="UNT415" s="94"/>
      <c r="UNU415" s="94"/>
      <c r="UNV415" s="94"/>
      <c r="UNW415" s="94"/>
      <c r="UNX415" s="94"/>
      <c r="UNY415" s="94"/>
      <c r="UNZ415" s="94"/>
      <c r="UOA415" s="94"/>
      <c r="UOB415" s="94"/>
      <c r="UOC415" s="94"/>
      <c r="UOD415" s="94"/>
      <c r="UOE415" s="94"/>
      <c r="UOF415" s="94"/>
      <c r="UOG415" s="94"/>
      <c r="UOH415" s="94"/>
      <c r="UOI415" s="94"/>
      <c r="UOJ415" s="94"/>
      <c r="UOK415" s="94"/>
      <c r="UOL415" s="94"/>
      <c r="UOM415" s="94"/>
      <c r="UON415" s="94"/>
      <c r="UOO415" s="94"/>
      <c r="UOP415" s="94"/>
      <c r="UOQ415" s="94"/>
      <c r="UOR415" s="94"/>
      <c r="UOS415" s="94"/>
      <c r="UOT415" s="94"/>
      <c r="UOU415" s="94"/>
      <c r="UOV415" s="94"/>
      <c r="UOW415" s="94"/>
      <c r="UOX415" s="94"/>
      <c r="UOY415" s="94"/>
      <c r="UOZ415" s="94"/>
      <c r="UPA415" s="94"/>
      <c r="UPB415" s="94"/>
      <c r="UPC415" s="94"/>
      <c r="UPD415" s="94"/>
      <c r="UPE415" s="94"/>
      <c r="UPF415" s="94"/>
      <c r="UPG415" s="94"/>
      <c r="UPH415" s="94"/>
      <c r="UPI415" s="94"/>
      <c r="UPJ415" s="94"/>
      <c r="UPK415" s="94"/>
      <c r="UPL415" s="94"/>
      <c r="UPM415" s="94"/>
      <c r="UPN415" s="94"/>
      <c r="UPO415" s="94"/>
      <c r="UPP415" s="94"/>
      <c r="UPQ415" s="94"/>
      <c r="UPR415" s="94"/>
      <c r="UPS415" s="94"/>
      <c r="UPT415" s="94"/>
      <c r="UPU415" s="94"/>
      <c r="UPV415" s="94"/>
      <c r="UPW415" s="94"/>
      <c r="UPX415" s="94"/>
      <c r="UPY415" s="94"/>
      <c r="UPZ415" s="94"/>
      <c r="UQA415" s="94"/>
      <c r="UQB415" s="94"/>
      <c r="UQC415" s="94"/>
      <c r="UQD415" s="94"/>
      <c r="UQE415" s="94"/>
      <c r="UQF415" s="94"/>
      <c r="UQG415" s="94"/>
      <c r="UQH415" s="94"/>
      <c r="UQI415" s="94"/>
      <c r="UQJ415" s="94"/>
      <c r="UQK415" s="94"/>
      <c r="UQL415" s="94"/>
      <c r="UQM415" s="94"/>
      <c r="UQN415" s="94"/>
      <c r="UQO415" s="94"/>
      <c r="UQP415" s="94"/>
      <c r="UQQ415" s="94"/>
      <c r="UQR415" s="94"/>
      <c r="UQS415" s="94"/>
      <c r="UQT415" s="94"/>
      <c r="UQU415" s="94"/>
      <c r="UQV415" s="94"/>
      <c r="UQW415" s="94"/>
      <c r="UQX415" s="94"/>
      <c r="UQY415" s="94"/>
      <c r="UQZ415" s="94"/>
      <c r="URA415" s="94"/>
      <c r="URB415" s="94"/>
      <c r="URC415" s="94"/>
      <c r="URD415" s="94"/>
      <c r="URE415" s="94"/>
      <c r="URF415" s="94"/>
      <c r="URG415" s="94"/>
      <c r="URH415" s="94"/>
      <c r="URI415" s="94"/>
      <c r="URJ415" s="94"/>
      <c r="URK415" s="94"/>
      <c r="URL415" s="94"/>
      <c r="URM415" s="94"/>
      <c r="URN415" s="94"/>
      <c r="URO415" s="94"/>
      <c r="URP415" s="94"/>
      <c r="URQ415" s="94"/>
      <c r="URR415" s="94"/>
      <c r="URS415" s="94"/>
      <c r="URT415" s="94"/>
      <c r="URU415" s="94"/>
      <c r="URV415" s="94"/>
      <c r="URW415" s="94"/>
      <c r="URX415" s="94"/>
      <c r="URY415" s="94"/>
      <c r="URZ415" s="94"/>
      <c r="USA415" s="94"/>
      <c r="USB415" s="94"/>
      <c r="USC415" s="94"/>
      <c r="USD415" s="94"/>
      <c r="USE415" s="94"/>
      <c r="USF415" s="94"/>
      <c r="USG415" s="94"/>
      <c r="USH415" s="94"/>
      <c r="USI415" s="94"/>
      <c r="USJ415" s="94"/>
      <c r="USK415" s="94"/>
      <c r="USL415" s="94"/>
      <c r="USM415" s="94"/>
      <c r="USN415" s="94"/>
      <c r="USO415" s="94"/>
      <c r="USP415" s="94"/>
      <c r="USQ415" s="94"/>
      <c r="USR415" s="94"/>
      <c r="USS415" s="94"/>
      <c r="UST415" s="94"/>
      <c r="USU415" s="94"/>
      <c r="USV415" s="94"/>
      <c r="USW415" s="94"/>
      <c r="USX415" s="94"/>
      <c r="USY415" s="94"/>
      <c r="USZ415" s="94"/>
      <c r="UTA415" s="94"/>
      <c r="UTB415" s="94"/>
      <c r="UTC415" s="94"/>
      <c r="UTD415" s="94"/>
      <c r="UTE415" s="94"/>
      <c r="UTF415" s="94"/>
      <c r="UTG415" s="94"/>
      <c r="UTH415" s="94"/>
      <c r="UTI415" s="94"/>
      <c r="UTJ415" s="94"/>
      <c r="UTK415" s="94"/>
      <c r="UTL415" s="94"/>
      <c r="UTM415" s="94"/>
      <c r="UTN415" s="94"/>
      <c r="UTO415" s="94"/>
      <c r="UTP415" s="94"/>
      <c r="UTQ415" s="94"/>
      <c r="UTR415" s="94"/>
      <c r="UTS415" s="94"/>
      <c r="UTT415" s="94"/>
      <c r="UTU415" s="94"/>
      <c r="UTV415" s="94"/>
      <c r="UTW415" s="94"/>
      <c r="UTX415" s="94"/>
      <c r="UTY415" s="94"/>
      <c r="UTZ415" s="94"/>
      <c r="UUA415" s="94"/>
      <c r="UUB415" s="94"/>
      <c r="UUC415" s="94"/>
      <c r="UUD415" s="94"/>
      <c r="UUE415" s="94"/>
      <c r="UUF415" s="94"/>
      <c r="UUG415" s="94"/>
      <c r="UUH415" s="94"/>
      <c r="UUI415" s="94"/>
      <c r="UUJ415" s="94"/>
      <c r="UUK415" s="94"/>
      <c r="UUL415" s="94"/>
      <c r="UUM415" s="94"/>
      <c r="UUN415" s="94"/>
      <c r="UUO415" s="94"/>
      <c r="UUP415" s="94"/>
      <c r="UUQ415" s="94"/>
      <c r="UUR415" s="94"/>
      <c r="UUS415" s="94"/>
      <c r="UUT415" s="94"/>
      <c r="UUU415" s="94"/>
      <c r="UUV415" s="94"/>
      <c r="UUW415" s="94"/>
      <c r="UUX415" s="94"/>
      <c r="UUY415" s="94"/>
      <c r="UUZ415" s="94"/>
      <c r="UVA415" s="94"/>
      <c r="UVB415" s="94"/>
      <c r="UVC415" s="94"/>
      <c r="UVD415" s="94"/>
      <c r="UVE415" s="94"/>
      <c r="UVF415" s="94"/>
      <c r="UVG415" s="94"/>
      <c r="UVH415" s="94"/>
      <c r="UVI415" s="94"/>
      <c r="UVJ415" s="94"/>
      <c r="UVK415" s="94"/>
      <c r="UVL415" s="94"/>
      <c r="UVM415" s="94"/>
      <c r="UVN415" s="94"/>
      <c r="UVO415" s="94"/>
      <c r="UVP415" s="94"/>
      <c r="UVQ415" s="94"/>
      <c r="UVR415" s="94"/>
      <c r="UVS415" s="94"/>
      <c r="UVT415" s="94"/>
      <c r="UVU415" s="94"/>
      <c r="UVV415" s="94"/>
      <c r="UVW415" s="94"/>
      <c r="UVX415" s="94"/>
      <c r="UVY415" s="94"/>
      <c r="UVZ415" s="94"/>
      <c r="UWA415" s="94"/>
      <c r="UWB415" s="94"/>
      <c r="UWC415" s="94"/>
      <c r="UWD415" s="94"/>
      <c r="UWE415" s="94"/>
      <c r="UWF415" s="94"/>
      <c r="UWG415" s="94"/>
      <c r="UWH415" s="94"/>
      <c r="UWI415" s="94"/>
      <c r="UWJ415" s="94"/>
      <c r="UWK415" s="94"/>
      <c r="UWL415" s="94"/>
      <c r="UWM415" s="94"/>
      <c r="UWN415" s="94"/>
      <c r="UWO415" s="94"/>
      <c r="UWP415" s="94"/>
      <c r="UWQ415" s="94"/>
      <c r="UWR415" s="94"/>
      <c r="UWS415" s="94"/>
      <c r="UWT415" s="94"/>
      <c r="UWU415" s="94"/>
      <c r="UWV415" s="94"/>
      <c r="UWW415" s="94"/>
      <c r="UWX415" s="94"/>
      <c r="UWY415" s="94"/>
      <c r="UWZ415" s="94"/>
      <c r="UXA415" s="94"/>
      <c r="UXB415" s="94"/>
      <c r="UXC415" s="94"/>
      <c r="UXD415" s="94"/>
      <c r="UXE415" s="94"/>
      <c r="UXF415" s="94"/>
      <c r="UXG415" s="94"/>
      <c r="UXH415" s="94"/>
      <c r="UXI415" s="94"/>
      <c r="UXJ415" s="94"/>
      <c r="UXK415" s="94"/>
      <c r="UXL415" s="94"/>
      <c r="UXM415" s="94"/>
      <c r="UXN415" s="94"/>
      <c r="UXO415" s="94"/>
      <c r="UXP415" s="94"/>
      <c r="UXQ415" s="94"/>
      <c r="UXR415" s="94"/>
      <c r="UXS415" s="94"/>
      <c r="UXT415" s="94"/>
      <c r="UXU415" s="94"/>
      <c r="UXV415" s="94"/>
      <c r="UXW415" s="94"/>
      <c r="UXX415" s="94"/>
      <c r="UXY415" s="94"/>
      <c r="UXZ415" s="94"/>
      <c r="UYA415" s="94"/>
      <c r="UYB415" s="94"/>
      <c r="UYC415" s="94"/>
      <c r="UYD415" s="94"/>
      <c r="UYE415" s="94"/>
      <c r="UYF415" s="94"/>
      <c r="UYG415" s="94"/>
      <c r="UYH415" s="94"/>
      <c r="UYI415" s="94"/>
      <c r="UYJ415" s="94"/>
      <c r="UYK415" s="94"/>
      <c r="UYL415" s="94"/>
      <c r="UYM415" s="94"/>
      <c r="UYN415" s="94"/>
      <c r="UYO415" s="94"/>
      <c r="UYP415" s="94"/>
      <c r="UYQ415" s="94"/>
      <c r="UYR415" s="94"/>
      <c r="UYS415" s="94"/>
      <c r="UYT415" s="94"/>
      <c r="UYU415" s="94"/>
      <c r="UYV415" s="94"/>
      <c r="UYW415" s="94"/>
      <c r="UYX415" s="94"/>
      <c r="UYY415" s="94"/>
      <c r="UYZ415" s="94"/>
      <c r="UZA415" s="94"/>
      <c r="UZB415" s="94"/>
      <c r="UZC415" s="94"/>
      <c r="UZD415" s="94"/>
      <c r="UZE415" s="94"/>
      <c r="UZF415" s="94"/>
      <c r="UZG415" s="94"/>
      <c r="UZH415" s="94"/>
      <c r="UZI415" s="94"/>
      <c r="UZJ415" s="94"/>
      <c r="UZK415" s="94"/>
      <c r="UZL415" s="94"/>
      <c r="UZM415" s="94"/>
      <c r="UZN415" s="94"/>
      <c r="UZO415" s="94"/>
      <c r="UZP415" s="94"/>
      <c r="UZQ415" s="94"/>
      <c r="UZR415" s="94"/>
      <c r="UZS415" s="94"/>
      <c r="UZT415" s="94"/>
      <c r="UZU415" s="94"/>
      <c r="UZV415" s="94"/>
      <c r="UZW415" s="94"/>
      <c r="UZX415" s="94"/>
      <c r="UZY415" s="94"/>
      <c r="UZZ415" s="94"/>
      <c r="VAA415" s="94"/>
      <c r="VAB415" s="94"/>
      <c r="VAC415" s="94"/>
      <c r="VAD415" s="94"/>
      <c r="VAE415" s="94"/>
      <c r="VAF415" s="94"/>
      <c r="VAG415" s="94"/>
      <c r="VAH415" s="94"/>
      <c r="VAI415" s="94"/>
      <c r="VAJ415" s="94"/>
      <c r="VAK415" s="94"/>
      <c r="VAL415" s="94"/>
      <c r="VAM415" s="94"/>
      <c r="VAN415" s="94"/>
      <c r="VAO415" s="94"/>
      <c r="VAP415" s="94"/>
      <c r="VAQ415" s="94"/>
      <c r="VAR415" s="94"/>
      <c r="VAS415" s="94"/>
      <c r="VAT415" s="94"/>
      <c r="VAU415" s="94"/>
      <c r="VAV415" s="94"/>
      <c r="VAW415" s="94"/>
      <c r="VAX415" s="94"/>
      <c r="VAY415" s="94"/>
      <c r="VAZ415" s="94"/>
      <c r="VBA415" s="94"/>
      <c r="VBB415" s="94"/>
      <c r="VBC415" s="94"/>
      <c r="VBD415" s="94"/>
      <c r="VBE415" s="94"/>
      <c r="VBF415" s="94"/>
      <c r="VBG415" s="94"/>
      <c r="VBH415" s="94"/>
      <c r="VBI415" s="94"/>
      <c r="VBJ415" s="94"/>
      <c r="VBK415" s="94"/>
      <c r="VBL415" s="94"/>
      <c r="VBM415" s="94"/>
      <c r="VBN415" s="94"/>
      <c r="VBO415" s="94"/>
      <c r="VBP415" s="94"/>
      <c r="VBQ415" s="94"/>
      <c r="VBR415" s="94"/>
      <c r="VBS415" s="94"/>
      <c r="VBT415" s="94"/>
      <c r="VBU415" s="94"/>
      <c r="VBV415" s="94"/>
      <c r="VBW415" s="94"/>
      <c r="VBX415" s="94"/>
      <c r="VBY415" s="94"/>
      <c r="VBZ415" s="94"/>
      <c r="VCA415" s="94"/>
      <c r="VCB415" s="94"/>
      <c r="VCC415" s="94"/>
      <c r="VCD415" s="94"/>
      <c r="VCE415" s="94"/>
      <c r="VCF415" s="94"/>
      <c r="VCG415" s="94"/>
      <c r="VCH415" s="94"/>
      <c r="VCI415" s="94"/>
      <c r="VCJ415" s="94"/>
      <c r="VCK415" s="94"/>
      <c r="VCL415" s="94"/>
      <c r="VCM415" s="94"/>
      <c r="VCN415" s="94"/>
      <c r="VCO415" s="94"/>
      <c r="VCP415" s="94"/>
      <c r="VCQ415" s="94"/>
      <c r="VCR415" s="94"/>
      <c r="VCS415" s="94"/>
      <c r="VCT415" s="94"/>
      <c r="VCU415" s="94"/>
      <c r="VCV415" s="94"/>
      <c r="VCW415" s="94"/>
      <c r="VCX415" s="94"/>
      <c r="VCY415" s="94"/>
      <c r="VCZ415" s="94"/>
      <c r="VDA415" s="94"/>
      <c r="VDB415" s="94"/>
      <c r="VDC415" s="94"/>
      <c r="VDD415" s="94"/>
      <c r="VDE415" s="94"/>
      <c r="VDF415" s="94"/>
      <c r="VDG415" s="94"/>
      <c r="VDH415" s="94"/>
      <c r="VDI415" s="94"/>
      <c r="VDJ415" s="94"/>
      <c r="VDK415" s="94"/>
      <c r="VDL415" s="94"/>
      <c r="VDM415" s="94"/>
      <c r="VDN415" s="94"/>
      <c r="VDO415" s="94"/>
      <c r="VDP415" s="94"/>
      <c r="VDQ415" s="94"/>
      <c r="VDR415" s="94"/>
      <c r="VDS415" s="94"/>
      <c r="VDT415" s="94"/>
      <c r="VDU415" s="94"/>
      <c r="VDV415" s="94"/>
      <c r="VDW415" s="94"/>
      <c r="VDX415" s="94"/>
      <c r="VDY415" s="94"/>
      <c r="VDZ415" s="94"/>
      <c r="VEA415" s="94"/>
      <c r="VEB415" s="94"/>
      <c r="VEC415" s="94"/>
      <c r="VED415" s="94"/>
      <c r="VEE415" s="94"/>
      <c r="VEF415" s="94"/>
      <c r="VEG415" s="94"/>
      <c r="VEH415" s="94"/>
      <c r="VEI415" s="94"/>
      <c r="VEJ415" s="94"/>
      <c r="VEK415" s="94"/>
      <c r="VEL415" s="94"/>
      <c r="VEM415" s="94"/>
      <c r="VEN415" s="94"/>
      <c r="VEO415" s="94"/>
      <c r="VEP415" s="94"/>
      <c r="VEQ415" s="94"/>
      <c r="VER415" s="94"/>
      <c r="VES415" s="94"/>
      <c r="VET415" s="94"/>
      <c r="VEU415" s="94"/>
      <c r="VEV415" s="94"/>
      <c r="VEW415" s="94"/>
      <c r="VEX415" s="94"/>
      <c r="VEY415" s="94"/>
      <c r="VEZ415" s="94"/>
      <c r="VFA415" s="94"/>
      <c r="VFB415" s="94"/>
      <c r="VFC415" s="94"/>
      <c r="VFD415" s="94"/>
      <c r="VFE415" s="94"/>
      <c r="VFF415" s="94"/>
      <c r="VFG415" s="94"/>
      <c r="VFH415" s="94"/>
      <c r="VFI415" s="94"/>
      <c r="VFJ415" s="94"/>
      <c r="VFK415" s="94"/>
      <c r="VFL415" s="94"/>
      <c r="VFM415" s="94"/>
      <c r="VFN415" s="94"/>
      <c r="VFO415" s="94"/>
      <c r="VFP415" s="94"/>
      <c r="VFQ415" s="94"/>
      <c r="VFR415" s="94"/>
      <c r="VFS415" s="94"/>
      <c r="VFT415" s="94"/>
      <c r="VFU415" s="94"/>
      <c r="VFV415" s="94"/>
      <c r="VFW415" s="94"/>
      <c r="VFX415" s="94"/>
      <c r="VFY415" s="94"/>
      <c r="VFZ415" s="94"/>
      <c r="VGA415" s="94"/>
      <c r="VGB415" s="94"/>
      <c r="VGC415" s="94"/>
      <c r="VGD415" s="94"/>
      <c r="VGE415" s="94"/>
      <c r="VGF415" s="94"/>
      <c r="VGG415" s="94"/>
      <c r="VGH415" s="94"/>
      <c r="VGI415" s="94"/>
      <c r="VGJ415" s="94"/>
      <c r="VGK415" s="94"/>
      <c r="VGL415" s="94"/>
      <c r="VGM415" s="94"/>
      <c r="VGN415" s="94"/>
      <c r="VGO415" s="94"/>
      <c r="VGP415" s="94"/>
      <c r="VGQ415" s="94"/>
      <c r="VGR415" s="94"/>
      <c r="VGS415" s="94"/>
      <c r="VGT415" s="94"/>
      <c r="VGU415" s="94"/>
      <c r="VGV415" s="94"/>
      <c r="VGW415" s="94"/>
      <c r="VGX415" s="94"/>
      <c r="VGY415" s="94"/>
      <c r="VGZ415" s="94"/>
      <c r="VHA415" s="94"/>
      <c r="VHB415" s="94"/>
      <c r="VHC415" s="94"/>
      <c r="VHD415" s="94"/>
      <c r="VHE415" s="94"/>
      <c r="VHF415" s="94"/>
      <c r="VHG415" s="94"/>
      <c r="VHH415" s="94"/>
      <c r="VHI415" s="94"/>
      <c r="VHJ415" s="94"/>
      <c r="VHK415" s="94"/>
      <c r="VHL415" s="94"/>
      <c r="VHM415" s="94"/>
      <c r="VHN415" s="94"/>
      <c r="VHO415" s="94"/>
      <c r="VHP415" s="94"/>
      <c r="VHQ415" s="94"/>
      <c r="VHR415" s="94"/>
      <c r="VHS415" s="94"/>
      <c r="VHT415" s="94"/>
      <c r="VHU415" s="94"/>
      <c r="VHV415" s="94"/>
      <c r="VHW415" s="94"/>
      <c r="VHX415" s="94"/>
      <c r="VHY415" s="94"/>
      <c r="VHZ415" s="94"/>
      <c r="VIA415" s="94"/>
      <c r="VIB415" s="94"/>
      <c r="VIC415" s="94"/>
      <c r="VID415" s="94"/>
      <c r="VIE415" s="94"/>
      <c r="VIF415" s="94"/>
      <c r="VIG415" s="94"/>
      <c r="VIH415" s="94"/>
      <c r="VII415" s="94"/>
      <c r="VIJ415" s="94"/>
      <c r="VIK415" s="94"/>
      <c r="VIL415" s="94"/>
      <c r="VIM415" s="94"/>
      <c r="VIN415" s="94"/>
      <c r="VIO415" s="94"/>
      <c r="VIP415" s="94"/>
      <c r="VIQ415" s="94"/>
      <c r="VIR415" s="94"/>
      <c r="VIS415" s="94"/>
      <c r="VIT415" s="94"/>
      <c r="VIU415" s="94"/>
      <c r="VIV415" s="94"/>
      <c r="VIW415" s="94"/>
      <c r="VIX415" s="94"/>
      <c r="VIY415" s="94"/>
      <c r="VIZ415" s="94"/>
      <c r="VJA415" s="94"/>
      <c r="VJB415" s="94"/>
      <c r="VJC415" s="94"/>
      <c r="VJD415" s="94"/>
      <c r="VJE415" s="94"/>
      <c r="VJF415" s="94"/>
      <c r="VJG415" s="94"/>
      <c r="VJH415" s="94"/>
      <c r="VJI415" s="94"/>
      <c r="VJJ415" s="94"/>
      <c r="VJK415" s="94"/>
      <c r="VJL415" s="94"/>
      <c r="VJM415" s="94"/>
      <c r="VJN415" s="94"/>
      <c r="VJO415" s="94"/>
      <c r="VJP415" s="94"/>
      <c r="VJQ415" s="94"/>
      <c r="VJR415" s="94"/>
      <c r="VJS415" s="94"/>
      <c r="VJT415" s="94"/>
      <c r="VJU415" s="94"/>
      <c r="VJV415" s="94"/>
      <c r="VJW415" s="94"/>
      <c r="VJX415" s="94"/>
      <c r="VJY415" s="94"/>
      <c r="VJZ415" s="94"/>
      <c r="VKA415" s="94"/>
      <c r="VKB415" s="94"/>
      <c r="VKC415" s="94"/>
      <c r="VKD415" s="94"/>
      <c r="VKE415" s="94"/>
      <c r="VKF415" s="94"/>
      <c r="VKG415" s="94"/>
      <c r="VKH415" s="94"/>
      <c r="VKI415" s="94"/>
      <c r="VKJ415" s="94"/>
      <c r="VKK415" s="94"/>
      <c r="VKL415" s="94"/>
      <c r="VKM415" s="94"/>
      <c r="VKN415" s="94"/>
      <c r="VKO415" s="94"/>
      <c r="VKP415" s="94"/>
      <c r="VKQ415" s="94"/>
      <c r="VKR415" s="94"/>
      <c r="VKS415" s="94"/>
      <c r="VKT415" s="94"/>
      <c r="VKU415" s="94"/>
      <c r="VKV415" s="94"/>
      <c r="VKW415" s="94"/>
      <c r="VKX415" s="94"/>
      <c r="VKY415" s="94"/>
      <c r="VKZ415" s="94"/>
      <c r="VLA415" s="94"/>
      <c r="VLB415" s="94"/>
      <c r="VLC415" s="94"/>
      <c r="VLD415" s="94"/>
      <c r="VLE415" s="94"/>
      <c r="VLF415" s="94"/>
      <c r="VLG415" s="94"/>
      <c r="VLH415" s="94"/>
      <c r="VLI415" s="94"/>
      <c r="VLJ415" s="94"/>
      <c r="VLK415" s="94"/>
      <c r="VLL415" s="94"/>
      <c r="VLM415" s="94"/>
      <c r="VLN415" s="94"/>
      <c r="VLO415" s="94"/>
      <c r="VLP415" s="94"/>
      <c r="VLQ415" s="94"/>
      <c r="VLR415" s="94"/>
      <c r="VLS415" s="94"/>
      <c r="VLT415" s="94"/>
      <c r="VLU415" s="94"/>
      <c r="VLV415" s="94"/>
      <c r="VLW415" s="94"/>
      <c r="VLX415" s="94"/>
      <c r="VLY415" s="94"/>
      <c r="VLZ415" s="94"/>
      <c r="VMA415" s="94"/>
      <c r="VMB415" s="94"/>
      <c r="VMC415" s="94"/>
      <c r="VMD415" s="94"/>
      <c r="VME415" s="94"/>
      <c r="VMF415" s="94"/>
      <c r="VMG415" s="94"/>
      <c r="VMH415" s="94"/>
      <c r="VMI415" s="94"/>
      <c r="VMJ415" s="94"/>
      <c r="VMK415" s="94"/>
      <c r="VML415" s="94"/>
      <c r="VMM415" s="94"/>
      <c r="VMN415" s="94"/>
      <c r="VMO415" s="94"/>
      <c r="VMP415" s="94"/>
      <c r="VMQ415" s="94"/>
      <c r="VMR415" s="94"/>
      <c r="VMS415" s="94"/>
      <c r="VMT415" s="94"/>
      <c r="VMU415" s="94"/>
      <c r="VMV415" s="94"/>
      <c r="VMW415" s="94"/>
      <c r="VMX415" s="94"/>
      <c r="VMY415" s="94"/>
      <c r="VMZ415" s="94"/>
      <c r="VNA415" s="94"/>
      <c r="VNB415" s="94"/>
      <c r="VNC415" s="94"/>
      <c r="VND415" s="94"/>
      <c r="VNE415" s="94"/>
      <c r="VNF415" s="94"/>
      <c r="VNG415" s="94"/>
      <c r="VNH415" s="94"/>
      <c r="VNI415" s="94"/>
      <c r="VNJ415" s="94"/>
      <c r="VNK415" s="94"/>
      <c r="VNL415" s="94"/>
      <c r="VNM415" s="94"/>
      <c r="VNN415" s="94"/>
      <c r="VNO415" s="94"/>
      <c r="VNP415" s="94"/>
      <c r="VNQ415" s="94"/>
      <c r="VNR415" s="94"/>
      <c r="VNS415" s="94"/>
      <c r="VNT415" s="94"/>
      <c r="VNU415" s="94"/>
      <c r="VNV415" s="94"/>
      <c r="VNW415" s="94"/>
      <c r="VNX415" s="94"/>
      <c r="VNY415" s="94"/>
      <c r="VNZ415" s="94"/>
      <c r="VOA415" s="94"/>
      <c r="VOB415" s="94"/>
      <c r="VOC415" s="94"/>
      <c r="VOD415" s="94"/>
      <c r="VOE415" s="94"/>
      <c r="VOF415" s="94"/>
      <c r="VOG415" s="94"/>
      <c r="VOH415" s="94"/>
      <c r="VOI415" s="94"/>
      <c r="VOJ415" s="94"/>
      <c r="VOK415" s="94"/>
      <c r="VOL415" s="94"/>
      <c r="VOM415" s="94"/>
      <c r="VON415" s="94"/>
      <c r="VOO415" s="94"/>
      <c r="VOP415" s="94"/>
      <c r="VOQ415" s="94"/>
      <c r="VOR415" s="94"/>
      <c r="VOS415" s="94"/>
      <c r="VOT415" s="94"/>
      <c r="VOU415" s="94"/>
      <c r="VOV415" s="94"/>
      <c r="VOW415" s="94"/>
      <c r="VOX415" s="94"/>
      <c r="VOY415" s="94"/>
      <c r="VOZ415" s="94"/>
      <c r="VPA415" s="94"/>
      <c r="VPB415" s="94"/>
      <c r="VPC415" s="94"/>
      <c r="VPD415" s="94"/>
      <c r="VPE415" s="94"/>
      <c r="VPF415" s="94"/>
      <c r="VPG415" s="94"/>
      <c r="VPH415" s="94"/>
      <c r="VPI415" s="94"/>
      <c r="VPJ415" s="94"/>
      <c r="VPK415" s="94"/>
      <c r="VPL415" s="94"/>
      <c r="VPM415" s="94"/>
      <c r="VPN415" s="94"/>
      <c r="VPO415" s="94"/>
      <c r="VPP415" s="94"/>
      <c r="VPQ415" s="94"/>
      <c r="VPR415" s="94"/>
      <c r="VPS415" s="94"/>
      <c r="VPT415" s="94"/>
      <c r="VPU415" s="94"/>
      <c r="VPV415" s="94"/>
      <c r="VPW415" s="94"/>
      <c r="VPX415" s="94"/>
      <c r="VPY415" s="94"/>
      <c r="VPZ415" s="94"/>
      <c r="VQA415" s="94"/>
      <c r="VQB415" s="94"/>
      <c r="VQC415" s="94"/>
      <c r="VQD415" s="94"/>
      <c r="VQE415" s="94"/>
      <c r="VQF415" s="94"/>
      <c r="VQG415" s="94"/>
      <c r="VQH415" s="94"/>
      <c r="VQI415" s="94"/>
      <c r="VQJ415" s="94"/>
      <c r="VQK415" s="94"/>
      <c r="VQL415" s="94"/>
      <c r="VQM415" s="94"/>
      <c r="VQN415" s="94"/>
      <c r="VQO415" s="94"/>
      <c r="VQP415" s="94"/>
      <c r="VQQ415" s="94"/>
      <c r="VQR415" s="94"/>
      <c r="VQS415" s="94"/>
      <c r="VQT415" s="94"/>
      <c r="VQU415" s="94"/>
      <c r="VQV415" s="94"/>
      <c r="VQW415" s="94"/>
      <c r="VQX415" s="94"/>
      <c r="VQY415" s="94"/>
      <c r="VQZ415" s="94"/>
      <c r="VRA415" s="94"/>
      <c r="VRB415" s="94"/>
      <c r="VRC415" s="94"/>
      <c r="VRD415" s="94"/>
      <c r="VRE415" s="94"/>
      <c r="VRF415" s="94"/>
      <c r="VRG415" s="94"/>
      <c r="VRH415" s="94"/>
      <c r="VRI415" s="94"/>
      <c r="VRJ415" s="94"/>
      <c r="VRK415" s="94"/>
      <c r="VRL415" s="94"/>
      <c r="VRM415" s="94"/>
      <c r="VRN415" s="94"/>
      <c r="VRO415" s="94"/>
      <c r="VRP415" s="94"/>
      <c r="VRQ415" s="94"/>
      <c r="VRR415" s="94"/>
      <c r="VRS415" s="94"/>
      <c r="VRT415" s="94"/>
      <c r="VRU415" s="94"/>
      <c r="VRV415" s="94"/>
      <c r="VRW415" s="94"/>
      <c r="VRX415" s="94"/>
      <c r="VRY415" s="94"/>
      <c r="VRZ415" s="94"/>
      <c r="VSA415" s="94"/>
      <c r="VSB415" s="94"/>
      <c r="VSC415" s="94"/>
      <c r="VSD415" s="94"/>
      <c r="VSE415" s="94"/>
      <c r="VSF415" s="94"/>
      <c r="VSG415" s="94"/>
      <c r="VSH415" s="94"/>
      <c r="VSI415" s="94"/>
      <c r="VSJ415" s="94"/>
      <c r="VSK415" s="94"/>
      <c r="VSL415" s="94"/>
      <c r="VSM415" s="94"/>
      <c r="VSN415" s="94"/>
      <c r="VSO415" s="94"/>
      <c r="VSP415" s="94"/>
      <c r="VSQ415" s="94"/>
      <c r="VSR415" s="94"/>
      <c r="VSS415" s="94"/>
      <c r="VST415" s="94"/>
      <c r="VSU415" s="94"/>
      <c r="VSV415" s="94"/>
      <c r="VSW415" s="94"/>
      <c r="VSX415" s="94"/>
      <c r="VSY415" s="94"/>
      <c r="VSZ415" s="94"/>
      <c r="VTA415" s="94"/>
      <c r="VTB415" s="94"/>
      <c r="VTC415" s="94"/>
      <c r="VTD415" s="94"/>
      <c r="VTE415" s="94"/>
      <c r="VTF415" s="94"/>
      <c r="VTG415" s="94"/>
      <c r="VTH415" s="94"/>
      <c r="VTI415" s="94"/>
      <c r="VTJ415" s="94"/>
      <c r="VTK415" s="94"/>
      <c r="VTL415" s="94"/>
      <c r="VTM415" s="94"/>
      <c r="VTN415" s="94"/>
      <c r="VTO415" s="94"/>
      <c r="VTP415" s="94"/>
      <c r="VTQ415" s="94"/>
      <c r="VTR415" s="94"/>
      <c r="VTS415" s="94"/>
      <c r="VTT415" s="94"/>
      <c r="VTU415" s="94"/>
      <c r="VTV415" s="94"/>
      <c r="VTW415" s="94"/>
      <c r="VTX415" s="94"/>
      <c r="VTY415" s="94"/>
      <c r="VTZ415" s="94"/>
      <c r="VUA415" s="94"/>
      <c r="VUB415" s="94"/>
      <c r="VUC415" s="94"/>
      <c r="VUD415" s="94"/>
      <c r="VUE415" s="94"/>
      <c r="VUF415" s="94"/>
      <c r="VUG415" s="94"/>
      <c r="VUH415" s="94"/>
      <c r="VUI415" s="94"/>
      <c r="VUJ415" s="94"/>
      <c r="VUK415" s="94"/>
      <c r="VUL415" s="94"/>
      <c r="VUM415" s="94"/>
      <c r="VUN415" s="94"/>
      <c r="VUO415" s="94"/>
      <c r="VUP415" s="94"/>
      <c r="VUQ415" s="94"/>
      <c r="VUR415" s="94"/>
      <c r="VUS415" s="94"/>
      <c r="VUT415" s="94"/>
      <c r="VUU415" s="94"/>
      <c r="VUV415" s="94"/>
      <c r="VUW415" s="94"/>
      <c r="VUX415" s="94"/>
      <c r="VUY415" s="94"/>
      <c r="VUZ415" s="94"/>
      <c r="VVA415" s="94"/>
      <c r="VVB415" s="94"/>
      <c r="VVC415" s="94"/>
      <c r="VVD415" s="94"/>
      <c r="VVE415" s="94"/>
      <c r="VVF415" s="94"/>
      <c r="VVG415" s="94"/>
      <c r="VVH415" s="94"/>
      <c r="VVI415" s="94"/>
      <c r="VVJ415" s="94"/>
      <c r="VVK415" s="94"/>
      <c r="VVL415" s="94"/>
      <c r="VVM415" s="94"/>
      <c r="VVN415" s="94"/>
      <c r="VVO415" s="94"/>
      <c r="VVP415" s="94"/>
      <c r="VVQ415" s="94"/>
      <c r="VVR415" s="94"/>
      <c r="VVS415" s="94"/>
      <c r="VVT415" s="94"/>
      <c r="VVU415" s="94"/>
      <c r="VVV415" s="94"/>
      <c r="VVW415" s="94"/>
      <c r="VVX415" s="94"/>
      <c r="VVY415" s="94"/>
      <c r="VVZ415" s="94"/>
      <c r="VWA415" s="94"/>
      <c r="VWB415" s="94"/>
      <c r="VWC415" s="94"/>
      <c r="VWD415" s="94"/>
      <c r="VWE415" s="94"/>
      <c r="VWF415" s="94"/>
      <c r="VWG415" s="94"/>
      <c r="VWH415" s="94"/>
      <c r="VWI415" s="94"/>
      <c r="VWJ415" s="94"/>
      <c r="VWK415" s="94"/>
      <c r="VWL415" s="94"/>
      <c r="VWM415" s="94"/>
      <c r="VWN415" s="94"/>
      <c r="VWO415" s="94"/>
      <c r="VWP415" s="94"/>
      <c r="VWQ415" s="94"/>
      <c r="VWR415" s="94"/>
      <c r="VWS415" s="94"/>
      <c r="VWT415" s="94"/>
      <c r="VWU415" s="94"/>
      <c r="VWV415" s="94"/>
      <c r="VWW415" s="94"/>
      <c r="VWX415" s="94"/>
      <c r="VWY415" s="94"/>
      <c r="VWZ415" s="94"/>
      <c r="VXA415" s="94"/>
      <c r="VXB415" s="94"/>
      <c r="VXC415" s="94"/>
      <c r="VXD415" s="94"/>
      <c r="VXE415" s="94"/>
      <c r="VXF415" s="94"/>
      <c r="VXG415" s="94"/>
      <c r="VXH415" s="94"/>
      <c r="VXI415" s="94"/>
      <c r="VXJ415" s="94"/>
      <c r="VXK415" s="94"/>
      <c r="VXL415" s="94"/>
      <c r="VXM415" s="94"/>
      <c r="VXN415" s="94"/>
      <c r="VXO415" s="94"/>
      <c r="VXP415" s="94"/>
      <c r="VXQ415" s="94"/>
      <c r="VXR415" s="94"/>
      <c r="VXS415" s="94"/>
      <c r="VXT415" s="94"/>
      <c r="VXU415" s="94"/>
      <c r="VXV415" s="94"/>
      <c r="VXW415" s="94"/>
      <c r="VXX415" s="94"/>
      <c r="VXY415" s="94"/>
      <c r="VXZ415" s="94"/>
      <c r="VYA415" s="94"/>
      <c r="VYB415" s="94"/>
      <c r="VYC415" s="94"/>
      <c r="VYD415" s="94"/>
      <c r="VYE415" s="94"/>
      <c r="VYF415" s="94"/>
      <c r="VYG415" s="94"/>
      <c r="VYH415" s="94"/>
      <c r="VYI415" s="94"/>
      <c r="VYJ415" s="94"/>
      <c r="VYK415" s="94"/>
      <c r="VYL415" s="94"/>
      <c r="VYM415" s="94"/>
      <c r="VYN415" s="94"/>
      <c r="VYO415" s="94"/>
      <c r="VYP415" s="94"/>
      <c r="VYQ415" s="94"/>
      <c r="VYR415" s="94"/>
      <c r="VYS415" s="94"/>
      <c r="VYT415" s="94"/>
      <c r="VYU415" s="94"/>
      <c r="VYV415" s="94"/>
      <c r="VYW415" s="94"/>
      <c r="VYX415" s="94"/>
      <c r="VYY415" s="94"/>
      <c r="VYZ415" s="94"/>
      <c r="VZA415" s="94"/>
      <c r="VZB415" s="94"/>
      <c r="VZC415" s="94"/>
      <c r="VZD415" s="94"/>
      <c r="VZE415" s="94"/>
      <c r="VZF415" s="94"/>
      <c r="VZG415" s="94"/>
      <c r="VZH415" s="94"/>
      <c r="VZI415" s="94"/>
      <c r="VZJ415" s="94"/>
      <c r="VZK415" s="94"/>
      <c r="VZL415" s="94"/>
      <c r="VZM415" s="94"/>
      <c r="VZN415" s="94"/>
      <c r="VZO415" s="94"/>
      <c r="VZP415" s="94"/>
      <c r="VZQ415" s="94"/>
      <c r="VZR415" s="94"/>
      <c r="VZS415" s="94"/>
      <c r="VZT415" s="94"/>
      <c r="VZU415" s="94"/>
      <c r="VZV415" s="94"/>
      <c r="VZW415" s="94"/>
      <c r="VZX415" s="94"/>
      <c r="VZY415" s="94"/>
      <c r="VZZ415" s="94"/>
      <c r="WAA415" s="94"/>
      <c r="WAB415" s="94"/>
      <c r="WAC415" s="94"/>
      <c r="WAD415" s="94"/>
      <c r="WAE415" s="94"/>
      <c r="WAF415" s="94"/>
      <c r="WAG415" s="94"/>
      <c r="WAH415" s="94"/>
      <c r="WAI415" s="94"/>
      <c r="WAJ415" s="94"/>
      <c r="WAK415" s="94"/>
      <c r="WAL415" s="94"/>
      <c r="WAM415" s="94"/>
      <c r="WAN415" s="94"/>
      <c r="WAO415" s="94"/>
      <c r="WAP415" s="94"/>
      <c r="WAQ415" s="94"/>
      <c r="WAR415" s="94"/>
      <c r="WAS415" s="94"/>
      <c r="WAT415" s="94"/>
      <c r="WAU415" s="94"/>
      <c r="WAV415" s="94"/>
      <c r="WAW415" s="94"/>
      <c r="WAX415" s="94"/>
      <c r="WAY415" s="94"/>
      <c r="WAZ415" s="94"/>
      <c r="WBA415" s="94"/>
      <c r="WBB415" s="94"/>
      <c r="WBC415" s="94"/>
      <c r="WBD415" s="94"/>
      <c r="WBE415" s="94"/>
      <c r="WBF415" s="94"/>
      <c r="WBG415" s="94"/>
      <c r="WBH415" s="94"/>
      <c r="WBI415" s="94"/>
      <c r="WBJ415" s="94"/>
      <c r="WBK415" s="94"/>
      <c r="WBL415" s="94"/>
      <c r="WBM415" s="94"/>
      <c r="WBN415" s="94"/>
      <c r="WBO415" s="94"/>
      <c r="WBP415" s="94"/>
      <c r="WBQ415" s="94"/>
      <c r="WBR415" s="94"/>
      <c r="WBS415" s="94"/>
      <c r="WBT415" s="94"/>
      <c r="WBU415" s="94"/>
      <c r="WBV415" s="94"/>
      <c r="WBW415" s="94"/>
      <c r="WBX415" s="94"/>
      <c r="WBY415" s="94"/>
      <c r="WBZ415" s="94"/>
      <c r="WCA415" s="94"/>
      <c r="WCB415" s="94"/>
      <c r="WCC415" s="94"/>
      <c r="WCD415" s="94"/>
      <c r="WCE415" s="94"/>
      <c r="WCF415" s="94"/>
      <c r="WCG415" s="94"/>
      <c r="WCH415" s="94"/>
      <c r="WCI415" s="94"/>
      <c r="WCJ415" s="94"/>
      <c r="WCK415" s="94"/>
      <c r="WCL415" s="94"/>
      <c r="WCM415" s="94"/>
      <c r="WCN415" s="94"/>
      <c r="WCO415" s="94"/>
      <c r="WCP415" s="94"/>
      <c r="WCQ415" s="94"/>
      <c r="WCR415" s="94"/>
      <c r="WCS415" s="94"/>
      <c r="WCT415" s="94"/>
      <c r="WCU415" s="94"/>
      <c r="WCV415" s="94"/>
      <c r="WCW415" s="94"/>
      <c r="WCX415" s="94"/>
      <c r="WCY415" s="94"/>
      <c r="WCZ415" s="94"/>
      <c r="WDA415" s="94"/>
      <c r="WDB415" s="94"/>
      <c r="WDC415" s="94"/>
      <c r="WDD415" s="94"/>
      <c r="WDE415" s="94"/>
      <c r="WDF415" s="94"/>
      <c r="WDG415" s="94"/>
      <c r="WDH415" s="94"/>
      <c r="WDI415" s="94"/>
      <c r="WDJ415" s="94"/>
      <c r="WDK415" s="94"/>
      <c r="WDL415" s="94"/>
      <c r="WDM415" s="94"/>
      <c r="WDN415" s="94"/>
      <c r="WDO415" s="94"/>
      <c r="WDP415" s="94"/>
      <c r="WDQ415" s="94"/>
      <c r="WDR415" s="94"/>
      <c r="WDS415" s="94"/>
      <c r="WDT415" s="94"/>
      <c r="WDU415" s="94"/>
      <c r="WDV415" s="94"/>
      <c r="WDW415" s="94"/>
      <c r="WDX415" s="94"/>
      <c r="WDY415" s="94"/>
      <c r="WDZ415" s="94"/>
      <c r="WEA415" s="94"/>
      <c r="WEB415" s="94"/>
      <c r="WEC415" s="94"/>
      <c r="WED415" s="94"/>
      <c r="WEE415" s="94"/>
      <c r="WEF415" s="94"/>
      <c r="WEG415" s="94"/>
      <c r="WEH415" s="94"/>
      <c r="WEI415" s="94"/>
      <c r="WEJ415" s="94"/>
      <c r="WEK415" s="94"/>
      <c r="WEL415" s="94"/>
      <c r="WEM415" s="94"/>
      <c r="WEN415" s="94"/>
      <c r="WEO415" s="94"/>
      <c r="WEP415" s="94"/>
      <c r="WEQ415" s="94"/>
      <c r="WER415" s="94"/>
      <c r="WES415" s="94"/>
      <c r="WET415" s="94"/>
      <c r="WEU415" s="94"/>
      <c r="WEV415" s="94"/>
      <c r="WEW415" s="94"/>
      <c r="WEX415" s="94"/>
      <c r="WEY415" s="94"/>
      <c r="WEZ415" s="94"/>
      <c r="WFA415" s="94"/>
      <c r="WFB415" s="94"/>
      <c r="WFC415" s="94"/>
      <c r="WFD415" s="94"/>
      <c r="WFE415" s="94"/>
      <c r="WFF415" s="94"/>
      <c r="WFG415" s="94"/>
      <c r="WFH415" s="94"/>
      <c r="WFI415" s="94"/>
      <c r="WFJ415" s="94"/>
      <c r="WFK415" s="94"/>
      <c r="WFL415" s="94"/>
      <c r="WFM415" s="94"/>
      <c r="WFN415" s="94"/>
      <c r="WFO415" s="94"/>
      <c r="WFP415" s="94"/>
      <c r="WFQ415" s="94"/>
      <c r="WFR415" s="94"/>
      <c r="WFS415" s="94"/>
      <c r="WFT415" s="94"/>
      <c r="WFU415" s="94"/>
      <c r="WFV415" s="94"/>
      <c r="WFW415" s="94"/>
      <c r="WFX415" s="94"/>
      <c r="WFY415" s="94"/>
      <c r="WFZ415" s="94"/>
      <c r="WGA415" s="94"/>
      <c r="WGB415" s="94"/>
      <c r="WGC415" s="94"/>
      <c r="WGD415" s="94"/>
      <c r="WGE415" s="94"/>
      <c r="WGF415" s="94"/>
      <c r="WGG415" s="94"/>
      <c r="WGH415" s="94"/>
      <c r="WGI415" s="94"/>
      <c r="WGJ415" s="94"/>
      <c r="WGK415" s="94"/>
      <c r="WGL415" s="94"/>
      <c r="WGM415" s="94"/>
      <c r="WGN415" s="94"/>
      <c r="WGO415" s="94"/>
      <c r="WGP415" s="94"/>
      <c r="WGQ415" s="94"/>
      <c r="WGR415" s="94"/>
      <c r="WGS415" s="94"/>
      <c r="WGT415" s="94"/>
      <c r="WGU415" s="94"/>
      <c r="WGV415" s="94"/>
      <c r="WGW415" s="94"/>
      <c r="WGX415" s="94"/>
      <c r="WGY415" s="94"/>
      <c r="WGZ415" s="94"/>
      <c r="WHA415" s="94"/>
      <c r="WHB415" s="94"/>
      <c r="WHC415" s="94"/>
      <c r="WHD415" s="94"/>
      <c r="WHE415" s="94"/>
      <c r="WHF415" s="94"/>
      <c r="WHG415" s="94"/>
      <c r="WHH415" s="94"/>
      <c r="WHI415" s="94"/>
      <c r="WHJ415" s="94"/>
      <c r="WHK415" s="94"/>
      <c r="WHL415" s="94"/>
      <c r="WHM415" s="94"/>
      <c r="WHN415" s="94"/>
      <c r="WHO415" s="94"/>
      <c r="WHP415" s="94"/>
      <c r="WHQ415" s="94"/>
      <c r="WHR415" s="94"/>
      <c r="WHS415" s="94"/>
      <c r="WHT415" s="94"/>
      <c r="WHU415" s="94"/>
      <c r="WHV415" s="94"/>
      <c r="WHW415" s="94"/>
      <c r="WHX415" s="94"/>
      <c r="WHY415" s="94"/>
      <c r="WHZ415" s="94"/>
      <c r="WIA415" s="94"/>
      <c r="WIB415" s="94"/>
      <c r="WIC415" s="94"/>
      <c r="WID415" s="94"/>
      <c r="WIE415" s="94"/>
      <c r="WIF415" s="94"/>
      <c r="WIG415" s="94"/>
      <c r="WIH415" s="94"/>
      <c r="WII415" s="94"/>
      <c r="WIJ415" s="94"/>
      <c r="WIK415" s="94"/>
      <c r="WIL415" s="94"/>
      <c r="WIM415" s="94"/>
      <c r="WIN415" s="94"/>
      <c r="WIO415" s="94"/>
      <c r="WIP415" s="94"/>
      <c r="WIQ415" s="94"/>
      <c r="WIR415" s="94"/>
      <c r="WIS415" s="94"/>
      <c r="WIT415" s="94"/>
      <c r="WIU415" s="94"/>
      <c r="WIV415" s="94"/>
      <c r="WIW415" s="94"/>
      <c r="WIX415" s="94"/>
      <c r="WIY415" s="94"/>
      <c r="WIZ415" s="94"/>
      <c r="WJA415" s="94"/>
      <c r="WJB415" s="94"/>
      <c r="WJC415" s="94"/>
      <c r="WJD415" s="94"/>
      <c r="WJE415" s="94"/>
      <c r="WJF415" s="94"/>
      <c r="WJG415" s="94"/>
      <c r="WJH415" s="94"/>
      <c r="WJI415" s="94"/>
      <c r="WJJ415" s="94"/>
      <c r="WJK415" s="94"/>
      <c r="WJL415" s="94"/>
      <c r="WJM415" s="94"/>
      <c r="WJN415" s="94"/>
      <c r="WJO415" s="94"/>
      <c r="WJP415" s="94"/>
      <c r="WJQ415" s="94"/>
      <c r="WJR415" s="94"/>
      <c r="WJS415" s="94"/>
      <c r="WJT415" s="94"/>
      <c r="WJU415" s="94"/>
      <c r="WJV415" s="94"/>
      <c r="WJW415" s="94"/>
      <c r="WJX415" s="94"/>
      <c r="WJY415" s="94"/>
      <c r="WJZ415" s="94"/>
      <c r="WKA415" s="94"/>
      <c r="WKB415" s="94"/>
      <c r="WKC415" s="94"/>
      <c r="WKD415" s="94"/>
      <c r="WKE415" s="94"/>
      <c r="WKF415" s="94"/>
      <c r="WKG415" s="94"/>
      <c r="WKH415" s="94"/>
      <c r="WKI415" s="94"/>
      <c r="WKJ415" s="94"/>
      <c r="WKK415" s="94"/>
      <c r="WKL415" s="94"/>
      <c r="WKM415" s="94"/>
      <c r="WKN415" s="94"/>
      <c r="WKO415" s="94"/>
      <c r="WKP415" s="94"/>
      <c r="WKQ415" s="94"/>
      <c r="WKR415" s="94"/>
      <c r="WKS415" s="94"/>
      <c r="WKT415" s="94"/>
      <c r="WKU415" s="94"/>
      <c r="WKV415" s="94"/>
      <c r="WKW415" s="94"/>
      <c r="WKX415" s="94"/>
      <c r="WKY415" s="94"/>
      <c r="WKZ415" s="94"/>
      <c r="WLA415" s="94"/>
      <c r="WLB415" s="94"/>
      <c r="WLC415" s="94"/>
      <c r="WLD415" s="94"/>
      <c r="WLE415" s="94"/>
      <c r="WLF415" s="94"/>
      <c r="WLG415" s="94"/>
      <c r="WLH415" s="94"/>
      <c r="WLI415" s="94"/>
      <c r="WLJ415" s="94"/>
      <c r="WLK415" s="94"/>
      <c r="WLL415" s="94"/>
      <c r="WLM415" s="94"/>
      <c r="WLN415" s="94"/>
      <c r="WLO415" s="94"/>
      <c r="WLP415" s="94"/>
      <c r="WLQ415" s="94"/>
      <c r="WLR415" s="94"/>
      <c r="WLS415" s="94"/>
      <c r="WLT415" s="94"/>
      <c r="WLU415" s="94"/>
      <c r="WLV415" s="94"/>
      <c r="WLW415" s="94"/>
      <c r="WLX415" s="94"/>
      <c r="WLY415" s="94"/>
      <c r="WLZ415" s="94"/>
      <c r="WMA415" s="94"/>
      <c r="WMB415" s="94"/>
      <c r="WMC415" s="94"/>
      <c r="WMD415" s="94"/>
      <c r="WME415" s="94"/>
      <c r="WMF415" s="94"/>
      <c r="WMG415" s="94"/>
      <c r="WMH415" s="94"/>
      <c r="WMI415" s="94"/>
      <c r="WMJ415" s="94"/>
      <c r="WMK415" s="94"/>
      <c r="WML415" s="94"/>
      <c r="WMM415" s="94"/>
      <c r="WMN415" s="94"/>
      <c r="WMO415" s="94"/>
      <c r="WMP415" s="94"/>
      <c r="WMQ415" s="94"/>
      <c r="WMR415" s="94"/>
      <c r="WMS415" s="94"/>
      <c r="WMT415" s="94"/>
      <c r="WMU415" s="94"/>
      <c r="WMV415" s="94"/>
      <c r="WMW415" s="94"/>
      <c r="WMX415" s="94"/>
      <c r="WMY415" s="94"/>
      <c r="WMZ415" s="94"/>
      <c r="WNA415" s="94"/>
      <c r="WNB415" s="94"/>
      <c r="WNC415" s="94"/>
      <c r="WND415" s="94"/>
      <c r="WNE415" s="94"/>
      <c r="WNF415" s="94"/>
      <c r="WNG415" s="94"/>
      <c r="WNH415" s="94"/>
      <c r="WNI415" s="94"/>
      <c r="WNJ415" s="94"/>
      <c r="WNK415" s="94"/>
      <c r="WNL415" s="94"/>
      <c r="WNM415" s="94"/>
      <c r="WNN415" s="94"/>
      <c r="WNO415" s="94"/>
      <c r="WNP415" s="94"/>
      <c r="WNQ415" s="94"/>
      <c r="WNR415" s="94"/>
      <c r="WNS415" s="94"/>
      <c r="WNT415" s="94"/>
      <c r="WNU415" s="94"/>
      <c r="WNV415" s="94"/>
      <c r="WNW415" s="94"/>
      <c r="WNX415" s="94"/>
      <c r="WNY415" s="94"/>
      <c r="WNZ415" s="94"/>
      <c r="WOA415" s="94"/>
      <c r="WOB415" s="94"/>
      <c r="WOC415" s="94"/>
      <c r="WOD415" s="94"/>
      <c r="WOE415" s="94"/>
      <c r="WOF415" s="94"/>
      <c r="WOG415" s="94"/>
      <c r="WOH415" s="94"/>
      <c r="WOI415" s="94"/>
      <c r="WOJ415" s="94"/>
      <c r="WOK415" s="94"/>
      <c r="WOL415" s="94"/>
      <c r="WOM415" s="94"/>
      <c r="WON415" s="94"/>
      <c r="WOO415" s="94"/>
      <c r="WOP415" s="94"/>
      <c r="WOQ415" s="94"/>
      <c r="WOR415" s="94"/>
      <c r="WOS415" s="94"/>
      <c r="WOT415" s="94"/>
      <c r="WOU415" s="94"/>
      <c r="WOV415" s="94"/>
      <c r="WOW415" s="94"/>
      <c r="WOX415" s="94"/>
      <c r="WOY415" s="94"/>
      <c r="WOZ415" s="94"/>
      <c r="WPA415" s="94"/>
      <c r="WPB415" s="94"/>
      <c r="WPC415" s="94"/>
      <c r="WPD415" s="94"/>
      <c r="WPE415" s="94"/>
      <c r="WPF415" s="94"/>
      <c r="WPG415" s="94"/>
      <c r="WPH415" s="94"/>
      <c r="WPI415" s="94"/>
      <c r="WPJ415" s="94"/>
      <c r="WPK415" s="94"/>
      <c r="WPL415" s="94"/>
      <c r="WPM415" s="94"/>
      <c r="WPN415" s="94"/>
      <c r="WPO415" s="94"/>
      <c r="WPP415" s="94"/>
      <c r="WPQ415" s="94"/>
      <c r="WPR415" s="94"/>
      <c r="WPS415" s="94"/>
      <c r="WPT415" s="94"/>
      <c r="WPU415" s="94"/>
      <c r="WPV415" s="94"/>
      <c r="WPW415" s="94"/>
      <c r="WPX415" s="94"/>
      <c r="WPY415" s="94"/>
      <c r="WPZ415" s="94"/>
      <c r="WQA415" s="94"/>
      <c r="WQB415" s="94"/>
      <c r="WQC415" s="94"/>
      <c r="WQD415" s="94"/>
      <c r="WQE415" s="94"/>
      <c r="WQF415" s="94"/>
      <c r="WQG415" s="94"/>
      <c r="WQH415" s="94"/>
      <c r="WQI415" s="94"/>
      <c r="WQJ415" s="94"/>
      <c r="WQK415" s="94"/>
      <c r="WQL415" s="94"/>
      <c r="WQM415" s="94"/>
      <c r="WQN415" s="94"/>
      <c r="WQO415" s="94"/>
      <c r="WQP415" s="94"/>
      <c r="WQQ415" s="94"/>
      <c r="WQR415" s="94"/>
      <c r="WQS415" s="94"/>
      <c r="WQT415" s="94"/>
      <c r="WQU415" s="94"/>
      <c r="WQV415" s="94"/>
      <c r="WQW415" s="94"/>
      <c r="WQX415" s="94"/>
      <c r="WQY415" s="94"/>
      <c r="WQZ415" s="94"/>
      <c r="WRA415" s="94"/>
      <c r="WRB415" s="94"/>
      <c r="WRC415" s="94"/>
      <c r="WRD415" s="94"/>
      <c r="WRE415" s="94"/>
      <c r="WRF415" s="94"/>
      <c r="WRG415" s="94"/>
      <c r="WRH415" s="94"/>
      <c r="WRI415" s="94"/>
      <c r="WRJ415" s="94"/>
      <c r="WRK415" s="94"/>
      <c r="WRL415" s="94"/>
      <c r="WRM415" s="94"/>
      <c r="WRN415" s="94"/>
      <c r="WRO415" s="94"/>
      <c r="WRP415" s="94"/>
      <c r="WRQ415" s="94"/>
      <c r="WRR415" s="94"/>
      <c r="WRS415" s="94"/>
      <c r="WRT415" s="94"/>
      <c r="WRU415" s="94"/>
      <c r="WRV415" s="94"/>
      <c r="WRW415" s="94"/>
      <c r="WRX415" s="94"/>
      <c r="WRY415" s="94"/>
      <c r="WRZ415" s="94"/>
      <c r="WSA415" s="94"/>
      <c r="WSB415" s="94"/>
      <c r="WSC415" s="94"/>
      <c r="WSD415" s="94"/>
      <c r="WSE415" s="94"/>
      <c r="WSF415" s="94"/>
      <c r="WSG415" s="94"/>
      <c r="WSH415" s="94"/>
      <c r="WSI415" s="94"/>
      <c r="WSJ415" s="94"/>
      <c r="WSK415" s="94"/>
      <c r="WSL415" s="94"/>
      <c r="WSM415" s="94"/>
      <c r="WSN415" s="94"/>
      <c r="WSO415" s="94"/>
      <c r="WSP415" s="94"/>
      <c r="WSQ415" s="94"/>
      <c r="WSR415" s="94"/>
      <c r="WSS415" s="94"/>
      <c r="WST415" s="94"/>
      <c r="WSU415" s="94"/>
      <c r="WSV415" s="94"/>
      <c r="WSW415" s="94"/>
      <c r="WSX415" s="94"/>
      <c r="WSY415" s="94"/>
      <c r="WSZ415" s="94"/>
      <c r="WTA415" s="94"/>
      <c r="WTB415" s="94"/>
      <c r="WTC415" s="94"/>
      <c r="WTD415" s="94"/>
      <c r="WTE415" s="94"/>
      <c r="WTF415" s="94"/>
      <c r="WTG415" s="94"/>
      <c r="WTH415" s="94"/>
      <c r="WTI415" s="94"/>
      <c r="WTJ415" s="94"/>
      <c r="WTK415" s="94"/>
      <c r="WTL415" s="94"/>
      <c r="WTM415" s="94"/>
      <c r="WTN415" s="94"/>
      <c r="WTO415" s="94"/>
      <c r="WTP415" s="94"/>
      <c r="WTQ415" s="94"/>
      <c r="WTR415" s="94"/>
      <c r="WTS415" s="94"/>
      <c r="WTT415" s="94"/>
      <c r="WTU415" s="94"/>
      <c r="WTV415" s="94"/>
      <c r="WTW415" s="94"/>
      <c r="WTX415" s="94"/>
      <c r="WTY415" s="94"/>
      <c r="WTZ415" s="94"/>
      <c r="WUA415" s="94"/>
      <c r="WUB415" s="94"/>
      <c r="WUC415" s="94"/>
      <c r="WUD415" s="94"/>
      <c r="WUE415" s="94"/>
      <c r="WUF415" s="94"/>
      <c r="WUG415" s="94"/>
      <c r="WUH415" s="94"/>
      <c r="WUI415" s="94"/>
      <c r="WUJ415" s="94"/>
      <c r="WUK415" s="94"/>
      <c r="WUL415" s="94"/>
      <c r="WUM415" s="94"/>
      <c r="WUN415" s="94"/>
      <c r="WUO415" s="94"/>
      <c r="WUP415" s="94"/>
      <c r="WUQ415" s="94"/>
      <c r="WUR415" s="94"/>
      <c r="WUS415" s="94"/>
      <c r="WUT415" s="94"/>
      <c r="WUU415" s="94"/>
      <c r="WUV415" s="94"/>
      <c r="WUW415" s="94"/>
      <c r="WUX415" s="94"/>
      <c r="WUY415" s="94"/>
      <c r="WUZ415" s="94"/>
      <c r="WVA415" s="94"/>
      <c r="WVB415" s="94"/>
      <c r="WVC415" s="94"/>
      <c r="WVD415" s="94"/>
      <c r="WVE415" s="94"/>
      <c r="WVF415" s="94"/>
      <c r="WVG415" s="94"/>
      <c r="WVH415" s="94"/>
      <c r="WVI415" s="94"/>
      <c r="WVJ415" s="94"/>
      <c r="WVK415" s="94"/>
      <c r="WVL415" s="94"/>
      <c r="WVM415" s="94"/>
      <c r="WVN415" s="94"/>
      <c r="WVO415" s="94"/>
      <c r="WVP415" s="94"/>
      <c r="WVQ415" s="94"/>
      <c r="WVR415" s="94"/>
      <c r="WVS415" s="94"/>
      <c r="WVT415" s="94"/>
      <c r="WVU415" s="94"/>
      <c r="WVV415" s="94"/>
      <c r="WVW415" s="94"/>
      <c r="WVX415" s="94"/>
      <c r="WVY415" s="94"/>
      <c r="WVZ415" s="94"/>
      <c r="WWA415" s="94"/>
      <c r="WWB415" s="94"/>
      <c r="WWC415" s="94"/>
      <c r="WWD415" s="94"/>
      <c r="WWE415" s="94"/>
      <c r="WWF415" s="94"/>
      <c r="WWG415" s="94"/>
      <c r="WWH415" s="94"/>
      <c r="WWI415" s="94"/>
      <c r="WWJ415" s="94"/>
      <c r="WWK415" s="94"/>
      <c r="WWL415" s="94"/>
      <c r="WWM415" s="94"/>
      <c r="WWN415" s="94"/>
      <c r="WWO415" s="94"/>
      <c r="WWP415" s="94"/>
      <c r="WWQ415" s="94"/>
      <c r="WWR415" s="94"/>
      <c r="WWS415" s="94"/>
      <c r="WWT415" s="94"/>
      <c r="WWU415" s="94"/>
      <c r="WWV415" s="94"/>
      <c r="WWW415" s="94"/>
      <c r="WWX415" s="94"/>
      <c r="WWY415" s="94"/>
      <c r="WWZ415" s="94"/>
      <c r="WXA415" s="94"/>
      <c r="WXB415" s="94"/>
      <c r="WXC415" s="94"/>
      <c r="WXD415" s="94"/>
      <c r="WXE415" s="94"/>
      <c r="WXF415" s="94"/>
      <c r="WXG415" s="94"/>
      <c r="WXH415" s="94"/>
      <c r="WXI415" s="94"/>
      <c r="WXJ415" s="94"/>
      <c r="WXK415" s="94"/>
      <c r="WXL415" s="94"/>
      <c r="WXM415" s="94"/>
      <c r="WXN415" s="94"/>
      <c r="WXO415" s="94"/>
      <c r="WXP415" s="94"/>
      <c r="WXQ415" s="94"/>
      <c r="WXR415" s="94"/>
      <c r="WXS415" s="94"/>
      <c r="WXT415" s="94"/>
      <c r="WXU415" s="94"/>
      <c r="WXV415" s="94"/>
      <c r="WXW415" s="94"/>
      <c r="WXX415" s="94"/>
      <c r="WXY415" s="94"/>
      <c r="WXZ415" s="94"/>
      <c r="WYA415" s="94"/>
      <c r="WYB415" s="94"/>
      <c r="WYC415" s="94"/>
      <c r="WYD415" s="94"/>
      <c r="WYE415" s="94"/>
      <c r="WYF415" s="94"/>
      <c r="WYG415" s="94"/>
      <c r="WYH415" s="94"/>
      <c r="WYI415" s="94"/>
      <c r="WYJ415" s="94"/>
      <c r="WYK415" s="94"/>
      <c r="WYL415" s="94"/>
      <c r="WYM415" s="94"/>
      <c r="WYN415" s="94"/>
      <c r="WYO415" s="94"/>
      <c r="WYP415" s="94"/>
      <c r="WYQ415" s="94"/>
      <c r="WYR415" s="94"/>
      <c r="WYS415" s="94"/>
      <c r="WYT415" s="94"/>
      <c r="WYU415" s="94"/>
      <c r="WYV415" s="94"/>
      <c r="WYW415" s="94"/>
      <c r="WYX415" s="94"/>
      <c r="WYY415" s="94"/>
      <c r="WYZ415" s="94"/>
      <c r="WZA415" s="94"/>
      <c r="WZB415" s="94"/>
      <c r="WZC415" s="94"/>
      <c r="WZD415" s="94"/>
      <c r="WZE415" s="94"/>
      <c r="WZF415" s="94"/>
      <c r="WZG415" s="94"/>
      <c r="WZH415" s="94"/>
      <c r="WZI415" s="94"/>
      <c r="WZJ415" s="94"/>
      <c r="WZK415" s="94"/>
      <c r="WZL415" s="94"/>
      <c r="WZM415" s="94"/>
      <c r="WZN415" s="94"/>
      <c r="WZO415" s="94"/>
      <c r="WZP415" s="94"/>
      <c r="WZQ415" s="94"/>
      <c r="WZR415" s="94"/>
      <c r="WZS415" s="94"/>
      <c r="WZT415" s="94"/>
      <c r="WZU415" s="94"/>
      <c r="WZV415" s="94"/>
      <c r="WZW415" s="94"/>
      <c r="WZX415" s="94"/>
      <c r="WZY415" s="94"/>
      <c r="WZZ415" s="94"/>
      <c r="XAA415" s="94"/>
      <c r="XAB415" s="112"/>
      <c r="XAC415" s="112"/>
      <c r="XAD415" s="112"/>
      <c r="XAE415" s="112"/>
      <c r="XAF415" s="112"/>
      <c r="XAG415" s="112"/>
      <c r="XAH415" s="112"/>
      <c r="XAI415" s="112"/>
      <c r="XAJ415" s="112"/>
      <c r="XAK415" s="112"/>
      <c r="XAL415" s="112"/>
      <c r="XAM415" s="112"/>
      <c r="XAN415" s="112"/>
      <c r="XAO415" s="112"/>
      <c r="XAP415" s="112"/>
      <c r="XAQ415" s="112"/>
      <c r="XAR415" s="112"/>
      <c r="XAS415" s="112"/>
      <c r="XAT415" s="112"/>
      <c r="XAU415" s="112"/>
      <c r="XAV415" s="112"/>
      <c r="XAW415" s="112"/>
      <c r="XAX415" s="112"/>
      <c r="XAY415" s="112"/>
      <c r="XAZ415" s="112"/>
      <c r="XBA415" s="112"/>
      <c r="XBB415" s="112"/>
      <c r="XBC415" s="112"/>
      <c r="XBD415" s="112"/>
      <c r="XBE415" s="112"/>
      <c r="XBF415" s="112"/>
      <c r="XBG415" s="112"/>
      <c r="XBH415" s="112"/>
      <c r="XBI415" s="112"/>
      <c r="XBJ415" s="112"/>
      <c r="XBK415" s="112"/>
      <c r="XBL415" s="112"/>
      <c r="XBM415" s="112"/>
      <c r="XBN415" s="112"/>
      <c r="XBO415" s="112"/>
      <c r="XBP415" s="112"/>
      <c r="XBQ415" s="112"/>
      <c r="XBR415" s="112"/>
      <c r="XBS415" s="112"/>
      <c r="XBT415" s="112"/>
      <c r="XBU415" s="112"/>
      <c r="XBV415" s="112"/>
      <c r="XBW415" s="112"/>
      <c r="XBX415" s="112"/>
      <c r="XBY415" s="112"/>
      <c r="XBZ415" s="112"/>
      <c r="XCA415" s="112"/>
      <c r="XCB415" s="112"/>
      <c r="XCC415" s="112"/>
      <c r="XCD415" s="112"/>
      <c r="XCE415" s="112"/>
      <c r="XCF415" s="112"/>
      <c r="XCG415" s="112"/>
      <c r="XCH415" s="112"/>
      <c r="XCI415" s="112"/>
      <c r="XCJ415" s="112"/>
      <c r="XCK415" s="112"/>
      <c r="XCL415" s="112"/>
      <c r="XCM415" s="112"/>
      <c r="XCN415" s="112"/>
      <c r="XCO415" s="112"/>
      <c r="XCP415" s="112"/>
      <c r="XCQ415" s="112"/>
      <c r="XCR415" s="112"/>
      <c r="XCS415" s="112"/>
      <c r="XCT415" s="112"/>
      <c r="XCU415" s="112"/>
      <c r="XCV415" s="112"/>
      <c r="XCW415" s="112"/>
      <c r="XCX415" s="112"/>
      <c r="XCY415" s="112"/>
      <c r="XCZ415" s="112"/>
      <c r="XDA415" s="112"/>
      <c r="XDB415" s="112"/>
      <c r="XDC415" s="112"/>
      <c r="XDD415" s="112"/>
      <c r="XDE415" s="112"/>
      <c r="XDF415" s="112"/>
      <c r="XDG415" s="112"/>
      <c r="XDH415" s="112"/>
      <c r="XDI415" s="112"/>
      <c r="XDJ415" s="112"/>
      <c r="XDK415" s="112"/>
      <c r="XDL415" s="112"/>
      <c r="XDM415" s="112"/>
      <c r="XDN415" s="112"/>
      <c r="XDO415" s="112"/>
      <c r="XDP415" s="112"/>
      <c r="XDQ415" s="112"/>
      <c r="XDR415" s="112"/>
      <c r="XDS415" s="112"/>
      <c r="XDT415" s="112"/>
      <c r="XDU415" s="112"/>
      <c r="XDV415" s="112"/>
      <c r="XDW415" s="112"/>
      <c r="XDX415" s="112"/>
      <c r="XDY415" s="112"/>
      <c r="XDZ415" s="112"/>
      <c r="XEA415" s="112"/>
      <c r="XEB415" s="112"/>
      <c r="XEC415" s="112"/>
      <c r="XED415" s="112"/>
      <c r="XEE415" s="112"/>
      <c r="XEF415" s="112"/>
      <c r="XEG415" s="112"/>
      <c r="XEH415" s="112"/>
      <c r="XEI415" s="112"/>
      <c r="XEJ415" s="112"/>
      <c r="XEK415" s="112"/>
      <c r="XEL415" s="112"/>
      <c r="XEM415" s="112"/>
      <c r="XEN415" s="112"/>
      <c r="XEO415" s="112"/>
      <c r="XEP415" s="112"/>
      <c r="XEQ415" s="112"/>
      <c r="XER415" s="112"/>
      <c r="XES415" s="112"/>
      <c r="XET415" s="112"/>
      <c r="XEU415" s="112"/>
      <c r="XEV415" s="112"/>
      <c r="XEW415" s="112"/>
      <c r="XEX415" s="112"/>
      <c r="XEY415" s="112"/>
      <c r="XEZ415" s="112"/>
      <c r="XFA415" s="112"/>
      <c r="XFB415" s="112"/>
      <c r="XFC415" s="112"/>
      <c r="XFD415" s="112"/>
    </row>
    <row r="416" s="104" customFormat="1" ht="108" customHeight="1" spans="1:16384">
      <c r="A416" s="280" t="s">
        <v>10421</v>
      </c>
      <c r="B416" s="283" t="s">
        <v>60</v>
      </c>
      <c r="C416" s="283" t="s">
        <v>10737</v>
      </c>
      <c r="D416" s="284" t="s">
        <v>10738</v>
      </c>
      <c r="E416" s="285" t="s">
        <v>10739</v>
      </c>
      <c r="F416" s="284" t="s">
        <v>10740</v>
      </c>
      <c r="G416" s="286" t="s">
        <v>10741</v>
      </c>
      <c r="H416" s="284"/>
      <c r="I416" s="284" t="s">
        <v>10742</v>
      </c>
      <c r="J416" s="284">
        <v>100</v>
      </c>
      <c r="K416" s="284">
        <v>100</v>
      </c>
      <c r="L416" s="306" t="s">
        <v>10743</v>
      </c>
      <c r="M416" s="160" t="s">
        <v>128</v>
      </c>
      <c r="N416" s="160">
        <v>0.1</v>
      </c>
      <c r="O416" s="166"/>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94"/>
      <c r="DV416" s="94"/>
      <c r="DW416" s="94"/>
      <c r="DX416" s="94"/>
      <c r="DY416" s="94"/>
      <c r="DZ416" s="94"/>
      <c r="EA416" s="94"/>
      <c r="EB416" s="94"/>
      <c r="EC416" s="94"/>
      <c r="ED416" s="94"/>
      <c r="EE416" s="94"/>
      <c r="EF416" s="94"/>
      <c r="EG416" s="94"/>
      <c r="EH416" s="94"/>
      <c r="EI416" s="94"/>
      <c r="EJ416" s="94"/>
      <c r="EK416" s="94"/>
      <c r="EL416" s="94"/>
      <c r="EM416" s="94"/>
      <c r="EN416" s="94"/>
      <c r="EO416" s="94"/>
      <c r="EP416" s="94"/>
      <c r="EQ416" s="94"/>
      <c r="ER416" s="94"/>
      <c r="ES416" s="94"/>
      <c r="ET416" s="94"/>
      <c r="EU416" s="94"/>
      <c r="EV416" s="94"/>
      <c r="EW416" s="94"/>
      <c r="EX416" s="94"/>
      <c r="EY416" s="94"/>
      <c r="EZ416" s="94"/>
      <c r="FA416" s="94"/>
      <c r="FB416" s="94"/>
      <c r="FC416" s="94"/>
      <c r="FD416" s="94"/>
      <c r="FE416" s="94"/>
      <c r="FF416" s="94"/>
      <c r="FG416" s="94"/>
      <c r="FH416" s="94"/>
      <c r="FI416" s="94"/>
      <c r="FJ416" s="94"/>
      <c r="FK416" s="94"/>
      <c r="FL416" s="94"/>
      <c r="FM416" s="94"/>
      <c r="FN416" s="94"/>
      <c r="FO416" s="94"/>
      <c r="FP416" s="94"/>
      <c r="FQ416" s="94"/>
      <c r="FR416" s="94"/>
      <c r="FS416" s="94"/>
      <c r="FT416" s="94"/>
      <c r="FU416" s="94"/>
      <c r="FV416" s="94"/>
      <c r="FW416" s="94"/>
      <c r="FX416" s="94"/>
      <c r="FY416" s="94"/>
      <c r="FZ416" s="94"/>
      <c r="GA416" s="94"/>
      <c r="GB416" s="94"/>
      <c r="GC416" s="94"/>
      <c r="GD416" s="94"/>
      <c r="GE416" s="94"/>
      <c r="GF416" s="94"/>
      <c r="GG416" s="94"/>
      <c r="GH416" s="94"/>
      <c r="GI416" s="94"/>
      <c r="GJ416" s="94"/>
      <c r="GK416" s="94"/>
      <c r="GL416" s="94"/>
      <c r="GM416" s="94"/>
      <c r="GN416" s="94"/>
      <c r="GO416" s="94"/>
      <c r="GP416" s="94"/>
      <c r="GQ416" s="94"/>
      <c r="GR416" s="94"/>
      <c r="GS416" s="94"/>
      <c r="GT416" s="94"/>
      <c r="GU416" s="94"/>
      <c r="GV416" s="94"/>
      <c r="GW416" s="94"/>
      <c r="GX416" s="94"/>
      <c r="GY416" s="94"/>
      <c r="GZ416" s="94"/>
      <c r="HA416" s="94"/>
      <c r="HB416" s="94"/>
      <c r="HC416" s="94"/>
      <c r="HD416" s="94"/>
      <c r="HE416" s="94"/>
      <c r="HF416" s="94"/>
      <c r="HG416" s="94"/>
      <c r="HH416" s="94"/>
      <c r="HI416" s="94"/>
      <c r="HJ416" s="94"/>
      <c r="HK416" s="94"/>
      <c r="HL416" s="94"/>
      <c r="HM416" s="94"/>
      <c r="HN416" s="94"/>
      <c r="HO416" s="94"/>
      <c r="HP416" s="94"/>
      <c r="HQ416" s="94"/>
      <c r="HR416" s="94"/>
      <c r="HS416" s="94"/>
      <c r="HT416" s="94"/>
      <c r="HU416" s="94"/>
      <c r="HV416" s="94"/>
      <c r="HW416" s="94"/>
      <c r="HX416" s="94"/>
      <c r="HY416" s="94"/>
      <c r="HZ416" s="94"/>
      <c r="IA416" s="94"/>
      <c r="IB416" s="94"/>
      <c r="IC416" s="94"/>
      <c r="ID416" s="94"/>
      <c r="IE416" s="94"/>
      <c r="IF416" s="94"/>
      <c r="IG416" s="94"/>
      <c r="IH416" s="94"/>
      <c r="II416" s="94"/>
      <c r="IJ416" s="94"/>
      <c r="IK416" s="94"/>
      <c r="IL416" s="94"/>
      <c r="IM416" s="94"/>
      <c r="IN416" s="94"/>
      <c r="IO416" s="94"/>
      <c r="IP416" s="94"/>
      <c r="IQ416" s="94"/>
      <c r="IR416" s="94"/>
      <c r="IS416" s="94"/>
      <c r="IT416" s="94"/>
      <c r="IU416" s="94"/>
      <c r="IV416" s="94"/>
      <c r="IW416" s="94"/>
      <c r="IX416" s="94"/>
      <c r="IY416" s="94"/>
      <c r="IZ416" s="94"/>
      <c r="JA416" s="94"/>
      <c r="JB416" s="94"/>
      <c r="JC416" s="94"/>
      <c r="JD416" s="94"/>
      <c r="JE416" s="94"/>
      <c r="JF416" s="94"/>
      <c r="JG416" s="94"/>
      <c r="JH416" s="94"/>
      <c r="JI416" s="94"/>
      <c r="JJ416" s="94"/>
      <c r="JK416" s="94"/>
      <c r="JL416" s="94"/>
      <c r="JM416" s="94"/>
      <c r="JN416" s="94"/>
      <c r="JO416" s="94"/>
      <c r="JP416" s="94"/>
      <c r="JQ416" s="94"/>
      <c r="JR416" s="94"/>
      <c r="JS416" s="94"/>
      <c r="JT416" s="94"/>
      <c r="JU416" s="94"/>
      <c r="JV416" s="94"/>
      <c r="JW416" s="94"/>
      <c r="JX416" s="94"/>
      <c r="JY416" s="94"/>
      <c r="JZ416" s="94"/>
      <c r="KA416" s="94"/>
      <c r="KB416" s="94"/>
      <c r="KC416" s="94"/>
      <c r="KD416" s="94"/>
      <c r="KE416" s="94"/>
      <c r="KF416" s="94"/>
      <c r="KG416" s="94"/>
      <c r="KH416" s="94"/>
      <c r="KI416" s="94"/>
      <c r="KJ416" s="94"/>
      <c r="KK416" s="94"/>
      <c r="KL416" s="94"/>
      <c r="KM416" s="94"/>
      <c r="KN416" s="94"/>
      <c r="KO416" s="94"/>
      <c r="KP416" s="94"/>
      <c r="KQ416" s="94"/>
      <c r="KR416" s="94"/>
      <c r="KS416" s="94"/>
      <c r="KT416" s="94"/>
      <c r="KU416" s="94"/>
      <c r="KV416" s="94"/>
      <c r="KW416" s="94"/>
      <c r="KX416" s="94"/>
      <c r="KY416" s="94"/>
      <c r="KZ416" s="94"/>
      <c r="LA416" s="94"/>
      <c r="LB416" s="94"/>
      <c r="LC416" s="94"/>
      <c r="LD416" s="94"/>
      <c r="LE416" s="94"/>
      <c r="LF416" s="94"/>
      <c r="LG416" s="94"/>
      <c r="LH416" s="94"/>
      <c r="LI416" s="94"/>
      <c r="LJ416" s="94"/>
      <c r="LK416" s="94"/>
      <c r="LL416" s="94"/>
      <c r="LM416" s="94"/>
      <c r="LN416" s="94"/>
      <c r="LO416" s="94"/>
      <c r="LP416" s="94"/>
      <c r="LQ416" s="94"/>
      <c r="LR416" s="94"/>
      <c r="LS416" s="94"/>
      <c r="LT416" s="94"/>
      <c r="LU416" s="94"/>
      <c r="LV416" s="94"/>
      <c r="LW416" s="94"/>
      <c r="LX416" s="94"/>
      <c r="LY416" s="94"/>
      <c r="LZ416" s="94"/>
      <c r="MA416" s="94"/>
      <c r="MB416" s="94"/>
      <c r="MC416" s="94"/>
      <c r="MD416" s="94"/>
      <c r="ME416" s="94"/>
      <c r="MF416" s="94"/>
      <c r="MG416" s="94"/>
      <c r="MH416" s="94"/>
      <c r="MI416" s="94"/>
      <c r="MJ416" s="94"/>
      <c r="MK416" s="94"/>
      <c r="ML416" s="94"/>
      <c r="MM416" s="94"/>
      <c r="MN416" s="94"/>
      <c r="MO416" s="94"/>
      <c r="MP416" s="94"/>
      <c r="MQ416" s="94"/>
      <c r="MR416" s="94"/>
      <c r="MS416" s="94"/>
      <c r="MT416" s="94"/>
      <c r="MU416" s="94"/>
      <c r="MV416" s="94"/>
      <c r="MW416" s="94"/>
      <c r="MX416" s="94"/>
      <c r="MY416" s="94"/>
      <c r="MZ416" s="94"/>
      <c r="NA416" s="94"/>
      <c r="NB416" s="94"/>
      <c r="NC416" s="94"/>
      <c r="ND416" s="94"/>
      <c r="NE416" s="94"/>
      <c r="NF416" s="94"/>
      <c r="NG416" s="94"/>
      <c r="NH416" s="94"/>
      <c r="NI416" s="94"/>
      <c r="NJ416" s="94"/>
      <c r="NK416" s="94"/>
      <c r="NL416" s="94"/>
      <c r="NM416" s="94"/>
      <c r="NN416" s="94"/>
      <c r="NO416" s="94"/>
      <c r="NP416" s="94"/>
      <c r="NQ416" s="94"/>
      <c r="NR416" s="94"/>
      <c r="NS416" s="94"/>
      <c r="NT416" s="94"/>
      <c r="NU416" s="94"/>
      <c r="NV416" s="94"/>
      <c r="NW416" s="94"/>
      <c r="NX416" s="94"/>
      <c r="NY416" s="94"/>
      <c r="NZ416" s="94"/>
      <c r="OA416" s="94"/>
      <c r="OB416" s="94"/>
      <c r="OC416" s="94"/>
      <c r="OD416" s="94"/>
      <c r="OE416" s="94"/>
      <c r="OF416" s="94"/>
      <c r="OG416" s="94"/>
      <c r="OH416" s="94"/>
      <c r="OI416" s="94"/>
      <c r="OJ416" s="94"/>
      <c r="OK416" s="94"/>
      <c r="OL416" s="94"/>
      <c r="OM416" s="94"/>
      <c r="ON416" s="94"/>
      <c r="OO416" s="94"/>
      <c r="OP416" s="94"/>
      <c r="OQ416" s="94"/>
      <c r="OR416" s="94"/>
      <c r="OS416" s="94"/>
      <c r="OT416" s="94"/>
      <c r="OU416" s="94"/>
      <c r="OV416" s="94"/>
      <c r="OW416" s="94"/>
      <c r="OX416" s="94"/>
      <c r="OY416" s="94"/>
      <c r="OZ416" s="94"/>
      <c r="PA416" s="94"/>
      <c r="PB416" s="94"/>
      <c r="PC416" s="94"/>
      <c r="PD416" s="94"/>
      <c r="PE416" s="94"/>
      <c r="PF416" s="94"/>
      <c r="PG416" s="94"/>
      <c r="PH416" s="94"/>
      <c r="PI416" s="94"/>
      <c r="PJ416" s="94"/>
      <c r="PK416" s="94"/>
      <c r="PL416" s="94"/>
      <c r="PM416" s="94"/>
      <c r="PN416" s="94"/>
      <c r="PO416" s="94"/>
      <c r="PP416" s="94"/>
      <c r="PQ416" s="94"/>
      <c r="PR416" s="94"/>
      <c r="PS416" s="94"/>
      <c r="PT416" s="94"/>
      <c r="PU416" s="94"/>
      <c r="PV416" s="94"/>
      <c r="PW416" s="94"/>
      <c r="PX416" s="94"/>
      <c r="PY416" s="94"/>
      <c r="PZ416" s="94"/>
      <c r="QA416" s="94"/>
      <c r="QB416" s="94"/>
      <c r="QC416" s="94"/>
      <c r="QD416" s="94"/>
      <c r="QE416" s="94"/>
      <c r="QF416" s="94"/>
      <c r="QG416" s="94"/>
      <c r="QH416" s="94"/>
      <c r="QI416" s="94"/>
      <c r="QJ416" s="94"/>
      <c r="QK416" s="94"/>
      <c r="QL416" s="94"/>
      <c r="QM416" s="94"/>
      <c r="QN416" s="94"/>
      <c r="QO416" s="94"/>
      <c r="QP416" s="94"/>
      <c r="QQ416" s="94"/>
      <c r="QR416" s="94"/>
      <c r="QS416" s="94"/>
      <c r="QT416" s="94"/>
      <c r="QU416" s="94"/>
      <c r="QV416" s="94"/>
      <c r="QW416" s="94"/>
      <c r="QX416" s="94"/>
      <c r="QY416" s="94"/>
      <c r="QZ416" s="94"/>
      <c r="RA416" s="94"/>
      <c r="RB416" s="94"/>
      <c r="RC416" s="94"/>
      <c r="RD416" s="94"/>
      <c r="RE416" s="94"/>
      <c r="RF416" s="94"/>
      <c r="RG416" s="94"/>
      <c r="RH416" s="94"/>
      <c r="RI416" s="94"/>
      <c r="RJ416" s="94"/>
      <c r="RK416" s="94"/>
      <c r="RL416" s="94"/>
      <c r="RM416" s="94"/>
      <c r="RN416" s="94"/>
      <c r="RO416" s="94"/>
      <c r="RP416" s="94"/>
      <c r="RQ416" s="94"/>
      <c r="RR416" s="94"/>
      <c r="RS416" s="94"/>
      <c r="RT416" s="94"/>
      <c r="RU416" s="94"/>
      <c r="RV416" s="94"/>
      <c r="RW416" s="94"/>
      <c r="RX416" s="94"/>
      <c r="RY416" s="94"/>
      <c r="RZ416" s="94"/>
      <c r="SA416" s="94"/>
      <c r="SB416" s="94"/>
      <c r="SC416" s="94"/>
      <c r="SD416" s="94"/>
      <c r="SE416" s="94"/>
      <c r="SF416" s="94"/>
      <c r="SG416" s="94"/>
      <c r="SH416" s="94"/>
      <c r="SI416" s="94"/>
      <c r="SJ416" s="94"/>
      <c r="SK416" s="94"/>
      <c r="SL416" s="94"/>
      <c r="SM416" s="94"/>
      <c r="SN416" s="94"/>
      <c r="SO416" s="94"/>
      <c r="SP416" s="94"/>
      <c r="SQ416" s="94"/>
      <c r="SR416" s="94"/>
      <c r="SS416" s="94"/>
      <c r="ST416" s="94"/>
      <c r="SU416" s="94"/>
      <c r="SV416" s="94"/>
      <c r="SW416" s="94"/>
      <c r="SX416" s="94"/>
      <c r="SY416" s="94"/>
      <c r="SZ416" s="94"/>
      <c r="TA416" s="94"/>
      <c r="TB416" s="94"/>
      <c r="TC416" s="94"/>
      <c r="TD416" s="94"/>
      <c r="TE416" s="94"/>
      <c r="TF416" s="94"/>
      <c r="TG416" s="94"/>
      <c r="TH416" s="94"/>
      <c r="TI416" s="94"/>
      <c r="TJ416" s="94"/>
      <c r="TK416" s="94"/>
      <c r="TL416" s="94"/>
      <c r="TM416" s="94"/>
      <c r="TN416" s="94"/>
      <c r="TO416" s="94"/>
      <c r="TP416" s="94"/>
      <c r="TQ416" s="94"/>
      <c r="TR416" s="94"/>
      <c r="TS416" s="94"/>
      <c r="TT416" s="94"/>
      <c r="TU416" s="94"/>
      <c r="TV416" s="94"/>
      <c r="TW416" s="94"/>
      <c r="TX416" s="94"/>
      <c r="TY416" s="94"/>
      <c r="TZ416" s="94"/>
      <c r="UA416" s="94"/>
      <c r="UB416" s="94"/>
      <c r="UC416" s="94"/>
      <c r="UD416" s="94"/>
      <c r="UE416" s="94"/>
      <c r="UF416" s="94"/>
      <c r="UG416" s="94"/>
      <c r="UH416" s="94"/>
      <c r="UI416" s="94"/>
      <c r="UJ416" s="94"/>
      <c r="UK416" s="94"/>
      <c r="UL416" s="94"/>
      <c r="UM416" s="94"/>
      <c r="UN416" s="94"/>
      <c r="UO416" s="94"/>
      <c r="UP416" s="94"/>
      <c r="UQ416" s="94"/>
      <c r="UR416" s="94"/>
      <c r="US416" s="94"/>
      <c r="UT416" s="94"/>
      <c r="UU416" s="94"/>
      <c r="UV416" s="94"/>
      <c r="UW416" s="94"/>
      <c r="UX416" s="94"/>
      <c r="UY416" s="94"/>
      <c r="UZ416" s="94"/>
      <c r="VA416" s="94"/>
      <c r="VB416" s="94"/>
      <c r="VC416" s="94"/>
      <c r="VD416" s="94"/>
      <c r="VE416" s="94"/>
      <c r="VF416" s="94"/>
      <c r="VG416" s="94"/>
      <c r="VH416" s="94"/>
      <c r="VI416" s="94"/>
      <c r="VJ416" s="94"/>
      <c r="VK416" s="94"/>
      <c r="VL416" s="94"/>
      <c r="VM416" s="94"/>
      <c r="VN416" s="94"/>
      <c r="VO416" s="94"/>
      <c r="VP416" s="94"/>
      <c r="VQ416" s="94"/>
      <c r="VR416" s="94"/>
      <c r="VS416" s="94"/>
      <c r="VT416" s="94"/>
      <c r="VU416" s="94"/>
      <c r="VV416" s="94"/>
      <c r="VW416" s="94"/>
      <c r="VX416" s="94"/>
      <c r="VY416" s="94"/>
      <c r="VZ416" s="94"/>
      <c r="WA416" s="94"/>
      <c r="WB416" s="94"/>
      <c r="WC416" s="94"/>
      <c r="WD416" s="94"/>
      <c r="WE416" s="94"/>
      <c r="WF416" s="94"/>
      <c r="WG416" s="94"/>
      <c r="WH416" s="94"/>
      <c r="WI416" s="94"/>
      <c r="WJ416" s="94"/>
      <c r="WK416" s="94"/>
      <c r="WL416" s="94"/>
      <c r="WM416" s="94"/>
      <c r="WN416" s="94"/>
      <c r="WO416" s="94"/>
      <c r="WP416" s="94"/>
      <c r="WQ416" s="94"/>
      <c r="WR416" s="94"/>
      <c r="WS416" s="94"/>
      <c r="WT416" s="94"/>
      <c r="WU416" s="94"/>
      <c r="WV416" s="94"/>
      <c r="WW416" s="94"/>
      <c r="WX416" s="94"/>
      <c r="WY416" s="94"/>
      <c r="WZ416" s="94"/>
      <c r="XA416" s="94"/>
      <c r="XB416" s="94"/>
      <c r="XC416" s="94"/>
      <c r="XD416" s="94"/>
      <c r="XE416" s="94"/>
      <c r="XF416" s="94"/>
      <c r="XG416" s="94"/>
      <c r="XH416" s="94"/>
      <c r="XI416" s="94"/>
      <c r="XJ416" s="94"/>
      <c r="XK416" s="94"/>
      <c r="XL416" s="94"/>
      <c r="XM416" s="94"/>
      <c r="XN416" s="94"/>
      <c r="XO416" s="94"/>
      <c r="XP416" s="94"/>
      <c r="XQ416" s="94"/>
      <c r="XR416" s="94"/>
      <c r="XS416" s="94"/>
      <c r="XT416" s="94"/>
      <c r="XU416" s="94"/>
      <c r="XV416" s="94"/>
      <c r="XW416" s="94"/>
      <c r="XX416" s="94"/>
      <c r="XY416" s="94"/>
      <c r="XZ416" s="94"/>
      <c r="YA416" s="94"/>
      <c r="YB416" s="94"/>
      <c r="YC416" s="94"/>
      <c r="YD416" s="94"/>
      <c r="YE416" s="94"/>
      <c r="YF416" s="94"/>
      <c r="YG416" s="94"/>
      <c r="YH416" s="94"/>
      <c r="YI416" s="94"/>
      <c r="YJ416" s="94"/>
      <c r="YK416" s="94"/>
      <c r="YL416" s="94"/>
      <c r="YM416" s="94"/>
      <c r="YN416" s="94"/>
      <c r="YO416" s="94"/>
      <c r="YP416" s="94"/>
      <c r="YQ416" s="94"/>
      <c r="YR416" s="94"/>
      <c r="YS416" s="94"/>
      <c r="YT416" s="94"/>
      <c r="YU416" s="94"/>
      <c r="YV416" s="94"/>
      <c r="YW416" s="94"/>
      <c r="YX416" s="94"/>
      <c r="YY416" s="94"/>
      <c r="YZ416" s="94"/>
      <c r="ZA416" s="94"/>
      <c r="ZB416" s="94"/>
      <c r="ZC416" s="94"/>
      <c r="ZD416" s="94"/>
      <c r="ZE416" s="94"/>
      <c r="ZF416" s="94"/>
      <c r="ZG416" s="94"/>
      <c r="ZH416" s="94"/>
      <c r="ZI416" s="94"/>
      <c r="ZJ416" s="94"/>
      <c r="ZK416" s="94"/>
      <c r="ZL416" s="94"/>
      <c r="ZM416" s="94"/>
      <c r="ZN416" s="94"/>
      <c r="ZO416" s="94"/>
      <c r="ZP416" s="94"/>
      <c r="ZQ416" s="94"/>
      <c r="ZR416" s="94"/>
      <c r="ZS416" s="94"/>
      <c r="ZT416" s="94"/>
      <c r="ZU416" s="94"/>
      <c r="ZV416" s="94"/>
      <c r="ZW416" s="94"/>
      <c r="ZX416" s="94"/>
      <c r="ZY416" s="94"/>
      <c r="ZZ416" s="94"/>
      <c r="AAA416" s="94"/>
      <c r="AAB416" s="94"/>
      <c r="AAC416" s="94"/>
      <c r="AAD416" s="94"/>
      <c r="AAE416" s="94"/>
      <c r="AAF416" s="94"/>
      <c r="AAG416" s="94"/>
      <c r="AAH416" s="94"/>
      <c r="AAI416" s="94"/>
      <c r="AAJ416" s="94"/>
      <c r="AAK416" s="94"/>
      <c r="AAL416" s="94"/>
      <c r="AAM416" s="94"/>
      <c r="AAN416" s="94"/>
      <c r="AAO416" s="94"/>
      <c r="AAP416" s="94"/>
      <c r="AAQ416" s="94"/>
      <c r="AAR416" s="94"/>
      <c r="AAS416" s="94"/>
      <c r="AAT416" s="94"/>
      <c r="AAU416" s="94"/>
      <c r="AAV416" s="94"/>
      <c r="AAW416" s="94"/>
      <c r="AAX416" s="94"/>
      <c r="AAY416" s="94"/>
      <c r="AAZ416" s="94"/>
      <c r="ABA416" s="94"/>
      <c r="ABB416" s="94"/>
      <c r="ABC416" s="94"/>
      <c r="ABD416" s="94"/>
      <c r="ABE416" s="94"/>
      <c r="ABF416" s="94"/>
      <c r="ABG416" s="94"/>
      <c r="ABH416" s="94"/>
      <c r="ABI416" s="94"/>
      <c r="ABJ416" s="94"/>
      <c r="ABK416" s="94"/>
      <c r="ABL416" s="94"/>
      <c r="ABM416" s="94"/>
      <c r="ABN416" s="94"/>
      <c r="ABO416" s="94"/>
      <c r="ABP416" s="94"/>
      <c r="ABQ416" s="94"/>
      <c r="ABR416" s="94"/>
      <c r="ABS416" s="94"/>
      <c r="ABT416" s="94"/>
      <c r="ABU416" s="94"/>
      <c r="ABV416" s="94"/>
      <c r="ABW416" s="94"/>
      <c r="ABX416" s="94"/>
      <c r="ABY416" s="94"/>
      <c r="ABZ416" s="94"/>
      <c r="ACA416" s="94"/>
      <c r="ACB416" s="94"/>
      <c r="ACC416" s="94"/>
      <c r="ACD416" s="94"/>
      <c r="ACE416" s="94"/>
      <c r="ACF416" s="94"/>
      <c r="ACG416" s="94"/>
      <c r="ACH416" s="94"/>
      <c r="ACI416" s="94"/>
      <c r="ACJ416" s="94"/>
      <c r="ACK416" s="94"/>
      <c r="ACL416" s="94"/>
      <c r="ACM416" s="94"/>
      <c r="ACN416" s="94"/>
      <c r="ACO416" s="94"/>
      <c r="ACP416" s="94"/>
      <c r="ACQ416" s="94"/>
      <c r="ACR416" s="94"/>
      <c r="ACS416" s="94"/>
      <c r="ACT416" s="94"/>
      <c r="ACU416" s="94"/>
      <c r="ACV416" s="94"/>
      <c r="ACW416" s="94"/>
      <c r="ACX416" s="94"/>
      <c r="ACY416" s="94"/>
      <c r="ACZ416" s="94"/>
      <c r="ADA416" s="94"/>
      <c r="ADB416" s="94"/>
      <c r="ADC416" s="94"/>
      <c r="ADD416" s="94"/>
      <c r="ADE416" s="94"/>
      <c r="ADF416" s="94"/>
      <c r="ADG416" s="94"/>
      <c r="ADH416" s="94"/>
      <c r="ADI416" s="94"/>
      <c r="ADJ416" s="94"/>
      <c r="ADK416" s="94"/>
      <c r="ADL416" s="94"/>
      <c r="ADM416" s="94"/>
      <c r="ADN416" s="94"/>
      <c r="ADO416" s="94"/>
      <c r="ADP416" s="94"/>
      <c r="ADQ416" s="94"/>
      <c r="ADR416" s="94"/>
      <c r="ADS416" s="94"/>
      <c r="ADT416" s="94"/>
      <c r="ADU416" s="94"/>
      <c r="ADV416" s="94"/>
      <c r="ADW416" s="94"/>
      <c r="ADX416" s="94"/>
      <c r="ADY416" s="94"/>
      <c r="ADZ416" s="94"/>
      <c r="AEA416" s="94"/>
      <c r="AEB416" s="94"/>
      <c r="AEC416" s="94"/>
      <c r="AED416" s="94"/>
      <c r="AEE416" s="94"/>
      <c r="AEF416" s="94"/>
      <c r="AEG416" s="94"/>
      <c r="AEH416" s="94"/>
      <c r="AEI416" s="94"/>
      <c r="AEJ416" s="94"/>
      <c r="AEK416" s="94"/>
      <c r="AEL416" s="94"/>
      <c r="AEM416" s="94"/>
      <c r="AEN416" s="94"/>
      <c r="AEO416" s="94"/>
      <c r="AEP416" s="94"/>
      <c r="AEQ416" s="94"/>
      <c r="AER416" s="94"/>
      <c r="AES416" s="94"/>
      <c r="AET416" s="94"/>
      <c r="AEU416" s="94"/>
      <c r="AEV416" s="94"/>
      <c r="AEW416" s="94"/>
      <c r="AEX416" s="94"/>
      <c r="AEY416" s="94"/>
      <c r="AEZ416" s="94"/>
      <c r="AFA416" s="94"/>
      <c r="AFB416" s="94"/>
      <c r="AFC416" s="94"/>
      <c r="AFD416" s="94"/>
      <c r="AFE416" s="94"/>
      <c r="AFF416" s="94"/>
      <c r="AFG416" s="94"/>
      <c r="AFH416" s="94"/>
      <c r="AFI416" s="94"/>
      <c r="AFJ416" s="94"/>
      <c r="AFK416" s="94"/>
      <c r="AFL416" s="94"/>
      <c r="AFM416" s="94"/>
      <c r="AFN416" s="94"/>
      <c r="AFO416" s="94"/>
      <c r="AFP416" s="94"/>
      <c r="AFQ416" s="94"/>
      <c r="AFR416" s="94"/>
      <c r="AFS416" s="94"/>
      <c r="AFT416" s="94"/>
      <c r="AFU416" s="94"/>
      <c r="AFV416" s="94"/>
      <c r="AFW416" s="94"/>
      <c r="AFX416" s="94"/>
      <c r="AFY416" s="94"/>
      <c r="AFZ416" s="94"/>
      <c r="AGA416" s="94"/>
      <c r="AGB416" s="94"/>
      <c r="AGC416" s="94"/>
      <c r="AGD416" s="94"/>
      <c r="AGE416" s="94"/>
      <c r="AGF416" s="94"/>
      <c r="AGG416" s="94"/>
      <c r="AGH416" s="94"/>
      <c r="AGI416" s="94"/>
      <c r="AGJ416" s="94"/>
      <c r="AGK416" s="94"/>
      <c r="AGL416" s="94"/>
      <c r="AGM416" s="94"/>
      <c r="AGN416" s="94"/>
      <c r="AGO416" s="94"/>
      <c r="AGP416" s="94"/>
      <c r="AGQ416" s="94"/>
      <c r="AGR416" s="94"/>
      <c r="AGS416" s="94"/>
      <c r="AGT416" s="94"/>
      <c r="AGU416" s="94"/>
      <c r="AGV416" s="94"/>
      <c r="AGW416" s="94"/>
      <c r="AGX416" s="94"/>
      <c r="AGY416" s="94"/>
      <c r="AGZ416" s="94"/>
      <c r="AHA416" s="94"/>
      <c r="AHB416" s="94"/>
      <c r="AHC416" s="94"/>
      <c r="AHD416" s="94"/>
      <c r="AHE416" s="94"/>
      <c r="AHF416" s="94"/>
      <c r="AHG416" s="94"/>
      <c r="AHH416" s="94"/>
      <c r="AHI416" s="94"/>
      <c r="AHJ416" s="94"/>
      <c r="AHK416" s="94"/>
      <c r="AHL416" s="94"/>
      <c r="AHM416" s="94"/>
      <c r="AHN416" s="94"/>
      <c r="AHO416" s="94"/>
      <c r="AHP416" s="94"/>
      <c r="AHQ416" s="94"/>
      <c r="AHR416" s="94"/>
      <c r="AHS416" s="94"/>
      <c r="AHT416" s="94"/>
      <c r="AHU416" s="94"/>
      <c r="AHV416" s="94"/>
      <c r="AHW416" s="94"/>
      <c r="AHX416" s="94"/>
      <c r="AHY416" s="94"/>
      <c r="AHZ416" s="94"/>
      <c r="AIA416" s="94"/>
      <c r="AIB416" s="94"/>
      <c r="AIC416" s="94"/>
      <c r="AID416" s="94"/>
      <c r="AIE416" s="94"/>
      <c r="AIF416" s="94"/>
      <c r="AIG416" s="94"/>
      <c r="AIH416" s="94"/>
      <c r="AII416" s="94"/>
      <c r="AIJ416" s="94"/>
      <c r="AIK416" s="94"/>
      <c r="AIL416" s="94"/>
      <c r="AIM416" s="94"/>
      <c r="AIN416" s="94"/>
      <c r="AIO416" s="94"/>
      <c r="AIP416" s="94"/>
      <c r="AIQ416" s="94"/>
      <c r="AIR416" s="94"/>
      <c r="AIS416" s="94"/>
      <c r="AIT416" s="94"/>
      <c r="AIU416" s="94"/>
      <c r="AIV416" s="94"/>
      <c r="AIW416" s="94"/>
      <c r="AIX416" s="94"/>
      <c r="AIY416" s="94"/>
      <c r="AIZ416" s="94"/>
      <c r="AJA416" s="94"/>
      <c r="AJB416" s="94"/>
      <c r="AJC416" s="94"/>
      <c r="AJD416" s="94"/>
      <c r="AJE416" s="94"/>
      <c r="AJF416" s="94"/>
      <c r="AJG416" s="94"/>
      <c r="AJH416" s="94"/>
      <c r="AJI416" s="94"/>
      <c r="AJJ416" s="94"/>
      <c r="AJK416" s="94"/>
      <c r="AJL416" s="94"/>
      <c r="AJM416" s="94"/>
      <c r="AJN416" s="94"/>
      <c r="AJO416" s="94"/>
      <c r="AJP416" s="94"/>
      <c r="AJQ416" s="94"/>
      <c r="AJR416" s="94"/>
      <c r="AJS416" s="94"/>
      <c r="AJT416" s="94"/>
      <c r="AJU416" s="94"/>
      <c r="AJV416" s="94"/>
      <c r="AJW416" s="94"/>
      <c r="AJX416" s="94"/>
      <c r="AJY416" s="94"/>
      <c r="AJZ416" s="94"/>
      <c r="AKA416" s="94"/>
      <c r="AKB416" s="94"/>
      <c r="AKC416" s="94"/>
      <c r="AKD416" s="94"/>
      <c r="AKE416" s="94"/>
      <c r="AKF416" s="94"/>
      <c r="AKG416" s="94"/>
      <c r="AKH416" s="94"/>
      <c r="AKI416" s="94"/>
      <c r="AKJ416" s="94"/>
      <c r="AKK416" s="94"/>
      <c r="AKL416" s="94"/>
      <c r="AKM416" s="94"/>
      <c r="AKN416" s="94"/>
      <c r="AKO416" s="94"/>
      <c r="AKP416" s="94"/>
      <c r="AKQ416" s="94"/>
      <c r="AKR416" s="94"/>
      <c r="AKS416" s="94"/>
      <c r="AKT416" s="94"/>
      <c r="AKU416" s="94"/>
      <c r="AKV416" s="94"/>
      <c r="AKW416" s="94"/>
      <c r="AKX416" s="94"/>
      <c r="AKY416" s="94"/>
      <c r="AKZ416" s="94"/>
      <c r="ALA416" s="94"/>
      <c r="ALB416" s="94"/>
      <c r="ALC416" s="94"/>
      <c r="ALD416" s="94"/>
      <c r="ALE416" s="94"/>
      <c r="ALF416" s="94"/>
      <c r="ALG416" s="94"/>
      <c r="ALH416" s="94"/>
      <c r="ALI416" s="94"/>
      <c r="ALJ416" s="94"/>
      <c r="ALK416" s="94"/>
      <c r="ALL416" s="94"/>
      <c r="ALM416" s="94"/>
      <c r="ALN416" s="94"/>
      <c r="ALO416" s="94"/>
      <c r="ALP416" s="94"/>
      <c r="ALQ416" s="94"/>
      <c r="ALR416" s="94"/>
      <c r="ALS416" s="94"/>
      <c r="ALT416" s="94"/>
      <c r="ALU416" s="94"/>
      <c r="ALV416" s="94"/>
      <c r="ALW416" s="94"/>
      <c r="ALX416" s="94"/>
      <c r="ALY416" s="94"/>
      <c r="ALZ416" s="94"/>
      <c r="AMA416" s="94"/>
      <c r="AMB416" s="94"/>
      <c r="AMC416" s="94"/>
      <c r="AMD416" s="94"/>
      <c r="AME416" s="94"/>
      <c r="AMF416" s="94"/>
      <c r="AMG416" s="94"/>
      <c r="AMH416" s="94"/>
      <c r="AMI416" s="94"/>
      <c r="AMJ416" s="94"/>
      <c r="AMK416" s="94"/>
      <c r="AML416" s="94"/>
      <c r="AMM416" s="94"/>
      <c r="AMN416" s="94"/>
      <c r="AMO416" s="94"/>
      <c r="AMP416" s="94"/>
      <c r="AMQ416" s="94"/>
      <c r="AMR416" s="94"/>
      <c r="AMS416" s="94"/>
      <c r="AMT416" s="94"/>
      <c r="AMU416" s="94"/>
      <c r="AMV416" s="94"/>
      <c r="AMW416" s="94"/>
      <c r="AMX416" s="94"/>
      <c r="AMY416" s="94"/>
      <c r="AMZ416" s="94"/>
      <c r="ANA416" s="94"/>
      <c r="ANB416" s="94"/>
      <c r="ANC416" s="94"/>
      <c r="AND416" s="94"/>
      <c r="ANE416" s="94"/>
      <c r="ANF416" s="94"/>
      <c r="ANG416" s="94"/>
      <c r="ANH416" s="94"/>
      <c r="ANI416" s="94"/>
      <c r="ANJ416" s="94"/>
      <c r="ANK416" s="94"/>
      <c r="ANL416" s="94"/>
      <c r="ANM416" s="94"/>
      <c r="ANN416" s="94"/>
      <c r="ANO416" s="94"/>
      <c r="ANP416" s="94"/>
      <c r="ANQ416" s="94"/>
      <c r="ANR416" s="94"/>
      <c r="ANS416" s="94"/>
      <c r="ANT416" s="94"/>
      <c r="ANU416" s="94"/>
      <c r="ANV416" s="94"/>
      <c r="ANW416" s="94"/>
      <c r="ANX416" s="94"/>
      <c r="ANY416" s="94"/>
      <c r="ANZ416" s="94"/>
      <c r="AOA416" s="94"/>
      <c r="AOB416" s="94"/>
      <c r="AOC416" s="94"/>
      <c r="AOD416" s="94"/>
      <c r="AOE416" s="94"/>
      <c r="AOF416" s="94"/>
      <c r="AOG416" s="94"/>
      <c r="AOH416" s="94"/>
      <c r="AOI416" s="94"/>
      <c r="AOJ416" s="94"/>
      <c r="AOK416" s="94"/>
      <c r="AOL416" s="94"/>
      <c r="AOM416" s="94"/>
      <c r="AON416" s="94"/>
      <c r="AOO416" s="94"/>
      <c r="AOP416" s="94"/>
      <c r="AOQ416" s="94"/>
      <c r="AOR416" s="94"/>
      <c r="AOS416" s="94"/>
      <c r="AOT416" s="94"/>
      <c r="AOU416" s="94"/>
      <c r="AOV416" s="94"/>
      <c r="AOW416" s="94"/>
      <c r="AOX416" s="94"/>
      <c r="AOY416" s="94"/>
      <c r="AOZ416" s="94"/>
      <c r="APA416" s="94"/>
      <c r="APB416" s="94"/>
      <c r="APC416" s="94"/>
      <c r="APD416" s="94"/>
      <c r="APE416" s="94"/>
      <c r="APF416" s="94"/>
      <c r="APG416" s="94"/>
      <c r="APH416" s="94"/>
      <c r="API416" s="94"/>
      <c r="APJ416" s="94"/>
      <c r="APK416" s="94"/>
      <c r="APL416" s="94"/>
      <c r="APM416" s="94"/>
      <c r="APN416" s="94"/>
      <c r="APO416" s="94"/>
      <c r="APP416" s="94"/>
      <c r="APQ416" s="94"/>
      <c r="APR416" s="94"/>
      <c r="APS416" s="94"/>
      <c r="APT416" s="94"/>
      <c r="APU416" s="94"/>
      <c r="APV416" s="94"/>
      <c r="APW416" s="94"/>
      <c r="APX416" s="94"/>
      <c r="APY416" s="94"/>
      <c r="APZ416" s="94"/>
      <c r="AQA416" s="94"/>
      <c r="AQB416" s="94"/>
      <c r="AQC416" s="94"/>
      <c r="AQD416" s="94"/>
      <c r="AQE416" s="94"/>
      <c r="AQF416" s="94"/>
      <c r="AQG416" s="94"/>
      <c r="AQH416" s="94"/>
      <c r="AQI416" s="94"/>
      <c r="AQJ416" s="94"/>
      <c r="AQK416" s="94"/>
      <c r="AQL416" s="94"/>
      <c r="AQM416" s="94"/>
      <c r="AQN416" s="94"/>
      <c r="AQO416" s="94"/>
      <c r="AQP416" s="94"/>
      <c r="AQQ416" s="94"/>
      <c r="AQR416" s="94"/>
      <c r="AQS416" s="94"/>
      <c r="AQT416" s="94"/>
      <c r="AQU416" s="94"/>
      <c r="AQV416" s="94"/>
      <c r="AQW416" s="94"/>
      <c r="AQX416" s="94"/>
      <c r="AQY416" s="94"/>
      <c r="AQZ416" s="94"/>
      <c r="ARA416" s="94"/>
      <c r="ARB416" s="94"/>
      <c r="ARC416" s="94"/>
      <c r="ARD416" s="94"/>
      <c r="ARE416" s="94"/>
      <c r="ARF416" s="94"/>
      <c r="ARG416" s="94"/>
      <c r="ARH416" s="94"/>
      <c r="ARI416" s="94"/>
      <c r="ARJ416" s="94"/>
      <c r="ARK416" s="94"/>
      <c r="ARL416" s="94"/>
      <c r="ARM416" s="94"/>
      <c r="ARN416" s="94"/>
      <c r="ARO416" s="94"/>
      <c r="ARP416" s="94"/>
      <c r="ARQ416" s="94"/>
      <c r="ARR416" s="94"/>
      <c r="ARS416" s="94"/>
      <c r="ART416" s="94"/>
      <c r="ARU416" s="94"/>
      <c r="ARV416" s="94"/>
      <c r="ARW416" s="94"/>
      <c r="ARX416" s="94"/>
      <c r="ARY416" s="94"/>
      <c r="ARZ416" s="94"/>
      <c r="ASA416" s="94"/>
      <c r="ASB416" s="94"/>
      <c r="ASC416" s="94"/>
      <c r="ASD416" s="94"/>
      <c r="ASE416" s="94"/>
      <c r="ASF416" s="94"/>
      <c r="ASG416" s="94"/>
      <c r="ASH416" s="94"/>
      <c r="ASI416" s="94"/>
      <c r="ASJ416" s="94"/>
      <c r="ASK416" s="94"/>
      <c r="ASL416" s="94"/>
      <c r="ASM416" s="94"/>
      <c r="ASN416" s="94"/>
      <c r="ASO416" s="94"/>
      <c r="ASP416" s="94"/>
      <c r="ASQ416" s="94"/>
      <c r="ASR416" s="94"/>
      <c r="ASS416" s="94"/>
      <c r="AST416" s="94"/>
      <c r="ASU416" s="94"/>
      <c r="ASV416" s="94"/>
      <c r="ASW416" s="94"/>
      <c r="ASX416" s="94"/>
      <c r="ASY416" s="94"/>
      <c r="ASZ416" s="94"/>
      <c r="ATA416" s="94"/>
      <c r="ATB416" s="94"/>
      <c r="ATC416" s="94"/>
      <c r="ATD416" s="94"/>
      <c r="ATE416" s="94"/>
      <c r="ATF416" s="94"/>
      <c r="ATG416" s="94"/>
      <c r="ATH416" s="94"/>
      <c r="ATI416" s="94"/>
      <c r="ATJ416" s="94"/>
      <c r="ATK416" s="94"/>
      <c r="ATL416" s="94"/>
      <c r="ATM416" s="94"/>
      <c r="ATN416" s="94"/>
      <c r="ATO416" s="94"/>
      <c r="ATP416" s="94"/>
      <c r="ATQ416" s="94"/>
      <c r="ATR416" s="94"/>
      <c r="ATS416" s="94"/>
      <c r="ATT416" s="94"/>
      <c r="ATU416" s="94"/>
      <c r="ATV416" s="94"/>
      <c r="ATW416" s="94"/>
      <c r="ATX416" s="94"/>
      <c r="ATY416" s="94"/>
      <c r="ATZ416" s="94"/>
      <c r="AUA416" s="94"/>
      <c r="AUB416" s="94"/>
      <c r="AUC416" s="94"/>
      <c r="AUD416" s="94"/>
      <c r="AUE416" s="94"/>
      <c r="AUF416" s="94"/>
      <c r="AUG416" s="94"/>
      <c r="AUH416" s="94"/>
      <c r="AUI416" s="94"/>
      <c r="AUJ416" s="94"/>
      <c r="AUK416" s="94"/>
      <c r="AUL416" s="94"/>
      <c r="AUM416" s="94"/>
      <c r="AUN416" s="94"/>
      <c r="AUO416" s="94"/>
      <c r="AUP416" s="94"/>
      <c r="AUQ416" s="94"/>
      <c r="AUR416" s="94"/>
      <c r="AUS416" s="94"/>
      <c r="AUT416" s="94"/>
      <c r="AUU416" s="94"/>
      <c r="AUV416" s="94"/>
      <c r="AUW416" s="94"/>
      <c r="AUX416" s="94"/>
      <c r="AUY416" s="94"/>
      <c r="AUZ416" s="94"/>
      <c r="AVA416" s="94"/>
      <c r="AVB416" s="94"/>
      <c r="AVC416" s="94"/>
      <c r="AVD416" s="94"/>
      <c r="AVE416" s="94"/>
      <c r="AVF416" s="94"/>
      <c r="AVG416" s="94"/>
      <c r="AVH416" s="94"/>
      <c r="AVI416" s="94"/>
      <c r="AVJ416" s="94"/>
      <c r="AVK416" s="94"/>
      <c r="AVL416" s="94"/>
      <c r="AVM416" s="94"/>
      <c r="AVN416" s="94"/>
      <c r="AVO416" s="94"/>
      <c r="AVP416" s="94"/>
      <c r="AVQ416" s="94"/>
      <c r="AVR416" s="94"/>
      <c r="AVS416" s="94"/>
      <c r="AVT416" s="94"/>
      <c r="AVU416" s="94"/>
      <c r="AVV416" s="94"/>
      <c r="AVW416" s="94"/>
      <c r="AVX416" s="94"/>
      <c r="AVY416" s="94"/>
      <c r="AVZ416" s="94"/>
      <c r="AWA416" s="94"/>
      <c r="AWB416" s="94"/>
      <c r="AWC416" s="94"/>
      <c r="AWD416" s="94"/>
      <c r="AWE416" s="94"/>
      <c r="AWF416" s="94"/>
      <c r="AWG416" s="94"/>
      <c r="AWH416" s="94"/>
      <c r="AWI416" s="94"/>
      <c r="AWJ416" s="94"/>
      <c r="AWK416" s="94"/>
      <c r="AWL416" s="94"/>
      <c r="AWM416" s="94"/>
      <c r="AWN416" s="94"/>
      <c r="AWO416" s="94"/>
      <c r="AWP416" s="94"/>
      <c r="AWQ416" s="94"/>
      <c r="AWR416" s="94"/>
      <c r="AWS416" s="94"/>
      <c r="AWT416" s="94"/>
      <c r="AWU416" s="94"/>
      <c r="AWV416" s="94"/>
      <c r="AWW416" s="94"/>
      <c r="AWX416" s="94"/>
      <c r="AWY416" s="94"/>
      <c r="AWZ416" s="94"/>
      <c r="AXA416" s="94"/>
      <c r="AXB416" s="94"/>
      <c r="AXC416" s="94"/>
      <c r="AXD416" s="94"/>
      <c r="AXE416" s="94"/>
      <c r="AXF416" s="94"/>
      <c r="AXG416" s="94"/>
      <c r="AXH416" s="94"/>
      <c r="AXI416" s="94"/>
      <c r="AXJ416" s="94"/>
      <c r="AXK416" s="94"/>
      <c r="AXL416" s="94"/>
      <c r="AXM416" s="94"/>
      <c r="AXN416" s="94"/>
      <c r="AXO416" s="94"/>
      <c r="AXP416" s="94"/>
      <c r="AXQ416" s="94"/>
      <c r="AXR416" s="94"/>
      <c r="AXS416" s="94"/>
      <c r="AXT416" s="94"/>
      <c r="AXU416" s="94"/>
      <c r="AXV416" s="94"/>
      <c r="AXW416" s="94"/>
      <c r="AXX416" s="94"/>
      <c r="AXY416" s="94"/>
      <c r="AXZ416" s="94"/>
      <c r="AYA416" s="94"/>
      <c r="AYB416" s="94"/>
      <c r="AYC416" s="94"/>
      <c r="AYD416" s="94"/>
      <c r="AYE416" s="94"/>
      <c r="AYF416" s="94"/>
      <c r="AYG416" s="94"/>
      <c r="AYH416" s="94"/>
      <c r="AYI416" s="94"/>
      <c r="AYJ416" s="94"/>
      <c r="AYK416" s="94"/>
      <c r="AYL416" s="94"/>
      <c r="AYM416" s="94"/>
      <c r="AYN416" s="94"/>
      <c r="AYO416" s="94"/>
      <c r="AYP416" s="94"/>
      <c r="AYQ416" s="94"/>
      <c r="AYR416" s="94"/>
      <c r="AYS416" s="94"/>
      <c r="AYT416" s="94"/>
      <c r="AYU416" s="94"/>
      <c r="AYV416" s="94"/>
      <c r="AYW416" s="94"/>
      <c r="AYX416" s="94"/>
      <c r="AYY416" s="94"/>
      <c r="AYZ416" s="94"/>
      <c r="AZA416" s="94"/>
      <c r="AZB416" s="94"/>
      <c r="AZC416" s="94"/>
      <c r="AZD416" s="94"/>
      <c r="AZE416" s="94"/>
      <c r="AZF416" s="94"/>
      <c r="AZG416" s="94"/>
      <c r="AZH416" s="94"/>
      <c r="AZI416" s="94"/>
      <c r="AZJ416" s="94"/>
      <c r="AZK416" s="94"/>
      <c r="AZL416" s="94"/>
      <c r="AZM416" s="94"/>
      <c r="AZN416" s="94"/>
      <c r="AZO416" s="94"/>
      <c r="AZP416" s="94"/>
      <c r="AZQ416" s="94"/>
      <c r="AZR416" s="94"/>
      <c r="AZS416" s="94"/>
      <c r="AZT416" s="94"/>
      <c r="AZU416" s="94"/>
      <c r="AZV416" s="94"/>
      <c r="AZW416" s="94"/>
      <c r="AZX416" s="94"/>
      <c r="AZY416" s="94"/>
      <c r="AZZ416" s="94"/>
      <c r="BAA416" s="94"/>
      <c r="BAB416" s="94"/>
      <c r="BAC416" s="94"/>
      <c r="BAD416" s="94"/>
      <c r="BAE416" s="94"/>
      <c r="BAF416" s="94"/>
      <c r="BAG416" s="94"/>
      <c r="BAH416" s="94"/>
      <c r="BAI416" s="94"/>
      <c r="BAJ416" s="94"/>
      <c r="BAK416" s="94"/>
      <c r="BAL416" s="94"/>
      <c r="BAM416" s="94"/>
      <c r="BAN416" s="94"/>
      <c r="BAO416" s="94"/>
      <c r="BAP416" s="94"/>
      <c r="BAQ416" s="94"/>
      <c r="BAR416" s="94"/>
      <c r="BAS416" s="94"/>
      <c r="BAT416" s="94"/>
      <c r="BAU416" s="94"/>
      <c r="BAV416" s="94"/>
      <c r="BAW416" s="94"/>
      <c r="BAX416" s="94"/>
      <c r="BAY416" s="94"/>
      <c r="BAZ416" s="94"/>
      <c r="BBA416" s="94"/>
      <c r="BBB416" s="94"/>
      <c r="BBC416" s="94"/>
      <c r="BBD416" s="94"/>
      <c r="BBE416" s="94"/>
      <c r="BBF416" s="94"/>
      <c r="BBG416" s="94"/>
      <c r="BBH416" s="94"/>
      <c r="BBI416" s="94"/>
      <c r="BBJ416" s="94"/>
      <c r="BBK416" s="94"/>
      <c r="BBL416" s="94"/>
      <c r="BBM416" s="94"/>
      <c r="BBN416" s="94"/>
      <c r="BBO416" s="94"/>
      <c r="BBP416" s="94"/>
      <c r="BBQ416" s="94"/>
      <c r="BBR416" s="94"/>
      <c r="BBS416" s="94"/>
      <c r="BBT416" s="94"/>
      <c r="BBU416" s="94"/>
      <c r="BBV416" s="94"/>
      <c r="BBW416" s="94"/>
      <c r="BBX416" s="94"/>
      <c r="BBY416" s="94"/>
      <c r="BBZ416" s="94"/>
      <c r="BCA416" s="94"/>
      <c r="BCB416" s="94"/>
      <c r="BCC416" s="94"/>
      <c r="BCD416" s="94"/>
      <c r="BCE416" s="94"/>
      <c r="BCF416" s="94"/>
      <c r="BCG416" s="94"/>
      <c r="BCH416" s="94"/>
      <c r="BCI416" s="94"/>
      <c r="BCJ416" s="94"/>
      <c r="BCK416" s="94"/>
      <c r="BCL416" s="94"/>
      <c r="BCM416" s="94"/>
      <c r="BCN416" s="94"/>
      <c r="BCO416" s="94"/>
      <c r="BCP416" s="94"/>
      <c r="BCQ416" s="94"/>
      <c r="BCR416" s="94"/>
      <c r="BCS416" s="94"/>
      <c r="BCT416" s="94"/>
      <c r="BCU416" s="94"/>
      <c r="BCV416" s="94"/>
      <c r="BCW416" s="94"/>
      <c r="BCX416" s="94"/>
      <c r="BCY416" s="94"/>
      <c r="BCZ416" s="94"/>
      <c r="BDA416" s="94"/>
      <c r="BDB416" s="94"/>
      <c r="BDC416" s="94"/>
      <c r="BDD416" s="94"/>
      <c r="BDE416" s="94"/>
      <c r="BDF416" s="94"/>
      <c r="BDG416" s="94"/>
      <c r="BDH416" s="94"/>
      <c r="BDI416" s="94"/>
      <c r="BDJ416" s="94"/>
      <c r="BDK416" s="94"/>
      <c r="BDL416" s="94"/>
      <c r="BDM416" s="94"/>
      <c r="BDN416" s="94"/>
      <c r="BDO416" s="94"/>
      <c r="BDP416" s="94"/>
      <c r="BDQ416" s="94"/>
      <c r="BDR416" s="94"/>
      <c r="BDS416" s="94"/>
      <c r="BDT416" s="94"/>
      <c r="BDU416" s="94"/>
      <c r="BDV416" s="94"/>
      <c r="BDW416" s="94"/>
      <c r="BDX416" s="94"/>
      <c r="BDY416" s="94"/>
      <c r="BDZ416" s="94"/>
      <c r="BEA416" s="94"/>
      <c r="BEB416" s="94"/>
      <c r="BEC416" s="94"/>
      <c r="BED416" s="94"/>
      <c r="BEE416" s="94"/>
      <c r="BEF416" s="94"/>
      <c r="BEG416" s="94"/>
      <c r="BEH416" s="94"/>
      <c r="BEI416" s="94"/>
      <c r="BEJ416" s="94"/>
      <c r="BEK416" s="94"/>
      <c r="BEL416" s="94"/>
      <c r="BEM416" s="94"/>
      <c r="BEN416" s="94"/>
      <c r="BEO416" s="94"/>
      <c r="BEP416" s="94"/>
      <c r="BEQ416" s="94"/>
      <c r="BER416" s="94"/>
      <c r="BES416" s="94"/>
      <c r="BET416" s="94"/>
      <c r="BEU416" s="94"/>
      <c r="BEV416" s="94"/>
      <c r="BEW416" s="94"/>
      <c r="BEX416" s="94"/>
      <c r="BEY416" s="94"/>
      <c r="BEZ416" s="94"/>
      <c r="BFA416" s="94"/>
      <c r="BFB416" s="94"/>
      <c r="BFC416" s="94"/>
      <c r="BFD416" s="94"/>
      <c r="BFE416" s="94"/>
      <c r="BFF416" s="94"/>
      <c r="BFG416" s="94"/>
      <c r="BFH416" s="94"/>
      <c r="BFI416" s="94"/>
      <c r="BFJ416" s="94"/>
      <c r="BFK416" s="94"/>
      <c r="BFL416" s="94"/>
      <c r="BFM416" s="94"/>
      <c r="BFN416" s="94"/>
      <c r="BFO416" s="94"/>
      <c r="BFP416" s="94"/>
      <c r="BFQ416" s="94"/>
      <c r="BFR416" s="94"/>
      <c r="BFS416" s="94"/>
      <c r="BFT416" s="94"/>
      <c r="BFU416" s="94"/>
      <c r="BFV416" s="94"/>
      <c r="BFW416" s="94"/>
      <c r="BFX416" s="94"/>
      <c r="BFY416" s="94"/>
      <c r="BFZ416" s="94"/>
      <c r="BGA416" s="94"/>
      <c r="BGB416" s="94"/>
      <c r="BGC416" s="94"/>
      <c r="BGD416" s="94"/>
      <c r="BGE416" s="94"/>
      <c r="BGF416" s="94"/>
      <c r="BGG416" s="94"/>
      <c r="BGH416" s="94"/>
      <c r="BGI416" s="94"/>
      <c r="BGJ416" s="94"/>
      <c r="BGK416" s="94"/>
      <c r="BGL416" s="94"/>
      <c r="BGM416" s="94"/>
      <c r="BGN416" s="94"/>
      <c r="BGO416" s="94"/>
      <c r="BGP416" s="94"/>
      <c r="BGQ416" s="94"/>
      <c r="BGR416" s="94"/>
      <c r="BGS416" s="94"/>
      <c r="BGT416" s="94"/>
      <c r="BGU416" s="94"/>
      <c r="BGV416" s="94"/>
      <c r="BGW416" s="94"/>
      <c r="BGX416" s="94"/>
      <c r="BGY416" s="94"/>
      <c r="BGZ416" s="94"/>
      <c r="BHA416" s="94"/>
      <c r="BHB416" s="94"/>
      <c r="BHC416" s="94"/>
      <c r="BHD416" s="94"/>
      <c r="BHE416" s="94"/>
      <c r="BHF416" s="94"/>
      <c r="BHG416" s="94"/>
      <c r="BHH416" s="94"/>
      <c r="BHI416" s="94"/>
      <c r="BHJ416" s="94"/>
      <c r="BHK416" s="94"/>
      <c r="BHL416" s="94"/>
      <c r="BHM416" s="94"/>
      <c r="BHN416" s="94"/>
      <c r="BHO416" s="94"/>
      <c r="BHP416" s="94"/>
      <c r="BHQ416" s="94"/>
      <c r="BHR416" s="94"/>
      <c r="BHS416" s="94"/>
      <c r="BHT416" s="94"/>
      <c r="BHU416" s="94"/>
      <c r="BHV416" s="94"/>
      <c r="BHW416" s="94"/>
      <c r="BHX416" s="94"/>
      <c r="BHY416" s="94"/>
      <c r="BHZ416" s="94"/>
      <c r="BIA416" s="94"/>
      <c r="BIB416" s="94"/>
      <c r="BIC416" s="94"/>
      <c r="BID416" s="94"/>
      <c r="BIE416" s="94"/>
      <c r="BIF416" s="94"/>
      <c r="BIG416" s="94"/>
      <c r="BIH416" s="94"/>
      <c r="BII416" s="94"/>
      <c r="BIJ416" s="94"/>
      <c r="BIK416" s="94"/>
      <c r="BIL416" s="94"/>
      <c r="BIM416" s="94"/>
      <c r="BIN416" s="94"/>
      <c r="BIO416" s="94"/>
      <c r="BIP416" s="94"/>
      <c r="BIQ416" s="94"/>
      <c r="BIR416" s="94"/>
      <c r="BIS416" s="94"/>
      <c r="BIT416" s="94"/>
      <c r="BIU416" s="94"/>
      <c r="BIV416" s="94"/>
      <c r="BIW416" s="94"/>
      <c r="BIX416" s="94"/>
      <c r="BIY416" s="94"/>
      <c r="BIZ416" s="94"/>
      <c r="BJA416" s="94"/>
      <c r="BJB416" s="94"/>
      <c r="BJC416" s="94"/>
      <c r="BJD416" s="94"/>
      <c r="BJE416" s="94"/>
      <c r="BJF416" s="94"/>
      <c r="BJG416" s="94"/>
      <c r="BJH416" s="94"/>
      <c r="BJI416" s="94"/>
      <c r="BJJ416" s="94"/>
      <c r="BJK416" s="94"/>
      <c r="BJL416" s="94"/>
      <c r="BJM416" s="94"/>
      <c r="BJN416" s="94"/>
      <c r="BJO416" s="94"/>
      <c r="BJP416" s="94"/>
      <c r="BJQ416" s="94"/>
      <c r="BJR416" s="94"/>
      <c r="BJS416" s="94"/>
      <c r="BJT416" s="94"/>
      <c r="BJU416" s="94"/>
      <c r="BJV416" s="94"/>
      <c r="BJW416" s="94"/>
      <c r="BJX416" s="94"/>
      <c r="BJY416" s="94"/>
      <c r="BJZ416" s="94"/>
      <c r="BKA416" s="94"/>
      <c r="BKB416" s="94"/>
      <c r="BKC416" s="94"/>
      <c r="BKD416" s="94"/>
      <c r="BKE416" s="94"/>
      <c r="BKF416" s="94"/>
      <c r="BKG416" s="94"/>
      <c r="BKH416" s="94"/>
      <c r="BKI416" s="94"/>
      <c r="BKJ416" s="94"/>
      <c r="BKK416" s="94"/>
      <c r="BKL416" s="94"/>
      <c r="BKM416" s="94"/>
      <c r="BKN416" s="94"/>
      <c r="BKO416" s="94"/>
      <c r="BKP416" s="94"/>
      <c r="BKQ416" s="94"/>
      <c r="BKR416" s="94"/>
      <c r="BKS416" s="94"/>
      <c r="BKT416" s="94"/>
      <c r="BKU416" s="94"/>
      <c r="BKV416" s="94"/>
      <c r="BKW416" s="94"/>
      <c r="BKX416" s="94"/>
      <c r="BKY416" s="94"/>
      <c r="BKZ416" s="94"/>
      <c r="BLA416" s="94"/>
      <c r="BLB416" s="94"/>
      <c r="BLC416" s="94"/>
      <c r="BLD416" s="94"/>
      <c r="BLE416" s="94"/>
      <c r="BLF416" s="94"/>
      <c r="BLG416" s="94"/>
      <c r="BLH416" s="94"/>
      <c r="BLI416" s="94"/>
      <c r="BLJ416" s="94"/>
      <c r="BLK416" s="94"/>
      <c r="BLL416" s="94"/>
      <c r="BLM416" s="94"/>
      <c r="BLN416" s="94"/>
      <c r="BLO416" s="94"/>
      <c r="BLP416" s="94"/>
      <c r="BLQ416" s="94"/>
      <c r="BLR416" s="94"/>
      <c r="BLS416" s="94"/>
      <c r="BLT416" s="94"/>
      <c r="BLU416" s="94"/>
      <c r="BLV416" s="94"/>
      <c r="BLW416" s="94"/>
      <c r="BLX416" s="94"/>
      <c r="BLY416" s="94"/>
      <c r="BLZ416" s="94"/>
      <c r="BMA416" s="94"/>
      <c r="BMB416" s="94"/>
      <c r="BMC416" s="94"/>
      <c r="BMD416" s="94"/>
      <c r="BME416" s="94"/>
      <c r="BMF416" s="94"/>
      <c r="BMG416" s="94"/>
      <c r="BMH416" s="94"/>
      <c r="BMI416" s="94"/>
      <c r="BMJ416" s="94"/>
      <c r="BMK416" s="94"/>
      <c r="BML416" s="94"/>
      <c r="BMM416" s="94"/>
      <c r="BMN416" s="94"/>
      <c r="BMO416" s="94"/>
      <c r="BMP416" s="94"/>
      <c r="BMQ416" s="94"/>
      <c r="BMR416" s="94"/>
      <c r="BMS416" s="94"/>
      <c r="BMT416" s="94"/>
      <c r="BMU416" s="94"/>
      <c r="BMV416" s="94"/>
      <c r="BMW416" s="94"/>
      <c r="BMX416" s="94"/>
      <c r="BMY416" s="94"/>
      <c r="BMZ416" s="94"/>
      <c r="BNA416" s="94"/>
      <c r="BNB416" s="94"/>
      <c r="BNC416" s="94"/>
      <c r="BND416" s="94"/>
      <c r="BNE416" s="94"/>
      <c r="BNF416" s="94"/>
      <c r="BNG416" s="94"/>
      <c r="BNH416" s="94"/>
      <c r="BNI416" s="94"/>
      <c r="BNJ416" s="94"/>
      <c r="BNK416" s="94"/>
      <c r="BNL416" s="94"/>
      <c r="BNM416" s="94"/>
      <c r="BNN416" s="94"/>
      <c r="BNO416" s="94"/>
      <c r="BNP416" s="94"/>
      <c r="BNQ416" s="94"/>
      <c r="BNR416" s="94"/>
      <c r="BNS416" s="94"/>
      <c r="BNT416" s="94"/>
      <c r="BNU416" s="94"/>
      <c r="BNV416" s="94"/>
      <c r="BNW416" s="94"/>
      <c r="BNX416" s="94"/>
      <c r="BNY416" s="94"/>
      <c r="BNZ416" s="94"/>
      <c r="BOA416" s="94"/>
      <c r="BOB416" s="94"/>
      <c r="BOC416" s="94"/>
      <c r="BOD416" s="94"/>
      <c r="BOE416" s="94"/>
      <c r="BOF416" s="94"/>
      <c r="BOG416" s="94"/>
      <c r="BOH416" s="94"/>
      <c r="BOI416" s="94"/>
      <c r="BOJ416" s="94"/>
      <c r="BOK416" s="94"/>
      <c r="BOL416" s="94"/>
      <c r="BOM416" s="94"/>
      <c r="BON416" s="94"/>
      <c r="BOO416" s="94"/>
      <c r="BOP416" s="94"/>
      <c r="BOQ416" s="94"/>
      <c r="BOR416" s="94"/>
      <c r="BOS416" s="94"/>
      <c r="BOT416" s="94"/>
      <c r="BOU416" s="94"/>
      <c r="BOV416" s="94"/>
      <c r="BOW416" s="94"/>
      <c r="BOX416" s="94"/>
      <c r="BOY416" s="94"/>
      <c r="BOZ416" s="94"/>
      <c r="BPA416" s="94"/>
      <c r="BPB416" s="94"/>
      <c r="BPC416" s="94"/>
      <c r="BPD416" s="94"/>
      <c r="BPE416" s="94"/>
      <c r="BPF416" s="94"/>
      <c r="BPG416" s="94"/>
      <c r="BPH416" s="94"/>
      <c r="BPI416" s="94"/>
      <c r="BPJ416" s="94"/>
      <c r="BPK416" s="94"/>
      <c r="BPL416" s="94"/>
      <c r="BPM416" s="94"/>
      <c r="BPN416" s="94"/>
      <c r="BPO416" s="94"/>
      <c r="BPP416" s="94"/>
      <c r="BPQ416" s="94"/>
      <c r="BPR416" s="94"/>
      <c r="BPS416" s="94"/>
      <c r="BPT416" s="94"/>
      <c r="BPU416" s="94"/>
      <c r="BPV416" s="94"/>
      <c r="BPW416" s="94"/>
      <c r="BPX416" s="94"/>
      <c r="BPY416" s="94"/>
      <c r="BPZ416" s="94"/>
      <c r="BQA416" s="94"/>
      <c r="BQB416" s="94"/>
      <c r="BQC416" s="94"/>
      <c r="BQD416" s="94"/>
      <c r="BQE416" s="94"/>
      <c r="BQF416" s="94"/>
      <c r="BQG416" s="94"/>
      <c r="BQH416" s="94"/>
      <c r="BQI416" s="94"/>
      <c r="BQJ416" s="94"/>
      <c r="BQK416" s="94"/>
      <c r="BQL416" s="94"/>
      <c r="BQM416" s="94"/>
      <c r="BQN416" s="94"/>
      <c r="BQO416" s="94"/>
      <c r="BQP416" s="94"/>
      <c r="BQQ416" s="94"/>
      <c r="BQR416" s="94"/>
      <c r="BQS416" s="94"/>
      <c r="BQT416" s="94"/>
      <c r="BQU416" s="94"/>
      <c r="BQV416" s="94"/>
      <c r="BQW416" s="94"/>
      <c r="BQX416" s="94"/>
      <c r="BQY416" s="94"/>
      <c r="BQZ416" s="94"/>
      <c r="BRA416" s="94"/>
      <c r="BRB416" s="94"/>
      <c r="BRC416" s="94"/>
      <c r="BRD416" s="94"/>
      <c r="BRE416" s="94"/>
      <c r="BRF416" s="94"/>
      <c r="BRG416" s="94"/>
      <c r="BRH416" s="94"/>
      <c r="BRI416" s="94"/>
      <c r="BRJ416" s="94"/>
      <c r="BRK416" s="94"/>
      <c r="BRL416" s="94"/>
      <c r="BRM416" s="94"/>
      <c r="BRN416" s="94"/>
      <c r="BRO416" s="94"/>
      <c r="BRP416" s="94"/>
      <c r="BRQ416" s="94"/>
      <c r="BRR416" s="94"/>
      <c r="BRS416" s="94"/>
      <c r="BRT416" s="94"/>
      <c r="BRU416" s="94"/>
      <c r="BRV416" s="94"/>
      <c r="BRW416" s="94"/>
      <c r="BRX416" s="94"/>
      <c r="BRY416" s="94"/>
      <c r="BRZ416" s="94"/>
      <c r="BSA416" s="94"/>
      <c r="BSB416" s="94"/>
      <c r="BSC416" s="94"/>
      <c r="BSD416" s="94"/>
      <c r="BSE416" s="94"/>
      <c r="BSF416" s="94"/>
      <c r="BSG416" s="94"/>
      <c r="BSH416" s="94"/>
      <c r="BSI416" s="94"/>
      <c r="BSJ416" s="94"/>
      <c r="BSK416" s="94"/>
      <c r="BSL416" s="94"/>
      <c r="BSM416" s="94"/>
      <c r="BSN416" s="94"/>
      <c r="BSO416" s="94"/>
      <c r="BSP416" s="94"/>
      <c r="BSQ416" s="94"/>
      <c r="BSR416" s="94"/>
      <c r="BSS416" s="94"/>
      <c r="BST416" s="94"/>
      <c r="BSU416" s="94"/>
      <c r="BSV416" s="94"/>
      <c r="BSW416" s="94"/>
      <c r="BSX416" s="94"/>
      <c r="BSY416" s="94"/>
      <c r="BSZ416" s="94"/>
      <c r="BTA416" s="94"/>
      <c r="BTB416" s="94"/>
      <c r="BTC416" s="94"/>
      <c r="BTD416" s="94"/>
      <c r="BTE416" s="94"/>
      <c r="BTF416" s="94"/>
      <c r="BTG416" s="94"/>
      <c r="BTH416" s="94"/>
      <c r="BTI416" s="94"/>
      <c r="BTJ416" s="94"/>
      <c r="BTK416" s="94"/>
      <c r="BTL416" s="94"/>
      <c r="BTM416" s="94"/>
      <c r="BTN416" s="94"/>
      <c r="BTO416" s="94"/>
      <c r="BTP416" s="94"/>
      <c r="BTQ416" s="94"/>
      <c r="BTR416" s="94"/>
      <c r="BTS416" s="94"/>
      <c r="BTT416" s="94"/>
      <c r="BTU416" s="94"/>
      <c r="BTV416" s="94"/>
      <c r="BTW416" s="94"/>
      <c r="BTX416" s="94"/>
      <c r="BTY416" s="94"/>
      <c r="BTZ416" s="94"/>
      <c r="BUA416" s="94"/>
      <c r="BUB416" s="94"/>
      <c r="BUC416" s="94"/>
      <c r="BUD416" s="94"/>
      <c r="BUE416" s="94"/>
      <c r="BUF416" s="94"/>
      <c r="BUG416" s="94"/>
      <c r="BUH416" s="94"/>
      <c r="BUI416" s="94"/>
      <c r="BUJ416" s="94"/>
      <c r="BUK416" s="94"/>
      <c r="BUL416" s="94"/>
      <c r="BUM416" s="94"/>
      <c r="BUN416" s="94"/>
      <c r="BUO416" s="94"/>
      <c r="BUP416" s="94"/>
      <c r="BUQ416" s="94"/>
      <c r="BUR416" s="94"/>
      <c r="BUS416" s="94"/>
      <c r="BUT416" s="94"/>
      <c r="BUU416" s="94"/>
      <c r="BUV416" s="94"/>
      <c r="BUW416" s="94"/>
      <c r="BUX416" s="94"/>
      <c r="BUY416" s="94"/>
      <c r="BUZ416" s="94"/>
      <c r="BVA416" s="94"/>
      <c r="BVB416" s="94"/>
      <c r="BVC416" s="94"/>
      <c r="BVD416" s="94"/>
      <c r="BVE416" s="94"/>
      <c r="BVF416" s="94"/>
      <c r="BVG416" s="94"/>
      <c r="BVH416" s="94"/>
      <c r="BVI416" s="94"/>
      <c r="BVJ416" s="94"/>
      <c r="BVK416" s="94"/>
      <c r="BVL416" s="94"/>
      <c r="BVM416" s="94"/>
      <c r="BVN416" s="94"/>
      <c r="BVO416" s="94"/>
      <c r="BVP416" s="94"/>
      <c r="BVQ416" s="94"/>
      <c r="BVR416" s="94"/>
      <c r="BVS416" s="94"/>
      <c r="BVT416" s="94"/>
      <c r="BVU416" s="94"/>
      <c r="BVV416" s="94"/>
      <c r="BVW416" s="94"/>
      <c r="BVX416" s="94"/>
      <c r="BVY416" s="94"/>
      <c r="BVZ416" s="94"/>
      <c r="BWA416" s="94"/>
      <c r="BWB416" s="94"/>
      <c r="BWC416" s="94"/>
      <c r="BWD416" s="94"/>
      <c r="BWE416" s="94"/>
      <c r="BWF416" s="94"/>
      <c r="BWG416" s="94"/>
      <c r="BWH416" s="94"/>
      <c r="BWI416" s="94"/>
      <c r="BWJ416" s="94"/>
      <c r="BWK416" s="94"/>
      <c r="BWL416" s="94"/>
      <c r="BWM416" s="94"/>
      <c r="BWN416" s="94"/>
      <c r="BWO416" s="94"/>
      <c r="BWP416" s="94"/>
      <c r="BWQ416" s="94"/>
      <c r="BWR416" s="94"/>
      <c r="BWS416" s="94"/>
      <c r="BWT416" s="94"/>
      <c r="BWU416" s="94"/>
      <c r="BWV416" s="94"/>
      <c r="BWW416" s="94"/>
      <c r="BWX416" s="94"/>
      <c r="BWY416" s="94"/>
      <c r="BWZ416" s="94"/>
      <c r="BXA416" s="94"/>
      <c r="BXB416" s="94"/>
      <c r="BXC416" s="94"/>
      <c r="BXD416" s="94"/>
      <c r="BXE416" s="94"/>
      <c r="BXF416" s="94"/>
      <c r="BXG416" s="94"/>
      <c r="BXH416" s="94"/>
      <c r="BXI416" s="94"/>
      <c r="BXJ416" s="94"/>
      <c r="BXK416" s="94"/>
      <c r="BXL416" s="94"/>
      <c r="BXM416" s="94"/>
      <c r="BXN416" s="94"/>
      <c r="BXO416" s="94"/>
      <c r="BXP416" s="94"/>
      <c r="BXQ416" s="94"/>
      <c r="BXR416" s="94"/>
      <c r="BXS416" s="94"/>
      <c r="BXT416" s="94"/>
      <c r="BXU416" s="94"/>
      <c r="BXV416" s="94"/>
      <c r="BXW416" s="94"/>
      <c r="BXX416" s="94"/>
      <c r="BXY416" s="94"/>
      <c r="BXZ416" s="94"/>
      <c r="BYA416" s="94"/>
      <c r="BYB416" s="94"/>
      <c r="BYC416" s="94"/>
      <c r="BYD416" s="94"/>
      <c r="BYE416" s="94"/>
      <c r="BYF416" s="94"/>
      <c r="BYG416" s="94"/>
      <c r="BYH416" s="94"/>
      <c r="BYI416" s="94"/>
      <c r="BYJ416" s="94"/>
      <c r="BYK416" s="94"/>
      <c r="BYL416" s="94"/>
      <c r="BYM416" s="94"/>
      <c r="BYN416" s="94"/>
      <c r="BYO416" s="94"/>
      <c r="BYP416" s="94"/>
      <c r="BYQ416" s="94"/>
      <c r="BYR416" s="94"/>
      <c r="BYS416" s="94"/>
      <c r="BYT416" s="94"/>
      <c r="BYU416" s="94"/>
      <c r="BYV416" s="94"/>
      <c r="BYW416" s="94"/>
      <c r="BYX416" s="94"/>
      <c r="BYY416" s="94"/>
      <c r="BYZ416" s="94"/>
      <c r="BZA416" s="94"/>
      <c r="BZB416" s="94"/>
      <c r="BZC416" s="94"/>
      <c r="BZD416" s="94"/>
      <c r="BZE416" s="94"/>
      <c r="BZF416" s="94"/>
      <c r="BZG416" s="94"/>
      <c r="BZH416" s="94"/>
      <c r="BZI416" s="94"/>
      <c r="BZJ416" s="94"/>
      <c r="BZK416" s="94"/>
      <c r="BZL416" s="94"/>
      <c r="BZM416" s="94"/>
      <c r="BZN416" s="94"/>
      <c r="BZO416" s="94"/>
      <c r="BZP416" s="94"/>
      <c r="BZQ416" s="94"/>
      <c r="BZR416" s="94"/>
      <c r="BZS416" s="94"/>
      <c r="BZT416" s="94"/>
      <c r="BZU416" s="94"/>
      <c r="BZV416" s="94"/>
      <c r="BZW416" s="94"/>
      <c r="BZX416" s="94"/>
      <c r="BZY416" s="94"/>
      <c r="BZZ416" s="94"/>
      <c r="CAA416" s="94"/>
      <c r="CAB416" s="94"/>
      <c r="CAC416" s="94"/>
      <c r="CAD416" s="94"/>
      <c r="CAE416" s="94"/>
      <c r="CAF416" s="94"/>
      <c r="CAG416" s="94"/>
      <c r="CAH416" s="94"/>
      <c r="CAI416" s="94"/>
      <c r="CAJ416" s="94"/>
      <c r="CAK416" s="94"/>
      <c r="CAL416" s="94"/>
      <c r="CAM416" s="94"/>
      <c r="CAN416" s="94"/>
      <c r="CAO416" s="94"/>
      <c r="CAP416" s="94"/>
      <c r="CAQ416" s="94"/>
      <c r="CAR416" s="94"/>
      <c r="CAS416" s="94"/>
      <c r="CAT416" s="94"/>
      <c r="CAU416" s="94"/>
      <c r="CAV416" s="94"/>
      <c r="CAW416" s="94"/>
      <c r="CAX416" s="94"/>
      <c r="CAY416" s="94"/>
      <c r="CAZ416" s="94"/>
      <c r="CBA416" s="94"/>
      <c r="CBB416" s="94"/>
      <c r="CBC416" s="94"/>
      <c r="CBD416" s="94"/>
      <c r="CBE416" s="94"/>
      <c r="CBF416" s="94"/>
      <c r="CBG416" s="94"/>
      <c r="CBH416" s="94"/>
      <c r="CBI416" s="94"/>
      <c r="CBJ416" s="94"/>
      <c r="CBK416" s="94"/>
      <c r="CBL416" s="94"/>
      <c r="CBM416" s="94"/>
      <c r="CBN416" s="94"/>
      <c r="CBO416" s="94"/>
      <c r="CBP416" s="94"/>
      <c r="CBQ416" s="94"/>
      <c r="CBR416" s="94"/>
      <c r="CBS416" s="94"/>
      <c r="CBT416" s="94"/>
      <c r="CBU416" s="94"/>
      <c r="CBV416" s="94"/>
      <c r="CBW416" s="94"/>
      <c r="CBX416" s="94"/>
      <c r="CBY416" s="94"/>
      <c r="CBZ416" s="94"/>
      <c r="CCA416" s="94"/>
      <c r="CCB416" s="94"/>
      <c r="CCC416" s="94"/>
      <c r="CCD416" s="94"/>
      <c r="CCE416" s="94"/>
      <c r="CCF416" s="94"/>
      <c r="CCG416" s="94"/>
      <c r="CCH416" s="94"/>
      <c r="CCI416" s="94"/>
      <c r="CCJ416" s="94"/>
      <c r="CCK416" s="94"/>
      <c r="CCL416" s="94"/>
      <c r="CCM416" s="94"/>
      <c r="CCN416" s="94"/>
      <c r="CCO416" s="94"/>
      <c r="CCP416" s="94"/>
      <c r="CCQ416" s="94"/>
      <c r="CCR416" s="94"/>
      <c r="CCS416" s="94"/>
      <c r="CCT416" s="94"/>
      <c r="CCU416" s="94"/>
      <c r="CCV416" s="94"/>
      <c r="CCW416" s="94"/>
      <c r="CCX416" s="94"/>
      <c r="CCY416" s="94"/>
      <c r="CCZ416" s="94"/>
      <c r="CDA416" s="94"/>
      <c r="CDB416" s="94"/>
      <c r="CDC416" s="94"/>
      <c r="CDD416" s="94"/>
      <c r="CDE416" s="94"/>
      <c r="CDF416" s="94"/>
      <c r="CDG416" s="94"/>
      <c r="CDH416" s="94"/>
      <c r="CDI416" s="94"/>
      <c r="CDJ416" s="94"/>
      <c r="CDK416" s="94"/>
      <c r="CDL416" s="94"/>
      <c r="CDM416" s="94"/>
      <c r="CDN416" s="94"/>
      <c r="CDO416" s="94"/>
      <c r="CDP416" s="94"/>
      <c r="CDQ416" s="94"/>
      <c r="CDR416" s="94"/>
      <c r="CDS416" s="94"/>
      <c r="CDT416" s="94"/>
      <c r="CDU416" s="94"/>
      <c r="CDV416" s="94"/>
      <c r="CDW416" s="94"/>
      <c r="CDX416" s="94"/>
      <c r="CDY416" s="94"/>
      <c r="CDZ416" s="94"/>
      <c r="CEA416" s="94"/>
      <c r="CEB416" s="94"/>
      <c r="CEC416" s="94"/>
      <c r="CED416" s="94"/>
      <c r="CEE416" s="94"/>
      <c r="CEF416" s="94"/>
      <c r="CEG416" s="94"/>
      <c r="CEH416" s="94"/>
      <c r="CEI416" s="94"/>
      <c r="CEJ416" s="94"/>
      <c r="CEK416" s="94"/>
      <c r="CEL416" s="94"/>
      <c r="CEM416" s="94"/>
      <c r="CEN416" s="94"/>
      <c r="CEO416" s="94"/>
      <c r="CEP416" s="94"/>
      <c r="CEQ416" s="94"/>
      <c r="CER416" s="94"/>
      <c r="CES416" s="94"/>
      <c r="CET416" s="94"/>
      <c r="CEU416" s="94"/>
      <c r="CEV416" s="94"/>
      <c r="CEW416" s="94"/>
      <c r="CEX416" s="94"/>
      <c r="CEY416" s="94"/>
      <c r="CEZ416" s="94"/>
      <c r="CFA416" s="94"/>
      <c r="CFB416" s="94"/>
      <c r="CFC416" s="94"/>
      <c r="CFD416" s="94"/>
      <c r="CFE416" s="94"/>
      <c r="CFF416" s="94"/>
      <c r="CFG416" s="94"/>
      <c r="CFH416" s="94"/>
      <c r="CFI416" s="94"/>
      <c r="CFJ416" s="94"/>
      <c r="CFK416" s="94"/>
      <c r="CFL416" s="94"/>
      <c r="CFM416" s="94"/>
      <c r="CFN416" s="94"/>
      <c r="CFO416" s="94"/>
      <c r="CFP416" s="94"/>
      <c r="CFQ416" s="94"/>
      <c r="CFR416" s="94"/>
      <c r="CFS416" s="94"/>
      <c r="CFT416" s="94"/>
      <c r="CFU416" s="94"/>
      <c r="CFV416" s="94"/>
      <c r="CFW416" s="94"/>
      <c r="CFX416" s="94"/>
      <c r="CFY416" s="94"/>
      <c r="CFZ416" s="94"/>
      <c r="CGA416" s="94"/>
      <c r="CGB416" s="94"/>
      <c r="CGC416" s="94"/>
      <c r="CGD416" s="94"/>
      <c r="CGE416" s="94"/>
      <c r="CGF416" s="94"/>
      <c r="CGG416" s="94"/>
      <c r="CGH416" s="94"/>
      <c r="CGI416" s="94"/>
      <c r="CGJ416" s="94"/>
      <c r="CGK416" s="94"/>
      <c r="CGL416" s="94"/>
      <c r="CGM416" s="94"/>
      <c r="CGN416" s="94"/>
      <c r="CGO416" s="94"/>
      <c r="CGP416" s="94"/>
      <c r="CGQ416" s="94"/>
      <c r="CGR416" s="94"/>
      <c r="CGS416" s="94"/>
      <c r="CGT416" s="94"/>
      <c r="CGU416" s="94"/>
      <c r="CGV416" s="94"/>
      <c r="CGW416" s="94"/>
      <c r="CGX416" s="94"/>
      <c r="CGY416" s="94"/>
      <c r="CGZ416" s="94"/>
      <c r="CHA416" s="94"/>
      <c r="CHB416" s="94"/>
      <c r="CHC416" s="94"/>
      <c r="CHD416" s="94"/>
      <c r="CHE416" s="94"/>
      <c r="CHF416" s="94"/>
      <c r="CHG416" s="94"/>
      <c r="CHH416" s="94"/>
      <c r="CHI416" s="94"/>
      <c r="CHJ416" s="94"/>
      <c r="CHK416" s="94"/>
      <c r="CHL416" s="94"/>
      <c r="CHM416" s="94"/>
      <c r="CHN416" s="94"/>
      <c r="CHO416" s="94"/>
      <c r="CHP416" s="94"/>
      <c r="CHQ416" s="94"/>
      <c r="CHR416" s="94"/>
      <c r="CHS416" s="94"/>
      <c r="CHT416" s="94"/>
      <c r="CHU416" s="94"/>
      <c r="CHV416" s="94"/>
      <c r="CHW416" s="94"/>
      <c r="CHX416" s="94"/>
      <c r="CHY416" s="94"/>
      <c r="CHZ416" s="94"/>
      <c r="CIA416" s="94"/>
      <c r="CIB416" s="94"/>
      <c r="CIC416" s="94"/>
      <c r="CID416" s="94"/>
      <c r="CIE416" s="94"/>
      <c r="CIF416" s="94"/>
      <c r="CIG416" s="94"/>
      <c r="CIH416" s="94"/>
      <c r="CII416" s="94"/>
      <c r="CIJ416" s="94"/>
      <c r="CIK416" s="94"/>
      <c r="CIL416" s="94"/>
      <c r="CIM416" s="94"/>
      <c r="CIN416" s="94"/>
      <c r="CIO416" s="94"/>
      <c r="CIP416" s="94"/>
      <c r="CIQ416" s="94"/>
      <c r="CIR416" s="94"/>
      <c r="CIS416" s="94"/>
      <c r="CIT416" s="94"/>
      <c r="CIU416" s="94"/>
      <c r="CIV416" s="94"/>
      <c r="CIW416" s="94"/>
      <c r="CIX416" s="94"/>
      <c r="CIY416" s="94"/>
      <c r="CIZ416" s="94"/>
      <c r="CJA416" s="94"/>
      <c r="CJB416" s="94"/>
      <c r="CJC416" s="94"/>
      <c r="CJD416" s="94"/>
      <c r="CJE416" s="94"/>
      <c r="CJF416" s="94"/>
      <c r="CJG416" s="94"/>
      <c r="CJH416" s="94"/>
      <c r="CJI416" s="94"/>
      <c r="CJJ416" s="94"/>
      <c r="CJK416" s="94"/>
      <c r="CJL416" s="94"/>
      <c r="CJM416" s="94"/>
      <c r="CJN416" s="94"/>
      <c r="CJO416" s="94"/>
      <c r="CJP416" s="94"/>
      <c r="CJQ416" s="94"/>
      <c r="CJR416" s="94"/>
      <c r="CJS416" s="94"/>
      <c r="CJT416" s="94"/>
      <c r="CJU416" s="94"/>
      <c r="CJV416" s="94"/>
      <c r="CJW416" s="94"/>
      <c r="CJX416" s="94"/>
      <c r="CJY416" s="94"/>
      <c r="CJZ416" s="94"/>
      <c r="CKA416" s="94"/>
      <c r="CKB416" s="94"/>
      <c r="CKC416" s="94"/>
      <c r="CKD416" s="94"/>
      <c r="CKE416" s="94"/>
      <c r="CKF416" s="94"/>
      <c r="CKG416" s="94"/>
      <c r="CKH416" s="94"/>
      <c r="CKI416" s="94"/>
      <c r="CKJ416" s="94"/>
      <c r="CKK416" s="94"/>
      <c r="CKL416" s="94"/>
      <c r="CKM416" s="94"/>
      <c r="CKN416" s="94"/>
      <c r="CKO416" s="94"/>
      <c r="CKP416" s="94"/>
      <c r="CKQ416" s="94"/>
      <c r="CKR416" s="94"/>
      <c r="CKS416" s="94"/>
      <c r="CKT416" s="94"/>
      <c r="CKU416" s="94"/>
      <c r="CKV416" s="94"/>
      <c r="CKW416" s="94"/>
      <c r="CKX416" s="94"/>
      <c r="CKY416" s="94"/>
      <c r="CKZ416" s="94"/>
      <c r="CLA416" s="94"/>
      <c r="CLB416" s="94"/>
      <c r="CLC416" s="94"/>
      <c r="CLD416" s="94"/>
      <c r="CLE416" s="94"/>
      <c r="CLF416" s="94"/>
      <c r="CLG416" s="94"/>
      <c r="CLH416" s="94"/>
      <c r="CLI416" s="94"/>
      <c r="CLJ416" s="94"/>
      <c r="CLK416" s="94"/>
      <c r="CLL416" s="94"/>
      <c r="CLM416" s="94"/>
      <c r="CLN416" s="94"/>
      <c r="CLO416" s="94"/>
      <c r="CLP416" s="94"/>
      <c r="CLQ416" s="94"/>
      <c r="CLR416" s="94"/>
      <c r="CLS416" s="94"/>
      <c r="CLT416" s="94"/>
      <c r="CLU416" s="94"/>
      <c r="CLV416" s="94"/>
      <c r="CLW416" s="94"/>
      <c r="CLX416" s="94"/>
      <c r="CLY416" s="94"/>
      <c r="CLZ416" s="94"/>
      <c r="CMA416" s="94"/>
      <c r="CMB416" s="94"/>
      <c r="CMC416" s="94"/>
      <c r="CMD416" s="94"/>
      <c r="CME416" s="94"/>
      <c r="CMF416" s="94"/>
      <c r="CMG416" s="94"/>
      <c r="CMH416" s="94"/>
      <c r="CMI416" s="94"/>
      <c r="CMJ416" s="94"/>
      <c r="CMK416" s="94"/>
      <c r="CML416" s="94"/>
      <c r="CMM416" s="94"/>
      <c r="CMN416" s="94"/>
      <c r="CMO416" s="94"/>
      <c r="CMP416" s="94"/>
      <c r="CMQ416" s="94"/>
      <c r="CMR416" s="94"/>
      <c r="CMS416" s="94"/>
      <c r="CMT416" s="94"/>
      <c r="CMU416" s="94"/>
      <c r="CMV416" s="94"/>
      <c r="CMW416" s="94"/>
      <c r="CMX416" s="94"/>
      <c r="CMY416" s="94"/>
      <c r="CMZ416" s="94"/>
      <c r="CNA416" s="94"/>
      <c r="CNB416" s="94"/>
      <c r="CNC416" s="94"/>
      <c r="CND416" s="94"/>
      <c r="CNE416" s="94"/>
      <c r="CNF416" s="94"/>
      <c r="CNG416" s="94"/>
      <c r="CNH416" s="94"/>
      <c r="CNI416" s="94"/>
      <c r="CNJ416" s="94"/>
      <c r="CNK416" s="94"/>
      <c r="CNL416" s="94"/>
      <c r="CNM416" s="94"/>
      <c r="CNN416" s="94"/>
      <c r="CNO416" s="94"/>
      <c r="CNP416" s="94"/>
      <c r="CNQ416" s="94"/>
      <c r="CNR416" s="94"/>
      <c r="CNS416" s="94"/>
      <c r="CNT416" s="94"/>
      <c r="CNU416" s="94"/>
      <c r="CNV416" s="94"/>
      <c r="CNW416" s="94"/>
      <c r="CNX416" s="94"/>
      <c r="CNY416" s="94"/>
      <c r="CNZ416" s="94"/>
      <c r="COA416" s="94"/>
      <c r="COB416" s="94"/>
      <c r="COC416" s="94"/>
      <c r="COD416" s="94"/>
      <c r="COE416" s="94"/>
      <c r="COF416" s="94"/>
      <c r="COG416" s="94"/>
      <c r="COH416" s="94"/>
      <c r="COI416" s="94"/>
      <c r="COJ416" s="94"/>
      <c r="COK416" s="94"/>
      <c r="COL416" s="94"/>
      <c r="COM416" s="94"/>
      <c r="CON416" s="94"/>
      <c r="COO416" s="94"/>
      <c r="COP416" s="94"/>
      <c r="COQ416" s="94"/>
      <c r="COR416" s="94"/>
      <c r="COS416" s="94"/>
      <c r="COT416" s="94"/>
      <c r="COU416" s="94"/>
      <c r="COV416" s="94"/>
      <c r="COW416" s="94"/>
      <c r="COX416" s="94"/>
      <c r="COY416" s="94"/>
      <c r="COZ416" s="94"/>
      <c r="CPA416" s="94"/>
      <c r="CPB416" s="94"/>
      <c r="CPC416" s="94"/>
      <c r="CPD416" s="94"/>
      <c r="CPE416" s="94"/>
      <c r="CPF416" s="94"/>
      <c r="CPG416" s="94"/>
      <c r="CPH416" s="94"/>
      <c r="CPI416" s="94"/>
      <c r="CPJ416" s="94"/>
      <c r="CPK416" s="94"/>
      <c r="CPL416" s="94"/>
      <c r="CPM416" s="94"/>
      <c r="CPN416" s="94"/>
      <c r="CPO416" s="94"/>
      <c r="CPP416" s="94"/>
      <c r="CPQ416" s="94"/>
      <c r="CPR416" s="94"/>
      <c r="CPS416" s="94"/>
      <c r="CPT416" s="94"/>
      <c r="CPU416" s="94"/>
      <c r="CPV416" s="94"/>
      <c r="CPW416" s="94"/>
      <c r="CPX416" s="94"/>
      <c r="CPY416" s="94"/>
      <c r="CPZ416" s="94"/>
      <c r="CQA416" s="94"/>
      <c r="CQB416" s="94"/>
      <c r="CQC416" s="94"/>
      <c r="CQD416" s="94"/>
      <c r="CQE416" s="94"/>
      <c r="CQF416" s="94"/>
      <c r="CQG416" s="94"/>
      <c r="CQH416" s="94"/>
      <c r="CQI416" s="94"/>
      <c r="CQJ416" s="94"/>
      <c r="CQK416" s="94"/>
      <c r="CQL416" s="94"/>
      <c r="CQM416" s="94"/>
      <c r="CQN416" s="94"/>
      <c r="CQO416" s="94"/>
      <c r="CQP416" s="94"/>
      <c r="CQQ416" s="94"/>
      <c r="CQR416" s="94"/>
      <c r="CQS416" s="94"/>
      <c r="CQT416" s="94"/>
      <c r="CQU416" s="94"/>
      <c r="CQV416" s="94"/>
      <c r="CQW416" s="94"/>
      <c r="CQX416" s="94"/>
      <c r="CQY416" s="94"/>
      <c r="CQZ416" s="94"/>
      <c r="CRA416" s="94"/>
      <c r="CRB416" s="94"/>
      <c r="CRC416" s="94"/>
      <c r="CRD416" s="94"/>
      <c r="CRE416" s="94"/>
      <c r="CRF416" s="94"/>
      <c r="CRG416" s="94"/>
      <c r="CRH416" s="94"/>
      <c r="CRI416" s="94"/>
      <c r="CRJ416" s="94"/>
      <c r="CRK416" s="94"/>
      <c r="CRL416" s="94"/>
      <c r="CRM416" s="94"/>
      <c r="CRN416" s="94"/>
      <c r="CRO416" s="94"/>
      <c r="CRP416" s="94"/>
      <c r="CRQ416" s="94"/>
      <c r="CRR416" s="94"/>
      <c r="CRS416" s="94"/>
      <c r="CRT416" s="94"/>
      <c r="CRU416" s="94"/>
      <c r="CRV416" s="94"/>
      <c r="CRW416" s="94"/>
      <c r="CRX416" s="94"/>
      <c r="CRY416" s="94"/>
      <c r="CRZ416" s="94"/>
      <c r="CSA416" s="94"/>
      <c r="CSB416" s="94"/>
      <c r="CSC416" s="94"/>
      <c r="CSD416" s="94"/>
      <c r="CSE416" s="94"/>
      <c r="CSF416" s="94"/>
      <c r="CSG416" s="94"/>
      <c r="CSH416" s="94"/>
      <c r="CSI416" s="94"/>
      <c r="CSJ416" s="94"/>
      <c r="CSK416" s="94"/>
      <c r="CSL416" s="94"/>
      <c r="CSM416" s="94"/>
      <c r="CSN416" s="94"/>
      <c r="CSO416" s="94"/>
      <c r="CSP416" s="94"/>
      <c r="CSQ416" s="94"/>
      <c r="CSR416" s="94"/>
      <c r="CSS416" s="94"/>
      <c r="CST416" s="94"/>
      <c r="CSU416" s="94"/>
      <c r="CSV416" s="94"/>
      <c r="CSW416" s="94"/>
      <c r="CSX416" s="94"/>
      <c r="CSY416" s="94"/>
      <c r="CSZ416" s="94"/>
      <c r="CTA416" s="94"/>
      <c r="CTB416" s="94"/>
      <c r="CTC416" s="94"/>
      <c r="CTD416" s="94"/>
      <c r="CTE416" s="94"/>
      <c r="CTF416" s="94"/>
      <c r="CTG416" s="94"/>
      <c r="CTH416" s="94"/>
      <c r="CTI416" s="94"/>
      <c r="CTJ416" s="94"/>
      <c r="CTK416" s="94"/>
      <c r="CTL416" s="94"/>
      <c r="CTM416" s="94"/>
      <c r="CTN416" s="94"/>
      <c r="CTO416" s="94"/>
      <c r="CTP416" s="94"/>
      <c r="CTQ416" s="94"/>
      <c r="CTR416" s="94"/>
      <c r="CTS416" s="94"/>
      <c r="CTT416" s="94"/>
      <c r="CTU416" s="94"/>
      <c r="CTV416" s="94"/>
      <c r="CTW416" s="94"/>
      <c r="CTX416" s="94"/>
      <c r="CTY416" s="94"/>
      <c r="CTZ416" s="94"/>
      <c r="CUA416" s="94"/>
      <c r="CUB416" s="94"/>
      <c r="CUC416" s="94"/>
      <c r="CUD416" s="94"/>
      <c r="CUE416" s="94"/>
      <c r="CUF416" s="94"/>
      <c r="CUG416" s="94"/>
      <c r="CUH416" s="94"/>
      <c r="CUI416" s="94"/>
      <c r="CUJ416" s="94"/>
      <c r="CUK416" s="94"/>
      <c r="CUL416" s="94"/>
      <c r="CUM416" s="94"/>
      <c r="CUN416" s="94"/>
      <c r="CUO416" s="94"/>
      <c r="CUP416" s="94"/>
      <c r="CUQ416" s="94"/>
      <c r="CUR416" s="94"/>
      <c r="CUS416" s="94"/>
      <c r="CUT416" s="94"/>
      <c r="CUU416" s="94"/>
      <c r="CUV416" s="94"/>
      <c r="CUW416" s="94"/>
      <c r="CUX416" s="94"/>
      <c r="CUY416" s="94"/>
      <c r="CUZ416" s="94"/>
      <c r="CVA416" s="94"/>
      <c r="CVB416" s="94"/>
      <c r="CVC416" s="94"/>
      <c r="CVD416" s="94"/>
      <c r="CVE416" s="94"/>
      <c r="CVF416" s="94"/>
      <c r="CVG416" s="94"/>
      <c r="CVH416" s="94"/>
      <c r="CVI416" s="94"/>
      <c r="CVJ416" s="94"/>
      <c r="CVK416" s="94"/>
      <c r="CVL416" s="94"/>
      <c r="CVM416" s="94"/>
      <c r="CVN416" s="94"/>
      <c r="CVO416" s="94"/>
      <c r="CVP416" s="94"/>
      <c r="CVQ416" s="94"/>
      <c r="CVR416" s="94"/>
      <c r="CVS416" s="94"/>
      <c r="CVT416" s="94"/>
      <c r="CVU416" s="94"/>
      <c r="CVV416" s="94"/>
      <c r="CVW416" s="94"/>
      <c r="CVX416" s="94"/>
      <c r="CVY416" s="94"/>
      <c r="CVZ416" s="94"/>
      <c r="CWA416" s="94"/>
      <c r="CWB416" s="94"/>
      <c r="CWC416" s="94"/>
      <c r="CWD416" s="94"/>
      <c r="CWE416" s="94"/>
      <c r="CWF416" s="94"/>
      <c r="CWG416" s="94"/>
      <c r="CWH416" s="94"/>
      <c r="CWI416" s="94"/>
      <c r="CWJ416" s="94"/>
      <c r="CWK416" s="94"/>
      <c r="CWL416" s="94"/>
      <c r="CWM416" s="94"/>
      <c r="CWN416" s="94"/>
      <c r="CWO416" s="94"/>
      <c r="CWP416" s="94"/>
      <c r="CWQ416" s="94"/>
      <c r="CWR416" s="94"/>
      <c r="CWS416" s="94"/>
      <c r="CWT416" s="94"/>
      <c r="CWU416" s="94"/>
      <c r="CWV416" s="94"/>
      <c r="CWW416" s="94"/>
      <c r="CWX416" s="94"/>
      <c r="CWY416" s="94"/>
      <c r="CWZ416" s="94"/>
      <c r="CXA416" s="94"/>
      <c r="CXB416" s="94"/>
      <c r="CXC416" s="94"/>
      <c r="CXD416" s="94"/>
      <c r="CXE416" s="94"/>
      <c r="CXF416" s="94"/>
      <c r="CXG416" s="94"/>
      <c r="CXH416" s="94"/>
      <c r="CXI416" s="94"/>
      <c r="CXJ416" s="94"/>
      <c r="CXK416" s="94"/>
      <c r="CXL416" s="94"/>
      <c r="CXM416" s="94"/>
      <c r="CXN416" s="94"/>
      <c r="CXO416" s="94"/>
      <c r="CXP416" s="94"/>
      <c r="CXQ416" s="94"/>
      <c r="CXR416" s="94"/>
      <c r="CXS416" s="94"/>
      <c r="CXT416" s="94"/>
      <c r="CXU416" s="94"/>
      <c r="CXV416" s="94"/>
      <c r="CXW416" s="94"/>
      <c r="CXX416" s="94"/>
      <c r="CXY416" s="94"/>
      <c r="CXZ416" s="94"/>
      <c r="CYA416" s="94"/>
      <c r="CYB416" s="94"/>
      <c r="CYC416" s="94"/>
      <c r="CYD416" s="94"/>
      <c r="CYE416" s="94"/>
      <c r="CYF416" s="94"/>
      <c r="CYG416" s="94"/>
      <c r="CYH416" s="94"/>
      <c r="CYI416" s="94"/>
      <c r="CYJ416" s="94"/>
      <c r="CYK416" s="94"/>
      <c r="CYL416" s="94"/>
      <c r="CYM416" s="94"/>
      <c r="CYN416" s="94"/>
      <c r="CYO416" s="94"/>
      <c r="CYP416" s="94"/>
      <c r="CYQ416" s="94"/>
      <c r="CYR416" s="94"/>
      <c r="CYS416" s="94"/>
      <c r="CYT416" s="94"/>
      <c r="CYU416" s="94"/>
      <c r="CYV416" s="94"/>
      <c r="CYW416" s="94"/>
      <c r="CYX416" s="94"/>
      <c r="CYY416" s="94"/>
      <c r="CYZ416" s="94"/>
      <c r="CZA416" s="94"/>
      <c r="CZB416" s="94"/>
      <c r="CZC416" s="94"/>
      <c r="CZD416" s="94"/>
      <c r="CZE416" s="94"/>
      <c r="CZF416" s="94"/>
      <c r="CZG416" s="94"/>
      <c r="CZH416" s="94"/>
      <c r="CZI416" s="94"/>
      <c r="CZJ416" s="94"/>
      <c r="CZK416" s="94"/>
      <c r="CZL416" s="94"/>
      <c r="CZM416" s="94"/>
      <c r="CZN416" s="94"/>
      <c r="CZO416" s="94"/>
      <c r="CZP416" s="94"/>
      <c r="CZQ416" s="94"/>
      <c r="CZR416" s="94"/>
      <c r="CZS416" s="94"/>
      <c r="CZT416" s="94"/>
      <c r="CZU416" s="94"/>
      <c r="CZV416" s="94"/>
      <c r="CZW416" s="94"/>
      <c r="CZX416" s="94"/>
      <c r="CZY416" s="94"/>
      <c r="CZZ416" s="94"/>
      <c r="DAA416" s="94"/>
      <c r="DAB416" s="94"/>
      <c r="DAC416" s="94"/>
      <c r="DAD416" s="94"/>
      <c r="DAE416" s="94"/>
      <c r="DAF416" s="94"/>
      <c r="DAG416" s="94"/>
      <c r="DAH416" s="94"/>
      <c r="DAI416" s="94"/>
      <c r="DAJ416" s="94"/>
      <c r="DAK416" s="94"/>
      <c r="DAL416" s="94"/>
      <c r="DAM416" s="94"/>
      <c r="DAN416" s="94"/>
      <c r="DAO416" s="94"/>
      <c r="DAP416" s="94"/>
      <c r="DAQ416" s="94"/>
      <c r="DAR416" s="94"/>
      <c r="DAS416" s="94"/>
      <c r="DAT416" s="94"/>
      <c r="DAU416" s="94"/>
      <c r="DAV416" s="94"/>
      <c r="DAW416" s="94"/>
      <c r="DAX416" s="94"/>
      <c r="DAY416" s="94"/>
      <c r="DAZ416" s="94"/>
      <c r="DBA416" s="94"/>
      <c r="DBB416" s="94"/>
      <c r="DBC416" s="94"/>
      <c r="DBD416" s="94"/>
      <c r="DBE416" s="94"/>
      <c r="DBF416" s="94"/>
      <c r="DBG416" s="94"/>
      <c r="DBH416" s="94"/>
      <c r="DBI416" s="94"/>
      <c r="DBJ416" s="94"/>
      <c r="DBK416" s="94"/>
      <c r="DBL416" s="94"/>
      <c r="DBM416" s="94"/>
      <c r="DBN416" s="94"/>
      <c r="DBO416" s="94"/>
      <c r="DBP416" s="94"/>
      <c r="DBQ416" s="94"/>
      <c r="DBR416" s="94"/>
      <c r="DBS416" s="94"/>
      <c r="DBT416" s="94"/>
      <c r="DBU416" s="94"/>
      <c r="DBV416" s="94"/>
      <c r="DBW416" s="94"/>
      <c r="DBX416" s="94"/>
      <c r="DBY416" s="94"/>
      <c r="DBZ416" s="94"/>
      <c r="DCA416" s="94"/>
      <c r="DCB416" s="94"/>
      <c r="DCC416" s="94"/>
      <c r="DCD416" s="94"/>
      <c r="DCE416" s="94"/>
      <c r="DCF416" s="94"/>
      <c r="DCG416" s="94"/>
      <c r="DCH416" s="94"/>
      <c r="DCI416" s="94"/>
      <c r="DCJ416" s="94"/>
      <c r="DCK416" s="94"/>
      <c r="DCL416" s="94"/>
      <c r="DCM416" s="94"/>
      <c r="DCN416" s="94"/>
      <c r="DCO416" s="94"/>
      <c r="DCP416" s="94"/>
      <c r="DCQ416" s="94"/>
      <c r="DCR416" s="94"/>
      <c r="DCS416" s="94"/>
      <c r="DCT416" s="94"/>
      <c r="DCU416" s="94"/>
      <c r="DCV416" s="94"/>
      <c r="DCW416" s="94"/>
      <c r="DCX416" s="94"/>
      <c r="DCY416" s="94"/>
      <c r="DCZ416" s="94"/>
      <c r="DDA416" s="94"/>
      <c r="DDB416" s="94"/>
      <c r="DDC416" s="94"/>
      <c r="DDD416" s="94"/>
      <c r="DDE416" s="94"/>
      <c r="DDF416" s="94"/>
      <c r="DDG416" s="94"/>
      <c r="DDH416" s="94"/>
      <c r="DDI416" s="94"/>
      <c r="DDJ416" s="94"/>
      <c r="DDK416" s="94"/>
      <c r="DDL416" s="94"/>
      <c r="DDM416" s="94"/>
      <c r="DDN416" s="94"/>
      <c r="DDO416" s="94"/>
      <c r="DDP416" s="94"/>
      <c r="DDQ416" s="94"/>
      <c r="DDR416" s="94"/>
      <c r="DDS416" s="94"/>
      <c r="DDT416" s="94"/>
      <c r="DDU416" s="94"/>
      <c r="DDV416" s="94"/>
      <c r="DDW416" s="94"/>
      <c r="DDX416" s="94"/>
      <c r="DDY416" s="94"/>
      <c r="DDZ416" s="94"/>
      <c r="DEA416" s="94"/>
      <c r="DEB416" s="94"/>
      <c r="DEC416" s="94"/>
      <c r="DED416" s="94"/>
      <c r="DEE416" s="94"/>
      <c r="DEF416" s="94"/>
      <c r="DEG416" s="94"/>
      <c r="DEH416" s="94"/>
      <c r="DEI416" s="94"/>
      <c r="DEJ416" s="94"/>
      <c r="DEK416" s="94"/>
      <c r="DEL416" s="94"/>
      <c r="DEM416" s="94"/>
      <c r="DEN416" s="94"/>
      <c r="DEO416" s="94"/>
      <c r="DEP416" s="94"/>
      <c r="DEQ416" s="94"/>
      <c r="DER416" s="94"/>
      <c r="DES416" s="94"/>
      <c r="DET416" s="94"/>
      <c r="DEU416" s="94"/>
      <c r="DEV416" s="94"/>
      <c r="DEW416" s="94"/>
      <c r="DEX416" s="94"/>
      <c r="DEY416" s="94"/>
      <c r="DEZ416" s="94"/>
      <c r="DFA416" s="94"/>
      <c r="DFB416" s="94"/>
      <c r="DFC416" s="94"/>
      <c r="DFD416" s="94"/>
      <c r="DFE416" s="94"/>
      <c r="DFF416" s="94"/>
      <c r="DFG416" s="94"/>
      <c r="DFH416" s="94"/>
      <c r="DFI416" s="94"/>
      <c r="DFJ416" s="94"/>
      <c r="DFK416" s="94"/>
      <c r="DFL416" s="94"/>
      <c r="DFM416" s="94"/>
      <c r="DFN416" s="94"/>
      <c r="DFO416" s="94"/>
      <c r="DFP416" s="94"/>
      <c r="DFQ416" s="94"/>
      <c r="DFR416" s="94"/>
      <c r="DFS416" s="94"/>
      <c r="DFT416" s="94"/>
      <c r="DFU416" s="94"/>
      <c r="DFV416" s="94"/>
      <c r="DFW416" s="94"/>
      <c r="DFX416" s="94"/>
      <c r="DFY416" s="94"/>
      <c r="DFZ416" s="94"/>
      <c r="DGA416" s="94"/>
      <c r="DGB416" s="94"/>
      <c r="DGC416" s="94"/>
      <c r="DGD416" s="94"/>
      <c r="DGE416" s="94"/>
      <c r="DGF416" s="94"/>
      <c r="DGG416" s="94"/>
      <c r="DGH416" s="94"/>
      <c r="DGI416" s="94"/>
      <c r="DGJ416" s="94"/>
      <c r="DGK416" s="94"/>
      <c r="DGL416" s="94"/>
      <c r="DGM416" s="94"/>
      <c r="DGN416" s="94"/>
      <c r="DGO416" s="94"/>
      <c r="DGP416" s="94"/>
      <c r="DGQ416" s="94"/>
      <c r="DGR416" s="94"/>
      <c r="DGS416" s="94"/>
      <c r="DGT416" s="94"/>
      <c r="DGU416" s="94"/>
      <c r="DGV416" s="94"/>
      <c r="DGW416" s="94"/>
      <c r="DGX416" s="94"/>
      <c r="DGY416" s="94"/>
      <c r="DGZ416" s="94"/>
      <c r="DHA416" s="94"/>
      <c r="DHB416" s="94"/>
      <c r="DHC416" s="94"/>
      <c r="DHD416" s="94"/>
      <c r="DHE416" s="94"/>
      <c r="DHF416" s="94"/>
      <c r="DHG416" s="94"/>
      <c r="DHH416" s="94"/>
      <c r="DHI416" s="94"/>
      <c r="DHJ416" s="94"/>
      <c r="DHK416" s="94"/>
      <c r="DHL416" s="94"/>
      <c r="DHM416" s="94"/>
      <c r="DHN416" s="94"/>
      <c r="DHO416" s="94"/>
      <c r="DHP416" s="94"/>
      <c r="DHQ416" s="94"/>
      <c r="DHR416" s="94"/>
      <c r="DHS416" s="94"/>
      <c r="DHT416" s="94"/>
      <c r="DHU416" s="94"/>
      <c r="DHV416" s="94"/>
      <c r="DHW416" s="94"/>
      <c r="DHX416" s="94"/>
      <c r="DHY416" s="94"/>
      <c r="DHZ416" s="94"/>
      <c r="DIA416" s="94"/>
      <c r="DIB416" s="94"/>
      <c r="DIC416" s="94"/>
      <c r="DID416" s="94"/>
      <c r="DIE416" s="94"/>
      <c r="DIF416" s="94"/>
      <c r="DIG416" s="94"/>
      <c r="DIH416" s="94"/>
      <c r="DII416" s="94"/>
      <c r="DIJ416" s="94"/>
      <c r="DIK416" s="94"/>
      <c r="DIL416" s="94"/>
      <c r="DIM416" s="94"/>
      <c r="DIN416" s="94"/>
      <c r="DIO416" s="94"/>
      <c r="DIP416" s="94"/>
      <c r="DIQ416" s="94"/>
      <c r="DIR416" s="94"/>
      <c r="DIS416" s="94"/>
      <c r="DIT416" s="94"/>
      <c r="DIU416" s="94"/>
      <c r="DIV416" s="94"/>
      <c r="DIW416" s="94"/>
      <c r="DIX416" s="94"/>
      <c r="DIY416" s="94"/>
      <c r="DIZ416" s="94"/>
      <c r="DJA416" s="94"/>
      <c r="DJB416" s="94"/>
      <c r="DJC416" s="94"/>
      <c r="DJD416" s="94"/>
      <c r="DJE416" s="94"/>
      <c r="DJF416" s="94"/>
      <c r="DJG416" s="94"/>
      <c r="DJH416" s="94"/>
      <c r="DJI416" s="94"/>
      <c r="DJJ416" s="94"/>
      <c r="DJK416" s="94"/>
      <c r="DJL416" s="94"/>
      <c r="DJM416" s="94"/>
      <c r="DJN416" s="94"/>
      <c r="DJO416" s="94"/>
      <c r="DJP416" s="94"/>
      <c r="DJQ416" s="94"/>
      <c r="DJR416" s="94"/>
      <c r="DJS416" s="94"/>
      <c r="DJT416" s="94"/>
      <c r="DJU416" s="94"/>
      <c r="DJV416" s="94"/>
      <c r="DJW416" s="94"/>
      <c r="DJX416" s="94"/>
      <c r="DJY416" s="94"/>
      <c r="DJZ416" s="94"/>
      <c r="DKA416" s="94"/>
      <c r="DKB416" s="94"/>
      <c r="DKC416" s="94"/>
      <c r="DKD416" s="94"/>
      <c r="DKE416" s="94"/>
      <c r="DKF416" s="94"/>
      <c r="DKG416" s="94"/>
      <c r="DKH416" s="94"/>
      <c r="DKI416" s="94"/>
      <c r="DKJ416" s="94"/>
      <c r="DKK416" s="94"/>
      <c r="DKL416" s="94"/>
      <c r="DKM416" s="94"/>
      <c r="DKN416" s="94"/>
      <c r="DKO416" s="94"/>
      <c r="DKP416" s="94"/>
      <c r="DKQ416" s="94"/>
      <c r="DKR416" s="94"/>
      <c r="DKS416" s="94"/>
      <c r="DKT416" s="94"/>
      <c r="DKU416" s="94"/>
      <c r="DKV416" s="94"/>
      <c r="DKW416" s="94"/>
      <c r="DKX416" s="94"/>
      <c r="DKY416" s="94"/>
      <c r="DKZ416" s="94"/>
      <c r="DLA416" s="94"/>
      <c r="DLB416" s="94"/>
      <c r="DLC416" s="94"/>
      <c r="DLD416" s="94"/>
      <c r="DLE416" s="94"/>
      <c r="DLF416" s="94"/>
      <c r="DLG416" s="94"/>
      <c r="DLH416" s="94"/>
      <c r="DLI416" s="94"/>
      <c r="DLJ416" s="94"/>
      <c r="DLK416" s="94"/>
      <c r="DLL416" s="94"/>
      <c r="DLM416" s="94"/>
      <c r="DLN416" s="94"/>
      <c r="DLO416" s="94"/>
      <c r="DLP416" s="94"/>
      <c r="DLQ416" s="94"/>
      <c r="DLR416" s="94"/>
      <c r="DLS416" s="94"/>
      <c r="DLT416" s="94"/>
      <c r="DLU416" s="94"/>
      <c r="DLV416" s="94"/>
      <c r="DLW416" s="94"/>
      <c r="DLX416" s="94"/>
      <c r="DLY416" s="94"/>
      <c r="DLZ416" s="94"/>
      <c r="DMA416" s="94"/>
      <c r="DMB416" s="94"/>
      <c r="DMC416" s="94"/>
      <c r="DMD416" s="94"/>
      <c r="DME416" s="94"/>
      <c r="DMF416" s="94"/>
      <c r="DMG416" s="94"/>
      <c r="DMH416" s="94"/>
      <c r="DMI416" s="94"/>
      <c r="DMJ416" s="94"/>
      <c r="DMK416" s="94"/>
      <c r="DML416" s="94"/>
      <c r="DMM416" s="94"/>
      <c r="DMN416" s="94"/>
      <c r="DMO416" s="94"/>
      <c r="DMP416" s="94"/>
      <c r="DMQ416" s="94"/>
      <c r="DMR416" s="94"/>
      <c r="DMS416" s="94"/>
      <c r="DMT416" s="94"/>
      <c r="DMU416" s="94"/>
      <c r="DMV416" s="94"/>
      <c r="DMW416" s="94"/>
      <c r="DMX416" s="94"/>
      <c r="DMY416" s="94"/>
      <c r="DMZ416" s="94"/>
      <c r="DNA416" s="94"/>
      <c r="DNB416" s="94"/>
      <c r="DNC416" s="94"/>
      <c r="DND416" s="94"/>
      <c r="DNE416" s="94"/>
      <c r="DNF416" s="94"/>
      <c r="DNG416" s="94"/>
      <c r="DNH416" s="94"/>
      <c r="DNI416" s="94"/>
      <c r="DNJ416" s="94"/>
      <c r="DNK416" s="94"/>
      <c r="DNL416" s="94"/>
      <c r="DNM416" s="94"/>
      <c r="DNN416" s="94"/>
      <c r="DNO416" s="94"/>
      <c r="DNP416" s="94"/>
      <c r="DNQ416" s="94"/>
      <c r="DNR416" s="94"/>
      <c r="DNS416" s="94"/>
      <c r="DNT416" s="94"/>
      <c r="DNU416" s="94"/>
      <c r="DNV416" s="94"/>
      <c r="DNW416" s="94"/>
      <c r="DNX416" s="94"/>
      <c r="DNY416" s="94"/>
      <c r="DNZ416" s="94"/>
      <c r="DOA416" s="94"/>
      <c r="DOB416" s="94"/>
      <c r="DOC416" s="94"/>
      <c r="DOD416" s="94"/>
      <c r="DOE416" s="94"/>
      <c r="DOF416" s="94"/>
      <c r="DOG416" s="94"/>
      <c r="DOH416" s="94"/>
      <c r="DOI416" s="94"/>
      <c r="DOJ416" s="94"/>
      <c r="DOK416" s="94"/>
      <c r="DOL416" s="94"/>
      <c r="DOM416" s="94"/>
      <c r="DON416" s="94"/>
      <c r="DOO416" s="94"/>
      <c r="DOP416" s="94"/>
      <c r="DOQ416" s="94"/>
      <c r="DOR416" s="94"/>
      <c r="DOS416" s="94"/>
      <c r="DOT416" s="94"/>
      <c r="DOU416" s="94"/>
      <c r="DOV416" s="94"/>
      <c r="DOW416" s="94"/>
      <c r="DOX416" s="94"/>
      <c r="DOY416" s="94"/>
      <c r="DOZ416" s="94"/>
      <c r="DPA416" s="94"/>
      <c r="DPB416" s="94"/>
      <c r="DPC416" s="94"/>
      <c r="DPD416" s="94"/>
      <c r="DPE416" s="94"/>
      <c r="DPF416" s="94"/>
      <c r="DPG416" s="94"/>
      <c r="DPH416" s="94"/>
      <c r="DPI416" s="94"/>
      <c r="DPJ416" s="94"/>
      <c r="DPK416" s="94"/>
      <c r="DPL416" s="94"/>
      <c r="DPM416" s="94"/>
      <c r="DPN416" s="94"/>
      <c r="DPO416" s="94"/>
      <c r="DPP416" s="94"/>
      <c r="DPQ416" s="94"/>
      <c r="DPR416" s="94"/>
      <c r="DPS416" s="94"/>
      <c r="DPT416" s="94"/>
      <c r="DPU416" s="94"/>
      <c r="DPV416" s="94"/>
      <c r="DPW416" s="94"/>
      <c r="DPX416" s="94"/>
      <c r="DPY416" s="94"/>
      <c r="DPZ416" s="94"/>
      <c r="DQA416" s="94"/>
      <c r="DQB416" s="94"/>
      <c r="DQC416" s="94"/>
      <c r="DQD416" s="94"/>
      <c r="DQE416" s="94"/>
      <c r="DQF416" s="94"/>
      <c r="DQG416" s="94"/>
      <c r="DQH416" s="94"/>
      <c r="DQI416" s="94"/>
      <c r="DQJ416" s="94"/>
      <c r="DQK416" s="94"/>
      <c r="DQL416" s="94"/>
      <c r="DQM416" s="94"/>
      <c r="DQN416" s="94"/>
      <c r="DQO416" s="94"/>
      <c r="DQP416" s="94"/>
      <c r="DQQ416" s="94"/>
      <c r="DQR416" s="94"/>
      <c r="DQS416" s="94"/>
      <c r="DQT416" s="94"/>
      <c r="DQU416" s="94"/>
      <c r="DQV416" s="94"/>
      <c r="DQW416" s="94"/>
      <c r="DQX416" s="94"/>
      <c r="DQY416" s="94"/>
      <c r="DQZ416" s="94"/>
      <c r="DRA416" s="94"/>
      <c r="DRB416" s="94"/>
      <c r="DRC416" s="94"/>
      <c r="DRD416" s="94"/>
      <c r="DRE416" s="94"/>
      <c r="DRF416" s="94"/>
      <c r="DRG416" s="94"/>
      <c r="DRH416" s="94"/>
      <c r="DRI416" s="94"/>
      <c r="DRJ416" s="94"/>
      <c r="DRK416" s="94"/>
      <c r="DRL416" s="94"/>
      <c r="DRM416" s="94"/>
      <c r="DRN416" s="94"/>
      <c r="DRO416" s="94"/>
      <c r="DRP416" s="94"/>
      <c r="DRQ416" s="94"/>
      <c r="DRR416" s="94"/>
      <c r="DRS416" s="94"/>
      <c r="DRT416" s="94"/>
      <c r="DRU416" s="94"/>
      <c r="DRV416" s="94"/>
      <c r="DRW416" s="94"/>
      <c r="DRX416" s="94"/>
      <c r="DRY416" s="94"/>
      <c r="DRZ416" s="94"/>
      <c r="DSA416" s="94"/>
      <c r="DSB416" s="94"/>
      <c r="DSC416" s="94"/>
      <c r="DSD416" s="94"/>
      <c r="DSE416" s="94"/>
      <c r="DSF416" s="94"/>
      <c r="DSG416" s="94"/>
      <c r="DSH416" s="94"/>
      <c r="DSI416" s="94"/>
      <c r="DSJ416" s="94"/>
      <c r="DSK416" s="94"/>
      <c r="DSL416" s="94"/>
      <c r="DSM416" s="94"/>
      <c r="DSN416" s="94"/>
      <c r="DSO416" s="94"/>
      <c r="DSP416" s="94"/>
      <c r="DSQ416" s="94"/>
      <c r="DSR416" s="94"/>
      <c r="DSS416" s="94"/>
      <c r="DST416" s="94"/>
      <c r="DSU416" s="94"/>
      <c r="DSV416" s="94"/>
      <c r="DSW416" s="94"/>
      <c r="DSX416" s="94"/>
      <c r="DSY416" s="94"/>
      <c r="DSZ416" s="94"/>
      <c r="DTA416" s="94"/>
      <c r="DTB416" s="94"/>
      <c r="DTC416" s="94"/>
      <c r="DTD416" s="94"/>
      <c r="DTE416" s="94"/>
      <c r="DTF416" s="94"/>
      <c r="DTG416" s="94"/>
      <c r="DTH416" s="94"/>
      <c r="DTI416" s="94"/>
      <c r="DTJ416" s="94"/>
      <c r="DTK416" s="94"/>
      <c r="DTL416" s="94"/>
      <c r="DTM416" s="94"/>
      <c r="DTN416" s="94"/>
      <c r="DTO416" s="94"/>
      <c r="DTP416" s="94"/>
      <c r="DTQ416" s="94"/>
      <c r="DTR416" s="94"/>
      <c r="DTS416" s="94"/>
      <c r="DTT416" s="94"/>
      <c r="DTU416" s="94"/>
      <c r="DTV416" s="94"/>
      <c r="DTW416" s="94"/>
      <c r="DTX416" s="94"/>
      <c r="DTY416" s="94"/>
      <c r="DTZ416" s="94"/>
      <c r="DUA416" s="94"/>
      <c r="DUB416" s="94"/>
      <c r="DUC416" s="94"/>
      <c r="DUD416" s="94"/>
      <c r="DUE416" s="94"/>
      <c r="DUF416" s="94"/>
      <c r="DUG416" s="94"/>
      <c r="DUH416" s="94"/>
      <c r="DUI416" s="94"/>
      <c r="DUJ416" s="94"/>
      <c r="DUK416" s="94"/>
      <c r="DUL416" s="94"/>
      <c r="DUM416" s="94"/>
      <c r="DUN416" s="94"/>
      <c r="DUO416" s="94"/>
      <c r="DUP416" s="94"/>
      <c r="DUQ416" s="94"/>
      <c r="DUR416" s="94"/>
      <c r="DUS416" s="94"/>
      <c r="DUT416" s="94"/>
      <c r="DUU416" s="94"/>
      <c r="DUV416" s="94"/>
      <c r="DUW416" s="94"/>
      <c r="DUX416" s="94"/>
      <c r="DUY416" s="94"/>
      <c r="DUZ416" s="94"/>
      <c r="DVA416" s="94"/>
      <c r="DVB416" s="94"/>
      <c r="DVC416" s="94"/>
      <c r="DVD416" s="94"/>
      <c r="DVE416" s="94"/>
      <c r="DVF416" s="94"/>
      <c r="DVG416" s="94"/>
      <c r="DVH416" s="94"/>
      <c r="DVI416" s="94"/>
      <c r="DVJ416" s="94"/>
      <c r="DVK416" s="94"/>
      <c r="DVL416" s="94"/>
      <c r="DVM416" s="94"/>
      <c r="DVN416" s="94"/>
      <c r="DVO416" s="94"/>
      <c r="DVP416" s="94"/>
      <c r="DVQ416" s="94"/>
      <c r="DVR416" s="94"/>
      <c r="DVS416" s="94"/>
      <c r="DVT416" s="94"/>
      <c r="DVU416" s="94"/>
      <c r="DVV416" s="94"/>
      <c r="DVW416" s="94"/>
      <c r="DVX416" s="94"/>
      <c r="DVY416" s="94"/>
      <c r="DVZ416" s="94"/>
      <c r="DWA416" s="94"/>
      <c r="DWB416" s="94"/>
      <c r="DWC416" s="94"/>
      <c r="DWD416" s="94"/>
      <c r="DWE416" s="94"/>
      <c r="DWF416" s="94"/>
      <c r="DWG416" s="94"/>
      <c r="DWH416" s="94"/>
      <c r="DWI416" s="94"/>
      <c r="DWJ416" s="94"/>
      <c r="DWK416" s="94"/>
      <c r="DWL416" s="94"/>
      <c r="DWM416" s="94"/>
      <c r="DWN416" s="94"/>
      <c r="DWO416" s="94"/>
      <c r="DWP416" s="94"/>
      <c r="DWQ416" s="94"/>
      <c r="DWR416" s="94"/>
      <c r="DWS416" s="94"/>
      <c r="DWT416" s="94"/>
      <c r="DWU416" s="94"/>
      <c r="DWV416" s="94"/>
      <c r="DWW416" s="94"/>
      <c r="DWX416" s="94"/>
      <c r="DWY416" s="94"/>
      <c r="DWZ416" s="94"/>
      <c r="DXA416" s="94"/>
      <c r="DXB416" s="94"/>
      <c r="DXC416" s="94"/>
      <c r="DXD416" s="94"/>
      <c r="DXE416" s="94"/>
      <c r="DXF416" s="94"/>
      <c r="DXG416" s="94"/>
      <c r="DXH416" s="94"/>
      <c r="DXI416" s="94"/>
      <c r="DXJ416" s="94"/>
      <c r="DXK416" s="94"/>
      <c r="DXL416" s="94"/>
      <c r="DXM416" s="94"/>
      <c r="DXN416" s="94"/>
      <c r="DXO416" s="94"/>
      <c r="DXP416" s="94"/>
      <c r="DXQ416" s="94"/>
      <c r="DXR416" s="94"/>
      <c r="DXS416" s="94"/>
      <c r="DXT416" s="94"/>
      <c r="DXU416" s="94"/>
      <c r="DXV416" s="94"/>
      <c r="DXW416" s="94"/>
      <c r="DXX416" s="94"/>
      <c r="DXY416" s="94"/>
      <c r="DXZ416" s="94"/>
      <c r="DYA416" s="94"/>
      <c r="DYB416" s="94"/>
      <c r="DYC416" s="94"/>
      <c r="DYD416" s="94"/>
      <c r="DYE416" s="94"/>
      <c r="DYF416" s="94"/>
      <c r="DYG416" s="94"/>
      <c r="DYH416" s="94"/>
      <c r="DYI416" s="94"/>
      <c r="DYJ416" s="94"/>
      <c r="DYK416" s="94"/>
      <c r="DYL416" s="94"/>
      <c r="DYM416" s="94"/>
      <c r="DYN416" s="94"/>
      <c r="DYO416" s="94"/>
      <c r="DYP416" s="94"/>
      <c r="DYQ416" s="94"/>
      <c r="DYR416" s="94"/>
      <c r="DYS416" s="94"/>
      <c r="DYT416" s="94"/>
      <c r="DYU416" s="94"/>
      <c r="DYV416" s="94"/>
      <c r="DYW416" s="94"/>
      <c r="DYX416" s="94"/>
      <c r="DYY416" s="94"/>
      <c r="DYZ416" s="94"/>
      <c r="DZA416" s="94"/>
      <c r="DZB416" s="94"/>
      <c r="DZC416" s="94"/>
      <c r="DZD416" s="94"/>
      <c r="DZE416" s="94"/>
      <c r="DZF416" s="94"/>
      <c r="DZG416" s="94"/>
      <c r="DZH416" s="94"/>
      <c r="DZI416" s="94"/>
      <c r="DZJ416" s="94"/>
      <c r="DZK416" s="94"/>
      <c r="DZL416" s="94"/>
      <c r="DZM416" s="94"/>
      <c r="DZN416" s="94"/>
      <c r="DZO416" s="94"/>
      <c r="DZP416" s="94"/>
      <c r="DZQ416" s="94"/>
      <c r="DZR416" s="94"/>
      <c r="DZS416" s="94"/>
      <c r="DZT416" s="94"/>
      <c r="DZU416" s="94"/>
      <c r="DZV416" s="94"/>
      <c r="DZW416" s="94"/>
      <c r="DZX416" s="94"/>
      <c r="DZY416" s="94"/>
      <c r="DZZ416" s="94"/>
      <c r="EAA416" s="94"/>
      <c r="EAB416" s="94"/>
      <c r="EAC416" s="94"/>
      <c r="EAD416" s="94"/>
      <c r="EAE416" s="94"/>
      <c r="EAF416" s="94"/>
      <c r="EAG416" s="94"/>
      <c r="EAH416" s="94"/>
      <c r="EAI416" s="94"/>
      <c r="EAJ416" s="94"/>
      <c r="EAK416" s="94"/>
      <c r="EAL416" s="94"/>
      <c r="EAM416" s="94"/>
      <c r="EAN416" s="94"/>
      <c r="EAO416" s="94"/>
      <c r="EAP416" s="94"/>
      <c r="EAQ416" s="94"/>
      <c r="EAR416" s="94"/>
      <c r="EAS416" s="94"/>
      <c r="EAT416" s="94"/>
      <c r="EAU416" s="94"/>
      <c r="EAV416" s="94"/>
      <c r="EAW416" s="94"/>
      <c r="EAX416" s="94"/>
      <c r="EAY416" s="94"/>
      <c r="EAZ416" s="94"/>
      <c r="EBA416" s="94"/>
      <c r="EBB416" s="94"/>
      <c r="EBC416" s="94"/>
      <c r="EBD416" s="94"/>
      <c r="EBE416" s="94"/>
      <c r="EBF416" s="94"/>
      <c r="EBG416" s="94"/>
      <c r="EBH416" s="94"/>
      <c r="EBI416" s="94"/>
      <c r="EBJ416" s="94"/>
      <c r="EBK416" s="94"/>
      <c r="EBL416" s="94"/>
      <c r="EBM416" s="94"/>
      <c r="EBN416" s="94"/>
      <c r="EBO416" s="94"/>
      <c r="EBP416" s="94"/>
      <c r="EBQ416" s="94"/>
      <c r="EBR416" s="94"/>
      <c r="EBS416" s="94"/>
      <c r="EBT416" s="94"/>
      <c r="EBU416" s="94"/>
      <c r="EBV416" s="94"/>
      <c r="EBW416" s="94"/>
      <c r="EBX416" s="94"/>
      <c r="EBY416" s="94"/>
      <c r="EBZ416" s="94"/>
      <c r="ECA416" s="94"/>
      <c r="ECB416" s="94"/>
      <c r="ECC416" s="94"/>
      <c r="ECD416" s="94"/>
      <c r="ECE416" s="94"/>
      <c r="ECF416" s="94"/>
      <c r="ECG416" s="94"/>
      <c r="ECH416" s="94"/>
      <c r="ECI416" s="94"/>
      <c r="ECJ416" s="94"/>
      <c r="ECK416" s="94"/>
      <c r="ECL416" s="94"/>
      <c r="ECM416" s="94"/>
      <c r="ECN416" s="94"/>
      <c r="ECO416" s="94"/>
      <c r="ECP416" s="94"/>
      <c r="ECQ416" s="94"/>
      <c r="ECR416" s="94"/>
      <c r="ECS416" s="94"/>
      <c r="ECT416" s="94"/>
      <c r="ECU416" s="94"/>
      <c r="ECV416" s="94"/>
      <c r="ECW416" s="94"/>
      <c r="ECX416" s="94"/>
      <c r="ECY416" s="94"/>
      <c r="ECZ416" s="94"/>
      <c r="EDA416" s="94"/>
      <c r="EDB416" s="94"/>
      <c r="EDC416" s="94"/>
      <c r="EDD416" s="94"/>
      <c r="EDE416" s="94"/>
      <c r="EDF416" s="94"/>
      <c r="EDG416" s="94"/>
      <c r="EDH416" s="94"/>
      <c r="EDI416" s="94"/>
      <c r="EDJ416" s="94"/>
      <c r="EDK416" s="94"/>
      <c r="EDL416" s="94"/>
      <c r="EDM416" s="94"/>
      <c r="EDN416" s="94"/>
      <c r="EDO416" s="94"/>
      <c r="EDP416" s="94"/>
      <c r="EDQ416" s="94"/>
      <c r="EDR416" s="94"/>
      <c r="EDS416" s="94"/>
      <c r="EDT416" s="94"/>
      <c r="EDU416" s="94"/>
      <c r="EDV416" s="94"/>
      <c r="EDW416" s="94"/>
      <c r="EDX416" s="94"/>
      <c r="EDY416" s="94"/>
      <c r="EDZ416" s="94"/>
      <c r="EEA416" s="94"/>
      <c r="EEB416" s="94"/>
      <c r="EEC416" s="94"/>
      <c r="EED416" s="94"/>
      <c r="EEE416" s="94"/>
      <c r="EEF416" s="94"/>
      <c r="EEG416" s="94"/>
      <c r="EEH416" s="94"/>
      <c r="EEI416" s="94"/>
      <c r="EEJ416" s="94"/>
      <c r="EEK416" s="94"/>
      <c r="EEL416" s="94"/>
      <c r="EEM416" s="94"/>
      <c r="EEN416" s="94"/>
      <c r="EEO416" s="94"/>
      <c r="EEP416" s="94"/>
      <c r="EEQ416" s="94"/>
      <c r="EER416" s="94"/>
      <c r="EES416" s="94"/>
      <c r="EET416" s="94"/>
      <c r="EEU416" s="94"/>
      <c r="EEV416" s="94"/>
      <c r="EEW416" s="94"/>
      <c r="EEX416" s="94"/>
      <c r="EEY416" s="94"/>
      <c r="EEZ416" s="94"/>
      <c r="EFA416" s="94"/>
      <c r="EFB416" s="94"/>
      <c r="EFC416" s="94"/>
      <c r="EFD416" s="94"/>
      <c r="EFE416" s="94"/>
      <c r="EFF416" s="94"/>
      <c r="EFG416" s="94"/>
      <c r="EFH416" s="94"/>
      <c r="EFI416" s="94"/>
      <c r="EFJ416" s="94"/>
      <c r="EFK416" s="94"/>
      <c r="EFL416" s="94"/>
      <c r="EFM416" s="94"/>
      <c r="EFN416" s="94"/>
      <c r="EFO416" s="94"/>
      <c r="EFP416" s="94"/>
      <c r="EFQ416" s="94"/>
      <c r="EFR416" s="94"/>
      <c r="EFS416" s="94"/>
      <c r="EFT416" s="94"/>
      <c r="EFU416" s="94"/>
      <c r="EFV416" s="94"/>
      <c r="EFW416" s="94"/>
      <c r="EFX416" s="94"/>
      <c r="EFY416" s="94"/>
      <c r="EFZ416" s="94"/>
      <c r="EGA416" s="94"/>
      <c r="EGB416" s="94"/>
      <c r="EGC416" s="94"/>
      <c r="EGD416" s="94"/>
      <c r="EGE416" s="94"/>
      <c r="EGF416" s="94"/>
      <c r="EGG416" s="94"/>
      <c r="EGH416" s="94"/>
      <c r="EGI416" s="94"/>
      <c r="EGJ416" s="94"/>
      <c r="EGK416" s="94"/>
      <c r="EGL416" s="94"/>
      <c r="EGM416" s="94"/>
      <c r="EGN416" s="94"/>
      <c r="EGO416" s="94"/>
      <c r="EGP416" s="94"/>
      <c r="EGQ416" s="94"/>
      <c r="EGR416" s="94"/>
      <c r="EGS416" s="94"/>
      <c r="EGT416" s="94"/>
      <c r="EGU416" s="94"/>
      <c r="EGV416" s="94"/>
      <c r="EGW416" s="94"/>
      <c r="EGX416" s="94"/>
      <c r="EGY416" s="94"/>
      <c r="EGZ416" s="94"/>
      <c r="EHA416" s="94"/>
      <c r="EHB416" s="94"/>
      <c r="EHC416" s="94"/>
      <c r="EHD416" s="94"/>
      <c r="EHE416" s="94"/>
      <c r="EHF416" s="94"/>
      <c r="EHG416" s="94"/>
      <c r="EHH416" s="94"/>
      <c r="EHI416" s="94"/>
      <c r="EHJ416" s="94"/>
      <c r="EHK416" s="94"/>
      <c r="EHL416" s="94"/>
      <c r="EHM416" s="94"/>
      <c r="EHN416" s="94"/>
      <c r="EHO416" s="94"/>
      <c r="EHP416" s="94"/>
      <c r="EHQ416" s="94"/>
      <c r="EHR416" s="94"/>
      <c r="EHS416" s="94"/>
      <c r="EHT416" s="94"/>
      <c r="EHU416" s="94"/>
      <c r="EHV416" s="94"/>
      <c r="EHW416" s="94"/>
      <c r="EHX416" s="94"/>
      <c r="EHY416" s="94"/>
      <c r="EHZ416" s="94"/>
      <c r="EIA416" s="94"/>
      <c r="EIB416" s="94"/>
      <c r="EIC416" s="94"/>
      <c r="EID416" s="94"/>
      <c r="EIE416" s="94"/>
      <c r="EIF416" s="94"/>
      <c r="EIG416" s="94"/>
      <c r="EIH416" s="94"/>
      <c r="EII416" s="94"/>
      <c r="EIJ416" s="94"/>
      <c r="EIK416" s="94"/>
      <c r="EIL416" s="94"/>
      <c r="EIM416" s="94"/>
      <c r="EIN416" s="94"/>
      <c r="EIO416" s="94"/>
      <c r="EIP416" s="94"/>
      <c r="EIQ416" s="94"/>
      <c r="EIR416" s="94"/>
      <c r="EIS416" s="94"/>
      <c r="EIT416" s="94"/>
      <c r="EIU416" s="94"/>
      <c r="EIV416" s="94"/>
      <c r="EIW416" s="94"/>
      <c r="EIX416" s="94"/>
      <c r="EIY416" s="94"/>
      <c r="EIZ416" s="94"/>
      <c r="EJA416" s="94"/>
      <c r="EJB416" s="94"/>
      <c r="EJC416" s="94"/>
      <c r="EJD416" s="94"/>
      <c r="EJE416" s="94"/>
      <c r="EJF416" s="94"/>
      <c r="EJG416" s="94"/>
      <c r="EJH416" s="94"/>
      <c r="EJI416" s="94"/>
      <c r="EJJ416" s="94"/>
      <c r="EJK416" s="94"/>
      <c r="EJL416" s="94"/>
      <c r="EJM416" s="94"/>
      <c r="EJN416" s="94"/>
      <c r="EJO416" s="94"/>
      <c r="EJP416" s="94"/>
      <c r="EJQ416" s="94"/>
      <c r="EJR416" s="94"/>
      <c r="EJS416" s="94"/>
      <c r="EJT416" s="94"/>
      <c r="EJU416" s="94"/>
      <c r="EJV416" s="94"/>
      <c r="EJW416" s="94"/>
      <c r="EJX416" s="94"/>
      <c r="EJY416" s="94"/>
      <c r="EJZ416" s="94"/>
      <c r="EKA416" s="94"/>
      <c r="EKB416" s="94"/>
      <c r="EKC416" s="94"/>
      <c r="EKD416" s="94"/>
      <c r="EKE416" s="94"/>
      <c r="EKF416" s="94"/>
      <c r="EKG416" s="94"/>
      <c r="EKH416" s="94"/>
      <c r="EKI416" s="94"/>
      <c r="EKJ416" s="94"/>
      <c r="EKK416" s="94"/>
      <c r="EKL416" s="94"/>
      <c r="EKM416" s="94"/>
      <c r="EKN416" s="94"/>
      <c r="EKO416" s="94"/>
      <c r="EKP416" s="94"/>
      <c r="EKQ416" s="94"/>
      <c r="EKR416" s="94"/>
      <c r="EKS416" s="94"/>
      <c r="EKT416" s="94"/>
      <c r="EKU416" s="94"/>
      <c r="EKV416" s="94"/>
      <c r="EKW416" s="94"/>
      <c r="EKX416" s="94"/>
      <c r="EKY416" s="94"/>
      <c r="EKZ416" s="94"/>
      <c r="ELA416" s="94"/>
      <c r="ELB416" s="94"/>
      <c r="ELC416" s="94"/>
      <c r="ELD416" s="94"/>
      <c r="ELE416" s="94"/>
      <c r="ELF416" s="94"/>
      <c r="ELG416" s="94"/>
      <c r="ELH416" s="94"/>
      <c r="ELI416" s="94"/>
      <c r="ELJ416" s="94"/>
      <c r="ELK416" s="94"/>
      <c r="ELL416" s="94"/>
      <c r="ELM416" s="94"/>
      <c r="ELN416" s="94"/>
      <c r="ELO416" s="94"/>
      <c r="ELP416" s="94"/>
      <c r="ELQ416" s="94"/>
      <c r="ELR416" s="94"/>
      <c r="ELS416" s="94"/>
      <c r="ELT416" s="94"/>
      <c r="ELU416" s="94"/>
      <c r="ELV416" s="94"/>
      <c r="ELW416" s="94"/>
      <c r="ELX416" s="94"/>
      <c r="ELY416" s="94"/>
      <c r="ELZ416" s="94"/>
      <c r="EMA416" s="94"/>
      <c r="EMB416" s="94"/>
      <c r="EMC416" s="94"/>
      <c r="EMD416" s="94"/>
      <c r="EME416" s="94"/>
      <c r="EMF416" s="94"/>
      <c r="EMG416" s="94"/>
      <c r="EMH416" s="94"/>
      <c r="EMI416" s="94"/>
      <c r="EMJ416" s="94"/>
      <c r="EMK416" s="94"/>
      <c r="EML416" s="94"/>
      <c r="EMM416" s="94"/>
      <c r="EMN416" s="94"/>
      <c r="EMO416" s="94"/>
      <c r="EMP416" s="94"/>
      <c r="EMQ416" s="94"/>
      <c r="EMR416" s="94"/>
      <c r="EMS416" s="94"/>
      <c r="EMT416" s="94"/>
      <c r="EMU416" s="94"/>
      <c r="EMV416" s="94"/>
      <c r="EMW416" s="94"/>
      <c r="EMX416" s="94"/>
      <c r="EMY416" s="94"/>
      <c r="EMZ416" s="94"/>
      <c r="ENA416" s="94"/>
      <c r="ENB416" s="94"/>
      <c r="ENC416" s="94"/>
      <c r="END416" s="94"/>
      <c r="ENE416" s="94"/>
      <c r="ENF416" s="94"/>
      <c r="ENG416" s="94"/>
      <c r="ENH416" s="94"/>
      <c r="ENI416" s="94"/>
      <c r="ENJ416" s="94"/>
      <c r="ENK416" s="94"/>
      <c r="ENL416" s="94"/>
      <c r="ENM416" s="94"/>
      <c r="ENN416" s="94"/>
      <c r="ENO416" s="94"/>
      <c r="ENP416" s="94"/>
      <c r="ENQ416" s="94"/>
      <c r="ENR416" s="94"/>
      <c r="ENS416" s="94"/>
      <c r="ENT416" s="94"/>
      <c r="ENU416" s="94"/>
      <c r="ENV416" s="94"/>
      <c r="ENW416" s="94"/>
      <c r="ENX416" s="94"/>
      <c r="ENY416" s="94"/>
      <c r="ENZ416" s="94"/>
      <c r="EOA416" s="94"/>
      <c r="EOB416" s="94"/>
      <c r="EOC416" s="94"/>
      <c r="EOD416" s="94"/>
      <c r="EOE416" s="94"/>
      <c r="EOF416" s="94"/>
      <c r="EOG416" s="94"/>
      <c r="EOH416" s="94"/>
      <c r="EOI416" s="94"/>
      <c r="EOJ416" s="94"/>
      <c r="EOK416" s="94"/>
      <c r="EOL416" s="94"/>
      <c r="EOM416" s="94"/>
      <c r="EON416" s="94"/>
      <c r="EOO416" s="94"/>
      <c r="EOP416" s="94"/>
      <c r="EOQ416" s="94"/>
      <c r="EOR416" s="94"/>
      <c r="EOS416" s="94"/>
      <c r="EOT416" s="94"/>
      <c r="EOU416" s="94"/>
      <c r="EOV416" s="94"/>
      <c r="EOW416" s="94"/>
      <c r="EOX416" s="94"/>
      <c r="EOY416" s="94"/>
      <c r="EOZ416" s="94"/>
      <c r="EPA416" s="94"/>
      <c r="EPB416" s="94"/>
      <c r="EPC416" s="94"/>
      <c r="EPD416" s="94"/>
      <c r="EPE416" s="94"/>
      <c r="EPF416" s="94"/>
      <c r="EPG416" s="94"/>
      <c r="EPH416" s="94"/>
      <c r="EPI416" s="94"/>
      <c r="EPJ416" s="94"/>
      <c r="EPK416" s="94"/>
      <c r="EPL416" s="94"/>
      <c r="EPM416" s="94"/>
      <c r="EPN416" s="94"/>
      <c r="EPO416" s="94"/>
      <c r="EPP416" s="94"/>
      <c r="EPQ416" s="94"/>
      <c r="EPR416" s="94"/>
      <c r="EPS416" s="94"/>
      <c r="EPT416" s="94"/>
      <c r="EPU416" s="94"/>
      <c r="EPV416" s="94"/>
      <c r="EPW416" s="94"/>
      <c r="EPX416" s="94"/>
      <c r="EPY416" s="94"/>
      <c r="EPZ416" s="94"/>
      <c r="EQA416" s="94"/>
      <c r="EQB416" s="94"/>
      <c r="EQC416" s="94"/>
      <c r="EQD416" s="94"/>
      <c r="EQE416" s="94"/>
      <c r="EQF416" s="94"/>
      <c r="EQG416" s="94"/>
      <c r="EQH416" s="94"/>
      <c r="EQI416" s="94"/>
      <c r="EQJ416" s="94"/>
      <c r="EQK416" s="94"/>
      <c r="EQL416" s="94"/>
      <c r="EQM416" s="94"/>
      <c r="EQN416" s="94"/>
      <c r="EQO416" s="94"/>
      <c r="EQP416" s="94"/>
      <c r="EQQ416" s="94"/>
      <c r="EQR416" s="94"/>
      <c r="EQS416" s="94"/>
      <c r="EQT416" s="94"/>
      <c r="EQU416" s="94"/>
      <c r="EQV416" s="94"/>
      <c r="EQW416" s="94"/>
      <c r="EQX416" s="94"/>
      <c r="EQY416" s="94"/>
      <c r="EQZ416" s="94"/>
      <c r="ERA416" s="94"/>
      <c r="ERB416" s="94"/>
      <c r="ERC416" s="94"/>
      <c r="ERD416" s="94"/>
      <c r="ERE416" s="94"/>
      <c r="ERF416" s="94"/>
      <c r="ERG416" s="94"/>
      <c r="ERH416" s="94"/>
      <c r="ERI416" s="94"/>
      <c r="ERJ416" s="94"/>
      <c r="ERK416" s="94"/>
      <c r="ERL416" s="94"/>
      <c r="ERM416" s="94"/>
      <c r="ERN416" s="94"/>
      <c r="ERO416" s="94"/>
      <c r="ERP416" s="94"/>
      <c r="ERQ416" s="94"/>
      <c r="ERR416" s="94"/>
      <c r="ERS416" s="94"/>
      <c r="ERT416" s="94"/>
      <c r="ERU416" s="94"/>
      <c r="ERV416" s="94"/>
      <c r="ERW416" s="94"/>
      <c r="ERX416" s="94"/>
      <c r="ERY416" s="94"/>
      <c r="ERZ416" s="94"/>
      <c r="ESA416" s="94"/>
      <c r="ESB416" s="94"/>
      <c r="ESC416" s="94"/>
      <c r="ESD416" s="94"/>
      <c r="ESE416" s="94"/>
      <c r="ESF416" s="94"/>
      <c r="ESG416" s="94"/>
      <c r="ESH416" s="94"/>
      <c r="ESI416" s="94"/>
      <c r="ESJ416" s="94"/>
      <c r="ESK416" s="94"/>
      <c r="ESL416" s="94"/>
      <c r="ESM416" s="94"/>
      <c r="ESN416" s="94"/>
      <c r="ESO416" s="94"/>
      <c r="ESP416" s="94"/>
      <c r="ESQ416" s="94"/>
      <c r="ESR416" s="94"/>
      <c r="ESS416" s="94"/>
      <c r="EST416" s="94"/>
      <c r="ESU416" s="94"/>
      <c r="ESV416" s="94"/>
      <c r="ESW416" s="94"/>
      <c r="ESX416" s="94"/>
      <c r="ESY416" s="94"/>
      <c r="ESZ416" s="94"/>
      <c r="ETA416" s="94"/>
      <c r="ETB416" s="94"/>
      <c r="ETC416" s="94"/>
      <c r="ETD416" s="94"/>
      <c r="ETE416" s="94"/>
      <c r="ETF416" s="94"/>
      <c r="ETG416" s="94"/>
      <c r="ETH416" s="94"/>
      <c r="ETI416" s="94"/>
      <c r="ETJ416" s="94"/>
      <c r="ETK416" s="94"/>
      <c r="ETL416" s="94"/>
      <c r="ETM416" s="94"/>
      <c r="ETN416" s="94"/>
      <c r="ETO416" s="94"/>
      <c r="ETP416" s="94"/>
      <c r="ETQ416" s="94"/>
      <c r="ETR416" s="94"/>
      <c r="ETS416" s="94"/>
      <c r="ETT416" s="94"/>
      <c r="ETU416" s="94"/>
      <c r="ETV416" s="94"/>
      <c r="ETW416" s="94"/>
      <c r="ETX416" s="94"/>
      <c r="ETY416" s="94"/>
      <c r="ETZ416" s="94"/>
      <c r="EUA416" s="94"/>
      <c r="EUB416" s="94"/>
      <c r="EUC416" s="94"/>
      <c r="EUD416" s="94"/>
      <c r="EUE416" s="94"/>
      <c r="EUF416" s="94"/>
      <c r="EUG416" s="94"/>
      <c r="EUH416" s="94"/>
      <c r="EUI416" s="94"/>
      <c r="EUJ416" s="94"/>
      <c r="EUK416" s="94"/>
      <c r="EUL416" s="94"/>
      <c r="EUM416" s="94"/>
      <c r="EUN416" s="94"/>
      <c r="EUO416" s="94"/>
      <c r="EUP416" s="94"/>
      <c r="EUQ416" s="94"/>
      <c r="EUR416" s="94"/>
      <c r="EUS416" s="94"/>
      <c r="EUT416" s="94"/>
      <c r="EUU416" s="94"/>
      <c r="EUV416" s="94"/>
      <c r="EUW416" s="94"/>
      <c r="EUX416" s="94"/>
      <c r="EUY416" s="94"/>
      <c r="EUZ416" s="94"/>
      <c r="EVA416" s="94"/>
      <c r="EVB416" s="94"/>
      <c r="EVC416" s="94"/>
      <c r="EVD416" s="94"/>
      <c r="EVE416" s="94"/>
      <c r="EVF416" s="94"/>
      <c r="EVG416" s="94"/>
      <c r="EVH416" s="94"/>
      <c r="EVI416" s="94"/>
      <c r="EVJ416" s="94"/>
      <c r="EVK416" s="94"/>
      <c r="EVL416" s="94"/>
      <c r="EVM416" s="94"/>
      <c r="EVN416" s="94"/>
      <c r="EVO416" s="94"/>
      <c r="EVP416" s="94"/>
      <c r="EVQ416" s="94"/>
      <c r="EVR416" s="94"/>
      <c r="EVS416" s="94"/>
      <c r="EVT416" s="94"/>
      <c r="EVU416" s="94"/>
      <c r="EVV416" s="94"/>
      <c r="EVW416" s="94"/>
      <c r="EVX416" s="94"/>
      <c r="EVY416" s="94"/>
      <c r="EVZ416" s="94"/>
      <c r="EWA416" s="94"/>
      <c r="EWB416" s="94"/>
      <c r="EWC416" s="94"/>
      <c r="EWD416" s="94"/>
      <c r="EWE416" s="94"/>
      <c r="EWF416" s="94"/>
      <c r="EWG416" s="94"/>
      <c r="EWH416" s="94"/>
      <c r="EWI416" s="94"/>
      <c r="EWJ416" s="94"/>
      <c r="EWK416" s="94"/>
      <c r="EWL416" s="94"/>
      <c r="EWM416" s="94"/>
      <c r="EWN416" s="94"/>
      <c r="EWO416" s="94"/>
      <c r="EWP416" s="94"/>
      <c r="EWQ416" s="94"/>
      <c r="EWR416" s="94"/>
      <c r="EWS416" s="94"/>
      <c r="EWT416" s="94"/>
      <c r="EWU416" s="94"/>
      <c r="EWV416" s="94"/>
      <c r="EWW416" s="94"/>
      <c r="EWX416" s="94"/>
      <c r="EWY416" s="94"/>
      <c r="EWZ416" s="94"/>
      <c r="EXA416" s="94"/>
      <c r="EXB416" s="94"/>
      <c r="EXC416" s="94"/>
      <c r="EXD416" s="94"/>
      <c r="EXE416" s="94"/>
      <c r="EXF416" s="94"/>
      <c r="EXG416" s="94"/>
      <c r="EXH416" s="94"/>
      <c r="EXI416" s="94"/>
      <c r="EXJ416" s="94"/>
      <c r="EXK416" s="94"/>
      <c r="EXL416" s="94"/>
      <c r="EXM416" s="94"/>
      <c r="EXN416" s="94"/>
      <c r="EXO416" s="94"/>
      <c r="EXP416" s="94"/>
      <c r="EXQ416" s="94"/>
      <c r="EXR416" s="94"/>
      <c r="EXS416" s="94"/>
      <c r="EXT416" s="94"/>
      <c r="EXU416" s="94"/>
      <c r="EXV416" s="94"/>
      <c r="EXW416" s="94"/>
      <c r="EXX416" s="94"/>
      <c r="EXY416" s="94"/>
      <c r="EXZ416" s="94"/>
      <c r="EYA416" s="94"/>
      <c r="EYB416" s="94"/>
      <c r="EYC416" s="94"/>
      <c r="EYD416" s="94"/>
      <c r="EYE416" s="94"/>
      <c r="EYF416" s="94"/>
      <c r="EYG416" s="94"/>
      <c r="EYH416" s="94"/>
      <c r="EYI416" s="94"/>
      <c r="EYJ416" s="94"/>
      <c r="EYK416" s="94"/>
      <c r="EYL416" s="94"/>
      <c r="EYM416" s="94"/>
      <c r="EYN416" s="94"/>
      <c r="EYO416" s="94"/>
      <c r="EYP416" s="94"/>
      <c r="EYQ416" s="94"/>
      <c r="EYR416" s="94"/>
      <c r="EYS416" s="94"/>
      <c r="EYT416" s="94"/>
      <c r="EYU416" s="94"/>
      <c r="EYV416" s="94"/>
      <c r="EYW416" s="94"/>
      <c r="EYX416" s="94"/>
      <c r="EYY416" s="94"/>
      <c r="EYZ416" s="94"/>
      <c r="EZA416" s="94"/>
      <c r="EZB416" s="94"/>
      <c r="EZC416" s="94"/>
      <c r="EZD416" s="94"/>
      <c r="EZE416" s="94"/>
      <c r="EZF416" s="94"/>
      <c r="EZG416" s="94"/>
      <c r="EZH416" s="94"/>
      <c r="EZI416" s="94"/>
      <c r="EZJ416" s="94"/>
      <c r="EZK416" s="94"/>
      <c r="EZL416" s="94"/>
      <c r="EZM416" s="94"/>
      <c r="EZN416" s="94"/>
      <c r="EZO416" s="94"/>
      <c r="EZP416" s="94"/>
      <c r="EZQ416" s="94"/>
      <c r="EZR416" s="94"/>
      <c r="EZS416" s="94"/>
      <c r="EZT416" s="94"/>
      <c r="EZU416" s="94"/>
      <c r="EZV416" s="94"/>
      <c r="EZW416" s="94"/>
      <c r="EZX416" s="94"/>
      <c r="EZY416" s="94"/>
      <c r="EZZ416" s="94"/>
      <c r="FAA416" s="94"/>
      <c r="FAB416" s="94"/>
      <c r="FAC416" s="94"/>
      <c r="FAD416" s="94"/>
      <c r="FAE416" s="94"/>
      <c r="FAF416" s="94"/>
      <c r="FAG416" s="94"/>
      <c r="FAH416" s="94"/>
      <c r="FAI416" s="94"/>
      <c r="FAJ416" s="94"/>
      <c r="FAK416" s="94"/>
      <c r="FAL416" s="94"/>
      <c r="FAM416" s="94"/>
      <c r="FAN416" s="94"/>
      <c r="FAO416" s="94"/>
      <c r="FAP416" s="94"/>
      <c r="FAQ416" s="94"/>
      <c r="FAR416" s="94"/>
      <c r="FAS416" s="94"/>
      <c r="FAT416" s="94"/>
      <c r="FAU416" s="94"/>
      <c r="FAV416" s="94"/>
      <c r="FAW416" s="94"/>
      <c r="FAX416" s="94"/>
      <c r="FAY416" s="94"/>
      <c r="FAZ416" s="94"/>
      <c r="FBA416" s="94"/>
      <c r="FBB416" s="94"/>
      <c r="FBC416" s="94"/>
      <c r="FBD416" s="94"/>
      <c r="FBE416" s="94"/>
      <c r="FBF416" s="94"/>
      <c r="FBG416" s="94"/>
      <c r="FBH416" s="94"/>
      <c r="FBI416" s="94"/>
      <c r="FBJ416" s="94"/>
      <c r="FBK416" s="94"/>
      <c r="FBL416" s="94"/>
      <c r="FBM416" s="94"/>
      <c r="FBN416" s="94"/>
      <c r="FBO416" s="94"/>
      <c r="FBP416" s="94"/>
      <c r="FBQ416" s="94"/>
      <c r="FBR416" s="94"/>
      <c r="FBS416" s="94"/>
      <c r="FBT416" s="94"/>
      <c r="FBU416" s="94"/>
      <c r="FBV416" s="94"/>
      <c r="FBW416" s="94"/>
      <c r="FBX416" s="94"/>
      <c r="FBY416" s="94"/>
      <c r="FBZ416" s="94"/>
      <c r="FCA416" s="94"/>
      <c r="FCB416" s="94"/>
      <c r="FCC416" s="94"/>
      <c r="FCD416" s="94"/>
      <c r="FCE416" s="94"/>
      <c r="FCF416" s="94"/>
      <c r="FCG416" s="94"/>
      <c r="FCH416" s="94"/>
      <c r="FCI416" s="94"/>
      <c r="FCJ416" s="94"/>
      <c r="FCK416" s="94"/>
      <c r="FCL416" s="94"/>
      <c r="FCM416" s="94"/>
      <c r="FCN416" s="94"/>
      <c r="FCO416" s="94"/>
      <c r="FCP416" s="94"/>
      <c r="FCQ416" s="94"/>
      <c r="FCR416" s="94"/>
      <c r="FCS416" s="94"/>
      <c r="FCT416" s="94"/>
      <c r="FCU416" s="94"/>
      <c r="FCV416" s="94"/>
      <c r="FCW416" s="94"/>
      <c r="FCX416" s="94"/>
      <c r="FCY416" s="94"/>
      <c r="FCZ416" s="94"/>
      <c r="FDA416" s="94"/>
      <c r="FDB416" s="94"/>
      <c r="FDC416" s="94"/>
      <c r="FDD416" s="94"/>
      <c r="FDE416" s="94"/>
      <c r="FDF416" s="94"/>
      <c r="FDG416" s="94"/>
      <c r="FDH416" s="94"/>
      <c r="FDI416" s="94"/>
      <c r="FDJ416" s="94"/>
      <c r="FDK416" s="94"/>
      <c r="FDL416" s="94"/>
      <c r="FDM416" s="94"/>
      <c r="FDN416" s="94"/>
      <c r="FDO416" s="94"/>
      <c r="FDP416" s="94"/>
      <c r="FDQ416" s="94"/>
      <c r="FDR416" s="94"/>
      <c r="FDS416" s="94"/>
      <c r="FDT416" s="94"/>
      <c r="FDU416" s="94"/>
      <c r="FDV416" s="94"/>
      <c r="FDW416" s="94"/>
      <c r="FDX416" s="94"/>
      <c r="FDY416" s="94"/>
      <c r="FDZ416" s="94"/>
      <c r="FEA416" s="94"/>
      <c r="FEB416" s="94"/>
      <c r="FEC416" s="94"/>
      <c r="FED416" s="94"/>
      <c r="FEE416" s="94"/>
      <c r="FEF416" s="94"/>
      <c r="FEG416" s="94"/>
      <c r="FEH416" s="94"/>
      <c r="FEI416" s="94"/>
      <c r="FEJ416" s="94"/>
      <c r="FEK416" s="94"/>
      <c r="FEL416" s="94"/>
      <c r="FEM416" s="94"/>
      <c r="FEN416" s="94"/>
      <c r="FEO416" s="94"/>
      <c r="FEP416" s="94"/>
      <c r="FEQ416" s="94"/>
      <c r="FER416" s="94"/>
      <c r="FES416" s="94"/>
      <c r="FET416" s="94"/>
      <c r="FEU416" s="94"/>
      <c r="FEV416" s="94"/>
      <c r="FEW416" s="94"/>
      <c r="FEX416" s="94"/>
      <c r="FEY416" s="94"/>
      <c r="FEZ416" s="94"/>
      <c r="FFA416" s="94"/>
      <c r="FFB416" s="94"/>
      <c r="FFC416" s="94"/>
      <c r="FFD416" s="94"/>
      <c r="FFE416" s="94"/>
      <c r="FFF416" s="94"/>
      <c r="FFG416" s="94"/>
      <c r="FFH416" s="94"/>
      <c r="FFI416" s="94"/>
      <c r="FFJ416" s="94"/>
      <c r="FFK416" s="94"/>
      <c r="FFL416" s="94"/>
      <c r="FFM416" s="94"/>
      <c r="FFN416" s="94"/>
      <c r="FFO416" s="94"/>
      <c r="FFP416" s="94"/>
      <c r="FFQ416" s="94"/>
      <c r="FFR416" s="94"/>
      <c r="FFS416" s="94"/>
      <c r="FFT416" s="94"/>
      <c r="FFU416" s="94"/>
      <c r="FFV416" s="94"/>
      <c r="FFW416" s="94"/>
      <c r="FFX416" s="94"/>
      <c r="FFY416" s="94"/>
      <c r="FFZ416" s="94"/>
      <c r="FGA416" s="94"/>
      <c r="FGB416" s="94"/>
      <c r="FGC416" s="94"/>
      <c r="FGD416" s="94"/>
      <c r="FGE416" s="94"/>
      <c r="FGF416" s="94"/>
      <c r="FGG416" s="94"/>
      <c r="FGH416" s="94"/>
      <c r="FGI416" s="94"/>
      <c r="FGJ416" s="94"/>
      <c r="FGK416" s="94"/>
      <c r="FGL416" s="94"/>
      <c r="FGM416" s="94"/>
      <c r="FGN416" s="94"/>
      <c r="FGO416" s="94"/>
      <c r="FGP416" s="94"/>
      <c r="FGQ416" s="94"/>
      <c r="FGR416" s="94"/>
      <c r="FGS416" s="94"/>
      <c r="FGT416" s="94"/>
      <c r="FGU416" s="94"/>
      <c r="FGV416" s="94"/>
      <c r="FGW416" s="94"/>
      <c r="FGX416" s="94"/>
      <c r="FGY416" s="94"/>
      <c r="FGZ416" s="94"/>
      <c r="FHA416" s="94"/>
      <c r="FHB416" s="94"/>
      <c r="FHC416" s="94"/>
      <c r="FHD416" s="94"/>
      <c r="FHE416" s="94"/>
      <c r="FHF416" s="94"/>
      <c r="FHG416" s="94"/>
      <c r="FHH416" s="94"/>
      <c r="FHI416" s="94"/>
      <c r="FHJ416" s="94"/>
      <c r="FHK416" s="94"/>
      <c r="FHL416" s="94"/>
      <c r="FHM416" s="94"/>
      <c r="FHN416" s="94"/>
      <c r="FHO416" s="94"/>
      <c r="FHP416" s="94"/>
      <c r="FHQ416" s="94"/>
      <c r="FHR416" s="94"/>
      <c r="FHS416" s="94"/>
      <c r="FHT416" s="94"/>
      <c r="FHU416" s="94"/>
      <c r="FHV416" s="94"/>
      <c r="FHW416" s="94"/>
      <c r="FHX416" s="94"/>
      <c r="FHY416" s="94"/>
      <c r="FHZ416" s="94"/>
      <c r="FIA416" s="94"/>
      <c r="FIB416" s="94"/>
      <c r="FIC416" s="94"/>
      <c r="FID416" s="94"/>
      <c r="FIE416" s="94"/>
      <c r="FIF416" s="94"/>
      <c r="FIG416" s="94"/>
      <c r="FIH416" s="94"/>
      <c r="FII416" s="94"/>
      <c r="FIJ416" s="94"/>
      <c r="FIK416" s="94"/>
      <c r="FIL416" s="94"/>
      <c r="FIM416" s="94"/>
      <c r="FIN416" s="94"/>
      <c r="FIO416" s="94"/>
      <c r="FIP416" s="94"/>
      <c r="FIQ416" s="94"/>
      <c r="FIR416" s="94"/>
      <c r="FIS416" s="94"/>
      <c r="FIT416" s="94"/>
      <c r="FIU416" s="94"/>
      <c r="FIV416" s="94"/>
      <c r="FIW416" s="94"/>
      <c r="FIX416" s="94"/>
      <c r="FIY416" s="94"/>
      <c r="FIZ416" s="94"/>
      <c r="FJA416" s="94"/>
      <c r="FJB416" s="94"/>
      <c r="FJC416" s="94"/>
      <c r="FJD416" s="94"/>
      <c r="FJE416" s="94"/>
      <c r="FJF416" s="94"/>
      <c r="FJG416" s="94"/>
      <c r="FJH416" s="94"/>
      <c r="FJI416" s="94"/>
      <c r="FJJ416" s="94"/>
      <c r="FJK416" s="94"/>
      <c r="FJL416" s="94"/>
      <c r="FJM416" s="94"/>
      <c r="FJN416" s="94"/>
      <c r="FJO416" s="94"/>
      <c r="FJP416" s="94"/>
      <c r="FJQ416" s="94"/>
      <c r="FJR416" s="94"/>
      <c r="FJS416" s="94"/>
      <c r="FJT416" s="94"/>
      <c r="FJU416" s="94"/>
      <c r="FJV416" s="94"/>
      <c r="FJW416" s="94"/>
      <c r="FJX416" s="94"/>
      <c r="FJY416" s="94"/>
      <c r="FJZ416" s="94"/>
      <c r="FKA416" s="94"/>
      <c r="FKB416" s="94"/>
      <c r="FKC416" s="94"/>
      <c r="FKD416" s="94"/>
      <c r="FKE416" s="94"/>
      <c r="FKF416" s="94"/>
      <c r="FKG416" s="94"/>
      <c r="FKH416" s="94"/>
      <c r="FKI416" s="94"/>
      <c r="FKJ416" s="94"/>
      <c r="FKK416" s="94"/>
      <c r="FKL416" s="94"/>
      <c r="FKM416" s="94"/>
      <c r="FKN416" s="94"/>
      <c r="FKO416" s="94"/>
      <c r="FKP416" s="94"/>
      <c r="FKQ416" s="94"/>
      <c r="FKR416" s="94"/>
      <c r="FKS416" s="94"/>
      <c r="FKT416" s="94"/>
      <c r="FKU416" s="94"/>
      <c r="FKV416" s="94"/>
      <c r="FKW416" s="94"/>
      <c r="FKX416" s="94"/>
      <c r="FKY416" s="94"/>
      <c r="FKZ416" s="94"/>
      <c r="FLA416" s="94"/>
      <c r="FLB416" s="94"/>
      <c r="FLC416" s="94"/>
      <c r="FLD416" s="94"/>
      <c r="FLE416" s="94"/>
      <c r="FLF416" s="94"/>
      <c r="FLG416" s="94"/>
      <c r="FLH416" s="94"/>
      <c r="FLI416" s="94"/>
      <c r="FLJ416" s="94"/>
      <c r="FLK416" s="94"/>
      <c r="FLL416" s="94"/>
      <c r="FLM416" s="94"/>
      <c r="FLN416" s="94"/>
      <c r="FLO416" s="94"/>
      <c r="FLP416" s="94"/>
      <c r="FLQ416" s="94"/>
      <c r="FLR416" s="94"/>
      <c r="FLS416" s="94"/>
      <c r="FLT416" s="94"/>
      <c r="FLU416" s="94"/>
      <c r="FLV416" s="94"/>
      <c r="FLW416" s="94"/>
      <c r="FLX416" s="94"/>
      <c r="FLY416" s="94"/>
      <c r="FLZ416" s="94"/>
      <c r="FMA416" s="94"/>
      <c r="FMB416" s="94"/>
      <c r="FMC416" s="94"/>
      <c r="FMD416" s="94"/>
      <c r="FME416" s="94"/>
      <c r="FMF416" s="94"/>
      <c r="FMG416" s="94"/>
      <c r="FMH416" s="94"/>
      <c r="FMI416" s="94"/>
      <c r="FMJ416" s="94"/>
      <c r="FMK416" s="94"/>
      <c r="FML416" s="94"/>
      <c r="FMM416" s="94"/>
      <c r="FMN416" s="94"/>
      <c r="FMO416" s="94"/>
      <c r="FMP416" s="94"/>
      <c r="FMQ416" s="94"/>
      <c r="FMR416" s="94"/>
      <c r="FMS416" s="94"/>
      <c r="FMT416" s="94"/>
      <c r="FMU416" s="94"/>
      <c r="FMV416" s="94"/>
      <c r="FMW416" s="94"/>
      <c r="FMX416" s="94"/>
      <c r="FMY416" s="94"/>
      <c r="FMZ416" s="94"/>
      <c r="FNA416" s="94"/>
      <c r="FNB416" s="94"/>
      <c r="FNC416" s="94"/>
      <c r="FND416" s="94"/>
      <c r="FNE416" s="94"/>
      <c r="FNF416" s="94"/>
      <c r="FNG416" s="94"/>
      <c r="FNH416" s="94"/>
      <c r="FNI416" s="94"/>
      <c r="FNJ416" s="94"/>
      <c r="FNK416" s="94"/>
      <c r="FNL416" s="94"/>
      <c r="FNM416" s="94"/>
      <c r="FNN416" s="94"/>
      <c r="FNO416" s="94"/>
      <c r="FNP416" s="94"/>
      <c r="FNQ416" s="94"/>
      <c r="FNR416" s="94"/>
      <c r="FNS416" s="94"/>
      <c r="FNT416" s="94"/>
      <c r="FNU416" s="94"/>
      <c r="FNV416" s="94"/>
      <c r="FNW416" s="94"/>
      <c r="FNX416" s="94"/>
      <c r="FNY416" s="94"/>
      <c r="FNZ416" s="94"/>
      <c r="FOA416" s="94"/>
      <c r="FOB416" s="94"/>
      <c r="FOC416" s="94"/>
      <c r="FOD416" s="94"/>
      <c r="FOE416" s="94"/>
      <c r="FOF416" s="94"/>
      <c r="FOG416" s="94"/>
      <c r="FOH416" s="94"/>
      <c r="FOI416" s="94"/>
      <c r="FOJ416" s="94"/>
      <c r="FOK416" s="94"/>
      <c r="FOL416" s="94"/>
      <c r="FOM416" s="94"/>
      <c r="FON416" s="94"/>
      <c r="FOO416" s="94"/>
      <c r="FOP416" s="94"/>
      <c r="FOQ416" s="94"/>
      <c r="FOR416" s="94"/>
      <c r="FOS416" s="94"/>
      <c r="FOT416" s="94"/>
      <c r="FOU416" s="94"/>
      <c r="FOV416" s="94"/>
      <c r="FOW416" s="94"/>
      <c r="FOX416" s="94"/>
      <c r="FOY416" s="94"/>
      <c r="FOZ416" s="94"/>
      <c r="FPA416" s="94"/>
      <c r="FPB416" s="94"/>
      <c r="FPC416" s="94"/>
      <c r="FPD416" s="94"/>
      <c r="FPE416" s="94"/>
      <c r="FPF416" s="94"/>
      <c r="FPG416" s="94"/>
      <c r="FPH416" s="94"/>
      <c r="FPI416" s="94"/>
      <c r="FPJ416" s="94"/>
      <c r="FPK416" s="94"/>
      <c r="FPL416" s="94"/>
      <c r="FPM416" s="94"/>
      <c r="FPN416" s="94"/>
      <c r="FPO416" s="94"/>
      <c r="FPP416" s="94"/>
      <c r="FPQ416" s="94"/>
      <c r="FPR416" s="94"/>
      <c r="FPS416" s="94"/>
      <c r="FPT416" s="94"/>
      <c r="FPU416" s="94"/>
      <c r="FPV416" s="94"/>
      <c r="FPW416" s="94"/>
      <c r="FPX416" s="94"/>
      <c r="FPY416" s="94"/>
      <c r="FPZ416" s="94"/>
      <c r="FQA416" s="94"/>
      <c r="FQB416" s="94"/>
      <c r="FQC416" s="94"/>
      <c r="FQD416" s="94"/>
      <c r="FQE416" s="94"/>
      <c r="FQF416" s="94"/>
      <c r="FQG416" s="94"/>
      <c r="FQH416" s="94"/>
      <c r="FQI416" s="94"/>
      <c r="FQJ416" s="94"/>
      <c r="FQK416" s="94"/>
      <c r="FQL416" s="94"/>
      <c r="FQM416" s="94"/>
      <c r="FQN416" s="94"/>
      <c r="FQO416" s="94"/>
      <c r="FQP416" s="94"/>
      <c r="FQQ416" s="94"/>
      <c r="FQR416" s="94"/>
      <c r="FQS416" s="94"/>
      <c r="FQT416" s="94"/>
      <c r="FQU416" s="94"/>
      <c r="FQV416" s="94"/>
      <c r="FQW416" s="94"/>
      <c r="FQX416" s="94"/>
      <c r="FQY416" s="94"/>
      <c r="FQZ416" s="94"/>
      <c r="FRA416" s="94"/>
      <c r="FRB416" s="94"/>
      <c r="FRC416" s="94"/>
      <c r="FRD416" s="94"/>
      <c r="FRE416" s="94"/>
      <c r="FRF416" s="94"/>
      <c r="FRG416" s="94"/>
      <c r="FRH416" s="94"/>
      <c r="FRI416" s="94"/>
      <c r="FRJ416" s="94"/>
      <c r="FRK416" s="94"/>
      <c r="FRL416" s="94"/>
      <c r="FRM416" s="94"/>
      <c r="FRN416" s="94"/>
      <c r="FRO416" s="94"/>
      <c r="FRP416" s="94"/>
      <c r="FRQ416" s="94"/>
      <c r="FRR416" s="94"/>
      <c r="FRS416" s="94"/>
      <c r="FRT416" s="94"/>
      <c r="FRU416" s="94"/>
      <c r="FRV416" s="94"/>
      <c r="FRW416" s="94"/>
      <c r="FRX416" s="94"/>
      <c r="FRY416" s="94"/>
      <c r="FRZ416" s="94"/>
      <c r="FSA416" s="94"/>
      <c r="FSB416" s="94"/>
      <c r="FSC416" s="94"/>
      <c r="FSD416" s="94"/>
      <c r="FSE416" s="94"/>
      <c r="FSF416" s="94"/>
      <c r="FSG416" s="94"/>
      <c r="FSH416" s="94"/>
      <c r="FSI416" s="94"/>
      <c r="FSJ416" s="94"/>
      <c r="FSK416" s="94"/>
      <c r="FSL416" s="94"/>
      <c r="FSM416" s="94"/>
      <c r="FSN416" s="94"/>
      <c r="FSO416" s="94"/>
      <c r="FSP416" s="94"/>
      <c r="FSQ416" s="94"/>
      <c r="FSR416" s="94"/>
      <c r="FSS416" s="94"/>
      <c r="FST416" s="94"/>
      <c r="FSU416" s="94"/>
      <c r="FSV416" s="94"/>
      <c r="FSW416" s="94"/>
      <c r="FSX416" s="94"/>
      <c r="FSY416" s="94"/>
      <c r="FSZ416" s="94"/>
      <c r="FTA416" s="94"/>
      <c r="FTB416" s="94"/>
      <c r="FTC416" s="94"/>
      <c r="FTD416" s="94"/>
      <c r="FTE416" s="94"/>
      <c r="FTF416" s="94"/>
      <c r="FTG416" s="94"/>
      <c r="FTH416" s="94"/>
      <c r="FTI416" s="94"/>
      <c r="FTJ416" s="94"/>
      <c r="FTK416" s="94"/>
      <c r="FTL416" s="94"/>
      <c r="FTM416" s="94"/>
      <c r="FTN416" s="94"/>
      <c r="FTO416" s="94"/>
      <c r="FTP416" s="94"/>
      <c r="FTQ416" s="94"/>
      <c r="FTR416" s="94"/>
      <c r="FTS416" s="94"/>
      <c r="FTT416" s="94"/>
      <c r="FTU416" s="94"/>
      <c r="FTV416" s="94"/>
      <c r="FTW416" s="94"/>
      <c r="FTX416" s="94"/>
      <c r="FTY416" s="94"/>
      <c r="FTZ416" s="94"/>
      <c r="FUA416" s="94"/>
      <c r="FUB416" s="94"/>
      <c r="FUC416" s="94"/>
      <c r="FUD416" s="94"/>
      <c r="FUE416" s="94"/>
      <c r="FUF416" s="94"/>
      <c r="FUG416" s="94"/>
      <c r="FUH416" s="94"/>
      <c r="FUI416" s="94"/>
      <c r="FUJ416" s="94"/>
      <c r="FUK416" s="94"/>
      <c r="FUL416" s="94"/>
      <c r="FUM416" s="94"/>
      <c r="FUN416" s="94"/>
      <c r="FUO416" s="94"/>
      <c r="FUP416" s="94"/>
      <c r="FUQ416" s="94"/>
      <c r="FUR416" s="94"/>
      <c r="FUS416" s="94"/>
      <c r="FUT416" s="94"/>
      <c r="FUU416" s="94"/>
      <c r="FUV416" s="94"/>
      <c r="FUW416" s="94"/>
      <c r="FUX416" s="94"/>
      <c r="FUY416" s="94"/>
      <c r="FUZ416" s="94"/>
      <c r="FVA416" s="94"/>
      <c r="FVB416" s="94"/>
      <c r="FVC416" s="94"/>
      <c r="FVD416" s="94"/>
      <c r="FVE416" s="94"/>
      <c r="FVF416" s="94"/>
      <c r="FVG416" s="94"/>
      <c r="FVH416" s="94"/>
      <c r="FVI416" s="94"/>
      <c r="FVJ416" s="94"/>
      <c r="FVK416" s="94"/>
      <c r="FVL416" s="94"/>
      <c r="FVM416" s="94"/>
      <c r="FVN416" s="94"/>
      <c r="FVO416" s="94"/>
      <c r="FVP416" s="94"/>
      <c r="FVQ416" s="94"/>
      <c r="FVR416" s="94"/>
      <c r="FVS416" s="94"/>
      <c r="FVT416" s="94"/>
      <c r="FVU416" s="94"/>
      <c r="FVV416" s="94"/>
      <c r="FVW416" s="94"/>
      <c r="FVX416" s="94"/>
      <c r="FVY416" s="94"/>
      <c r="FVZ416" s="94"/>
      <c r="FWA416" s="94"/>
      <c r="FWB416" s="94"/>
      <c r="FWC416" s="94"/>
      <c r="FWD416" s="94"/>
      <c r="FWE416" s="94"/>
      <c r="FWF416" s="94"/>
      <c r="FWG416" s="94"/>
      <c r="FWH416" s="94"/>
      <c r="FWI416" s="94"/>
      <c r="FWJ416" s="94"/>
      <c r="FWK416" s="94"/>
      <c r="FWL416" s="94"/>
      <c r="FWM416" s="94"/>
      <c r="FWN416" s="94"/>
      <c r="FWO416" s="94"/>
      <c r="FWP416" s="94"/>
      <c r="FWQ416" s="94"/>
      <c r="FWR416" s="94"/>
      <c r="FWS416" s="94"/>
      <c r="FWT416" s="94"/>
      <c r="FWU416" s="94"/>
      <c r="FWV416" s="94"/>
      <c r="FWW416" s="94"/>
      <c r="FWX416" s="94"/>
      <c r="FWY416" s="94"/>
      <c r="FWZ416" s="94"/>
      <c r="FXA416" s="94"/>
      <c r="FXB416" s="94"/>
      <c r="FXC416" s="94"/>
      <c r="FXD416" s="94"/>
      <c r="FXE416" s="94"/>
      <c r="FXF416" s="94"/>
      <c r="FXG416" s="94"/>
      <c r="FXH416" s="94"/>
      <c r="FXI416" s="94"/>
      <c r="FXJ416" s="94"/>
      <c r="FXK416" s="94"/>
      <c r="FXL416" s="94"/>
      <c r="FXM416" s="94"/>
      <c r="FXN416" s="94"/>
      <c r="FXO416" s="94"/>
      <c r="FXP416" s="94"/>
      <c r="FXQ416" s="94"/>
      <c r="FXR416" s="94"/>
      <c r="FXS416" s="94"/>
      <c r="FXT416" s="94"/>
      <c r="FXU416" s="94"/>
      <c r="FXV416" s="94"/>
      <c r="FXW416" s="94"/>
      <c r="FXX416" s="94"/>
      <c r="FXY416" s="94"/>
      <c r="FXZ416" s="94"/>
      <c r="FYA416" s="94"/>
      <c r="FYB416" s="94"/>
      <c r="FYC416" s="94"/>
      <c r="FYD416" s="94"/>
      <c r="FYE416" s="94"/>
      <c r="FYF416" s="94"/>
      <c r="FYG416" s="94"/>
      <c r="FYH416" s="94"/>
      <c r="FYI416" s="94"/>
      <c r="FYJ416" s="94"/>
      <c r="FYK416" s="94"/>
      <c r="FYL416" s="94"/>
      <c r="FYM416" s="94"/>
      <c r="FYN416" s="94"/>
      <c r="FYO416" s="94"/>
      <c r="FYP416" s="94"/>
      <c r="FYQ416" s="94"/>
      <c r="FYR416" s="94"/>
      <c r="FYS416" s="94"/>
      <c r="FYT416" s="94"/>
      <c r="FYU416" s="94"/>
      <c r="FYV416" s="94"/>
      <c r="FYW416" s="94"/>
      <c r="FYX416" s="94"/>
      <c r="FYY416" s="94"/>
      <c r="FYZ416" s="94"/>
      <c r="FZA416" s="94"/>
      <c r="FZB416" s="94"/>
      <c r="FZC416" s="94"/>
      <c r="FZD416" s="94"/>
      <c r="FZE416" s="94"/>
      <c r="FZF416" s="94"/>
      <c r="FZG416" s="94"/>
      <c r="FZH416" s="94"/>
      <c r="FZI416" s="94"/>
      <c r="FZJ416" s="94"/>
      <c r="FZK416" s="94"/>
      <c r="FZL416" s="94"/>
      <c r="FZM416" s="94"/>
      <c r="FZN416" s="94"/>
      <c r="FZO416" s="94"/>
      <c r="FZP416" s="94"/>
      <c r="FZQ416" s="94"/>
      <c r="FZR416" s="94"/>
      <c r="FZS416" s="94"/>
      <c r="FZT416" s="94"/>
      <c r="FZU416" s="94"/>
      <c r="FZV416" s="94"/>
      <c r="FZW416" s="94"/>
      <c r="FZX416" s="94"/>
      <c r="FZY416" s="94"/>
      <c r="FZZ416" s="94"/>
      <c r="GAA416" s="94"/>
      <c r="GAB416" s="94"/>
      <c r="GAC416" s="94"/>
      <c r="GAD416" s="94"/>
      <c r="GAE416" s="94"/>
      <c r="GAF416" s="94"/>
      <c r="GAG416" s="94"/>
      <c r="GAH416" s="94"/>
      <c r="GAI416" s="94"/>
      <c r="GAJ416" s="94"/>
      <c r="GAK416" s="94"/>
      <c r="GAL416" s="94"/>
      <c r="GAM416" s="94"/>
      <c r="GAN416" s="94"/>
      <c r="GAO416" s="94"/>
      <c r="GAP416" s="94"/>
      <c r="GAQ416" s="94"/>
      <c r="GAR416" s="94"/>
      <c r="GAS416" s="94"/>
      <c r="GAT416" s="94"/>
      <c r="GAU416" s="94"/>
      <c r="GAV416" s="94"/>
      <c r="GAW416" s="94"/>
      <c r="GAX416" s="94"/>
      <c r="GAY416" s="94"/>
      <c r="GAZ416" s="94"/>
      <c r="GBA416" s="94"/>
      <c r="GBB416" s="94"/>
      <c r="GBC416" s="94"/>
      <c r="GBD416" s="94"/>
      <c r="GBE416" s="94"/>
      <c r="GBF416" s="94"/>
      <c r="GBG416" s="94"/>
      <c r="GBH416" s="94"/>
      <c r="GBI416" s="94"/>
      <c r="GBJ416" s="94"/>
      <c r="GBK416" s="94"/>
      <c r="GBL416" s="94"/>
      <c r="GBM416" s="94"/>
      <c r="GBN416" s="94"/>
      <c r="GBO416" s="94"/>
      <c r="GBP416" s="94"/>
      <c r="GBQ416" s="94"/>
      <c r="GBR416" s="94"/>
      <c r="GBS416" s="94"/>
      <c r="GBT416" s="94"/>
      <c r="GBU416" s="94"/>
      <c r="GBV416" s="94"/>
      <c r="GBW416" s="94"/>
      <c r="GBX416" s="94"/>
      <c r="GBY416" s="94"/>
      <c r="GBZ416" s="94"/>
      <c r="GCA416" s="94"/>
      <c r="GCB416" s="94"/>
      <c r="GCC416" s="94"/>
      <c r="GCD416" s="94"/>
      <c r="GCE416" s="94"/>
      <c r="GCF416" s="94"/>
      <c r="GCG416" s="94"/>
      <c r="GCH416" s="94"/>
      <c r="GCI416" s="94"/>
      <c r="GCJ416" s="94"/>
      <c r="GCK416" s="94"/>
      <c r="GCL416" s="94"/>
      <c r="GCM416" s="94"/>
      <c r="GCN416" s="94"/>
      <c r="GCO416" s="94"/>
      <c r="GCP416" s="94"/>
      <c r="GCQ416" s="94"/>
      <c r="GCR416" s="94"/>
      <c r="GCS416" s="94"/>
      <c r="GCT416" s="94"/>
      <c r="GCU416" s="94"/>
      <c r="GCV416" s="94"/>
      <c r="GCW416" s="94"/>
      <c r="GCX416" s="94"/>
      <c r="GCY416" s="94"/>
      <c r="GCZ416" s="94"/>
      <c r="GDA416" s="94"/>
      <c r="GDB416" s="94"/>
      <c r="GDC416" s="94"/>
      <c r="GDD416" s="94"/>
      <c r="GDE416" s="94"/>
      <c r="GDF416" s="94"/>
      <c r="GDG416" s="94"/>
      <c r="GDH416" s="94"/>
      <c r="GDI416" s="94"/>
      <c r="GDJ416" s="94"/>
      <c r="GDK416" s="94"/>
      <c r="GDL416" s="94"/>
      <c r="GDM416" s="94"/>
      <c r="GDN416" s="94"/>
      <c r="GDO416" s="94"/>
      <c r="GDP416" s="94"/>
      <c r="GDQ416" s="94"/>
      <c r="GDR416" s="94"/>
      <c r="GDS416" s="94"/>
      <c r="GDT416" s="94"/>
      <c r="GDU416" s="94"/>
      <c r="GDV416" s="94"/>
      <c r="GDW416" s="94"/>
      <c r="GDX416" s="94"/>
      <c r="GDY416" s="94"/>
      <c r="GDZ416" s="94"/>
      <c r="GEA416" s="94"/>
      <c r="GEB416" s="94"/>
      <c r="GEC416" s="94"/>
      <c r="GED416" s="94"/>
      <c r="GEE416" s="94"/>
      <c r="GEF416" s="94"/>
      <c r="GEG416" s="94"/>
      <c r="GEH416" s="94"/>
      <c r="GEI416" s="94"/>
      <c r="GEJ416" s="94"/>
      <c r="GEK416" s="94"/>
      <c r="GEL416" s="94"/>
      <c r="GEM416" s="94"/>
      <c r="GEN416" s="94"/>
      <c r="GEO416" s="94"/>
      <c r="GEP416" s="94"/>
      <c r="GEQ416" s="94"/>
      <c r="GER416" s="94"/>
      <c r="GES416" s="94"/>
      <c r="GET416" s="94"/>
      <c r="GEU416" s="94"/>
      <c r="GEV416" s="94"/>
      <c r="GEW416" s="94"/>
      <c r="GEX416" s="94"/>
      <c r="GEY416" s="94"/>
      <c r="GEZ416" s="94"/>
      <c r="GFA416" s="94"/>
      <c r="GFB416" s="94"/>
      <c r="GFC416" s="94"/>
      <c r="GFD416" s="94"/>
      <c r="GFE416" s="94"/>
      <c r="GFF416" s="94"/>
      <c r="GFG416" s="94"/>
      <c r="GFH416" s="94"/>
      <c r="GFI416" s="94"/>
      <c r="GFJ416" s="94"/>
      <c r="GFK416" s="94"/>
      <c r="GFL416" s="94"/>
      <c r="GFM416" s="94"/>
      <c r="GFN416" s="94"/>
      <c r="GFO416" s="94"/>
      <c r="GFP416" s="94"/>
      <c r="GFQ416" s="94"/>
      <c r="GFR416" s="94"/>
      <c r="GFS416" s="94"/>
      <c r="GFT416" s="94"/>
      <c r="GFU416" s="94"/>
      <c r="GFV416" s="94"/>
      <c r="GFW416" s="94"/>
      <c r="GFX416" s="94"/>
      <c r="GFY416" s="94"/>
      <c r="GFZ416" s="94"/>
      <c r="GGA416" s="94"/>
      <c r="GGB416" s="94"/>
      <c r="GGC416" s="94"/>
      <c r="GGD416" s="94"/>
      <c r="GGE416" s="94"/>
      <c r="GGF416" s="94"/>
      <c r="GGG416" s="94"/>
      <c r="GGH416" s="94"/>
      <c r="GGI416" s="94"/>
      <c r="GGJ416" s="94"/>
      <c r="GGK416" s="94"/>
      <c r="GGL416" s="94"/>
      <c r="GGM416" s="94"/>
      <c r="GGN416" s="94"/>
      <c r="GGO416" s="94"/>
      <c r="GGP416" s="94"/>
      <c r="GGQ416" s="94"/>
      <c r="GGR416" s="94"/>
      <c r="GGS416" s="94"/>
      <c r="GGT416" s="94"/>
      <c r="GGU416" s="94"/>
      <c r="GGV416" s="94"/>
      <c r="GGW416" s="94"/>
      <c r="GGX416" s="94"/>
      <c r="GGY416" s="94"/>
      <c r="GGZ416" s="94"/>
      <c r="GHA416" s="94"/>
      <c r="GHB416" s="94"/>
      <c r="GHC416" s="94"/>
      <c r="GHD416" s="94"/>
      <c r="GHE416" s="94"/>
      <c r="GHF416" s="94"/>
      <c r="GHG416" s="94"/>
      <c r="GHH416" s="94"/>
      <c r="GHI416" s="94"/>
      <c r="GHJ416" s="94"/>
      <c r="GHK416" s="94"/>
      <c r="GHL416" s="94"/>
      <c r="GHM416" s="94"/>
      <c r="GHN416" s="94"/>
      <c r="GHO416" s="94"/>
      <c r="GHP416" s="94"/>
      <c r="GHQ416" s="94"/>
      <c r="GHR416" s="94"/>
      <c r="GHS416" s="94"/>
      <c r="GHT416" s="94"/>
      <c r="GHU416" s="94"/>
      <c r="GHV416" s="94"/>
      <c r="GHW416" s="94"/>
      <c r="GHX416" s="94"/>
      <c r="GHY416" s="94"/>
      <c r="GHZ416" s="94"/>
      <c r="GIA416" s="94"/>
      <c r="GIB416" s="94"/>
      <c r="GIC416" s="94"/>
      <c r="GID416" s="94"/>
      <c r="GIE416" s="94"/>
      <c r="GIF416" s="94"/>
      <c r="GIG416" s="94"/>
      <c r="GIH416" s="94"/>
      <c r="GII416" s="94"/>
      <c r="GIJ416" s="94"/>
      <c r="GIK416" s="94"/>
      <c r="GIL416" s="94"/>
      <c r="GIM416" s="94"/>
      <c r="GIN416" s="94"/>
      <c r="GIO416" s="94"/>
      <c r="GIP416" s="94"/>
      <c r="GIQ416" s="94"/>
      <c r="GIR416" s="94"/>
      <c r="GIS416" s="94"/>
      <c r="GIT416" s="94"/>
      <c r="GIU416" s="94"/>
      <c r="GIV416" s="94"/>
      <c r="GIW416" s="94"/>
      <c r="GIX416" s="94"/>
      <c r="GIY416" s="94"/>
      <c r="GIZ416" s="94"/>
      <c r="GJA416" s="94"/>
      <c r="GJB416" s="94"/>
      <c r="GJC416" s="94"/>
      <c r="GJD416" s="94"/>
      <c r="GJE416" s="94"/>
      <c r="GJF416" s="94"/>
      <c r="GJG416" s="94"/>
      <c r="GJH416" s="94"/>
      <c r="GJI416" s="94"/>
      <c r="GJJ416" s="94"/>
      <c r="GJK416" s="94"/>
      <c r="GJL416" s="94"/>
      <c r="GJM416" s="94"/>
      <c r="GJN416" s="94"/>
      <c r="GJO416" s="94"/>
      <c r="GJP416" s="94"/>
      <c r="GJQ416" s="94"/>
      <c r="GJR416" s="94"/>
      <c r="GJS416" s="94"/>
      <c r="GJT416" s="94"/>
      <c r="GJU416" s="94"/>
      <c r="GJV416" s="94"/>
      <c r="GJW416" s="94"/>
      <c r="GJX416" s="94"/>
      <c r="GJY416" s="94"/>
      <c r="GJZ416" s="94"/>
      <c r="GKA416" s="94"/>
      <c r="GKB416" s="94"/>
      <c r="GKC416" s="94"/>
      <c r="GKD416" s="94"/>
      <c r="GKE416" s="94"/>
      <c r="GKF416" s="94"/>
      <c r="GKG416" s="94"/>
      <c r="GKH416" s="94"/>
      <c r="GKI416" s="94"/>
      <c r="GKJ416" s="94"/>
      <c r="GKK416" s="94"/>
      <c r="GKL416" s="94"/>
      <c r="GKM416" s="94"/>
      <c r="GKN416" s="94"/>
      <c r="GKO416" s="94"/>
      <c r="GKP416" s="94"/>
      <c r="GKQ416" s="94"/>
      <c r="GKR416" s="94"/>
      <c r="GKS416" s="94"/>
      <c r="GKT416" s="94"/>
      <c r="GKU416" s="94"/>
      <c r="GKV416" s="94"/>
      <c r="GKW416" s="94"/>
      <c r="GKX416" s="94"/>
      <c r="GKY416" s="94"/>
      <c r="GKZ416" s="94"/>
      <c r="GLA416" s="94"/>
      <c r="GLB416" s="94"/>
      <c r="GLC416" s="94"/>
      <c r="GLD416" s="94"/>
      <c r="GLE416" s="94"/>
      <c r="GLF416" s="94"/>
      <c r="GLG416" s="94"/>
      <c r="GLH416" s="94"/>
      <c r="GLI416" s="94"/>
      <c r="GLJ416" s="94"/>
      <c r="GLK416" s="94"/>
      <c r="GLL416" s="94"/>
      <c r="GLM416" s="94"/>
      <c r="GLN416" s="94"/>
      <c r="GLO416" s="94"/>
      <c r="GLP416" s="94"/>
      <c r="GLQ416" s="94"/>
      <c r="GLR416" s="94"/>
      <c r="GLS416" s="94"/>
      <c r="GLT416" s="94"/>
      <c r="GLU416" s="94"/>
      <c r="GLV416" s="94"/>
      <c r="GLW416" s="94"/>
      <c r="GLX416" s="94"/>
      <c r="GLY416" s="94"/>
      <c r="GLZ416" s="94"/>
      <c r="GMA416" s="94"/>
      <c r="GMB416" s="94"/>
      <c r="GMC416" s="94"/>
      <c r="GMD416" s="94"/>
      <c r="GME416" s="94"/>
      <c r="GMF416" s="94"/>
      <c r="GMG416" s="94"/>
      <c r="GMH416" s="94"/>
      <c r="GMI416" s="94"/>
      <c r="GMJ416" s="94"/>
      <c r="GMK416" s="94"/>
      <c r="GML416" s="94"/>
      <c r="GMM416" s="94"/>
      <c r="GMN416" s="94"/>
      <c r="GMO416" s="94"/>
      <c r="GMP416" s="94"/>
      <c r="GMQ416" s="94"/>
      <c r="GMR416" s="94"/>
      <c r="GMS416" s="94"/>
      <c r="GMT416" s="94"/>
      <c r="GMU416" s="94"/>
      <c r="GMV416" s="94"/>
      <c r="GMW416" s="94"/>
      <c r="GMX416" s="94"/>
      <c r="GMY416" s="94"/>
      <c r="GMZ416" s="94"/>
      <c r="GNA416" s="94"/>
      <c r="GNB416" s="94"/>
      <c r="GNC416" s="94"/>
      <c r="GND416" s="94"/>
      <c r="GNE416" s="94"/>
      <c r="GNF416" s="94"/>
      <c r="GNG416" s="94"/>
      <c r="GNH416" s="94"/>
      <c r="GNI416" s="94"/>
      <c r="GNJ416" s="94"/>
      <c r="GNK416" s="94"/>
      <c r="GNL416" s="94"/>
      <c r="GNM416" s="94"/>
      <c r="GNN416" s="94"/>
      <c r="GNO416" s="94"/>
      <c r="GNP416" s="94"/>
      <c r="GNQ416" s="94"/>
      <c r="GNR416" s="94"/>
      <c r="GNS416" s="94"/>
      <c r="GNT416" s="94"/>
      <c r="GNU416" s="94"/>
      <c r="GNV416" s="94"/>
      <c r="GNW416" s="94"/>
      <c r="GNX416" s="94"/>
      <c r="GNY416" s="94"/>
      <c r="GNZ416" s="94"/>
      <c r="GOA416" s="94"/>
      <c r="GOB416" s="94"/>
      <c r="GOC416" s="94"/>
      <c r="GOD416" s="94"/>
      <c r="GOE416" s="94"/>
      <c r="GOF416" s="94"/>
      <c r="GOG416" s="94"/>
      <c r="GOH416" s="94"/>
      <c r="GOI416" s="94"/>
      <c r="GOJ416" s="94"/>
      <c r="GOK416" s="94"/>
      <c r="GOL416" s="94"/>
      <c r="GOM416" s="94"/>
      <c r="GON416" s="94"/>
      <c r="GOO416" s="94"/>
      <c r="GOP416" s="94"/>
      <c r="GOQ416" s="94"/>
      <c r="GOR416" s="94"/>
      <c r="GOS416" s="94"/>
      <c r="GOT416" s="94"/>
      <c r="GOU416" s="94"/>
      <c r="GOV416" s="94"/>
      <c r="GOW416" s="94"/>
      <c r="GOX416" s="94"/>
      <c r="GOY416" s="94"/>
      <c r="GOZ416" s="94"/>
      <c r="GPA416" s="94"/>
      <c r="GPB416" s="94"/>
      <c r="GPC416" s="94"/>
      <c r="GPD416" s="94"/>
      <c r="GPE416" s="94"/>
      <c r="GPF416" s="94"/>
      <c r="GPG416" s="94"/>
      <c r="GPH416" s="94"/>
      <c r="GPI416" s="94"/>
      <c r="GPJ416" s="94"/>
      <c r="GPK416" s="94"/>
      <c r="GPL416" s="94"/>
      <c r="GPM416" s="94"/>
      <c r="GPN416" s="94"/>
      <c r="GPO416" s="94"/>
      <c r="GPP416" s="94"/>
      <c r="GPQ416" s="94"/>
      <c r="GPR416" s="94"/>
      <c r="GPS416" s="94"/>
      <c r="GPT416" s="94"/>
      <c r="GPU416" s="94"/>
      <c r="GPV416" s="94"/>
      <c r="GPW416" s="94"/>
      <c r="GPX416" s="94"/>
      <c r="GPY416" s="94"/>
      <c r="GPZ416" s="94"/>
      <c r="GQA416" s="94"/>
      <c r="GQB416" s="94"/>
      <c r="GQC416" s="94"/>
      <c r="GQD416" s="94"/>
      <c r="GQE416" s="94"/>
      <c r="GQF416" s="94"/>
      <c r="GQG416" s="94"/>
      <c r="GQH416" s="94"/>
      <c r="GQI416" s="94"/>
      <c r="GQJ416" s="94"/>
      <c r="GQK416" s="94"/>
      <c r="GQL416" s="94"/>
      <c r="GQM416" s="94"/>
      <c r="GQN416" s="94"/>
      <c r="GQO416" s="94"/>
      <c r="GQP416" s="94"/>
      <c r="GQQ416" s="94"/>
      <c r="GQR416" s="94"/>
      <c r="GQS416" s="94"/>
      <c r="GQT416" s="94"/>
      <c r="GQU416" s="94"/>
      <c r="GQV416" s="94"/>
      <c r="GQW416" s="94"/>
      <c r="GQX416" s="94"/>
      <c r="GQY416" s="94"/>
      <c r="GQZ416" s="94"/>
      <c r="GRA416" s="94"/>
      <c r="GRB416" s="94"/>
      <c r="GRC416" s="94"/>
      <c r="GRD416" s="94"/>
      <c r="GRE416" s="94"/>
      <c r="GRF416" s="94"/>
      <c r="GRG416" s="94"/>
      <c r="GRH416" s="94"/>
      <c r="GRI416" s="94"/>
      <c r="GRJ416" s="94"/>
      <c r="GRK416" s="94"/>
      <c r="GRL416" s="94"/>
      <c r="GRM416" s="94"/>
      <c r="GRN416" s="94"/>
      <c r="GRO416" s="94"/>
      <c r="GRP416" s="94"/>
      <c r="GRQ416" s="94"/>
      <c r="GRR416" s="94"/>
      <c r="GRS416" s="94"/>
      <c r="GRT416" s="94"/>
      <c r="GRU416" s="94"/>
      <c r="GRV416" s="94"/>
      <c r="GRW416" s="94"/>
      <c r="GRX416" s="94"/>
      <c r="GRY416" s="94"/>
      <c r="GRZ416" s="94"/>
      <c r="GSA416" s="94"/>
      <c r="GSB416" s="94"/>
      <c r="GSC416" s="94"/>
      <c r="GSD416" s="94"/>
      <c r="GSE416" s="94"/>
      <c r="GSF416" s="94"/>
      <c r="GSG416" s="94"/>
      <c r="GSH416" s="94"/>
      <c r="GSI416" s="94"/>
      <c r="GSJ416" s="94"/>
      <c r="GSK416" s="94"/>
      <c r="GSL416" s="94"/>
      <c r="GSM416" s="94"/>
      <c r="GSN416" s="94"/>
      <c r="GSO416" s="94"/>
      <c r="GSP416" s="94"/>
      <c r="GSQ416" s="94"/>
      <c r="GSR416" s="94"/>
      <c r="GSS416" s="94"/>
      <c r="GST416" s="94"/>
      <c r="GSU416" s="94"/>
      <c r="GSV416" s="94"/>
      <c r="GSW416" s="94"/>
      <c r="GSX416" s="94"/>
      <c r="GSY416" s="94"/>
      <c r="GSZ416" s="94"/>
      <c r="GTA416" s="94"/>
      <c r="GTB416" s="94"/>
      <c r="GTC416" s="94"/>
      <c r="GTD416" s="94"/>
      <c r="GTE416" s="94"/>
      <c r="GTF416" s="94"/>
      <c r="GTG416" s="94"/>
      <c r="GTH416" s="94"/>
      <c r="GTI416" s="94"/>
      <c r="GTJ416" s="94"/>
      <c r="GTK416" s="94"/>
      <c r="GTL416" s="94"/>
      <c r="GTM416" s="94"/>
      <c r="GTN416" s="94"/>
      <c r="GTO416" s="94"/>
      <c r="GTP416" s="94"/>
      <c r="GTQ416" s="94"/>
      <c r="GTR416" s="94"/>
      <c r="GTS416" s="94"/>
      <c r="GTT416" s="94"/>
      <c r="GTU416" s="94"/>
      <c r="GTV416" s="94"/>
      <c r="GTW416" s="94"/>
      <c r="GTX416" s="94"/>
      <c r="GTY416" s="94"/>
      <c r="GTZ416" s="94"/>
      <c r="GUA416" s="94"/>
      <c r="GUB416" s="94"/>
      <c r="GUC416" s="94"/>
      <c r="GUD416" s="94"/>
      <c r="GUE416" s="94"/>
      <c r="GUF416" s="94"/>
      <c r="GUG416" s="94"/>
      <c r="GUH416" s="94"/>
      <c r="GUI416" s="94"/>
      <c r="GUJ416" s="94"/>
      <c r="GUK416" s="94"/>
      <c r="GUL416" s="94"/>
      <c r="GUM416" s="94"/>
      <c r="GUN416" s="94"/>
      <c r="GUO416" s="94"/>
      <c r="GUP416" s="94"/>
      <c r="GUQ416" s="94"/>
      <c r="GUR416" s="94"/>
      <c r="GUS416" s="94"/>
      <c r="GUT416" s="94"/>
      <c r="GUU416" s="94"/>
      <c r="GUV416" s="94"/>
      <c r="GUW416" s="94"/>
      <c r="GUX416" s="94"/>
      <c r="GUY416" s="94"/>
      <c r="GUZ416" s="94"/>
      <c r="GVA416" s="94"/>
      <c r="GVB416" s="94"/>
      <c r="GVC416" s="94"/>
      <c r="GVD416" s="94"/>
      <c r="GVE416" s="94"/>
      <c r="GVF416" s="94"/>
      <c r="GVG416" s="94"/>
      <c r="GVH416" s="94"/>
      <c r="GVI416" s="94"/>
      <c r="GVJ416" s="94"/>
      <c r="GVK416" s="94"/>
      <c r="GVL416" s="94"/>
      <c r="GVM416" s="94"/>
      <c r="GVN416" s="94"/>
      <c r="GVO416" s="94"/>
      <c r="GVP416" s="94"/>
      <c r="GVQ416" s="94"/>
      <c r="GVR416" s="94"/>
      <c r="GVS416" s="94"/>
      <c r="GVT416" s="94"/>
      <c r="GVU416" s="94"/>
      <c r="GVV416" s="94"/>
      <c r="GVW416" s="94"/>
      <c r="GVX416" s="94"/>
      <c r="GVY416" s="94"/>
      <c r="GVZ416" s="94"/>
      <c r="GWA416" s="94"/>
      <c r="GWB416" s="94"/>
      <c r="GWC416" s="94"/>
      <c r="GWD416" s="94"/>
      <c r="GWE416" s="94"/>
      <c r="GWF416" s="94"/>
      <c r="GWG416" s="94"/>
      <c r="GWH416" s="94"/>
      <c r="GWI416" s="94"/>
      <c r="GWJ416" s="94"/>
      <c r="GWK416" s="94"/>
      <c r="GWL416" s="94"/>
      <c r="GWM416" s="94"/>
      <c r="GWN416" s="94"/>
      <c r="GWO416" s="94"/>
      <c r="GWP416" s="94"/>
      <c r="GWQ416" s="94"/>
      <c r="GWR416" s="94"/>
      <c r="GWS416" s="94"/>
      <c r="GWT416" s="94"/>
      <c r="GWU416" s="94"/>
      <c r="GWV416" s="94"/>
      <c r="GWW416" s="94"/>
      <c r="GWX416" s="94"/>
      <c r="GWY416" s="94"/>
      <c r="GWZ416" s="94"/>
      <c r="GXA416" s="94"/>
      <c r="GXB416" s="94"/>
      <c r="GXC416" s="94"/>
      <c r="GXD416" s="94"/>
      <c r="GXE416" s="94"/>
      <c r="GXF416" s="94"/>
      <c r="GXG416" s="94"/>
      <c r="GXH416" s="94"/>
      <c r="GXI416" s="94"/>
      <c r="GXJ416" s="94"/>
      <c r="GXK416" s="94"/>
      <c r="GXL416" s="94"/>
      <c r="GXM416" s="94"/>
      <c r="GXN416" s="94"/>
      <c r="GXO416" s="94"/>
      <c r="GXP416" s="94"/>
      <c r="GXQ416" s="94"/>
      <c r="GXR416" s="94"/>
      <c r="GXS416" s="94"/>
      <c r="GXT416" s="94"/>
      <c r="GXU416" s="94"/>
      <c r="GXV416" s="94"/>
      <c r="GXW416" s="94"/>
      <c r="GXX416" s="94"/>
      <c r="GXY416" s="94"/>
      <c r="GXZ416" s="94"/>
      <c r="GYA416" s="94"/>
      <c r="GYB416" s="94"/>
      <c r="GYC416" s="94"/>
      <c r="GYD416" s="94"/>
      <c r="GYE416" s="94"/>
      <c r="GYF416" s="94"/>
      <c r="GYG416" s="94"/>
      <c r="GYH416" s="94"/>
      <c r="GYI416" s="94"/>
      <c r="GYJ416" s="94"/>
      <c r="GYK416" s="94"/>
      <c r="GYL416" s="94"/>
      <c r="GYM416" s="94"/>
      <c r="GYN416" s="94"/>
      <c r="GYO416" s="94"/>
      <c r="GYP416" s="94"/>
      <c r="GYQ416" s="94"/>
      <c r="GYR416" s="94"/>
      <c r="GYS416" s="94"/>
      <c r="GYT416" s="94"/>
      <c r="GYU416" s="94"/>
      <c r="GYV416" s="94"/>
      <c r="GYW416" s="94"/>
      <c r="GYX416" s="94"/>
      <c r="GYY416" s="94"/>
      <c r="GYZ416" s="94"/>
      <c r="GZA416" s="94"/>
      <c r="GZB416" s="94"/>
      <c r="GZC416" s="94"/>
      <c r="GZD416" s="94"/>
      <c r="GZE416" s="94"/>
      <c r="GZF416" s="94"/>
      <c r="GZG416" s="94"/>
      <c r="GZH416" s="94"/>
      <c r="GZI416" s="94"/>
      <c r="GZJ416" s="94"/>
      <c r="GZK416" s="94"/>
      <c r="GZL416" s="94"/>
      <c r="GZM416" s="94"/>
      <c r="GZN416" s="94"/>
      <c r="GZO416" s="94"/>
      <c r="GZP416" s="94"/>
      <c r="GZQ416" s="94"/>
      <c r="GZR416" s="94"/>
      <c r="GZS416" s="94"/>
      <c r="GZT416" s="94"/>
      <c r="GZU416" s="94"/>
      <c r="GZV416" s="94"/>
      <c r="GZW416" s="94"/>
      <c r="GZX416" s="94"/>
      <c r="GZY416" s="94"/>
      <c r="GZZ416" s="94"/>
      <c r="HAA416" s="94"/>
      <c r="HAB416" s="94"/>
      <c r="HAC416" s="94"/>
      <c r="HAD416" s="94"/>
      <c r="HAE416" s="94"/>
      <c r="HAF416" s="94"/>
      <c r="HAG416" s="94"/>
      <c r="HAH416" s="94"/>
      <c r="HAI416" s="94"/>
      <c r="HAJ416" s="94"/>
      <c r="HAK416" s="94"/>
      <c r="HAL416" s="94"/>
      <c r="HAM416" s="94"/>
      <c r="HAN416" s="94"/>
      <c r="HAO416" s="94"/>
      <c r="HAP416" s="94"/>
      <c r="HAQ416" s="94"/>
      <c r="HAR416" s="94"/>
      <c r="HAS416" s="94"/>
      <c r="HAT416" s="94"/>
      <c r="HAU416" s="94"/>
      <c r="HAV416" s="94"/>
      <c r="HAW416" s="94"/>
      <c r="HAX416" s="94"/>
      <c r="HAY416" s="94"/>
      <c r="HAZ416" s="94"/>
      <c r="HBA416" s="94"/>
      <c r="HBB416" s="94"/>
      <c r="HBC416" s="94"/>
      <c r="HBD416" s="94"/>
      <c r="HBE416" s="94"/>
      <c r="HBF416" s="94"/>
      <c r="HBG416" s="94"/>
      <c r="HBH416" s="94"/>
      <c r="HBI416" s="94"/>
      <c r="HBJ416" s="94"/>
      <c r="HBK416" s="94"/>
      <c r="HBL416" s="94"/>
      <c r="HBM416" s="94"/>
      <c r="HBN416" s="94"/>
      <c r="HBO416" s="94"/>
      <c r="HBP416" s="94"/>
      <c r="HBQ416" s="94"/>
      <c r="HBR416" s="94"/>
      <c r="HBS416" s="94"/>
      <c r="HBT416" s="94"/>
      <c r="HBU416" s="94"/>
      <c r="HBV416" s="94"/>
      <c r="HBW416" s="94"/>
      <c r="HBX416" s="94"/>
      <c r="HBY416" s="94"/>
      <c r="HBZ416" s="94"/>
      <c r="HCA416" s="94"/>
      <c r="HCB416" s="94"/>
      <c r="HCC416" s="94"/>
      <c r="HCD416" s="94"/>
      <c r="HCE416" s="94"/>
      <c r="HCF416" s="94"/>
      <c r="HCG416" s="94"/>
      <c r="HCH416" s="94"/>
      <c r="HCI416" s="94"/>
      <c r="HCJ416" s="94"/>
      <c r="HCK416" s="94"/>
      <c r="HCL416" s="94"/>
      <c r="HCM416" s="94"/>
      <c r="HCN416" s="94"/>
      <c r="HCO416" s="94"/>
      <c r="HCP416" s="94"/>
      <c r="HCQ416" s="94"/>
      <c r="HCR416" s="94"/>
      <c r="HCS416" s="94"/>
      <c r="HCT416" s="94"/>
      <c r="HCU416" s="94"/>
      <c r="HCV416" s="94"/>
      <c r="HCW416" s="94"/>
      <c r="HCX416" s="94"/>
      <c r="HCY416" s="94"/>
      <c r="HCZ416" s="94"/>
      <c r="HDA416" s="94"/>
      <c r="HDB416" s="94"/>
      <c r="HDC416" s="94"/>
      <c r="HDD416" s="94"/>
      <c r="HDE416" s="94"/>
      <c r="HDF416" s="94"/>
      <c r="HDG416" s="94"/>
      <c r="HDH416" s="94"/>
      <c r="HDI416" s="94"/>
      <c r="HDJ416" s="94"/>
      <c r="HDK416" s="94"/>
      <c r="HDL416" s="94"/>
      <c r="HDM416" s="94"/>
      <c r="HDN416" s="94"/>
      <c r="HDO416" s="94"/>
      <c r="HDP416" s="94"/>
      <c r="HDQ416" s="94"/>
      <c r="HDR416" s="94"/>
      <c r="HDS416" s="94"/>
      <c r="HDT416" s="94"/>
      <c r="HDU416" s="94"/>
      <c r="HDV416" s="94"/>
      <c r="HDW416" s="94"/>
      <c r="HDX416" s="94"/>
      <c r="HDY416" s="94"/>
      <c r="HDZ416" s="94"/>
      <c r="HEA416" s="94"/>
      <c r="HEB416" s="94"/>
      <c r="HEC416" s="94"/>
      <c r="HED416" s="94"/>
      <c r="HEE416" s="94"/>
      <c r="HEF416" s="94"/>
      <c r="HEG416" s="94"/>
      <c r="HEH416" s="94"/>
      <c r="HEI416" s="94"/>
      <c r="HEJ416" s="94"/>
      <c r="HEK416" s="94"/>
      <c r="HEL416" s="94"/>
      <c r="HEM416" s="94"/>
      <c r="HEN416" s="94"/>
      <c r="HEO416" s="94"/>
      <c r="HEP416" s="94"/>
      <c r="HEQ416" s="94"/>
      <c r="HER416" s="94"/>
      <c r="HES416" s="94"/>
      <c r="HET416" s="94"/>
      <c r="HEU416" s="94"/>
      <c r="HEV416" s="94"/>
      <c r="HEW416" s="94"/>
      <c r="HEX416" s="94"/>
      <c r="HEY416" s="94"/>
      <c r="HEZ416" s="94"/>
      <c r="HFA416" s="94"/>
      <c r="HFB416" s="94"/>
      <c r="HFC416" s="94"/>
      <c r="HFD416" s="94"/>
      <c r="HFE416" s="94"/>
      <c r="HFF416" s="94"/>
      <c r="HFG416" s="94"/>
      <c r="HFH416" s="94"/>
      <c r="HFI416" s="94"/>
      <c r="HFJ416" s="94"/>
      <c r="HFK416" s="94"/>
      <c r="HFL416" s="94"/>
      <c r="HFM416" s="94"/>
      <c r="HFN416" s="94"/>
      <c r="HFO416" s="94"/>
      <c r="HFP416" s="94"/>
      <c r="HFQ416" s="94"/>
      <c r="HFR416" s="94"/>
      <c r="HFS416" s="94"/>
      <c r="HFT416" s="94"/>
      <c r="HFU416" s="94"/>
      <c r="HFV416" s="94"/>
      <c r="HFW416" s="94"/>
      <c r="HFX416" s="94"/>
      <c r="HFY416" s="94"/>
      <c r="HFZ416" s="94"/>
      <c r="HGA416" s="94"/>
      <c r="HGB416" s="94"/>
      <c r="HGC416" s="94"/>
      <c r="HGD416" s="94"/>
      <c r="HGE416" s="94"/>
      <c r="HGF416" s="94"/>
      <c r="HGG416" s="94"/>
      <c r="HGH416" s="94"/>
      <c r="HGI416" s="94"/>
      <c r="HGJ416" s="94"/>
      <c r="HGK416" s="94"/>
      <c r="HGL416" s="94"/>
      <c r="HGM416" s="94"/>
      <c r="HGN416" s="94"/>
      <c r="HGO416" s="94"/>
      <c r="HGP416" s="94"/>
      <c r="HGQ416" s="94"/>
      <c r="HGR416" s="94"/>
      <c r="HGS416" s="94"/>
      <c r="HGT416" s="94"/>
      <c r="HGU416" s="94"/>
      <c r="HGV416" s="94"/>
      <c r="HGW416" s="94"/>
      <c r="HGX416" s="94"/>
      <c r="HGY416" s="94"/>
      <c r="HGZ416" s="94"/>
      <c r="HHA416" s="94"/>
      <c r="HHB416" s="94"/>
      <c r="HHC416" s="94"/>
      <c r="HHD416" s="94"/>
      <c r="HHE416" s="94"/>
      <c r="HHF416" s="94"/>
      <c r="HHG416" s="94"/>
      <c r="HHH416" s="94"/>
      <c r="HHI416" s="94"/>
      <c r="HHJ416" s="94"/>
      <c r="HHK416" s="94"/>
      <c r="HHL416" s="94"/>
      <c r="HHM416" s="94"/>
      <c r="HHN416" s="94"/>
      <c r="HHO416" s="94"/>
      <c r="HHP416" s="94"/>
      <c r="HHQ416" s="94"/>
      <c r="HHR416" s="94"/>
      <c r="HHS416" s="94"/>
      <c r="HHT416" s="94"/>
      <c r="HHU416" s="94"/>
      <c r="HHV416" s="94"/>
      <c r="HHW416" s="94"/>
      <c r="HHX416" s="94"/>
      <c r="HHY416" s="94"/>
      <c r="HHZ416" s="94"/>
      <c r="HIA416" s="94"/>
      <c r="HIB416" s="94"/>
      <c r="HIC416" s="94"/>
      <c r="HID416" s="94"/>
      <c r="HIE416" s="94"/>
      <c r="HIF416" s="94"/>
      <c r="HIG416" s="94"/>
      <c r="HIH416" s="94"/>
      <c r="HII416" s="94"/>
      <c r="HIJ416" s="94"/>
      <c r="HIK416" s="94"/>
      <c r="HIL416" s="94"/>
      <c r="HIM416" s="94"/>
      <c r="HIN416" s="94"/>
      <c r="HIO416" s="94"/>
      <c r="HIP416" s="94"/>
      <c r="HIQ416" s="94"/>
      <c r="HIR416" s="94"/>
      <c r="HIS416" s="94"/>
      <c r="HIT416" s="94"/>
      <c r="HIU416" s="94"/>
      <c r="HIV416" s="94"/>
      <c r="HIW416" s="94"/>
      <c r="HIX416" s="94"/>
      <c r="HIY416" s="94"/>
      <c r="HIZ416" s="94"/>
      <c r="HJA416" s="94"/>
      <c r="HJB416" s="94"/>
      <c r="HJC416" s="94"/>
      <c r="HJD416" s="94"/>
      <c r="HJE416" s="94"/>
      <c r="HJF416" s="94"/>
      <c r="HJG416" s="94"/>
      <c r="HJH416" s="94"/>
      <c r="HJI416" s="94"/>
      <c r="HJJ416" s="94"/>
      <c r="HJK416" s="94"/>
      <c r="HJL416" s="94"/>
      <c r="HJM416" s="94"/>
      <c r="HJN416" s="94"/>
      <c r="HJO416" s="94"/>
      <c r="HJP416" s="94"/>
      <c r="HJQ416" s="94"/>
      <c r="HJR416" s="94"/>
      <c r="HJS416" s="94"/>
      <c r="HJT416" s="94"/>
      <c r="HJU416" s="94"/>
      <c r="HJV416" s="94"/>
      <c r="HJW416" s="94"/>
      <c r="HJX416" s="94"/>
      <c r="HJY416" s="94"/>
      <c r="HJZ416" s="94"/>
      <c r="HKA416" s="94"/>
      <c r="HKB416" s="94"/>
      <c r="HKC416" s="94"/>
      <c r="HKD416" s="94"/>
      <c r="HKE416" s="94"/>
      <c r="HKF416" s="94"/>
      <c r="HKG416" s="94"/>
      <c r="HKH416" s="94"/>
      <c r="HKI416" s="94"/>
      <c r="HKJ416" s="94"/>
      <c r="HKK416" s="94"/>
      <c r="HKL416" s="94"/>
      <c r="HKM416" s="94"/>
      <c r="HKN416" s="94"/>
      <c r="HKO416" s="94"/>
      <c r="HKP416" s="94"/>
      <c r="HKQ416" s="94"/>
      <c r="HKR416" s="94"/>
      <c r="HKS416" s="94"/>
      <c r="HKT416" s="94"/>
      <c r="HKU416" s="94"/>
      <c r="HKV416" s="94"/>
      <c r="HKW416" s="94"/>
      <c r="HKX416" s="94"/>
      <c r="HKY416" s="94"/>
      <c r="HKZ416" s="94"/>
      <c r="HLA416" s="94"/>
      <c r="HLB416" s="94"/>
      <c r="HLC416" s="94"/>
      <c r="HLD416" s="94"/>
      <c r="HLE416" s="94"/>
      <c r="HLF416" s="94"/>
      <c r="HLG416" s="94"/>
      <c r="HLH416" s="94"/>
      <c r="HLI416" s="94"/>
      <c r="HLJ416" s="94"/>
      <c r="HLK416" s="94"/>
      <c r="HLL416" s="94"/>
      <c r="HLM416" s="94"/>
      <c r="HLN416" s="94"/>
      <c r="HLO416" s="94"/>
      <c r="HLP416" s="94"/>
      <c r="HLQ416" s="94"/>
      <c r="HLR416" s="94"/>
      <c r="HLS416" s="94"/>
      <c r="HLT416" s="94"/>
      <c r="HLU416" s="94"/>
      <c r="HLV416" s="94"/>
      <c r="HLW416" s="94"/>
      <c r="HLX416" s="94"/>
      <c r="HLY416" s="94"/>
      <c r="HLZ416" s="94"/>
      <c r="HMA416" s="94"/>
      <c r="HMB416" s="94"/>
      <c r="HMC416" s="94"/>
      <c r="HMD416" s="94"/>
      <c r="HME416" s="94"/>
      <c r="HMF416" s="94"/>
      <c r="HMG416" s="94"/>
      <c r="HMH416" s="94"/>
      <c r="HMI416" s="94"/>
      <c r="HMJ416" s="94"/>
      <c r="HMK416" s="94"/>
      <c r="HML416" s="94"/>
      <c r="HMM416" s="94"/>
      <c r="HMN416" s="94"/>
      <c r="HMO416" s="94"/>
      <c r="HMP416" s="94"/>
      <c r="HMQ416" s="94"/>
      <c r="HMR416" s="94"/>
      <c r="HMS416" s="94"/>
      <c r="HMT416" s="94"/>
      <c r="HMU416" s="94"/>
      <c r="HMV416" s="94"/>
      <c r="HMW416" s="94"/>
      <c r="HMX416" s="94"/>
      <c r="HMY416" s="94"/>
      <c r="HMZ416" s="94"/>
      <c r="HNA416" s="94"/>
      <c r="HNB416" s="94"/>
      <c r="HNC416" s="94"/>
      <c r="HND416" s="94"/>
      <c r="HNE416" s="94"/>
      <c r="HNF416" s="94"/>
      <c r="HNG416" s="94"/>
      <c r="HNH416" s="94"/>
      <c r="HNI416" s="94"/>
      <c r="HNJ416" s="94"/>
      <c r="HNK416" s="94"/>
      <c r="HNL416" s="94"/>
      <c r="HNM416" s="94"/>
      <c r="HNN416" s="94"/>
      <c r="HNO416" s="94"/>
      <c r="HNP416" s="94"/>
      <c r="HNQ416" s="94"/>
      <c r="HNR416" s="94"/>
      <c r="HNS416" s="94"/>
      <c r="HNT416" s="94"/>
      <c r="HNU416" s="94"/>
      <c r="HNV416" s="94"/>
      <c r="HNW416" s="94"/>
      <c r="HNX416" s="94"/>
      <c r="HNY416" s="94"/>
      <c r="HNZ416" s="94"/>
      <c r="HOA416" s="94"/>
      <c r="HOB416" s="94"/>
      <c r="HOC416" s="94"/>
      <c r="HOD416" s="94"/>
      <c r="HOE416" s="94"/>
      <c r="HOF416" s="94"/>
      <c r="HOG416" s="94"/>
      <c r="HOH416" s="94"/>
      <c r="HOI416" s="94"/>
      <c r="HOJ416" s="94"/>
      <c r="HOK416" s="94"/>
      <c r="HOL416" s="94"/>
      <c r="HOM416" s="94"/>
      <c r="HON416" s="94"/>
      <c r="HOO416" s="94"/>
      <c r="HOP416" s="94"/>
      <c r="HOQ416" s="94"/>
      <c r="HOR416" s="94"/>
      <c r="HOS416" s="94"/>
      <c r="HOT416" s="94"/>
      <c r="HOU416" s="94"/>
      <c r="HOV416" s="94"/>
      <c r="HOW416" s="94"/>
      <c r="HOX416" s="94"/>
      <c r="HOY416" s="94"/>
      <c r="HOZ416" s="94"/>
      <c r="HPA416" s="94"/>
      <c r="HPB416" s="94"/>
      <c r="HPC416" s="94"/>
      <c r="HPD416" s="94"/>
      <c r="HPE416" s="94"/>
      <c r="HPF416" s="94"/>
      <c r="HPG416" s="94"/>
      <c r="HPH416" s="94"/>
      <c r="HPI416" s="94"/>
      <c r="HPJ416" s="94"/>
      <c r="HPK416" s="94"/>
      <c r="HPL416" s="94"/>
      <c r="HPM416" s="94"/>
      <c r="HPN416" s="94"/>
      <c r="HPO416" s="94"/>
      <c r="HPP416" s="94"/>
      <c r="HPQ416" s="94"/>
      <c r="HPR416" s="94"/>
      <c r="HPS416" s="94"/>
      <c r="HPT416" s="94"/>
      <c r="HPU416" s="94"/>
      <c r="HPV416" s="94"/>
      <c r="HPW416" s="94"/>
      <c r="HPX416" s="94"/>
      <c r="HPY416" s="94"/>
      <c r="HPZ416" s="94"/>
      <c r="HQA416" s="94"/>
      <c r="HQB416" s="94"/>
      <c r="HQC416" s="94"/>
      <c r="HQD416" s="94"/>
      <c r="HQE416" s="94"/>
      <c r="HQF416" s="94"/>
      <c r="HQG416" s="94"/>
      <c r="HQH416" s="94"/>
      <c r="HQI416" s="94"/>
      <c r="HQJ416" s="94"/>
      <c r="HQK416" s="94"/>
      <c r="HQL416" s="94"/>
      <c r="HQM416" s="94"/>
      <c r="HQN416" s="94"/>
      <c r="HQO416" s="94"/>
      <c r="HQP416" s="94"/>
      <c r="HQQ416" s="94"/>
      <c r="HQR416" s="94"/>
      <c r="HQS416" s="94"/>
      <c r="HQT416" s="94"/>
      <c r="HQU416" s="94"/>
      <c r="HQV416" s="94"/>
      <c r="HQW416" s="94"/>
      <c r="HQX416" s="94"/>
      <c r="HQY416" s="94"/>
      <c r="HQZ416" s="94"/>
      <c r="HRA416" s="94"/>
      <c r="HRB416" s="94"/>
      <c r="HRC416" s="94"/>
      <c r="HRD416" s="94"/>
      <c r="HRE416" s="94"/>
      <c r="HRF416" s="94"/>
      <c r="HRG416" s="94"/>
      <c r="HRH416" s="94"/>
      <c r="HRI416" s="94"/>
      <c r="HRJ416" s="94"/>
      <c r="HRK416" s="94"/>
      <c r="HRL416" s="94"/>
      <c r="HRM416" s="94"/>
      <c r="HRN416" s="94"/>
      <c r="HRO416" s="94"/>
      <c r="HRP416" s="94"/>
      <c r="HRQ416" s="94"/>
      <c r="HRR416" s="94"/>
      <c r="HRS416" s="94"/>
      <c r="HRT416" s="94"/>
      <c r="HRU416" s="94"/>
      <c r="HRV416" s="94"/>
      <c r="HRW416" s="94"/>
      <c r="HRX416" s="94"/>
      <c r="HRY416" s="94"/>
      <c r="HRZ416" s="94"/>
      <c r="HSA416" s="94"/>
      <c r="HSB416" s="94"/>
      <c r="HSC416" s="94"/>
      <c r="HSD416" s="94"/>
      <c r="HSE416" s="94"/>
      <c r="HSF416" s="94"/>
      <c r="HSG416" s="94"/>
      <c r="HSH416" s="94"/>
      <c r="HSI416" s="94"/>
      <c r="HSJ416" s="94"/>
      <c r="HSK416" s="94"/>
      <c r="HSL416" s="94"/>
      <c r="HSM416" s="94"/>
      <c r="HSN416" s="94"/>
      <c r="HSO416" s="94"/>
      <c r="HSP416" s="94"/>
      <c r="HSQ416" s="94"/>
      <c r="HSR416" s="94"/>
      <c r="HSS416" s="94"/>
      <c r="HST416" s="94"/>
      <c r="HSU416" s="94"/>
      <c r="HSV416" s="94"/>
      <c r="HSW416" s="94"/>
      <c r="HSX416" s="94"/>
      <c r="HSY416" s="94"/>
      <c r="HSZ416" s="94"/>
      <c r="HTA416" s="94"/>
      <c r="HTB416" s="94"/>
      <c r="HTC416" s="94"/>
      <c r="HTD416" s="94"/>
      <c r="HTE416" s="94"/>
      <c r="HTF416" s="94"/>
      <c r="HTG416" s="94"/>
      <c r="HTH416" s="94"/>
      <c r="HTI416" s="94"/>
      <c r="HTJ416" s="94"/>
      <c r="HTK416" s="94"/>
      <c r="HTL416" s="94"/>
      <c r="HTM416" s="94"/>
      <c r="HTN416" s="94"/>
      <c r="HTO416" s="94"/>
      <c r="HTP416" s="94"/>
      <c r="HTQ416" s="94"/>
      <c r="HTR416" s="94"/>
      <c r="HTS416" s="94"/>
      <c r="HTT416" s="94"/>
      <c r="HTU416" s="94"/>
      <c r="HTV416" s="94"/>
      <c r="HTW416" s="94"/>
      <c r="HTX416" s="94"/>
      <c r="HTY416" s="94"/>
      <c r="HTZ416" s="94"/>
      <c r="HUA416" s="94"/>
      <c r="HUB416" s="94"/>
      <c r="HUC416" s="94"/>
      <c r="HUD416" s="94"/>
      <c r="HUE416" s="94"/>
      <c r="HUF416" s="94"/>
      <c r="HUG416" s="94"/>
      <c r="HUH416" s="94"/>
      <c r="HUI416" s="94"/>
      <c r="HUJ416" s="94"/>
      <c r="HUK416" s="94"/>
      <c r="HUL416" s="94"/>
      <c r="HUM416" s="94"/>
      <c r="HUN416" s="94"/>
      <c r="HUO416" s="94"/>
      <c r="HUP416" s="94"/>
      <c r="HUQ416" s="94"/>
      <c r="HUR416" s="94"/>
      <c r="HUS416" s="94"/>
      <c r="HUT416" s="94"/>
      <c r="HUU416" s="94"/>
      <c r="HUV416" s="94"/>
      <c r="HUW416" s="94"/>
      <c r="HUX416" s="94"/>
      <c r="HUY416" s="94"/>
      <c r="HUZ416" s="94"/>
      <c r="HVA416" s="94"/>
      <c r="HVB416" s="94"/>
      <c r="HVC416" s="94"/>
      <c r="HVD416" s="94"/>
      <c r="HVE416" s="94"/>
      <c r="HVF416" s="94"/>
      <c r="HVG416" s="94"/>
      <c r="HVH416" s="94"/>
      <c r="HVI416" s="94"/>
      <c r="HVJ416" s="94"/>
      <c r="HVK416" s="94"/>
      <c r="HVL416" s="94"/>
      <c r="HVM416" s="94"/>
      <c r="HVN416" s="94"/>
      <c r="HVO416" s="94"/>
      <c r="HVP416" s="94"/>
      <c r="HVQ416" s="94"/>
      <c r="HVR416" s="94"/>
      <c r="HVS416" s="94"/>
      <c r="HVT416" s="94"/>
      <c r="HVU416" s="94"/>
      <c r="HVV416" s="94"/>
      <c r="HVW416" s="94"/>
      <c r="HVX416" s="94"/>
      <c r="HVY416" s="94"/>
      <c r="HVZ416" s="94"/>
      <c r="HWA416" s="94"/>
      <c r="HWB416" s="94"/>
      <c r="HWC416" s="94"/>
      <c r="HWD416" s="94"/>
      <c r="HWE416" s="94"/>
      <c r="HWF416" s="94"/>
      <c r="HWG416" s="94"/>
      <c r="HWH416" s="94"/>
      <c r="HWI416" s="94"/>
      <c r="HWJ416" s="94"/>
      <c r="HWK416" s="94"/>
      <c r="HWL416" s="94"/>
      <c r="HWM416" s="94"/>
      <c r="HWN416" s="94"/>
      <c r="HWO416" s="94"/>
      <c r="HWP416" s="94"/>
      <c r="HWQ416" s="94"/>
      <c r="HWR416" s="94"/>
      <c r="HWS416" s="94"/>
      <c r="HWT416" s="94"/>
      <c r="HWU416" s="94"/>
      <c r="HWV416" s="94"/>
      <c r="HWW416" s="94"/>
      <c r="HWX416" s="94"/>
      <c r="HWY416" s="94"/>
      <c r="HWZ416" s="94"/>
      <c r="HXA416" s="94"/>
      <c r="HXB416" s="94"/>
      <c r="HXC416" s="94"/>
      <c r="HXD416" s="94"/>
      <c r="HXE416" s="94"/>
      <c r="HXF416" s="94"/>
      <c r="HXG416" s="94"/>
      <c r="HXH416" s="94"/>
      <c r="HXI416" s="94"/>
      <c r="HXJ416" s="94"/>
      <c r="HXK416" s="94"/>
      <c r="HXL416" s="94"/>
      <c r="HXM416" s="94"/>
      <c r="HXN416" s="94"/>
      <c r="HXO416" s="94"/>
      <c r="HXP416" s="94"/>
      <c r="HXQ416" s="94"/>
      <c r="HXR416" s="94"/>
      <c r="HXS416" s="94"/>
      <c r="HXT416" s="94"/>
      <c r="HXU416" s="94"/>
      <c r="HXV416" s="94"/>
      <c r="HXW416" s="94"/>
      <c r="HXX416" s="94"/>
      <c r="HXY416" s="94"/>
      <c r="HXZ416" s="94"/>
      <c r="HYA416" s="94"/>
      <c r="HYB416" s="94"/>
      <c r="HYC416" s="94"/>
      <c r="HYD416" s="94"/>
      <c r="HYE416" s="94"/>
      <c r="HYF416" s="94"/>
      <c r="HYG416" s="94"/>
      <c r="HYH416" s="94"/>
      <c r="HYI416" s="94"/>
      <c r="HYJ416" s="94"/>
      <c r="HYK416" s="94"/>
      <c r="HYL416" s="94"/>
      <c r="HYM416" s="94"/>
      <c r="HYN416" s="94"/>
      <c r="HYO416" s="94"/>
      <c r="HYP416" s="94"/>
      <c r="HYQ416" s="94"/>
      <c r="HYR416" s="94"/>
      <c r="HYS416" s="94"/>
      <c r="HYT416" s="94"/>
      <c r="HYU416" s="94"/>
      <c r="HYV416" s="94"/>
      <c r="HYW416" s="94"/>
      <c r="HYX416" s="94"/>
      <c r="HYY416" s="94"/>
      <c r="HYZ416" s="94"/>
      <c r="HZA416" s="94"/>
      <c r="HZB416" s="94"/>
      <c r="HZC416" s="94"/>
      <c r="HZD416" s="94"/>
      <c r="HZE416" s="94"/>
      <c r="HZF416" s="94"/>
      <c r="HZG416" s="94"/>
      <c r="HZH416" s="94"/>
      <c r="HZI416" s="94"/>
      <c r="HZJ416" s="94"/>
      <c r="HZK416" s="94"/>
      <c r="HZL416" s="94"/>
      <c r="HZM416" s="94"/>
      <c r="HZN416" s="94"/>
      <c r="HZO416" s="94"/>
      <c r="HZP416" s="94"/>
      <c r="HZQ416" s="94"/>
      <c r="HZR416" s="94"/>
      <c r="HZS416" s="94"/>
      <c r="HZT416" s="94"/>
      <c r="HZU416" s="94"/>
      <c r="HZV416" s="94"/>
      <c r="HZW416" s="94"/>
      <c r="HZX416" s="94"/>
      <c r="HZY416" s="94"/>
      <c r="HZZ416" s="94"/>
      <c r="IAA416" s="94"/>
      <c r="IAB416" s="94"/>
      <c r="IAC416" s="94"/>
      <c r="IAD416" s="94"/>
      <c r="IAE416" s="94"/>
      <c r="IAF416" s="94"/>
      <c r="IAG416" s="94"/>
      <c r="IAH416" s="94"/>
      <c r="IAI416" s="94"/>
      <c r="IAJ416" s="94"/>
      <c r="IAK416" s="94"/>
      <c r="IAL416" s="94"/>
      <c r="IAM416" s="94"/>
      <c r="IAN416" s="94"/>
      <c r="IAO416" s="94"/>
      <c r="IAP416" s="94"/>
      <c r="IAQ416" s="94"/>
      <c r="IAR416" s="94"/>
      <c r="IAS416" s="94"/>
      <c r="IAT416" s="94"/>
      <c r="IAU416" s="94"/>
      <c r="IAV416" s="94"/>
      <c r="IAW416" s="94"/>
      <c r="IAX416" s="94"/>
      <c r="IAY416" s="94"/>
      <c r="IAZ416" s="94"/>
      <c r="IBA416" s="94"/>
      <c r="IBB416" s="94"/>
      <c r="IBC416" s="94"/>
      <c r="IBD416" s="94"/>
      <c r="IBE416" s="94"/>
      <c r="IBF416" s="94"/>
      <c r="IBG416" s="94"/>
      <c r="IBH416" s="94"/>
      <c r="IBI416" s="94"/>
      <c r="IBJ416" s="94"/>
      <c r="IBK416" s="94"/>
      <c r="IBL416" s="94"/>
      <c r="IBM416" s="94"/>
      <c r="IBN416" s="94"/>
      <c r="IBO416" s="94"/>
      <c r="IBP416" s="94"/>
      <c r="IBQ416" s="94"/>
      <c r="IBR416" s="94"/>
      <c r="IBS416" s="94"/>
      <c r="IBT416" s="94"/>
      <c r="IBU416" s="94"/>
      <c r="IBV416" s="94"/>
      <c r="IBW416" s="94"/>
      <c r="IBX416" s="94"/>
      <c r="IBY416" s="94"/>
      <c r="IBZ416" s="94"/>
      <c r="ICA416" s="94"/>
      <c r="ICB416" s="94"/>
      <c r="ICC416" s="94"/>
      <c r="ICD416" s="94"/>
      <c r="ICE416" s="94"/>
      <c r="ICF416" s="94"/>
      <c r="ICG416" s="94"/>
      <c r="ICH416" s="94"/>
      <c r="ICI416" s="94"/>
      <c r="ICJ416" s="94"/>
      <c r="ICK416" s="94"/>
      <c r="ICL416" s="94"/>
      <c r="ICM416" s="94"/>
      <c r="ICN416" s="94"/>
      <c r="ICO416" s="94"/>
      <c r="ICP416" s="94"/>
      <c r="ICQ416" s="94"/>
      <c r="ICR416" s="94"/>
      <c r="ICS416" s="94"/>
      <c r="ICT416" s="94"/>
      <c r="ICU416" s="94"/>
      <c r="ICV416" s="94"/>
      <c r="ICW416" s="94"/>
      <c r="ICX416" s="94"/>
      <c r="ICY416" s="94"/>
      <c r="ICZ416" s="94"/>
      <c r="IDA416" s="94"/>
      <c r="IDB416" s="94"/>
      <c r="IDC416" s="94"/>
      <c r="IDD416" s="94"/>
      <c r="IDE416" s="94"/>
      <c r="IDF416" s="94"/>
      <c r="IDG416" s="94"/>
      <c r="IDH416" s="94"/>
      <c r="IDI416" s="94"/>
      <c r="IDJ416" s="94"/>
      <c r="IDK416" s="94"/>
      <c r="IDL416" s="94"/>
      <c r="IDM416" s="94"/>
      <c r="IDN416" s="94"/>
      <c r="IDO416" s="94"/>
      <c r="IDP416" s="94"/>
      <c r="IDQ416" s="94"/>
      <c r="IDR416" s="94"/>
      <c r="IDS416" s="94"/>
      <c r="IDT416" s="94"/>
      <c r="IDU416" s="94"/>
      <c r="IDV416" s="94"/>
      <c r="IDW416" s="94"/>
      <c r="IDX416" s="94"/>
      <c r="IDY416" s="94"/>
      <c r="IDZ416" s="94"/>
      <c r="IEA416" s="94"/>
      <c r="IEB416" s="94"/>
      <c r="IEC416" s="94"/>
      <c r="IED416" s="94"/>
      <c r="IEE416" s="94"/>
      <c r="IEF416" s="94"/>
      <c r="IEG416" s="94"/>
      <c r="IEH416" s="94"/>
      <c r="IEI416" s="94"/>
      <c r="IEJ416" s="94"/>
      <c r="IEK416" s="94"/>
      <c r="IEL416" s="94"/>
      <c r="IEM416" s="94"/>
      <c r="IEN416" s="94"/>
      <c r="IEO416" s="94"/>
      <c r="IEP416" s="94"/>
      <c r="IEQ416" s="94"/>
      <c r="IER416" s="94"/>
      <c r="IES416" s="94"/>
      <c r="IET416" s="94"/>
      <c r="IEU416" s="94"/>
      <c r="IEV416" s="94"/>
      <c r="IEW416" s="94"/>
      <c r="IEX416" s="94"/>
      <c r="IEY416" s="94"/>
      <c r="IEZ416" s="94"/>
      <c r="IFA416" s="94"/>
      <c r="IFB416" s="94"/>
      <c r="IFC416" s="94"/>
      <c r="IFD416" s="94"/>
      <c r="IFE416" s="94"/>
      <c r="IFF416" s="94"/>
      <c r="IFG416" s="94"/>
      <c r="IFH416" s="94"/>
      <c r="IFI416" s="94"/>
      <c r="IFJ416" s="94"/>
      <c r="IFK416" s="94"/>
      <c r="IFL416" s="94"/>
      <c r="IFM416" s="94"/>
      <c r="IFN416" s="94"/>
      <c r="IFO416" s="94"/>
      <c r="IFP416" s="94"/>
      <c r="IFQ416" s="94"/>
      <c r="IFR416" s="94"/>
      <c r="IFS416" s="94"/>
      <c r="IFT416" s="94"/>
      <c r="IFU416" s="94"/>
      <c r="IFV416" s="94"/>
      <c r="IFW416" s="94"/>
      <c r="IFX416" s="94"/>
      <c r="IFY416" s="94"/>
      <c r="IFZ416" s="94"/>
      <c r="IGA416" s="94"/>
      <c r="IGB416" s="94"/>
      <c r="IGC416" s="94"/>
      <c r="IGD416" s="94"/>
      <c r="IGE416" s="94"/>
      <c r="IGF416" s="94"/>
      <c r="IGG416" s="94"/>
      <c r="IGH416" s="94"/>
      <c r="IGI416" s="94"/>
      <c r="IGJ416" s="94"/>
      <c r="IGK416" s="94"/>
      <c r="IGL416" s="94"/>
      <c r="IGM416" s="94"/>
      <c r="IGN416" s="94"/>
      <c r="IGO416" s="94"/>
      <c r="IGP416" s="94"/>
      <c r="IGQ416" s="94"/>
      <c r="IGR416" s="94"/>
      <c r="IGS416" s="94"/>
      <c r="IGT416" s="94"/>
      <c r="IGU416" s="94"/>
      <c r="IGV416" s="94"/>
      <c r="IGW416" s="94"/>
      <c r="IGX416" s="94"/>
      <c r="IGY416" s="94"/>
      <c r="IGZ416" s="94"/>
      <c r="IHA416" s="94"/>
      <c r="IHB416" s="94"/>
      <c r="IHC416" s="94"/>
      <c r="IHD416" s="94"/>
      <c r="IHE416" s="94"/>
      <c r="IHF416" s="94"/>
      <c r="IHG416" s="94"/>
      <c r="IHH416" s="94"/>
      <c r="IHI416" s="94"/>
      <c r="IHJ416" s="94"/>
      <c r="IHK416" s="94"/>
      <c r="IHL416" s="94"/>
      <c r="IHM416" s="94"/>
      <c r="IHN416" s="94"/>
      <c r="IHO416" s="94"/>
      <c r="IHP416" s="94"/>
      <c r="IHQ416" s="94"/>
      <c r="IHR416" s="94"/>
      <c r="IHS416" s="94"/>
      <c r="IHT416" s="94"/>
      <c r="IHU416" s="94"/>
      <c r="IHV416" s="94"/>
      <c r="IHW416" s="94"/>
      <c r="IHX416" s="94"/>
      <c r="IHY416" s="94"/>
      <c r="IHZ416" s="94"/>
      <c r="IIA416" s="94"/>
      <c r="IIB416" s="94"/>
      <c r="IIC416" s="94"/>
      <c r="IID416" s="94"/>
      <c r="IIE416" s="94"/>
      <c r="IIF416" s="94"/>
      <c r="IIG416" s="94"/>
      <c r="IIH416" s="94"/>
      <c r="III416" s="94"/>
      <c r="IIJ416" s="94"/>
      <c r="IIK416" s="94"/>
      <c r="IIL416" s="94"/>
      <c r="IIM416" s="94"/>
      <c r="IIN416" s="94"/>
      <c r="IIO416" s="94"/>
      <c r="IIP416" s="94"/>
      <c r="IIQ416" s="94"/>
      <c r="IIR416" s="94"/>
      <c r="IIS416" s="94"/>
      <c r="IIT416" s="94"/>
      <c r="IIU416" s="94"/>
      <c r="IIV416" s="94"/>
      <c r="IIW416" s="94"/>
      <c r="IIX416" s="94"/>
      <c r="IIY416" s="94"/>
      <c r="IIZ416" s="94"/>
      <c r="IJA416" s="94"/>
      <c r="IJB416" s="94"/>
      <c r="IJC416" s="94"/>
      <c r="IJD416" s="94"/>
      <c r="IJE416" s="94"/>
      <c r="IJF416" s="94"/>
      <c r="IJG416" s="94"/>
      <c r="IJH416" s="94"/>
      <c r="IJI416" s="94"/>
      <c r="IJJ416" s="94"/>
      <c r="IJK416" s="94"/>
      <c r="IJL416" s="94"/>
      <c r="IJM416" s="94"/>
      <c r="IJN416" s="94"/>
      <c r="IJO416" s="94"/>
      <c r="IJP416" s="94"/>
      <c r="IJQ416" s="94"/>
      <c r="IJR416" s="94"/>
      <c r="IJS416" s="94"/>
      <c r="IJT416" s="94"/>
      <c r="IJU416" s="94"/>
      <c r="IJV416" s="94"/>
      <c r="IJW416" s="94"/>
      <c r="IJX416" s="94"/>
      <c r="IJY416" s="94"/>
      <c r="IJZ416" s="94"/>
      <c r="IKA416" s="94"/>
      <c r="IKB416" s="94"/>
      <c r="IKC416" s="94"/>
      <c r="IKD416" s="94"/>
      <c r="IKE416" s="94"/>
      <c r="IKF416" s="94"/>
      <c r="IKG416" s="94"/>
      <c r="IKH416" s="94"/>
      <c r="IKI416" s="94"/>
      <c r="IKJ416" s="94"/>
      <c r="IKK416" s="94"/>
      <c r="IKL416" s="94"/>
      <c r="IKM416" s="94"/>
      <c r="IKN416" s="94"/>
      <c r="IKO416" s="94"/>
      <c r="IKP416" s="94"/>
      <c r="IKQ416" s="94"/>
      <c r="IKR416" s="94"/>
      <c r="IKS416" s="94"/>
      <c r="IKT416" s="94"/>
      <c r="IKU416" s="94"/>
      <c r="IKV416" s="94"/>
      <c r="IKW416" s="94"/>
      <c r="IKX416" s="94"/>
      <c r="IKY416" s="94"/>
      <c r="IKZ416" s="94"/>
      <c r="ILA416" s="94"/>
      <c r="ILB416" s="94"/>
      <c r="ILC416" s="94"/>
      <c r="ILD416" s="94"/>
      <c r="ILE416" s="94"/>
      <c r="ILF416" s="94"/>
      <c r="ILG416" s="94"/>
      <c r="ILH416" s="94"/>
      <c r="ILI416" s="94"/>
      <c r="ILJ416" s="94"/>
      <c r="ILK416" s="94"/>
      <c r="ILL416" s="94"/>
      <c r="ILM416" s="94"/>
      <c r="ILN416" s="94"/>
      <c r="ILO416" s="94"/>
      <c r="ILP416" s="94"/>
      <c r="ILQ416" s="94"/>
      <c r="ILR416" s="94"/>
      <c r="ILS416" s="94"/>
      <c r="ILT416" s="94"/>
      <c r="ILU416" s="94"/>
      <c r="ILV416" s="94"/>
      <c r="ILW416" s="94"/>
      <c r="ILX416" s="94"/>
      <c r="ILY416" s="94"/>
      <c r="ILZ416" s="94"/>
      <c r="IMA416" s="94"/>
      <c r="IMB416" s="94"/>
      <c r="IMC416" s="94"/>
      <c r="IMD416" s="94"/>
      <c r="IME416" s="94"/>
      <c r="IMF416" s="94"/>
      <c r="IMG416" s="94"/>
      <c r="IMH416" s="94"/>
      <c r="IMI416" s="94"/>
      <c r="IMJ416" s="94"/>
      <c r="IMK416" s="94"/>
      <c r="IML416" s="94"/>
      <c r="IMM416" s="94"/>
      <c r="IMN416" s="94"/>
      <c r="IMO416" s="94"/>
      <c r="IMP416" s="94"/>
      <c r="IMQ416" s="94"/>
      <c r="IMR416" s="94"/>
      <c r="IMS416" s="94"/>
      <c r="IMT416" s="94"/>
      <c r="IMU416" s="94"/>
      <c r="IMV416" s="94"/>
      <c r="IMW416" s="94"/>
      <c r="IMX416" s="94"/>
      <c r="IMY416" s="94"/>
      <c r="IMZ416" s="94"/>
      <c r="INA416" s="94"/>
      <c r="INB416" s="94"/>
      <c r="INC416" s="94"/>
      <c r="IND416" s="94"/>
      <c r="INE416" s="94"/>
      <c r="INF416" s="94"/>
      <c r="ING416" s="94"/>
      <c r="INH416" s="94"/>
      <c r="INI416" s="94"/>
      <c r="INJ416" s="94"/>
      <c r="INK416" s="94"/>
      <c r="INL416" s="94"/>
      <c r="INM416" s="94"/>
      <c r="INN416" s="94"/>
      <c r="INO416" s="94"/>
      <c r="INP416" s="94"/>
      <c r="INQ416" s="94"/>
      <c r="INR416" s="94"/>
      <c r="INS416" s="94"/>
      <c r="INT416" s="94"/>
      <c r="INU416" s="94"/>
      <c r="INV416" s="94"/>
      <c r="INW416" s="94"/>
      <c r="INX416" s="94"/>
      <c r="INY416" s="94"/>
      <c r="INZ416" s="94"/>
      <c r="IOA416" s="94"/>
      <c r="IOB416" s="94"/>
      <c r="IOC416" s="94"/>
      <c r="IOD416" s="94"/>
      <c r="IOE416" s="94"/>
      <c r="IOF416" s="94"/>
      <c r="IOG416" s="94"/>
      <c r="IOH416" s="94"/>
      <c r="IOI416" s="94"/>
      <c r="IOJ416" s="94"/>
      <c r="IOK416" s="94"/>
      <c r="IOL416" s="94"/>
      <c r="IOM416" s="94"/>
      <c r="ION416" s="94"/>
      <c r="IOO416" s="94"/>
      <c r="IOP416" s="94"/>
      <c r="IOQ416" s="94"/>
      <c r="IOR416" s="94"/>
      <c r="IOS416" s="94"/>
      <c r="IOT416" s="94"/>
      <c r="IOU416" s="94"/>
      <c r="IOV416" s="94"/>
      <c r="IOW416" s="94"/>
      <c r="IOX416" s="94"/>
      <c r="IOY416" s="94"/>
      <c r="IOZ416" s="94"/>
      <c r="IPA416" s="94"/>
      <c r="IPB416" s="94"/>
      <c r="IPC416" s="94"/>
      <c r="IPD416" s="94"/>
      <c r="IPE416" s="94"/>
      <c r="IPF416" s="94"/>
      <c r="IPG416" s="94"/>
      <c r="IPH416" s="94"/>
      <c r="IPI416" s="94"/>
      <c r="IPJ416" s="94"/>
      <c r="IPK416" s="94"/>
      <c r="IPL416" s="94"/>
      <c r="IPM416" s="94"/>
      <c r="IPN416" s="94"/>
      <c r="IPO416" s="94"/>
      <c r="IPP416" s="94"/>
      <c r="IPQ416" s="94"/>
      <c r="IPR416" s="94"/>
      <c r="IPS416" s="94"/>
      <c r="IPT416" s="94"/>
      <c r="IPU416" s="94"/>
      <c r="IPV416" s="94"/>
      <c r="IPW416" s="94"/>
      <c r="IPX416" s="94"/>
      <c r="IPY416" s="94"/>
      <c r="IPZ416" s="94"/>
      <c r="IQA416" s="94"/>
      <c r="IQB416" s="94"/>
      <c r="IQC416" s="94"/>
      <c r="IQD416" s="94"/>
      <c r="IQE416" s="94"/>
      <c r="IQF416" s="94"/>
      <c r="IQG416" s="94"/>
      <c r="IQH416" s="94"/>
      <c r="IQI416" s="94"/>
      <c r="IQJ416" s="94"/>
      <c r="IQK416" s="94"/>
      <c r="IQL416" s="94"/>
      <c r="IQM416" s="94"/>
      <c r="IQN416" s="94"/>
      <c r="IQO416" s="94"/>
      <c r="IQP416" s="94"/>
      <c r="IQQ416" s="94"/>
      <c r="IQR416" s="94"/>
      <c r="IQS416" s="94"/>
      <c r="IQT416" s="94"/>
      <c r="IQU416" s="94"/>
      <c r="IQV416" s="94"/>
      <c r="IQW416" s="94"/>
      <c r="IQX416" s="94"/>
      <c r="IQY416" s="94"/>
      <c r="IQZ416" s="94"/>
      <c r="IRA416" s="94"/>
      <c r="IRB416" s="94"/>
      <c r="IRC416" s="94"/>
      <c r="IRD416" s="94"/>
      <c r="IRE416" s="94"/>
      <c r="IRF416" s="94"/>
      <c r="IRG416" s="94"/>
      <c r="IRH416" s="94"/>
      <c r="IRI416" s="94"/>
      <c r="IRJ416" s="94"/>
      <c r="IRK416" s="94"/>
      <c r="IRL416" s="94"/>
      <c r="IRM416" s="94"/>
      <c r="IRN416" s="94"/>
      <c r="IRO416" s="94"/>
      <c r="IRP416" s="94"/>
      <c r="IRQ416" s="94"/>
      <c r="IRR416" s="94"/>
      <c r="IRS416" s="94"/>
      <c r="IRT416" s="94"/>
      <c r="IRU416" s="94"/>
      <c r="IRV416" s="94"/>
      <c r="IRW416" s="94"/>
      <c r="IRX416" s="94"/>
      <c r="IRY416" s="94"/>
      <c r="IRZ416" s="94"/>
      <c r="ISA416" s="94"/>
      <c r="ISB416" s="94"/>
      <c r="ISC416" s="94"/>
      <c r="ISD416" s="94"/>
      <c r="ISE416" s="94"/>
      <c r="ISF416" s="94"/>
      <c r="ISG416" s="94"/>
      <c r="ISH416" s="94"/>
      <c r="ISI416" s="94"/>
      <c r="ISJ416" s="94"/>
      <c r="ISK416" s="94"/>
      <c r="ISL416" s="94"/>
      <c r="ISM416" s="94"/>
      <c r="ISN416" s="94"/>
      <c r="ISO416" s="94"/>
      <c r="ISP416" s="94"/>
      <c r="ISQ416" s="94"/>
      <c r="ISR416" s="94"/>
      <c r="ISS416" s="94"/>
      <c r="IST416" s="94"/>
      <c r="ISU416" s="94"/>
      <c r="ISV416" s="94"/>
      <c r="ISW416" s="94"/>
      <c r="ISX416" s="94"/>
      <c r="ISY416" s="94"/>
      <c r="ISZ416" s="94"/>
      <c r="ITA416" s="94"/>
      <c r="ITB416" s="94"/>
      <c r="ITC416" s="94"/>
      <c r="ITD416" s="94"/>
      <c r="ITE416" s="94"/>
      <c r="ITF416" s="94"/>
      <c r="ITG416" s="94"/>
      <c r="ITH416" s="94"/>
      <c r="ITI416" s="94"/>
      <c r="ITJ416" s="94"/>
      <c r="ITK416" s="94"/>
      <c r="ITL416" s="94"/>
      <c r="ITM416" s="94"/>
      <c r="ITN416" s="94"/>
      <c r="ITO416" s="94"/>
      <c r="ITP416" s="94"/>
      <c r="ITQ416" s="94"/>
      <c r="ITR416" s="94"/>
      <c r="ITS416" s="94"/>
      <c r="ITT416" s="94"/>
      <c r="ITU416" s="94"/>
      <c r="ITV416" s="94"/>
      <c r="ITW416" s="94"/>
      <c r="ITX416" s="94"/>
      <c r="ITY416" s="94"/>
      <c r="ITZ416" s="94"/>
      <c r="IUA416" s="94"/>
      <c r="IUB416" s="94"/>
      <c r="IUC416" s="94"/>
      <c r="IUD416" s="94"/>
      <c r="IUE416" s="94"/>
      <c r="IUF416" s="94"/>
      <c r="IUG416" s="94"/>
      <c r="IUH416" s="94"/>
      <c r="IUI416" s="94"/>
      <c r="IUJ416" s="94"/>
      <c r="IUK416" s="94"/>
      <c r="IUL416" s="94"/>
      <c r="IUM416" s="94"/>
      <c r="IUN416" s="94"/>
      <c r="IUO416" s="94"/>
      <c r="IUP416" s="94"/>
      <c r="IUQ416" s="94"/>
      <c r="IUR416" s="94"/>
      <c r="IUS416" s="94"/>
      <c r="IUT416" s="94"/>
      <c r="IUU416" s="94"/>
      <c r="IUV416" s="94"/>
      <c r="IUW416" s="94"/>
      <c r="IUX416" s="94"/>
      <c r="IUY416" s="94"/>
      <c r="IUZ416" s="94"/>
      <c r="IVA416" s="94"/>
      <c r="IVB416" s="94"/>
      <c r="IVC416" s="94"/>
      <c r="IVD416" s="94"/>
      <c r="IVE416" s="94"/>
      <c r="IVF416" s="94"/>
      <c r="IVG416" s="94"/>
      <c r="IVH416" s="94"/>
      <c r="IVI416" s="94"/>
      <c r="IVJ416" s="94"/>
      <c r="IVK416" s="94"/>
      <c r="IVL416" s="94"/>
      <c r="IVM416" s="94"/>
      <c r="IVN416" s="94"/>
      <c r="IVO416" s="94"/>
      <c r="IVP416" s="94"/>
      <c r="IVQ416" s="94"/>
      <c r="IVR416" s="94"/>
      <c r="IVS416" s="94"/>
      <c r="IVT416" s="94"/>
      <c r="IVU416" s="94"/>
      <c r="IVV416" s="94"/>
      <c r="IVW416" s="94"/>
      <c r="IVX416" s="94"/>
      <c r="IVY416" s="94"/>
      <c r="IVZ416" s="94"/>
      <c r="IWA416" s="94"/>
      <c r="IWB416" s="94"/>
      <c r="IWC416" s="94"/>
      <c r="IWD416" s="94"/>
      <c r="IWE416" s="94"/>
      <c r="IWF416" s="94"/>
      <c r="IWG416" s="94"/>
      <c r="IWH416" s="94"/>
      <c r="IWI416" s="94"/>
      <c r="IWJ416" s="94"/>
      <c r="IWK416" s="94"/>
      <c r="IWL416" s="94"/>
      <c r="IWM416" s="94"/>
      <c r="IWN416" s="94"/>
      <c r="IWO416" s="94"/>
      <c r="IWP416" s="94"/>
      <c r="IWQ416" s="94"/>
      <c r="IWR416" s="94"/>
      <c r="IWS416" s="94"/>
      <c r="IWT416" s="94"/>
      <c r="IWU416" s="94"/>
      <c r="IWV416" s="94"/>
      <c r="IWW416" s="94"/>
      <c r="IWX416" s="94"/>
      <c r="IWY416" s="94"/>
      <c r="IWZ416" s="94"/>
      <c r="IXA416" s="94"/>
      <c r="IXB416" s="94"/>
      <c r="IXC416" s="94"/>
      <c r="IXD416" s="94"/>
      <c r="IXE416" s="94"/>
      <c r="IXF416" s="94"/>
      <c r="IXG416" s="94"/>
      <c r="IXH416" s="94"/>
      <c r="IXI416" s="94"/>
      <c r="IXJ416" s="94"/>
      <c r="IXK416" s="94"/>
      <c r="IXL416" s="94"/>
      <c r="IXM416" s="94"/>
      <c r="IXN416" s="94"/>
      <c r="IXO416" s="94"/>
      <c r="IXP416" s="94"/>
      <c r="IXQ416" s="94"/>
      <c r="IXR416" s="94"/>
      <c r="IXS416" s="94"/>
      <c r="IXT416" s="94"/>
      <c r="IXU416" s="94"/>
      <c r="IXV416" s="94"/>
      <c r="IXW416" s="94"/>
      <c r="IXX416" s="94"/>
      <c r="IXY416" s="94"/>
      <c r="IXZ416" s="94"/>
      <c r="IYA416" s="94"/>
      <c r="IYB416" s="94"/>
      <c r="IYC416" s="94"/>
      <c r="IYD416" s="94"/>
      <c r="IYE416" s="94"/>
      <c r="IYF416" s="94"/>
      <c r="IYG416" s="94"/>
      <c r="IYH416" s="94"/>
      <c r="IYI416" s="94"/>
      <c r="IYJ416" s="94"/>
      <c r="IYK416" s="94"/>
      <c r="IYL416" s="94"/>
      <c r="IYM416" s="94"/>
      <c r="IYN416" s="94"/>
      <c r="IYO416" s="94"/>
      <c r="IYP416" s="94"/>
      <c r="IYQ416" s="94"/>
      <c r="IYR416" s="94"/>
      <c r="IYS416" s="94"/>
      <c r="IYT416" s="94"/>
      <c r="IYU416" s="94"/>
      <c r="IYV416" s="94"/>
      <c r="IYW416" s="94"/>
      <c r="IYX416" s="94"/>
      <c r="IYY416" s="94"/>
      <c r="IYZ416" s="94"/>
      <c r="IZA416" s="94"/>
      <c r="IZB416" s="94"/>
      <c r="IZC416" s="94"/>
      <c r="IZD416" s="94"/>
      <c r="IZE416" s="94"/>
      <c r="IZF416" s="94"/>
      <c r="IZG416" s="94"/>
      <c r="IZH416" s="94"/>
      <c r="IZI416" s="94"/>
      <c r="IZJ416" s="94"/>
      <c r="IZK416" s="94"/>
      <c r="IZL416" s="94"/>
      <c r="IZM416" s="94"/>
      <c r="IZN416" s="94"/>
      <c r="IZO416" s="94"/>
      <c r="IZP416" s="94"/>
      <c r="IZQ416" s="94"/>
      <c r="IZR416" s="94"/>
      <c r="IZS416" s="94"/>
      <c r="IZT416" s="94"/>
      <c r="IZU416" s="94"/>
      <c r="IZV416" s="94"/>
      <c r="IZW416" s="94"/>
      <c r="IZX416" s="94"/>
      <c r="IZY416" s="94"/>
      <c r="IZZ416" s="94"/>
      <c r="JAA416" s="94"/>
      <c r="JAB416" s="94"/>
      <c r="JAC416" s="94"/>
      <c r="JAD416" s="94"/>
      <c r="JAE416" s="94"/>
      <c r="JAF416" s="94"/>
      <c r="JAG416" s="94"/>
      <c r="JAH416" s="94"/>
      <c r="JAI416" s="94"/>
      <c r="JAJ416" s="94"/>
      <c r="JAK416" s="94"/>
      <c r="JAL416" s="94"/>
      <c r="JAM416" s="94"/>
      <c r="JAN416" s="94"/>
      <c r="JAO416" s="94"/>
      <c r="JAP416" s="94"/>
      <c r="JAQ416" s="94"/>
      <c r="JAR416" s="94"/>
      <c r="JAS416" s="94"/>
      <c r="JAT416" s="94"/>
      <c r="JAU416" s="94"/>
      <c r="JAV416" s="94"/>
      <c r="JAW416" s="94"/>
      <c r="JAX416" s="94"/>
      <c r="JAY416" s="94"/>
      <c r="JAZ416" s="94"/>
      <c r="JBA416" s="94"/>
      <c r="JBB416" s="94"/>
      <c r="JBC416" s="94"/>
      <c r="JBD416" s="94"/>
      <c r="JBE416" s="94"/>
      <c r="JBF416" s="94"/>
      <c r="JBG416" s="94"/>
      <c r="JBH416" s="94"/>
      <c r="JBI416" s="94"/>
      <c r="JBJ416" s="94"/>
      <c r="JBK416" s="94"/>
      <c r="JBL416" s="94"/>
      <c r="JBM416" s="94"/>
      <c r="JBN416" s="94"/>
      <c r="JBO416" s="94"/>
      <c r="JBP416" s="94"/>
      <c r="JBQ416" s="94"/>
      <c r="JBR416" s="94"/>
      <c r="JBS416" s="94"/>
      <c r="JBT416" s="94"/>
      <c r="JBU416" s="94"/>
      <c r="JBV416" s="94"/>
      <c r="JBW416" s="94"/>
      <c r="JBX416" s="94"/>
      <c r="JBY416" s="94"/>
      <c r="JBZ416" s="94"/>
      <c r="JCA416" s="94"/>
      <c r="JCB416" s="94"/>
      <c r="JCC416" s="94"/>
      <c r="JCD416" s="94"/>
      <c r="JCE416" s="94"/>
      <c r="JCF416" s="94"/>
      <c r="JCG416" s="94"/>
      <c r="JCH416" s="94"/>
      <c r="JCI416" s="94"/>
      <c r="JCJ416" s="94"/>
      <c r="JCK416" s="94"/>
      <c r="JCL416" s="94"/>
      <c r="JCM416" s="94"/>
      <c r="JCN416" s="94"/>
      <c r="JCO416" s="94"/>
      <c r="JCP416" s="94"/>
      <c r="JCQ416" s="94"/>
      <c r="JCR416" s="94"/>
      <c r="JCS416" s="94"/>
      <c r="JCT416" s="94"/>
      <c r="JCU416" s="94"/>
      <c r="JCV416" s="94"/>
      <c r="JCW416" s="94"/>
      <c r="JCX416" s="94"/>
      <c r="JCY416" s="94"/>
      <c r="JCZ416" s="94"/>
      <c r="JDA416" s="94"/>
      <c r="JDB416" s="94"/>
      <c r="JDC416" s="94"/>
      <c r="JDD416" s="94"/>
      <c r="JDE416" s="94"/>
      <c r="JDF416" s="94"/>
      <c r="JDG416" s="94"/>
      <c r="JDH416" s="94"/>
      <c r="JDI416" s="94"/>
      <c r="JDJ416" s="94"/>
      <c r="JDK416" s="94"/>
      <c r="JDL416" s="94"/>
      <c r="JDM416" s="94"/>
      <c r="JDN416" s="94"/>
      <c r="JDO416" s="94"/>
      <c r="JDP416" s="94"/>
      <c r="JDQ416" s="94"/>
      <c r="JDR416" s="94"/>
      <c r="JDS416" s="94"/>
      <c r="JDT416" s="94"/>
      <c r="JDU416" s="94"/>
      <c r="JDV416" s="94"/>
      <c r="JDW416" s="94"/>
      <c r="JDX416" s="94"/>
      <c r="JDY416" s="94"/>
      <c r="JDZ416" s="94"/>
      <c r="JEA416" s="94"/>
      <c r="JEB416" s="94"/>
      <c r="JEC416" s="94"/>
      <c r="JED416" s="94"/>
      <c r="JEE416" s="94"/>
      <c r="JEF416" s="94"/>
      <c r="JEG416" s="94"/>
      <c r="JEH416" s="94"/>
      <c r="JEI416" s="94"/>
      <c r="JEJ416" s="94"/>
      <c r="JEK416" s="94"/>
      <c r="JEL416" s="94"/>
      <c r="JEM416" s="94"/>
      <c r="JEN416" s="94"/>
      <c r="JEO416" s="94"/>
      <c r="JEP416" s="94"/>
      <c r="JEQ416" s="94"/>
      <c r="JER416" s="94"/>
      <c r="JES416" s="94"/>
      <c r="JET416" s="94"/>
      <c r="JEU416" s="94"/>
      <c r="JEV416" s="94"/>
      <c r="JEW416" s="94"/>
      <c r="JEX416" s="94"/>
      <c r="JEY416" s="94"/>
      <c r="JEZ416" s="94"/>
      <c r="JFA416" s="94"/>
      <c r="JFB416" s="94"/>
      <c r="JFC416" s="94"/>
      <c r="JFD416" s="94"/>
      <c r="JFE416" s="94"/>
      <c r="JFF416" s="94"/>
      <c r="JFG416" s="94"/>
      <c r="JFH416" s="94"/>
      <c r="JFI416" s="94"/>
      <c r="JFJ416" s="94"/>
      <c r="JFK416" s="94"/>
      <c r="JFL416" s="94"/>
      <c r="JFM416" s="94"/>
      <c r="JFN416" s="94"/>
      <c r="JFO416" s="94"/>
      <c r="JFP416" s="94"/>
      <c r="JFQ416" s="94"/>
      <c r="JFR416" s="94"/>
      <c r="JFS416" s="94"/>
      <c r="JFT416" s="94"/>
      <c r="JFU416" s="94"/>
      <c r="JFV416" s="94"/>
      <c r="JFW416" s="94"/>
      <c r="JFX416" s="94"/>
      <c r="JFY416" s="94"/>
      <c r="JFZ416" s="94"/>
      <c r="JGA416" s="94"/>
      <c r="JGB416" s="94"/>
      <c r="JGC416" s="94"/>
      <c r="JGD416" s="94"/>
      <c r="JGE416" s="94"/>
      <c r="JGF416" s="94"/>
      <c r="JGG416" s="94"/>
      <c r="JGH416" s="94"/>
      <c r="JGI416" s="94"/>
      <c r="JGJ416" s="94"/>
      <c r="JGK416" s="94"/>
      <c r="JGL416" s="94"/>
      <c r="JGM416" s="94"/>
      <c r="JGN416" s="94"/>
      <c r="JGO416" s="94"/>
      <c r="JGP416" s="94"/>
      <c r="JGQ416" s="94"/>
      <c r="JGR416" s="94"/>
      <c r="JGS416" s="94"/>
      <c r="JGT416" s="94"/>
      <c r="JGU416" s="94"/>
      <c r="JGV416" s="94"/>
      <c r="JGW416" s="94"/>
      <c r="JGX416" s="94"/>
      <c r="JGY416" s="94"/>
      <c r="JGZ416" s="94"/>
      <c r="JHA416" s="94"/>
      <c r="JHB416" s="94"/>
      <c r="JHC416" s="94"/>
      <c r="JHD416" s="94"/>
      <c r="JHE416" s="94"/>
      <c r="JHF416" s="94"/>
      <c r="JHG416" s="94"/>
      <c r="JHH416" s="94"/>
      <c r="JHI416" s="94"/>
      <c r="JHJ416" s="94"/>
      <c r="JHK416" s="94"/>
      <c r="JHL416" s="94"/>
      <c r="JHM416" s="94"/>
      <c r="JHN416" s="94"/>
      <c r="JHO416" s="94"/>
      <c r="JHP416" s="94"/>
      <c r="JHQ416" s="94"/>
      <c r="JHR416" s="94"/>
      <c r="JHS416" s="94"/>
      <c r="JHT416" s="94"/>
      <c r="JHU416" s="94"/>
      <c r="JHV416" s="94"/>
      <c r="JHW416" s="94"/>
      <c r="JHX416" s="94"/>
      <c r="JHY416" s="94"/>
      <c r="JHZ416" s="94"/>
      <c r="JIA416" s="94"/>
      <c r="JIB416" s="94"/>
      <c r="JIC416" s="94"/>
      <c r="JID416" s="94"/>
      <c r="JIE416" s="94"/>
      <c r="JIF416" s="94"/>
      <c r="JIG416" s="94"/>
      <c r="JIH416" s="94"/>
      <c r="JII416" s="94"/>
      <c r="JIJ416" s="94"/>
      <c r="JIK416" s="94"/>
      <c r="JIL416" s="94"/>
      <c r="JIM416" s="94"/>
      <c r="JIN416" s="94"/>
      <c r="JIO416" s="94"/>
      <c r="JIP416" s="94"/>
      <c r="JIQ416" s="94"/>
      <c r="JIR416" s="94"/>
      <c r="JIS416" s="94"/>
      <c r="JIT416" s="94"/>
      <c r="JIU416" s="94"/>
      <c r="JIV416" s="94"/>
      <c r="JIW416" s="94"/>
      <c r="JIX416" s="94"/>
      <c r="JIY416" s="94"/>
      <c r="JIZ416" s="94"/>
      <c r="JJA416" s="94"/>
      <c r="JJB416" s="94"/>
      <c r="JJC416" s="94"/>
      <c r="JJD416" s="94"/>
      <c r="JJE416" s="94"/>
      <c r="JJF416" s="94"/>
      <c r="JJG416" s="94"/>
      <c r="JJH416" s="94"/>
      <c r="JJI416" s="94"/>
      <c r="JJJ416" s="94"/>
      <c r="JJK416" s="94"/>
      <c r="JJL416" s="94"/>
      <c r="JJM416" s="94"/>
      <c r="JJN416" s="94"/>
      <c r="JJO416" s="94"/>
      <c r="JJP416" s="94"/>
      <c r="JJQ416" s="94"/>
      <c r="JJR416" s="94"/>
      <c r="JJS416" s="94"/>
      <c r="JJT416" s="94"/>
      <c r="JJU416" s="94"/>
      <c r="JJV416" s="94"/>
      <c r="JJW416" s="94"/>
      <c r="JJX416" s="94"/>
      <c r="JJY416" s="94"/>
      <c r="JJZ416" s="94"/>
      <c r="JKA416" s="94"/>
      <c r="JKB416" s="94"/>
      <c r="JKC416" s="94"/>
      <c r="JKD416" s="94"/>
      <c r="JKE416" s="94"/>
      <c r="JKF416" s="94"/>
      <c r="JKG416" s="94"/>
      <c r="JKH416" s="94"/>
      <c r="JKI416" s="94"/>
      <c r="JKJ416" s="94"/>
      <c r="JKK416" s="94"/>
      <c r="JKL416" s="94"/>
      <c r="JKM416" s="94"/>
      <c r="JKN416" s="94"/>
      <c r="JKO416" s="94"/>
      <c r="JKP416" s="94"/>
      <c r="JKQ416" s="94"/>
      <c r="JKR416" s="94"/>
      <c r="JKS416" s="94"/>
      <c r="JKT416" s="94"/>
      <c r="JKU416" s="94"/>
      <c r="JKV416" s="94"/>
      <c r="JKW416" s="94"/>
      <c r="JKX416" s="94"/>
      <c r="JKY416" s="94"/>
      <c r="JKZ416" s="94"/>
      <c r="JLA416" s="94"/>
      <c r="JLB416" s="94"/>
      <c r="JLC416" s="94"/>
      <c r="JLD416" s="94"/>
      <c r="JLE416" s="94"/>
      <c r="JLF416" s="94"/>
      <c r="JLG416" s="94"/>
      <c r="JLH416" s="94"/>
      <c r="JLI416" s="94"/>
      <c r="JLJ416" s="94"/>
      <c r="JLK416" s="94"/>
      <c r="JLL416" s="94"/>
      <c r="JLM416" s="94"/>
      <c r="JLN416" s="94"/>
      <c r="JLO416" s="94"/>
      <c r="JLP416" s="94"/>
      <c r="JLQ416" s="94"/>
      <c r="JLR416" s="94"/>
      <c r="JLS416" s="94"/>
      <c r="JLT416" s="94"/>
      <c r="JLU416" s="94"/>
      <c r="JLV416" s="94"/>
      <c r="JLW416" s="94"/>
      <c r="JLX416" s="94"/>
      <c r="JLY416" s="94"/>
      <c r="JLZ416" s="94"/>
      <c r="JMA416" s="94"/>
      <c r="JMB416" s="94"/>
      <c r="JMC416" s="94"/>
      <c r="JMD416" s="94"/>
      <c r="JME416" s="94"/>
      <c r="JMF416" s="94"/>
      <c r="JMG416" s="94"/>
      <c r="JMH416" s="94"/>
      <c r="JMI416" s="94"/>
      <c r="JMJ416" s="94"/>
      <c r="JMK416" s="94"/>
      <c r="JML416" s="94"/>
      <c r="JMM416" s="94"/>
      <c r="JMN416" s="94"/>
      <c r="JMO416" s="94"/>
      <c r="JMP416" s="94"/>
      <c r="JMQ416" s="94"/>
      <c r="JMR416" s="94"/>
      <c r="JMS416" s="94"/>
      <c r="JMT416" s="94"/>
      <c r="JMU416" s="94"/>
      <c r="JMV416" s="94"/>
      <c r="JMW416" s="94"/>
      <c r="JMX416" s="94"/>
      <c r="JMY416" s="94"/>
      <c r="JMZ416" s="94"/>
      <c r="JNA416" s="94"/>
      <c r="JNB416" s="94"/>
      <c r="JNC416" s="94"/>
      <c r="JND416" s="94"/>
      <c r="JNE416" s="94"/>
      <c r="JNF416" s="94"/>
      <c r="JNG416" s="94"/>
      <c r="JNH416" s="94"/>
      <c r="JNI416" s="94"/>
      <c r="JNJ416" s="94"/>
      <c r="JNK416" s="94"/>
      <c r="JNL416" s="94"/>
      <c r="JNM416" s="94"/>
      <c r="JNN416" s="94"/>
      <c r="JNO416" s="94"/>
      <c r="JNP416" s="94"/>
      <c r="JNQ416" s="94"/>
      <c r="JNR416" s="94"/>
      <c r="JNS416" s="94"/>
      <c r="JNT416" s="94"/>
      <c r="JNU416" s="94"/>
      <c r="JNV416" s="94"/>
      <c r="JNW416" s="94"/>
      <c r="JNX416" s="94"/>
      <c r="JNY416" s="94"/>
      <c r="JNZ416" s="94"/>
      <c r="JOA416" s="94"/>
      <c r="JOB416" s="94"/>
      <c r="JOC416" s="94"/>
      <c r="JOD416" s="94"/>
      <c r="JOE416" s="94"/>
      <c r="JOF416" s="94"/>
      <c r="JOG416" s="94"/>
      <c r="JOH416" s="94"/>
      <c r="JOI416" s="94"/>
      <c r="JOJ416" s="94"/>
      <c r="JOK416" s="94"/>
      <c r="JOL416" s="94"/>
      <c r="JOM416" s="94"/>
      <c r="JON416" s="94"/>
      <c r="JOO416" s="94"/>
      <c r="JOP416" s="94"/>
      <c r="JOQ416" s="94"/>
      <c r="JOR416" s="94"/>
      <c r="JOS416" s="94"/>
      <c r="JOT416" s="94"/>
      <c r="JOU416" s="94"/>
      <c r="JOV416" s="94"/>
      <c r="JOW416" s="94"/>
      <c r="JOX416" s="94"/>
      <c r="JOY416" s="94"/>
      <c r="JOZ416" s="94"/>
      <c r="JPA416" s="94"/>
      <c r="JPB416" s="94"/>
      <c r="JPC416" s="94"/>
      <c r="JPD416" s="94"/>
      <c r="JPE416" s="94"/>
      <c r="JPF416" s="94"/>
      <c r="JPG416" s="94"/>
      <c r="JPH416" s="94"/>
      <c r="JPI416" s="94"/>
      <c r="JPJ416" s="94"/>
      <c r="JPK416" s="94"/>
      <c r="JPL416" s="94"/>
      <c r="JPM416" s="94"/>
      <c r="JPN416" s="94"/>
      <c r="JPO416" s="94"/>
      <c r="JPP416" s="94"/>
      <c r="JPQ416" s="94"/>
      <c r="JPR416" s="94"/>
      <c r="JPS416" s="94"/>
      <c r="JPT416" s="94"/>
      <c r="JPU416" s="94"/>
      <c r="JPV416" s="94"/>
      <c r="JPW416" s="94"/>
      <c r="JPX416" s="94"/>
      <c r="JPY416" s="94"/>
      <c r="JPZ416" s="94"/>
      <c r="JQA416" s="94"/>
      <c r="JQB416" s="94"/>
      <c r="JQC416" s="94"/>
      <c r="JQD416" s="94"/>
      <c r="JQE416" s="94"/>
      <c r="JQF416" s="94"/>
      <c r="JQG416" s="94"/>
      <c r="JQH416" s="94"/>
      <c r="JQI416" s="94"/>
      <c r="JQJ416" s="94"/>
      <c r="JQK416" s="94"/>
      <c r="JQL416" s="94"/>
      <c r="JQM416" s="94"/>
      <c r="JQN416" s="94"/>
      <c r="JQO416" s="94"/>
      <c r="JQP416" s="94"/>
      <c r="JQQ416" s="94"/>
      <c r="JQR416" s="94"/>
      <c r="JQS416" s="94"/>
      <c r="JQT416" s="94"/>
      <c r="JQU416" s="94"/>
      <c r="JQV416" s="94"/>
      <c r="JQW416" s="94"/>
      <c r="JQX416" s="94"/>
      <c r="JQY416" s="94"/>
      <c r="JQZ416" s="94"/>
      <c r="JRA416" s="94"/>
      <c r="JRB416" s="94"/>
      <c r="JRC416" s="94"/>
      <c r="JRD416" s="94"/>
      <c r="JRE416" s="94"/>
      <c r="JRF416" s="94"/>
      <c r="JRG416" s="94"/>
      <c r="JRH416" s="94"/>
      <c r="JRI416" s="94"/>
      <c r="JRJ416" s="94"/>
      <c r="JRK416" s="94"/>
      <c r="JRL416" s="94"/>
      <c r="JRM416" s="94"/>
      <c r="JRN416" s="94"/>
      <c r="JRO416" s="94"/>
      <c r="JRP416" s="94"/>
      <c r="JRQ416" s="94"/>
      <c r="JRR416" s="94"/>
      <c r="JRS416" s="94"/>
      <c r="JRT416" s="94"/>
      <c r="JRU416" s="94"/>
      <c r="JRV416" s="94"/>
      <c r="JRW416" s="94"/>
      <c r="JRX416" s="94"/>
      <c r="JRY416" s="94"/>
      <c r="JRZ416" s="94"/>
      <c r="JSA416" s="94"/>
      <c r="JSB416" s="94"/>
      <c r="JSC416" s="94"/>
      <c r="JSD416" s="94"/>
      <c r="JSE416" s="94"/>
      <c r="JSF416" s="94"/>
      <c r="JSG416" s="94"/>
      <c r="JSH416" s="94"/>
      <c r="JSI416" s="94"/>
      <c r="JSJ416" s="94"/>
      <c r="JSK416" s="94"/>
      <c r="JSL416" s="94"/>
      <c r="JSM416" s="94"/>
      <c r="JSN416" s="94"/>
      <c r="JSO416" s="94"/>
      <c r="JSP416" s="94"/>
      <c r="JSQ416" s="94"/>
      <c r="JSR416" s="94"/>
      <c r="JSS416" s="94"/>
      <c r="JST416" s="94"/>
      <c r="JSU416" s="94"/>
      <c r="JSV416" s="94"/>
      <c r="JSW416" s="94"/>
      <c r="JSX416" s="94"/>
      <c r="JSY416" s="94"/>
      <c r="JSZ416" s="94"/>
      <c r="JTA416" s="94"/>
      <c r="JTB416" s="94"/>
      <c r="JTC416" s="94"/>
      <c r="JTD416" s="94"/>
      <c r="JTE416" s="94"/>
      <c r="JTF416" s="94"/>
      <c r="JTG416" s="94"/>
      <c r="JTH416" s="94"/>
      <c r="JTI416" s="94"/>
      <c r="JTJ416" s="94"/>
      <c r="JTK416" s="94"/>
      <c r="JTL416" s="94"/>
      <c r="JTM416" s="94"/>
      <c r="JTN416" s="94"/>
      <c r="JTO416" s="94"/>
      <c r="JTP416" s="94"/>
      <c r="JTQ416" s="94"/>
      <c r="JTR416" s="94"/>
      <c r="JTS416" s="94"/>
      <c r="JTT416" s="94"/>
      <c r="JTU416" s="94"/>
      <c r="JTV416" s="94"/>
      <c r="JTW416" s="94"/>
      <c r="JTX416" s="94"/>
      <c r="JTY416" s="94"/>
      <c r="JTZ416" s="94"/>
      <c r="JUA416" s="94"/>
      <c r="JUB416" s="94"/>
      <c r="JUC416" s="94"/>
      <c r="JUD416" s="94"/>
      <c r="JUE416" s="94"/>
      <c r="JUF416" s="94"/>
      <c r="JUG416" s="94"/>
      <c r="JUH416" s="94"/>
      <c r="JUI416" s="94"/>
      <c r="JUJ416" s="94"/>
      <c r="JUK416" s="94"/>
      <c r="JUL416" s="94"/>
      <c r="JUM416" s="94"/>
      <c r="JUN416" s="94"/>
      <c r="JUO416" s="94"/>
      <c r="JUP416" s="94"/>
      <c r="JUQ416" s="94"/>
      <c r="JUR416" s="94"/>
      <c r="JUS416" s="94"/>
      <c r="JUT416" s="94"/>
      <c r="JUU416" s="94"/>
      <c r="JUV416" s="94"/>
      <c r="JUW416" s="94"/>
      <c r="JUX416" s="94"/>
      <c r="JUY416" s="94"/>
      <c r="JUZ416" s="94"/>
      <c r="JVA416" s="94"/>
      <c r="JVB416" s="94"/>
      <c r="JVC416" s="94"/>
      <c r="JVD416" s="94"/>
      <c r="JVE416" s="94"/>
      <c r="JVF416" s="94"/>
      <c r="JVG416" s="94"/>
      <c r="JVH416" s="94"/>
      <c r="JVI416" s="94"/>
      <c r="JVJ416" s="94"/>
      <c r="JVK416" s="94"/>
      <c r="JVL416" s="94"/>
      <c r="JVM416" s="94"/>
      <c r="JVN416" s="94"/>
      <c r="JVO416" s="94"/>
      <c r="JVP416" s="94"/>
      <c r="JVQ416" s="94"/>
      <c r="JVR416" s="94"/>
      <c r="JVS416" s="94"/>
      <c r="JVT416" s="94"/>
      <c r="JVU416" s="94"/>
      <c r="JVV416" s="94"/>
      <c r="JVW416" s="94"/>
      <c r="JVX416" s="94"/>
      <c r="JVY416" s="94"/>
      <c r="JVZ416" s="94"/>
      <c r="JWA416" s="94"/>
      <c r="JWB416" s="94"/>
      <c r="JWC416" s="94"/>
      <c r="JWD416" s="94"/>
      <c r="JWE416" s="94"/>
      <c r="JWF416" s="94"/>
      <c r="JWG416" s="94"/>
      <c r="JWH416" s="94"/>
      <c r="JWI416" s="94"/>
      <c r="JWJ416" s="94"/>
      <c r="JWK416" s="94"/>
      <c r="JWL416" s="94"/>
      <c r="JWM416" s="94"/>
      <c r="JWN416" s="94"/>
      <c r="JWO416" s="94"/>
      <c r="JWP416" s="94"/>
      <c r="JWQ416" s="94"/>
      <c r="JWR416" s="94"/>
      <c r="JWS416" s="94"/>
      <c r="JWT416" s="94"/>
      <c r="JWU416" s="94"/>
      <c r="JWV416" s="94"/>
      <c r="JWW416" s="94"/>
      <c r="JWX416" s="94"/>
      <c r="JWY416" s="94"/>
      <c r="JWZ416" s="94"/>
      <c r="JXA416" s="94"/>
      <c r="JXB416" s="94"/>
      <c r="JXC416" s="94"/>
      <c r="JXD416" s="94"/>
      <c r="JXE416" s="94"/>
      <c r="JXF416" s="94"/>
      <c r="JXG416" s="94"/>
      <c r="JXH416" s="94"/>
      <c r="JXI416" s="94"/>
      <c r="JXJ416" s="94"/>
      <c r="JXK416" s="94"/>
      <c r="JXL416" s="94"/>
      <c r="JXM416" s="94"/>
      <c r="JXN416" s="94"/>
      <c r="JXO416" s="94"/>
      <c r="JXP416" s="94"/>
      <c r="JXQ416" s="94"/>
      <c r="JXR416" s="94"/>
      <c r="JXS416" s="94"/>
      <c r="JXT416" s="94"/>
      <c r="JXU416" s="94"/>
      <c r="JXV416" s="94"/>
      <c r="JXW416" s="94"/>
      <c r="JXX416" s="94"/>
      <c r="JXY416" s="94"/>
      <c r="JXZ416" s="94"/>
      <c r="JYA416" s="94"/>
      <c r="JYB416" s="94"/>
      <c r="JYC416" s="94"/>
      <c r="JYD416" s="94"/>
      <c r="JYE416" s="94"/>
      <c r="JYF416" s="94"/>
      <c r="JYG416" s="94"/>
      <c r="JYH416" s="94"/>
      <c r="JYI416" s="94"/>
      <c r="JYJ416" s="94"/>
      <c r="JYK416" s="94"/>
      <c r="JYL416" s="94"/>
      <c r="JYM416" s="94"/>
      <c r="JYN416" s="94"/>
      <c r="JYO416" s="94"/>
      <c r="JYP416" s="94"/>
      <c r="JYQ416" s="94"/>
      <c r="JYR416" s="94"/>
      <c r="JYS416" s="94"/>
      <c r="JYT416" s="94"/>
      <c r="JYU416" s="94"/>
      <c r="JYV416" s="94"/>
      <c r="JYW416" s="94"/>
      <c r="JYX416" s="94"/>
      <c r="JYY416" s="94"/>
      <c r="JYZ416" s="94"/>
      <c r="JZA416" s="94"/>
      <c r="JZB416" s="94"/>
      <c r="JZC416" s="94"/>
      <c r="JZD416" s="94"/>
      <c r="JZE416" s="94"/>
      <c r="JZF416" s="94"/>
      <c r="JZG416" s="94"/>
      <c r="JZH416" s="94"/>
      <c r="JZI416" s="94"/>
      <c r="JZJ416" s="94"/>
      <c r="JZK416" s="94"/>
      <c r="JZL416" s="94"/>
      <c r="JZM416" s="94"/>
      <c r="JZN416" s="94"/>
      <c r="JZO416" s="94"/>
      <c r="JZP416" s="94"/>
      <c r="JZQ416" s="94"/>
      <c r="JZR416" s="94"/>
      <c r="JZS416" s="94"/>
      <c r="JZT416" s="94"/>
      <c r="JZU416" s="94"/>
      <c r="JZV416" s="94"/>
      <c r="JZW416" s="94"/>
      <c r="JZX416" s="94"/>
      <c r="JZY416" s="94"/>
      <c r="JZZ416" s="94"/>
      <c r="KAA416" s="94"/>
      <c r="KAB416" s="94"/>
      <c r="KAC416" s="94"/>
      <c r="KAD416" s="94"/>
      <c r="KAE416" s="94"/>
      <c r="KAF416" s="94"/>
      <c r="KAG416" s="94"/>
      <c r="KAH416" s="94"/>
      <c r="KAI416" s="94"/>
      <c r="KAJ416" s="94"/>
      <c r="KAK416" s="94"/>
      <c r="KAL416" s="94"/>
      <c r="KAM416" s="94"/>
      <c r="KAN416" s="94"/>
      <c r="KAO416" s="94"/>
      <c r="KAP416" s="94"/>
      <c r="KAQ416" s="94"/>
      <c r="KAR416" s="94"/>
      <c r="KAS416" s="94"/>
      <c r="KAT416" s="94"/>
      <c r="KAU416" s="94"/>
      <c r="KAV416" s="94"/>
      <c r="KAW416" s="94"/>
      <c r="KAX416" s="94"/>
      <c r="KAY416" s="94"/>
      <c r="KAZ416" s="94"/>
      <c r="KBA416" s="94"/>
      <c r="KBB416" s="94"/>
      <c r="KBC416" s="94"/>
      <c r="KBD416" s="94"/>
      <c r="KBE416" s="94"/>
      <c r="KBF416" s="94"/>
      <c r="KBG416" s="94"/>
      <c r="KBH416" s="94"/>
      <c r="KBI416" s="94"/>
      <c r="KBJ416" s="94"/>
      <c r="KBK416" s="94"/>
      <c r="KBL416" s="94"/>
      <c r="KBM416" s="94"/>
      <c r="KBN416" s="94"/>
      <c r="KBO416" s="94"/>
      <c r="KBP416" s="94"/>
      <c r="KBQ416" s="94"/>
      <c r="KBR416" s="94"/>
      <c r="KBS416" s="94"/>
      <c r="KBT416" s="94"/>
      <c r="KBU416" s="94"/>
      <c r="KBV416" s="94"/>
      <c r="KBW416" s="94"/>
      <c r="KBX416" s="94"/>
      <c r="KBY416" s="94"/>
      <c r="KBZ416" s="94"/>
      <c r="KCA416" s="94"/>
      <c r="KCB416" s="94"/>
      <c r="KCC416" s="94"/>
      <c r="KCD416" s="94"/>
      <c r="KCE416" s="94"/>
      <c r="KCF416" s="94"/>
      <c r="KCG416" s="94"/>
      <c r="KCH416" s="94"/>
      <c r="KCI416" s="94"/>
      <c r="KCJ416" s="94"/>
      <c r="KCK416" s="94"/>
      <c r="KCL416" s="94"/>
      <c r="KCM416" s="94"/>
      <c r="KCN416" s="94"/>
      <c r="KCO416" s="94"/>
      <c r="KCP416" s="94"/>
      <c r="KCQ416" s="94"/>
      <c r="KCR416" s="94"/>
      <c r="KCS416" s="94"/>
      <c r="KCT416" s="94"/>
      <c r="KCU416" s="94"/>
      <c r="KCV416" s="94"/>
      <c r="KCW416" s="94"/>
      <c r="KCX416" s="94"/>
      <c r="KCY416" s="94"/>
      <c r="KCZ416" s="94"/>
      <c r="KDA416" s="94"/>
      <c r="KDB416" s="94"/>
      <c r="KDC416" s="94"/>
      <c r="KDD416" s="94"/>
      <c r="KDE416" s="94"/>
      <c r="KDF416" s="94"/>
      <c r="KDG416" s="94"/>
      <c r="KDH416" s="94"/>
      <c r="KDI416" s="94"/>
      <c r="KDJ416" s="94"/>
      <c r="KDK416" s="94"/>
      <c r="KDL416" s="94"/>
      <c r="KDM416" s="94"/>
      <c r="KDN416" s="94"/>
      <c r="KDO416" s="94"/>
      <c r="KDP416" s="94"/>
      <c r="KDQ416" s="94"/>
      <c r="KDR416" s="94"/>
      <c r="KDS416" s="94"/>
      <c r="KDT416" s="94"/>
      <c r="KDU416" s="94"/>
      <c r="KDV416" s="94"/>
      <c r="KDW416" s="94"/>
      <c r="KDX416" s="94"/>
      <c r="KDY416" s="94"/>
      <c r="KDZ416" s="94"/>
      <c r="KEA416" s="94"/>
      <c r="KEB416" s="94"/>
      <c r="KEC416" s="94"/>
      <c r="KED416" s="94"/>
      <c r="KEE416" s="94"/>
      <c r="KEF416" s="94"/>
      <c r="KEG416" s="94"/>
      <c r="KEH416" s="94"/>
      <c r="KEI416" s="94"/>
      <c r="KEJ416" s="94"/>
      <c r="KEK416" s="94"/>
      <c r="KEL416" s="94"/>
      <c r="KEM416" s="94"/>
      <c r="KEN416" s="94"/>
      <c r="KEO416" s="94"/>
      <c r="KEP416" s="94"/>
      <c r="KEQ416" s="94"/>
      <c r="KER416" s="94"/>
      <c r="KES416" s="94"/>
      <c r="KET416" s="94"/>
      <c r="KEU416" s="94"/>
      <c r="KEV416" s="94"/>
      <c r="KEW416" s="94"/>
      <c r="KEX416" s="94"/>
      <c r="KEY416" s="94"/>
      <c r="KEZ416" s="94"/>
      <c r="KFA416" s="94"/>
      <c r="KFB416" s="94"/>
      <c r="KFC416" s="94"/>
      <c r="KFD416" s="94"/>
      <c r="KFE416" s="94"/>
      <c r="KFF416" s="94"/>
      <c r="KFG416" s="94"/>
      <c r="KFH416" s="94"/>
      <c r="KFI416" s="94"/>
      <c r="KFJ416" s="94"/>
      <c r="KFK416" s="94"/>
      <c r="KFL416" s="94"/>
      <c r="KFM416" s="94"/>
      <c r="KFN416" s="94"/>
      <c r="KFO416" s="94"/>
      <c r="KFP416" s="94"/>
      <c r="KFQ416" s="94"/>
      <c r="KFR416" s="94"/>
      <c r="KFS416" s="94"/>
      <c r="KFT416" s="94"/>
      <c r="KFU416" s="94"/>
      <c r="KFV416" s="94"/>
      <c r="KFW416" s="94"/>
      <c r="KFX416" s="94"/>
      <c r="KFY416" s="94"/>
      <c r="KFZ416" s="94"/>
      <c r="KGA416" s="94"/>
      <c r="KGB416" s="94"/>
      <c r="KGC416" s="94"/>
      <c r="KGD416" s="94"/>
      <c r="KGE416" s="94"/>
      <c r="KGF416" s="94"/>
      <c r="KGG416" s="94"/>
      <c r="KGH416" s="94"/>
      <c r="KGI416" s="94"/>
      <c r="KGJ416" s="94"/>
      <c r="KGK416" s="94"/>
      <c r="KGL416" s="94"/>
      <c r="KGM416" s="94"/>
      <c r="KGN416" s="94"/>
      <c r="KGO416" s="94"/>
      <c r="KGP416" s="94"/>
      <c r="KGQ416" s="94"/>
      <c r="KGR416" s="94"/>
      <c r="KGS416" s="94"/>
      <c r="KGT416" s="94"/>
      <c r="KGU416" s="94"/>
      <c r="KGV416" s="94"/>
      <c r="KGW416" s="94"/>
      <c r="KGX416" s="94"/>
      <c r="KGY416" s="94"/>
      <c r="KGZ416" s="94"/>
      <c r="KHA416" s="94"/>
      <c r="KHB416" s="94"/>
      <c r="KHC416" s="94"/>
      <c r="KHD416" s="94"/>
      <c r="KHE416" s="94"/>
      <c r="KHF416" s="94"/>
      <c r="KHG416" s="94"/>
      <c r="KHH416" s="94"/>
      <c r="KHI416" s="94"/>
      <c r="KHJ416" s="94"/>
      <c r="KHK416" s="94"/>
      <c r="KHL416" s="94"/>
      <c r="KHM416" s="94"/>
      <c r="KHN416" s="94"/>
      <c r="KHO416" s="94"/>
      <c r="KHP416" s="94"/>
      <c r="KHQ416" s="94"/>
      <c r="KHR416" s="94"/>
      <c r="KHS416" s="94"/>
      <c r="KHT416" s="94"/>
      <c r="KHU416" s="94"/>
      <c r="KHV416" s="94"/>
      <c r="KHW416" s="94"/>
      <c r="KHX416" s="94"/>
      <c r="KHY416" s="94"/>
      <c r="KHZ416" s="94"/>
      <c r="KIA416" s="94"/>
      <c r="KIB416" s="94"/>
      <c r="KIC416" s="94"/>
      <c r="KID416" s="94"/>
      <c r="KIE416" s="94"/>
      <c r="KIF416" s="94"/>
      <c r="KIG416" s="94"/>
      <c r="KIH416" s="94"/>
      <c r="KII416" s="94"/>
      <c r="KIJ416" s="94"/>
      <c r="KIK416" s="94"/>
      <c r="KIL416" s="94"/>
      <c r="KIM416" s="94"/>
      <c r="KIN416" s="94"/>
      <c r="KIO416" s="94"/>
      <c r="KIP416" s="94"/>
      <c r="KIQ416" s="94"/>
      <c r="KIR416" s="94"/>
      <c r="KIS416" s="94"/>
      <c r="KIT416" s="94"/>
      <c r="KIU416" s="94"/>
      <c r="KIV416" s="94"/>
      <c r="KIW416" s="94"/>
      <c r="KIX416" s="94"/>
      <c r="KIY416" s="94"/>
      <c r="KIZ416" s="94"/>
      <c r="KJA416" s="94"/>
      <c r="KJB416" s="94"/>
      <c r="KJC416" s="94"/>
      <c r="KJD416" s="94"/>
      <c r="KJE416" s="94"/>
      <c r="KJF416" s="94"/>
      <c r="KJG416" s="94"/>
      <c r="KJH416" s="94"/>
      <c r="KJI416" s="94"/>
      <c r="KJJ416" s="94"/>
      <c r="KJK416" s="94"/>
      <c r="KJL416" s="94"/>
      <c r="KJM416" s="94"/>
      <c r="KJN416" s="94"/>
      <c r="KJO416" s="94"/>
      <c r="KJP416" s="94"/>
      <c r="KJQ416" s="94"/>
      <c r="KJR416" s="94"/>
      <c r="KJS416" s="94"/>
      <c r="KJT416" s="94"/>
      <c r="KJU416" s="94"/>
      <c r="KJV416" s="94"/>
      <c r="KJW416" s="94"/>
      <c r="KJX416" s="94"/>
      <c r="KJY416" s="94"/>
      <c r="KJZ416" s="94"/>
      <c r="KKA416" s="94"/>
      <c r="KKB416" s="94"/>
      <c r="KKC416" s="94"/>
      <c r="KKD416" s="94"/>
      <c r="KKE416" s="94"/>
      <c r="KKF416" s="94"/>
      <c r="KKG416" s="94"/>
      <c r="KKH416" s="94"/>
      <c r="KKI416" s="94"/>
      <c r="KKJ416" s="94"/>
      <c r="KKK416" s="94"/>
      <c r="KKL416" s="94"/>
      <c r="KKM416" s="94"/>
      <c r="KKN416" s="94"/>
      <c r="KKO416" s="94"/>
      <c r="KKP416" s="94"/>
      <c r="KKQ416" s="94"/>
      <c r="KKR416" s="94"/>
      <c r="KKS416" s="94"/>
      <c r="KKT416" s="94"/>
      <c r="KKU416" s="94"/>
      <c r="KKV416" s="94"/>
      <c r="KKW416" s="94"/>
      <c r="KKX416" s="94"/>
      <c r="KKY416" s="94"/>
      <c r="KKZ416" s="94"/>
      <c r="KLA416" s="94"/>
      <c r="KLB416" s="94"/>
      <c r="KLC416" s="94"/>
      <c r="KLD416" s="94"/>
      <c r="KLE416" s="94"/>
      <c r="KLF416" s="94"/>
      <c r="KLG416" s="94"/>
      <c r="KLH416" s="94"/>
      <c r="KLI416" s="94"/>
      <c r="KLJ416" s="94"/>
      <c r="KLK416" s="94"/>
      <c r="KLL416" s="94"/>
      <c r="KLM416" s="94"/>
      <c r="KLN416" s="94"/>
      <c r="KLO416" s="94"/>
      <c r="KLP416" s="94"/>
      <c r="KLQ416" s="94"/>
      <c r="KLR416" s="94"/>
      <c r="KLS416" s="94"/>
      <c r="KLT416" s="94"/>
      <c r="KLU416" s="94"/>
      <c r="KLV416" s="94"/>
      <c r="KLW416" s="94"/>
      <c r="KLX416" s="94"/>
      <c r="KLY416" s="94"/>
      <c r="KLZ416" s="94"/>
      <c r="KMA416" s="94"/>
      <c r="KMB416" s="94"/>
      <c r="KMC416" s="94"/>
      <c r="KMD416" s="94"/>
      <c r="KME416" s="94"/>
      <c r="KMF416" s="94"/>
      <c r="KMG416" s="94"/>
      <c r="KMH416" s="94"/>
      <c r="KMI416" s="94"/>
      <c r="KMJ416" s="94"/>
      <c r="KMK416" s="94"/>
      <c r="KML416" s="94"/>
      <c r="KMM416" s="94"/>
      <c r="KMN416" s="94"/>
      <c r="KMO416" s="94"/>
      <c r="KMP416" s="94"/>
      <c r="KMQ416" s="94"/>
      <c r="KMR416" s="94"/>
      <c r="KMS416" s="94"/>
      <c r="KMT416" s="94"/>
      <c r="KMU416" s="94"/>
      <c r="KMV416" s="94"/>
      <c r="KMW416" s="94"/>
      <c r="KMX416" s="94"/>
      <c r="KMY416" s="94"/>
      <c r="KMZ416" s="94"/>
      <c r="KNA416" s="94"/>
      <c r="KNB416" s="94"/>
      <c r="KNC416" s="94"/>
      <c r="KND416" s="94"/>
      <c r="KNE416" s="94"/>
      <c r="KNF416" s="94"/>
      <c r="KNG416" s="94"/>
      <c r="KNH416" s="94"/>
      <c r="KNI416" s="94"/>
      <c r="KNJ416" s="94"/>
      <c r="KNK416" s="94"/>
      <c r="KNL416" s="94"/>
      <c r="KNM416" s="94"/>
      <c r="KNN416" s="94"/>
      <c r="KNO416" s="94"/>
      <c r="KNP416" s="94"/>
      <c r="KNQ416" s="94"/>
      <c r="KNR416" s="94"/>
      <c r="KNS416" s="94"/>
      <c r="KNT416" s="94"/>
      <c r="KNU416" s="94"/>
      <c r="KNV416" s="94"/>
      <c r="KNW416" s="94"/>
      <c r="KNX416" s="94"/>
      <c r="KNY416" s="94"/>
      <c r="KNZ416" s="94"/>
      <c r="KOA416" s="94"/>
      <c r="KOB416" s="94"/>
      <c r="KOC416" s="94"/>
      <c r="KOD416" s="94"/>
      <c r="KOE416" s="94"/>
      <c r="KOF416" s="94"/>
      <c r="KOG416" s="94"/>
      <c r="KOH416" s="94"/>
      <c r="KOI416" s="94"/>
      <c r="KOJ416" s="94"/>
      <c r="KOK416" s="94"/>
      <c r="KOL416" s="94"/>
      <c r="KOM416" s="94"/>
      <c r="KON416" s="94"/>
      <c r="KOO416" s="94"/>
      <c r="KOP416" s="94"/>
      <c r="KOQ416" s="94"/>
      <c r="KOR416" s="94"/>
      <c r="KOS416" s="94"/>
      <c r="KOT416" s="94"/>
      <c r="KOU416" s="94"/>
      <c r="KOV416" s="94"/>
      <c r="KOW416" s="94"/>
      <c r="KOX416" s="94"/>
      <c r="KOY416" s="94"/>
      <c r="KOZ416" s="94"/>
      <c r="KPA416" s="94"/>
      <c r="KPB416" s="94"/>
      <c r="KPC416" s="94"/>
      <c r="KPD416" s="94"/>
      <c r="KPE416" s="94"/>
      <c r="KPF416" s="94"/>
      <c r="KPG416" s="94"/>
      <c r="KPH416" s="94"/>
      <c r="KPI416" s="94"/>
      <c r="KPJ416" s="94"/>
      <c r="KPK416" s="94"/>
      <c r="KPL416" s="94"/>
      <c r="KPM416" s="94"/>
      <c r="KPN416" s="94"/>
      <c r="KPO416" s="94"/>
      <c r="KPP416" s="94"/>
      <c r="KPQ416" s="94"/>
      <c r="KPR416" s="94"/>
      <c r="KPS416" s="94"/>
      <c r="KPT416" s="94"/>
      <c r="KPU416" s="94"/>
      <c r="KPV416" s="94"/>
      <c r="KPW416" s="94"/>
      <c r="KPX416" s="94"/>
      <c r="KPY416" s="94"/>
      <c r="KPZ416" s="94"/>
      <c r="KQA416" s="94"/>
      <c r="KQB416" s="94"/>
      <c r="KQC416" s="94"/>
      <c r="KQD416" s="94"/>
      <c r="KQE416" s="94"/>
      <c r="KQF416" s="94"/>
      <c r="KQG416" s="94"/>
      <c r="KQH416" s="94"/>
      <c r="KQI416" s="94"/>
      <c r="KQJ416" s="94"/>
      <c r="KQK416" s="94"/>
      <c r="KQL416" s="94"/>
      <c r="KQM416" s="94"/>
      <c r="KQN416" s="94"/>
      <c r="KQO416" s="94"/>
      <c r="KQP416" s="94"/>
      <c r="KQQ416" s="94"/>
      <c r="KQR416" s="94"/>
      <c r="KQS416" s="94"/>
      <c r="KQT416" s="94"/>
      <c r="KQU416" s="94"/>
      <c r="KQV416" s="94"/>
      <c r="KQW416" s="94"/>
      <c r="KQX416" s="94"/>
      <c r="KQY416" s="94"/>
      <c r="KQZ416" s="94"/>
      <c r="KRA416" s="94"/>
      <c r="KRB416" s="94"/>
      <c r="KRC416" s="94"/>
      <c r="KRD416" s="94"/>
      <c r="KRE416" s="94"/>
      <c r="KRF416" s="94"/>
      <c r="KRG416" s="94"/>
      <c r="KRH416" s="94"/>
      <c r="KRI416" s="94"/>
      <c r="KRJ416" s="94"/>
      <c r="KRK416" s="94"/>
      <c r="KRL416" s="94"/>
      <c r="KRM416" s="94"/>
      <c r="KRN416" s="94"/>
      <c r="KRO416" s="94"/>
      <c r="KRP416" s="94"/>
      <c r="KRQ416" s="94"/>
      <c r="KRR416" s="94"/>
      <c r="KRS416" s="94"/>
      <c r="KRT416" s="94"/>
      <c r="KRU416" s="94"/>
      <c r="KRV416" s="94"/>
      <c r="KRW416" s="94"/>
      <c r="KRX416" s="94"/>
      <c r="KRY416" s="94"/>
      <c r="KRZ416" s="94"/>
      <c r="KSA416" s="94"/>
      <c r="KSB416" s="94"/>
      <c r="KSC416" s="94"/>
      <c r="KSD416" s="94"/>
      <c r="KSE416" s="94"/>
      <c r="KSF416" s="94"/>
      <c r="KSG416" s="94"/>
      <c r="KSH416" s="94"/>
      <c r="KSI416" s="94"/>
      <c r="KSJ416" s="94"/>
      <c r="KSK416" s="94"/>
      <c r="KSL416" s="94"/>
      <c r="KSM416" s="94"/>
      <c r="KSN416" s="94"/>
      <c r="KSO416" s="94"/>
      <c r="KSP416" s="94"/>
      <c r="KSQ416" s="94"/>
      <c r="KSR416" s="94"/>
      <c r="KSS416" s="94"/>
      <c r="KST416" s="94"/>
      <c r="KSU416" s="94"/>
      <c r="KSV416" s="94"/>
      <c r="KSW416" s="94"/>
      <c r="KSX416" s="94"/>
      <c r="KSY416" s="94"/>
      <c r="KSZ416" s="94"/>
      <c r="KTA416" s="94"/>
      <c r="KTB416" s="94"/>
      <c r="KTC416" s="94"/>
      <c r="KTD416" s="94"/>
      <c r="KTE416" s="94"/>
      <c r="KTF416" s="94"/>
      <c r="KTG416" s="94"/>
      <c r="KTH416" s="94"/>
      <c r="KTI416" s="94"/>
      <c r="KTJ416" s="94"/>
      <c r="KTK416" s="94"/>
      <c r="KTL416" s="94"/>
      <c r="KTM416" s="94"/>
      <c r="KTN416" s="94"/>
      <c r="KTO416" s="94"/>
      <c r="KTP416" s="94"/>
      <c r="KTQ416" s="94"/>
      <c r="KTR416" s="94"/>
      <c r="KTS416" s="94"/>
      <c r="KTT416" s="94"/>
      <c r="KTU416" s="94"/>
      <c r="KTV416" s="94"/>
      <c r="KTW416" s="94"/>
      <c r="KTX416" s="94"/>
      <c r="KTY416" s="94"/>
      <c r="KTZ416" s="94"/>
      <c r="KUA416" s="94"/>
      <c r="KUB416" s="94"/>
      <c r="KUC416" s="94"/>
      <c r="KUD416" s="94"/>
      <c r="KUE416" s="94"/>
      <c r="KUF416" s="94"/>
      <c r="KUG416" s="94"/>
      <c r="KUH416" s="94"/>
      <c r="KUI416" s="94"/>
      <c r="KUJ416" s="94"/>
      <c r="KUK416" s="94"/>
      <c r="KUL416" s="94"/>
      <c r="KUM416" s="94"/>
      <c r="KUN416" s="94"/>
      <c r="KUO416" s="94"/>
      <c r="KUP416" s="94"/>
      <c r="KUQ416" s="94"/>
      <c r="KUR416" s="94"/>
      <c r="KUS416" s="94"/>
      <c r="KUT416" s="94"/>
      <c r="KUU416" s="94"/>
      <c r="KUV416" s="94"/>
      <c r="KUW416" s="94"/>
      <c r="KUX416" s="94"/>
      <c r="KUY416" s="94"/>
      <c r="KUZ416" s="94"/>
      <c r="KVA416" s="94"/>
      <c r="KVB416" s="94"/>
      <c r="KVC416" s="94"/>
      <c r="KVD416" s="94"/>
      <c r="KVE416" s="94"/>
      <c r="KVF416" s="94"/>
      <c r="KVG416" s="94"/>
      <c r="KVH416" s="94"/>
      <c r="KVI416" s="94"/>
      <c r="KVJ416" s="94"/>
      <c r="KVK416" s="94"/>
      <c r="KVL416" s="94"/>
      <c r="KVM416" s="94"/>
      <c r="KVN416" s="94"/>
      <c r="KVO416" s="94"/>
      <c r="KVP416" s="94"/>
      <c r="KVQ416" s="94"/>
      <c r="KVR416" s="94"/>
      <c r="KVS416" s="94"/>
      <c r="KVT416" s="94"/>
      <c r="KVU416" s="94"/>
      <c r="KVV416" s="94"/>
      <c r="KVW416" s="94"/>
      <c r="KVX416" s="94"/>
      <c r="KVY416" s="94"/>
      <c r="KVZ416" s="94"/>
      <c r="KWA416" s="94"/>
      <c r="KWB416" s="94"/>
      <c r="KWC416" s="94"/>
      <c r="KWD416" s="94"/>
      <c r="KWE416" s="94"/>
      <c r="KWF416" s="94"/>
      <c r="KWG416" s="94"/>
      <c r="KWH416" s="94"/>
      <c r="KWI416" s="94"/>
      <c r="KWJ416" s="94"/>
      <c r="KWK416" s="94"/>
      <c r="KWL416" s="94"/>
      <c r="KWM416" s="94"/>
      <c r="KWN416" s="94"/>
      <c r="KWO416" s="94"/>
      <c r="KWP416" s="94"/>
      <c r="KWQ416" s="94"/>
      <c r="KWR416" s="94"/>
      <c r="KWS416" s="94"/>
      <c r="KWT416" s="94"/>
      <c r="KWU416" s="94"/>
      <c r="KWV416" s="94"/>
      <c r="KWW416" s="94"/>
      <c r="KWX416" s="94"/>
      <c r="KWY416" s="94"/>
      <c r="KWZ416" s="94"/>
      <c r="KXA416" s="94"/>
      <c r="KXB416" s="94"/>
      <c r="KXC416" s="94"/>
      <c r="KXD416" s="94"/>
      <c r="KXE416" s="94"/>
      <c r="KXF416" s="94"/>
      <c r="KXG416" s="94"/>
      <c r="KXH416" s="94"/>
      <c r="KXI416" s="94"/>
      <c r="KXJ416" s="94"/>
      <c r="KXK416" s="94"/>
      <c r="KXL416" s="94"/>
      <c r="KXM416" s="94"/>
      <c r="KXN416" s="94"/>
      <c r="KXO416" s="94"/>
      <c r="KXP416" s="94"/>
      <c r="KXQ416" s="94"/>
      <c r="KXR416" s="94"/>
      <c r="KXS416" s="94"/>
      <c r="KXT416" s="94"/>
      <c r="KXU416" s="94"/>
      <c r="KXV416" s="94"/>
      <c r="KXW416" s="94"/>
      <c r="KXX416" s="94"/>
      <c r="KXY416" s="94"/>
      <c r="KXZ416" s="94"/>
      <c r="KYA416" s="94"/>
      <c r="KYB416" s="94"/>
      <c r="KYC416" s="94"/>
      <c r="KYD416" s="94"/>
      <c r="KYE416" s="94"/>
      <c r="KYF416" s="94"/>
      <c r="KYG416" s="94"/>
      <c r="KYH416" s="94"/>
      <c r="KYI416" s="94"/>
      <c r="KYJ416" s="94"/>
      <c r="KYK416" s="94"/>
      <c r="KYL416" s="94"/>
      <c r="KYM416" s="94"/>
      <c r="KYN416" s="94"/>
      <c r="KYO416" s="94"/>
      <c r="KYP416" s="94"/>
      <c r="KYQ416" s="94"/>
      <c r="KYR416" s="94"/>
      <c r="KYS416" s="94"/>
      <c r="KYT416" s="94"/>
      <c r="KYU416" s="94"/>
      <c r="KYV416" s="94"/>
      <c r="KYW416" s="94"/>
      <c r="KYX416" s="94"/>
      <c r="KYY416" s="94"/>
      <c r="KYZ416" s="94"/>
      <c r="KZA416" s="94"/>
      <c r="KZB416" s="94"/>
      <c r="KZC416" s="94"/>
      <c r="KZD416" s="94"/>
      <c r="KZE416" s="94"/>
      <c r="KZF416" s="94"/>
      <c r="KZG416" s="94"/>
      <c r="KZH416" s="94"/>
      <c r="KZI416" s="94"/>
      <c r="KZJ416" s="94"/>
      <c r="KZK416" s="94"/>
      <c r="KZL416" s="94"/>
      <c r="KZM416" s="94"/>
      <c r="KZN416" s="94"/>
      <c r="KZO416" s="94"/>
      <c r="KZP416" s="94"/>
      <c r="KZQ416" s="94"/>
      <c r="KZR416" s="94"/>
      <c r="KZS416" s="94"/>
      <c r="KZT416" s="94"/>
      <c r="KZU416" s="94"/>
      <c r="KZV416" s="94"/>
      <c r="KZW416" s="94"/>
      <c r="KZX416" s="94"/>
      <c r="KZY416" s="94"/>
      <c r="KZZ416" s="94"/>
      <c r="LAA416" s="94"/>
      <c r="LAB416" s="94"/>
      <c r="LAC416" s="94"/>
      <c r="LAD416" s="94"/>
      <c r="LAE416" s="94"/>
      <c r="LAF416" s="94"/>
      <c r="LAG416" s="94"/>
      <c r="LAH416" s="94"/>
      <c r="LAI416" s="94"/>
      <c r="LAJ416" s="94"/>
      <c r="LAK416" s="94"/>
      <c r="LAL416" s="94"/>
      <c r="LAM416" s="94"/>
      <c r="LAN416" s="94"/>
      <c r="LAO416" s="94"/>
      <c r="LAP416" s="94"/>
      <c r="LAQ416" s="94"/>
      <c r="LAR416" s="94"/>
      <c r="LAS416" s="94"/>
      <c r="LAT416" s="94"/>
      <c r="LAU416" s="94"/>
      <c r="LAV416" s="94"/>
      <c r="LAW416" s="94"/>
      <c r="LAX416" s="94"/>
      <c r="LAY416" s="94"/>
      <c r="LAZ416" s="94"/>
      <c r="LBA416" s="94"/>
      <c r="LBB416" s="94"/>
      <c r="LBC416" s="94"/>
      <c r="LBD416" s="94"/>
      <c r="LBE416" s="94"/>
      <c r="LBF416" s="94"/>
      <c r="LBG416" s="94"/>
      <c r="LBH416" s="94"/>
      <c r="LBI416" s="94"/>
      <c r="LBJ416" s="94"/>
      <c r="LBK416" s="94"/>
      <c r="LBL416" s="94"/>
      <c r="LBM416" s="94"/>
      <c r="LBN416" s="94"/>
      <c r="LBO416" s="94"/>
      <c r="LBP416" s="94"/>
      <c r="LBQ416" s="94"/>
      <c r="LBR416" s="94"/>
      <c r="LBS416" s="94"/>
      <c r="LBT416" s="94"/>
      <c r="LBU416" s="94"/>
      <c r="LBV416" s="94"/>
      <c r="LBW416" s="94"/>
      <c r="LBX416" s="94"/>
      <c r="LBY416" s="94"/>
      <c r="LBZ416" s="94"/>
      <c r="LCA416" s="94"/>
      <c r="LCB416" s="94"/>
      <c r="LCC416" s="94"/>
      <c r="LCD416" s="94"/>
      <c r="LCE416" s="94"/>
      <c r="LCF416" s="94"/>
      <c r="LCG416" s="94"/>
      <c r="LCH416" s="94"/>
      <c r="LCI416" s="94"/>
      <c r="LCJ416" s="94"/>
      <c r="LCK416" s="94"/>
      <c r="LCL416" s="94"/>
      <c r="LCM416" s="94"/>
      <c r="LCN416" s="94"/>
      <c r="LCO416" s="94"/>
      <c r="LCP416" s="94"/>
      <c r="LCQ416" s="94"/>
      <c r="LCR416" s="94"/>
      <c r="LCS416" s="94"/>
      <c r="LCT416" s="94"/>
      <c r="LCU416" s="94"/>
      <c r="LCV416" s="94"/>
      <c r="LCW416" s="94"/>
      <c r="LCX416" s="94"/>
      <c r="LCY416" s="94"/>
      <c r="LCZ416" s="94"/>
      <c r="LDA416" s="94"/>
      <c r="LDB416" s="94"/>
      <c r="LDC416" s="94"/>
      <c r="LDD416" s="94"/>
      <c r="LDE416" s="94"/>
      <c r="LDF416" s="94"/>
      <c r="LDG416" s="94"/>
      <c r="LDH416" s="94"/>
      <c r="LDI416" s="94"/>
      <c r="LDJ416" s="94"/>
      <c r="LDK416" s="94"/>
      <c r="LDL416" s="94"/>
      <c r="LDM416" s="94"/>
      <c r="LDN416" s="94"/>
      <c r="LDO416" s="94"/>
      <c r="LDP416" s="94"/>
      <c r="LDQ416" s="94"/>
      <c r="LDR416" s="94"/>
      <c r="LDS416" s="94"/>
      <c r="LDT416" s="94"/>
      <c r="LDU416" s="94"/>
      <c r="LDV416" s="94"/>
      <c r="LDW416" s="94"/>
      <c r="LDX416" s="94"/>
      <c r="LDY416" s="94"/>
      <c r="LDZ416" s="94"/>
      <c r="LEA416" s="94"/>
      <c r="LEB416" s="94"/>
      <c r="LEC416" s="94"/>
      <c r="LED416" s="94"/>
      <c r="LEE416" s="94"/>
      <c r="LEF416" s="94"/>
      <c r="LEG416" s="94"/>
      <c r="LEH416" s="94"/>
      <c r="LEI416" s="94"/>
      <c r="LEJ416" s="94"/>
      <c r="LEK416" s="94"/>
      <c r="LEL416" s="94"/>
      <c r="LEM416" s="94"/>
      <c r="LEN416" s="94"/>
      <c r="LEO416" s="94"/>
      <c r="LEP416" s="94"/>
      <c r="LEQ416" s="94"/>
      <c r="LER416" s="94"/>
      <c r="LES416" s="94"/>
      <c r="LET416" s="94"/>
      <c r="LEU416" s="94"/>
      <c r="LEV416" s="94"/>
      <c r="LEW416" s="94"/>
      <c r="LEX416" s="94"/>
      <c r="LEY416" s="94"/>
      <c r="LEZ416" s="94"/>
      <c r="LFA416" s="94"/>
      <c r="LFB416" s="94"/>
      <c r="LFC416" s="94"/>
      <c r="LFD416" s="94"/>
      <c r="LFE416" s="94"/>
      <c r="LFF416" s="94"/>
      <c r="LFG416" s="94"/>
      <c r="LFH416" s="94"/>
      <c r="LFI416" s="94"/>
      <c r="LFJ416" s="94"/>
      <c r="LFK416" s="94"/>
      <c r="LFL416" s="94"/>
      <c r="LFM416" s="94"/>
      <c r="LFN416" s="94"/>
      <c r="LFO416" s="94"/>
      <c r="LFP416" s="94"/>
      <c r="LFQ416" s="94"/>
      <c r="LFR416" s="94"/>
      <c r="LFS416" s="94"/>
      <c r="LFT416" s="94"/>
      <c r="LFU416" s="94"/>
      <c r="LFV416" s="94"/>
      <c r="LFW416" s="94"/>
      <c r="LFX416" s="94"/>
      <c r="LFY416" s="94"/>
      <c r="LFZ416" s="94"/>
      <c r="LGA416" s="94"/>
      <c r="LGB416" s="94"/>
      <c r="LGC416" s="94"/>
      <c r="LGD416" s="94"/>
      <c r="LGE416" s="94"/>
      <c r="LGF416" s="94"/>
      <c r="LGG416" s="94"/>
      <c r="LGH416" s="94"/>
      <c r="LGI416" s="94"/>
      <c r="LGJ416" s="94"/>
      <c r="LGK416" s="94"/>
      <c r="LGL416" s="94"/>
      <c r="LGM416" s="94"/>
      <c r="LGN416" s="94"/>
      <c r="LGO416" s="94"/>
      <c r="LGP416" s="94"/>
      <c r="LGQ416" s="94"/>
      <c r="LGR416" s="94"/>
      <c r="LGS416" s="94"/>
      <c r="LGT416" s="94"/>
      <c r="LGU416" s="94"/>
      <c r="LGV416" s="94"/>
      <c r="LGW416" s="94"/>
      <c r="LGX416" s="94"/>
      <c r="LGY416" s="94"/>
      <c r="LGZ416" s="94"/>
      <c r="LHA416" s="94"/>
      <c r="LHB416" s="94"/>
      <c r="LHC416" s="94"/>
      <c r="LHD416" s="94"/>
      <c r="LHE416" s="94"/>
      <c r="LHF416" s="94"/>
      <c r="LHG416" s="94"/>
      <c r="LHH416" s="94"/>
      <c r="LHI416" s="94"/>
      <c r="LHJ416" s="94"/>
      <c r="LHK416" s="94"/>
      <c r="LHL416" s="94"/>
      <c r="LHM416" s="94"/>
      <c r="LHN416" s="94"/>
      <c r="LHO416" s="94"/>
      <c r="LHP416" s="94"/>
      <c r="LHQ416" s="94"/>
      <c r="LHR416" s="94"/>
      <c r="LHS416" s="94"/>
      <c r="LHT416" s="94"/>
      <c r="LHU416" s="94"/>
      <c r="LHV416" s="94"/>
      <c r="LHW416" s="94"/>
      <c r="LHX416" s="94"/>
      <c r="LHY416" s="94"/>
      <c r="LHZ416" s="94"/>
      <c r="LIA416" s="94"/>
      <c r="LIB416" s="94"/>
      <c r="LIC416" s="94"/>
      <c r="LID416" s="94"/>
      <c r="LIE416" s="94"/>
      <c r="LIF416" s="94"/>
      <c r="LIG416" s="94"/>
      <c r="LIH416" s="94"/>
      <c r="LII416" s="94"/>
      <c r="LIJ416" s="94"/>
      <c r="LIK416" s="94"/>
      <c r="LIL416" s="94"/>
      <c r="LIM416" s="94"/>
      <c r="LIN416" s="94"/>
      <c r="LIO416" s="94"/>
      <c r="LIP416" s="94"/>
      <c r="LIQ416" s="94"/>
      <c r="LIR416" s="94"/>
      <c r="LIS416" s="94"/>
      <c r="LIT416" s="94"/>
      <c r="LIU416" s="94"/>
      <c r="LIV416" s="94"/>
      <c r="LIW416" s="94"/>
      <c r="LIX416" s="94"/>
      <c r="LIY416" s="94"/>
      <c r="LIZ416" s="94"/>
      <c r="LJA416" s="94"/>
      <c r="LJB416" s="94"/>
      <c r="LJC416" s="94"/>
      <c r="LJD416" s="94"/>
      <c r="LJE416" s="94"/>
      <c r="LJF416" s="94"/>
      <c r="LJG416" s="94"/>
      <c r="LJH416" s="94"/>
      <c r="LJI416" s="94"/>
      <c r="LJJ416" s="94"/>
      <c r="LJK416" s="94"/>
      <c r="LJL416" s="94"/>
      <c r="LJM416" s="94"/>
      <c r="LJN416" s="94"/>
      <c r="LJO416" s="94"/>
      <c r="LJP416" s="94"/>
      <c r="LJQ416" s="94"/>
      <c r="LJR416" s="94"/>
      <c r="LJS416" s="94"/>
      <c r="LJT416" s="94"/>
      <c r="LJU416" s="94"/>
      <c r="LJV416" s="94"/>
      <c r="LJW416" s="94"/>
      <c r="LJX416" s="94"/>
      <c r="LJY416" s="94"/>
      <c r="LJZ416" s="94"/>
      <c r="LKA416" s="94"/>
      <c r="LKB416" s="94"/>
      <c r="LKC416" s="94"/>
      <c r="LKD416" s="94"/>
      <c r="LKE416" s="94"/>
      <c r="LKF416" s="94"/>
      <c r="LKG416" s="94"/>
      <c r="LKH416" s="94"/>
      <c r="LKI416" s="94"/>
      <c r="LKJ416" s="94"/>
      <c r="LKK416" s="94"/>
      <c r="LKL416" s="94"/>
      <c r="LKM416" s="94"/>
      <c r="LKN416" s="94"/>
      <c r="LKO416" s="94"/>
      <c r="LKP416" s="94"/>
      <c r="LKQ416" s="94"/>
      <c r="LKR416" s="94"/>
      <c r="LKS416" s="94"/>
      <c r="LKT416" s="94"/>
      <c r="LKU416" s="94"/>
      <c r="LKV416" s="94"/>
      <c r="LKW416" s="94"/>
      <c r="LKX416" s="94"/>
      <c r="LKY416" s="94"/>
      <c r="LKZ416" s="94"/>
      <c r="LLA416" s="94"/>
      <c r="LLB416" s="94"/>
      <c r="LLC416" s="94"/>
      <c r="LLD416" s="94"/>
      <c r="LLE416" s="94"/>
      <c r="LLF416" s="94"/>
      <c r="LLG416" s="94"/>
      <c r="LLH416" s="94"/>
      <c r="LLI416" s="94"/>
      <c r="LLJ416" s="94"/>
      <c r="LLK416" s="94"/>
      <c r="LLL416" s="94"/>
      <c r="LLM416" s="94"/>
      <c r="LLN416" s="94"/>
      <c r="LLO416" s="94"/>
      <c r="LLP416" s="94"/>
      <c r="LLQ416" s="94"/>
      <c r="LLR416" s="94"/>
      <c r="LLS416" s="94"/>
      <c r="LLT416" s="94"/>
      <c r="LLU416" s="94"/>
      <c r="LLV416" s="94"/>
      <c r="LLW416" s="94"/>
      <c r="LLX416" s="94"/>
      <c r="LLY416" s="94"/>
      <c r="LLZ416" s="94"/>
      <c r="LMA416" s="94"/>
      <c r="LMB416" s="94"/>
      <c r="LMC416" s="94"/>
      <c r="LMD416" s="94"/>
      <c r="LME416" s="94"/>
      <c r="LMF416" s="94"/>
      <c r="LMG416" s="94"/>
      <c r="LMH416" s="94"/>
      <c r="LMI416" s="94"/>
      <c r="LMJ416" s="94"/>
      <c r="LMK416" s="94"/>
      <c r="LML416" s="94"/>
      <c r="LMM416" s="94"/>
      <c r="LMN416" s="94"/>
      <c r="LMO416" s="94"/>
      <c r="LMP416" s="94"/>
      <c r="LMQ416" s="94"/>
      <c r="LMR416" s="94"/>
      <c r="LMS416" s="94"/>
      <c r="LMT416" s="94"/>
      <c r="LMU416" s="94"/>
      <c r="LMV416" s="94"/>
      <c r="LMW416" s="94"/>
      <c r="LMX416" s="94"/>
      <c r="LMY416" s="94"/>
      <c r="LMZ416" s="94"/>
      <c r="LNA416" s="94"/>
      <c r="LNB416" s="94"/>
      <c r="LNC416" s="94"/>
      <c r="LND416" s="94"/>
      <c r="LNE416" s="94"/>
      <c r="LNF416" s="94"/>
      <c r="LNG416" s="94"/>
      <c r="LNH416" s="94"/>
      <c r="LNI416" s="94"/>
      <c r="LNJ416" s="94"/>
      <c r="LNK416" s="94"/>
      <c r="LNL416" s="94"/>
      <c r="LNM416" s="94"/>
      <c r="LNN416" s="94"/>
      <c r="LNO416" s="94"/>
      <c r="LNP416" s="94"/>
      <c r="LNQ416" s="94"/>
      <c r="LNR416" s="94"/>
      <c r="LNS416" s="94"/>
      <c r="LNT416" s="94"/>
      <c r="LNU416" s="94"/>
      <c r="LNV416" s="94"/>
      <c r="LNW416" s="94"/>
      <c r="LNX416" s="94"/>
      <c r="LNY416" s="94"/>
      <c r="LNZ416" s="94"/>
      <c r="LOA416" s="94"/>
      <c r="LOB416" s="94"/>
      <c r="LOC416" s="94"/>
      <c r="LOD416" s="94"/>
      <c r="LOE416" s="94"/>
      <c r="LOF416" s="94"/>
      <c r="LOG416" s="94"/>
      <c r="LOH416" s="94"/>
      <c r="LOI416" s="94"/>
      <c r="LOJ416" s="94"/>
      <c r="LOK416" s="94"/>
      <c r="LOL416" s="94"/>
      <c r="LOM416" s="94"/>
      <c r="LON416" s="94"/>
      <c r="LOO416" s="94"/>
      <c r="LOP416" s="94"/>
      <c r="LOQ416" s="94"/>
      <c r="LOR416" s="94"/>
      <c r="LOS416" s="94"/>
      <c r="LOT416" s="94"/>
      <c r="LOU416" s="94"/>
      <c r="LOV416" s="94"/>
      <c r="LOW416" s="94"/>
      <c r="LOX416" s="94"/>
      <c r="LOY416" s="94"/>
      <c r="LOZ416" s="94"/>
      <c r="LPA416" s="94"/>
      <c r="LPB416" s="94"/>
      <c r="LPC416" s="94"/>
      <c r="LPD416" s="94"/>
      <c r="LPE416" s="94"/>
      <c r="LPF416" s="94"/>
      <c r="LPG416" s="94"/>
      <c r="LPH416" s="94"/>
      <c r="LPI416" s="94"/>
      <c r="LPJ416" s="94"/>
      <c r="LPK416" s="94"/>
      <c r="LPL416" s="94"/>
      <c r="LPM416" s="94"/>
      <c r="LPN416" s="94"/>
      <c r="LPO416" s="94"/>
      <c r="LPP416" s="94"/>
      <c r="LPQ416" s="94"/>
      <c r="LPR416" s="94"/>
      <c r="LPS416" s="94"/>
      <c r="LPT416" s="94"/>
      <c r="LPU416" s="94"/>
      <c r="LPV416" s="94"/>
      <c r="LPW416" s="94"/>
      <c r="LPX416" s="94"/>
      <c r="LPY416" s="94"/>
      <c r="LPZ416" s="94"/>
      <c r="LQA416" s="94"/>
      <c r="LQB416" s="94"/>
      <c r="LQC416" s="94"/>
      <c r="LQD416" s="94"/>
      <c r="LQE416" s="94"/>
      <c r="LQF416" s="94"/>
      <c r="LQG416" s="94"/>
      <c r="LQH416" s="94"/>
      <c r="LQI416" s="94"/>
      <c r="LQJ416" s="94"/>
      <c r="LQK416" s="94"/>
      <c r="LQL416" s="94"/>
      <c r="LQM416" s="94"/>
      <c r="LQN416" s="94"/>
      <c r="LQO416" s="94"/>
      <c r="LQP416" s="94"/>
      <c r="LQQ416" s="94"/>
      <c r="LQR416" s="94"/>
      <c r="LQS416" s="94"/>
      <c r="LQT416" s="94"/>
      <c r="LQU416" s="94"/>
      <c r="LQV416" s="94"/>
      <c r="LQW416" s="94"/>
      <c r="LQX416" s="94"/>
      <c r="LQY416" s="94"/>
      <c r="LQZ416" s="94"/>
      <c r="LRA416" s="94"/>
      <c r="LRB416" s="94"/>
      <c r="LRC416" s="94"/>
      <c r="LRD416" s="94"/>
      <c r="LRE416" s="94"/>
      <c r="LRF416" s="94"/>
      <c r="LRG416" s="94"/>
      <c r="LRH416" s="94"/>
      <c r="LRI416" s="94"/>
      <c r="LRJ416" s="94"/>
      <c r="LRK416" s="94"/>
      <c r="LRL416" s="94"/>
      <c r="LRM416" s="94"/>
      <c r="LRN416" s="94"/>
      <c r="LRO416" s="94"/>
      <c r="LRP416" s="94"/>
      <c r="LRQ416" s="94"/>
      <c r="LRR416" s="94"/>
      <c r="LRS416" s="94"/>
      <c r="LRT416" s="94"/>
      <c r="LRU416" s="94"/>
      <c r="LRV416" s="94"/>
      <c r="LRW416" s="94"/>
      <c r="LRX416" s="94"/>
      <c r="LRY416" s="94"/>
      <c r="LRZ416" s="94"/>
      <c r="LSA416" s="94"/>
      <c r="LSB416" s="94"/>
      <c r="LSC416" s="94"/>
      <c r="LSD416" s="94"/>
      <c r="LSE416" s="94"/>
      <c r="LSF416" s="94"/>
      <c r="LSG416" s="94"/>
      <c r="LSH416" s="94"/>
      <c r="LSI416" s="94"/>
      <c r="LSJ416" s="94"/>
      <c r="LSK416" s="94"/>
      <c r="LSL416" s="94"/>
      <c r="LSM416" s="94"/>
      <c r="LSN416" s="94"/>
      <c r="LSO416" s="94"/>
      <c r="LSP416" s="94"/>
      <c r="LSQ416" s="94"/>
      <c r="LSR416" s="94"/>
      <c r="LSS416" s="94"/>
      <c r="LST416" s="94"/>
      <c r="LSU416" s="94"/>
      <c r="LSV416" s="94"/>
      <c r="LSW416" s="94"/>
      <c r="LSX416" s="94"/>
      <c r="LSY416" s="94"/>
      <c r="LSZ416" s="94"/>
      <c r="LTA416" s="94"/>
      <c r="LTB416" s="94"/>
      <c r="LTC416" s="94"/>
      <c r="LTD416" s="94"/>
      <c r="LTE416" s="94"/>
      <c r="LTF416" s="94"/>
      <c r="LTG416" s="94"/>
      <c r="LTH416" s="94"/>
      <c r="LTI416" s="94"/>
      <c r="LTJ416" s="94"/>
      <c r="LTK416" s="94"/>
      <c r="LTL416" s="94"/>
      <c r="LTM416" s="94"/>
      <c r="LTN416" s="94"/>
      <c r="LTO416" s="94"/>
      <c r="LTP416" s="94"/>
      <c r="LTQ416" s="94"/>
      <c r="LTR416" s="94"/>
      <c r="LTS416" s="94"/>
      <c r="LTT416" s="94"/>
      <c r="LTU416" s="94"/>
      <c r="LTV416" s="94"/>
      <c r="LTW416" s="94"/>
      <c r="LTX416" s="94"/>
      <c r="LTY416" s="94"/>
      <c r="LTZ416" s="94"/>
      <c r="LUA416" s="94"/>
      <c r="LUB416" s="94"/>
      <c r="LUC416" s="94"/>
      <c r="LUD416" s="94"/>
      <c r="LUE416" s="94"/>
      <c r="LUF416" s="94"/>
      <c r="LUG416" s="94"/>
      <c r="LUH416" s="94"/>
      <c r="LUI416" s="94"/>
      <c r="LUJ416" s="94"/>
      <c r="LUK416" s="94"/>
      <c r="LUL416" s="94"/>
      <c r="LUM416" s="94"/>
      <c r="LUN416" s="94"/>
      <c r="LUO416" s="94"/>
      <c r="LUP416" s="94"/>
      <c r="LUQ416" s="94"/>
      <c r="LUR416" s="94"/>
      <c r="LUS416" s="94"/>
      <c r="LUT416" s="94"/>
      <c r="LUU416" s="94"/>
      <c r="LUV416" s="94"/>
      <c r="LUW416" s="94"/>
      <c r="LUX416" s="94"/>
      <c r="LUY416" s="94"/>
      <c r="LUZ416" s="94"/>
      <c r="LVA416" s="94"/>
      <c r="LVB416" s="94"/>
      <c r="LVC416" s="94"/>
      <c r="LVD416" s="94"/>
      <c r="LVE416" s="94"/>
      <c r="LVF416" s="94"/>
      <c r="LVG416" s="94"/>
      <c r="LVH416" s="94"/>
      <c r="LVI416" s="94"/>
      <c r="LVJ416" s="94"/>
      <c r="LVK416" s="94"/>
      <c r="LVL416" s="94"/>
      <c r="LVM416" s="94"/>
      <c r="LVN416" s="94"/>
      <c r="LVO416" s="94"/>
      <c r="LVP416" s="94"/>
      <c r="LVQ416" s="94"/>
      <c r="LVR416" s="94"/>
      <c r="LVS416" s="94"/>
      <c r="LVT416" s="94"/>
      <c r="LVU416" s="94"/>
      <c r="LVV416" s="94"/>
      <c r="LVW416" s="94"/>
      <c r="LVX416" s="94"/>
      <c r="LVY416" s="94"/>
      <c r="LVZ416" s="94"/>
      <c r="LWA416" s="94"/>
      <c r="LWB416" s="94"/>
      <c r="LWC416" s="94"/>
      <c r="LWD416" s="94"/>
      <c r="LWE416" s="94"/>
      <c r="LWF416" s="94"/>
      <c r="LWG416" s="94"/>
      <c r="LWH416" s="94"/>
      <c r="LWI416" s="94"/>
      <c r="LWJ416" s="94"/>
      <c r="LWK416" s="94"/>
      <c r="LWL416" s="94"/>
      <c r="LWM416" s="94"/>
      <c r="LWN416" s="94"/>
      <c r="LWO416" s="94"/>
      <c r="LWP416" s="94"/>
      <c r="LWQ416" s="94"/>
      <c r="LWR416" s="94"/>
      <c r="LWS416" s="94"/>
      <c r="LWT416" s="94"/>
      <c r="LWU416" s="94"/>
      <c r="LWV416" s="94"/>
      <c r="LWW416" s="94"/>
      <c r="LWX416" s="94"/>
      <c r="LWY416" s="94"/>
      <c r="LWZ416" s="94"/>
      <c r="LXA416" s="94"/>
      <c r="LXB416" s="94"/>
      <c r="LXC416" s="94"/>
      <c r="LXD416" s="94"/>
      <c r="LXE416" s="94"/>
      <c r="LXF416" s="94"/>
      <c r="LXG416" s="94"/>
      <c r="LXH416" s="94"/>
      <c r="LXI416" s="94"/>
      <c r="LXJ416" s="94"/>
      <c r="LXK416" s="94"/>
      <c r="LXL416" s="94"/>
      <c r="LXM416" s="94"/>
      <c r="LXN416" s="94"/>
      <c r="LXO416" s="94"/>
      <c r="LXP416" s="94"/>
      <c r="LXQ416" s="94"/>
      <c r="LXR416" s="94"/>
      <c r="LXS416" s="94"/>
      <c r="LXT416" s="94"/>
      <c r="LXU416" s="94"/>
      <c r="LXV416" s="94"/>
      <c r="LXW416" s="94"/>
      <c r="LXX416" s="94"/>
      <c r="LXY416" s="94"/>
      <c r="LXZ416" s="94"/>
      <c r="LYA416" s="94"/>
      <c r="LYB416" s="94"/>
      <c r="LYC416" s="94"/>
      <c r="LYD416" s="94"/>
      <c r="LYE416" s="94"/>
      <c r="LYF416" s="94"/>
      <c r="LYG416" s="94"/>
      <c r="LYH416" s="94"/>
      <c r="LYI416" s="94"/>
      <c r="LYJ416" s="94"/>
      <c r="LYK416" s="94"/>
      <c r="LYL416" s="94"/>
      <c r="LYM416" s="94"/>
      <c r="LYN416" s="94"/>
      <c r="LYO416" s="94"/>
      <c r="LYP416" s="94"/>
      <c r="LYQ416" s="94"/>
      <c r="LYR416" s="94"/>
      <c r="LYS416" s="94"/>
      <c r="LYT416" s="94"/>
      <c r="LYU416" s="94"/>
      <c r="LYV416" s="94"/>
      <c r="LYW416" s="94"/>
      <c r="LYX416" s="94"/>
      <c r="LYY416" s="94"/>
      <c r="LYZ416" s="94"/>
      <c r="LZA416" s="94"/>
      <c r="LZB416" s="94"/>
      <c r="LZC416" s="94"/>
      <c r="LZD416" s="94"/>
      <c r="LZE416" s="94"/>
      <c r="LZF416" s="94"/>
      <c r="LZG416" s="94"/>
      <c r="LZH416" s="94"/>
      <c r="LZI416" s="94"/>
      <c r="LZJ416" s="94"/>
      <c r="LZK416" s="94"/>
      <c r="LZL416" s="94"/>
      <c r="LZM416" s="94"/>
      <c r="LZN416" s="94"/>
      <c r="LZO416" s="94"/>
      <c r="LZP416" s="94"/>
      <c r="LZQ416" s="94"/>
      <c r="LZR416" s="94"/>
      <c r="LZS416" s="94"/>
      <c r="LZT416" s="94"/>
      <c r="LZU416" s="94"/>
      <c r="LZV416" s="94"/>
      <c r="LZW416" s="94"/>
      <c r="LZX416" s="94"/>
      <c r="LZY416" s="94"/>
      <c r="LZZ416" s="94"/>
      <c r="MAA416" s="94"/>
      <c r="MAB416" s="94"/>
      <c r="MAC416" s="94"/>
      <c r="MAD416" s="94"/>
      <c r="MAE416" s="94"/>
      <c r="MAF416" s="94"/>
      <c r="MAG416" s="94"/>
      <c r="MAH416" s="94"/>
      <c r="MAI416" s="94"/>
      <c r="MAJ416" s="94"/>
      <c r="MAK416" s="94"/>
      <c r="MAL416" s="94"/>
      <c r="MAM416" s="94"/>
      <c r="MAN416" s="94"/>
      <c r="MAO416" s="94"/>
      <c r="MAP416" s="94"/>
      <c r="MAQ416" s="94"/>
      <c r="MAR416" s="94"/>
      <c r="MAS416" s="94"/>
      <c r="MAT416" s="94"/>
      <c r="MAU416" s="94"/>
      <c r="MAV416" s="94"/>
      <c r="MAW416" s="94"/>
      <c r="MAX416" s="94"/>
      <c r="MAY416" s="94"/>
      <c r="MAZ416" s="94"/>
      <c r="MBA416" s="94"/>
      <c r="MBB416" s="94"/>
      <c r="MBC416" s="94"/>
      <c r="MBD416" s="94"/>
      <c r="MBE416" s="94"/>
      <c r="MBF416" s="94"/>
      <c r="MBG416" s="94"/>
      <c r="MBH416" s="94"/>
      <c r="MBI416" s="94"/>
      <c r="MBJ416" s="94"/>
      <c r="MBK416" s="94"/>
      <c r="MBL416" s="94"/>
      <c r="MBM416" s="94"/>
      <c r="MBN416" s="94"/>
      <c r="MBO416" s="94"/>
      <c r="MBP416" s="94"/>
      <c r="MBQ416" s="94"/>
      <c r="MBR416" s="94"/>
      <c r="MBS416" s="94"/>
      <c r="MBT416" s="94"/>
      <c r="MBU416" s="94"/>
      <c r="MBV416" s="94"/>
      <c r="MBW416" s="94"/>
      <c r="MBX416" s="94"/>
      <c r="MBY416" s="94"/>
      <c r="MBZ416" s="94"/>
      <c r="MCA416" s="94"/>
      <c r="MCB416" s="94"/>
      <c r="MCC416" s="94"/>
      <c r="MCD416" s="94"/>
      <c r="MCE416" s="94"/>
      <c r="MCF416" s="94"/>
      <c r="MCG416" s="94"/>
      <c r="MCH416" s="94"/>
      <c r="MCI416" s="94"/>
      <c r="MCJ416" s="94"/>
      <c r="MCK416" s="94"/>
      <c r="MCL416" s="94"/>
      <c r="MCM416" s="94"/>
      <c r="MCN416" s="94"/>
      <c r="MCO416" s="94"/>
      <c r="MCP416" s="94"/>
      <c r="MCQ416" s="94"/>
      <c r="MCR416" s="94"/>
      <c r="MCS416" s="94"/>
      <c r="MCT416" s="94"/>
      <c r="MCU416" s="94"/>
      <c r="MCV416" s="94"/>
      <c r="MCW416" s="94"/>
      <c r="MCX416" s="94"/>
      <c r="MCY416" s="94"/>
      <c r="MCZ416" s="94"/>
      <c r="MDA416" s="94"/>
      <c r="MDB416" s="94"/>
      <c r="MDC416" s="94"/>
      <c r="MDD416" s="94"/>
      <c r="MDE416" s="94"/>
      <c r="MDF416" s="94"/>
      <c r="MDG416" s="94"/>
      <c r="MDH416" s="94"/>
      <c r="MDI416" s="94"/>
      <c r="MDJ416" s="94"/>
      <c r="MDK416" s="94"/>
      <c r="MDL416" s="94"/>
      <c r="MDM416" s="94"/>
      <c r="MDN416" s="94"/>
      <c r="MDO416" s="94"/>
      <c r="MDP416" s="94"/>
      <c r="MDQ416" s="94"/>
      <c r="MDR416" s="94"/>
      <c r="MDS416" s="94"/>
      <c r="MDT416" s="94"/>
      <c r="MDU416" s="94"/>
      <c r="MDV416" s="94"/>
      <c r="MDW416" s="94"/>
      <c r="MDX416" s="94"/>
      <c r="MDY416" s="94"/>
      <c r="MDZ416" s="94"/>
      <c r="MEA416" s="94"/>
      <c r="MEB416" s="94"/>
      <c r="MEC416" s="94"/>
      <c r="MED416" s="94"/>
      <c r="MEE416" s="94"/>
      <c r="MEF416" s="94"/>
      <c r="MEG416" s="94"/>
      <c r="MEH416" s="94"/>
      <c r="MEI416" s="94"/>
      <c r="MEJ416" s="94"/>
      <c r="MEK416" s="94"/>
      <c r="MEL416" s="94"/>
      <c r="MEM416" s="94"/>
      <c r="MEN416" s="94"/>
      <c r="MEO416" s="94"/>
      <c r="MEP416" s="94"/>
      <c r="MEQ416" s="94"/>
      <c r="MER416" s="94"/>
      <c r="MES416" s="94"/>
      <c r="MET416" s="94"/>
      <c r="MEU416" s="94"/>
      <c r="MEV416" s="94"/>
      <c r="MEW416" s="94"/>
      <c r="MEX416" s="94"/>
      <c r="MEY416" s="94"/>
      <c r="MEZ416" s="94"/>
      <c r="MFA416" s="94"/>
      <c r="MFB416" s="94"/>
      <c r="MFC416" s="94"/>
      <c r="MFD416" s="94"/>
      <c r="MFE416" s="94"/>
      <c r="MFF416" s="94"/>
      <c r="MFG416" s="94"/>
      <c r="MFH416" s="94"/>
      <c r="MFI416" s="94"/>
      <c r="MFJ416" s="94"/>
      <c r="MFK416" s="94"/>
      <c r="MFL416" s="94"/>
      <c r="MFM416" s="94"/>
      <c r="MFN416" s="94"/>
      <c r="MFO416" s="94"/>
      <c r="MFP416" s="94"/>
      <c r="MFQ416" s="94"/>
      <c r="MFR416" s="94"/>
      <c r="MFS416" s="94"/>
      <c r="MFT416" s="94"/>
      <c r="MFU416" s="94"/>
      <c r="MFV416" s="94"/>
      <c r="MFW416" s="94"/>
      <c r="MFX416" s="94"/>
      <c r="MFY416" s="94"/>
      <c r="MFZ416" s="94"/>
      <c r="MGA416" s="94"/>
      <c r="MGB416" s="94"/>
      <c r="MGC416" s="94"/>
      <c r="MGD416" s="94"/>
      <c r="MGE416" s="94"/>
      <c r="MGF416" s="94"/>
      <c r="MGG416" s="94"/>
      <c r="MGH416" s="94"/>
      <c r="MGI416" s="94"/>
      <c r="MGJ416" s="94"/>
      <c r="MGK416" s="94"/>
      <c r="MGL416" s="94"/>
      <c r="MGM416" s="94"/>
      <c r="MGN416" s="94"/>
      <c r="MGO416" s="94"/>
      <c r="MGP416" s="94"/>
      <c r="MGQ416" s="94"/>
      <c r="MGR416" s="94"/>
      <c r="MGS416" s="94"/>
      <c r="MGT416" s="94"/>
      <c r="MGU416" s="94"/>
      <c r="MGV416" s="94"/>
      <c r="MGW416" s="94"/>
      <c r="MGX416" s="94"/>
      <c r="MGY416" s="94"/>
      <c r="MGZ416" s="94"/>
      <c r="MHA416" s="94"/>
      <c r="MHB416" s="94"/>
      <c r="MHC416" s="94"/>
      <c r="MHD416" s="94"/>
      <c r="MHE416" s="94"/>
      <c r="MHF416" s="94"/>
      <c r="MHG416" s="94"/>
      <c r="MHH416" s="94"/>
      <c r="MHI416" s="94"/>
      <c r="MHJ416" s="94"/>
      <c r="MHK416" s="94"/>
      <c r="MHL416" s="94"/>
      <c r="MHM416" s="94"/>
      <c r="MHN416" s="94"/>
      <c r="MHO416" s="94"/>
      <c r="MHP416" s="94"/>
      <c r="MHQ416" s="94"/>
      <c r="MHR416" s="94"/>
      <c r="MHS416" s="94"/>
      <c r="MHT416" s="94"/>
      <c r="MHU416" s="94"/>
      <c r="MHV416" s="94"/>
      <c r="MHW416" s="94"/>
      <c r="MHX416" s="94"/>
      <c r="MHY416" s="94"/>
      <c r="MHZ416" s="94"/>
      <c r="MIA416" s="94"/>
      <c r="MIB416" s="94"/>
      <c r="MIC416" s="94"/>
      <c r="MID416" s="94"/>
      <c r="MIE416" s="94"/>
      <c r="MIF416" s="94"/>
      <c r="MIG416" s="94"/>
      <c r="MIH416" s="94"/>
      <c r="MII416" s="94"/>
      <c r="MIJ416" s="94"/>
      <c r="MIK416" s="94"/>
      <c r="MIL416" s="94"/>
      <c r="MIM416" s="94"/>
      <c r="MIN416" s="94"/>
      <c r="MIO416" s="94"/>
      <c r="MIP416" s="94"/>
      <c r="MIQ416" s="94"/>
      <c r="MIR416" s="94"/>
      <c r="MIS416" s="94"/>
      <c r="MIT416" s="94"/>
      <c r="MIU416" s="94"/>
      <c r="MIV416" s="94"/>
      <c r="MIW416" s="94"/>
      <c r="MIX416" s="94"/>
      <c r="MIY416" s="94"/>
      <c r="MIZ416" s="94"/>
      <c r="MJA416" s="94"/>
      <c r="MJB416" s="94"/>
      <c r="MJC416" s="94"/>
      <c r="MJD416" s="94"/>
      <c r="MJE416" s="94"/>
      <c r="MJF416" s="94"/>
      <c r="MJG416" s="94"/>
      <c r="MJH416" s="94"/>
      <c r="MJI416" s="94"/>
      <c r="MJJ416" s="94"/>
      <c r="MJK416" s="94"/>
      <c r="MJL416" s="94"/>
      <c r="MJM416" s="94"/>
      <c r="MJN416" s="94"/>
      <c r="MJO416" s="94"/>
      <c r="MJP416" s="94"/>
      <c r="MJQ416" s="94"/>
      <c r="MJR416" s="94"/>
      <c r="MJS416" s="94"/>
      <c r="MJT416" s="94"/>
      <c r="MJU416" s="94"/>
      <c r="MJV416" s="94"/>
      <c r="MJW416" s="94"/>
      <c r="MJX416" s="94"/>
      <c r="MJY416" s="94"/>
      <c r="MJZ416" s="94"/>
      <c r="MKA416" s="94"/>
      <c r="MKB416" s="94"/>
      <c r="MKC416" s="94"/>
      <c r="MKD416" s="94"/>
      <c r="MKE416" s="94"/>
      <c r="MKF416" s="94"/>
      <c r="MKG416" s="94"/>
      <c r="MKH416" s="94"/>
      <c r="MKI416" s="94"/>
      <c r="MKJ416" s="94"/>
      <c r="MKK416" s="94"/>
      <c r="MKL416" s="94"/>
      <c r="MKM416" s="94"/>
      <c r="MKN416" s="94"/>
      <c r="MKO416" s="94"/>
      <c r="MKP416" s="94"/>
      <c r="MKQ416" s="94"/>
      <c r="MKR416" s="94"/>
      <c r="MKS416" s="94"/>
      <c r="MKT416" s="94"/>
      <c r="MKU416" s="94"/>
      <c r="MKV416" s="94"/>
      <c r="MKW416" s="94"/>
      <c r="MKX416" s="94"/>
      <c r="MKY416" s="94"/>
      <c r="MKZ416" s="94"/>
      <c r="MLA416" s="94"/>
      <c r="MLB416" s="94"/>
      <c r="MLC416" s="94"/>
      <c r="MLD416" s="94"/>
      <c r="MLE416" s="94"/>
      <c r="MLF416" s="94"/>
      <c r="MLG416" s="94"/>
      <c r="MLH416" s="94"/>
      <c r="MLI416" s="94"/>
      <c r="MLJ416" s="94"/>
      <c r="MLK416" s="94"/>
      <c r="MLL416" s="94"/>
      <c r="MLM416" s="94"/>
      <c r="MLN416" s="94"/>
      <c r="MLO416" s="94"/>
      <c r="MLP416" s="94"/>
      <c r="MLQ416" s="94"/>
      <c r="MLR416" s="94"/>
      <c r="MLS416" s="94"/>
      <c r="MLT416" s="94"/>
      <c r="MLU416" s="94"/>
      <c r="MLV416" s="94"/>
      <c r="MLW416" s="94"/>
      <c r="MLX416" s="94"/>
      <c r="MLY416" s="94"/>
      <c r="MLZ416" s="94"/>
      <c r="MMA416" s="94"/>
      <c r="MMB416" s="94"/>
      <c r="MMC416" s="94"/>
      <c r="MMD416" s="94"/>
      <c r="MME416" s="94"/>
      <c r="MMF416" s="94"/>
      <c r="MMG416" s="94"/>
      <c r="MMH416" s="94"/>
      <c r="MMI416" s="94"/>
      <c r="MMJ416" s="94"/>
      <c r="MMK416" s="94"/>
      <c r="MML416" s="94"/>
      <c r="MMM416" s="94"/>
      <c r="MMN416" s="94"/>
      <c r="MMO416" s="94"/>
      <c r="MMP416" s="94"/>
      <c r="MMQ416" s="94"/>
      <c r="MMR416" s="94"/>
      <c r="MMS416" s="94"/>
      <c r="MMT416" s="94"/>
      <c r="MMU416" s="94"/>
      <c r="MMV416" s="94"/>
      <c r="MMW416" s="94"/>
      <c r="MMX416" s="94"/>
      <c r="MMY416" s="94"/>
      <c r="MMZ416" s="94"/>
      <c r="MNA416" s="94"/>
      <c r="MNB416" s="94"/>
      <c r="MNC416" s="94"/>
      <c r="MND416" s="94"/>
      <c r="MNE416" s="94"/>
      <c r="MNF416" s="94"/>
      <c r="MNG416" s="94"/>
      <c r="MNH416" s="94"/>
      <c r="MNI416" s="94"/>
      <c r="MNJ416" s="94"/>
      <c r="MNK416" s="94"/>
      <c r="MNL416" s="94"/>
      <c r="MNM416" s="94"/>
      <c r="MNN416" s="94"/>
      <c r="MNO416" s="94"/>
      <c r="MNP416" s="94"/>
      <c r="MNQ416" s="94"/>
      <c r="MNR416" s="94"/>
      <c r="MNS416" s="94"/>
      <c r="MNT416" s="94"/>
      <c r="MNU416" s="94"/>
      <c r="MNV416" s="94"/>
      <c r="MNW416" s="94"/>
      <c r="MNX416" s="94"/>
      <c r="MNY416" s="94"/>
      <c r="MNZ416" s="94"/>
      <c r="MOA416" s="94"/>
      <c r="MOB416" s="94"/>
      <c r="MOC416" s="94"/>
      <c r="MOD416" s="94"/>
      <c r="MOE416" s="94"/>
      <c r="MOF416" s="94"/>
      <c r="MOG416" s="94"/>
      <c r="MOH416" s="94"/>
      <c r="MOI416" s="94"/>
      <c r="MOJ416" s="94"/>
      <c r="MOK416" s="94"/>
      <c r="MOL416" s="94"/>
      <c r="MOM416" s="94"/>
      <c r="MON416" s="94"/>
      <c r="MOO416" s="94"/>
      <c r="MOP416" s="94"/>
      <c r="MOQ416" s="94"/>
      <c r="MOR416" s="94"/>
      <c r="MOS416" s="94"/>
      <c r="MOT416" s="94"/>
      <c r="MOU416" s="94"/>
      <c r="MOV416" s="94"/>
      <c r="MOW416" s="94"/>
      <c r="MOX416" s="94"/>
      <c r="MOY416" s="94"/>
      <c r="MOZ416" s="94"/>
      <c r="MPA416" s="94"/>
      <c r="MPB416" s="94"/>
      <c r="MPC416" s="94"/>
      <c r="MPD416" s="94"/>
      <c r="MPE416" s="94"/>
      <c r="MPF416" s="94"/>
      <c r="MPG416" s="94"/>
      <c r="MPH416" s="94"/>
      <c r="MPI416" s="94"/>
      <c r="MPJ416" s="94"/>
      <c r="MPK416" s="94"/>
      <c r="MPL416" s="94"/>
      <c r="MPM416" s="94"/>
      <c r="MPN416" s="94"/>
      <c r="MPO416" s="94"/>
      <c r="MPP416" s="94"/>
      <c r="MPQ416" s="94"/>
      <c r="MPR416" s="94"/>
      <c r="MPS416" s="94"/>
      <c r="MPT416" s="94"/>
      <c r="MPU416" s="94"/>
      <c r="MPV416" s="94"/>
      <c r="MPW416" s="94"/>
      <c r="MPX416" s="94"/>
      <c r="MPY416" s="94"/>
      <c r="MPZ416" s="94"/>
      <c r="MQA416" s="94"/>
      <c r="MQB416" s="94"/>
      <c r="MQC416" s="94"/>
      <c r="MQD416" s="94"/>
      <c r="MQE416" s="94"/>
      <c r="MQF416" s="94"/>
      <c r="MQG416" s="94"/>
      <c r="MQH416" s="94"/>
      <c r="MQI416" s="94"/>
      <c r="MQJ416" s="94"/>
      <c r="MQK416" s="94"/>
      <c r="MQL416" s="94"/>
      <c r="MQM416" s="94"/>
      <c r="MQN416" s="94"/>
      <c r="MQO416" s="94"/>
      <c r="MQP416" s="94"/>
      <c r="MQQ416" s="94"/>
      <c r="MQR416" s="94"/>
      <c r="MQS416" s="94"/>
      <c r="MQT416" s="94"/>
      <c r="MQU416" s="94"/>
      <c r="MQV416" s="94"/>
      <c r="MQW416" s="94"/>
      <c r="MQX416" s="94"/>
      <c r="MQY416" s="94"/>
      <c r="MQZ416" s="94"/>
      <c r="MRA416" s="94"/>
      <c r="MRB416" s="94"/>
      <c r="MRC416" s="94"/>
      <c r="MRD416" s="94"/>
      <c r="MRE416" s="94"/>
      <c r="MRF416" s="94"/>
      <c r="MRG416" s="94"/>
      <c r="MRH416" s="94"/>
      <c r="MRI416" s="94"/>
      <c r="MRJ416" s="94"/>
      <c r="MRK416" s="94"/>
      <c r="MRL416" s="94"/>
      <c r="MRM416" s="94"/>
      <c r="MRN416" s="94"/>
      <c r="MRO416" s="94"/>
      <c r="MRP416" s="94"/>
      <c r="MRQ416" s="94"/>
      <c r="MRR416" s="94"/>
      <c r="MRS416" s="94"/>
      <c r="MRT416" s="94"/>
      <c r="MRU416" s="94"/>
      <c r="MRV416" s="94"/>
      <c r="MRW416" s="94"/>
      <c r="MRX416" s="94"/>
      <c r="MRY416" s="94"/>
      <c r="MRZ416" s="94"/>
      <c r="MSA416" s="94"/>
      <c r="MSB416" s="94"/>
      <c r="MSC416" s="94"/>
      <c r="MSD416" s="94"/>
      <c r="MSE416" s="94"/>
      <c r="MSF416" s="94"/>
      <c r="MSG416" s="94"/>
      <c r="MSH416" s="94"/>
      <c r="MSI416" s="94"/>
      <c r="MSJ416" s="94"/>
      <c r="MSK416" s="94"/>
      <c r="MSL416" s="94"/>
      <c r="MSM416" s="94"/>
      <c r="MSN416" s="94"/>
      <c r="MSO416" s="94"/>
      <c r="MSP416" s="94"/>
      <c r="MSQ416" s="94"/>
      <c r="MSR416" s="94"/>
      <c r="MSS416" s="94"/>
      <c r="MST416" s="94"/>
      <c r="MSU416" s="94"/>
      <c r="MSV416" s="94"/>
      <c r="MSW416" s="94"/>
      <c r="MSX416" s="94"/>
      <c r="MSY416" s="94"/>
      <c r="MSZ416" s="94"/>
      <c r="MTA416" s="94"/>
      <c r="MTB416" s="94"/>
      <c r="MTC416" s="94"/>
      <c r="MTD416" s="94"/>
      <c r="MTE416" s="94"/>
      <c r="MTF416" s="94"/>
      <c r="MTG416" s="94"/>
      <c r="MTH416" s="94"/>
      <c r="MTI416" s="94"/>
      <c r="MTJ416" s="94"/>
      <c r="MTK416" s="94"/>
      <c r="MTL416" s="94"/>
      <c r="MTM416" s="94"/>
      <c r="MTN416" s="94"/>
      <c r="MTO416" s="94"/>
      <c r="MTP416" s="94"/>
      <c r="MTQ416" s="94"/>
      <c r="MTR416" s="94"/>
      <c r="MTS416" s="94"/>
      <c r="MTT416" s="94"/>
      <c r="MTU416" s="94"/>
      <c r="MTV416" s="94"/>
      <c r="MTW416" s="94"/>
      <c r="MTX416" s="94"/>
      <c r="MTY416" s="94"/>
      <c r="MTZ416" s="94"/>
      <c r="MUA416" s="94"/>
      <c r="MUB416" s="94"/>
      <c r="MUC416" s="94"/>
      <c r="MUD416" s="94"/>
      <c r="MUE416" s="94"/>
      <c r="MUF416" s="94"/>
      <c r="MUG416" s="94"/>
      <c r="MUH416" s="94"/>
      <c r="MUI416" s="94"/>
      <c r="MUJ416" s="94"/>
      <c r="MUK416" s="94"/>
      <c r="MUL416" s="94"/>
      <c r="MUM416" s="94"/>
      <c r="MUN416" s="94"/>
      <c r="MUO416" s="94"/>
      <c r="MUP416" s="94"/>
      <c r="MUQ416" s="94"/>
      <c r="MUR416" s="94"/>
      <c r="MUS416" s="94"/>
      <c r="MUT416" s="94"/>
      <c r="MUU416" s="94"/>
      <c r="MUV416" s="94"/>
      <c r="MUW416" s="94"/>
      <c r="MUX416" s="94"/>
      <c r="MUY416" s="94"/>
      <c r="MUZ416" s="94"/>
      <c r="MVA416" s="94"/>
      <c r="MVB416" s="94"/>
      <c r="MVC416" s="94"/>
      <c r="MVD416" s="94"/>
      <c r="MVE416" s="94"/>
      <c r="MVF416" s="94"/>
      <c r="MVG416" s="94"/>
      <c r="MVH416" s="94"/>
      <c r="MVI416" s="94"/>
      <c r="MVJ416" s="94"/>
      <c r="MVK416" s="94"/>
      <c r="MVL416" s="94"/>
      <c r="MVM416" s="94"/>
      <c r="MVN416" s="94"/>
      <c r="MVO416" s="94"/>
      <c r="MVP416" s="94"/>
      <c r="MVQ416" s="94"/>
      <c r="MVR416" s="94"/>
      <c r="MVS416" s="94"/>
      <c r="MVT416" s="94"/>
      <c r="MVU416" s="94"/>
      <c r="MVV416" s="94"/>
      <c r="MVW416" s="94"/>
      <c r="MVX416" s="94"/>
      <c r="MVY416" s="94"/>
      <c r="MVZ416" s="94"/>
      <c r="MWA416" s="94"/>
      <c r="MWB416" s="94"/>
      <c r="MWC416" s="94"/>
      <c r="MWD416" s="94"/>
      <c r="MWE416" s="94"/>
      <c r="MWF416" s="94"/>
      <c r="MWG416" s="94"/>
      <c r="MWH416" s="94"/>
      <c r="MWI416" s="94"/>
      <c r="MWJ416" s="94"/>
      <c r="MWK416" s="94"/>
      <c r="MWL416" s="94"/>
      <c r="MWM416" s="94"/>
      <c r="MWN416" s="94"/>
      <c r="MWO416" s="94"/>
      <c r="MWP416" s="94"/>
      <c r="MWQ416" s="94"/>
      <c r="MWR416" s="94"/>
      <c r="MWS416" s="94"/>
      <c r="MWT416" s="94"/>
      <c r="MWU416" s="94"/>
      <c r="MWV416" s="94"/>
      <c r="MWW416" s="94"/>
      <c r="MWX416" s="94"/>
      <c r="MWY416" s="94"/>
      <c r="MWZ416" s="94"/>
      <c r="MXA416" s="94"/>
      <c r="MXB416" s="94"/>
      <c r="MXC416" s="94"/>
      <c r="MXD416" s="94"/>
      <c r="MXE416" s="94"/>
      <c r="MXF416" s="94"/>
      <c r="MXG416" s="94"/>
      <c r="MXH416" s="94"/>
      <c r="MXI416" s="94"/>
      <c r="MXJ416" s="94"/>
      <c r="MXK416" s="94"/>
      <c r="MXL416" s="94"/>
      <c r="MXM416" s="94"/>
      <c r="MXN416" s="94"/>
      <c r="MXO416" s="94"/>
      <c r="MXP416" s="94"/>
      <c r="MXQ416" s="94"/>
      <c r="MXR416" s="94"/>
      <c r="MXS416" s="94"/>
      <c r="MXT416" s="94"/>
      <c r="MXU416" s="94"/>
      <c r="MXV416" s="94"/>
      <c r="MXW416" s="94"/>
      <c r="MXX416" s="94"/>
      <c r="MXY416" s="94"/>
      <c r="MXZ416" s="94"/>
      <c r="MYA416" s="94"/>
      <c r="MYB416" s="94"/>
      <c r="MYC416" s="94"/>
      <c r="MYD416" s="94"/>
      <c r="MYE416" s="94"/>
      <c r="MYF416" s="94"/>
      <c r="MYG416" s="94"/>
      <c r="MYH416" s="94"/>
      <c r="MYI416" s="94"/>
      <c r="MYJ416" s="94"/>
      <c r="MYK416" s="94"/>
      <c r="MYL416" s="94"/>
      <c r="MYM416" s="94"/>
      <c r="MYN416" s="94"/>
      <c r="MYO416" s="94"/>
      <c r="MYP416" s="94"/>
      <c r="MYQ416" s="94"/>
      <c r="MYR416" s="94"/>
      <c r="MYS416" s="94"/>
      <c r="MYT416" s="94"/>
      <c r="MYU416" s="94"/>
      <c r="MYV416" s="94"/>
      <c r="MYW416" s="94"/>
      <c r="MYX416" s="94"/>
      <c r="MYY416" s="94"/>
      <c r="MYZ416" s="94"/>
      <c r="MZA416" s="94"/>
      <c r="MZB416" s="94"/>
      <c r="MZC416" s="94"/>
      <c r="MZD416" s="94"/>
      <c r="MZE416" s="94"/>
      <c r="MZF416" s="94"/>
      <c r="MZG416" s="94"/>
      <c r="MZH416" s="94"/>
      <c r="MZI416" s="94"/>
      <c r="MZJ416" s="94"/>
      <c r="MZK416" s="94"/>
      <c r="MZL416" s="94"/>
      <c r="MZM416" s="94"/>
      <c r="MZN416" s="94"/>
      <c r="MZO416" s="94"/>
      <c r="MZP416" s="94"/>
      <c r="MZQ416" s="94"/>
      <c r="MZR416" s="94"/>
      <c r="MZS416" s="94"/>
      <c r="MZT416" s="94"/>
      <c r="MZU416" s="94"/>
      <c r="MZV416" s="94"/>
      <c r="MZW416" s="94"/>
      <c r="MZX416" s="94"/>
      <c r="MZY416" s="94"/>
      <c r="MZZ416" s="94"/>
      <c r="NAA416" s="94"/>
      <c r="NAB416" s="94"/>
      <c r="NAC416" s="94"/>
      <c r="NAD416" s="94"/>
      <c r="NAE416" s="94"/>
      <c r="NAF416" s="94"/>
      <c r="NAG416" s="94"/>
      <c r="NAH416" s="94"/>
      <c r="NAI416" s="94"/>
      <c r="NAJ416" s="94"/>
      <c r="NAK416" s="94"/>
      <c r="NAL416" s="94"/>
      <c r="NAM416" s="94"/>
      <c r="NAN416" s="94"/>
      <c r="NAO416" s="94"/>
      <c r="NAP416" s="94"/>
      <c r="NAQ416" s="94"/>
      <c r="NAR416" s="94"/>
      <c r="NAS416" s="94"/>
      <c r="NAT416" s="94"/>
      <c r="NAU416" s="94"/>
      <c r="NAV416" s="94"/>
      <c r="NAW416" s="94"/>
      <c r="NAX416" s="94"/>
      <c r="NAY416" s="94"/>
      <c r="NAZ416" s="94"/>
      <c r="NBA416" s="94"/>
      <c r="NBB416" s="94"/>
      <c r="NBC416" s="94"/>
      <c r="NBD416" s="94"/>
      <c r="NBE416" s="94"/>
      <c r="NBF416" s="94"/>
      <c r="NBG416" s="94"/>
      <c r="NBH416" s="94"/>
      <c r="NBI416" s="94"/>
      <c r="NBJ416" s="94"/>
      <c r="NBK416" s="94"/>
      <c r="NBL416" s="94"/>
      <c r="NBM416" s="94"/>
      <c r="NBN416" s="94"/>
      <c r="NBO416" s="94"/>
      <c r="NBP416" s="94"/>
      <c r="NBQ416" s="94"/>
      <c r="NBR416" s="94"/>
      <c r="NBS416" s="94"/>
      <c r="NBT416" s="94"/>
      <c r="NBU416" s="94"/>
      <c r="NBV416" s="94"/>
      <c r="NBW416" s="94"/>
      <c r="NBX416" s="94"/>
      <c r="NBY416" s="94"/>
      <c r="NBZ416" s="94"/>
      <c r="NCA416" s="94"/>
      <c r="NCB416" s="94"/>
      <c r="NCC416" s="94"/>
      <c r="NCD416" s="94"/>
      <c r="NCE416" s="94"/>
      <c r="NCF416" s="94"/>
      <c r="NCG416" s="94"/>
      <c r="NCH416" s="94"/>
      <c r="NCI416" s="94"/>
      <c r="NCJ416" s="94"/>
      <c r="NCK416" s="94"/>
      <c r="NCL416" s="94"/>
      <c r="NCM416" s="94"/>
      <c r="NCN416" s="94"/>
      <c r="NCO416" s="94"/>
      <c r="NCP416" s="94"/>
      <c r="NCQ416" s="94"/>
      <c r="NCR416" s="94"/>
      <c r="NCS416" s="94"/>
      <c r="NCT416" s="94"/>
      <c r="NCU416" s="94"/>
      <c r="NCV416" s="94"/>
      <c r="NCW416" s="94"/>
      <c r="NCX416" s="94"/>
      <c r="NCY416" s="94"/>
      <c r="NCZ416" s="94"/>
      <c r="NDA416" s="94"/>
      <c r="NDB416" s="94"/>
      <c r="NDC416" s="94"/>
      <c r="NDD416" s="94"/>
      <c r="NDE416" s="94"/>
      <c r="NDF416" s="94"/>
      <c r="NDG416" s="94"/>
      <c r="NDH416" s="94"/>
      <c r="NDI416" s="94"/>
      <c r="NDJ416" s="94"/>
      <c r="NDK416" s="94"/>
      <c r="NDL416" s="94"/>
      <c r="NDM416" s="94"/>
      <c r="NDN416" s="94"/>
      <c r="NDO416" s="94"/>
      <c r="NDP416" s="94"/>
      <c r="NDQ416" s="94"/>
      <c r="NDR416" s="94"/>
      <c r="NDS416" s="94"/>
      <c r="NDT416" s="94"/>
      <c r="NDU416" s="94"/>
      <c r="NDV416" s="94"/>
      <c r="NDW416" s="94"/>
      <c r="NDX416" s="94"/>
      <c r="NDY416" s="94"/>
      <c r="NDZ416" s="94"/>
      <c r="NEA416" s="94"/>
      <c r="NEB416" s="94"/>
      <c r="NEC416" s="94"/>
      <c r="NED416" s="94"/>
      <c r="NEE416" s="94"/>
      <c r="NEF416" s="94"/>
      <c r="NEG416" s="94"/>
      <c r="NEH416" s="94"/>
      <c r="NEI416" s="94"/>
      <c r="NEJ416" s="94"/>
      <c r="NEK416" s="94"/>
      <c r="NEL416" s="94"/>
      <c r="NEM416" s="94"/>
      <c r="NEN416" s="94"/>
      <c r="NEO416" s="94"/>
      <c r="NEP416" s="94"/>
      <c r="NEQ416" s="94"/>
      <c r="NER416" s="94"/>
      <c r="NES416" s="94"/>
      <c r="NET416" s="94"/>
      <c r="NEU416" s="94"/>
      <c r="NEV416" s="94"/>
      <c r="NEW416" s="94"/>
      <c r="NEX416" s="94"/>
      <c r="NEY416" s="94"/>
      <c r="NEZ416" s="94"/>
      <c r="NFA416" s="94"/>
      <c r="NFB416" s="94"/>
      <c r="NFC416" s="94"/>
      <c r="NFD416" s="94"/>
      <c r="NFE416" s="94"/>
      <c r="NFF416" s="94"/>
      <c r="NFG416" s="94"/>
      <c r="NFH416" s="94"/>
      <c r="NFI416" s="94"/>
      <c r="NFJ416" s="94"/>
      <c r="NFK416" s="94"/>
      <c r="NFL416" s="94"/>
      <c r="NFM416" s="94"/>
      <c r="NFN416" s="94"/>
      <c r="NFO416" s="94"/>
      <c r="NFP416" s="94"/>
      <c r="NFQ416" s="94"/>
      <c r="NFR416" s="94"/>
      <c r="NFS416" s="94"/>
      <c r="NFT416" s="94"/>
      <c r="NFU416" s="94"/>
      <c r="NFV416" s="94"/>
      <c r="NFW416" s="94"/>
      <c r="NFX416" s="94"/>
      <c r="NFY416" s="94"/>
      <c r="NFZ416" s="94"/>
      <c r="NGA416" s="94"/>
      <c r="NGB416" s="94"/>
      <c r="NGC416" s="94"/>
      <c r="NGD416" s="94"/>
      <c r="NGE416" s="94"/>
      <c r="NGF416" s="94"/>
      <c r="NGG416" s="94"/>
      <c r="NGH416" s="94"/>
      <c r="NGI416" s="94"/>
      <c r="NGJ416" s="94"/>
      <c r="NGK416" s="94"/>
      <c r="NGL416" s="94"/>
      <c r="NGM416" s="94"/>
      <c r="NGN416" s="94"/>
      <c r="NGO416" s="94"/>
      <c r="NGP416" s="94"/>
      <c r="NGQ416" s="94"/>
      <c r="NGR416" s="94"/>
      <c r="NGS416" s="94"/>
      <c r="NGT416" s="94"/>
      <c r="NGU416" s="94"/>
      <c r="NGV416" s="94"/>
      <c r="NGW416" s="94"/>
      <c r="NGX416" s="94"/>
      <c r="NGY416" s="94"/>
      <c r="NGZ416" s="94"/>
      <c r="NHA416" s="94"/>
      <c r="NHB416" s="94"/>
      <c r="NHC416" s="94"/>
      <c r="NHD416" s="94"/>
      <c r="NHE416" s="94"/>
      <c r="NHF416" s="94"/>
      <c r="NHG416" s="94"/>
      <c r="NHH416" s="94"/>
      <c r="NHI416" s="94"/>
      <c r="NHJ416" s="94"/>
      <c r="NHK416" s="94"/>
      <c r="NHL416" s="94"/>
      <c r="NHM416" s="94"/>
      <c r="NHN416" s="94"/>
      <c r="NHO416" s="94"/>
      <c r="NHP416" s="94"/>
      <c r="NHQ416" s="94"/>
      <c r="NHR416" s="94"/>
      <c r="NHS416" s="94"/>
      <c r="NHT416" s="94"/>
      <c r="NHU416" s="94"/>
      <c r="NHV416" s="94"/>
      <c r="NHW416" s="94"/>
      <c r="NHX416" s="94"/>
      <c r="NHY416" s="94"/>
      <c r="NHZ416" s="94"/>
      <c r="NIA416" s="94"/>
      <c r="NIB416" s="94"/>
      <c r="NIC416" s="94"/>
      <c r="NID416" s="94"/>
      <c r="NIE416" s="94"/>
      <c r="NIF416" s="94"/>
      <c r="NIG416" s="94"/>
      <c r="NIH416" s="94"/>
      <c r="NII416" s="94"/>
      <c r="NIJ416" s="94"/>
      <c r="NIK416" s="94"/>
      <c r="NIL416" s="94"/>
      <c r="NIM416" s="94"/>
      <c r="NIN416" s="94"/>
      <c r="NIO416" s="94"/>
      <c r="NIP416" s="94"/>
      <c r="NIQ416" s="94"/>
      <c r="NIR416" s="94"/>
      <c r="NIS416" s="94"/>
      <c r="NIT416" s="94"/>
      <c r="NIU416" s="94"/>
      <c r="NIV416" s="94"/>
      <c r="NIW416" s="94"/>
      <c r="NIX416" s="94"/>
      <c r="NIY416" s="94"/>
      <c r="NIZ416" s="94"/>
      <c r="NJA416" s="94"/>
      <c r="NJB416" s="94"/>
      <c r="NJC416" s="94"/>
      <c r="NJD416" s="94"/>
      <c r="NJE416" s="94"/>
      <c r="NJF416" s="94"/>
      <c r="NJG416" s="94"/>
      <c r="NJH416" s="94"/>
      <c r="NJI416" s="94"/>
      <c r="NJJ416" s="94"/>
      <c r="NJK416" s="94"/>
      <c r="NJL416" s="94"/>
      <c r="NJM416" s="94"/>
      <c r="NJN416" s="94"/>
      <c r="NJO416" s="94"/>
      <c r="NJP416" s="94"/>
      <c r="NJQ416" s="94"/>
      <c r="NJR416" s="94"/>
      <c r="NJS416" s="94"/>
      <c r="NJT416" s="94"/>
      <c r="NJU416" s="94"/>
      <c r="NJV416" s="94"/>
      <c r="NJW416" s="94"/>
      <c r="NJX416" s="94"/>
      <c r="NJY416" s="94"/>
      <c r="NJZ416" s="94"/>
      <c r="NKA416" s="94"/>
      <c r="NKB416" s="94"/>
      <c r="NKC416" s="94"/>
      <c r="NKD416" s="94"/>
      <c r="NKE416" s="94"/>
      <c r="NKF416" s="94"/>
      <c r="NKG416" s="94"/>
      <c r="NKH416" s="94"/>
      <c r="NKI416" s="94"/>
      <c r="NKJ416" s="94"/>
      <c r="NKK416" s="94"/>
      <c r="NKL416" s="94"/>
      <c r="NKM416" s="94"/>
      <c r="NKN416" s="94"/>
      <c r="NKO416" s="94"/>
      <c r="NKP416" s="94"/>
      <c r="NKQ416" s="94"/>
      <c r="NKR416" s="94"/>
      <c r="NKS416" s="94"/>
      <c r="NKT416" s="94"/>
      <c r="NKU416" s="94"/>
      <c r="NKV416" s="94"/>
      <c r="NKW416" s="94"/>
      <c r="NKX416" s="94"/>
      <c r="NKY416" s="94"/>
      <c r="NKZ416" s="94"/>
      <c r="NLA416" s="94"/>
      <c r="NLB416" s="94"/>
      <c r="NLC416" s="94"/>
      <c r="NLD416" s="94"/>
      <c r="NLE416" s="94"/>
      <c r="NLF416" s="94"/>
      <c r="NLG416" s="94"/>
      <c r="NLH416" s="94"/>
      <c r="NLI416" s="94"/>
      <c r="NLJ416" s="94"/>
      <c r="NLK416" s="94"/>
      <c r="NLL416" s="94"/>
      <c r="NLM416" s="94"/>
      <c r="NLN416" s="94"/>
      <c r="NLO416" s="94"/>
      <c r="NLP416" s="94"/>
      <c r="NLQ416" s="94"/>
      <c r="NLR416" s="94"/>
      <c r="NLS416" s="94"/>
      <c r="NLT416" s="94"/>
      <c r="NLU416" s="94"/>
      <c r="NLV416" s="94"/>
      <c r="NLW416" s="94"/>
      <c r="NLX416" s="94"/>
      <c r="NLY416" s="94"/>
      <c r="NLZ416" s="94"/>
      <c r="NMA416" s="94"/>
      <c r="NMB416" s="94"/>
      <c r="NMC416" s="94"/>
      <c r="NMD416" s="94"/>
      <c r="NME416" s="94"/>
      <c r="NMF416" s="94"/>
      <c r="NMG416" s="94"/>
      <c r="NMH416" s="94"/>
      <c r="NMI416" s="94"/>
      <c r="NMJ416" s="94"/>
      <c r="NMK416" s="94"/>
      <c r="NML416" s="94"/>
      <c r="NMM416" s="94"/>
      <c r="NMN416" s="94"/>
      <c r="NMO416" s="94"/>
      <c r="NMP416" s="94"/>
      <c r="NMQ416" s="94"/>
      <c r="NMR416" s="94"/>
      <c r="NMS416" s="94"/>
      <c r="NMT416" s="94"/>
      <c r="NMU416" s="94"/>
      <c r="NMV416" s="94"/>
      <c r="NMW416" s="94"/>
      <c r="NMX416" s="94"/>
      <c r="NMY416" s="94"/>
      <c r="NMZ416" s="94"/>
      <c r="NNA416" s="94"/>
      <c r="NNB416" s="94"/>
      <c r="NNC416" s="94"/>
      <c r="NND416" s="94"/>
      <c r="NNE416" s="94"/>
      <c r="NNF416" s="94"/>
      <c r="NNG416" s="94"/>
      <c r="NNH416" s="94"/>
      <c r="NNI416" s="94"/>
      <c r="NNJ416" s="94"/>
      <c r="NNK416" s="94"/>
      <c r="NNL416" s="94"/>
      <c r="NNM416" s="94"/>
      <c r="NNN416" s="94"/>
      <c r="NNO416" s="94"/>
      <c r="NNP416" s="94"/>
      <c r="NNQ416" s="94"/>
      <c r="NNR416" s="94"/>
      <c r="NNS416" s="94"/>
      <c r="NNT416" s="94"/>
      <c r="NNU416" s="94"/>
      <c r="NNV416" s="94"/>
      <c r="NNW416" s="94"/>
      <c r="NNX416" s="94"/>
      <c r="NNY416" s="94"/>
      <c r="NNZ416" s="94"/>
      <c r="NOA416" s="94"/>
      <c r="NOB416" s="94"/>
      <c r="NOC416" s="94"/>
      <c r="NOD416" s="94"/>
      <c r="NOE416" s="94"/>
      <c r="NOF416" s="94"/>
      <c r="NOG416" s="94"/>
      <c r="NOH416" s="94"/>
      <c r="NOI416" s="94"/>
      <c r="NOJ416" s="94"/>
      <c r="NOK416" s="94"/>
      <c r="NOL416" s="94"/>
      <c r="NOM416" s="94"/>
      <c r="NON416" s="94"/>
      <c r="NOO416" s="94"/>
      <c r="NOP416" s="94"/>
      <c r="NOQ416" s="94"/>
      <c r="NOR416" s="94"/>
      <c r="NOS416" s="94"/>
      <c r="NOT416" s="94"/>
      <c r="NOU416" s="94"/>
      <c r="NOV416" s="94"/>
      <c r="NOW416" s="94"/>
      <c r="NOX416" s="94"/>
      <c r="NOY416" s="94"/>
      <c r="NOZ416" s="94"/>
      <c r="NPA416" s="94"/>
      <c r="NPB416" s="94"/>
      <c r="NPC416" s="94"/>
      <c r="NPD416" s="94"/>
      <c r="NPE416" s="94"/>
      <c r="NPF416" s="94"/>
      <c r="NPG416" s="94"/>
      <c r="NPH416" s="94"/>
      <c r="NPI416" s="94"/>
      <c r="NPJ416" s="94"/>
      <c r="NPK416" s="94"/>
      <c r="NPL416" s="94"/>
      <c r="NPM416" s="94"/>
      <c r="NPN416" s="94"/>
      <c r="NPO416" s="94"/>
      <c r="NPP416" s="94"/>
      <c r="NPQ416" s="94"/>
      <c r="NPR416" s="94"/>
      <c r="NPS416" s="94"/>
      <c r="NPT416" s="94"/>
      <c r="NPU416" s="94"/>
      <c r="NPV416" s="94"/>
      <c r="NPW416" s="94"/>
      <c r="NPX416" s="94"/>
      <c r="NPY416" s="94"/>
      <c r="NPZ416" s="94"/>
      <c r="NQA416" s="94"/>
      <c r="NQB416" s="94"/>
      <c r="NQC416" s="94"/>
      <c r="NQD416" s="94"/>
      <c r="NQE416" s="94"/>
      <c r="NQF416" s="94"/>
      <c r="NQG416" s="94"/>
      <c r="NQH416" s="94"/>
      <c r="NQI416" s="94"/>
      <c r="NQJ416" s="94"/>
      <c r="NQK416" s="94"/>
      <c r="NQL416" s="94"/>
      <c r="NQM416" s="94"/>
      <c r="NQN416" s="94"/>
      <c r="NQO416" s="94"/>
      <c r="NQP416" s="94"/>
      <c r="NQQ416" s="94"/>
      <c r="NQR416" s="94"/>
      <c r="NQS416" s="94"/>
      <c r="NQT416" s="94"/>
      <c r="NQU416" s="94"/>
      <c r="NQV416" s="94"/>
      <c r="NQW416" s="94"/>
      <c r="NQX416" s="94"/>
      <c r="NQY416" s="94"/>
      <c r="NQZ416" s="94"/>
      <c r="NRA416" s="94"/>
      <c r="NRB416" s="94"/>
      <c r="NRC416" s="94"/>
      <c r="NRD416" s="94"/>
      <c r="NRE416" s="94"/>
      <c r="NRF416" s="94"/>
      <c r="NRG416" s="94"/>
      <c r="NRH416" s="94"/>
      <c r="NRI416" s="94"/>
      <c r="NRJ416" s="94"/>
      <c r="NRK416" s="94"/>
      <c r="NRL416" s="94"/>
      <c r="NRM416" s="94"/>
      <c r="NRN416" s="94"/>
      <c r="NRO416" s="94"/>
      <c r="NRP416" s="94"/>
      <c r="NRQ416" s="94"/>
      <c r="NRR416" s="94"/>
      <c r="NRS416" s="94"/>
      <c r="NRT416" s="94"/>
      <c r="NRU416" s="94"/>
      <c r="NRV416" s="94"/>
      <c r="NRW416" s="94"/>
      <c r="NRX416" s="94"/>
      <c r="NRY416" s="94"/>
      <c r="NRZ416" s="94"/>
      <c r="NSA416" s="94"/>
      <c r="NSB416" s="94"/>
      <c r="NSC416" s="94"/>
      <c r="NSD416" s="94"/>
      <c r="NSE416" s="94"/>
      <c r="NSF416" s="94"/>
      <c r="NSG416" s="94"/>
      <c r="NSH416" s="94"/>
      <c r="NSI416" s="94"/>
      <c r="NSJ416" s="94"/>
      <c r="NSK416" s="94"/>
      <c r="NSL416" s="94"/>
      <c r="NSM416" s="94"/>
      <c r="NSN416" s="94"/>
      <c r="NSO416" s="94"/>
      <c r="NSP416" s="94"/>
      <c r="NSQ416" s="94"/>
      <c r="NSR416" s="94"/>
      <c r="NSS416" s="94"/>
      <c r="NST416" s="94"/>
      <c r="NSU416" s="94"/>
      <c r="NSV416" s="94"/>
      <c r="NSW416" s="94"/>
      <c r="NSX416" s="94"/>
      <c r="NSY416" s="94"/>
      <c r="NSZ416" s="94"/>
      <c r="NTA416" s="94"/>
      <c r="NTB416" s="94"/>
      <c r="NTC416" s="94"/>
      <c r="NTD416" s="94"/>
      <c r="NTE416" s="94"/>
      <c r="NTF416" s="94"/>
      <c r="NTG416" s="94"/>
      <c r="NTH416" s="94"/>
      <c r="NTI416" s="94"/>
      <c r="NTJ416" s="94"/>
      <c r="NTK416" s="94"/>
      <c r="NTL416" s="94"/>
      <c r="NTM416" s="94"/>
      <c r="NTN416" s="94"/>
      <c r="NTO416" s="94"/>
      <c r="NTP416" s="94"/>
      <c r="NTQ416" s="94"/>
      <c r="NTR416" s="94"/>
      <c r="NTS416" s="94"/>
      <c r="NTT416" s="94"/>
      <c r="NTU416" s="94"/>
      <c r="NTV416" s="94"/>
      <c r="NTW416" s="94"/>
      <c r="NTX416" s="94"/>
      <c r="NTY416" s="94"/>
      <c r="NTZ416" s="94"/>
      <c r="NUA416" s="94"/>
      <c r="NUB416" s="94"/>
      <c r="NUC416" s="94"/>
      <c r="NUD416" s="94"/>
      <c r="NUE416" s="94"/>
      <c r="NUF416" s="94"/>
      <c r="NUG416" s="94"/>
      <c r="NUH416" s="94"/>
      <c r="NUI416" s="94"/>
      <c r="NUJ416" s="94"/>
      <c r="NUK416" s="94"/>
      <c r="NUL416" s="94"/>
      <c r="NUM416" s="94"/>
      <c r="NUN416" s="94"/>
      <c r="NUO416" s="94"/>
      <c r="NUP416" s="94"/>
      <c r="NUQ416" s="94"/>
      <c r="NUR416" s="94"/>
      <c r="NUS416" s="94"/>
      <c r="NUT416" s="94"/>
      <c r="NUU416" s="94"/>
      <c r="NUV416" s="94"/>
      <c r="NUW416" s="94"/>
      <c r="NUX416" s="94"/>
      <c r="NUY416" s="94"/>
      <c r="NUZ416" s="94"/>
      <c r="NVA416" s="94"/>
      <c r="NVB416" s="94"/>
      <c r="NVC416" s="94"/>
      <c r="NVD416" s="94"/>
      <c r="NVE416" s="94"/>
      <c r="NVF416" s="94"/>
      <c r="NVG416" s="94"/>
      <c r="NVH416" s="94"/>
      <c r="NVI416" s="94"/>
      <c r="NVJ416" s="94"/>
      <c r="NVK416" s="94"/>
      <c r="NVL416" s="94"/>
      <c r="NVM416" s="94"/>
      <c r="NVN416" s="94"/>
      <c r="NVO416" s="94"/>
      <c r="NVP416" s="94"/>
      <c r="NVQ416" s="94"/>
      <c r="NVR416" s="94"/>
      <c r="NVS416" s="94"/>
      <c r="NVT416" s="94"/>
      <c r="NVU416" s="94"/>
      <c r="NVV416" s="94"/>
      <c r="NVW416" s="94"/>
      <c r="NVX416" s="94"/>
      <c r="NVY416" s="94"/>
      <c r="NVZ416" s="94"/>
      <c r="NWA416" s="94"/>
      <c r="NWB416" s="94"/>
      <c r="NWC416" s="94"/>
      <c r="NWD416" s="94"/>
      <c r="NWE416" s="94"/>
      <c r="NWF416" s="94"/>
      <c r="NWG416" s="94"/>
      <c r="NWH416" s="94"/>
      <c r="NWI416" s="94"/>
      <c r="NWJ416" s="94"/>
      <c r="NWK416" s="94"/>
      <c r="NWL416" s="94"/>
      <c r="NWM416" s="94"/>
      <c r="NWN416" s="94"/>
      <c r="NWO416" s="94"/>
      <c r="NWP416" s="94"/>
      <c r="NWQ416" s="94"/>
      <c r="NWR416" s="94"/>
      <c r="NWS416" s="94"/>
      <c r="NWT416" s="94"/>
      <c r="NWU416" s="94"/>
      <c r="NWV416" s="94"/>
      <c r="NWW416" s="94"/>
      <c r="NWX416" s="94"/>
      <c r="NWY416" s="94"/>
      <c r="NWZ416" s="94"/>
      <c r="NXA416" s="94"/>
      <c r="NXB416" s="94"/>
      <c r="NXC416" s="94"/>
      <c r="NXD416" s="94"/>
      <c r="NXE416" s="94"/>
      <c r="NXF416" s="94"/>
      <c r="NXG416" s="94"/>
      <c r="NXH416" s="94"/>
      <c r="NXI416" s="94"/>
      <c r="NXJ416" s="94"/>
      <c r="NXK416" s="94"/>
      <c r="NXL416" s="94"/>
      <c r="NXM416" s="94"/>
      <c r="NXN416" s="94"/>
      <c r="NXO416" s="94"/>
      <c r="NXP416" s="94"/>
      <c r="NXQ416" s="94"/>
      <c r="NXR416" s="94"/>
      <c r="NXS416" s="94"/>
      <c r="NXT416" s="94"/>
      <c r="NXU416" s="94"/>
      <c r="NXV416" s="94"/>
      <c r="NXW416" s="94"/>
      <c r="NXX416" s="94"/>
      <c r="NXY416" s="94"/>
      <c r="NXZ416" s="94"/>
      <c r="NYA416" s="94"/>
      <c r="NYB416" s="94"/>
      <c r="NYC416" s="94"/>
      <c r="NYD416" s="94"/>
      <c r="NYE416" s="94"/>
      <c r="NYF416" s="94"/>
      <c r="NYG416" s="94"/>
      <c r="NYH416" s="94"/>
      <c r="NYI416" s="94"/>
      <c r="NYJ416" s="94"/>
      <c r="NYK416" s="94"/>
      <c r="NYL416" s="94"/>
      <c r="NYM416" s="94"/>
      <c r="NYN416" s="94"/>
      <c r="NYO416" s="94"/>
      <c r="NYP416" s="94"/>
      <c r="NYQ416" s="94"/>
      <c r="NYR416" s="94"/>
      <c r="NYS416" s="94"/>
      <c r="NYT416" s="94"/>
      <c r="NYU416" s="94"/>
      <c r="NYV416" s="94"/>
      <c r="NYW416" s="94"/>
      <c r="NYX416" s="94"/>
      <c r="NYY416" s="94"/>
      <c r="NYZ416" s="94"/>
      <c r="NZA416" s="94"/>
      <c r="NZB416" s="94"/>
      <c r="NZC416" s="94"/>
      <c r="NZD416" s="94"/>
      <c r="NZE416" s="94"/>
      <c r="NZF416" s="94"/>
      <c r="NZG416" s="94"/>
      <c r="NZH416" s="94"/>
      <c r="NZI416" s="94"/>
      <c r="NZJ416" s="94"/>
      <c r="NZK416" s="94"/>
      <c r="NZL416" s="94"/>
      <c r="NZM416" s="94"/>
      <c r="NZN416" s="94"/>
      <c r="NZO416" s="94"/>
      <c r="NZP416" s="94"/>
      <c r="NZQ416" s="94"/>
      <c r="NZR416" s="94"/>
      <c r="NZS416" s="94"/>
      <c r="NZT416" s="94"/>
      <c r="NZU416" s="94"/>
      <c r="NZV416" s="94"/>
      <c r="NZW416" s="94"/>
      <c r="NZX416" s="94"/>
      <c r="NZY416" s="94"/>
      <c r="NZZ416" s="94"/>
      <c r="OAA416" s="94"/>
      <c r="OAB416" s="94"/>
      <c r="OAC416" s="94"/>
      <c r="OAD416" s="94"/>
      <c r="OAE416" s="94"/>
      <c r="OAF416" s="94"/>
      <c r="OAG416" s="94"/>
      <c r="OAH416" s="94"/>
      <c r="OAI416" s="94"/>
      <c r="OAJ416" s="94"/>
      <c r="OAK416" s="94"/>
      <c r="OAL416" s="94"/>
      <c r="OAM416" s="94"/>
      <c r="OAN416" s="94"/>
      <c r="OAO416" s="94"/>
      <c r="OAP416" s="94"/>
      <c r="OAQ416" s="94"/>
      <c r="OAR416" s="94"/>
      <c r="OAS416" s="94"/>
      <c r="OAT416" s="94"/>
      <c r="OAU416" s="94"/>
      <c r="OAV416" s="94"/>
      <c r="OAW416" s="94"/>
      <c r="OAX416" s="94"/>
      <c r="OAY416" s="94"/>
      <c r="OAZ416" s="94"/>
      <c r="OBA416" s="94"/>
      <c r="OBB416" s="94"/>
      <c r="OBC416" s="94"/>
      <c r="OBD416" s="94"/>
      <c r="OBE416" s="94"/>
      <c r="OBF416" s="94"/>
      <c r="OBG416" s="94"/>
      <c r="OBH416" s="94"/>
      <c r="OBI416" s="94"/>
      <c r="OBJ416" s="94"/>
      <c r="OBK416" s="94"/>
      <c r="OBL416" s="94"/>
      <c r="OBM416" s="94"/>
      <c r="OBN416" s="94"/>
      <c r="OBO416" s="94"/>
      <c r="OBP416" s="94"/>
      <c r="OBQ416" s="94"/>
      <c r="OBR416" s="94"/>
      <c r="OBS416" s="94"/>
      <c r="OBT416" s="94"/>
      <c r="OBU416" s="94"/>
      <c r="OBV416" s="94"/>
      <c r="OBW416" s="94"/>
      <c r="OBX416" s="94"/>
      <c r="OBY416" s="94"/>
      <c r="OBZ416" s="94"/>
      <c r="OCA416" s="94"/>
      <c r="OCB416" s="94"/>
      <c r="OCC416" s="94"/>
      <c r="OCD416" s="94"/>
      <c r="OCE416" s="94"/>
      <c r="OCF416" s="94"/>
      <c r="OCG416" s="94"/>
      <c r="OCH416" s="94"/>
      <c r="OCI416" s="94"/>
      <c r="OCJ416" s="94"/>
      <c r="OCK416" s="94"/>
      <c r="OCL416" s="94"/>
      <c r="OCM416" s="94"/>
      <c r="OCN416" s="94"/>
      <c r="OCO416" s="94"/>
      <c r="OCP416" s="94"/>
      <c r="OCQ416" s="94"/>
      <c r="OCR416" s="94"/>
      <c r="OCS416" s="94"/>
      <c r="OCT416" s="94"/>
      <c r="OCU416" s="94"/>
      <c r="OCV416" s="94"/>
      <c r="OCW416" s="94"/>
      <c r="OCX416" s="94"/>
      <c r="OCY416" s="94"/>
      <c r="OCZ416" s="94"/>
      <c r="ODA416" s="94"/>
      <c r="ODB416" s="94"/>
      <c r="ODC416" s="94"/>
      <c r="ODD416" s="94"/>
      <c r="ODE416" s="94"/>
      <c r="ODF416" s="94"/>
      <c r="ODG416" s="94"/>
      <c r="ODH416" s="94"/>
      <c r="ODI416" s="94"/>
      <c r="ODJ416" s="94"/>
      <c r="ODK416" s="94"/>
      <c r="ODL416" s="94"/>
      <c r="ODM416" s="94"/>
      <c r="ODN416" s="94"/>
      <c r="ODO416" s="94"/>
      <c r="ODP416" s="94"/>
      <c r="ODQ416" s="94"/>
      <c r="ODR416" s="94"/>
      <c r="ODS416" s="94"/>
      <c r="ODT416" s="94"/>
      <c r="ODU416" s="94"/>
      <c r="ODV416" s="94"/>
      <c r="ODW416" s="94"/>
      <c r="ODX416" s="94"/>
      <c r="ODY416" s="94"/>
      <c r="ODZ416" s="94"/>
      <c r="OEA416" s="94"/>
      <c r="OEB416" s="94"/>
      <c r="OEC416" s="94"/>
      <c r="OED416" s="94"/>
      <c r="OEE416" s="94"/>
      <c r="OEF416" s="94"/>
      <c r="OEG416" s="94"/>
      <c r="OEH416" s="94"/>
      <c r="OEI416" s="94"/>
      <c r="OEJ416" s="94"/>
      <c r="OEK416" s="94"/>
      <c r="OEL416" s="94"/>
      <c r="OEM416" s="94"/>
      <c r="OEN416" s="94"/>
      <c r="OEO416" s="94"/>
      <c r="OEP416" s="94"/>
      <c r="OEQ416" s="94"/>
      <c r="OER416" s="94"/>
      <c r="OES416" s="94"/>
      <c r="OET416" s="94"/>
      <c r="OEU416" s="94"/>
      <c r="OEV416" s="94"/>
      <c r="OEW416" s="94"/>
      <c r="OEX416" s="94"/>
      <c r="OEY416" s="94"/>
      <c r="OEZ416" s="94"/>
      <c r="OFA416" s="94"/>
      <c r="OFB416" s="94"/>
      <c r="OFC416" s="94"/>
      <c r="OFD416" s="94"/>
      <c r="OFE416" s="94"/>
      <c r="OFF416" s="94"/>
      <c r="OFG416" s="94"/>
      <c r="OFH416" s="94"/>
      <c r="OFI416" s="94"/>
      <c r="OFJ416" s="94"/>
      <c r="OFK416" s="94"/>
      <c r="OFL416" s="94"/>
      <c r="OFM416" s="94"/>
      <c r="OFN416" s="94"/>
      <c r="OFO416" s="94"/>
      <c r="OFP416" s="94"/>
      <c r="OFQ416" s="94"/>
      <c r="OFR416" s="94"/>
      <c r="OFS416" s="94"/>
      <c r="OFT416" s="94"/>
      <c r="OFU416" s="94"/>
      <c r="OFV416" s="94"/>
      <c r="OFW416" s="94"/>
      <c r="OFX416" s="94"/>
      <c r="OFY416" s="94"/>
      <c r="OFZ416" s="94"/>
      <c r="OGA416" s="94"/>
      <c r="OGB416" s="94"/>
      <c r="OGC416" s="94"/>
      <c r="OGD416" s="94"/>
      <c r="OGE416" s="94"/>
      <c r="OGF416" s="94"/>
      <c r="OGG416" s="94"/>
      <c r="OGH416" s="94"/>
      <c r="OGI416" s="94"/>
      <c r="OGJ416" s="94"/>
      <c r="OGK416" s="94"/>
      <c r="OGL416" s="94"/>
      <c r="OGM416" s="94"/>
      <c r="OGN416" s="94"/>
      <c r="OGO416" s="94"/>
      <c r="OGP416" s="94"/>
      <c r="OGQ416" s="94"/>
      <c r="OGR416" s="94"/>
      <c r="OGS416" s="94"/>
      <c r="OGT416" s="94"/>
      <c r="OGU416" s="94"/>
      <c r="OGV416" s="94"/>
      <c r="OGW416" s="94"/>
      <c r="OGX416" s="94"/>
      <c r="OGY416" s="94"/>
      <c r="OGZ416" s="94"/>
      <c r="OHA416" s="94"/>
      <c r="OHB416" s="94"/>
      <c r="OHC416" s="94"/>
      <c r="OHD416" s="94"/>
      <c r="OHE416" s="94"/>
      <c r="OHF416" s="94"/>
      <c r="OHG416" s="94"/>
      <c r="OHH416" s="94"/>
      <c r="OHI416" s="94"/>
      <c r="OHJ416" s="94"/>
      <c r="OHK416" s="94"/>
      <c r="OHL416" s="94"/>
      <c r="OHM416" s="94"/>
      <c r="OHN416" s="94"/>
      <c r="OHO416" s="94"/>
      <c r="OHP416" s="94"/>
      <c r="OHQ416" s="94"/>
      <c r="OHR416" s="94"/>
      <c r="OHS416" s="94"/>
      <c r="OHT416" s="94"/>
      <c r="OHU416" s="94"/>
      <c r="OHV416" s="94"/>
      <c r="OHW416" s="94"/>
      <c r="OHX416" s="94"/>
      <c r="OHY416" s="94"/>
      <c r="OHZ416" s="94"/>
      <c r="OIA416" s="94"/>
      <c r="OIB416" s="94"/>
      <c r="OIC416" s="94"/>
      <c r="OID416" s="94"/>
      <c r="OIE416" s="94"/>
      <c r="OIF416" s="94"/>
      <c r="OIG416" s="94"/>
      <c r="OIH416" s="94"/>
      <c r="OII416" s="94"/>
      <c r="OIJ416" s="94"/>
      <c r="OIK416" s="94"/>
      <c r="OIL416" s="94"/>
      <c r="OIM416" s="94"/>
      <c r="OIN416" s="94"/>
      <c r="OIO416" s="94"/>
      <c r="OIP416" s="94"/>
      <c r="OIQ416" s="94"/>
      <c r="OIR416" s="94"/>
      <c r="OIS416" s="94"/>
      <c r="OIT416" s="94"/>
      <c r="OIU416" s="94"/>
      <c r="OIV416" s="94"/>
      <c r="OIW416" s="94"/>
      <c r="OIX416" s="94"/>
      <c r="OIY416" s="94"/>
      <c r="OIZ416" s="94"/>
      <c r="OJA416" s="94"/>
      <c r="OJB416" s="94"/>
      <c r="OJC416" s="94"/>
      <c r="OJD416" s="94"/>
      <c r="OJE416" s="94"/>
      <c r="OJF416" s="94"/>
      <c r="OJG416" s="94"/>
      <c r="OJH416" s="94"/>
      <c r="OJI416" s="94"/>
      <c r="OJJ416" s="94"/>
      <c r="OJK416" s="94"/>
      <c r="OJL416" s="94"/>
      <c r="OJM416" s="94"/>
      <c r="OJN416" s="94"/>
      <c r="OJO416" s="94"/>
      <c r="OJP416" s="94"/>
      <c r="OJQ416" s="94"/>
      <c r="OJR416" s="94"/>
      <c r="OJS416" s="94"/>
      <c r="OJT416" s="94"/>
      <c r="OJU416" s="94"/>
      <c r="OJV416" s="94"/>
      <c r="OJW416" s="94"/>
      <c r="OJX416" s="94"/>
      <c r="OJY416" s="94"/>
      <c r="OJZ416" s="94"/>
      <c r="OKA416" s="94"/>
      <c r="OKB416" s="94"/>
      <c r="OKC416" s="94"/>
      <c r="OKD416" s="94"/>
      <c r="OKE416" s="94"/>
      <c r="OKF416" s="94"/>
      <c r="OKG416" s="94"/>
      <c r="OKH416" s="94"/>
      <c r="OKI416" s="94"/>
      <c r="OKJ416" s="94"/>
      <c r="OKK416" s="94"/>
      <c r="OKL416" s="94"/>
      <c r="OKM416" s="94"/>
      <c r="OKN416" s="94"/>
      <c r="OKO416" s="94"/>
      <c r="OKP416" s="94"/>
      <c r="OKQ416" s="94"/>
      <c r="OKR416" s="94"/>
      <c r="OKS416" s="94"/>
      <c r="OKT416" s="94"/>
      <c r="OKU416" s="94"/>
      <c r="OKV416" s="94"/>
      <c r="OKW416" s="94"/>
      <c r="OKX416" s="94"/>
      <c r="OKY416" s="94"/>
      <c r="OKZ416" s="94"/>
      <c r="OLA416" s="94"/>
      <c r="OLB416" s="94"/>
      <c r="OLC416" s="94"/>
      <c r="OLD416" s="94"/>
      <c r="OLE416" s="94"/>
      <c r="OLF416" s="94"/>
      <c r="OLG416" s="94"/>
      <c r="OLH416" s="94"/>
      <c r="OLI416" s="94"/>
      <c r="OLJ416" s="94"/>
      <c r="OLK416" s="94"/>
      <c r="OLL416" s="94"/>
      <c r="OLM416" s="94"/>
      <c r="OLN416" s="94"/>
      <c r="OLO416" s="94"/>
      <c r="OLP416" s="94"/>
      <c r="OLQ416" s="94"/>
      <c r="OLR416" s="94"/>
      <c r="OLS416" s="94"/>
      <c r="OLT416" s="94"/>
      <c r="OLU416" s="94"/>
      <c r="OLV416" s="94"/>
      <c r="OLW416" s="94"/>
      <c r="OLX416" s="94"/>
      <c r="OLY416" s="94"/>
      <c r="OLZ416" s="94"/>
      <c r="OMA416" s="94"/>
      <c r="OMB416" s="94"/>
      <c r="OMC416" s="94"/>
      <c r="OMD416" s="94"/>
      <c r="OME416" s="94"/>
      <c r="OMF416" s="94"/>
      <c r="OMG416" s="94"/>
      <c r="OMH416" s="94"/>
      <c r="OMI416" s="94"/>
      <c r="OMJ416" s="94"/>
      <c r="OMK416" s="94"/>
      <c r="OML416" s="94"/>
      <c r="OMM416" s="94"/>
      <c r="OMN416" s="94"/>
      <c r="OMO416" s="94"/>
      <c r="OMP416" s="94"/>
      <c r="OMQ416" s="94"/>
      <c r="OMR416" s="94"/>
      <c r="OMS416" s="94"/>
      <c r="OMT416" s="94"/>
      <c r="OMU416" s="94"/>
      <c r="OMV416" s="94"/>
      <c r="OMW416" s="94"/>
      <c r="OMX416" s="94"/>
      <c r="OMY416" s="94"/>
      <c r="OMZ416" s="94"/>
      <c r="ONA416" s="94"/>
      <c r="ONB416" s="94"/>
      <c r="ONC416" s="94"/>
      <c r="OND416" s="94"/>
      <c r="ONE416" s="94"/>
      <c r="ONF416" s="94"/>
      <c r="ONG416" s="94"/>
      <c r="ONH416" s="94"/>
      <c r="ONI416" s="94"/>
      <c r="ONJ416" s="94"/>
      <c r="ONK416" s="94"/>
      <c r="ONL416" s="94"/>
      <c r="ONM416" s="94"/>
      <c r="ONN416" s="94"/>
      <c r="ONO416" s="94"/>
      <c r="ONP416" s="94"/>
      <c r="ONQ416" s="94"/>
      <c r="ONR416" s="94"/>
      <c r="ONS416" s="94"/>
      <c r="ONT416" s="94"/>
      <c r="ONU416" s="94"/>
      <c r="ONV416" s="94"/>
      <c r="ONW416" s="94"/>
      <c r="ONX416" s="94"/>
      <c r="ONY416" s="94"/>
      <c r="ONZ416" s="94"/>
      <c r="OOA416" s="94"/>
      <c r="OOB416" s="94"/>
      <c r="OOC416" s="94"/>
      <c r="OOD416" s="94"/>
      <c r="OOE416" s="94"/>
      <c r="OOF416" s="94"/>
      <c r="OOG416" s="94"/>
      <c r="OOH416" s="94"/>
      <c r="OOI416" s="94"/>
      <c r="OOJ416" s="94"/>
      <c r="OOK416" s="94"/>
      <c r="OOL416" s="94"/>
      <c r="OOM416" s="94"/>
      <c r="OON416" s="94"/>
      <c r="OOO416" s="94"/>
      <c r="OOP416" s="94"/>
      <c r="OOQ416" s="94"/>
      <c r="OOR416" s="94"/>
      <c r="OOS416" s="94"/>
      <c r="OOT416" s="94"/>
      <c r="OOU416" s="94"/>
      <c r="OOV416" s="94"/>
      <c r="OOW416" s="94"/>
      <c r="OOX416" s="94"/>
      <c r="OOY416" s="94"/>
      <c r="OOZ416" s="94"/>
      <c r="OPA416" s="94"/>
      <c r="OPB416" s="94"/>
      <c r="OPC416" s="94"/>
      <c r="OPD416" s="94"/>
      <c r="OPE416" s="94"/>
      <c r="OPF416" s="94"/>
      <c r="OPG416" s="94"/>
      <c r="OPH416" s="94"/>
      <c r="OPI416" s="94"/>
      <c r="OPJ416" s="94"/>
      <c r="OPK416" s="94"/>
      <c r="OPL416" s="94"/>
      <c r="OPM416" s="94"/>
      <c r="OPN416" s="94"/>
      <c r="OPO416" s="94"/>
      <c r="OPP416" s="94"/>
      <c r="OPQ416" s="94"/>
      <c r="OPR416" s="94"/>
      <c r="OPS416" s="94"/>
      <c r="OPT416" s="94"/>
      <c r="OPU416" s="94"/>
      <c r="OPV416" s="94"/>
      <c r="OPW416" s="94"/>
      <c r="OPX416" s="94"/>
      <c r="OPY416" s="94"/>
      <c r="OPZ416" s="94"/>
      <c r="OQA416" s="94"/>
      <c r="OQB416" s="94"/>
      <c r="OQC416" s="94"/>
      <c r="OQD416" s="94"/>
      <c r="OQE416" s="94"/>
      <c r="OQF416" s="94"/>
      <c r="OQG416" s="94"/>
      <c r="OQH416" s="94"/>
      <c r="OQI416" s="94"/>
      <c r="OQJ416" s="94"/>
      <c r="OQK416" s="94"/>
      <c r="OQL416" s="94"/>
      <c r="OQM416" s="94"/>
      <c r="OQN416" s="94"/>
      <c r="OQO416" s="94"/>
      <c r="OQP416" s="94"/>
      <c r="OQQ416" s="94"/>
      <c r="OQR416" s="94"/>
      <c r="OQS416" s="94"/>
      <c r="OQT416" s="94"/>
      <c r="OQU416" s="94"/>
      <c r="OQV416" s="94"/>
      <c r="OQW416" s="94"/>
      <c r="OQX416" s="94"/>
      <c r="OQY416" s="94"/>
      <c r="OQZ416" s="94"/>
      <c r="ORA416" s="94"/>
      <c r="ORB416" s="94"/>
      <c r="ORC416" s="94"/>
      <c r="ORD416" s="94"/>
      <c r="ORE416" s="94"/>
      <c r="ORF416" s="94"/>
      <c r="ORG416" s="94"/>
      <c r="ORH416" s="94"/>
      <c r="ORI416" s="94"/>
      <c r="ORJ416" s="94"/>
      <c r="ORK416" s="94"/>
      <c r="ORL416" s="94"/>
      <c r="ORM416" s="94"/>
      <c r="ORN416" s="94"/>
      <c r="ORO416" s="94"/>
      <c r="ORP416" s="94"/>
      <c r="ORQ416" s="94"/>
      <c r="ORR416" s="94"/>
      <c r="ORS416" s="94"/>
      <c r="ORT416" s="94"/>
      <c r="ORU416" s="94"/>
      <c r="ORV416" s="94"/>
      <c r="ORW416" s="94"/>
      <c r="ORX416" s="94"/>
      <c r="ORY416" s="94"/>
      <c r="ORZ416" s="94"/>
      <c r="OSA416" s="94"/>
      <c r="OSB416" s="94"/>
      <c r="OSC416" s="94"/>
      <c r="OSD416" s="94"/>
      <c r="OSE416" s="94"/>
      <c r="OSF416" s="94"/>
      <c r="OSG416" s="94"/>
      <c r="OSH416" s="94"/>
      <c r="OSI416" s="94"/>
      <c r="OSJ416" s="94"/>
      <c r="OSK416" s="94"/>
      <c r="OSL416" s="94"/>
      <c r="OSM416" s="94"/>
      <c r="OSN416" s="94"/>
      <c r="OSO416" s="94"/>
      <c r="OSP416" s="94"/>
      <c r="OSQ416" s="94"/>
      <c r="OSR416" s="94"/>
      <c r="OSS416" s="94"/>
      <c r="OST416" s="94"/>
      <c r="OSU416" s="94"/>
      <c r="OSV416" s="94"/>
      <c r="OSW416" s="94"/>
      <c r="OSX416" s="94"/>
      <c r="OSY416" s="94"/>
      <c r="OSZ416" s="94"/>
      <c r="OTA416" s="94"/>
      <c r="OTB416" s="94"/>
      <c r="OTC416" s="94"/>
      <c r="OTD416" s="94"/>
      <c r="OTE416" s="94"/>
      <c r="OTF416" s="94"/>
      <c r="OTG416" s="94"/>
      <c r="OTH416" s="94"/>
      <c r="OTI416" s="94"/>
      <c r="OTJ416" s="94"/>
      <c r="OTK416" s="94"/>
      <c r="OTL416" s="94"/>
      <c r="OTM416" s="94"/>
      <c r="OTN416" s="94"/>
      <c r="OTO416" s="94"/>
      <c r="OTP416" s="94"/>
      <c r="OTQ416" s="94"/>
      <c r="OTR416" s="94"/>
      <c r="OTS416" s="94"/>
      <c r="OTT416" s="94"/>
      <c r="OTU416" s="94"/>
      <c r="OTV416" s="94"/>
      <c r="OTW416" s="94"/>
      <c r="OTX416" s="94"/>
      <c r="OTY416" s="94"/>
      <c r="OTZ416" s="94"/>
      <c r="OUA416" s="94"/>
      <c r="OUB416" s="94"/>
      <c r="OUC416" s="94"/>
      <c r="OUD416" s="94"/>
      <c r="OUE416" s="94"/>
      <c r="OUF416" s="94"/>
      <c r="OUG416" s="94"/>
      <c r="OUH416" s="94"/>
      <c r="OUI416" s="94"/>
      <c r="OUJ416" s="94"/>
      <c r="OUK416" s="94"/>
      <c r="OUL416" s="94"/>
      <c r="OUM416" s="94"/>
      <c r="OUN416" s="94"/>
      <c r="OUO416" s="94"/>
      <c r="OUP416" s="94"/>
      <c r="OUQ416" s="94"/>
      <c r="OUR416" s="94"/>
      <c r="OUS416" s="94"/>
      <c r="OUT416" s="94"/>
      <c r="OUU416" s="94"/>
      <c r="OUV416" s="94"/>
      <c r="OUW416" s="94"/>
      <c r="OUX416" s="94"/>
      <c r="OUY416" s="94"/>
      <c r="OUZ416" s="94"/>
      <c r="OVA416" s="94"/>
      <c r="OVB416" s="94"/>
      <c r="OVC416" s="94"/>
      <c r="OVD416" s="94"/>
      <c r="OVE416" s="94"/>
      <c r="OVF416" s="94"/>
      <c r="OVG416" s="94"/>
      <c r="OVH416" s="94"/>
      <c r="OVI416" s="94"/>
      <c r="OVJ416" s="94"/>
      <c r="OVK416" s="94"/>
      <c r="OVL416" s="94"/>
      <c r="OVM416" s="94"/>
      <c r="OVN416" s="94"/>
      <c r="OVO416" s="94"/>
      <c r="OVP416" s="94"/>
      <c r="OVQ416" s="94"/>
      <c r="OVR416" s="94"/>
      <c r="OVS416" s="94"/>
      <c r="OVT416" s="94"/>
      <c r="OVU416" s="94"/>
      <c r="OVV416" s="94"/>
      <c r="OVW416" s="94"/>
      <c r="OVX416" s="94"/>
      <c r="OVY416" s="94"/>
      <c r="OVZ416" s="94"/>
      <c r="OWA416" s="94"/>
      <c r="OWB416" s="94"/>
      <c r="OWC416" s="94"/>
      <c r="OWD416" s="94"/>
      <c r="OWE416" s="94"/>
      <c r="OWF416" s="94"/>
      <c r="OWG416" s="94"/>
      <c r="OWH416" s="94"/>
      <c r="OWI416" s="94"/>
      <c r="OWJ416" s="94"/>
      <c r="OWK416" s="94"/>
      <c r="OWL416" s="94"/>
      <c r="OWM416" s="94"/>
      <c r="OWN416" s="94"/>
      <c r="OWO416" s="94"/>
      <c r="OWP416" s="94"/>
      <c r="OWQ416" s="94"/>
      <c r="OWR416" s="94"/>
      <c r="OWS416" s="94"/>
      <c r="OWT416" s="94"/>
      <c r="OWU416" s="94"/>
      <c r="OWV416" s="94"/>
      <c r="OWW416" s="94"/>
      <c r="OWX416" s="94"/>
      <c r="OWY416" s="94"/>
      <c r="OWZ416" s="94"/>
      <c r="OXA416" s="94"/>
      <c r="OXB416" s="94"/>
      <c r="OXC416" s="94"/>
      <c r="OXD416" s="94"/>
      <c r="OXE416" s="94"/>
      <c r="OXF416" s="94"/>
      <c r="OXG416" s="94"/>
      <c r="OXH416" s="94"/>
      <c r="OXI416" s="94"/>
      <c r="OXJ416" s="94"/>
      <c r="OXK416" s="94"/>
      <c r="OXL416" s="94"/>
      <c r="OXM416" s="94"/>
      <c r="OXN416" s="94"/>
      <c r="OXO416" s="94"/>
      <c r="OXP416" s="94"/>
      <c r="OXQ416" s="94"/>
      <c r="OXR416" s="94"/>
      <c r="OXS416" s="94"/>
      <c r="OXT416" s="94"/>
      <c r="OXU416" s="94"/>
      <c r="OXV416" s="94"/>
      <c r="OXW416" s="94"/>
      <c r="OXX416" s="94"/>
      <c r="OXY416" s="94"/>
      <c r="OXZ416" s="94"/>
      <c r="OYA416" s="94"/>
      <c r="OYB416" s="94"/>
      <c r="OYC416" s="94"/>
      <c r="OYD416" s="94"/>
      <c r="OYE416" s="94"/>
      <c r="OYF416" s="94"/>
      <c r="OYG416" s="94"/>
      <c r="OYH416" s="94"/>
      <c r="OYI416" s="94"/>
      <c r="OYJ416" s="94"/>
      <c r="OYK416" s="94"/>
      <c r="OYL416" s="94"/>
      <c r="OYM416" s="94"/>
      <c r="OYN416" s="94"/>
      <c r="OYO416" s="94"/>
      <c r="OYP416" s="94"/>
      <c r="OYQ416" s="94"/>
      <c r="OYR416" s="94"/>
      <c r="OYS416" s="94"/>
      <c r="OYT416" s="94"/>
      <c r="OYU416" s="94"/>
      <c r="OYV416" s="94"/>
      <c r="OYW416" s="94"/>
      <c r="OYX416" s="94"/>
      <c r="OYY416" s="94"/>
      <c r="OYZ416" s="94"/>
      <c r="OZA416" s="94"/>
      <c r="OZB416" s="94"/>
      <c r="OZC416" s="94"/>
      <c r="OZD416" s="94"/>
      <c r="OZE416" s="94"/>
      <c r="OZF416" s="94"/>
      <c r="OZG416" s="94"/>
      <c r="OZH416" s="94"/>
      <c r="OZI416" s="94"/>
      <c r="OZJ416" s="94"/>
      <c r="OZK416" s="94"/>
      <c r="OZL416" s="94"/>
      <c r="OZM416" s="94"/>
      <c r="OZN416" s="94"/>
      <c r="OZO416" s="94"/>
      <c r="OZP416" s="94"/>
      <c r="OZQ416" s="94"/>
      <c r="OZR416" s="94"/>
      <c r="OZS416" s="94"/>
      <c r="OZT416" s="94"/>
      <c r="OZU416" s="94"/>
      <c r="OZV416" s="94"/>
      <c r="OZW416" s="94"/>
      <c r="OZX416" s="94"/>
      <c r="OZY416" s="94"/>
      <c r="OZZ416" s="94"/>
      <c r="PAA416" s="94"/>
      <c r="PAB416" s="94"/>
      <c r="PAC416" s="94"/>
      <c r="PAD416" s="94"/>
      <c r="PAE416" s="94"/>
      <c r="PAF416" s="94"/>
      <c r="PAG416" s="94"/>
      <c r="PAH416" s="94"/>
      <c r="PAI416" s="94"/>
      <c r="PAJ416" s="94"/>
      <c r="PAK416" s="94"/>
      <c r="PAL416" s="94"/>
      <c r="PAM416" s="94"/>
      <c r="PAN416" s="94"/>
      <c r="PAO416" s="94"/>
      <c r="PAP416" s="94"/>
      <c r="PAQ416" s="94"/>
      <c r="PAR416" s="94"/>
      <c r="PAS416" s="94"/>
      <c r="PAT416" s="94"/>
      <c r="PAU416" s="94"/>
      <c r="PAV416" s="94"/>
      <c r="PAW416" s="94"/>
      <c r="PAX416" s="94"/>
      <c r="PAY416" s="94"/>
      <c r="PAZ416" s="94"/>
      <c r="PBA416" s="94"/>
      <c r="PBB416" s="94"/>
      <c r="PBC416" s="94"/>
      <c r="PBD416" s="94"/>
      <c r="PBE416" s="94"/>
      <c r="PBF416" s="94"/>
      <c r="PBG416" s="94"/>
      <c r="PBH416" s="94"/>
      <c r="PBI416" s="94"/>
      <c r="PBJ416" s="94"/>
      <c r="PBK416" s="94"/>
      <c r="PBL416" s="94"/>
      <c r="PBM416" s="94"/>
      <c r="PBN416" s="94"/>
      <c r="PBO416" s="94"/>
      <c r="PBP416" s="94"/>
      <c r="PBQ416" s="94"/>
      <c r="PBR416" s="94"/>
      <c r="PBS416" s="94"/>
      <c r="PBT416" s="94"/>
      <c r="PBU416" s="94"/>
      <c r="PBV416" s="94"/>
      <c r="PBW416" s="94"/>
      <c r="PBX416" s="94"/>
      <c r="PBY416" s="94"/>
      <c r="PBZ416" s="94"/>
      <c r="PCA416" s="94"/>
      <c r="PCB416" s="94"/>
      <c r="PCC416" s="94"/>
      <c r="PCD416" s="94"/>
      <c r="PCE416" s="94"/>
      <c r="PCF416" s="94"/>
      <c r="PCG416" s="94"/>
      <c r="PCH416" s="94"/>
      <c r="PCI416" s="94"/>
      <c r="PCJ416" s="94"/>
      <c r="PCK416" s="94"/>
      <c r="PCL416" s="94"/>
      <c r="PCM416" s="94"/>
      <c r="PCN416" s="94"/>
      <c r="PCO416" s="94"/>
      <c r="PCP416" s="94"/>
      <c r="PCQ416" s="94"/>
      <c r="PCR416" s="94"/>
      <c r="PCS416" s="94"/>
      <c r="PCT416" s="94"/>
      <c r="PCU416" s="94"/>
      <c r="PCV416" s="94"/>
      <c r="PCW416" s="94"/>
      <c r="PCX416" s="94"/>
      <c r="PCY416" s="94"/>
      <c r="PCZ416" s="94"/>
      <c r="PDA416" s="94"/>
      <c r="PDB416" s="94"/>
      <c r="PDC416" s="94"/>
      <c r="PDD416" s="94"/>
      <c r="PDE416" s="94"/>
      <c r="PDF416" s="94"/>
      <c r="PDG416" s="94"/>
      <c r="PDH416" s="94"/>
      <c r="PDI416" s="94"/>
      <c r="PDJ416" s="94"/>
      <c r="PDK416" s="94"/>
      <c r="PDL416" s="94"/>
      <c r="PDM416" s="94"/>
      <c r="PDN416" s="94"/>
      <c r="PDO416" s="94"/>
      <c r="PDP416" s="94"/>
      <c r="PDQ416" s="94"/>
      <c r="PDR416" s="94"/>
      <c r="PDS416" s="94"/>
      <c r="PDT416" s="94"/>
      <c r="PDU416" s="94"/>
      <c r="PDV416" s="94"/>
      <c r="PDW416" s="94"/>
      <c r="PDX416" s="94"/>
      <c r="PDY416" s="94"/>
      <c r="PDZ416" s="94"/>
      <c r="PEA416" s="94"/>
      <c r="PEB416" s="94"/>
      <c r="PEC416" s="94"/>
      <c r="PED416" s="94"/>
      <c r="PEE416" s="94"/>
      <c r="PEF416" s="94"/>
      <c r="PEG416" s="94"/>
      <c r="PEH416" s="94"/>
      <c r="PEI416" s="94"/>
      <c r="PEJ416" s="94"/>
      <c r="PEK416" s="94"/>
      <c r="PEL416" s="94"/>
      <c r="PEM416" s="94"/>
      <c r="PEN416" s="94"/>
      <c r="PEO416" s="94"/>
      <c r="PEP416" s="94"/>
      <c r="PEQ416" s="94"/>
      <c r="PER416" s="94"/>
      <c r="PES416" s="94"/>
      <c r="PET416" s="94"/>
      <c r="PEU416" s="94"/>
      <c r="PEV416" s="94"/>
      <c r="PEW416" s="94"/>
      <c r="PEX416" s="94"/>
      <c r="PEY416" s="94"/>
      <c r="PEZ416" s="94"/>
      <c r="PFA416" s="94"/>
      <c r="PFB416" s="94"/>
      <c r="PFC416" s="94"/>
      <c r="PFD416" s="94"/>
      <c r="PFE416" s="94"/>
      <c r="PFF416" s="94"/>
      <c r="PFG416" s="94"/>
      <c r="PFH416" s="94"/>
      <c r="PFI416" s="94"/>
      <c r="PFJ416" s="94"/>
      <c r="PFK416" s="94"/>
      <c r="PFL416" s="94"/>
      <c r="PFM416" s="94"/>
      <c r="PFN416" s="94"/>
      <c r="PFO416" s="94"/>
      <c r="PFP416" s="94"/>
      <c r="PFQ416" s="94"/>
      <c r="PFR416" s="94"/>
      <c r="PFS416" s="94"/>
      <c r="PFT416" s="94"/>
      <c r="PFU416" s="94"/>
      <c r="PFV416" s="94"/>
      <c r="PFW416" s="94"/>
      <c r="PFX416" s="94"/>
      <c r="PFY416" s="94"/>
      <c r="PFZ416" s="94"/>
      <c r="PGA416" s="94"/>
      <c r="PGB416" s="94"/>
      <c r="PGC416" s="94"/>
      <c r="PGD416" s="94"/>
      <c r="PGE416" s="94"/>
      <c r="PGF416" s="94"/>
      <c r="PGG416" s="94"/>
      <c r="PGH416" s="94"/>
      <c r="PGI416" s="94"/>
      <c r="PGJ416" s="94"/>
      <c r="PGK416" s="94"/>
      <c r="PGL416" s="94"/>
      <c r="PGM416" s="94"/>
      <c r="PGN416" s="94"/>
      <c r="PGO416" s="94"/>
      <c r="PGP416" s="94"/>
      <c r="PGQ416" s="94"/>
      <c r="PGR416" s="94"/>
      <c r="PGS416" s="94"/>
      <c r="PGT416" s="94"/>
      <c r="PGU416" s="94"/>
      <c r="PGV416" s="94"/>
      <c r="PGW416" s="94"/>
      <c r="PGX416" s="94"/>
      <c r="PGY416" s="94"/>
      <c r="PGZ416" s="94"/>
      <c r="PHA416" s="94"/>
      <c r="PHB416" s="94"/>
      <c r="PHC416" s="94"/>
      <c r="PHD416" s="94"/>
      <c r="PHE416" s="94"/>
      <c r="PHF416" s="94"/>
      <c r="PHG416" s="94"/>
      <c r="PHH416" s="94"/>
      <c r="PHI416" s="94"/>
      <c r="PHJ416" s="94"/>
      <c r="PHK416" s="94"/>
      <c r="PHL416" s="94"/>
      <c r="PHM416" s="94"/>
      <c r="PHN416" s="94"/>
      <c r="PHO416" s="94"/>
      <c r="PHP416" s="94"/>
      <c r="PHQ416" s="94"/>
      <c r="PHR416" s="94"/>
      <c r="PHS416" s="94"/>
      <c r="PHT416" s="94"/>
      <c r="PHU416" s="94"/>
      <c r="PHV416" s="94"/>
      <c r="PHW416" s="94"/>
      <c r="PHX416" s="94"/>
      <c r="PHY416" s="94"/>
      <c r="PHZ416" s="94"/>
      <c r="PIA416" s="94"/>
      <c r="PIB416" s="94"/>
      <c r="PIC416" s="94"/>
      <c r="PID416" s="94"/>
      <c r="PIE416" s="94"/>
      <c r="PIF416" s="94"/>
      <c r="PIG416" s="94"/>
      <c r="PIH416" s="94"/>
      <c r="PII416" s="94"/>
      <c r="PIJ416" s="94"/>
      <c r="PIK416" s="94"/>
      <c r="PIL416" s="94"/>
      <c r="PIM416" s="94"/>
      <c r="PIN416" s="94"/>
      <c r="PIO416" s="94"/>
      <c r="PIP416" s="94"/>
      <c r="PIQ416" s="94"/>
      <c r="PIR416" s="94"/>
      <c r="PIS416" s="94"/>
      <c r="PIT416" s="94"/>
      <c r="PIU416" s="94"/>
      <c r="PIV416" s="94"/>
      <c r="PIW416" s="94"/>
      <c r="PIX416" s="94"/>
      <c r="PIY416" s="94"/>
      <c r="PIZ416" s="94"/>
      <c r="PJA416" s="94"/>
      <c r="PJB416" s="94"/>
      <c r="PJC416" s="94"/>
      <c r="PJD416" s="94"/>
      <c r="PJE416" s="94"/>
      <c r="PJF416" s="94"/>
      <c r="PJG416" s="94"/>
      <c r="PJH416" s="94"/>
      <c r="PJI416" s="94"/>
      <c r="PJJ416" s="94"/>
      <c r="PJK416" s="94"/>
      <c r="PJL416" s="94"/>
      <c r="PJM416" s="94"/>
      <c r="PJN416" s="94"/>
      <c r="PJO416" s="94"/>
      <c r="PJP416" s="94"/>
      <c r="PJQ416" s="94"/>
      <c r="PJR416" s="94"/>
      <c r="PJS416" s="94"/>
      <c r="PJT416" s="94"/>
      <c r="PJU416" s="94"/>
      <c r="PJV416" s="94"/>
      <c r="PJW416" s="94"/>
      <c r="PJX416" s="94"/>
      <c r="PJY416" s="94"/>
      <c r="PJZ416" s="94"/>
      <c r="PKA416" s="94"/>
      <c r="PKB416" s="94"/>
      <c r="PKC416" s="94"/>
      <c r="PKD416" s="94"/>
      <c r="PKE416" s="94"/>
      <c r="PKF416" s="94"/>
      <c r="PKG416" s="94"/>
      <c r="PKH416" s="94"/>
      <c r="PKI416" s="94"/>
      <c r="PKJ416" s="94"/>
      <c r="PKK416" s="94"/>
      <c r="PKL416" s="94"/>
      <c r="PKM416" s="94"/>
      <c r="PKN416" s="94"/>
      <c r="PKO416" s="94"/>
      <c r="PKP416" s="94"/>
      <c r="PKQ416" s="94"/>
      <c r="PKR416" s="94"/>
      <c r="PKS416" s="94"/>
      <c r="PKT416" s="94"/>
      <c r="PKU416" s="94"/>
      <c r="PKV416" s="94"/>
      <c r="PKW416" s="94"/>
      <c r="PKX416" s="94"/>
      <c r="PKY416" s="94"/>
      <c r="PKZ416" s="94"/>
      <c r="PLA416" s="94"/>
      <c r="PLB416" s="94"/>
      <c r="PLC416" s="94"/>
      <c r="PLD416" s="94"/>
      <c r="PLE416" s="94"/>
      <c r="PLF416" s="94"/>
      <c r="PLG416" s="94"/>
      <c r="PLH416" s="94"/>
      <c r="PLI416" s="94"/>
      <c r="PLJ416" s="94"/>
      <c r="PLK416" s="94"/>
      <c r="PLL416" s="94"/>
      <c r="PLM416" s="94"/>
      <c r="PLN416" s="94"/>
      <c r="PLO416" s="94"/>
      <c r="PLP416" s="94"/>
      <c r="PLQ416" s="94"/>
      <c r="PLR416" s="94"/>
      <c r="PLS416" s="94"/>
      <c r="PLT416" s="94"/>
      <c r="PLU416" s="94"/>
      <c r="PLV416" s="94"/>
      <c r="PLW416" s="94"/>
      <c r="PLX416" s="94"/>
      <c r="PLY416" s="94"/>
      <c r="PLZ416" s="94"/>
      <c r="PMA416" s="94"/>
      <c r="PMB416" s="94"/>
      <c r="PMC416" s="94"/>
      <c r="PMD416" s="94"/>
      <c r="PME416" s="94"/>
      <c r="PMF416" s="94"/>
      <c r="PMG416" s="94"/>
      <c r="PMH416" s="94"/>
      <c r="PMI416" s="94"/>
      <c r="PMJ416" s="94"/>
      <c r="PMK416" s="94"/>
      <c r="PML416" s="94"/>
      <c r="PMM416" s="94"/>
      <c r="PMN416" s="94"/>
      <c r="PMO416" s="94"/>
      <c r="PMP416" s="94"/>
      <c r="PMQ416" s="94"/>
      <c r="PMR416" s="94"/>
      <c r="PMS416" s="94"/>
      <c r="PMT416" s="94"/>
      <c r="PMU416" s="94"/>
      <c r="PMV416" s="94"/>
      <c r="PMW416" s="94"/>
      <c r="PMX416" s="94"/>
      <c r="PMY416" s="94"/>
      <c r="PMZ416" s="94"/>
      <c r="PNA416" s="94"/>
      <c r="PNB416" s="94"/>
      <c r="PNC416" s="94"/>
      <c r="PND416" s="94"/>
      <c r="PNE416" s="94"/>
      <c r="PNF416" s="94"/>
      <c r="PNG416" s="94"/>
      <c r="PNH416" s="94"/>
      <c r="PNI416" s="94"/>
      <c r="PNJ416" s="94"/>
      <c r="PNK416" s="94"/>
      <c r="PNL416" s="94"/>
      <c r="PNM416" s="94"/>
      <c r="PNN416" s="94"/>
      <c r="PNO416" s="94"/>
      <c r="PNP416" s="94"/>
      <c r="PNQ416" s="94"/>
      <c r="PNR416" s="94"/>
      <c r="PNS416" s="94"/>
      <c r="PNT416" s="94"/>
      <c r="PNU416" s="94"/>
      <c r="PNV416" s="94"/>
      <c r="PNW416" s="94"/>
      <c r="PNX416" s="94"/>
      <c r="PNY416" s="94"/>
      <c r="PNZ416" s="94"/>
      <c r="POA416" s="94"/>
      <c r="POB416" s="94"/>
      <c r="POC416" s="94"/>
      <c r="POD416" s="94"/>
      <c r="POE416" s="94"/>
      <c r="POF416" s="94"/>
      <c r="POG416" s="94"/>
      <c r="POH416" s="94"/>
      <c r="POI416" s="94"/>
      <c r="POJ416" s="94"/>
      <c r="POK416" s="94"/>
      <c r="POL416" s="94"/>
      <c r="POM416" s="94"/>
      <c r="PON416" s="94"/>
      <c r="POO416" s="94"/>
      <c r="POP416" s="94"/>
      <c r="POQ416" s="94"/>
      <c r="POR416" s="94"/>
      <c r="POS416" s="94"/>
      <c r="POT416" s="94"/>
      <c r="POU416" s="94"/>
      <c r="POV416" s="94"/>
      <c r="POW416" s="94"/>
      <c r="POX416" s="94"/>
      <c r="POY416" s="94"/>
      <c r="POZ416" s="94"/>
      <c r="PPA416" s="94"/>
      <c r="PPB416" s="94"/>
      <c r="PPC416" s="94"/>
      <c r="PPD416" s="94"/>
      <c r="PPE416" s="94"/>
      <c r="PPF416" s="94"/>
      <c r="PPG416" s="94"/>
      <c r="PPH416" s="94"/>
      <c r="PPI416" s="94"/>
      <c r="PPJ416" s="94"/>
      <c r="PPK416" s="94"/>
      <c r="PPL416" s="94"/>
      <c r="PPM416" s="94"/>
      <c r="PPN416" s="94"/>
      <c r="PPO416" s="94"/>
      <c r="PPP416" s="94"/>
      <c r="PPQ416" s="94"/>
      <c r="PPR416" s="94"/>
      <c r="PPS416" s="94"/>
      <c r="PPT416" s="94"/>
      <c r="PPU416" s="94"/>
      <c r="PPV416" s="94"/>
      <c r="PPW416" s="94"/>
      <c r="PPX416" s="94"/>
      <c r="PPY416" s="94"/>
      <c r="PPZ416" s="94"/>
      <c r="PQA416" s="94"/>
      <c r="PQB416" s="94"/>
      <c r="PQC416" s="94"/>
      <c r="PQD416" s="94"/>
      <c r="PQE416" s="94"/>
      <c r="PQF416" s="94"/>
      <c r="PQG416" s="94"/>
      <c r="PQH416" s="94"/>
      <c r="PQI416" s="94"/>
      <c r="PQJ416" s="94"/>
      <c r="PQK416" s="94"/>
      <c r="PQL416" s="94"/>
      <c r="PQM416" s="94"/>
      <c r="PQN416" s="94"/>
      <c r="PQO416" s="94"/>
      <c r="PQP416" s="94"/>
      <c r="PQQ416" s="94"/>
      <c r="PQR416" s="94"/>
      <c r="PQS416" s="94"/>
      <c r="PQT416" s="94"/>
      <c r="PQU416" s="94"/>
      <c r="PQV416" s="94"/>
      <c r="PQW416" s="94"/>
      <c r="PQX416" s="94"/>
      <c r="PQY416" s="94"/>
      <c r="PQZ416" s="94"/>
      <c r="PRA416" s="94"/>
      <c r="PRB416" s="94"/>
      <c r="PRC416" s="94"/>
      <c r="PRD416" s="94"/>
      <c r="PRE416" s="94"/>
      <c r="PRF416" s="94"/>
      <c r="PRG416" s="94"/>
      <c r="PRH416" s="94"/>
      <c r="PRI416" s="94"/>
      <c r="PRJ416" s="94"/>
      <c r="PRK416" s="94"/>
      <c r="PRL416" s="94"/>
      <c r="PRM416" s="94"/>
      <c r="PRN416" s="94"/>
      <c r="PRO416" s="94"/>
      <c r="PRP416" s="94"/>
      <c r="PRQ416" s="94"/>
      <c r="PRR416" s="94"/>
      <c r="PRS416" s="94"/>
      <c r="PRT416" s="94"/>
      <c r="PRU416" s="94"/>
      <c r="PRV416" s="94"/>
      <c r="PRW416" s="94"/>
      <c r="PRX416" s="94"/>
      <c r="PRY416" s="94"/>
      <c r="PRZ416" s="94"/>
      <c r="PSA416" s="94"/>
      <c r="PSB416" s="94"/>
      <c r="PSC416" s="94"/>
      <c r="PSD416" s="94"/>
      <c r="PSE416" s="94"/>
      <c r="PSF416" s="94"/>
      <c r="PSG416" s="94"/>
      <c r="PSH416" s="94"/>
      <c r="PSI416" s="94"/>
      <c r="PSJ416" s="94"/>
      <c r="PSK416" s="94"/>
      <c r="PSL416" s="94"/>
      <c r="PSM416" s="94"/>
      <c r="PSN416" s="94"/>
      <c r="PSO416" s="94"/>
      <c r="PSP416" s="94"/>
      <c r="PSQ416" s="94"/>
      <c r="PSR416" s="94"/>
      <c r="PSS416" s="94"/>
      <c r="PST416" s="94"/>
      <c r="PSU416" s="94"/>
      <c r="PSV416" s="94"/>
      <c r="PSW416" s="94"/>
      <c r="PSX416" s="94"/>
      <c r="PSY416" s="94"/>
      <c r="PSZ416" s="94"/>
      <c r="PTA416" s="94"/>
      <c r="PTB416" s="94"/>
      <c r="PTC416" s="94"/>
      <c r="PTD416" s="94"/>
      <c r="PTE416" s="94"/>
      <c r="PTF416" s="94"/>
      <c r="PTG416" s="94"/>
      <c r="PTH416" s="94"/>
      <c r="PTI416" s="94"/>
      <c r="PTJ416" s="94"/>
      <c r="PTK416" s="94"/>
      <c r="PTL416" s="94"/>
      <c r="PTM416" s="94"/>
      <c r="PTN416" s="94"/>
      <c r="PTO416" s="94"/>
      <c r="PTP416" s="94"/>
      <c r="PTQ416" s="94"/>
      <c r="PTR416" s="94"/>
      <c r="PTS416" s="94"/>
      <c r="PTT416" s="94"/>
      <c r="PTU416" s="94"/>
      <c r="PTV416" s="94"/>
      <c r="PTW416" s="94"/>
      <c r="PTX416" s="94"/>
      <c r="PTY416" s="94"/>
      <c r="PTZ416" s="94"/>
      <c r="PUA416" s="94"/>
      <c r="PUB416" s="94"/>
      <c r="PUC416" s="94"/>
      <c r="PUD416" s="94"/>
      <c r="PUE416" s="94"/>
      <c r="PUF416" s="94"/>
      <c r="PUG416" s="94"/>
      <c r="PUH416" s="94"/>
      <c r="PUI416" s="94"/>
      <c r="PUJ416" s="94"/>
      <c r="PUK416" s="94"/>
      <c r="PUL416" s="94"/>
      <c r="PUM416" s="94"/>
      <c r="PUN416" s="94"/>
      <c r="PUO416" s="94"/>
      <c r="PUP416" s="94"/>
      <c r="PUQ416" s="94"/>
      <c r="PUR416" s="94"/>
      <c r="PUS416" s="94"/>
      <c r="PUT416" s="94"/>
      <c r="PUU416" s="94"/>
      <c r="PUV416" s="94"/>
      <c r="PUW416" s="94"/>
      <c r="PUX416" s="94"/>
      <c r="PUY416" s="94"/>
      <c r="PUZ416" s="94"/>
      <c r="PVA416" s="94"/>
      <c r="PVB416" s="94"/>
      <c r="PVC416" s="94"/>
      <c r="PVD416" s="94"/>
      <c r="PVE416" s="94"/>
      <c r="PVF416" s="94"/>
      <c r="PVG416" s="94"/>
      <c r="PVH416" s="94"/>
      <c r="PVI416" s="94"/>
      <c r="PVJ416" s="94"/>
      <c r="PVK416" s="94"/>
      <c r="PVL416" s="94"/>
      <c r="PVM416" s="94"/>
      <c r="PVN416" s="94"/>
      <c r="PVO416" s="94"/>
      <c r="PVP416" s="94"/>
      <c r="PVQ416" s="94"/>
      <c r="PVR416" s="94"/>
      <c r="PVS416" s="94"/>
      <c r="PVT416" s="94"/>
      <c r="PVU416" s="94"/>
      <c r="PVV416" s="94"/>
      <c r="PVW416" s="94"/>
      <c r="PVX416" s="94"/>
      <c r="PVY416" s="94"/>
      <c r="PVZ416" s="94"/>
      <c r="PWA416" s="94"/>
      <c r="PWB416" s="94"/>
      <c r="PWC416" s="94"/>
      <c r="PWD416" s="94"/>
      <c r="PWE416" s="94"/>
      <c r="PWF416" s="94"/>
      <c r="PWG416" s="94"/>
      <c r="PWH416" s="94"/>
      <c r="PWI416" s="94"/>
      <c r="PWJ416" s="94"/>
      <c r="PWK416" s="94"/>
      <c r="PWL416" s="94"/>
      <c r="PWM416" s="94"/>
      <c r="PWN416" s="94"/>
      <c r="PWO416" s="94"/>
      <c r="PWP416" s="94"/>
      <c r="PWQ416" s="94"/>
      <c r="PWR416" s="94"/>
      <c r="PWS416" s="94"/>
      <c r="PWT416" s="94"/>
      <c r="PWU416" s="94"/>
      <c r="PWV416" s="94"/>
      <c r="PWW416" s="94"/>
      <c r="PWX416" s="94"/>
      <c r="PWY416" s="94"/>
      <c r="PWZ416" s="94"/>
      <c r="PXA416" s="94"/>
      <c r="PXB416" s="94"/>
      <c r="PXC416" s="94"/>
      <c r="PXD416" s="94"/>
      <c r="PXE416" s="94"/>
      <c r="PXF416" s="94"/>
      <c r="PXG416" s="94"/>
      <c r="PXH416" s="94"/>
      <c r="PXI416" s="94"/>
      <c r="PXJ416" s="94"/>
      <c r="PXK416" s="94"/>
      <c r="PXL416" s="94"/>
      <c r="PXM416" s="94"/>
      <c r="PXN416" s="94"/>
      <c r="PXO416" s="94"/>
      <c r="PXP416" s="94"/>
      <c r="PXQ416" s="94"/>
      <c r="PXR416" s="94"/>
      <c r="PXS416" s="94"/>
      <c r="PXT416" s="94"/>
      <c r="PXU416" s="94"/>
      <c r="PXV416" s="94"/>
      <c r="PXW416" s="94"/>
      <c r="PXX416" s="94"/>
      <c r="PXY416" s="94"/>
      <c r="PXZ416" s="94"/>
      <c r="PYA416" s="94"/>
      <c r="PYB416" s="94"/>
      <c r="PYC416" s="94"/>
      <c r="PYD416" s="94"/>
      <c r="PYE416" s="94"/>
      <c r="PYF416" s="94"/>
      <c r="PYG416" s="94"/>
      <c r="PYH416" s="94"/>
      <c r="PYI416" s="94"/>
      <c r="PYJ416" s="94"/>
      <c r="PYK416" s="94"/>
      <c r="PYL416" s="94"/>
      <c r="PYM416" s="94"/>
      <c r="PYN416" s="94"/>
      <c r="PYO416" s="94"/>
      <c r="PYP416" s="94"/>
      <c r="PYQ416" s="94"/>
      <c r="PYR416" s="94"/>
      <c r="PYS416" s="94"/>
      <c r="PYT416" s="94"/>
      <c r="PYU416" s="94"/>
      <c r="PYV416" s="94"/>
      <c r="PYW416" s="94"/>
      <c r="PYX416" s="94"/>
      <c r="PYY416" s="94"/>
      <c r="PYZ416" s="94"/>
      <c r="PZA416" s="94"/>
      <c r="PZB416" s="94"/>
      <c r="PZC416" s="94"/>
      <c r="PZD416" s="94"/>
      <c r="PZE416" s="94"/>
      <c r="PZF416" s="94"/>
      <c r="PZG416" s="94"/>
      <c r="PZH416" s="94"/>
      <c r="PZI416" s="94"/>
      <c r="PZJ416" s="94"/>
      <c r="PZK416" s="94"/>
      <c r="PZL416" s="94"/>
      <c r="PZM416" s="94"/>
      <c r="PZN416" s="94"/>
      <c r="PZO416" s="94"/>
      <c r="PZP416" s="94"/>
      <c r="PZQ416" s="94"/>
      <c r="PZR416" s="94"/>
      <c r="PZS416" s="94"/>
      <c r="PZT416" s="94"/>
      <c r="PZU416" s="94"/>
      <c r="PZV416" s="94"/>
      <c r="PZW416" s="94"/>
      <c r="PZX416" s="94"/>
      <c r="PZY416" s="94"/>
      <c r="PZZ416" s="94"/>
      <c r="QAA416" s="94"/>
      <c r="QAB416" s="94"/>
      <c r="QAC416" s="94"/>
      <c r="QAD416" s="94"/>
      <c r="QAE416" s="94"/>
      <c r="QAF416" s="94"/>
      <c r="QAG416" s="94"/>
      <c r="QAH416" s="94"/>
      <c r="QAI416" s="94"/>
      <c r="QAJ416" s="94"/>
      <c r="QAK416" s="94"/>
      <c r="QAL416" s="94"/>
      <c r="QAM416" s="94"/>
      <c r="QAN416" s="94"/>
      <c r="QAO416" s="94"/>
      <c r="QAP416" s="94"/>
      <c r="QAQ416" s="94"/>
      <c r="QAR416" s="94"/>
      <c r="QAS416" s="94"/>
      <c r="QAT416" s="94"/>
      <c r="QAU416" s="94"/>
      <c r="QAV416" s="94"/>
      <c r="QAW416" s="94"/>
      <c r="QAX416" s="94"/>
      <c r="QAY416" s="94"/>
      <c r="QAZ416" s="94"/>
      <c r="QBA416" s="94"/>
      <c r="QBB416" s="94"/>
      <c r="QBC416" s="94"/>
      <c r="QBD416" s="94"/>
      <c r="QBE416" s="94"/>
      <c r="QBF416" s="94"/>
      <c r="QBG416" s="94"/>
      <c r="QBH416" s="94"/>
      <c r="QBI416" s="94"/>
      <c r="QBJ416" s="94"/>
      <c r="QBK416" s="94"/>
      <c r="QBL416" s="94"/>
      <c r="QBM416" s="94"/>
      <c r="QBN416" s="94"/>
      <c r="QBO416" s="94"/>
      <c r="QBP416" s="94"/>
      <c r="QBQ416" s="94"/>
      <c r="QBR416" s="94"/>
      <c r="QBS416" s="94"/>
      <c r="QBT416" s="94"/>
      <c r="QBU416" s="94"/>
      <c r="QBV416" s="94"/>
      <c r="QBW416" s="94"/>
      <c r="QBX416" s="94"/>
      <c r="QBY416" s="94"/>
      <c r="QBZ416" s="94"/>
      <c r="QCA416" s="94"/>
      <c r="QCB416" s="94"/>
      <c r="QCC416" s="94"/>
      <c r="QCD416" s="94"/>
      <c r="QCE416" s="94"/>
      <c r="QCF416" s="94"/>
      <c r="QCG416" s="94"/>
      <c r="QCH416" s="94"/>
      <c r="QCI416" s="94"/>
      <c r="QCJ416" s="94"/>
      <c r="QCK416" s="94"/>
      <c r="QCL416" s="94"/>
      <c r="QCM416" s="94"/>
      <c r="QCN416" s="94"/>
      <c r="QCO416" s="94"/>
      <c r="QCP416" s="94"/>
      <c r="QCQ416" s="94"/>
      <c r="QCR416" s="94"/>
      <c r="QCS416" s="94"/>
      <c r="QCT416" s="94"/>
      <c r="QCU416" s="94"/>
      <c r="QCV416" s="94"/>
      <c r="QCW416" s="94"/>
      <c r="QCX416" s="94"/>
      <c r="QCY416" s="94"/>
      <c r="QCZ416" s="94"/>
      <c r="QDA416" s="94"/>
      <c r="QDB416" s="94"/>
      <c r="QDC416" s="94"/>
      <c r="QDD416" s="94"/>
      <c r="QDE416" s="94"/>
      <c r="QDF416" s="94"/>
      <c r="QDG416" s="94"/>
      <c r="QDH416" s="94"/>
      <c r="QDI416" s="94"/>
      <c r="QDJ416" s="94"/>
      <c r="QDK416" s="94"/>
      <c r="QDL416" s="94"/>
      <c r="QDM416" s="94"/>
      <c r="QDN416" s="94"/>
      <c r="QDO416" s="94"/>
      <c r="QDP416" s="94"/>
      <c r="QDQ416" s="94"/>
      <c r="QDR416" s="94"/>
      <c r="QDS416" s="94"/>
      <c r="QDT416" s="94"/>
      <c r="QDU416" s="94"/>
      <c r="QDV416" s="94"/>
      <c r="QDW416" s="94"/>
      <c r="QDX416" s="94"/>
      <c r="QDY416" s="94"/>
      <c r="QDZ416" s="94"/>
      <c r="QEA416" s="94"/>
      <c r="QEB416" s="94"/>
      <c r="QEC416" s="94"/>
      <c r="QED416" s="94"/>
      <c r="QEE416" s="94"/>
      <c r="QEF416" s="94"/>
      <c r="QEG416" s="94"/>
      <c r="QEH416" s="94"/>
      <c r="QEI416" s="94"/>
      <c r="QEJ416" s="94"/>
      <c r="QEK416" s="94"/>
      <c r="QEL416" s="94"/>
      <c r="QEM416" s="94"/>
      <c r="QEN416" s="94"/>
      <c r="QEO416" s="94"/>
      <c r="QEP416" s="94"/>
      <c r="QEQ416" s="94"/>
      <c r="QER416" s="94"/>
      <c r="QES416" s="94"/>
      <c r="QET416" s="94"/>
      <c r="QEU416" s="94"/>
      <c r="QEV416" s="94"/>
      <c r="QEW416" s="94"/>
      <c r="QEX416" s="94"/>
      <c r="QEY416" s="94"/>
      <c r="QEZ416" s="94"/>
      <c r="QFA416" s="94"/>
      <c r="QFB416" s="94"/>
      <c r="QFC416" s="94"/>
      <c r="QFD416" s="94"/>
      <c r="QFE416" s="94"/>
      <c r="QFF416" s="94"/>
      <c r="QFG416" s="94"/>
      <c r="QFH416" s="94"/>
      <c r="QFI416" s="94"/>
      <c r="QFJ416" s="94"/>
      <c r="QFK416" s="94"/>
      <c r="QFL416" s="94"/>
      <c r="QFM416" s="94"/>
      <c r="QFN416" s="94"/>
      <c r="QFO416" s="94"/>
      <c r="QFP416" s="94"/>
      <c r="QFQ416" s="94"/>
      <c r="QFR416" s="94"/>
      <c r="QFS416" s="94"/>
      <c r="QFT416" s="94"/>
      <c r="QFU416" s="94"/>
      <c r="QFV416" s="94"/>
      <c r="QFW416" s="94"/>
      <c r="QFX416" s="94"/>
      <c r="QFY416" s="94"/>
      <c r="QFZ416" s="94"/>
      <c r="QGA416" s="94"/>
      <c r="QGB416" s="94"/>
      <c r="QGC416" s="94"/>
      <c r="QGD416" s="94"/>
      <c r="QGE416" s="94"/>
      <c r="QGF416" s="94"/>
      <c r="QGG416" s="94"/>
      <c r="QGH416" s="94"/>
      <c r="QGI416" s="94"/>
      <c r="QGJ416" s="94"/>
      <c r="QGK416" s="94"/>
      <c r="QGL416" s="94"/>
      <c r="QGM416" s="94"/>
      <c r="QGN416" s="94"/>
      <c r="QGO416" s="94"/>
      <c r="QGP416" s="94"/>
      <c r="QGQ416" s="94"/>
      <c r="QGR416" s="94"/>
      <c r="QGS416" s="94"/>
      <c r="QGT416" s="94"/>
      <c r="QGU416" s="94"/>
      <c r="QGV416" s="94"/>
      <c r="QGW416" s="94"/>
      <c r="QGX416" s="94"/>
      <c r="QGY416" s="94"/>
      <c r="QGZ416" s="94"/>
      <c r="QHA416" s="94"/>
      <c r="QHB416" s="94"/>
      <c r="QHC416" s="94"/>
      <c r="QHD416" s="94"/>
      <c r="QHE416" s="94"/>
      <c r="QHF416" s="94"/>
      <c r="QHG416" s="94"/>
      <c r="QHH416" s="94"/>
      <c r="QHI416" s="94"/>
      <c r="QHJ416" s="94"/>
      <c r="QHK416" s="94"/>
      <c r="QHL416" s="94"/>
      <c r="QHM416" s="94"/>
      <c r="QHN416" s="94"/>
      <c r="QHO416" s="94"/>
      <c r="QHP416" s="94"/>
      <c r="QHQ416" s="94"/>
      <c r="QHR416" s="94"/>
      <c r="QHS416" s="94"/>
      <c r="QHT416" s="94"/>
      <c r="QHU416" s="94"/>
      <c r="QHV416" s="94"/>
      <c r="QHW416" s="94"/>
      <c r="QHX416" s="94"/>
      <c r="QHY416" s="94"/>
      <c r="QHZ416" s="94"/>
      <c r="QIA416" s="94"/>
      <c r="QIB416" s="94"/>
      <c r="QIC416" s="94"/>
      <c r="QID416" s="94"/>
      <c r="QIE416" s="94"/>
      <c r="QIF416" s="94"/>
      <c r="QIG416" s="94"/>
      <c r="QIH416" s="94"/>
      <c r="QII416" s="94"/>
      <c r="QIJ416" s="94"/>
      <c r="QIK416" s="94"/>
      <c r="QIL416" s="94"/>
      <c r="QIM416" s="94"/>
      <c r="QIN416" s="94"/>
      <c r="QIO416" s="94"/>
      <c r="QIP416" s="94"/>
      <c r="QIQ416" s="94"/>
      <c r="QIR416" s="94"/>
      <c r="QIS416" s="94"/>
      <c r="QIT416" s="94"/>
      <c r="QIU416" s="94"/>
      <c r="QIV416" s="94"/>
      <c r="QIW416" s="94"/>
      <c r="QIX416" s="94"/>
      <c r="QIY416" s="94"/>
      <c r="QIZ416" s="94"/>
      <c r="QJA416" s="94"/>
      <c r="QJB416" s="94"/>
      <c r="QJC416" s="94"/>
      <c r="QJD416" s="94"/>
      <c r="QJE416" s="94"/>
      <c r="QJF416" s="94"/>
      <c r="QJG416" s="94"/>
      <c r="QJH416" s="94"/>
      <c r="QJI416" s="94"/>
      <c r="QJJ416" s="94"/>
      <c r="QJK416" s="94"/>
      <c r="QJL416" s="94"/>
      <c r="QJM416" s="94"/>
      <c r="QJN416" s="94"/>
      <c r="QJO416" s="94"/>
      <c r="QJP416" s="94"/>
      <c r="QJQ416" s="94"/>
      <c r="QJR416" s="94"/>
      <c r="QJS416" s="94"/>
      <c r="QJT416" s="94"/>
      <c r="QJU416" s="94"/>
      <c r="QJV416" s="94"/>
      <c r="QJW416" s="94"/>
      <c r="QJX416" s="94"/>
      <c r="QJY416" s="94"/>
      <c r="QJZ416" s="94"/>
      <c r="QKA416" s="94"/>
      <c r="QKB416" s="94"/>
      <c r="QKC416" s="94"/>
      <c r="QKD416" s="94"/>
      <c r="QKE416" s="94"/>
      <c r="QKF416" s="94"/>
      <c r="QKG416" s="94"/>
      <c r="QKH416" s="94"/>
      <c r="QKI416" s="94"/>
      <c r="QKJ416" s="94"/>
      <c r="QKK416" s="94"/>
      <c r="QKL416" s="94"/>
      <c r="QKM416" s="94"/>
      <c r="QKN416" s="94"/>
      <c r="QKO416" s="94"/>
      <c r="QKP416" s="94"/>
      <c r="QKQ416" s="94"/>
      <c r="QKR416" s="94"/>
      <c r="QKS416" s="94"/>
      <c r="QKT416" s="94"/>
      <c r="QKU416" s="94"/>
      <c r="QKV416" s="94"/>
      <c r="QKW416" s="94"/>
      <c r="QKX416" s="94"/>
      <c r="QKY416" s="94"/>
      <c r="QKZ416" s="94"/>
      <c r="QLA416" s="94"/>
      <c r="QLB416" s="94"/>
      <c r="QLC416" s="94"/>
      <c r="QLD416" s="94"/>
      <c r="QLE416" s="94"/>
      <c r="QLF416" s="94"/>
      <c r="QLG416" s="94"/>
      <c r="QLH416" s="94"/>
      <c r="QLI416" s="94"/>
      <c r="QLJ416" s="94"/>
      <c r="QLK416" s="94"/>
      <c r="QLL416" s="94"/>
      <c r="QLM416" s="94"/>
      <c r="QLN416" s="94"/>
      <c r="QLO416" s="94"/>
      <c r="QLP416" s="94"/>
      <c r="QLQ416" s="94"/>
      <c r="QLR416" s="94"/>
      <c r="QLS416" s="94"/>
      <c r="QLT416" s="94"/>
      <c r="QLU416" s="94"/>
      <c r="QLV416" s="94"/>
      <c r="QLW416" s="94"/>
      <c r="QLX416" s="94"/>
      <c r="QLY416" s="94"/>
      <c r="QLZ416" s="94"/>
      <c r="QMA416" s="94"/>
      <c r="QMB416" s="94"/>
      <c r="QMC416" s="94"/>
      <c r="QMD416" s="94"/>
      <c r="QME416" s="94"/>
      <c r="QMF416" s="94"/>
      <c r="QMG416" s="94"/>
      <c r="QMH416" s="94"/>
      <c r="QMI416" s="94"/>
      <c r="QMJ416" s="94"/>
      <c r="QMK416" s="94"/>
      <c r="QML416" s="94"/>
      <c r="QMM416" s="94"/>
      <c r="QMN416" s="94"/>
      <c r="QMO416" s="94"/>
      <c r="QMP416" s="94"/>
      <c r="QMQ416" s="94"/>
      <c r="QMR416" s="94"/>
      <c r="QMS416" s="94"/>
      <c r="QMT416" s="94"/>
      <c r="QMU416" s="94"/>
      <c r="QMV416" s="94"/>
      <c r="QMW416" s="94"/>
      <c r="QMX416" s="94"/>
      <c r="QMY416" s="94"/>
      <c r="QMZ416" s="94"/>
      <c r="QNA416" s="94"/>
      <c r="QNB416" s="94"/>
      <c r="QNC416" s="94"/>
      <c r="QND416" s="94"/>
      <c r="QNE416" s="94"/>
      <c r="QNF416" s="94"/>
      <c r="QNG416" s="94"/>
      <c r="QNH416" s="94"/>
      <c r="QNI416" s="94"/>
      <c r="QNJ416" s="94"/>
      <c r="QNK416" s="94"/>
      <c r="QNL416" s="94"/>
      <c r="QNM416" s="94"/>
      <c r="QNN416" s="94"/>
      <c r="QNO416" s="94"/>
      <c r="QNP416" s="94"/>
      <c r="QNQ416" s="94"/>
      <c r="QNR416" s="94"/>
      <c r="QNS416" s="94"/>
      <c r="QNT416" s="94"/>
      <c r="QNU416" s="94"/>
      <c r="QNV416" s="94"/>
      <c r="QNW416" s="94"/>
      <c r="QNX416" s="94"/>
      <c r="QNY416" s="94"/>
      <c r="QNZ416" s="94"/>
      <c r="QOA416" s="94"/>
      <c r="QOB416" s="94"/>
      <c r="QOC416" s="94"/>
      <c r="QOD416" s="94"/>
      <c r="QOE416" s="94"/>
      <c r="QOF416" s="94"/>
      <c r="QOG416" s="94"/>
      <c r="QOH416" s="94"/>
      <c r="QOI416" s="94"/>
      <c r="QOJ416" s="94"/>
      <c r="QOK416" s="94"/>
      <c r="QOL416" s="94"/>
      <c r="QOM416" s="94"/>
      <c r="QON416" s="94"/>
      <c r="QOO416" s="94"/>
      <c r="QOP416" s="94"/>
      <c r="QOQ416" s="94"/>
      <c r="QOR416" s="94"/>
      <c r="QOS416" s="94"/>
      <c r="QOT416" s="94"/>
      <c r="QOU416" s="94"/>
      <c r="QOV416" s="94"/>
      <c r="QOW416" s="94"/>
      <c r="QOX416" s="94"/>
      <c r="QOY416" s="94"/>
      <c r="QOZ416" s="94"/>
      <c r="QPA416" s="94"/>
      <c r="QPB416" s="94"/>
      <c r="QPC416" s="94"/>
      <c r="QPD416" s="94"/>
      <c r="QPE416" s="94"/>
      <c r="QPF416" s="94"/>
      <c r="QPG416" s="94"/>
      <c r="QPH416" s="94"/>
      <c r="QPI416" s="94"/>
      <c r="QPJ416" s="94"/>
      <c r="QPK416" s="94"/>
      <c r="QPL416" s="94"/>
      <c r="QPM416" s="94"/>
      <c r="QPN416" s="94"/>
      <c r="QPO416" s="94"/>
      <c r="QPP416" s="94"/>
      <c r="QPQ416" s="94"/>
      <c r="QPR416" s="94"/>
      <c r="QPS416" s="94"/>
      <c r="QPT416" s="94"/>
      <c r="QPU416" s="94"/>
      <c r="QPV416" s="94"/>
      <c r="QPW416" s="94"/>
      <c r="QPX416" s="94"/>
      <c r="QPY416" s="94"/>
      <c r="QPZ416" s="94"/>
      <c r="QQA416" s="94"/>
      <c r="QQB416" s="94"/>
      <c r="QQC416" s="94"/>
      <c r="QQD416" s="94"/>
      <c r="QQE416" s="94"/>
      <c r="QQF416" s="94"/>
      <c r="QQG416" s="94"/>
      <c r="QQH416" s="94"/>
      <c r="QQI416" s="94"/>
      <c r="QQJ416" s="94"/>
      <c r="QQK416" s="94"/>
      <c r="QQL416" s="94"/>
      <c r="QQM416" s="94"/>
      <c r="QQN416" s="94"/>
      <c r="QQO416" s="94"/>
      <c r="QQP416" s="94"/>
      <c r="QQQ416" s="94"/>
      <c r="QQR416" s="94"/>
      <c r="QQS416" s="94"/>
      <c r="QQT416" s="94"/>
      <c r="QQU416" s="94"/>
      <c r="QQV416" s="94"/>
      <c r="QQW416" s="94"/>
      <c r="QQX416" s="94"/>
      <c r="QQY416" s="94"/>
      <c r="QQZ416" s="94"/>
      <c r="QRA416" s="94"/>
      <c r="QRB416" s="94"/>
      <c r="QRC416" s="94"/>
      <c r="QRD416" s="94"/>
      <c r="QRE416" s="94"/>
      <c r="QRF416" s="94"/>
      <c r="QRG416" s="94"/>
      <c r="QRH416" s="94"/>
      <c r="QRI416" s="94"/>
      <c r="QRJ416" s="94"/>
      <c r="QRK416" s="94"/>
      <c r="QRL416" s="94"/>
      <c r="QRM416" s="94"/>
      <c r="QRN416" s="94"/>
      <c r="QRO416" s="94"/>
      <c r="QRP416" s="94"/>
      <c r="QRQ416" s="94"/>
      <c r="QRR416" s="94"/>
      <c r="QRS416" s="94"/>
      <c r="QRT416" s="94"/>
      <c r="QRU416" s="94"/>
      <c r="QRV416" s="94"/>
      <c r="QRW416" s="94"/>
      <c r="QRX416" s="94"/>
      <c r="QRY416" s="94"/>
      <c r="QRZ416" s="94"/>
      <c r="QSA416" s="94"/>
      <c r="QSB416" s="94"/>
      <c r="QSC416" s="94"/>
      <c r="QSD416" s="94"/>
      <c r="QSE416" s="94"/>
      <c r="QSF416" s="94"/>
      <c r="QSG416" s="94"/>
      <c r="QSH416" s="94"/>
      <c r="QSI416" s="94"/>
      <c r="QSJ416" s="94"/>
      <c r="QSK416" s="94"/>
      <c r="QSL416" s="94"/>
      <c r="QSM416" s="94"/>
      <c r="QSN416" s="94"/>
      <c r="QSO416" s="94"/>
      <c r="QSP416" s="94"/>
      <c r="QSQ416" s="94"/>
      <c r="QSR416" s="94"/>
      <c r="QSS416" s="94"/>
      <c r="QST416" s="94"/>
      <c r="QSU416" s="94"/>
      <c r="QSV416" s="94"/>
      <c r="QSW416" s="94"/>
      <c r="QSX416" s="94"/>
      <c r="QSY416" s="94"/>
      <c r="QSZ416" s="94"/>
      <c r="QTA416" s="94"/>
      <c r="QTB416" s="94"/>
      <c r="QTC416" s="94"/>
      <c r="QTD416" s="94"/>
      <c r="QTE416" s="94"/>
      <c r="QTF416" s="94"/>
      <c r="QTG416" s="94"/>
      <c r="QTH416" s="94"/>
      <c r="QTI416" s="94"/>
      <c r="QTJ416" s="94"/>
      <c r="QTK416" s="94"/>
      <c r="QTL416" s="94"/>
      <c r="QTM416" s="94"/>
      <c r="QTN416" s="94"/>
      <c r="QTO416" s="94"/>
      <c r="QTP416" s="94"/>
      <c r="QTQ416" s="94"/>
      <c r="QTR416" s="94"/>
      <c r="QTS416" s="94"/>
      <c r="QTT416" s="94"/>
      <c r="QTU416" s="94"/>
      <c r="QTV416" s="94"/>
      <c r="QTW416" s="94"/>
      <c r="QTX416" s="94"/>
      <c r="QTY416" s="94"/>
      <c r="QTZ416" s="94"/>
      <c r="QUA416" s="94"/>
      <c r="QUB416" s="94"/>
      <c r="QUC416" s="94"/>
      <c r="QUD416" s="94"/>
      <c r="QUE416" s="94"/>
      <c r="QUF416" s="94"/>
      <c r="QUG416" s="94"/>
      <c r="QUH416" s="94"/>
      <c r="QUI416" s="94"/>
      <c r="QUJ416" s="94"/>
      <c r="QUK416" s="94"/>
      <c r="QUL416" s="94"/>
      <c r="QUM416" s="94"/>
      <c r="QUN416" s="94"/>
      <c r="QUO416" s="94"/>
      <c r="QUP416" s="94"/>
      <c r="QUQ416" s="94"/>
      <c r="QUR416" s="94"/>
      <c r="QUS416" s="94"/>
      <c r="QUT416" s="94"/>
      <c r="QUU416" s="94"/>
      <c r="QUV416" s="94"/>
      <c r="QUW416" s="94"/>
      <c r="QUX416" s="94"/>
      <c r="QUY416" s="94"/>
      <c r="QUZ416" s="94"/>
      <c r="QVA416" s="94"/>
      <c r="QVB416" s="94"/>
      <c r="QVC416" s="94"/>
      <c r="QVD416" s="94"/>
      <c r="QVE416" s="94"/>
      <c r="QVF416" s="94"/>
      <c r="QVG416" s="94"/>
      <c r="QVH416" s="94"/>
      <c r="QVI416" s="94"/>
      <c r="QVJ416" s="94"/>
      <c r="QVK416" s="94"/>
      <c r="QVL416" s="94"/>
      <c r="QVM416" s="94"/>
      <c r="QVN416" s="94"/>
      <c r="QVO416" s="94"/>
      <c r="QVP416" s="94"/>
      <c r="QVQ416" s="94"/>
      <c r="QVR416" s="94"/>
      <c r="QVS416" s="94"/>
      <c r="QVT416" s="94"/>
      <c r="QVU416" s="94"/>
      <c r="QVV416" s="94"/>
      <c r="QVW416" s="94"/>
      <c r="QVX416" s="94"/>
      <c r="QVY416" s="94"/>
      <c r="QVZ416" s="94"/>
      <c r="QWA416" s="94"/>
      <c r="QWB416" s="94"/>
      <c r="QWC416" s="94"/>
      <c r="QWD416" s="94"/>
      <c r="QWE416" s="94"/>
      <c r="QWF416" s="94"/>
      <c r="QWG416" s="94"/>
      <c r="QWH416" s="94"/>
      <c r="QWI416" s="94"/>
      <c r="QWJ416" s="94"/>
      <c r="QWK416" s="94"/>
      <c r="QWL416" s="94"/>
      <c r="QWM416" s="94"/>
      <c r="QWN416" s="94"/>
      <c r="QWO416" s="94"/>
      <c r="QWP416" s="94"/>
      <c r="QWQ416" s="94"/>
      <c r="QWR416" s="94"/>
      <c r="QWS416" s="94"/>
      <c r="QWT416" s="94"/>
      <c r="QWU416" s="94"/>
      <c r="QWV416" s="94"/>
      <c r="QWW416" s="94"/>
      <c r="QWX416" s="94"/>
      <c r="QWY416" s="94"/>
      <c r="QWZ416" s="94"/>
      <c r="QXA416" s="94"/>
      <c r="QXB416" s="94"/>
      <c r="QXC416" s="94"/>
      <c r="QXD416" s="94"/>
      <c r="QXE416" s="94"/>
      <c r="QXF416" s="94"/>
      <c r="QXG416" s="94"/>
      <c r="QXH416" s="94"/>
      <c r="QXI416" s="94"/>
      <c r="QXJ416" s="94"/>
      <c r="QXK416" s="94"/>
      <c r="QXL416" s="94"/>
      <c r="QXM416" s="94"/>
      <c r="QXN416" s="94"/>
      <c r="QXO416" s="94"/>
      <c r="QXP416" s="94"/>
      <c r="QXQ416" s="94"/>
      <c r="QXR416" s="94"/>
      <c r="QXS416" s="94"/>
      <c r="QXT416" s="94"/>
      <c r="QXU416" s="94"/>
      <c r="QXV416" s="94"/>
      <c r="QXW416" s="94"/>
      <c r="QXX416" s="94"/>
      <c r="QXY416" s="94"/>
      <c r="QXZ416" s="94"/>
      <c r="QYA416" s="94"/>
      <c r="QYB416" s="94"/>
      <c r="QYC416" s="94"/>
      <c r="QYD416" s="94"/>
      <c r="QYE416" s="94"/>
      <c r="QYF416" s="94"/>
      <c r="QYG416" s="94"/>
      <c r="QYH416" s="94"/>
      <c r="QYI416" s="94"/>
      <c r="QYJ416" s="94"/>
      <c r="QYK416" s="94"/>
      <c r="QYL416" s="94"/>
      <c r="QYM416" s="94"/>
      <c r="QYN416" s="94"/>
      <c r="QYO416" s="94"/>
      <c r="QYP416" s="94"/>
      <c r="QYQ416" s="94"/>
      <c r="QYR416" s="94"/>
      <c r="QYS416" s="94"/>
      <c r="QYT416" s="94"/>
      <c r="QYU416" s="94"/>
      <c r="QYV416" s="94"/>
      <c r="QYW416" s="94"/>
      <c r="QYX416" s="94"/>
      <c r="QYY416" s="94"/>
      <c r="QYZ416" s="94"/>
      <c r="QZA416" s="94"/>
      <c r="QZB416" s="94"/>
      <c r="QZC416" s="94"/>
      <c r="QZD416" s="94"/>
      <c r="QZE416" s="94"/>
      <c r="QZF416" s="94"/>
      <c r="QZG416" s="94"/>
      <c r="QZH416" s="94"/>
      <c r="QZI416" s="94"/>
      <c r="QZJ416" s="94"/>
      <c r="QZK416" s="94"/>
      <c r="QZL416" s="94"/>
      <c r="QZM416" s="94"/>
      <c r="QZN416" s="94"/>
      <c r="QZO416" s="94"/>
      <c r="QZP416" s="94"/>
      <c r="QZQ416" s="94"/>
      <c r="QZR416" s="94"/>
      <c r="QZS416" s="94"/>
      <c r="QZT416" s="94"/>
      <c r="QZU416" s="94"/>
      <c r="QZV416" s="94"/>
      <c r="QZW416" s="94"/>
      <c r="QZX416" s="94"/>
      <c r="QZY416" s="94"/>
      <c r="QZZ416" s="94"/>
      <c r="RAA416" s="94"/>
      <c r="RAB416" s="94"/>
      <c r="RAC416" s="94"/>
      <c r="RAD416" s="94"/>
      <c r="RAE416" s="94"/>
      <c r="RAF416" s="94"/>
      <c r="RAG416" s="94"/>
      <c r="RAH416" s="94"/>
      <c r="RAI416" s="94"/>
      <c r="RAJ416" s="94"/>
      <c r="RAK416" s="94"/>
      <c r="RAL416" s="94"/>
      <c r="RAM416" s="94"/>
      <c r="RAN416" s="94"/>
      <c r="RAO416" s="94"/>
      <c r="RAP416" s="94"/>
      <c r="RAQ416" s="94"/>
      <c r="RAR416" s="94"/>
      <c r="RAS416" s="94"/>
      <c r="RAT416" s="94"/>
      <c r="RAU416" s="94"/>
      <c r="RAV416" s="94"/>
      <c r="RAW416" s="94"/>
      <c r="RAX416" s="94"/>
      <c r="RAY416" s="94"/>
      <c r="RAZ416" s="94"/>
      <c r="RBA416" s="94"/>
      <c r="RBB416" s="94"/>
      <c r="RBC416" s="94"/>
      <c r="RBD416" s="94"/>
      <c r="RBE416" s="94"/>
      <c r="RBF416" s="94"/>
      <c r="RBG416" s="94"/>
      <c r="RBH416" s="94"/>
      <c r="RBI416" s="94"/>
      <c r="RBJ416" s="94"/>
      <c r="RBK416" s="94"/>
      <c r="RBL416" s="94"/>
      <c r="RBM416" s="94"/>
      <c r="RBN416" s="94"/>
      <c r="RBO416" s="94"/>
      <c r="RBP416" s="94"/>
      <c r="RBQ416" s="94"/>
      <c r="RBR416" s="94"/>
      <c r="RBS416" s="94"/>
      <c r="RBT416" s="94"/>
      <c r="RBU416" s="94"/>
      <c r="RBV416" s="94"/>
      <c r="RBW416" s="94"/>
      <c r="RBX416" s="94"/>
      <c r="RBY416" s="94"/>
      <c r="RBZ416" s="94"/>
      <c r="RCA416" s="94"/>
      <c r="RCB416" s="94"/>
      <c r="RCC416" s="94"/>
      <c r="RCD416" s="94"/>
      <c r="RCE416" s="94"/>
      <c r="RCF416" s="94"/>
      <c r="RCG416" s="94"/>
      <c r="RCH416" s="94"/>
      <c r="RCI416" s="94"/>
      <c r="RCJ416" s="94"/>
      <c r="RCK416" s="94"/>
      <c r="RCL416" s="94"/>
      <c r="RCM416" s="94"/>
      <c r="RCN416" s="94"/>
      <c r="RCO416" s="94"/>
      <c r="RCP416" s="94"/>
      <c r="RCQ416" s="94"/>
      <c r="RCR416" s="94"/>
      <c r="RCS416" s="94"/>
      <c r="RCT416" s="94"/>
      <c r="RCU416" s="94"/>
      <c r="RCV416" s="94"/>
      <c r="RCW416" s="94"/>
      <c r="RCX416" s="94"/>
      <c r="RCY416" s="94"/>
      <c r="RCZ416" s="94"/>
      <c r="RDA416" s="94"/>
      <c r="RDB416" s="94"/>
      <c r="RDC416" s="94"/>
      <c r="RDD416" s="94"/>
      <c r="RDE416" s="94"/>
      <c r="RDF416" s="94"/>
      <c r="RDG416" s="94"/>
      <c r="RDH416" s="94"/>
      <c r="RDI416" s="94"/>
      <c r="RDJ416" s="94"/>
      <c r="RDK416" s="94"/>
      <c r="RDL416" s="94"/>
      <c r="RDM416" s="94"/>
      <c r="RDN416" s="94"/>
      <c r="RDO416" s="94"/>
      <c r="RDP416" s="94"/>
      <c r="RDQ416" s="94"/>
      <c r="RDR416" s="94"/>
      <c r="RDS416" s="94"/>
      <c r="RDT416" s="94"/>
      <c r="RDU416" s="94"/>
      <c r="RDV416" s="94"/>
      <c r="RDW416" s="94"/>
      <c r="RDX416" s="94"/>
      <c r="RDY416" s="94"/>
      <c r="RDZ416" s="94"/>
      <c r="REA416" s="94"/>
      <c r="REB416" s="94"/>
      <c r="REC416" s="94"/>
      <c r="RED416" s="94"/>
      <c r="REE416" s="94"/>
      <c r="REF416" s="94"/>
      <c r="REG416" s="94"/>
      <c r="REH416" s="94"/>
      <c r="REI416" s="94"/>
      <c r="REJ416" s="94"/>
      <c r="REK416" s="94"/>
      <c r="REL416" s="94"/>
      <c r="REM416" s="94"/>
      <c r="REN416" s="94"/>
      <c r="REO416" s="94"/>
      <c r="REP416" s="94"/>
      <c r="REQ416" s="94"/>
      <c r="RER416" s="94"/>
      <c r="RES416" s="94"/>
      <c r="RET416" s="94"/>
      <c r="REU416" s="94"/>
      <c r="REV416" s="94"/>
      <c r="REW416" s="94"/>
      <c r="REX416" s="94"/>
      <c r="REY416" s="94"/>
      <c r="REZ416" s="94"/>
      <c r="RFA416" s="94"/>
      <c r="RFB416" s="94"/>
      <c r="RFC416" s="94"/>
      <c r="RFD416" s="94"/>
      <c r="RFE416" s="94"/>
      <c r="RFF416" s="94"/>
      <c r="RFG416" s="94"/>
      <c r="RFH416" s="94"/>
      <c r="RFI416" s="94"/>
      <c r="RFJ416" s="94"/>
      <c r="RFK416" s="94"/>
      <c r="RFL416" s="94"/>
      <c r="RFM416" s="94"/>
      <c r="RFN416" s="94"/>
      <c r="RFO416" s="94"/>
      <c r="RFP416" s="94"/>
      <c r="RFQ416" s="94"/>
      <c r="RFR416" s="94"/>
      <c r="RFS416" s="94"/>
      <c r="RFT416" s="94"/>
      <c r="RFU416" s="94"/>
      <c r="RFV416" s="94"/>
      <c r="RFW416" s="94"/>
      <c r="RFX416" s="94"/>
      <c r="RFY416" s="94"/>
      <c r="RFZ416" s="94"/>
      <c r="RGA416" s="94"/>
      <c r="RGB416" s="94"/>
      <c r="RGC416" s="94"/>
      <c r="RGD416" s="94"/>
      <c r="RGE416" s="94"/>
      <c r="RGF416" s="94"/>
      <c r="RGG416" s="94"/>
      <c r="RGH416" s="94"/>
      <c r="RGI416" s="94"/>
      <c r="RGJ416" s="94"/>
      <c r="RGK416" s="94"/>
      <c r="RGL416" s="94"/>
      <c r="RGM416" s="94"/>
      <c r="RGN416" s="94"/>
      <c r="RGO416" s="94"/>
      <c r="RGP416" s="94"/>
      <c r="RGQ416" s="94"/>
      <c r="RGR416" s="94"/>
      <c r="RGS416" s="94"/>
      <c r="RGT416" s="94"/>
      <c r="RGU416" s="94"/>
      <c r="RGV416" s="94"/>
      <c r="RGW416" s="94"/>
      <c r="RGX416" s="94"/>
      <c r="RGY416" s="94"/>
      <c r="RGZ416" s="94"/>
      <c r="RHA416" s="94"/>
      <c r="RHB416" s="94"/>
      <c r="RHC416" s="94"/>
      <c r="RHD416" s="94"/>
      <c r="RHE416" s="94"/>
      <c r="RHF416" s="94"/>
      <c r="RHG416" s="94"/>
      <c r="RHH416" s="94"/>
      <c r="RHI416" s="94"/>
      <c r="RHJ416" s="94"/>
      <c r="RHK416" s="94"/>
      <c r="RHL416" s="94"/>
      <c r="RHM416" s="94"/>
      <c r="RHN416" s="94"/>
      <c r="RHO416" s="94"/>
      <c r="RHP416" s="94"/>
      <c r="RHQ416" s="94"/>
      <c r="RHR416" s="94"/>
      <c r="RHS416" s="94"/>
      <c r="RHT416" s="94"/>
      <c r="RHU416" s="94"/>
      <c r="RHV416" s="94"/>
      <c r="RHW416" s="94"/>
      <c r="RHX416" s="94"/>
      <c r="RHY416" s="94"/>
      <c r="RHZ416" s="94"/>
      <c r="RIA416" s="94"/>
      <c r="RIB416" s="94"/>
      <c r="RIC416" s="94"/>
      <c r="RID416" s="94"/>
      <c r="RIE416" s="94"/>
      <c r="RIF416" s="94"/>
      <c r="RIG416" s="94"/>
      <c r="RIH416" s="94"/>
      <c r="RII416" s="94"/>
      <c r="RIJ416" s="94"/>
      <c r="RIK416" s="94"/>
      <c r="RIL416" s="94"/>
      <c r="RIM416" s="94"/>
      <c r="RIN416" s="94"/>
      <c r="RIO416" s="94"/>
      <c r="RIP416" s="94"/>
      <c r="RIQ416" s="94"/>
      <c r="RIR416" s="94"/>
      <c r="RIS416" s="94"/>
      <c r="RIT416" s="94"/>
      <c r="RIU416" s="94"/>
      <c r="RIV416" s="94"/>
      <c r="RIW416" s="94"/>
      <c r="RIX416" s="94"/>
      <c r="RIY416" s="94"/>
      <c r="RIZ416" s="94"/>
      <c r="RJA416" s="94"/>
      <c r="RJB416" s="94"/>
      <c r="RJC416" s="94"/>
      <c r="RJD416" s="94"/>
      <c r="RJE416" s="94"/>
      <c r="RJF416" s="94"/>
      <c r="RJG416" s="94"/>
      <c r="RJH416" s="94"/>
      <c r="RJI416" s="94"/>
      <c r="RJJ416" s="94"/>
      <c r="RJK416" s="94"/>
      <c r="RJL416" s="94"/>
      <c r="RJM416" s="94"/>
      <c r="RJN416" s="94"/>
      <c r="RJO416" s="94"/>
      <c r="RJP416" s="94"/>
      <c r="RJQ416" s="94"/>
      <c r="RJR416" s="94"/>
      <c r="RJS416" s="94"/>
      <c r="RJT416" s="94"/>
      <c r="RJU416" s="94"/>
      <c r="RJV416" s="94"/>
      <c r="RJW416" s="94"/>
      <c r="RJX416" s="94"/>
      <c r="RJY416" s="94"/>
      <c r="RJZ416" s="94"/>
      <c r="RKA416" s="94"/>
      <c r="RKB416" s="94"/>
      <c r="RKC416" s="94"/>
      <c r="RKD416" s="94"/>
      <c r="RKE416" s="94"/>
      <c r="RKF416" s="94"/>
      <c r="RKG416" s="94"/>
      <c r="RKH416" s="94"/>
      <c r="RKI416" s="94"/>
      <c r="RKJ416" s="94"/>
      <c r="RKK416" s="94"/>
      <c r="RKL416" s="94"/>
      <c r="RKM416" s="94"/>
      <c r="RKN416" s="94"/>
      <c r="RKO416" s="94"/>
      <c r="RKP416" s="94"/>
      <c r="RKQ416" s="94"/>
      <c r="RKR416" s="94"/>
      <c r="RKS416" s="94"/>
      <c r="RKT416" s="94"/>
      <c r="RKU416" s="94"/>
      <c r="RKV416" s="94"/>
      <c r="RKW416" s="94"/>
      <c r="RKX416" s="94"/>
      <c r="RKY416" s="94"/>
      <c r="RKZ416" s="94"/>
      <c r="RLA416" s="94"/>
      <c r="RLB416" s="94"/>
      <c r="RLC416" s="94"/>
      <c r="RLD416" s="94"/>
      <c r="RLE416" s="94"/>
      <c r="RLF416" s="94"/>
      <c r="RLG416" s="94"/>
      <c r="RLH416" s="94"/>
      <c r="RLI416" s="94"/>
      <c r="RLJ416" s="94"/>
      <c r="RLK416" s="94"/>
      <c r="RLL416" s="94"/>
      <c r="RLM416" s="94"/>
      <c r="RLN416" s="94"/>
      <c r="RLO416" s="94"/>
      <c r="RLP416" s="94"/>
      <c r="RLQ416" s="94"/>
      <c r="RLR416" s="94"/>
      <c r="RLS416" s="94"/>
      <c r="RLT416" s="94"/>
      <c r="RLU416" s="94"/>
      <c r="RLV416" s="94"/>
      <c r="RLW416" s="94"/>
      <c r="RLX416" s="94"/>
      <c r="RLY416" s="94"/>
      <c r="RLZ416" s="94"/>
      <c r="RMA416" s="94"/>
      <c r="RMB416" s="94"/>
      <c r="RMC416" s="94"/>
      <c r="RMD416" s="94"/>
      <c r="RME416" s="94"/>
      <c r="RMF416" s="94"/>
      <c r="RMG416" s="94"/>
      <c r="RMH416" s="94"/>
      <c r="RMI416" s="94"/>
      <c r="RMJ416" s="94"/>
      <c r="RMK416" s="94"/>
      <c r="RML416" s="94"/>
      <c r="RMM416" s="94"/>
      <c r="RMN416" s="94"/>
      <c r="RMO416" s="94"/>
      <c r="RMP416" s="94"/>
      <c r="RMQ416" s="94"/>
      <c r="RMR416" s="94"/>
      <c r="RMS416" s="94"/>
      <c r="RMT416" s="94"/>
      <c r="RMU416" s="94"/>
      <c r="RMV416" s="94"/>
      <c r="RMW416" s="94"/>
      <c r="RMX416" s="94"/>
      <c r="RMY416" s="94"/>
      <c r="RMZ416" s="94"/>
      <c r="RNA416" s="94"/>
      <c r="RNB416" s="94"/>
      <c r="RNC416" s="94"/>
      <c r="RND416" s="94"/>
      <c r="RNE416" s="94"/>
      <c r="RNF416" s="94"/>
      <c r="RNG416" s="94"/>
      <c r="RNH416" s="94"/>
      <c r="RNI416" s="94"/>
      <c r="RNJ416" s="94"/>
      <c r="RNK416" s="94"/>
      <c r="RNL416" s="94"/>
      <c r="RNM416" s="94"/>
      <c r="RNN416" s="94"/>
      <c r="RNO416" s="94"/>
      <c r="RNP416" s="94"/>
      <c r="RNQ416" s="94"/>
      <c r="RNR416" s="94"/>
      <c r="RNS416" s="94"/>
      <c r="RNT416" s="94"/>
      <c r="RNU416" s="94"/>
      <c r="RNV416" s="94"/>
      <c r="RNW416" s="94"/>
      <c r="RNX416" s="94"/>
      <c r="RNY416" s="94"/>
      <c r="RNZ416" s="94"/>
      <c r="ROA416" s="94"/>
      <c r="ROB416" s="94"/>
      <c r="ROC416" s="94"/>
      <c r="ROD416" s="94"/>
      <c r="ROE416" s="94"/>
      <c r="ROF416" s="94"/>
      <c r="ROG416" s="94"/>
      <c r="ROH416" s="94"/>
      <c r="ROI416" s="94"/>
      <c r="ROJ416" s="94"/>
      <c r="ROK416" s="94"/>
      <c r="ROL416" s="94"/>
      <c r="ROM416" s="94"/>
      <c r="RON416" s="94"/>
      <c r="ROO416" s="94"/>
      <c r="ROP416" s="94"/>
      <c r="ROQ416" s="94"/>
      <c r="ROR416" s="94"/>
      <c r="ROS416" s="94"/>
      <c r="ROT416" s="94"/>
      <c r="ROU416" s="94"/>
      <c r="ROV416" s="94"/>
      <c r="ROW416" s="94"/>
      <c r="ROX416" s="94"/>
      <c r="ROY416" s="94"/>
      <c r="ROZ416" s="94"/>
      <c r="RPA416" s="94"/>
      <c r="RPB416" s="94"/>
      <c r="RPC416" s="94"/>
      <c r="RPD416" s="94"/>
      <c r="RPE416" s="94"/>
      <c r="RPF416" s="94"/>
      <c r="RPG416" s="94"/>
      <c r="RPH416" s="94"/>
      <c r="RPI416" s="94"/>
      <c r="RPJ416" s="94"/>
      <c r="RPK416" s="94"/>
      <c r="RPL416" s="94"/>
      <c r="RPM416" s="94"/>
      <c r="RPN416" s="94"/>
      <c r="RPO416" s="94"/>
      <c r="RPP416" s="94"/>
      <c r="RPQ416" s="94"/>
      <c r="RPR416" s="94"/>
      <c r="RPS416" s="94"/>
      <c r="RPT416" s="94"/>
      <c r="RPU416" s="94"/>
      <c r="RPV416" s="94"/>
      <c r="RPW416" s="94"/>
      <c r="RPX416" s="94"/>
      <c r="RPY416" s="94"/>
      <c r="RPZ416" s="94"/>
      <c r="RQA416" s="94"/>
      <c r="RQB416" s="94"/>
      <c r="RQC416" s="94"/>
      <c r="RQD416" s="94"/>
      <c r="RQE416" s="94"/>
      <c r="RQF416" s="94"/>
      <c r="RQG416" s="94"/>
      <c r="RQH416" s="94"/>
      <c r="RQI416" s="94"/>
      <c r="RQJ416" s="94"/>
      <c r="RQK416" s="94"/>
      <c r="RQL416" s="94"/>
      <c r="RQM416" s="94"/>
      <c r="RQN416" s="94"/>
      <c r="RQO416" s="94"/>
      <c r="RQP416" s="94"/>
      <c r="RQQ416" s="94"/>
      <c r="RQR416" s="94"/>
      <c r="RQS416" s="94"/>
      <c r="RQT416" s="94"/>
      <c r="RQU416" s="94"/>
      <c r="RQV416" s="94"/>
      <c r="RQW416" s="94"/>
      <c r="RQX416" s="94"/>
      <c r="RQY416" s="94"/>
      <c r="RQZ416" s="94"/>
      <c r="RRA416" s="94"/>
      <c r="RRB416" s="94"/>
      <c r="RRC416" s="94"/>
      <c r="RRD416" s="94"/>
      <c r="RRE416" s="94"/>
      <c r="RRF416" s="94"/>
      <c r="RRG416" s="94"/>
      <c r="RRH416" s="94"/>
      <c r="RRI416" s="94"/>
      <c r="RRJ416" s="94"/>
      <c r="RRK416" s="94"/>
      <c r="RRL416" s="94"/>
      <c r="RRM416" s="94"/>
      <c r="RRN416" s="94"/>
      <c r="RRO416" s="94"/>
      <c r="RRP416" s="94"/>
      <c r="RRQ416" s="94"/>
      <c r="RRR416" s="94"/>
      <c r="RRS416" s="94"/>
      <c r="RRT416" s="94"/>
      <c r="RRU416" s="94"/>
      <c r="RRV416" s="94"/>
      <c r="RRW416" s="94"/>
      <c r="RRX416" s="94"/>
      <c r="RRY416" s="94"/>
      <c r="RRZ416" s="94"/>
      <c r="RSA416" s="94"/>
      <c r="RSB416" s="94"/>
      <c r="RSC416" s="94"/>
      <c r="RSD416" s="94"/>
      <c r="RSE416" s="94"/>
      <c r="RSF416" s="94"/>
      <c r="RSG416" s="94"/>
      <c r="RSH416" s="94"/>
      <c r="RSI416" s="94"/>
      <c r="RSJ416" s="94"/>
      <c r="RSK416" s="94"/>
      <c r="RSL416" s="94"/>
      <c r="RSM416" s="94"/>
      <c r="RSN416" s="94"/>
      <c r="RSO416" s="94"/>
      <c r="RSP416" s="94"/>
      <c r="RSQ416" s="94"/>
      <c r="RSR416" s="94"/>
      <c r="RSS416" s="94"/>
      <c r="RST416" s="94"/>
      <c r="RSU416" s="94"/>
      <c r="RSV416" s="94"/>
      <c r="RSW416" s="94"/>
      <c r="RSX416" s="94"/>
      <c r="RSY416" s="94"/>
      <c r="RSZ416" s="94"/>
      <c r="RTA416" s="94"/>
      <c r="RTB416" s="94"/>
      <c r="RTC416" s="94"/>
      <c r="RTD416" s="94"/>
      <c r="RTE416" s="94"/>
      <c r="RTF416" s="94"/>
      <c r="RTG416" s="94"/>
      <c r="RTH416" s="94"/>
      <c r="RTI416" s="94"/>
      <c r="RTJ416" s="94"/>
      <c r="RTK416" s="94"/>
      <c r="RTL416" s="94"/>
      <c r="RTM416" s="94"/>
      <c r="RTN416" s="94"/>
      <c r="RTO416" s="94"/>
      <c r="RTP416" s="94"/>
      <c r="RTQ416" s="94"/>
      <c r="RTR416" s="94"/>
      <c r="RTS416" s="94"/>
      <c r="RTT416" s="94"/>
      <c r="RTU416" s="94"/>
      <c r="RTV416" s="94"/>
      <c r="RTW416" s="94"/>
      <c r="RTX416" s="94"/>
      <c r="RTY416" s="94"/>
      <c r="RTZ416" s="94"/>
      <c r="RUA416" s="94"/>
      <c r="RUB416" s="94"/>
      <c r="RUC416" s="94"/>
      <c r="RUD416" s="94"/>
      <c r="RUE416" s="94"/>
      <c r="RUF416" s="94"/>
      <c r="RUG416" s="94"/>
      <c r="RUH416" s="94"/>
      <c r="RUI416" s="94"/>
      <c r="RUJ416" s="94"/>
      <c r="RUK416" s="94"/>
      <c r="RUL416" s="94"/>
      <c r="RUM416" s="94"/>
      <c r="RUN416" s="94"/>
      <c r="RUO416" s="94"/>
      <c r="RUP416" s="94"/>
      <c r="RUQ416" s="94"/>
      <c r="RUR416" s="94"/>
      <c r="RUS416" s="94"/>
      <c r="RUT416" s="94"/>
      <c r="RUU416" s="94"/>
      <c r="RUV416" s="94"/>
      <c r="RUW416" s="94"/>
      <c r="RUX416" s="94"/>
      <c r="RUY416" s="94"/>
      <c r="RUZ416" s="94"/>
      <c r="RVA416" s="94"/>
      <c r="RVB416" s="94"/>
      <c r="RVC416" s="94"/>
      <c r="RVD416" s="94"/>
      <c r="RVE416" s="94"/>
      <c r="RVF416" s="94"/>
      <c r="RVG416" s="94"/>
      <c r="RVH416" s="94"/>
      <c r="RVI416" s="94"/>
      <c r="RVJ416" s="94"/>
      <c r="RVK416" s="94"/>
      <c r="RVL416" s="94"/>
      <c r="RVM416" s="94"/>
      <c r="RVN416" s="94"/>
      <c r="RVO416" s="94"/>
      <c r="RVP416" s="94"/>
      <c r="RVQ416" s="94"/>
      <c r="RVR416" s="94"/>
      <c r="RVS416" s="94"/>
      <c r="RVT416" s="94"/>
      <c r="RVU416" s="94"/>
      <c r="RVV416" s="94"/>
      <c r="RVW416" s="94"/>
      <c r="RVX416" s="94"/>
      <c r="RVY416" s="94"/>
      <c r="RVZ416" s="94"/>
      <c r="RWA416" s="94"/>
      <c r="RWB416" s="94"/>
      <c r="RWC416" s="94"/>
      <c r="RWD416" s="94"/>
      <c r="RWE416" s="94"/>
      <c r="RWF416" s="94"/>
      <c r="RWG416" s="94"/>
      <c r="RWH416" s="94"/>
      <c r="RWI416" s="94"/>
      <c r="RWJ416" s="94"/>
      <c r="RWK416" s="94"/>
      <c r="RWL416" s="94"/>
      <c r="RWM416" s="94"/>
      <c r="RWN416" s="94"/>
      <c r="RWO416" s="94"/>
      <c r="RWP416" s="94"/>
      <c r="RWQ416" s="94"/>
      <c r="RWR416" s="94"/>
      <c r="RWS416" s="94"/>
      <c r="RWT416" s="94"/>
      <c r="RWU416" s="94"/>
      <c r="RWV416" s="94"/>
      <c r="RWW416" s="94"/>
      <c r="RWX416" s="94"/>
      <c r="RWY416" s="94"/>
      <c r="RWZ416" s="94"/>
      <c r="RXA416" s="94"/>
      <c r="RXB416" s="94"/>
      <c r="RXC416" s="94"/>
      <c r="RXD416" s="94"/>
      <c r="RXE416" s="94"/>
      <c r="RXF416" s="94"/>
      <c r="RXG416" s="94"/>
      <c r="RXH416" s="94"/>
      <c r="RXI416" s="94"/>
      <c r="RXJ416" s="94"/>
      <c r="RXK416" s="94"/>
      <c r="RXL416" s="94"/>
      <c r="RXM416" s="94"/>
      <c r="RXN416" s="94"/>
      <c r="RXO416" s="94"/>
      <c r="RXP416" s="94"/>
      <c r="RXQ416" s="94"/>
      <c r="RXR416" s="94"/>
      <c r="RXS416" s="94"/>
      <c r="RXT416" s="94"/>
      <c r="RXU416" s="94"/>
      <c r="RXV416" s="94"/>
      <c r="RXW416" s="94"/>
      <c r="RXX416" s="94"/>
      <c r="RXY416" s="94"/>
      <c r="RXZ416" s="94"/>
      <c r="RYA416" s="94"/>
      <c r="RYB416" s="94"/>
      <c r="RYC416" s="94"/>
      <c r="RYD416" s="94"/>
      <c r="RYE416" s="94"/>
      <c r="RYF416" s="94"/>
      <c r="RYG416" s="94"/>
      <c r="RYH416" s="94"/>
      <c r="RYI416" s="94"/>
      <c r="RYJ416" s="94"/>
      <c r="RYK416" s="94"/>
      <c r="RYL416" s="94"/>
      <c r="RYM416" s="94"/>
      <c r="RYN416" s="94"/>
      <c r="RYO416" s="94"/>
      <c r="RYP416" s="94"/>
      <c r="RYQ416" s="94"/>
      <c r="RYR416" s="94"/>
      <c r="RYS416" s="94"/>
      <c r="RYT416" s="94"/>
      <c r="RYU416" s="94"/>
      <c r="RYV416" s="94"/>
      <c r="RYW416" s="94"/>
      <c r="RYX416" s="94"/>
      <c r="RYY416" s="94"/>
      <c r="RYZ416" s="94"/>
      <c r="RZA416" s="94"/>
      <c r="RZB416" s="94"/>
      <c r="RZC416" s="94"/>
      <c r="RZD416" s="94"/>
      <c r="RZE416" s="94"/>
      <c r="RZF416" s="94"/>
      <c r="RZG416" s="94"/>
      <c r="RZH416" s="94"/>
      <c r="RZI416" s="94"/>
      <c r="RZJ416" s="94"/>
      <c r="RZK416" s="94"/>
      <c r="RZL416" s="94"/>
      <c r="RZM416" s="94"/>
      <c r="RZN416" s="94"/>
      <c r="RZO416" s="94"/>
      <c r="RZP416" s="94"/>
      <c r="RZQ416" s="94"/>
      <c r="RZR416" s="94"/>
      <c r="RZS416" s="94"/>
      <c r="RZT416" s="94"/>
      <c r="RZU416" s="94"/>
      <c r="RZV416" s="94"/>
      <c r="RZW416" s="94"/>
      <c r="RZX416" s="94"/>
      <c r="RZY416" s="94"/>
      <c r="RZZ416" s="94"/>
      <c r="SAA416" s="94"/>
      <c r="SAB416" s="94"/>
      <c r="SAC416" s="94"/>
      <c r="SAD416" s="94"/>
      <c r="SAE416" s="94"/>
      <c r="SAF416" s="94"/>
      <c r="SAG416" s="94"/>
      <c r="SAH416" s="94"/>
      <c r="SAI416" s="94"/>
      <c r="SAJ416" s="94"/>
      <c r="SAK416" s="94"/>
      <c r="SAL416" s="94"/>
      <c r="SAM416" s="94"/>
      <c r="SAN416" s="94"/>
      <c r="SAO416" s="94"/>
      <c r="SAP416" s="94"/>
      <c r="SAQ416" s="94"/>
      <c r="SAR416" s="94"/>
      <c r="SAS416" s="94"/>
      <c r="SAT416" s="94"/>
      <c r="SAU416" s="94"/>
      <c r="SAV416" s="94"/>
      <c r="SAW416" s="94"/>
      <c r="SAX416" s="94"/>
      <c r="SAY416" s="94"/>
      <c r="SAZ416" s="94"/>
      <c r="SBA416" s="94"/>
      <c r="SBB416" s="94"/>
      <c r="SBC416" s="94"/>
      <c r="SBD416" s="94"/>
      <c r="SBE416" s="94"/>
      <c r="SBF416" s="94"/>
      <c r="SBG416" s="94"/>
      <c r="SBH416" s="94"/>
      <c r="SBI416" s="94"/>
      <c r="SBJ416" s="94"/>
      <c r="SBK416" s="94"/>
      <c r="SBL416" s="94"/>
      <c r="SBM416" s="94"/>
      <c r="SBN416" s="94"/>
      <c r="SBO416" s="94"/>
      <c r="SBP416" s="94"/>
      <c r="SBQ416" s="94"/>
      <c r="SBR416" s="94"/>
      <c r="SBS416" s="94"/>
      <c r="SBT416" s="94"/>
      <c r="SBU416" s="94"/>
      <c r="SBV416" s="94"/>
      <c r="SBW416" s="94"/>
      <c r="SBX416" s="94"/>
      <c r="SBY416" s="94"/>
      <c r="SBZ416" s="94"/>
      <c r="SCA416" s="94"/>
      <c r="SCB416" s="94"/>
      <c r="SCC416" s="94"/>
      <c r="SCD416" s="94"/>
      <c r="SCE416" s="94"/>
      <c r="SCF416" s="94"/>
      <c r="SCG416" s="94"/>
      <c r="SCH416" s="94"/>
      <c r="SCI416" s="94"/>
      <c r="SCJ416" s="94"/>
      <c r="SCK416" s="94"/>
      <c r="SCL416" s="94"/>
      <c r="SCM416" s="94"/>
      <c r="SCN416" s="94"/>
      <c r="SCO416" s="94"/>
      <c r="SCP416" s="94"/>
      <c r="SCQ416" s="94"/>
      <c r="SCR416" s="94"/>
      <c r="SCS416" s="94"/>
      <c r="SCT416" s="94"/>
      <c r="SCU416" s="94"/>
      <c r="SCV416" s="94"/>
      <c r="SCW416" s="94"/>
      <c r="SCX416" s="94"/>
      <c r="SCY416" s="94"/>
      <c r="SCZ416" s="94"/>
      <c r="SDA416" s="94"/>
      <c r="SDB416" s="94"/>
      <c r="SDC416" s="94"/>
      <c r="SDD416" s="94"/>
      <c r="SDE416" s="94"/>
      <c r="SDF416" s="94"/>
      <c r="SDG416" s="94"/>
      <c r="SDH416" s="94"/>
      <c r="SDI416" s="94"/>
      <c r="SDJ416" s="94"/>
      <c r="SDK416" s="94"/>
      <c r="SDL416" s="94"/>
      <c r="SDM416" s="94"/>
      <c r="SDN416" s="94"/>
      <c r="SDO416" s="94"/>
      <c r="SDP416" s="94"/>
      <c r="SDQ416" s="94"/>
      <c r="SDR416" s="94"/>
      <c r="SDS416" s="94"/>
      <c r="SDT416" s="94"/>
      <c r="SDU416" s="94"/>
      <c r="SDV416" s="94"/>
      <c r="SDW416" s="94"/>
      <c r="SDX416" s="94"/>
      <c r="SDY416" s="94"/>
      <c r="SDZ416" s="94"/>
      <c r="SEA416" s="94"/>
      <c r="SEB416" s="94"/>
      <c r="SEC416" s="94"/>
      <c r="SED416" s="94"/>
      <c r="SEE416" s="94"/>
      <c r="SEF416" s="94"/>
      <c r="SEG416" s="94"/>
      <c r="SEH416" s="94"/>
      <c r="SEI416" s="94"/>
      <c r="SEJ416" s="94"/>
      <c r="SEK416" s="94"/>
      <c r="SEL416" s="94"/>
      <c r="SEM416" s="94"/>
      <c r="SEN416" s="94"/>
      <c r="SEO416" s="94"/>
      <c r="SEP416" s="94"/>
      <c r="SEQ416" s="94"/>
      <c r="SER416" s="94"/>
      <c r="SES416" s="94"/>
      <c r="SET416" s="94"/>
      <c r="SEU416" s="94"/>
      <c r="SEV416" s="94"/>
      <c r="SEW416" s="94"/>
      <c r="SEX416" s="94"/>
      <c r="SEY416" s="94"/>
      <c r="SEZ416" s="94"/>
      <c r="SFA416" s="94"/>
      <c r="SFB416" s="94"/>
      <c r="SFC416" s="94"/>
      <c r="SFD416" s="94"/>
      <c r="SFE416" s="94"/>
      <c r="SFF416" s="94"/>
      <c r="SFG416" s="94"/>
      <c r="SFH416" s="94"/>
      <c r="SFI416" s="94"/>
      <c r="SFJ416" s="94"/>
      <c r="SFK416" s="94"/>
      <c r="SFL416" s="94"/>
      <c r="SFM416" s="94"/>
      <c r="SFN416" s="94"/>
      <c r="SFO416" s="94"/>
      <c r="SFP416" s="94"/>
      <c r="SFQ416" s="94"/>
      <c r="SFR416" s="94"/>
      <c r="SFS416" s="94"/>
      <c r="SFT416" s="94"/>
      <c r="SFU416" s="94"/>
      <c r="SFV416" s="94"/>
      <c r="SFW416" s="94"/>
      <c r="SFX416" s="94"/>
      <c r="SFY416" s="94"/>
      <c r="SFZ416" s="94"/>
      <c r="SGA416" s="94"/>
      <c r="SGB416" s="94"/>
      <c r="SGC416" s="94"/>
      <c r="SGD416" s="94"/>
      <c r="SGE416" s="94"/>
      <c r="SGF416" s="94"/>
      <c r="SGG416" s="94"/>
      <c r="SGH416" s="94"/>
      <c r="SGI416" s="94"/>
      <c r="SGJ416" s="94"/>
      <c r="SGK416" s="94"/>
      <c r="SGL416" s="94"/>
      <c r="SGM416" s="94"/>
      <c r="SGN416" s="94"/>
      <c r="SGO416" s="94"/>
      <c r="SGP416" s="94"/>
      <c r="SGQ416" s="94"/>
      <c r="SGR416" s="94"/>
      <c r="SGS416" s="94"/>
      <c r="SGT416" s="94"/>
      <c r="SGU416" s="94"/>
      <c r="SGV416" s="94"/>
      <c r="SGW416" s="94"/>
      <c r="SGX416" s="94"/>
      <c r="SGY416" s="94"/>
      <c r="SGZ416" s="94"/>
      <c r="SHA416" s="94"/>
      <c r="SHB416" s="94"/>
      <c r="SHC416" s="94"/>
      <c r="SHD416" s="94"/>
      <c r="SHE416" s="94"/>
      <c r="SHF416" s="94"/>
      <c r="SHG416" s="94"/>
      <c r="SHH416" s="94"/>
      <c r="SHI416" s="94"/>
      <c r="SHJ416" s="94"/>
      <c r="SHK416" s="94"/>
      <c r="SHL416" s="94"/>
      <c r="SHM416" s="94"/>
      <c r="SHN416" s="94"/>
      <c r="SHO416" s="94"/>
      <c r="SHP416" s="94"/>
      <c r="SHQ416" s="94"/>
      <c r="SHR416" s="94"/>
      <c r="SHS416" s="94"/>
      <c r="SHT416" s="94"/>
      <c r="SHU416" s="94"/>
      <c r="SHV416" s="94"/>
      <c r="SHW416" s="94"/>
      <c r="SHX416" s="94"/>
      <c r="SHY416" s="94"/>
      <c r="SHZ416" s="94"/>
      <c r="SIA416" s="94"/>
      <c r="SIB416" s="94"/>
      <c r="SIC416" s="94"/>
      <c r="SID416" s="94"/>
      <c r="SIE416" s="94"/>
      <c r="SIF416" s="94"/>
      <c r="SIG416" s="94"/>
      <c r="SIH416" s="94"/>
      <c r="SII416" s="94"/>
      <c r="SIJ416" s="94"/>
      <c r="SIK416" s="94"/>
      <c r="SIL416" s="94"/>
      <c r="SIM416" s="94"/>
      <c r="SIN416" s="94"/>
      <c r="SIO416" s="94"/>
      <c r="SIP416" s="94"/>
      <c r="SIQ416" s="94"/>
      <c r="SIR416" s="94"/>
      <c r="SIS416" s="94"/>
      <c r="SIT416" s="94"/>
      <c r="SIU416" s="94"/>
      <c r="SIV416" s="94"/>
      <c r="SIW416" s="94"/>
      <c r="SIX416" s="94"/>
      <c r="SIY416" s="94"/>
      <c r="SIZ416" s="94"/>
      <c r="SJA416" s="94"/>
      <c r="SJB416" s="94"/>
      <c r="SJC416" s="94"/>
      <c r="SJD416" s="94"/>
      <c r="SJE416" s="94"/>
      <c r="SJF416" s="94"/>
      <c r="SJG416" s="94"/>
      <c r="SJH416" s="94"/>
      <c r="SJI416" s="94"/>
      <c r="SJJ416" s="94"/>
      <c r="SJK416" s="94"/>
      <c r="SJL416" s="94"/>
      <c r="SJM416" s="94"/>
      <c r="SJN416" s="94"/>
      <c r="SJO416" s="94"/>
      <c r="SJP416" s="94"/>
      <c r="SJQ416" s="94"/>
      <c r="SJR416" s="94"/>
      <c r="SJS416" s="94"/>
      <c r="SJT416" s="94"/>
      <c r="SJU416" s="94"/>
      <c r="SJV416" s="94"/>
      <c r="SJW416" s="94"/>
      <c r="SJX416" s="94"/>
      <c r="SJY416" s="94"/>
      <c r="SJZ416" s="94"/>
      <c r="SKA416" s="94"/>
      <c r="SKB416" s="94"/>
      <c r="SKC416" s="94"/>
      <c r="SKD416" s="94"/>
      <c r="SKE416" s="94"/>
      <c r="SKF416" s="94"/>
      <c r="SKG416" s="94"/>
      <c r="SKH416" s="94"/>
      <c r="SKI416" s="94"/>
      <c r="SKJ416" s="94"/>
      <c r="SKK416" s="94"/>
      <c r="SKL416" s="94"/>
      <c r="SKM416" s="94"/>
      <c r="SKN416" s="94"/>
      <c r="SKO416" s="94"/>
      <c r="SKP416" s="94"/>
      <c r="SKQ416" s="94"/>
      <c r="SKR416" s="94"/>
      <c r="SKS416" s="94"/>
      <c r="SKT416" s="94"/>
      <c r="SKU416" s="94"/>
      <c r="SKV416" s="94"/>
      <c r="SKW416" s="94"/>
      <c r="SKX416" s="94"/>
      <c r="SKY416" s="94"/>
      <c r="SKZ416" s="94"/>
      <c r="SLA416" s="94"/>
      <c r="SLB416" s="94"/>
      <c r="SLC416" s="94"/>
      <c r="SLD416" s="94"/>
      <c r="SLE416" s="94"/>
      <c r="SLF416" s="94"/>
      <c r="SLG416" s="94"/>
      <c r="SLH416" s="94"/>
      <c r="SLI416" s="94"/>
      <c r="SLJ416" s="94"/>
      <c r="SLK416" s="94"/>
      <c r="SLL416" s="94"/>
      <c r="SLM416" s="94"/>
      <c r="SLN416" s="94"/>
      <c r="SLO416" s="94"/>
      <c r="SLP416" s="94"/>
      <c r="SLQ416" s="94"/>
      <c r="SLR416" s="94"/>
      <c r="SLS416" s="94"/>
      <c r="SLT416" s="94"/>
      <c r="SLU416" s="94"/>
      <c r="SLV416" s="94"/>
      <c r="SLW416" s="94"/>
      <c r="SLX416" s="94"/>
      <c r="SLY416" s="94"/>
      <c r="SLZ416" s="94"/>
      <c r="SMA416" s="94"/>
      <c r="SMB416" s="94"/>
      <c r="SMC416" s="94"/>
      <c r="SMD416" s="94"/>
      <c r="SME416" s="94"/>
      <c r="SMF416" s="94"/>
      <c r="SMG416" s="94"/>
      <c r="SMH416" s="94"/>
      <c r="SMI416" s="94"/>
      <c r="SMJ416" s="94"/>
      <c r="SMK416" s="94"/>
      <c r="SML416" s="94"/>
      <c r="SMM416" s="94"/>
      <c r="SMN416" s="94"/>
      <c r="SMO416" s="94"/>
      <c r="SMP416" s="94"/>
      <c r="SMQ416" s="94"/>
      <c r="SMR416" s="94"/>
      <c r="SMS416" s="94"/>
      <c r="SMT416" s="94"/>
      <c r="SMU416" s="94"/>
      <c r="SMV416" s="94"/>
      <c r="SMW416" s="94"/>
      <c r="SMX416" s="94"/>
      <c r="SMY416" s="94"/>
      <c r="SMZ416" s="94"/>
      <c r="SNA416" s="94"/>
      <c r="SNB416" s="94"/>
      <c r="SNC416" s="94"/>
      <c r="SND416" s="94"/>
      <c r="SNE416" s="94"/>
      <c r="SNF416" s="94"/>
      <c r="SNG416" s="94"/>
      <c r="SNH416" s="94"/>
      <c r="SNI416" s="94"/>
      <c r="SNJ416" s="94"/>
      <c r="SNK416" s="94"/>
      <c r="SNL416" s="94"/>
      <c r="SNM416" s="94"/>
      <c r="SNN416" s="94"/>
      <c r="SNO416" s="94"/>
      <c r="SNP416" s="94"/>
      <c r="SNQ416" s="94"/>
      <c r="SNR416" s="94"/>
      <c r="SNS416" s="94"/>
      <c r="SNT416" s="94"/>
      <c r="SNU416" s="94"/>
      <c r="SNV416" s="94"/>
      <c r="SNW416" s="94"/>
      <c r="SNX416" s="94"/>
      <c r="SNY416" s="94"/>
      <c r="SNZ416" s="94"/>
      <c r="SOA416" s="94"/>
      <c r="SOB416" s="94"/>
      <c r="SOC416" s="94"/>
      <c r="SOD416" s="94"/>
      <c r="SOE416" s="94"/>
      <c r="SOF416" s="94"/>
      <c r="SOG416" s="94"/>
      <c r="SOH416" s="94"/>
      <c r="SOI416" s="94"/>
      <c r="SOJ416" s="94"/>
      <c r="SOK416" s="94"/>
      <c r="SOL416" s="94"/>
      <c r="SOM416" s="94"/>
      <c r="SON416" s="94"/>
      <c r="SOO416" s="94"/>
      <c r="SOP416" s="94"/>
      <c r="SOQ416" s="94"/>
      <c r="SOR416" s="94"/>
      <c r="SOS416" s="94"/>
      <c r="SOT416" s="94"/>
      <c r="SOU416" s="94"/>
      <c r="SOV416" s="94"/>
      <c r="SOW416" s="94"/>
      <c r="SOX416" s="94"/>
      <c r="SOY416" s="94"/>
      <c r="SOZ416" s="94"/>
      <c r="SPA416" s="94"/>
      <c r="SPB416" s="94"/>
      <c r="SPC416" s="94"/>
      <c r="SPD416" s="94"/>
      <c r="SPE416" s="94"/>
      <c r="SPF416" s="94"/>
      <c r="SPG416" s="94"/>
      <c r="SPH416" s="94"/>
      <c r="SPI416" s="94"/>
      <c r="SPJ416" s="94"/>
      <c r="SPK416" s="94"/>
      <c r="SPL416" s="94"/>
      <c r="SPM416" s="94"/>
      <c r="SPN416" s="94"/>
      <c r="SPO416" s="94"/>
      <c r="SPP416" s="94"/>
      <c r="SPQ416" s="94"/>
      <c r="SPR416" s="94"/>
      <c r="SPS416" s="94"/>
      <c r="SPT416" s="94"/>
      <c r="SPU416" s="94"/>
      <c r="SPV416" s="94"/>
      <c r="SPW416" s="94"/>
      <c r="SPX416" s="94"/>
      <c r="SPY416" s="94"/>
      <c r="SPZ416" s="94"/>
      <c r="SQA416" s="94"/>
      <c r="SQB416" s="94"/>
      <c r="SQC416" s="94"/>
      <c r="SQD416" s="94"/>
      <c r="SQE416" s="94"/>
      <c r="SQF416" s="94"/>
      <c r="SQG416" s="94"/>
      <c r="SQH416" s="94"/>
      <c r="SQI416" s="94"/>
      <c r="SQJ416" s="94"/>
      <c r="SQK416" s="94"/>
      <c r="SQL416" s="94"/>
      <c r="SQM416" s="94"/>
      <c r="SQN416" s="94"/>
      <c r="SQO416" s="94"/>
      <c r="SQP416" s="94"/>
      <c r="SQQ416" s="94"/>
      <c r="SQR416" s="94"/>
      <c r="SQS416" s="94"/>
      <c r="SQT416" s="94"/>
      <c r="SQU416" s="94"/>
      <c r="SQV416" s="94"/>
      <c r="SQW416" s="94"/>
      <c r="SQX416" s="94"/>
      <c r="SQY416" s="94"/>
      <c r="SQZ416" s="94"/>
      <c r="SRA416" s="94"/>
      <c r="SRB416" s="94"/>
      <c r="SRC416" s="94"/>
      <c r="SRD416" s="94"/>
      <c r="SRE416" s="94"/>
      <c r="SRF416" s="94"/>
      <c r="SRG416" s="94"/>
      <c r="SRH416" s="94"/>
      <c r="SRI416" s="94"/>
      <c r="SRJ416" s="94"/>
      <c r="SRK416" s="94"/>
      <c r="SRL416" s="94"/>
      <c r="SRM416" s="94"/>
      <c r="SRN416" s="94"/>
      <c r="SRO416" s="94"/>
      <c r="SRP416" s="94"/>
      <c r="SRQ416" s="94"/>
      <c r="SRR416" s="94"/>
      <c r="SRS416" s="94"/>
      <c r="SRT416" s="94"/>
      <c r="SRU416" s="94"/>
      <c r="SRV416" s="94"/>
      <c r="SRW416" s="94"/>
      <c r="SRX416" s="94"/>
      <c r="SRY416" s="94"/>
      <c r="SRZ416" s="94"/>
      <c r="SSA416" s="94"/>
      <c r="SSB416" s="94"/>
      <c r="SSC416" s="94"/>
      <c r="SSD416" s="94"/>
      <c r="SSE416" s="94"/>
      <c r="SSF416" s="94"/>
      <c r="SSG416" s="94"/>
      <c r="SSH416" s="94"/>
      <c r="SSI416" s="94"/>
      <c r="SSJ416" s="94"/>
      <c r="SSK416" s="94"/>
      <c r="SSL416" s="94"/>
      <c r="SSM416" s="94"/>
      <c r="SSN416" s="94"/>
      <c r="SSO416" s="94"/>
      <c r="SSP416" s="94"/>
      <c r="SSQ416" s="94"/>
      <c r="SSR416" s="94"/>
      <c r="SSS416" s="94"/>
      <c r="SST416" s="94"/>
      <c r="SSU416" s="94"/>
      <c r="SSV416" s="94"/>
      <c r="SSW416" s="94"/>
      <c r="SSX416" s="94"/>
      <c r="SSY416" s="94"/>
      <c r="SSZ416" s="94"/>
      <c r="STA416" s="94"/>
      <c r="STB416" s="94"/>
      <c r="STC416" s="94"/>
      <c r="STD416" s="94"/>
      <c r="STE416" s="94"/>
      <c r="STF416" s="94"/>
      <c r="STG416" s="94"/>
      <c r="STH416" s="94"/>
      <c r="STI416" s="94"/>
      <c r="STJ416" s="94"/>
      <c r="STK416" s="94"/>
      <c r="STL416" s="94"/>
      <c r="STM416" s="94"/>
      <c r="STN416" s="94"/>
      <c r="STO416" s="94"/>
      <c r="STP416" s="94"/>
      <c r="STQ416" s="94"/>
      <c r="STR416" s="94"/>
      <c r="STS416" s="94"/>
      <c r="STT416" s="94"/>
      <c r="STU416" s="94"/>
      <c r="STV416" s="94"/>
      <c r="STW416" s="94"/>
      <c r="STX416" s="94"/>
      <c r="STY416" s="94"/>
      <c r="STZ416" s="94"/>
      <c r="SUA416" s="94"/>
      <c r="SUB416" s="94"/>
      <c r="SUC416" s="94"/>
      <c r="SUD416" s="94"/>
      <c r="SUE416" s="94"/>
      <c r="SUF416" s="94"/>
      <c r="SUG416" s="94"/>
      <c r="SUH416" s="94"/>
      <c r="SUI416" s="94"/>
      <c r="SUJ416" s="94"/>
      <c r="SUK416" s="94"/>
      <c r="SUL416" s="94"/>
      <c r="SUM416" s="94"/>
      <c r="SUN416" s="94"/>
      <c r="SUO416" s="94"/>
      <c r="SUP416" s="94"/>
      <c r="SUQ416" s="94"/>
      <c r="SUR416" s="94"/>
      <c r="SUS416" s="94"/>
      <c r="SUT416" s="94"/>
      <c r="SUU416" s="94"/>
      <c r="SUV416" s="94"/>
      <c r="SUW416" s="94"/>
      <c r="SUX416" s="94"/>
      <c r="SUY416" s="94"/>
      <c r="SUZ416" s="94"/>
      <c r="SVA416" s="94"/>
      <c r="SVB416" s="94"/>
      <c r="SVC416" s="94"/>
      <c r="SVD416" s="94"/>
      <c r="SVE416" s="94"/>
      <c r="SVF416" s="94"/>
      <c r="SVG416" s="94"/>
      <c r="SVH416" s="94"/>
      <c r="SVI416" s="94"/>
      <c r="SVJ416" s="94"/>
      <c r="SVK416" s="94"/>
      <c r="SVL416" s="94"/>
      <c r="SVM416" s="94"/>
      <c r="SVN416" s="94"/>
      <c r="SVO416" s="94"/>
      <c r="SVP416" s="94"/>
      <c r="SVQ416" s="94"/>
      <c r="SVR416" s="94"/>
      <c r="SVS416" s="94"/>
      <c r="SVT416" s="94"/>
      <c r="SVU416" s="94"/>
      <c r="SVV416" s="94"/>
      <c r="SVW416" s="94"/>
      <c r="SVX416" s="94"/>
      <c r="SVY416" s="94"/>
      <c r="SVZ416" s="94"/>
      <c r="SWA416" s="94"/>
      <c r="SWB416" s="94"/>
      <c r="SWC416" s="94"/>
      <c r="SWD416" s="94"/>
      <c r="SWE416" s="94"/>
      <c r="SWF416" s="94"/>
      <c r="SWG416" s="94"/>
      <c r="SWH416" s="94"/>
      <c r="SWI416" s="94"/>
      <c r="SWJ416" s="94"/>
      <c r="SWK416" s="94"/>
      <c r="SWL416" s="94"/>
      <c r="SWM416" s="94"/>
      <c r="SWN416" s="94"/>
      <c r="SWO416" s="94"/>
      <c r="SWP416" s="94"/>
      <c r="SWQ416" s="94"/>
      <c r="SWR416" s="94"/>
      <c r="SWS416" s="94"/>
      <c r="SWT416" s="94"/>
      <c r="SWU416" s="94"/>
      <c r="SWV416" s="94"/>
      <c r="SWW416" s="94"/>
      <c r="SWX416" s="94"/>
      <c r="SWY416" s="94"/>
      <c r="SWZ416" s="94"/>
      <c r="SXA416" s="94"/>
      <c r="SXB416" s="94"/>
      <c r="SXC416" s="94"/>
      <c r="SXD416" s="94"/>
      <c r="SXE416" s="94"/>
      <c r="SXF416" s="94"/>
      <c r="SXG416" s="94"/>
      <c r="SXH416" s="94"/>
      <c r="SXI416" s="94"/>
      <c r="SXJ416" s="94"/>
      <c r="SXK416" s="94"/>
      <c r="SXL416" s="94"/>
      <c r="SXM416" s="94"/>
      <c r="SXN416" s="94"/>
      <c r="SXO416" s="94"/>
      <c r="SXP416" s="94"/>
      <c r="SXQ416" s="94"/>
      <c r="SXR416" s="94"/>
      <c r="SXS416" s="94"/>
      <c r="SXT416" s="94"/>
      <c r="SXU416" s="94"/>
      <c r="SXV416" s="94"/>
      <c r="SXW416" s="94"/>
      <c r="SXX416" s="94"/>
      <c r="SXY416" s="94"/>
      <c r="SXZ416" s="94"/>
      <c r="SYA416" s="94"/>
      <c r="SYB416" s="94"/>
      <c r="SYC416" s="94"/>
      <c r="SYD416" s="94"/>
      <c r="SYE416" s="94"/>
      <c r="SYF416" s="94"/>
      <c r="SYG416" s="94"/>
      <c r="SYH416" s="94"/>
      <c r="SYI416" s="94"/>
      <c r="SYJ416" s="94"/>
      <c r="SYK416" s="94"/>
      <c r="SYL416" s="94"/>
      <c r="SYM416" s="94"/>
      <c r="SYN416" s="94"/>
      <c r="SYO416" s="94"/>
      <c r="SYP416" s="94"/>
      <c r="SYQ416" s="94"/>
      <c r="SYR416" s="94"/>
      <c r="SYS416" s="94"/>
      <c r="SYT416" s="94"/>
      <c r="SYU416" s="94"/>
      <c r="SYV416" s="94"/>
      <c r="SYW416" s="94"/>
      <c r="SYX416" s="94"/>
      <c r="SYY416" s="94"/>
      <c r="SYZ416" s="94"/>
      <c r="SZA416" s="94"/>
      <c r="SZB416" s="94"/>
      <c r="SZC416" s="94"/>
      <c r="SZD416" s="94"/>
      <c r="SZE416" s="94"/>
      <c r="SZF416" s="94"/>
      <c r="SZG416" s="94"/>
      <c r="SZH416" s="94"/>
      <c r="SZI416" s="94"/>
      <c r="SZJ416" s="94"/>
      <c r="SZK416" s="94"/>
      <c r="SZL416" s="94"/>
      <c r="SZM416" s="94"/>
      <c r="SZN416" s="94"/>
      <c r="SZO416" s="94"/>
      <c r="SZP416" s="94"/>
      <c r="SZQ416" s="94"/>
      <c r="SZR416" s="94"/>
      <c r="SZS416" s="94"/>
      <c r="SZT416" s="94"/>
      <c r="SZU416" s="94"/>
      <c r="SZV416" s="94"/>
      <c r="SZW416" s="94"/>
      <c r="SZX416" s="94"/>
      <c r="SZY416" s="94"/>
      <c r="SZZ416" s="94"/>
      <c r="TAA416" s="94"/>
      <c r="TAB416" s="94"/>
      <c r="TAC416" s="94"/>
      <c r="TAD416" s="94"/>
      <c r="TAE416" s="94"/>
      <c r="TAF416" s="94"/>
      <c r="TAG416" s="94"/>
      <c r="TAH416" s="94"/>
      <c r="TAI416" s="94"/>
      <c r="TAJ416" s="94"/>
      <c r="TAK416" s="94"/>
      <c r="TAL416" s="94"/>
      <c r="TAM416" s="94"/>
      <c r="TAN416" s="94"/>
      <c r="TAO416" s="94"/>
      <c r="TAP416" s="94"/>
      <c r="TAQ416" s="94"/>
      <c r="TAR416" s="94"/>
      <c r="TAS416" s="94"/>
      <c r="TAT416" s="94"/>
      <c r="TAU416" s="94"/>
      <c r="TAV416" s="94"/>
      <c r="TAW416" s="94"/>
      <c r="TAX416" s="94"/>
      <c r="TAY416" s="94"/>
      <c r="TAZ416" s="94"/>
      <c r="TBA416" s="94"/>
      <c r="TBB416" s="94"/>
      <c r="TBC416" s="94"/>
      <c r="TBD416" s="94"/>
      <c r="TBE416" s="94"/>
      <c r="TBF416" s="94"/>
      <c r="TBG416" s="94"/>
      <c r="TBH416" s="94"/>
      <c r="TBI416" s="94"/>
      <c r="TBJ416" s="94"/>
      <c r="TBK416" s="94"/>
      <c r="TBL416" s="94"/>
      <c r="TBM416" s="94"/>
      <c r="TBN416" s="94"/>
      <c r="TBO416" s="94"/>
      <c r="TBP416" s="94"/>
      <c r="TBQ416" s="94"/>
      <c r="TBR416" s="94"/>
      <c r="TBS416" s="94"/>
      <c r="TBT416" s="94"/>
      <c r="TBU416" s="94"/>
      <c r="TBV416" s="94"/>
      <c r="TBW416" s="94"/>
      <c r="TBX416" s="94"/>
      <c r="TBY416" s="94"/>
      <c r="TBZ416" s="94"/>
      <c r="TCA416" s="94"/>
      <c r="TCB416" s="94"/>
      <c r="TCC416" s="94"/>
      <c r="TCD416" s="94"/>
      <c r="TCE416" s="94"/>
      <c r="TCF416" s="94"/>
      <c r="TCG416" s="94"/>
      <c r="TCH416" s="94"/>
      <c r="TCI416" s="94"/>
      <c r="TCJ416" s="94"/>
      <c r="TCK416" s="94"/>
      <c r="TCL416" s="94"/>
      <c r="TCM416" s="94"/>
      <c r="TCN416" s="94"/>
      <c r="TCO416" s="94"/>
      <c r="TCP416" s="94"/>
      <c r="TCQ416" s="94"/>
      <c r="TCR416" s="94"/>
      <c r="TCS416" s="94"/>
      <c r="TCT416" s="94"/>
      <c r="TCU416" s="94"/>
      <c r="TCV416" s="94"/>
      <c r="TCW416" s="94"/>
      <c r="TCX416" s="94"/>
      <c r="TCY416" s="94"/>
      <c r="TCZ416" s="94"/>
      <c r="TDA416" s="94"/>
      <c r="TDB416" s="94"/>
      <c r="TDC416" s="94"/>
      <c r="TDD416" s="94"/>
      <c r="TDE416" s="94"/>
      <c r="TDF416" s="94"/>
      <c r="TDG416" s="94"/>
      <c r="TDH416" s="94"/>
      <c r="TDI416" s="94"/>
      <c r="TDJ416" s="94"/>
      <c r="TDK416" s="94"/>
      <c r="TDL416" s="94"/>
      <c r="TDM416" s="94"/>
      <c r="TDN416" s="94"/>
      <c r="TDO416" s="94"/>
      <c r="TDP416" s="94"/>
      <c r="TDQ416" s="94"/>
      <c r="TDR416" s="94"/>
      <c r="TDS416" s="94"/>
      <c r="TDT416" s="94"/>
      <c r="TDU416" s="94"/>
      <c r="TDV416" s="94"/>
      <c r="TDW416" s="94"/>
      <c r="TDX416" s="94"/>
      <c r="TDY416" s="94"/>
      <c r="TDZ416" s="94"/>
      <c r="TEA416" s="94"/>
      <c r="TEB416" s="94"/>
      <c r="TEC416" s="94"/>
      <c r="TED416" s="94"/>
      <c r="TEE416" s="94"/>
      <c r="TEF416" s="94"/>
      <c r="TEG416" s="94"/>
      <c r="TEH416" s="94"/>
      <c r="TEI416" s="94"/>
      <c r="TEJ416" s="94"/>
      <c r="TEK416" s="94"/>
      <c r="TEL416" s="94"/>
      <c r="TEM416" s="94"/>
      <c r="TEN416" s="94"/>
      <c r="TEO416" s="94"/>
      <c r="TEP416" s="94"/>
      <c r="TEQ416" s="94"/>
      <c r="TER416" s="94"/>
      <c r="TES416" s="94"/>
      <c r="TET416" s="94"/>
      <c r="TEU416" s="94"/>
      <c r="TEV416" s="94"/>
      <c r="TEW416" s="94"/>
      <c r="TEX416" s="94"/>
      <c r="TEY416" s="94"/>
      <c r="TEZ416" s="94"/>
      <c r="TFA416" s="94"/>
      <c r="TFB416" s="94"/>
      <c r="TFC416" s="94"/>
      <c r="TFD416" s="94"/>
      <c r="TFE416" s="94"/>
      <c r="TFF416" s="94"/>
      <c r="TFG416" s="94"/>
      <c r="TFH416" s="94"/>
      <c r="TFI416" s="94"/>
      <c r="TFJ416" s="94"/>
      <c r="TFK416" s="94"/>
      <c r="TFL416" s="94"/>
      <c r="TFM416" s="94"/>
      <c r="TFN416" s="94"/>
      <c r="TFO416" s="94"/>
      <c r="TFP416" s="94"/>
      <c r="TFQ416" s="94"/>
      <c r="TFR416" s="94"/>
      <c r="TFS416" s="94"/>
      <c r="TFT416" s="94"/>
      <c r="TFU416" s="94"/>
      <c r="TFV416" s="94"/>
      <c r="TFW416" s="94"/>
      <c r="TFX416" s="94"/>
      <c r="TFY416" s="94"/>
      <c r="TFZ416" s="94"/>
      <c r="TGA416" s="94"/>
      <c r="TGB416" s="94"/>
      <c r="TGC416" s="94"/>
      <c r="TGD416" s="94"/>
      <c r="TGE416" s="94"/>
      <c r="TGF416" s="94"/>
      <c r="TGG416" s="94"/>
      <c r="TGH416" s="94"/>
      <c r="TGI416" s="94"/>
      <c r="TGJ416" s="94"/>
      <c r="TGK416" s="94"/>
      <c r="TGL416" s="94"/>
      <c r="TGM416" s="94"/>
      <c r="TGN416" s="94"/>
      <c r="TGO416" s="94"/>
      <c r="TGP416" s="94"/>
      <c r="TGQ416" s="94"/>
      <c r="TGR416" s="94"/>
      <c r="TGS416" s="94"/>
      <c r="TGT416" s="94"/>
      <c r="TGU416" s="94"/>
      <c r="TGV416" s="94"/>
      <c r="TGW416" s="94"/>
      <c r="TGX416" s="94"/>
      <c r="TGY416" s="94"/>
      <c r="TGZ416" s="94"/>
      <c r="THA416" s="94"/>
      <c r="THB416" s="94"/>
      <c r="THC416" s="94"/>
      <c r="THD416" s="94"/>
      <c r="THE416" s="94"/>
      <c r="THF416" s="94"/>
      <c r="THG416" s="94"/>
      <c r="THH416" s="94"/>
      <c r="THI416" s="94"/>
      <c r="THJ416" s="94"/>
      <c r="THK416" s="94"/>
      <c r="THL416" s="94"/>
      <c r="THM416" s="94"/>
      <c r="THN416" s="94"/>
      <c r="THO416" s="94"/>
      <c r="THP416" s="94"/>
      <c r="THQ416" s="94"/>
      <c r="THR416" s="94"/>
      <c r="THS416" s="94"/>
      <c r="THT416" s="94"/>
      <c r="THU416" s="94"/>
      <c r="THV416" s="94"/>
      <c r="THW416" s="94"/>
      <c r="THX416" s="94"/>
      <c r="THY416" s="94"/>
      <c r="THZ416" s="94"/>
      <c r="TIA416" s="94"/>
      <c r="TIB416" s="94"/>
      <c r="TIC416" s="94"/>
      <c r="TID416" s="94"/>
      <c r="TIE416" s="94"/>
      <c r="TIF416" s="94"/>
      <c r="TIG416" s="94"/>
      <c r="TIH416" s="94"/>
      <c r="TII416" s="94"/>
      <c r="TIJ416" s="94"/>
      <c r="TIK416" s="94"/>
      <c r="TIL416" s="94"/>
      <c r="TIM416" s="94"/>
      <c r="TIN416" s="94"/>
      <c r="TIO416" s="94"/>
      <c r="TIP416" s="94"/>
      <c r="TIQ416" s="94"/>
      <c r="TIR416" s="94"/>
      <c r="TIS416" s="94"/>
      <c r="TIT416" s="94"/>
      <c r="TIU416" s="94"/>
      <c r="TIV416" s="94"/>
      <c r="TIW416" s="94"/>
      <c r="TIX416" s="94"/>
      <c r="TIY416" s="94"/>
      <c r="TIZ416" s="94"/>
      <c r="TJA416" s="94"/>
      <c r="TJB416" s="94"/>
      <c r="TJC416" s="94"/>
      <c r="TJD416" s="94"/>
      <c r="TJE416" s="94"/>
      <c r="TJF416" s="94"/>
      <c r="TJG416" s="94"/>
      <c r="TJH416" s="94"/>
      <c r="TJI416" s="94"/>
      <c r="TJJ416" s="94"/>
      <c r="TJK416" s="94"/>
      <c r="TJL416" s="94"/>
      <c r="TJM416" s="94"/>
      <c r="TJN416" s="94"/>
      <c r="TJO416" s="94"/>
      <c r="TJP416" s="94"/>
      <c r="TJQ416" s="94"/>
      <c r="TJR416" s="94"/>
      <c r="TJS416" s="94"/>
      <c r="TJT416" s="94"/>
      <c r="TJU416" s="94"/>
      <c r="TJV416" s="94"/>
      <c r="TJW416" s="94"/>
      <c r="TJX416" s="94"/>
      <c r="TJY416" s="94"/>
      <c r="TJZ416" s="94"/>
      <c r="TKA416" s="94"/>
      <c r="TKB416" s="94"/>
      <c r="TKC416" s="94"/>
      <c r="TKD416" s="94"/>
      <c r="TKE416" s="94"/>
      <c r="TKF416" s="94"/>
      <c r="TKG416" s="94"/>
      <c r="TKH416" s="94"/>
      <c r="TKI416" s="94"/>
      <c r="TKJ416" s="94"/>
      <c r="TKK416" s="94"/>
      <c r="TKL416" s="94"/>
      <c r="TKM416" s="94"/>
      <c r="TKN416" s="94"/>
      <c r="TKO416" s="94"/>
      <c r="TKP416" s="94"/>
      <c r="TKQ416" s="94"/>
      <c r="TKR416" s="94"/>
      <c r="TKS416" s="94"/>
      <c r="TKT416" s="94"/>
      <c r="TKU416" s="94"/>
      <c r="TKV416" s="94"/>
      <c r="TKW416" s="94"/>
      <c r="TKX416" s="94"/>
      <c r="TKY416" s="94"/>
      <c r="TKZ416" s="94"/>
      <c r="TLA416" s="94"/>
      <c r="TLB416" s="94"/>
      <c r="TLC416" s="94"/>
      <c r="TLD416" s="94"/>
      <c r="TLE416" s="94"/>
      <c r="TLF416" s="94"/>
      <c r="TLG416" s="94"/>
      <c r="TLH416" s="94"/>
      <c r="TLI416" s="94"/>
      <c r="TLJ416" s="94"/>
      <c r="TLK416" s="94"/>
      <c r="TLL416" s="94"/>
      <c r="TLM416" s="94"/>
      <c r="TLN416" s="94"/>
      <c r="TLO416" s="94"/>
      <c r="TLP416" s="94"/>
      <c r="TLQ416" s="94"/>
      <c r="TLR416" s="94"/>
      <c r="TLS416" s="94"/>
      <c r="TLT416" s="94"/>
      <c r="TLU416" s="94"/>
      <c r="TLV416" s="94"/>
      <c r="TLW416" s="94"/>
      <c r="TLX416" s="94"/>
      <c r="TLY416" s="94"/>
      <c r="TLZ416" s="94"/>
      <c r="TMA416" s="94"/>
      <c r="TMB416" s="94"/>
      <c r="TMC416" s="94"/>
      <c r="TMD416" s="94"/>
      <c r="TME416" s="94"/>
      <c r="TMF416" s="94"/>
      <c r="TMG416" s="94"/>
      <c r="TMH416" s="94"/>
      <c r="TMI416" s="94"/>
      <c r="TMJ416" s="94"/>
      <c r="TMK416" s="94"/>
      <c r="TML416" s="94"/>
      <c r="TMM416" s="94"/>
      <c r="TMN416" s="94"/>
      <c r="TMO416" s="94"/>
      <c r="TMP416" s="94"/>
      <c r="TMQ416" s="94"/>
      <c r="TMR416" s="94"/>
      <c r="TMS416" s="94"/>
      <c r="TMT416" s="94"/>
      <c r="TMU416" s="94"/>
      <c r="TMV416" s="94"/>
      <c r="TMW416" s="94"/>
      <c r="TMX416" s="94"/>
      <c r="TMY416" s="94"/>
      <c r="TMZ416" s="94"/>
      <c r="TNA416" s="94"/>
      <c r="TNB416" s="94"/>
      <c r="TNC416" s="94"/>
      <c r="TND416" s="94"/>
      <c r="TNE416" s="94"/>
      <c r="TNF416" s="94"/>
      <c r="TNG416" s="94"/>
      <c r="TNH416" s="94"/>
      <c r="TNI416" s="94"/>
      <c r="TNJ416" s="94"/>
      <c r="TNK416" s="94"/>
      <c r="TNL416" s="94"/>
      <c r="TNM416" s="94"/>
      <c r="TNN416" s="94"/>
      <c r="TNO416" s="94"/>
      <c r="TNP416" s="94"/>
      <c r="TNQ416" s="94"/>
      <c r="TNR416" s="94"/>
      <c r="TNS416" s="94"/>
      <c r="TNT416" s="94"/>
      <c r="TNU416" s="94"/>
      <c r="TNV416" s="94"/>
      <c r="TNW416" s="94"/>
      <c r="TNX416" s="94"/>
      <c r="TNY416" s="94"/>
      <c r="TNZ416" s="94"/>
      <c r="TOA416" s="94"/>
      <c r="TOB416" s="94"/>
      <c r="TOC416" s="94"/>
      <c r="TOD416" s="94"/>
      <c r="TOE416" s="94"/>
      <c r="TOF416" s="94"/>
      <c r="TOG416" s="94"/>
      <c r="TOH416" s="94"/>
      <c r="TOI416" s="94"/>
      <c r="TOJ416" s="94"/>
      <c r="TOK416" s="94"/>
      <c r="TOL416" s="94"/>
      <c r="TOM416" s="94"/>
      <c r="TON416" s="94"/>
      <c r="TOO416" s="94"/>
      <c r="TOP416" s="94"/>
      <c r="TOQ416" s="94"/>
      <c r="TOR416" s="94"/>
      <c r="TOS416" s="94"/>
      <c r="TOT416" s="94"/>
      <c r="TOU416" s="94"/>
      <c r="TOV416" s="94"/>
      <c r="TOW416" s="94"/>
      <c r="TOX416" s="94"/>
      <c r="TOY416" s="94"/>
      <c r="TOZ416" s="94"/>
      <c r="TPA416" s="94"/>
      <c r="TPB416" s="94"/>
      <c r="TPC416" s="94"/>
      <c r="TPD416" s="94"/>
      <c r="TPE416" s="94"/>
      <c r="TPF416" s="94"/>
      <c r="TPG416" s="94"/>
      <c r="TPH416" s="94"/>
      <c r="TPI416" s="94"/>
      <c r="TPJ416" s="94"/>
      <c r="TPK416" s="94"/>
      <c r="TPL416" s="94"/>
      <c r="TPM416" s="94"/>
      <c r="TPN416" s="94"/>
      <c r="TPO416" s="94"/>
      <c r="TPP416" s="94"/>
      <c r="TPQ416" s="94"/>
      <c r="TPR416" s="94"/>
      <c r="TPS416" s="94"/>
      <c r="TPT416" s="94"/>
      <c r="TPU416" s="94"/>
      <c r="TPV416" s="94"/>
      <c r="TPW416" s="94"/>
      <c r="TPX416" s="94"/>
      <c r="TPY416" s="94"/>
      <c r="TPZ416" s="94"/>
      <c r="TQA416" s="94"/>
      <c r="TQB416" s="94"/>
      <c r="TQC416" s="94"/>
      <c r="TQD416" s="94"/>
      <c r="TQE416" s="94"/>
      <c r="TQF416" s="94"/>
      <c r="TQG416" s="94"/>
      <c r="TQH416" s="94"/>
      <c r="TQI416" s="94"/>
      <c r="TQJ416" s="94"/>
      <c r="TQK416" s="94"/>
      <c r="TQL416" s="94"/>
      <c r="TQM416" s="94"/>
      <c r="TQN416" s="94"/>
      <c r="TQO416" s="94"/>
      <c r="TQP416" s="94"/>
      <c r="TQQ416" s="94"/>
      <c r="TQR416" s="94"/>
      <c r="TQS416" s="94"/>
      <c r="TQT416" s="94"/>
      <c r="TQU416" s="94"/>
      <c r="TQV416" s="94"/>
      <c r="TQW416" s="94"/>
      <c r="TQX416" s="94"/>
      <c r="TQY416" s="94"/>
      <c r="TQZ416" s="94"/>
      <c r="TRA416" s="94"/>
      <c r="TRB416" s="94"/>
      <c r="TRC416" s="94"/>
      <c r="TRD416" s="94"/>
      <c r="TRE416" s="94"/>
      <c r="TRF416" s="94"/>
      <c r="TRG416" s="94"/>
      <c r="TRH416" s="94"/>
      <c r="TRI416" s="94"/>
      <c r="TRJ416" s="94"/>
      <c r="TRK416" s="94"/>
      <c r="TRL416" s="94"/>
      <c r="TRM416" s="94"/>
      <c r="TRN416" s="94"/>
      <c r="TRO416" s="94"/>
      <c r="TRP416" s="94"/>
      <c r="TRQ416" s="94"/>
      <c r="TRR416" s="94"/>
      <c r="TRS416" s="94"/>
      <c r="TRT416" s="94"/>
      <c r="TRU416" s="94"/>
      <c r="TRV416" s="94"/>
      <c r="TRW416" s="94"/>
      <c r="TRX416" s="94"/>
      <c r="TRY416" s="94"/>
      <c r="TRZ416" s="94"/>
      <c r="TSA416" s="94"/>
      <c r="TSB416" s="94"/>
      <c r="TSC416" s="94"/>
      <c r="TSD416" s="94"/>
      <c r="TSE416" s="94"/>
      <c r="TSF416" s="94"/>
      <c r="TSG416" s="94"/>
      <c r="TSH416" s="94"/>
      <c r="TSI416" s="94"/>
      <c r="TSJ416" s="94"/>
      <c r="TSK416" s="94"/>
      <c r="TSL416" s="94"/>
      <c r="TSM416" s="94"/>
      <c r="TSN416" s="94"/>
      <c r="TSO416" s="94"/>
      <c r="TSP416" s="94"/>
      <c r="TSQ416" s="94"/>
      <c r="TSR416" s="94"/>
      <c r="TSS416" s="94"/>
      <c r="TST416" s="94"/>
      <c r="TSU416" s="94"/>
      <c r="TSV416" s="94"/>
      <c r="TSW416" s="94"/>
      <c r="TSX416" s="94"/>
      <c r="TSY416" s="94"/>
      <c r="TSZ416" s="94"/>
      <c r="TTA416" s="94"/>
      <c r="TTB416" s="94"/>
      <c r="TTC416" s="94"/>
      <c r="TTD416" s="94"/>
      <c r="TTE416" s="94"/>
      <c r="TTF416" s="94"/>
      <c r="TTG416" s="94"/>
      <c r="TTH416" s="94"/>
      <c r="TTI416" s="94"/>
      <c r="TTJ416" s="94"/>
      <c r="TTK416" s="94"/>
      <c r="TTL416" s="94"/>
      <c r="TTM416" s="94"/>
      <c r="TTN416" s="94"/>
      <c r="TTO416" s="94"/>
      <c r="TTP416" s="94"/>
      <c r="TTQ416" s="94"/>
      <c r="TTR416" s="94"/>
      <c r="TTS416" s="94"/>
      <c r="TTT416" s="94"/>
      <c r="TTU416" s="94"/>
      <c r="TTV416" s="94"/>
      <c r="TTW416" s="94"/>
      <c r="TTX416" s="94"/>
      <c r="TTY416" s="94"/>
      <c r="TTZ416" s="94"/>
      <c r="TUA416" s="94"/>
      <c r="TUB416" s="94"/>
      <c r="TUC416" s="94"/>
      <c r="TUD416" s="94"/>
      <c r="TUE416" s="94"/>
      <c r="TUF416" s="94"/>
      <c r="TUG416" s="94"/>
      <c r="TUH416" s="94"/>
      <c r="TUI416" s="94"/>
      <c r="TUJ416" s="94"/>
      <c r="TUK416" s="94"/>
      <c r="TUL416" s="94"/>
      <c r="TUM416" s="94"/>
      <c r="TUN416" s="94"/>
      <c r="TUO416" s="94"/>
      <c r="TUP416" s="94"/>
      <c r="TUQ416" s="94"/>
      <c r="TUR416" s="94"/>
      <c r="TUS416" s="94"/>
      <c r="TUT416" s="94"/>
      <c r="TUU416" s="94"/>
      <c r="TUV416" s="94"/>
      <c r="TUW416" s="94"/>
      <c r="TUX416" s="94"/>
      <c r="TUY416" s="94"/>
      <c r="TUZ416" s="94"/>
      <c r="TVA416" s="94"/>
      <c r="TVB416" s="94"/>
      <c r="TVC416" s="94"/>
      <c r="TVD416" s="94"/>
      <c r="TVE416" s="94"/>
      <c r="TVF416" s="94"/>
      <c r="TVG416" s="94"/>
      <c r="TVH416" s="94"/>
      <c r="TVI416" s="94"/>
      <c r="TVJ416" s="94"/>
      <c r="TVK416" s="94"/>
      <c r="TVL416" s="94"/>
      <c r="TVM416" s="94"/>
      <c r="TVN416" s="94"/>
      <c r="TVO416" s="94"/>
      <c r="TVP416" s="94"/>
      <c r="TVQ416" s="94"/>
      <c r="TVR416" s="94"/>
      <c r="TVS416" s="94"/>
      <c r="TVT416" s="94"/>
      <c r="TVU416" s="94"/>
      <c r="TVV416" s="94"/>
      <c r="TVW416" s="94"/>
      <c r="TVX416" s="94"/>
      <c r="TVY416" s="94"/>
      <c r="TVZ416" s="94"/>
      <c r="TWA416" s="94"/>
      <c r="TWB416" s="94"/>
      <c r="TWC416" s="94"/>
      <c r="TWD416" s="94"/>
      <c r="TWE416" s="94"/>
      <c r="TWF416" s="94"/>
      <c r="TWG416" s="94"/>
      <c r="TWH416" s="94"/>
      <c r="TWI416" s="94"/>
      <c r="TWJ416" s="94"/>
      <c r="TWK416" s="94"/>
      <c r="TWL416" s="94"/>
      <c r="TWM416" s="94"/>
      <c r="TWN416" s="94"/>
      <c r="TWO416" s="94"/>
      <c r="TWP416" s="94"/>
      <c r="TWQ416" s="94"/>
      <c r="TWR416" s="94"/>
      <c r="TWS416" s="94"/>
      <c r="TWT416" s="94"/>
      <c r="TWU416" s="94"/>
      <c r="TWV416" s="94"/>
      <c r="TWW416" s="94"/>
      <c r="TWX416" s="94"/>
      <c r="TWY416" s="94"/>
      <c r="TWZ416" s="94"/>
      <c r="TXA416" s="94"/>
      <c r="TXB416" s="94"/>
      <c r="TXC416" s="94"/>
      <c r="TXD416" s="94"/>
      <c r="TXE416" s="94"/>
      <c r="TXF416" s="94"/>
      <c r="TXG416" s="94"/>
      <c r="TXH416" s="94"/>
      <c r="TXI416" s="94"/>
      <c r="TXJ416" s="94"/>
      <c r="TXK416" s="94"/>
      <c r="TXL416" s="94"/>
      <c r="TXM416" s="94"/>
      <c r="TXN416" s="94"/>
      <c r="TXO416" s="94"/>
      <c r="TXP416" s="94"/>
      <c r="TXQ416" s="94"/>
      <c r="TXR416" s="94"/>
      <c r="TXS416" s="94"/>
      <c r="TXT416" s="94"/>
      <c r="TXU416" s="94"/>
      <c r="TXV416" s="94"/>
      <c r="TXW416" s="94"/>
      <c r="TXX416" s="94"/>
      <c r="TXY416" s="94"/>
      <c r="TXZ416" s="94"/>
      <c r="TYA416" s="94"/>
      <c r="TYB416" s="94"/>
      <c r="TYC416" s="94"/>
      <c r="TYD416" s="94"/>
      <c r="TYE416" s="94"/>
      <c r="TYF416" s="94"/>
      <c r="TYG416" s="94"/>
      <c r="TYH416" s="94"/>
      <c r="TYI416" s="94"/>
      <c r="TYJ416" s="94"/>
      <c r="TYK416" s="94"/>
      <c r="TYL416" s="94"/>
      <c r="TYM416" s="94"/>
      <c r="TYN416" s="94"/>
      <c r="TYO416" s="94"/>
      <c r="TYP416" s="94"/>
      <c r="TYQ416" s="94"/>
      <c r="TYR416" s="94"/>
      <c r="TYS416" s="94"/>
      <c r="TYT416" s="94"/>
      <c r="TYU416" s="94"/>
      <c r="TYV416" s="94"/>
      <c r="TYW416" s="94"/>
      <c r="TYX416" s="94"/>
      <c r="TYY416" s="94"/>
      <c r="TYZ416" s="94"/>
      <c r="TZA416" s="94"/>
      <c r="TZB416" s="94"/>
      <c r="TZC416" s="94"/>
      <c r="TZD416" s="94"/>
      <c r="TZE416" s="94"/>
      <c r="TZF416" s="94"/>
      <c r="TZG416" s="94"/>
      <c r="TZH416" s="94"/>
      <c r="TZI416" s="94"/>
      <c r="TZJ416" s="94"/>
      <c r="TZK416" s="94"/>
      <c r="TZL416" s="94"/>
      <c r="TZM416" s="94"/>
      <c r="TZN416" s="94"/>
      <c r="TZO416" s="94"/>
      <c r="TZP416" s="94"/>
      <c r="TZQ416" s="94"/>
      <c r="TZR416" s="94"/>
      <c r="TZS416" s="94"/>
      <c r="TZT416" s="94"/>
      <c r="TZU416" s="94"/>
      <c r="TZV416" s="94"/>
      <c r="TZW416" s="94"/>
      <c r="TZX416" s="94"/>
      <c r="TZY416" s="94"/>
      <c r="TZZ416" s="94"/>
      <c r="UAA416" s="94"/>
      <c r="UAB416" s="94"/>
      <c r="UAC416" s="94"/>
      <c r="UAD416" s="94"/>
      <c r="UAE416" s="94"/>
      <c r="UAF416" s="94"/>
      <c r="UAG416" s="94"/>
      <c r="UAH416" s="94"/>
      <c r="UAI416" s="94"/>
      <c r="UAJ416" s="94"/>
      <c r="UAK416" s="94"/>
      <c r="UAL416" s="94"/>
      <c r="UAM416" s="94"/>
      <c r="UAN416" s="94"/>
      <c r="UAO416" s="94"/>
      <c r="UAP416" s="94"/>
      <c r="UAQ416" s="94"/>
      <c r="UAR416" s="94"/>
      <c r="UAS416" s="94"/>
      <c r="UAT416" s="94"/>
      <c r="UAU416" s="94"/>
      <c r="UAV416" s="94"/>
      <c r="UAW416" s="94"/>
      <c r="UAX416" s="94"/>
      <c r="UAY416" s="94"/>
      <c r="UAZ416" s="94"/>
      <c r="UBA416" s="94"/>
      <c r="UBB416" s="94"/>
      <c r="UBC416" s="94"/>
      <c r="UBD416" s="94"/>
      <c r="UBE416" s="94"/>
      <c r="UBF416" s="94"/>
      <c r="UBG416" s="94"/>
      <c r="UBH416" s="94"/>
      <c r="UBI416" s="94"/>
      <c r="UBJ416" s="94"/>
      <c r="UBK416" s="94"/>
      <c r="UBL416" s="94"/>
      <c r="UBM416" s="94"/>
      <c r="UBN416" s="94"/>
      <c r="UBO416" s="94"/>
      <c r="UBP416" s="94"/>
      <c r="UBQ416" s="94"/>
      <c r="UBR416" s="94"/>
      <c r="UBS416" s="94"/>
      <c r="UBT416" s="94"/>
      <c r="UBU416" s="94"/>
      <c r="UBV416" s="94"/>
      <c r="UBW416" s="94"/>
      <c r="UBX416" s="94"/>
      <c r="UBY416" s="94"/>
      <c r="UBZ416" s="94"/>
      <c r="UCA416" s="94"/>
      <c r="UCB416" s="94"/>
      <c r="UCC416" s="94"/>
      <c r="UCD416" s="94"/>
      <c r="UCE416" s="94"/>
      <c r="UCF416" s="94"/>
      <c r="UCG416" s="94"/>
      <c r="UCH416" s="94"/>
      <c r="UCI416" s="94"/>
      <c r="UCJ416" s="94"/>
      <c r="UCK416" s="94"/>
      <c r="UCL416" s="94"/>
      <c r="UCM416" s="94"/>
      <c r="UCN416" s="94"/>
      <c r="UCO416" s="94"/>
      <c r="UCP416" s="94"/>
      <c r="UCQ416" s="94"/>
      <c r="UCR416" s="94"/>
      <c r="UCS416" s="94"/>
      <c r="UCT416" s="94"/>
      <c r="UCU416" s="94"/>
      <c r="UCV416" s="94"/>
      <c r="UCW416" s="94"/>
      <c r="UCX416" s="94"/>
      <c r="UCY416" s="94"/>
      <c r="UCZ416" s="94"/>
      <c r="UDA416" s="94"/>
      <c r="UDB416" s="94"/>
      <c r="UDC416" s="94"/>
      <c r="UDD416" s="94"/>
      <c r="UDE416" s="94"/>
      <c r="UDF416" s="94"/>
      <c r="UDG416" s="94"/>
      <c r="UDH416" s="94"/>
      <c r="UDI416" s="94"/>
      <c r="UDJ416" s="94"/>
      <c r="UDK416" s="94"/>
      <c r="UDL416" s="94"/>
      <c r="UDM416" s="94"/>
      <c r="UDN416" s="94"/>
      <c r="UDO416" s="94"/>
      <c r="UDP416" s="94"/>
      <c r="UDQ416" s="94"/>
      <c r="UDR416" s="94"/>
      <c r="UDS416" s="94"/>
      <c r="UDT416" s="94"/>
      <c r="UDU416" s="94"/>
      <c r="UDV416" s="94"/>
      <c r="UDW416" s="94"/>
      <c r="UDX416" s="94"/>
      <c r="UDY416" s="94"/>
      <c r="UDZ416" s="94"/>
      <c r="UEA416" s="94"/>
      <c r="UEB416" s="94"/>
      <c r="UEC416" s="94"/>
      <c r="UED416" s="94"/>
      <c r="UEE416" s="94"/>
      <c r="UEF416" s="94"/>
      <c r="UEG416" s="94"/>
      <c r="UEH416" s="94"/>
      <c r="UEI416" s="94"/>
      <c r="UEJ416" s="94"/>
      <c r="UEK416" s="94"/>
      <c r="UEL416" s="94"/>
      <c r="UEM416" s="94"/>
      <c r="UEN416" s="94"/>
      <c r="UEO416" s="94"/>
      <c r="UEP416" s="94"/>
      <c r="UEQ416" s="94"/>
      <c r="UER416" s="94"/>
      <c r="UES416" s="94"/>
      <c r="UET416" s="94"/>
      <c r="UEU416" s="94"/>
      <c r="UEV416" s="94"/>
      <c r="UEW416" s="94"/>
      <c r="UEX416" s="94"/>
      <c r="UEY416" s="94"/>
      <c r="UEZ416" s="94"/>
      <c r="UFA416" s="94"/>
      <c r="UFB416" s="94"/>
      <c r="UFC416" s="94"/>
      <c r="UFD416" s="94"/>
      <c r="UFE416" s="94"/>
      <c r="UFF416" s="94"/>
      <c r="UFG416" s="94"/>
      <c r="UFH416" s="94"/>
      <c r="UFI416" s="94"/>
      <c r="UFJ416" s="94"/>
      <c r="UFK416" s="94"/>
      <c r="UFL416" s="94"/>
      <c r="UFM416" s="94"/>
      <c r="UFN416" s="94"/>
      <c r="UFO416" s="94"/>
      <c r="UFP416" s="94"/>
      <c r="UFQ416" s="94"/>
      <c r="UFR416" s="94"/>
      <c r="UFS416" s="94"/>
      <c r="UFT416" s="94"/>
      <c r="UFU416" s="94"/>
      <c r="UFV416" s="94"/>
      <c r="UFW416" s="94"/>
      <c r="UFX416" s="94"/>
      <c r="UFY416" s="94"/>
      <c r="UFZ416" s="94"/>
      <c r="UGA416" s="94"/>
      <c r="UGB416" s="94"/>
      <c r="UGC416" s="94"/>
      <c r="UGD416" s="94"/>
      <c r="UGE416" s="94"/>
      <c r="UGF416" s="94"/>
      <c r="UGG416" s="94"/>
      <c r="UGH416" s="94"/>
      <c r="UGI416" s="94"/>
      <c r="UGJ416" s="94"/>
      <c r="UGK416" s="94"/>
      <c r="UGL416" s="94"/>
      <c r="UGM416" s="94"/>
      <c r="UGN416" s="94"/>
      <c r="UGO416" s="94"/>
      <c r="UGP416" s="94"/>
      <c r="UGQ416" s="94"/>
      <c r="UGR416" s="94"/>
      <c r="UGS416" s="94"/>
      <c r="UGT416" s="94"/>
      <c r="UGU416" s="94"/>
      <c r="UGV416" s="94"/>
      <c r="UGW416" s="94"/>
      <c r="UGX416" s="94"/>
      <c r="UGY416" s="94"/>
      <c r="UGZ416" s="94"/>
      <c r="UHA416" s="94"/>
      <c r="UHB416" s="94"/>
      <c r="UHC416" s="94"/>
      <c r="UHD416" s="94"/>
      <c r="UHE416" s="94"/>
      <c r="UHF416" s="94"/>
      <c r="UHG416" s="94"/>
      <c r="UHH416" s="94"/>
      <c r="UHI416" s="94"/>
      <c r="UHJ416" s="94"/>
      <c r="UHK416" s="94"/>
      <c r="UHL416" s="94"/>
      <c r="UHM416" s="94"/>
      <c r="UHN416" s="94"/>
      <c r="UHO416" s="94"/>
      <c r="UHP416" s="94"/>
      <c r="UHQ416" s="94"/>
      <c r="UHR416" s="94"/>
      <c r="UHS416" s="94"/>
      <c r="UHT416" s="94"/>
      <c r="UHU416" s="94"/>
      <c r="UHV416" s="94"/>
      <c r="UHW416" s="94"/>
      <c r="UHX416" s="94"/>
      <c r="UHY416" s="94"/>
      <c r="UHZ416" s="94"/>
      <c r="UIA416" s="94"/>
      <c r="UIB416" s="94"/>
      <c r="UIC416" s="94"/>
      <c r="UID416" s="94"/>
      <c r="UIE416" s="94"/>
      <c r="UIF416" s="94"/>
      <c r="UIG416" s="94"/>
      <c r="UIH416" s="94"/>
      <c r="UII416" s="94"/>
      <c r="UIJ416" s="94"/>
      <c r="UIK416" s="94"/>
      <c r="UIL416" s="94"/>
      <c r="UIM416" s="94"/>
      <c r="UIN416" s="94"/>
      <c r="UIO416" s="94"/>
      <c r="UIP416" s="94"/>
      <c r="UIQ416" s="94"/>
      <c r="UIR416" s="94"/>
      <c r="UIS416" s="94"/>
      <c r="UIT416" s="94"/>
      <c r="UIU416" s="94"/>
      <c r="UIV416" s="94"/>
      <c r="UIW416" s="94"/>
      <c r="UIX416" s="94"/>
      <c r="UIY416" s="94"/>
      <c r="UIZ416" s="94"/>
      <c r="UJA416" s="94"/>
      <c r="UJB416" s="94"/>
      <c r="UJC416" s="94"/>
      <c r="UJD416" s="94"/>
      <c r="UJE416" s="94"/>
      <c r="UJF416" s="94"/>
      <c r="UJG416" s="94"/>
      <c r="UJH416" s="94"/>
      <c r="UJI416" s="94"/>
      <c r="UJJ416" s="94"/>
      <c r="UJK416" s="94"/>
      <c r="UJL416" s="94"/>
      <c r="UJM416" s="94"/>
      <c r="UJN416" s="94"/>
      <c r="UJO416" s="94"/>
      <c r="UJP416" s="94"/>
      <c r="UJQ416" s="94"/>
      <c r="UJR416" s="94"/>
      <c r="UJS416" s="94"/>
      <c r="UJT416" s="94"/>
      <c r="UJU416" s="94"/>
      <c r="UJV416" s="94"/>
      <c r="UJW416" s="94"/>
      <c r="UJX416" s="94"/>
      <c r="UJY416" s="94"/>
      <c r="UJZ416" s="94"/>
      <c r="UKA416" s="94"/>
      <c r="UKB416" s="94"/>
      <c r="UKC416" s="94"/>
      <c r="UKD416" s="94"/>
      <c r="UKE416" s="94"/>
      <c r="UKF416" s="94"/>
      <c r="UKG416" s="94"/>
      <c r="UKH416" s="94"/>
      <c r="UKI416" s="94"/>
      <c r="UKJ416" s="94"/>
      <c r="UKK416" s="94"/>
      <c r="UKL416" s="94"/>
      <c r="UKM416" s="94"/>
      <c r="UKN416" s="94"/>
      <c r="UKO416" s="94"/>
      <c r="UKP416" s="94"/>
      <c r="UKQ416" s="94"/>
      <c r="UKR416" s="94"/>
      <c r="UKS416" s="94"/>
      <c r="UKT416" s="94"/>
      <c r="UKU416" s="94"/>
      <c r="UKV416" s="94"/>
      <c r="UKW416" s="94"/>
      <c r="UKX416" s="94"/>
      <c r="UKY416" s="94"/>
      <c r="UKZ416" s="94"/>
      <c r="ULA416" s="94"/>
      <c r="ULB416" s="94"/>
      <c r="ULC416" s="94"/>
      <c r="ULD416" s="94"/>
      <c r="ULE416" s="94"/>
      <c r="ULF416" s="94"/>
      <c r="ULG416" s="94"/>
      <c r="ULH416" s="94"/>
      <c r="ULI416" s="94"/>
      <c r="ULJ416" s="94"/>
      <c r="ULK416" s="94"/>
      <c r="ULL416" s="94"/>
      <c r="ULM416" s="94"/>
      <c r="ULN416" s="94"/>
      <c r="ULO416" s="94"/>
      <c r="ULP416" s="94"/>
      <c r="ULQ416" s="94"/>
      <c r="ULR416" s="94"/>
      <c r="ULS416" s="94"/>
      <c r="ULT416" s="94"/>
      <c r="ULU416" s="94"/>
      <c r="ULV416" s="94"/>
      <c r="ULW416" s="94"/>
      <c r="ULX416" s="94"/>
      <c r="ULY416" s="94"/>
      <c r="ULZ416" s="94"/>
      <c r="UMA416" s="94"/>
      <c r="UMB416" s="94"/>
      <c r="UMC416" s="94"/>
      <c r="UMD416" s="94"/>
      <c r="UME416" s="94"/>
      <c r="UMF416" s="94"/>
      <c r="UMG416" s="94"/>
      <c r="UMH416" s="94"/>
      <c r="UMI416" s="94"/>
      <c r="UMJ416" s="94"/>
      <c r="UMK416" s="94"/>
      <c r="UML416" s="94"/>
      <c r="UMM416" s="94"/>
      <c r="UMN416" s="94"/>
      <c r="UMO416" s="94"/>
      <c r="UMP416" s="94"/>
      <c r="UMQ416" s="94"/>
      <c r="UMR416" s="94"/>
      <c r="UMS416" s="94"/>
      <c r="UMT416" s="94"/>
      <c r="UMU416" s="94"/>
      <c r="UMV416" s="94"/>
      <c r="UMW416" s="94"/>
      <c r="UMX416" s="94"/>
      <c r="UMY416" s="94"/>
      <c r="UMZ416" s="94"/>
      <c r="UNA416" s="94"/>
      <c r="UNB416" s="94"/>
      <c r="UNC416" s="94"/>
      <c r="UND416" s="94"/>
      <c r="UNE416" s="94"/>
      <c r="UNF416" s="94"/>
      <c r="UNG416" s="94"/>
      <c r="UNH416" s="94"/>
      <c r="UNI416" s="94"/>
      <c r="UNJ416" s="94"/>
      <c r="UNK416" s="94"/>
      <c r="UNL416" s="94"/>
      <c r="UNM416" s="94"/>
      <c r="UNN416" s="94"/>
      <c r="UNO416" s="94"/>
      <c r="UNP416" s="94"/>
      <c r="UNQ416" s="94"/>
      <c r="UNR416" s="94"/>
      <c r="UNS416" s="94"/>
      <c r="UNT416" s="94"/>
      <c r="UNU416" s="94"/>
      <c r="UNV416" s="94"/>
      <c r="UNW416" s="94"/>
      <c r="UNX416" s="94"/>
      <c r="UNY416" s="94"/>
      <c r="UNZ416" s="94"/>
      <c r="UOA416" s="94"/>
      <c r="UOB416" s="94"/>
      <c r="UOC416" s="94"/>
      <c r="UOD416" s="94"/>
      <c r="UOE416" s="94"/>
      <c r="UOF416" s="94"/>
      <c r="UOG416" s="94"/>
      <c r="UOH416" s="94"/>
      <c r="UOI416" s="94"/>
      <c r="UOJ416" s="94"/>
      <c r="UOK416" s="94"/>
      <c r="UOL416" s="94"/>
      <c r="UOM416" s="94"/>
      <c r="UON416" s="94"/>
      <c r="UOO416" s="94"/>
      <c r="UOP416" s="94"/>
      <c r="UOQ416" s="94"/>
      <c r="UOR416" s="94"/>
      <c r="UOS416" s="94"/>
      <c r="UOT416" s="94"/>
      <c r="UOU416" s="94"/>
      <c r="UOV416" s="94"/>
      <c r="UOW416" s="94"/>
      <c r="UOX416" s="94"/>
      <c r="UOY416" s="94"/>
      <c r="UOZ416" s="94"/>
      <c r="UPA416" s="94"/>
      <c r="UPB416" s="94"/>
      <c r="UPC416" s="94"/>
      <c r="UPD416" s="94"/>
      <c r="UPE416" s="94"/>
      <c r="UPF416" s="94"/>
      <c r="UPG416" s="94"/>
      <c r="UPH416" s="94"/>
      <c r="UPI416" s="94"/>
      <c r="UPJ416" s="94"/>
      <c r="UPK416" s="94"/>
      <c r="UPL416" s="94"/>
      <c r="UPM416" s="94"/>
      <c r="UPN416" s="94"/>
      <c r="UPO416" s="94"/>
      <c r="UPP416" s="94"/>
      <c r="UPQ416" s="94"/>
      <c r="UPR416" s="94"/>
      <c r="UPS416" s="94"/>
      <c r="UPT416" s="94"/>
      <c r="UPU416" s="94"/>
      <c r="UPV416" s="94"/>
      <c r="UPW416" s="94"/>
      <c r="UPX416" s="94"/>
      <c r="UPY416" s="94"/>
      <c r="UPZ416" s="94"/>
      <c r="UQA416" s="94"/>
      <c r="UQB416" s="94"/>
      <c r="UQC416" s="94"/>
      <c r="UQD416" s="94"/>
      <c r="UQE416" s="94"/>
      <c r="UQF416" s="94"/>
      <c r="UQG416" s="94"/>
      <c r="UQH416" s="94"/>
      <c r="UQI416" s="94"/>
      <c r="UQJ416" s="94"/>
      <c r="UQK416" s="94"/>
      <c r="UQL416" s="94"/>
      <c r="UQM416" s="94"/>
      <c r="UQN416" s="94"/>
      <c r="UQO416" s="94"/>
      <c r="UQP416" s="94"/>
      <c r="UQQ416" s="94"/>
      <c r="UQR416" s="94"/>
      <c r="UQS416" s="94"/>
      <c r="UQT416" s="94"/>
      <c r="UQU416" s="94"/>
      <c r="UQV416" s="94"/>
      <c r="UQW416" s="94"/>
      <c r="UQX416" s="94"/>
      <c r="UQY416" s="94"/>
      <c r="UQZ416" s="94"/>
      <c r="URA416" s="94"/>
      <c r="URB416" s="94"/>
      <c r="URC416" s="94"/>
      <c r="URD416" s="94"/>
      <c r="URE416" s="94"/>
      <c r="URF416" s="94"/>
      <c r="URG416" s="94"/>
      <c r="URH416" s="94"/>
      <c r="URI416" s="94"/>
      <c r="URJ416" s="94"/>
      <c r="URK416" s="94"/>
      <c r="URL416" s="94"/>
      <c r="URM416" s="94"/>
      <c r="URN416" s="94"/>
      <c r="URO416" s="94"/>
      <c r="URP416" s="94"/>
      <c r="URQ416" s="94"/>
      <c r="URR416" s="94"/>
      <c r="URS416" s="94"/>
      <c r="URT416" s="94"/>
      <c r="URU416" s="94"/>
      <c r="URV416" s="94"/>
      <c r="URW416" s="94"/>
      <c r="URX416" s="94"/>
      <c r="URY416" s="94"/>
      <c r="URZ416" s="94"/>
      <c r="USA416" s="94"/>
      <c r="USB416" s="94"/>
      <c r="USC416" s="94"/>
      <c r="USD416" s="94"/>
      <c r="USE416" s="94"/>
      <c r="USF416" s="94"/>
      <c r="USG416" s="94"/>
      <c r="USH416" s="94"/>
      <c r="USI416" s="94"/>
      <c r="USJ416" s="94"/>
      <c r="USK416" s="94"/>
      <c r="USL416" s="94"/>
      <c r="USM416" s="94"/>
      <c r="USN416" s="94"/>
      <c r="USO416" s="94"/>
      <c r="USP416" s="94"/>
      <c r="USQ416" s="94"/>
      <c r="USR416" s="94"/>
      <c r="USS416" s="94"/>
      <c r="UST416" s="94"/>
      <c r="USU416" s="94"/>
      <c r="USV416" s="94"/>
      <c r="USW416" s="94"/>
      <c r="USX416" s="94"/>
      <c r="USY416" s="94"/>
      <c r="USZ416" s="94"/>
      <c r="UTA416" s="94"/>
      <c r="UTB416" s="94"/>
      <c r="UTC416" s="94"/>
      <c r="UTD416" s="94"/>
      <c r="UTE416" s="94"/>
      <c r="UTF416" s="94"/>
      <c r="UTG416" s="94"/>
      <c r="UTH416" s="94"/>
      <c r="UTI416" s="94"/>
      <c r="UTJ416" s="94"/>
      <c r="UTK416" s="94"/>
      <c r="UTL416" s="94"/>
      <c r="UTM416" s="94"/>
      <c r="UTN416" s="94"/>
      <c r="UTO416" s="94"/>
      <c r="UTP416" s="94"/>
      <c r="UTQ416" s="94"/>
      <c r="UTR416" s="94"/>
      <c r="UTS416" s="94"/>
      <c r="UTT416" s="94"/>
      <c r="UTU416" s="94"/>
      <c r="UTV416" s="94"/>
      <c r="UTW416" s="94"/>
      <c r="UTX416" s="94"/>
      <c r="UTY416" s="94"/>
      <c r="UTZ416" s="94"/>
      <c r="UUA416" s="94"/>
      <c r="UUB416" s="94"/>
      <c r="UUC416" s="94"/>
      <c r="UUD416" s="94"/>
      <c r="UUE416" s="94"/>
      <c r="UUF416" s="94"/>
      <c r="UUG416" s="94"/>
      <c r="UUH416" s="94"/>
      <c r="UUI416" s="94"/>
      <c r="UUJ416" s="94"/>
      <c r="UUK416" s="94"/>
      <c r="UUL416" s="94"/>
      <c r="UUM416" s="94"/>
      <c r="UUN416" s="94"/>
      <c r="UUO416" s="94"/>
      <c r="UUP416" s="94"/>
      <c r="UUQ416" s="94"/>
      <c r="UUR416" s="94"/>
      <c r="UUS416" s="94"/>
      <c r="UUT416" s="94"/>
      <c r="UUU416" s="94"/>
      <c r="UUV416" s="94"/>
      <c r="UUW416" s="94"/>
      <c r="UUX416" s="94"/>
      <c r="UUY416" s="94"/>
      <c r="UUZ416" s="94"/>
      <c r="UVA416" s="94"/>
      <c r="UVB416" s="94"/>
      <c r="UVC416" s="94"/>
      <c r="UVD416" s="94"/>
      <c r="UVE416" s="94"/>
      <c r="UVF416" s="94"/>
      <c r="UVG416" s="94"/>
      <c r="UVH416" s="94"/>
      <c r="UVI416" s="94"/>
      <c r="UVJ416" s="94"/>
      <c r="UVK416" s="94"/>
      <c r="UVL416" s="94"/>
      <c r="UVM416" s="94"/>
      <c r="UVN416" s="94"/>
      <c r="UVO416" s="94"/>
      <c r="UVP416" s="94"/>
      <c r="UVQ416" s="94"/>
      <c r="UVR416" s="94"/>
      <c r="UVS416" s="94"/>
      <c r="UVT416" s="94"/>
      <c r="UVU416" s="94"/>
      <c r="UVV416" s="94"/>
      <c r="UVW416" s="94"/>
      <c r="UVX416" s="94"/>
      <c r="UVY416" s="94"/>
      <c r="UVZ416" s="94"/>
      <c r="UWA416" s="94"/>
      <c r="UWB416" s="94"/>
      <c r="UWC416" s="94"/>
      <c r="UWD416" s="94"/>
      <c r="UWE416" s="94"/>
      <c r="UWF416" s="94"/>
      <c r="UWG416" s="94"/>
      <c r="UWH416" s="94"/>
      <c r="UWI416" s="94"/>
      <c r="UWJ416" s="94"/>
      <c r="UWK416" s="94"/>
      <c r="UWL416" s="94"/>
      <c r="UWM416" s="94"/>
      <c r="UWN416" s="94"/>
      <c r="UWO416" s="94"/>
      <c r="UWP416" s="94"/>
      <c r="UWQ416" s="94"/>
      <c r="UWR416" s="94"/>
      <c r="UWS416" s="94"/>
      <c r="UWT416" s="94"/>
      <c r="UWU416" s="94"/>
      <c r="UWV416" s="94"/>
      <c r="UWW416" s="94"/>
      <c r="UWX416" s="94"/>
      <c r="UWY416" s="94"/>
      <c r="UWZ416" s="94"/>
      <c r="UXA416" s="94"/>
      <c r="UXB416" s="94"/>
      <c r="UXC416" s="94"/>
      <c r="UXD416" s="94"/>
      <c r="UXE416" s="94"/>
      <c r="UXF416" s="94"/>
      <c r="UXG416" s="94"/>
      <c r="UXH416" s="94"/>
      <c r="UXI416" s="94"/>
      <c r="UXJ416" s="94"/>
      <c r="UXK416" s="94"/>
      <c r="UXL416" s="94"/>
      <c r="UXM416" s="94"/>
      <c r="UXN416" s="94"/>
      <c r="UXO416" s="94"/>
      <c r="UXP416" s="94"/>
      <c r="UXQ416" s="94"/>
      <c r="UXR416" s="94"/>
      <c r="UXS416" s="94"/>
      <c r="UXT416" s="94"/>
      <c r="UXU416" s="94"/>
      <c r="UXV416" s="94"/>
      <c r="UXW416" s="94"/>
      <c r="UXX416" s="94"/>
      <c r="UXY416" s="94"/>
      <c r="UXZ416" s="94"/>
      <c r="UYA416" s="94"/>
      <c r="UYB416" s="94"/>
      <c r="UYC416" s="94"/>
      <c r="UYD416" s="94"/>
      <c r="UYE416" s="94"/>
      <c r="UYF416" s="94"/>
      <c r="UYG416" s="94"/>
      <c r="UYH416" s="94"/>
      <c r="UYI416" s="94"/>
      <c r="UYJ416" s="94"/>
      <c r="UYK416" s="94"/>
      <c r="UYL416" s="94"/>
      <c r="UYM416" s="94"/>
      <c r="UYN416" s="94"/>
      <c r="UYO416" s="94"/>
      <c r="UYP416" s="94"/>
      <c r="UYQ416" s="94"/>
      <c r="UYR416" s="94"/>
      <c r="UYS416" s="94"/>
      <c r="UYT416" s="94"/>
      <c r="UYU416" s="94"/>
      <c r="UYV416" s="94"/>
      <c r="UYW416" s="94"/>
      <c r="UYX416" s="94"/>
      <c r="UYY416" s="94"/>
      <c r="UYZ416" s="94"/>
      <c r="UZA416" s="94"/>
      <c r="UZB416" s="94"/>
      <c r="UZC416" s="94"/>
      <c r="UZD416" s="94"/>
      <c r="UZE416" s="94"/>
      <c r="UZF416" s="94"/>
      <c r="UZG416" s="94"/>
      <c r="UZH416" s="94"/>
      <c r="UZI416" s="94"/>
      <c r="UZJ416" s="94"/>
      <c r="UZK416" s="94"/>
      <c r="UZL416" s="94"/>
      <c r="UZM416" s="94"/>
      <c r="UZN416" s="94"/>
      <c r="UZO416" s="94"/>
      <c r="UZP416" s="94"/>
      <c r="UZQ416" s="94"/>
      <c r="UZR416" s="94"/>
      <c r="UZS416" s="94"/>
      <c r="UZT416" s="94"/>
      <c r="UZU416" s="94"/>
      <c r="UZV416" s="94"/>
      <c r="UZW416" s="94"/>
      <c r="UZX416" s="94"/>
      <c r="UZY416" s="94"/>
      <c r="UZZ416" s="94"/>
      <c r="VAA416" s="94"/>
      <c r="VAB416" s="94"/>
      <c r="VAC416" s="94"/>
      <c r="VAD416" s="94"/>
      <c r="VAE416" s="94"/>
      <c r="VAF416" s="94"/>
      <c r="VAG416" s="94"/>
      <c r="VAH416" s="94"/>
      <c r="VAI416" s="94"/>
      <c r="VAJ416" s="94"/>
      <c r="VAK416" s="94"/>
      <c r="VAL416" s="94"/>
      <c r="VAM416" s="94"/>
      <c r="VAN416" s="94"/>
      <c r="VAO416" s="94"/>
      <c r="VAP416" s="94"/>
      <c r="VAQ416" s="94"/>
      <c r="VAR416" s="94"/>
      <c r="VAS416" s="94"/>
      <c r="VAT416" s="94"/>
      <c r="VAU416" s="94"/>
      <c r="VAV416" s="94"/>
      <c r="VAW416" s="94"/>
      <c r="VAX416" s="94"/>
      <c r="VAY416" s="94"/>
      <c r="VAZ416" s="94"/>
      <c r="VBA416" s="94"/>
      <c r="VBB416" s="94"/>
      <c r="VBC416" s="94"/>
      <c r="VBD416" s="94"/>
      <c r="VBE416" s="94"/>
      <c r="VBF416" s="94"/>
      <c r="VBG416" s="94"/>
      <c r="VBH416" s="94"/>
      <c r="VBI416" s="94"/>
      <c r="VBJ416" s="94"/>
      <c r="VBK416" s="94"/>
      <c r="VBL416" s="94"/>
      <c r="VBM416" s="94"/>
      <c r="VBN416" s="94"/>
      <c r="VBO416" s="94"/>
      <c r="VBP416" s="94"/>
      <c r="VBQ416" s="94"/>
      <c r="VBR416" s="94"/>
      <c r="VBS416" s="94"/>
      <c r="VBT416" s="94"/>
      <c r="VBU416" s="94"/>
      <c r="VBV416" s="94"/>
      <c r="VBW416" s="94"/>
      <c r="VBX416" s="94"/>
      <c r="VBY416" s="94"/>
      <c r="VBZ416" s="94"/>
      <c r="VCA416" s="94"/>
      <c r="VCB416" s="94"/>
      <c r="VCC416" s="94"/>
      <c r="VCD416" s="94"/>
      <c r="VCE416" s="94"/>
      <c r="VCF416" s="94"/>
      <c r="VCG416" s="94"/>
      <c r="VCH416" s="94"/>
      <c r="VCI416" s="94"/>
      <c r="VCJ416" s="94"/>
      <c r="VCK416" s="94"/>
      <c r="VCL416" s="94"/>
      <c r="VCM416" s="94"/>
      <c r="VCN416" s="94"/>
      <c r="VCO416" s="94"/>
      <c r="VCP416" s="94"/>
      <c r="VCQ416" s="94"/>
      <c r="VCR416" s="94"/>
      <c r="VCS416" s="94"/>
      <c r="VCT416" s="94"/>
      <c r="VCU416" s="94"/>
      <c r="VCV416" s="94"/>
      <c r="VCW416" s="94"/>
      <c r="VCX416" s="94"/>
      <c r="VCY416" s="94"/>
      <c r="VCZ416" s="94"/>
      <c r="VDA416" s="94"/>
      <c r="VDB416" s="94"/>
      <c r="VDC416" s="94"/>
      <c r="VDD416" s="94"/>
      <c r="VDE416" s="94"/>
      <c r="VDF416" s="94"/>
      <c r="VDG416" s="94"/>
      <c r="VDH416" s="94"/>
      <c r="VDI416" s="94"/>
      <c r="VDJ416" s="94"/>
      <c r="VDK416" s="94"/>
      <c r="VDL416" s="94"/>
      <c r="VDM416" s="94"/>
      <c r="VDN416" s="94"/>
      <c r="VDO416" s="94"/>
      <c r="VDP416" s="94"/>
      <c r="VDQ416" s="94"/>
      <c r="VDR416" s="94"/>
      <c r="VDS416" s="94"/>
      <c r="VDT416" s="94"/>
      <c r="VDU416" s="94"/>
      <c r="VDV416" s="94"/>
      <c r="VDW416" s="94"/>
      <c r="VDX416" s="94"/>
      <c r="VDY416" s="94"/>
      <c r="VDZ416" s="94"/>
      <c r="VEA416" s="94"/>
      <c r="VEB416" s="94"/>
      <c r="VEC416" s="94"/>
      <c r="VED416" s="94"/>
      <c r="VEE416" s="94"/>
      <c r="VEF416" s="94"/>
      <c r="VEG416" s="94"/>
      <c r="VEH416" s="94"/>
      <c r="VEI416" s="94"/>
      <c r="VEJ416" s="94"/>
      <c r="VEK416" s="94"/>
      <c r="VEL416" s="94"/>
      <c r="VEM416" s="94"/>
      <c r="VEN416" s="94"/>
      <c r="VEO416" s="94"/>
      <c r="VEP416" s="94"/>
      <c r="VEQ416" s="94"/>
      <c r="VER416" s="94"/>
      <c r="VES416" s="94"/>
      <c r="VET416" s="94"/>
      <c r="VEU416" s="94"/>
      <c r="VEV416" s="94"/>
      <c r="VEW416" s="94"/>
      <c r="VEX416" s="94"/>
      <c r="VEY416" s="94"/>
      <c r="VEZ416" s="94"/>
      <c r="VFA416" s="94"/>
      <c r="VFB416" s="94"/>
      <c r="VFC416" s="94"/>
      <c r="VFD416" s="94"/>
      <c r="VFE416" s="94"/>
      <c r="VFF416" s="94"/>
      <c r="VFG416" s="94"/>
      <c r="VFH416" s="94"/>
      <c r="VFI416" s="94"/>
      <c r="VFJ416" s="94"/>
      <c r="VFK416" s="94"/>
      <c r="VFL416" s="94"/>
      <c r="VFM416" s="94"/>
      <c r="VFN416" s="94"/>
      <c r="VFO416" s="94"/>
      <c r="VFP416" s="94"/>
      <c r="VFQ416" s="94"/>
      <c r="VFR416" s="94"/>
      <c r="VFS416" s="94"/>
      <c r="VFT416" s="94"/>
      <c r="VFU416" s="94"/>
      <c r="VFV416" s="94"/>
      <c r="VFW416" s="94"/>
      <c r="VFX416" s="94"/>
      <c r="VFY416" s="94"/>
      <c r="VFZ416" s="94"/>
      <c r="VGA416" s="94"/>
      <c r="VGB416" s="94"/>
      <c r="VGC416" s="94"/>
      <c r="VGD416" s="94"/>
      <c r="VGE416" s="94"/>
      <c r="VGF416" s="94"/>
      <c r="VGG416" s="94"/>
      <c r="VGH416" s="94"/>
      <c r="VGI416" s="94"/>
      <c r="VGJ416" s="94"/>
      <c r="VGK416" s="94"/>
      <c r="VGL416" s="94"/>
      <c r="VGM416" s="94"/>
      <c r="VGN416" s="94"/>
      <c r="VGO416" s="94"/>
      <c r="VGP416" s="94"/>
      <c r="VGQ416" s="94"/>
      <c r="VGR416" s="94"/>
      <c r="VGS416" s="94"/>
      <c r="VGT416" s="94"/>
      <c r="VGU416" s="94"/>
      <c r="VGV416" s="94"/>
      <c r="VGW416" s="94"/>
      <c r="VGX416" s="94"/>
      <c r="VGY416" s="94"/>
      <c r="VGZ416" s="94"/>
      <c r="VHA416" s="94"/>
      <c r="VHB416" s="94"/>
      <c r="VHC416" s="94"/>
      <c r="VHD416" s="94"/>
      <c r="VHE416" s="94"/>
      <c r="VHF416" s="94"/>
      <c r="VHG416" s="94"/>
      <c r="VHH416" s="94"/>
      <c r="VHI416" s="94"/>
      <c r="VHJ416" s="94"/>
      <c r="VHK416" s="94"/>
      <c r="VHL416" s="94"/>
      <c r="VHM416" s="94"/>
      <c r="VHN416" s="94"/>
      <c r="VHO416" s="94"/>
      <c r="VHP416" s="94"/>
      <c r="VHQ416" s="94"/>
      <c r="VHR416" s="94"/>
      <c r="VHS416" s="94"/>
      <c r="VHT416" s="94"/>
      <c r="VHU416" s="94"/>
      <c r="VHV416" s="94"/>
      <c r="VHW416" s="94"/>
      <c r="VHX416" s="94"/>
      <c r="VHY416" s="94"/>
      <c r="VHZ416" s="94"/>
      <c r="VIA416" s="94"/>
      <c r="VIB416" s="94"/>
      <c r="VIC416" s="94"/>
      <c r="VID416" s="94"/>
      <c r="VIE416" s="94"/>
      <c r="VIF416" s="94"/>
      <c r="VIG416" s="94"/>
      <c r="VIH416" s="94"/>
      <c r="VII416" s="94"/>
      <c r="VIJ416" s="94"/>
      <c r="VIK416" s="94"/>
      <c r="VIL416" s="94"/>
      <c r="VIM416" s="94"/>
      <c r="VIN416" s="94"/>
      <c r="VIO416" s="94"/>
      <c r="VIP416" s="94"/>
      <c r="VIQ416" s="94"/>
      <c r="VIR416" s="94"/>
      <c r="VIS416" s="94"/>
      <c r="VIT416" s="94"/>
      <c r="VIU416" s="94"/>
      <c r="VIV416" s="94"/>
      <c r="VIW416" s="94"/>
      <c r="VIX416" s="94"/>
      <c r="VIY416" s="94"/>
      <c r="VIZ416" s="94"/>
      <c r="VJA416" s="94"/>
      <c r="VJB416" s="94"/>
      <c r="VJC416" s="94"/>
      <c r="VJD416" s="94"/>
      <c r="VJE416" s="94"/>
      <c r="VJF416" s="94"/>
      <c r="VJG416" s="94"/>
      <c r="VJH416" s="94"/>
      <c r="VJI416" s="94"/>
      <c r="VJJ416" s="94"/>
      <c r="VJK416" s="94"/>
      <c r="VJL416" s="94"/>
      <c r="VJM416" s="94"/>
      <c r="VJN416" s="94"/>
      <c r="VJO416" s="94"/>
      <c r="VJP416" s="94"/>
      <c r="VJQ416" s="94"/>
      <c r="VJR416" s="94"/>
      <c r="VJS416" s="94"/>
      <c r="VJT416" s="94"/>
      <c r="VJU416" s="94"/>
      <c r="VJV416" s="94"/>
      <c r="VJW416" s="94"/>
      <c r="VJX416" s="94"/>
      <c r="VJY416" s="94"/>
      <c r="VJZ416" s="94"/>
      <c r="VKA416" s="94"/>
      <c r="VKB416" s="94"/>
      <c r="VKC416" s="94"/>
      <c r="VKD416" s="94"/>
      <c r="VKE416" s="94"/>
      <c r="VKF416" s="94"/>
      <c r="VKG416" s="94"/>
      <c r="VKH416" s="94"/>
      <c r="VKI416" s="94"/>
      <c r="VKJ416" s="94"/>
      <c r="VKK416" s="94"/>
      <c r="VKL416" s="94"/>
      <c r="VKM416" s="94"/>
      <c r="VKN416" s="94"/>
      <c r="VKO416" s="94"/>
      <c r="VKP416" s="94"/>
      <c r="VKQ416" s="94"/>
      <c r="VKR416" s="94"/>
      <c r="VKS416" s="94"/>
      <c r="VKT416" s="94"/>
      <c r="VKU416" s="94"/>
      <c r="VKV416" s="94"/>
      <c r="VKW416" s="94"/>
      <c r="VKX416" s="94"/>
      <c r="VKY416" s="94"/>
      <c r="VKZ416" s="94"/>
      <c r="VLA416" s="94"/>
      <c r="VLB416" s="94"/>
      <c r="VLC416" s="94"/>
      <c r="VLD416" s="94"/>
      <c r="VLE416" s="94"/>
      <c r="VLF416" s="94"/>
      <c r="VLG416" s="94"/>
      <c r="VLH416" s="94"/>
      <c r="VLI416" s="94"/>
      <c r="VLJ416" s="94"/>
      <c r="VLK416" s="94"/>
      <c r="VLL416" s="94"/>
      <c r="VLM416" s="94"/>
      <c r="VLN416" s="94"/>
      <c r="VLO416" s="94"/>
      <c r="VLP416" s="94"/>
      <c r="VLQ416" s="94"/>
      <c r="VLR416" s="94"/>
      <c r="VLS416" s="94"/>
      <c r="VLT416" s="94"/>
      <c r="VLU416" s="94"/>
      <c r="VLV416" s="94"/>
      <c r="VLW416" s="94"/>
      <c r="VLX416" s="94"/>
      <c r="VLY416" s="94"/>
      <c r="VLZ416" s="94"/>
      <c r="VMA416" s="94"/>
      <c r="VMB416" s="94"/>
      <c r="VMC416" s="94"/>
      <c r="VMD416" s="94"/>
      <c r="VME416" s="94"/>
      <c r="VMF416" s="94"/>
      <c r="VMG416" s="94"/>
      <c r="VMH416" s="94"/>
      <c r="VMI416" s="94"/>
      <c r="VMJ416" s="94"/>
      <c r="VMK416" s="94"/>
      <c r="VML416" s="94"/>
      <c r="VMM416" s="94"/>
      <c r="VMN416" s="94"/>
      <c r="VMO416" s="94"/>
      <c r="VMP416" s="94"/>
      <c r="VMQ416" s="94"/>
      <c r="VMR416" s="94"/>
      <c r="VMS416" s="94"/>
      <c r="VMT416" s="94"/>
      <c r="VMU416" s="94"/>
      <c r="VMV416" s="94"/>
      <c r="VMW416" s="94"/>
      <c r="VMX416" s="94"/>
      <c r="VMY416" s="94"/>
      <c r="VMZ416" s="94"/>
      <c r="VNA416" s="94"/>
      <c r="VNB416" s="94"/>
      <c r="VNC416" s="94"/>
      <c r="VND416" s="94"/>
      <c r="VNE416" s="94"/>
      <c r="VNF416" s="94"/>
      <c r="VNG416" s="94"/>
      <c r="VNH416" s="94"/>
      <c r="VNI416" s="94"/>
      <c r="VNJ416" s="94"/>
      <c r="VNK416" s="94"/>
      <c r="VNL416" s="94"/>
      <c r="VNM416" s="94"/>
      <c r="VNN416" s="94"/>
      <c r="VNO416" s="94"/>
      <c r="VNP416" s="94"/>
      <c r="VNQ416" s="94"/>
      <c r="VNR416" s="94"/>
      <c r="VNS416" s="94"/>
      <c r="VNT416" s="94"/>
      <c r="VNU416" s="94"/>
      <c r="VNV416" s="94"/>
      <c r="VNW416" s="94"/>
      <c r="VNX416" s="94"/>
      <c r="VNY416" s="94"/>
      <c r="VNZ416" s="94"/>
      <c r="VOA416" s="94"/>
      <c r="VOB416" s="94"/>
      <c r="VOC416" s="94"/>
      <c r="VOD416" s="94"/>
      <c r="VOE416" s="94"/>
      <c r="VOF416" s="94"/>
      <c r="VOG416" s="94"/>
      <c r="VOH416" s="94"/>
      <c r="VOI416" s="94"/>
      <c r="VOJ416" s="94"/>
      <c r="VOK416" s="94"/>
      <c r="VOL416" s="94"/>
      <c r="VOM416" s="94"/>
      <c r="VON416" s="94"/>
      <c r="VOO416" s="94"/>
      <c r="VOP416" s="94"/>
      <c r="VOQ416" s="94"/>
      <c r="VOR416" s="94"/>
      <c r="VOS416" s="94"/>
      <c r="VOT416" s="94"/>
      <c r="VOU416" s="94"/>
      <c r="VOV416" s="94"/>
      <c r="VOW416" s="94"/>
      <c r="VOX416" s="94"/>
      <c r="VOY416" s="94"/>
      <c r="VOZ416" s="94"/>
      <c r="VPA416" s="94"/>
      <c r="VPB416" s="94"/>
      <c r="VPC416" s="94"/>
      <c r="VPD416" s="94"/>
      <c r="VPE416" s="94"/>
      <c r="VPF416" s="94"/>
      <c r="VPG416" s="94"/>
      <c r="VPH416" s="94"/>
      <c r="VPI416" s="94"/>
      <c r="VPJ416" s="94"/>
      <c r="VPK416" s="94"/>
      <c r="VPL416" s="94"/>
      <c r="VPM416" s="94"/>
      <c r="VPN416" s="94"/>
      <c r="VPO416" s="94"/>
      <c r="VPP416" s="94"/>
      <c r="VPQ416" s="94"/>
      <c r="VPR416" s="94"/>
      <c r="VPS416" s="94"/>
      <c r="VPT416" s="94"/>
      <c r="VPU416" s="94"/>
      <c r="VPV416" s="94"/>
      <c r="VPW416" s="94"/>
      <c r="VPX416" s="94"/>
      <c r="VPY416" s="94"/>
      <c r="VPZ416" s="94"/>
      <c r="VQA416" s="94"/>
      <c r="VQB416" s="94"/>
      <c r="VQC416" s="94"/>
      <c r="VQD416" s="94"/>
      <c r="VQE416" s="94"/>
      <c r="VQF416" s="94"/>
      <c r="VQG416" s="94"/>
      <c r="VQH416" s="94"/>
      <c r="VQI416" s="94"/>
      <c r="VQJ416" s="94"/>
      <c r="VQK416" s="94"/>
      <c r="VQL416" s="94"/>
      <c r="VQM416" s="94"/>
      <c r="VQN416" s="94"/>
      <c r="VQO416" s="94"/>
      <c r="VQP416" s="94"/>
      <c r="VQQ416" s="94"/>
      <c r="VQR416" s="94"/>
      <c r="VQS416" s="94"/>
      <c r="VQT416" s="94"/>
      <c r="VQU416" s="94"/>
      <c r="VQV416" s="94"/>
      <c r="VQW416" s="94"/>
      <c r="VQX416" s="94"/>
      <c r="VQY416" s="94"/>
      <c r="VQZ416" s="94"/>
      <c r="VRA416" s="94"/>
      <c r="VRB416" s="94"/>
      <c r="VRC416" s="94"/>
      <c r="VRD416" s="94"/>
      <c r="VRE416" s="94"/>
      <c r="VRF416" s="94"/>
      <c r="VRG416" s="94"/>
      <c r="VRH416" s="94"/>
      <c r="VRI416" s="94"/>
      <c r="VRJ416" s="94"/>
      <c r="VRK416" s="94"/>
      <c r="VRL416" s="94"/>
      <c r="VRM416" s="94"/>
      <c r="VRN416" s="94"/>
      <c r="VRO416" s="94"/>
      <c r="VRP416" s="94"/>
      <c r="VRQ416" s="94"/>
      <c r="VRR416" s="94"/>
      <c r="VRS416" s="94"/>
      <c r="VRT416" s="94"/>
      <c r="VRU416" s="94"/>
      <c r="VRV416" s="94"/>
      <c r="VRW416" s="94"/>
      <c r="VRX416" s="94"/>
      <c r="VRY416" s="94"/>
      <c r="VRZ416" s="94"/>
      <c r="VSA416" s="94"/>
      <c r="VSB416" s="94"/>
      <c r="VSC416" s="94"/>
      <c r="VSD416" s="94"/>
      <c r="VSE416" s="94"/>
      <c r="VSF416" s="94"/>
      <c r="VSG416" s="94"/>
      <c r="VSH416" s="94"/>
      <c r="VSI416" s="94"/>
      <c r="VSJ416" s="94"/>
      <c r="VSK416" s="94"/>
      <c r="VSL416" s="94"/>
      <c r="VSM416" s="94"/>
      <c r="VSN416" s="94"/>
      <c r="VSO416" s="94"/>
      <c r="VSP416" s="94"/>
      <c r="VSQ416" s="94"/>
      <c r="VSR416" s="94"/>
      <c r="VSS416" s="94"/>
      <c r="VST416" s="94"/>
      <c r="VSU416" s="94"/>
      <c r="VSV416" s="94"/>
      <c r="VSW416" s="94"/>
      <c r="VSX416" s="94"/>
      <c r="VSY416" s="94"/>
      <c r="VSZ416" s="94"/>
      <c r="VTA416" s="94"/>
      <c r="VTB416" s="94"/>
      <c r="VTC416" s="94"/>
      <c r="VTD416" s="94"/>
      <c r="VTE416" s="94"/>
      <c r="VTF416" s="94"/>
      <c r="VTG416" s="94"/>
      <c r="VTH416" s="94"/>
      <c r="VTI416" s="94"/>
      <c r="VTJ416" s="94"/>
      <c r="VTK416" s="94"/>
      <c r="VTL416" s="94"/>
      <c r="VTM416" s="94"/>
      <c r="VTN416" s="94"/>
      <c r="VTO416" s="94"/>
      <c r="VTP416" s="94"/>
      <c r="VTQ416" s="94"/>
      <c r="VTR416" s="94"/>
      <c r="VTS416" s="94"/>
      <c r="VTT416" s="94"/>
      <c r="VTU416" s="94"/>
      <c r="VTV416" s="94"/>
      <c r="VTW416" s="94"/>
      <c r="VTX416" s="94"/>
      <c r="VTY416" s="94"/>
      <c r="VTZ416" s="94"/>
      <c r="VUA416" s="94"/>
      <c r="VUB416" s="94"/>
      <c r="VUC416" s="94"/>
      <c r="VUD416" s="94"/>
      <c r="VUE416" s="94"/>
      <c r="VUF416" s="94"/>
      <c r="VUG416" s="94"/>
      <c r="VUH416" s="94"/>
      <c r="VUI416" s="94"/>
      <c r="VUJ416" s="94"/>
      <c r="VUK416" s="94"/>
      <c r="VUL416" s="94"/>
      <c r="VUM416" s="94"/>
      <c r="VUN416" s="94"/>
      <c r="VUO416" s="94"/>
      <c r="VUP416" s="94"/>
      <c r="VUQ416" s="94"/>
      <c r="VUR416" s="94"/>
      <c r="VUS416" s="94"/>
      <c r="VUT416" s="94"/>
      <c r="VUU416" s="94"/>
      <c r="VUV416" s="94"/>
      <c r="VUW416" s="94"/>
      <c r="VUX416" s="94"/>
      <c r="VUY416" s="94"/>
      <c r="VUZ416" s="94"/>
      <c r="VVA416" s="94"/>
      <c r="VVB416" s="94"/>
      <c r="VVC416" s="94"/>
      <c r="VVD416" s="94"/>
      <c r="VVE416" s="94"/>
      <c r="VVF416" s="94"/>
      <c r="VVG416" s="94"/>
      <c r="VVH416" s="94"/>
      <c r="VVI416" s="94"/>
      <c r="VVJ416" s="94"/>
      <c r="VVK416" s="94"/>
      <c r="VVL416" s="94"/>
      <c r="VVM416" s="94"/>
      <c r="VVN416" s="94"/>
      <c r="VVO416" s="94"/>
      <c r="VVP416" s="94"/>
      <c r="VVQ416" s="94"/>
      <c r="VVR416" s="94"/>
      <c r="VVS416" s="94"/>
      <c r="VVT416" s="94"/>
      <c r="VVU416" s="94"/>
      <c r="VVV416" s="94"/>
      <c r="VVW416" s="94"/>
      <c r="VVX416" s="94"/>
      <c r="VVY416" s="94"/>
      <c r="VVZ416" s="94"/>
      <c r="VWA416" s="94"/>
      <c r="VWB416" s="94"/>
      <c r="VWC416" s="94"/>
      <c r="VWD416" s="94"/>
      <c r="VWE416" s="94"/>
      <c r="VWF416" s="94"/>
      <c r="VWG416" s="94"/>
      <c r="VWH416" s="94"/>
      <c r="VWI416" s="94"/>
      <c r="VWJ416" s="94"/>
      <c r="VWK416" s="94"/>
      <c r="VWL416" s="94"/>
      <c r="VWM416" s="94"/>
      <c r="VWN416" s="94"/>
      <c r="VWO416" s="94"/>
      <c r="VWP416" s="94"/>
      <c r="VWQ416" s="94"/>
      <c r="VWR416" s="94"/>
      <c r="VWS416" s="94"/>
      <c r="VWT416" s="94"/>
      <c r="VWU416" s="94"/>
      <c r="VWV416" s="94"/>
      <c r="VWW416" s="94"/>
      <c r="VWX416" s="94"/>
      <c r="VWY416" s="94"/>
      <c r="VWZ416" s="94"/>
      <c r="VXA416" s="94"/>
      <c r="VXB416" s="94"/>
      <c r="VXC416" s="94"/>
      <c r="VXD416" s="94"/>
      <c r="VXE416" s="94"/>
      <c r="VXF416" s="94"/>
      <c r="VXG416" s="94"/>
      <c r="VXH416" s="94"/>
      <c r="VXI416" s="94"/>
      <c r="VXJ416" s="94"/>
      <c r="VXK416" s="94"/>
      <c r="VXL416" s="94"/>
      <c r="VXM416" s="94"/>
      <c r="VXN416" s="94"/>
      <c r="VXO416" s="94"/>
      <c r="VXP416" s="94"/>
      <c r="VXQ416" s="94"/>
      <c r="VXR416" s="94"/>
      <c r="VXS416" s="94"/>
      <c r="VXT416" s="94"/>
      <c r="VXU416" s="94"/>
      <c r="VXV416" s="94"/>
      <c r="VXW416" s="94"/>
      <c r="VXX416" s="94"/>
      <c r="VXY416" s="94"/>
      <c r="VXZ416" s="94"/>
      <c r="VYA416" s="94"/>
      <c r="VYB416" s="94"/>
      <c r="VYC416" s="94"/>
      <c r="VYD416" s="94"/>
      <c r="VYE416" s="94"/>
      <c r="VYF416" s="94"/>
      <c r="VYG416" s="94"/>
      <c r="VYH416" s="94"/>
      <c r="VYI416" s="94"/>
      <c r="VYJ416" s="94"/>
      <c r="VYK416" s="94"/>
      <c r="VYL416" s="94"/>
      <c r="VYM416" s="94"/>
      <c r="VYN416" s="94"/>
      <c r="VYO416" s="94"/>
      <c r="VYP416" s="94"/>
      <c r="VYQ416" s="94"/>
      <c r="VYR416" s="94"/>
      <c r="VYS416" s="94"/>
      <c r="VYT416" s="94"/>
      <c r="VYU416" s="94"/>
      <c r="VYV416" s="94"/>
      <c r="VYW416" s="94"/>
      <c r="VYX416" s="94"/>
      <c r="VYY416" s="94"/>
      <c r="VYZ416" s="94"/>
      <c r="VZA416" s="94"/>
      <c r="VZB416" s="94"/>
      <c r="VZC416" s="94"/>
      <c r="VZD416" s="94"/>
      <c r="VZE416" s="94"/>
      <c r="VZF416" s="94"/>
      <c r="VZG416" s="94"/>
      <c r="VZH416" s="94"/>
      <c r="VZI416" s="94"/>
      <c r="VZJ416" s="94"/>
      <c r="VZK416" s="94"/>
      <c r="VZL416" s="94"/>
      <c r="VZM416" s="94"/>
      <c r="VZN416" s="94"/>
      <c r="VZO416" s="94"/>
      <c r="VZP416" s="94"/>
      <c r="VZQ416" s="94"/>
      <c r="VZR416" s="94"/>
      <c r="VZS416" s="94"/>
      <c r="VZT416" s="94"/>
      <c r="VZU416" s="94"/>
      <c r="VZV416" s="94"/>
      <c r="VZW416" s="94"/>
      <c r="VZX416" s="94"/>
      <c r="VZY416" s="94"/>
      <c r="VZZ416" s="94"/>
      <c r="WAA416" s="94"/>
      <c r="WAB416" s="94"/>
      <c r="WAC416" s="94"/>
      <c r="WAD416" s="94"/>
      <c r="WAE416" s="94"/>
      <c r="WAF416" s="94"/>
      <c r="WAG416" s="94"/>
      <c r="WAH416" s="94"/>
      <c r="WAI416" s="94"/>
      <c r="WAJ416" s="94"/>
      <c r="WAK416" s="94"/>
      <c r="WAL416" s="94"/>
      <c r="WAM416" s="94"/>
      <c r="WAN416" s="94"/>
      <c r="WAO416" s="94"/>
      <c r="WAP416" s="94"/>
      <c r="WAQ416" s="94"/>
      <c r="WAR416" s="94"/>
      <c r="WAS416" s="94"/>
      <c r="WAT416" s="94"/>
      <c r="WAU416" s="94"/>
      <c r="WAV416" s="94"/>
      <c r="WAW416" s="94"/>
      <c r="WAX416" s="94"/>
      <c r="WAY416" s="94"/>
      <c r="WAZ416" s="94"/>
      <c r="WBA416" s="94"/>
      <c r="WBB416" s="94"/>
      <c r="WBC416" s="94"/>
      <c r="WBD416" s="94"/>
      <c r="WBE416" s="94"/>
      <c r="WBF416" s="94"/>
      <c r="WBG416" s="94"/>
      <c r="WBH416" s="94"/>
      <c r="WBI416" s="94"/>
      <c r="WBJ416" s="94"/>
      <c r="WBK416" s="94"/>
      <c r="WBL416" s="94"/>
      <c r="WBM416" s="94"/>
      <c r="WBN416" s="94"/>
      <c r="WBO416" s="94"/>
      <c r="WBP416" s="94"/>
      <c r="WBQ416" s="94"/>
      <c r="WBR416" s="94"/>
      <c r="WBS416" s="94"/>
      <c r="WBT416" s="94"/>
      <c r="WBU416" s="94"/>
      <c r="WBV416" s="94"/>
      <c r="WBW416" s="94"/>
      <c r="WBX416" s="94"/>
      <c r="WBY416" s="94"/>
      <c r="WBZ416" s="94"/>
      <c r="WCA416" s="94"/>
      <c r="WCB416" s="94"/>
      <c r="WCC416" s="94"/>
      <c r="WCD416" s="94"/>
      <c r="WCE416" s="94"/>
      <c r="WCF416" s="94"/>
      <c r="WCG416" s="94"/>
      <c r="WCH416" s="94"/>
      <c r="WCI416" s="94"/>
      <c r="WCJ416" s="94"/>
      <c r="WCK416" s="94"/>
      <c r="WCL416" s="94"/>
      <c r="WCM416" s="94"/>
      <c r="WCN416" s="94"/>
      <c r="WCO416" s="94"/>
      <c r="WCP416" s="94"/>
      <c r="WCQ416" s="94"/>
      <c r="WCR416" s="94"/>
      <c r="WCS416" s="94"/>
      <c r="WCT416" s="94"/>
      <c r="WCU416" s="94"/>
      <c r="WCV416" s="94"/>
      <c r="WCW416" s="94"/>
      <c r="WCX416" s="94"/>
      <c r="WCY416" s="94"/>
      <c r="WCZ416" s="94"/>
      <c r="WDA416" s="94"/>
      <c r="WDB416" s="94"/>
      <c r="WDC416" s="94"/>
      <c r="WDD416" s="94"/>
      <c r="WDE416" s="94"/>
      <c r="WDF416" s="94"/>
      <c r="WDG416" s="94"/>
      <c r="WDH416" s="94"/>
      <c r="WDI416" s="94"/>
      <c r="WDJ416" s="94"/>
      <c r="WDK416" s="94"/>
      <c r="WDL416" s="94"/>
      <c r="WDM416" s="94"/>
      <c r="WDN416" s="94"/>
      <c r="WDO416" s="94"/>
      <c r="WDP416" s="94"/>
      <c r="WDQ416" s="94"/>
      <c r="WDR416" s="94"/>
      <c r="WDS416" s="94"/>
      <c r="WDT416" s="94"/>
      <c r="WDU416" s="94"/>
      <c r="WDV416" s="94"/>
      <c r="WDW416" s="94"/>
      <c r="WDX416" s="94"/>
      <c r="WDY416" s="94"/>
      <c r="WDZ416" s="94"/>
      <c r="WEA416" s="94"/>
      <c r="WEB416" s="94"/>
      <c r="WEC416" s="94"/>
      <c r="WED416" s="94"/>
      <c r="WEE416" s="94"/>
      <c r="WEF416" s="94"/>
      <c r="WEG416" s="94"/>
      <c r="WEH416" s="94"/>
      <c r="WEI416" s="94"/>
      <c r="WEJ416" s="94"/>
      <c r="WEK416" s="94"/>
      <c r="WEL416" s="94"/>
      <c r="WEM416" s="94"/>
      <c r="WEN416" s="94"/>
      <c r="WEO416" s="94"/>
      <c r="WEP416" s="94"/>
      <c r="WEQ416" s="94"/>
      <c r="WER416" s="94"/>
      <c r="WES416" s="94"/>
      <c r="WET416" s="94"/>
      <c r="WEU416" s="94"/>
      <c r="WEV416" s="94"/>
      <c r="WEW416" s="94"/>
      <c r="WEX416" s="94"/>
      <c r="WEY416" s="94"/>
      <c r="WEZ416" s="94"/>
      <c r="WFA416" s="94"/>
      <c r="WFB416" s="94"/>
      <c r="WFC416" s="94"/>
      <c r="WFD416" s="94"/>
      <c r="WFE416" s="94"/>
      <c r="WFF416" s="94"/>
      <c r="WFG416" s="94"/>
      <c r="WFH416" s="94"/>
      <c r="WFI416" s="94"/>
      <c r="WFJ416" s="94"/>
      <c r="WFK416" s="94"/>
      <c r="WFL416" s="94"/>
      <c r="WFM416" s="94"/>
      <c r="WFN416" s="94"/>
      <c r="WFO416" s="94"/>
      <c r="WFP416" s="94"/>
      <c r="WFQ416" s="94"/>
      <c r="WFR416" s="94"/>
      <c r="WFS416" s="94"/>
      <c r="WFT416" s="94"/>
      <c r="WFU416" s="94"/>
      <c r="WFV416" s="94"/>
      <c r="WFW416" s="94"/>
      <c r="WFX416" s="94"/>
      <c r="WFY416" s="94"/>
      <c r="WFZ416" s="94"/>
      <c r="WGA416" s="94"/>
      <c r="WGB416" s="94"/>
      <c r="WGC416" s="94"/>
      <c r="WGD416" s="94"/>
      <c r="WGE416" s="94"/>
      <c r="WGF416" s="94"/>
      <c r="WGG416" s="94"/>
      <c r="WGH416" s="94"/>
      <c r="WGI416" s="94"/>
      <c r="WGJ416" s="94"/>
      <c r="WGK416" s="94"/>
      <c r="WGL416" s="94"/>
      <c r="WGM416" s="94"/>
      <c r="WGN416" s="94"/>
      <c r="WGO416" s="94"/>
      <c r="WGP416" s="94"/>
      <c r="WGQ416" s="94"/>
      <c r="WGR416" s="94"/>
      <c r="WGS416" s="94"/>
      <c r="WGT416" s="94"/>
      <c r="WGU416" s="94"/>
      <c r="WGV416" s="94"/>
      <c r="WGW416" s="94"/>
      <c r="WGX416" s="94"/>
      <c r="WGY416" s="94"/>
      <c r="WGZ416" s="94"/>
      <c r="WHA416" s="94"/>
      <c r="WHB416" s="94"/>
      <c r="WHC416" s="94"/>
      <c r="WHD416" s="94"/>
      <c r="WHE416" s="94"/>
      <c r="WHF416" s="94"/>
      <c r="WHG416" s="94"/>
      <c r="WHH416" s="94"/>
      <c r="WHI416" s="94"/>
      <c r="WHJ416" s="94"/>
      <c r="WHK416" s="94"/>
      <c r="WHL416" s="94"/>
      <c r="WHM416" s="94"/>
      <c r="WHN416" s="94"/>
      <c r="WHO416" s="94"/>
      <c r="WHP416" s="94"/>
      <c r="WHQ416" s="94"/>
      <c r="WHR416" s="94"/>
      <c r="WHS416" s="94"/>
      <c r="WHT416" s="94"/>
      <c r="WHU416" s="94"/>
      <c r="WHV416" s="94"/>
      <c r="WHW416" s="94"/>
      <c r="WHX416" s="94"/>
      <c r="WHY416" s="94"/>
      <c r="WHZ416" s="94"/>
      <c r="WIA416" s="94"/>
      <c r="WIB416" s="94"/>
      <c r="WIC416" s="94"/>
      <c r="WID416" s="94"/>
      <c r="WIE416" s="94"/>
      <c r="WIF416" s="94"/>
      <c r="WIG416" s="94"/>
      <c r="WIH416" s="94"/>
      <c r="WII416" s="94"/>
      <c r="WIJ416" s="94"/>
      <c r="WIK416" s="94"/>
      <c r="WIL416" s="94"/>
      <c r="WIM416" s="94"/>
      <c r="WIN416" s="94"/>
      <c r="WIO416" s="94"/>
      <c r="WIP416" s="94"/>
      <c r="WIQ416" s="94"/>
      <c r="WIR416" s="94"/>
      <c r="WIS416" s="94"/>
      <c r="WIT416" s="94"/>
      <c r="WIU416" s="94"/>
      <c r="WIV416" s="94"/>
      <c r="WIW416" s="94"/>
      <c r="WIX416" s="94"/>
      <c r="WIY416" s="94"/>
      <c r="WIZ416" s="94"/>
      <c r="WJA416" s="94"/>
      <c r="WJB416" s="94"/>
      <c r="WJC416" s="94"/>
      <c r="WJD416" s="94"/>
      <c r="WJE416" s="94"/>
      <c r="WJF416" s="94"/>
      <c r="WJG416" s="94"/>
      <c r="WJH416" s="94"/>
      <c r="WJI416" s="94"/>
      <c r="WJJ416" s="94"/>
      <c r="WJK416" s="94"/>
      <c r="WJL416" s="94"/>
      <c r="WJM416" s="94"/>
      <c r="WJN416" s="94"/>
      <c r="WJO416" s="94"/>
      <c r="WJP416" s="94"/>
      <c r="WJQ416" s="94"/>
      <c r="WJR416" s="94"/>
      <c r="WJS416" s="94"/>
      <c r="WJT416" s="94"/>
      <c r="WJU416" s="94"/>
      <c r="WJV416" s="94"/>
      <c r="WJW416" s="94"/>
      <c r="WJX416" s="94"/>
      <c r="WJY416" s="94"/>
      <c r="WJZ416" s="94"/>
      <c r="WKA416" s="94"/>
      <c r="WKB416" s="94"/>
      <c r="WKC416" s="94"/>
      <c r="WKD416" s="94"/>
      <c r="WKE416" s="94"/>
      <c r="WKF416" s="94"/>
      <c r="WKG416" s="94"/>
      <c r="WKH416" s="94"/>
      <c r="WKI416" s="94"/>
      <c r="WKJ416" s="94"/>
      <c r="WKK416" s="94"/>
      <c r="WKL416" s="94"/>
      <c r="WKM416" s="94"/>
      <c r="WKN416" s="94"/>
      <c r="WKO416" s="94"/>
      <c r="WKP416" s="94"/>
      <c r="WKQ416" s="94"/>
      <c r="WKR416" s="94"/>
      <c r="WKS416" s="94"/>
      <c r="WKT416" s="94"/>
      <c r="WKU416" s="94"/>
      <c r="WKV416" s="94"/>
      <c r="WKW416" s="94"/>
      <c r="WKX416" s="94"/>
      <c r="WKY416" s="94"/>
      <c r="WKZ416" s="94"/>
      <c r="WLA416" s="94"/>
      <c r="WLB416" s="94"/>
      <c r="WLC416" s="94"/>
      <c r="WLD416" s="94"/>
      <c r="WLE416" s="94"/>
      <c r="WLF416" s="94"/>
      <c r="WLG416" s="94"/>
      <c r="WLH416" s="94"/>
      <c r="WLI416" s="94"/>
      <c r="WLJ416" s="94"/>
      <c r="WLK416" s="94"/>
      <c r="WLL416" s="94"/>
      <c r="WLM416" s="94"/>
      <c r="WLN416" s="94"/>
      <c r="WLO416" s="94"/>
      <c r="WLP416" s="94"/>
      <c r="WLQ416" s="94"/>
      <c r="WLR416" s="94"/>
      <c r="WLS416" s="94"/>
      <c r="WLT416" s="94"/>
      <c r="WLU416" s="94"/>
      <c r="WLV416" s="94"/>
      <c r="WLW416" s="94"/>
      <c r="WLX416" s="94"/>
      <c r="WLY416" s="94"/>
      <c r="WLZ416" s="94"/>
      <c r="WMA416" s="94"/>
      <c r="WMB416" s="94"/>
      <c r="WMC416" s="94"/>
      <c r="WMD416" s="94"/>
      <c r="WME416" s="94"/>
      <c r="WMF416" s="94"/>
      <c r="WMG416" s="94"/>
      <c r="WMH416" s="94"/>
      <c r="WMI416" s="94"/>
      <c r="WMJ416" s="94"/>
      <c r="WMK416" s="94"/>
      <c r="WML416" s="94"/>
      <c r="WMM416" s="94"/>
      <c r="WMN416" s="94"/>
      <c r="WMO416" s="94"/>
      <c r="WMP416" s="94"/>
      <c r="WMQ416" s="94"/>
      <c r="WMR416" s="94"/>
      <c r="WMS416" s="94"/>
      <c r="WMT416" s="94"/>
      <c r="WMU416" s="94"/>
      <c r="WMV416" s="94"/>
      <c r="WMW416" s="94"/>
      <c r="WMX416" s="94"/>
      <c r="WMY416" s="94"/>
      <c r="WMZ416" s="94"/>
      <c r="WNA416" s="94"/>
      <c r="WNB416" s="94"/>
      <c r="WNC416" s="94"/>
      <c r="WND416" s="94"/>
      <c r="WNE416" s="94"/>
      <c r="WNF416" s="94"/>
      <c r="WNG416" s="94"/>
      <c r="WNH416" s="94"/>
      <c r="WNI416" s="94"/>
      <c r="WNJ416" s="94"/>
      <c r="WNK416" s="94"/>
      <c r="WNL416" s="94"/>
      <c r="WNM416" s="94"/>
      <c r="WNN416" s="94"/>
      <c r="WNO416" s="94"/>
      <c r="WNP416" s="94"/>
      <c r="WNQ416" s="94"/>
      <c r="WNR416" s="94"/>
      <c r="WNS416" s="94"/>
      <c r="WNT416" s="94"/>
      <c r="WNU416" s="94"/>
      <c r="WNV416" s="94"/>
      <c r="WNW416" s="94"/>
      <c r="WNX416" s="94"/>
      <c r="WNY416" s="94"/>
      <c r="WNZ416" s="94"/>
      <c r="WOA416" s="94"/>
      <c r="WOB416" s="94"/>
      <c r="WOC416" s="94"/>
      <c r="WOD416" s="94"/>
      <c r="WOE416" s="94"/>
      <c r="WOF416" s="94"/>
      <c r="WOG416" s="94"/>
      <c r="WOH416" s="94"/>
      <c r="WOI416" s="94"/>
      <c r="WOJ416" s="94"/>
      <c r="WOK416" s="94"/>
      <c r="WOL416" s="94"/>
      <c r="WOM416" s="94"/>
      <c r="WON416" s="94"/>
      <c r="WOO416" s="94"/>
      <c r="WOP416" s="94"/>
      <c r="WOQ416" s="94"/>
      <c r="WOR416" s="94"/>
      <c r="WOS416" s="94"/>
      <c r="WOT416" s="94"/>
      <c r="WOU416" s="94"/>
      <c r="WOV416" s="94"/>
      <c r="WOW416" s="94"/>
      <c r="WOX416" s="94"/>
      <c r="WOY416" s="94"/>
      <c r="WOZ416" s="94"/>
      <c r="WPA416" s="94"/>
      <c r="WPB416" s="94"/>
      <c r="WPC416" s="94"/>
      <c r="WPD416" s="94"/>
      <c r="WPE416" s="94"/>
      <c r="WPF416" s="94"/>
      <c r="WPG416" s="94"/>
      <c r="WPH416" s="94"/>
      <c r="WPI416" s="94"/>
      <c r="WPJ416" s="94"/>
      <c r="WPK416" s="94"/>
      <c r="WPL416" s="94"/>
      <c r="WPM416" s="94"/>
      <c r="WPN416" s="94"/>
      <c r="WPO416" s="94"/>
      <c r="WPP416" s="94"/>
      <c r="WPQ416" s="94"/>
      <c r="WPR416" s="94"/>
      <c r="WPS416" s="94"/>
      <c r="WPT416" s="94"/>
      <c r="WPU416" s="94"/>
      <c r="WPV416" s="94"/>
      <c r="WPW416" s="94"/>
      <c r="WPX416" s="94"/>
      <c r="WPY416" s="94"/>
      <c r="WPZ416" s="94"/>
      <c r="WQA416" s="94"/>
      <c r="WQB416" s="94"/>
      <c r="WQC416" s="94"/>
      <c r="WQD416" s="94"/>
      <c r="WQE416" s="94"/>
      <c r="WQF416" s="94"/>
      <c r="WQG416" s="94"/>
      <c r="WQH416" s="94"/>
      <c r="WQI416" s="94"/>
      <c r="WQJ416" s="94"/>
      <c r="WQK416" s="94"/>
      <c r="WQL416" s="94"/>
      <c r="WQM416" s="94"/>
      <c r="WQN416" s="94"/>
      <c r="WQO416" s="94"/>
      <c r="WQP416" s="94"/>
      <c r="WQQ416" s="94"/>
      <c r="WQR416" s="94"/>
      <c r="WQS416" s="94"/>
      <c r="WQT416" s="94"/>
      <c r="WQU416" s="94"/>
      <c r="WQV416" s="94"/>
      <c r="WQW416" s="94"/>
      <c r="WQX416" s="94"/>
      <c r="WQY416" s="94"/>
      <c r="WQZ416" s="94"/>
      <c r="WRA416" s="94"/>
      <c r="WRB416" s="94"/>
      <c r="WRC416" s="94"/>
      <c r="WRD416" s="94"/>
      <c r="WRE416" s="94"/>
      <c r="WRF416" s="94"/>
      <c r="WRG416" s="94"/>
      <c r="WRH416" s="94"/>
      <c r="WRI416" s="94"/>
      <c r="WRJ416" s="94"/>
      <c r="WRK416" s="94"/>
      <c r="WRL416" s="94"/>
      <c r="WRM416" s="94"/>
      <c r="WRN416" s="94"/>
      <c r="WRO416" s="94"/>
      <c r="WRP416" s="94"/>
      <c r="WRQ416" s="94"/>
      <c r="WRR416" s="94"/>
      <c r="WRS416" s="94"/>
      <c r="WRT416" s="94"/>
      <c r="WRU416" s="94"/>
      <c r="WRV416" s="94"/>
      <c r="WRW416" s="94"/>
      <c r="WRX416" s="94"/>
      <c r="WRY416" s="94"/>
      <c r="WRZ416" s="94"/>
      <c r="WSA416" s="94"/>
      <c r="WSB416" s="94"/>
      <c r="WSC416" s="94"/>
      <c r="WSD416" s="94"/>
      <c r="WSE416" s="94"/>
      <c r="WSF416" s="94"/>
      <c r="WSG416" s="94"/>
      <c r="WSH416" s="94"/>
      <c r="WSI416" s="94"/>
      <c r="WSJ416" s="94"/>
      <c r="WSK416" s="94"/>
      <c r="WSL416" s="94"/>
      <c r="WSM416" s="94"/>
      <c r="WSN416" s="94"/>
      <c r="WSO416" s="94"/>
      <c r="WSP416" s="94"/>
      <c r="WSQ416" s="94"/>
      <c r="WSR416" s="94"/>
      <c r="WSS416" s="94"/>
      <c r="WST416" s="94"/>
      <c r="WSU416" s="94"/>
      <c r="WSV416" s="94"/>
      <c r="WSW416" s="94"/>
      <c r="WSX416" s="94"/>
      <c r="WSY416" s="94"/>
      <c r="WSZ416" s="94"/>
      <c r="WTA416" s="94"/>
      <c r="WTB416" s="94"/>
      <c r="WTC416" s="94"/>
      <c r="WTD416" s="94"/>
      <c r="WTE416" s="94"/>
      <c r="WTF416" s="94"/>
      <c r="WTG416" s="94"/>
      <c r="WTH416" s="94"/>
      <c r="WTI416" s="94"/>
      <c r="WTJ416" s="94"/>
      <c r="WTK416" s="94"/>
      <c r="WTL416" s="94"/>
      <c r="WTM416" s="94"/>
      <c r="WTN416" s="94"/>
      <c r="WTO416" s="94"/>
      <c r="WTP416" s="94"/>
      <c r="WTQ416" s="94"/>
      <c r="WTR416" s="94"/>
      <c r="WTS416" s="94"/>
      <c r="WTT416" s="94"/>
      <c r="WTU416" s="94"/>
      <c r="WTV416" s="94"/>
      <c r="WTW416" s="94"/>
      <c r="WTX416" s="94"/>
      <c r="WTY416" s="94"/>
      <c r="WTZ416" s="94"/>
      <c r="WUA416" s="94"/>
      <c r="WUB416" s="94"/>
      <c r="WUC416" s="94"/>
      <c r="WUD416" s="94"/>
      <c r="WUE416" s="94"/>
      <c r="WUF416" s="94"/>
      <c r="WUG416" s="94"/>
      <c r="WUH416" s="94"/>
      <c r="WUI416" s="94"/>
      <c r="WUJ416" s="94"/>
      <c r="WUK416" s="94"/>
      <c r="WUL416" s="94"/>
      <c r="WUM416" s="94"/>
      <c r="WUN416" s="94"/>
      <c r="WUO416" s="94"/>
      <c r="WUP416" s="94"/>
      <c r="WUQ416" s="94"/>
      <c r="WUR416" s="94"/>
      <c r="WUS416" s="94"/>
      <c r="WUT416" s="94"/>
      <c r="WUU416" s="94"/>
      <c r="WUV416" s="94"/>
      <c r="WUW416" s="94"/>
      <c r="WUX416" s="94"/>
      <c r="WUY416" s="94"/>
      <c r="WUZ416" s="94"/>
      <c r="WVA416" s="94"/>
      <c r="WVB416" s="94"/>
      <c r="WVC416" s="94"/>
      <c r="WVD416" s="94"/>
      <c r="WVE416" s="94"/>
      <c r="WVF416" s="94"/>
      <c r="WVG416" s="94"/>
      <c r="WVH416" s="94"/>
      <c r="WVI416" s="94"/>
      <c r="WVJ416" s="94"/>
      <c r="WVK416" s="94"/>
      <c r="WVL416" s="94"/>
      <c r="WVM416" s="94"/>
      <c r="WVN416" s="94"/>
      <c r="WVO416" s="94"/>
      <c r="WVP416" s="94"/>
      <c r="WVQ416" s="94"/>
      <c r="WVR416" s="94"/>
      <c r="WVS416" s="94"/>
      <c r="WVT416" s="94"/>
      <c r="WVU416" s="94"/>
      <c r="WVV416" s="94"/>
      <c r="WVW416" s="94"/>
      <c r="WVX416" s="94"/>
      <c r="WVY416" s="94"/>
      <c r="WVZ416" s="94"/>
      <c r="WWA416" s="94"/>
      <c r="WWB416" s="94"/>
      <c r="WWC416" s="94"/>
      <c r="WWD416" s="94"/>
      <c r="WWE416" s="94"/>
      <c r="WWF416" s="94"/>
      <c r="WWG416" s="94"/>
      <c r="WWH416" s="94"/>
      <c r="WWI416" s="94"/>
      <c r="WWJ416" s="94"/>
      <c r="WWK416" s="94"/>
      <c r="WWL416" s="94"/>
      <c r="WWM416" s="94"/>
      <c r="WWN416" s="94"/>
      <c r="WWO416" s="94"/>
      <c r="WWP416" s="94"/>
      <c r="WWQ416" s="94"/>
      <c r="WWR416" s="94"/>
      <c r="WWS416" s="94"/>
      <c r="WWT416" s="94"/>
      <c r="WWU416" s="94"/>
      <c r="WWV416" s="94"/>
      <c r="WWW416" s="94"/>
      <c r="WWX416" s="94"/>
      <c r="WWY416" s="94"/>
      <c r="WWZ416" s="94"/>
      <c r="WXA416" s="94"/>
      <c r="WXB416" s="94"/>
      <c r="WXC416" s="94"/>
      <c r="WXD416" s="94"/>
      <c r="WXE416" s="94"/>
      <c r="WXF416" s="94"/>
      <c r="WXG416" s="94"/>
      <c r="WXH416" s="94"/>
      <c r="WXI416" s="94"/>
      <c r="WXJ416" s="94"/>
      <c r="WXK416" s="94"/>
      <c r="WXL416" s="94"/>
      <c r="WXM416" s="94"/>
      <c r="WXN416" s="94"/>
      <c r="WXO416" s="94"/>
      <c r="WXP416" s="94"/>
      <c r="WXQ416" s="94"/>
      <c r="WXR416" s="94"/>
      <c r="WXS416" s="94"/>
      <c r="WXT416" s="94"/>
      <c r="WXU416" s="94"/>
      <c r="WXV416" s="94"/>
      <c r="WXW416" s="94"/>
      <c r="WXX416" s="94"/>
      <c r="WXY416" s="94"/>
      <c r="WXZ416" s="94"/>
      <c r="WYA416" s="94"/>
      <c r="WYB416" s="94"/>
      <c r="WYC416" s="94"/>
      <c r="WYD416" s="94"/>
      <c r="WYE416" s="94"/>
      <c r="WYF416" s="94"/>
      <c r="WYG416" s="94"/>
      <c r="WYH416" s="94"/>
      <c r="WYI416" s="94"/>
      <c r="WYJ416" s="94"/>
      <c r="WYK416" s="94"/>
      <c r="WYL416" s="94"/>
      <c r="WYM416" s="94"/>
      <c r="WYN416" s="94"/>
      <c r="WYO416" s="94"/>
      <c r="WYP416" s="94"/>
      <c r="WYQ416" s="94"/>
      <c r="WYR416" s="94"/>
      <c r="WYS416" s="94"/>
      <c r="WYT416" s="94"/>
      <c r="WYU416" s="94"/>
      <c r="WYV416" s="94"/>
      <c r="WYW416" s="94"/>
      <c r="WYX416" s="94"/>
      <c r="WYY416" s="94"/>
      <c r="WYZ416" s="94"/>
      <c r="WZA416" s="94"/>
      <c r="WZB416" s="94"/>
      <c r="WZC416" s="94"/>
      <c r="WZD416" s="94"/>
      <c r="WZE416" s="94"/>
      <c r="WZF416" s="94"/>
      <c r="WZG416" s="94"/>
      <c r="WZH416" s="94"/>
      <c r="WZI416" s="94"/>
      <c r="WZJ416" s="94"/>
      <c r="WZK416" s="94"/>
      <c r="WZL416" s="94"/>
      <c r="WZM416" s="94"/>
      <c r="WZN416" s="94"/>
      <c r="WZO416" s="94"/>
      <c r="WZP416" s="94"/>
      <c r="WZQ416" s="94"/>
      <c r="WZR416" s="94"/>
      <c r="WZS416" s="94"/>
      <c r="WZT416" s="94"/>
      <c r="WZU416" s="94"/>
      <c r="WZV416" s="94"/>
      <c r="WZW416" s="94"/>
      <c r="WZX416" s="94"/>
      <c r="WZY416" s="94"/>
      <c r="WZZ416" s="94"/>
      <c r="XAA416" s="94"/>
      <c r="XAB416" s="112"/>
      <c r="XAC416" s="112"/>
      <c r="XAD416" s="112"/>
      <c r="XAE416" s="112"/>
      <c r="XAF416" s="112"/>
      <c r="XAG416" s="112"/>
      <c r="XAH416" s="112"/>
      <c r="XAI416" s="112"/>
      <c r="XAJ416" s="112"/>
      <c r="XAK416" s="112"/>
      <c r="XAL416" s="112"/>
      <c r="XAM416" s="112"/>
      <c r="XAN416" s="112"/>
      <c r="XAO416" s="112"/>
      <c r="XAP416" s="112"/>
      <c r="XAQ416" s="112"/>
      <c r="XAR416" s="112"/>
      <c r="XAS416" s="112"/>
      <c r="XAT416" s="112"/>
      <c r="XAU416" s="112"/>
      <c r="XAV416" s="112"/>
      <c r="XAW416" s="112"/>
      <c r="XAX416" s="112"/>
      <c r="XAY416" s="112"/>
      <c r="XAZ416" s="112"/>
      <c r="XBA416" s="112"/>
      <c r="XBB416" s="112"/>
      <c r="XBC416" s="112"/>
      <c r="XBD416" s="112"/>
      <c r="XBE416" s="112"/>
      <c r="XBF416" s="112"/>
      <c r="XBG416" s="112"/>
      <c r="XBH416" s="112"/>
      <c r="XBI416" s="112"/>
      <c r="XBJ416" s="112"/>
      <c r="XBK416" s="112"/>
      <c r="XBL416" s="112"/>
      <c r="XBM416" s="112"/>
      <c r="XBN416" s="112"/>
      <c r="XBO416" s="112"/>
      <c r="XBP416" s="112"/>
      <c r="XBQ416" s="112"/>
      <c r="XBR416" s="112"/>
      <c r="XBS416" s="112"/>
      <c r="XBT416" s="112"/>
      <c r="XBU416" s="112"/>
      <c r="XBV416" s="112"/>
      <c r="XBW416" s="112"/>
      <c r="XBX416" s="112"/>
      <c r="XBY416" s="112"/>
      <c r="XBZ416" s="112"/>
      <c r="XCA416" s="112"/>
      <c r="XCB416" s="112"/>
      <c r="XCC416" s="112"/>
      <c r="XCD416" s="112"/>
      <c r="XCE416" s="112"/>
      <c r="XCF416" s="112"/>
      <c r="XCG416" s="112"/>
      <c r="XCH416" s="112"/>
      <c r="XCI416" s="112"/>
      <c r="XCJ416" s="112"/>
      <c r="XCK416" s="112"/>
      <c r="XCL416" s="112"/>
      <c r="XCM416" s="112"/>
      <c r="XCN416" s="112"/>
      <c r="XCO416" s="112"/>
      <c r="XCP416" s="112"/>
      <c r="XCQ416" s="112"/>
      <c r="XCR416" s="112"/>
      <c r="XCS416" s="112"/>
      <c r="XCT416" s="112"/>
      <c r="XCU416" s="112"/>
      <c r="XCV416" s="112"/>
      <c r="XCW416" s="112"/>
      <c r="XCX416" s="112"/>
      <c r="XCY416" s="112"/>
      <c r="XCZ416" s="112"/>
      <c r="XDA416" s="112"/>
      <c r="XDB416" s="112"/>
      <c r="XDC416" s="112"/>
      <c r="XDD416" s="112"/>
      <c r="XDE416" s="112"/>
      <c r="XDF416" s="112"/>
      <c r="XDG416" s="112"/>
      <c r="XDH416" s="112"/>
      <c r="XDI416" s="112"/>
      <c r="XDJ416" s="112"/>
      <c r="XDK416" s="112"/>
      <c r="XDL416" s="112"/>
      <c r="XDM416" s="112"/>
      <c r="XDN416" s="112"/>
      <c r="XDO416" s="112"/>
      <c r="XDP416" s="112"/>
      <c r="XDQ416" s="112"/>
      <c r="XDR416" s="112"/>
      <c r="XDS416" s="112"/>
      <c r="XDT416" s="112"/>
      <c r="XDU416" s="112"/>
      <c r="XDV416" s="112"/>
      <c r="XDW416" s="112"/>
      <c r="XDX416" s="112"/>
      <c r="XDY416" s="112"/>
      <c r="XDZ416" s="112"/>
      <c r="XEA416" s="112"/>
      <c r="XEB416" s="112"/>
      <c r="XEC416" s="112"/>
      <c r="XED416" s="112"/>
      <c r="XEE416" s="112"/>
      <c r="XEF416" s="112"/>
      <c r="XEG416" s="112"/>
      <c r="XEH416" s="112"/>
      <c r="XEI416" s="112"/>
      <c r="XEJ416" s="112"/>
      <c r="XEK416" s="112"/>
      <c r="XEL416" s="112"/>
      <c r="XEM416" s="112"/>
      <c r="XEN416" s="112"/>
      <c r="XEO416" s="112"/>
      <c r="XEP416" s="112"/>
      <c r="XEQ416" s="112"/>
      <c r="XER416" s="112"/>
      <c r="XES416" s="112"/>
      <c r="XET416" s="112"/>
      <c r="XEU416" s="112"/>
      <c r="XEV416" s="112"/>
      <c r="XEW416" s="112"/>
      <c r="XEX416" s="112"/>
      <c r="XEY416" s="112"/>
      <c r="XEZ416" s="112"/>
      <c r="XFA416" s="112"/>
      <c r="XFB416" s="112"/>
      <c r="XFC416" s="112"/>
      <c r="XFD416" s="112"/>
    </row>
    <row r="417" s="104" customFormat="1" ht="120" customHeight="1" spans="1:16384">
      <c r="A417" s="280" t="s">
        <v>10421</v>
      </c>
      <c r="B417" s="164" t="s">
        <v>60</v>
      </c>
      <c r="C417" s="164" t="s">
        <v>10744</v>
      </c>
      <c r="D417" s="210" t="s">
        <v>10745</v>
      </c>
      <c r="E417" s="232" t="s">
        <v>10746</v>
      </c>
      <c r="F417" s="287" t="s">
        <v>10740</v>
      </c>
      <c r="G417" s="286" t="s">
        <v>10747</v>
      </c>
      <c r="H417" s="288"/>
      <c r="I417" s="210" t="s">
        <v>182</v>
      </c>
      <c r="J417" s="307">
        <v>200</v>
      </c>
      <c r="K417" s="284">
        <v>200</v>
      </c>
      <c r="L417" s="308" t="s">
        <v>10748</v>
      </c>
      <c r="M417" s="160" t="s">
        <v>128</v>
      </c>
      <c r="N417" s="160">
        <v>0.1</v>
      </c>
      <c r="O417" s="166"/>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94"/>
      <c r="CD417" s="94"/>
      <c r="CE417" s="94"/>
      <c r="CF417" s="94"/>
      <c r="CG417" s="94"/>
      <c r="CH417" s="94"/>
      <c r="CI417" s="94"/>
      <c r="CJ417" s="94"/>
      <c r="CK417" s="94"/>
      <c r="CL417" s="94"/>
      <c r="CM417" s="94"/>
      <c r="CN417" s="94"/>
      <c r="CO417" s="94"/>
      <c r="CP417" s="94"/>
      <c r="CQ417" s="94"/>
      <c r="CR417" s="94"/>
      <c r="CS417" s="94"/>
      <c r="CT417" s="94"/>
      <c r="CU417" s="94"/>
      <c r="CV417" s="94"/>
      <c r="CW417" s="94"/>
      <c r="CX417" s="94"/>
      <c r="CY417" s="94"/>
      <c r="CZ417" s="94"/>
      <c r="DA417" s="94"/>
      <c r="DB417" s="94"/>
      <c r="DC417" s="94"/>
      <c r="DD417" s="94"/>
      <c r="DE417" s="94"/>
      <c r="DF417" s="94"/>
      <c r="DG417" s="94"/>
      <c r="DH417" s="94"/>
      <c r="DI417" s="94"/>
      <c r="DJ417" s="94"/>
      <c r="DK417" s="94"/>
      <c r="DL417" s="94"/>
      <c r="DM417" s="94"/>
      <c r="DN417" s="94"/>
      <c r="DO417" s="94"/>
      <c r="DP417" s="94"/>
      <c r="DQ417" s="94"/>
      <c r="DR417" s="94"/>
      <c r="DS417" s="94"/>
      <c r="DT417" s="94"/>
      <c r="DU417" s="94"/>
      <c r="DV417" s="94"/>
      <c r="DW417" s="94"/>
      <c r="DX417" s="94"/>
      <c r="DY417" s="94"/>
      <c r="DZ417" s="94"/>
      <c r="EA417" s="94"/>
      <c r="EB417" s="94"/>
      <c r="EC417" s="94"/>
      <c r="ED417" s="94"/>
      <c r="EE417" s="94"/>
      <c r="EF417" s="94"/>
      <c r="EG417" s="94"/>
      <c r="EH417" s="94"/>
      <c r="EI417" s="94"/>
      <c r="EJ417" s="94"/>
      <c r="EK417" s="94"/>
      <c r="EL417" s="94"/>
      <c r="EM417" s="94"/>
      <c r="EN417" s="94"/>
      <c r="EO417" s="94"/>
      <c r="EP417" s="94"/>
      <c r="EQ417" s="94"/>
      <c r="ER417" s="94"/>
      <c r="ES417" s="94"/>
      <c r="ET417" s="94"/>
      <c r="EU417" s="94"/>
      <c r="EV417" s="94"/>
      <c r="EW417" s="94"/>
      <c r="EX417" s="94"/>
      <c r="EY417" s="94"/>
      <c r="EZ417" s="94"/>
      <c r="FA417" s="94"/>
      <c r="FB417" s="94"/>
      <c r="FC417" s="94"/>
      <c r="FD417" s="94"/>
      <c r="FE417" s="94"/>
      <c r="FF417" s="94"/>
      <c r="FG417" s="94"/>
      <c r="FH417" s="94"/>
      <c r="FI417" s="94"/>
      <c r="FJ417" s="94"/>
      <c r="FK417" s="94"/>
      <c r="FL417" s="94"/>
      <c r="FM417" s="94"/>
      <c r="FN417" s="94"/>
      <c r="FO417" s="94"/>
      <c r="FP417" s="94"/>
      <c r="FQ417" s="94"/>
      <c r="FR417" s="94"/>
      <c r="FS417" s="94"/>
      <c r="FT417" s="94"/>
      <c r="FU417" s="94"/>
      <c r="FV417" s="94"/>
      <c r="FW417" s="94"/>
      <c r="FX417" s="94"/>
      <c r="FY417" s="94"/>
      <c r="FZ417" s="94"/>
      <c r="GA417" s="94"/>
      <c r="GB417" s="94"/>
      <c r="GC417" s="94"/>
      <c r="GD417" s="94"/>
      <c r="GE417" s="94"/>
      <c r="GF417" s="94"/>
      <c r="GG417" s="94"/>
      <c r="GH417" s="94"/>
      <c r="GI417" s="94"/>
      <c r="GJ417" s="94"/>
      <c r="GK417" s="94"/>
      <c r="GL417" s="94"/>
      <c r="GM417" s="94"/>
      <c r="GN417" s="94"/>
      <c r="GO417" s="94"/>
      <c r="GP417" s="94"/>
      <c r="GQ417" s="94"/>
      <c r="GR417" s="94"/>
      <c r="GS417" s="94"/>
      <c r="GT417" s="94"/>
      <c r="GU417" s="94"/>
      <c r="GV417" s="94"/>
      <c r="GW417" s="94"/>
      <c r="GX417" s="94"/>
      <c r="GY417" s="94"/>
      <c r="GZ417" s="94"/>
      <c r="HA417" s="94"/>
      <c r="HB417" s="94"/>
      <c r="HC417" s="94"/>
      <c r="HD417" s="94"/>
      <c r="HE417" s="94"/>
      <c r="HF417" s="94"/>
      <c r="HG417" s="94"/>
      <c r="HH417" s="94"/>
      <c r="HI417" s="94"/>
      <c r="HJ417" s="94"/>
      <c r="HK417" s="94"/>
      <c r="HL417" s="94"/>
      <c r="HM417" s="94"/>
      <c r="HN417" s="94"/>
      <c r="HO417" s="94"/>
      <c r="HP417" s="94"/>
      <c r="HQ417" s="94"/>
      <c r="HR417" s="94"/>
      <c r="HS417" s="94"/>
      <c r="HT417" s="94"/>
      <c r="HU417" s="94"/>
      <c r="HV417" s="94"/>
      <c r="HW417" s="94"/>
      <c r="HX417" s="94"/>
      <c r="HY417" s="94"/>
      <c r="HZ417" s="94"/>
      <c r="IA417" s="94"/>
      <c r="IB417" s="94"/>
      <c r="IC417" s="94"/>
      <c r="ID417" s="94"/>
      <c r="IE417" s="94"/>
      <c r="IF417" s="94"/>
      <c r="IG417" s="94"/>
      <c r="IH417" s="94"/>
      <c r="II417" s="94"/>
      <c r="IJ417" s="94"/>
      <c r="IK417" s="94"/>
      <c r="IL417" s="94"/>
      <c r="IM417" s="94"/>
      <c r="IN417" s="94"/>
      <c r="IO417" s="94"/>
      <c r="IP417" s="94"/>
      <c r="IQ417" s="94"/>
      <c r="IR417" s="94"/>
      <c r="IS417" s="94"/>
      <c r="IT417" s="94"/>
      <c r="IU417" s="94"/>
      <c r="IV417" s="94"/>
      <c r="IW417" s="94"/>
      <c r="IX417" s="94"/>
      <c r="IY417" s="94"/>
      <c r="IZ417" s="94"/>
      <c r="JA417" s="94"/>
      <c r="JB417" s="94"/>
      <c r="JC417" s="94"/>
      <c r="JD417" s="94"/>
      <c r="JE417" s="94"/>
      <c r="JF417" s="94"/>
      <c r="JG417" s="94"/>
      <c r="JH417" s="94"/>
      <c r="JI417" s="94"/>
      <c r="JJ417" s="94"/>
      <c r="JK417" s="94"/>
      <c r="JL417" s="94"/>
      <c r="JM417" s="94"/>
      <c r="JN417" s="94"/>
      <c r="JO417" s="94"/>
      <c r="JP417" s="94"/>
      <c r="JQ417" s="94"/>
      <c r="JR417" s="94"/>
      <c r="JS417" s="94"/>
      <c r="JT417" s="94"/>
      <c r="JU417" s="94"/>
      <c r="JV417" s="94"/>
      <c r="JW417" s="94"/>
      <c r="JX417" s="94"/>
      <c r="JY417" s="94"/>
      <c r="JZ417" s="94"/>
      <c r="KA417" s="94"/>
      <c r="KB417" s="94"/>
      <c r="KC417" s="94"/>
      <c r="KD417" s="94"/>
      <c r="KE417" s="94"/>
      <c r="KF417" s="94"/>
      <c r="KG417" s="94"/>
      <c r="KH417" s="94"/>
      <c r="KI417" s="94"/>
      <c r="KJ417" s="94"/>
      <c r="KK417" s="94"/>
      <c r="KL417" s="94"/>
      <c r="KM417" s="94"/>
      <c r="KN417" s="94"/>
      <c r="KO417" s="94"/>
      <c r="KP417" s="94"/>
      <c r="KQ417" s="94"/>
      <c r="KR417" s="94"/>
      <c r="KS417" s="94"/>
      <c r="KT417" s="94"/>
      <c r="KU417" s="94"/>
      <c r="KV417" s="94"/>
      <c r="KW417" s="94"/>
      <c r="KX417" s="94"/>
      <c r="KY417" s="94"/>
      <c r="KZ417" s="94"/>
      <c r="LA417" s="94"/>
      <c r="LB417" s="94"/>
      <c r="LC417" s="94"/>
      <c r="LD417" s="94"/>
      <c r="LE417" s="94"/>
      <c r="LF417" s="94"/>
      <c r="LG417" s="94"/>
      <c r="LH417" s="94"/>
      <c r="LI417" s="94"/>
      <c r="LJ417" s="94"/>
      <c r="LK417" s="94"/>
      <c r="LL417" s="94"/>
      <c r="LM417" s="94"/>
      <c r="LN417" s="94"/>
      <c r="LO417" s="94"/>
      <c r="LP417" s="94"/>
      <c r="LQ417" s="94"/>
      <c r="LR417" s="94"/>
      <c r="LS417" s="94"/>
      <c r="LT417" s="94"/>
      <c r="LU417" s="94"/>
      <c r="LV417" s="94"/>
      <c r="LW417" s="94"/>
      <c r="LX417" s="94"/>
      <c r="LY417" s="94"/>
      <c r="LZ417" s="94"/>
      <c r="MA417" s="94"/>
      <c r="MB417" s="94"/>
      <c r="MC417" s="94"/>
      <c r="MD417" s="94"/>
      <c r="ME417" s="94"/>
      <c r="MF417" s="94"/>
      <c r="MG417" s="94"/>
      <c r="MH417" s="94"/>
      <c r="MI417" s="94"/>
      <c r="MJ417" s="94"/>
      <c r="MK417" s="94"/>
      <c r="ML417" s="94"/>
      <c r="MM417" s="94"/>
      <c r="MN417" s="94"/>
      <c r="MO417" s="94"/>
      <c r="MP417" s="94"/>
      <c r="MQ417" s="94"/>
      <c r="MR417" s="94"/>
      <c r="MS417" s="94"/>
      <c r="MT417" s="94"/>
      <c r="MU417" s="94"/>
      <c r="MV417" s="94"/>
      <c r="MW417" s="94"/>
      <c r="MX417" s="94"/>
      <c r="MY417" s="94"/>
      <c r="MZ417" s="94"/>
      <c r="NA417" s="94"/>
      <c r="NB417" s="94"/>
      <c r="NC417" s="94"/>
      <c r="ND417" s="94"/>
      <c r="NE417" s="94"/>
      <c r="NF417" s="94"/>
      <c r="NG417" s="94"/>
      <c r="NH417" s="94"/>
      <c r="NI417" s="94"/>
      <c r="NJ417" s="94"/>
      <c r="NK417" s="94"/>
      <c r="NL417" s="94"/>
      <c r="NM417" s="94"/>
      <c r="NN417" s="94"/>
      <c r="NO417" s="94"/>
      <c r="NP417" s="94"/>
      <c r="NQ417" s="94"/>
      <c r="NR417" s="94"/>
      <c r="NS417" s="94"/>
      <c r="NT417" s="94"/>
      <c r="NU417" s="94"/>
      <c r="NV417" s="94"/>
      <c r="NW417" s="94"/>
      <c r="NX417" s="94"/>
      <c r="NY417" s="94"/>
      <c r="NZ417" s="94"/>
      <c r="OA417" s="94"/>
      <c r="OB417" s="94"/>
      <c r="OC417" s="94"/>
      <c r="OD417" s="94"/>
      <c r="OE417" s="94"/>
      <c r="OF417" s="94"/>
      <c r="OG417" s="94"/>
      <c r="OH417" s="94"/>
      <c r="OI417" s="94"/>
      <c r="OJ417" s="94"/>
      <c r="OK417" s="94"/>
      <c r="OL417" s="94"/>
      <c r="OM417" s="94"/>
      <c r="ON417" s="94"/>
      <c r="OO417" s="94"/>
      <c r="OP417" s="94"/>
      <c r="OQ417" s="94"/>
      <c r="OR417" s="94"/>
      <c r="OS417" s="94"/>
      <c r="OT417" s="94"/>
      <c r="OU417" s="94"/>
      <c r="OV417" s="94"/>
      <c r="OW417" s="94"/>
      <c r="OX417" s="94"/>
      <c r="OY417" s="94"/>
      <c r="OZ417" s="94"/>
      <c r="PA417" s="94"/>
      <c r="PB417" s="94"/>
      <c r="PC417" s="94"/>
      <c r="PD417" s="94"/>
      <c r="PE417" s="94"/>
      <c r="PF417" s="94"/>
      <c r="PG417" s="94"/>
      <c r="PH417" s="94"/>
      <c r="PI417" s="94"/>
      <c r="PJ417" s="94"/>
      <c r="PK417" s="94"/>
      <c r="PL417" s="94"/>
      <c r="PM417" s="94"/>
      <c r="PN417" s="94"/>
      <c r="PO417" s="94"/>
      <c r="PP417" s="94"/>
      <c r="PQ417" s="94"/>
      <c r="PR417" s="94"/>
      <c r="PS417" s="94"/>
      <c r="PT417" s="94"/>
      <c r="PU417" s="94"/>
      <c r="PV417" s="94"/>
      <c r="PW417" s="94"/>
      <c r="PX417" s="94"/>
      <c r="PY417" s="94"/>
      <c r="PZ417" s="94"/>
      <c r="QA417" s="94"/>
      <c r="QB417" s="94"/>
      <c r="QC417" s="94"/>
      <c r="QD417" s="94"/>
      <c r="QE417" s="94"/>
      <c r="QF417" s="94"/>
      <c r="QG417" s="94"/>
      <c r="QH417" s="94"/>
      <c r="QI417" s="94"/>
      <c r="QJ417" s="94"/>
      <c r="QK417" s="94"/>
      <c r="QL417" s="94"/>
      <c r="QM417" s="94"/>
      <c r="QN417" s="94"/>
      <c r="QO417" s="94"/>
      <c r="QP417" s="94"/>
      <c r="QQ417" s="94"/>
      <c r="QR417" s="94"/>
      <c r="QS417" s="94"/>
      <c r="QT417" s="94"/>
      <c r="QU417" s="94"/>
      <c r="QV417" s="94"/>
      <c r="QW417" s="94"/>
      <c r="QX417" s="94"/>
      <c r="QY417" s="94"/>
      <c r="QZ417" s="94"/>
      <c r="RA417" s="94"/>
      <c r="RB417" s="94"/>
      <c r="RC417" s="94"/>
      <c r="RD417" s="94"/>
      <c r="RE417" s="94"/>
      <c r="RF417" s="94"/>
      <c r="RG417" s="94"/>
      <c r="RH417" s="94"/>
      <c r="RI417" s="94"/>
      <c r="RJ417" s="94"/>
      <c r="RK417" s="94"/>
      <c r="RL417" s="94"/>
      <c r="RM417" s="94"/>
      <c r="RN417" s="94"/>
      <c r="RO417" s="94"/>
      <c r="RP417" s="94"/>
      <c r="RQ417" s="94"/>
      <c r="RR417" s="94"/>
      <c r="RS417" s="94"/>
      <c r="RT417" s="94"/>
      <c r="RU417" s="94"/>
      <c r="RV417" s="94"/>
      <c r="RW417" s="94"/>
      <c r="RX417" s="94"/>
      <c r="RY417" s="94"/>
      <c r="RZ417" s="94"/>
      <c r="SA417" s="94"/>
      <c r="SB417" s="94"/>
      <c r="SC417" s="94"/>
      <c r="SD417" s="94"/>
      <c r="SE417" s="94"/>
      <c r="SF417" s="94"/>
      <c r="SG417" s="94"/>
      <c r="SH417" s="94"/>
      <c r="SI417" s="94"/>
      <c r="SJ417" s="94"/>
      <c r="SK417" s="94"/>
      <c r="SL417" s="94"/>
      <c r="SM417" s="94"/>
      <c r="SN417" s="94"/>
      <c r="SO417" s="94"/>
      <c r="SP417" s="94"/>
      <c r="SQ417" s="94"/>
      <c r="SR417" s="94"/>
      <c r="SS417" s="94"/>
      <c r="ST417" s="94"/>
      <c r="SU417" s="94"/>
      <c r="SV417" s="94"/>
      <c r="SW417" s="94"/>
      <c r="SX417" s="94"/>
      <c r="SY417" s="94"/>
      <c r="SZ417" s="94"/>
      <c r="TA417" s="94"/>
      <c r="TB417" s="94"/>
      <c r="TC417" s="94"/>
      <c r="TD417" s="94"/>
      <c r="TE417" s="94"/>
      <c r="TF417" s="94"/>
      <c r="TG417" s="94"/>
      <c r="TH417" s="94"/>
      <c r="TI417" s="94"/>
      <c r="TJ417" s="94"/>
      <c r="TK417" s="94"/>
      <c r="TL417" s="94"/>
      <c r="TM417" s="94"/>
      <c r="TN417" s="94"/>
      <c r="TO417" s="94"/>
      <c r="TP417" s="94"/>
      <c r="TQ417" s="94"/>
      <c r="TR417" s="94"/>
      <c r="TS417" s="94"/>
      <c r="TT417" s="94"/>
      <c r="TU417" s="94"/>
      <c r="TV417" s="94"/>
      <c r="TW417" s="94"/>
      <c r="TX417" s="94"/>
      <c r="TY417" s="94"/>
      <c r="TZ417" s="94"/>
      <c r="UA417" s="94"/>
      <c r="UB417" s="94"/>
      <c r="UC417" s="94"/>
      <c r="UD417" s="94"/>
      <c r="UE417" s="94"/>
      <c r="UF417" s="94"/>
      <c r="UG417" s="94"/>
      <c r="UH417" s="94"/>
      <c r="UI417" s="94"/>
      <c r="UJ417" s="94"/>
      <c r="UK417" s="94"/>
      <c r="UL417" s="94"/>
      <c r="UM417" s="94"/>
      <c r="UN417" s="94"/>
      <c r="UO417" s="94"/>
      <c r="UP417" s="94"/>
      <c r="UQ417" s="94"/>
      <c r="UR417" s="94"/>
      <c r="US417" s="94"/>
      <c r="UT417" s="94"/>
      <c r="UU417" s="94"/>
      <c r="UV417" s="94"/>
      <c r="UW417" s="94"/>
      <c r="UX417" s="94"/>
      <c r="UY417" s="94"/>
      <c r="UZ417" s="94"/>
      <c r="VA417" s="94"/>
      <c r="VB417" s="94"/>
      <c r="VC417" s="94"/>
      <c r="VD417" s="94"/>
      <c r="VE417" s="94"/>
      <c r="VF417" s="94"/>
      <c r="VG417" s="94"/>
      <c r="VH417" s="94"/>
      <c r="VI417" s="94"/>
      <c r="VJ417" s="94"/>
      <c r="VK417" s="94"/>
      <c r="VL417" s="94"/>
      <c r="VM417" s="94"/>
      <c r="VN417" s="94"/>
      <c r="VO417" s="94"/>
      <c r="VP417" s="94"/>
      <c r="VQ417" s="94"/>
      <c r="VR417" s="94"/>
      <c r="VS417" s="94"/>
      <c r="VT417" s="94"/>
      <c r="VU417" s="94"/>
      <c r="VV417" s="94"/>
      <c r="VW417" s="94"/>
      <c r="VX417" s="94"/>
      <c r="VY417" s="94"/>
      <c r="VZ417" s="94"/>
      <c r="WA417" s="94"/>
      <c r="WB417" s="94"/>
      <c r="WC417" s="94"/>
      <c r="WD417" s="94"/>
      <c r="WE417" s="94"/>
      <c r="WF417" s="94"/>
      <c r="WG417" s="94"/>
      <c r="WH417" s="94"/>
      <c r="WI417" s="94"/>
      <c r="WJ417" s="94"/>
      <c r="WK417" s="94"/>
      <c r="WL417" s="94"/>
      <c r="WM417" s="94"/>
      <c r="WN417" s="94"/>
      <c r="WO417" s="94"/>
      <c r="WP417" s="94"/>
      <c r="WQ417" s="94"/>
      <c r="WR417" s="94"/>
      <c r="WS417" s="94"/>
      <c r="WT417" s="94"/>
      <c r="WU417" s="94"/>
      <c r="WV417" s="94"/>
      <c r="WW417" s="94"/>
      <c r="WX417" s="94"/>
      <c r="WY417" s="94"/>
      <c r="WZ417" s="94"/>
      <c r="XA417" s="94"/>
      <c r="XB417" s="94"/>
      <c r="XC417" s="94"/>
      <c r="XD417" s="94"/>
      <c r="XE417" s="94"/>
      <c r="XF417" s="94"/>
      <c r="XG417" s="94"/>
      <c r="XH417" s="94"/>
      <c r="XI417" s="94"/>
      <c r="XJ417" s="94"/>
      <c r="XK417" s="94"/>
      <c r="XL417" s="94"/>
      <c r="XM417" s="94"/>
      <c r="XN417" s="94"/>
      <c r="XO417" s="94"/>
      <c r="XP417" s="94"/>
      <c r="XQ417" s="94"/>
      <c r="XR417" s="94"/>
      <c r="XS417" s="94"/>
      <c r="XT417" s="94"/>
      <c r="XU417" s="94"/>
      <c r="XV417" s="94"/>
      <c r="XW417" s="94"/>
      <c r="XX417" s="94"/>
      <c r="XY417" s="94"/>
      <c r="XZ417" s="94"/>
      <c r="YA417" s="94"/>
      <c r="YB417" s="94"/>
      <c r="YC417" s="94"/>
      <c r="YD417" s="94"/>
      <c r="YE417" s="94"/>
      <c r="YF417" s="94"/>
      <c r="YG417" s="94"/>
      <c r="YH417" s="94"/>
      <c r="YI417" s="94"/>
      <c r="YJ417" s="94"/>
      <c r="YK417" s="94"/>
      <c r="YL417" s="94"/>
      <c r="YM417" s="94"/>
      <c r="YN417" s="94"/>
      <c r="YO417" s="94"/>
      <c r="YP417" s="94"/>
      <c r="YQ417" s="94"/>
      <c r="YR417" s="94"/>
      <c r="YS417" s="94"/>
      <c r="YT417" s="94"/>
      <c r="YU417" s="94"/>
      <c r="YV417" s="94"/>
      <c r="YW417" s="94"/>
      <c r="YX417" s="94"/>
      <c r="YY417" s="94"/>
      <c r="YZ417" s="94"/>
      <c r="ZA417" s="94"/>
      <c r="ZB417" s="94"/>
      <c r="ZC417" s="94"/>
      <c r="ZD417" s="94"/>
      <c r="ZE417" s="94"/>
      <c r="ZF417" s="94"/>
      <c r="ZG417" s="94"/>
      <c r="ZH417" s="94"/>
      <c r="ZI417" s="94"/>
      <c r="ZJ417" s="94"/>
      <c r="ZK417" s="94"/>
      <c r="ZL417" s="94"/>
      <c r="ZM417" s="94"/>
      <c r="ZN417" s="94"/>
      <c r="ZO417" s="94"/>
      <c r="ZP417" s="94"/>
      <c r="ZQ417" s="94"/>
      <c r="ZR417" s="94"/>
      <c r="ZS417" s="94"/>
      <c r="ZT417" s="94"/>
      <c r="ZU417" s="94"/>
      <c r="ZV417" s="94"/>
      <c r="ZW417" s="94"/>
      <c r="ZX417" s="94"/>
      <c r="ZY417" s="94"/>
      <c r="ZZ417" s="94"/>
      <c r="AAA417" s="94"/>
      <c r="AAB417" s="94"/>
      <c r="AAC417" s="94"/>
      <c r="AAD417" s="94"/>
      <c r="AAE417" s="94"/>
      <c r="AAF417" s="94"/>
      <c r="AAG417" s="94"/>
      <c r="AAH417" s="94"/>
      <c r="AAI417" s="94"/>
      <c r="AAJ417" s="94"/>
      <c r="AAK417" s="94"/>
      <c r="AAL417" s="94"/>
      <c r="AAM417" s="94"/>
      <c r="AAN417" s="94"/>
      <c r="AAO417" s="94"/>
      <c r="AAP417" s="94"/>
      <c r="AAQ417" s="94"/>
      <c r="AAR417" s="94"/>
      <c r="AAS417" s="94"/>
      <c r="AAT417" s="94"/>
      <c r="AAU417" s="94"/>
      <c r="AAV417" s="94"/>
      <c r="AAW417" s="94"/>
      <c r="AAX417" s="94"/>
      <c r="AAY417" s="94"/>
      <c r="AAZ417" s="94"/>
      <c r="ABA417" s="94"/>
      <c r="ABB417" s="94"/>
      <c r="ABC417" s="94"/>
      <c r="ABD417" s="94"/>
      <c r="ABE417" s="94"/>
      <c r="ABF417" s="94"/>
      <c r="ABG417" s="94"/>
      <c r="ABH417" s="94"/>
      <c r="ABI417" s="94"/>
      <c r="ABJ417" s="94"/>
      <c r="ABK417" s="94"/>
      <c r="ABL417" s="94"/>
      <c r="ABM417" s="94"/>
      <c r="ABN417" s="94"/>
      <c r="ABO417" s="94"/>
      <c r="ABP417" s="94"/>
      <c r="ABQ417" s="94"/>
      <c r="ABR417" s="94"/>
      <c r="ABS417" s="94"/>
      <c r="ABT417" s="94"/>
      <c r="ABU417" s="94"/>
      <c r="ABV417" s="94"/>
      <c r="ABW417" s="94"/>
      <c r="ABX417" s="94"/>
      <c r="ABY417" s="94"/>
      <c r="ABZ417" s="94"/>
      <c r="ACA417" s="94"/>
      <c r="ACB417" s="94"/>
      <c r="ACC417" s="94"/>
      <c r="ACD417" s="94"/>
      <c r="ACE417" s="94"/>
      <c r="ACF417" s="94"/>
      <c r="ACG417" s="94"/>
      <c r="ACH417" s="94"/>
      <c r="ACI417" s="94"/>
      <c r="ACJ417" s="94"/>
      <c r="ACK417" s="94"/>
      <c r="ACL417" s="94"/>
      <c r="ACM417" s="94"/>
      <c r="ACN417" s="94"/>
      <c r="ACO417" s="94"/>
      <c r="ACP417" s="94"/>
      <c r="ACQ417" s="94"/>
      <c r="ACR417" s="94"/>
      <c r="ACS417" s="94"/>
      <c r="ACT417" s="94"/>
      <c r="ACU417" s="94"/>
      <c r="ACV417" s="94"/>
      <c r="ACW417" s="94"/>
      <c r="ACX417" s="94"/>
      <c r="ACY417" s="94"/>
      <c r="ACZ417" s="94"/>
      <c r="ADA417" s="94"/>
      <c r="ADB417" s="94"/>
      <c r="ADC417" s="94"/>
      <c r="ADD417" s="94"/>
      <c r="ADE417" s="94"/>
      <c r="ADF417" s="94"/>
      <c r="ADG417" s="94"/>
      <c r="ADH417" s="94"/>
      <c r="ADI417" s="94"/>
      <c r="ADJ417" s="94"/>
      <c r="ADK417" s="94"/>
      <c r="ADL417" s="94"/>
      <c r="ADM417" s="94"/>
      <c r="ADN417" s="94"/>
      <c r="ADO417" s="94"/>
      <c r="ADP417" s="94"/>
      <c r="ADQ417" s="94"/>
      <c r="ADR417" s="94"/>
      <c r="ADS417" s="94"/>
      <c r="ADT417" s="94"/>
      <c r="ADU417" s="94"/>
      <c r="ADV417" s="94"/>
      <c r="ADW417" s="94"/>
      <c r="ADX417" s="94"/>
      <c r="ADY417" s="94"/>
      <c r="ADZ417" s="94"/>
      <c r="AEA417" s="94"/>
      <c r="AEB417" s="94"/>
      <c r="AEC417" s="94"/>
      <c r="AED417" s="94"/>
      <c r="AEE417" s="94"/>
      <c r="AEF417" s="94"/>
      <c r="AEG417" s="94"/>
      <c r="AEH417" s="94"/>
      <c r="AEI417" s="94"/>
      <c r="AEJ417" s="94"/>
      <c r="AEK417" s="94"/>
      <c r="AEL417" s="94"/>
      <c r="AEM417" s="94"/>
      <c r="AEN417" s="94"/>
      <c r="AEO417" s="94"/>
      <c r="AEP417" s="94"/>
      <c r="AEQ417" s="94"/>
      <c r="AER417" s="94"/>
      <c r="AES417" s="94"/>
      <c r="AET417" s="94"/>
      <c r="AEU417" s="94"/>
      <c r="AEV417" s="94"/>
      <c r="AEW417" s="94"/>
      <c r="AEX417" s="94"/>
      <c r="AEY417" s="94"/>
      <c r="AEZ417" s="94"/>
      <c r="AFA417" s="94"/>
      <c r="AFB417" s="94"/>
      <c r="AFC417" s="94"/>
      <c r="AFD417" s="94"/>
      <c r="AFE417" s="94"/>
      <c r="AFF417" s="94"/>
      <c r="AFG417" s="94"/>
      <c r="AFH417" s="94"/>
      <c r="AFI417" s="94"/>
      <c r="AFJ417" s="94"/>
      <c r="AFK417" s="94"/>
      <c r="AFL417" s="94"/>
      <c r="AFM417" s="94"/>
      <c r="AFN417" s="94"/>
      <c r="AFO417" s="94"/>
      <c r="AFP417" s="94"/>
      <c r="AFQ417" s="94"/>
      <c r="AFR417" s="94"/>
      <c r="AFS417" s="94"/>
      <c r="AFT417" s="94"/>
      <c r="AFU417" s="94"/>
      <c r="AFV417" s="94"/>
      <c r="AFW417" s="94"/>
      <c r="AFX417" s="94"/>
      <c r="AFY417" s="94"/>
      <c r="AFZ417" s="94"/>
      <c r="AGA417" s="94"/>
      <c r="AGB417" s="94"/>
      <c r="AGC417" s="94"/>
      <c r="AGD417" s="94"/>
      <c r="AGE417" s="94"/>
      <c r="AGF417" s="94"/>
      <c r="AGG417" s="94"/>
      <c r="AGH417" s="94"/>
      <c r="AGI417" s="94"/>
      <c r="AGJ417" s="94"/>
      <c r="AGK417" s="94"/>
      <c r="AGL417" s="94"/>
      <c r="AGM417" s="94"/>
      <c r="AGN417" s="94"/>
      <c r="AGO417" s="94"/>
      <c r="AGP417" s="94"/>
      <c r="AGQ417" s="94"/>
      <c r="AGR417" s="94"/>
      <c r="AGS417" s="94"/>
      <c r="AGT417" s="94"/>
      <c r="AGU417" s="94"/>
      <c r="AGV417" s="94"/>
      <c r="AGW417" s="94"/>
      <c r="AGX417" s="94"/>
      <c r="AGY417" s="94"/>
      <c r="AGZ417" s="94"/>
      <c r="AHA417" s="94"/>
      <c r="AHB417" s="94"/>
      <c r="AHC417" s="94"/>
      <c r="AHD417" s="94"/>
      <c r="AHE417" s="94"/>
      <c r="AHF417" s="94"/>
      <c r="AHG417" s="94"/>
      <c r="AHH417" s="94"/>
      <c r="AHI417" s="94"/>
      <c r="AHJ417" s="94"/>
      <c r="AHK417" s="94"/>
      <c r="AHL417" s="94"/>
      <c r="AHM417" s="94"/>
      <c r="AHN417" s="94"/>
      <c r="AHO417" s="94"/>
      <c r="AHP417" s="94"/>
      <c r="AHQ417" s="94"/>
      <c r="AHR417" s="94"/>
      <c r="AHS417" s="94"/>
      <c r="AHT417" s="94"/>
      <c r="AHU417" s="94"/>
      <c r="AHV417" s="94"/>
      <c r="AHW417" s="94"/>
      <c r="AHX417" s="94"/>
      <c r="AHY417" s="94"/>
      <c r="AHZ417" s="94"/>
      <c r="AIA417" s="94"/>
      <c r="AIB417" s="94"/>
      <c r="AIC417" s="94"/>
      <c r="AID417" s="94"/>
      <c r="AIE417" s="94"/>
      <c r="AIF417" s="94"/>
      <c r="AIG417" s="94"/>
      <c r="AIH417" s="94"/>
      <c r="AII417" s="94"/>
      <c r="AIJ417" s="94"/>
      <c r="AIK417" s="94"/>
      <c r="AIL417" s="94"/>
      <c r="AIM417" s="94"/>
      <c r="AIN417" s="94"/>
      <c r="AIO417" s="94"/>
      <c r="AIP417" s="94"/>
      <c r="AIQ417" s="94"/>
      <c r="AIR417" s="94"/>
      <c r="AIS417" s="94"/>
      <c r="AIT417" s="94"/>
      <c r="AIU417" s="94"/>
      <c r="AIV417" s="94"/>
      <c r="AIW417" s="94"/>
      <c r="AIX417" s="94"/>
      <c r="AIY417" s="94"/>
      <c r="AIZ417" s="94"/>
      <c r="AJA417" s="94"/>
      <c r="AJB417" s="94"/>
      <c r="AJC417" s="94"/>
      <c r="AJD417" s="94"/>
      <c r="AJE417" s="94"/>
      <c r="AJF417" s="94"/>
      <c r="AJG417" s="94"/>
      <c r="AJH417" s="94"/>
      <c r="AJI417" s="94"/>
      <c r="AJJ417" s="94"/>
      <c r="AJK417" s="94"/>
      <c r="AJL417" s="94"/>
      <c r="AJM417" s="94"/>
      <c r="AJN417" s="94"/>
      <c r="AJO417" s="94"/>
      <c r="AJP417" s="94"/>
      <c r="AJQ417" s="94"/>
      <c r="AJR417" s="94"/>
      <c r="AJS417" s="94"/>
      <c r="AJT417" s="94"/>
      <c r="AJU417" s="94"/>
      <c r="AJV417" s="94"/>
      <c r="AJW417" s="94"/>
      <c r="AJX417" s="94"/>
      <c r="AJY417" s="94"/>
      <c r="AJZ417" s="94"/>
      <c r="AKA417" s="94"/>
      <c r="AKB417" s="94"/>
      <c r="AKC417" s="94"/>
      <c r="AKD417" s="94"/>
      <c r="AKE417" s="94"/>
      <c r="AKF417" s="94"/>
      <c r="AKG417" s="94"/>
      <c r="AKH417" s="94"/>
      <c r="AKI417" s="94"/>
      <c r="AKJ417" s="94"/>
      <c r="AKK417" s="94"/>
      <c r="AKL417" s="94"/>
      <c r="AKM417" s="94"/>
      <c r="AKN417" s="94"/>
      <c r="AKO417" s="94"/>
      <c r="AKP417" s="94"/>
      <c r="AKQ417" s="94"/>
      <c r="AKR417" s="94"/>
      <c r="AKS417" s="94"/>
      <c r="AKT417" s="94"/>
      <c r="AKU417" s="94"/>
      <c r="AKV417" s="94"/>
      <c r="AKW417" s="94"/>
      <c r="AKX417" s="94"/>
      <c r="AKY417" s="94"/>
      <c r="AKZ417" s="94"/>
      <c r="ALA417" s="94"/>
      <c r="ALB417" s="94"/>
      <c r="ALC417" s="94"/>
      <c r="ALD417" s="94"/>
      <c r="ALE417" s="94"/>
      <c r="ALF417" s="94"/>
      <c r="ALG417" s="94"/>
      <c r="ALH417" s="94"/>
      <c r="ALI417" s="94"/>
      <c r="ALJ417" s="94"/>
      <c r="ALK417" s="94"/>
      <c r="ALL417" s="94"/>
      <c r="ALM417" s="94"/>
      <c r="ALN417" s="94"/>
      <c r="ALO417" s="94"/>
      <c r="ALP417" s="94"/>
      <c r="ALQ417" s="94"/>
      <c r="ALR417" s="94"/>
      <c r="ALS417" s="94"/>
      <c r="ALT417" s="94"/>
      <c r="ALU417" s="94"/>
      <c r="ALV417" s="94"/>
      <c r="ALW417" s="94"/>
      <c r="ALX417" s="94"/>
      <c r="ALY417" s="94"/>
      <c r="ALZ417" s="94"/>
      <c r="AMA417" s="94"/>
      <c r="AMB417" s="94"/>
      <c r="AMC417" s="94"/>
      <c r="AMD417" s="94"/>
      <c r="AME417" s="94"/>
      <c r="AMF417" s="94"/>
      <c r="AMG417" s="94"/>
      <c r="AMH417" s="94"/>
      <c r="AMI417" s="94"/>
      <c r="AMJ417" s="94"/>
      <c r="AMK417" s="94"/>
      <c r="AML417" s="94"/>
      <c r="AMM417" s="94"/>
      <c r="AMN417" s="94"/>
      <c r="AMO417" s="94"/>
      <c r="AMP417" s="94"/>
      <c r="AMQ417" s="94"/>
      <c r="AMR417" s="94"/>
      <c r="AMS417" s="94"/>
      <c r="AMT417" s="94"/>
      <c r="AMU417" s="94"/>
      <c r="AMV417" s="94"/>
      <c r="AMW417" s="94"/>
      <c r="AMX417" s="94"/>
      <c r="AMY417" s="94"/>
      <c r="AMZ417" s="94"/>
      <c r="ANA417" s="94"/>
      <c r="ANB417" s="94"/>
      <c r="ANC417" s="94"/>
      <c r="AND417" s="94"/>
      <c r="ANE417" s="94"/>
      <c r="ANF417" s="94"/>
      <c r="ANG417" s="94"/>
      <c r="ANH417" s="94"/>
      <c r="ANI417" s="94"/>
      <c r="ANJ417" s="94"/>
      <c r="ANK417" s="94"/>
      <c r="ANL417" s="94"/>
      <c r="ANM417" s="94"/>
      <c r="ANN417" s="94"/>
      <c r="ANO417" s="94"/>
      <c r="ANP417" s="94"/>
      <c r="ANQ417" s="94"/>
      <c r="ANR417" s="94"/>
      <c r="ANS417" s="94"/>
      <c r="ANT417" s="94"/>
      <c r="ANU417" s="94"/>
      <c r="ANV417" s="94"/>
      <c r="ANW417" s="94"/>
      <c r="ANX417" s="94"/>
      <c r="ANY417" s="94"/>
      <c r="ANZ417" s="94"/>
      <c r="AOA417" s="94"/>
      <c r="AOB417" s="94"/>
      <c r="AOC417" s="94"/>
      <c r="AOD417" s="94"/>
      <c r="AOE417" s="94"/>
      <c r="AOF417" s="94"/>
      <c r="AOG417" s="94"/>
      <c r="AOH417" s="94"/>
      <c r="AOI417" s="94"/>
      <c r="AOJ417" s="94"/>
      <c r="AOK417" s="94"/>
      <c r="AOL417" s="94"/>
      <c r="AOM417" s="94"/>
      <c r="AON417" s="94"/>
      <c r="AOO417" s="94"/>
      <c r="AOP417" s="94"/>
      <c r="AOQ417" s="94"/>
      <c r="AOR417" s="94"/>
      <c r="AOS417" s="94"/>
      <c r="AOT417" s="94"/>
      <c r="AOU417" s="94"/>
      <c r="AOV417" s="94"/>
      <c r="AOW417" s="94"/>
      <c r="AOX417" s="94"/>
      <c r="AOY417" s="94"/>
      <c r="AOZ417" s="94"/>
      <c r="APA417" s="94"/>
      <c r="APB417" s="94"/>
      <c r="APC417" s="94"/>
      <c r="APD417" s="94"/>
      <c r="APE417" s="94"/>
      <c r="APF417" s="94"/>
      <c r="APG417" s="94"/>
      <c r="APH417" s="94"/>
      <c r="API417" s="94"/>
      <c r="APJ417" s="94"/>
      <c r="APK417" s="94"/>
      <c r="APL417" s="94"/>
      <c r="APM417" s="94"/>
      <c r="APN417" s="94"/>
      <c r="APO417" s="94"/>
      <c r="APP417" s="94"/>
      <c r="APQ417" s="94"/>
      <c r="APR417" s="94"/>
      <c r="APS417" s="94"/>
      <c r="APT417" s="94"/>
      <c r="APU417" s="94"/>
      <c r="APV417" s="94"/>
      <c r="APW417" s="94"/>
      <c r="APX417" s="94"/>
      <c r="APY417" s="94"/>
      <c r="APZ417" s="94"/>
      <c r="AQA417" s="94"/>
      <c r="AQB417" s="94"/>
      <c r="AQC417" s="94"/>
      <c r="AQD417" s="94"/>
      <c r="AQE417" s="94"/>
      <c r="AQF417" s="94"/>
      <c r="AQG417" s="94"/>
      <c r="AQH417" s="94"/>
      <c r="AQI417" s="94"/>
      <c r="AQJ417" s="94"/>
      <c r="AQK417" s="94"/>
      <c r="AQL417" s="94"/>
      <c r="AQM417" s="94"/>
      <c r="AQN417" s="94"/>
      <c r="AQO417" s="94"/>
      <c r="AQP417" s="94"/>
      <c r="AQQ417" s="94"/>
      <c r="AQR417" s="94"/>
      <c r="AQS417" s="94"/>
      <c r="AQT417" s="94"/>
      <c r="AQU417" s="94"/>
      <c r="AQV417" s="94"/>
      <c r="AQW417" s="94"/>
      <c r="AQX417" s="94"/>
      <c r="AQY417" s="94"/>
      <c r="AQZ417" s="94"/>
      <c r="ARA417" s="94"/>
      <c r="ARB417" s="94"/>
      <c r="ARC417" s="94"/>
      <c r="ARD417" s="94"/>
      <c r="ARE417" s="94"/>
      <c r="ARF417" s="94"/>
      <c r="ARG417" s="94"/>
      <c r="ARH417" s="94"/>
      <c r="ARI417" s="94"/>
      <c r="ARJ417" s="94"/>
      <c r="ARK417" s="94"/>
      <c r="ARL417" s="94"/>
      <c r="ARM417" s="94"/>
      <c r="ARN417" s="94"/>
      <c r="ARO417" s="94"/>
      <c r="ARP417" s="94"/>
      <c r="ARQ417" s="94"/>
      <c r="ARR417" s="94"/>
      <c r="ARS417" s="94"/>
      <c r="ART417" s="94"/>
      <c r="ARU417" s="94"/>
      <c r="ARV417" s="94"/>
      <c r="ARW417" s="94"/>
      <c r="ARX417" s="94"/>
      <c r="ARY417" s="94"/>
      <c r="ARZ417" s="94"/>
      <c r="ASA417" s="94"/>
      <c r="ASB417" s="94"/>
      <c r="ASC417" s="94"/>
      <c r="ASD417" s="94"/>
      <c r="ASE417" s="94"/>
      <c r="ASF417" s="94"/>
      <c r="ASG417" s="94"/>
      <c r="ASH417" s="94"/>
      <c r="ASI417" s="94"/>
      <c r="ASJ417" s="94"/>
      <c r="ASK417" s="94"/>
      <c r="ASL417" s="94"/>
      <c r="ASM417" s="94"/>
      <c r="ASN417" s="94"/>
      <c r="ASO417" s="94"/>
      <c r="ASP417" s="94"/>
      <c r="ASQ417" s="94"/>
      <c r="ASR417" s="94"/>
      <c r="ASS417" s="94"/>
      <c r="AST417" s="94"/>
      <c r="ASU417" s="94"/>
      <c r="ASV417" s="94"/>
      <c r="ASW417" s="94"/>
      <c r="ASX417" s="94"/>
      <c r="ASY417" s="94"/>
      <c r="ASZ417" s="94"/>
      <c r="ATA417" s="94"/>
      <c r="ATB417" s="94"/>
      <c r="ATC417" s="94"/>
      <c r="ATD417" s="94"/>
      <c r="ATE417" s="94"/>
      <c r="ATF417" s="94"/>
      <c r="ATG417" s="94"/>
      <c r="ATH417" s="94"/>
      <c r="ATI417" s="94"/>
      <c r="ATJ417" s="94"/>
      <c r="ATK417" s="94"/>
      <c r="ATL417" s="94"/>
      <c r="ATM417" s="94"/>
      <c r="ATN417" s="94"/>
      <c r="ATO417" s="94"/>
      <c r="ATP417" s="94"/>
      <c r="ATQ417" s="94"/>
      <c r="ATR417" s="94"/>
      <c r="ATS417" s="94"/>
      <c r="ATT417" s="94"/>
      <c r="ATU417" s="94"/>
      <c r="ATV417" s="94"/>
      <c r="ATW417" s="94"/>
      <c r="ATX417" s="94"/>
      <c r="ATY417" s="94"/>
      <c r="ATZ417" s="94"/>
      <c r="AUA417" s="94"/>
      <c r="AUB417" s="94"/>
      <c r="AUC417" s="94"/>
      <c r="AUD417" s="94"/>
      <c r="AUE417" s="94"/>
      <c r="AUF417" s="94"/>
      <c r="AUG417" s="94"/>
      <c r="AUH417" s="94"/>
      <c r="AUI417" s="94"/>
      <c r="AUJ417" s="94"/>
      <c r="AUK417" s="94"/>
      <c r="AUL417" s="94"/>
      <c r="AUM417" s="94"/>
      <c r="AUN417" s="94"/>
      <c r="AUO417" s="94"/>
      <c r="AUP417" s="94"/>
      <c r="AUQ417" s="94"/>
      <c r="AUR417" s="94"/>
      <c r="AUS417" s="94"/>
      <c r="AUT417" s="94"/>
      <c r="AUU417" s="94"/>
      <c r="AUV417" s="94"/>
      <c r="AUW417" s="94"/>
      <c r="AUX417" s="94"/>
      <c r="AUY417" s="94"/>
      <c r="AUZ417" s="94"/>
      <c r="AVA417" s="94"/>
      <c r="AVB417" s="94"/>
      <c r="AVC417" s="94"/>
      <c r="AVD417" s="94"/>
      <c r="AVE417" s="94"/>
      <c r="AVF417" s="94"/>
      <c r="AVG417" s="94"/>
      <c r="AVH417" s="94"/>
      <c r="AVI417" s="94"/>
      <c r="AVJ417" s="94"/>
      <c r="AVK417" s="94"/>
      <c r="AVL417" s="94"/>
      <c r="AVM417" s="94"/>
      <c r="AVN417" s="94"/>
      <c r="AVO417" s="94"/>
      <c r="AVP417" s="94"/>
      <c r="AVQ417" s="94"/>
      <c r="AVR417" s="94"/>
      <c r="AVS417" s="94"/>
      <c r="AVT417" s="94"/>
      <c r="AVU417" s="94"/>
      <c r="AVV417" s="94"/>
      <c r="AVW417" s="94"/>
      <c r="AVX417" s="94"/>
      <c r="AVY417" s="94"/>
      <c r="AVZ417" s="94"/>
      <c r="AWA417" s="94"/>
      <c r="AWB417" s="94"/>
      <c r="AWC417" s="94"/>
      <c r="AWD417" s="94"/>
      <c r="AWE417" s="94"/>
      <c r="AWF417" s="94"/>
      <c r="AWG417" s="94"/>
      <c r="AWH417" s="94"/>
      <c r="AWI417" s="94"/>
      <c r="AWJ417" s="94"/>
      <c r="AWK417" s="94"/>
      <c r="AWL417" s="94"/>
      <c r="AWM417" s="94"/>
      <c r="AWN417" s="94"/>
      <c r="AWO417" s="94"/>
      <c r="AWP417" s="94"/>
      <c r="AWQ417" s="94"/>
      <c r="AWR417" s="94"/>
      <c r="AWS417" s="94"/>
      <c r="AWT417" s="94"/>
      <c r="AWU417" s="94"/>
      <c r="AWV417" s="94"/>
      <c r="AWW417" s="94"/>
      <c r="AWX417" s="94"/>
      <c r="AWY417" s="94"/>
      <c r="AWZ417" s="94"/>
      <c r="AXA417" s="94"/>
      <c r="AXB417" s="94"/>
      <c r="AXC417" s="94"/>
      <c r="AXD417" s="94"/>
      <c r="AXE417" s="94"/>
      <c r="AXF417" s="94"/>
      <c r="AXG417" s="94"/>
      <c r="AXH417" s="94"/>
      <c r="AXI417" s="94"/>
      <c r="AXJ417" s="94"/>
      <c r="AXK417" s="94"/>
      <c r="AXL417" s="94"/>
      <c r="AXM417" s="94"/>
      <c r="AXN417" s="94"/>
      <c r="AXO417" s="94"/>
      <c r="AXP417" s="94"/>
      <c r="AXQ417" s="94"/>
      <c r="AXR417" s="94"/>
      <c r="AXS417" s="94"/>
      <c r="AXT417" s="94"/>
      <c r="AXU417" s="94"/>
      <c r="AXV417" s="94"/>
      <c r="AXW417" s="94"/>
      <c r="AXX417" s="94"/>
      <c r="AXY417" s="94"/>
      <c r="AXZ417" s="94"/>
      <c r="AYA417" s="94"/>
      <c r="AYB417" s="94"/>
      <c r="AYC417" s="94"/>
      <c r="AYD417" s="94"/>
      <c r="AYE417" s="94"/>
      <c r="AYF417" s="94"/>
      <c r="AYG417" s="94"/>
      <c r="AYH417" s="94"/>
      <c r="AYI417" s="94"/>
      <c r="AYJ417" s="94"/>
      <c r="AYK417" s="94"/>
      <c r="AYL417" s="94"/>
      <c r="AYM417" s="94"/>
      <c r="AYN417" s="94"/>
      <c r="AYO417" s="94"/>
      <c r="AYP417" s="94"/>
      <c r="AYQ417" s="94"/>
      <c r="AYR417" s="94"/>
      <c r="AYS417" s="94"/>
      <c r="AYT417" s="94"/>
      <c r="AYU417" s="94"/>
      <c r="AYV417" s="94"/>
      <c r="AYW417" s="94"/>
      <c r="AYX417" s="94"/>
      <c r="AYY417" s="94"/>
      <c r="AYZ417" s="94"/>
      <c r="AZA417" s="94"/>
      <c r="AZB417" s="94"/>
      <c r="AZC417" s="94"/>
      <c r="AZD417" s="94"/>
      <c r="AZE417" s="94"/>
      <c r="AZF417" s="94"/>
      <c r="AZG417" s="94"/>
      <c r="AZH417" s="94"/>
      <c r="AZI417" s="94"/>
      <c r="AZJ417" s="94"/>
      <c r="AZK417" s="94"/>
      <c r="AZL417" s="94"/>
      <c r="AZM417" s="94"/>
      <c r="AZN417" s="94"/>
      <c r="AZO417" s="94"/>
      <c r="AZP417" s="94"/>
      <c r="AZQ417" s="94"/>
      <c r="AZR417" s="94"/>
      <c r="AZS417" s="94"/>
      <c r="AZT417" s="94"/>
      <c r="AZU417" s="94"/>
      <c r="AZV417" s="94"/>
      <c r="AZW417" s="94"/>
      <c r="AZX417" s="94"/>
      <c r="AZY417" s="94"/>
      <c r="AZZ417" s="94"/>
      <c r="BAA417" s="94"/>
      <c r="BAB417" s="94"/>
      <c r="BAC417" s="94"/>
      <c r="BAD417" s="94"/>
      <c r="BAE417" s="94"/>
      <c r="BAF417" s="94"/>
      <c r="BAG417" s="94"/>
      <c r="BAH417" s="94"/>
      <c r="BAI417" s="94"/>
      <c r="BAJ417" s="94"/>
      <c r="BAK417" s="94"/>
      <c r="BAL417" s="94"/>
      <c r="BAM417" s="94"/>
      <c r="BAN417" s="94"/>
      <c r="BAO417" s="94"/>
      <c r="BAP417" s="94"/>
      <c r="BAQ417" s="94"/>
      <c r="BAR417" s="94"/>
      <c r="BAS417" s="94"/>
      <c r="BAT417" s="94"/>
      <c r="BAU417" s="94"/>
      <c r="BAV417" s="94"/>
      <c r="BAW417" s="94"/>
      <c r="BAX417" s="94"/>
      <c r="BAY417" s="94"/>
      <c r="BAZ417" s="94"/>
      <c r="BBA417" s="94"/>
      <c r="BBB417" s="94"/>
      <c r="BBC417" s="94"/>
      <c r="BBD417" s="94"/>
      <c r="BBE417" s="94"/>
      <c r="BBF417" s="94"/>
      <c r="BBG417" s="94"/>
      <c r="BBH417" s="94"/>
      <c r="BBI417" s="94"/>
      <c r="BBJ417" s="94"/>
      <c r="BBK417" s="94"/>
      <c r="BBL417" s="94"/>
      <c r="BBM417" s="94"/>
      <c r="BBN417" s="94"/>
      <c r="BBO417" s="94"/>
      <c r="BBP417" s="94"/>
      <c r="BBQ417" s="94"/>
      <c r="BBR417" s="94"/>
      <c r="BBS417" s="94"/>
      <c r="BBT417" s="94"/>
      <c r="BBU417" s="94"/>
      <c r="BBV417" s="94"/>
      <c r="BBW417" s="94"/>
      <c r="BBX417" s="94"/>
      <c r="BBY417" s="94"/>
      <c r="BBZ417" s="94"/>
      <c r="BCA417" s="94"/>
      <c r="BCB417" s="94"/>
      <c r="BCC417" s="94"/>
      <c r="BCD417" s="94"/>
      <c r="BCE417" s="94"/>
      <c r="BCF417" s="94"/>
      <c r="BCG417" s="94"/>
      <c r="BCH417" s="94"/>
      <c r="BCI417" s="94"/>
      <c r="BCJ417" s="94"/>
      <c r="BCK417" s="94"/>
      <c r="BCL417" s="94"/>
      <c r="BCM417" s="94"/>
      <c r="BCN417" s="94"/>
      <c r="BCO417" s="94"/>
      <c r="BCP417" s="94"/>
      <c r="BCQ417" s="94"/>
      <c r="BCR417" s="94"/>
      <c r="BCS417" s="94"/>
      <c r="BCT417" s="94"/>
      <c r="BCU417" s="94"/>
      <c r="BCV417" s="94"/>
      <c r="BCW417" s="94"/>
      <c r="BCX417" s="94"/>
      <c r="BCY417" s="94"/>
      <c r="BCZ417" s="94"/>
      <c r="BDA417" s="94"/>
      <c r="BDB417" s="94"/>
      <c r="BDC417" s="94"/>
      <c r="BDD417" s="94"/>
      <c r="BDE417" s="94"/>
      <c r="BDF417" s="94"/>
      <c r="BDG417" s="94"/>
      <c r="BDH417" s="94"/>
      <c r="BDI417" s="94"/>
      <c r="BDJ417" s="94"/>
      <c r="BDK417" s="94"/>
      <c r="BDL417" s="94"/>
      <c r="BDM417" s="94"/>
      <c r="BDN417" s="94"/>
      <c r="BDO417" s="94"/>
      <c r="BDP417" s="94"/>
      <c r="BDQ417" s="94"/>
      <c r="BDR417" s="94"/>
      <c r="BDS417" s="94"/>
      <c r="BDT417" s="94"/>
      <c r="BDU417" s="94"/>
      <c r="BDV417" s="94"/>
      <c r="BDW417" s="94"/>
      <c r="BDX417" s="94"/>
      <c r="BDY417" s="94"/>
      <c r="BDZ417" s="94"/>
      <c r="BEA417" s="94"/>
      <c r="BEB417" s="94"/>
      <c r="BEC417" s="94"/>
      <c r="BED417" s="94"/>
      <c r="BEE417" s="94"/>
      <c r="BEF417" s="94"/>
      <c r="BEG417" s="94"/>
      <c r="BEH417" s="94"/>
      <c r="BEI417" s="94"/>
      <c r="BEJ417" s="94"/>
      <c r="BEK417" s="94"/>
      <c r="BEL417" s="94"/>
      <c r="BEM417" s="94"/>
      <c r="BEN417" s="94"/>
      <c r="BEO417" s="94"/>
      <c r="BEP417" s="94"/>
      <c r="BEQ417" s="94"/>
      <c r="BER417" s="94"/>
      <c r="BES417" s="94"/>
      <c r="BET417" s="94"/>
      <c r="BEU417" s="94"/>
      <c r="BEV417" s="94"/>
      <c r="BEW417" s="94"/>
      <c r="BEX417" s="94"/>
      <c r="BEY417" s="94"/>
      <c r="BEZ417" s="94"/>
      <c r="BFA417" s="94"/>
      <c r="BFB417" s="94"/>
      <c r="BFC417" s="94"/>
      <c r="BFD417" s="94"/>
      <c r="BFE417" s="94"/>
      <c r="BFF417" s="94"/>
      <c r="BFG417" s="94"/>
      <c r="BFH417" s="94"/>
      <c r="BFI417" s="94"/>
      <c r="BFJ417" s="94"/>
      <c r="BFK417" s="94"/>
      <c r="BFL417" s="94"/>
      <c r="BFM417" s="94"/>
      <c r="BFN417" s="94"/>
      <c r="BFO417" s="94"/>
      <c r="BFP417" s="94"/>
      <c r="BFQ417" s="94"/>
      <c r="BFR417" s="94"/>
      <c r="BFS417" s="94"/>
      <c r="BFT417" s="94"/>
      <c r="BFU417" s="94"/>
      <c r="BFV417" s="94"/>
      <c r="BFW417" s="94"/>
      <c r="BFX417" s="94"/>
      <c r="BFY417" s="94"/>
      <c r="BFZ417" s="94"/>
      <c r="BGA417" s="94"/>
      <c r="BGB417" s="94"/>
      <c r="BGC417" s="94"/>
      <c r="BGD417" s="94"/>
      <c r="BGE417" s="94"/>
      <c r="BGF417" s="94"/>
      <c r="BGG417" s="94"/>
      <c r="BGH417" s="94"/>
      <c r="BGI417" s="94"/>
      <c r="BGJ417" s="94"/>
      <c r="BGK417" s="94"/>
      <c r="BGL417" s="94"/>
      <c r="BGM417" s="94"/>
      <c r="BGN417" s="94"/>
      <c r="BGO417" s="94"/>
      <c r="BGP417" s="94"/>
      <c r="BGQ417" s="94"/>
      <c r="BGR417" s="94"/>
      <c r="BGS417" s="94"/>
      <c r="BGT417" s="94"/>
      <c r="BGU417" s="94"/>
      <c r="BGV417" s="94"/>
      <c r="BGW417" s="94"/>
      <c r="BGX417" s="94"/>
      <c r="BGY417" s="94"/>
      <c r="BGZ417" s="94"/>
      <c r="BHA417" s="94"/>
      <c r="BHB417" s="94"/>
      <c r="BHC417" s="94"/>
      <c r="BHD417" s="94"/>
      <c r="BHE417" s="94"/>
      <c r="BHF417" s="94"/>
      <c r="BHG417" s="94"/>
      <c r="BHH417" s="94"/>
      <c r="BHI417" s="94"/>
      <c r="BHJ417" s="94"/>
      <c r="BHK417" s="94"/>
      <c r="BHL417" s="94"/>
      <c r="BHM417" s="94"/>
      <c r="BHN417" s="94"/>
      <c r="BHO417" s="94"/>
      <c r="BHP417" s="94"/>
      <c r="BHQ417" s="94"/>
      <c r="BHR417" s="94"/>
      <c r="BHS417" s="94"/>
      <c r="BHT417" s="94"/>
      <c r="BHU417" s="94"/>
      <c r="BHV417" s="94"/>
      <c r="BHW417" s="94"/>
      <c r="BHX417" s="94"/>
      <c r="BHY417" s="94"/>
      <c r="BHZ417" s="94"/>
      <c r="BIA417" s="94"/>
      <c r="BIB417" s="94"/>
      <c r="BIC417" s="94"/>
      <c r="BID417" s="94"/>
      <c r="BIE417" s="94"/>
      <c r="BIF417" s="94"/>
      <c r="BIG417" s="94"/>
      <c r="BIH417" s="94"/>
      <c r="BII417" s="94"/>
      <c r="BIJ417" s="94"/>
      <c r="BIK417" s="94"/>
      <c r="BIL417" s="94"/>
      <c r="BIM417" s="94"/>
      <c r="BIN417" s="94"/>
      <c r="BIO417" s="94"/>
      <c r="BIP417" s="94"/>
      <c r="BIQ417" s="94"/>
      <c r="BIR417" s="94"/>
      <c r="BIS417" s="94"/>
      <c r="BIT417" s="94"/>
      <c r="BIU417" s="94"/>
      <c r="BIV417" s="94"/>
      <c r="BIW417" s="94"/>
      <c r="BIX417" s="94"/>
      <c r="BIY417" s="94"/>
      <c r="BIZ417" s="94"/>
      <c r="BJA417" s="94"/>
      <c r="BJB417" s="94"/>
      <c r="BJC417" s="94"/>
      <c r="BJD417" s="94"/>
      <c r="BJE417" s="94"/>
      <c r="BJF417" s="94"/>
      <c r="BJG417" s="94"/>
      <c r="BJH417" s="94"/>
      <c r="BJI417" s="94"/>
      <c r="BJJ417" s="94"/>
      <c r="BJK417" s="94"/>
      <c r="BJL417" s="94"/>
      <c r="BJM417" s="94"/>
      <c r="BJN417" s="94"/>
      <c r="BJO417" s="94"/>
      <c r="BJP417" s="94"/>
      <c r="BJQ417" s="94"/>
      <c r="BJR417" s="94"/>
      <c r="BJS417" s="94"/>
      <c r="BJT417" s="94"/>
      <c r="BJU417" s="94"/>
      <c r="BJV417" s="94"/>
      <c r="BJW417" s="94"/>
      <c r="BJX417" s="94"/>
      <c r="BJY417" s="94"/>
      <c r="BJZ417" s="94"/>
      <c r="BKA417" s="94"/>
      <c r="BKB417" s="94"/>
      <c r="BKC417" s="94"/>
      <c r="BKD417" s="94"/>
      <c r="BKE417" s="94"/>
      <c r="BKF417" s="94"/>
      <c r="BKG417" s="94"/>
      <c r="BKH417" s="94"/>
      <c r="BKI417" s="94"/>
      <c r="BKJ417" s="94"/>
      <c r="BKK417" s="94"/>
      <c r="BKL417" s="94"/>
      <c r="BKM417" s="94"/>
      <c r="BKN417" s="94"/>
      <c r="BKO417" s="94"/>
      <c r="BKP417" s="94"/>
      <c r="BKQ417" s="94"/>
      <c r="BKR417" s="94"/>
      <c r="BKS417" s="94"/>
      <c r="BKT417" s="94"/>
      <c r="BKU417" s="94"/>
      <c r="BKV417" s="94"/>
      <c r="BKW417" s="94"/>
      <c r="BKX417" s="94"/>
      <c r="BKY417" s="94"/>
      <c r="BKZ417" s="94"/>
      <c r="BLA417" s="94"/>
      <c r="BLB417" s="94"/>
      <c r="BLC417" s="94"/>
      <c r="BLD417" s="94"/>
      <c r="BLE417" s="94"/>
      <c r="BLF417" s="94"/>
      <c r="BLG417" s="94"/>
      <c r="BLH417" s="94"/>
      <c r="BLI417" s="94"/>
      <c r="BLJ417" s="94"/>
      <c r="BLK417" s="94"/>
      <c r="BLL417" s="94"/>
      <c r="BLM417" s="94"/>
      <c r="BLN417" s="94"/>
      <c r="BLO417" s="94"/>
      <c r="BLP417" s="94"/>
      <c r="BLQ417" s="94"/>
      <c r="BLR417" s="94"/>
      <c r="BLS417" s="94"/>
      <c r="BLT417" s="94"/>
      <c r="BLU417" s="94"/>
      <c r="BLV417" s="94"/>
      <c r="BLW417" s="94"/>
      <c r="BLX417" s="94"/>
      <c r="BLY417" s="94"/>
      <c r="BLZ417" s="94"/>
      <c r="BMA417" s="94"/>
      <c r="BMB417" s="94"/>
      <c r="BMC417" s="94"/>
      <c r="BMD417" s="94"/>
      <c r="BME417" s="94"/>
      <c r="BMF417" s="94"/>
      <c r="BMG417" s="94"/>
      <c r="BMH417" s="94"/>
      <c r="BMI417" s="94"/>
      <c r="BMJ417" s="94"/>
      <c r="BMK417" s="94"/>
      <c r="BML417" s="94"/>
      <c r="BMM417" s="94"/>
      <c r="BMN417" s="94"/>
      <c r="BMO417" s="94"/>
      <c r="BMP417" s="94"/>
      <c r="BMQ417" s="94"/>
      <c r="BMR417" s="94"/>
      <c r="BMS417" s="94"/>
      <c r="BMT417" s="94"/>
      <c r="BMU417" s="94"/>
      <c r="BMV417" s="94"/>
      <c r="BMW417" s="94"/>
      <c r="BMX417" s="94"/>
      <c r="BMY417" s="94"/>
      <c r="BMZ417" s="94"/>
      <c r="BNA417" s="94"/>
      <c r="BNB417" s="94"/>
      <c r="BNC417" s="94"/>
      <c r="BND417" s="94"/>
      <c r="BNE417" s="94"/>
      <c r="BNF417" s="94"/>
      <c r="BNG417" s="94"/>
      <c r="BNH417" s="94"/>
      <c r="BNI417" s="94"/>
      <c r="BNJ417" s="94"/>
      <c r="BNK417" s="94"/>
      <c r="BNL417" s="94"/>
      <c r="BNM417" s="94"/>
      <c r="BNN417" s="94"/>
      <c r="BNO417" s="94"/>
      <c r="BNP417" s="94"/>
      <c r="BNQ417" s="94"/>
      <c r="BNR417" s="94"/>
      <c r="BNS417" s="94"/>
      <c r="BNT417" s="94"/>
      <c r="BNU417" s="94"/>
      <c r="BNV417" s="94"/>
      <c r="BNW417" s="94"/>
      <c r="BNX417" s="94"/>
      <c r="BNY417" s="94"/>
      <c r="BNZ417" s="94"/>
      <c r="BOA417" s="94"/>
      <c r="BOB417" s="94"/>
      <c r="BOC417" s="94"/>
      <c r="BOD417" s="94"/>
      <c r="BOE417" s="94"/>
      <c r="BOF417" s="94"/>
      <c r="BOG417" s="94"/>
      <c r="BOH417" s="94"/>
      <c r="BOI417" s="94"/>
      <c r="BOJ417" s="94"/>
      <c r="BOK417" s="94"/>
      <c r="BOL417" s="94"/>
      <c r="BOM417" s="94"/>
      <c r="BON417" s="94"/>
      <c r="BOO417" s="94"/>
      <c r="BOP417" s="94"/>
      <c r="BOQ417" s="94"/>
      <c r="BOR417" s="94"/>
      <c r="BOS417" s="94"/>
      <c r="BOT417" s="94"/>
      <c r="BOU417" s="94"/>
      <c r="BOV417" s="94"/>
      <c r="BOW417" s="94"/>
      <c r="BOX417" s="94"/>
      <c r="BOY417" s="94"/>
      <c r="BOZ417" s="94"/>
      <c r="BPA417" s="94"/>
      <c r="BPB417" s="94"/>
      <c r="BPC417" s="94"/>
      <c r="BPD417" s="94"/>
      <c r="BPE417" s="94"/>
      <c r="BPF417" s="94"/>
      <c r="BPG417" s="94"/>
      <c r="BPH417" s="94"/>
      <c r="BPI417" s="94"/>
      <c r="BPJ417" s="94"/>
      <c r="BPK417" s="94"/>
      <c r="BPL417" s="94"/>
      <c r="BPM417" s="94"/>
      <c r="BPN417" s="94"/>
      <c r="BPO417" s="94"/>
      <c r="BPP417" s="94"/>
      <c r="BPQ417" s="94"/>
      <c r="BPR417" s="94"/>
      <c r="BPS417" s="94"/>
      <c r="BPT417" s="94"/>
      <c r="BPU417" s="94"/>
      <c r="BPV417" s="94"/>
      <c r="BPW417" s="94"/>
      <c r="BPX417" s="94"/>
      <c r="BPY417" s="94"/>
      <c r="BPZ417" s="94"/>
      <c r="BQA417" s="94"/>
      <c r="BQB417" s="94"/>
      <c r="BQC417" s="94"/>
      <c r="BQD417" s="94"/>
      <c r="BQE417" s="94"/>
      <c r="BQF417" s="94"/>
      <c r="BQG417" s="94"/>
      <c r="BQH417" s="94"/>
      <c r="BQI417" s="94"/>
      <c r="BQJ417" s="94"/>
      <c r="BQK417" s="94"/>
      <c r="BQL417" s="94"/>
      <c r="BQM417" s="94"/>
      <c r="BQN417" s="94"/>
      <c r="BQO417" s="94"/>
      <c r="BQP417" s="94"/>
      <c r="BQQ417" s="94"/>
      <c r="BQR417" s="94"/>
      <c r="BQS417" s="94"/>
      <c r="BQT417" s="94"/>
      <c r="BQU417" s="94"/>
      <c r="BQV417" s="94"/>
      <c r="BQW417" s="94"/>
      <c r="BQX417" s="94"/>
      <c r="BQY417" s="94"/>
      <c r="BQZ417" s="94"/>
      <c r="BRA417" s="94"/>
      <c r="BRB417" s="94"/>
      <c r="BRC417" s="94"/>
      <c r="BRD417" s="94"/>
      <c r="BRE417" s="94"/>
      <c r="BRF417" s="94"/>
      <c r="BRG417" s="94"/>
      <c r="BRH417" s="94"/>
      <c r="BRI417" s="94"/>
      <c r="BRJ417" s="94"/>
      <c r="BRK417" s="94"/>
      <c r="BRL417" s="94"/>
      <c r="BRM417" s="94"/>
      <c r="BRN417" s="94"/>
      <c r="BRO417" s="94"/>
      <c r="BRP417" s="94"/>
      <c r="BRQ417" s="94"/>
      <c r="BRR417" s="94"/>
      <c r="BRS417" s="94"/>
      <c r="BRT417" s="94"/>
      <c r="BRU417" s="94"/>
      <c r="BRV417" s="94"/>
      <c r="BRW417" s="94"/>
      <c r="BRX417" s="94"/>
      <c r="BRY417" s="94"/>
      <c r="BRZ417" s="94"/>
      <c r="BSA417" s="94"/>
      <c r="BSB417" s="94"/>
      <c r="BSC417" s="94"/>
      <c r="BSD417" s="94"/>
      <c r="BSE417" s="94"/>
      <c r="BSF417" s="94"/>
      <c r="BSG417" s="94"/>
      <c r="BSH417" s="94"/>
      <c r="BSI417" s="94"/>
      <c r="BSJ417" s="94"/>
      <c r="BSK417" s="94"/>
      <c r="BSL417" s="94"/>
      <c r="BSM417" s="94"/>
      <c r="BSN417" s="94"/>
      <c r="BSO417" s="94"/>
      <c r="BSP417" s="94"/>
      <c r="BSQ417" s="94"/>
      <c r="BSR417" s="94"/>
      <c r="BSS417" s="94"/>
      <c r="BST417" s="94"/>
      <c r="BSU417" s="94"/>
      <c r="BSV417" s="94"/>
      <c r="BSW417" s="94"/>
      <c r="BSX417" s="94"/>
      <c r="BSY417" s="94"/>
      <c r="BSZ417" s="94"/>
      <c r="BTA417" s="94"/>
      <c r="BTB417" s="94"/>
      <c r="BTC417" s="94"/>
      <c r="BTD417" s="94"/>
      <c r="BTE417" s="94"/>
      <c r="BTF417" s="94"/>
      <c r="BTG417" s="94"/>
      <c r="BTH417" s="94"/>
      <c r="BTI417" s="94"/>
      <c r="BTJ417" s="94"/>
      <c r="BTK417" s="94"/>
      <c r="BTL417" s="94"/>
      <c r="BTM417" s="94"/>
      <c r="BTN417" s="94"/>
      <c r="BTO417" s="94"/>
      <c r="BTP417" s="94"/>
      <c r="BTQ417" s="94"/>
      <c r="BTR417" s="94"/>
      <c r="BTS417" s="94"/>
      <c r="BTT417" s="94"/>
      <c r="BTU417" s="94"/>
      <c r="BTV417" s="94"/>
      <c r="BTW417" s="94"/>
      <c r="BTX417" s="94"/>
      <c r="BTY417" s="94"/>
      <c r="BTZ417" s="94"/>
      <c r="BUA417" s="94"/>
      <c r="BUB417" s="94"/>
      <c r="BUC417" s="94"/>
      <c r="BUD417" s="94"/>
      <c r="BUE417" s="94"/>
      <c r="BUF417" s="94"/>
      <c r="BUG417" s="94"/>
      <c r="BUH417" s="94"/>
      <c r="BUI417" s="94"/>
      <c r="BUJ417" s="94"/>
      <c r="BUK417" s="94"/>
      <c r="BUL417" s="94"/>
      <c r="BUM417" s="94"/>
      <c r="BUN417" s="94"/>
      <c r="BUO417" s="94"/>
      <c r="BUP417" s="94"/>
      <c r="BUQ417" s="94"/>
      <c r="BUR417" s="94"/>
      <c r="BUS417" s="94"/>
      <c r="BUT417" s="94"/>
      <c r="BUU417" s="94"/>
      <c r="BUV417" s="94"/>
      <c r="BUW417" s="94"/>
      <c r="BUX417" s="94"/>
      <c r="BUY417" s="94"/>
      <c r="BUZ417" s="94"/>
      <c r="BVA417" s="94"/>
      <c r="BVB417" s="94"/>
      <c r="BVC417" s="94"/>
      <c r="BVD417" s="94"/>
      <c r="BVE417" s="94"/>
      <c r="BVF417" s="94"/>
      <c r="BVG417" s="94"/>
      <c r="BVH417" s="94"/>
      <c r="BVI417" s="94"/>
      <c r="BVJ417" s="94"/>
      <c r="BVK417" s="94"/>
      <c r="BVL417" s="94"/>
      <c r="BVM417" s="94"/>
      <c r="BVN417" s="94"/>
      <c r="BVO417" s="94"/>
      <c r="BVP417" s="94"/>
      <c r="BVQ417" s="94"/>
      <c r="BVR417" s="94"/>
      <c r="BVS417" s="94"/>
      <c r="BVT417" s="94"/>
      <c r="BVU417" s="94"/>
      <c r="BVV417" s="94"/>
      <c r="BVW417" s="94"/>
      <c r="BVX417" s="94"/>
      <c r="BVY417" s="94"/>
      <c r="BVZ417" s="94"/>
      <c r="BWA417" s="94"/>
      <c r="BWB417" s="94"/>
      <c r="BWC417" s="94"/>
      <c r="BWD417" s="94"/>
      <c r="BWE417" s="94"/>
      <c r="BWF417" s="94"/>
      <c r="BWG417" s="94"/>
      <c r="BWH417" s="94"/>
      <c r="BWI417" s="94"/>
      <c r="BWJ417" s="94"/>
      <c r="BWK417" s="94"/>
      <c r="BWL417" s="94"/>
      <c r="BWM417" s="94"/>
      <c r="BWN417" s="94"/>
      <c r="BWO417" s="94"/>
      <c r="BWP417" s="94"/>
      <c r="BWQ417" s="94"/>
      <c r="BWR417" s="94"/>
      <c r="BWS417" s="94"/>
      <c r="BWT417" s="94"/>
      <c r="BWU417" s="94"/>
      <c r="BWV417" s="94"/>
      <c r="BWW417" s="94"/>
      <c r="BWX417" s="94"/>
      <c r="BWY417" s="94"/>
      <c r="BWZ417" s="94"/>
      <c r="BXA417" s="94"/>
      <c r="BXB417" s="94"/>
      <c r="BXC417" s="94"/>
      <c r="BXD417" s="94"/>
      <c r="BXE417" s="94"/>
      <c r="BXF417" s="94"/>
      <c r="BXG417" s="94"/>
      <c r="BXH417" s="94"/>
      <c r="BXI417" s="94"/>
      <c r="BXJ417" s="94"/>
      <c r="BXK417" s="94"/>
      <c r="BXL417" s="94"/>
      <c r="BXM417" s="94"/>
      <c r="BXN417" s="94"/>
      <c r="BXO417" s="94"/>
      <c r="BXP417" s="94"/>
      <c r="BXQ417" s="94"/>
      <c r="BXR417" s="94"/>
      <c r="BXS417" s="94"/>
      <c r="BXT417" s="94"/>
      <c r="BXU417" s="94"/>
      <c r="BXV417" s="94"/>
      <c r="BXW417" s="94"/>
      <c r="BXX417" s="94"/>
      <c r="BXY417" s="94"/>
      <c r="BXZ417" s="94"/>
      <c r="BYA417" s="94"/>
      <c r="BYB417" s="94"/>
      <c r="BYC417" s="94"/>
      <c r="BYD417" s="94"/>
      <c r="BYE417" s="94"/>
      <c r="BYF417" s="94"/>
      <c r="BYG417" s="94"/>
      <c r="BYH417" s="94"/>
      <c r="BYI417" s="94"/>
      <c r="BYJ417" s="94"/>
      <c r="BYK417" s="94"/>
      <c r="BYL417" s="94"/>
      <c r="BYM417" s="94"/>
      <c r="BYN417" s="94"/>
      <c r="BYO417" s="94"/>
      <c r="BYP417" s="94"/>
      <c r="BYQ417" s="94"/>
      <c r="BYR417" s="94"/>
      <c r="BYS417" s="94"/>
      <c r="BYT417" s="94"/>
      <c r="BYU417" s="94"/>
      <c r="BYV417" s="94"/>
      <c r="BYW417" s="94"/>
      <c r="BYX417" s="94"/>
      <c r="BYY417" s="94"/>
      <c r="BYZ417" s="94"/>
      <c r="BZA417" s="94"/>
      <c r="BZB417" s="94"/>
      <c r="BZC417" s="94"/>
      <c r="BZD417" s="94"/>
      <c r="BZE417" s="94"/>
      <c r="BZF417" s="94"/>
      <c r="BZG417" s="94"/>
      <c r="BZH417" s="94"/>
      <c r="BZI417" s="94"/>
      <c r="BZJ417" s="94"/>
      <c r="BZK417" s="94"/>
      <c r="BZL417" s="94"/>
      <c r="BZM417" s="94"/>
      <c r="BZN417" s="94"/>
      <c r="BZO417" s="94"/>
      <c r="BZP417" s="94"/>
      <c r="BZQ417" s="94"/>
      <c r="BZR417" s="94"/>
      <c r="BZS417" s="94"/>
      <c r="BZT417" s="94"/>
      <c r="BZU417" s="94"/>
      <c r="BZV417" s="94"/>
      <c r="BZW417" s="94"/>
      <c r="BZX417" s="94"/>
      <c r="BZY417" s="94"/>
      <c r="BZZ417" s="94"/>
      <c r="CAA417" s="94"/>
      <c r="CAB417" s="94"/>
      <c r="CAC417" s="94"/>
      <c r="CAD417" s="94"/>
      <c r="CAE417" s="94"/>
      <c r="CAF417" s="94"/>
      <c r="CAG417" s="94"/>
      <c r="CAH417" s="94"/>
      <c r="CAI417" s="94"/>
      <c r="CAJ417" s="94"/>
      <c r="CAK417" s="94"/>
      <c r="CAL417" s="94"/>
      <c r="CAM417" s="94"/>
      <c r="CAN417" s="94"/>
      <c r="CAO417" s="94"/>
      <c r="CAP417" s="94"/>
      <c r="CAQ417" s="94"/>
      <c r="CAR417" s="94"/>
      <c r="CAS417" s="94"/>
      <c r="CAT417" s="94"/>
      <c r="CAU417" s="94"/>
      <c r="CAV417" s="94"/>
      <c r="CAW417" s="94"/>
      <c r="CAX417" s="94"/>
      <c r="CAY417" s="94"/>
      <c r="CAZ417" s="94"/>
      <c r="CBA417" s="94"/>
      <c r="CBB417" s="94"/>
      <c r="CBC417" s="94"/>
      <c r="CBD417" s="94"/>
      <c r="CBE417" s="94"/>
      <c r="CBF417" s="94"/>
      <c r="CBG417" s="94"/>
      <c r="CBH417" s="94"/>
      <c r="CBI417" s="94"/>
      <c r="CBJ417" s="94"/>
      <c r="CBK417" s="94"/>
      <c r="CBL417" s="94"/>
      <c r="CBM417" s="94"/>
      <c r="CBN417" s="94"/>
      <c r="CBO417" s="94"/>
      <c r="CBP417" s="94"/>
      <c r="CBQ417" s="94"/>
      <c r="CBR417" s="94"/>
      <c r="CBS417" s="94"/>
      <c r="CBT417" s="94"/>
      <c r="CBU417" s="94"/>
      <c r="CBV417" s="94"/>
      <c r="CBW417" s="94"/>
      <c r="CBX417" s="94"/>
      <c r="CBY417" s="94"/>
      <c r="CBZ417" s="94"/>
      <c r="CCA417" s="94"/>
      <c r="CCB417" s="94"/>
      <c r="CCC417" s="94"/>
      <c r="CCD417" s="94"/>
      <c r="CCE417" s="94"/>
      <c r="CCF417" s="94"/>
      <c r="CCG417" s="94"/>
      <c r="CCH417" s="94"/>
      <c r="CCI417" s="94"/>
      <c r="CCJ417" s="94"/>
      <c r="CCK417" s="94"/>
      <c r="CCL417" s="94"/>
      <c r="CCM417" s="94"/>
      <c r="CCN417" s="94"/>
      <c r="CCO417" s="94"/>
      <c r="CCP417" s="94"/>
      <c r="CCQ417" s="94"/>
      <c r="CCR417" s="94"/>
      <c r="CCS417" s="94"/>
      <c r="CCT417" s="94"/>
      <c r="CCU417" s="94"/>
      <c r="CCV417" s="94"/>
      <c r="CCW417" s="94"/>
      <c r="CCX417" s="94"/>
      <c r="CCY417" s="94"/>
      <c r="CCZ417" s="94"/>
      <c r="CDA417" s="94"/>
      <c r="CDB417" s="94"/>
      <c r="CDC417" s="94"/>
      <c r="CDD417" s="94"/>
      <c r="CDE417" s="94"/>
      <c r="CDF417" s="94"/>
      <c r="CDG417" s="94"/>
      <c r="CDH417" s="94"/>
      <c r="CDI417" s="94"/>
      <c r="CDJ417" s="94"/>
      <c r="CDK417" s="94"/>
      <c r="CDL417" s="94"/>
      <c r="CDM417" s="94"/>
      <c r="CDN417" s="94"/>
      <c r="CDO417" s="94"/>
      <c r="CDP417" s="94"/>
      <c r="CDQ417" s="94"/>
      <c r="CDR417" s="94"/>
      <c r="CDS417" s="94"/>
      <c r="CDT417" s="94"/>
      <c r="CDU417" s="94"/>
      <c r="CDV417" s="94"/>
      <c r="CDW417" s="94"/>
      <c r="CDX417" s="94"/>
      <c r="CDY417" s="94"/>
      <c r="CDZ417" s="94"/>
      <c r="CEA417" s="94"/>
      <c r="CEB417" s="94"/>
      <c r="CEC417" s="94"/>
      <c r="CED417" s="94"/>
      <c r="CEE417" s="94"/>
      <c r="CEF417" s="94"/>
      <c r="CEG417" s="94"/>
      <c r="CEH417" s="94"/>
      <c r="CEI417" s="94"/>
      <c r="CEJ417" s="94"/>
      <c r="CEK417" s="94"/>
      <c r="CEL417" s="94"/>
      <c r="CEM417" s="94"/>
      <c r="CEN417" s="94"/>
      <c r="CEO417" s="94"/>
      <c r="CEP417" s="94"/>
      <c r="CEQ417" s="94"/>
      <c r="CER417" s="94"/>
      <c r="CES417" s="94"/>
      <c r="CET417" s="94"/>
      <c r="CEU417" s="94"/>
      <c r="CEV417" s="94"/>
      <c r="CEW417" s="94"/>
      <c r="CEX417" s="94"/>
      <c r="CEY417" s="94"/>
      <c r="CEZ417" s="94"/>
      <c r="CFA417" s="94"/>
      <c r="CFB417" s="94"/>
      <c r="CFC417" s="94"/>
      <c r="CFD417" s="94"/>
      <c r="CFE417" s="94"/>
      <c r="CFF417" s="94"/>
      <c r="CFG417" s="94"/>
      <c r="CFH417" s="94"/>
      <c r="CFI417" s="94"/>
      <c r="CFJ417" s="94"/>
      <c r="CFK417" s="94"/>
      <c r="CFL417" s="94"/>
      <c r="CFM417" s="94"/>
      <c r="CFN417" s="94"/>
      <c r="CFO417" s="94"/>
      <c r="CFP417" s="94"/>
      <c r="CFQ417" s="94"/>
      <c r="CFR417" s="94"/>
      <c r="CFS417" s="94"/>
      <c r="CFT417" s="94"/>
      <c r="CFU417" s="94"/>
      <c r="CFV417" s="94"/>
      <c r="CFW417" s="94"/>
      <c r="CFX417" s="94"/>
      <c r="CFY417" s="94"/>
      <c r="CFZ417" s="94"/>
      <c r="CGA417" s="94"/>
      <c r="CGB417" s="94"/>
      <c r="CGC417" s="94"/>
      <c r="CGD417" s="94"/>
      <c r="CGE417" s="94"/>
      <c r="CGF417" s="94"/>
      <c r="CGG417" s="94"/>
      <c r="CGH417" s="94"/>
      <c r="CGI417" s="94"/>
      <c r="CGJ417" s="94"/>
      <c r="CGK417" s="94"/>
      <c r="CGL417" s="94"/>
      <c r="CGM417" s="94"/>
      <c r="CGN417" s="94"/>
      <c r="CGO417" s="94"/>
      <c r="CGP417" s="94"/>
      <c r="CGQ417" s="94"/>
      <c r="CGR417" s="94"/>
      <c r="CGS417" s="94"/>
      <c r="CGT417" s="94"/>
      <c r="CGU417" s="94"/>
      <c r="CGV417" s="94"/>
      <c r="CGW417" s="94"/>
      <c r="CGX417" s="94"/>
      <c r="CGY417" s="94"/>
      <c r="CGZ417" s="94"/>
      <c r="CHA417" s="94"/>
      <c r="CHB417" s="94"/>
      <c r="CHC417" s="94"/>
      <c r="CHD417" s="94"/>
      <c r="CHE417" s="94"/>
      <c r="CHF417" s="94"/>
      <c r="CHG417" s="94"/>
      <c r="CHH417" s="94"/>
      <c r="CHI417" s="94"/>
      <c r="CHJ417" s="94"/>
      <c r="CHK417" s="94"/>
      <c r="CHL417" s="94"/>
      <c r="CHM417" s="94"/>
      <c r="CHN417" s="94"/>
      <c r="CHO417" s="94"/>
      <c r="CHP417" s="94"/>
      <c r="CHQ417" s="94"/>
      <c r="CHR417" s="94"/>
      <c r="CHS417" s="94"/>
      <c r="CHT417" s="94"/>
      <c r="CHU417" s="94"/>
      <c r="CHV417" s="94"/>
      <c r="CHW417" s="94"/>
      <c r="CHX417" s="94"/>
      <c r="CHY417" s="94"/>
      <c r="CHZ417" s="94"/>
      <c r="CIA417" s="94"/>
      <c r="CIB417" s="94"/>
      <c r="CIC417" s="94"/>
      <c r="CID417" s="94"/>
      <c r="CIE417" s="94"/>
      <c r="CIF417" s="94"/>
      <c r="CIG417" s="94"/>
      <c r="CIH417" s="94"/>
      <c r="CII417" s="94"/>
      <c r="CIJ417" s="94"/>
      <c r="CIK417" s="94"/>
      <c r="CIL417" s="94"/>
      <c r="CIM417" s="94"/>
      <c r="CIN417" s="94"/>
      <c r="CIO417" s="94"/>
      <c r="CIP417" s="94"/>
      <c r="CIQ417" s="94"/>
      <c r="CIR417" s="94"/>
      <c r="CIS417" s="94"/>
      <c r="CIT417" s="94"/>
      <c r="CIU417" s="94"/>
      <c r="CIV417" s="94"/>
      <c r="CIW417" s="94"/>
      <c r="CIX417" s="94"/>
      <c r="CIY417" s="94"/>
      <c r="CIZ417" s="94"/>
      <c r="CJA417" s="94"/>
      <c r="CJB417" s="94"/>
      <c r="CJC417" s="94"/>
      <c r="CJD417" s="94"/>
      <c r="CJE417" s="94"/>
      <c r="CJF417" s="94"/>
      <c r="CJG417" s="94"/>
      <c r="CJH417" s="94"/>
      <c r="CJI417" s="94"/>
      <c r="CJJ417" s="94"/>
      <c r="CJK417" s="94"/>
      <c r="CJL417" s="94"/>
      <c r="CJM417" s="94"/>
      <c r="CJN417" s="94"/>
      <c r="CJO417" s="94"/>
      <c r="CJP417" s="94"/>
      <c r="CJQ417" s="94"/>
      <c r="CJR417" s="94"/>
      <c r="CJS417" s="94"/>
      <c r="CJT417" s="94"/>
      <c r="CJU417" s="94"/>
      <c r="CJV417" s="94"/>
      <c r="CJW417" s="94"/>
      <c r="CJX417" s="94"/>
      <c r="CJY417" s="94"/>
      <c r="CJZ417" s="94"/>
      <c r="CKA417" s="94"/>
      <c r="CKB417" s="94"/>
      <c r="CKC417" s="94"/>
      <c r="CKD417" s="94"/>
      <c r="CKE417" s="94"/>
      <c r="CKF417" s="94"/>
      <c r="CKG417" s="94"/>
      <c r="CKH417" s="94"/>
      <c r="CKI417" s="94"/>
      <c r="CKJ417" s="94"/>
      <c r="CKK417" s="94"/>
      <c r="CKL417" s="94"/>
      <c r="CKM417" s="94"/>
      <c r="CKN417" s="94"/>
      <c r="CKO417" s="94"/>
      <c r="CKP417" s="94"/>
      <c r="CKQ417" s="94"/>
      <c r="CKR417" s="94"/>
      <c r="CKS417" s="94"/>
      <c r="CKT417" s="94"/>
      <c r="CKU417" s="94"/>
      <c r="CKV417" s="94"/>
      <c r="CKW417" s="94"/>
      <c r="CKX417" s="94"/>
      <c r="CKY417" s="94"/>
      <c r="CKZ417" s="94"/>
      <c r="CLA417" s="94"/>
      <c r="CLB417" s="94"/>
      <c r="CLC417" s="94"/>
      <c r="CLD417" s="94"/>
      <c r="CLE417" s="94"/>
      <c r="CLF417" s="94"/>
      <c r="CLG417" s="94"/>
      <c r="CLH417" s="94"/>
      <c r="CLI417" s="94"/>
      <c r="CLJ417" s="94"/>
      <c r="CLK417" s="94"/>
      <c r="CLL417" s="94"/>
      <c r="CLM417" s="94"/>
      <c r="CLN417" s="94"/>
      <c r="CLO417" s="94"/>
      <c r="CLP417" s="94"/>
      <c r="CLQ417" s="94"/>
      <c r="CLR417" s="94"/>
      <c r="CLS417" s="94"/>
      <c r="CLT417" s="94"/>
      <c r="CLU417" s="94"/>
      <c r="CLV417" s="94"/>
      <c r="CLW417" s="94"/>
      <c r="CLX417" s="94"/>
      <c r="CLY417" s="94"/>
      <c r="CLZ417" s="94"/>
      <c r="CMA417" s="94"/>
      <c r="CMB417" s="94"/>
      <c r="CMC417" s="94"/>
      <c r="CMD417" s="94"/>
      <c r="CME417" s="94"/>
      <c r="CMF417" s="94"/>
      <c r="CMG417" s="94"/>
      <c r="CMH417" s="94"/>
      <c r="CMI417" s="94"/>
      <c r="CMJ417" s="94"/>
      <c r="CMK417" s="94"/>
      <c r="CML417" s="94"/>
      <c r="CMM417" s="94"/>
      <c r="CMN417" s="94"/>
      <c r="CMO417" s="94"/>
      <c r="CMP417" s="94"/>
      <c r="CMQ417" s="94"/>
      <c r="CMR417" s="94"/>
      <c r="CMS417" s="94"/>
      <c r="CMT417" s="94"/>
      <c r="CMU417" s="94"/>
      <c r="CMV417" s="94"/>
      <c r="CMW417" s="94"/>
      <c r="CMX417" s="94"/>
      <c r="CMY417" s="94"/>
      <c r="CMZ417" s="94"/>
      <c r="CNA417" s="94"/>
      <c r="CNB417" s="94"/>
      <c r="CNC417" s="94"/>
      <c r="CND417" s="94"/>
      <c r="CNE417" s="94"/>
      <c r="CNF417" s="94"/>
      <c r="CNG417" s="94"/>
      <c r="CNH417" s="94"/>
      <c r="CNI417" s="94"/>
      <c r="CNJ417" s="94"/>
      <c r="CNK417" s="94"/>
      <c r="CNL417" s="94"/>
      <c r="CNM417" s="94"/>
      <c r="CNN417" s="94"/>
      <c r="CNO417" s="94"/>
      <c r="CNP417" s="94"/>
      <c r="CNQ417" s="94"/>
      <c r="CNR417" s="94"/>
      <c r="CNS417" s="94"/>
      <c r="CNT417" s="94"/>
      <c r="CNU417" s="94"/>
      <c r="CNV417" s="94"/>
      <c r="CNW417" s="94"/>
      <c r="CNX417" s="94"/>
      <c r="CNY417" s="94"/>
      <c r="CNZ417" s="94"/>
      <c r="COA417" s="94"/>
      <c r="COB417" s="94"/>
      <c r="COC417" s="94"/>
      <c r="COD417" s="94"/>
      <c r="COE417" s="94"/>
      <c r="COF417" s="94"/>
      <c r="COG417" s="94"/>
      <c r="COH417" s="94"/>
      <c r="COI417" s="94"/>
      <c r="COJ417" s="94"/>
      <c r="COK417" s="94"/>
      <c r="COL417" s="94"/>
      <c r="COM417" s="94"/>
      <c r="CON417" s="94"/>
      <c r="COO417" s="94"/>
      <c r="COP417" s="94"/>
      <c r="COQ417" s="94"/>
      <c r="COR417" s="94"/>
      <c r="COS417" s="94"/>
      <c r="COT417" s="94"/>
      <c r="COU417" s="94"/>
      <c r="COV417" s="94"/>
      <c r="COW417" s="94"/>
      <c r="COX417" s="94"/>
      <c r="COY417" s="94"/>
      <c r="COZ417" s="94"/>
      <c r="CPA417" s="94"/>
      <c r="CPB417" s="94"/>
      <c r="CPC417" s="94"/>
      <c r="CPD417" s="94"/>
      <c r="CPE417" s="94"/>
      <c r="CPF417" s="94"/>
      <c r="CPG417" s="94"/>
      <c r="CPH417" s="94"/>
      <c r="CPI417" s="94"/>
      <c r="CPJ417" s="94"/>
      <c r="CPK417" s="94"/>
      <c r="CPL417" s="94"/>
      <c r="CPM417" s="94"/>
      <c r="CPN417" s="94"/>
      <c r="CPO417" s="94"/>
      <c r="CPP417" s="94"/>
      <c r="CPQ417" s="94"/>
      <c r="CPR417" s="94"/>
      <c r="CPS417" s="94"/>
      <c r="CPT417" s="94"/>
      <c r="CPU417" s="94"/>
      <c r="CPV417" s="94"/>
      <c r="CPW417" s="94"/>
      <c r="CPX417" s="94"/>
      <c r="CPY417" s="94"/>
      <c r="CPZ417" s="94"/>
      <c r="CQA417" s="94"/>
      <c r="CQB417" s="94"/>
      <c r="CQC417" s="94"/>
      <c r="CQD417" s="94"/>
      <c r="CQE417" s="94"/>
      <c r="CQF417" s="94"/>
      <c r="CQG417" s="94"/>
      <c r="CQH417" s="94"/>
      <c r="CQI417" s="94"/>
      <c r="CQJ417" s="94"/>
      <c r="CQK417" s="94"/>
      <c r="CQL417" s="94"/>
      <c r="CQM417" s="94"/>
      <c r="CQN417" s="94"/>
      <c r="CQO417" s="94"/>
      <c r="CQP417" s="94"/>
      <c r="CQQ417" s="94"/>
      <c r="CQR417" s="94"/>
      <c r="CQS417" s="94"/>
      <c r="CQT417" s="94"/>
      <c r="CQU417" s="94"/>
      <c r="CQV417" s="94"/>
      <c r="CQW417" s="94"/>
      <c r="CQX417" s="94"/>
      <c r="CQY417" s="94"/>
      <c r="CQZ417" s="94"/>
      <c r="CRA417" s="94"/>
      <c r="CRB417" s="94"/>
      <c r="CRC417" s="94"/>
      <c r="CRD417" s="94"/>
      <c r="CRE417" s="94"/>
      <c r="CRF417" s="94"/>
      <c r="CRG417" s="94"/>
      <c r="CRH417" s="94"/>
      <c r="CRI417" s="94"/>
      <c r="CRJ417" s="94"/>
      <c r="CRK417" s="94"/>
      <c r="CRL417" s="94"/>
      <c r="CRM417" s="94"/>
      <c r="CRN417" s="94"/>
      <c r="CRO417" s="94"/>
      <c r="CRP417" s="94"/>
      <c r="CRQ417" s="94"/>
      <c r="CRR417" s="94"/>
      <c r="CRS417" s="94"/>
      <c r="CRT417" s="94"/>
      <c r="CRU417" s="94"/>
      <c r="CRV417" s="94"/>
      <c r="CRW417" s="94"/>
      <c r="CRX417" s="94"/>
      <c r="CRY417" s="94"/>
      <c r="CRZ417" s="94"/>
      <c r="CSA417" s="94"/>
      <c r="CSB417" s="94"/>
      <c r="CSC417" s="94"/>
      <c r="CSD417" s="94"/>
      <c r="CSE417" s="94"/>
      <c r="CSF417" s="94"/>
      <c r="CSG417" s="94"/>
      <c r="CSH417" s="94"/>
      <c r="CSI417" s="94"/>
      <c r="CSJ417" s="94"/>
      <c r="CSK417" s="94"/>
      <c r="CSL417" s="94"/>
      <c r="CSM417" s="94"/>
      <c r="CSN417" s="94"/>
      <c r="CSO417" s="94"/>
      <c r="CSP417" s="94"/>
      <c r="CSQ417" s="94"/>
      <c r="CSR417" s="94"/>
      <c r="CSS417" s="94"/>
      <c r="CST417" s="94"/>
      <c r="CSU417" s="94"/>
      <c r="CSV417" s="94"/>
      <c r="CSW417" s="94"/>
      <c r="CSX417" s="94"/>
      <c r="CSY417" s="94"/>
      <c r="CSZ417" s="94"/>
      <c r="CTA417" s="94"/>
      <c r="CTB417" s="94"/>
      <c r="CTC417" s="94"/>
      <c r="CTD417" s="94"/>
      <c r="CTE417" s="94"/>
      <c r="CTF417" s="94"/>
      <c r="CTG417" s="94"/>
      <c r="CTH417" s="94"/>
      <c r="CTI417" s="94"/>
      <c r="CTJ417" s="94"/>
      <c r="CTK417" s="94"/>
      <c r="CTL417" s="94"/>
      <c r="CTM417" s="94"/>
      <c r="CTN417" s="94"/>
      <c r="CTO417" s="94"/>
      <c r="CTP417" s="94"/>
      <c r="CTQ417" s="94"/>
      <c r="CTR417" s="94"/>
      <c r="CTS417" s="94"/>
      <c r="CTT417" s="94"/>
      <c r="CTU417" s="94"/>
      <c r="CTV417" s="94"/>
      <c r="CTW417" s="94"/>
      <c r="CTX417" s="94"/>
      <c r="CTY417" s="94"/>
      <c r="CTZ417" s="94"/>
      <c r="CUA417" s="94"/>
      <c r="CUB417" s="94"/>
      <c r="CUC417" s="94"/>
      <c r="CUD417" s="94"/>
      <c r="CUE417" s="94"/>
      <c r="CUF417" s="94"/>
      <c r="CUG417" s="94"/>
      <c r="CUH417" s="94"/>
      <c r="CUI417" s="94"/>
      <c r="CUJ417" s="94"/>
      <c r="CUK417" s="94"/>
      <c r="CUL417" s="94"/>
      <c r="CUM417" s="94"/>
      <c r="CUN417" s="94"/>
      <c r="CUO417" s="94"/>
      <c r="CUP417" s="94"/>
      <c r="CUQ417" s="94"/>
      <c r="CUR417" s="94"/>
      <c r="CUS417" s="94"/>
      <c r="CUT417" s="94"/>
      <c r="CUU417" s="94"/>
      <c r="CUV417" s="94"/>
      <c r="CUW417" s="94"/>
      <c r="CUX417" s="94"/>
      <c r="CUY417" s="94"/>
      <c r="CUZ417" s="94"/>
      <c r="CVA417" s="94"/>
      <c r="CVB417" s="94"/>
      <c r="CVC417" s="94"/>
      <c r="CVD417" s="94"/>
      <c r="CVE417" s="94"/>
      <c r="CVF417" s="94"/>
      <c r="CVG417" s="94"/>
      <c r="CVH417" s="94"/>
      <c r="CVI417" s="94"/>
      <c r="CVJ417" s="94"/>
      <c r="CVK417" s="94"/>
      <c r="CVL417" s="94"/>
      <c r="CVM417" s="94"/>
      <c r="CVN417" s="94"/>
      <c r="CVO417" s="94"/>
      <c r="CVP417" s="94"/>
      <c r="CVQ417" s="94"/>
      <c r="CVR417" s="94"/>
      <c r="CVS417" s="94"/>
      <c r="CVT417" s="94"/>
      <c r="CVU417" s="94"/>
      <c r="CVV417" s="94"/>
      <c r="CVW417" s="94"/>
      <c r="CVX417" s="94"/>
      <c r="CVY417" s="94"/>
      <c r="CVZ417" s="94"/>
      <c r="CWA417" s="94"/>
      <c r="CWB417" s="94"/>
      <c r="CWC417" s="94"/>
      <c r="CWD417" s="94"/>
      <c r="CWE417" s="94"/>
      <c r="CWF417" s="94"/>
      <c r="CWG417" s="94"/>
      <c r="CWH417" s="94"/>
      <c r="CWI417" s="94"/>
      <c r="CWJ417" s="94"/>
      <c r="CWK417" s="94"/>
      <c r="CWL417" s="94"/>
      <c r="CWM417" s="94"/>
      <c r="CWN417" s="94"/>
      <c r="CWO417" s="94"/>
      <c r="CWP417" s="94"/>
      <c r="CWQ417" s="94"/>
      <c r="CWR417" s="94"/>
      <c r="CWS417" s="94"/>
      <c r="CWT417" s="94"/>
      <c r="CWU417" s="94"/>
      <c r="CWV417" s="94"/>
      <c r="CWW417" s="94"/>
      <c r="CWX417" s="94"/>
      <c r="CWY417" s="94"/>
      <c r="CWZ417" s="94"/>
      <c r="CXA417" s="94"/>
      <c r="CXB417" s="94"/>
      <c r="CXC417" s="94"/>
      <c r="CXD417" s="94"/>
      <c r="CXE417" s="94"/>
      <c r="CXF417" s="94"/>
      <c r="CXG417" s="94"/>
      <c r="CXH417" s="94"/>
      <c r="CXI417" s="94"/>
      <c r="CXJ417" s="94"/>
      <c r="CXK417" s="94"/>
      <c r="CXL417" s="94"/>
      <c r="CXM417" s="94"/>
      <c r="CXN417" s="94"/>
      <c r="CXO417" s="94"/>
      <c r="CXP417" s="94"/>
      <c r="CXQ417" s="94"/>
      <c r="CXR417" s="94"/>
      <c r="CXS417" s="94"/>
      <c r="CXT417" s="94"/>
      <c r="CXU417" s="94"/>
      <c r="CXV417" s="94"/>
      <c r="CXW417" s="94"/>
      <c r="CXX417" s="94"/>
      <c r="CXY417" s="94"/>
      <c r="CXZ417" s="94"/>
      <c r="CYA417" s="94"/>
      <c r="CYB417" s="94"/>
      <c r="CYC417" s="94"/>
      <c r="CYD417" s="94"/>
      <c r="CYE417" s="94"/>
      <c r="CYF417" s="94"/>
      <c r="CYG417" s="94"/>
      <c r="CYH417" s="94"/>
      <c r="CYI417" s="94"/>
      <c r="CYJ417" s="94"/>
      <c r="CYK417" s="94"/>
      <c r="CYL417" s="94"/>
      <c r="CYM417" s="94"/>
      <c r="CYN417" s="94"/>
      <c r="CYO417" s="94"/>
      <c r="CYP417" s="94"/>
      <c r="CYQ417" s="94"/>
      <c r="CYR417" s="94"/>
      <c r="CYS417" s="94"/>
      <c r="CYT417" s="94"/>
      <c r="CYU417" s="94"/>
      <c r="CYV417" s="94"/>
      <c r="CYW417" s="94"/>
      <c r="CYX417" s="94"/>
      <c r="CYY417" s="94"/>
      <c r="CYZ417" s="94"/>
      <c r="CZA417" s="94"/>
      <c r="CZB417" s="94"/>
      <c r="CZC417" s="94"/>
      <c r="CZD417" s="94"/>
      <c r="CZE417" s="94"/>
      <c r="CZF417" s="94"/>
      <c r="CZG417" s="94"/>
      <c r="CZH417" s="94"/>
      <c r="CZI417" s="94"/>
      <c r="CZJ417" s="94"/>
      <c r="CZK417" s="94"/>
      <c r="CZL417" s="94"/>
      <c r="CZM417" s="94"/>
      <c r="CZN417" s="94"/>
      <c r="CZO417" s="94"/>
      <c r="CZP417" s="94"/>
      <c r="CZQ417" s="94"/>
      <c r="CZR417" s="94"/>
      <c r="CZS417" s="94"/>
      <c r="CZT417" s="94"/>
      <c r="CZU417" s="94"/>
      <c r="CZV417" s="94"/>
      <c r="CZW417" s="94"/>
      <c r="CZX417" s="94"/>
      <c r="CZY417" s="94"/>
      <c r="CZZ417" s="94"/>
      <c r="DAA417" s="94"/>
      <c r="DAB417" s="94"/>
      <c r="DAC417" s="94"/>
      <c r="DAD417" s="94"/>
      <c r="DAE417" s="94"/>
      <c r="DAF417" s="94"/>
      <c r="DAG417" s="94"/>
      <c r="DAH417" s="94"/>
      <c r="DAI417" s="94"/>
      <c r="DAJ417" s="94"/>
      <c r="DAK417" s="94"/>
      <c r="DAL417" s="94"/>
      <c r="DAM417" s="94"/>
      <c r="DAN417" s="94"/>
      <c r="DAO417" s="94"/>
      <c r="DAP417" s="94"/>
      <c r="DAQ417" s="94"/>
      <c r="DAR417" s="94"/>
      <c r="DAS417" s="94"/>
      <c r="DAT417" s="94"/>
      <c r="DAU417" s="94"/>
      <c r="DAV417" s="94"/>
      <c r="DAW417" s="94"/>
      <c r="DAX417" s="94"/>
      <c r="DAY417" s="94"/>
      <c r="DAZ417" s="94"/>
      <c r="DBA417" s="94"/>
      <c r="DBB417" s="94"/>
      <c r="DBC417" s="94"/>
      <c r="DBD417" s="94"/>
      <c r="DBE417" s="94"/>
      <c r="DBF417" s="94"/>
      <c r="DBG417" s="94"/>
      <c r="DBH417" s="94"/>
      <c r="DBI417" s="94"/>
      <c r="DBJ417" s="94"/>
      <c r="DBK417" s="94"/>
      <c r="DBL417" s="94"/>
      <c r="DBM417" s="94"/>
      <c r="DBN417" s="94"/>
      <c r="DBO417" s="94"/>
      <c r="DBP417" s="94"/>
      <c r="DBQ417" s="94"/>
      <c r="DBR417" s="94"/>
      <c r="DBS417" s="94"/>
      <c r="DBT417" s="94"/>
      <c r="DBU417" s="94"/>
      <c r="DBV417" s="94"/>
      <c r="DBW417" s="94"/>
      <c r="DBX417" s="94"/>
      <c r="DBY417" s="94"/>
      <c r="DBZ417" s="94"/>
      <c r="DCA417" s="94"/>
      <c r="DCB417" s="94"/>
      <c r="DCC417" s="94"/>
      <c r="DCD417" s="94"/>
      <c r="DCE417" s="94"/>
      <c r="DCF417" s="94"/>
      <c r="DCG417" s="94"/>
      <c r="DCH417" s="94"/>
      <c r="DCI417" s="94"/>
      <c r="DCJ417" s="94"/>
      <c r="DCK417" s="94"/>
      <c r="DCL417" s="94"/>
      <c r="DCM417" s="94"/>
      <c r="DCN417" s="94"/>
      <c r="DCO417" s="94"/>
      <c r="DCP417" s="94"/>
      <c r="DCQ417" s="94"/>
      <c r="DCR417" s="94"/>
      <c r="DCS417" s="94"/>
      <c r="DCT417" s="94"/>
      <c r="DCU417" s="94"/>
      <c r="DCV417" s="94"/>
      <c r="DCW417" s="94"/>
      <c r="DCX417" s="94"/>
      <c r="DCY417" s="94"/>
      <c r="DCZ417" s="94"/>
      <c r="DDA417" s="94"/>
      <c r="DDB417" s="94"/>
      <c r="DDC417" s="94"/>
      <c r="DDD417" s="94"/>
      <c r="DDE417" s="94"/>
      <c r="DDF417" s="94"/>
      <c r="DDG417" s="94"/>
      <c r="DDH417" s="94"/>
      <c r="DDI417" s="94"/>
      <c r="DDJ417" s="94"/>
      <c r="DDK417" s="94"/>
      <c r="DDL417" s="94"/>
      <c r="DDM417" s="94"/>
      <c r="DDN417" s="94"/>
      <c r="DDO417" s="94"/>
      <c r="DDP417" s="94"/>
      <c r="DDQ417" s="94"/>
      <c r="DDR417" s="94"/>
      <c r="DDS417" s="94"/>
      <c r="DDT417" s="94"/>
      <c r="DDU417" s="94"/>
      <c r="DDV417" s="94"/>
      <c r="DDW417" s="94"/>
      <c r="DDX417" s="94"/>
      <c r="DDY417" s="94"/>
      <c r="DDZ417" s="94"/>
      <c r="DEA417" s="94"/>
      <c r="DEB417" s="94"/>
      <c r="DEC417" s="94"/>
      <c r="DED417" s="94"/>
      <c r="DEE417" s="94"/>
      <c r="DEF417" s="94"/>
      <c r="DEG417" s="94"/>
      <c r="DEH417" s="94"/>
      <c r="DEI417" s="94"/>
      <c r="DEJ417" s="94"/>
      <c r="DEK417" s="94"/>
      <c r="DEL417" s="94"/>
      <c r="DEM417" s="94"/>
      <c r="DEN417" s="94"/>
      <c r="DEO417" s="94"/>
      <c r="DEP417" s="94"/>
      <c r="DEQ417" s="94"/>
      <c r="DER417" s="94"/>
      <c r="DES417" s="94"/>
      <c r="DET417" s="94"/>
      <c r="DEU417" s="94"/>
      <c r="DEV417" s="94"/>
      <c r="DEW417" s="94"/>
      <c r="DEX417" s="94"/>
      <c r="DEY417" s="94"/>
      <c r="DEZ417" s="94"/>
      <c r="DFA417" s="94"/>
      <c r="DFB417" s="94"/>
      <c r="DFC417" s="94"/>
      <c r="DFD417" s="94"/>
      <c r="DFE417" s="94"/>
      <c r="DFF417" s="94"/>
      <c r="DFG417" s="94"/>
      <c r="DFH417" s="94"/>
      <c r="DFI417" s="94"/>
      <c r="DFJ417" s="94"/>
      <c r="DFK417" s="94"/>
      <c r="DFL417" s="94"/>
      <c r="DFM417" s="94"/>
      <c r="DFN417" s="94"/>
      <c r="DFO417" s="94"/>
      <c r="DFP417" s="94"/>
      <c r="DFQ417" s="94"/>
      <c r="DFR417" s="94"/>
      <c r="DFS417" s="94"/>
      <c r="DFT417" s="94"/>
      <c r="DFU417" s="94"/>
      <c r="DFV417" s="94"/>
      <c r="DFW417" s="94"/>
      <c r="DFX417" s="94"/>
      <c r="DFY417" s="94"/>
      <c r="DFZ417" s="94"/>
      <c r="DGA417" s="94"/>
      <c r="DGB417" s="94"/>
      <c r="DGC417" s="94"/>
      <c r="DGD417" s="94"/>
      <c r="DGE417" s="94"/>
      <c r="DGF417" s="94"/>
      <c r="DGG417" s="94"/>
      <c r="DGH417" s="94"/>
      <c r="DGI417" s="94"/>
      <c r="DGJ417" s="94"/>
      <c r="DGK417" s="94"/>
      <c r="DGL417" s="94"/>
      <c r="DGM417" s="94"/>
      <c r="DGN417" s="94"/>
      <c r="DGO417" s="94"/>
      <c r="DGP417" s="94"/>
      <c r="DGQ417" s="94"/>
      <c r="DGR417" s="94"/>
      <c r="DGS417" s="94"/>
      <c r="DGT417" s="94"/>
      <c r="DGU417" s="94"/>
      <c r="DGV417" s="94"/>
      <c r="DGW417" s="94"/>
      <c r="DGX417" s="94"/>
      <c r="DGY417" s="94"/>
      <c r="DGZ417" s="94"/>
      <c r="DHA417" s="94"/>
      <c r="DHB417" s="94"/>
      <c r="DHC417" s="94"/>
      <c r="DHD417" s="94"/>
      <c r="DHE417" s="94"/>
      <c r="DHF417" s="94"/>
      <c r="DHG417" s="94"/>
      <c r="DHH417" s="94"/>
      <c r="DHI417" s="94"/>
      <c r="DHJ417" s="94"/>
      <c r="DHK417" s="94"/>
      <c r="DHL417" s="94"/>
      <c r="DHM417" s="94"/>
      <c r="DHN417" s="94"/>
      <c r="DHO417" s="94"/>
      <c r="DHP417" s="94"/>
      <c r="DHQ417" s="94"/>
      <c r="DHR417" s="94"/>
      <c r="DHS417" s="94"/>
      <c r="DHT417" s="94"/>
      <c r="DHU417" s="94"/>
      <c r="DHV417" s="94"/>
      <c r="DHW417" s="94"/>
      <c r="DHX417" s="94"/>
      <c r="DHY417" s="94"/>
      <c r="DHZ417" s="94"/>
      <c r="DIA417" s="94"/>
      <c r="DIB417" s="94"/>
      <c r="DIC417" s="94"/>
      <c r="DID417" s="94"/>
      <c r="DIE417" s="94"/>
      <c r="DIF417" s="94"/>
      <c r="DIG417" s="94"/>
      <c r="DIH417" s="94"/>
      <c r="DII417" s="94"/>
      <c r="DIJ417" s="94"/>
      <c r="DIK417" s="94"/>
      <c r="DIL417" s="94"/>
      <c r="DIM417" s="94"/>
      <c r="DIN417" s="94"/>
      <c r="DIO417" s="94"/>
      <c r="DIP417" s="94"/>
      <c r="DIQ417" s="94"/>
      <c r="DIR417" s="94"/>
      <c r="DIS417" s="94"/>
      <c r="DIT417" s="94"/>
      <c r="DIU417" s="94"/>
      <c r="DIV417" s="94"/>
      <c r="DIW417" s="94"/>
      <c r="DIX417" s="94"/>
      <c r="DIY417" s="94"/>
      <c r="DIZ417" s="94"/>
      <c r="DJA417" s="94"/>
      <c r="DJB417" s="94"/>
      <c r="DJC417" s="94"/>
      <c r="DJD417" s="94"/>
      <c r="DJE417" s="94"/>
      <c r="DJF417" s="94"/>
      <c r="DJG417" s="94"/>
      <c r="DJH417" s="94"/>
      <c r="DJI417" s="94"/>
      <c r="DJJ417" s="94"/>
      <c r="DJK417" s="94"/>
      <c r="DJL417" s="94"/>
      <c r="DJM417" s="94"/>
      <c r="DJN417" s="94"/>
      <c r="DJO417" s="94"/>
      <c r="DJP417" s="94"/>
      <c r="DJQ417" s="94"/>
      <c r="DJR417" s="94"/>
      <c r="DJS417" s="94"/>
      <c r="DJT417" s="94"/>
      <c r="DJU417" s="94"/>
      <c r="DJV417" s="94"/>
      <c r="DJW417" s="94"/>
      <c r="DJX417" s="94"/>
      <c r="DJY417" s="94"/>
      <c r="DJZ417" s="94"/>
      <c r="DKA417" s="94"/>
      <c r="DKB417" s="94"/>
      <c r="DKC417" s="94"/>
      <c r="DKD417" s="94"/>
      <c r="DKE417" s="94"/>
      <c r="DKF417" s="94"/>
      <c r="DKG417" s="94"/>
      <c r="DKH417" s="94"/>
      <c r="DKI417" s="94"/>
      <c r="DKJ417" s="94"/>
      <c r="DKK417" s="94"/>
      <c r="DKL417" s="94"/>
      <c r="DKM417" s="94"/>
      <c r="DKN417" s="94"/>
      <c r="DKO417" s="94"/>
      <c r="DKP417" s="94"/>
      <c r="DKQ417" s="94"/>
      <c r="DKR417" s="94"/>
      <c r="DKS417" s="94"/>
      <c r="DKT417" s="94"/>
      <c r="DKU417" s="94"/>
      <c r="DKV417" s="94"/>
      <c r="DKW417" s="94"/>
      <c r="DKX417" s="94"/>
      <c r="DKY417" s="94"/>
      <c r="DKZ417" s="94"/>
      <c r="DLA417" s="94"/>
      <c r="DLB417" s="94"/>
      <c r="DLC417" s="94"/>
      <c r="DLD417" s="94"/>
      <c r="DLE417" s="94"/>
      <c r="DLF417" s="94"/>
      <c r="DLG417" s="94"/>
      <c r="DLH417" s="94"/>
      <c r="DLI417" s="94"/>
      <c r="DLJ417" s="94"/>
      <c r="DLK417" s="94"/>
      <c r="DLL417" s="94"/>
      <c r="DLM417" s="94"/>
      <c r="DLN417" s="94"/>
      <c r="DLO417" s="94"/>
      <c r="DLP417" s="94"/>
      <c r="DLQ417" s="94"/>
      <c r="DLR417" s="94"/>
      <c r="DLS417" s="94"/>
      <c r="DLT417" s="94"/>
      <c r="DLU417" s="94"/>
      <c r="DLV417" s="94"/>
      <c r="DLW417" s="94"/>
      <c r="DLX417" s="94"/>
      <c r="DLY417" s="94"/>
      <c r="DLZ417" s="94"/>
      <c r="DMA417" s="94"/>
      <c r="DMB417" s="94"/>
      <c r="DMC417" s="94"/>
      <c r="DMD417" s="94"/>
      <c r="DME417" s="94"/>
      <c r="DMF417" s="94"/>
      <c r="DMG417" s="94"/>
      <c r="DMH417" s="94"/>
      <c r="DMI417" s="94"/>
      <c r="DMJ417" s="94"/>
      <c r="DMK417" s="94"/>
      <c r="DML417" s="94"/>
      <c r="DMM417" s="94"/>
      <c r="DMN417" s="94"/>
      <c r="DMO417" s="94"/>
      <c r="DMP417" s="94"/>
      <c r="DMQ417" s="94"/>
      <c r="DMR417" s="94"/>
      <c r="DMS417" s="94"/>
      <c r="DMT417" s="94"/>
      <c r="DMU417" s="94"/>
      <c r="DMV417" s="94"/>
      <c r="DMW417" s="94"/>
      <c r="DMX417" s="94"/>
      <c r="DMY417" s="94"/>
      <c r="DMZ417" s="94"/>
      <c r="DNA417" s="94"/>
      <c r="DNB417" s="94"/>
      <c r="DNC417" s="94"/>
      <c r="DND417" s="94"/>
      <c r="DNE417" s="94"/>
      <c r="DNF417" s="94"/>
      <c r="DNG417" s="94"/>
      <c r="DNH417" s="94"/>
      <c r="DNI417" s="94"/>
      <c r="DNJ417" s="94"/>
      <c r="DNK417" s="94"/>
      <c r="DNL417" s="94"/>
      <c r="DNM417" s="94"/>
      <c r="DNN417" s="94"/>
      <c r="DNO417" s="94"/>
      <c r="DNP417" s="94"/>
      <c r="DNQ417" s="94"/>
      <c r="DNR417" s="94"/>
      <c r="DNS417" s="94"/>
      <c r="DNT417" s="94"/>
      <c r="DNU417" s="94"/>
      <c r="DNV417" s="94"/>
      <c r="DNW417" s="94"/>
      <c r="DNX417" s="94"/>
      <c r="DNY417" s="94"/>
      <c r="DNZ417" s="94"/>
      <c r="DOA417" s="94"/>
      <c r="DOB417" s="94"/>
      <c r="DOC417" s="94"/>
      <c r="DOD417" s="94"/>
      <c r="DOE417" s="94"/>
      <c r="DOF417" s="94"/>
      <c r="DOG417" s="94"/>
      <c r="DOH417" s="94"/>
      <c r="DOI417" s="94"/>
      <c r="DOJ417" s="94"/>
      <c r="DOK417" s="94"/>
      <c r="DOL417" s="94"/>
      <c r="DOM417" s="94"/>
      <c r="DON417" s="94"/>
      <c r="DOO417" s="94"/>
      <c r="DOP417" s="94"/>
      <c r="DOQ417" s="94"/>
      <c r="DOR417" s="94"/>
      <c r="DOS417" s="94"/>
      <c r="DOT417" s="94"/>
      <c r="DOU417" s="94"/>
      <c r="DOV417" s="94"/>
      <c r="DOW417" s="94"/>
      <c r="DOX417" s="94"/>
      <c r="DOY417" s="94"/>
      <c r="DOZ417" s="94"/>
      <c r="DPA417" s="94"/>
      <c r="DPB417" s="94"/>
      <c r="DPC417" s="94"/>
      <c r="DPD417" s="94"/>
      <c r="DPE417" s="94"/>
      <c r="DPF417" s="94"/>
      <c r="DPG417" s="94"/>
      <c r="DPH417" s="94"/>
      <c r="DPI417" s="94"/>
      <c r="DPJ417" s="94"/>
      <c r="DPK417" s="94"/>
      <c r="DPL417" s="94"/>
      <c r="DPM417" s="94"/>
      <c r="DPN417" s="94"/>
      <c r="DPO417" s="94"/>
      <c r="DPP417" s="94"/>
      <c r="DPQ417" s="94"/>
      <c r="DPR417" s="94"/>
      <c r="DPS417" s="94"/>
      <c r="DPT417" s="94"/>
      <c r="DPU417" s="94"/>
      <c r="DPV417" s="94"/>
      <c r="DPW417" s="94"/>
      <c r="DPX417" s="94"/>
      <c r="DPY417" s="94"/>
      <c r="DPZ417" s="94"/>
      <c r="DQA417" s="94"/>
      <c r="DQB417" s="94"/>
      <c r="DQC417" s="94"/>
      <c r="DQD417" s="94"/>
      <c r="DQE417" s="94"/>
      <c r="DQF417" s="94"/>
      <c r="DQG417" s="94"/>
      <c r="DQH417" s="94"/>
      <c r="DQI417" s="94"/>
      <c r="DQJ417" s="94"/>
      <c r="DQK417" s="94"/>
      <c r="DQL417" s="94"/>
      <c r="DQM417" s="94"/>
      <c r="DQN417" s="94"/>
      <c r="DQO417" s="94"/>
      <c r="DQP417" s="94"/>
      <c r="DQQ417" s="94"/>
      <c r="DQR417" s="94"/>
      <c r="DQS417" s="94"/>
      <c r="DQT417" s="94"/>
      <c r="DQU417" s="94"/>
      <c r="DQV417" s="94"/>
      <c r="DQW417" s="94"/>
      <c r="DQX417" s="94"/>
      <c r="DQY417" s="94"/>
      <c r="DQZ417" s="94"/>
      <c r="DRA417" s="94"/>
      <c r="DRB417" s="94"/>
      <c r="DRC417" s="94"/>
      <c r="DRD417" s="94"/>
      <c r="DRE417" s="94"/>
      <c r="DRF417" s="94"/>
      <c r="DRG417" s="94"/>
      <c r="DRH417" s="94"/>
      <c r="DRI417" s="94"/>
      <c r="DRJ417" s="94"/>
      <c r="DRK417" s="94"/>
      <c r="DRL417" s="94"/>
      <c r="DRM417" s="94"/>
      <c r="DRN417" s="94"/>
      <c r="DRO417" s="94"/>
      <c r="DRP417" s="94"/>
      <c r="DRQ417" s="94"/>
      <c r="DRR417" s="94"/>
      <c r="DRS417" s="94"/>
      <c r="DRT417" s="94"/>
      <c r="DRU417" s="94"/>
      <c r="DRV417" s="94"/>
      <c r="DRW417" s="94"/>
      <c r="DRX417" s="94"/>
      <c r="DRY417" s="94"/>
      <c r="DRZ417" s="94"/>
      <c r="DSA417" s="94"/>
      <c r="DSB417" s="94"/>
      <c r="DSC417" s="94"/>
      <c r="DSD417" s="94"/>
      <c r="DSE417" s="94"/>
      <c r="DSF417" s="94"/>
      <c r="DSG417" s="94"/>
      <c r="DSH417" s="94"/>
      <c r="DSI417" s="94"/>
      <c r="DSJ417" s="94"/>
      <c r="DSK417" s="94"/>
      <c r="DSL417" s="94"/>
      <c r="DSM417" s="94"/>
      <c r="DSN417" s="94"/>
      <c r="DSO417" s="94"/>
      <c r="DSP417" s="94"/>
      <c r="DSQ417" s="94"/>
      <c r="DSR417" s="94"/>
      <c r="DSS417" s="94"/>
      <c r="DST417" s="94"/>
      <c r="DSU417" s="94"/>
      <c r="DSV417" s="94"/>
      <c r="DSW417" s="94"/>
      <c r="DSX417" s="94"/>
      <c r="DSY417" s="94"/>
      <c r="DSZ417" s="94"/>
      <c r="DTA417" s="94"/>
      <c r="DTB417" s="94"/>
      <c r="DTC417" s="94"/>
      <c r="DTD417" s="94"/>
      <c r="DTE417" s="94"/>
      <c r="DTF417" s="94"/>
      <c r="DTG417" s="94"/>
      <c r="DTH417" s="94"/>
      <c r="DTI417" s="94"/>
      <c r="DTJ417" s="94"/>
      <c r="DTK417" s="94"/>
      <c r="DTL417" s="94"/>
      <c r="DTM417" s="94"/>
      <c r="DTN417" s="94"/>
      <c r="DTO417" s="94"/>
      <c r="DTP417" s="94"/>
      <c r="DTQ417" s="94"/>
      <c r="DTR417" s="94"/>
      <c r="DTS417" s="94"/>
      <c r="DTT417" s="94"/>
      <c r="DTU417" s="94"/>
      <c r="DTV417" s="94"/>
      <c r="DTW417" s="94"/>
      <c r="DTX417" s="94"/>
      <c r="DTY417" s="94"/>
      <c r="DTZ417" s="94"/>
      <c r="DUA417" s="94"/>
      <c r="DUB417" s="94"/>
      <c r="DUC417" s="94"/>
      <c r="DUD417" s="94"/>
      <c r="DUE417" s="94"/>
      <c r="DUF417" s="94"/>
      <c r="DUG417" s="94"/>
      <c r="DUH417" s="94"/>
      <c r="DUI417" s="94"/>
      <c r="DUJ417" s="94"/>
      <c r="DUK417" s="94"/>
      <c r="DUL417" s="94"/>
      <c r="DUM417" s="94"/>
      <c r="DUN417" s="94"/>
      <c r="DUO417" s="94"/>
      <c r="DUP417" s="94"/>
      <c r="DUQ417" s="94"/>
      <c r="DUR417" s="94"/>
      <c r="DUS417" s="94"/>
      <c r="DUT417" s="94"/>
      <c r="DUU417" s="94"/>
      <c r="DUV417" s="94"/>
      <c r="DUW417" s="94"/>
      <c r="DUX417" s="94"/>
      <c r="DUY417" s="94"/>
      <c r="DUZ417" s="94"/>
      <c r="DVA417" s="94"/>
      <c r="DVB417" s="94"/>
      <c r="DVC417" s="94"/>
      <c r="DVD417" s="94"/>
      <c r="DVE417" s="94"/>
      <c r="DVF417" s="94"/>
      <c r="DVG417" s="94"/>
      <c r="DVH417" s="94"/>
      <c r="DVI417" s="94"/>
      <c r="DVJ417" s="94"/>
      <c r="DVK417" s="94"/>
      <c r="DVL417" s="94"/>
      <c r="DVM417" s="94"/>
      <c r="DVN417" s="94"/>
      <c r="DVO417" s="94"/>
      <c r="DVP417" s="94"/>
      <c r="DVQ417" s="94"/>
      <c r="DVR417" s="94"/>
      <c r="DVS417" s="94"/>
      <c r="DVT417" s="94"/>
      <c r="DVU417" s="94"/>
      <c r="DVV417" s="94"/>
      <c r="DVW417" s="94"/>
      <c r="DVX417" s="94"/>
      <c r="DVY417" s="94"/>
      <c r="DVZ417" s="94"/>
      <c r="DWA417" s="94"/>
      <c r="DWB417" s="94"/>
      <c r="DWC417" s="94"/>
      <c r="DWD417" s="94"/>
      <c r="DWE417" s="94"/>
      <c r="DWF417" s="94"/>
      <c r="DWG417" s="94"/>
      <c r="DWH417" s="94"/>
      <c r="DWI417" s="94"/>
      <c r="DWJ417" s="94"/>
      <c r="DWK417" s="94"/>
      <c r="DWL417" s="94"/>
      <c r="DWM417" s="94"/>
      <c r="DWN417" s="94"/>
      <c r="DWO417" s="94"/>
      <c r="DWP417" s="94"/>
      <c r="DWQ417" s="94"/>
      <c r="DWR417" s="94"/>
      <c r="DWS417" s="94"/>
      <c r="DWT417" s="94"/>
      <c r="DWU417" s="94"/>
      <c r="DWV417" s="94"/>
      <c r="DWW417" s="94"/>
      <c r="DWX417" s="94"/>
      <c r="DWY417" s="94"/>
      <c r="DWZ417" s="94"/>
      <c r="DXA417" s="94"/>
      <c r="DXB417" s="94"/>
      <c r="DXC417" s="94"/>
      <c r="DXD417" s="94"/>
      <c r="DXE417" s="94"/>
      <c r="DXF417" s="94"/>
      <c r="DXG417" s="94"/>
      <c r="DXH417" s="94"/>
      <c r="DXI417" s="94"/>
      <c r="DXJ417" s="94"/>
      <c r="DXK417" s="94"/>
      <c r="DXL417" s="94"/>
      <c r="DXM417" s="94"/>
      <c r="DXN417" s="94"/>
      <c r="DXO417" s="94"/>
      <c r="DXP417" s="94"/>
      <c r="DXQ417" s="94"/>
      <c r="DXR417" s="94"/>
      <c r="DXS417" s="94"/>
      <c r="DXT417" s="94"/>
      <c r="DXU417" s="94"/>
      <c r="DXV417" s="94"/>
      <c r="DXW417" s="94"/>
      <c r="DXX417" s="94"/>
      <c r="DXY417" s="94"/>
      <c r="DXZ417" s="94"/>
      <c r="DYA417" s="94"/>
      <c r="DYB417" s="94"/>
      <c r="DYC417" s="94"/>
      <c r="DYD417" s="94"/>
      <c r="DYE417" s="94"/>
      <c r="DYF417" s="94"/>
      <c r="DYG417" s="94"/>
      <c r="DYH417" s="94"/>
      <c r="DYI417" s="94"/>
      <c r="DYJ417" s="94"/>
      <c r="DYK417" s="94"/>
      <c r="DYL417" s="94"/>
      <c r="DYM417" s="94"/>
      <c r="DYN417" s="94"/>
      <c r="DYO417" s="94"/>
      <c r="DYP417" s="94"/>
      <c r="DYQ417" s="94"/>
      <c r="DYR417" s="94"/>
      <c r="DYS417" s="94"/>
      <c r="DYT417" s="94"/>
      <c r="DYU417" s="94"/>
      <c r="DYV417" s="94"/>
      <c r="DYW417" s="94"/>
      <c r="DYX417" s="94"/>
      <c r="DYY417" s="94"/>
      <c r="DYZ417" s="94"/>
      <c r="DZA417" s="94"/>
      <c r="DZB417" s="94"/>
      <c r="DZC417" s="94"/>
      <c r="DZD417" s="94"/>
      <c r="DZE417" s="94"/>
      <c r="DZF417" s="94"/>
      <c r="DZG417" s="94"/>
      <c r="DZH417" s="94"/>
      <c r="DZI417" s="94"/>
      <c r="DZJ417" s="94"/>
      <c r="DZK417" s="94"/>
      <c r="DZL417" s="94"/>
      <c r="DZM417" s="94"/>
      <c r="DZN417" s="94"/>
      <c r="DZO417" s="94"/>
      <c r="DZP417" s="94"/>
      <c r="DZQ417" s="94"/>
      <c r="DZR417" s="94"/>
      <c r="DZS417" s="94"/>
      <c r="DZT417" s="94"/>
      <c r="DZU417" s="94"/>
      <c r="DZV417" s="94"/>
      <c r="DZW417" s="94"/>
      <c r="DZX417" s="94"/>
      <c r="DZY417" s="94"/>
      <c r="DZZ417" s="94"/>
      <c r="EAA417" s="94"/>
      <c r="EAB417" s="94"/>
      <c r="EAC417" s="94"/>
      <c r="EAD417" s="94"/>
      <c r="EAE417" s="94"/>
      <c r="EAF417" s="94"/>
      <c r="EAG417" s="94"/>
      <c r="EAH417" s="94"/>
      <c r="EAI417" s="94"/>
      <c r="EAJ417" s="94"/>
      <c r="EAK417" s="94"/>
      <c r="EAL417" s="94"/>
      <c r="EAM417" s="94"/>
      <c r="EAN417" s="94"/>
      <c r="EAO417" s="94"/>
      <c r="EAP417" s="94"/>
      <c r="EAQ417" s="94"/>
      <c r="EAR417" s="94"/>
      <c r="EAS417" s="94"/>
      <c r="EAT417" s="94"/>
      <c r="EAU417" s="94"/>
      <c r="EAV417" s="94"/>
      <c r="EAW417" s="94"/>
      <c r="EAX417" s="94"/>
      <c r="EAY417" s="94"/>
      <c r="EAZ417" s="94"/>
      <c r="EBA417" s="94"/>
      <c r="EBB417" s="94"/>
      <c r="EBC417" s="94"/>
      <c r="EBD417" s="94"/>
      <c r="EBE417" s="94"/>
      <c r="EBF417" s="94"/>
      <c r="EBG417" s="94"/>
      <c r="EBH417" s="94"/>
      <c r="EBI417" s="94"/>
      <c r="EBJ417" s="94"/>
      <c r="EBK417" s="94"/>
      <c r="EBL417" s="94"/>
      <c r="EBM417" s="94"/>
      <c r="EBN417" s="94"/>
      <c r="EBO417" s="94"/>
      <c r="EBP417" s="94"/>
      <c r="EBQ417" s="94"/>
      <c r="EBR417" s="94"/>
      <c r="EBS417" s="94"/>
      <c r="EBT417" s="94"/>
      <c r="EBU417" s="94"/>
      <c r="EBV417" s="94"/>
      <c r="EBW417" s="94"/>
      <c r="EBX417" s="94"/>
      <c r="EBY417" s="94"/>
      <c r="EBZ417" s="94"/>
      <c r="ECA417" s="94"/>
      <c r="ECB417" s="94"/>
      <c r="ECC417" s="94"/>
      <c r="ECD417" s="94"/>
      <c r="ECE417" s="94"/>
      <c r="ECF417" s="94"/>
      <c r="ECG417" s="94"/>
      <c r="ECH417" s="94"/>
      <c r="ECI417" s="94"/>
      <c r="ECJ417" s="94"/>
      <c r="ECK417" s="94"/>
      <c r="ECL417" s="94"/>
      <c r="ECM417" s="94"/>
      <c r="ECN417" s="94"/>
      <c r="ECO417" s="94"/>
      <c r="ECP417" s="94"/>
      <c r="ECQ417" s="94"/>
      <c r="ECR417" s="94"/>
      <c r="ECS417" s="94"/>
      <c r="ECT417" s="94"/>
      <c r="ECU417" s="94"/>
      <c r="ECV417" s="94"/>
      <c r="ECW417" s="94"/>
      <c r="ECX417" s="94"/>
      <c r="ECY417" s="94"/>
      <c r="ECZ417" s="94"/>
      <c r="EDA417" s="94"/>
      <c r="EDB417" s="94"/>
      <c r="EDC417" s="94"/>
      <c r="EDD417" s="94"/>
      <c r="EDE417" s="94"/>
      <c r="EDF417" s="94"/>
      <c r="EDG417" s="94"/>
      <c r="EDH417" s="94"/>
      <c r="EDI417" s="94"/>
      <c r="EDJ417" s="94"/>
      <c r="EDK417" s="94"/>
      <c r="EDL417" s="94"/>
      <c r="EDM417" s="94"/>
      <c r="EDN417" s="94"/>
      <c r="EDO417" s="94"/>
      <c r="EDP417" s="94"/>
      <c r="EDQ417" s="94"/>
      <c r="EDR417" s="94"/>
      <c r="EDS417" s="94"/>
      <c r="EDT417" s="94"/>
      <c r="EDU417" s="94"/>
      <c r="EDV417" s="94"/>
      <c r="EDW417" s="94"/>
      <c r="EDX417" s="94"/>
      <c r="EDY417" s="94"/>
      <c r="EDZ417" s="94"/>
      <c r="EEA417" s="94"/>
      <c r="EEB417" s="94"/>
      <c r="EEC417" s="94"/>
      <c r="EED417" s="94"/>
      <c r="EEE417" s="94"/>
      <c r="EEF417" s="94"/>
      <c r="EEG417" s="94"/>
      <c r="EEH417" s="94"/>
      <c r="EEI417" s="94"/>
      <c r="EEJ417" s="94"/>
      <c r="EEK417" s="94"/>
      <c r="EEL417" s="94"/>
      <c r="EEM417" s="94"/>
      <c r="EEN417" s="94"/>
      <c r="EEO417" s="94"/>
      <c r="EEP417" s="94"/>
      <c r="EEQ417" s="94"/>
      <c r="EER417" s="94"/>
      <c r="EES417" s="94"/>
      <c r="EET417" s="94"/>
      <c r="EEU417" s="94"/>
      <c r="EEV417" s="94"/>
      <c r="EEW417" s="94"/>
      <c r="EEX417" s="94"/>
      <c r="EEY417" s="94"/>
      <c r="EEZ417" s="94"/>
      <c r="EFA417" s="94"/>
      <c r="EFB417" s="94"/>
      <c r="EFC417" s="94"/>
      <c r="EFD417" s="94"/>
      <c r="EFE417" s="94"/>
      <c r="EFF417" s="94"/>
      <c r="EFG417" s="94"/>
      <c r="EFH417" s="94"/>
      <c r="EFI417" s="94"/>
      <c r="EFJ417" s="94"/>
      <c r="EFK417" s="94"/>
      <c r="EFL417" s="94"/>
      <c r="EFM417" s="94"/>
      <c r="EFN417" s="94"/>
      <c r="EFO417" s="94"/>
      <c r="EFP417" s="94"/>
      <c r="EFQ417" s="94"/>
      <c r="EFR417" s="94"/>
      <c r="EFS417" s="94"/>
      <c r="EFT417" s="94"/>
      <c r="EFU417" s="94"/>
      <c r="EFV417" s="94"/>
      <c r="EFW417" s="94"/>
      <c r="EFX417" s="94"/>
      <c r="EFY417" s="94"/>
      <c r="EFZ417" s="94"/>
      <c r="EGA417" s="94"/>
      <c r="EGB417" s="94"/>
      <c r="EGC417" s="94"/>
      <c r="EGD417" s="94"/>
      <c r="EGE417" s="94"/>
      <c r="EGF417" s="94"/>
      <c r="EGG417" s="94"/>
      <c r="EGH417" s="94"/>
      <c r="EGI417" s="94"/>
      <c r="EGJ417" s="94"/>
      <c r="EGK417" s="94"/>
      <c r="EGL417" s="94"/>
      <c r="EGM417" s="94"/>
      <c r="EGN417" s="94"/>
      <c r="EGO417" s="94"/>
      <c r="EGP417" s="94"/>
      <c r="EGQ417" s="94"/>
      <c r="EGR417" s="94"/>
      <c r="EGS417" s="94"/>
      <c r="EGT417" s="94"/>
      <c r="EGU417" s="94"/>
      <c r="EGV417" s="94"/>
      <c r="EGW417" s="94"/>
      <c r="EGX417" s="94"/>
      <c r="EGY417" s="94"/>
      <c r="EGZ417" s="94"/>
      <c r="EHA417" s="94"/>
      <c r="EHB417" s="94"/>
      <c r="EHC417" s="94"/>
      <c r="EHD417" s="94"/>
      <c r="EHE417" s="94"/>
      <c r="EHF417" s="94"/>
      <c r="EHG417" s="94"/>
      <c r="EHH417" s="94"/>
      <c r="EHI417" s="94"/>
      <c r="EHJ417" s="94"/>
      <c r="EHK417" s="94"/>
      <c r="EHL417" s="94"/>
      <c r="EHM417" s="94"/>
      <c r="EHN417" s="94"/>
      <c r="EHO417" s="94"/>
      <c r="EHP417" s="94"/>
      <c r="EHQ417" s="94"/>
      <c r="EHR417" s="94"/>
      <c r="EHS417" s="94"/>
      <c r="EHT417" s="94"/>
      <c r="EHU417" s="94"/>
      <c r="EHV417" s="94"/>
      <c r="EHW417" s="94"/>
      <c r="EHX417" s="94"/>
      <c r="EHY417" s="94"/>
      <c r="EHZ417" s="94"/>
      <c r="EIA417" s="94"/>
      <c r="EIB417" s="94"/>
      <c r="EIC417" s="94"/>
      <c r="EID417" s="94"/>
      <c r="EIE417" s="94"/>
      <c r="EIF417" s="94"/>
      <c r="EIG417" s="94"/>
      <c r="EIH417" s="94"/>
      <c r="EII417" s="94"/>
      <c r="EIJ417" s="94"/>
      <c r="EIK417" s="94"/>
      <c r="EIL417" s="94"/>
      <c r="EIM417" s="94"/>
      <c r="EIN417" s="94"/>
      <c r="EIO417" s="94"/>
      <c r="EIP417" s="94"/>
      <c r="EIQ417" s="94"/>
      <c r="EIR417" s="94"/>
      <c r="EIS417" s="94"/>
      <c r="EIT417" s="94"/>
      <c r="EIU417" s="94"/>
      <c r="EIV417" s="94"/>
      <c r="EIW417" s="94"/>
      <c r="EIX417" s="94"/>
      <c r="EIY417" s="94"/>
      <c r="EIZ417" s="94"/>
      <c r="EJA417" s="94"/>
      <c r="EJB417" s="94"/>
      <c r="EJC417" s="94"/>
      <c r="EJD417" s="94"/>
      <c r="EJE417" s="94"/>
      <c r="EJF417" s="94"/>
      <c r="EJG417" s="94"/>
      <c r="EJH417" s="94"/>
      <c r="EJI417" s="94"/>
      <c r="EJJ417" s="94"/>
      <c r="EJK417" s="94"/>
      <c r="EJL417" s="94"/>
      <c r="EJM417" s="94"/>
      <c r="EJN417" s="94"/>
      <c r="EJO417" s="94"/>
      <c r="EJP417" s="94"/>
      <c r="EJQ417" s="94"/>
      <c r="EJR417" s="94"/>
      <c r="EJS417" s="94"/>
      <c r="EJT417" s="94"/>
      <c r="EJU417" s="94"/>
      <c r="EJV417" s="94"/>
      <c r="EJW417" s="94"/>
      <c r="EJX417" s="94"/>
      <c r="EJY417" s="94"/>
      <c r="EJZ417" s="94"/>
      <c r="EKA417" s="94"/>
      <c r="EKB417" s="94"/>
      <c r="EKC417" s="94"/>
      <c r="EKD417" s="94"/>
      <c r="EKE417" s="94"/>
      <c r="EKF417" s="94"/>
      <c r="EKG417" s="94"/>
      <c r="EKH417" s="94"/>
      <c r="EKI417" s="94"/>
      <c r="EKJ417" s="94"/>
      <c r="EKK417" s="94"/>
      <c r="EKL417" s="94"/>
      <c r="EKM417" s="94"/>
      <c r="EKN417" s="94"/>
      <c r="EKO417" s="94"/>
      <c r="EKP417" s="94"/>
      <c r="EKQ417" s="94"/>
      <c r="EKR417" s="94"/>
      <c r="EKS417" s="94"/>
      <c r="EKT417" s="94"/>
      <c r="EKU417" s="94"/>
      <c r="EKV417" s="94"/>
      <c r="EKW417" s="94"/>
      <c r="EKX417" s="94"/>
      <c r="EKY417" s="94"/>
      <c r="EKZ417" s="94"/>
      <c r="ELA417" s="94"/>
      <c r="ELB417" s="94"/>
      <c r="ELC417" s="94"/>
      <c r="ELD417" s="94"/>
      <c r="ELE417" s="94"/>
      <c r="ELF417" s="94"/>
      <c r="ELG417" s="94"/>
      <c r="ELH417" s="94"/>
      <c r="ELI417" s="94"/>
      <c r="ELJ417" s="94"/>
      <c r="ELK417" s="94"/>
      <c r="ELL417" s="94"/>
      <c r="ELM417" s="94"/>
      <c r="ELN417" s="94"/>
      <c r="ELO417" s="94"/>
      <c r="ELP417" s="94"/>
      <c r="ELQ417" s="94"/>
      <c r="ELR417" s="94"/>
      <c r="ELS417" s="94"/>
      <c r="ELT417" s="94"/>
      <c r="ELU417" s="94"/>
      <c r="ELV417" s="94"/>
      <c r="ELW417" s="94"/>
      <c r="ELX417" s="94"/>
      <c r="ELY417" s="94"/>
      <c r="ELZ417" s="94"/>
      <c r="EMA417" s="94"/>
      <c r="EMB417" s="94"/>
      <c r="EMC417" s="94"/>
      <c r="EMD417" s="94"/>
      <c r="EME417" s="94"/>
      <c r="EMF417" s="94"/>
      <c r="EMG417" s="94"/>
      <c r="EMH417" s="94"/>
      <c r="EMI417" s="94"/>
      <c r="EMJ417" s="94"/>
      <c r="EMK417" s="94"/>
      <c r="EML417" s="94"/>
      <c r="EMM417" s="94"/>
      <c r="EMN417" s="94"/>
      <c r="EMO417" s="94"/>
      <c r="EMP417" s="94"/>
      <c r="EMQ417" s="94"/>
      <c r="EMR417" s="94"/>
      <c r="EMS417" s="94"/>
      <c r="EMT417" s="94"/>
      <c r="EMU417" s="94"/>
      <c r="EMV417" s="94"/>
      <c r="EMW417" s="94"/>
      <c r="EMX417" s="94"/>
      <c r="EMY417" s="94"/>
      <c r="EMZ417" s="94"/>
      <c r="ENA417" s="94"/>
      <c r="ENB417" s="94"/>
      <c r="ENC417" s="94"/>
      <c r="END417" s="94"/>
      <c r="ENE417" s="94"/>
      <c r="ENF417" s="94"/>
      <c r="ENG417" s="94"/>
      <c r="ENH417" s="94"/>
      <c r="ENI417" s="94"/>
      <c r="ENJ417" s="94"/>
      <c r="ENK417" s="94"/>
      <c r="ENL417" s="94"/>
      <c r="ENM417" s="94"/>
      <c r="ENN417" s="94"/>
      <c r="ENO417" s="94"/>
      <c r="ENP417" s="94"/>
      <c r="ENQ417" s="94"/>
      <c r="ENR417" s="94"/>
      <c r="ENS417" s="94"/>
      <c r="ENT417" s="94"/>
      <c r="ENU417" s="94"/>
      <c r="ENV417" s="94"/>
      <c r="ENW417" s="94"/>
      <c r="ENX417" s="94"/>
      <c r="ENY417" s="94"/>
      <c r="ENZ417" s="94"/>
      <c r="EOA417" s="94"/>
      <c r="EOB417" s="94"/>
      <c r="EOC417" s="94"/>
      <c r="EOD417" s="94"/>
      <c r="EOE417" s="94"/>
      <c r="EOF417" s="94"/>
      <c r="EOG417" s="94"/>
      <c r="EOH417" s="94"/>
      <c r="EOI417" s="94"/>
      <c r="EOJ417" s="94"/>
      <c r="EOK417" s="94"/>
      <c r="EOL417" s="94"/>
      <c r="EOM417" s="94"/>
      <c r="EON417" s="94"/>
      <c r="EOO417" s="94"/>
      <c r="EOP417" s="94"/>
      <c r="EOQ417" s="94"/>
      <c r="EOR417" s="94"/>
      <c r="EOS417" s="94"/>
      <c r="EOT417" s="94"/>
      <c r="EOU417" s="94"/>
      <c r="EOV417" s="94"/>
      <c r="EOW417" s="94"/>
      <c r="EOX417" s="94"/>
      <c r="EOY417" s="94"/>
      <c r="EOZ417" s="94"/>
      <c r="EPA417" s="94"/>
      <c r="EPB417" s="94"/>
      <c r="EPC417" s="94"/>
      <c r="EPD417" s="94"/>
      <c r="EPE417" s="94"/>
      <c r="EPF417" s="94"/>
      <c r="EPG417" s="94"/>
      <c r="EPH417" s="94"/>
      <c r="EPI417" s="94"/>
      <c r="EPJ417" s="94"/>
      <c r="EPK417" s="94"/>
      <c r="EPL417" s="94"/>
      <c r="EPM417" s="94"/>
      <c r="EPN417" s="94"/>
      <c r="EPO417" s="94"/>
      <c r="EPP417" s="94"/>
      <c r="EPQ417" s="94"/>
      <c r="EPR417" s="94"/>
      <c r="EPS417" s="94"/>
      <c r="EPT417" s="94"/>
      <c r="EPU417" s="94"/>
      <c r="EPV417" s="94"/>
      <c r="EPW417" s="94"/>
      <c r="EPX417" s="94"/>
      <c r="EPY417" s="94"/>
      <c r="EPZ417" s="94"/>
      <c r="EQA417" s="94"/>
      <c r="EQB417" s="94"/>
      <c r="EQC417" s="94"/>
      <c r="EQD417" s="94"/>
      <c r="EQE417" s="94"/>
      <c r="EQF417" s="94"/>
      <c r="EQG417" s="94"/>
      <c r="EQH417" s="94"/>
      <c r="EQI417" s="94"/>
      <c r="EQJ417" s="94"/>
      <c r="EQK417" s="94"/>
      <c r="EQL417" s="94"/>
      <c r="EQM417" s="94"/>
      <c r="EQN417" s="94"/>
      <c r="EQO417" s="94"/>
      <c r="EQP417" s="94"/>
      <c r="EQQ417" s="94"/>
      <c r="EQR417" s="94"/>
      <c r="EQS417" s="94"/>
      <c r="EQT417" s="94"/>
      <c r="EQU417" s="94"/>
      <c r="EQV417" s="94"/>
      <c r="EQW417" s="94"/>
      <c r="EQX417" s="94"/>
      <c r="EQY417" s="94"/>
      <c r="EQZ417" s="94"/>
      <c r="ERA417" s="94"/>
      <c r="ERB417" s="94"/>
      <c r="ERC417" s="94"/>
      <c r="ERD417" s="94"/>
      <c r="ERE417" s="94"/>
      <c r="ERF417" s="94"/>
      <c r="ERG417" s="94"/>
      <c r="ERH417" s="94"/>
      <c r="ERI417" s="94"/>
      <c r="ERJ417" s="94"/>
      <c r="ERK417" s="94"/>
      <c r="ERL417" s="94"/>
      <c r="ERM417" s="94"/>
      <c r="ERN417" s="94"/>
      <c r="ERO417" s="94"/>
      <c r="ERP417" s="94"/>
      <c r="ERQ417" s="94"/>
      <c r="ERR417" s="94"/>
      <c r="ERS417" s="94"/>
      <c r="ERT417" s="94"/>
      <c r="ERU417" s="94"/>
      <c r="ERV417" s="94"/>
      <c r="ERW417" s="94"/>
      <c r="ERX417" s="94"/>
      <c r="ERY417" s="94"/>
      <c r="ERZ417" s="94"/>
      <c r="ESA417" s="94"/>
      <c r="ESB417" s="94"/>
      <c r="ESC417" s="94"/>
      <c r="ESD417" s="94"/>
      <c r="ESE417" s="94"/>
      <c r="ESF417" s="94"/>
      <c r="ESG417" s="94"/>
      <c r="ESH417" s="94"/>
      <c r="ESI417" s="94"/>
      <c r="ESJ417" s="94"/>
      <c r="ESK417" s="94"/>
      <c r="ESL417" s="94"/>
      <c r="ESM417" s="94"/>
      <c r="ESN417" s="94"/>
      <c r="ESO417" s="94"/>
      <c r="ESP417" s="94"/>
      <c r="ESQ417" s="94"/>
      <c r="ESR417" s="94"/>
      <c r="ESS417" s="94"/>
      <c r="EST417" s="94"/>
      <c r="ESU417" s="94"/>
      <c r="ESV417" s="94"/>
      <c r="ESW417" s="94"/>
      <c r="ESX417" s="94"/>
      <c r="ESY417" s="94"/>
      <c r="ESZ417" s="94"/>
      <c r="ETA417" s="94"/>
      <c r="ETB417" s="94"/>
      <c r="ETC417" s="94"/>
      <c r="ETD417" s="94"/>
      <c r="ETE417" s="94"/>
      <c r="ETF417" s="94"/>
      <c r="ETG417" s="94"/>
      <c r="ETH417" s="94"/>
      <c r="ETI417" s="94"/>
      <c r="ETJ417" s="94"/>
      <c r="ETK417" s="94"/>
      <c r="ETL417" s="94"/>
      <c r="ETM417" s="94"/>
      <c r="ETN417" s="94"/>
      <c r="ETO417" s="94"/>
      <c r="ETP417" s="94"/>
      <c r="ETQ417" s="94"/>
      <c r="ETR417" s="94"/>
      <c r="ETS417" s="94"/>
      <c r="ETT417" s="94"/>
      <c r="ETU417" s="94"/>
      <c r="ETV417" s="94"/>
      <c r="ETW417" s="94"/>
      <c r="ETX417" s="94"/>
      <c r="ETY417" s="94"/>
      <c r="ETZ417" s="94"/>
      <c r="EUA417" s="94"/>
      <c r="EUB417" s="94"/>
      <c r="EUC417" s="94"/>
      <c r="EUD417" s="94"/>
      <c r="EUE417" s="94"/>
      <c r="EUF417" s="94"/>
      <c r="EUG417" s="94"/>
      <c r="EUH417" s="94"/>
      <c r="EUI417" s="94"/>
      <c r="EUJ417" s="94"/>
      <c r="EUK417" s="94"/>
      <c r="EUL417" s="94"/>
      <c r="EUM417" s="94"/>
      <c r="EUN417" s="94"/>
      <c r="EUO417" s="94"/>
      <c r="EUP417" s="94"/>
      <c r="EUQ417" s="94"/>
      <c r="EUR417" s="94"/>
      <c r="EUS417" s="94"/>
      <c r="EUT417" s="94"/>
      <c r="EUU417" s="94"/>
      <c r="EUV417" s="94"/>
      <c r="EUW417" s="94"/>
      <c r="EUX417" s="94"/>
      <c r="EUY417" s="94"/>
      <c r="EUZ417" s="94"/>
      <c r="EVA417" s="94"/>
      <c r="EVB417" s="94"/>
      <c r="EVC417" s="94"/>
      <c r="EVD417" s="94"/>
      <c r="EVE417" s="94"/>
      <c r="EVF417" s="94"/>
      <c r="EVG417" s="94"/>
      <c r="EVH417" s="94"/>
      <c r="EVI417" s="94"/>
      <c r="EVJ417" s="94"/>
      <c r="EVK417" s="94"/>
      <c r="EVL417" s="94"/>
      <c r="EVM417" s="94"/>
      <c r="EVN417" s="94"/>
      <c r="EVO417" s="94"/>
      <c r="EVP417" s="94"/>
      <c r="EVQ417" s="94"/>
      <c r="EVR417" s="94"/>
      <c r="EVS417" s="94"/>
      <c r="EVT417" s="94"/>
      <c r="EVU417" s="94"/>
      <c r="EVV417" s="94"/>
      <c r="EVW417" s="94"/>
      <c r="EVX417" s="94"/>
      <c r="EVY417" s="94"/>
      <c r="EVZ417" s="94"/>
      <c r="EWA417" s="94"/>
      <c r="EWB417" s="94"/>
      <c r="EWC417" s="94"/>
      <c r="EWD417" s="94"/>
      <c r="EWE417" s="94"/>
      <c r="EWF417" s="94"/>
      <c r="EWG417" s="94"/>
      <c r="EWH417" s="94"/>
      <c r="EWI417" s="94"/>
      <c r="EWJ417" s="94"/>
      <c r="EWK417" s="94"/>
      <c r="EWL417" s="94"/>
      <c r="EWM417" s="94"/>
      <c r="EWN417" s="94"/>
      <c r="EWO417" s="94"/>
      <c r="EWP417" s="94"/>
      <c r="EWQ417" s="94"/>
      <c r="EWR417" s="94"/>
      <c r="EWS417" s="94"/>
      <c r="EWT417" s="94"/>
      <c r="EWU417" s="94"/>
      <c r="EWV417" s="94"/>
      <c r="EWW417" s="94"/>
      <c r="EWX417" s="94"/>
      <c r="EWY417" s="94"/>
      <c r="EWZ417" s="94"/>
      <c r="EXA417" s="94"/>
      <c r="EXB417" s="94"/>
      <c r="EXC417" s="94"/>
      <c r="EXD417" s="94"/>
      <c r="EXE417" s="94"/>
      <c r="EXF417" s="94"/>
      <c r="EXG417" s="94"/>
      <c r="EXH417" s="94"/>
      <c r="EXI417" s="94"/>
      <c r="EXJ417" s="94"/>
      <c r="EXK417" s="94"/>
      <c r="EXL417" s="94"/>
      <c r="EXM417" s="94"/>
      <c r="EXN417" s="94"/>
      <c r="EXO417" s="94"/>
      <c r="EXP417" s="94"/>
      <c r="EXQ417" s="94"/>
      <c r="EXR417" s="94"/>
      <c r="EXS417" s="94"/>
      <c r="EXT417" s="94"/>
      <c r="EXU417" s="94"/>
      <c r="EXV417" s="94"/>
      <c r="EXW417" s="94"/>
      <c r="EXX417" s="94"/>
      <c r="EXY417" s="94"/>
      <c r="EXZ417" s="94"/>
      <c r="EYA417" s="94"/>
      <c r="EYB417" s="94"/>
      <c r="EYC417" s="94"/>
      <c r="EYD417" s="94"/>
      <c r="EYE417" s="94"/>
      <c r="EYF417" s="94"/>
      <c r="EYG417" s="94"/>
      <c r="EYH417" s="94"/>
      <c r="EYI417" s="94"/>
      <c r="EYJ417" s="94"/>
      <c r="EYK417" s="94"/>
      <c r="EYL417" s="94"/>
      <c r="EYM417" s="94"/>
      <c r="EYN417" s="94"/>
      <c r="EYO417" s="94"/>
      <c r="EYP417" s="94"/>
      <c r="EYQ417" s="94"/>
      <c r="EYR417" s="94"/>
      <c r="EYS417" s="94"/>
      <c r="EYT417" s="94"/>
      <c r="EYU417" s="94"/>
      <c r="EYV417" s="94"/>
      <c r="EYW417" s="94"/>
      <c r="EYX417" s="94"/>
      <c r="EYY417" s="94"/>
      <c r="EYZ417" s="94"/>
      <c r="EZA417" s="94"/>
      <c r="EZB417" s="94"/>
      <c r="EZC417" s="94"/>
      <c r="EZD417" s="94"/>
      <c r="EZE417" s="94"/>
      <c r="EZF417" s="94"/>
      <c r="EZG417" s="94"/>
      <c r="EZH417" s="94"/>
      <c r="EZI417" s="94"/>
      <c r="EZJ417" s="94"/>
      <c r="EZK417" s="94"/>
      <c r="EZL417" s="94"/>
      <c r="EZM417" s="94"/>
      <c r="EZN417" s="94"/>
      <c r="EZO417" s="94"/>
      <c r="EZP417" s="94"/>
      <c r="EZQ417" s="94"/>
      <c r="EZR417" s="94"/>
      <c r="EZS417" s="94"/>
      <c r="EZT417" s="94"/>
      <c r="EZU417" s="94"/>
      <c r="EZV417" s="94"/>
      <c r="EZW417" s="94"/>
      <c r="EZX417" s="94"/>
      <c r="EZY417" s="94"/>
      <c r="EZZ417" s="94"/>
      <c r="FAA417" s="94"/>
      <c r="FAB417" s="94"/>
      <c r="FAC417" s="94"/>
      <c r="FAD417" s="94"/>
      <c r="FAE417" s="94"/>
      <c r="FAF417" s="94"/>
      <c r="FAG417" s="94"/>
      <c r="FAH417" s="94"/>
      <c r="FAI417" s="94"/>
      <c r="FAJ417" s="94"/>
      <c r="FAK417" s="94"/>
      <c r="FAL417" s="94"/>
      <c r="FAM417" s="94"/>
      <c r="FAN417" s="94"/>
      <c r="FAO417" s="94"/>
      <c r="FAP417" s="94"/>
      <c r="FAQ417" s="94"/>
      <c r="FAR417" s="94"/>
      <c r="FAS417" s="94"/>
      <c r="FAT417" s="94"/>
      <c r="FAU417" s="94"/>
      <c r="FAV417" s="94"/>
      <c r="FAW417" s="94"/>
      <c r="FAX417" s="94"/>
      <c r="FAY417" s="94"/>
      <c r="FAZ417" s="94"/>
      <c r="FBA417" s="94"/>
      <c r="FBB417" s="94"/>
      <c r="FBC417" s="94"/>
      <c r="FBD417" s="94"/>
      <c r="FBE417" s="94"/>
      <c r="FBF417" s="94"/>
      <c r="FBG417" s="94"/>
      <c r="FBH417" s="94"/>
      <c r="FBI417" s="94"/>
      <c r="FBJ417" s="94"/>
      <c r="FBK417" s="94"/>
      <c r="FBL417" s="94"/>
      <c r="FBM417" s="94"/>
      <c r="FBN417" s="94"/>
      <c r="FBO417" s="94"/>
      <c r="FBP417" s="94"/>
      <c r="FBQ417" s="94"/>
      <c r="FBR417" s="94"/>
      <c r="FBS417" s="94"/>
      <c r="FBT417" s="94"/>
      <c r="FBU417" s="94"/>
      <c r="FBV417" s="94"/>
      <c r="FBW417" s="94"/>
      <c r="FBX417" s="94"/>
      <c r="FBY417" s="94"/>
      <c r="FBZ417" s="94"/>
      <c r="FCA417" s="94"/>
      <c r="FCB417" s="94"/>
      <c r="FCC417" s="94"/>
      <c r="FCD417" s="94"/>
      <c r="FCE417" s="94"/>
      <c r="FCF417" s="94"/>
      <c r="FCG417" s="94"/>
      <c r="FCH417" s="94"/>
      <c r="FCI417" s="94"/>
      <c r="FCJ417" s="94"/>
      <c r="FCK417" s="94"/>
      <c r="FCL417" s="94"/>
      <c r="FCM417" s="94"/>
      <c r="FCN417" s="94"/>
      <c r="FCO417" s="94"/>
      <c r="FCP417" s="94"/>
      <c r="FCQ417" s="94"/>
      <c r="FCR417" s="94"/>
      <c r="FCS417" s="94"/>
      <c r="FCT417" s="94"/>
      <c r="FCU417" s="94"/>
      <c r="FCV417" s="94"/>
      <c r="FCW417" s="94"/>
      <c r="FCX417" s="94"/>
      <c r="FCY417" s="94"/>
      <c r="FCZ417" s="94"/>
      <c r="FDA417" s="94"/>
      <c r="FDB417" s="94"/>
      <c r="FDC417" s="94"/>
      <c r="FDD417" s="94"/>
      <c r="FDE417" s="94"/>
      <c r="FDF417" s="94"/>
      <c r="FDG417" s="94"/>
      <c r="FDH417" s="94"/>
      <c r="FDI417" s="94"/>
      <c r="FDJ417" s="94"/>
      <c r="FDK417" s="94"/>
      <c r="FDL417" s="94"/>
      <c r="FDM417" s="94"/>
      <c r="FDN417" s="94"/>
      <c r="FDO417" s="94"/>
      <c r="FDP417" s="94"/>
      <c r="FDQ417" s="94"/>
      <c r="FDR417" s="94"/>
      <c r="FDS417" s="94"/>
      <c r="FDT417" s="94"/>
      <c r="FDU417" s="94"/>
      <c r="FDV417" s="94"/>
      <c r="FDW417" s="94"/>
      <c r="FDX417" s="94"/>
      <c r="FDY417" s="94"/>
      <c r="FDZ417" s="94"/>
      <c r="FEA417" s="94"/>
      <c r="FEB417" s="94"/>
      <c r="FEC417" s="94"/>
      <c r="FED417" s="94"/>
      <c r="FEE417" s="94"/>
      <c r="FEF417" s="94"/>
      <c r="FEG417" s="94"/>
      <c r="FEH417" s="94"/>
      <c r="FEI417" s="94"/>
      <c r="FEJ417" s="94"/>
      <c r="FEK417" s="94"/>
      <c r="FEL417" s="94"/>
      <c r="FEM417" s="94"/>
      <c r="FEN417" s="94"/>
      <c r="FEO417" s="94"/>
      <c r="FEP417" s="94"/>
      <c r="FEQ417" s="94"/>
      <c r="FER417" s="94"/>
      <c r="FES417" s="94"/>
      <c r="FET417" s="94"/>
      <c r="FEU417" s="94"/>
      <c r="FEV417" s="94"/>
      <c r="FEW417" s="94"/>
      <c r="FEX417" s="94"/>
      <c r="FEY417" s="94"/>
      <c r="FEZ417" s="94"/>
      <c r="FFA417" s="94"/>
      <c r="FFB417" s="94"/>
      <c r="FFC417" s="94"/>
      <c r="FFD417" s="94"/>
      <c r="FFE417" s="94"/>
      <c r="FFF417" s="94"/>
      <c r="FFG417" s="94"/>
      <c r="FFH417" s="94"/>
      <c r="FFI417" s="94"/>
      <c r="FFJ417" s="94"/>
      <c r="FFK417" s="94"/>
      <c r="FFL417" s="94"/>
      <c r="FFM417" s="94"/>
      <c r="FFN417" s="94"/>
      <c r="FFO417" s="94"/>
      <c r="FFP417" s="94"/>
      <c r="FFQ417" s="94"/>
      <c r="FFR417" s="94"/>
      <c r="FFS417" s="94"/>
      <c r="FFT417" s="94"/>
      <c r="FFU417" s="94"/>
      <c r="FFV417" s="94"/>
      <c r="FFW417" s="94"/>
      <c r="FFX417" s="94"/>
      <c r="FFY417" s="94"/>
      <c r="FFZ417" s="94"/>
      <c r="FGA417" s="94"/>
      <c r="FGB417" s="94"/>
      <c r="FGC417" s="94"/>
      <c r="FGD417" s="94"/>
      <c r="FGE417" s="94"/>
      <c r="FGF417" s="94"/>
      <c r="FGG417" s="94"/>
      <c r="FGH417" s="94"/>
      <c r="FGI417" s="94"/>
      <c r="FGJ417" s="94"/>
      <c r="FGK417" s="94"/>
      <c r="FGL417" s="94"/>
      <c r="FGM417" s="94"/>
      <c r="FGN417" s="94"/>
      <c r="FGO417" s="94"/>
      <c r="FGP417" s="94"/>
      <c r="FGQ417" s="94"/>
      <c r="FGR417" s="94"/>
      <c r="FGS417" s="94"/>
      <c r="FGT417" s="94"/>
      <c r="FGU417" s="94"/>
      <c r="FGV417" s="94"/>
      <c r="FGW417" s="94"/>
      <c r="FGX417" s="94"/>
      <c r="FGY417" s="94"/>
      <c r="FGZ417" s="94"/>
      <c r="FHA417" s="94"/>
      <c r="FHB417" s="94"/>
      <c r="FHC417" s="94"/>
      <c r="FHD417" s="94"/>
      <c r="FHE417" s="94"/>
      <c r="FHF417" s="94"/>
      <c r="FHG417" s="94"/>
      <c r="FHH417" s="94"/>
      <c r="FHI417" s="94"/>
      <c r="FHJ417" s="94"/>
      <c r="FHK417" s="94"/>
      <c r="FHL417" s="94"/>
      <c r="FHM417" s="94"/>
      <c r="FHN417" s="94"/>
      <c r="FHO417" s="94"/>
      <c r="FHP417" s="94"/>
      <c r="FHQ417" s="94"/>
      <c r="FHR417" s="94"/>
      <c r="FHS417" s="94"/>
      <c r="FHT417" s="94"/>
      <c r="FHU417" s="94"/>
      <c r="FHV417" s="94"/>
      <c r="FHW417" s="94"/>
      <c r="FHX417" s="94"/>
      <c r="FHY417" s="94"/>
      <c r="FHZ417" s="94"/>
      <c r="FIA417" s="94"/>
      <c r="FIB417" s="94"/>
      <c r="FIC417" s="94"/>
      <c r="FID417" s="94"/>
      <c r="FIE417" s="94"/>
      <c r="FIF417" s="94"/>
      <c r="FIG417" s="94"/>
      <c r="FIH417" s="94"/>
      <c r="FII417" s="94"/>
      <c r="FIJ417" s="94"/>
      <c r="FIK417" s="94"/>
      <c r="FIL417" s="94"/>
      <c r="FIM417" s="94"/>
      <c r="FIN417" s="94"/>
      <c r="FIO417" s="94"/>
      <c r="FIP417" s="94"/>
      <c r="FIQ417" s="94"/>
      <c r="FIR417" s="94"/>
      <c r="FIS417" s="94"/>
      <c r="FIT417" s="94"/>
      <c r="FIU417" s="94"/>
      <c r="FIV417" s="94"/>
      <c r="FIW417" s="94"/>
      <c r="FIX417" s="94"/>
      <c r="FIY417" s="94"/>
      <c r="FIZ417" s="94"/>
      <c r="FJA417" s="94"/>
      <c r="FJB417" s="94"/>
      <c r="FJC417" s="94"/>
      <c r="FJD417" s="94"/>
      <c r="FJE417" s="94"/>
      <c r="FJF417" s="94"/>
      <c r="FJG417" s="94"/>
      <c r="FJH417" s="94"/>
      <c r="FJI417" s="94"/>
      <c r="FJJ417" s="94"/>
      <c r="FJK417" s="94"/>
      <c r="FJL417" s="94"/>
      <c r="FJM417" s="94"/>
      <c r="FJN417" s="94"/>
      <c r="FJO417" s="94"/>
      <c r="FJP417" s="94"/>
      <c r="FJQ417" s="94"/>
      <c r="FJR417" s="94"/>
      <c r="FJS417" s="94"/>
      <c r="FJT417" s="94"/>
      <c r="FJU417" s="94"/>
      <c r="FJV417" s="94"/>
      <c r="FJW417" s="94"/>
      <c r="FJX417" s="94"/>
      <c r="FJY417" s="94"/>
      <c r="FJZ417" s="94"/>
      <c r="FKA417" s="94"/>
      <c r="FKB417" s="94"/>
      <c r="FKC417" s="94"/>
      <c r="FKD417" s="94"/>
      <c r="FKE417" s="94"/>
      <c r="FKF417" s="94"/>
      <c r="FKG417" s="94"/>
      <c r="FKH417" s="94"/>
      <c r="FKI417" s="94"/>
      <c r="FKJ417" s="94"/>
      <c r="FKK417" s="94"/>
      <c r="FKL417" s="94"/>
      <c r="FKM417" s="94"/>
      <c r="FKN417" s="94"/>
      <c r="FKO417" s="94"/>
      <c r="FKP417" s="94"/>
      <c r="FKQ417" s="94"/>
      <c r="FKR417" s="94"/>
      <c r="FKS417" s="94"/>
      <c r="FKT417" s="94"/>
      <c r="FKU417" s="94"/>
      <c r="FKV417" s="94"/>
      <c r="FKW417" s="94"/>
      <c r="FKX417" s="94"/>
      <c r="FKY417" s="94"/>
      <c r="FKZ417" s="94"/>
      <c r="FLA417" s="94"/>
      <c r="FLB417" s="94"/>
      <c r="FLC417" s="94"/>
      <c r="FLD417" s="94"/>
      <c r="FLE417" s="94"/>
      <c r="FLF417" s="94"/>
      <c r="FLG417" s="94"/>
      <c r="FLH417" s="94"/>
      <c r="FLI417" s="94"/>
      <c r="FLJ417" s="94"/>
      <c r="FLK417" s="94"/>
      <c r="FLL417" s="94"/>
      <c r="FLM417" s="94"/>
      <c r="FLN417" s="94"/>
      <c r="FLO417" s="94"/>
      <c r="FLP417" s="94"/>
      <c r="FLQ417" s="94"/>
      <c r="FLR417" s="94"/>
      <c r="FLS417" s="94"/>
      <c r="FLT417" s="94"/>
      <c r="FLU417" s="94"/>
      <c r="FLV417" s="94"/>
      <c r="FLW417" s="94"/>
      <c r="FLX417" s="94"/>
      <c r="FLY417" s="94"/>
      <c r="FLZ417" s="94"/>
      <c r="FMA417" s="94"/>
      <c r="FMB417" s="94"/>
      <c r="FMC417" s="94"/>
      <c r="FMD417" s="94"/>
      <c r="FME417" s="94"/>
      <c r="FMF417" s="94"/>
      <c r="FMG417" s="94"/>
      <c r="FMH417" s="94"/>
      <c r="FMI417" s="94"/>
      <c r="FMJ417" s="94"/>
      <c r="FMK417" s="94"/>
      <c r="FML417" s="94"/>
      <c r="FMM417" s="94"/>
      <c r="FMN417" s="94"/>
      <c r="FMO417" s="94"/>
      <c r="FMP417" s="94"/>
      <c r="FMQ417" s="94"/>
      <c r="FMR417" s="94"/>
      <c r="FMS417" s="94"/>
      <c r="FMT417" s="94"/>
      <c r="FMU417" s="94"/>
      <c r="FMV417" s="94"/>
      <c r="FMW417" s="94"/>
      <c r="FMX417" s="94"/>
      <c r="FMY417" s="94"/>
      <c r="FMZ417" s="94"/>
      <c r="FNA417" s="94"/>
      <c r="FNB417" s="94"/>
      <c r="FNC417" s="94"/>
      <c r="FND417" s="94"/>
      <c r="FNE417" s="94"/>
      <c r="FNF417" s="94"/>
      <c r="FNG417" s="94"/>
      <c r="FNH417" s="94"/>
      <c r="FNI417" s="94"/>
      <c r="FNJ417" s="94"/>
      <c r="FNK417" s="94"/>
      <c r="FNL417" s="94"/>
      <c r="FNM417" s="94"/>
      <c r="FNN417" s="94"/>
      <c r="FNO417" s="94"/>
      <c r="FNP417" s="94"/>
      <c r="FNQ417" s="94"/>
      <c r="FNR417" s="94"/>
      <c r="FNS417" s="94"/>
      <c r="FNT417" s="94"/>
      <c r="FNU417" s="94"/>
      <c r="FNV417" s="94"/>
      <c r="FNW417" s="94"/>
      <c r="FNX417" s="94"/>
      <c r="FNY417" s="94"/>
      <c r="FNZ417" s="94"/>
      <c r="FOA417" s="94"/>
      <c r="FOB417" s="94"/>
      <c r="FOC417" s="94"/>
      <c r="FOD417" s="94"/>
      <c r="FOE417" s="94"/>
      <c r="FOF417" s="94"/>
      <c r="FOG417" s="94"/>
      <c r="FOH417" s="94"/>
      <c r="FOI417" s="94"/>
      <c r="FOJ417" s="94"/>
      <c r="FOK417" s="94"/>
      <c r="FOL417" s="94"/>
      <c r="FOM417" s="94"/>
      <c r="FON417" s="94"/>
      <c r="FOO417" s="94"/>
      <c r="FOP417" s="94"/>
      <c r="FOQ417" s="94"/>
      <c r="FOR417" s="94"/>
      <c r="FOS417" s="94"/>
      <c r="FOT417" s="94"/>
      <c r="FOU417" s="94"/>
      <c r="FOV417" s="94"/>
      <c r="FOW417" s="94"/>
      <c r="FOX417" s="94"/>
      <c r="FOY417" s="94"/>
      <c r="FOZ417" s="94"/>
      <c r="FPA417" s="94"/>
      <c r="FPB417" s="94"/>
      <c r="FPC417" s="94"/>
      <c r="FPD417" s="94"/>
      <c r="FPE417" s="94"/>
      <c r="FPF417" s="94"/>
      <c r="FPG417" s="94"/>
      <c r="FPH417" s="94"/>
      <c r="FPI417" s="94"/>
      <c r="FPJ417" s="94"/>
      <c r="FPK417" s="94"/>
      <c r="FPL417" s="94"/>
      <c r="FPM417" s="94"/>
      <c r="FPN417" s="94"/>
      <c r="FPO417" s="94"/>
      <c r="FPP417" s="94"/>
      <c r="FPQ417" s="94"/>
      <c r="FPR417" s="94"/>
      <c r="FPS417" s="94"/>
      <c r="FPT417" s="94"/>
      <c r="FPU417" s="94"/>
      <c r="FPV417" s="94"/>
      <c r="FPW417" s="94"/>
      <c r="FPX417" s="94"/>
      <c r="FPY417" s="94"/>
      <c r="FPZ417" s="94"/>
      <c r="FQA417" s="94"/>
      <c r="FQB417" s="94"/>
      <c r="FQC417" s="94"/>
      <c r="FQD417" s="94"/>
      <c r="FQE417" s="94"/>
      <c r="FQF417" s="94"/>
      <c r="FQG417" s="94"/>
      <c r="FQH417" s="94"/>
      <c r="FQI417" s="94"/>
      <c r="FQJ417" s="94"/>
      <c r="FQK417" s="94"/>
      <c r="FQL417" s="94"/>
      <c r="FQM417" s="94"/>
      <c r="FQN417" s="94"/>
      <c r="FQO417" s="94"/>
      <c r="FQP417" s="94"/>
      <c r="FQQ417" s="94"/>
      <c r="FQR417" s="94"/>
      <c r="FQS417" s="94"/>
      <c r="FQT417" s="94"/>
      <c r="FQU417" s="94"/>
      <c r="FQV417" s="94"/>
      <c r="FQW417" s="94"/>
      <c r="FQX417" s="94"/>
      <c r="FQY417" s="94"/>
      <c r="FQZ417" s="94"/>
      <c r="FRA417" s="94"/>
      <c r="FRB417" s="94"/>
      <c r="FRC417" s="94"/>
      <c r="FRD417" s="94"/>
      <c r="FRE417" s="94"/>
      <c r="FRF417" s="94"/>
      <c r="FRG417" s="94"/>
      <c r="FRH417" s="94"/>
      <c r="FRI417" s="94"/>
      <c r="FRJ417" s="94"/>
      <c r="FRK417" s="94"/>
      <c r="FRL417" s="94"/>
      <c r="FRM417" s="94"/>
      <c r="FRN417" s="94"/>
      <c r="FRO417" s="94"/>
      <c r="FRP417" s="94"/>
      <c r="FRQ417" s="94"/>
      <c r="FRR417" s="94"/>
      <c r="FRS417" s="94"/>
      <c r="FRT417" s="94"/>
      <c r="FRU417" s="94"/>
      <c r="FRV417" s="94"/>
      <c r="FRW417" s="94"/>
      <c r="FRX417" s="94"/>
      <c r="FRY417" s="94"/>
      <c r="FRZ417" s="94"/>
      <c r="FSA417" s="94"/>
      <c r="FSB417" s="94"/>
      <c r="FSC417" s="94"/>
      <c r="FSD417" s="94"/>
      <c r="FSE417" s="94"/>
      <c r="FSF417" s="94"/>
      <c r="FSG417" s="94"/>
      <c r="FSH417" s="94"/>
      <c r="FSI417" s="94"/>
      <c r="FSJ417" s="94"/>
      <c r="FSK417" s="94"/>
      <c r="FSL417" s="94"/>
      <c r="FSM417" s="94"/>
      <c r="FSN417" s="94"/>
      <c r="FSO417" s="94"/>
      <c r="FSP417" s="94"/>
      <c r="FSQ417" s="94"/>
      <c r="FSR417" s="94"/>
      <c r="FSS417" s="94"/>
      <c r="FST417" s="94"/>
      <c r="FSU417" s="94"/>
      <c r="FSV417" s="94"/>
      <c r="FSW417" s="94"/>
      <c r="FSX417" s="94"/>
      <c r="FSY417" s="94"/>
      <c r="FSZ417" s="94"/>
      <c r="FTA417" s="94"/>
      <c r="FTB417" s="94"/>
      <c r="FTC417" s="94"/>
      <c r="FTD417" s="94"/>
      <c r="FTE417" s="94"/>
      <c r="FTF417" s="94"/>
      <c r="FTG417" s="94"/>
      <c r="FTH417" s="94"/>
      <c r="FTI417" s="94"/>
      <c r="FTJ417" s="94"/>
      <c r="FTK417" s="94"/>
      <c r="FTL417" s="94"/>
      <c r="FTM417" s="94"/>
      <c r="FTN417" s="94"/>
      <c r="FTO417" s="94"/>
      <c r="FTP417" s="94"/>
      <c r="FTQ417" s="94"/>
      <c r="FTR417" s="94"/>
      <c r="FTS417" s="94"/>
      <c r="FTT417" s="94"/>
      <c r="FTU417" s="94"/>
      <c r="FTV417" s="94"/>
      <c r="FTW417" s="94"/>
      <c r="FTX417" s="94"/>
      <c r="FTY417" s="94"/>
      <c r="FTZ417" s="94"/>
      <c r="FUA417" s="94"/>
      <c r="FUB417" s="94"/>
      <c r="FUC417" s="94"/>
      <c r="FUD417" s="94"/>
      <c r="FUE417" s="94"/>
      <c r="FUF417" s="94"/>
      <c r="FUG417" s="94"/>
      <c r="FUH417" s="94"/>
      <c r="FUI417" s="94"/>
      <c r="FUJ417" s="94"/>
      <c r="FUK417" s="94"/>
      <c r="FUL417" s="94"/>
      <c r="FUM417" s="94"/>
      <c r="FUN417" s="94"/>
      <c r="FUO417" s="94"/>
      <c r="FUP417" s="94"/>
      <c r="FUQ417" s="94"/>
      <c r="FUR417" s="94"/>
      <c r="FUS417" s="94"/>
      <c r="FUT417" s="94"/>
      <c r="FUU417" s="94"/>
      <c r="FUV417" s="94"/>
      <c r="FUW417" s="94"/>
      <c r="FUX417" s="94"/>
      <c r="FUY417" s="94"/>
      <c r="FUZ417" s="94"/>
      <c r="FVA417" s="94"/>
      <c r="FVB417" s="94"/>
      <c r="FVC417" s="94"/>
      <c r="FVD417" s="94"/>
      <c r="FVE417" s="94"/>
      <c r="FVF417" s="94"/>
      <c r="FVG417" s="94"/>
      <c r="FVH417" s="94"/>
      <c r="FVI417" s="94"/>
      <c r="FVJ417" s="94"/>
      <c r="FVK417" s="94"/>
      <c r="FVL417" s="94"/>
      <c r="FVM417" s="94"/>
      <c r="FVN417" s="94"/>
      <c r="FVO417" s="94"/>
      <c r="FVP417" s="94"/>
      <c r="FVQ417" s="94"/>
      <c r="FVR417" s="94"/>
      <c r="FVS417" s="94"/>
      <c r="FVT417" s="94"/>
      <c r="FVU417" s="94"/>
      <c r="FVV417" s="94"/>
      <c r="FVW417" s="94"/>
      <c r="FVX417" s="94"/>
      <c r="FVY417" s="94"/>
      <c r="FVZ417" s="94"/>
      <c r="FWA417" s="94"/>
      <c r="FWB417" s="94"/>
      <c r="FWC417" s="94"/>
      <c r="FWD417" s="94"/>
      <c r="FWE417" s="94"/>
      <c r="FWF417" s="94"/>
      <c r="FWG417" s="94"/>
      <c r="FWH417" s="94"/>
      <c r="FWI417" s="94"/>
      <c r="FWJ417" s="94"/>
      <c r="FWK417" s="94"/>
      <c r="FWL417" s="94"/>
      <c r="FWM417" s="94"/>
      <c r="FWN417" s="94"/>
      <c r="FWO417" s="94"/>
      <c r="FWP417" s="94"/>
      <c r="FWQ417" s="94"/>
      <c r="FWR417" s="94"/>
      <c r="FWS417" s="94"/>
      <c r="FWT417" s="94"/>
      <c r="FWU417" s="94"/>
      <c r="FWV417" s="94"/>
      <c r="FWW417" s="94"/>
      <c r="FWX417" s="94"/>
      <c r="FWY417" s="94"/>
      <c r="FWZ417" s="94"/>
      <c r="FXA417" s="94"/>
      <c r="FXB417" s="94"/>
      <c r="FXC417" s="94"/>
      <c r="FXD417" s="94"/>
      <c r="FXE417" s="94"/>
      <c r="FXF417" s="94"/>
      <c r="FXG417" s="94"/>
      <c r="FXH417" s="94"/>
      <c r="FXI417" s="94"/>
      <c r="FXJ417" s="94"/>
      <c r="FXK417" s="94"/>
      <c r="FXL417" s="94"/>
      <c r="FXM417" s="94"/>
      <c r="FXN417" s="94"/>
      <c r="FXO417" s="94"/>
      <c r="FXP417" s="94"/>
      <c r="FXQ417" s="94"/>
      <c r="FXR417" s="94"/>
      <c r="FXS417" s="94"/>
      <c r="FXT417" s="94"/>
      <c r="FXU417" s="94"/>
      <c r="FXV417" s="94"/>
      <c r="FXW417" s="94"/>
      <c r="FXX417" s="94"/>
      <c r="FXY417" s="94"/>
      <c r="FXZ417" s="94"/>
      <c r="FYA417" s="94"/>
      <c r="FYB417" s="94"/>
      <c r="FYC417" s="94"/>
      <c r="FYD417" s="94"/>
      <c r="FYE417" s="94"/>
      <c r="FYF417" s="94"/>
      <c r="FYG417" s="94"/>
      <c r="FYH417" s="94"/>
      <c r="FYI417" s="94"/>
      <c r="FYJ417" s="94"/>
      <c r="FYK417" s="94"/>
      <c r="FYL417" s="94"/>
      <c r="FYM417" s="94"/>
      <c r="FYN417" s="94"/>
      <c r="FYO417" s="94"/>
      <c r="FYP417" s="94"/>
      <c r="FYQ417" s="94"/>
      <c r="FYR417" s="94"/>
      <c r="FYS417" s="94"/>
      <c r="FYT417" s="94"/>
      <c r="FYU417" s="94"/>
      <c r="FYV417" s="94"/>
      <c r="FYW417" s="94"/>
      <c r="FYX417" s="94"/>
      <c r="FYY417" s="94"/>
      <c r="FYZ417" s="94"/>
      <c r="FZA417" s="94"/>
      <c r="FZB417" s="94"/>
      <c r="FZC417" s="94"/>
      <c r="FZD417" s="94"/>
      <c r="FZE417" s="94"/>
      <c r="FZF417" s="94"/>
      <c r="FZG417" s="94"/>
      <c r="FZH417" s="94"/>
      <c r="FZI417" s="94"/>
      <c r="FZJ417" s="94"/>
      <c r="FZK417" s="94"/>
      <c r="FZL417" s="94"/>
      <c r="FZM417" s="94"/>
      <c r="FZN417" s="94"/>
      <c r="FZO417" s="94"/>
      <c r="FZP417" s="94"/>
      <c r="FZQ417" s="94"/>
      <c r="FZR417" s="94"/>
      <c r="FZS417" s="94"/>
      <c r="FZT417" s="94"/>
      <c r="FZU417" s="94"/>
      <c r="FZV417" s="94"/>
      <c r="FZW417" s="94"/>
      <c r="FZX417" s="94"/>
      <c r="FZY417" s="94"/>
      <c r="FZZ417" s="94"/>
      <c r="GAA417" s="94"/>
      <c r="GAB417" s="94"/>
      <c r="GAC417" s="94"/>
      <c r="GAD417" s="94"/>
      <c r="GAE417" s="94"/>
      <c r="GAF417" s="94"/>
      <c r="GAG417" s="94"/>
      <c r="GAH417" s="94"/>
      <c r="GAI417" s="94"/>
      <c r="GAJ417" s="94"/>
      <c r="GAK417" s="94"/>
      <c r="GAL417" s="94"/>
      <c r="GAM417" s="94"/>
      <c r="GAN417" s="94"/>
      <c r="GAO417" s="94"/>
      <c r="GAP417" s="94"/>
      <c r="GAQ417" s="94"/>
      <c r="GAR417" s="94"/>
      <c r="GAS417" s="94"/>
      <c r="GAT417" s="94"/>
      <c r="GAU417" s="94"/>
      <c r="GAV417" s="94"/>
      <c r="GAW417" s="94"/>
      <c r="GAX417" s="94"/>
      <c r="GAY417" s="94"/>
      <c r="GAZ417" s="94"/>
      <c r="GBA417" s="94"/>
      <c r="GBB417" s="94"/>
      <c r="GBC417" s="94"/>
      <c r="GBD417" s="94"/>
      <c r="GBE417" s="94"/>
      <c r="GBF417" s="94"/>
      <c r="GBG417" s="94"/>
      <c r="GBH417" s="94"/>
      <c r="GBI417" s="94"/>
      <c r="GBJ417" s="94"/>
      <c r="GBK417" s="94"/>
      <c r="GBL417" s="94"/>
      <c r="GBM417" s="94"/>
      <c r="GBN417" s="94"/>
      <c r="GBO417" s="94"/>
      <c r="GBP417" s="94"/>
      <c r="GBQ417" s="94"/>
      <c r="GBR417" s="94"/>
      <c r="GBS417" s="94"/>
      <c r="GBT417" s="94"/>
      <c r="GBU417" s="94"/>
      <c r="GBV417" s="94"/>
      <c r="GBW417" s="94"/>
      <c r="GBX417" s="94"/>
      <c r="GBY417" s="94"/>
      <c r="GBZ417" s="94"/>
      <c r="GCA417" s="94"/>
      <c r="GCB417" s="94"/>
      <c r="GCC417" s="94"/>
      <c r="GCD417" s="94"/>
      <c r="GCE417" s="94"/>
      <c r="GCF417" s="94"/>
      <c r="GCG417" s="94"/>
      <c r="GCH417" s="94"/>
      <c r="GCI417" s="94"/>
      <c r="GCJ417" s="94"/>
      <c r="GCK417" s="94"/>
      <c r="GCL417" s="94"/>
      <c r="GCM417" s="94"/>
      <c r="GCN417" s="94"/>
      <c r="GCO417" s="94"/>
      <c r="GCP417" s="94"/>
      <c r="GCQ417" s="94"/>
      <c r="GCR417" s="94"/>
      <c r="GCS417" s="94"/>
      <c r="GCT417" s="94"/>
      <c r="GCU417" s="94"/>
      <c r="GCV417" s="94"/>
      <c r="GCW417" s="94"/>
      <c r="GCX417" s="94"/>
      <c r="GCY417" s="94"/>
      <c r="GCZ417" s="94"/>
      <c r="GDA417" s="94"/>
      <c r="GDB417" s="94"/>
      <c r="GDC417" s="94"/>
      <c r="GDD417" s="94"/>
      <c r="GDE417" s="94"/>
      <c r="GDF417" s="94"/>
      <c r="GDG417" s="94"/>
      <c r="GDH417" s="94"/>
      <c r="GDI417" s="94"/>
      <c r="GDJ417" s="94"/>
      <c r="GDK417" s="94"/>
      <c r="GDL417" s="94"/>
      <c r="GDM417" s="94"/>
      <c r="GDN417" s="94"/>
      <c r="GDO417" s="94"/>
      <c r="GDP417" s="94"/>
      <c r="GDQ417" s="94"/>
      <c r="GDR417" s="94"/>
      <c r="GDS417" s="94"/>
      <c r="GDT417" s="94"/>
      <c r="GDU417" s="94"/>
      <c r="GDV417" s="94"/>
      <c r="GDW417" s="94"/>
      <c r="GDX417" s="94"/>
      <c r="GDY417" s="94"/>
      <c r="GDZ417" s="94"/>
      <c r="GEA417" s="94"/>
      <c r="GEB417" s="94"/>
      <c r="GEC417" s="94"/>
      <c r="GED417" s="94"/>
      <c r="GEE417" s="94"/>
      <c r="GEF417" s="94"/>
      <c r="GEG417" s="94"/>
      <c r="GEH417" s="94"/>
      <c r="GEI417" s="94"/>
      <c r="GEJ417" s="94"/>
      <c r="GEK417" s="94"/>
      <c r="GEL417" s="94"/>
      <c r="GEM417" s="94"/>
      <c r="GEN417" s="94"/>
      <c r="GEO417" s="94"/>
      <c r="GEP417" s="94"/>
      <c r="GEQ417" s="94"/>
      <c r="GER417" s="94"/>
      <c r="GES417" s="94"/>
      <c r="GET417" s="94"/>
      <c r="GEU417" s="94"/>
      <c r="GEV417" s="94"/>
      <c r="GEW417" s="94"/>
      <c r="GEX417" s="94"/>
      <c r="GEY417" s="94"/>
      <c r="GEZ417" s="94"/>
      <c r="GFA417" s="94"/>
      <c r="GFB417" s="94"/>
      <c r="GFC417" s="94"/>
      <c r="GFD417" s="94"/>
      <c r="GFE417" s="94"/>
      <c r="GFF417" s="94"/>
      <c r="GFG417" s="94"/>
      <c r="GFH417" s="94"/>
      <c r="GFI417" s="94"/>
      <c r="GFJ417" s="94"/>
      <c r="GFK417" s="94"/>
      <c r="GFL417" s="94"/>
      <c r="GFM417" s="94"/>
      <c r="GFN417" s="94"/>
      <c r="GFO417" s="94"/>
      <c r="GFP417" s="94"/>
      <c r="GFQ417" s="94"/>
      <c r="GFR417" s="94"/>
      <c r="GFS417" s="94"/>
      <c r="GFT417" s="94"/>
      <c r="GFU417" s="94"/>
      <c r="GFV417" s="94"/>
      <c r="GFW417" s="94"/>
      <c r="GFX417" s="94"/>
      <c r="GFY417" s="94"/>
      <c r="GFZ417" s="94"/>
      <c r="GGA417" s="94"/>
      <c r="GGB417" s="94"/>
      <c r="GGC417" s="94"/>
      <c r="GGD417" s="94"/>
      <c r="GGE417" s="94"/>
      <c r="GGF417" s="94"/>
      <c r="GGG417" s="94"/>
      <c r="GGH417" s="94"/>
      <c r="GGI417" s="94"/>
      <c r="GGJ417" s="94"/>
      <c r="GGK417" s="94"/>
      <c r="GGL417" s="94"/>
      <c r="GGM417" s="94"/>
      <c r="GGN417" s="94"/>
      <c r="GGO417" s="94"/>
      <c r="GGP417" s="94"/>
      <c r="GGQ417" s="94"/>
      <c r="GGR417" s="94"/>
      <c r="GGS417" s="94"/>
      <c r="GGT417" s="94"/>
      <c r="GGU417" s="94"/>
      <c r="GGV417" s="94"/>
      <c r="GGW417" s="94"/>
      <c r="GGX417" s="94"/>
      <c r="GGY417" s="94"/>
      <c r="GGZ417" s="94"/>
      <c r="GHA417" s="94"/>
      <c r="GHB417" s="94"/>
      <c r="GHC417" s="94"/>
      <c r="GHD417" s="94"/>
      <c r="GHE417" s="94"/>
      <c r="GHF417" s="94"/>
      <c r="GHG417" s="94"/>
      <c r="GHH417" s="94"/>
      <c r="GHI417" s="94"/>
      <c r="GHJ417" s="94"/>
      <c r="GHK417" s="94"/>
      <c r="GHL417" s="94"/>
      <c r="GHM417" s="94"/>
      <c r="GHN417" s="94"/>
      <c r="GHO417" s="94"/>
      <c r="GHP417" s="94"/>
      <c r="GHQ417" s="94"/>
      <c r="GHR417" s="94"/>
      <c r="GHS417" s="94"/>
      <c r="GHT417" s="94"/>
      <c r="GHU417" s="94"/>
      <c r="GHV417" s="94"/>
      <c r="GHW417" s="94"/>
      <c r="GHX417" s="94"/>
      <c r="GHY417" s="94"/>
      <c r="GHZ417" s="94"/>
      <c r="GIA417" s="94"/>
      <c r="GIB417" s="94"/>
      <c r="GIC417" s="94"/>
      <c r="GID417" s="94"/>
      <c r="GIE417" s="94"/>
      <c r="GIF417" s="94"/>
      <c r="GIG417" s="94"/>
      <c r="GIH417" s="94"/>
      <c r="GII417" s="94"/>
      <c r="GIJ417" s="94"/>
      <c r="GIK417" s="94"/>
      <c r="GIL417" s="94"/>
      <c r="GIM417" s="94"/>
      <c r="GIN417" s="94"/>
      <c r="GIO417" s="94"/>
      <c r="GIP417" s="94"/>
      <c r="GIQ417" s="94"/>
      <c r="GIR417" s="94"/>
      <c r="GIS417" s="94"/>
      <c r="GIT417" s="94"/>
      <c r="GIU417" s="94"/>
      <c r="GIV417" s="94"/>
      <c r="GIW417" s="94"/>
      <c r="GIX417" s="94"/>
      <c r="GIY417" s="94"/>
      <c r="GIZ417" s="94"/>
      <c r="GJA417" s="94"/>
      <c r="GJB417" s="94"/>
      <c r="GJC417" s="94"/>
      <c r="GJD417" s="94"/>
      <c r="GJE417" s="94"/>
      <c r="GJF417" s="94"/>
      <c r="GJG417" s="94"/>
      <c r="GJH417" s="94"/>
      <c r="GJI417" s="94"/>
      <c r="GJJ417" s="94"/>
      <c r="GJK417" s="94"/>
      <c r="GJL417" s="94"/>
      <c r="GJM417" s="94"/>
      <c r="GJN417" s="94"/>
      <c r="GJO417" s="94"/>
      <c r="GJP417" s="94"/>
      <c r="GJQ417" s="94"/>
      <c r="GJR417" s="94"/>
      <c r="GJS417" s="94"/>
      <c r="GJT417" s="94"/>
      <c r="GJU417" s="94"/>
      <c r="GJV417" s="94"/>
      <c r="GJW417" s="94"/>
      <c r="GJX417" s="94"/>
      <c r="GJY417" s="94"/>
      <c r="GJZ417" s="94"/>
      <c r="GKA417" s="94"/>
      <c r="GKB417" s="94"/>
      <c r="GKC417" s="94"/>
      <c r="GKD417" s="94"/>
      <c r="GKE417" s="94"/>
      <c r="GKF417" s="94"/>
      <c r="GKG417" s="94"/>
      <c r="GKH417" s="94"/>
      <c r="GKI417" s="94"/>
      <c r="GKJ417" s="94"/>
      <c r="GKK417" s="94"/>
      <c r="GKL417" s="94"/>
      <c r="GKM417" s="94"/>
      <c r="GKN417" s="94"/>
      <c r="GKO417" s="94"/>
      <c r="GKP417" s="94"/>
      <c r="GKQ417" s="94"/>
      <c r="GKR417" s="94"/>
      <c r="GKS417" s="94"/>
      <c r="GKT417" s="94"/>
      <c r="GKU417" s="94"/>
      <c r="GKV417" s="94"/>
      <c r="GKW417" s="94"/>
      <c r="GKX417" s="94"/>
      <c r="GKY417" s="94"/>
      <c r="GKZ417" s="94"/>
      <c r="GLA417" s="94"/>
      <c r="GLB417" s="94"/>
      <c r="GLC417" s="94"/>
      <c r="GLD417" s="94"/>
      <c r="GLE417" s="94"/>
      <c r="GLF417" s="94"/>
      <c r="GLG417" s="94"/>
      <c r="GLH417" s="94"/>
      <c r="GLI417" s="94"/>
      <c r="GLJ417" s="94"/>
      <c r="GLK417" s="94"/>
      <c r="GLL417" s="94"/>
      <c r="GLM417" s="94"/>
      <c r="GLN417" s="94"/>
      <c r="GLO417" s="94"/>
      <c r="GLP417" s="94"/>
      <c r="GLQ417" s="94"/>
      <c r="GLR417" s="94"/>
      <c r="GLS417" s="94"/>
      <c r="GLT417" s="94"/>
      <c r="GLU417" s="94"/>
      <c r="GLV417" s="94"/>
      <c r="GLW417" s="94"/>
      <c r="GLX417" s="94"/>
      <c r="GLY417" s="94"/>
      <c r="GLZ417" s="94"/>
      <c r="GMA417" s="94"/>
      <c r="GMB417" s="94"/>
      <c r="GMC417" s="94"/>
      <c r="GMD417" s="94"/>
      <c r="GME417" s="94"/>
      <c r="GMF417" s="94"/>
      <c r="GMG417" s="94"/>
      <c r="GMH417" s="94"/>
      <c r="GMI417" s="94"/>
      <c r="GMJ417" s="94"/>
      <c r="GMK417" s="94"/>
      <c r="GML417" s="94"/>
      <c r="GMM417" s="94"/>
      <c r="GMN417" s="94"/>
      <c r="GMO417" s="94"/>
      <c r="GMP417" s="94"/>
      <c r="GMQ417" s="94"/>
      <c r="GMR417" s="94"/>
      <c r="GMS417" s="94"/>
      <c r="GMT417" s="94"/>
      <c r="GMU417" s="94"/>
      <c r="GMV417" s="94"/>
      <c r="GMW417" s="94"/>
      <c r="GMX417" s="94"/>
      <c r="GMY417" s="94"/>
      <c r="GMZ417" s="94"/>
      <c r="GNA417" s="94"/>
      <c r="GNB417" s="94"/>
      <c r="GNC417" s="94"/>
      <c r="GND417" s="94"/>
      <c r="GNE417" s="94"/>
      <c r="GNF417" s="94"/>
      <c r="GNG417" s="94"/>
      <c r="GNH417" s="94"/>
      <c r="GNI417" s="94"/>
      <c r="GNJ417" s="94"/>
      <c r="GNK417" s="94"/>
      <c r="GNL417" s="94"/>
      <c r="GNM417" s="94"/>
      <c r="GNN417" s="94"/>
      <c r="GNO417" s="94"/>
      <c r="GNP417" s="94"/>
      <c r="GNQ417" s="94"/>
      <c r="GNR417" s="94"/>
      <c r="GNS417" s="94"/>
      <c r="GNT417" s="94"/>
      <c r="GNU417" s="94"/>
      <c r="GNV417" s="94"/>
      <c r="GNW417" s="94"/>
      <c r="GNX417" s="94"/>
      <c r="GNY417" s="94"/>
      <c r="GNZ417" s="94"/>
      <c r="GOA417" s="94"/>
      <c r="GOB417" s="94"/>
      <c r="GOC417" s="94"/>
      <c r="GOD417" s="94"/>
      <c r="GOE417" s="94"/>
      <c r="GOF417" s="94"/>
      <c r="GOG417" s="94"/>
      <c r="GOH417" s="94"/>
      <c r="GOI417" s="94"/>
      <c r="GOJ417" s="94"/>
      <c r="GOK417" s="94"/>
      <c r="GOL417" s="94"/>
      <c r="GOM417" s="94"/>
      <c r="GON417" s="94"/>
      <c r="GOO417" s="94"/>
      <c r="GOP417" s="94"/>
      <c r="GOQ417" s="94"/>
      <c r="GOR417" s="94"/>
      <c r="GOS417" s="94"/>
      <c r="GOT417" s="94"/>
      <c r="GOU417" s="94"/>
      <c r="GOV417" s="94"/>
      <c r="GOW417" s="94"/>
      <c r="GOX417" s="94"/>
      <c r="GOY417" s="94"/>
      <c r="GOZ417" s="94"/>
      <c r="GPA417" s="94"/>
      <c r="GPB417" s="94"/>
      <c r="GPC417" s="94"/>
      <c r="GPD417" s="94"/>
      <c r="GPE417" s="94"/>
      <c r="GPF417" s="94"/>
      <c r="GPG417" s="94"/>
      <c r="GPH417" s="94"/>
      <c r="GPI417" s="94"/>
      <c r="GPJ417" s="94"/>
      <c r="GPK417" s="94"/>
      <c r="GPL417" s="94"/>
      <c r="GPM417" s="94"/>
      <c r="GPN417" s="94"/>
      <c r="GPO417" s="94"/>
      <c r="GPP417" s="94"/>
      <c r="GPQ417" s="94"/>
      <c r="GPR417" s="94"/>
      <c r="GPS417" s="94"/>
      <c r="GPT417" s="94"/>
      <c r="GPU417" s="94"/>
      <c r="GPV417" s="94"/>
      <c r="GPW417" s="94"/>
      <c r="GPX417" s="94"/>
      <c r="GPY417" s="94"/>
      <c r="GPZ417" s="94"/>
      <c r="GQA417" s="94"/>
      <c r="GQB417" s="94"/>
      <c r="GQC417" s="94"/>
      <c r="GQD417" s="94"/>
      <c r="GQE417" s="94"/>
      <c r="GQF417" s="94"/>
      <c r="GQG417" s="94"/>
      <c r="GQH417" s="94"/>
      <c r="GQI417" s="94"/>
      <c r="GQJ417" s="94"/>
      <c r="GQK417" s="94"/>
      <c r="GQL417" s="94"/>
      <c r="GQM417" s="94"/>
      <c r="GQN417" s="94"/>
      <c r="GQO417" s="94"/>
      <c r="GQP417" s="94"/>
      <c r="GQQ417" s="94"/>
      <c r="GQR417" s="94"/>
      <c r="GQS417" s="94"/>
      <c r="GQT417" s="94"/>
      <c r="GQU417" s="94"/>
      <c r="GQV417" s="94"/>
      <c r="GQW417" s="94"/>
      <c r="GQX417" s="94"/>
      <c r="GQY417" s="94"/>
      <c r="GQZ417" s="94"/>
      <c r="GRA417" s="94"/>
      <c r="GRB417" s="94"/>
      <c r="GRC417" s="94"/>
      <c r="GRD417" s="94"/>
      <c r="GRE417" s="94"/>
      <c r="GRF417" s="94"/>
      <c r="GRG417" s="94"/>
      <c r="GRH417" s="94"/>
      <c r="GRI417" s="94"/>
      <c r="GRJ417" s="94"/>
      <c r="GRK417" s="94"/>
      <c r="GRL417" s="94"/>
      <c r="GRM417" s="94"/>
      <c r="GRN417" s="94"/>
      <c r="GRO417" s="94"/>
      <c r="GRP417" s="94"/>
      <c r="GRQ417" s="94"/>
      <c r="GRR417" s="94"/>
      <c r="GRS417" s="94"/>
      <c r="GRT417" s="94"/>
      <c r="GRU417" s="94"/>
      <c r="GRV417" s="94"/>
      <c r="GRW417" s="94"/>
      <c r="GRX417" s="94"/>
      <c r="GRY417" s="94"/>
      <c r="GRZ417" s="94"/>
      <c r="GSA417" s="94"/>
      <c r="GSB417" s="94"/>
      <c r="GSC417" s="94"/>
      <c r="GSD417" s="94"/>
      <c r="GSE417" s="94"/>
      <c r="GSF417" s="94"/>
      <c r="GSG417" s="94"/>
      <c r="GSH417" s="94"/>
      <c r="GSI417" s="94"/>
      <c r="GSJ417" s="94"/>
      <c r="GSK417" s="94"/>
      <c r="GSL417" s="94"/>
      <c r="GSM417" s="94"/>
      <c r="GSN417" s="94"/>
      <c r="GSO417" s="94"/>
      <c r="GSP417" s="94"/>
      <c r="GSQ417" s="94"/>
      <c r="GSR417" s="94"/>
      <c r="GSS417" s="94"/>
      <c r="GST417" s="94"/>
      <c r="GSU417" s="94"/>
      <c r="GSV417" s="94"/>
      <c r="GSW417" s="94"/>
      <c r="GSX417" s="94"/>
      <c r="GSY417" s="94"/>
      <c r="GSZ417" s="94"/>
      <c r="GTA417" s="94"/>
      <c r="GTB417" s="94"/>
      <c r="GTC417" s="94"/>
      <c r="GTD417" s="94"/>
      <c r="GTE417" s="94"/>
      <c r="GTF417" s="94"/>
      <c r="GTG417" s="94"/>
      <c r="GTH417" s="94"/>
      <c r="GTI417" s="94"/>
      <c r="GTJ417" s="94"/>
      <c r="GTK417" s="94"/>
      <c r="GTL417" s="94"/>
      <c r="GTM417" s="94"/>
      <c r="GTN417" s="94"/>
      <c r="GTO417" s="94"/>
      <c r="GTP417" s="94"/>
      <c r="GTQ417" s="94"/>
      <c r="GTR417" s="94"/>
      <c r="GTS417" s="94"/>
      <c r="GTT417" s="94"/>
      <c r="GTU417" s="94"/>
      <c r="GTV417" s="94"/>
      <c r="GTW417" s="94"/>
      <c r="GTX417" s="94"/>
      <c r="GTY417" s="94"/>
      <c r="GTZ417" s="94"/>
      <c r="GUA417" s="94"/>
      <c r="GUB417" s="94"/>
      <c r="GUC417" s="94"/>
      <c r="GUD417" s="94"/>
      <c r="GUE417" s="94"/>
      <c r="GUF417" s="94"/>
      <c r="GUG417" s="94"/>
      <c r="GUH417" s="94"/>
      <c r="GUI417" s="94"/>
      <c r="GUJ417" s="94"/>
      <c r="GUK417" s="94"/>
      <c r="GUL417" s="94"/>
      <c r="GUM417" s="94"/>
      <c r="GUN417" s="94"/>
      <c r="GUO417" s="94"/>
      <c r="GUP417" s="94"/>
      <c r="GUQ417" s="94"/>
      <c r="GUR417" s="94"/>
      <c r="GUS417" s="94"/>
      <c r="GUT417" s="94"/>
      <c r="GUU417" s="94"/>
      <c r="GUV417" s="94"/>
      <c r="GUW417" s="94"/>
      <c r="GUX417" s="94"/>
      <c r="GUY417" s="94"/>
      <c r="GUZ417" s="94"/>
      <c r="GVA417" s="94"/>
      <c r="GVB417" s="94"/>
      <c r="GVC417" s="94"/>
      <c r="GVD417" s="94"/>
      <c r="GVE417" s="94"/>
      <c r="GVF417" s="94"/>
      <c r="GVG417" s="94"/>
      <c r="GVH417" s="94"/>
      <c r="GVI417" s="94"/>
      <c r="GVJ417" s="94"/>
      <c r="GVK417" s="94"/>
      <c r="GVL417" s="94"/>
      <c r="GVM417" s="94"/>
      <c r="GVN417" s="94"/>
      <c r="GVO417" s="94"/>
      <c r="GVP417" s="94"/>
      <c r="GVQ417" s="94"/>
      <c r="GVR417" s="94"/>
      <c r="GVS417" s="94"/>
      <c r="GVT417" s="94"/>
      <c r="GVU417" s="94"/>
      <c r="GVV417" s="94"/>
      <c r="GVW417" s="94"/>
      <c r="GVX417" s="94"/>
      <c r="GVY417" s="94"/>
      <c r="GVZ417" s="94"/>
      <c r="GWA417" s="94"/>
      <c r="GWB417" s="94"/>
      <c r="GWC417" s="94"/>
      <c r="GWD417" s="94"/>
      <c r="GWE417" s="94"/>
      <c r="GWF417" s="94"/>
      <c r="GWG417" s="94"/>
      <c r="GWH417" s="94"/>
      <c r="GWI417" s="94"/>
      <c r="GWJ417" s="94"/>
      <c r="GWK417" s="94"/>
      <c r="GWL417" s="94"/>
      <c r="GWM417" s="94"/>
      <c r="GWN417" s="94"/>
      <c r="GWO417" s="94"/>
      <c r="GWP417" s="94"/>
      <c r="GWQ417" s="94"/>
      <c r="GWR417" s="94"/>
      <c r="GWS417" s="94"/>
      <c r="GWT417" s="94"/>
      <c r="GWU417" s="94"/>
      <c r="GWV417" s="94"/>
      <c r="GWW417" s="94"/>
      <c r="GWX417" s="94"/>
      <c r="GWY417" s="94"/>
      <c r="GWZ417" s="94"/>
      <c r="GXA417" s="94"/>
      <c r="GXB417" s="94"/>
      <c r="GXC417" s="94"/>
      <c r="GXD417" s="94"/>
      <c r="GXE417" s="94"/>
      <c r="GXF417" s="94"/>
      <c r="GXG417" s="94"/>
      <c r="GXH417" s="94"/>
      <c r="GXI417" s="94"/>
      <c r="GXJ417" s="94"/>
      <c r="GXK417" s="94"/>
      <c r="GXL417" s="94"/>
      <c r="GXM417" s="94"/>
      <c r="GXN417" s="94"/>
      <c r="GXO417" s="94"/>
      <c r="GXP417" s="94"/>
      <c r="GXQ417" s="94"/>
      <c r="GXR417" s="94"/>
      <c r="GXS417" s="94"/>
      <c r="GXT417" s="94"/>
      <c r="GXU417" s="94"/>
      <c r="GXV417" s="94"/>
      <c r="GXW417" s="94"/>
      <c r="GXX417" s="94"/>
      <c r="GXY417" s="94"/>
      <c r="GXZ417" s="94"/>
      <c r="GYA417" s="94"/>
      <c r="GYB417" s="94"/>
      <c r="GYC417" s="94"/>
      <c r="GYD417" s="94"/>
      <c r="GYE417" s="94"/>
      <c r="GYF417" s="94"/>
      <c r="GYG417" s="94"/>
      <c r="GYH417" s="94"/>
      <c r="GYI417" s="94"/>
      <c r="GYJ417" s="94"/>
      <c r="GYK417" s="94"/>
      <c r="GYL417" s="94"/>
      <c r="GYM417" s="94"/>
      <c r="GYN417" s="94"/>
      <c r="GYO417" s="94"/>
      <c r="GYP417" s="94"/>
      <c r="GYQ417" s="94"/>
      <c r="GYR417" s="94"/>
      <c r="GYS417" s="94"/>
      <c r="GYT417" s="94"/>
      <c r="GYU417" s="94"/>
      <c r="GYV417" s="94"/>
      <c r="GYW417" s="94"/>
      <c r="GYX417" s="94"/>
      <c r="GYY417" s="94"/>
      <c r="GYZ417" s="94"/>
      <c r="GZA417" s="94"/>
      <c r="GZB417" s="94"/>
      <c r="GZC417" s="94"/>
      <c r="GZD417" s="94"/>
      <c r="GZE417" s="94"/>
      <c r="GZF417" s="94"/>
      <c r="GZG417" s="94"/>
      <c r="GZH417" s="94"/>
      <c r="GZI417" s="94"/>
      <c r="GZJ417" s="94"/>
      <c r="GZK417" s="94"/>
      <c r="GZL417" s="94"/>
      <c r="GZM417" s="94"/>
      <c r="GZN417" s="94"/>
      <c r="GZO417" s="94"/>
      <c r="GZP417" s="94"/>
      <c r="GZQ417" s="94"/>
      <c r="GZR417" s="94"/>
      <c r="GZS417" s="94"/>
      <c r="GZT417" s="94"/>
      <c r="GZU417" s="94"/>
      <c r="GZV417" s="94"/>
      <c r="GZW417" s="94"/>
      <c r="GZX417" s="94"/>
      <c r="GZY417" s="94"/>
      <c r="GZZ417" s="94"/>
      <c r="HAA417" s="94"/>
      <c r="HAB417" s="94"/>
      <c r="HAC417" s="94"/>
      <c r="HAD417" s="94"/>
      <c r="HAE417" s="94"/>
      <c r="HAF417" s="94"/>
      <c r="HAG417" s="94"/>
      <c r="HAH417" s="94"/>
      <c r="HAI417" s="94"/>
      <c r="HAJ417" s="94"/>
      <c r="HAK417" s="94"/>
      <c r="HAL417" s="94"/>
      <c r="HAM417" s="94"/>
      <c r="HAN417" s="94"/>
      <c r="HAO417" s="94"/>
      <c r="HAP417" s="94"/>
      <c r="HAQ417" s="94"/>
      <c r="HAR417" s="94"/>
      <c r="HAS417" s="94"/>
      <c r="HAT417" s="94"/>
      <c r="HAU417" s="94"/>
      <c r="HAV417" s="94"/>
      <c r="HAW417" s="94"/>
      <c r="HAX417" s="94"/>
      <c r="HAY417" s="94"/>
      <c r="HAZ417" s="94"/>
      <c r="HBA417" s="94"/>
      <c r="HBB417" s="94"/>
      <c r="HBC417" s="94"/>
      <c r="HBD417" s="94"/>
      <c r="HBE417" s="94"/>
      <c r="HBF417" s="94"/>
      <c r="HBG417" s="94"/>
      <c r="HBH417" s="94"/>
      <c r="HBI417" s="94"/>
      <c r="HBJ417" s="94"/>
      <c r="HBK417" s="94"/>
      <c r="HBL417" s="94"/>
      <c r="HBM417" s="94"/>
      <c r="HBN417" s="94"/>
      <c r="HBO417" s="94"/>
      <c r="HBP417" s="94"/>
      <c r="HBQ417" s="94"/>
      <c r="HBR417" s="94"/>
      <c r="HBS417" s="94"/>
      <c r="HBT417" s="94"/>
      <c r="HBU417" s="94"/>
      <c r="HBV417" s="94"/>
      <c r="HBW417" s="94"/>
      <c r="HBX417" s="94"/>
      <c r="HBY417" s="94"/>
      <c r="HBZ417" s="94"/>
      <c r="HCA417" s="94"/>
      <c r="HCB417" s="94"/>
      <c r="HCC417" s="94"/>
      <c r="HCD417" s="94"/>
      <c r="HCE417" s="94"/>
      <c r="HCF417" s="94"/>
      <c r="HCG417" s="94"/>
      <c r="HCH417" s="94"/>
      <c r="HCI417" s="94"/>
      <c r="HCJ417" s="94"/>
      <c r="HCK417" s="94"/>
      <c r="HCL417" s="94"/>
      <c r="HCM417" s="94"/>
      <c r="HCN417" s="94"/>
      <c r="HCO417" s="94"/>
      <c r="HCP417" s="94"/>
      <c r="HCQ417" s="94"/>
      <c r="HCR417" s="94"/>
      <c r="HCS417" s="94"/>
      <c r="HCT417" s="94"/>
      <c r="HCU417" s="94"/>
      <c r="HCV417" s="94"/>
      <c r="HCW417" s="94"/>
      <c r="HCX417" s="94"/>
      <c r="HCY417" s="94"/>
      <c r="HCZ417" s="94"/>
      <c r="HDA417" s="94"/>
      <c r="HDB417" s="94"/>
      <c r="HDC417" s="94"/>
      <c r="HDD417" s="94"/>
      <c r="HDE417" s="94"/>
      <c r="HDF417" s="94"/>
      <c r="HDG417" s="94"/>
      <c r="HDH417" s="94"/>
      <c r="HDI417" s="94"/>
      <c r="HDJ417" s="94"/>
      <c r="HDK417" s="94"/>
      <c r="HDL417" s="94"/>
      <c r="HDM417" s="94"/>
      <c r="HDN417" s="94"/>
      <c r="HDO417" s="94"/>
      <c r="HDP417" s="94"/>
      <c r="HDQ417" s="94"/>
      <c r="HDR417" s="94"/>
      <c r="HDS417" s="94"/>
      <c r="HDT417" s="94"/>
      <c r="HDU417" s="94"/>
      <c r="HDV417" s="94"/>
      <c r="HDW417" s="94"/>
      <c r="HDX417" s="94"/>
      <c r="HDY417" s="94"/>
      <c r="HDZ417" s="94"/>
      <c r="HEA417" s="94"/>
      <c r="HEB417" s="94"/>
      <c r="HEC417" s="94"/>
      <c r="HED417" s="94"/>
      <c r="HEE417" s="94"/>
      <c r="HEF417" s="94"/>
      <c r="HEG417" s="94"/>
      <c r="HEH417" s="94"/>
      <c r="HEI417" s="94"/>
      <c r="HEJ417" s="94"/>
      <c r="HEK417" s="94"/>
      <c r="HEL417" s="94"/>
      <c r="HEM417" s="94"/>
      <c r="HEN417" s="94"/>
      <c r="HEO417" s="94"/>
      <c r="HEP417" s="94"/>
      <c r="HEQ417" s="94"/>
      <c r="HER417" s="94"/>
      <c r="HES417" s="94"/>
      <c r="HET417" s="94"/>
      <c r="HEU417" s="94"/>
      <c r="HEV417" s="94"/>
      <c r="HEW417" s="94"/>
      <c r="HEX417" s="94"/>
      <c r="HEY417" s="94"/>
      <c r="HEZ417" s="94"/>
      <c r="HFA417" s="94"/>
      <c r="HFB417" s="94"/>
      <c r="HFC417" s="94"/>
      <c r="HFD417" s="94"/>
      <c r="HFE417" s="94"/>
      <c r="HFF417" s="94"/>
      <c r="HFG417" s="94"/>
      <c r="HFH417" s="94"/>
      <c r="HFI417" s="94"/>
      <c r="HFJ417" s="94"/>
      <c r="HFK417" s="94"/>
      <c r="HFL417" s="94"/>
      <c r="HFM417" s="94"/>
      <c r="HFN417" s="94"/>
      <c r="HFO417" s="94"/>
      <c r="HFP417" s="94"/>
      <c r="HFQ417" s="94"/>
      <c r="HFR417" s="94"/>
      <c r="HFS417" s="94"/>
      <c r="HFT417" s="94"/>
      <c r="HFU417" s="94"/>
      <c r="HFV417" s="94"/>
      <c r="HFW417" s="94"/>
      <c r="HFX417" s="94"/>
      <c r="HFY417" s="94"/>
      <c r="HFZ417" s="94"/>
      <c r="HGA417" s="94"/>
      <c r="HGB417" s="94"/>
      <c r="HGC417" s="94"/>
      <c r="HGD417" s="94"/>
      <c r="HGE417" s="94"/>
      <c r="HGF417" s="94"/>
      <c r="HGG417" s="94"/>
      <c r="HGH417" s="94"/>
      <c r="HGI417" s="94"/>
      <c r="HGJ417" s="94"/>
      <c r="HGK417" s="94"/>
      <c r="HGL417" s="94"/>
      <c r="HGM417" s="94"/>
      <c r="HGN417" s="94"/>
      <c r="HGO417" s="94"/>
      <c r="HGP417" s="94"/>
      <c r="HGQ417" s="94"/>
      <c r="HGR417" s="94"/>
      <c r="HGS417" s="94"/>
      <c r="HGT417" s="94"/>
      <c r="HGU417" s="94"/>
      <c r="HGV417" s="94"/>
      <c r="HGW417" s="94"/>
      <c r="HGX417" s="94"/>
      <c r="HGY417" s="94"/>
      <c r="HGZ417" s="94"/>
      <c r="HHA417" s="94"/>
      <c r="HHB417" s="94"/>
      <c r="HHC417" s="94"/>
      <c r="HHD417" s="94"/>
      <c r="HHE417" s="94"/>
      <c r="HHF417" s="94"/>
      <c r="HHG417" s="94"/>
      <c r="HHH417" s="94"/>
      <c r="HHI417" s="94"/>
      <c r="HHJ417" s="94"/>
      <c r="HHK417" s="94"/>
      <c r="HHL417" s="94"/>
      <c r="HHM417" s="94"/>
      <c r="HHN417" s="94"/>
      <c r="HHO417" s="94"/>
      <c r="HHP417" s="94"/>
      <c r="HHQ417" s="94"/>
      <c r="HHR417" s="94"/>
      <c r="HHS417" s="94"/>
      <c r="HHT417" s="94"/>
      <c r="HHU417" s="94"/>
      <c r="HHV417" s="94"/>
      <c r="HHW417" s="94"/>
      <c r="HHX417" s="94"/>
      <c r="HHY417" s="94"/>
      <c r="HHZ417" s="94"/>
      <c r="HIA417" s="94"/>
      <c r="HIB417" s="94"/>
      <c r="HIC417" s="94"/>
      <c r="HID417" s="94"/>
      <c r="HIE417" s="94"/>
      <c r="HIF417" s="94"/>
      <c r="HIG417" s="94"/>
      <c r="HIH417" s="94"/>
      <c r="HII417" s="94"/>
      <c r="HIJ417" s="94"/>
      <c r="HIK417" s="94"/>
      <c r="HIL417" s="94"/>
      <c r="HIM417" s="94"/>
      <c r="HIN417" s="94"/>
      <c r="HIO417" s="94"/>
      <c r="HIP417" s="94"/>
      <c r="HIQ417" s="94"/>
      <c r="HIR417" s="94"/>
      <c r="HIS417" s="94"/>
      <c r="HIT417" s="94"/>
      <c r="HIU417" s="94"/>
      <c r="HIV417" s="94"/>
      <c r="HIW417" s="94"/>
      <c r="HIX417" s="94"/>
      <c r="HIY417" s="94"/>
      <c r="HIZ417" s="94"/>
      <c r="HJA417" s="94"/>
      <c r="HJB417" s="94"/>
      <c r="HJC417" s="94"/>
      <c r="HJD417" s="94"/>
      <c r="HJE417" s="94"/>
      <c r="HJF417" s="94"/>
      <c r="HJG417" s="94"/>
      <c r="HJH417" s="94"/>
      <c r="HJI417" s="94"/>
      <c r="HJJ417" s="94"/>
      <c r="HJK417" s="94"/>
      <c r="HJL417" s="94"/>
      <c r="HJM417" s="94"/>
      <c r="HJN417" s="94"/>
      <c r="HJO417" s="94"/>
      <c r="HJP417" s="94"/>
      <c r="HJQ417" s="94"/>
      <c r="HJR417" s="94"/>
      <c r="HJS417" s="94"/>
      <c r="HJT417" s="94"/>
      <c r="HJU417" s="94"/>
      <c r="HJV417" s="94"/>
      <c r="HJW417" s="94"/>
      <c r="HJX417" s="94"/>
      <c r="HJY417" s="94"/>
      <c r="HJZ417" s="94"/>
      <c r="HKA417" s="94"/>
      <c r="HKB417" s="94"/>
      <c r="HKC417" s="94"/>
      <c r="HKD417" s="94"/>
      <c r="HKE417" s="94"/>
      <c r="HKF417" s="94"/>
      <c r="HKG417" s="94"/>
      <c r="HKH417" s="94"/>
      <c r="HKI417" s="94"/>
      <c r="HKJ417" s="94"/>
      <c r="HKK417" s="94"/>
      <c r="HKL417" s="94"/>
      <c r="HKM417" s="94"/>
      <c r="HKN417" s="94"/>
      <c r="HKO417" s="94"/>
      <c r="HKP417" s="94"/>
      <c r="HKQ417" s="94"/>
      <c r="HKR417" s="94"/>
      <c r="HKS417" s="94"/>
      <c r="HKT417" s="94"/>
      <c r="HKU417" s="94"/>
      <c r="HKV417" s="94"/>
      <c r="HKW417" s="94"/>
      <c r="HKX417" s="94"/>
      <c r="HKY417" s="94"/>
      <c r="HKZ417" s="94"/>
      <c r="HLA417" s="94"/>
      <c r="HLB417" s="94"/>
      <c r="HLC417" s="94"/>
      <c r="HLD417" s="94"/>
      <c r="HLE417" s="94"/>
      <c r="HLF417" s="94"/>
      <c r="HLG417" s="94"/>
      <c r="HLH417" s="94"/>
      <c r="HLI417" s="94"/>
      <c r="HLJ417" s="94"/>
      <c r="HLK417" s="94"/>
      <c r="HLL417" s="94"/>
      <c r="HLM417" s="94"/>
      <c r="HLN417" s="94"/>
      <c r="HLO417" s="94"/>
      <c r="HLP417" s="94"/>
      <c r="HLQ417" s="94"/>
      <c r="HLR417" s="94"/>
      <c r="HLS417" s="94"/>
      <c r="HLT417" s="94"/>
      <c r="HLU417" s="94"/>
      <c r="HLV417" s="94"/>
      <c r="HLW417" s="94"/>
      <c r="HLX417" s="94"/>
      <c r="HLY417" s="94"/>
      <c r="HLZ417" s="94"/>
      <c r="HMA417" s="94"/>
      <c r="HMB417" s="94"/>
      <c r="HMC417" s="94"/>
      <c r="HMD417" s="94"/>
      <c r="HME417" s="94"/>
      <c r="HMF417" s="94"/>
      <c r="HMG417" s="94"/>
      <c r="HMH417" s="94"/>
      <c r="HMI417" s="94"/>
      <c r="HMJ417" s="94"/>
      <c r="HMK417" s="94"/>
      <c r="HML417" s="94"/>
      <c r="HMM417" s="94"/>
      <c r="HMN417" s="94"/>
      <c r="HMO417" s="94"/>
      <c r="HMP417" s="94"/>
      <c r="HMQ417" s="94"/>
      <c r="HMR417" s="94"/>
      <c r="HMS417" s="94"/>
      <c r="HMT417" s="94"/>
      <c r="HMU417" s="94"/>
      <c r="HMV417" s="94"/>
      <c r="HMW417" s="94"/>
      <c r="HMX417" s="94"/>
      <c r="HMY417" s="94"/>
      <c r="HMZ417" s="94"/>
      <c r="HNA417" s="94"/>
      <c r="HNB417" s="94"/>
      <c r="HNC417" s="94"/>
      <c r="HND417" s="94"/>
      <c r="HNE417" s="94"/>
      <c r="HNF417" s="94"/>
      <c r="HNG417" s="94"/>
      <c r="HNH417" s="94"/>
      <c r="HNI417" s="94"/>
      <c r="HNJ417" s="94"/>
      <c r="HNK417" s="94"/>
      <c r="HNL417" s="94"/>
      <c r="HNM417" s="94"/>
      <c r="HNN417" s="94"/>
      <c r="HNO417" s="94"/>
      <c r="HNP417" s="94"/>
      <c r="HNQ417" s="94"/>
      <c r="HNR417" s="94"/>
      <c r="HNS417" s="94"/>
      <c r="HNT417" s="94"/>
      <c r="HNU417" s="94"/>
      <c r="HNV417" s="94"/>
      <c r="HNW417" s="94"/>
      <c r="HNX417" s="94"/>
      <c r="HNY417" s="94"/>
      <c r="HNZ417" s="94"/>
      <c r="HOA417" s="94"/>
      <c r="HOB417" s="94"/>
      <c r="HOC417" s="94"/>
      <c r="HOD417" s="94"/>
      <c r="HOE417" s="94"/>
      <c r="HOF417" s="94"/>
      <c r="HOG417" s="94"/>
      <c r="HOH417" s="94"/>
      <c r="HOI417" s="94"/>
      <c r="HOJ417" s="94"/>
      <c r="HOK417" s="94"/>
      <c r="HOL417" s="94"/>
      <c r="HOM417" s="94"/>
      <c r="HON417" s="94"/>
      <c r="HOO417" s="94"/>
      <c r="HOP417" s="94"/>
      <c r="HOQ417" s="94"/>
      <c r="HOR417" s="94"/>
      <c r="HOS417" s="94"/>
      <c r="HOT417" s="94"/>
      <c r="HOU417" s="94"/>
      <c r="HOV417" s="94"/>
      <c r="HOW417" s="94"/>
      <c r="HOX417" s="94"/>
      <c r="HOY417" s="94"/>
      <c r="HOZ417" s="94"/>
      <c r="HPA417" s="94"/>
      <c r="HPB417" s="94"/>
      <c r="HPC417" s="94"/>
      <c r="HPD417" s="94"/>
      <c r="HPE417" s="94"/>
      <c r="HPF417" s="94"/>
      <c r="HPG417" s="94"/>
      <c r="HPH417" s="94"/>
      <c r="HPI417" s="94"/>
      <c r="HPJ417" s="94"/>
      <c r="HPK417" s="94"/>
      <c r="HPL417" s="94"/>
      <c r="HPM417" s="94"/>
      <c r="HPN417" s="94"/>
      <c r="HPO417" s="94"/>
      <c r="HPP417" s="94"/>
      <c r="HPQ417" s="94"/>
      <c r="HPR417" s="94"/>
      <c r="HPS417" s="94"/>
      <c r="HPT417" s="94"/>
      <c r="HPU417" s="94"/>
      <c r="HPV417" s="94"/>
      <c r="HPW417" s="94"/>
      <c r="HPX417" s="94"/>
      <c r="HPY417" s="94"/>
      <c r="HPZ417" s="94"/>
      <c r="HQA417" s="94"/>
      <c r="HQB417" s="94"/>
      <c r="HQC417" s="94"/>
      <c r="HQD417" s="94"/>
      <c r="HQE417" s="94"/>
      <c r="HQF417" s="94"/>
      <c r="HQG417" s="94"/>
      <c r="HQH417" s="94"/>
      <c r="HQI417" s="94"/>
      <c r="HQJ417" s="94"/>
      <c r="HQK417" s="94"/>
      <c r="HQL417" s="94"/>
      <c r="HQM417" s="94"/>
      <c r="HQN417" s="94"/>
      <c r="HQO417" s="94"/>
      <c r="HQP417" s="94"/>
      <c r="HQQ417" s="94"/>
      <c r="HQR417" s="94"/>
      <c r="HQS417" s="94"/>
      <c r="HQT417" s="94"/>
      <c r="HQU417" s="94"/>
      <c r="HQV417" s="94"/>
      <c r="HQW417" s="94"/>
      <c r="HQX417" s="94"/>
      <c r="HQY417" s="94"/>
      <c r="HQZ417" s="94"/>
      <c r="HRA417" s="94"/>
      <c r="HRB417" s="94"/>
      <c r="HRC417" s="94"/>
      <c r="HRD417" s="94"/>
      <c r="HRE417" s="94"/>
      <c r="HRF417" s="94"/>
      <c r="HRG417" s="94"/>
      <c r="HRH417" s="94"/>
      <c r="HRI417" s="94"/>
      <c r="HRJ417" s="94"/>
      <c r="HRK417" s="94"/>
      <c r="HRL417" s="94"/>
      <c r="HRM417" s="94"/>
      <c r="HRN417" s="94"/>
      <c r="HRO417" s="94"/>
      <c r="HRP417" s="94"/>
      <c r="HRQ417" s="94"/>
      <c r="HRR417" s="94"/>
      <c r="HRS417" s="94"/>
      <c r="HRT417" s="94"/>
      <c r="HRU417" s="94"/>
      <c r="HRV417" s="94"/>
      <c r="HRW417" s="94"/>
      <c r="HRX417" s="94"/>
      <c r="HRY417" s="94"/>
      <c r="HRZ417" s="94"/>
      <c r="HSA417" s="94"/>
      <c r="HSB417" s="94"/>
      <c r="HSC417" s="94"/>
      <c r="HSD417" s="94"/>
      <c r="HSE417" s="94"/>
      <c r="HSF417" s="94"/>
      <c r="HSG417" s="94"/>
      <c r="HSH417" s="94"/>
      <c r="HSI417" s="94"/>
      <c r="HSJ417" s="94"/>
      <c r="HSK417" s="94"/>
      <c r="HSL417" s="94"/>
      <c r="HSM417" s="94"/>
      <c r="HSN417" s="94"/>
      <c r="HSO417" s="94"/>
      <c r="HSP417" s="94"/>
      <c r="HSQ417" s="94"/>
      <c r="HSR417" s="94"/>
      <c r="HSS417" s="94"/>
      <c r="HST417" s="94"/>
      <c r="HSU417" s="94"/>
      <c r="HSV417" s="94"/>
      <c r="HSW417" s="94"/>
      <c r="HSX417" s="94"/>
      <c r="HSY417" s="94"/>
      <c r="HSZ417" s="94"/>
      <c r="HTA417" s="94"/>
      <c r="HTB417" s="94"/>
      <c r="HTC417" s="94"/>
      <c r="HTD417" s="94"/>
      <c r="HTE417" s="94"/>
      <c r="HTF417" s="94"/>
      <c r="HTG417" s="94"/>
      <c r="HTH417" s="94"/>
      <c r="HTI417" s="94"/>
      <c r="HTJ417" s="94"/>
      <c r="HTK417" s="94"/>
      <c r="HTL417" s="94"/>
      <c r="HTM417" s="94"/>
      <c r="HTN417" s="94"/>
      <c r="HTO417" s="94"/>
      <c r="HTP417" s="94"/>
      <c r="HTQ417" s="94"/>
      <c r="HTR417" s="94"/>
      <c r="HTS417" s="94"/>
      <c r="HTT417" s="94"/>
      <c r="HTU417" s="94"/>
      <c r="HTV417" s="94"/>
      <c r="HTW417" s="94"/>
      <c r="HTX417" s="94"/>
      <c r="HTY417" s="94"/>
      <c r="HTZ417" s="94"/>
      <c r="HUA417" s="94"/>
      <c r="HUB417" s="94"/>
      <c r="HUC417" s="94"/>
      <c r="HUD417" s="94"/>
      <c r="HUE417" s="94"/>
      <c r="HUF417" s="94"/>
      <c r="HUG417" s="94"/>
      <c r="HUH417" s="94"/>
      <c r="HUI417" s="94"/>
      <c r="HUJ417" s="94"/>
      <c r="HUK417" s="94"/>
      <c r="HUL417" s="94"/>
      <c r="HUM417" s="94"/>
      <c r="HUN417" s="94"/>
      <c r="HUO417" s="94"/>
      <c r="HUP417" s="94"/>
      <c r="HUQ417" s="94"/>
      <c r="HUR417" s="94"/>
      <c r="HUS417" s="94"/>
      <c r="HUT417" s="94"/>
      <c r="HUU417" s="94"/>
      <c r="HUV417" s="94"/>
      <c r="HUW417" s="94"/>
      <c r="HUX417" s="94"/>
      <c r="HUY417" s="94"/>
      <c r="HUZ417" s="94"/>
      <c r="HVA417" s="94"/>
      <c r="HVB417" s="94"/>
      <c r="HVC417" s="94"/>
      <c r="HVD417" s="94"/>
      <c r="HVE417" s="94"/>
      <c r="HVF417" s="94"/>
      <c r="HVG417" s="94"/>
      <c r="HVH417" s="94"/>
      <c r="HVI417" s="94"/>
      <c r="HVJ417" s="94"/>
      <c r="HVK417" s="94"/>
      <c r="HVL417" s="94"/>
      <c r="HVM417" s="94"/>
      <c r="HVN417" s="94"/>
      <c r="HVO417" s="94"/>
      <c r="HVP417" s="94"/>
      <c r="HVQ417" s="94"/>
      <c r="HVR417" s="94"/>
      <c r="HVS417" s="94"/>
      <c r="HVT417" s="94"/>
      <c r="HVU417" s="94"/>
      <c r="HVV417" s="94"/>
      <c r="HVW417" s="94"/>
      <c r="HVX417" s="94"/>
      <c r="HVY417" s="94"/>
      <c r="HVZ417" s="94"/>
      <c r="HWA417" s="94"/>
      <c r="HWB417" s="94"/>
      <c r="HWC417" s="94"/>
      <c r="HWD417" s="94"/>
      <c r="HWE417" s="94"/>
      <c r="HWF417" s="94"/>
      <c r="HWG417" s="94"/>
      <c r="HWH417" s="94"/>
      <c r="HWI417" s="94"/>
      <c r="HWJ417" s="94"/>
      <c r="HWK417" s="94"/>
      <c r="HWL417" s="94"/>
      <c r="HWM417" s="94"/>
      <c r="HWN417" s="94"/>
      <c r="HWO417" s="94"/>
      <c r="HWP417" s="94"/>
      <c r="HWQ417" s="94"/>
      <c r="HWR417" s="94"/>
      <c r="HWS417" s="94"/>
      <c r="HWT417" s="94"/>
      <c r="HWU417" s="94"/>
      <c r="HWV417" s="94"/>
      <c r="HWW417" s="94"/>
      <c r="HWX417" s="94"/>
      <c r="HWY417" s="94"/>
      <c r="HWZ417" s="94"/>
      <c r="HXA417" s="94"/>
      <c r="HXB417" s="94"/>
      <c r="HXC417" s="94"/>
      <c r="HXD417" s="94"/>
      <c r="HXE417" s="94"/>
      <c r="HXF417" s="94"/>
      <c r="HXG417" s="94"/>
      <c r="HXH417" s="94"/>
      <c r="HXI417" s="94"/>
      <c r="HXJ417" s="94"/>
      <c r="HXK417" s="94"/>
      <c r="HXL417" s="94"/>
      <c r="HXM417" s="94"/>
      <c r="HXN417" s="94"/>
      <c r="HXO417" s="94"/>
      <c r="HXP417" s="94"/>
      <c r="HXQ417" s="94"/>
      <c r="HXR417" s="94"/>
      <c r="HXS417" s="94"/>
      <c r="HXT417" s="94"/>
      <c r="HXU417" s="94"/>
      <c r="HXV417" s="94"/>
      <c r="HXW417" s="94"/>
      <c r="HXX417" s="94"/>
      <c r="HXY417" s="94"/>
      <c r="HXZ417" s="94"/>
      <c r="HYA417" s="94"/>
      <c r="HYB417" s="94"/>
      <c r="HYC417" s="94"/>
      <c r="HYD417" s="94"/>
      <c r="HYE417" s="94"/>
      <c r="HYF417" s="94"/>
      <c r="HYG417" s="94"/>
      <c r="HYH417" s="94"/>
      <c r="HYI417" s="94"/>
      <c r="HYJ417" s="94"/>
      <c r="HYK417" s="94"/>
      <c r="HYL417" s="94"/>
      <c r="HYM417" s="94"/>
      <c r="HYN417" s="94"/>
      <c r="HYO417" s="94"/>
      <c r="HYP417" s="94"/>
      <c r="HYQ417" s="94"/>
      <c r="HYR417" s="94"/>
      <c r="HYS417" s="94"/>
      <c r="HYT417" s="94"/>
      <c r="HYU417" s="94"/>
      <c r="HYV417" s="94"/>
      <c r="HYW417" s="94"/>
      <c r="HYX417" s="94"/>
      <c r="HYY417" s="94"/>
      <c r="HYZ417" s="94"/>
      <c r="HZA417" s="94"/>
      <c r="HZB417" s="94"/>
      <c r="HZC417" s="94"/>
      <c r="HZD417" s="94"/>
      <c r="HZE417" s="94"/>
      <c r="HZF417" s="94"/>
      <c r="HZG417" s="94"/>
      <c r="HZH417" s="94"/>
      <c r="HZI417" s="94"/>
      <c r="HZJ417" s="94"/>
      <c r="HZK417" s="94"/>
      <c r="HZL417" s="94"/>
      <c r="HZM417" s="94"/>
      <c r="HZN417" s="94"/>
      <c r="HZO417" s="94"/>
      <c r="HZP417" s="94"/>
      <c r="HZQ417" s="94"/>
      <c r="HZR417" s="94"/>
      <c r="HZS417" s="94"/>
      <c r="HZT417" s="94"/>
      <c r="HZU417" s="94"/>
      <c r="HZV417" s="94"/>
      <c r="HZW417" s="94"/>
      <c r="HZX417" s="94"/>
      <c r="HZY417" s="94"/>
      <c r="HZZ417" s="94"/>
      <c r="IAA417" s="94"/>
      <c r="IAB417" s="94"/>
      <c r="IAC417" s="94"/>
      <c r="IAD417" s="94"/>
      <c r="IAE417" s="94"/>
      <c r="IAF417" s="94"/>
      <c r="IAG417" s="94"/>
      <c r="IAH417" s="94"/>
      <c r="IAI417" s="94"/>
      <c r="IAJ417" s="94"/>
      <c r="IAK417" s="94"/>
      <c r="IAL417" s="94"/>
      <c r="IAM417" s="94"/>
      <c r="IAN417" s="94"/>
      <c r="IAO417" s="94"/>
      <c r="IAP417" s="94"/>
      <c r="IAQ417" s="94"/>
      <c r="IAR417" s="94"/>
      <c r="IAS417" s="94"/>
      <c r="IAT417" s="94"/>
      <c r="IAU417" s="94"/>
      <c r="IAV417" s="94"/>
      <c r="IAW417" s="94"/>
      <c r="IAX417" s="94"/>
      <c r="IAY417" s="94"/>
      <c r="IAZ417" s="94"/>
      <c r="IBA417" s="94"/>
      <c r="IBB417" s="94"/>
      <c r="IBC417" s="94"/>
      <c r="IBD417" s="94"/>
      <c r="IBE417" s="94"/>
      <c r="IBF417" s="94"/>
      <c r="IBG417" s="94"/>
      <c r="IBH417" s="94"/>
      <c r="IBI417" s="94"/>
      <c r="IBJ417" s="94"/>
      <c r="IBK417" s="94"/>
      <c r="IBL417" s="94"/>
      <c r="IBM417" s="94"/>
      <c r="IBN417" s="94"/>
      <c r="IBO417" s="94"/>
      <c r="IBP417" s="94"/>
      <c r="IBQ417" s="94"/>
      <c r="IBR417" s="94"/>
      <c r="IBS417" s="94"/>
      <c r="IBT417" s="94"/>
      <c r="IBU417" s="94"/>
      <c r="IBV417" s="94"/>
      <c r="IBW417" s="94"/>
      <c r="IBX417" s="94"/>
      <c r="IBY417" s="94"/>
      <c r="IBZ417" s="94"/>
      <c r="ICA417" s="94"/>
      <c r="ICB417" s="94"/>
      <c r="ICC417" s="94"/>
      <c r="ICD417" s="94"/>
      <c r="ICE417" s="94"/>
      <c r="ICF417" s="94"/>
      <c r="ICG417" s="94"/>
      <c r="ICH417" s="94"/>
      <c r="ICI417" s="94"/>
      <c r="ICJ417" s="94"/>
      <c r="ICK417" s="94"/>
      <c r="ICL417" s="94"/>
      <c r="ICM417" s="94"/>
      <c r="ICN417" s="94"/>
      <c r="ICO417" s="94"/>
      <c r="ICP417" s="94"/>
      <c r="ICQ417" s="94"/>
      <c r="ICR417" s="94"/>
      <c r="ICS417" s="94"/>
      <c r="ICT417" s="94"/>
      <c r="ICU417" s="94"/>
      <c r="ICV417" s="94"/>
      <c r="ICW417" s="94"/>
      <c r="ICX417" s="94"/>
      <c r="ICY417" s="94"/>
      <c r="ICZ417" s="94"/>
      <c r="IDA417" s="94"/>
      <c r="IDB417" s="94"/>
      <c r="IDC417" s="94"/>
      <c r="IDD417" s="94"/>
      <c r="IDE417" s="94"/>
      <c r="IDF417" s="94"/>
      <c r="IDG417" s="94"/>
      <c r="IDH417" s="94"/>
      <c r="IDI417" s="94"/>
      <c r="IDJ417" s="94"/>
      <c r="IDK417" s="94"/>
      <c r="IDL417" s="94"/>
      <c r="IDM417" s="94"/>
      <c r="IDN417" s="94"/>
      <c r="IDO417" s="94"/>
      <c r="IDP417" s="94"/>
      <c r="IDQ417" s="94"/>
      <c r="IDR417" s="94"/>
      <c r="IDS417" s="94"/>
      <c r="IDT417" s="94"/>
      <c r="IDU417" s="94"/>
      <c r="IDV417" s="94"/>
      <c r="IDW417" s="94"/>
      <c r="IDX417" s="94"/>
      <c r="IDY417" s="94"/>
      <c r="IDZ417" s="94"/>
      <c r="IEA417" s="94"/>
      <c r="IEB417" s="94"/>
      <c r="IEC417" s="94"/>
      <c r="IED417" s="94"/>
      <c r="IEE417" s="94"/>
      <c r="IEF417" s="94"/>
      <c r="IEG417" s="94"/>
      <c r="IEH417" s="94"/>
      <c r="IEI417" s="94"/>
      <c r="IEJ417" s="94"/>
      <c r="IEK417" s="94"/>
      <c r="IEL417" s="94"/>
      <c r="IEM417" s="94"/>
      <c r="IEN417" s="94"/>
      <c r="IEO417" s="94"/>
      <c r="IEP417" s="94"/>
      <c r="IEQ417" s="94"/>
      <c r="IER417" s="94"/>
      <c r="IES417" s="94"/>
      <c r="IET417" s="94"/>
      <c r="IEU417" s="94"/>
      <c r="IEV417" s="94"/>
      <c r="IEW417" s="94"/>
      <c r="IEX417" s="94"/>
      <c r="IEY417" s="94"/>
      <c r="IEZ417" s="94"/>
      <c r="IFA417" s="94"/>
      <c r="IFB417" s="94"/>
      <c r="IFC417" s="94"/>
      <c r="IFD417" s="94"/>
      <c r="IFE417" s="94"/>
      <c r="IFF417" s="94"/>
      <c r="IFG417" s="94"/>
      <c r="IFH417" s="94"/>
      <c r="IFI417" s="94"/>
      <c r="IFJ417" s="94"/>
      <c r="IFK417" s="94"/>
      <c r="IFL417" s="94"/>
      <c r="IFM417" s="94"/>
      <c r="IFN417" s="94"/>
      <c r="IFO417" s="94"/>
      <c r="IFP417" s="94"/>
      <c r="IFQ417" s="94"/>
      <c r="IFR417" s="94"/>
      <c r="IFS417" s="94"/>
      <c r="IFT417" s="94"/>
      <c r="IFU417" s="94"/>
      <c r="IFV417" s="94"/>
      <c r="IFW417" s="94"/>
      <c r="IFX417" s="94"/>
      <c r="IFY417" s="94"/>
      <c r="IFZ417" s="94"/>
      <c r="IGA417" s="94"/>
      <c r="IGB417" s="94"/>
      <c r="IGC417" s="94"/>
      <c r="IGD417" s="94"/>
      <c r="IGE417" s="94"/>
      <c r="IGF417" s="94"/>
      <c r="IGG417" s="94"/>
      <c r="IGH417" s="94"/>
      <c r="IGI417" s="94"/>
      <c r="IGJ417" s="94"/>
      <c r="IGK417" s="94"/>
      <c r="IGL417" s="94"/>
      <c r="IGM417" s="94"/>
      <c r="IGN417" s="94"/>
      <c r="IGO417" s="94"/>
      <c r="IGP417" s="94"/>
      <c r="IGQ417" s="94"/>
      <c r="IGR417" s="94"/>
      <c r="IGS417" s="94"/>
      <c r="IGT417" s="94"/>
      <c r="IGU417" s="94"/>
      <c r="IGV417" s="94"/>
      <c r="IGW417" s="94"/>
      <c r="IGX417" s="94"/>
      <c r="IGY417" s="94"/>
      <c r="IGZ417" s="94"/>
      <c r="IHA417" s="94"/>
      <c r="IHB417" s="94"/>
      <c r="IHC417" s="94"/>
      <c r="IHD417" s="94"/>
      <c r="IHE417" s="94"/>
      <c r="IHF417" s="94"/>
      <c r="IHG417" s="94"/>
      <c r="IHH417" s="94"/>
      <c r="IHI417" s="94"/>
      <c r="IHJ417" s="94"/>
      <c r="IHK417" s="94"/>
      <c r="IHL417" s="94"/>
      <c r="IHM417" s="94"/>
      <c r="IHN417" s="94"/>
      <c r="IHO417" s="94"/>
      <c r="IHP417" s="94"/>
      <c r="IHQ417" s="94"/>
      <c r="IHR417" s="94"/>
      <c r="IHS417" s="94"/>
      <c r="IHT417" s="94"/>
      <c r="IHU417" s="94"/>
      <c r="IHV417" s="94"/>
      <c r="IHW417" s="94"/>
      <c r="IHX417" s="94"/>
      <c r="IHY417" s="94"/>
      <c r="IHZ417" s="94"/>
      <c r="IIA417" s="94"/>
      <c r="IIB417" s="94"/>
      <c r="IIC417" s="94"/>
      <c r="IID417" s="94"/>
      <c r="IIE417" s="94"/>
      <c r="IIF417" s="94"/>
      <c r="IIG417" s="94"/>
      <c r="IIH417" s="94"/>
      <c r="III417" s="94"/>
      <c r="IIJ417" s="94"/>
      <c r="IIK417" s="94"/>
      <c r="IIL417" s="94"/>
      <c r="IIM417" s="94"/>
      <c r="IIN417" s="94"/>
      <c r="IIO417" s="94"/>
      <c r="IIP417" s="94"/>
      <c r="IIQ417" s="94"/>
      <c r="IIR417" s="94"/>
      <c r="IIS417" s="94"/>
      <c r="IIT417" s="94"/>
      <c r="IIU417" s="94"/>
      <c r="IIV417" s="94"/>
      <c r="IIW417" s="94"/>
      <c r="IIX417" s="94"/>
      <c r="IIY417" s="94"/>
      <c r="IIZ417" s="94"/>
      <c r="IJA417" s="94"/>
      <c r="IJB417" s="94"/>
      <c r="IJC417" s="94"/>
      <c r="IJD417" s="94"/>
      <c r="IJE417" s="94"/>
      <c r="IJF417" s="94"/>
      <c r="IJG417" s="94"/>
      <c r="IJH417" s="94"/>
      <c r="IJI417" s="94"/>
      <c r="IJJ417" s="94"/>
      <c r="IJK417" s="94"/>
      <c r="IJL417" s="94"/>
      <c r="IJM417" s="94"/>
      <c r="IJN417" s="94"/>
      <c r="IJO417" s="94"/>
      <c r="IJP417" s="94"/>
      <c r="IJQ417" s="94"/>
      <c r="IJR417" s="94"/>
      <c r="IJS417" s="94"/>
      <c r="IJT417" s="94"/>
      <c r="IJU417" s="94"/>
      <c r="IJV417" s="94"/>
      <c r="IJW417" s="94"/>
      <c r="IJX417" s="94"/>
      <c r="IJY417" s="94"/>
      <c r="IJZ417" s="94"/>
      <c r="IKA417" s="94"/>
      <c r="IKB417" s="94"/>
      <c r="IKC417" s="94"/>
      <c r="IKD417" s="94"/>
      <c r="IKE417" s="94"/>
      <c r="IKF417" s="94"/>
      <c r="IKG417" s="94"/>
      <c r="IKH417" s="94"/>
      <c r="IKI417" s="94"/>
      <c r="IKJ417" s="94"/>
      <c r="IKK417" s="94"/>
      <c r="IKL417" s="94"/>
      <c r="IKM417" s="94"/>
      <c r="IKN417" s="94"/>
      <c r="IKO417" s="94"/>
      <c r="IKP417" s="94"/>
      <c r="IKQ417" s="94"/>
      <c r="IKR417" s="94"/>
      <c r="IKS417" s="94"/>
      <c r="IKT417" s="94"/>
      <c r="IKU417" s="94"/>
      <c r="IKV417" s="94"/>
      <c r="IKW417" s="94"/>
      <c r="IKX417" s="94"/>
      <c r="IKY417" s="94"/>
      <c r="IKZ417" s="94"/>
      <c r="ILA417" s="94"/>
      <c r="ILB417" s="94"/>
      <c r="ILC417" s="94"/>
      <c r="ILD417" s="94"/>
      <c r="ILE417" s="94"/>
      <c r="ILF417" s="94"/>
      <c r="ILG417" s="94"/>
      <c r="ILH417" s="94"/>
      <c r="ILI417" s="94"/>
      <c r="ILJ417" s="94"/>
      <c r="ILK417" s="94"/>
      <c r="ILL417" s="94"/>
      <c r="ILM417" s="94"/>
      <c r="ILN417" s="94"/>
      <c r="ILO417" s="94"/>
      <c r="ILP417" s="94"/>
      <c r="ILQ417" s="94"/>
      <c r="ILR417" s="94"/>
      <c r="ILS417" s="94"/>
      <c r="ILT417" s="94"/>
      <c r="ILU417" s="94"/>
      <c r="ILV417" s="94"/>
      <c r="ILW417" s="94"/>
      <c r="ILX417" s="94"/>
      <c r="ILY417" s="94"/>
      <c r="ILZ417" s="94"/>
      <c r="IMA417" s="94"/>
      <c r="IMB417" s="94"/>
      <c r="IMC417" s="94"/>
      <c r="IMD417" s="94"/>
      <c r="IME417" s="94"/>
      <c r="IMF417" s="94"/>
      <c r="IMG417" s="94"/>
      <c r="IMH417" s="94"/>
      <c r="IMI417" s="94"/>
      <c r="IMJ417" s="94"/>
      <c r="IMK417" s="94"/>
      <c r="IML417" s="94"/>
      <c r="IMM417" s="94"/>
      <c r="IMN417" s="94"/>
      <c r="IMO417" s="94"/>
      <c r="IMP417" s="94"/>
      <c r="IMQ417" s="94"/>
      <c r="IMR417" s="94"/>
      <c r="IMS417" s="94"/>
      <c r="IMT417" s="94"/>
      <c r="IMU417" s="94"/>
      <c r="IMV417" s="94"/>
      <c r="IMW417" s="94"/>
      <c r="IMX417" s="94"/>
      <c r="IMY417" s="94"/>
      <c r="IMZ417" s="94"/>
      <c r="INA417" s="94"/>
      <c r="INB417" s="94"/>
      <c r="INC417" s="94"/>
      <c r="IND417" s="94"/>
      <c r="INE417" s="94"/>
      <c r="INF417" s="94"/>
      <c r="ING417" s="94"/>
      <c r="INH417" s="94"/>
      <c r="INI417" s="94"/>
      <c r="INJ417" s="94"/>
      <c r="INK417" s="94"/>
      <c r="INL417" s="94"/>
      <c r="INM417" s="94"/>
      <c r="INN417" s="94"/>
      <c r="INO417" s="94"/>
      <c r="INP417" s="94"/>
      <c r="INQ417" s="94"/>
      <c r="INR417" s="94"/>
      <c r="INS417" s="94"/>
      <c r="INT417" s="94"/>
      <c r="INU417" s="94"/>
      <c r="INV417" s="94"/>
      <c r="INW417" s="94"/>
      <c r="INX417" s="94"/>
      <c r="INY417" s="94"/>
      <c r="INZ417" s="94"/>
      <c r="IOA417" s="94"/>
      <c r="IOB417" s="94"/>
      <c r="IOC417" s="94"/>
      <c r="IOD417" s="94"/>
      <c r="IOE417" s="94"/>
      <c r="IOF417" s="94"/>
      <c r="IOG417" s="94"/>
      <c r="IOH417" s="94"/>
      <c r="IOI417" s="94"/>
      <c r="IOJ417" s="94"/>
      <c r="IOK417" s="94"/>
      <c r="IOL417" s="94"/>
      <c r="IOM417" s="94"/>
      <c r="ION417" s="94"/>
      <c r="IOO417" s="94"/>
      <c r="IOP417" s="94"/>
      <c r="IOQ417" s="94"/>
      <c r="IOR417" s="94"/>
      <c r="IOS417" s="94"/>
      <c r="IOT417" s="94"/>
      <c r="IOU417" s="94"/>
      <c r="IOV417" s="94"/>
      <c r="IOW417" s="94"/>
      <c r="IOX417" s="94"/>
      <c r="IOY417" s="94"/>
      <c r="IOZ417" s="94"/>
      <c r="IPA417" s="94"/>
      <c r="IPB417" s="94"/>
      <c r="IPC417" s="94"/>
      <c r="IPD417" s="94"/>
      <c r="IPE417" s="94"/>
      <c r="IPF417" s="94"/>
      <c r="IPG417" s="94"/>
      <c r="IPH417" s="94"/>
      <c r="IPI417" s="94"/>
      <c r="IPJ417" s="94"/>
      <c r="IPK417" s="94"/>
      <c r="IPL417" s="94"/>
      <c r="IPM417" s="94"/>
      <c r="IPN417" s="94"/>
      <c r="IPO417" s="94"/>
      <c r="IPP417" s="94"/>
      <c r="IPQ417" s="94"/>
      <c r="IPR417" s="94"/>
      <c r="IPS417" s="94"/>
      <c r="IPT417" s="94"/>
      <c r="IPU417" s="94"/>
      <c r="IPV417" s="94"/>
      <c r="IPW417" s="94"/>
      <c r="IPX417" s="94"/>
      <c r="IPY417" s="94"/>
      <c r="IPZ417" s="94"/>
      <c r="IQA417" s="94"/>
      <c r="IQB417" s="94"/>
      <c r="IQC417" s="94"/>
      <c r="IQD417" s="94"/>
      <c r="IQE417" s="94"/>
      <c r="IQF417" s="94"/>
      <c r="IQG417" s="94"/>
      <c r="IQH417" s="94"/>
      <c r="IQI417" s="94"/>
      <c r="IQJ417" s="94"/>
      <c r="IQK417" s="94"/>
      <c r="IQL417" s="94"/>
      <c r="IQM417" s="94"/>
      <c r="IQN417" s="94"/>
      <c r="IQO417" s="94"/>
      <c r="IQP417" s="94"/>
      <c r="IQQ417" s="94"/>
      <c r="IQR417" s="94"/>
      <c r="IQS417" s="94"/>
      <c r="IQT417" s="94"/>
      <c r="IQU417" s="94"/>
      <c r="IQV417" s="94"/>
      <c r="IQW417" s="94"/>
      <c r="IQX417" s="94"/>
      <c r="IQY417" s="94"/>
      <c r="IQZ417" s="94"/>
      <c r="IRA417" s="94"/>
      <c r="IRB417" s="94"/>
      <c r="IRC417" s="94"/>
      <c r="IRD417" s="94"/>
      <c r="IRE417" s="94"/>
      <c r="IRF417" s="94"/>
      <c r="IRG417" s="94"/>
      <c r="IRH417" s="94"/>
      <c r="IRI417" s="94"/>
      <c r="IRJ417" s="94"/>
      <c r="IRK417" s="94"/>
      <c r="IRL417" s="94"/>
      <c r="IRM417" s="94"/>
      <c r="IRN417" s="94"/>
      <c r="IRO417" s="94"/>
      <c r="IRP417" s="94"/>
      <c r="IRQ417" s="94"/>
      <c r="IRR417" s="94"/>
      <c r="IRS417" s="94"/>
      <c r="IRT417" s="94"/>
      <c r="IRU417" s="94"/>
      <c r="IRV417" s="94"/>
      <c r="IRW417" s="94"/>
      <c r="IRX417" s="94"/>
      <c r="IRY417" s="94"/>
      <c r="IRZ417" s="94"/>
      <c r="ISA417" s="94"/>
      <c r="ISB417" s="94"/>
      <c r="ISC417" s="94"/>
      <c r="ISD417" s="94"/>
      <c r="ISE417" s="94"/>
      <c r="ISF417" s="94"/>
      <c r="ISG417" s="94"/>
      <c r="ISH417" s="94"/>
      <c r="ISI417" s="94"/>
      <c r="ISJ417" s="94"/>
      <c r="ISK417" s="94"/>
      <c r="ISL417" s="94"/>
      <c r="ISM417" s="94"/>
      <c r="ISN417" s="94"/>
      <c r="ISO417" s="94"/>
      <c r="ISP417" s="94"/>
      <c r="ISQ417" s="94"/>
      <c r="ISR417" s="94"/>
      <c r="ISS417" s="94"/>
      <c r="IST417" s="94"/>
      <c r="ISU417" s="94"/>
      <c r="ISV417" s="94"/>
      <c r="ISW417" s="94"/>
      <c r="ISX417" s="94"/>
      <c r="ISY417" s="94"/>
      <c r="ISZ417" s="94"/>
      <c r="ITA417" s="94"/>
      <c r="ITB417" s="94"/>
      <c r="ITC417" s="94"/>
      <c r="ITD417" s="94"/>
      <c r="ITE417" s="94"/>
      <c r="ITF417" s="94"/>
      <c r="ITG417" s="94"/>
      <c r="ITH417" s="94"/>
      <c r="ITI417" s="94"/>
      <c r="ITJ417" s="94"/>
      <c r="ITK417" s="94"/>
      <c r="ITL417" s="94"/>
      <c r="ITM417" s="94"/>
      <c r="ITN417" s="94"/>
      <c r="ITO417" s="94"/>
      <c r="ITP417" s="94"/>
      <c r="ITQ417" s="94"/>
      <c r="ITR417" s="94"/>
      <c r="ITS417" s="94"/>
      <c r="ITT417" s="94"/>
      <c r="ITU417" s="94"/>
      <c r="ITV417" s="94"/>
      <c r="ITW417" s="94"/>
      <c r="ITX417" s="94"/>
      <c r="ITY417" s="94"/>
      <c r="ITZ417" s="94"/>
      <c r="IUA417" s="94"/>
      <c r="IUB417" s="94"/>
      <c r="IUC417" s="94"/>
      <c r="IUD417" s="94"/>
      <c r="IUE417" s="94"/>
      <c r="IUF417" s="94"/>
      <c r="IUG417" s="94"/>
      <c r="IUH417" s="94"/>
      <c r="IUI417" s="94"/>
      <c r="IUJ417" s="94"/>
      <c r="IUK417" s="94"/>
      <c r="IUL417" s="94"/>
      <c r="IUM417" s="94"/>
      <c r="IUN417" s="94"/>
      <c r="IUO417" s="94"/>
      <c r="IUP417" s="94"/>
      <c r="IUQ417" s="94"/>
      <c r="IUR417" s="94"/>
      <c r="IUS417" s="94"/>
      <c r="IUT417" s="94"/>
      <c r="IUU417" s="94"/>
      <c r="IUV417" s="94"/>
      <c r="IUW417" s="94"/>
      <c r="IUX417" s="94"/>
      <c r="IUY417" s="94"/>
      <c r="IUZ417" s="94"/>
      <c r="IVA417" s="94"/>
      <c r="IVB417" s="94"/>
      <c r="IVC417" s="94"/>
      <c r="IVD417" s="94"/>
      <c r="IVE417" s="94"/>
      <c r="IVF417" s="94"/>
      <c r="IVG417" s="94"/>
      <c r="IVH417" s="94"/>
      <c r="IVI417" s="94"/>
      <c r="IVJ417" s="94"/>
      <c r="IVK417" s="94"/>
      <c r="IVL417" s="94"/>
      <c r="IVM417" s="94"/>
      <c r="IVN417" s="94"/>
      <c r="IVO417" s="94"/>
      <c r="IVP417" s="94"/>
      <c r="IVQ417" s="94"/>
      <c r="IVR417" s="94"/>
      <c r="IVS417" s="94"/>
      <c r="IVT417" s="94"/>
      <c r="IVU417" s="94"/>
      <c r="IVV417" s="94"/>
      <c r="IVW417" s="94"/>
      <c r="IVX417" s="94"/>
      <c r="IVY417" s="94"/>
      <c r="IVZ417" s="94"/>
      <c r="IWA417" s="94"/>
      <c r="IWB417" s="94"/>
      <c r="IWC417" s="94"/>
      <c r="IWD417" s="94"/>
      <c r="IWE417" s="94"/>
      <c r="IWF417" s="94"/>
      <c r="IWG417" s="94"/>
      <c r="IWH417" s="94"/>
      <c r="IWI417" s="94"/>
      <c r="IWJ417" s="94"/>
      <c r="IWK417" s="94"/>
      <c r="IWL417" s="94"/>
      <c r="IWM417" s="94"/>
      <c r="IWN417" s="94"/>
      <c r="IWO417" s="94"/>
      <c r="IWP417" s="94"/>
      <c r="IWQ417" s="94"/>
      <c r="IWR417" s="94"/>
      <c r="IWS417" s="94"/>
      <c r="IWT417" s="94"/>
      <c r="IWU417" s="94"/>
      <c r="IWV417" s="94"/>
      <c r="IWW417" s="94"/>
      <c r="IWX417" s="94"/>
      <c r="IWY417" s="94"/>
      <c r="IWZ417" s="94"/>
      <c r="IXA417" s="94"/>
      <c r="IXB417" s="94"/>
      <c r="IXC417" s="94"/>
      <c r="IXD417" s="94"/>
      <c r="IXE417" s="94"/>
      <c r="IXF417" s="94"/>
      <c r="IXG417" s="94"/>
      <c r="IXH417" s="94"/>
      <c r="IXI417" s="94"/>
      <c r="IXJ417" s="94"/>
      <c r="IXK417" s="94"/>
      <c r="IXL417" s="94"/>
      <c r="IXM417" s="94"/>
      <c r="IXN417" s="94"/>
      <c r="IXO417" s="94"/>
      <c r="IXP417" s="94"/>
      <c r="IXQ417" s="94"/>
      <c r="IXR417" s="94"/>
      <c r="IXS417" s="94"/>
      <c r="IXT417" s="94"/>
      <c r="IXU417" s="94"/>
      <c r="IXV417" s="94"/>
      <c r="IXW417" s="94"/>
      <c r="IXX417" s="94"/>
      <c r="IXY417" s="94"/>
      <c r="IXZ417" s="94"/>
      <c r="IYA417" s="94"/>
      <c r="IYB417" s="94"/>
      <c r="IYC417" s="94"/>
      <c r="IYD417" s="94"/>
      <c r="IYE417" s="94"/>
      <c r="IYF417" s="94"/>
      <c r="IYG417" s="94"/>
      <c r="IYH417" s="94"/>
      <c r="IYI417" s="94"/>
      <c r="IYJ417" s="94"/>
      <c r="IYK417" s="94"/>
      <c r="IYL417" s="94"/>
      <c r="IYM417" s="94"/>
      <c r="IYN417" s="94"/>
      <c r="IYO417" s="94"/>
      <c r="IYP417" s="94"/>
      <c r="IYQ417" s="94"/>
      <c r="IYR417" s="94"/>
      <c r="IYS417" s="94"/>
      <c r="IYT417" s="94"/>
      <c r="IYU417" s="94"/>
      <c r="IYV417" s="94"/>
      <c r="IYW417" s="94"/>
      <c r="IYX417" s="94"/>
      <c r="IYY417" s="94"/>
      <c r="IYZ417" s="94"/>
      <c r="IZA417" s="94"/>
      <c r="IZB417" s="94"/>
      <c r="IZC417" s="94"/>
      <c r="IZD417" s="94"/>
      <c r="IZE417" s="94"/>
      <c r="IZF417" s="94"/>
      <c r="IZG417" s="94"/>
      <c r="IZH417" s="94"/>
      <c r="IZI417" s="94"/>
      <c r="IZJ417" s="94"/>
      <c r="IZK417" s="94"/>
      <c r="IZL417" s="94"/>
      <c r="IZM417" s="94"/>
      <c r="IZN417" s="94"/>
      <c r="IZO417" s="94"/>
      <c r="IZP417" s="94"/>
      <c r="IZQ417" s="94"/>
      <c r="IZR417" s="94"/>
      <c r="IZS417" s="94"/>
      <c r="IZT417" s="94"/>
      <c r="IZU417" s="94"/>
      <c r="IZV417" s="94"/>
      <c r="IZW417" s="94"/>
      <c r="IZX417" s="94"/>
      <c r="IZY417" s="94"/>
      <c r="IZZ417" s="94"/>
      <c r="JAA417" s="94"/>
      <c r="JAB417" s="94"/>
      <c r="JAC417" s="94"/>
      <c r="JAD417" s="94"/>
      <c r="JAE417" s="94"/>
      <c r="JAF417" s="94"/>
      <c r="JAG417" s="94"/>
      <c r="JAH417" s="94"/>
      <c r="JAI417" s="94"/>
      <c r="JAJ417" s="94"/>
      <c r="JAK417" s="94"/>
      <c r="JAL417" s="94"/>
      <c r="JAM417" s="94"/>
      <c r="JAN417" s="94"/>
      <c r="JAO417" s="94"/>
      <c r="JAP417" s="94"/>
      <c r="JAQ417" s="94"/>
      <c r="JAR417" s="94"/>
      <c r="JAS417" s="94"/>
      <c r="JAT417" s="94"/>
      <c r="JAU417" s="94"/>
      <c r="JAV417" s="94"/>
      <c r="JAW417" s="94"/>
      <c r="JAX417" s="94"/>
      <c r="JAY417" s="94"/>
      <c r="JAZ417" s="94"/>
      <c r="JBA417" s="94"/>
      <c r="JBB417" s="94"/>
      <c r="JBC417" s="94"/>
      <c r="JBD417" s="94"/>
      <c r="JBE417" s="94"/>
      <c r="JBF417" s="94"/>
      <c r="JBG417" s="94"/>
      <c r="JBH417" s="94"/>
      <c r="JBI417" s="94"/>
      <c r="JBJ417" s="94"/>
      <c r="JBK417" s="94"/>
      <c r="JBL417" s="94"/>
      <c r="JBM417" s="94"/>
      <c r="JBN417" s="94"/>
      <c r="JBO417" s="94"/>
      <c r="JBP417" s="94"/>
      <c r="JBQ417" s="94"/>
      <c r="JBR417" s="94"/>
      <c r="JBS417" s="94"/>
      <c r="JBT417" s="94"/>
      <c r="JBU417" s="94"/>
      <c r="JBV417" s="94"/>
      <c r="JBW417" s="94"/>
      <c r="JBX417" s="94"/>
      <c r="JBY417" s="94"/>
      <c r="JBZ417" s="94"/>
      <c r="JCA417" s="94"/>
      <c r="JCB417" s="94"/>
      <c r="JCC417" s="94"/>
      <c r="JCD417" s="94"/>
      <c r="JCE417" s="94"/>
      <c r="JCF417" s="94"/>
      <c r="JCG417" s="94"/>
      <c r="JCH417" s="94"/>
      <c r="JCI417" s="94"/>
      <c r="JCJ417" s="94"/>
      <c r="JCK417" s="94"/>
      <c r="JCL417" s="94"/>
      <c r="JCM417" s="94"/>
      <c r="JCN417" s="94"/>
      <c r="JCO417" s="94"/>
      <c r="JCP417" s="94"/>
      <c r="JCQ417" s="94"/>
      <c r="JCR417" s="94"/>
      <c r="JCS417" s="94"/>
      <c r="JCT417" s="94"/>
      <c r="JCU417" s="94"/>
      <c r="JCV417" s="94"/>
      <c r="JCW417" s="94"/>
      <c r="JCX417" s="94"/>
      <c r="JCY417" s="94"/>
      <c r="JCZ417" s="94"/>
      <c r="JDA417" s="94"/>
      <c r="JDB417" s="94"/>
      <c r="JDC417" s="94"/>
      <c r="JDD417" s="94"/>
      <c r="JDE417" s="94"/>
      <c r="JDF417" s="94"/>
      <c r="JDG417" s="94"/>
      <c r="JDH417" s="94"/>
      <c r="JDI417" s="94"/>
      <c r="JDJ417" s="94"/>
      <c r="JDK417" s="94"/>
      <c r="JDL417" s="94"/>
      <c r="JDM417" s="94"/>
      <c r="JDN417" s="94"/>
      <c r="JDO417" s="94"/>
      <c r="JDP417" s="94"/>
      <c r="JDQ417" s="94"/>
      <c r="JDR417" s="94"/>
      <c r="JDS417" s="94"/>
      <c r="JDT417" s="94"/>
      <c r="JDU417" s="94"/>
      <c r="JDV417" s="94"/>
      <c r="JDW417" s="94"/>
      <c r="JDX417" s="94"/>
      <c r="JDY417" s="94"/>
      <c r="JDZ417" s="94"/>
      <c r="JEA417" s="94"/>
      <c r="JEB417" s="94"/>
      <c r="JEC417" s="94"/>
      <c r="JED417" s="94"/>
      <c r="JEE417" s="94"/>
      <c r="JEF417" s="94"/>
      <c r="JEG417" s="94"/>
      <c r="JEH417" s="94"/>
      <c r="JEI417" s="94"/>
      <c r="JEJ417" s="94"/>
      <c r="JEK417" s="94"/>
      <c r="JEL417" s="94"/>
      <c r="JEM417" s="94"/>
      <c r="JEN417" s="94"/>
      <c r="JEO417" s="94"/>
      <c r="JEP417" s="94"/>
      <c r="JEQ417" s="94"/>
      <c r="JER417" s="94"/>
      <c r="JES417" s="94"/>
      <c r="JET417" s="94"/>
      <c r="JEU417" s="94"/>
      <c r="JEV417" s="94"/>
      <c r="JEW417" s="94"/>
      <c r="JEX417" s="94"/>
      <c r="JEY417" s="94"/>
      <c r="JEZ417" s="94"/>
      <c r="JFA417" s="94"/>
      <c r="JFB417" s="94"/>
      <c r="JFC417" s="94"/>
      <c r="JFD417" s="94"/>
      <c r="JFE417" s="94"/>
      <c r="JFF417" s="94"/>
      <c r="JFG417" s="94"/>
      <c r="JFH417" s="94"/>
      <c r="JFI417" s="94"/>
      <c r="JFJ417" s="94"/>
      <c r="JFK417" s="94"/>
      <c r="JFL417" s="94"/>
      <c r="JFM417" s="94"/>
      <c r="JFN417" s="94"/>
      <c r="JFO417" s="94"/>
      <c r="JFP417" s="94"/>
      <c r="JFQ417" s="94"/>
      <c r="JFR417" s="94"/>
      <c r="JFS417" s="94"/>
      <c r="JFT417" s="94"/>
      <c r="JFU417" s="94"/>
      <c r="JFV417" s="94"/>
      <c r="JFW417" s="94"/>
      <c r="JFX417" s="94"/>
      <c r="JFY417" s="94"/>
      <c r="JFZ417" s="94"/>
      <c r="JGA417" s="94"/>
      <c r="JGB417" s="94"/>
      <c r="JGC417" s="94"/>
      <c r="JGD417" s="94"/>
      <c r="JGE417" s="94"/>
      <c r="JGF417" s="94"/>
      <c r="JGG417" s="94"/>
      <c r="JGH417" s="94"/>
      <c r="JGI417" s="94"/>
      <c r="JGJ417" s="94"/>
      <c r="JGK417" s="94"/>
      <c r="JGL417" s="94"/>
      <c r="JGM417" s="94"/>
      <c r="JGN417" s="94"/>
      <c r="JGO417" s="94"/>
      <c r="JGP417" s="94"/>
      <c r="JGQ417" s="94"/>
      <c r="JGR417" s="94"/>
      <c r="JGS417" s="94"/>
      <c r="JGT417" s="94"/>
      <c r="JGU417" s="94"/>
      <c r="JGV417" s="94"/>
      <c r="JGW417" s="94"/>
      <c r="JGX417" s="94"/>
      <c r="JGY417" s="94"/>
      <c r="JGZ417" s="94"/>
      <c r="JHA417" s="94"/>
      <c r="JHB417" s="94"/>
      <c r="JHC417" s="94"/>
      <c r="JHD417" s="94"/>
      <c r="JHE417" s="94"/>
      <c r="JHF417" s="94"/>
      <c r="JHG417" s="94"/>
      <c r="JHH417" s="94"/>
      <c r="JHI417" s="94"/>
      <c r="JHJ417" s="94"/>
      <c r="JHK417" s="94"/>
      <c r="JHL417" s="94"/>
      <c r="JHM417" s="94"/>
      <c r="JHN417" s="94"/>
      <c r="JHO417" s="94"/>
      <c r="JHP417" s="94"/>
      <c r="JHQ417" s="94"/>
      <c r="JHR417" s="94"/>
      <c r="JHS417" s="94"/>
      <c r="JHT417" s="94"/>
      <c r="JHU417" s="94"/>
      <c r="JHV417" s="94"/>
      <c r="JHW417" s="94"/>
      <c r="JHX417" s="94"/>
      <c r="JHY417" s="94"/>
      <c r="JHZ417" s="94"/>
      <c r="JIA417" s="94"/>
      <c r="JIB417" s="94"/>
      <c r="JIC417" s="94"/>
      <c r="JID417" s="94"/>
      <c r="JIE417" s="94"/>
      <c r="JIF417" s="94"/>
      <c r="JIG417" s="94"/>
      <c r="JIH417" s="94"/>
      <c r="JII417" s="94"/>
      <c r="JIJ417" s="94"/>
      <c r="JIK417" s="94"/>
      <c r="JIL417" s="94"/>
      <c r="JIM417" s="94"/>
      <c r="JIN417" s="94"/>
      <c r="JIO417" s="94"/>
      <c r="JIP417" s="94"/>
      <c r="JIQ417" s="94"/>
      <c r="JIR417" s="94"/>
      <c r="JIS417" s="94"/>
      <c r="JIT417" s="94"/>
      <c r="JIU417" s="94"/>
      <c r="JIV417" s="94"/>
      <c r="JIW417" s="94"/>
      <c r="JIX417" s="94"/>
      <c r="JIY417" s="94"/>
      <c r="JIZ417" s="94"/>
      <c r="JJA417" s="94"/>
      <c r="JJB417" s="94"/>
      <c r="JJC417" s="94"/>
      <c r="JJD417" s="94"/>
      <c r="JJE417" s="94"/>
      <c r="JJF417" s="94"/>
      <c r="JJG417" s="94"/>
      <c r="JJH417" s="94"/>
      <c r="JJI417" s="94"/>
      <c r="JJJ417" s="94"/>
      <c r="JJK417" s="94"/>
      <c r="JJL417" s="94"/>
      <c r="JJM417" s="94"/>
      <c r="JJN417" s="94"/>
      <c r="JJO417" s="94"/>
      <c r="JJP417" s="94"/>
      <c r="JJQ417" s="94"/>
      <c r="JJR417" s="94"/>
      <c r="JJS417" s="94"/>
      <c r="JJT417" s="94"/>
      <c r="JJU417" s="94"/>
      <c r="JJV417" s="94"/>
      <c r="JJW417" s="94"/>
      <c r="JJX417" s="94"/>
      <c r="JJY417" s="94"/>
      <c r="JJZ417" s="94"/>
      <c r="JKA417" s="94"/>
      <c r="JKB417" s="94"/>
      <c r="JKC417" s="94"/>
      <c r="JKD417" s="94"/>
      <c r="JKE417" s="94"/>
      <c r="JKF417" s="94"/>
      <c r="JKG417" s="94"/>
      <c r="JKH417" s="94"/>
      <c r="JKI417" s="94"/>
      <c r="JKJ417" s="94"/>
      <c r="JKK417" s="94"/>
      <c r="JKL417" s="94"/>
      <c r="JKM417" s="94"/>
      <c r="JKN417" s="94"/>
      <c r="JKO417" s="94"/>
      <c r="JKP417" s="94"/>
      <c r="JKQ417" s="94"/>
      <c r="JKR417" s="94"/>
      <c r="JKS417" s="94"/>
      <c r="JKT417" s="94"/>
      <c r="JKU417" s="94"/>
      <c r="JKV417" s="94"/>
      <c r="JKW417" s="94"/>
      <c r="JKX417" s="94"/>
      <c r="JKY417" s="94"/>
      <c r="JKZ417" s="94"/>
      <c r="JLA417" s="94"/>
      <c r="JLB417" s="94"/>
      <c r="JLC417" s="94"/>
      <c r="JLD417" s="94"/>
      <c r="JLE417" s="94"/>
      <c r="JLF417" s="94"/>
      <c r="JLG417" s="94"/>
      <c r="JLH417" s="94"/>
      <c r="JLI417" s="94"/>
      <c r="JLJ417" s="94"/>
      <c r="JLK417" s="94"/>
      <c r="JLL417" s="94"/>
      <c r="JLM417" s="94"/>
      <c r="JLN417" s="94"/>
      <c r="JLO417" s="94"/>
      <c r="JLP417" s="94"/>
      <c r="JLQ417" s="94"/>
      <c r="JLR417" s="94"/>
      <c r="JLS417" s="94"/>
      <c r="JLT417" s="94"/>
      <c r="JLU417" s="94"/>
      <c r="JLV417" s="94"/>
      <c r="JLW417" s="94"/>
      <c r="JLX417" s="94"/>
      <c r="JLY417" s="94"/>
      <c r="JLZ417" s="94"/>
      <c r="JMA417" s="94"/>
      <c r="JMB417" s="94"/>
      <c r="JMC417" s="94"/>
      <c r="JMD417" s="94"/>
      <c r="JME417" s="94"/>
      <c r="JMF417" s="94"/>
      <c r="JMG417" s="94"/>
      <c r="JMH417" s="94"/>
      <c r="JMI417" s="94"/>
      <c r="JMJ417" s="94"/>
      <c r="JMK417" s="94"/>
      <c r="JML417" s="94"/>
      <c r="JMM417" s="94"/>
      <c r="JMN417" s="94"/>
      <c r="JMO417" s="94"/>
      <c r="JMP417" s="94"/>
      <c r="JMQ417" s="94"/>
      <c r="JMR417" s="94"/>
      <c r="JMS417" s="94"/>
      <c r="JMT417" s="94"/>
      <c r="JMU417" s="94"/>
      <c r="JMV417" s="94"/>
      <c r="JMW417" s="94"/>
      <c r="JMX417" s="94"/>
      <c r="JMY417" s="94"/>
      <c r="JMZ417" s="94"/>
      <c r="JNA417" s="94"/>
      <c r="JNB417" s="94"/>
      <c r="JNC417" s="94"/>
      <c r="JND417" s="94"/>
      <c r="JNE417" s="94"/>
      <c r="JNF417" s="94"/>
      <c r="JNG417" s="94"/>
      <c r="JNH417" s="94"/>
      <c r="JNI417" s="94"/>
      <c r="JNJ417" s="94"/>
      <c r="JNK417" s="94"/>
      <c r="JNL417" s="94"/>
      <c r="JNM417" s="94"/>
      <c r="JNN417" s="94"/>
      <c r="JNO417" s="94"/>
      <c r="JNP417" s="94"/>
      <c r="JNQ417" s="94"/>
      <c r="JNR417" s="94"/>
      <c r="JNS417" s="94"/>
      <c r="JNT417" s="94"/>
      <c r="JNU417" s="94"/>
      <c r="JNV417" s="94"/>
      <c r="JNW417" s="94"/>
      <c r="JNX417" s="94"/>
      <c r="JNY417" s="94"/>
      <c r="JNZ417" s="94"/>
      <c r="JOA417" s="94"/>
      <c r="JOB417" s="94"/>
      <c r="JOC417" s="94"/>
      <c r="JOD417" s="94"/>
      <c r="JOE417" s="94"/>
      <c r="JOF417" s="94"/>
      <c r="JOG417" s="94"/>
      <c r="JOH417" s="94"/>
      <c r="JOI417" s="94"/>
      <c r="JOJ417" s="94"/>
      <c r="JOK417" s="94"/>
      <c r="JOL417" s="94"/>
      <c r="JOM417" s="94"/>
      <c r="JON417" s="94"/>
      <c r="JOO417" s="94"/>
      <c r="JOP417" s="94"/>
      <c r="JOQ417" s="94"/>
      <c r="JOR417" s="94"/>
      <c r="JOS417" s="94"/>
      <c r="JOT417" s="94"/>
      <c r="JOU417" s="94"/>
      <c r="JOV417" s="94"/>
      <c r="JOW417" s="94"/>
      <c r="JOX417" s="94"/>
      <c r="JOY417" s="94"/>
      <c r="JOZ417" s="94"/>
      <c r="JPA417" s="94"/>
      <c r="JPB417" s="94"/>
      <c r="JPC417" s="94"/>
      <c r="JPD417" s="94"/>
      <c r="JPE417" s="94"/>
      <c r="JPF417" s="94"/>
      <c r="JPG417" s="94"/>
      <c r="JPH417" s="94"/>
      <c r="JPI417" s="94"/>
      <c r="JPJ417" s="94"/>
      <c r="JPK417" s="94"/>
      <c r="JPL417" s="94"/>
      <c r="JPM417" s="94"/>
      <c r="JPN417" s="94"/>
      <c r="JPO417" s="94"/>
      <c r="JPP417" s="94"/>
      <c r="JPQ417" s="94"/>
      <c r="JPR417" s="94"/>
      <c r="JPS417" s="94"/>
      <c r="JPT417" s="94"/>
      <c r="JPU417" s="94"/>
      <c r="JPV417" s="94"/>
      <c r="JPW417" s="94"/>
      <c r="JPX417" s="94"/>
      <c r="JPY417" s="94"/>
      <c r="JPZ417" s="94"/>
      <c r="JQA417" s="94"/>
      <c r="JQB417" s="94"/>
      <c r="JQC417" s="94"/>
      <c r="JQD417" s="94"/>
      <c r="JQE417" s="94"/>
      <c r="JQF417" s="94"/>
      <c r="JQG417" s="94"/>
      <c r="JQH417" s="94"/>
      <c r="JQI417" s="94"/>
      <c r="JQJ417" s="94"/>
      <c r="JQK417" s="94"/>
      <c r="JQL417" s="94"/>
      <c r="JQM417" s="94"/>
      <c r="JQN417" s="94"/>
      <c r="JQO417" s="94"/>
      <c r="JQP417" s="94"/>
      <c r="JQQ417" s="94"/>
      <c r="JQR417" s="94"/>
      <c r="JQS417" s="94"/>
      <c r="JQT417" s="94"/>
      <c r="JQU417" s="94"/>
      <c r="JQV417" s="94"/>
      <c r="JQW417" s="94"/>
      <c r="JQX417" s="94"/>
      <c r="JQY417" s="94"/>
      <c r="JQZ417" s="94"/>
      <c r="JRA417" s="94"/>
      <c r="JRB417" s="94"/>
      <c r="JRC417" s="94"/>
      <c r="JRD417" s="94"/>
      <c r="JRE417" s="94"/>
      <c r="JRF417" s="94"/>
      <c r="JRG417" s="94"/>
      <c r="JRH417" s="94"/>
      <c r="JRI417" s="94"/>
      <c r="JRJ417" s="94"/>
      <c r="JRK417" s="94"/>
      <c r="JRL417" s="94"/>
      <c r="JRM417" s="94"/>
      <c r="JRN417" s="94"/>
      <c r="JRO417" s="94"/>
      <c r="JRP417" s="94"/>
      <c r="JRQ417" s="94"/>
      <c r="JRR417" s="94"/>
      <c r="JRS417" s="94"/>
      <c r="JRT417" s="94"/>
      <c r="JRU417" s="94"/>
      <c r="JRV417" s="94"/>
      <c r="JRW417" s="94"/>
      <c r="JRX417" s="94"/>
      <c r="JRY417" s="94"/>
      <c r="JRZ417" s="94"/>
      <c r="JSA417" s="94"/>
      <c r="JSB417" s="94"/>
      <c r="JSC417" s="94"/>
      <c r="JSD417" s="94"/>
      <c r="JSE417" s="94"/>
      <c r="JSF417" s="94"/>
      <c r="JSG417" s="94"/>
      <c r="JSH417" s="94"/>
      <c r="JSI417" s="94"/>
      <c r="JSJ417" s="94"/>
      <c r="JSK417" s="94"/>
      <c r="JSL417" s="94"/>
      <c r="JSM417" s="94"/>
      <c r="JSN417" s="94"/>
      <c r="JSO417" s="94"/>
      <c r="JSP417" s="94"/>
      <c r="JSQ417" s="94"/>
      <c r="JSR417" s="94"/>
      <c r="JSS417" s="94"/>
      <c r="JST417" s="94"/>
      <c r="JSU417" s="94"/>
      <c r="JSV417" s="94"/>
      <c r="JSW417" s="94"/>
      <c r="JSX417" s="94"/>
      <c r="JSY417" s="94"/>
      <c r="JSZ417" s="94"/>
      <c r="JTA417" s="94"/>
      <c r="JTB417" s="94"/>
      <c r="JTC417" s="94"/>
      <c r="JTD417" s="94"/>
      <c r="JTE417" s="94"/>
      <c r="JTF417" s="94"/>
      <c r="JTG417" s="94"/>
      <c r="JTH417" s="94"/>
      <c r="JTI417" s="94"/>
      <c r="JTJ417" s="94"/>
      <c r="JTK417" s="94"/>
      <c r="JTL417" s="94"/>
      <c r="JTM417" s="94"/>
      <c r="JTN417" s="94"/>
      <c r="JTO417" s="94"/>
      <c r="JTP417" s="94"/>
      <c r="JTQ417" s="94"/>
      <c r="JTR417" s="94"/>
      <c r="JTS417" s="94"/>
      <c r="JTT417" s="94"/>
      <c r="JTU417" s="94"/>
      <c r="JTV417" s="94"/>
      <c r="JTW417" s="94"/>
      <c r="JTX417" s="94"/>
      <c r="JTY417" s="94"/>
      <c r="JTZ417" s="94"/>
      <c r="JUA417" s="94"/>
      <c r="JUB417" s="94"/>
      <c r="JUC417" s="94"/>
      <c r="JUD417" s="94"/>
      <c r="JUE417" s="94"/>
      <c r="JUF417" s="94"/>
      <c r="JUG417" s="94"/>
      <c r="JUH417" s="94"/>
      <c r="JUI417" s="94"/>
      <c r="JUJ417" s="94"/>
      <c r="JUK417" s="94"/>
      <c r="JUL417" s="94"/>
      <c r="JUM417" s="94"/>
      <c r="JUN417" s="94"/>
      <c r="JUO417" s="94"/>
      <c r="JUP417" s="94"/>
      <c r="JUQ417" s="94"/>
      <c r="JUR417" s="94"/>
      <c r="JUS417" s="94"/>
      <c r="JUT417" s="94"/>
      <c r="JUU417" s="94"/>
      <c r="JUV417" s="94"/>
      <c r="JUW417" s="94"/>
      <c r="JUX417" s="94"/>
      <c r="JUY417" s="94"/>
      <c r="JUZ417" s="94"/>
      <c r="JVA417" s="94"/>
      <c r="JVB417" s="94"/>
      <c r="JVC417" s="94"/>
      <c r="JVD417" s="94"/>
      <c r="JVE417" s="94"/>
      <c r="JVF417" s="94"/>
      <c r="JVG417" s="94"/>
      <c r="JVH417" s="94"/>
      <c r="JVI417" s="94"/>
      <c r="JVJ417" s="94"/>
      <c r="JVK417" s="94"/>
      <c r="JVL417" s="94"/>
      <c r="JVM417" s="94"/>
      <c r="JVN417" s="94"/>
      <c r="JVO417" s="94"/>
      <c r="JVP417" s="94"/>
      <c r="JVQ417" s="94"/>
      <c r="JVR417" s="94"/>
      <c r="JVS417" s="94"/>
      <c r="JVT417" s="94"/>
      <c r="JVU417" s="94"/>
      <c r="JVV417" s="94"/>
      <c r="JVW417" s="94"/>
      <c r="JVX417" s="94"/>
      <c r="JVY417" s="94"/>
      <c r="JVZ417" s="94"/>
      <c r="JWA417" s="94"/>
      <c r="JWB417" s="94"/>
      <c r="JWC417" s="94"/>
      <c r="JWD417" s="94"/>
      <c r="JWE417" s="94"/>
      <c r="JWF417" s="94"/>
      <c r="JWG417" s="94"/>
      <c r="JWH417" s="94"/>
      <c r="JWI417" s="94"/>
      <c r="JWJ417" s="94"/>
      <c r="JWK417" s="94"/>
      <c r="JWL417" s="94"/>
      <c r="JWM417" s="94"/>
      <c r="JWN417" s="94"/>
      <c r="JWO417" s="94"/>
      <c r="JWP417" s="94"/>
      <c r="JWQ417" s="94"/>
      <c r="JWR417" s="94"/>
      <c r="JWS417" s="94"/>
      <c r="JWT417" s="94"/>
      <c r="JWU417" s="94"/>
      <c r="JWV417" s="94"/>
      <c r="JWW417" s="94"/>
      <c r="JWX417" s="94"/>
      <c r="JWY417" s="94"/>
      <c r="JWZ417" s="94"/>
      <c r="JXA417" s="94"/>
      <c r="JXB417" s="94"/>
      <c r="JXC417" s="94"/>
      <c r="JXD417" s="94"/>
      <c r="JXE417" s="94"/>
      <c r="JXF417" s="94"/>
      <c r="JXG417" s="94"/>
      <c r="JXH417" s="94"/>
      <c r="JXI417" s="94"/>
      <c r="JXJ417" s="94"/>
      <c r="JXK417" s="94"/>
      <c r="JXL417" s="94"/>
      <c r="JXM417" s="94"/>
      <c r="JXN417" s="94"/>
      <c r="JXO417" s="94"/>
      <c r="JXP417" s="94"/>
      <c r="JXQ417" s="94"/>
      <c r="JXR417" s="94"/>
      <c r="JXS417" s="94"/>
      <c r="JXT417" s="94"/>
      <c r="JXU417" s="94"/>
      <c r="JXV417" s="94"/>
      <c r="JXW417" s="94"/>
      <c r="JXX417" s="94"/>
      <c r="JXY417" s="94"/>
      <c r="JXZ417" s="94"/>
      <c r="JYA417" s="94"/>
      <c r="JYB417" s="94"/>
      <c r="JYC417" s="94"/>
      <c r="JYD417" s="94"/>
      <c r="JYE417" s="94"/>
      <c r="JYF417" s="94"/>
      <c r="JYG417" s="94"/>
      <c r="JYH417" s="94"/>
      <c r="JYI417" s="94"/>
      <c r="JYJ417" s="94"/>
      <c r="JYK417" s="94"/>
      <c r="JYL417" s="94"/>
      <c r="JYM417" s="94"/>
      <c r="JYN417" s="94"/>
      <c r="JYO417" s="94"/>
      <c r="JYP417" s="94"/>
      <c r="JYQ417" s="94"/>
      <c r="JYR417" s="94"/>
      <c r="JYS417" s="94"/>
      <c r="JYT417" s="94"/>
      <c r="JYU417" s="94"/>
      <c r="JYV417" s="94"/>
      <c r="JYW417" s="94"/>
      <c r="JYX417" s="94"/>
      <c r="JYY417" s="94"/>
      <c r="JYZ417" s="94"/>
      <c r="JZA417" s="94"/>
      <c r="JZB417" s="94"/>
      <c r="JZC417" s="94"/>
      <c r="JZD417" s="94"/>
      <c r="JZE417" s="94"/>
      <c r="JZF417" s="94"/>
      <c r="JZG417" s="94"/>
      <c r="JZH417" s="94"/>
      <c r="JZI417" s="94"/>
      <c r="JZJ417" s="94"/>
      <c r="JZK417" s="94"/>
      <c r="JZL417" s="94"/>
      <c r="JZM417" s="94"/>
      <c r="JZN417" s="94"/>
      <c r="JZO417" s="94"/>
      <c r="JZP417" s="94"/>
      <c r="JZQ417" s="94"/>
      <c r="JZR417" s="94"/>
      <c r="JZS417" s="94"/>
      <c r="JZT417" s="94"/>
      <c r="JZU417" s="94"/>
      <c r="JZV417" s="94"/>
      <c r="JZW417" s="94"/>
      <c r="JZX417" s="94"/>
      <c r="JZY417" s="94"/>
      <c r="JZZ417" s="94"/>
      <c r="KAA417" s="94"/>
      <c r="KAB417" s="94"/>
      <c r="KAC417" s="94"/>
      <c r="KAD417" s="94"/>
      <c r="KAE417" s="94"/>
      <c r="KAF417" s="94"/>
      <c r="KAG417" s="94"/>
      <c r="KAH417" s="94"/>
      <c r="KAI417" s="94"/>
      <c r="KAJ417" s="94"/>
      <c r="KAK417" s="94"/>
      <c r="KAL417" s="94"/>
      <c r="KAM417" s="94"/>
      <c r="KAN417" s="94"/>
      <c r="KAO417" s="94"/>
      <c r="KAP417" s="94"/>
      <c r="KAQ417" s="94"/>
      <c r="KAR417" s="94"/>
      <c r="KAS417" s="94"/>
      <c r="KAT417" s="94"/>
      <c r="KAU417" s="94"/>
      <c r="KAV417" s="94"/>
      <c r="KAW417" s="94"/>
      <c r="KAX417" s="94"/>
      <c r="KAY417" s="94"/>
      <c r="KAZ417" s="94"/>
      <c r="KBA417" s="94"/>
      <c r="KBB417" s="94"/>
      <c r="KBC417" s="94"/>
      <c r="KBD417" s="94"/>
      <c r="KBE417" s="94"/>
      <c r="KBF417" s="94"/>
      <c r="KBG417" s="94"/>
      <c r="KBH417" s="94"/>
      <c r="KBI417" s="94"/>
      <c r="KBJ417" s="94"/>
      <c r="KBK417" s="94"/>
      <c r="KBL417" s="94"/>
      <c r="KBM417" s="94"/>
      <c r="KBN417" s="94"/>
      <c r="KBO417" s="94"/>
      <c r="KBP417" s="94"/>
      <c r="KBQ417" s="94"/>
      <c r="KBR417" s="94"/>
      <c r="KBS417" s="94"/>
      <c r="KBT417" s="94"/>
      <c r="KBU417" s="94"/>
      <c r="KBV417" s="94"/>
      <c r="KBW417" s="94"/>
      <c r="KBX417" s="94"/>
      <c r="KBY417" s="94"/>
      <c r="KBZ417" s="94"/>
      <c r="KCA417" s="94"/>
      <c r="KCB417" s="94"/>
      <c r="KCC417" s="94"/>
      <c r="KCD417" s="94"/>
      <c r="KCE417" s="94"/>
      <c r="KCF417" s="94"/>
      <c r="KCG417" s="94"/>
      <c r="KCH417" s="94"/>
      <c r="KCI417" s="94"/>
      <c r="KCJ417" s="94"/>
      <c r="KCK417" s="94"/>
      <c r="KCL417" s="94"/>
      <c r="KCM417" s="94"/>
      <c r="KCN417" s="94"/>
      <c r="KCO417" s="94"/>
      <c r="KCP417" s="94"/>
      <c r="KCQ417" s="94"/>
      <c r="KCR417" s="94"/>
      <c r="KCS417" s="94"/>
      <c r="KCT417" s="94"/>
      <c r="KCU417" s="94"/>
      <c r="KCV417" s="94"/>
      <c r="KCW417" s="94"/>
      <c r="KCX417" s="94"/>
      <c r="KCY417" s="94"/>
      <c r="KCZ417" s="94"/>
      <c r="KDA417" s="94"/>
      <c r="KDB417" s="94"/>
      <c r="KDC417" s="94"/>
      <c r="KDD417" s="94"/>
      <c r="KDE417" s="94"/>
      <c r="KDF417" s="94"/>
      <c r="KDG417" s="94"/>
      <c r="KDH417" s="94"/>
      <c r="KDI417" s="94"/>
      <c r="KDJ417" s="94"/>
      <c r="KDK417" s="94"/>
      <c r="KDL417" s="94"/>
      <c r="KDM417" s="94"/>
      <c r="KDN417" s="94"/>
      <c r="KDO417" s="94"/>
      <c r="KDP417" s="94"/>
      <c r="KDQ417" s="94"/>
      <c r="KDR417" s="94"/>
      <c r="KDS417" s="94"/>
      <c r="KDT417" s="94"/>
      <c r="KDU417" s="94"/>
      <c r="KDV417" s="94"/>
      <c r="KDW417" s="94"/>
      <c r="KDX417" s="94"/>
      <c r="KDY417" s="94"/>
      <c r="KDZ417" s="94"/>
      <c r="KEA417" s="94"/>
      <c r="KEB417" s="94"/>
      <c r="KEC417" s="94"/>
      <c r="KED417" s="94"/>
      <c r="KEE417" s="94"/>
      <c r="KEF417" s="94"/>
      <c r="KEG417" s="94"/>
      <c r="KEH417" s="94"/>
      <c r="KEI417" s="94"/>
      <c r="KEJ417" s="94"/>
      <c r="KEK417" s="94"/>
      <c r="KEL417" s="94"/>
      <c r="KEM417" s="94"/>
      <c r="KEN417" s="94"/>
      <c r="KEO417" s="94"/>
      <c r="KEP417" s="94"/>
      <c r="KEQ417" s="94"/>
      <c r="KER417" s="94"/>
      <c r="KES417" s="94"/>
      <c r="KET417" s="94"/>
      <c r="KEU417" s="94"/>
      <c r="KEV417" s="94"/>
      <c r="KEW417" s="94"/>
      <c r="KEX417" s="94"/>
      <c r="KEY417" s="94"/>
      <c r="KEZ417" s="94"/>
      <c r="KFA417" s="94"/>
      <c r="KFB417" s="94"/>
      <c r="KFC417" s="94"/>
      <c r="KFD417" s="94"/>
      <c r="KFE417" s="94"/>
      <c r="KFF417" s="94"/>
      <c r="KFG417" s="94"/>
      <c r="KFH417" s="94"/>
      <c r="KFI417" s="94"/>
      <c r="KFJ417" s="94"/>
      <c r="KFK417" s="94"/>
      <c r="KFL417" s="94"/>
      <c r="KFM417" s="94"/>
      <c r="KFN417" s="94"/>
      <c r="KFO417" s="94"/>
      <c r="KFP417" s="94"/>
      <c r="KFQ417" s="94"/>
      <c r="KFR417" s="94"/>
      <c r="KFS417" s="94"/>
      <c r="KFT417" s="94"/>
      <c r="KFU417" s="94"/>
      <c r="KFV417" s="94"/>
      <c r="KFW417" s="94"/>
      <c r="KFX417" s="94"/>
      <c r="KFY417" s="94"/>
      <c r="KFZ417" s="94"/>
      <c r="KGA417" s="94"/>
      <c r="KGB417" s="94"/>
      <c r="KGC417" s="94"/>
      <c r="KGD417" s="94"/>
      <c r="KGE417" s="94"/>
      <c r="KGF417" s="94"/>
      <c r="KGG417" s="94"/>
      <c r="KGH417" s="94"/>
      <c r="KGI417" s="94"/>
      <c r="KGJ417" s="94"/>
      <c r="KGK417" s="94"/>
      <c r="KGL417" s="94"/>
      <c r="KGM417" s="94"/>
      <c r="KGN417" s="94"/>
      <c r="KGO417" s="94"/>
      <c r="KGP417" s="94"/>
      <c r="KGQ417" s="94"/>
      <c r="KGR417" s="94"/>
      <c r="KGS417" s="94"/>
      <c r="KGT417" s="94"/>
      <c r="KGU417" s="94"/>
      <c r="KGV417" s="94"/>
      <c r="KGW417" s="94"/>
      <c r="KGX417" s="94"/>
      <c r="KGY417" s="94"/>
      <c r="KGZ417" s="94"/>
      <c r="KHA417" s="94"/>
      <c r="KHB417" s="94"/>
      <c r="KHC417" s="94"/>
      <c r="KHD417" s="94"/>
      <c r="KHE417" s="94"/>
      <c r="KHF417" s="94"/>
      <c r="KHG417" s="94"/>
      <c r="KHH417" s="94"/>
      <c r="KHI417" s="94"/>
      <c r="KHJ417" s="94"/>
      <c r="KHK417" s="94"/>
      <c r="KHL417" s="94"/>
      <c r="KHM417" s="94"/>
      <c r="KHN417" s="94"/>
      <c r="KHO417" s="94"/>
      <c r="KHP417" s="94"/>
      <c r="KHQ417" s="94"/>
      <c r="KHR417" s="94"/>
      <c r="KHS417" s="94"/>
      <c r="KHT417" s="94"/>
      <c r="KHU417" s="94"/>
      <c r="KHV417" s="94"/>
      <c r="KHW417" s="94"/>
      <c r="KHX417" s="94"/>
      <c r="KHY417" s="94"/>
      <c r="KHZ417" s="94"/>
      <c r="KIA417" s="94"/>
      <c r="KIB417" s="94"/>
      <c r="KIC417" s="94"/>
      <c r="KID417" s="94"/>
      <c r="KIE417" s="94"/>
      <c r="KIF417" s="94"/>
      <c r="KIG417" s="94"/>
      <c r="KIH417" s="94"/>
      <c r="KII417" s="94"/>
      <c r="KIJ417" s="94"/>
      <c r="KIK417" s="94"/>
      <c r="KIL417" s="94"/>
      <c r="KIM417" s="94"/>
      <c r="KIN417" s="94"/>
      <c r="KIO417" s="94"/>
      <c r="KIP417" s="94"/>
      <c r="KIQ417" s="94"/>
      <c r="KIR417" s="94"/>
      <c r="KIS417" s="94"/>
      <c r="KIT417" s="94"/>
      <c r="KIU417" s="94"/>
      <c r="KIV417" s="94"/>
      <c r="KIW417" s="94"/>
      <c r="KIX417" s="94"/>
      <c r="KIY417" s="94"/>
      <c r="KIZ417" s="94"/>
      <c r="KJA417" s="94"/>
      <c r="KJB417" s="94"/>
      <c r="KJC417" s="94"/>
      <c r="KJD417" s="94"/>
      <c r="KJE417" s="94"/>
      <c r="KJF417" s="94"/>
      <c r="KJG417" s="94"/>
      <c r="KJH417" s="94"/>
      <c r="KJI417" s="94"/>
      <c r="KJJ417" s="94"/>
      <c r="KJK417" s="94"/>
      <c r="KJL417" s="94"/>
      <c r="KJM417" s="94"/>
      <c r="KJN417" s="94"/>
      <c r="KJO417" s="94"/>
      <c r="KJP417" s="94"/>
      <c r="KJQ417" s="94"/>
      <c r="KJR417" s="94"/>
      <c r="KJS417" s="94"/>
      <c r="KJT417" s="94"/>
      <c r="KJU417" s="94"/>
      <c r="KJV417" s="94"/>
      <c r="KJW417" s="94"/>
      <c r="KJX417" s="94"/>
      <c r="KJY417" s="94"/>
      <c r="KJZ417" s="94"/>
      <c r="KKA417" s="94"/>
      <c r="KKB417" s="94"/>
      <c r="KKC417" s="94"/>
      <c r="KKD417" s="94"/>
      <c r="KKE417" s="94"/>
      <c r="KKF417" s="94"/>
      <c r="KKG417" s="94"/>
      <c r="KKH417" s="94"/>
      <c r="KKI417" s="94"/>
      <c r="KKJ417" s="94"/>
      <c r="KKK417" s="94"/>
      <c r="KKL417" s="94"/>
      <c r="KKM417" s="94"/>
      <c r="KKN417" s="94"/>
      <c r="KKO417" s="94"/>
      <c r="KKP417" s="94"/>
      <c r="KKQ417" s="94"/>
      <c r="KKR417" s="94"/>
      <c r="KKS417" s="94"/>
      <c r="KKT417" s="94"/>
      <c r="KKU417" s="94"/>
      <c r="KKV417" s="94"/>
      <c r="KKW417" s="94"/>
      <c r="KKX417" s="94"/>
      <c r="KKY417" s="94"/>
      <c r="KKZ417" s="94"/>
      <c r="KLA417" s="94"/>
      <c r="KLB417" s="94"/>
      <c r="KLC417" s="94"/>
      <c r="KLD417" s="94"/>
      <c r="KLE417" s="94"/>
      <c r="KLF417" s="94"/>
      <c r="KLG417" s="94"/>
      <c r="KLH417" s="94"/>
      <c r="KLI417" s="94"/>
      <c r="KLJ417" s="94"/>
      <c r="KLK417" s="94"/>
      <c r="KLL417" s="94"/>
      <c r="KLM417" s="94"/>
      <c r="KLN417" s="94"/>
      <c r="KLO417" s="94"/>
      <c r="KLP417" s="94"/>
      <c r="KLQ417" s="94"/>
      <c r="KLR417" s="94"/>
      <c r="KLS417" s="94"/>
      <c r="KLT417" s="94"/>
      <c r="KLU417" s="94"/>
      <c r="KLV417" s="94"/>
      <c r="KLW417" s="94"/>
      <c r="KLX417" s="94"/>
      <c r="KLY417" s="94"/>
      <c r="KLZ417" s="94"/>
      <c r="KMA417" s="94"/>
      <c r="KMB417" s="94"/>
      <c r="KMC417" s="94"/>
      <c r="KMD417" s="94"/>
      <c r="KME417" s="94"/>
      <c r="KMF417" s="94"/>
      <c r="KMG417" s="94"/>
      <c r="KMH417" s="94"/>
      <c r="KMI417" s="94"/>
      <c r="KMJ417" s="94"/>
      <c r="KMK417" s="94"/>
      <c r="KML417" s="94"/>
      <c r="KMM417" s="94"/>
      <c r="KMN417" s="94"/>
      <c r="KMO417" s="94"/>
      <c r="KMP417" s="94"/>
      <c r="KMQ417" s="94"/>
      <c r="KMR417" s="94"/>
      <c r="KMS417" s="94"/>
      <c r="KMT417" s="94"/>
      <c r="KMU417" s="94"/>
      <c r="KMV417" s="94"/>
      <c r="KMW417" s="94"/>
      <c r="KMX417" s="94"/>
      <c r="KMY417" s="94"/>
      <c r="KMZ417" s="94"/>
      <c r="KNA417" s="94"/>
      <c r="KNB417" s="94"/>
      <c r="KNC417" s="94"/>
      <c r="KND417" s="94"/>
      <c r="KNE417" s="94"/>
      <c r="KNF417" s="94"/>
      <c r="KNG417" s="94"/>
      <c r="KNH417" s="94"/>
      <c r="KNI417" s="94"/>
      <c r="KNJ417" s="94"/>
      <c r="KNK417" s="94"/>
      <c r="KNL417" s="94"/>
      <c r="KNM417" s="94"/>
      <c r="KNN417" s="94"/>
      <c r="KNO417" s="94"/>
      <c r="KNP417" s="94"/>
      <c r="KNQ417" s="94"/>
      <c r="KNR417" s="94"/>
      <c r="KNS417" s="94"/>
      <c r="KNT417" s="94"/>
      <c r="KNU417" s="94"/>
      <c r="KNV417" s="94"/>
      <c r="KNW417" s="94"/>
      <c r="KNX417" s="94"/>
      <c r="KNY417" s="94"/>
      <c r="KNZ417" s="94"/>
      <c r="KOA417" s="94"/>
      <c r="KOB417" s="94"/>
      <c r="KOC417" s="94"/>
      <c r="KOD417" s="94"/>
      <c r="KOE417" s="94"/>
      <c r="KOF417" s="94"/>
      <c r="KOG417" s="94"/>
      <c r="KOH417" s="94"/>
      <c r="KOI417" s="94"/>
      <c r="KOJ417" s="94"/>
      <c r="KOK417" s="94"/>
      <c r="KOL417" s="94"/>
      <c r="KOM417" s="94"/>
      <c r="KON417" s="94"/>
      <c r="KOO417" s="94"/>
      <c r="KOP417" s="94"/>
      <c r="KOQ417" s="94"/>
      <c r="KOR417" s="94"/>
      <c r="KOS417" s="94"/>
      <c r="KOT417" s="94"/>
      <c r="KOU417" s="94"/>
      <c r="KOV417" s="94"/>
      <c r="KOW417" s="94"/>
      <c r="KOX417" s="94"/>
      <c r="KOY417" s="94"/>
      <c r="KOZ417" s="94"/>
      <c r="KPA417" s="94"/>
      <c r="KPB417" s="94"/>
      <c r="KPC417" s="94"/>
      <c r="KPD417" s="94"/>
      <c r="KPE417" s="94"/>
      <c r="KPF417" s="94"/>
      <c r="KPG417" s="94"/>
      <c r="KPH417" s="94"/>
      <c r="KPI417" s="94"/>
      <c r="KPJ417" s="94"/>
      <c r="KPK417" s="94"/>
      <c r="KPL417" s="94"/>
      <c r="KPM417" s="94"/>
      <c r="KPN417" s="94"/>
      <c r="KPO417" s="94"/>
      <c r="KPP417" s="94"/>
      <c r="KPQ417" s="94"/>
      <c r="KPR417" s="94"/>
      <c r="KPS417" s="94"/>
      <c r="KPT417" s="94"/>
      <c r="KPU417" s="94"/>
      <c r="KPV417" s="94"/>
      <c r="KPW417" s="94"/>
      <c r="KPX417" s="94"/>
      <c r="KPY417" s="94"/>
      <c r="KPZ417" s="94"/>
      <c r="KQA417" s="94"/>
      <c r="KQB417" s="94"/>
      <c r="KQC417" s="94"/>
      <c r="KQD417" s="94"/>
      <c r="KQE417" s="94"/>
      <c r="KQF417" s="94"/>
      <c r="KQG417" s="94"/>
      <c r="KQH417" s="94"/>
      <c r="KQI417" s="94"/>
      <c r="KQJ417" s="94"/>
      <c r="KQK417" s="94"/>
      <c r="KQL417" s="94"/>
      <c r="KQM417" s="94"/>
      <c r="KQN417" s="94"/>
      <c r="KQO417" s="94"/>
      <c r="KQP417" s="94"/>
      <c r="KQQ417" s="94"/>
      <c r="KQR417" s="94"/>
      <c r="KQS417" s="94"/>
      <c r="KQT417" s="94"/>
      <c r="KQU417" s="94"/>
      <c r="KQV417" s="94"/>
      <c r="KQW417" s="94"/>
      <c r="KQX417" s="94"/>
      <c r="KQY417" s="94"/>
      <c r="KQZ417" s="94"/>
      <c r="KRA417" s="94"/>
      <c r="KRB417" s="94"/>
      <c r="KRC417" s="94"/>
      <c r="KRD417" s="94"/>
      <c r="KRE417" s="94"/>
      <c r="KRF417" s="94"/>
      <c r="KRG417" s="94"/>
      <c r="KRH417" s="94"/>
      <c r="KRI417" s="94"/>
      <c r="KRJ417" s="94"/>
      <c r="KRK417" s="94"/>
      <c r="KRL417" s="94"/>
      <c r="KRM417" s="94"/>
      <c r="KRN417" s="94"/>
      <c r="KRO417" s="94"/>
      <c r="KRP417" s="94"/>
      <c r="KRQ417" s="94"/>
      <c r="KRR417" s="94"/>
      <c r="KRS417" s="94"/>
      <c r="KRT417" s="94"/>
      <c r="KRU417" s="94"/>
      <c r="KRV417" s="94"/>
      <c r="KRW417" s="94"/>
      <c r="KRX417" s="94"/>
      <c r="KRY417" s="94"/>
      <c r="KRZ417" s="94"/>
      <c r="KSA417" s="94"/>
      <c r="KSB417" s="94"/>
      <c r="KSC417" s="94"/>
      <c r="KSD417" s="94"/>
      <c r="KSE417" s="94"/>
      <c r="KSF417" s="94"/>
      <c r="KSG417" s="94"/>
      <c r="KSH417" s="94"/>
      <c r="KSI417" s="94"/>
      <c r="KSJ417" s="94"/>
      <c r="KSK417" s="94"/>
      <c r="KSL417" s="94"/>
      <c r="KSM417" s="94"/>
      <c r="KSN417" s="94"/>
      <c r="KSO417" s="94"/>
      <c r="KSP417" s="94"/>
      <c r="KSQ417" s="94"/>
      <c r="KSR417" s="94"/>
      <c r="KSS417" s="94"/>
      <c r="KST417" s="94"/>
      <c r="KSU417" s="94"/>
      <c r="KSV417" s="94"/>
      <c r="KSW417" s="94"/>
      <c r="KSX417" s="94"/>
      <c r="KSY417" s="94"/>
      <c r="KSZ417" s="94"/>
      <c r="KTA417" s="94"/>
      <c r="KTB417" s="94"/>
      <c r="KTC417" s="94"/>
      <c r="KTD417" s="94"/>
      <c r="KTE417" s="94"/>
      <c r="KTF417" s="94"/>
      <c r="KTG417" s="94"/>
      <c r="KTH417" s="94"/>
      <c r="KTI417" s="94"/>
      <c r="KTJ417" s="94"/>
      <c r="KTK417" s="94"/>
      <c r="KTL417" s="94"/>
      <c r="KTM417" s="94"/>
      <c r="KTN417" s="94"/>
      <c r="KTO417" s="94"/>
      <c r="KTP417" s="94"/>
      <c r="KTQ417" s="94"/>
      <c r="KTR417" s="94"/>
      <c r="KTS417" s="94"/>
      <c r="KTT417" s="94"/>
      <c r="KTU417" s="94"/>
      <c r="KTV417" s="94"/>
      <c r="KTW417" s="94"/>
      <c r="KTX417" s="94"/>
      <c r="KTY417" s="94"/>
      <c r="KTZ417" s="94"/>
      <c r="KUA417" s="94"/>
      <c r="KUB417" s="94"/>
      <c r="KUC417" s="94"/>
      <c r="KUD417" s="94"/>
      <c r="KUE417" s="94"/>
      <c r="KUF417" s="94"/>
      <c r="KUG417" s="94"/>
      <c r="KUH417" s="94"/>
      <c r="KUI417" s="94"/>
      <c r="KUJ417" s="94"/>
      <c r="KUK417" s="94"/>
      <c r="KUL417" s="94"/>
      <c r="KUM417" s="94"/>
      <c r="KUN417" s="94"/>
      <c r="KUO417" s="94"/>
      <c r="KUP417" s="94"/>
      <c r="KUQ417" s="94"/>
      <c r="KUR417" s="94"/>
      <c r="KUS417" s="94"/>
      <c r="KUT417" s="94"/>
      <c r="KUU417" s="94"/>
      <c r="KUV417" s="94"/>
      <c r="KUW417" s="94"/>
      <c r="KUX417" s="94"/>
      <c r="KUY417" s="94"/>
      <c r="KUZ417" s="94"/>
      <c r="KVA417" s="94"/>
      <c r="KVB417" s="94"/>
      <c r="KVC417" s="94"/>
      <c r="KVD417" s="94"/>
      <c r="KVE417" s="94"/>
      <c r="KVF417" s="94"/>
      <c r="KVG417" s="94"/>
      <c r="KVH417" s="94"/>
      <c r="KVI417" s="94"/>
      <c r="KVJ417" s="94"/>
      <c r="KVK417" s="94"/>
      <c r="KVL417" s="94"/>
      <c r="KVM417" s="94"/>
      <c r="KVN417" s="94"/>
      <c r="KVO417" s="94"/>
      <c r="KVP417" s="94"/>
      <c r="KVQ417" s="94"/>
      <c r="KVR417" s="94"/>
      <c r="KVS417" s="94"/>
      <c r="KVT417" s="94"/>
      <c r="KVU417" s="94"/>
      <c r="KVV417" s="94"/>
      <c r="KVW417" s="94"/>
      <c r="KVX417" s="94"/>
      <c r="KVY417" s="94"/>
      <c r="KVZ417" s="94"/>
      <c r="KWA417" s="94"/>
      <c r="KWB417" s="94"/>
      <c r="KWC417" s="94"/>
      <c r="KWD417" s="94"/>
      <c r="KWE417" s="94"/>
      <c r="KWF417" s="94"/>
      <c r="KWG417" s="94"/>
      <c r="KWH417" s="94"/>
      <c r="KWI417" s="94"/>
      <c r="KWJ417" s="94"/>
      <c r="KWK417" s="94"/>
      <c r="KWL417" s="94"/>
      <c r="KWM417" s="94"/>
      <c r="KWN417" s="94"/>
      <c r="KWO417" s="94"/>
      <c r="KWP417" s="94"/>
      <c r="KWQ417" s="94"/>
      <c r="KWR417" s="94"/>
      <c r="KWS417" s="94"/>
      <c r="KWT417" s="94"/>
      <c r="KWU417" s="94"/>
      <c r="KWV417" s="94"/>
      <c r="KWW417" s="94"/>
      <c r="KWX417" s="94"/>
      <c r="KWY417" s="94"/>
      <c r="KWZ417" s="94"/>
      <c r="KXA417" s="94"/>
      <c r="KXB417" s="94"/>
      <c r="KXC417" s="94"/>
      <c r="KXD417" s="94"/>
      <c r="KXE417" s="94"/>
      <c r="KXF417" s="94"/>
      <c r="KXG417" s="94"/>
      <c r="KXH417" s="94"/>
      <c r="KXI417" s="94"/>
      <c r="KXJ417" s="94"/>
      <c r="KXK417" s="94"/>
      <c r="KXL417" s="94"/>
      <c r="KXM417" s="94"/>
      <c r="KXN417" s="94"/>
      <c r="KXO417" s="94"/>
      <c r="KXP417" s="94"/>
      <c r="KXQ417" s="94"/>
      <c r="KXR417" s="94"/>
      <c r="KXS417" s="94"/>
      <c r="KXT417" s="94"/>
      <c r="KXU417" s="94"/>
      <c r="KXV417" s="94"/>
      <c r="KXW417" s="94"/>
      <c r="KXX417" s="94"/>
      <c r="KXY417" s="94"/>
      <c r="KXZ417" s="94"/>
      <c r="KYA417" s="94"/>
      <c r="KYB417" s="94"/>
      <c r="KYC417" s="94"/>
      <c r="KYD417" s="94"/>
      <c r="KYE417" s="94"/>
      <c r="KYF417" s="94"/>
      <c r="KYG417" s="94"/>
      <c r="KYH417" s="94"/>
      <c r="KYI417" s="94"/>
      <c r="KYJ417" s="94"/>
      <c r="KYK417" s="94"/>
      <c r="KYL417" s="94"/>
      <c r="KYM417" s="94"/>
      <c r="KYN417" s="94"/>
      <c r="KYO417" s="94"/>
      <c r="KYP417" s="94"/>
      <c r="KYQ417" s="94"/>
      <c r="KYR417" s="94"/>
      <c r="KYS417" s="94"/>
      <c r="KYT417" s="94"/>
      <c r="KYU417" s="94"/>
      <c r="KYV417" s="94"/>
      <c r="KYW417" s="94"/>
      <c r="KYX417" s="94"/>
      <c r="KYY417" s="94"/>
      <c r="KYZ417" s="94"/>
      <c r="KZA417" s="94"/>
      <c r="KZB417" s="94"/>
      <c r="KZC417" s="94"/>
      <c r="KZD417" s="94"/>
      <c r="KZE417" s="94"/>
      <c r="KZF417" s="94"/>
      <c r="KZG417" s="94"/>
      <c r="KZH417" s="94"/>
      <c r="KZI417" s="94"/>
      <c r="KZJ417" s="94"/>
      <c r="KZK417" s="94"/>
      <c r="KZL417" s="94"/>
      <c r="KZM417" s="94"/>
      <c r="KZN417" s="94"/>
      <c r="KZO417" s="94"/>
      <c r="KZP417" s="94"/>
      <c r="KZQ417" s="94"/>
      <c r="KZR417" s="94"/>
      <c r="KZS417" s="94"/>
      <c r="KZT417" s="94"/>
      <c r="KZU417" s="94"/>
      <c r="KZV417" s="94"/>
      <c r="KZW417" s="94"/>
      <c r="KZX417" s="94"/>
      <c r="KZY417" s="94"/>
      <c r="KZZ417" s="94"/>
      <c r="LAA417" s="94"/>
      <c r="LAB417" s="94"/>
      <c r="LAC417" s="94"/>
      <c r="LAD417" s="94"/>
      <c r="LAE417" s="94"/>
      <c r="LAF417" s="94"/>
      <c r="LAG417" s="94"/>
      <c r="LAH417" s="94"/>
      <c r="LAI417" s="94"/>
      <c r="LAJ417" s="94"/>
      <c r="LAK417" s="94"/>
      <c r="LAL417" s="94"/>
      <c r="LAM417" s="94"/>
      <c r="LAN417" s="94"/>
      <c r="LAO417" s="94"/>
      <c r="LAP417" s="94"/>
      <c r="LAQ417" s="94"/>
      <c r="LAR417" s="94"/>
      <c r="LAS417" s="94"/>
      <c r="LAT417" s="94"/>
      <c r="LAU417" s="94"/>
      <c r="LAV417" s="94"/>
      <c r="LAW417" s="94"/>
      <c r="LAX417" s="94"/>
      <c r="LAY417" s="94"/>
      <c r="LAZ417" s="94"/>
      <c r="LBA417" s="94"/>
      <c r="LBB417" s="94"/>
      <c r="LBC417" s="94"/>
      <c r="LBD417" s="94"/>
      <c r="LBE417" s="94"/>
      <c r="LBF417" s="94"/>
      <c r="LBG417" s="94"/>
      <c r="LBH417" s="94"/>
      <c r="LBI417" s="94"/>
      <c r="LBJ417" s="94"/>
      <c r="LBK417" s="94"/>
      <c r="LBL417" s="94"/>
      <c r="LBM417" s="94"/>
      <c r="LBN417" s="94"/>
      <c r="LBO417" s="94"/>
      <c r="LBP417" s="94"/>
      <c r="LBQ417" s="94"/>
      <c r="LBR417" s="94"/>
      <c r="LBS417" s="94"/>
      <c r="LBT417" s="94"/>
      <c r="LBU417" s="94"/>
      <c r="LBV417" s="94"/>
      <c r="LBW417" s="94"/>
      <c r="LBX417" s="94"/>
      <c r="LBY417" s="94"/>
      <c r="LBZ417" s="94"/>
      <c r="LCA417" s="94"/>
      <c r="LCB417" s="94"/>
      <c r="LCC417" s="94"/>
      <c r="LCD417" s="94"/>
      <c r="LCE417" s="94"/>
      <c r="LCF417" s="94"/>
      <c r="LCG417" s="94"/>
      <c r="LCH417" s="94"/>
      <c r="LCI417" s="94"/>
      <c r="LCJ417" s="94"/>
      <c r="LCK417" s="94"/>
      <c r="LCL417" s="94"/>
      <c r="LCM417" s="94"/>
      <c r="LCN417" s="94"/>
      <c r="LCO417" s="94"/>
      <c r="LCP417" s="94"/>
      <c r="LCQ417" s="94"/>
      <c r="LCR417" s="94"/>
      <c r="LCS417" s="94"/>
      <c r="LCT417" s="94"/>
      <c r="LCU417" s="94"/>
      <c r="LCV417" s="94"/>
      <c r="LCW417" s="94"/>
      <c r="LCX417" s="94"/>
      <c r="LCY417" s="94"/>
      <c r="LCZ417" s="94"/>
      <c r="LDA417" s="94"/>
      <c r="LDB417" s="94"/>
      <c r="LDC417" s="94"/>
      <c r="LDD417" s="94"/>
      <c r="LDE417" s="94"/>
      <c r="LDF417" s="94"/>
      <c r="LDG417" s="94"/>
      <c r="LDH417" s="94"/>
      <c r="LDI417" s="94"/>
      <c r="LDJ417" s="94"/>
      <c r="LDK417" s="94"/>
      <c r="LDL417" s="94"/>
      <c r="LDM417" s="94"/>
      <c r="LDN417" s="94"/>
      <c r="LDO417" s="94"/>
      <c r="LDP417" s="94"/>
      <c r="LDQ417" s="94"/>
      <c r="LDR417" s="94"/>
      <c r="LDS417" s="94"/>
      <c r="LDT417" s="94"/>
      <c r="LDU417" s="94"/>
      <c r="LDV417" s="94"/>
      <c r="LDW417" s="94"/>
      <c r="LDX417" s="94"/>
      <c r="LDY417" s="94"/>
      <c r="LDZ417" s="94"/>
      <c r="LEA417" s="94"/>
      <c r="LEB417" s="94"/>
      <c r="LEC417" s="94"/>
      <c r="LED417" s="94"/>
      <c r="LEE417" s="94"/>
      <c r="LEF417" s="94"/>
      <c r="LEG417" s="94"/>
      <c r="LEH417" s="94"/>
      <c r="LEI417" s="94"/>
      <c r="LEJ417" s="94"/>
      <c r="LEK417" s="94"/>
      <c r="LEL417" s="94"/>
      <c r="LEM417" s="94"/>
      <c r="LEN417" s="94"/>
      <c r="LEO417" s="94"/>
      <c r="LEP417" s="94"/>
      <c r="LEQ417" s="94"/>
      <c r="LER417" s="94"/>
      <c r="LES417" s="94"/>
      <c r="LET417" s="94"/>
      <c r="LEU417" s="94"/>
      <c r="LEV417" s="94"/>
      <c r="LEW417" s="94"/>
      <c r="LEX417" s="94"/>
      <c r="LEY417" s="94"/>
      <c r="LEZ417" s="94"/>
      <c r="LFA417" s="94"/>
      <c r="LFB417" s="94"/>
      <c r="LFC417" s="94"/>
      <c r="LFD417" s="94"/>
      <c r="LFE417" s="94"/>
      <c r="LFF417" s="94"/>
      <c r="LFG417" s="94"/>
      <c r="LFH417" s="94"/>
      <c r="LFI417" s="94"/>
      <c r="LFJ417" s="94"/>
      <c r="LFK417" s="94"/>
      <c r="LFL417" s="94"/>
      <c r="LFM417" s="94"/>
      <c r="LFN417" s="94"/>
      <c r="LFO417" s="94"/>
      <c r="LFP417" s="94"/>
      <c r="LFQ417" s="94"/>
      <c r="LFR417" s="94"/>
      <c r="LFS417" s="94"/>
      <c r="LFT417" s="94"/>
      <c r="LFU417" s="94"/>
      <c r="LFV417" s="94"/>
      <c r="LFW417" s="94"/>
      <c r="LFX417" s="94"/>
      <c r="LFY417" s="94"/>
      <c r="LFZ417" s="94"/>
      <c r="LGA417" s="94"/>
      <c r="LGB417" s="94"/>
      <c r="LGC417" s="94"/>
      <c r="LGD417" s="94"/>
      <c r="LGE417" s="94"/>
      <c r="LGF417" s="94"/>
      <c r="LGG417" s="94"/>
      <c r="LGH417" s="94"/>
      <c r="LGI417" s="94"/>
      <c r="LGJ417" s="94"/>
      <c r="LGK417" s="94"/>
      <c r="LGL417" s="94"/>
      <c r="LGM417" s="94"/>
      <c r="LGN417" s="94"/>
      <c r="LGO417" s="94"/>
      <c r="LGP417" s="94"/>
      <c r="LGQ417" s="94"/>
      <c r="LGR417" s="94"/>
      <c r="LGS417" s="94"/>
      <c r="LGT417" s="94"/>
      <c r="LGU417" s="94"/>
      <c r="LGV417" s="94"/>
      <c r="LGW417" s="94"/>
      <c r="LGX417" s="94"/>
      <c r="LGY417" s="94"/>
      <c r="LGZ417" s="94"/>
      <c r="LHA417" s="94"/>
      <c r="LHB417" s="94"/>
      <c r="LHC417" s="94"/>
      <c r="LHD417" s="94"/>
      <c r="LHE417" s="94"/>
      <c r="LHF417" s="94"/>
      <c r="LHG417" s="94"/>
      <c r="LHH417" s="94"/>
      <c r="LHI417" s="94"/>
      <c r="LHJ417" s="94"/>
      <c r="LHK417" s="94"/>
      <c r="LHL417" s="94"/>
      <c r="LHM417" s="94"/>
      <c r="LHN417" s="94"/>
      <c r="LHO417" s="94"/>
      <c r="LHP417" s="94"/>
      <c r="LHQ417" s="94"/>
      <c r="LHR417" s="94"/>
      <c r="LHS417" s="94"/>
      <c r="LHT417" s="94"/>
      <c r="LHU417" s="94"/>
      <c r="LHV417" s="94"/>
      <c r="LHW417" s="94"/>
      <c r="LHX417" s="94"/>
      <c r="LHY417" s="94"/>
      <c r="LHZ417" s="94"/>
      <c r="LIA417" s="94"/>
      <c r="LIB417" s="94"/>
      <c r="LIC417" s="94"/>
      <c r="LID417" s="94"/>
      <c r="LIE417" s="94"/>
      <c r="LIF417" s="94"/>
      <c r="LIG417" s="94"/>
      <c r="LIH417" s="94"/>
      <c r="LII417" s="94"/>
      <c r="LIJ417" s="94"/>
      <c r="LIK417" s="94"/>
      <c r="LIL417" s="94"/>
      <c r="LIM417" s="94"/>
      <c r="LIN417" s="94"/>
      <c r="LIO417" s="94"/>
      <c r="LIP417" s="94"/>
      <c r="LIQ417" s="94"/>
      <c r="LIR417" s="94"/>
      <c r="LIS417" s="94"/>
      <c r="LIT417" s="94"/>
      <c r="LIU417" s="94"/>
      <c r="LIV417" s="94"/>
      <c r="LIW417" s="94"/>
      <c r="LIX417" s="94"/>
      <c r="LIY417" s="94"/>
      <c r="LIZ417" s="94"/>
      <c r="LJA417" s="94"/>
      <c r="LJB417" s="94"/>
      <c r="LJC417" s="94"/>
      <c r="LJD417" s="94"/>
      <c r="LJE417" s="94"/>
      <c r="LJF417" s="94"/>
      <c r="LJG417" s="94"/>
      <c r="LJH417" s="94"/>
      <c r="LJI417" s="94"/>
      <c r="LJJ417" s="94"/>
      <c r="LJK417" s="94"/>
      <c r="LJL417" s="94"/>
      <c r="LJM417" s="94"/>
      <c r="LJN417" s="94"/>
      <c r="LJO417" s="94"/>
      <c r="LJP417" s="94"/>
      <c r="LJQ417" s="94"/>
      <c r="LJR417" s="94"/>
      <c r="LJS417" s="94"/>
      <c r="LJT417" s="94"/>
      <c r="LJU417" s="94"/>
      <c r="LJV417" s="94"/>
      <c r="LJW417" s="94"/>
      <c r="LJX417" s="94"/>
      <c r="LJY417" s="94"/>
      <c r="LJZ417" s="94"/>
      <c r="LKA417" s="94"/>
      <c r="LKB417" s="94"/>
      <c r="LKC417" s="94"/>
      <c r="LKD417" s="94"/>
      <c r="LKE417" s="94"/>
      <c r="LKF417" s="94"/>
      <c r="LKG417" s="94"/>
      <c r="LKH417" s="94"/>
      <c r="LKI417" s="94"/>
      <c r="LKJ417" s="94"/>
      <c r="LKK417" s="94"/>
      <c r="LKL417" s="94"/>
      <c r="LKM417" s="94"/>
      <c r="LKN417" s="94"/>
      <c r="LKO417" s="94"/>
      <c r="LKP417" s="94"/>
      <c r="LKQ417" s="94"/>
      <c r="LKR417" s="94"/>
      <c r="LKS417" s="94"/>
      <c r="LKT417" s="94"/>
      <c r="LKU417" s="94"/>
      <c r="LKV417" s="94"/>
      <c r="LKW417" s="94"/>
      <c r="LKX417" s="94"/>
      <c r="LKY417" s="94"/>
      <c r="LKZ417" s="94"/>
      <c r="LLA417" s="94"/>
      <c r="LLB417" s="94"/>
      <c r="LLC417" s="94"/>
      <c r="LLD417" s="94"/>
      <c r="LLE417" s="94"/>
      <c r="LLF417" s="94"/>
      <c r="LLG417" s="94"/>
      <c r="LLH417" s="94"/>
      <c r="LLI417" s="94"/>
      <c r="LLJ417" s="94"/>
      <c r="LLK417" s="94"/>
      <c r="LLL417" s="94"/>
      <c r="LLM417" s="94"/>
      <c r="LLN417" s="94"/>
      <c r="LLO417" s="94"/>
      <c r="LLP417" s="94"/>
      <c r="LLQ417" s="94"/>
      <c r="LLR417" s="94"/>
      <c r="LLS417" s="94"/>
      <c r="LLT417" s="94"/>
      <c r="LLU417" s="94"/>
      <c r="LLV417" s="94"/>
      <c r="LLW417" s="94"/>
      <c r="LLX417" s="94"/>
      <c r="LLY417" s="94"/>
      <c r="LLZ417" s="94"/>
      <c r="LMA417" s="94"/>
      <c r="LMB417" s="94"/>
      <c r="LMC417" s="94"/>
      <c r="LMD417" s="94"/>
      <c r="LME417" s="94"/>
      <c r="LMF417" s="94"/>
      <c r="LMG417" s="94"/>
      <c r="LMH417" s="94"/>
      <c r="LMI417" s="94"/>
      <c r="LMJ417" s="94"/>
      <c r="LMK417" s="94"/>
      <c r="LML417" s="94"/>
      <c r="LMM417" s="94"/>
      <c r="LMN417" s="94"/>
      <c r="LMO417" s="94"/>
      <c r="LMP417" s="94"/>
      <c r="LMQ417" s="94"/>
      <c r="LMR417" s="94"/>
      <c r="LMS417" s="94"/>
      <c r="LMT417" s="94"/>
      <c r="LMU417" s="94"/>
      <c r="LMV417" s="94"/>
      <c r="LMW417" s="94"/>
      <c r="LMX417" s="94"/>
      <c r="LMY417" s="94"/>
      <c r="LMZ417" s="94"/>
      <c r="LNA417" s="94"/>
      <c r="LNB417" s="94"/>
      <c r="LNC417" s="94"/>
      <c r="LND417" s="94"/>
      <c r="LNE417" s="94"/>
      <c r="LNF417" s="94"/>
      <c r="LNG417" s="94"/>
      <c r="LNH417" s="94"/>
      <c r="LNI417" s="94"/>
      <c r="LNJ417" s="94"/>
      <c r="LNK417" s="94"/>
      <c r="LNL417" s="94"/>
      <c r="LNM417" s="94"/>
      <c r="LNN417" s="94"/>
      <c r="LNO417" s="94"/>
      <c r="LNP417" s="94"/>
      <c r="LNQ417" s="94"/>
      <c r="LNR417" s="94"/>
      <c r="LNS417" s="94"/>
      <c r="LNT417" s="94"/>
      <c r="LNU417" s="94"/>
      <c r="LNV417" s="94"/>
      <c r="LNW417" s="94"/>
      <c r="LNX417" s="94"/>
      <c r="LNY417" s="94"/>
      <c r="LNZ417" s="94"/>
      <c r="LOA417" s="94"/>
      <c r="LOB417" s="94"/>
      <c r="LOC417" s="94"/>
      <c r="LOD417" s="94"/>
      <c r="LOE417" s="94"/>
      <c r="LOF417" s="94"/>
      <c r="LOG417" s="94"/>
      <c r="LOH417" s="94"/>
      <c r="LOI417" s="94"/>
      <c r="LOJ417" s="94"/>
      <c r="LOK417" s="94"/>
      <c r="LOL417" s="94"/>
      <c r="LOM417" s="94"/>
      <c r="LON417" s="94"/>
      <c r="LOO417" s="94"/>
      <c r="LOP417" s="94"/>
      <c r="LOQ417" s="94"/>
      <c r="LOR417" s="94"/>
      <c r="LOS417" s="94"/>
      <c r="LOT417" s="94"/>
      <c r="LOU417" s="94"/>
      <c r="LOV417" s="94"/>
      <c r="LOW417" s="94"/>
      <c r="LOX417" s="94"/>
      <c r="LOY417" s="94"/>
      <c r="LOZ417" s="94"/>
      <c r="LPA417" s="94"/>
      <c r="LPB417" s="94"/>
      <c r="LPC417" s="94"/>
      <c r="LPD417" s="94"/>
      <c r="LPE417" s="94"/>
      <c r="LPF417" s="94"/>
      <c r="LPG417" s="94"/>
      <c r="LPH417" s="94"/>
      <c r="LPI417" s="94"/>
      <c r="LPJ417" s="94"/>
      <c r="LPK417" s="94"/>
      <c r="LPL417" s="94"/>
      <c r="LPM417" s="94"/>
      <c r="LPN417" s="94"/>
      <c r="LPO417" s="94"/>
      <c r="LPP417" s="94"/>
      <c r="LPQ417" s="94"/>
      <c r="LPR417" s="94"/>
      <c r="LPS417" s="94"/>
      <c r="LPT417" s="94"/>
      <c r="LPU417" s="94"/>
      <c r="LPV417" s="94"/>
      <c r="LPW417" s="94"/>
      <c r="LPX417" s="94"/>
      <c r="LPY417" s="94"/>
      <c r="LPZ417" s="94"/>
      <c r="LQA417" s="94"/>
      <c r="LQB417" s="94"/>
      <c r="LQC417" s="94"/>
      <c r="LQD417" s="94"/>
      <c r="LQE417" s="94"/>
      <c r="LQF417" s="94"/>
      <c r="LQG417" s="94"/>
      <c r="LQH417" s="94"/>
      <c r="LQI417" s="94"/>
      <c r="LQJ417" s="94"/>
      <c r="LQK417" s="94"/>
      <c r="LQL417" s="94"/>
      <c r="LQM417" s="94"/>
      <c r="LQN417" s="94"/>
      <c r="LQO417" s="94"/>
      <c r="LQP417" s="94"/>
      <c r="LQQ417" s="94"/>
      <c r="LQR417" s="94"/>
      <c r="LQS417" s="94"/>
      <c r="LQT417" s="94"/>
      <c r="LQU417" s="94"/>
      <c r="LQV417" s="94"/>
      <c r="LQW417" s="94"/>
      <c r="LQX417" s="94"/>
      <c r="LQY417" s="94"/>
      <c r="LQZ417" s="94"/>
      <c r="LRA417" s="94"/>
      <c r="LRB417" s="94"/>
      <c r="LRC417" s="94"/>
      <c r="LRD417" s="94"/>
      <c r="LRE417" s="94"/>
      <c r="LRF417" s="94"/>
      <c r="LRG417" s="94"/>
      <c r="LRH417" s="94"/>
      <c r="LRI417" s="94"/>
      <c r="LRJ417" s="94"/>
      <c r="LRK417" s="94"/>
      <c r="LRL417" s="94"/>
      <c r="LRM417" s="94"/>
      <c r="LRN417" s="94"/>
      <c r="LRO417" s="94"/>
      <c r="LRP417" s="94"/>
      <c r="LRQ417" s="94"/>
      <c r="LRR417" s="94"/>
      <c r="LRS417" s="94"/>
      <c r="LRT417" s="94"/>
      <c r="LRU417" s="94"/>
      <c r="LRV417" s="94"/>
      <c r="LRW417" s="94"/>
      <c r="LRX417" s="94"/>
      <c r="LRY417" s="94"/>
      <c r="LRZ417" s="94"/>
      <c r="LSA417" s="94"/>
      <c r="LSB417" s="94"/>
      <c r="LSC417" s="94"/>
      <c r="LSD417" s="94"/>
      <c r="LSE417" s="94"/>
      <c r="LSF417" s="94"/>
      <c r="LSG417" s="94"/>
      <c r="LSH417" s="94"/>
      <c r="LSI417" s="94"/>
      <c r="LSJ417" s="94"/>
      <c r="LSK417" s="94"/>
      <c r="LSL417" s="94"/>
      <c r="LSM417" s="94"/>
      <c r="LSN417" s="94"/>
      <c r="LSO417" s="94"/>
      <c r="LSP417" s="94"/>
      <c r="LSQ417" s="94"/>
      <c r="LSR417" s="94"/>
      <c r="LSS417" s="94"/>
      <c r="LST417" s="94"/>
      <c r="LSU417" s="94"/>
      <c r="LSV417" s="94"/>
      <c r="LSW417" s="94"/>
      <c r="LSX417" s="94"/>
      <c r="LSY417" s="94"/>
      <c r="LSZ417" s="94"/>
      <c r="LTA417" s="94"/>
      <c r="LTB417" s="94"/>
      <c r="LTC417" s="94"/>
      <c r="LTD417" s="94"/>
      <c r="LTE417" s="94"/>
      <c r="LTF417" s="94"/>
      <c r="LTG417" s="94"/>
      <c r="LTH417" s="94"/>
      <c r="LTI417" s="94"/>
      <c r="LTJ417" s="94"/>
      <c r="LTK417" s="94"/>
      <c r="LTL417" s="94"/>
      <c r="LTM417" s="94"/>
      <c r="LTN417" s="94"/>
      <c r="LTO417" s="94"/>
      <c r="LTP417" s="94"/>
      <c r="LTQ417" s="94"/>
      <c r="LTR417" s="94"/>
      <c r="LTS417" s="94"/>
      <c r="LTT417" s="94"/>
      <c r="LTU417" s="94"/>
      <c r="LTV417" s="94"/>
      <c r="LTW417" s="94"/>
      <c r="LTX417" s="94"/>
      <c r="LTY417" s="94"/>
      <c r="LTZ417" s="94"/>
      <c r="LUA417" s="94"/>
      <c r="LUB417" s="94"/>
      <c r="LUC417" s="94"/>
      <c r="LUD417" s="94"/>
      <c r="LUE417" s="94"/>
      <c r="LUF417" s="94"/>
      <c r="LUG417" s="94"/>
      <c r="LUH417" s="94"/>
      <c r="LUI417" s="94"/>
      <c r="LUJ417" s="94"/>
      <c r="LUK417" s="94"/>
      <c r="LUL417" s="94"/>
      <c r="LUM417" s="94"/>
      <c r="LUN417" s="94"/>
      <c r="LUO417" s="94"/>
      <c r="LUP417" s="94"/>
      <c r="LUQ417" s="94"/>
      <c r="LUR417" s="94"/>
      <c r="LUS417" s="94"/>
      <c r="LUT417" s="94"/>
      <c r="LUU417" s="94"/>
      <c r="LUV417" s="94"/>
      <c r="LUW417" s="94"/>
      <c r="LUX417" s="94"/>
      <c r="LUY417" s="94"/>
      <c r="LUZ417" s="94"/>
      <c r="LVA417" s="94"/>
      <c r="LVB417" s="94"/>
      <c r="LVC417" s="94"/>
      <c r="LVD417" s="94"/>
      <c r="LVE417" s="94"/>
      <c r="LVF417" s="94"/>
      <c r="LVG417" s="94"/>
      <c r="LVH417" s="94"/>
      <c r="LVI417" s="94"/>
      <c r="LVJ417" s="94"/>
      <c r="LVK417" s="94"/>
      <c r="LVL417" s="94"/>
      <c r="LVM417" s="94"/>
      <c r="LVN417" s="94"/>
      <c r="LVO417" s="94"/>
      <c r="LVP417" s="94"/>
      <c r="LVQ417" s="94"/>
      <c r="LVR417" s="94"/>
      <c r="LVS417" s="94"/>
      <c r="LVT417" s="94"/>
      <c r="LVU417" s="94"/>
      <c r="LVV417" s="94"/>
      <c r="LVW417" s="94"/>
      <c r="LVX417" s="94"/>
      <c r="LVY417" s="94"/>
      <c r="LVZ417" s="94"/>
      <c r="LWA417" s="94"/>
      <c r="LWB417" s="94"/>
      <c r="LWC417" s="94"/>
      <c r="LWD417" s="94"/>
      <c r="LWE417" s="94"/>
      <c r="LWF417" s="94"/>
      <c r="LWG417" s="94"/>
      <c r="LWH417" s="94"/>
      <c r="LWI417" s="94"/>
      <c r="LWJ417" s="94"/>
      <c r="LWK417" s="94"/>
      <c r="LWL417" s="94"/>
      <c r="LWM417" s="94"/>
      <c r="LWN417" s="94"/>
      <c r="LWO417" s="94"/>
      <c r="LWP417" s="94"/>
      <c r="LWQ417" s="94"/>
      <c r="LWR417" s="94"/>
      <c r="LWS417" s="94"/>
      <c r="LWT417" s="94"/>
      <c r="LWU417" s="94"/>
      <c r="LWV417" s="94"/>
      <c r="LWW417" s="94"/>
      <c r="LWX417" s="94"/>
      <c r="LWY417" s="94"/>
      <c r="LWZ417" s="94"/>
      <c r="LXA417" s="94"/>
      <c r="LXB417" s="94"/>
      <c r="LXC417" s="94"/>
      <c r="LXD417" s="94"/>
      <c r="LXE417" s="94"/>
      <c r="LXF417" s="94"/>
      <c r="LXG417" s="94"/>
      <c r="LXH417" s="94"/>
      <c r="LXI417" s="94"/>
      <c r="LXJ417" s="94"/>
      <c r="LXK417" s="94"/>
      <c r="LXL417" s="94"/>
      <c r="LXM417" s="94"/>
      <c r="LXN417" s="94"/>
      <c r="LXO417" s="94"/>
      <c r="LXP417" s="94"/>
      <c r="LXQ417" s="94"/>
      <c r="LXR417" s="94"/>
      <c r="LXS417" s="94"/>
      <c r="LXT417" s="94"/>
      <c r="LXU417" s="94"/>
      <c r="LXV417" s="94"/>
      <c r="LXW417" s="94"/>
      <c r="LXX417" s="94"/>
      <c r="LXY417" s="94"/>
      <c r="LXZ417" s="94"/>
      <c r="LYA417" s="94"/>
      <c r="LYB417" s="94"/>
      <c r="LYC417" s="94"/>
      <c r="LYD417" s="94"/>
      <c r="LYE417" s="94"/>
      <c r="LYF417" s="94"/>
      <c r="LYG417" s="94"/>
      <c r="LYH417" s="94"/>
      <c r="LYI417" s="94"/>
      <c r="LYJ417" s="94"/>
      <c r="LYK417" s="94"/>
      <c r="LYL417" s="94"/>
      <c r="LYM417" s="94"/>
      <c r="LYN417" s="94"/>
      <c r="LYO417" s="94"/>
      <c r="LYP417" s="94"/>
      <c r="LYQ417" s="94"/>
      <c r="LYR417" s="94"/>
      <c r="LYS417" s="94"/>
      <c r="LYT417" s="94"/>
      <c r="LYU417" s="94"/>
      <c r="LYV417" s="94"/>
      <c r="LYW417" s="94"/>
      <c r="LYX417" s="94"/>
      <c r="LYY417" s="94"/>
      <c r="LYZ417" s="94"/>
      <c r="LZA417" s="94"/>
      <c r="LZB417" s="94"/>
      <c r="LZC417" s="94"/>
      <c r="LZD417" s="94"/>
      <c r="LZE417" s="94"/>
      <c r="LZF417" s="94"/>
      <c r="LZG417" s="94"/>
      <c r="LZH417" s="94"/>
      <c r="LZI417" s="94"/>
      <c r="LZJ417" s="94"/>
      <c r="LZK417" s="94"/>
      <c r="LZL417" s="94"/>
      <c r="LZM417" s="94"/>
      <c r="LZN417" s="94"/>
      <c r="LZO417" s="94"/>
      <c r="LZP417" s="94"/>
      <c r="LZQ417" s="94"/>
      <c r="LZR417" s="94"/>
      <c r="LZS417" s="94"/>
      <c r="LZT417" s="94"/>
      <c r="LZU417" s="94"/>
      <c r="LZV417" s="94"/>
      <c r="LZW417" s="94"/>
      <c r="LZX417" s="94"/>
      <c r="LZY417" s="94"/>
      <c r="LZZ417" s="94"/>
      <c r="MAA417" s="94"/>
      <c r="MAB417" s="94"/>
      <c r="MAC417" s="94"/>
      <c r="MAD417" s="94"/>
      <c r="MAE417" s="94"/>
      <c r="MAF417" s="94"/>
      <c r="MAG417" s="94"/>
      <c r="MAH417" s="94"/>
      <c r="MAI417" s="94"/>
      <c r="MAJ417" s="94"/>
      <c r="MAK417" s="94"/>
      <c r="MAL417" s="94"/>
      <c r="MAM417" s="94"/>
      <c r="MAN417" s="94"/>
      <c r="MAO417" s="94"/>
      <c r="MAP417" s="94"/>
      <c r="MAQ417" s="94"/>
      <c r="MAR417" s="94"/>
      <c r="MAS417" s="94"/>
      <c r="MAT417" s="94"/>
      <c r="MAU417" s="94"/>
      <c r="MAV417" s="94"/>
      <c r="MAW417" s="94"/>
      <c r="MAX417" s="94"/>
      <c r="MAY417" s="94"/>
      <c r="MAZ417" s="94"/>
      <c r="MBA417" s="94"/>
      <c r="MBB417" s="94"/>
      <c r="MBC417" s="94"/>
      <c r="MBD417" s="94"/>
      <c r="MBE417" s="94"/>
      <c r="MBF417" s="94"/>
      <c r="MBG417" s="94"/>
      <c r="MBH417" s="94"/>
      <c r="MBI417" s="94"/>
      <c r="MBJ417" s="94"/>
      <c r="MBK417" s="94"/>
      <c r="MBL417" s="94"/>
      <c r="MBM417" s="94"/>
      <c r="MBN417" s="94"/>
      <c r="MBO417" s="94"/>
      <c r="MBP417" s="94"/>
      <c r="MBQ417" s="94"/>
      <c r="MBR417" s="94"/>
      <c r="MBS417" s="94"/>
      <c r="MBT417" s="94"/>
      <c r="MBU417" s="94"/>
      <c r="MBV417" s="94"/>
      <c r="MBW417" s="94"/>
      <c r="MBX417" s="94"/>
      <c r="MBY417" s="94"/>
      <c r="MBZ417" s="94"/>
      <c r="MCA417" s="94"/>
      <c r="MCB417" s="94"/>
      <c r="MCC417" s="94"/>
      <c r="MCD417" s="94"/>
      <c r="MCE417" s="94"/>
      <c r="MCF417" s="94"/>
      <c r="MCG417" s="94"/>
      <c r="MCH417" s="94"/>
      <c r="MCI417" s="94"/>
      <c r="MCJ417" s="94"/>
      <c r="MCK417" s="94"/>
      <c r="MCL417" s="94"/>
      <c r="MCM417" s="94"/>
      <c r="MCN417" s="94"/>
      <c r="MCO417" s="94"/>
      <c r="MCP417" s="94"/>
      <c r="MCQ417" s="94"/>
      <c r="MCR417" s="94"/>
      <c r="MCS417" s="94"/>
      <c r="MCT417" s="94"/>
      <c r="MCU417" s="94"/>
      <c r="MCV417" s="94"/>
      <c r="MCW417" s="94"/>
      <c r="MCX417" s="94"/>
      <c r="MCY417" s="94"/>
      <c r="MCZ417" s="94"/>
      <c r="MDA417" s="94"/>
      <c r="MDB417" s="94"/>
      <c r="MDC417" s="94"/>
      <c r="MDD417" s="94"/>
      <c r="MDE417" s="94"/>
      <c r="MDF417" s="94"/>
      <c r="MDG417" s="94"/>
      <c r="MDH417" s="94"/>
      <c r="MDI417" s="94"/>
      <c r="MDJ417" s="94"/>
      <c r="MDK417" s="94"/>
      <c r="MDL417" s="94"/>
      <c r="MDM417" s="94"/>
      <c r="MDN417" s="94"/>
      <c r="MDO417" s="94"/>
      <c r="MDP417" s="94"/>
      <c r="MDQ417" s="94"/>
      <c r="MDR417" s="94"/>
      <c r="MDS417" s="94"/>
      <c r="MDT417" s="94"/>
      <c r="MDU417" s="94"/>
      <c r="MDV417" s="94"/>
      <c r="MDW417" s="94"/>
      <c r="MDX417" s="94"/>
      <c r="MDY417" s="94"/>
      <c r="MDZ417" s="94"/>
      <c r="MEA417" s="94"/>
      <c r="MEB417" s="94"/>
      <c r="MEC417" s="94"/>
      <c r="MED417" s="94"/>
      <c r="MEE417" s="94"/>
      <c r="MEF417" s="94"/>
      <c r="MEG417" s="94"/>
      <c r="MEH417" s="94"/>
      <c r="MEI417" s="94"/>
      <c r="MEJ417" s="94"/>
      <c r="MEK417" s="94"/>
      <c r="MEL417" s="94"/>
      <c r="MEM417" s="94"/>
      <c r="MEN417" s="94"/>
      <c r="MEO417" s="94"/>
      <c r="MEP417" s="94"/>
      <c r="MEQ417" s="94"/>
      <c r="MER417" s="94"/>
      <c r="MES417" s="94"/>
      <c r="MET417" s="94"/>
      <c r="MEU417" s="94"/>
      <c r="MEV417" s="94"/>
      <c r="MEW417" s="94"/>
      <c r="MEX417" s="94"/>
      <c r="MEY417" s="94"/>
      <c r="MEZ417" s="94"/>
      <c r="MFA417" s="94"/>
      <c r="MFB417" s="94"/>
      <c r="MFC417" s="94"/>
      <c r="MFD417" s="94"/>
      <c r="MFE417" s="94"/>
      <c r="MFF417" s="94"/>
      <c r="MFG417" s="94"/>
      <c r="MFH417" s="94"/>
      <c r="MFI417" s="94"/>
      <c r="MFJ417" s="94"/>
      <c r="MFK417" s="94"/>
      <c r="MFL417" s="94"/>
      <c r="MFM417" s="94"/>
      <c r="MFN417" s="94"/>
      <c r="MFO417" s="94"/>
      <c r="MFP417" s="94"/>
      <c r="MFQ417" s="94"/>
      <c r="MFR417" s="94"/>
      <c r="MFS417" s="94"/>
      <c r="MFT417" s="94"/>
      <c r="MFU417" s="94"/>
      <c r="MFV417" s="94"/>
      <c r="MFW417" s="94"/>
      <c r="MFX417" s="94"/>
      <c r="MFY417" s="94"/>
      <c r="MFZ417" s="94"/>
      <c r="MGA417" s="94"/>
      <c r="MGB417" s="94"/>
      <c r="MGC417" s="94"/>
      <c r="MGD417" s="94"/>
      <c r="MGE417" s="94"/>
      <c r="MGF417" s="94"/>
      <c r="MGG417" s="94"/>
      <c r="MGH417" s="94"/>
      <c r="MGI417" s="94"/>
      <c r="MGJ417" s="94"/>
      <c r="MGK417" s="94"/>
      <c r="MGL417" s="94"/>
      <c r="MGM417" s="94"/>
      <c r="MGN417" s="94"/>
      <c r="MGO417" s="94"/>
      <c r="MGP417" s="94"/>
      <c r="MGQ417" s="94"/>
      <c r="MGR417" s="94"/>
      <c r="MGS417" s="94"/>
      <c r="MGT417" s="94"/>
      <c r="MGU417" s="94"/>
      <c r="MGV417" s="94"/>
      <c r="MGW417" s="94"/>
      <c r="MGX417" s="94"/>
      <c r="MGY417" s="94"/>
      <c r="MGZ417" s="94"/>
      <c r="MHA417" s="94"/>
      <c r="MHB417" s="94"/>
      <c r="MHC417" s="94"/>
      <c r="MHD417" s="94"/>
      <c r="MHE417" s="94"/>
      <c r="MHF417" s="94"/>
      <c r="MHG417" s="94"/>
      <c r="MHH417" s="94"/>
      <c r="MHI417" s="94"/>
      <c r="MHJ417" s="94"/>
      <c r="MHK417" s="94"/>
      <c r="MHL417" s="94"/>
      <c r="MHM417" s="94"/>
      <c r="MHN417" s="94"/>
      <c r="MHO417" s="94"/>
      <c r="MHP417" s="94"/>
      <c r="MHQ417" s="94"/>
      <c r="MHR417" s="94"/>
      <c r="MHS417" s="94"/>
      <c r="MHT417" s="94"/>
      <c r="MHU417" s="94"/>
      <c r="MHV417" s="94"/>
      <c r="MHW417" s="94"/>
      <c r="MHX417" s="94"/>
      <c r="MHY417" s="94"/>
      <c r="MHZ417" s="94"/>
      <c r="MIA417" s="94"/>
      <c r="MIB417" s="94"/>
      <c r="MIC417" s="94"/>
      <c r="MID417" s="94"/>
      <c r="MIE417" s="94"/>
      <c r="MIF417" s="94"/>
      <c r="MIG417" s="94"/>
      <c r="MIH417" s="94"/>
      <c r="MII417" s="94"/>
      <c r="MIJ417" s="94"/>
      <c r="MIK417" s="94"/>
      <c r="MIL417" s="94"/>
      <c r="MIM417" s="94"/>
      <c r="MIN417" s="94"/>
      <c r="MIO417" s="94"/>
      <c r="MIP417" s="94"/>
      <c r="MIQ417" s="94"/>
      <c r="MIR417" s="94"/>
      <c r="MIS417" s="94"/>
      <c r="MIT417" s="94"/>
      <c r="MIU417" s="94"/>
      <c r="MIV417" s="94"/>
      <c r="MIW417" s="94"/>
      <c r="MIX417" s="94"/>
      <c r="MIY417" s="94"/>
      <c r="MIZ417" s="94"/>
      <c r="MJA417" s="94"/>
      <c r="MJB417" s="94"/>
      <c r="MJC417" s="94"/>
      <c r="MJD417" s="94"/>
      <c r="MJE417" s="94"/>
      <c r="MJF417" s="94"/>
      <c r="MJG417" s="94"/>
      <c r="MJH417" s="94"/>
      <c r="MJI417" s="94"/>
      <c r="MJJ417" s="94"/>
      <c r="MJK417" s="94"/>
      <c r="MJL417" s="94"/>
      <c r="MJM417" s="94"/>
      <c r="MJN417" s="94"/>
      <c r="MJO417" s="94"/>
      <c r="MJP417" s="94"/>
      <c r="MJQ417" s="94"/>
      <c r="MJR417" s="94"/>
      <c r="MJS417" s="94"/>
      <c r="MJT417" s="94"/>
      <c r="MJU417" s="94"/>
      <c r="MJV417" s="94"/>
      <c r="MJW417" s="94"/>
      <c r="MJX417" s="94"/>
      <c r="MJY417" s="94"/>
      <c r="MJZ417" s="94"/>
      <c r="MKA417" s="94"/>
      <c r="MKB417" s="94"/>
      <c r="MKC417" s="94"/>
      <c r="MKD417" s="94"/>
      <c r="MKE417" s="94"/>
      <c r="MKF417" s="94"/>
      <c r="MKG417" s="94"/>
      <c r="MKH417" s="94"/>
      <c r="MKI417" s="94"/>
      <c r="MKJ417" s="94"/>
      <c r="MKK417" s="94"/>
      <c r="MKL417" s="94"/>
      <c r="MKM417" s="94"/>
      <c r="MKN417" s="94"/>
      <c r="MKO417" s="94"/>
      <c r="MKP417" s="94"/>
      <c r="MKQ417" s="94"/>
      <c r="MKR417" s="94"/>
      <c r="MKS417" s="94"/>
      <c r="MKT417" s="94"/>
      <c r="MKU417" s="94"/>
      <c r="MKV417" s="94"/>
      <c r="MKW417" s="94"/>
      <c r="MKX417" s="94"/>
      <c r="MKY417" s="94"/>
      <c r="MKZ417" s="94"/>
      <c r="MLA417" s="94"/>
      <c r="MLB417" s="94"/>
      <c r="MLC417" s="94"/>
      <c r="MLD417" s="94"/>
      <c r="MLE417" s="94"/>
      <c r="MLF417" s="94"/>
      <c r="MLG417" s="94"/>
      <c r="MLH417" s="94"/>
      <c r="MLI417" s="94"/>
      <c r="MLJ417" s="94"/>
      <c r="MLK417" s="94"/>
      <c r="MLL417" s="94"/>
      <c r="MLM417" s="94"/>
      <c r="MLN417" s="94"/>
      <c r="MLO417" s="94"/>
      <c r="MLP417" s="94"/>
      <c r="MLQ417" s="94"/>
      <c r="MLR417" s="94"/>
      <c r="MLS417" s="94"/>
      <c r="MLT417" s="94"/>
      <c r="MLU417" s="94"/>
      <c r="MLV417" s="94"/>
      <c r="MLW417" s="94"/>
      <c r="MLX417" s="94"/>
      <c r="MLY417" s="94"/>
      <c r="MLZ417" s="94"/>
      <c r="MMA417" s="94"/>
      <c r="MMB417" s="94"/>
      <c r="MMC417" s="94"/>
      <c r="MMD417" s="94"/>
      <c r="MME417" s="94"/>
      <c r="MMF417" s="94"/>
      <c r="MMG417" s="94"/>
      <c r="MMH417" s="94"/>
      <c r="MMI417" s="94"/>
      <c r="MMJ417" s="94"/>
      <c r="MMK417" s="94"/>
      <c r="MML417" s="94"/>
      <c r="MMM417" s="94"/>
      <c r="MMN417" s="94"/>
      <c r="MMO417" s="94"/>
      <c r="MMP417" s="94"/>
      <c r="MMQ417" s="94"/>
      <c r="MMR417" s="94"/>
      <c r="MMS417" s="94"/>
      <c r="MMT417" s="94"/>
      <c r="MMU417" s="94"/>
      <c r="MMV417" s="94"/>
      <c r="MMW417" s="94"/>
      <c r="MMX417" s="94"/>
      <c r="MMY417" s="94"/>
      <c r="MMZ417" s="94"/>
      <c r="MNA417" s="94"/>
      <c r="MNB417" s="94"/>
      <c r="MNC417" s="94"/>
      <c r="MND417" s="94"/>
      <c r="MNE417" s="94"/>
      <c r="MNF417" s="94"/>
      <c r="MNG417" s="94"/>
      <c r="MNH417" s="94"/>
      <c r="MNI417" s="94"/>
      <c r="MNJ417" s="94"/>
      <c r="MNK417" s="94"/>
      <c r="MNL417" s="94"/>
      <c r="MNM417" s="94"/>
      <c r="MNN417" s="94"/>
      <c r="MNO417" s="94"/>
      <c r="MNP417" s="94"/>
      <c r="MNQ417" s="94"/>
      <c r="MNR417" s="94"/>
      <c r="MNS417" s="94"/>
      <c r="MNT417" s="94"/>
      <c r="MNU417" s="94"/>
      <c r="MNV417" s="94"/>
      <c r="MNW417" s="94"/>
      <c r="MNX417" s="94"/>
      <c r="MNY417" s="94"/>
      <c r="MNZ417" s="94"/>
      <c r="MOA417" s="94"/>
      <c r="MOB417" s="94"/>
      <c r="MOC417" s="94"/>
      <c r="MOD417" s="94"/>
      <c r="MOE417" s="94"/>
      <c r="MOF417" s="94"/>
      <c r="MOG417" s="94"/>
      <c r="MOH417" s="94"/>
      <c r="MOI417" s="94"/>
      <c r="MOJ417" s="94"/>
      <c r="MOK417" s="94"/>
      <c r="MOL417" s="94"/>
      <c r="MOM417" s="94"/>
      <c r="MON417" s="94"/>
      <c r="MOO417" s="94"/>
      <c r="MOP417" s="94"/>
      <c r="MOQ417" s="94"/>
      <c r="MOR417" s="94"/>
      <c r="MOS417" s="94"/>
      <c r="MOT417" s="94"/>
      <c r="MOU417" s="94"/>
      <c r="MOV417" s="94"/>
      <c r="MOW417" s="94"/>
      <c r="MOX417" s="94"/>
      <c r="MOY417" s="94"/>
      <c r="MOZ417" s="94"/>
      <c r="MPA417" s="94"/>
      <c r="MPB417" s="94"/>
      <c r="MPC417" s="94"/>
      <c r="MPD417" s="94"/>
      <c r="MPE417" s="94"/>
      <c r="MPF417" s="94"/>
      <c r="MPG417" s="94"/>
      <c r="MPH417" s="94"/>
      <c r="MPI417" s="94"/>
      <c r="MPJ417" s="94"/>
      <c r="MPK417" s="94"/>
      <c r="MPL417" s="94"/>
      <c r="MPM417" s="94"/>
      <c r="MPN417" s="94"/>
      <c r="MPO417" s="94"/>
      <c r="MPP417" s="94"/>
      <c r="MPQ417" s="94"/>
      <c r="MPR417" s="94"/>
      <c r="MPS417" s="94"/>
      <c r="MPT417" s="94"/>
      <c r="MPU417" s="94"/>
      <c r="MPV417" s="94"/>
      <c r="MPW417" s="94"/>
      <c r="MPX417" s="94"/>
      <c r="MPY417" s="94"/>
      <c r="MPZ417" s="94"/>
      <c r="MQA417" s="94"/>
      <c r="MQB417" s="94"/>
      <c r="MQC417" s="94"/>
      <c r="MQD417" s="94"/>
      <c r="MQE417" s="94"/>
      <c r="MQF417" s="94"/>
      <c r="MQG417" s="94"/>
      <c r="MQH417" s="94"/>
      <c r="MQI417" s="94"/>
      <c r="MQJ417" s="94"/>
      <c r="MQK417" s="94"/>
      <c r="MQL417" s="94"/>
      <c r="MQM417" s="94"/>
      <c r="MQN417" s="94"/>
      <c r="MQO417" s="94"/>
      <c r="MQP417" s="94"/>
      <c r="MQQ417" s="94"/>
      <c r="MQR417" s="94"/>
      <c r="MQS417" s="94"/>
      <c r="MQT417" s="94"/>
      <c r="MQU417" s="94"/>
      <c r="MQV417" s="94"/>
      <c r="MQW417" s="94"/>
      <c r="MQX417" s="94"/>
      <c r="MQY417" s="94"/>
      <c r="MQZ417" s="94"/>
      <c r="MRA417" s="94"/>
      <c r="MRB417" s="94"/>
      <c r="MRC417" s="94"/>
      <c r="MRD417" s="94"/>
      <c r="MRE417" s="94"/>
      <c r="MRF417" s="94"/>
      <c r="MRG417" s="94"/>
      <c r="MRH417" s="94"/>
      <c r="MRI417" s="94"/>
      <c r="MRJ417" s="94"/>
      <c r="MRK417" s="94"/>
      <c r="MRL417" s="94"/>
      <c r="MRM417" s="94"/>
      <c r="MRN417" s="94"/>
      <c r="MRO417" s="94"/>
      <c r="MRP417" s="94"/>
      <c r="MRQ417" s="94"/>
      <c r="MRR417" s="94"/>
      <c r="MRS417" s="94"/>
      <c r="MRT417" s="94"/>
      <c r="MRU417" s="94"/>
      <c r="MRV417" s="94"/>
      <c r="MRW417" s="94"/>
      <c r="MRX417" s="94"/>
      <c r="MRY417" s="94"/>
      <c r="MRZ417" s="94"/>
      <c r="MSA417" s="94"/>
      <c r="MSB417" s="94"/>
      <c r="MSC417" s="94"/>
      <c r="MSD417" s="94"/>
      <c r="MSE417" s="94"/>
      <c r="MSF417" s="94"/>
      <c r="MSG417" s="94"/>
      <c r="MSH417" s="94"/>
      <c r="MSI417" s="94"/>
      <c r="MSJ417" s="94"/>
      <c r="MSK417" s="94"/>
      <c r="MSL417" s="94"/>
      <c r="MSM417" s="94"/>
      <c r="MSN417" s="94"/>
      <c r="MSO417" s="94"/>
      <c r="MSP417" s="94"/>
      <c r="MSQ417" s="94"/>
      <c r="MSR417" s="94"/>
      <c r="MSS417" s="94"/>
      <c r="MST417" s="94"/>
      <c r="MSU417" s="94"/>
      <c r="MSV417" s="94"/>
      <c r="MSW417" s="94"/>
      <c r="MSX417" s="94"/>
      <c r="MSY417" s="94"/>
      <c r="MSZ417" s="94"/>
      <c r="MTA417" s="94"/>
      <c r="MTB417" s="94"/>
      <c r="MTC417" s="94"/>
      <c r="MTD417" s="94"/>
      <c r="MTE417" s="94"/>
      <c r="MTF417" s="94"/>
      <c r="MTG417" s="94"/>
      <c r="MTH417" s="94"/>
      <c r="MTI417" s="94"/>
      <c r="MTJ417" s="94"/>
      <c r="MTK417" s="94"/>
      <c r="MTL417" s="94"/>
      <c r="MTM417" s="94"/>
      <c r="MTN417" s="94"/>
      <c r="MTO417" s="94"/>
      <c r="MTP417" s="94"/>
      <c r="MTQ417" s="94"/>
      <c r="MTR417" s="94"/>
      <c r="MTS417" s="94"/>
      <c r="MTT417" s="94"/>
      <c r="MTU417" s="94"/>
      <c r="MTV417" s="94"/>
      <c r="MTW417" s="94"/>
      <c r="MTX417" s="94"/>
      <c r="MTY417" s="94"/>
      <c r="MTZ417" s="94"/>
      <c r="MUA417" s="94"/>
      <c r="MUB417" s="94"/>
      <c r="MUC417" s="94"/>
      <c r="MUD417" s="94"/>
      <c r="MUE417" s="94"/>
      <c r="MUF417" s="94"/>
      <c r="MUG417" s="94"/>
      <c r="MUH417" s="94"/>
      <c r="MUI417" s="94"/>
      <c r="MUJ417" s="94"/>
      <c r="MUK417" s="94"/>
      <c r="MUL417" s="94"/>
      <c r="MUM417" s="94"/>
      <c r="MUN417" s="94"/>
      <c r="MUO417" s="94"/>
      <c r="MUP417" s="94"/>
      <c r="MUQ417" s="94"/>
      <c r="MUR417" s="94"/>
      <c r="MUS417" s="94"/>
      <c r="MUT417" s="94"/>
      <c r="MUU417" s="94"/>
      <c r="MUV417" s="94"/>
      <c r="MUW417" s="94"/>
      <c r="MUX417" s="94"/>
      <c r="MUY417" s="94"/>
      <c r="MUZ417" s="94"/>
      <c r="MVA417" s="94"/>
      <c r="MVB417" s="94"/>
      <c r="MVC417" s="94"/>
      <c r="MVD417" s="94"/>
      <c r="MVE417" s="94"/>
      <c r="MVF417" s="94"/>
      <c r="MVG417" s="94"/>
      <c r="MVH417" s="94"/>
      <c r="MVI417" s="94"/>
      <c r="MVJ417" s="94"/>
      <c r="MVK417" s="94"/>
      <c r="MVL417" s="94"/>
      <c r="MVM417" s="94"/>
      <c r="MVN417" s="94"/>
      <c r="MVO417" s="94"/>
      <c r="MVP417" s="94"/>
      <c r="MVQ417" s="94"/>
      <c r="MVR417" s="94"/>
      <c r="MVS417" s="94"/>
      <c r="MVT417" s="94"/>
      <c r="MVU417" s="94"/>
      <c r="MVV417" s="94"/>
      <c r="MVW417" s="94"/>
      <c r="MVX417" s="94"/>
      <c r="MVY417" s="94"/>
      <c r="MVZ417" s="94"/>
      <c r="MWA417" s="94"/>
      <c r="MWB417" s="94"/>
      <c r="MWC417" s="94"/>
      <c r="MWD417" s="94"/>
      <c r="MWE417" s="94"/>
      <c r="MWF417" s="94"/>
      <c r="MWG417" s="94"/>
      <c r="MWH417" s="94"/>
      <c r="MWI417" s="94"/>
      <c r="MWJ417" s="94"/>
      <c r="MWK417" s="94"/>
      <c r="MWL417" s="94"/>
      <c r="MWM417" s="94"/>
      <c r="MWN417" s="94"/>
      <c r="MWO417" s="94"/>
      <c r="MWP417" s="94"/>
      <c r="MWQ417" s="94"/>
      <c r="MWR417" s="94"/>
      <c r="MWS417" s="94"/>
      <c r="MWT417" s="94"/>
      <c r="MWU417" s="94"/>
      <c r="MWV417" s="94"/>
      <c r="MWW417" s="94"/>
      <c r="MWX417" s="94"/>
      <c r="MWY417" s="94"/>
      <c r="MWZ417" s="94"/>
      <c r="MXA417" s="94"/>
      <c r="MXB417" s="94"/>
      <c r="MXC417" s="94"/>
      <c r="MXD417" s="94"/>
      <c r="MXE417" s="94"/>
      <c r="MXF417" s="94"/>
      <c r="MXG417" s="94"/>
      <c r="MXH417" s="94"/>
      <c r="MXI417" s="94"/>
      <c r="MXJ417" s="94"/>
      <c r="MXK417" s="94"/>
      <c r="MXL417" s="94"/>
      <c r="MXM417" s="94"/>
      <c r="MXN417" s="94"/>
      <c r="MXO417" s="94"/>
      <c r="MXP417" s="94"/>
      <c r="MXQ417" s="94"/>
      <c r="MXR417" s="94"/>
      <c r="MXS417" s="94"/>
      <c r="MXT417" s="94"/>
      <c r="MXU417" s="94"/>
      <c r="MXV417" s="94"/>
      <c r="MXW417" s="94"/>
      <c r="MXX417" s="94"/>
      <c r="MXY417" s="94"/>
      <c r="MXZ417" s="94"/>
      <c r="MYA417" s="94"/>
      <c r="MYB417" s="94"/>
      <c r="MYC417" s="94"/>
      <c r="MYD417" s="94"/>
      <c r="MYE417" s="94"/>
      <c r="MYF417" s="94"/>
      <c r="MYG417" s="94"/>
      <c r="MYH417" s="94"/>
      <c r="MYI417" s="94"/>
      <c r="MYJ417" s="94"/>
      <c r="MYK417" s="94"/>
      <c r="MYL417" s="94"/>
      <c r="MYM417" s="94"/>
      <c r="MYN417" s="94"/>
      <c r="MYO417" s="94"/>
      <c r="MYP417" s="94"/>
      <c r="MYQ417" s="94"/>
      <c r="MYR417" s="94"/>
      <c r="MYS417" s="94"/>
      <c r="MYT417" s="94"/>
      <c r="MYU417" s="94"/>
      <c r="MYV417" s="94"/>
      <c r="MYW417" s="94"/>
      <c r="MYX417" s="94"/>
      <c r="MYY417" s="94"/>
      <c r="MYZ417" s="94"/>
      <c r="MZA417" s="94"/>
      <c r="MZB417" s="94"/>
      <c r="MZC417" s="94"/>
      <c r="MZD417" s="94"/>
      <c r="MZE417" s="94"/>
      <c r="MZF417" s="94"/>
      <c r="MZG417" s="94"/>
      <c r="MZH417" s="94"/>
      <c r="MZI417" s="94"/>
      <c r="MZJ417" s="94"/>
      <c r="MZK417" s="94"/>
      <c r="MZL417" s="94"/>
      <c r="MZM417" s="94"/>
      <c r="MZN417" s="94"/>
      <c r="MZO417" s="94"/>
      <c r="MZP417" s="94"/>
      <c r="MZQ417" s="94"/>
      <c r="MZR417" s="94"/>
      <c r="MZS417" s="94"/>
      <c r="MZT417" s="94"/>
      <c r="MZU417" s="94"/>
      <c r="MZV417" s="94"/>
      <c r="MZW417" s="94"/>
      <c r="MZX417" s="94"/>
      <c r="MZY417" s="94"/>
      <c r="MZZ417" s="94"/>
      <c r="NAA417" s="94"/>
      <c r="NAB417" s="94"/>
      <c r="NAC417" s="94"/>
      <c r="NAD417" s="94"/>
      <c r="NAE417" s="94"/>
      <c r="NAF417" s="94"/>
      <c r="NAG417" s="94"/>
      <c r="NAH417" s="94"/>
      <c r="NAI417" s="94"/>
      <c r="NAJ417" s="94"/>
      <c r="NAK417" s="94"/>
      <c r="NAL417" s="94"/>
      <c r="NAM417" s="94"/>
      <c r="NAN417" s="94"/>
      <c r="NAO417" s="94"/>
      <c r="NAP417" s="94"/>
      <c r="NAQ417" s="94"/>
      <c r="NAR417" s="94"/>
      <c r="NAS417" s="94"/>
      <c r="NAT417" s="94"/>
      <c r="NAU417" s="94"/>
      <c r="NAV417" s="94"/>
      <c r="NAW417" s="94"/>
      <c r="NAX417" s="94"/>
      <c r="NAY417" s="94"/>
      <c r="NAZ417" s="94"/>
      <c r="NBA417" s="94"/>
      <c r="NBB417" s="94"/>
      <c r="NBC417" s="94"/>
      <c r="NBD417" s="94"/>
      <c r="NBE417" s="94"/>
      <c r="NBF417" s="94"/>
      <c r="NBG417" s="94"/>
      <c r="NBH417" s="94"/>
      <c r="NBI417" s="94"/>
      <c r="NBJ417" s="94"/>
      <c r="NBK417" s="94"/>
      <c r="NBL417" s="94"/>
      <c r="NBM417" s="94"/>
      <c r="NBN417" s="94"/>
      <c r="NBO417" s="94"/>
      <c r="NBP417" s="94"/>
      <c r="NBQ417" s="94"/>
      <c r="NBR417" s="94"/>
      <c r="NBS417" s="94"/>
      <c r="NBT417" s="94"/>
      <c r="NBU417" s="94"/>
      <c r="NBV417" s="94"/>
      <c r="NBW417" s="94"/>
      <c r="NBX417" s="94"/>
      <c r="NBY417" s="94"/>
      <c r="NBZ417" s="94"/>
      <c r="NCA417" s="94"/>
      <c r="NCB417" s="94"/>
      <c r="NCC417" s="94"/>
      <c r="NCD417" s="94"/>
      <c r="NCE417" s="94"/>
      <c r="NCF417" s="94"/>
      <c r="NCG417" s="94"/>
      <c r="NCH417" s="94"/>
      <c r="NCI417" s="94"/>
      <c r="NCJ417" s="94"/>
      <c r="NCK417" s="94"/>
      <c r="NCL417" s="94"/>
      <c r="NCM417" s="94"/>
      <c r="NCN417" s="94"/>
      <c r="NCO417" s="94"/>
      <c r="NCP417" s="94"/>
      <c r="NCQ417" s="94"/>
      <c r="NCR417" s="94"/>
      <c r="NCS417" s="94"/>
      <c r="NCT417" s="94"/>
      <c r="NCU417" s="94"/>
      <c r="NCV417" s="94"/>
      <c r="NCW417" s="94"/>
      <c r="NCX417" s="94"/>
      <c r="NCY417" s="94"/>
      <c r="NCZ417" s="94"/>
      <c r="NDA417" s="94"/>
      <c r="NDB417" s="94"/>
      <c r="NDC417" s="94"/>
      <c r="NDD417" s="94"/>
      <c r="NDE417" s="94"/>
      <c r="NDF417" s="94"/>
      <c r="NDG417" s="94"/>
      <c r="NDH417" s="94"/>
      <c r="NDI417" s="94"/>
      <c r="NDJ417" s="94"/>
      <c r="NDK417" s="94"/>
      <c r="NDL417" s="94"/>
      <c r="NDM417" s="94"/>
      <c r="NDN417" s="94"/>
      <c r="NDO417" s="94"/>
      <c r="NDP417" s="94"/>
      <c r="NDQ417" s="94"/>
      <c r="NDR417" s="94"/>
      <c r="NDS417" s="94"/>
      <c r="NDT417" s="94"/>
      <c r="NDU417" s="94"/>
      <c r="NDV417" s="94"/>
      <c r="NDW417" s="94"/>
      <c r="NDX417" s="94"/>
      <c r="NDY417" s="94"/>
      <c r="NDZ417" s="94"/>
      <c r="NEA417" s="94"/>
      <c r="NEB417" s="94"/>
      <c r="NEC417" s="94"/>
      <c r="NED417" s="94"/>
      <c r="NEE417" s="94"/>
      <c r="NEF417" s="94"/>
      <c r="NEG417" s="94"/>
      <c r="NEH417" s="94"/>
      <c r="NEI417" s="94"/>
      <c r="NEJ417" s="94"/>
      <c r="NEK417" s="94"/>
      <c r="NEL417" s="94"/>
      <c r="NEM417" s="94"/>
      <c r="NEN417" s="94"/>
      <c r="NEO417" s="94"/>
      <c r="NEP417" s="94"/>
      <c r="NEQ417" s="94"/>
      <c r="NER417" s="94"/>
      <c r="NES417" s="94"/>
      <c r="NET417" s="94"/>
      <c r="NEU417" s="94"/>
      <c r="NEV417" s="94"/>
      <c r="NEW417" s="94"/>
      <c r="NEX417" s="94"/>
      <c r="NEY417" s="94"/>
      <c r="NEZ417" s="94"/>
      <c r="NFA417" s="94"/>
      <c r="NFB417" s="94"/>
      <c r="NFC417" s="94"/>
      <c r="NFD417" s="94"/>
      <c r="NFE417" s="94"/>
      <c r="NFF417" s="94"/>
      <c r="NFG417" s="94"/>
      <c r="NFH417" s="94"/>
      <c r="NFI417" s="94"/>
      <c r="NFJ417" s="94"/>
      <c r="NFK417" s="94"/>
      <c r="NFL417" s="94"/>
      <c r="NFM417" s="94"/>
      <c r="NFN417" s="94"/>
      <c r="NFO417" s="94"/>
      <c r="NFP417" s="94"/>
      <c r="NFQ417" s="94"/>
      <c r="NFR417" s="94"/>
      <c r="NFS417" s="94"/>
      <c r="NFT417" s="94"/>
      <c r="NFU417" s="94"/>
      <c r="NFV417" s="94"/>
      <c r="NFW417" s="94"/>
      <c r="NFX417" s="94"/>
      <c r="NFY417" s="94"/>
      <c r="NFZ417" s="94"/>
      <c r="NGA417" s="94"/>
      <c r="NGB417" s="94"/>
      <c r="NGC417" s="94"/>
      <c r="NGD417" s="94"/>
      <c r="NGE417" s="94"/>
      <c r="NGF417" s="94"/>
      <c r="NGG417" s="94"/>
      <c r="NGH417" s="94"/>
      <c r="NGI417" s="94"/>
      <c r="NGJ417" s="94"/>
      <c r="NGK417" s="94"/>
      <c r="NGL417" s="94"/>
      <c r="NGM417" s="94"/>
      <c r="NGN417" s="94"/>
      <c r="NGO417" s="94"/>
      <c r="NGP417" s="94"/>
      <c r="NGQ417" s="94"/>
      <c r="NGR417" s="94"/>
      <c r="NGS417" s="94"/>
      <c r="NGT417" s="94"/>
      <c r="NGU417" s="94"/>
      <c r="NGV417" s="94"/>
      <c r="NGW417" s="94"/>
      <c r="NGX417" s="94"/>
      <c r="NGY417" s="94"/>
      <c r="NGZ417" s="94"/>
      <c r="NHA417" s="94"/>
      <c r="NHB417" s="94"/>
      <c r="NHC417" s="94"/>
      <c r="NHD417" s="94"/>
      <c r="NHE417" s="94"/>
      <c r="NHF417" s="94"/>
      <c r="NHG417" s="94"/>
      <c r="NHH417" s="94"/>
      <c r="NHI417" s="94"/>
      <c r="NHJ417" s="94"/>
      <c r="NHK417" s="94"/>
      <c r="NHL417" s="94"/>
      <c r="NHM417" s="94"/>
      <c r="NHN417" s="94"/>
      <c r="NHO417" s="94"/>
      <c r="NHP417" s="94"/>
      <c r="NHQ417" s="94"/>
      <c r="NHR417" s="94"/>
      <c r="NHS417" s="94"/>
      <c r="NHT417" s="94"/>
      <c r="NHU417" s="94"/>
      <c r="NHV417" s="94"/>
      <c r="NHW417" s="94"/>
      <c r="NHX417" s="94"/>
      <c r="NHY417" s="94"/>
      <c r="NHZ417" s="94"/>
      <c r="NIA417" s="94"/>
      <c r="NIB417" s="94"/>
      <c r="NIC417" s="94"/>
      <c r="NID417" s="94"/>
      <c r="NIE417" s="94"/>
      <c r="NIF417" s="94"/>
      <c r="NIG417" s="94"/>
      <c r="NIH417" s="94"/>
      <c r="NII417" s="94"/>
      <c r="NIJ417" s="94"/>
      <c r="NIK417" s="94"/>
      <c r="NIL417" s="94"/>
      <c r="NIM417" s="94"/>
      <c r="NIN417" s="94"/>
      <c r="NIO417" s="94"/>
      <c r="NIP417" s="94"/>
      <c r="NIQ417" s="94"/>
      <c r="NIR417" s="94"/>
      <c r="NIS417" s="94"/>
      <c r="NIT417" s="94"/>
      <c r="NIU417" s="94"/>
      <c r="NIV417" s="94"/>
      <c r="NIW417" s="94"/>
      <c r="NIX417" s="94"/>
      <c r="NIY417" s="94"/>
      <c r="NIZ417" s="94"/>
      <c r="NJA417" s="94"/>
      <c r="NJB417" s="94"/>
      <c r="NJC417" s="94"/>
      <c r="NJD417" s="94"/>
      <c r="NJE417" s="94"/>
      <c r="NJF417" s="94"/>
      <c r="NJG417" s="94"/>
      <c r="NJH417" s="94"/>
      <c r="NJI417" s="94"/>
      <c r="NJJ417" s="94"/>
      <c r="NJK417" s="94"/>
      <c r="NJL417" s="94"/>
      <c r="NJM417" s="94"/>
      <c r="NJN417" s="94"/>
      <c r="NJO417" s="94"/>
      <c r="NJP417" s="94"/>
      <c r="NJQ417" s="94"/>
      <c r="NJR417" s="94"/>
      <c r="NJS417" s="94"/>
      <c r="NJT417" s="94"/>
      <c r="NJU417" s="94"/>
      <c r="NJV417" s="94"/>
      <c r="NJW417" s="94"/>
      <c r="NJX417" s="94"/>
      <c r="NJY417" s="94"/>
      <c r="NJZ417" s="94"/>
      <c r="NKA417" s="94"/>
      <c r="NKB417" s="94"/>
      <c r="NKC417" s="94"/>
      <c r="NKD417" s="94"/>
      <c r="NKE417" s="94"/>
      <c r="NKF417" s="94"/>
      <c r="NKG417" s="94"/>
      <c r="NKH417" s="94"/>
      <c r="NKI417" s="94"/>
      <c r="NKJ417" s="94"/>
      <c r="NKK417" s="94"/>
      <c r="NKL417" s="94"/>
      <c r="NKM417" s="94"/>
      <c r="NKN417" s="94"/>
      <c r="NKO417" s="94"/>
      <c r="NKP417" s="94"/>
      <c r="NKQ417" s="94"/>
      <c r="NKR417" s="94"/>
      <c r="NKS417" s="94"/>
      <c r="NKT417" s="94"/>
      <c r="NKU417" s="94"/>
      <c r="NKV417" s="94"/>
      <c r="NKW417" s="94"/>
      <c r="NKX417" s="94"/>
      <c r="NKY417" s="94"/>
      <c r="NKZ417" s="94"/>
      <c r="NLA417" s="94"/>
      <c r="NLB417" s="94"/>
      <c r="NLC417" s="94"/>
      <c r="NLD417" s="94"/>
      <c r="NLE417" s="94"/>
      <c r="NLF417" s="94"/>
      <c r="NLG417" s="94"/>
      <c r="NLH417" s="94"/>
      <c r="NLI417" s="94"/>
      <c r="NLJ417" s="94"/>
      <c r="NLK417" s="94"/>
      <c r="NLL417" s="94"/>
      <c r="NLM417" s="94"/>
      <c r="NLN417" s="94"/>
      <c r="NLO417" s="94"/>
      <c r="NLP417" s="94"/>
      <c r="NLQ417" s="94"/>
      <c r="NLR417" s="94"/>
      <c r="NLS417" s="94"/>
      <c r="NLT417" s="94"/>
      <c r="NLU417" s="94"/>
      <c r="NLV417" s="94"/>
      <c r="NLW417" s="94"/>
      <c r="NLX417" s="94"/>
      <c r="NLY417" s="94"/>
      <c r="NLZ417" s="94"/>
      <c r="NMA417" s="94"/>
      <c r="NMB417" s="94"/>
      <c r="NMC417" s="94"/>
      <c r="NMD417" s="94"/>
      <c r="NME417" s="94"/>
      <c r="NMF417" s="94"/>
      <c r="NMG417" s="94"/>
      <c r="NMH417" s="94"/>
      <c r="NMI417" s="94"/>
      <c r="NMJ417" s="94"/>
      <c r="NMK417" s="94"/>
      <c r="NML417" s="94"/>
      <c r="NMM417" s="94"/>
      <c r="NMN417" s="94"/>
      <c r="NMO417" s="94"/>
      <c r="NMP417" s="94"/>
      <c r="NMQ417" s="94"/>
      <c r="NMR417" s="94"/>
      <c r="NMS417" s="94"/>
      <c r="NMT417" s="94"/>
      <c r="NMU417" s="94"/>
      <c r="NMV417" s="94"/>
      <c r="NMW417" s="94"/>
      <c r="NMX417" s="94"/>
      <c r="NMY417" s="94"/>
      <c r="NMZ417" s="94"/>
      <c r="NNA417" s="94"/>
      <c r="NNB417" s="94"/>
      <c r="NNC417" s="94"/>
      <c r="NND417" s="94"/>
      <c r="NNE417" s="94"/>
      <c r="NNF417" s="94"/>
      <c r="NNG417" s="94"/>
      <c r="NNH417" s="94"/>
      <c r="NNI417" s="94"/>
      <c r="NNJ417" s="94"/>
      <c r="NNK417" s="94"/>
      <c r="NNL417" s="94"/>
      <c r="NNM417" s="94"/>
      <c r="NNN417" s="94"/>
      <c r="NNO417" s="94"/>
      <c r="NNP417" s="94"/>
      <c r="NNQ417" s="94"/>
      <c r="NNR417" s="94"/>
      <c r="NNS417" s="94"/>
      <c r="NNT417" s="94"/>
      <c r="NNU417" s="94"/>
      <c r="NNV417" s="94"/>
      <c r="NNW417" s="94"/>
      <c r="NNX417" s="94"/>
      <c r="NNY417" s="94"/>
      <c r="NNZ417" s="94"/>
      <c r="NOA417" s="94"/>
      <c r="NOB417" s="94"/>
      <c r="NOC417" s="94"/>
      <c r="NOD417" s="94"/>
      <c r="NOE417" s="94"/>
      <c r="NOF417" s="94"/>
      <c r="NOG417" s="94"/>
      <c r="NOH417" s="94"/>
      <c r="NOI417" s="94"/>
      <c r="NOJ417" s="94"/>
      <c r="NOK417" s="94"/>
      <c r="NOL417" s="94"/>
      <c r="NOM417" s="94"/>
      <c r="NON417" s="94"/>
      <c r="NOO417" s="94"/>
      <c r="NOP417" s="94"/>
      <c r="NOQ417" s="94"/>
      <c r="NOR417" s="94"/>
      <c r="NOS417" s="94"/>
      <c r="NOT417" s="94"/>
      <c r="NOU417" s="94"/>
      <c r="NOV417" s="94"/>
      <c r="NOW417" s="94"/>
      <c r="NOX417" s="94"/>
      <c r="NOY417" s="94"/>
      <c r="NOZ417" s="94"/>
      <c r="NPA417" s="94"/>
      <c r="NPB417" s="94"/>
      <c r="NPC417" s="94"/>
      <c r="NPD417" s="94"/>
      <c r="NPE417" s="94"/>
      <c r="NPF417" s="94"/>
      <c r="NPG417" s="94"/>
      <c r="NPH417" s="94"/>
      <c r="NPI417" s="94"/>
      <c r="NPJ417" s="94"/>
      <c r="NPK417" s="94"/>
      <c r="NPL417" s="94"/>
      <c r="NPM417" s="94"/>
      <c r="NPN417" s="94"/>
      <c r="NPO417" s="94"/>
      <c r="NPP417" s="94"/>
      <c r="NPQ417" s="94"/>
      <c r="NPR417" s="94"/>
      <c r="NPS417" s="94"/>
      <c r="NPT417" s="94"/>
      <c r="NPU417" s="94"/>
      <c r="NPV417" s="94"/>
      <c r="NPW417" s="94"/>
      <c r="NPX417" s="94"/>
      <c r="NPY417" s="94"/>
      <c r="NPZ417" s="94"/>
      <c r="NQA417" s="94"/>
      <c r="NQB417" s="94"/>
      <c r="NQC417" s="94"/>
      <c r="NQD417" s="94"/>
      <c r="NQE417" s="94"/>
      <c r="NQF417" s="94"/>
      <c r="NQG417" s="94"/>
      <c r="NQH417" s="94"/>
      <c r="NQI417" s="94"/>
      <c r="NQJ417" s="94"/>
      <c r="NQK417" s="94"/>
      <c r="NQL417" s="94"/>
      <c r="NQM417" s="94"/>
      <c r="NQN417" s="94"/>
      <c r="NQO417" s="94"/>
      <c r="NQP417" s="94"/>
      <c r="NQQ417" s="94"/>
      <c r="NQR417" s="94"/>
      <c r="NQS417" s="94"/>
      <c r="NQT417" s="94"/>
      <c r="NQU417" s="94"/>
      <c r="NQV417" s="94"/>
      <c r="NQW417" s="94"/>
      <c r="NQX417" s="94"/>
      <c r="NQY417" s="94"/>
      <c r="NQZ417" s="94"/>
      <c r="NRA417" s="94"/>
      <c r="NRB417" s="94"/>
      <c r="NRC417" s="94"/>
      <c r="NRD417" s="94"/>
      <c r="NRE417" s="94"/>
      <c r="NRF417" s="94"/>
      <c r="NRG417" s="94"/>
      <c r="NRH417" s="94"/>
      <c r="NRI417" s="94"/>
      <c r="NRJ417" s="94"/>
      <c r="NRK417" s="94"/>
      <c r="NRL417" s="94"/>
      <c r="NRM417" s="94"/>
      <c r="NRN417" s="94"/>
      <c r="NRO417" s="94"/>
      <c r="NRP417" s="94"/>
      <c r="NRQ417" s="94"/>
      <c r="NRR417" s="94"/>
      <c r="NRS417" s="94"/>
      <c r="NRT417" s="94"/>
      <c r="NRU417" s="94"/>
      <c r="NRV417" s="94"/>
      <c r="NRW417" s="94"/>
      <c r="NRX417" s="94"/>
      <c r="NRY417" s="94"/>
      <c r="NRZ417" s="94"/>
      <c r="NSA417" s="94"/>
      <c r="NSB417" s="94"/>
      <c r="NSC417" s="94"/>
      <c r="NSD417" s="94"/>
      <c r="NSE417" s="94"/>
      <c r="NSF417" s="94"/>
      <c r="NSG417" s="94"/>
      <c r="NSH417" s="94"/>
      <c r="NSI417" s="94"/>
      <c r="NSJ417" s="94"/>
      <c r="NSK417" s="94"/>
      <c r="NSL417" s="94"/>
      <c r="NSM417" s="94"/>
      <c r="NSN417" s="94"/>
      <c r="NSO417" s="94"/>
      <c r="NSP417" s="94"/>
      <c r="NSQ417" s="94"/>
      <c r="NSR417" s="94"/>
      <c r="NSS417" s="94"/>
      <c r="NST417" s="94"/>
      <c r="NSU417" s="94"/>
      <c r="NSV417" s="94"/>
      <c r="NSW417" s="94"/>
      <c r="NSX417" s="94"/>
      <c r="NSY417" s="94"/>
      <c r="NSZ417" s="94"/>
      <c r="NTA417" s="94"/>
      <c r="NTB417" s="94"/>
      <c r="NTC417" s="94"/>
      <c r="NTD417" s="94"/>
      <c r="NTE417" s="94"/>
      <c r="NTF417" s="94"/>
      <c r="NTG417" s="94"/>
      <c r="NTH417" s="94"/>
      <c r="NTI417" s="94"/>
      <c r="NTJ417" s="94"/>
      <c r="NTK417" s="94"/>
      <c r="NTL417" s="94"/>
      <c r="NTM417" s="94"/>
      <c r="NTN417" s="94"/>
      <c r="NTO417" s="94"/>
      <c r="NTP417" s="94"/>
      <c r="NTQ417" s="94"/>
      <c r="NTR417" s="94"/>
      <c r="NTS417" s="94"/>
      <c r="NTT417" s="94"/>
      <c r="NTU417" s="94"/>
      <c r="NTV417" s="94"/>
      <c r="NTW417" s="94"/>
      <c r="NTX417" s="94"/>
      <c r="NTY417" s="94"/>
      <c r="NTZ417" s="94"/>
      <c r="NUA417" s="94"/>
      <c r="NUB417" s="94"/>
      <c r="NUC417" s="94"/>
      <c r="NUD417" s="94"/>
      <c r="NUE417" s="94"/>
      <c r="NUF417" s="94"/>
      <c r="NUG417" s="94"/>
      <c r="NUH417" s="94"/>
      <c r="NUI417" s="94"/>
      <c r="NUJ417" s="94"/>
      <c r="NUK417" s="94"/>
      <c r="NUL417" s="94"/>
      <c r="NUM417" s="94"/>
      <c r="NUN417" s="94"/>
      <c r="NUO417" s="94"/>
      <c r="NUP417" s="94"/>
      <c r="NUQ417" s="94"/>
      <c r="NUR417" s="94"/>
      <c r="NUS417" s="94"/>
      <c r="NUT417" s="94"/>
      <c r="NUU417" s="94"/>
      <c r="NUV417" s="94"/>
      <c r="NUW417" s="94"/>
      <c r="NUX417" s="94"/>
      <c r="NUY417" s="94"/>
      <c r="NUZ417" s="94"/>
      <c r="NVA417" s="94"/>
      <c r="NVB417" s="94"/>
      <c r="NVC417" s="94"/>
      <c r="NVD417" s="94"/>
      <c r="NVE417" s="94"/>
      <c r="NVF417" s="94"/>
      <c r="NVG417" s="94"/>
      <c r="NVH417" s="94"/>
      <c r="NVI417" s="94"/>
      <c r="NVJ417" s="94"/>
      <c r="NVK417" s="94"/>
      <c r="NVL417" s="94"/>
      <c r="NVM417" s="94"/>
      <c r="NVN417" s="94"/>
      <c r="NVO417" s="94"/>
      <c r="NVP417" s="94"/>
      <c r="NVQ417" s="94"/>
      <c r="NVR417" s="94"/>
      <c r="NVS417" s="94"/>
      <c r="NVT417" s="94"/>
      <c r="NVU417" s="94"/>
      <c r="NVV417" s="94"/>
      <c r="NVW417" s="94"/>
      <c r="NVX417" s="94"/>
      <c r="NVY417" s="94"/>
      <c r="NVZ417" s="94"/>
      <c r="NWA417" s="94"/>
      <c r="NWB417" s="94"/>
      <c r="NWC417" s="94"/>
      <c r="NWD417" s="94"/>
      <c r="NWE417" s="94"/>
      <c r="NWF417" s="94"/>
      <c r="NWG417" s="94"/>
      <c r="NWH417" s="94"/>
      <c r="NWI417" s="94"/>
      <c r="NWJ417" s="94"/>
      <c r="NWK417" s="94"/>
      <c r="NWL417" s="94"/>
      <c r="NWM417" s="94"/>
      <c r="NWN417" s="94"/>
      <c r="NWO417" s="94"/>
      <c r="NWP417" s="94"/>
      <c r="NWQ417" s="94"/>
      <c r="NWR417" s="94"/>
      <c r="NWS417" s="94"/>
      <c r="NWT417" s="94"/>
      <c r="NWU417" s="94"/>
      <c r="NWV417" s="94"/>
      <c r="NWW417" s="94"/>
      <c r="NWX417" s="94"/>
      <c r="NWY417" s="94"/>
      <c r="NWZ417" s="94"/>
      <c r="NXA417" s="94"/>
      <c r="NXB417" s="94"/>
      <c r="NXC417" s="94"/>
      <c r="NXD417" s="94"/>
      <c r="NXE417" s="94"/>
      <c r="NXF417" s="94"/>
      <c r="NXG417" s="94"/>
      <c r="NXH417" s="94"/>
      <c r="NXI417" s="94"/>
      <c r="NXJ417" s="94"/>
      <c r="NXK417" s="94"/>
      <c r="NXL417" s="94"/>
      <c r="NXM417" s="94"/>
      <c r="NXN417" s="94"/>
      <c r="NXO417" s="94"/>
      <c r="NXP417" s="94"/>
      <c r="NXQ417" s="94"/>
      <c r="NXR417" s="94"/>
      <c r="NXS417" s="94"/>
      <c r="NXT417" s="94"/>
      <c r="NXU417" s="94"/>
      <c r="NXV417" s="94"/>
      <c r="NXW417" s="94"/>
      <c r="NXX417" s="94"/>
      <c r="NXY417" s="94"/>
      <c r="NXZ417" s="94"/>
      <c r="NYA417" s="94"/>
      <c r="NYB417" s="94"/>
      <c r="NYC417" s="94"/>
      <c r="NYD417" s="94"/>
      <c r="NYE417" s="94"/>
      <c r="NYF417" s="94"/>
      <c r="NYG417" s="94"/>
      <c r="NYH417" s="94"/>
      <c r="NYI417" s="94"/>
      <c r="NYJ417" s="94"/>
      <c r="NYK417" s="94"/>
      <c r="NYL417" s="94"/>
      <c r="NYM417" s="94"/>
      <c r="NYN417" s="94"/>
      <c r="NYO417" s="94"/>
      <c r="NYP417" s="94"/>
      <c r="NYQ417" s="94"/>
      <c r="NYR417" s="94"/>
      <c r="NYS417" s="94"/>
      <c r="NYT417" s="94"/>
      <c r="NYU417" s="94"/>
      <c r="NYV417" s="94"/>
      <c r="NYW417" s="94"/>
      <c r="NYX417" s="94"/>
      <c r="NYY417" s="94"/>
      <c r="NYZ417" s="94"/>
      <c r="NZA417" s="94"/>
      <c r="NZB417" s="94"/>
      <c r="NZC417" s="94"/>
      <c r="NZD417" s="94"/>
      <c r="NZE417" s="94"/>
      <c r="NZF417" s="94"/>
      <c r="NZG417" s="94"/>
      <c r="NZH417" s="94"/>
      <c r="NZI417" s="94"/>
      <c r="NZJ417" s="94"/>
      <c r="NZK417" s="94"/>
      <c r="NZL417" s="94"/>
      <c r="NZM417" s="94"/>
      <c r="NZN417" s="94"/>
      <c r="NZO417" s="94"/>
      <c r="NZP417" s="94"/>
      <c r="NZQ417" s="94"/>
      <c r="NZR417" s="94"/>
      <c r="NZS417" s="94"/>
      <c r="NZT417" s="94"/>
      <c r="NZU417" s="94"/>
      <c r="NZV417" s="94"/>
      <c r="NZW417" s="94"/>
      <c r="NZX417" s="94"/>
      <c r="NZY417" s="94"/>
      <c r="NZZ417" s="94"/>
      <c r="OAA417" s="94"/>
      <c r="OAB417" s="94"/>
      <c r="OAC417" s="94"/>
      <c r="OAD417" s="94"/>
      <c r="OAE417" s="94"/>
      <c r="OAF417" s="94"/>
      <c r="OAG417" s="94"/>
      <c r="OAH417" s="94"/>
      <c r="OAI417" s="94"/>
      <c r="OAJ417" s="94"/>
      <c r="OAK417" s="94"/>
      <c r="OAL417" s="94"/>
      <c r="OAM417" s="94"/>
      <c r="OAN417" s="94"/>
      <c r="OAO417" s="94"/>
      <c r="OAP417" s="94"/>
      <c r="OAQ417" s="94"/>
      <c r="OAR417" s="94"/>
      <c r="OAS417" s="94"/>
      <c r="OAT417" s="94"/>
      <c r="OAU417" s="94"/>
      <c r="OAV417" s="94"/>
      <c r="OAW417" s="94"/>
      <c r="OAX417" s="94"/>
      <c r="OAY417" s="94"/>
      <c r="OAZ417" s="94"/>
      <c r="OBA417" s="94"/>
      <c r="OBB417" s="94"/>
      <c r="OBC417" s="94"/>
      <c r="OBD417" s="94"/>
      <c r="OBE417" s="94"/>
      <c r="OBF417" s="94"/>
      <c r="OBG417" s="94"/>
      <c r="OBH417" s="94"/>
      <c r="OBI417" s="94"/>
      <c r="OBJ417" s="94"/>
      <c r="OBK417" s="94"/>
      <c r="OBL417" s="94"/>
      <c r="OBM417" s="94"/>
      <c r="OBN417" s="94"/>
      <c r="OBO417" s="94"/>
      <c r="OBP417" s="94"/>
      <c r="OBQ417" s="94"/>
      <c r="OBR417" s="94"/>
      <c r="OBS417" s="94"/>
      <c r="OBT417" s="94"/>
      <c r="OBU417" s="94"/>
      <c r="OBV417" s="94"/>
      <c r="OBW417" s="94"/>
      <c r="OBX417" s="94"/>
      <c r="OBY417" s="94"/>
      <c r="OBZ417" s="94"/>
      <c r="OCA417" s="94"/>
      <c r="OCB417" s="94"/>
      <c r="OCC417" s="94"/>
      <c r="OCD417" s="94"/>
      <c r="OCE417" s="94"/>
      <c r="OCF417" s="94"/>
      <c r="OCG417" s="94"/>
      <c r="OCH417" s="94"/>
      <c r="OCI417" s="94"/>
      <c r="OCJ417" s="94"/>
      <c r="OCK417" s="94"/>
      <c r="OCL417" s="94"/>
      <c r="OCM417" s="94"/>
      <c r="OCN417" s="94"/>
      <c r="OCO417" s="94"/>
      <c r="OCP417" s="94"/>
      <c r="OCQ417" s="94"/>
      <c r="OCR417" s="94"/>
      <c r="OCS417" s="94"/>
      <c r="OCT417" s="94"/>
      <c r="OCU417" s="94"/>
      <c r="OCV417" s="94"/>
      <c r="OCW417" s="94"/>
      <c r="OCX417" s="94"/>
      <c r="OCY417" s="94"/>
      <c r="OCZ417" s="94"/>
      <c r="ODA417" s="94"/>
      <c r="ODB417" s="94"/>
      <c r="ODC417" s="94"/>
      <c r="ODD417" s="94"/>
      <c r="ODE417" s="94"/>
      <c r="ODF417" s="94"/>
      <c r="ODG417" s="94"/>
      <c r="ODH417" s="94"/>
      <c r="ODI417" s="94"/>
      <c r="ODJ417" s="94"/>
      <c r="ODK417" s="94"/>
      <c r="ODL417" s="94"/>
      <c r="ODM417" s="94"/>
      <c r="ODN417" s="94"/>
      <c r="ODO417" s="94"/>
      <c r="ODP417" s="94"/>
      <c r="ODQ417" s="94"/>
      <c r="ODR417" s="94"/>
      <c r="ODS417" s="94"/>
      <c r="ODT417" s="94"/>
      <c r="ODU417" s="94"/>
      <c r="ODV417" s="94"/>
      <c r="ODW417" s="94"/>
      <c r="ODX417" s="94"/>
      <c r="ODY417" s="94"/>
      <c r="ODZ417" s="94"/>
      <c r="OEA417" s="94"/>
      <c r="OEB417" s="94"/>
      <c r="OEC417" s="94"/>
      <c r="OED417" s="94"/>
      <c r="OEE417" s="94"/>
      <c r="OEF417" s="94"/>
      <c r="OEG417" s="94"/>
      <c r="OEH417" s="94"/>
      <c r="OEI417" s="94"/>
      <c r="OEJ417" s="94"/>
      <c r="OEK417" s="94"/>
      <c r="OEL417" s="94"/>
      <c r="OEM417" s="94"/>
      <c r="OEN417" s="94"/>
      <c r="OEO417" s="94"/>
      <c r="OEP417" s="94"/>
      <c r="OEQ417" s="94"/>
      <c r="OER417" s="94"/>
      <c r="OES417" s="94"/>
      <c r="OET417" s="94"/>
      <c r="OEU417" s="94"/>
      <c r="OEV417" s="94"/>
      <c r="OEW417" s="94"/>
      <c r="OEX417" s="94"/>
      <c r="OEY417" s="94"/>
      <c r="OEZ417" s="94"/>
      <c r="OFA417" s="94"/>
      <c r="OFB417" s="94"/>
      <c r="OFC417" s="94"/>
      <c r="OFD417" s="94"/>
      <c r="OFE417" s="94"/>
      <c r="OFF417" s="94"/>
      <c r="OFG417" s="94"/>
      <c r="OFH417" s="94"/>
      <c r="OFI417" s="94"/>
      <c r="OFJ417" s="94"/>
      <c r="OFK417" s="94"/>
      <c r="OFL417" s="94"/>
      <c r="OFM417" s="94"/>
      <c r="OFN417" s="94"/>
      <c r="OFO417" s="94"/>
      <c r="OFP417" s="94"/>
      <c r="OFQ417" s="94"/>
      <c r="OFR417" s="94"/>
      <c r="OFS417" s="94"/>
      <c r="OFT417" s="94"/>
      <c r="OFU417" s="94"/>
      <c r="OFV417" s="94"/>
      <c r="OFW417" s="94"/>
      <c r="OFX417" s="94"/>
      <c r="OFY417" s="94"/>
      <c r="OFZ417" s="94"/>
      <c r="OGA417" s="94"/>
      <c r="OGB417" s="94"/>
      <c r="OGC417" s="94"/>
      <c r="OGD417" s="94"/>
      <c r="OGE417" s="94"/>
      <c r="OGF417" s="94"/>
      <c r="OGG417" s="94"/>
      <c r="OGH417" s="94"/>
      <c r="OGI417" s="94"/>
      <c r="OGJ417" s="94"/>
      <c r="OGK417" s="94"/>
      <c r="OGL417" s="94"/>
      <c r="OGM417" s="94"/>
      <c r="OGN417" s="94"/>
      <c r="OGO417" s="94"/>
      <c r="OGP417" s="94"/>
      <c r="OGQ417" s="94"/>
      <c r="OGR417" s="94"/>
      <c r="OGS417" s="94"/>
      <c r="OGT417" s="94"/>
      <c r="OGU417" s="94"/>
      <c r="OGV417" s="94"/>
      <c r="OGW417" s="94"/>
      <c r="OGX417" s="94"/>
      <c r="OGY417" s="94"/>
      <c r="OGZ417" s="94"/>
      <c r="OHA417" s="94"/>
      <c r="OHB417" s="94"/>
      <c r="OHC417" s="94"/>
      <c r="OHD417" s="94"/>
      <c r="OHE417" s="94"/>
      <c r="OHF417" s="94"/>
      <c r="OHG417" s="94"/>
      <c r="OHH417" s="94"/>
      <c r="OHI417" s="94"/>
      <c r="OHJ417" s="94"/>
      <c r="OHK417" s="94"/>
      <c r="OHL417" s="94"/>
      <c r="OHM417" s="94"/>
      <c r="OHN417" s="94"/>
      <c r="OHO417" s="94"/>
      <c r="OHP417" s="94"/>
      <c r="OHQ417" s="94"/>
      <c r="OHR417" s="94"/>
      <c r="OHS417" s="94"/>
      <c r="OHT417" s="94"/>
      <c r="OHU417" s="94"/>
      <c r="OHV417" s="94"/>
      <c r="OHW417" s="94"/>
      <c r="OHX417" s="94"/>
      <c r="OHY417" s="94"/>
      <c r="OHZ417" s="94"/>
      <c r="OIA417" s="94"/>
      <c r="OIB417" s="94"/>
      <c r="OIC417" s="94"/>
      <c r="OID417" s="94"/>
      <c r="OIE417" s="94"/>
      <c r="OIF417" s="94"/>
      <c r="OIG417" s="94"/>
      <c r="OIH417" s="94"/>
      <c r="OII417" s="94"/>
      <c r="OIJ417" s="94"/>
      <c r="OIK417" s="94"/>
      <c r="OIL417" s="94"/>
      <c r="OIM417" s="94"/>
      <c r="OIN417" s="94"/>
      <c r="OIO417" s="94"/>
      <c r="OIP417" s="94"/>
      <c r="OIQ417" s="94"/>
      <c r="OIR417" s="94"/>
      <c r="OIS417" s="94"/>
      <c r="OIT417" s="94"/>
      <c r="OIU417" s="94"/>
      <c r="OIV417" s="94"/>
      <c r="OIW417" s="94"/>
      <c r="OIX417" s="94"/>
      <c r="OIY417" s="94"/>
      <c r="OIZ417" s="94"/>
      <c r="OJA417" s="94"/>
      <c r="OJB417" s="94"/>
      <c r="OJC417" s="94"/>
      <c r="OJD417" s="94"/>
      <c r="OJE417" s="94"/>
      <c r="OJF417" s="94"/>
      <c r="OJG417" s="94"/>
      <c r="OJH417" s="94"/>
      <c r="OJI417" s="94"/>
      <c r="OJJ417" s="94"/>
      <c r="OJK417" s="94"/>
      <c r="OJL417" s="94"/>
      <c r="OJM417" s="94"/>
      <c r="OJN417" s="94"/>
      <c r="OJO417" s="94"/>
      <c r="OJP417" s="94"/>
      <c r="OJQ417" s="94"/>
      <c r="OJR417" s="94"/>
      <c r="OJS417" s="94"/>
      <c r="OJT417" s="94"/>
      <c r="OJU417" s="94"/>
      <c r="OJV417" s="94"/>
      <c r="OJW417" s="94"/>
      <c r="OJX417" s="94"/>
      <c r="OJY417" s="94"/>
      <c r="OJZ417" s="94"/>
      <c r="OKA417" s="94"/>
      <c r="OKB417" s="94"/>
      <c r="OKC417" s="94"/>
      <c r="OKD417" s="94"/>
      <c r="OKE417" s="94"/>
      <c r="OKF417" s="94"/>
      <c r="OKG417" s="94"/>
      <c r="OKH417" s="94"/>
      <c r="OKI417" s="94"/>
      <c r="OKJ417" s="94"/>
      <c r="OKK417" s="94"/>
      <c r="OKL417" s="94"/>
      <c r="OKM417" s="94"/>
      <c r="OKN417" s="94"/>
      <c r="OKO417" s="94"/>
      <c r="OKP417" s="94"/>
      <c r="OKQ417" s="94"/>
      <c r="OKR417" s="94"/>
      <c r="OKS417" s="94"/>
      <c r="OKT417" s="94"/>
      <c r="OKU417" s="94"/>
      <c r="OKV417" s="94"/>
      <c r="OKW417" s="94"/>
      <c r="OKX417" s="94"/>
      <c r="OKY417" s="94"/>
      <c r="OKZ417" s="94"/>
      <c r="OLA417" s="94"/>
      <c r="OLB417" s="94"/>
      <c r="OLC417" s="94"/>
      <c r="OLD417" s="94"/>
      <c r="OLE417" s="94"/>
      <c r="OLF417" s="94"/>
      <c r="OLG417" s="94"/>
      <c r="OLH417" s="94"/>
      <c r="OLI417" s="94"/>
      <c r="OLJ417" s="94"/>
      <c r="OLK417" s="94"/>
      <c r="OLL417" s="94"/>
      <c r="OLM417" s="94"/>
      <c r="OLN417" s="94"/>
      <c r="OLO417" s="94"/>
      <c r="OLP417" s="94"/>
      <c r="OLQ417" s="94"/>
      <c r="OLR417" s="94"/>
      <c r="OLS417" s="94"/>
      <c r="OLT417" s="94"/>
      <c r="OLU417" s="94"/>
      <c r="OLV417" s="94"/>
      <c r="OLW417" s="94"/>
      <c r="OLX417" s="94"/>
      <c r="OLY417" s="94"/>
      <c r="OLZ417" s="94"/>
      <c r="OMA417" s="94"/>
      <c r="OMB417" s="94"/>
      <c r="OMC417" s="94"/>
      <c r="OMD417" s="94"/>
      <c r="OME417" s="94"/>
      <c r="OMF417" s="94"/>
      <c r="OMG417" s="94"/>
      <c r="OMH417" s="94"/>
      <c r="OMI417" s="94"/>
      <c r="OMJ417" s="94"/>
      <c r="OMK417" s="94"/>
      <c r="OML417" s="94"/>
      <c r="OMM417" s="94"/>
      <c r="OMN417" s="94"/>
      <c r="OMO417" s="94"/>
      <c r="OMP417" s="94"/>
      <c r="OMQ417" s="94"/>
      <c r="OMR417" s="94"/>
      <c r="OMS417" s="94"/>
      <c r="OMT417" s="94"/>
      <c r="OMU417" s="94"/>
      <c r="OMV417" s="94"/>
      <c r="OMW417" s="94"/>
      <c r="OMX417" s="94"/>
      <c r="OMY417" s="94"/>
      <c r="OMZ417" s="94"/>
      <c r="ONA417" s="94"/>
      <c r="ONB417" s="94"/>
      <c r="ONC417" s="94"/>
      <c r="OND417" s="94"/>
      <c r="ONE417" s="94"/>
      <c r="ONF417" s="94"/>
      <c r="ONG417" s="94"/>
      <c r="ONH417" s="94"/>
      <c r="ONI417" s="94"/>
      <c r="ONJ417" s="94"/>
      <c r="ONK417" s="94"/>
      <c r="ONL417" s="94"/>
      <c r="ONM417" s="94"/>
      <c r="ONN417" s="94"/>
      <c r="ONO417" s="94"/>
      <c r="ONP417" s="94"/>
      <c r="ONQ417" s="94"/>
      <c r="ONR417" s="94"/>
      <c r="ONS417" s="94"/>
      <c r="ONT417" s="94"/>
      <c r="ONU417" s="94"/>
      <c r="ONV417" s="94"/>
      <c r="ONW417" s="94"/>
      <c r="ONX417" s="94"/>
      <c r="ONY417" s="94"/>
      <c r="ONZ417" s="94"/>
      <c r="OOA417" s="94"/>
      <c r="OOB417" s="94"/>
      <c r="OOC417" s="94"/>
      <c r="OOD417" s="94"/>
      <c r="OOE417" s="94"/>
      <c r="OOF417" s="94"/>
      <c r="OOG417" s="94"/>
      <c r="OOH417" s="94"/>
      <c r="OOI417" s="94"/>
      <c r="OOJ417" s="94"/>
      <c r="OOK417" s="94"/>
      <c r="OOL417" s="94"/>
      <c r="OOM417" s="94"/>
      <c r="OON417" s="94"/>
      <c r="OOO417" s="94"/>
      <c r="OOP417" s="94"/>
      <c r="OOQ417" s="94"/>
      <c r="OOR417" s="94"/>
      <c r="OOS417" s="94"/>
      <c r="OOT417" s="94"/>
      <c r="OOU417" s="94"/>
      <c r="OOV417" s="94"/>
      <c r="OOW417" s="94"/>
      <c r="OOX417" s="94"/>
      <c r="OOY417" s="94"/>
      <c r="OOZ417" s="94"/>
      <c r="OPA417" s="94"/>
      <c r="OPB417" s="94"/>
      <c r="OPC417" s="94"/>
      <c r="OPD417" s="94"/>
      <c r="OPE417" s="94"/>
      <c r="OPF417" s="94"/>
      <c r="OPG417" s="94"/>
      <c r="OPH417" s="94"/>
      <c r="OPI417" s="94"/>
      <c r="OPJ417" s="94"/>
      <c r="OPK417" s="94"/>
      <c r="OPL417" s="94"/>
      <c r="OPM417" s="94"/>
      <c r="OPN417" s="94"/>
      <c r="OPO417" s="94"/>
      <c r="OPP417" s="94"/>
      <c r="OPQ417" s="94"/>
      <c r="OPR417" s="94"/>
      <c r="OPS417" s="94"/>
      <c r="OPT417" s="94"/>
      <c r="OPU417" s="94"/>
      <c r="OPV417" s="94"/>
      <c r="OPW417" s="94"/>
      <c r="OPX417" s="94"/>
      <c r="OPY417" s="94"/>
      <c r="OPZ417" s="94"/>
      <c r="OQA417" s="94"/>
      <c r="OQB417" s="94"/>
      <c r="OQC417" s="94"/>
      <c r="OQD417" s="94"/>
      <c r="OQE417" s="94"/>
      <c r="OQF417" s="94"/>
      <c r="OQG417" s="94"/>
      <c r="OQH417" s="94"/>
      <c r="OQI417" s="94"/>
      <c r="OQJ417" s="94"/>
      <c r="OQK417" s="94"/>
      <c r="OQL417" s="94"/>
      <c r="OQM417" s="94"/>
      <c r="OQN417" s="94"/>
      <c r="OQO417" s="94"/>
      <c r="OQP417" s="94"/>
      <c r="OQQ417" s="94"/>
      <c r="OQR417" s="94"/>
      <c r="OQS417" s="94"/>
      <c r="OQT417" s="94"/>
      <c r="OQU417" s="94"/>
      <c r="OQV417" s="94"/>
      <c r="OQW417" s="94"/>
      <c r="OQX417" s="94"/>
      <c r="OQY417" s="94"/>
      <c r="OQZ417" s="94"/>
      <c r="ORA417" s="94"/>
      <c r="ORB417" s="94"/>
      <c r="ORC417" s="94"/>
      <c r="ORD417" s="94"/>
      <c r="ORE417" s="94"/>
      <c r="ORF417" s="94"/>
      <c r="ORG417" s="94"/>
      <c r="ORH417" s="94"/>
      <c r="ORI417" s="94"/>
      <c r="ORJ417" s="94"/>
      <c r="ORK417" s="94"/>
      <c r="ORL417" s="94"/>
      <c r="ORM417" s="94"/>
      <c r="ORN417" s="94"/>
      <c r="ORO417" s="94"/>
      <c r="ORP417" s="94"/>
      <c r="ORQ417" s="94"/>
      <c r="ORR417" s="94"/>
      <c r="ORS417" s="94"/>
      <c r="ORT417" s="94"/>
      <c r="ORU417" s="94"/>
      <c r="ORV417" s="94"/>
      <c r="ORW417" s="94"/>
      <c r="ORX417" s="94"/>
      <c r="ORY417" s="94"/>
      <c r="ORZ417" s="94"/>
      <c r="OSA417" s="94"/>
      <c r="OSB417" s="94"/>
      <c r="OSC417" s="94"/>
      <c r="OSD417" s="94"/>
      <c r="OSE417" s="94"/>
      <c r="OSF417" s="94"/>
      <c r="OSG417" s="94"/>
      <c r="OSH417" s="94"/>
      <c r="OSI417" s="94"/>
      <c r="OSJ417" s="94"/>
      <c r="OSK417" s="94"/>
      <c r="OSL417" s="94"/>
      <c r="OSM417" s="94"/>
      <c r="OSN417" s="94"/>
      <c r="OSO417" s="94"/>
      <c r="OSP417" s="94"/>
      <c r="OSQ417" s="94"/>
      <c r="OSR417" s="94"/>
      <c r="OSS417" s="94"/>
      <c r="OST417" s="94"/>
      <c r="OSU417" s="94"/>
      <c r="OSV417" s="94"/>
      <c r="OSW417" s="94"/>
      <c r="OSX417" s="94"/>
      <c r="OSY417" s="94"/>
      <c r="OSZ417" s="94"/>
      <c r="OTA417" s="94"/>
      <c r="OTB417" s="94"/>
      <c r="OTC417" s="94"/>
      <c r="OTD417" s="94"/>
      <c r="OTE417" s="94"/>
      <c r="OTF417" s="94"/>
      <c r="OTG417" s="94"/>
      <c r="OTH417" s="94"/>
      <c r="OTI417" s="94"/>
      <c r="OTJ417" s="94"/>
      <c r="OTK417" s="94"/>
      <c r="OTL417" s="94"/>
      <c r="OTM417" s="94"/>
      <c r="OTN417" s="94"/>
      <c r="OTO417" s="94"/>
      <c r="OTP417" s="94"/>
      <c r="OTQ417" s="94"/>
      <c r="OTR417" s="94"/>
      <c r="OTS417" s="94"/>
      <c r="OTT417" s="94"/>
      <c r="OTU417" s="94"/>
      <c r="OTV417" s="94"/>
      <c r="OTW417" s="94"/>
      <c r="OTX417" s="94"/>
      <c r="OTY417" s="94"/>
      <c r="OTZ417" s="94"/>
      <c r="OUA417" s="94"/>
      <c r="OUB417" s="94"/>
      <c r="OUC417" s="94"/>
      <c r="OUD417" s="94"/>
      <c r="OUE417" s="94"/>
      <c r="OUF417" s="94"/>
      <c r="OUG417" s="94"/>
      <c r="OUH417" s="94"/>
      <c r="OUI417" s="94"/>
      <c r="OUJ417" s="94"/>
      <c r="OUK417" s="94"/>
      <c r="OUL417" s="94"/>
      <c r="OUM417" s="94"/>
      <c r="OUN417" s="94"/>
      <c r="OUO417" s="94"/>
      <c r="OUP417" s="94"/>
      <c r="OUQ417" s="94"/>
      <c r="OUR417" s="94"/>
      <c r="OUS417" s="94"/>
      <c r="OUT417" s="94"/>
      <c r="OUU417" s="94"/>
      <c r="OUV417" s="94"/>
      <c r="OUW417" s="94"/>
      <c r="OUX417" s="94"/>
      <c r="OUY417" s="94"/>
      <c r="OUZ417" s="94"/>
      <c r="OVA417" s="94"/>
      <c r="OVB417" s="94"/>
      <c r="OVC417" s="94"/>
      <c r="OVD417" s="94"/>
      <c r="OVE417" s="94"/>
      <c r="OVF417" s="94"/>
      <c r="OVG417" s="94"/>
      <c r="OVH417" s="94"/>
      <c r="OVI417" s="94"/>
      <c r="OVJ417" s="94"/>
      <c r="OVK417" s="94"/>
      <c r="OVL417" s="94"/>
      <c r="OVM417" s="94"/>
      <c r="OVN417" s="94"/>
      <c r="OVO417" s="94"/>
      <c r="OVP417" s="94"/>
      <c r="OVQ417" s="94"/>
      <c r="OVR417" s="94"/>
      <c r="OVS417" s="94"/>
      <c r="OVT417" s="94"/>
      <c r="OVU417" s="94"/>
      <c r="OVV417" s="94"/>
      <c r="OVW417" s="94"/>
      <c r="OVX417" s="94"/>
      <c r="OVY417" s="94"/>
      <c r="OVZ417" s="94"/>
      <c r="OWA417" s="94"/>
      <c r="OWB417" s="94"/>
      <c r="OWC417" s="94"/>
      <c r="OWD417" s="94"/>
      <c r="OWE417" s="94"/>
      <c r="OWF417" s="94"/>
      <c r="OWG417" s="94"/>
      <c r="OWH417" s="94"/>
      <c r="OWI417" s="94"/>
      <c r="OWJ417" s="94"/>
      <c r="OWK417" s="94"/>
      <c r="OWL417" s="94"/>
      <c r="OWM417" s="94"/>
      <c r="OWN417" s="94"/>
      <c r="OWO417" s="94"/>
      <c r="OWP417" s="94"/>
      <c r="OWQ417" s="94"/>
      <c r="OWR417" s="94"/>
      <c r="OWS417" s="94"/>
      <c r="OWT417" s="94"/>
      <c r="OWU417" s="94"/>
      <c r="OWV417" s="94"/>
      <c r="OWW417" s="94"/>
      <c r="OWX417" s="94"/>
      <c r="OWY417" s="94"/>
      <c r="OWZ417" s="94"/>
      <c r="OXA417" s="94"/>
      <c r="OXB417" s="94"/>
      <c r="OXC417" s="94"/>
      <c r="OXD417" s="94"/>
      <c r="OXE417" s="94"/>
      <c r="OXF417" s="94"/>
      <c r="OXG417" s="94"/>
      <c r="OXH417" s="94"/>
      <c r="OXI417" s="94"/>
      <c r="OXJ417" s="94"/>
      <c r="OXK417" s="94"/>
      <c r="OXL417" s="94"/>
      <c r="OXM417" s="94"/>
      <c r="OXN417" s="94"/>
      <c r="OXO417" s="94"/>
      <c r="OXP417" s="94"/>
      <c r="OXQ417" s="94"/>
      <c r="OXR417" s="94"/>
      <c r="OXS417" s="94"/>
      <c r="OXT417" s="94"/>
      <c r="OXU417" s="94"/>
      <c r="OXV417" s="94"/>
      <c r="OXW417" s="94"/>
      <c r="OXX417" s="94"/>
      <c r="OXY417" s="94"/>
      <c r="OXZ417" s="94"/>
      <c r="OYA417" s="94"/>
      <c r="OYB417" s="94"/>
      <c r="OYC417" s="94"/>
      <c r="OYD417" s="94"/>
      <c r="OYE417" s="94"/>
      <c r="OYF417" s="94"/>
      <c r="OYG417" s="94"/>
      <c r="OYH417" s="94"/>
      <c r="OYI417" s="94"/>
      <c r="OYJ417" s="94"/>
      <c r="OYK417" s="94"/>
      <c r="OYL417" s="94"/>
      <c r="OYM417" s="94"/>
      <c r="OYN417" s="94"/>
      <c r="OYO417" s="94"/>
      <c r="OYP417" s="94"/>
      <c r="OYQ417" s="94"/>
      <c r="OYR417" s="94"/>
      <c r="OYS417" s="94"/>
      <c r="OYT417" s="94"/>
      <c r="OYU417" s="94"/>
      <c r="OYV417" s="94"/>
      <c r="OYW417" s="94"/>
      <c r="OYX417" s="94"/>
      <c r="OYY417" s="94"/>
      <c r="OYZ417" s="94"/>
      <c r="OZA417" s="94"/>
      <c r="OZB417" s="94"/>
      <c r="OZC417" s="94"/>
      <c r="OZD417" s="94"/>
      <c r="OZE417" s="94"/>
      <c r="OZF417" s="94"/>
      <c r="OZG417" s="94"/>
      <c r="OZH417" s="94"/>
      <c r="OZI417" s="94"/>
      <c r="OZJ417" s="94"/>
      <c r="OZK417" s="94"/>
      <c r="OZL417" s="94"/>
      <c r="OZM417" s="94"/>
      <c r="OZN417" s="94"/>
      <c r="OZO417" s="94"/>
      <c r="OZP417" s="94"/>
      <c r="OZQ417" s="94"/>
      <c r="OZR417" s="94"/>
      <c r="OZS417" s="94"/>
      <c r="OZT417" s="94"/>
      <c r="OZU417" s="94"/>
      <c r="OZV417" s="94"/>
      <c r="OZW417" s="94"/>
      <c r="OZX417" s="94"/>
      <c r="OZY417" s="94"/>
      <c r="OZZ417" s="94"/>
      <c r="PAA417" s="94"/>
      <c r="PAB417" s="94"/>
      <c r="PAC417" s="94"/>
      <c r="PAD417" s="94"/>
      <c r="PAE417" s="94"/>
      <c r="PAF417" s="94"/>
      <c r="PAG417" s="94"/>
      <c r="PAH417" s="94"/>
      <c r="PAI417" s="94"/>
      <c r="PAJ417" s="94"/>
      <c r="PAK417" s="94"/>
      <c r="PAL417" s="94"/>
      <c r="PAM417" s="94"/>
      <c r="PAN417" s="94"/>
      <c r="PAO417" s="94"/>
      <c r="PAP417" s="94"/>
      <c r="PAQ417" s="94"/>
      <c r="PAR417" s="94"/>
      <c r="PAS417" s="94"/>
      <c r="PAT417" s="94"/>
      <c r="PAU417" s="94"/>
      <c r="PAV417" s="94"/>
      <c r="PAW417" s="94"/>
      <c r="PAX417" s="94"/>
      <c r="PAY417" s="94"/>
      <c r="PAZ417" s="94"/>
      <c r="PBA417" s="94"/>
      <c r="PBB417" s="94"/>
      <c r="PBC417" s="94"/>
      <c r="PBD417" s="94"/>
      <c r="PBE417" s="94"/>
      <c r="PBF417" s="94"/>
      <c r="PBG417" s="94"/>
      <c r="PBH417" s="94"/>
      <c r="PBI417" s="94"/>
      <c r="PBJ417" s="94"/>
      <c r="PBK417" s="94"/>
      <c r="PBL417" s="94"/>
      <c r="PBM417" s="94"/>
      <c r="PBN417" s="94"/>
      <c r="PBO417" s="94"/>
      <c r="PBP417" s="94"/>
      <c r="PBQ417" s="94"/>
      <c r="PBR417" s="94"/>
      <c r="PBS417" s="94"/>
      <c r="PBT417" s="94"/>
      <c r="PBU417" s="94"/>
      <c r="PBV417" s="94"/>
      <c r="PBW417" s="94"/>
      <c r="PBX417" s="94"/>
      <c r="PBY417" s="94"/>
      <c r="PBZ417" s="94"/>
      <c r="PCA417" s="94"/>
      <c r="PCB417" s="94"/>
      <c r="PCC417" s="94"/>
      <c r="PCD417" s="94"/>
      <c r="PCE417" s="94"/>
      <c r="PCF417" s="94"/>
      <c r="PCG417" s="94"/>
      <c r="PCH417" s="94"/>
      <c r="PCI417" s="94"/>
      <c r="PCJ417" s="94"/>
      <c r="PCK417" s="94"/>
      <c r="PCL417" s="94"/>
      <c r="PCM417" s="94"/>
      <c r="PCN417" s="94"/>
      <c r="PCO417" s="94"/>
      <c r="PCP417" s="94"/>
      <c r="PCQ417" s="94"/>
      <c r="PCR417" s="94"/>
      <c r="PCS417" s="94"/>
      <c r="PCT417" s="94"/>
      <c r="PCU417" s="94"/>
      <c r="PCV417" s="94"/>
      <c r="PCW417" s="94"/>
      <c r="PCX417" s="94"/>
      <c r="PCY417" s="94"/>
      <c r="PCZ417" s="94"/>
      <c r="PDA417" s="94"/>
      <c r="PDB417" s="94"/>
      <c r="PDC417" s="94"/>
      <c r="PDD417" s="94"/>
      <c r="PDE417" s="94"/>
      <c r="PDF417" s="94"/>
      <c r="PDG417" s="94"/>
      <c r="PDH417" s="94"/>
      <c r="PDI417" s="94"/>
      <c r="PDJ417" s="94"/>
      <c r="PDK417" s="94"/>
      <c r="PDL417" s="94"/>
      <c r="PDM417" s="94"/>
      <c r="PDN417" s="94"/>
      <c r="PDO417" s="94"/>
      <c r="PDP417" s="94"/>
      <c r="PDQ417" s="94"/>
      <c r="PDR417" s="94"/>
      <c r="PDS417" s="94"/>
      <c r="PDT417" s="94"/>
      <c r="PDU417" s="94"/>
      <c r="PDV417" s="94"/>
      <c r="PDW417" s="94"/>
      <c r="PDX417" s="94"/>
      <c r="PDY417" s="94"/>
      <c r="PDZ417" s="94"/>
      <c r="PEA417" s="94"/>
      <c r="PEB417" s="94"/>
      <c r="PEC417" s="94"/>
      <c r="PED417" s="94"/>
      <c r="PEE417" s="94"/>
      <c r="PEF417" s="94"/>
      <c r="PEG417" s="94"/>
      <c r="PEH417" s="94"/>
      <c r="PEI417" s="94"/>
      <c r="PEJ417" s="94"/>
      <c r="PEK417" s="94"/>
      <c r="PEL417" s="94"/>
      <c r="PEM417" s="94"/>
      <c r="PEN417" s="94"/>
      <c r="PEO417" s="94"/>
      <c r="PEP417" s="94"/>
      <c r="PEQ417" s="94"/>
      <c r="PER417" s="94"/>
      <c r="PES417" s="94"/>
      <c r="PET417" s="94"/>
      <c r="PEU417" s="94"/>
      <c r="PEV417" s="94"/>
      <c r="PEW417" s="94"/>
      <c r="PEX417" s="94"/>
      <c r="PEY417" s="94"/>
      <c r="PEZ417" s="94"/>
      <c r="PFA417" s="94"/>
      <c r="PFB417" s="94"/>
      <c r="PFC417" s="94"/>
      <c r="PFD417" s="94"/>
      <c r="PFE417" s="94"/>
      <c r="PFF417" s="94"/>
      <c r="PFG417" s="94"/>
      <c r="PFH417" s="94"/>
      <c r="PFI417" s="94"/>
      <c r="PFJ417" s="94"/>
      <c r="PFK417" s="94"/>
      <c r="PFL417" s="94"/>
      <c r="PFM417" s="94"/>
      <c r="PFN417" s="94"/>
      <c r="PFO417" s="94"/>
      <c r="PFP417" s="94"/>
      <c r="PFQ417" s="94"/>
      <c r="PFR417" s="94"/>
      <c r="PFS417" s="94"/>
      <c r="PFT417" s="94"/>
      <c r="PFU417" s="94"/>
      <c r="PFV417" s="94"/>
      <c r="PFW417" s="94"/>
      <c r="PFX417" s="94"/>
      <c r="PFY417" s="94"/>
      <c r="PFZ417" s="94"/>
      <c r="PGA417" s="94"/>
      <c r="PGB417" s="94"/>
      <c r="PGC417" s="94"/>
      <c r="PGD417" s="94"/>
      <c r="PGE417" s="94"/>
      <c r="PGF417" s="94"/>
      <c r="PGG417" s="94"/>
      <c r="PGH417" s="94"/>
      <c r="PGI417" s="94"/>
      <c r="PGJ417" s="94"/>
      <c r="PGK417" s="94"/>
      <c r="PGL417" s="94"/>
      <c r="PGM417" s="94"/>
      <c r="PGN417" s="94"/>
      <c r="PGO417" s="94"/>
      <c r="PGP417" s="94"/>
      <c r="PGQ417" s="94"/>
      <c r="PGR417" s="94"/>
      <c r="PGS417" s="94"/>
      <c r="PGT417" s="94"/>
      <c r="PGU417" s="94"/>
      <c r="PGV417" s="94"/>
      <c r="PGW417" s="94"/>
      <c r="PGX417" s="94"/>
      <c r="PGY417" s="94"/>
      <c r="PGZ417" s="94"/>
      <c r="PHA417" s="94"/>
      <c r="PHB417" s="94"/>
      <c r="PHC417" s="94"/>
      <c r="PHD417" s="94"/>
      <c r="PHE417" s="94"/>
      <c r="PHF417" s="94"/>
      <c r="PHG417" s="94"/>
      <c r="PHH417" s="94"/>
      <c r="PHI417" s="94"/>
      <c r="PHJ417" s="94"/>
      <c r="PHK417" s="94"/>
      <c r="PHL417" s="94"/>
      <c r="PHM417" s="94"/>
      <c r="PHN417" s="94"/>
      <c r="PHO417" s="94"/>
      <c r="PHP417" s="94"/>
      <c r="PHQ417" s="94"/>
      <c r="PHR417" s="94"/>
      <c r="PHS417" s="94"/>
      <c r="PHT417" s="94"/>
      <c r="PHU417" s="94"/>
      <c r="PHV417" s="94"/>
      <c r="PHW417" s="94"/>
      <c r="PHX417" s="94"/>
      <c r="PHY417" s="94"/>
      <c r="PHZ417" s="94"/>
      <c r="PIA417" s="94"/>
      <c r="PIB417" s="94"/>
      <c r="PIC417" s="94"/>
      <c r="PID417" s="94"/>
      <c r="PIE417" s="94"/>
      <c r="PIF417" s="94"/>
      <c r="PIG417" s="94"/>
      <c r="PIH417" s="94"/>
      <c r="PII417" s="94"/>
      <c r="PIJ417" s="94"/>
      <c r="PIK417" s="94"/>
      <c r="PIL417" s="94"/>
      <c r="PIM417" s="94"/>
      <c r="PIN417" s="94"/>
      <c r="PIO417" s="94"/>
      <c r="PIP417" s="94"/>
      <c r="PIQ417" s="94"/>
      <c r="PIR417" s="94"/>
      <c r="PIS417" s="94"/>
      <c r="PIT417" s="94"/>
      <c r="PIU417" s="94"/>
      <c r="PIV417" s="94"/>
      <c r="PIW417" s="94"/>
      <c r="PIX417" s="94"/>
      <c r="PIY417" s="94"/>
      <c r="PIZ417" s="94"/>
      <c r="PJA417" s="94"/>
      <c r="PJB417" s="94"/>
      <c r="PJC417" s="94"/>
      <c r="PJD417" s="94"/>
      <c r="PJE417" s="94"/>
      <c r="PJF417" s="94"/>
      <c r="PJG417" s="94"/>
      <c r="PJH417" s="94"/>
      <c r="PJI417" s="94"/>
      <c r="PJJ417" s="94"/>
      <c r="PJK417" s="94"/>
      <c r="PJL417" s="94"/>
      <c r="PJM417" s="94"/>
      <c r="PJN417" s="94"/>
      <c r="PJO417" s="94"/>
      <c r="PJP417" s="94"/>
      <c r="PJQ417" s="94"/>
      <c r="PJR417" s="94"/>
      <c r="PJS417" s="94"/>
      <c r="PJT417" s="94"/>
      <c r="PJU417" s="94"/>
      <c r="PJV417" s="94"/>
      <c r="PJW417" s="94"/>
      <c r="PJX417" s="94"/>
      <c r="PJY417" s="94"/>
      <c r="PJZ417" s="94"/>
      <c r="PKA417" s="94"/>
      <c r="PKB417" s="94"/>
      <c r="PKC417" s="94"/>
      <c r="PKD417" s="94"/>
      <c r="PKE417" s="94"/>
      <c r="PKF417" s="94"/>
      <c r="PKG417" s="94"/>
      <c r="PKH417" s="94"/>
      <c r="PKI417" s="94"/>
      <c r="PKJ417" s="94"/>
      <c r="PKK417" s="94"/>
      <c r="PKL417" s="94"/>
      <c r="PKM417" s="94"/>
      <c r="PKN417" s="94"/>
      <c r="PKO417" s="94"/>
      <c r="PKP417" s="94"/>
      <c r="PKQ417" s="94"/>
      <c r="PKR417" s="94"/>
      <c r="PKS417" s="94"/>
      <c r="PKT417" s="94"/>
      <c r="PKU417" s="94"/>
      <c r="PKV417" s="94"/>
      <c r="PKW417" s="94"/>
      <c r="PKX417" s="94"/>
      <c r="PKY417" s="94"/>
      <c r="PKZ417" s="94"/>
      <c r="PLA417" s="94"/>
      <c r="PLB417" s="94"/>
      <c r="PLC417" s="94"/>
      <c r="PLD417" s="94"/>
      <c r="PLE417" s="94"/>
      <c r="PLF417" s="94"/>
      <c r="PLG417" s="94"/>
      <c r="PLH417" s="94"/>
      <c r="PLI417" s="94"/>
      <c r="PLJ417" s="94"/>
      <c r="PLK417" s="94"/>
      <c r="PLL417" s="94"/>
      <c r="PLM417" s="94"/>
      <c r="PLN417" s="94"/>
      <c r="PLO417" s="94"/>
      <c r="PLP417" s="94"/>
      <c r="PLQ417" s="94"/>
      <c r="PLR417" s="94"/>
      <c r="PLS417" s="94"/>
      <c r="PLT417" s="94"/>
      <c r="PLU417" s="94"/>
      <c r="PLV417" s="94"/>
      <c r="PLW417" s="94"/>
      <c r="PLX417" s="94"/>
      <c r="PLY417" s="94"/>
      <c r="PLZ417" s="94"/>
      <c r="PMA417" s="94"/>
      <c r="PMB417" s="94"/>
      <c r="PMC417" s="94"/>
      <c r="PMD417" s="94"/>
      <c r="PME417" s="94"/>
      <c r="PMF417" s="94"/>
      <c r="PMG417" s="94"/>
      <c r="PMH417" s="94"/>
      <c r="PMI417" s="94"/>
      <c r="PMJ417" s="94"/>
      <c r="PMK417" s="94"/>
      <c r="PML417" s="94"/>
      <c r="PMM417" s="94"/>
      <c r="PMN417" s="94"/>
      <c r="PMO417" s="94"/>
      <c r="PMP417" s="94"/>
      <c r="PMQ417" s="94"/>
      <c r="PMR417" s="94"/>
      <c r="PMS417" s="94"/>
      <c r="PMT417" s="94"/>
      <c r="PMU417" s="94"/>
      <c r="PMV417" s="94"/>
      <c r="PMW417" s="94"/>
      <c r="PMX417" s="94"/>
      <c r="PMY417" s="94"/>
      <c r="PMZ417" s="94"/>
      <c r="PNA417" s="94"/>
      <c r="PNB417" s="94"/>
      <c r="PNC417" s="94"/>
      <c r="PND417" s="94"/>
      <c r="PNE417" s="94"/>
      <c r="PNF417" s="94"/>
      <c r="PNG417" s="94"/>
      <c r="PNH417" s="94"/>
      <c r="PNI417" s="94"/>
      <c r="PNJ417" s="94"/>
      <c r="PNK417" s="94"/>
      <c r="PNL417" s="94"/>
      <c r="PNM417" s="94"/>
      <c r="PNN417" s="94"/>
      <c r="PNO417" s="94"/>
      <c r="PNP417" s="94"/>
      <c r="PNQ417" s="94"/>
      <c r="PNR417" s="94"/>
      <c r="PNS417" s="94"/>
      <c r="PNT417" s="94"/>
      <c r="PNU417" s="94"/>
      <c r="PNV417" s="94"/>
      <c r="PNW417" s="94"/>
      <c r="PNX417" s="94"/>
      <c r="PNY417" s="94"/>
      <c r="PNZ417" s="94"/>
      <c r="POA417" s="94"/>
      <c r="POB417" s="94"/>
      <c r="POC417" s="94"/>
      <c r="POD417" s="94"/>
      <c r="POE417" s="94"/>
      <c r="POF417" s="94"/>
      <c r="POG417" s="94"/>
      <c r="POH417" s="94"/>
      <c r="POI417" s="94"/>
      <c r="POJ417" s="94"/>
      <c r="POK417" s="94"/>
      <c r="POL417" s="94"/>
      <c r="POM417" s="94"/>
      <c r="PON417" s="94"/>
      <c r="POO417" s="94"/>
      <c r="POP417" s="94"/>
      <c r="POQ417" s="94"/>
      <c r="POR417" s="94"/>
      <c r="POS417" s="94"/>
      <c r="POT417" s="94"/>
      <c r="POU417" s="94"/>
      <c r="POV417" s="94"/>
      <c r="POW417" s="94"/>
      <c r="POX417" s="94"/>
      <c r="POY417" s="94"/>
      <c r="POZ417" s="94"/>
      <c r="PPA417" s="94"/>
      <c r="PPB417" s="94"/>
      <c r="PPC417" s="94"/>
      <c r="PPD417" s="94"/>
      <c r="PPE417" s="94"/>
      <c r="PPF417" s="94"/>
      <c r="PPG417" s="94"/>
      <c r="PPH417" s="94"/>
      <c r="PPI417" s="94"/>
      <c r="PPJ417" s="94"/>
      <c r="PPK417" s="94"/>
      <c r="PPL417" s="94"/>
      <c r="PPM417" s="94"/>
      <c r="PPN417" s="94"/>
      <c r="PPO417" s="94"/>
      <c r="PPP417" s="94"/>
      <c r="PPQ417" s="94"/>
      <c r="PPR417" s="94"/>
      <c r="PPS417" s="94"/>
      <c r="PPT417" s="94"/>
      <c r="PPU417" s="94"/>
      <c r="PPV417" s="94"/>
      <c r="PPW417" s="94"/>
      <c r="PPX417" s="94"/>
      <c r="PPY417" s="94"/>
      <c r="PPZ417" s="94"/>
      <c r="PQA417" s="94"/>
      <c r="PQB417" s="94"/>
      <c r="PQC417" s="94"/>
      <c r="PQD417" s="94"/>
      <c r="PQE417" s="94"/>
      <c r="PQF417" s="94"/>
      <c r="PQG417" s="94"/>
      <c r="PQH417" s="94"/>
      <c r="PQI417" s="94"/>
      <c r="PQJ417" s="94"/>
      <c r="PQK417" s="94"/>
      <c r="PQL417" s="94"/>
      <c r="PQM417" s="94"/>
      <c r="PQN417" s="94"/>
      <c r="PQO417" s="94"/>
      <c r="PQP417" s="94"/>
      <c r="PQQ417" s="94"/>
      <c r="PQR417" s="94"/>
      <c r="PQS417" s="94"/>
      <c r="PQT417" s="94"/>
      <c r="PQU417" s="94"/>
      <c r="PQV417" s="94"/>
      <c r="PQW417" s="94"/>
      <c r="PQX417" s="94"/>
      <c r="PQY417" s="94"/>
      <c r="PQZ417" s="94"/>
      <c r="PRA417" s="94"/>
      <c r="PRB417" s="94"/>
      <c r="PRC417" s="94"/>
      <c r="PRD417" s="94"/>
      <c r="PRE417" s="94"/>
      <c r="PRF417" s="94"/>
      <c r="PRG417" s="94"/>
      <c r="PRH417" s="94"/>
      <c r="PRI417" s="94"/>
      <c r="PRJ417" s="94"/>
      <c r="PRK417" s="94"/>
      <c r="PRL417" s="94"/>
      <c r="PRM417" s="94"/>
      <c r="PRN417" s="94"/>
      <c r="PRO417" s="94"/>
      <c r="PRP417" s="94"/>
      <c r="PRQ417" s="94"/>
      <c r="PRR417" s="94"/>
      <c r="PRS417" s="94"/>
      <c r="PRT417" s="94"/>
      <c r="PRU417" s="94"/>
      <c r="PRV417" s="94"/>
      <c r="PRW417" s="94"/>
      <c r="PRX417" s="94"/>
      <c r="PRY417" s="94"/>
      <c r="PRZ417" s="94"/>
      <c r="PSA417" s="94"/>
      <c r="PSB417" s="94"/>
      <c r="PSC417" s="94"/>
      <c r="PSD417" s="94"/>
      <c r="PSE417" s="94"/>
      <c r="PSF417" s="94"/>
      <c r="PSG417" s="94"/>
      <c r="PSH417" s="94"/>
      <c r="PSI417" s="94"/>
      <c r="PSJ417" s="94"/>
      <c r="PSK417" s="94"/>
      <c r="PSL417" s="94"/>
      <c r="PSM417" s="94"/>
      <c r="PSN417" s="94"/>
      <c r="PSO417" s="94"/>
      <c r="PSP417" s="94"/>
      <c r="PSQ417" s="94"/>
      <c r="PSR417" s="94"/>
      <c r="PSS417" s="94"/>
      <c r="PST417" s="94"/>
      <c r="PSU417" s="94"/>
      <c r="PSV417" s="94"/>
      <c r="PSW417" s="94"/>
      <c r="PSX417" s="94"/>
      <c r="PSY417" s="94"/>
      <c r="PSZ417" s="94"/>
      <c r="PTA417" s="94"/>
      <c r="PTB417" s="94"/>
      <c r="PTC417" s="94"/>
      <c r="PTD417" s="94"/>
      <c r="PTE417" s="94"/>
      <c r="PTF417" s="94"/>
      <c r="PTG417" s="94"/>
      <c r="PTH417" s="94"/>
      <c r="PTI417" s="94"/>
      <c r="PTJ417" s="94"/>
      <c r="PTK417" s="94"/>
      <c r="PTL417" s="94"/>
      <c r="PTM417" s="94"/>
      <c r="PTN417" s="94"/>
      <c r="PTO417" s="94"/>
      <c r="PTP417" s="94"/>
      <c r="PTQ417" s="94"/>
      <c r="PTR417" s="94"/>
      <c r="PTS417" s="94"/>
      <c r="PTT417" s="94"/>
      <c r="PTU417" s="94"/>
      <c r="PTV417" s="94"/>
      <c r="PTW417" s="94"/>
      <c r="PTX417" s="94"/>
      <c r="PTY417" s="94"/>
      <c r="PTZ417" s="94"/>
      <c r="PUA417" s="94"/>
      <c r="PUB417" s="94"/>
      <c r="PUC417" s="94"/>
      <c r="PUD417" s="94"/>
      <c r="PUE417" s="94"/>
      <c r="PUF417" s="94"/>
      <c r="PUG417" s="94"/>
      <c r="PUH417" s="94"/>
      <c r="PUI417" s="94"/>
      <c r="PUJ417" s="94"/>
      <c r="PUK417" s="94"/>
      <c r="PUL417" s="94"/>
      <c r="PUM417" s="94"/>
      <c r="PUN417" s="94"/>
      <c r="PUO417" s="94"/>
      <c r="PUP417" s="94"/>
      <c r="PUQ417" s="94"/>
      <c r="PUR417" s="94"/>
      <c r="PUS417" s="94"/>
      <c r="PUT417" s="94"/>
      <c r="PUU417" s="94"/>
      <c r="PUV417" s="94"/>
      <c r="PUW417" s="94"/>
      <c r="PUX417" s="94"/>
      <c r="PUY417" s="94"/>
      <c r="PUZ417" s="94"/>
      <c r="PVA417" s="94"/>
      <c r="PVB417" s="94"/>
      <c r="PVC417" s="94"/>
      <c r="PVD417" s="94"/>
      <c r="PVE417" s="94"/>
      <c r="PVF417" s="94"/>
      <c r="PVG417" s="94"/>
      <c r="PVH417" s="94"/>
      <c r="PVI417" s="94"/>
      <c r="PVJ417" s="94"/>
      <c r="PVK417" s="94"/>
      <c r="PVL417" s="94"/>
      <c r="PVM417" s="94"/>
      <c r="PVN417" s="94"/>
      <c r="PVO417" s="94"/>
      <c r="PVP417" s="94"/>
      <c r="PVQ417" s="94"/>
      <c r="PVR417" s="94"/>
      <c r="PVS417" s="94"/>
      <c r="PVT417" s="94"/>
      <c r="PVU417" s="94"/>
      <c r="PVV417" s="94"/>
      <c r="PVW417" s="94"/>
      <c r="PVX417" s="94"/>
      <c r="PVY417" s="94"/>
      <c r="PVZ417" s="94"/>
      <c r="PWA417" s="94"/>
      <c r="PWB417" s="94"/>
      <c r="PWC417" s="94"/>
      <c r="PWD417" s="94"/>
      <c r="PWE417" s="94"/>
      <c r="PWF417" s="94"/>
      <c r="PWG417" s="94"/>
      <c r="PWH417" s="94"/>
      <c r="PWI417" s="94"/>
      <c r="PWJ417" s="94"/>
      <c r="PWK417" s="94"/>
      <c r="PWL417" s="94"/>
      <c r="PWM417" s="94"/>
      <c r="PWN417" s="94"/>
      <c r="PWO417" s="94"/>
      <c r="PWP417" s="94"/>
      <c r="PWQ417" s="94"/>
      <c r="PWR417" s="94"/>
      <c r="PWS417" s="94"/>
      <c r="PWT417" s="94"/>
      <c r="PWU417" s="94"/>
      <c r="PWV417" s="94"/>
      <c r="PWW417" s="94"/>
      <c r="PWX417" s="94"/>
      <c r="PWY417" s="94"/>
      <c r="PWZ417" s="94"/>
      <c r="PXA417" s="94"/>
      <c r="PXB417" s="94"/>
      <c r="PXC417" s="94"/>
      <c r="PXD417" s="94"/>
      <c r="PXE417" s="94"/>
      <c r="PXF417" s="94"/>
      <c r="PXG417" s="94"/>
      <c r="PXH417" s="94"/>
      <c r="PXI417" s="94"/>
      <c r="PXJ417" s="94"/>
      <c r="PXK417" s="94"/>
      <c r="PXL417" s="94"/>
      <c r="PXM417" s="94"/>
      <c r="PXN417" s="94"/>
      <c r="PXO417" s="94"/>
      <c r="PXP417" s="94"/>
      <c r="PXQ417" s="94"/>
      <c r="PXR417" s="94"/>
      <c r="PXS417" s="94"/>
      <c r="PXT417" s="94"/>
      <c r="PXU417" s="94"/>
      <c r="PXV417" s="94"/>
      <c r="PXW417" s="94"/>
      <c r="PXX417" s="94"/>
      <c r="PXY417" s="94"/>
      <c r="PXZ417" s="94"/>
      <c r="PYA417" s="94"/>
      <c r="PYB417" s="94"/>
      <c r="PYC417" s="94"/>
      <c r="PYD417" s="94"/>
      <c r="PYE417" s="94"/>
      <c r="PYF417" s="94"/>
      <c r="PYG417" s="94"/>
      <c r="PYH417" s="94"/>
      <c r="PYI417" s="94"/>
      <c r="PYJ417" s="94"/>
      <c r="PYK417" s="94"/>
      <c r="PYL417" s="94"/>
      <c r="PYM417" s="94"/>
      <c r="PYN417" s="94"/>
      <c r="PYO417" s="94"/>
      <c r="PYP417" s="94"/>
      <c r="PYQ417" s="94"/>
      <c r="PYR417" s="94"/>
      <c r="PYS417" s="94"/>
      <c r="PYT417" s="94"/>
      <c r="PYU417" s="94"/>
      <c r="PYV417" s="94"/>
      <c r="PYW417" s="94"/>
      <c r="PYX417" s="94"/>
      <c r="PYY417" s="94"/>
      <c r="PYZ417" s="94"/>
      <c r="PZA417" s="94"/>
      <c r="PZB417" s="94"/>
      <c r="PZC417" s="94"/>
      <c r="PZD417" s="94"/>
      <c r="PZE417" s="94"/>
      <c r="PZF417" s="94"/>
      <c r="PZG417" s="94"/>
      <c r="PZH417" s="94"/>
      <c r="PZI417" s="94"/>
      <c r="PZJ417" s="94"/>
      <c r="PZK417" s="94"/>
      <c r="PZL417" s="94"/>
      <c r="PZM417" s="94"/>
      <c r="PZN417" s="94"/>
      <c r="PZO417" s="94"/>
      <c r="PZP417" s="94"/>
      <c r="PZQ417" s="94"/>
      <c r="PZR417" s="94"/>
      <c r="PZS417" s="94"/>
      <c r="PZT417" s="94"/>
      <c r="PZU417" s="94"/>
      <c r="PZV417" s="94"/>
      <c r="PZW417" s="94"/>
      <c r="PZX417" s="94"/>
      <c r="PZY417" s="94"/>
      <c r="PZZ417" s="94"/>
      <c r="QAA417" s="94"/>
      <c r="QAB417" s="94"/>
      <c r="QAC417" s="94"/>
      <c r="QAD417" s="94"/>
      <c r="QAE417" s="94"/>
      <c r="QAF417" s="94"/>
      <c r="QAG417" s="94"/>
      <c r="QAH417" s="94"/>
      <c r="QAI417" s="94"/>
      <c r="QAJ417" s="94"/>
      <c r="QAK417" s="94"/>
      <c r="QAL417" s="94"/>
      <c r="QAM417" s="94"/>
      <c r="QAN417" s="94"/>
      <c r="QAO417" s="94"/>
      <c r="QAP417" s="94"/>
      <c r="QAQ417" s="94"/>
      <c r="QAR417" s="94"/>
      <c r="QAS417" s="94"/>
      <c r="QAT417" s="94"/>
      <c r="QAU417" s="94"/>
      <c r="QAV417" s="94"/>
      <c r="QAW417" s="94"/>
      <c r="QAX417" s="94"/>
      <c r="QAY417" s="94"/>
      <c r="QAZ417" s="94"/>
      <c r="QBA417" s="94"/>
      <c r="QBB417" s="94"/>
      <c r="QBC417" s="94"/>
      <c r="QBD417" s="94"/>
      <c r="QBE417" s="94"/>
      <c r="QBF417" s="94"/>
      <c r="QBG417" s="94"/>
      <c r="QBH417" s="94"/>
      <c r="QBI417" s="94"/>
      <c r="QBJ417" s="94"/>
      <c r="QBK417" s="94"/>
      <c r="QBL417" s="94"/>
      <c r="QBM417" s="94"/>
      <c r="QBN417" s="94"/>
      <c r="QBO417" s="94"/>
      <c r="QBP417" s="94"/>
      <c r="QBQ417" s="94"/>
      <c r="QBR417" s="94"/>
      <c r="QBS417" s="94"/>
      <c r="QBT417" s="94"/>
      <c r="QBU417" s="94"/>
      <c r="QBV417" s="94"/>
      <c r="QBW417" s="94"/>
      <c r="QBX417" s="94"/>
      <c r="QBY417" s="94"/>
      <c r="QBZ417" s="94"/>
      <c r="QCA417" s="94"/>
      <c r="QCB417" s="94"/>
      <c r="QCC417" s="94"/>
      <c r="QCD417" s="94"/>
      <c r="QCE417" s="94"/>
      <c r="QCF417" s="94"/>
      <c r="QCG417" s="94"/>
      <c r="QCH417" s="94"/>
      <c r="QCI417" s="94"/>
      <c r="QCJ417" s="94"/>
      <c r="QCK417" s="94"/>
      <c r="QCL417" s="94"/>
      <c r="QCM417" s="94"/>
      <c r="QCN417" s="94"/>
      <c r="QCO417" s="94"/>
      <c r="QCP417" s="94"/>
      <c r="QCQ417" s="94"/>
      <c r="QCR417" s="94"/>
      <c r="QCS417" s="94"/>
      <c r="QCT417" s="94"/>
      <c r="QCU417" s="94"/>
      <c r="QCV417" s="94"/>
      <c r="QCW417" s="94"/>
      <c r="QCX417" s="94"/>
      <c r="QCY417" s="94"/>
      <c r="QCZ417" s="94"/>
      <c r="QDA417" s="94"/>
      <c r="QDB417" s="94"/>
      <c r="QDC417" s="94"/>
      <c r="QDD417" s="94"/>
      <c r="QDE417" s="94"/>
      <c r="QDF417" s="94"/>
      <c r="QDG417" s="94"/>
      <c r="QDH417" s="94"/>
      <c r="QDI417" s="94"/>
      <c r="QDJ417" s="94"/>
      <c r="QDK417" s="94"/>
      <c r="QDL417" s="94"/>
      <c r="QDM417" s="94"/>
      <c r="QDN417" s="94"/>
      <c r="QDO417" s="94"/>
      <c r="QDP417" s="94"/>
      <c r="QDQ417" s="94"/>
      <c r="QDR417" s="94"/>
      <c r="QDS417" s="94"/>
      <c r="QDT417" s="94"/>
      <c r="QDU417" s="94"/>
      <c r="QDV417" s="94"/>
      <c r="QDW417" s="94"/>
      <c r="QDX417" s="94"/>
      <c r="QDY417" s="94"/>
      <c r="QDZ417" s="94"/>
      <c r="QEA417" s="94"/>
      <c r="QEB417" s="94"/>
      <c r="QEC417" s="94"/>
      <c r="QED417" s="94"/>
      <c r="QEE417" s="94"/>
      <c r="QEF417" s="94"/>
      <c r="QEG417" s="94"/>
      <c r="QEH417" s="94"/>
      <c r="QEI417" s="94"/>
      <c r="QEJ417" s="94"/>
      <c r="QEK417" s="94"/>
      <c r="QEL417" s="94"/>
      <c r="QEM417" s="94"/>
      <c r="QEN417" s="94"/>
      <c r="QEO417" s="94"/>
      <c r="QEP417" s="94"/>
      <c r="QEQ417" s="94"/>
      <c r="QER417" s="94"/>
      <c r="QES417" s="94"/>
      <c r="QET417" s="94"/>
      <c r="QEU417" s="94"/>
      <c r="QEV417" s="94"/>
      <c r="QEW417" s="94"/>
      <c r="QEX417" s="94"/>
      <c r="QEY417" s="94"/>
      <c r="QEZ417" s="94"/>
      <c r="QFA417" s="94"/>
      <c r="QFB417" s="94"/>
      <c r="QFC417" s="94"/>
      <c r="QFD417" s="94"/>
      <c r="QFE417" s="94"/>
      <c r="QFF417" s="94"/>
      <c r="QFG417" s="94"/>
      <c r="QFH417" s="94"/>
      <c r="QFI417" s="94"/>
      <c r="QFJ417" s="94"/>
      <c r="QFK417" s="94"/>
      <c r="QFL417" s="94"/>
      <c r="QFM417" s="94"/>
      <c r="QFN417" s="94"/>
      <c r="QFO417" s="94"/>
      <c r="QFP417" s="94"/>
      <c r="QFQ417" s="94"/>
      <c r="QFR417" s="94"/>
      <c r="QFS417" s="94"/>
      <c r="QFT417" s="94"/>
      <c r="QFU417" s="94"/>
      <c r="QFV417" s="94"/>
      <c r="QFW417" s="94"/>
      <c r="QFX417" s="94"/>
      <c r="QFY417" s="94"/>
      <c r="QFZ417" s="94"/>
      <c r="QGA417" s="94"/>
      <c r="QGB417" s="94"/>
      <c r="QGC417" s="94"/>
      <c r="QGD417" s="94"/>
      <c r="QGE417" s="94"/>
      <c r="QGF417" s="94"/>
      <c r="QGG417" s="94"/>
      <c r="QGH417" s="94"/>
      <c r="QGI417" s="94"/>
      <c r="QGJ417" s="94"/>
      <c r="QGK417" s="94"/>
      <c r="QGL417" s="94"/>
      <c r="QGM417" s="94"/>
      <c r="QGN417" s="94"/>
      <c r="QGO417" s="94"/>
      <c r="QGP417" s="94"/>
      <c r="QGQ417" s="94"/>
      <c r="QGR417" s="94"/>
      <c r="QGS417" s="94"/>
      <c r="QGT417" s="94"/>
      <c r="QGU417" s="94"/>
      <c r="QGV417" s="94"/>
      <c r="QGW417" s="94"/>
      <c r="QGX417" s="94"/>
      <c r="QGY417" s="94"/>
      <c r="QGZ417" s="94"/>
      <c r="QHA417" s="94"/>
      <c r="QHB417" s="94"/>
      <c r="QHC417" s="94"/>
      <c r="QHD417" s="94"/>
      <c r="QHE417" s="94"/>
      <c r="QHF417" s="94"/>
      <c r="QHG417" s="94"/>
      <c r="QHH417" s="94"/>
      <c r="QHI417" s="94"/>
      <c r="QHJ417" s="94"/>
      <c r="QHK417" s="94"/>
      <c r="QHL417" s="94"/>
      <c r="QHM417" s="94"/>
      <c r="QHN417" s="94"/>
      <c r="QHO417" s="94"/>
      <c r="QHP417" s="94"/>
      <c r="QHQ417" s="94"/>
      <c r="QHR417" s="94"/>
      <c r="QHS417" s="94"/>
      <c r="QHT417" s="94"/>
      <c r="QHU417" s="94"/>
      <c r="QHV417" s="94"/>
      <c r="QHW417" s="94"/>
      <c r="QHX417" s="94"/>
      <c r="QHY417" s="94"/>
      <c r="QHZ417" s="94"/>
      <c r="QIA417" s="94"/>
      <c r="QIB417" s="94"/>
      <c r="QIC417" s="94"/>
      <c r="QID417" s="94"/>
      <c r="QIE417" s="94"/>
      <c r="QIF417" s="94"/>
      <c r="QIG417" s="94"/>
      <c r="QIH417" s="94"/>
      <c r="QII417" s="94"/>
      <c r="QIJ417" s="94"/>
      <c r="QIK417" s="94"/>
      <c r="QIL417" s="94"/>
      <c r="QIM417" s="94"/>
      <c r="QIN417" s="94"/>
      <c r="QIO417" s="94"/>
      <c r="QIP417" s="94"/>
      <c r="QIQ417" s="94"/>
      <c r="QIR417" s="94"/>
      <c r="QIS417" s="94"/>
      <c r="QIT417" s="94"/>
      <c r="QIU417" s="94"/>
      <c r="QIV417" s="94"/>
      <c r="QIW417" s="94"/>
      <c r="QIX417" s="94"/>
      <c r="QIY417" s="94"/>
      <c r="QIZ417" s="94"/>
      <c r="QJA417" s="94"/>
      <c r="QJB417" s="94"/>
      <c r="QJC417" s="94"/>
      <c r="QJD417" s="94"/>
      <c r="QJE417" s="94"/>
      <c r="QJF417" s="94"/>
      <c r="QJG417" s="94"/>
      <c r="QJH417" s="94"/>
      <c r="QJI417" s="94"/>
      <c r="QJJ417" s="94"/>
      <c r="QJK417" s="94"/>
      <c r="QJL417" s="94"/>
      <c r="QJM417" s="94"/>
      <c r="QJN417" s="94"/>
      <c r="QJO417" s="94"/>
      <c r="QJP417" s="94"/>
      <c r="QJQ417" s="94"/>
      <c r="QJR417" s="94"/>
      <c r="QJS417" s="94"/>
      <c r="QJT417" s="94"/>
      <c r="QJU417" s="94"/>
      <c r="QJV417" s="94"/>
      <c r="QJW417" s="94"/>
      <c r="QJX417" s="94"/>
      <c r="QJY417" s="94"/>
      <c r="QJZ417" s="94"/>
      <c r="QKA417" s="94"/>
      <c r="QKB417" s="94"/>
      <c r="QKC417" s="94"/>
      <c r="QKD417" s="94"/>
      <c r="QKE417" s="94"/>
      <c r="QKF417" s="94"/>
      <c r="QKG417" s="94"/>
      <c r="QKH417" s="94"/>
      <c r="QKI417" s="94"/>
      <c r="QKJ417" s="94"/>
      <c r="QKK417" s="94"/>
      <c r="QKL417" s="94"/>
      <c r="QKM417" s="94"/>
      <c r="QKN417" s="94"/>
      <c r="QKO417" s="94"/>
      <c r="QKP417" s="94"/>
      <c r="QKQ417" s="94"/>
      <c r="QKR417" s="94"/>
      <c r="QKS417" s="94"/>
      <c r="QKT417" s="94"/>
      <c r="QKU417" s="94"/>
      <c r="QKV417" s="94"/>
      <c r="QKW417" s="94"/>
      <c r="QKX417" s="94"/>
      <c r="QKY417" s="94"/>
      <c r="QKZ417" s="94"/>
      <c r="QLA417" s="94"/>
      <c r="QLB417" s="94"/>
      <c r="QLC417" s="94"/>
      <c r="QLD417" s="94"/>
      <c r="QLE417" s="94"/>
      <c r="QLF417" s="94"/>
      <c r="QLG417" s="94"/>
      <c r="QLH417" s="94"/>
      <c r="QLI417" s="94"/>
      <c r="QLJ417" s="94"/>
      <c r="QLK417" s="94"/>
      <c r="QLL417" s="94"/>
      <c r="QLM417" s="94"/>
      <c r="QLN417" s="94"/>
      <c r="QLO417" s="94"/>
      <c r="QLP417" s="94"/>
      <c r="QLQ417" s="94"/>
      <c r="QLR417" s="94"/>
      <c r="QLS417" s="94"/>
      <c r="QLT417" s="94"/>
      <c r="QLU417" s="94"/>
      <c r="QLV417" s="94"/>
      <c r="QLW417" s="94"/>
      <c r="QLX417" s="94"/>
      <c r="QLY417" s="94"/>
      <c r="QLZ417" s="94"/>
      <c r="QMA417" s="94"/>
      <c r="QMB417" s="94"/>
      <c r="QMC417" s="94"/>
      <c r="QMD417" s="94"/>
      <c r="QME417" s="94"/>
      <c r="QMF417" s="94"/>
      <c r="QMG417" s="94"/>
      <c r="QMH417" s="94"/>
      <c r="QMI417" s="94"/>
      <c r="QMJ417" s="94"/>
      <c r="QMK417" s="94"/>
      <c r="QML417" s="94"/>
      <c r="QMM417" s="94"/>
      <c r="QMN417" s="94"/>
      <c r="QMO417" s="94"/>
      <c r="QMP417" s="94"/>
      <c r="QMQ417" s="94"/>
      <c r="QMR417" s="94"/>
      <c r="QMS417" s="94"/>
      <c r="QMT417" s="94"/>
      <c r="QMU417" s="94"/>
      <c r="QMV417" s="94"/>
      <c r="QMW417" s="94"/>
      <c r="QMX417" s="94"/>
      <c r="QMY417" s="94"/>
      <c r="QMZ417" s="94"/>
      <c r="QNA417" s="94"/>
      <c r="QNB417" s="94"/>
      <c r="QNC417" s="94"/>
      <c r="QND417" s="94"/>
      <c r="QNE417" s="94"/>
      <c r="QNF417" s="94"/>
      <c r="QNG417" s="94"/>
      <c r="QNH417" s="94"/>
      <c r="QNI417" s="94"/>
      <c r="QNJ417" s="94"/>
      <c r="QNK417" s="94"/>
      <c r="QNL417" s="94"/>
      <c r="QNM417" s="94"/>
      <c r="QNN417" s="94"/>
      <c r="QNO417" s="94"/>
      <c r="QNP417" s="94"/>
      <c r="QNQ417" s="94"/>
      <c r="QNR417" s="94"/>
      <c r="QNS417" s="94"/>
      <c r="QNT417" s="94"/>
      <c r="QNU417" s="94"/>
      <c r="QNV417" s="94"/>
      <c r="QNW417" s="94"/>
      <c r="QNX417" s="94"/>
      <c r="QNY417" s="94"/>
      <c r="QNZ417" s="94"/>
      <c r="QOA417" s="94"/>
      <c r="QOB417" s="94"/>
      <c r="QOC417" s="94"/>
      <c r="QOD417" s="94"/>
      <c r="QOE417" s="94"/>
      <c r="QOF417" s="94"/>
      <c r="QOG417" s="94"/>
      <c r="QOH417" s="94"/>
      <c r="QOI417" s="94"/>
      <c r="QOJ417" s="94"/>
      <c r="QOK417" s="94"/>
      <c r="QOL417" s="94"/>
      <c r="QOM417" s="94"/>
      <c r="QON417" s="94"/>
      <c r="QOO417" s="94"/>
      <c r="QOP417" s="94"/>
      <c r="QOQ417" s="94"/>
      <c r="QOR417" s="94"/>
      <c r="QOS417" s="94"/>
      <c r="QOT417" s="94"/>
      <c r="QOU417" s="94"/>
      <c r="QOV417" s="94"/>
      <c r="QOW417" s="94"/>
      <c r="QOX417" s="94"/>
      <c r="QOY417" s="94"/>
      <c r="QOZ417" s="94"/>
      <c r="QPA417" s="94"/>
      <c r="QPB417" s="94"/>
      <c r="QPC417" s="94"/>
      <c r="QPD417" s="94"/>
      <c r="QPE417" s="94"/>
      <c r="QPF417" s="94"/>
      <c r="QPG417" s="94"/>
      <c r="QPH417" s="94"/>
      <c r="QPI417" s="94"/>
      <c r="QPJ417" s="94"/>
      <c r="QPK417" s="94"/>
      <c r="QPL417" s="94"/>
      <c r="QPM417" s="94"/>
      <c r="QPN417" s="94"/>
      <c r="QPO417" s="94"/>
      <c r="QPP417" s="94"/>
      <c r="QPQ417" s="94"/>
      <c r="QPR417" s="94"/>
      <c r="QPS417" s="94"/>
      <c r="QPT417" s="94"/>
      <c r="QPU417" s="94"/>
      <c r="QPV417" s="94"/>
      <c r="QPW417" s="94"/>
      <c r="QPX417" s="94"/>
      <c r="QPY417" s="94"/>
      <c r="QPZ417" s="94"/>
      <c r="QQA417" s="94"/>
      <c r="QQB417" s="94"/>
      <c r="QQC417" s="94"/>
      <c r="QQD417" s="94"/>
      <c r="QQE417" s="94"/>
      <c r="QQF417" s="94"/>
      <c r="QQG417" s="94"/>
      <c r="QQH417" s="94"/>
      <c r="QQI417" s="94"/>
      <c r="QQJ417" s="94"/>
      <c r="QQK417" s="94"/>
      <c r="QQL417" s="94"/>
      <c r="QQM417" s="94"/>
      <c r="QQN417" s="94"/>
      <c r="QQO417" s="94"/>
      <c r="QQP417" s="94"/>
      <c r="QQQ417" s="94"/>
      <c r="QQR417" s="94"/>
      <c r="QQS417" s="94"/>
      <c r="QQT417" s="94"/>
      <c r="QQU417" s="94"/>
      <c r="QQV417" s="94"/>
      <c r="QQW417" s="94"/>
      <c r="QQX417" s="94"/>
      <c r="QQY417" s="94"/>
      <c r="QQZ417" s="94"/>
      <c r="QRA417" s="94"/>
      <c r="QRB417" s="94"/>
      <c r="QRC417" s="94"/>
      <c r="QRD417" s="94"/>
      <c r="QRE417" s="94"/>
      <c r="QRF417" s="94"/>
      <c r="QRG417" s="94"/>
      <c r="QRH417" s="94"/>
      <c r="QRI417" s="94"/>
      <c r="QRJ417" s="94"/>
      <c r="QRK417" s="94"/>
      <c r="QRL417" s="94"/>
      <c r="QRM417" s="94"/>
      <c r="QRN417" s="94"/>
      <c r="QRO417" s="94"/>
      <c r="QRP417" s="94"/>
      <c r="QRQ417" s="94"/>
      <c r="QRR417" s="94"/>
      <c r="QRS417" s="94"/>
      <c r="QRT417" s="94"/>
      <c r="QRU417" s="94"/>
      <c r="QRV417" s="94"/>
      <c r="QRW417" s="94"/>
      <c r="QRX417" s="94"/>
      <c r="QRY417" s="94"/>
      <c r="QRZ417" s="94"/>
      <c r="QSA417" s="94"/>
      <c r="QSB417" s="94"/>
      <c r="QSC417" s="94"/>
      <c r="QSD417" s="94"/>
      <c r="QSE417" s="94"/>
      <c r="QSF417" s="94"/>
      <c r="QSG417" s="94"/>
      <c r="QSH417" s="94"/>
      <c r="QSI417" s="94"/>
      <c r="QSJ417" s="94"/>
      <c r="QSK417" s="94"/>
      <c r="QSL417" s="94"/>
      <c r="QSM417" s="94"/>
      <c r="QSN417" s="94"/>
      <c r="QSO417" s="94"/>
      <c r="QSP417" s="94"/>
      <c r="QSQ417" s="94"/>
      <c r="QSR417" s="94"/>
      <c r="QSS417" s="94"/>
      <c r="QST417" s="94"/>
      <c r="QSU417" s="94"/>
      <c r="QSV417" s="94"/>
      <c r="QSW417" s="94"/>
      <c r="QSX417" s="94"/>
      <c r="QSY417" s="94"/>
      <c r="QSZ417" s="94"/>
      <c r="QTA417" s="94"/>
      <c r="QTB417" s="94"/>
      <c r="QTC417" s="94"/>
      <c r="QTD417" s="94"/>
      <c r="QTE417" s="94"/>
      <c r="QTF417" s="94"/>
      <c r="QTG417" s="94"/>
      <c r="QTH417" s="94"/>
      <c r="QTI417" s="94"/>
      <c r="QTJ417" s="94"/>
      <c r="QTK417" s="94"/>
      <c r="QTL417" s="94"/>
      <c r="QTM417" s="94"/>
      <c r="QTN417" s="94"/>
      <c r="QTO417" s="94"/>
      <c r="QTP417" s="94"/>
      <c r="QTQ417" s="94"/>
      <c r="QTR417" s="94"/>
      <c r="QTS417" s="94"/>
      <c r="QTT417" s="94"/>
      <c r="QTU417" s="94"/>
      <c r="QTV417" s="94"/>
      <c r="QTW417" s="94"/>
      <c r="QTX417" s="94"/>
      <c r="QTY417" s="94"/>
      <c r="QTZ417" s="94"/>
      <c r="QUA417" s="94"/>
      <c r="QUB417" s="94"/>
      <c r="QUC417" s="94"/>
      <c r="QUD417" s="94"/>
      <c r="QUE417" s="94"/>
      <c r="QUF417" s="94"/>
      <c r="QUG417" s="94"/>
      <c r="QUH417" s="94"/>
      <c r="QUI417" s="94"/>
      <c r="QUJ417" s="94"/>
      <c r="QUK417" s="94"/>
      <c r="QUL417" s="94"/>
      <c r="QUM417" s="94"/>
      <c r="QUN417" s="94"/>
      <c r="QUO417" s="94"/>
      <c r="QUP417" s="94"/>
      <c r="QUQ417" s="94"/>
      <c r="QUR417" s="94"/>
      <c r="QUS417" s="94"/>
      <c r="QUT417" s="94"/>
      <c r="QUU417" s="94"/>
      <c r="QUV417" s="94"/>
      <c r="QUW417" s="94"/>
      <c r="QUX417" s="94"/>
      <c r="QUY417" s="94"/>
      <c r="QUZ417" s="94"/>
      <c r="QVA417" s="94"/>
      <c r="QVB417" s="94"/>
      <c r="QVC417" s="94"/>
      <c r="QVD417" s="94"/>
      <c r="QVE417" s="94"/>
      <c r="QVF417" s="94"/>
      <c r="QVG417" s="94"/>
      <c r="QVH417" s="94"/>
      <c r="QVI417" s="94"/>
      <c r="QVJ417" s="94"/>
      <c r="QVK417" s="94"/>
      <c r="QVL417" s="94"/>
      <c r="QVM417" s="94"/>
      <c r="QVN417" s="94"/>
      <c r="QVO417" s="94"/>
      <c r="QVP417" s="94"/>
      <c r="QVQ417" s="94"/>
      <c r="QVR417" s="94"/>
      <c r="QVS417" s="94"/>
      <c r="QVT417" s="94"/>
      <c r="QVU417" s="94"/>
      <c r="QVV417" s="94"/>
      <c r="QVW417" s="94"/>
      <c r="QVX417" s="94"/>
      <c r="QVY417" s="94"/>
      <c r="QVZ417" s="94"/>
      <c r="QWA417" s="94"/>
      <c r="QWB417" s="94"/>
      <c r="QWC417" s="94"/>
      <c r="QWD417" s="94"/>
      <c r="QWE417" s="94"/>
      <c r="QWF417" s="94"/>
      <c r="QWG417" s="94"/>
      <c r="QWH417" s="94"/>
      <c r="QWI417" s="94"/>
      <c r="QWJ417" s="94"/>
      <c r="QWK417" s="94"/>
      <c r="QWL417" s="94"/>
      <c r="QWM417" s="94"/>
      <c r="QWN417" s="94"/>
      <c r="QWO417" s="94"/>
      <c r="QWP417" s="94"/>
      <c r="QWQ417" s="94"/>
      <c r="QWR417" s="94"/>
      <c r="QWS417" s="94"/>
      <c r="QWT417" s="94"/>
      <c r="QWU417" s="94"/>
      <c r="QWV417" s="94"/>
      <c r="QWW417" s="94"/>
      <c r="QWX417" s="94"/>
      <c r="QWY417" s="94"/>
      <c r="QWZ417" s="94"/>
      <c r="QXA417" s="94"/>
      <c r="QXB417" s="94"/>
      <c r="QXC417" s="94"/>
      <c r="QXD417" s="94"/>
      <c r="QXE417" s="94"/>
      <c r="QXF417" s="94"/>
      <c r="QXG417" s="94"/>
      <c r="QXH417" s="94"/>
      <c r="QXI417" s="94"/>
      <c r="QXJ417" s="94"/>
      <c r="QXK417" s="94"/>
      <c r="QXL417" s="94"/>
      <c r="QXM417" s="94"/>
      <c r="QXN417" s="94"/>
      <c r="QXO417" s="94"/>
      <c r="QXP417" s="94"/>
      <c r="QXQ417" s="94"/>
      <c r="QXR417" s="94"/>
      <c r="QXS417" s="94"/>
      <c r="QXT417" s="94"/>
      <c r="QXU417" s="94"/>
      <c r="QXV417" s="94"/>
      <c r="QXW417" s="94"/>
      <c r="QXX417" s="94"/>
      <c r="QXY417" s="94"/>
      <c r="QXZ417" s="94"/>
      <c r="QYA417" s="94"/>
      <c r="QYB417" s="94"/>
      <c r="QYC417" s="94"/>
      <c r="QYD417" s="94"/>
      <c r="QYE417" s="94"/>
      <c r="QYF417" s="94"/>
      <c r="QYG417" s="94"/>
      <c r="QYH417" s="94"/>
      <c r="QYI417" s="94"/>
      <c r="QYJ417" s="94"/>
      <c r="QYK417" s="94"/>
      <c r="QYL417" s="94"/>
      <c r="QYM417" s="94"/>
      <c r="QYN417" s="94"/>
      <c r="QYO417" s="94"/>
      <c r="QYP417" s="94"/>
      <c r="QYQ417" s="94"/>
      <c r="QYR417" s="94"/>
      <c r="QYS417" s="94"/>
      <c r="QYT417" s="94"/>
      <c r="QYU417" s="94"/>
      <c r="QYV417" s="94"/>
      <c r="QYW417" s="94"/>
      <c r="QYX417" s="94"/>
      <c r="QYY417" s="94"/>
      <c r="QYZ417" s="94"/>
      <c r="QZA417" s="94"/>
      <c r="QZB417" s="94"/>
      <c r="QZC417" s="94"/>
      <c r="QZD417" s="94"/>
      <c r="QZE417" s="94"/>
      <c r="QZF417" s="94"/>
      <c r="QZG417" s="94"/>
      <c r="QZH417" s="94"/>
      <c r="QZI417" s="94"/>
      <c r="QZJ417" s="94"/>
      <c r="QZK417" s="94"/>
      <c r="QZL417" s="94"/>
      <c r="QZM417" s="94"/>
      <c r="QZN417" s="94"/>
      <c r="QZO417" s="94"/>
      <c r="QZP417" s="94"/>
      <c r="QZQ417" s="94"/>
      <c r="QZR417" s="94"/>
      <c r="QZS417" s="94"/>
      <c r="QZT417" s="94"/>
      <c r="QZU417" s="94"/>
      <c r="QZV417" s="94"/>
      <c r="QZW417" s="94"/>
      <c r="QZX417" s="94"/>
      <c r="QZY417" s="94"/>
      <c r="QZZ417" s="94"/>
      <c r="RAA417" s="94"/>
      <c r="RAB417" s="94"/>
      <c r="RAC417" s="94"/>
      <c r="RAD417" s="94"/>
      <c r="RAE417" s="94"/>
      <c r="RAF417" s="94"/>
      <c r="RAG417" s="94"/>
      <c r="RAH417" s="94"/>
      <c r="RAI417" s="94"/>
      <c r="RAJ417" s="94"/>
      <c r="RAK417" s="94"/>
      <c r="RAL417" s="94"/>
      <c r="RAM417" s="94"/>
      <c r="RAN417" s="94"/>
      <c r="RAO417" s="94"/>
      <c r="RAP417" s="94"/>
      <c r="RAQ417" s="94"/>
      <c r="RAR417" s="94"/>
      <c r="RAS417" s="94"/>
      <c r="RAT417" s="94"/>
      <c r="RAU417" s="94"/>
      <c r="RAV417" s="94"/>
      <c r="RAW417" s="94"/>
      <c r="RAX417" s="94"/>
      <c r="RAY417" s="94"/>
      <c r="RAZ417" s="94"/>
      <c r="RBA417" s="94"/>
      <c r="RBB417" s="94"/>
      <c r="RBC417" s="94"/>
      <c r="RBD417" s="94"/>
      <c r="RBE417" s="94"/>
      <c r="RBF417" s="94"/>
      <c r="RBG417" s="94"/>
      <c r="RBH417" s="94"/>
      <c r="RBI417" s="94"/>
      <c r="RBJ417" s="94"/>
      <c r="RBK417" s="94"/>
      <c r="RBL417" s="94"/>
      <c r="RBM417" s="94"/>
      <c r="RBN417" s="94"/>
      <c r="RBO417" s="94"/>
      <c r="RBP417" s="94"/>
      <c r="RBQ417" s="94"/>
      <c r="RBR417" s="94"/>
      <c r="RBS417" s="94"/>
      <c r="RBT417" s="94"/>
      <c r="RBU417" s="94"/>
      <c r="RBV417" s="94"/>
      <c r="RBW417" s="94"/>
      <c r="RBX417" s="94"/>
      <c r="RBY417" s="94"/>
      <c r="RBZ417" s="94"/>
      <c r="RCA417" s="94"/>
      <c r="RCB417" s="94"/>
      <c r="RCC417" s="94"/>
      <c r="RCD417" s="94"/>
      <c r="RCE417" s="94"/>
      <c r="RCF417" s="94"/>
      <c r="RCG417" s="94"/>
      <c r="RCH417" s="94"/>
      <c r="RCI417" s="94"/>
      <c r="RCJ417" s="94"/>
      <c r="RCK417" s="94"/>
      <c r="RCL417" s="94"/>
      <c r="RCM417" s="94"/>
      <c r="RCN417" s="94"/>
      <c r="RCO417" s="94"/>
      <c r="RCP417" s="94"/>
      <c r="RCQ417" s="94"/>
      <c r="RCR417" s="94"/>
      <c r="RCS417" s="94"/>
      <c r="RCT417" s="94"/>
      <c r="RCU417" s="94"/>
      <c r="RCV417" s="94"/>
      <c r="RCW417" s="94"/>
      <c r="RCX417" s="94"/>
      <c r="RCY417" s="94"/>
      <c r="RCZ417" s="94"/>
      <c r="RDA417" s="94"/>
      <c r="RDB417" s="94"/>
      <c r="RDC417" s="94"/>
      <c r="RDD417" s="94"/>
      <c r="RDE417" s="94"/>
      <c r="RDF417" s="94"/>
      <c r="RDG417" s="94"/>
      <c r="RDH417" s="94"/>
      <c r="RDI417" s="94"/>
      <c r="RDJ417" s="94"/>
      <c r="RDK417" s="94"/>
      <c r="RDL417" s="94"/>
      <c r="RDM417" s="94"/>
      <c r="RDN417" s="94"/>
      <c r="RDO417" s="94"/>
      <c r="RDP417" s="94"/>
      <c r="RDQ417" s="94"/>
      <c r="RDR417" s="94"/>
      <c r="RDS417" s="94"/>
      <c r="RDT417" s="94"/>
      <c r="RDU417" s="94"/>
      <c r="RDV417" s="94"/>
      <c r="RDW417" s="94"/>
      <c r="RDX417" s="94"/>
      <c r="RDY417" s="94"/>
      <c r="RDZ417" s="94"/>
      <c r="REA417" s="94"/>
      <c r="REB417" s="94"/>
      <c r="REC417" s="94"/>
      <c r="RED417" s="94"/>
      <c r="REE417" s="94"/>
      <c r="REF417" s="94"/>
      <c r="REG417" s="94"/>
      <c r="REH417" s="94"/>
      <c r="REI417" s="94"/>
      <c r="REJ417" s="94"/>
      <c r="REK417" s="94"/>
      <c r="REL417" s="94"/>
      <c r="REM417" s="94"/>
      <c r="REN417" s="94"/>
      <c r="REO417" s="94"/>
      <c r="REP417" s="94"/>
      <c r="REQ417" s="94"/>
      <c r="RER417" s="94"/>
      <c r="RES417" s="94"/>
      <c r="RET417" s="94"/>
      <c r="REU417" s="94"/>
      <c r="REV417" s="94"/>
      <c r="REW417" s="94"/>
      <c r="REX417" s="94"/>
      <c r="REY417" s="94"/>
      <c r="REZ417" s="94"/>
      <c r="RFA417" s="94"/>
      <c r="RFB417" s="94"/>
      <c r="RFC417" s="94"/>
      <c r="RFD417" s="94"/>
      <c r="RFE417" s="94"/>
      <c r="RFF417" s="94"/>
      <c r="RFG417" s="94"/>
      <c r="RFH417" s="94"/>
      <c r="RFI417" s="94"/>
      <c r="RFJ417" s="94"/>
      <c r="RFK417" s="94"/>
      <c r="RFL417" s="94"/>
      <c r="RFM417" s="94"/>
      <c r="RFN417" s="94"/>
      <c r="RFO417" s="94"/>
      <c r="RFP417" s="94"/>
      <c r="RFQ417" s="94"/>
      <c r="RFR417" s="94"/>
      <c r="RFS417" s="94"/>
      <c r="RFT417" s="94"/>
      <c r="RFU417" s="94"/>
      <c r="RFV417" s="94"/>
      <c r="RFW417" s="94"/>
      <c r="RFX417" s="94"/>
      <c r="RFY417" s="94"/>
      <c r="RFZ417" s="94"/>
      <c r="RGA417" s="94"/>
      <c r="RGB417" s="94"/>
      <c r="RGC417" s="94"/>
      <c r="RGD417" s="94"/>
      <c r="RGE417" s="94"/>
      <c r="RGF417" s="94"/>
      <c r="RGG417" s="94"/>
      <c r="RGH417" s="94"/>
      <c r="RGI417" s="94"/>
      <c r="RGJ417" s="94"/>
      <c r="RGK417" s="94"/>
      <c r="RGL417" s="94"/>
      <c r="RGM417" s="94"/>
      <c r="RGN417" s="94"/>
      <c r="RGO417" s="94"/>
      <c r="RGP417" s="94"/>
      <c r="RGQ417" s="94"/>
      <c r="RGR417" s="94"/>
      <c r="RGS417" s="94"/>
      <c r="RGT417" s="94"/>
      <c r="RGU417" s="94"/>
      <c r="RGV417" s="94"/>
      <c r="RGW417" s="94"/>
      <c r="RGX417" s="94"/>
      <c r="RGY417" s="94"/>
      <c r="RGZ417" s="94"/>
      <c r="RHA417" s="94"/>
      <c r="RHB417" s="94"/>
      <c r="RHC417" s="94"/>
      <c r="RHD417" s="94"/>
      <c r="RHE417" s="94"/>
      <c r="RHF417" s="94"/>
      <c r="RHG417" s="94"/>
      <c r="RHH417" s="94"/>
      <c r="RHI417" s="94"/>
      <c r="RHJ417" s="94"/>
      <c r="RHK417" s="94"/>
      <c r="RHL417" s="94"/>
      <c r="RHM417" s="94"/>
      <c r="RHN417" s="94"/>
      <c r="RHO417" s="94"/>
      <c r="RHP417" s="94"/>
      <c r="RHQ417" s="94"/>
      <c r="RHR417" s="94"/>
      <c r="RHS417" s="94"/>
      <c r="RHT417" s="94"/>
      <c r="RHU417" s="94"/>
      <c r="RHV417" s="94"/>
      <c r="RHW417" s="94"/>
      <c r="RHX417" s="94"/>
      <c r="RHY417" s="94"/>
      <c r="RHZ417" s="94"/>
      <c r="RIA417" s="94"/>
      <c r="RIB417" s="94"/>
      <c r="RIC417" s="94"/>
      <c r="RID417" s="94"/>
      <c r="RIE417" s="94"/>
      <c r="RIF417" s="94"/>
      <c r="RIG417" s="94"/>
      <c r="RIH417" s="94"/>
      <c r="RII417" s="94"/>
      <c r="RIJ417" s="94"/>
      <c r="RIK417" s="94"/>
      <c r="RIL417" s="94"/>
      <c r="RIM417" s="94"/>
      <c r="RIN417" s="94"/>
      <c r="RIO417" s="94"/>
      <c r="RIP417" s="94"/>
      <c r="RIQ417" s="94"/>
      <c r="RIR417" s="94"/>
      <c r="RIS417" s="94"/>
      <c r="RIT417" s="94"/>
      <c r="RIU417" s="94"/>
      <c r="RIV417" s="94"/>
      <c r="RIW417" s="94"/>
      <c r="RIX417" s="94"/>
      <c r="RIY417" s="94"/>
      <c r="RIZ417" s="94"/>
      <c r="RJA417" s="94"/>
      <c r="RJB417" s="94"/>
      <c r="RJC417" s="94"/>
      <c r="RJD417" s="94"/>
      <c r="RJE417" s="94"/>
      <c r="RJF417" s="94"/>
      <c r="RJG417" s="94"/>
      <c r="RJH417" s="94"/>
      <c r="RJI417" s="94"/>
      <c r="RJJ417" s="94"/>
      <c r="RJK417" s="94"/>
      <c r="RJL417" s="94"/>
      <c r="RJM417" s="94"/>
      <c r="RJN417" s="94"/>
      <c r="RJO417" s="94"/>
      <c r="RJP417" s="94"/>
      <c r="RJQ417" s="94"/>
      <c r="RJR417" s="94"/>
      <c r="RJS417" s="94"/>
      <c r="RJT417" s="94"/>
      <c r="RJU417" s="94"/>
      <c r="RJV417" s="94"/>
      <c r="RJW417" s="94"/>
      <c r="RJX417" s="94"/>
      <c r="RJY417" s="94"/>
      <c r="RJZ417" s="94"/>
      <c r="RKA417" s="94"/>
      <c r="RKB417" s="94"/>
      <c r="RKC417" s="94"/>
      <c r="RKD417" s="94"/>
      <c r="RKE417" s="94"/>
      <c r="RKF417" s="94"/>
      <c r="RKG417" s="94"/>
      <c r="RKH417" s="94"/>
      <c r="RKI417" s="94"/>
      <c r="RKJ417" s="94"/>
      <c r="RKK417" s="94"/>
      <c r="RKL417" s="94"/>
      <c r="RKM417" s="94"/>
      <c r="RKN417" s="94"/>
      <c r="RKO417" s="94"/>
      <c r="RKP417" s="94"/>
      <c r="RKQ417" s="94"/>
      <c r="RKR417" s="94"/>
      <c r="RKS417" s="94"/>
      <c r="RKT417" s="94"/>
      <c r="RKU417" s="94"/>
      <c r="RKV417" s="94"/>
      <c r="RKW417" s="94"/>
      <c r="RKX417" s="94"/>
      <c r="RKY417" s="94"/>
      <c r="RKZ417" s="94"/>
      <c r="RLA417" s="94"/>
      <c r="RLB417" s="94"/>
      <c r="RLC417" s="94"/>
      <c r="RLD417" s="94"/>
      <c r="RLE417" s="94"/>
      <c r="RLF417" s="94"/>
      <c r="RLG417" s="94"/>
      <c r="RLH417" s="94"/>
      <c r="RLI417" s="94"/>
      <c r="RLJ417" s="94"/>
      <c r="RLK417" s="94"/>
      <c r="RLL417" s="94"/>
      <c r="RLM417" s="94"/>
      <c r="RLN417" s="94"/>
      <c r="RLO417" s="94"/>
      <c r="RLP417" s="94"/>
      <c r="RLQ417" s="94"/>
      <c r="RLR417" s="94"/>
      <c r="RLS417" s="94"/>
      <c r="RLT417" s="94"/>
      <c r="RLU417" s="94"/>
      <c r="RLV417" s="94"/>
      <c r="RLW417" s="94"/>
      <c r="RLX417" s="94"/>
      <c r="RLY417" s="94"/>
      <c r="RLZ417" s="94"/>
      <c r="RMA417" s="94"/>
      <c r="RMB417" s="94"/>
      <c r="RMC417" s="94"/>
      <c r="RMD417" s="94"/>
      <c r="RME417" s="94"/>
      <c r="RMF417" s="94"/>
      <c r="RMG417" s="94"/>
      <c r="RMH417" s="94"/>
      <c r="RMI417" s="94"/>
      <c r="RMJ417" s="94"/>
      <c r="RMK417" s="94"/>
      <c r="RML417" s="94"/>
      <c r="RMM417" s="94"/>
      <c r="RMN417" s="94"/>
      <c r="RMO417" s="94"/>
      <c r="RMP417" s="94"/>
      <c r="RMQ417" s="94"/>
      <c r="RMR417" s="94"/>
      <c r="RMS417" s="94"/>
      <c r="RMT417" s="94"/>
      <c r="RMU417" s="94"/>
      <c r="RMV417" s="94"/>
      <c r="RMW417" s="94"/>
      <c r="RMX417" s="94"/>
      <c r="RMY417" s="94"/>
      <c r="RMZ417" s="94"/>
      <c r="RNA417" s="94"/>
      <c r="RNB417" s="94"/>
      <c r="RNC417" s="94"/>
      <c r="RND417" s="94"/>
      <c r="RNE417" s="94"/>
      <c r="RNF417" s="94"/>
      <c r="RNG417" s="94"/>
      <c r="RNH417" s="94"/>
      <c r="RNI417" s="94"/>
      <c r="RNJ417" s="94"/>
      <c r="RNK417" s="94"/>
      <c r="RNL417" s="94"/>
      <c r="RNM417" s="94"/>
      <c r="RNN417" s="94"/>
      <c r="RNO417" s="94"/>
      <c r="RNP417" s="94"/>
      <c r="RNQ417" s="94"/>
      <c r="RNR417" s="94"/>
      <c r="RNS417" s="94"/>
      <c r="RNT417" s="94"/>
      <c r="RNU417" s="94"/>
      <c r="RNV417" s="94"/>
      <c r="RNW417" s="94"/>
      <c r="RNX417" s="94"/>
      <c r="RNY417" s="94"/>
      <c r="RNZ417" s="94"/>
      <c r="ROA417" s="94"/>
      <c r="ROB417" s="94"/>
      <c r="ROC417" s="94"/>
      <c r="ROD417" s="94"/>
      <c r="ROE417" s="94"/>
      <c r="ROF417" s="94"/>
      <c r="ROG417" s="94"/>
      <c r="ROH417" s="94"/>
      <c r="ROI417" s="94"/>
      <c r="ROJ417" s="94"/>
      <c r="ROK417" s="94"/>
      <c r="ROL417" s="94"/>
      <c r="ROM417" s="94"/>
      <c r="RON417" s="94"/>
      <c r="ROO417" s="94"/>
      <c r="ROP417" s="94"/>
      <c r="ROQ417" s="94"/>
      <c r="ROR417" s="94"/>
      <c r="ROS417" s="94"/>
      <c r="ROT417" s="94"/>
      <c r="ROU417" s="94"/>
      <c r="ROV417" s="94"/>
      <c r="ROW417" s="94"/>
      <c r="ROX417" s="94"/>
      <c r="ROY417" s="94"/>
      <c r="ROZ417" s="94"/>
      <c r="RPA417" s="94"/>
      <c r="RPB417" s="94"/>
      <c r="RPC417" s="94"/>
      <c r="RPD417" s="94"/>
      <c r="RPE417" s="94"/>
      <c r="RPF417" s="94"/>
      <c r="RPG417" s="94"/>
      <c r="RPH417" s="94"/>
      <c r="RPI417" s="94"/>
      <c r="RPJ417" s="94"/>
      <c r="RPK417" s="94"/>
      <c r="RPL417" s="94"/>
      <c r="RPM417" s="94"/>
      <c r="RPN417" s="94"/>
      <c r="RPO417" s="94"/>
      <c r="RPP417" s="94"/>
      <c r="RPQ417" s="94"/>
      <c r="RPR417" s="94"/>
      <c r="RPS417" s="94"/>
      <c r="RPT417" s="94"/>
      <c r="RPU417" s="94"/>
      <c r="RPV417" s="94"/>
      <c r="RPW417" s="94"/>
      <c r="RPX417" s="94"/>
      <c r="RPY417" s="94"/>
      <c r="RPZ417" s="94"/>
      <c r="RQA417" s="94"/>
      <c r="RQB417" s="94"/>
      <c r="RQC417" s="94"/>
      <c r="RQD417" s="94"/>
      <c r="RQE417" s="94"/>
      <c r="RQF417" s="94"/>
      <c r="RQG417" s="94"/>
      <c r="RQH417" s="94"/>
      <c r="RQI417" s="94"/>
      <c r="RQJ417" s="94"/>
      <c r="RQK417" s="94"/>
      <c r="RQL417" s="94"/>
      <c r="RQM417" s="94"/>
      <c r="RQN417" s="94"/>
      <c r="RQO417" s="94"/>
      <c r="RQP417" s="94"/>
      <c r="RQQ417" s="94"/>
      <c r="RQR417" s="94"/>
      <c r="RQS417" s="94"/>
      <c r="RQT417" s="94"/>
      <c r="RQU417" s="94"/>
      <c r="RQV417" s="94"/>
      <c r="RQW417" s="94"/>
      <c r="RQX417" s="94"/>
      <c r="RQY417" s="94"/>
      <c r="RQZ417" s="94"/>
      <c r="RRA417" s="94"/>
      <c r="RRB417" s="94"/>
      <c r="RRC417" s="94"/>
      <c r="RRD417" s="94"/>
      <c r="RRE417" s="94"/>
      <c r="RRF417" s="94"/>
      <c r="RRG417" s="94"/>
      <c r="RRH417" s="94"/>
      <c r="RRI417" s="94"/>
      <c r="RRJ417" s="94"/>
      <c r="RRK417" s="94"/>
      <c r="RRL417" s="94"/>
      <c r="RRM417" s="94"/>
      <c r="RRN417" s="94"/>
      <c r="RRO417" s="94"/>
      <c r="RRP417" s="94"/>
      <c r="RRQ417" s="94"/>
      <c r="RRR417" s="94"/>
      <c r="RRS417" s="94"/>
      <c r="RRT417" s="94"/>
      <c r="RRU417" s="94"/>
      <c r="RRV417" s="94"/>
      <c r="RRW417" s="94"/>
      <c r="RRX417" s="94"/>
      <c r="RRY417" s="94"/>
      <c r="RRZ417" s="94"/>
      <c r="RSA417" s="94"/>
      <c r="RSB417" s="94"/>
      <c r="RSC417" s="94"/>
      <c r="RSD417" s="94"/>
      <c r="RSE417" s="94"/>
      <c r="RSF417" s="94"/>
      <c r="RSG417" s="94"/>
      <c r="RSH417" s="94"/>
      <c r="RSI417" s="94"/>
      <c r="RSJ417" s="94"/>
      <c r="RSK417" s="94"/>
      <c r="RSL417" s="94"/>
      <c r="RSM417" s="94"/>
      <c r="RSN417" s="94"/>
      <c r="RSO417" s="94"/>
      <c r="RSP417" s="94"/>
      <c r="RSQ417" s="94"/>
      <c r="RSR417" s="94"/>
      <c r="RSS417" s="94"/>
      <c r="RST417" s="94"/>
      <c r="RSU417" s="94"/>
      <c r="RSV417" s="94"/>
      <c r="RSW417" s="94"/>
      <c r="RSX417" s="94"/>
      <c r="RSY417" s="94"/>
      <c r="RSZ417" s="94"/>
      <c r="RTA417" s="94"/>
      <c r="RTB417" s="94"/>
      <c r="RTC417" s="94"/>
      <c r="RTD417" s="94"/>
      <c r="RTE417" s="94"/>
      <c r="RTF417" s="94"/>
      <c r="RTG417" s="94"/>
      <c r="RTH417" s="94"/>
      <c r="RTI417" s="94"/>
      <c r="RTJ417" s="94"/>
      <c r="RTK417" s="94"/>
      <c r="RTL417" s="94"/>
      <c r="RTM417" s="94"/>
      <c r="RTN417" s="94"/>
      <c r="RTO417" s="94"/>
      <c r="RTP417" s="94"/>
      <c r="RTQ417" s="94"/>
      <c r="RTR417" s="94"/>
      <c r="RTS417" s="94"/>
      <c r="RTT417" s="94"/>
      <c r="RTU417" s="94"/>
      <c r="RTV417" s="94"/>
      <c r="RTW417" s="94"/>
      <c r="RTX417" s="94"/>
      <c r="RTY417" s="94"/>
      <c r="RTZ417" s="94"/>
      <c r="RUA417" s="94"/>
      <c r="RUB417" s="94"/>
      <c r="RUC417" s="94"/>
      <c r="RUD417" s="94"/>
      <c r="RUE417" s="94"/>
      <c r="RUF417" s="94"/>
      <c r="RUG417" s="94"/>
      <c r="RUH417" s="94"/>
      <c r="RUI417" s="94"/>
      <c r="RUJ417" s="94"/>
      <c r="RUK417" s="94"/>
      <c r="RUL417" s="94"/>
      <c r="RUM417" s="94"/>
      <c r="RUN417" s="94"/>
      <c r="RUO417" s="94"/>
      <c r="RUP417" s="94"/>
      <c r="RUQ417" s="94"/>
      <c r="RUR417" s="94"/>
      <c r="RUS417" s="94"/>
      <c r="RUT417" s="94"/>
      <c r="RUU417" s="94"/>
      <c r="RUV417" s="94"/>
      <c r="RUW417" s="94"/>
      <c r="RUX417" s="94"/>
      <c r="RUY417" s="94"/>
      <c r="RUZ417" s="94"/>
      <c r="RVA417" s="94"/>
      <c r="RVB417" s="94"/>
      <c r="RVC417" s="94"/>
      <c r="RVD417" s="94"/>
      <c r="RVE417" s="94"/>
      <c r="RVF417" s="94"/>
      <c r="RVG417" s="94"/>
      <c r="RVH417" s="94"/>
      <c r="RVI417" s="94"/>
      <c r="RVJ417" s="94"/>
      <c r="RVK417" s="94"/>
      <c r="RVL417" s="94"/>
      <c r="RVM417" s="94"/>
      <c r="RVN417" s="94"/>
      <c r="RVO417" s="94"/>
      <c r="RVP417" s="94"/>
      <c r="RVQ417" s="94"/>
      <c r="RVR417" s="94"/>
      <c r="RVS417" s="94"/>
      <c r="RVT417" s="94"/>
      <c r="RVU417" s="94"/>
      <c r="RVV417" s="94"/>
      <c r="RVW417" s="94"/>
      <c r="RVX417" s="94"/>
      <c r="RVY417" s="94"/>
      <c r="RVZ417" s="94"/>
      <c r="RWA417" s="94"/>
      <c r="RWB417" s="94"/>
      <c r="RWC417" s="94"/>
      <c r="RWD417" s="94"/>
      <c r="RWE417" s="94"/>
      <c r="RWF417" s="94"/>
      <c r="RWG417" s="94"/>
      <c r="RWH417" s="94"/>
      <c r="RWI417" s="94"/>
      <c r="RWJ417" s="94"/>
      <c r="RWK417" s="94"/>
      <c r="RWL417" s="94"/>
      <c r="RWM417" s="94"/>
      <c r="RWN417" s="94"/>
      <c r="RWO417" s="94"/>
      <c r="RWP417" s="94"/>
      <c r="RWQ417" s="94"/>
      <c r="RWR417" s="94"/>
      <c r="RWS417" s="94"/>
      <c r="RWT417" s="94"/>
      <c r="RWU417" s="94"/>
      <c r="RWV417" s="94"/>
      <c r="RWW417" s="94"/>
      <c r="RWX417" s="94"/>
      <c r="RWY417" s="94"/>
      <c r="RWZ417" s="94"/>
      <c r="RXA417" s="94"/>
      <c r="RXB417" s="94"/>
      <c r="RXC417" s="94"/>
      <c r="RXD417" s="94"/>
      <c r="RXE417" s="94"/>
      <c r="RXF417" s="94"/>
      <c r="RXG417" s="94"/>
      <c r="RXH417" s="94"/>
      <c r="RXI417" s="94"/>
      <c r="RXJ417" s="94"/>
      <c r="RXK417" s="94"/>
      <c r="RXL417" s="94"/>
      <c r="RXM417" s="94"/>
      <c r="RXN417" s="94"/>
      <c r="RXO417" s="94"/>
      <c r="RXP417" s="94"/>
      <c r="RXQ417" s="94"/>
      <c r="RXR417" s="94"/>
      <c r="RXS417" s="94"/>
      <c r="RXT417" s="94"/>
      <c r="RXU417" s="94"/>
      <c r="RXV417" s="94"/>
      <c r="RXW417" s="94"/>
      <c r="RXX417" s="94"/>
      <c r="RXY417" s="94"/>
      <c r="RXZ417" s="94"/>
      <c r="RYA417" s="94"/>
      <c r="RYB417" s="94"/>
      <c r="RYC417" s="94"/>
      <c r="RYD417" s="94"/>
      <c r="RYE417" s="94"/>
      <c r="RYF417" s="94"/>
      <c r="RYG417" s="94"/>
      <c r="RYH417" s="94"/>
      <c r="RYI417" s="94"/>
      <c r="RYJ417" s="94"/>
      <c r="RYK417" s="94"/>
      <c r="RYL417" s="94"/>
      <c r="RYM417" s="94"/>
      <c r="RYN417" s="94"/>
      <c r="RYO417" s="94"/>
      <c r="RYP417" s="94"/>
      <c r="RYQ417" s="94"/>
      <c r="RYR417" s="94"/>
      <c r="RYS417" s="94"/>
      <c r="RYT417" s="94"/>
      <c r="RYU417" s="94"/>
      <c r="RYV417" s="94"/>
      <c r="RYW417" s="94"/>
      <c r="RYX417" s="94"/>
      <c r="RYY417" s="94"/>
      <c r="RYZ417" s="94"/>
      <c r="RZA417" s="94"/>
      <c r="RZB417" s="94"/>
      <c r="RZC417" s="94"/>
      <c r="RZD417" s="94"/>
      <c r="RZE417" s="94"/>
      <c r="RZF417" s="94"/>
      <c r="RZG417" s="94"/>
      <c r="RZH417" s="94"/>
      <c r="RZI417" s="94"/>
      <c r="RZJ417" s="94"/>
      <c r="RZK417" s="94"/>
      <c r="RZL417" s="94"/>
      <c r="RZM417" s="94"/>
      <c r="RZN417" s="94"/>
      <c r="RZO417" s="94"/>
      <c r="RZP417" s="94"/>
      <c r="RZQ417" s="94"/>
      <c r="RZR417" s="94"/>
      <c r="RZS417" s="94"/>
      <c r="RZT417" s="94"/>
      <c r="RZU417" s="94"/>
      <c r="RZV417" s="94"/>
      <c r="RZW417" s="94"/>
      <c r="RZX417" s="94"/>
      <c r="RZY417" s="94"/>
      <c r="RZZ417" s="94"/>
      <c r="SAA417" s="94"/>
      <c r="SAB417" s="94"/>
      <c r="SAC417" s="94"/>
      <c r="SAD417" s="94"/>
      <c r="SAE417" s="94"/>
      <c r="SAF417" s="94"/>
      <c r="SAG417" s="94"/>
      <c r="SAH417" s="94"/>
      <c r="SAI417" s="94"/>
      <c r="SAJ417" s="94"/>
      <c r="SAK417" s="94"/>
      <c r="SAL417" s="94"/>
      <c r="SAM417" s="94"/>
      <c r="SAN417" s="94"/>
      <c r="SAO417" s="94"/>
      <c r="SAP417" s="94"/>
      <c r="SAQ417" s="94"/>
      <c r="SAR417" s="94"/>
      <c r="SAS417" s="94"/>
      <c r="SAT417" s="94"/>
      <c r="SAU417" s="94"/>
      <c r="SAV417" s="94"/>
      <c r="SAW417" s="94"/>
      <c r="SAX417" s="94"/>
      <c r="SAY417" s="94"/>
      <c r="SAZ417" s="94"/>
      <c r="SBA417" s="94"/>
      <c r="SBB417" s="94"/>
      <c r="SBC417" s="94"/>
      <c r="SBD417" s="94"/>
      <c r="SBE417" s="94"/>
      <c r="SBF417" s="94"/>
      <c r="SBG417" s="94"/>
      <c r="SBH417" s="94"/>
      <c r="SBI417" s="94"/>
      <c r="SBJ417" s="94"/>
      <c r="SBK417" s="94"/>
      <c r="SBL417" s="94"/>
      <c r="SBM417" s="94"/>
      <c r="SBN417" s="94"/>
      <c r="SBO417" s="94"/>
      <c r="SBP417" s="94"/>
      <c r="SBQ417" s="94"/>
      <c r="SBR417" s="94"/>
      <c r="SBS417" s="94"/>
      <c r="SBT417" s="94"/>
      <c r="SBU417" s="94"/>
      <c r="SBV417" s="94"/>
      <c r="SBW417" s="94"/>
      <c r="SBX417" s="94"/>
      <c r="SBY417" s="94"/>
      <c r="SBZ417" s="94"/>
      <c r="SCA417" s="94"/>
      <c r="SCB417" s="94"/>
      <c r="SCC417" s="94"/>
      <c r="SCD417" s="94"/>
      <c r="SCE417" s="94"/>
      <c r="SCF417" s="94"/>
      <c r="SCG417" s="94"/>
      <c r="SCH417" s="94"/>
      <c r="SCI417" s="94"/>
      <c r="SCJ417" s="94"/>
      <c r="SCK417" s="94"/>
      <c r="SCL417" s="94"/>
      <c r="SCM417" s="94"/>
      <c r="SCN417" s="94"/>
      <c r="SCO417" s="94"/>
      <c r="SCP417" s="94"/>
      <c r="SCQ417" s="94"/>
      <c r="SCR417" s="94"/>
      <c r="SCS417" s="94"/>
      <c r="SCT417" s="94"/>
      <c r="SCU417" s="94"/>
      <c r="SCV417" s="94"/>
      <c r="SCW417" s="94"/>
      <c r="SCX417" s="94"/>
      <c r="SCY417" s="94"/>
      <c r="SCZ417" s="94"/>
      <c r="SDA417" s="94"/>
      <c r="SDB417" s="94"/>
      <c r="SDC417" s="94"/>
      <c r="SDD417" s="94"/>
      <c r="SDE417" s="94"/>
      <c r="SDF417" s="94"/>
      <c r="SDG417" s="94"/>
      <c r="SDH417" s="94"/>
      <c r="SDI417" s="94"/>
      <c r="SDJ417" s="94"/>
      <c r="SDK417" s="94"/>
      <c r="SDL417" s="94"/>
      <c r="SDM417" s="94"/>
      <c r="SDN417" s="94"/>
      <c r="SDO417" s="94"/>
      <c r="SDP417" s="94"/>
      <c r="SDQ417" s="94"/>
      <c r="SDR417" s="94"/>
      <c r="SDS417" s="94"/>
      <c r="SDT417" s="94"/>
      <c r="SDU417" s="94"/>
      <c r="SDV417" s="94"/>
      <c r="SDW417" s="94"/>
      <c r="SDX417" s="94"/>
      <c r="SDY417" s="94"/>
      <c r="SDZ417" s="94"/>
      <c r="SEA417" s="94"/>
      <c r="SEB417" s="94"/>
      <c r="SEC417" s="94"/>
      <c r="SED417" s="94"/>
      <c r="SEE417" s="94"/>
      <c r="SEF417" s="94"/>
      <c r="SEG417" s="94"/>
      <c r="SEH417" s="94"/>
      <c r="SEI417" s="94"/>
      <c r="SEJ417" s="94"/>
      <c r="SEK417" s="94"/>
      <c r="SEL417" s="94"/>
      <c r="SEM417" s="94"/>
      <c r="SEN417" s="94"/>
      <c r="SEO417" s="94"/>
      <c r="SEP417" s="94"/>
      <c r="SEQ417" s="94"/>
      <c r="SER417" s="94"/>
      <c r="SES417" s="94"/>
      <c r="SET417" s="94"/>
      <c r="SEU417" s="94"/>
      <c r="SEV417" s="94"/>
      <c r="SEW417" s="94"/>
      <c r="SEX417" s="94"/>
      <c r="SEY417" s="94"/>
      <c r="SEZ417" s="94"/>
      <c r="SFA417" s="94"/>
      <c r="SFB417" s="94"/>
      <c r="SFC417" s="94"/>
      <c r="SFD417" s="94"/>
      <c r="SFE417" s="94"/>
      <c r="SFF417" s="94"/>
      <c r="SFG417" s="94"/>
      <c r="SFH417" s="94"/>
      <c r="SFI417" s="94"/>
      <c r="SFJ417" s="94"/>
      <c r="SFK417" s="94"/>
      <c r="SFL417" s="94"/>
      <c r="SFM417" s="94"/>
      <c r="SFN417" s="94"/>
      <c r="SFO417" s="94"/>
      <c r="SFP417" s="94"/>
      <c r="SFQ417" s="94"/>
      <c r="SFR417" s="94"/>
      <c r="SFS417" s="94"/>
      <c r="SFT417" s="94"/>
      <c r="SFU417" s="94"/>
      <c r="SFV417" s="94"/>
      <c r="SFW417" s="94"/>
      <c r="SFX417" s="94"/>
      <c r="SFY417" s="94"/>
      <c r="SFZ417" s="94"/>
      <c r="SGA417" s="94"/>
      <c r="SGB417" s="94"/>
      <c r="SGC417" s="94"/>
      <c r="SGD417" s="94"/>
      <c r="SGE417" s="94"/>
      <c r="SGF417" s="94"/>
      <c r="SGG417" s="94"/>
      <c r="SGH417" s="94"/>
      <c r="SGI417" s="94"/>
      <c r="SGJ417" s="94"/>
      <c r="SGK417" s="94"/>
      <c r="SGL417" s="94"/>
      <c r="SGM417" s="94"/>
      <c r="SGN417" s="94"/>
      <c r="SGO417" s="94"/>
      <c r="SGP417" s="94"/>
      <c r="SGQ417" s="94"/>
      <c r="SGR417" s="94"/>
      <c r="SGS417" s="94"/>
      <c r="SGT417" s="94"/>
      <c r="SGU417" s="94"/>
      <c r="SGV417" s="94"/>
      <c r="SGW417" s="94"/>
      <c r="SGX417" s="94"/>
      <c r="SGY417" s="94"/>
      <c r="SGZ417" s="94"/>
      <c r="SHA417" s="94"/>
      <c r="SHB417" s="94"/>
      <c r="SHC417" s="94"/>
      <c r="SHD417" s="94"/>
      <c r="SHE417" s="94"/>
      <c r="SHF417" s="94"/>
      <c r="SHG417" s="94"/>
      <c r="SHH417" s="94"/>
      <c r="SHI417" s="94"/>
      <c r="SHJ417" s="94"/>
      <c r="SHK417" s="94"/>
      <c r="SHL417" s="94"/>
      <c r="SHM417" s="94"/>
      <c r="SHN417" s="94"/>
      <c r="SHO417" s="94"/>
      <c r="SHP417" s="94"/>
      <c r="SHQ417" s="94"/>
      <c r="SHR417" s="94"/>
      <c r="SHS417" s="94"/>
      <c r="SHT417" s="94"/>
      <c r="SHU417" s="94"/>
      <c r="SHV417" s="94"/>
      <c r="SHW417" s="94"/>
      <c r="SHX417" s="94"/>
      <c r="SHY417" s="94"/>
      <c r="SHZ417" s="94"/>
      <c r="SIA417" s="94"/>
      <c r="SIB417" s="94"/>
      <c r="SIC417" s="94"/>
      <c r="SID417" s="94"/>
      <c r="SIE417" s="94"/>
      <c r="SIF417" s="94"/>
      <c r="SIG417" s="94"/>
      <c r="SIH417" s="94"/>
      <c r="SII417" s="94"/>
      <c r="SIJ417" s="94"/>
      <c r="SIK417" s="94"/>
      <c r="SIL417" s="94"/>
      <c r="SIM417" s="94"/>
      <c r="SIN417" s="94"/>
      <c r="SIO417" s="94"/>
      <c r="SIP417" s="94"/>
      <c r="SIQ417" s="94"/>
      <c r="SIR417" s="94"/>
      <c r="SIS417" s="94"/>
      <c r="SIT417" s="94"/>
      <c r="SIU417" s="94"/>
      <c r="SIV417" s="94"/>
      <c r="SIW417" s="94"/>
      <c r="SIX417" s="94"/>
      <c r="SIY417" s="94"/>
      <c r="SIZ417" s="94"/>
      <c r="SJA417" s="94"/>
      <c r="SJB417" s="94"/>
      <c r="SJC417" s="94"/>
      <c r="SJD417" s="94"/>
      <c r="SJE417" s="94"/>
      <c r="SJF417" s="94"/>
      <c r="SJG417" s="94"/>
      <c r="SJH417" s="94"/>
      <c r="SJI417" s="94"/>
      <c r="SJJ417" s="94"/>
      <c r="SJK417" s="94"/>
      <c r="SJL417" s="94"/>
      <c r="SJM417" s="94"/>
      <c r="SJN417" s="94"/>
      <c r="SJO417" s="94"/>
      <c r="SJP417" s="94"/>
      <c r="SJQ417" s="94"/>
      <c r="SJR417" s="94"/>
      <c r="SJS417" s="94"/>
      <c r="SJT417" s="94"/>
      <c r="SJU417" s="94"/>
      <c r="SJV417" s="94"/>
      <c r="SJW417" s="94"/>
      <c r="SJX417" s="94"/>
      <c r="SJY417" s="94"/>
      <c r="SJZ417" s="94"/>
      <c r="SKA417" s="94"/>
      <c r="SKB417" s="94"/>
      <c r="SKC417" s="94"/>
      <c r="SKD417" s="94"/>
      <c r="SKE417" s="94"/>
      <c r="SKF417" s="94"/>
      <c r="SKG417" s="94"/>
      <c r="SKH417" s="94"/>
      <c r="SKI417" s="94"/>
      <c r="SKJ417" s="94"/>
      <c r="SKK417" s="94"/>
      <c r="SKL417" s="94"/>
      <c r="SKM417" s="94"/>
      <c r="SKN417" s="94"/>
      <c r="SKO417" s="94"/>
      <c r="SKP417" s="94"/>
      <c r="SKQ417" s="94"/>
      <c r="SKR417" s="94"/>
      <c r="SKS417" s="94"/>
      <c r="SKT417" s="94"/>
      <c r="SKU417" s="94"/>
      <c r="SKV417" s="94"/>
      <c r="SKW417" s="94"/>
      <c r="SKX417" s="94"/>
      <c r="SKY417" s="94"/>
      <c r="SKZ417" s="94"/>
      <c r="SLA417" s="94"/>
      <c r="SLB417" s="94"/>
      <c r="SLC417" s="94"/>
      <c r="SLD417" s="94"/>
      <c r="SLE417" s="94"/>
      <c r="SLF417" s="94"/>
      <c r="SLG417" s="94"/>
      <c r="SLH417" s="94"/>
      <c r="SLI417" s="94"/>
      <c r="SLJ417" s="94"/>
      <c r="SLK417" s="94"/>
      <c r="SLL417" s="94"/>
      <c r="SLM417" s="94"/>
      <c r="SLN417" s="94"/>
      <c r="SLO417" s="94"/>
      <c r="SLP417" s="94"/>
      <c r="SLQ417" s="94"/>
      <c r="SLR417" s="94"/>
      <c r="SLS417" s="94"/>
      <c r="SLT417" s="94"/>
      <c r="SLU417" s="94"/>
      <c r="SLV417" s="94"/>
      <c r="SLW417" s="94"/>
      <c r="SLX417" s="94"/>
      <c r="SLY417" s="94"/>
      <c r="SLZ417" s="94"/>
      <c r="SMA417" s="94"/>
      <c r="SMB417" s="94"/>
      <c r="SMC417" s="94"/>
      <c r="SMD417" s="94"/>
      <c r="SME417" s="94"/>
      <c r="SMF417" s="94"/>
      <c r="SMG417" s="94"/>
      <c r="SMH417" s="94"/>
      <c r="SMI417" s="94"/>
      <c r="SMJ417" s="94"/>
      <c r="SMK417" s="94"/>
      <c r="SML417" s="94"/>
      <c r="SMM417" s="94"/>
      <c r="SMN417" s="94"/>
      <c r="SMO417" s="94"/>
      <c r="SMP417" s="94"/>
      <c r="SMQ417" s="94"/>
      <c r="SMR417" s="94"/>
      <c r="SMS417" s="94"/>
      <c r="SMT417" s="94"/>
      <c r="SMU417" s="94"/>
      <c r="SMV417" s="94"/>
      <c r="SMW417" s="94"/>
      <c r="SMX417" s="94"/>
      <c r="SMY417" s="94"/>
      <c r="SMZ417" s="94"/>
      <c r="SNA417" s="94"/>
      <c r="SNB417" s="94"/>
      <c r="SNC417" s="94"/>
      <c r="SND417" s="94"/>
      <c r="SNE417" s="94"/>
      <c r="SNF417" s="94"/>
      <c r="SNG417" s="94"/>
      <c r="SNH417" s="94"/>
      <c r="SNI417" s="94"/>
      <c r="SNJ417" s="94"/>
      <c r="SNK417" s="94"/>
      <c r="SNL417" s="94"/>
      <c r="SNM417" s="94"/>
      <c r="SNN417" s="94"/>
      <c r="SNO417" s="94"/>
      <c r="SNP417" s="94"/>
      <c r="SNQ417" s="94"/>
      <c r="SNR417" s="94"/>
      <c r="SNS417" s="94"/>
      <c r="SNT417" s="94"/>
      <c r="SNU417" s="94"/>
      <c r="SNV417" s="94"/>
      <c r="SNW417" s="94"/>
      <c r="SNX417" s="94"/>
      <c r="SNY417" s="94"/>
      <c r="SNZ417" s="94"/>
      <c r="SOA417" s="94"/>
      <c r="SOB417" s="94"/>
      <c r="SOC417" s="94"/>
      <c r="SOD417" s="94"/>
      <c r="SOE417" s="94"/>
      <c r="SOF417" s="94"/>
      <c r="SOG417" s="94"/>
      <c r="SOH417" s="94"/>
      <c r="SOI417" s="94"/>
      <c r="SOJ417" s="94"/>
      <c r="SOK417" s="94"/>
      <c r="SOL417" s="94"/>
      <c r="SOM417" s="94"/>
      <c r="SON417" s="94"/>
      <c r="SOO417" s="94"/>
      <c r="SOP417" s="94"/>
      <c r="SOQ417" s="94"/>
      <c r="SOR417" s="94"/>
      <c r="SOS417" s="94"/>
      <c r="SOT417" s="94"/>
      <c r="SOU417" s="94"/>
      <c r="SOV417" s="94"/>
      <c r="SOW417" s="94"/>
      <c r="SOX417" s="94"/>
      <c r="SOY417" s="94"/>
      <c r="SOZ417" s="94"/>
      <c r="SPA417" s="94"/>
      <c r="SPB417" s="94"/>
      <c r="SPC417" s="94"/>
      <c r="SPD417" s="94"/>
      <c r="SPE417" s="94"/>
      <c r="SPF417" s="94"/>
      <c r="SPG417" s="94"/>
      <c r="SPH417" s="94"/>
      <c r="SPI417" s="94"/>
      <c r="SPJ417" s="94"/>
      <c r="SPK417" s="94"/>
      <c r="SPL417" s="94"/>
      <c r="SPM417" s="94"/>
      <c r="SPN417" s="94"/>
      <c r="SPO417" s="94"/>
      <c r="SPP417" s="94"/>
      <c r="SPQ417" s="94"/>
      <c r="SPR417" s="94"/>
      <c r="SPS417" s="94"/>
      <c r="SPT417" s="94"/>
      <c r="SPU417" s="94"/>
      <c r="SPV417" s="94"/>
      <c r="SPW417" s="94"/>
      <c r="SPX417" s="94"/>
      <c r="SPY417" s="94"/>
      <c r="SPZ417" s="94"/>
      <c r="SQA417" s="94"/>
      <c r="SQB417" s="94"/>
      <c r="SQC417" s="94"/>
      <c r="SQD417" s="94"/>
      <c r="SQE417" s="94"/>
      <c r="SQF417" s="94"/>
      <c r="SQG417" s="94"/>
      <c r="SQH417" s="94"/>
      <c r="SQI417" s="94"/>
      <c r="SQJ417" s="94"/>
      <c r="SQK417" s="94"/>
      <c r="SQL417" s="94"/>
      <c r="SQM417" s="94"/>
      <c r="SQN417" s="94"/>
      <c r="SQO417" s="94"/>
      <c r="SQP417" s="94"/>
      <c r="SQQ417" s="94"/>
      <c r="SQR417" s="94"/>
      <c r="SQS417" s="94"/>
      <c r="SQT417" s="94"/>
      <c r="SQU417" s="94"/>
      <c r="SQV417" s="94"/>
      <c r="SQW417" s="94"/>
      <c r="SQX417" s="94"/>
      <c r="SQY417" s="94"/>
      <c r="SQZ417" s="94"/>
      <c r="SRA417" s="94"/>
      <c r="SRB417" s="94"/>
      <c r="SRC417" s="94"/>
      <c r="SRD417" s="94"/>
      <c r="SRE417" s="94"/>
      <c r="SRF417" s="94"/>
      <c r="SRG417" s="94"/>
      <c r="SRH417" s="94"/>
      <c r="SRI417" s="94"/>
      <c r="SRJ417" s="94"/>
      <c r="SRK417" s="94"/>
      <c r="SRL417" s="94"/>
      <c r="SRM417" s="94"/>
      <c r="SRN417" s="94"/>
      <c r="SRO417" s="94"/>
      <c r="SRP417" s="94"/>
      <c r="SRQ417" s="94"/>
      <c r="SRR417" s="94"/>
      <c r="SRS417" s="94"/>
      <c r="SRT417" s="94"/>
      <c r="SRU417" s="94"/>
      <c r="SRV417" s="94"/>
      <c r="SRW417" s="94"/>
      <c r="SRX417" s="94"/>
      <c r="SRY417" s="94"/>
      <c r="SRZ417" s="94"/>
      <c r="SSA417" s="94"/>
      <c r="SSB417" s="94"/>
      <c r="SSC417" s="94"/>
      <c r="SSD417" s="94"/>
      <c r="SSE417" s="94"/>
      <c r="SSF417" s="94"/>
      <c r="SSG417" s="94"/>
      <c r="SSH417" s="94"/>
      <c r="SSI417" s="94"/>
      <c r="SSJ417" s="94"/>
      <c r="SSK417" s="94"/>
      <c r="SSL417" s="94"/>
      <c r="SSM417" s="94"/>
      <c r="SSN417" s="94"/>
      <c r="SSO417" s="94"/>
      <c r="SSP417" s="94"/>
      <c r="SSQ417" s="94"/>
      <c r="SSR417" s="94"/>
      <c r="SSS417" s="94"/>
      <c r="SST417" s="94"/>
      <c r="SSU417" s="94"/>
      <c r="SSV417" s="94"/>
      <c r="SSW417" s="94"/>
      <c r="SSX417" s="94"/>
      <c r="SSY417" s="94"/>
      <c r="SSZ417" s="94"/>
      <c r="STA417" s="94"/>
      <c r="STB417" s="94"/>
      <c r="STC417" s="94"/>
      <c r="STD417" s="94"/>
      <c r="STE417" s="94"/>
      <c r="STF417" s="94"/>
      <c r="STG417" s="94"/>
      <c r="STH417" s="94"/>
      <c r="STI417" s="94"/>
      <c r="STJ417" s="94"/>
      <c r="STK417" s="94"/>
      <c r="STL417" s="94"/>
      <c r="STM417" s="94"/>
      <c r="STN417" s="94"/>
      <c r="STO417" s="94"/>
      <c r="STP417" s="94"/>
      <c r="STQ417" s="94"/>
      <c r="STR417" s="94"/>
      <c r="STS417" s="94"/>
      <c r="STT417" s="94"/>
      <c r="STU417" s="94"/>
      <c r="STV417" s="94"/>
      <c r="STW417" s="94"/>
      <c r="STX417" s="94"/>
      <c r="STY417" s="94"/>
      <c r="STZ417" s="94"/>
      <c r="SUA417" s="94"/>
      <c r="SUB417" s="94"/>
      <c r="SUC417" s="94"/>
      <c r="SUD417" s="94"/>
      <c r="SUE417" s="94"/>
      <c r="SUF417" s="94"/>
      <c r="SUG417" s="94"/>
      <c r="SUH417" s="94"/>
      <c r="SUI417" s="94"/>
      <c r="SUJ417" s="94"/>
      <c r="SUK417" s="94"/>
      <c r="SUL417" s="94"/>
      <c r="SUM417" s="94"/>
      <c r="SUN417" s="94"/>
      <c r="SUO417" s="94"/>
      <c r="SUP417" s="94"/>
      <c r="SUQ417" s="94"/>
      <c r="SUR417" s="94"/>
      <c r="SUS417" s="94"/>
      <c r="SUT417" s="94"/>
      <c r="SUU417" s="94"/>
      <c r="SUV417" s="94"/>
      <c r="SUW417" s="94"/>
      <c r="SUX417" s="94"/>
      <c r="SUY417" s="94"/>
      <c r="SUZ417" s="94"/>
      <c r="SVA417" s="94"/>
      <c r="SVB417" s="94"/>
      <c r="SVC417" s="94"/>
      <c r="SVD417" s="94"/>
      <c r="SVE417" s="94"/>
      <c r="SVF417" s="94"/>
      <c r="SVG417" s="94"/>
      <c r="SVH417" s="94"/>
      <c r="SVI417" s="94"/>
      <c r="SVJ417" s="94"/>
      <c r="SVK417" s="94"/>
      <c r="SVL417" s="94"/>
      <c r="SVM417" s="94"/>
      <c r="SVN417" s="94"/>
      <c r="SVO417" s="94"/>
      <c r="SVP417" s="94"/>
      <c r="SVQ417" s="94"/>
      <c r="SVR417" s="94"/>
      <c r="SVS417" s="94"/>
      <c r="SVT417" s="94"/>
      <c r="SVU417" s="94"/>
      <c r="SVV417" s="94"/>
      <c r="SVW417" s="94"/>
      <c r="SVX417" s="94"/>
      <c r="SVY417" s="94"/>
      <c r="SVZ417" s="94"/>
      <c r="SWA417" s="94"/>
      <c r="SWB417" s="94"/>
      <c r="SWC417" s="94"/>
      <c r="SWD417" s="94"/>
      <c r="SWE417" s="94"/>
      <c r="SWF417" s="94"/>
      <c r="SWG417" s="94"/>
      <c r="SWH417" s="94"/>
      <c r="SWI417" s="94"/>
      <c r="SWJ417" s="94"/>
      <c r="SWK417" s="94"/>
      <c r="SWL417" s="94"/>
      <c r="SWM417" s="94"/>
      <c r="SWN417" s="94"/>
      <c r="SWO417" s="94"/>
      <c r="SWP417" s="94"/>
      <c r="SWQ417" s="94"/>
      <c r="SWR417" s="94"/>
      <c r="SWS417" s="94"/>
      <c r="SWT417" s="94"/>
      <c r="SWU417" s="94"/>
      <c r="SWV417" s="94"/>
      <c r="SWW417" s="94"/>
      <c r="SWX417" s="94"/>
      <c r="SWY417" s="94"/>
      <c r="SWZ417" s="94"/>
      <c r="SXA417" s="94"/>
      <c r="SXB417" s="94"/>
      <c r="SXC417" s="94"/>
      <c r="SXD417" s="94"/>
      <c r="SXE417" s="94"/>
      <c r="SXF417" s="94"/>
      <c r="SXG417" s="94"/>
      <c r="SXH417" s="94"/>
      <c r="SXI417" s="94"/>
      <c r="SXJ417" s="94"/>
      <c r="SXK417" s="94"/>
      <c r="SXL417" s="94"/>
      <c r="SXM417" s="94"/>
      <c r="SXN417" s="94"/>
      <c r="SXO417" s="94"/>
      <c r="SXP417" s="94"/>
      <c r="SXQ417" s="94"/>
      <c r="SXR417" s="94"/>
      <c r="SXS417" s="94"/>
      <c r="SXT417" s="94"/>
      <c r="SXU417" s="94"/>
      <c r="SXV417" s="94"/>
      <c r="SXW417" s="94"/>
      <c r="SXX417" s="94"/>
      <c r="SXY417" s="94"/>
      <c r="SXZ417" s="94"/>
      <c r="SYA417" s="94"/>
      <c r="SYB417" s="94"/>
      <c r="SYC417" s="94"/>
      <c r="SYD417" s="94"/>
      <c r="SYE417" s="94"/>
      <c r="SYF417" s="94"/>
      <c r="SYG417" s="94"/>
      <c r="SYH417" s="94"/>
      <c r="SYI417" s="94"/>
      <c r="SYJ417" s="94"/>
      <c r="SYK417" s="94"/>
      <c r="SYL417" s="94"/>
      <c r="SYM417" s="94"/>
      <c r="SYN417" s="94"/>
      <c r="SYO417" s="94"/>
      <c r="SYP417" s="94"/>
      <c r="SYQ417" s="94"/>
      <c r="SYR417" s="94"/>
      <c r="SYS417" s="94"/>
      <c r="SYT417" s="94"/>
      <c r="SYU417" s="94"/>
      <c r="SYV417" s="94"/>
      <c r="SYW417" s="94"/>
      <c r="SYX417" s="94"/>
      <c r="SYY417" s="94"/>
      <c r="SYZ417" s="94"/>
      <c r="SZA417" s="94"/>
      <c r="SZB417" s="94"/>
      <c r="SZC417" s="94"/>
      <c r="SZD417" s="94"/>
      <c r="SZE417" s="94"/>
      <c r="SZF417" s="94"/>
      <c r="SZG417" s="94"/>
      <c r="SZH417" s="94"/>
      <c r="SZI417" s="94"/>
      <c r="SZJ417" s="94"/>
      <c r="SZK417" s="94"/>
      <c r="SZL417" s="94"/>
      <c r="SZM417" s="94"/>
      <c r="SZN417" s="94"/>
      <c r="SZO417" s="94"/>
      <c r="SZP417" s="94"/>
      <c r="SZQ417" s="94"/>
      <c r="SZR417" s="94"/>
      <c r="SZS417" s="94"/>
      <c r="SZT417" s="94"/>
      <c r="SZU417" s="94"/>
      <c r="SZV417" s="94"/>
      <c r="SZW417" s="94"/>
      <c r="SZX417" s="94"/>
      <c r="SZY417" s="94"/>
      <c r="SZZ417" s="94"/>
      <c r="TAA417" s="94"/>
      <c r="TAB417" s="94"/>
      <c r="TAC417" s="94"/>
      <c r="TAD417" s="94"/>
      <c r="TAE417" s="94"/>
      <c r="TAF417" s="94"/>
      <c r="TAG417" s="94"/>
      <c r="TAH417" s="94"/>
      <c r="TAI417" s="94"/>
      <c r="TAJ417" s="94"/>
      <c r="TAK417" s="94"/>
      <c r="TAL417" s="94"/>
      <c r="TAM417" s="94"/>
      <c r="TAN417" s="94"/>
      <c r="TAO417" s="94"/>
      <c r="TAP417" s="94"/>
      <c r="TAQ417" s="94"/>
      <c r="TAR417" s="94"/>
      <c r="TAS417" s="94"/>
      <c r="TAT417" s="94"/>
      <c r="TAU417" s="94"/>
      <c r="TAV417" s="94"/>
      <c r="TAW417" s="94"/>
      <c r="TAX417" s="94"/>
      <c r="TAY417" s="94"/>
      <c r="TAZ417" s="94"/>
      <c r="TBA417" s="94"/>
      <c r="TBB417" s="94"/>
      <c r="TBC417" s="94"/>
      <c r="TBD417" s="94"/>
      <c r="TBE417" s="94"/>
      <c r="TBF417" s="94"/>
      <c r="TBG417" s="94"/>
      <c r="TBH417" s="94"/>
      <c r="TBI417" s="94"/>
      <c r="TBJ417" s="94"/>
      <c r="TBK417" s="94"/>
      <c r="TBL417" s="94"/>
      <c r="TBM417" s="94"/>
      <c r="TBN417" s="94"/>
      <c r="TBO417" s="94"/>
      <c r="TBP417" s="94"/>
      <c r="TBQ417" s="94"/>
      <c r="TBR417" s="94"/>
      <c r="TBS417" s="94"/>
      <c r="TBT417" s="94"/>
      <c r="TBU417" s="94"/>
      <c r="TBV417" s="94"/>
      <c r="TBW417" s="94"/>
      <c r="TBX417" s="94"/>
      <c r="TBY417" s="94"/>
      <c r="TBZ417" s="94"/>
      <c r="TCA417" s="94"/>
      <c r="TCB417" s="94"/>
      <c r="TCC417" s="94"/>
      <c r="TCD417" s="94"/>
      <c r="TCE417" s="94"/>
      <c r="TCF417" s="94"/>
      <c r="TCG417" s="94"/>
      <c r="TCH417" s="94"/>
      <c r="TCI417" s="94"/>
      <c r="TCJ417" s="94"/>
      <c r="TCK417" s="94"/>
      <c r="TCL417" s="94"/>
      <c r="TCM417" s="94"/>
      <c r="TCN417" s="94"/>
      <c r="TCO417" s="94"/>
      <c r="TCP417" s="94"/>
      <c r="TCQ417" s="94"/>
      <c r="TCR417" s="94"/>
      <c r="TCS417" s="94"/>
      <c r="TCT417" s="94"/>
      <c r="TCU417" s="94"/>
      <c r="TCV417" s="94"/>
      <c r="TCW417" s="94"/>
      <c r="TCX417" s="94"/>
      <c r="TCY417" s="94"/>
      <c r="TCZ417" s="94"/>
      <c r="TDA417" s="94"/>
      <c r="TDB417" s="94"/>
      <c r="TDC417" s="94"/>
      <c r="TDD417" s="94"/>
      <c r="TDE417" s="94"/>
      <c r="TDF417" s="94"/>
      <c r="TDG417" s="94"/>
      <c r="TDH417" s="94"/>
      <c r="TDI417" s="94"/>
      <c r="TDJ417" s="94"/>
      <c r="TDK417" s="94"/>
      <c r="TDL417" s="94"/>
      <c r="TDM417" s="94"/>
      <c r="TDN417" s="94"/>
      <c r="TDO417" s="94"/>
      <c r="TDP417" s="94"/>
      <c r="TDQ417" s="94"/>
      <c r="TDR417" s="94"/>
      <c r="TDS417" s="94"/>
      <c r="TDT417" s="94"/>
      <c r="TDU417" s="94"/>
      <c r="TDV417" s="94"/>
      <c r="TDW417" s="94"/>
      <c r="TDX417" s="94"/>
      <c r="TDY417" s="94"/>
      <c r="TDZ417" s="94"/>
      <c r="TEA417" s="94"/>
      <c r="TEB417" s="94"/>
      <c r="TEC417" s="94"/>
      <c r="TED417" s="94"/>
      <c r="TEE417" s="94"/>
      <c r="TEF417" s="94"/>
      <c r="TEG417" s="94"/>
      <c r="TEH417" s="94"/>
      <c r="TEI417" s="94"/>
      <c r="TEJ417" s="94"/>
      <c r="TEK417" s="94"/>
      <c r="TEL417" s="94"/>
      <c r="TEM417" s="94"/>
      <c r="TEN417" s="94"/>
      <c r="TEO417" s="94"/>
      <c r="TEP417" s="94"/>
      <c r="TEQ417" s="94"/>
      <c r="TER417" s="94"/>
      <c r="TES417" s="94"/>
      <c r="TET417" s="94"/>
      <c r="TEU417" s="94"/>
      <c r="TEV417" s="94"/>
      <c r="TEW417" s="94"/>
      <c r="TEX417" s="94"/>
      <c r="TEY417" s="94"/>
      <c r="TEZ417" s="94"/>
      <c r="TFA417" s="94"/>
      <c r="TFB417" s="94"/>
      <c r="TFC417" s="94"/>
      <c r="TFD417" s="94"/>
      <c r="TFE417" s="94"/>
      <c r="TFF417" s="94"/>
      <c r="TFG417" s="94"/>
      <c r="TFH417" s="94"/>
      <c r="TFI417" s="94"/>
      <c r="TFJ417" s="94"/>
      <c r="TFK417" s="94"/>
      <c r="TFL417" s="94"/>
      <c r="TFM417" s="94"/>
      <c r="TFN417" s="94"/>
      <c r="TFO417" s="94"/>
      <c r="TFP417" s="94"/>
      <c r="TFQ417" s="94"/>
      <c r="TFR417" s="94"/>
      <c r="TFS417" s="94"/>
      <c r="TFT417" s="94"/>
      <c r="TFU417" s="94"/>
      <c r="TFV417" s="94"/>
      <c r="TFW417" s="94"/>
      <c r="TFX417" s="94"/>
      <c r="TFY417" s="94"/>
      <c r="TFZ417" s="94"/>
      <c r="TGA417" s="94"/>
      <c r="TGB417" s="94"/>
      <c r="TGC417" s="94"/>
      <c r="TGD417" s="94"/>
      <c r="TGE417" s="94"/>
      <c r="TGF417" s="94"/>
      <c r="TGG417" s="94"/>
      <c r="TGH417" s="94"/>
      <c r="TGI417" s="94"/>
      <c r="TGJ417" s="94"/>
      <c r="TGK417" s="94"/>
      <c r="TGL417" s="94"/>
      <c r="TGM417" s="94"/>
      <c r="TGN417" s="94"/>
      <c r="TGO417" s="94"/>
      <c r="TGP417" s="94"/>
      <c r="TGQ417" s="94"/>
      <c r="TGR417" s="94"/>
      <c r="TGS417" s="94"/>
      <c r="TGT417" s="94"/>
      <c r="TGU417" s="94"/>
      <c r="TGV417" s="94"/>
      <c r="TGW417" s="94"/>
      <c r="TGX417" s="94"/>
      <c r="TGY417" s="94"/>
      <c r="TGZ417" s="94"/>
      <c r="THA417" s="94"/>
      <c r="THB417" s="94"/>
      <c r="THC417" s="94"/>
      <c r="THD417" s="94"/>
      <c r="THE417" s="94"/>
      <c r="THF417" s="94"/>
      <c r="THG417" s="94"/>
      <c r="THH417" s="94"/>
      <c r="THI417" s="94"/>
      <c r="THJ417" s="94"/>
      <c r="THK417" s="94"/>
      <c r="THL417" s="94"/>
      <c r="THM417" s="94"/>
      <c r="THN417" s="94"/>
      <c r="THO417" s="94"/>
      <c r="THP417" s="94"/>
      <c r="THQ417" s="94"/>
      <c r="THR417" s="94"/>
      <c r="THS417" s="94"/>
      <c r="THT417" s="94"/>
      <c r="THU417" s="94"/>
      <c r="THV417" s="94"/>
      <c r="THW417" s="94"/>
      <c r="THX417" s="94"/>
      <c r="THY417" s="94"/>
      <c r="THZ417" s="94"/>
      <c r="TIA417" s="94"/>
      <c r="TIB417" s="94"/>
      <c r="TIC417" s="94"/>
      <c r="TID417" s="94"/>
      <c r="TIE417" s="94"/>
      <c r="TIF417" s="94"/>
      <c r="TIG417" s="94"/>
      <c r="TIH417" s="94"/>
      <c r="TII417" s="94"/>
      <c r="TIJ417" s="94"/>
      <c r="TIK417" s="94"/>
      <c r="TIL417" s="94"/>
      <c r="TIM417" s="94"/>
      <c r="TIN417" s="94"/>
      <c r="TIO417" s="94"/>
      <c r="TIP417" s="94"/>
      <c r="TIQ417" s="94"/>
      <c r="TIR417" s="94"/>
      <c r="TIS417" s="94"/>
      <c r="TIT417" s="94"/>
      <c r="TIU417" s="94"/>
      <c r="TIV417" s="94"/>
      <c r="TIW417" s="94"/>
      <c r="TIX417" s="94"/>
      <c r="TIY417" s="94"/>
      <c r="TIZ417" s="94"/>
      <c r="TJA417" s="94"/>
      <c r="TJB417" s="94"/>
      <c r="TJC417" s="94"/>
      <c r="TJD417" s="94"/>
      <c r="TJE417" s="94"/>
      <c r="TJF417" s="94"/>
      <c r="TJG417" s="94"/>
      <c r="TJH417" s="94"/>
      <c r="TJI417" s="94"/>
      <c r="TJJ417" s="94"/>
      <c r="TJK417" s="94"/>
      <c r="TJL417" s="94"/>
      <c r="TJM417" s="94"/>
      <c r="TJN417" s="94"/>
      <c r="TJO417" s="94"/>
      <c r="TJP417" s="94"/>
      <c r="TJQ417" s="94"/>
      <c r="TJR417" s="94"/>
      <c r="TJS417" s="94"/>
      <c r="TJT417" s="94"/>
      <c r="TJU417" s="94"/>
      <c r="TJV417" s="94"/>
      <c r="TJW417" s="94"/>
      <c r="TJX417" s="94"/>
      <c r="TJY417" s="94"/>
      <c r="TJZ417" s="94"/>
      <c r="TKA417" s="94"/>
      <c r="TKB417" s="94"/>
      <c r="TKC417" s="94"/>
      <c r="TKD417" s="94"/>
      <c r="TKE417" s="94"/>
      <c r="TKF417" s="94"/>
      <c r="TKG417" s="94"/>
      <c r="TKH417" s="94"/>
      <c r="TKI417" s="94"/>
      <c r="TKJ417" s="94"/>
      <c r="TKK417" s="94"/>
      <c r="TKL417" s="94"/>
      <c r="TKM417" s="94"/>
      <c r="TKN417" s="94"/>
      <c r="TKO417" s="94"/>
      <c r="TKP417" s="94"/>
      <c r="TKQ417" s="94"/>
      <c r="TKR417" s="94"/>
      <c r="TKS417" s="94"/>
      <c r="TKT417" s="94"/>
      <c r="TKU417" s="94"/>
      <c r="TKV417" s="94"/>
      <c r="TKW417" s="94"/>
      <c r="TKX417" s="94"/>
      <c r="TKY417" s="94"/>
      <c r="TKZ417" s="94"/>
      <c r="TLA417" s="94"/>
      <c r="TLB417" s="94"/>
      <c r="TLC417" s="94"/>
      <c r="TLD417" s="94"/>
      <c r="TLE417" s="94"/>
      <c r="TLF417" s="94"/>
      <c r="TLG417" s="94"/>
      <c r="TLH417" s="94"/>
      <c r="TLI417" s="94"/>
      <c r="TLJ417" s="94"/>
      <c r="TLK417" s="94"/>
      <c r="TLL417" s="94"/>
      <c r="TLM417" s="94"/>
      <c r="TLN417" s="94"/>
      <c r="TLO417" s="94"/>
      <c r="TLP417" s="94"/>
      <c r="TLQ417" s="94"/>
      <c r="TLR417" s="94"/>
      <c r="TLS417" s="94"/>
      <c r="TLT417" s="94"/>
      <c r="TLU417" s="94"/>
      <c r="TLV417" s="94"/>
      <c r="TLW417" s="94"/>
      <c r="TLX417" s="94"/>
      <c r="TLY417" s="94"/>
      <c r="TLZ417" s="94"/>
      <c r="TMA417" s="94"/>
      <c r="TMB417" s="94"/>
      <c r="TMC417" s="94"/>
      <c r="TMD417" s="94"/>
      <c r="TME417" s="94"/>
      <c r="TMF417" s="94"/>
      <c r="TMG417" s="94"/>
      <c r="TMH417" s="94"/>
      <c r="TMI417" s="94"/>
      <c r="TMJ417" s="94"/>
      <c r="TMK417" s="94"/>
      <c r="TML417" s="94"/>
      <c r="TMM417" s="94"/>
      <c r="TMN417" s="94"/>
      <c r="TMO417" s="94"/>
      <c r="TMP417" s="94"/>
      <c r="TMQ417" s="94"/>
      <c r="TMR417" s="94"/>
      <c r="TMS417" s="94"/>
      <c r="TMT417" s="94"/>
      <c r="TMU417" s="94"/>
      <c r="TMV417" s="94"/>
      <c r="TMW417" s="94"/>
      <c r="TMX417" s="94"/>
      <c r="TMY417" s="94"/>
      <c r="TMZ417" s="94"/>
      <c r="TNA417" s="94"/>
      <c r="TNB417" s="94"/>
      <c r="TNC417" s="94"/>
      <c r="TND417" s="94"/>
      <c r="TNE417" s="94"/>
      <c r="TNF417" s="94"/>
      <c r="TNG417" s="94"/>
      <c r="TNH417" s="94"/>
      <c r="TNI417" s="94"/>
      <c r="TNJ417" s="94"/>
      <c r="TNK417" s="94"/>
      <c r="TNL417" s="94"/>
      <c r="TNM417" s="94"/>
      <c r="TNN417" s="94"/>
      <c r="TNO417" s="94"/>
      <c r="TNP417" s="94"/>
      <c r="TNQ417" s="94"/>
      <c r="TNR417" s="94"/>
      <c r="TNS417" s="94"/>
      <c r="TNT417" s="94"/>
      <c r="TNU417" s="94"/>
      <c r="TNV417" s="94"/>
      <c r="TNW417" s="94"/>
      <c r="TNX417" s="94"/>
      <c r="TNY417" s="94"/>
      <c r="TNZ417" s="94"/>
      <c r="TOA417" s="94"/>
      <c r="TOB417" s="94"/>
      <c r="TOC417" s="94"/>
      <c r="TOD417" s="94"/>
      <c r="TOE417" s="94"/>
      <c r="TOF417" s="94"/>
      <c r="TOG417" s="94"/>
      <c r="TOH417" s="94"/>
      <c r="TOI417" s="94"/>
      <c r="TOJ417" s="94"/>
      <c r="TOK417" s="94"/>
      <c r="TOL417" s="94"/>
      <c r="TOM417" s="94"/>
      <c r="TON417" s="94"/>
      <c r="TOO417" s="94"/>
      <c r="TOP417" s="94"/>
      <c r="TOQ417" s="94"/>
      <c r="TOR417" s="94"/>
      <c r="TOS417" s="94"/>
      <c r="TOT417" s="94"/>
      <c r="TOU417" s="94"/>
      <c r="TOV417" s="94"/>
      <c r="TOW417" s="94"/>
      <c r="TOX417" s="94"/>
      <c r="TOY417" s="94"/>
      <c r="TOZ417" s="94"/>
      <c r="TPA417" s="94"/>
      <c r="TPB417" s="94"/>
      <c r="TPC417" s="94"/>
      <c r="TPD417" s="94"/>
      <c r="TPE417" s="94"/>
      <c r="TPF417" s="94"/>
      <c r="TPG417" s="94"/>
      <c r="TPH417" s="94"/>
      <c r="TPI417" s="94"/>
      <c r="TPJ417" s="94"/>
      <c r="TPK417" s="94"/>
      <c r="TPL417" s="94"/>
      <c r="TPM417" s="94"/>
      <c r="TPN417" s="94"/>
      <c r="TPO417" s="94"/>
      <c r="TPP417" s="94"/>
      <c r="TPQ417" s="94"/>
      <c r="TPR417" s="94"/>
      <c r="TPS417" s="94"/>
      <c r="TPT417" s="94"/>
      <c r="TPU417" s="94"/>
      <c r="TPV417" s="94"/>
      <c r="TPW417" s="94"/>
      <c r="TPX417" s="94"/>
      <c r="TPY417" s="94"/>
      <c r="TPZ417" s="94"/>
      <c r="TQA417" s="94"/>
      <c r="TQB417" s="94"/>
      <c r="TQC417" s="94"/>
      <c r="TQD417" s="94"/>
      <c r="TQE417" s="94"/>
      <c r="TQF417" s="94"/>
      <c r="TQG417" s="94"/>
      <c r="TQH417" s="94"/>
      <c r="TQI417" s="94"/>
      <c r="TQJ417" s="94"/>
      <c r="TQK417" s="94"/>
      <c r="TQL417" s="94"/>
      <c r="TQM417" s="94"/>
      <c r="TQN417" s="94"/>
      <c r="TQO417" s="94"/>
      <c r="TQP417" s="94"/>
      <c r="TQQ417" s="94"/>
      <c r="TQR417" s="94"/>
      <c r="TQS417" s="94"/>
      <c r="TQT417" s="94"/>
      <c r="TQU417" s="94"/>
      <c r="TQV417" s="94"/>
      <c r="TQW417" s="94"/>
      <c r="TQX417" s="94"/>
      <c r="TQY417" s="94"/>
      <c r="TQZ417" s="94"/>
      <c r="TRA417" s="94"/>
      <c r="TRB417" s="94"/>
      <c r="TRC417" s="94"/>
      <c r="TRD417" s="94"/>
      <c r="TRE417" s="94"/>
      <c r="TRF417" s="94"/>
      <c r="TRG417" s="94"/>
      <c r="TRH417" s="94"/>
      <c r="TRI417" s="94"/>
      <c r="TRJ417" s="94"/>
      <c r="TRK417" s="94"/>
      <c r="TRL417" s="94"/>
      <c r="TRM417" s="94"/>
      <c r="TRN417" s="94"/>
      <c r="TRO417" s="94"/>
      <c r="TRP417" s="94"/>
      <c r="TRQ417" s="94"/>
      <c r="TRR417" s="94"/>
      <c r="TRS417" s="94"/>
      <c r="TRT417" s="94"/>
      <c r="TRU417" s="94"/>
      <c r="TRV417" s="94"/>
      <c r="TRW417" s="94"/>
      <c r="TRX417" s="94"/>
      <c r="TRY417" s="94"/>
      <c r="TRZ417" s="94"/>
      <c r="TSA417" s="94"/>
      <c r="TSB417" s="94"/>
      <c r="TSC417" s="94"/>
      <c r="TSD417" s="94"/>
      <c r="TSE417" s="94"/>
      <c r="TSF417" s="94"/>
      <c r="TSG417" s="94"/>
      <c r="TSH417" s="94"/>
      <c r="TSI417" s="94"/>
      <c r="TSJ417" s="94"/>
      <c r="TSK417" s="94"/>
      <c r="TSL417" s="94"/>
      <c r="TSM417" s="94"/>
      <c r="TSN417" s="94"/>
      <c r="TSO417" s="94"/>
      <c r="TSP417" s="94"/>
      <c r="TSQ417" s="94"/>
      <c r="TSR417" s="94"/>
      <c r="TSS417" s="94"/>
      <c r="TST417" s="94"/>
      <c r="TSU417" s="94"/>
      <c r="TSV417" s="94"/>
      <c r="TSW417" s="94"/>
      <c r="TSX417" s="94"/>
      <c r="TSY417" s="94"/>
      <c r="TSZ417" s="94"/>
      <c r="TTA417" s="94"/>
      <c r="TTB417" s="94"/>
      <c r="TTC417" s="94"/>
      <c r="TTD417" s="94"/>
      <c r="TTE417" s="94"/>
      <c r="TTF417" s="94"/>
      <c r="TTG417" s="94"/>
      <c r="TTH417" s="94"/>
      <c r="TTI417" s="94"/>
      <c r="TTJ417" s="94"/>
      <c r="TTK417" s="94"/>
      <c r="TTL417" s="94"/>
      <c r="TTM417" s="94"/>
      <c r="TTN417" s="94"/>
      <c r="TTO417" s="94"/>
      <c r="TTP417" s="94"/>
      <c r="TTQ417" s="94"/>
      <c r="TTR417" s="94"/>
      <c r="TTS417" s="94"/>
      <c r="TTT417" s="94"/>
      <c r="TTU417" s="94"/>
      <c r="TTV417" s="94"/>
      <c r="TTW417" s="94"/>
      <c r="TTX417" s="94"/>
      <c r="TTY417" s="94"/>
      <c r="TTZ417" s="94"/>
      <c r="TUA417" s="94"/>
      <c r="TUB417" s="94"/>
      <c r="TUC417" s="94"/>
      <c r="TUD417" s="94"/>
      <c r="TUE417" s="94"/>
      <c r="TUF417" s="94"/>
      <c r="TUG417" s="94"/>
      <c r="TUH417" s="94"/>
      <c r="TUI417" s="94"/>
      <c r="TUJ417" s="94"/>
      <c r="TUK417" s="94"/>
      <c r="TUL417" s="94"/>
      <c r="TUM417" s="94"/>
      <c r="TUN417" s="94"/>
      <c r="TUO417" s="94"/>
      <c r="TUP417" s="94"/>
      <c r="TUQ417" s="94"/>
      <c r="TUR417" s="94"/>
      <c r="TUS417" s="94"/>
      <c r="TUT417" s="94"/>
      <c r="TUU417" s="94"/>
      <c r="TUV417" s="94"/>
      <c r="TUW417" s="94"/>
      <c r="TUX417" s="94"/>
      <c r="TUY417" s="94"/>
      <c r="TUZ417" s="94"/>
      <c r="TVA417" s="94"/>
      <c r="TVB417" s="94"/>
      <c r="TVC417" s="94"/>
      <c r="TVD417" s="94"/>
      <c r="TVE417" s="94"/>
      <c r="TVF417" s="94"/>
      <c r="TVG417" s="94"/>
      <c r="TVH417" s="94"/>
      <c r="TVI417" s="94"/>
      <c r="TVJ417" s="94"/>
      <c r="TVK417" s="94"/>
      <c r="TVL417" s="94"/>
      <c r="TVM417" s="94"/>
      <c r="TVN417" s="94"/>
      <c r="TVO417" s="94"/>
      <c r="TVP417" s="94"/>
      <c r="TVQ417" s="94"/>
      <c r="TVR417" s="94"/>
      <c r="TVS417" s="94"/>
      <c r="TVT417" s="94"/>
      <c r="TVU417" s="94"/>
      <c r="TVV417" s="94"/>
      <c r="TVW417" s="94"/>
      <c r="TVX417" s="94"/>
      <c r="TVY417" s="94"/>
      <c r="TVZ417" s="94"/>
      <c r="TWA417" s="94"/>
      <c r="TWB417" s="94"/>
      <c r="TWC417" s="94"/>
      <c r="TWD417" s="94"/>
      <c r="TWE417" s="94"/>
      <c r="TWF417" s="94"/>
      <c r="TWG417" s="94"/>
      <c r="TWH417" s="94"/>
      <c r="TWI417" s="94"/>
      <c r="TWJ417" s="94"/>
      <c r="TWK417" s="94"/>
      <c r="TWL417" s="94"/>
      <c r="TWM417" s="94"/>
      <c r="TWN417" s="94"/>
      <c r="TWO417" s="94"/>
      <c r="TWP417" s="94"/>
      <c r="TWQ417" s="94"/>
      <c r="TWR417" s="94"/>
      <c r="TWS417" s="94"/>
      <c r="TWT417" s="94"/>
      <c r="TWU417" s="94"/>
      <c r="TWV417" s="94"/>
      <c r="TWW417" s="94"/>
      <c r="TWX417" s="94"/>
      <c r="TWY417" s="94"/>
      <c r="TWZ417" s="94"/>
      <c r="TXA417" s="94"/>
      <c r="TXB417" s="94"/>
      <c r="TXC417" s="94"/>
      <c r="TXD417" s="94"/>
      <c r="TXE417" s="94"/>
      <c r="TXF417" s="94"/>
      <c r="TXG417" s="94"/>
      <c r="TXH417" s="94"/>
      <c r="TXI417" s="94"/>
      <c r="TXJ417" s="94"/>
      <c r="TXK417" s="94"/>
      <c r="TXL417" s="94"/>
      <c r="TXM417" s="94"/>
      <c r="TXN417" s="94"/>
      <c r="TXO417" s="94"/>
      <c r="TXP417" s="94"/>
      <c r="TXQ417" s="94"/>
      <c r="TXR417" s="94"/>
      <c r="TXS417" s="94"/>
      <c r="TXT417" s="94"/>
      <c r="TXU417" s="94"/>
      <c r="TXV417" s="94"/>
      <c r="TXW417" s="94"/>
      <c r="TXX417" s="94"/>
      <c r="TXY417" s="94"/>
      <c r="TXZ417" s="94"/>
      <c r="TYA417" s="94"/>
      <c r="TYB417" s="94"/>
      <c r="TYC417" s="94"/>
      <c r="TYD417" s="94"/>
      <c r="TYE417" s="94"/>
      <c r="TYF417" s="94"/>
      <c r="TYG417" s="94"/>
      <c r="TYH417" s="94"/>
      <c r="TYI417" s="94"/>
      <c r="TYJ417" s="94"/>
      <c r="TYK417" s="94"/>
      <c r="TYL417" s="94"/>
      <c r="TYM417" s="94"/>
      <c r="TYN417" s="94"/>
      <c r="TYO417" s="94"/>
      <c r="TYP417" s="94"/>
      <c r="TYQ417" s="94"/>
      <c r="TYR417" s="94"/>
      <c r="TYS417" s="94"/>
      <c r="TYT417" s="94"/>
      <c r="TYU417" s="94"/>
      <c r="TYV417" s="94"/>
      <c r="TYW417" s="94"/>
      <c r="TYX417" s="94"/>
      <c r="TYY417" s="94"/>
      <c r="TYZ417" s="94"/>
      <c r="TZA417" s="94"/>
      <c r="TZB417" s="94"/>
      <c r="TZC417" s="94"/>
      <c r="TZD417" s="94"/>
      <c r="TZE417" s="94"/>
      <c r="TZF417" s="94"/>
      <c r="TZG417" s="94"/>
      <c r="TZH417" s="94"/>
      <c r="TZI417" s="94"/>
      <c r="TZJ417" s="94"/>
      <c r="TZK417" s="94"/>
      <c r="TZL417" s="94"/>
      <c r="TZM417" s="94"/>
      <c r="TZN417" s="94"/>
      <c r="TZO417" s="94"/>
      <c r="TZP417" s="94"/>
      <c r="TZQ417" s="94"/>
      <c r="TZR417" s="94"/>
      <c r="TZS417" s="94"/>
      <c r="TZT417" s="94"/>
      <c r="TZU417" s="94"/>
      <c r="TZV417" s="94"/>
      <c r="TZW417" s="94"/>
      <c r="TZX417" s="94"/>
      <c r="TZY417" s="94"/>
      <c r="TZZ417" s="94"/>
      <c r="UAA417" s="94"/>
      <c r="UAB417" s="94"/>
      <c r="UAC417" s="94"/>
      <c r="UAD417" s="94"/>
      <c r="UAE417" s="94"/>
      <c r="UAF417" s="94"/>
      <c r="UAG417" s="94"/>
      <c r="UAH417" s="94"/>
      <c r="UAI417" s="94"/>
      <c r="UAJ417" s="94"/>
      <c r="UAK417" s="94"/>
      <c r="UAL417" s="94"/>
      <c r="UAM417" s="94"/>
      <c r="UAN417" s="94"/>
      <c r="UAO417" s="94"/>
      <c r="UAP417" s="94"/>
      <c r="UAQ417" s="94"/>
      <c r="UAR417" s="94"/>
      <c r="UAS417" s="94"/>
      <c r="UAT417" s="94"/>
      <c r="UAU417" s="94"/>
      <c r="UAV417" s="94"/>
      <c r="UAW417" s="94"/>
      <c r="UAX417" s="94"/>
      <c r="UAY417" s="94"/>
      <c r="UAZ417" s="94"/>
      <c r="UBA417" s="94"/>
      <c r="UBB417" s="94"/>
      <c r="UBC417" s="94"/>
      <c r="UBD417" s="94"/>
      <c r="UBE417" s="94"/>
      <c r="UBF417" s="94"/>
      <c r="UBG417" s="94"/>
      <c r="UBH417" s="94"/>
      <c r="UBI417" s="94"/>
      <c r="UBJ417" s="94"/>
      <c r="UBK417" s="94"/>
      <c r="UBL417" s="94"/>
      <c r="UBM417" s="94"/>
      <c r="UBN417" s="94"/>
      <c r="UBO417" s="94"/>
      <c r="UBP417" s="94"/>
      <c r="UBQ417" s="94"/>
      <c r="UBR417" s="94"/>
      <c r="UBS417" s="94"/>
      <c r="UBT417" s="94"/>
      <c r="UBU417" s="94"/>
      <c r="UBV417" s="94"/>
      <c r="UBW417" s="94"/>
      <c r="UBX417" s="94"/>
      <c r="UBY417" s="94"/>
      <c r="UBZ417" s="94"/>
      <c r="UCA417" s="94"/>
      <c r="UCB417" s="94"/>
      <c r="UCC417" s="94"/>
      <c r="UCD417" s="94"/>
      <c r="UCE417" s="94"/>
      <c r="UCF417" s="94"/>
      <c r="UCG417" s="94"/>
      <c r="UCH417" s="94"/>
      <c r="UCI417" s="94"/>
      <c r="UCJ417" s="94"/>
      <c r="UCK417" s="94"/>
      <c r="UCL417" s="94"/>
      <c r="UCM417" s="94"/>
      <c r="UCN417" s="94"/>
      <c r="UCO417" s="94"/>
      <c r="UCP417" s="94"/>
      <c r="UCQ417" s="94"/>
      <c r="UCR417" s="94"/>
      <c r="UCS417" s="94"/>
      <c r="UCT417" s="94"/>
      <c r="UCU417" s="94"/>
      <c r="UCV417" s="94"/>
      <c r="UCW417" s="94"/>
      <c r="UCX417" s="94"/>
      <c r="UCY417" s="94"/>
      <c r="UCZ417" s="94"/>
      <c r="UDA417" s="94"/>
      <c r="UDB417" s="94"/>
      <c r="UDC417" s="94"/>
      <c r="UDD417" s="94"/>
      <c r="UDE417" s="94"/>
      <c r="UDF417" s="94"/>
      <c r="UDG417" s="94"/>
      <c r="UDH417" s="94"/>
      <c r="UDI417" s="94"/>
      <c r="UDJ417" s="94"/>
      <c r="UDK417" s="94"/>
      <c r="UDL417" s="94"/>
      <c r="UDM417" s="94"/>
      <c r="UDN417" s="94"/>
      <c r="UDO417" s="94"/>
      <c r="UDP417" s="94"/>
      <c r="UDQ417" s="94"/>
      <c r="UDR417" s="94"/>
      <c r="UDS417" s="94"/>
      <c r="UDT417" s="94"/>
      <c r="UDU417" s="94"/>
      <c r="UDV417" s="94"/>
      <c r="UDW417" s="94"/>
      <c r="UDX417" s="94"/>
      <c r="UDY417" s="94"/>
      <c r="UDZ417" s="94"/>
      <c r="UEA417" s="94"/>
      <c r="UEB417" s="94"/>
      <c r="UEC417" s="94"/>
      <c r="UED417" s="94"/>
      <c r="UEE417" s="94"/>
      <c r="UEF417" s="94"/>
      <c r="UEG417" s="94"/>
      <c r="UEH417" s="94"/>
      <c r="UEI417" s="94"/>
      <c r="UEJ417" s="94"/>
      <c r="UEK417" s="94"/>
      <c r="UEL417" s="94"/>
      <c r="UEM417" s="94"/>
      <c r="UEN417" s="94"/>
      <c r="UEO417" s="94"/>
      <c r="UEP417" s="94"/>
      <c r="UEQ417" s="94"/>
      <c r="UER417" s="94"/>
      <c r="UES417" s="94"/>
      <c r="UET417" s="94"/>
      <c r="UEU417" s="94"/>
      <c r="UEV417" s="94"/>
      <c r="UEW417" s="94"/>
      <c r="UEX417" s="94"/>
      <c r="UEY417" s="94"/>
      <c r="UEZ417" s="94"/>
      <c r="UFA417" s="94"/>
      <c r="UFB417" s="94"/>
      <c r="UFC417" s="94"/>
      <c r="UFD417" s="94"/>
      <c r="UFE417" s="94"/>
      <c r="UFF417" s="94"/>
      <c r="UFG417" s="94"/>
      <c r="UFH417" s="94"/>
      <c r="UFI417" s="94"/>
      <c r="UFJ417" s="94"/>
      <c r="UFK417" s="94"/>
      <c r="UFL417" s="94"/>
      <c r="UFM417" s="94"/>
      <c r="UFN417" s="94"/>
      <c r="UFO417" s="94"/>
      <c r="UFP417" s="94"/>
      <c r="UFQ417" s="94"/>
      <c r="UFR417" s="94"/>
      <c r="UFS417" s="94"/>
      <c r="UFT417" s="94"/>
      <c r="UFU417" s="94"/>
      <c r="UFV417" s="94"/>
      <c r="UFW417" s="94"/>
      <c r="UFX417" s="94"/>
      <c r="UFY417" s="94"/>
      <c r="UFZ417" s="94"/>
      <c r="UGA417" s="94"/>
      <c r="UGB417" s="94"/>
      <c r="UGC417" s="94"/>
      <c r="UGD417" s="94"/>
      <c r="UGE417" s="94"/>
      <c r="UGF417" s="94"/>
      <c r="UGG417" s="94"/>
      <c r="UGH417" s="94"/>
      <c r="UGI417" s="94"/>
      <c r="UGJ417" s="94"/>
      <c r="UGK417" s="94"/>
      <c r="UGL417" s="94"/>
      <c r="UGM417" s="94"/>
      <c r="UGN417" s="94"/>
      <c r="UGO417" s="94"/>
      <c r="UGP417" s="94"/>
      <c r="UGQ417" s="94"/>
      <c r="UGR417" s="94"/>
      <c r="UGS417" s="94"/>
      <c r="UGT417" s="94"/>
      <c r="UGU417" s="94"/>
      <c r="UGV417" s="94"/>
      <c r="UGW417" s="94"/>
      <c r="UGX417" s="94"/>
      <c r="UGY417" s="94"/>
      <c r="UGZ417" s="94"/>
      <c r="UHA417" s="94"/>
      <c r="UHB417" s="94"/>
      <c r="UHC417" s="94"/>
      <c r="UHD417" s="94"/>
      <c r="UHE417" s="94"/>
      <c r="UHF417" s="94"/>
      <c r="UHG417" s="94"/>
      <c r="UHH417" s="94"/>
      <c r="UHI417" s="94"/>
      <c r="UHJ417" s="94"/>
      <c r="UHK417" s="94"/>
      <c r="UHL417" s="94"/>
      <c r="UHM417" s="94"/>
      <c r="UHN417" s="94"/>
      <c r="UHO417" s="94"/>
      <c r="UHP417" s="94"/>
      <c r="UHQ417" s="94"/>
      <c r="UHR417" s="94"/>
      <c r="UHS417" s="94"/>
      <c r="UHT417" s="94"/>
      <c r="UHU417" s="94"/>
      <c r="UHV417" s="94"/>
      <c r="UHW417" s="94"/>
      <c r="UHX417" s="94"/>
      <c r="UHY417" s="94"/>
      <c r="UHZ417" s="94"/>
      <c r="UIA417" s="94"/>
      <c r="UIB417" s="94"/>
      <c r="UIC417" s="94"/>
      <c r="UID417" s="94"/>
      <c r="UIE417" s="94"/>
      <c r="UIF417" s="94"/>
      <c r="UIG417" s="94"/>
      <c r="UIH417" s="94"/>
      <c r="UII417" s="94"/>
      <c r="UIJ417" s="94"/>
      <c r="UIK417" s="94"/>
      <c r="UIL417" s="94"/>
      <c r="UIM417" s="94"/>
      <c r="UIN417" s="94"/>
      <c r="UIO417" s="94"/>
      <c r="UIP417" s="94"/>
      <c r="UIQ417" s="94"/>
      <c r="UIR417" s="94"/>
      <c r="UIS417" s="94"/>
      <c r="UIT417" s="94"/>
      <c r="UIU417" s="94"/>
      <c r="UIV417" s="94"/>
      <c r="UIW417" s="94"/>
      <c r="UIX417" s="94"/>
      <c r="UIY417" s="94"/>
      <c r="UIZ417" s="94"/>
      <c r="UJA417" s="94"/>
      <c r="UJB417" s="94"/>
      <c r="UJC417" s="94"/>
      <c r="UJD417" s="94"/>
      <c r="UJE417" s="94"/>
      <c r="UJF417" s="94"/>
      <c r="UJG417" s="94"/>
      <c r="UJH417" s="94"/>
      <c r="UJI417" s="94"/>
      <c r="UJJ417" s="94"/>
      <c r="UJK417" s="94"/>
      <c r="UJL417" s="94"/>
      <c r="UJM417" s="94"/>
      <c r="UJN417" s="94"/>
      <c r="UJO417" s="94"/>
      <c r="UJP417" s="94"/>
      <c r="UJQ417" s="94"/>
      <c r="UJR417" s="94"/>
      <c r="UJS417" s="94"/>
      <c r="UJT417" s="94"/>
      <c r="UJU417" s="94"/>
      <c r="UJV417" s="94"/>
      <c r="UJW417" s="94"/>
      <c r="UJX417" s="94"/>
      <c r="UJY417" s="94"/>
      <c r="UJZ417" s="94"/>
      <c r="UKA417" s="94"/>
      <c r="UKB417" s="94"/>
      <c r="UKC417" s="94"/>
      <c r="UKD417" s="94"/>
      <c r="UKE417" s="94"/>
      <c r="UKF417" s="94"/>
      <c r="UKG417" s="94"/>
      <c r="UKH417" s="94"/>
      <c r="UKI417" s="94"/>
      <c r="UKJ417" s="94"/>
      <c r="UKK417" s="94"/>
      <c r="UKL417" s="94"/>
      <c r="UKM417" s="94"/>
      <c r="UKN417" s="94"/>
      <c r="UKO417" s="94"/>
      <c r="UKP417" s="94"/>
      <c r="UKQ417" s="94"/>
      <c r="UKR417" s="94"/>
      <c r="UKS417" s="94"/>
      <c r="UKT417" s="94"/>
      <c r="UKU417" s="94"/>
      <c r="UKV417" s="94"/>
      <c r="UKW417" s="94"/>
      <c r="UKX417" s="94"/>
      <c r="UKY417" s="94"/>
      <c r="UKZ417" s="94"/>
      <c r="ULA417" s="94"/>
      <c r="ULB417" s="94"/>
      <c r="ULC417" s="94"/>
      <c r="ULD417" s="94"/>
      <c r="ULE417" s="94"/>
      <c r="ULF417" s="94"/>
      <c r="ULG417" s="94"/>
      <c r="ULH417" s="94"/>
      <c r="ULI417" s="94"/>
      <c r="ULJ417" s="94"/>
      <c r="ULK417" s="94"/>
      <c r="ULL417" s="94"/>
      <c r="ULM417" s="94"/>
      <c r="ULN417" s="94"/>
      <c r="ULO417" s="94"/>
      <c r="ULP417" s="94"/>
      <c r="ULQ417" s="94"/>
      <c r="ULR417" s="94"/>
      <c r="ULS417" s="94"/>
      <c r="ULT417" s="94"/>
      <c r="ULU417" s="94"/>
      <c r="ULV417" s="94"/>
      <c r="ULW417" s="94"/>
      <c r="ULX417" s="94"/>
      <c r="ULY417" s="94"/>
      <c r="ULZ417" s="94"/>
      <c r="UMA417" s="94"/>
      <c r="UMB417" s="94"/>
      <c r="UMC417" s="94"/>
      <c r="UMD417" s="94"/>
      <c r="UME417" s="94"/>
      <c r="UMF417" s="94"/>
      <c r="UMG417" s="94"/>
      <c r="UMH417" s="94"/>
      <c r="UMI417" s="94"/>
      <c r="UMJ417" s="94"/>
      <c r="UMK417" s="94"/>
      <c r="UML417" s="94"/>
      <c r="UMM417" s="94"/>
      <c r="UMN417" s="94"/>
      <c r="UMO417" s="94"/>
      <c r="UMP417" s="94"/>
      <c r="UMQ417" s="94"/>
      <c r="UMR417" s="94"/>
      <c r="UMS417" s="94"/>
      <c r="UMT417" s="94"/>
      <c r="UMU417" s="94"/>
      <c r="UMV417" s="94"/>
      <c r="UMW417" s="94"/>
      <c r="UMX417" s="94"/>
      <c r="UMY417" s="94"/>
      <c r="UMZ417" s="94"/>
      <c r="UNA417" s="94"/>
      <c r="UNB417" s="94"/>
      <c r="UNC417" s="94"/>
      <c r="UND417" s="94"/>
      <c r="UNE417" s="94"/>
      <c r="UNF417" s="94"/>
      <c r="UNG417" s="94"/>
      <c r="UNH417" s="94"/>
      <c r="UNI417" s="94"/>
      <c r="UNJ417" s="94"/>
      <c r="UNK417" s="94"/>
      <c r="UNL417" s="94"/>
      <c r="UNM417" s="94"/>
      <c r="UNN417" s="94"/>
      <c r="UNO417" s="94"/>
      <c r="UNP417" s="94"/>
      <c r="UNQ417" s="94"/>
      <c r="UNR417" s="94"/>
      <c r="UNS417" s="94"/>
      <c r="UNT417" s="94"/>
      <c r="UNU417" s="94"/>
      <c r="UNV417" s="94"/>
      <c r="UNW417" s="94"/>
      <c r="UNX417" s="94"/>
      <c r="UNY417" s="94"/>
      <c r="UNZ417" s="94"/>
      <c r="UOA417" s="94"/>
      <c r="UOB417" s="94"/>
      <c r="UOC417" s="94"/>
      <c r="UOD417" s="94"/>
      <c r="UOE417" s="94"/>
      <c r="UOF417" s="94"/>
      <c r="UOG417" s="94"/>
      <c r="UOH417" s="94"/>
      <c r="UOI417" s="94"/>
      <c r="UOJ417" s="94"/>
      <c r="UOK417" s="94"/>
      <c r="UOL417" s="94"/>
      <c r="UOM417" s="94"/>
      <c r="UON417" s="94"/>
      <c r="UOO417" s="94"/>
      <c r="UOP417" s="94"/>
      <c r="UOQ417" s="94"/>
      <c r="UOR417" s="94"/>
      <c r="UOS417" s="94"/>
      <c r="UOT417" s="94"/>
      <c r="UOU417" s="94"/>
      <c r="UOV417" s="94"/>
      <c r="UOW417" s="94"/>
      <c r="UOX417" s="94"/>
      <c r="UOY417" s="94"/>
      <c r="UOZ417" s="94"/>
      <c r="UPA417" s="94"/>
      <c r="UPB417" s="94"/>
      <c r="UPC417" s="94"/>
      <c r="UPD417" s="94"/>
      <c r="UPE417" s="94"/>
      <c r="UPF417" s="94"/>
      <c r="UPG417" s="94"/>
      <c r="UPH417" s="94"/>
      <c r="UPI417" s="94"/>
      <c r="UPJ417" s="94"/>
      <c r="UPK417" s="94"/>
      <c r="UPL417" s="94"/>
      <c r="UPM417" s="94"/>
      <c r="UPN417" s="94"/>
      <c r="UPO417" s="94"/>
      <c r="UPP417" s="94"/>
      <c r="UPQ417" s="94"/>
      <c r="UPR417" s="94"/>
      <c r="UPS417" s="94"/>
      <c r="UPT417" s="94"/>
      <c r="UPU417" s="94"/>
      <c r="UPV417" s="94"/>
      <c r="UPW417" s="94"/>
      <c r="UPX417" s="94"/>
      <c r="UPY417" s="94"/>
      <c r="UPZ417" s="94"/>
      <c r="UQA417" s="94"/>
      <c r="UQB417" s="94"/>
      <c r="UQC417" s="94"/>
      <c r="UQD417" s="94"/>
      <c r="UQE417" s="94"/>
      <c r="UQF417" s="94"/>
      <c r="UQG417" s="94"/>
      <c r="UQH417" s="94"/>
      <c r="UQI417" s="94"/>
      <c r="UQJ417" s="94"/>
      <c r="UQK417" s="94"/>
      <c r="UQL417" s="94"/>
      <c r="UQM417" s="94"/>
      <c r="UQN417" s="94"/>
      <c r="UQO417" s="94"/>
      <c r="UQP417" s="94"/>
      <c r="UQQ417" s="94"/>
      <c r="UQR417" s="94"/>
      <c r="UQS417" s="94"/>
      <c r="UQT417" s="94"/>
      <c r="UQU417" s="94"/>
      <c r="UQV417" s="94"/>
      <c r="UQW417" s="94"/>
      <c r="UQX417" s="94"/>
      <c r="UQY417" s="94"/>
      <c r="UQZ417" s="94"/>
      <c r="URA417" s="94"/>
      <c r="URB417" s="94"/>
      <c r="URC417" s="94"/>
      <c r="URD417" s="94"/>
      <c r="URE417" s="94"/>
      <c r="URF417" s="94"/>
      <c r="URG417" s="94"/>
      <c r="URH417" s="94"/>
      <c r="URI417" s="94"/>
      <c r="URJ417" s="94"/>
      <c r="URK417" s="94"/>
      <c r="URL417" s="94"/>
      <c r="URM417" s="94"/>
      <c r="URN417" s="94"/>
      <c r="URO417" s="94"/>
      <c r="URP417" s="94"/>
      <c r="URQ417" s="94"/>
      <c r="URR417" s="94"/>
      <c r="URS417" s="94"/>
      <c r="URT417" s="94"/>
      <c r="URU417" s="94"/>
      <c r="URV417" s="94"/>
      <c r="URW417" s="94"/>
      <c r="URX417" s="94"/>
      <c r="URY417" s="94"/>
      <c r="URZ417" s="94"/>
      <c r="USA417" s="94"/>
      <c r="USB417" s="94"/>
      <c r="USC417" s="94"/>
      <c r="USD417" s="94"/>
      <c r="USE417" s="94"/>
      <c r="USF417" s="94"/>
      <c r="USG417" s="94"/>
      <c r="USH417" s="94"/>
      <c r="USI417" s="94"/>
      <c r="USJ417" s="94"/>
      <c r="USK417" s="94"/>
      <c r="USL417" s="94"/>
      <c r="USM417" s="94"/>
      <c r="USN417" s="94"/>
      <c r="USO417" s="94"/>
      <c r="USP417" s="94"/>
      <c r="USQ417" s="94"/>
      <c r="USR417" s="94"/>
      <c r="USS417" s="94"/>
      <c r="UST417" s="94"/>
      <c r="USU417" s="94"/>
      <c r="USV417" s="94"/>
      <c r="USW417" s="94"/>
      <c r="USX417" s="94"/>
      <c r="USY417" s="94"/>
      <c r="USZ417" s="94"/>
      <c r="UTA417" s="94"/>
      <c r="UTB417" s="94"/>
      <c r="UTC417" s="94"/>
      <c r="UTD417" s="94"/>
      <c r="UTE417" s="94"/>
      <c r="UTF417" s="94"/>
      <c r="UTG417" s="94"/>
      <c r="UTH417" s="94"/>
      <c r="UTI417" s="94"/>
      <c r="UTJ417" s="94"/>
      <c r="UTK417" s="94"/>
      <c r="UTL417" s="94"/>
      <c r="UTM417" s="94"/>
      <c r="UTN417" s="94"/>
      <c r="UTO417" s="94"/>
      <c r="UTP417" s="94"/>
      <c r="UTQ417" s="94"/>
      <c r="UTR417" s="94"/>
      <c r="UTS417" s="94"/>
      <c r="UTT417" s="94"/>
      <c r="UTU417" s="94"/>
      <c r="UTV417" s="94"/>
      <c r="UTW417" s="94"/>
      <c r="UTX417" s="94"/>
      <c r="UTY417" s="94"/>
      <c r="UTZ417" s="94"/>
      <c r="UUA417" s="94"/>
      <c r="UUB417" s="94"/>
      <c r="UUC417" s="94"/>
      <c r="UUD417" s="94"/>
      <c r="UUE417" s="94"/>
      <c r="UUF417" s="94"/>
      <c r="UUG417" s="94"/>
      <c r="UUH417" s="94"/>
      <c r="UUI417" s="94"/>
      <c r="UUJ417" s="94"/>
      <c r="UUK417" s="94"/>
      <c r="UUL417" s="94"/>
      <c r="UUM417" s="94"/>
      <c r="UUN417" s="94"/>
      <c r="UUO417" s="94"/>
      <c r="UUP417" s="94"/>
      <c r="UUQ417" s="94"/>
      <c r="UUR417" s="94"/>
      <c r="UUS417" s="94"/>
      <c r="UUT417" s="94"/>
      <c r="UUU417" s="94"/>
      <c r="UUV417" s="94"/>
      <c r="UUW417" s="94"/>
      <c r="UUX417" s="94"/>
      <c r="UUY417" s="94"/>
      <c r="UUZ417" s="94"/>
      <c r="UVA417" s="94"/>
      <c r="UVB417" s="94"/>
      <c r="UVC417" s="94"/>
      <c r="UVD417" s="94"/>
      <c r="UVE417" s="94"/>
      <c r="UVF417" s="94"/>
      <c r="UVG417" s="94"/>
      <c r="UVH417" s="94"/>
      <c r="UVI417" s="94"/>
      <c r="UVJ417" s="94"/>
      <c r="UVK417" s="94"/>
      <c r="UVL417" s="94"/>
      <c r="UVM417" s="94"/>
      <c r="UVN417" s="94"/>
      <c r="UVO417" s="94"/>
      <c r="UVP417" s="94"/>
      <c r="UVQ417" s="94"/>
      <c r="UVR417" s="94"/>
      <c r="UVS417" s="94"/>
      <c r="UVT417" s="94"/>
      <c r="UVU417" s="94"/>
      <c r="UVV417" s="94"/>
      <c r="UVW417" s="94"/>
      <c r="UVX417" s="94"/>
      <c r="UVY417" s="94"/>
      <c r="UVZ417" s="94"/>
      <c r="UWA417" s="94"/>
      <c r="UWB417" s="94"/>
      <c r="UWC417" s="94"/>
      <c r="UWD417" s="94"/>
      <c r="UWE417" s="94"/>
      <c r="UWF417" s="94"/>
      <c r="UWG417" s="94"/>
      <c r="UWH417" s="94"/>
      <c r="UWI417" s="94"/>
      <c r="UWJ417" s="94"/>
      <c r="UWK417" s="94"/>
      <c r="UWL417" s="94"/>
      <c r="UWM417" s="94"/>
      <c r="UWN417" s="94"/>
      <c r="UWO417" s="94"/>
      <c r="UWP417" s="94"/>
      <c r="UWQ417" s="94"/>
      <c r="UWR417" s="94"/>
      <c r="UWS417" s="94"/>
      <c r="UWT417" s="94"/>
      <c r="UWU417" s="94"/>
      <c r="UWV417" s="94"/>
      <c r="UWW417" s="94"/>
      <c r="UWX417" s="94"/>
      <c r="UWY417" s="94"/>
      <c r="UWZ417" s="94"/>
      <c r="UXA417" s="94"/>
      <c r="UXB417" s="94"/>
      <c r="UXC417" s="94"/>
      <c r="UXD417" s="94"/>
      <c r="UXE417" s="94"/>
      <c r="UXF417" s="94"/>
      <c r="UXG417" s="94"/>
      <c r="UXH417" s="94"/>
      <c r="UXI417" s="94"/>
      <c r="UXJ417" s="94"/>
      <c r="UXK417" s="94"/>
      <c r="UXL417" s="94"/>
      <c r="UXM417" s="94"/>
      <c r="UXN417" s="94"/>
      <c r="UXO417" s="94"/>
      <c r="UXP417" s="94"/>
      <c r="UXQ417" s="94"/>
      <c r="UXR417" s="94"/>
      <c r="UXS417" s="94"/>
      <c r="UXT417" s="94"/>
      <c r="UXU417" s="94"/>
      <c r="UXV417" s="94"/>
      <c r="UXW417" s="94"/>
      <c r="UXX417" s="94"/>
      <c r="UXY417" s="94"/>
      <c r="UXZ417" s="94"/>
      <c r="UYA417" s="94"/>
      <c r="UYB417" s="94"/>
      <c r="UYC417" s="94"/>
      <c r="UYD417" s="94"/>
      <c r="UYE417" s="94"/>
      <c r="UYF417" s="94"/>
      <c r="UYG417" s="94"/>
      <c r="UYH417" s="94"/>
      <c r="UYI417" s="94"/>
      <c r="UYJ417" s="94"/>
      <c r="UYK417" s="94"/>
      <c r="UYL417" s="94"/>
      <c r="UYM417" s="94"/>
      <c r="UYN417" s="94"/>
      <c r="UYO417" s="94"/>
      <c r="UYP417" s="94"/>
      <c r="UYQ417" s="94"/>
      <c r="UYR417" s="94"/>
      <c r="UYS417" s="94"/>
      <c r="UYT417" s="94"/>
      <c r="UYU417" s="94"/>
      <c r="UYV417" s="94"/>
      <c r="UYW417" s="94"/>
      <c r="UYX417" s="94"/>
      <c r="UYY417" s="94"/>
      <c r="UYZ417" s="94"/>
      <c r="UZA417" s="94"/>
      <c r="UZB417" s="94"/>
      <c r="UZC417" s="94"/>
      <c r="UZD417" s="94"/>
      <c r="UZE417" s="94"/>
      <c r="UZF417" s="94"/>
      <c r="UZG417" s="94"/>
      <c r="UZH417" s="94"/>
      <c r="UZI417" s="94"/>
      <c r="UZJ417" s="94"/>
      <c r="UZK417" s="94"/>
      <c r="UZL417" s="94"/>
      <c r="UZM417" s="94"/>
      <c r="UZN417" s="94"/>
      <c r="UZO417" s="94"/>
      <c r="UZP417" s="94"/>
      <c r="UZQ417" s="94"/>
      <c r="UZR417" s="94"/>
      <c r="UZS417" s="94"/>
      <c r="UZT417" s="94"/>
      <c r="UZU417" s="94"/>
      <c r="UZV417" s="94"/>
      <c r="UZW417" s="94"/>
      <c r="UZX417" s="94"/>
      <c r="UZY417" s="94"/>
      <c r="UZZ417" s="94"/>
      <c r="VAA417" s="94"/>
      <c r="VAB417" s="94"/>
      <c r="VAC417" s="94"/>
      <c r="VAD417" s="94"/>
      <c r="VAE417" s="94"/>
      <c r="VAF417" s="94"/>
      <c r="VAG417" s="94"/>
      <c r="VAH417" s="94"/>
      <c r="VAI417" s="94"/>
      <c r="VAJ417" s="94"/>
      <c r="VAK417" s="94"/>
      <c r="VAL417" s="94"/>
      <c r="VAM417" s="94"/>
      <c r="VAN417" s="94"/>
      <c r="VAO417" s="94"/>
      <c r="VAP417" s="94"/>
      <c r="VAQ417" s="94"/>
      <c r="VAR417" s="94"/>
      <c r="VAS417" s="94"/>
      <c r="VAT417" s="94"/>
      <c r="VAU417" s="94"/>
      <c r="VAV417" s="94"/>
      <c r="VAW417" s="94"/>
      <c r="VAX417" s="94"/>
      <c r="VAY417" s="94"/>
      <c r="VAZ417" s="94"/>
      <c r="VBA417" s="94"/>
      <c r="VBB417" s="94"/>
      <c r="VBC417" s="94"/>
      <c r="VBD417" s="94"/>
      <c r="VBE417" s="94"/>
      <c r="VBF417" s="94"/>
      <c r="VBG417" s="94"/>
      <c r="VBH417" s="94"/>
      <c r="VBI417" s="94"/>
      <c r="VBJ417" s="94"/>
      <c r="VBK417" s="94"/>
      <c r="VBL417" s="94"/>
      <c r="VBM417" s="94"/>
      <c r="VBN417" s="94"/>
      <c r="VBO417" s="94"/>
      <c r="VBP417" s="94"/>
      <c r="VBQ417" s="94"/>
      <c r="VBR417" s="94"/>
      <c r="VBS417" s="94"/>
      <c r="VBT417" s="94"/>
      <c r="VBU417" s="94"/>
      <c r="VBV417" s="94"/>
      <c r="VBW417" s="94"/>
      <c r="VBX417" s="94"/>
      <c r="VBY417" s="94"/>
      <c r="VBZ417" s="94"/>
      <c r="VCA417" s="94"/>
      <c r="VCB417" s="94"/>
      <c r="VCC417" s="94"/>
      <c r="VCD417" s="94"/>
      <c r="VCE417" s="94"/>
      <c r="VCF417" s="94"/>
      <c r="VCG417" s="94"/>
      <c r="VCH417" s="94"/>
      <c r="VCI417" s="94"/>
      <c r="VCJ417" s="94"/>
      <c r="VCK417" s="94"/>
      <c r="VCL417" s="94"/>
      <c r="VCM417" s="94"/>
      <c r="VCN417" s="94"/>
      <c r="VCO417" s="94"/>
      <c r="VCP417" s="94"/>
      <c r="VCQ417" s="94"/>
      <c r="VCR417" s="94"/>
      <c r="VCS417" s="94"/>
      <c r="VCT417" s="94"/>
      <c r="VCU417" s="94"/>
      <c r="VCV417" s="94"/>
      <c r="VCW417" s="94"/>
      <c r="VCX417" s="94"/>
      <c r="VCY417" s="94"/>
      <c r="VCZ417" s="94"/>
      <c r="VDA417" s="94"/>
      <c r="VDB417" s="94"/>
      <c r="VDC417" s="94"/>
      <c r="VDD417" s="94"/>
      <c r="VDE417" s="94"/>
      <c r="VDF417" s="94"/>
      <c r="VDG417" s="94"/>
      <c r="VDH417" s="94"/>
      <c r="VDI417" s="94"/>
      <c r="VDJ417" s="94"/>
      <c r="VDK417" s="94"/>
      <c r="VDL417" s="94"/>
      <c r="VDM417" s="94"/>
      <c r="VDN417" s="94"/>
      <c r="VDO417" s="94"/>
      <c r="VDP417" s="94"/>
      <c r="VDQ417" s="94"/>
      <c r="VDR417" s="94"/>
      <c r="VDS417" s="94"/>
      <c r="VDT417" s="94"/>
      <c r="VDU417" s="94"/>
      <c r="VDV417" s="94"/>
      <c r="VDW417" s="94"/>
      <c r="VDX417" s="94"/>
      <c r="VDY417" s="94"/>
      <c r="VDZ417" s="94"/>
      <c r="VEA417" s="94"/>
      <c r="VEB417" s="94"/>
      <c r="VEC417" s="94"/>
      <c r="VED417" s="94"/>
      <c r="VEE417" s="94"/>
      <c r="VEF417" s="94"/>
      <c r="VEG417" s="94"/>
      <c r="VEH417" s="94"/>
      <c r="VEI417" s="94"/>
      <c r="VEJ417" s="94"/>
      <c r="VEK417" s="94"/>
      <c r="VEL417" s="94"/>
      <c r="VEM417" s="94"/>
      <c r="VEN417" s="94"/>
      <c r="VEO417" s="94"/>
      <c r="VEP417" s="94"/>
      <c r="VEQ417" s="94"/>
      <c r="VER417" s="94"/>
      <c r="VES417" s="94"/>
      <c r="VET417" s="94"/>
      <c r="VEU417" s="94"/>
      <c r="VEV417" s="94"/>
      <c r="VEW417" s="94"/>
      <c r="VEX417" s="94"/>
      <c r="VEY417" s="94"/>
      <c r="VEZ417" s="94"/>
      <c r="VFA417" s="94"/>
      <c r="VFB417" s="94"/>
      <c r="VFC417" s="94"/>
      <c r="VFD417" s="94"/>
      <c r="VFE417" s="94"/>
      <c r="VFF417" s="94"/>
      <c r="VFG417" s="94"/>
      <c r="VFH417" s="94"/>
      <c r="VFI417" s="94"/>
      <c r="VFJ417" s="94"/>
      <c r="VFK417" s="94"/>
      <c r="VFL417" s="94"/>
      <c r="VFM417" s="94"/>
      <c r="VFN417" s="94"/>
      <c r="VFO417" s="94"/>
      <c r="VFP417" s="94"/>
      <c r="VFQ417" s="94"/>
      <c r="VFR417" s="94"/>
      <c r="VFS417" s="94"/>
      <c r="VFT417" s="94"/>
      <c r="VFU417" s="94"/>
      <c r="VFV417" s="94"/>
      <c r="VFW417" s="94"/>
      <c r="VFX417" s="94"/>
      <c r="VFY417" s="94"/>
      <c r="VFZ417" s="94"/>
      <c r="VGA417" s="94"/>
      <c r="VGB417" s="94"/>
      <c r="VGC417" s="94"/>
      <c r="VGD417" s="94"/>
      <c r="VGE417" s="94"/>
      <c r="VGF417" s="94"/>
      <c r="VGG417" s="94"/>
      <c r="VGH417" s="94"/>
      <c r="VGI417" s="94"/>
      <c r="VGJ417" s="94"/>
      <c r="VGK417" s="94"/>
      <c r="VGL417" s="94"/>
      <c r="VGM417" s="94"/>
      <c r="VGN417" s="94"/>
      <c r="VGO417" s="94"/>
      <c r="VGP417" s="94"/>
      <c r="VGQ417" s="94"/>
      <c r="VGR417" s="94"/>
      <c r="VGS417" s="94"/>
      <c r="VGT417" s="94"/>
      <c r="VGU417" s="94"/>
      <c r="VGV417" s="94"/>
      <c r="VGW417" s="94"/>
      <c r="VGX417" s="94"/>
      <c r="VGY417" s="94"/>
      <c r="VGZ417" s="94"/>
      <c r="VHA417" s="94"/>
      <c r="VHB417" s="94"/>
      <c r="VHC417" s="94"/>
      <c r="VHD417" s="94"/>
      <c r="VHE417" s="94"/>
      <c r="VHF417" s="94"/>
      <c r="VHG417" s="94"/>
      <c r="VHH417" s="94"/>
      <c r="VHI417" s="94"/>
      <c r="VHJ417" s="94"/>
      <c r="VHK417" s="94"/>
      <c r="VHL417" s="94"/>
      <c r="VHM417" s="94"/>
      <c r="VHN417" s="94"/>
      <c r="VHO417" s="94"/>
      <c r="VHP417" s="94"/>
      <c r="VHQ417" s="94"/>
      <c r="VHR417" s="94"/>
      <c r="VHS417" s="94"/>
      <c r="VHT417" s="94"/>
      <c r="VHU417" s="94"/>
      <c r="VHV417" s="94"/>
      <c r="VHW417" s="94"/>
      <c r="VHX417" s="94"/>
      <c r="VHY417" s="94"/>
      <c r="VHZ417" s="94"/>
      <c r="VIA417" s="94"/>
      <c r="VIB417" s="94"/>
      <c r="VIC417" s="94"/>
      <c r="VID417" s="94"/>
      <c r="VIE417" s="94"/>
      <c r="VIF417" s="94"/>
      <c r="VIG417" s="94"/>
      <c r="VIH417" s="94"/>
      <c r="VII417" s="94"/>
      <c r="VIJ417" s="94"/>
      <c r="VIK417" s="94"/>
      <c r="VIL417" s="94"/>
      <c r="VIM417" s="94"/>
      <c r="VIN417" s="94"/>
      <c r="VIO417" s="94"/>
      <c r="VIP417" s="94"/>
      <c r="VIQ417" s="94"/>
      <c r="VIR417" s="94"/>
      <c r="VIS417" s="94"/>
      <c r="VIT417" s="94"/>
      <c r="VIU417" s="94"/>
      <c r="VIV417" s="94"/>
      <c r="VIW417" s="94"/>
      <c r="VIX417" s="94"/>
      <c r="VIY417" s="94"/>
      <c r="VIZ417" s="94"/>
      <c r="VJA417" s="94"/>
      <c r="VJB417" s="94"/>
      <c r="VJC417" s="94"/>
      <c r="VJD417" s="94"/>
      <c r="VJE417" s="94"/>
      <c r="VJF417" s="94"/>
      <c r="VJG417" s="94"/>
      <c r="VJH417" s="94"/>
      <c r="VJI417" s="94"/>
      <c r="VJJ417" s="94"/>
      <c r="VJK417" s="94"/>
      <c r="VJL417" s="94"/>
      <c r="VJM417" s="94"/>
      <c r="VJN417" s="94"/>
      <c r="VJO417" s="94"/>
      <c r="VJP417" s="94"/>
      <c r="VJQ417" s="94"/>
      <c r="VJR417" s="94"/>
      <c r="VJS417" s="94"/>
      <c r="VJT417" s="94"/>
      <c r="VJU417" s="94"/>
      <c r="VJV417" s="94"/>
      <c r="VJW417" s="94"/>
      <c r="VJX417" s="94"/>
      <c r="VJY417" s="94"/>
      <c r="VJZ417" s="94"/>
      <c r="VKA417" s="94"/>
      <c r="VKB417" s="94"/>
      <c r="VKC417" s="94"/>
      <c r="VKD417" s="94"/>
      <c r="VKE417" s="94"/>
      <c r="VKF417" s="94"/>
      <c r="VKG417" s="94"/>
      <c r="VKH417" s="94"/>
      <c r="VKI417" s="94"/>
      <c r="VKJ417" s="94"/>
      <c r="VKK417" s="94"/>
      <c r="VKL417" s="94"/>
      <c r="VKM417" s="94"/>
      <c r="VKN417" s="94"/>
      <c r="VKO417" s="94"/>
      <c r="VKP417" s="94"/>
      <c r="VKQ417" s="94"/>
      <c r="VKR417" s="94"/>
      <c r="VKS417" s="94"/>
      <c r="VKT417" s="94"/>
      <c r="VKU417" s="94"/>
      <c r="VKV417" s="94"/>
      <c r="VKW417" s="94"/>
      <c r="VKX417" s="94"/>
      <c r="VKY417" s="94"/>
      <c r="VKZ417" s="94"/>
      <c r="VLA417" s="94"/>
      <c r="VLB417" s="94"/>
      <c r="VLC417" s="94"/>
      <c r="VLD417" s="94"/>
      <c r="VLE417" s="94"/>
      <c r="VLF417" s="94"/>
      <c r="VLG417" s="94"/>
      <c r="VLH417" s="94"/>
      <c r="VLI417" s="94"/>
      <c r="VLJ417" s="94"/>
      <c r="VLK417" s="94"/>
      <c r="VLL417" s="94"/>
      <c r="VLM417" s="94"/>
      <c r="VLN417" s="94"/>
      <c r="VLO417" s="94"/>
      <c r="VLP417" s="94"/>
      <c r="VLQ417" s="94"/>
      <c r="VLR417" s="94"/>
      <c r="VLS417" s="94"/>
      <c r="VLT417" s="94"/>
      <c r="VLU417" s="94"/>
      <c r="VLV417" s="94"/>
      <c r="VLW417" s="94"/>
      <c r="VLX417" s="94"/>
      <c r="VLY417" s="94"/>
      <c r="VLZ417" s="94"/>
      <c r="VMA417" s="94"/>
      <c r="VMB417" s="94"/>
      <c r="VMC417" s="94"/>
      <c r="VMD417" s="94"/>
      <c r="VME417" s="94"/>
      <c r="VMF417" s="94"/>
      <c r="VMG417" s="94"/>
      <c r="VMH417" s="94"/>
      <c r="VMI417" s="94"/>
      <c r="VMJ417" s="94"/>
      <c r="VMK417" s="94"/>
      <c r="VML417" s="94"/>
      <c r="VMM417" s="94"/>
      <c r="VMN417" s="94"/>
      <c r="VMO417" s="94"/>
      <c r="VMP417" s="94"/>
      <c r="VMQ417" s="94"/>
      <c r="VMR417" s="94"/>
      <c r="VMS417" s="94"/>
      <c r="VMT417" s="94"/>
      <c r="VMU417" s="94"/>
      <c r="VMV417" s="94"/>
      <c r="VMW417" s="94"/>
      <c r="VMX417" s="94"/>
      <c r="VMY417" s="94"/>
      <c r="VMZ417" s="94"/>
      <c r="VNA417" s="94"/>
      <c r="VNB417" s="94"/>
      <c r="VNC417" s="94"/>
      <c r="VND417" s="94"/>
      <c r="VNE417" s="94"/>
      <c r="VNF417" s="94"/>
      <c r="VNG417" s="94"/>
      <c r="VNH417" s="94"/>
      <c r="VNI417" s="94"/>
      <c r="VNJ417" s="94"/>
      <c r="VNK417" s="94"/>
      <c r="VNL417" s="94"/>
      <c r="VNM417" s="94"/>
      <c r="VNN417" s="94"/>
      <c r="VNO417" s="94"/>
      <c r="VNP417" s="94"/>
      <c r="VNQ417" s="94"/>
      <c r="VNR417" s="94"/>
      <c r="VNS417" s="94"/>
      <c r="VNT417" s="94"/>
      <c r="VNU417" s="94"/>
      <c r="VNV417" s="94"/>
      <c r="VNW417" s="94"/>
      <c r="VNX417" s="94"/>
      <c r="VNY417" s="94"/>
      <c r="VNZ417" s="94"/>
      <c r="VOA417" s="94"/>
      <c r="VOB417" s="94"/>
      <c r="VOC417" s="94"/>
      <c r="VOD417" s="94"/>
      <c r="VOE417" s="94"/>
      <c r="VOF417" s="94"/>
      <c r="VOG417" s="94"/>
      <c r="VOH417" s="94"/>
      <c r="VOI417" s="94"/>
      <c r="VOJ417" s="94"/>
      <c r="VOK417" s="94"/>
      <c r="VOL417" s="94"/>
      <c r="VOM417" s="94"/>
      <c r="VON417" s="94"/>
      <c r="VOO417" s="94"/>
      <c r="VOP417" s="94"/>
      <c r="VOQ417" s="94"/>
      <c r="VOR417" s="94"/>
      <c r="VOS417" s="94"/>
      <c r="VOT417" s="94"/>
      <c r="VOU417" s="94"/>
      <c r="VOV417" s="94"/>
      <c r="VOW417" s="94"/>
      <c r="VOX417" s="94"/>
      <c r="VOY417" s="94"/>
      <c r="VOZ417" s="94"/>
      <c r="VPA417" s="94"/>
      <c r="VPB417" s="94"/>
      <c r="VPC417" s="94"/>
      <c r="VPD417" s="94"/>
      <c r="VPE417" s="94"/>
      <c r="VPF417" s="94"/>
      <c r="VPG417" s="94"/>
      <c r="VPH417" s="94"/>
      <c r="VPI417" s="94"/>
      <c r="VPJ417" s="94"/>
      <c r="VPK417" s="94"/>
      <c r="VPL417" s="94"/>
      <c r="VPM417" s="94"/>
      <c r="VPN417" s="94"/>
      <c r="VPO417" s="94"/>
      <c r="VPP417" s="94"/>
      <c r="VPQ417" s="94"/>
      <c r="VPR417" s="94"/>
      <c r="VPS417" s="94"/>
      <c r="VPT417" s="94"/>
      <c r="VPU417" s="94"/>
      <c r="VPV417" s="94"/>
      <c r="VPW417" s="94"/>
      <c r="VPX417" s="94"/>
      <c r="VPY417" s="94"/>
      <c r="VPZ417" s="94"/>
      <c r="VQA417" s="94"/>
      <c r="VQB417" s="94"/>
      <c r="VQC417" s="94"/>
      <c r="VQD417" s="94"/>
      <c r="VQE417" s="94"/>
      <c r="VQF417" s="94"/>
      <c r="VQG417" s="94"/>
      <c r="VQH417" s="94"/>
      <c r="VQI417" s="94"/>
      <c r="VQJ417" s="94"/>
      <c r="VQK417" s="94"/>
      <c r="VQL417" s="94"/>
      <c r="VQM417" s="94"/>
      <c r="VQN417" s="94"/>
      <c r="VQO417" s="94"/>
      <c r="VQP417" s="94"/>
      <c r="VQQ417" s="94"/>
      <c r="VQR417" s="94"/>
      <c r="VQS417" s="94"/>
      <c r="VQT417" s="94"/>
      <c r="VQU417" s="94"/>
      <c r="VQV417" s="94"/>
      <c r="VQW417" s="94"/>
      <c r="VQX417" s="94"/>
      <c r="VQY417" s="94"/>
      <c r="VQZ417" s="94"/>
      <c r="VRA417" s="94"/>
      <c r="VRB417" s="94"/>
      <c r="VRC417" s="94"/>
      <c r="VRD417" s="94"/>
      <c r="VRE417" s="94"/>
      <c r="VRF417" s="94"/>
      <c r="VRG417" s="94"/>
      <c r="VRH417" s="94"/>
      <c r="VRI417" s="94"/>
      <c r="VRJ417" s="94"/>
      <c r="VRK417" s="94"/>
      <c r="VRL417" s="94"/>
      <c r="VRM417" s="94"/>
      <c r="VRN417" s="94"/>
      <c r="VRO417" s="94"/>
      <c r="VRP417" s="94"/>
      <c r="VRQ417" s="94"/>
      <c r="VRR417" s="94"/>
      <c r="VRS417" s="94"/>
      <c r="VRT417" s="94"/>
      <c r="VRU417" s="94"/>
      <c r="VRV417" s="94"/>
      <c r="VRW417" s="94"/>
      <c r="VRX417" s="94"/>
      <c r="VRY417" s="94"/>
      <c r="VRZ417" s="94"/>
      <c r="VSA417" s="94"/>
      <c r="VSB417" s="94"/>
      <c r="VSC417" s="94"/>
      <c r="VSD417" s="94"/>
      <c r="VSE417" s="94"/>
      <c r="VSF417" s="94"/>
      <c r="VSG417" s="94"/>
      <c r="VSH417" s="94"/>
      <c r="VSI417" s="94"/>
      <c r="VSJ417" s="94"/>
      <c r="VSK417" s="94"/>
      <c r="VSL417" s="94"/>
      <c r="VSM417" s="94"/>
      <c r="VSN417" s="94"/>
      <c r="VSO417" s="94"/>
      <c r="VSP417" s="94"/>
      <c r="VSQ417" s="94"/>
      <c r="VSR417" s="94"/>
      <c r="VSS417" s="94"/>
      <c r="VST417" s="94"/>
      <c r="VSU417" s="94"/>
      <c r="VSV417" s="94"/>
      <c r="VSW417" s="94"/>
      <c r="VSX417" s="94"/>
      <c r="VSY417" s="94"/>
      <c r="VSZ417" s="94"/>
      <c r="VTA417" s="94"/>
      <c r="VTB417" s="94"/>
      <c r="VTC417" s="94"/>
      <c r="VTD417" s="94"/>
      <c r="VTE417" s="94"/>
      <c r="VTF417" s="94"/>
      <c r="VTG417" s="94"/>
      <c r="VTH417" s="94"/>
      <c r="VTI417" s="94"/>
      <c r="VTJ417" s="94"/>
      <c r="VTK417" s="94"/>
      <c r="VTL417" s="94"/>
      <c r="VTM417" s="94"/>
      <c r="VTN417" s="94"/>
      <c r="VTO417" s="94"/>
      <c r="VTP417" s="94"/>
      <c r="VTQ417" s="94"/>
      <c r="VTR417" s="94"/>
      <c r="VTS417" s="94"/>
      <c r="VTT417" s="94"/>
      <c r="VTU417" s="94"/>
      <c r="VTV417" s="94"/>
      <c r="VTW417" s="94"/>
      <c r="VTX417" s="94"/>
      <c r="VTY417" s="94"/>
      <c r="VTZ417" s="94"/>
      <c r="VUA417" s="94"/>
      <c r="VUB417" s="94"/>
      <c r="VUC417" s="94"/>
      <c r="VUD417" s="94"/>
      <c r="VUE417" s="94"/>
      <c r="VUF417" s="94"/>
      <c r="VUG417" s="94"/>
      <c r="VUH417" s="94"/>
      <c r="VUI417" s="94"/>
      <c r="VUJ417" s="94"/>
      <c r="VUK417" s="94"/>
      <c r="VUL417" s="94"/>
      <c r="VUM417" s="94"/>
      <c r="VUN417" s="94"/>
      <c r="VUO417" s="94"/>
      <c r="VUP417" s="94"/>
      <c r="VUQ417" s="94"/>
      <c r="VUR417" s="94"/>
      <c r="VUS417" s="94"/>
      <c r="VUT417" s="94"/>
      <c r="VUU417" s="94"/>
      <c r="VUV417" s="94"/>
      <c r="VUW417" s="94"/>
      <c r="VUX417" s="94"/>
      <c r="VUY417" s="94"/>
      <c r="VUZ417" s="94"/>
      <c r="VVA417" s="94"/>
      <c r="VVB417" s="94"/>
      <c r="VVC417" s="94"/>
      <c r="VVD417" s="94"/>
      <c r="VVE417" s="94"/>
      <c r="VVF417" s="94"/>
      <c r="VVG417" s="94"/>
      <c r="VVH417" s="94"/>
      <c r="VVI417" s="94"/>
      <c r="VVJ417" s="94"/>
      <c r="VVK417" s="94"/>
      <c r="VVL417" s="94"/>
      <c r="VVM417" s="94"/>
      <c r="VVN417" s="94"/>
      <c r="VVO417" s="94"/>
      <c r="VVP417" s="94"/>
      <c r="VVQ417" s="94"/>
      <c r="VVR417" s="94"/>
      <c r="VVS417" s="94"/>
      <c r="VVT417" s="94"/>
      <c r="VVU417" s="94"/>
      <c r="VVV417" s="94"/>
      <c r="VVW417" s="94"/>
      <c r="VVX417" s="94"/>
      <c r="VVY417" s="94"/>
      <c r="VVZ417" s="94"/>
      <c r="VWA417" s="94"/>
      <c r="VWB417" s="94"/>
      <c r="VWC417" s="94"/>
      <c r="VWD417" s="94"/>
      <c r="VWE417" s="94"/>
      <c r="VWF417" s="94"/>
      <c r="VWG417" s="94"/>
      <c r="VWH417" s="94"/>
      <c r="VWI417" s="94"/>
      <c r="VWJ417" s="94"/>
      <c r="VWK417" s="94"/>
      <c r="VWL417" s="94"/>
      <c r="VWM417" s="94"/>
      <c r="VWN417" s="94"/>
      <c r="VWO417" s="94"/>
      <c r="VWP417" s="94"/>
      <c r="VWQ417" s="94"/>
      <c r="VWR417" s="94"/>
      <c r="VWS417" s="94"/>
      <c r="VWT417" s="94"/>
      <c r="VWU417" s="94"/>
      <c r="VWV417" s="94"/>
      <c r="VWW417" s="94"/>
      <c r="VWX417" s="94"/>
      <c r="VWY417" s="94"/>
      <c r="VWZ417" s="94"/>
      <c r="VXA417" s="94"/>
      <c r="VXB417" s="94"/>
      <c r="VXC417" s="94"/>
      <c r="VXD417" s="94"/>
      <c r="VXE417" s="94"/>
      <c r="VXF417" s="94"/>
      <c r="VXG417" s="94"/>
      <c r="VXH417" s="94"/>
      <c r="VXI417" s="94"/>
      <c r="VXJ417" s="94"/>
      <c r="VXK417" s="94"/>
      <c r="VXL417" s="94"/>
      <c r="VXM417" s="94"/>
      <c r="VXN417" s="94"/>
      <c r="VXO417" s="94"/>
      <c r="VXP417" s="94"/>
      <c r="VXQ417" s="94"/>
      <c r="VXR417" s="94"/>
      <c r="VXS417" s="94"/>
      <c r="VXT417" s="94"/>
      <c r="VXU417" s="94"/>
      <c r="VXV417" s="94"/>
      <c r="VXW417" s="94"/>
      <c r="VXX417" s="94"/>
      <c r="VXY417" s="94"/>
      <c r="VXZ417" s="94"/>
      <c r="VYA417" s="94"/>
      <c r="VYB417" s="94"/>
      <c r="VYC417" s="94"/>
      <c r="VYD417" s="94"/>
      <c r="VYE417" s="94"/>
      <c r="VYF417" s="94"/>
      <c r="VYG417" s="94"/>
      <c r="VYH417" s="94"/>
      <c r="VYI417" s="94"/>
      <c r="VYJ417" s="94"/>
      <c r="VYK417" s="94"/>
      <c r="VYL417" s="94"/>
      <c r="VYM417" s="94"/>
      <c r="VYN417" s="94"/>
      <c r="VYO417" s="94"/>
      <c r="VYP417" s="94"/>
      <c r="VYQ417" s="94"/>
      <c r="VYR417" s="94"/>
      <c r="VYS417" s="94"/>
      <c r="VYT417" s="94"/>
      <c r="VYU417" s="94"/>
      <c r="VYV417" s="94"/>
      <c r="VYW417" s="94"/>
      <c r="VYX417" s="94"/>
      <c r="VYY417" s="94"/>
      <c r="VYZ417" s="94"/>
      <c r="VZA417" s="94"/>
      <c r="VZB417" s="94"/>
      <c r="VZC417" s="94"/>
      <c r="VZD417" s="94"/>
      <c r="VZE417" s="94"/>
      <c r="VZF417" s="94"/>
      <c r="VZG417" s="94"/>
      <c r="VZH417" s="94"/>
      <c r="VZI417" s="94"/>
      <c r="VZJ417" s="94"/>
      <c r="VZK417" s="94"/>
      <c r="VZL417" s="94"/>
      <c r="VZM417" s="94"/>
      <c r="VZN417" s="94"/>
      <c r="VZO417" s="94"/>
      <c r="VZP417" s="94"/>
      <c r="VZQ417" s="94"/>
      <c r="VZR417" s="94"/>
      <c r="VZS417" s="94"/>
      <c r="VZT417" s="94"/>
      <c r="VZU417" s="94"/>
      <c r="VZV417" s="94"/>
      <c r="VZW417" s="94"/>
      <c r="VZX417" s="94"/>
      <c r="VZY417" s="94"/>
      <c r="VZZ417" s="94"/>
      <c r="WAA417" s="94"/>
      <c r="WAB417" s="94"/>
      <c r="WAC417" s="94"/>
      <c r="WAD417" s="94"/>
      <c r="WAE417" s="94"/>
      <c r="WAF417" s="94"/>
      <c r="WAG417" s="94"/>
      <c r="WAH417" s="94"/>
      <c r="WAI417" s="94"/>
      <c r="WAJ417" s="94"/>
      <c r="WAK417" s="94"/>
      <c r="WAL417" s="94"/>
      <c r="WAM417" s="94"/>
      <c r="WAN417" s="94"/>
      <c r="WAO417" s="94"/>
      <c r="WAP417" s="94"/>
      <c r="WAQ417" s="94"/>
      <c r="WAR417" s="94"/>
      <c r="WAS417" s="94"/>
      <c r="WAT417" s="94"/>
      <c r="WAU417" s="94"/>
      <c r="WAV417" s="94"/>
      <c r="WAW417" s="94"/>
      <c r="WAX417" s="94"/>
      <c r="WAY417" s="94"/>
      <c r="WAZ417" s="94"/>
      <c r="WBA417" s="94"/>
      <c r="WBB417" s="94"/>
      <c r="WBC417" s="94"/>
      <c r="WBD417" s="94"/>
      <c r="WBE417" s="94"/>
      <c r="WBF417" s="94"/>
      <c r="WBG417" s="94"/>
      <c r="WBH417" s="94"/>
      <c r="WBI417" s="94"/>
      <c r="WBJ417" s="94"/>
      <c r="WBK417" s="94"/>
      <c r="WBL417" s="94"/>
      <c r="WBM417" s="94"/>
      <c r="WBN417" s="94"/>
      <c r="WBO417" s="94"/>
      <c r="WBP417" s="94"/>
      <c r="WBQ417" s="94"/>
      <c r="WBR417" s="94"/>
      <c r="WBS417" s="94"/>
      <c r="WBT417" s="94"/>
      <c r="WBU417" s="94"/>
      <c r="WBV417" s="94"/>
      <c r="WBW417" s="94"/>
      <c r="WBX417" s="94"/>
      <c r="WBY417" s="94"/>
      <c r="WBZ417" s="94"/>
      <c r="WCA417" s="94"/>
      <c r="WCB417" s="94"/>
      <c r="WCC417" s="94"/>
      <c r="WCD417" s="94"/>
      <c r="WCE417" s="94"/>
      <c r="WCF417" s="94"/>
      <c r="WCG417" s="94"/>
      <c r="WCH417" s="94"/>
      <c r="WCI417" s="94"/>
      <c r="WCJ417" s="94"/>
      <c r="WCK417" s="94"/>
      <c r="WCL417" s="94"/>
      <c r="WCM417" s="94"/>
      <c r="WCN417" s="94"/>
      <c r="WCO417" s="94"/>
      <c r="WCP417" s="94"/>
      <c r="WCQ417" s="94"/>
      <c r="WCR417" s="94"/>
      <c r="WCS417" s="94"/>
      <c r="WCT417" s="94"/>
      <c r="WCU417" s="94"/>
      <c r="WCV417" s="94"/>
      <c r="WCW417" s="94"/>
      <c r="WCX417" s="94"/>
      <c r="WCY417" s="94"/>
      <c r="WCZ417" s="94"/>
      <c r="WDA417" s="94"/>
      <c r="WDB417" s="94"/>
      <c r="WDC417" s="94"/>
      <c r="WDD417" s="94"/>
      <c r="WDE417" s="94"/>
      <c r="WDF417" s="94"/>
      <c r="WDG417" s="94"/>
      <c r="WDH417" s="94"/>
      <c r="WDI417" s="94"/>
      <c r="WDJ417" s="94"/>
      <c r="WDK417" s="94"/>
      <c r="WDL417" s="94"/>
      <c r="WDM417" s="94"/>
      <c r="WDN417" s="94"/>
      <c r="WDO417" s="94"/>
      <c r="WDP417" s="94"/>
      <c r="WDQ417" s="94"/>
      <c r="WDR417" s="94"/>
      <c r="WDS417" s="94"/>
      <c r="WDT417" s="94"/>
      <c r="WDU417" s="94"/>
      <c r="WDV417" s="94"/>
      <c r="WDW417" s="94"/>
      <c r="WDX417" s="94"/>
      <c r="WDY417" s="94"/>
      <c r="WDZ417" s="94"/>
      <c r="WEA417" s="94"/>
      <c r="WEB417" s="94"/>
      <c r="WEC417" s="94"/>
      <c r="WED417" s="94"/>
      <c r="WEE417" s="94"/>
      <c r="WEF417" s="94"/>
      <c r="WEG417" s="94"/>
      <c r="WEH417" s="94"/>
      <c r="WEI417" s="94"/>
      <c r="WEJ417" s="94"/>
      <c r="WEK417" s="94"/>
      <c r="WEL417" s="94"/>
      <c r="WEM417" s="94"/>
      <c r="WEN417" s="94"/>
      <c r="WEO417" s="94"/>
      <c r="WEP417" s="94"/>
      <c r="WEQ417" s="94"/>
      <c r="WER417" s="94"/>
      <c r="WES417" s="94"/>
      <c r="WET417" s="94"/>
      <c r="WEU417" s="94"/>
      <c r="WEV417" s="94"/>
      <c r="WEW417" s="94"/>
      <c r="WEX417" s="94"/>
      <c r="WEY417" s="94"/>
      <c r="WEZ417" s="94"/>
      <c r="WFA417" s="94"/>
      <c r="WFB417" s="94"/>
      <c r="WFC417" s="94"/>
      <c r="WFD417" s="94"/>
      <c r="WFE417" s="94"/>
      <c r="WFF417" s="94"/>
      <c r="WFG417" s="94"/>
      <c r="WFH417" s="94"/>
      <c r="WFI417" s="94"/>
      <c r="WFJ417" s="94"/>
      <c r="WFK417" s="94"/>
      <c r="WFL417" s="94"/>
      <c r="WFM417" s="94"/>
      <c r="WFN417" s="94"/>
      <c r="WFO417" s="94"/>
      <c r="WFP417" s="94"/>
      <c r="WFQ417" s="94"/>
      <c r="WFR417" s="94"/>
      <c r="WFS417" s="94"/>
      <c r="WFT417" s="94"/>
      <c r="WFU417" s="94"/>
      <c r="WFV417" s="94"/>
      <c r="WFW417" s="94"/>
      <c r="WFX417" s="94"/>
      <c r="WFY417" s="94"/>
      <c r="WFZ417" s="94"/>
      <c r="WGA417" s="94"/>
      <c r="WGB417" s="94"/>
      <c r="WGC417" s="94"/>
      <c r="WGD417" s="94"/>
      <c r="WGE417" s="94"/>
      <c r="WGF417" s="94"/>
      <c r="WGG417" s="94"/>
      <c r="WGH417" s="94"/>
      <c r="WGI417" s="94"/>
      <c r="WGJ417" s="94"/>
      <c r="WGK417" s="94"/>
      <c r="WGL417" s="94"/>
      <c r="WGM417" s="94"/>
      <c r="WGN417" s="94"/>
      <c r="WGO417" s="94"/>
      <c r="WGP417" s="94"/>
      <c r="WGQ417" s="94"/>
      <c r="WGR417" s="94"/>
      <c r="WGS417" s="94"/>
      <c r="WGT417" s="94"/>
      <c r="WGU417" s="94"/>
      <c r="WGV417" s="94"/>
      <c r="WGW417" s="94"/>
      <c r="WGX417" s="94"/>
      <c r="WGY417" s="94"/>
      <c r="WGZ417" s="94"/>
      <c r="WHA417" s="94"/>
      <c r="WHB417" s="94"/>
      <c r="WHC417" s="94"/>
      <c r="WHD417" s="94"/>
      <c r="WHE417" s="94"/>
      <c r="WHF417" s="94"/>
      <c r="WHG417" s="94"/>
      <c r="WHH417" s="94"/>
      <c r="WHI417" s="94"/>
      <c r="WHJ417" s="94"/>
      <c r="WHK417" s="94"/>
      <c r="WHL417" s="94"/>
      <c r="WHM417" s="94"/>
      <c r="WHN417" s="94"/>
      <c r="WHO417" s="94"/>
      <c r="WHP417" s="94"/>
      <c r="WHQ417" s="94"/>
      <c r="WHR417" s="94"/>
      <c r="WHS417" s="94"/>
      <c r="WHT417" s="94"/>
      <c r="WHU417" s="94"/>
      <c r="WHV417" s="94"/>
      <c r="WHW417" s="94"/>
      <c r="WHX417" s="94"/>
      <c r="WHY417" s="94"/>
      <c r="WHZ417" s="94"/>
      <c r="WIA417" s="94"/>
      <c r="WIB417" s="94"/>
      <c r="WIC417" s="94"/>
      <c r="WID417" s="94"/>
      <c r="WIE417" s="94"/>
      <c r="WIF417" s="94"/>
      <c r="WIG417" s="94"/>
      <c r="WIH417" s="94"/>
      <c r="WII417" s="94"/>
      <c r="WIJ417" s="94"/>
      <c r="WIK417" s="94"/>
      <c r="WIL417" s="94"/>
      <c r="WIM417" s="94"/>
      <c r="WIN417" s="94"/>
      <c r="WIO417" s="94"/>
      <c r="WIP417" s="94"/>
      <c r="WIQ417" s="94"/>
      <c r="WIR417" s="94"/>
      <c r="WIS417" s="94"/>
      <c r="WIT417" s="94"/>
      <c r="WIU417" s="94"/>
      <c r="WIV417" s="94"/>
      <c r="WIW417" s="94"/>
      <c r="WIX417" s="94"/>
      <c r="WIY417" s="94"/>
      <c r="WIZ417" s="94"/>
      <c r="WJA417" s="94"/>
      <c r="WJB417" s="94"/>
      <c r="WJC417" s="94"/>
      <c r="WJD417" s="94"/>
      <c r="WJE417" s="94"/>
      <c r="WJF417" s="94"/>
      <c r="WJG417" s="94"/>
      <c r="WJH417" s="94"/>
      <c r="WJI417" s="94"/>
      <c r="WJJ417" s="94"/>
      <c r="WJK417" s="94"/>
      <c r="WJL417" s="94"/>
      <c r="WJM417" s="94"/>
      <c r="WJN417" s="94"/>
      <c r="WJO417" s="94"/>
      <c r="WJP417" s="94"/>
      <c r="WJQ417" s="94"/>
      <c r="WJR417" s="94"/>
      <c r="WJS417" s="94"/>
      <c r="WJT417" s="94"/>
      <c r="WJU417" s="94"/>
      <c r="WJV417" s="94"/>
      <c r="WJW417" s="94"/>
      <c r="WJX417" s="94"/>
      <c r="WJY417" s="94"/>
      <c r="WJZ417" s="94"/>
      <c r="WKA417" s="94"/>
      <c r="WKB417" s="94"/>
      <c r="WKC417" s="94"/>
      <c r="WKD417" s="94"/>
      <c r="WKE417" s="94"/>
      <c r="WKF417" s="94"/>
      <c r="WKG417" s="94"/>
      <c r="WKH417" s="94"/>
      <c r="WKI417" s="94"/>
      <c r="WKJ417" s="94"/>
      <c r="WKK417" s="94"/>
      <c r="WKL417" s="94"/>
      <c r="WKM417" s="94"/>
      <c r="WKN417" s="94"/>
      <c r="WKO417" s="94"/>
      <c r="WKP417" s="94"/>
      <c r="WKQ417" s="94"/>
      <c r="WKR417" s="94"/>
      <c r="WKS417" s="94"/>
      <c r="WKT417" s="94"/>
      <c r="WKU417" s="94"/>
      <c r="WKV417" s="94"/>
      <c r="WKW417" s="94"/>
      <c r="WKX417" s="94"/>
      <c r="WKY417" s="94"/>
      <c r="WKZ417" s="94"/>
      <c r="WLA417" s="94"/>
      <c r="WLB417" s="94"/>
      <c r="WLC417" s="94"/>
      <c r="WLD417" s="94"/>
      <c r="WLE417" s="94"/>
      <c r="WLF417" s="94"/>
      <c r="WLG417" s="94"/>
      <c r="WLH417" s="94"/>
      <c r="WLI417" s="94"/>
      <c r="WLJ417" s="94"/>
      <c r="WLK417" s="94"/>
      <c r="WLL417" s="94"/>
      <c r="WLM417" s="94"/>
      <c r="WLN417" s="94"/>
      <c r="WLO417" s="94"/>
      <c r="WLP417" s="94"/>
      <c r="WLQ417" s="94"/>
      <c r="WLR417" s="94"/>
      <c r="WLS417" s="94"/>
      <c r="WLT417" s="94"/>
      <c r="WLU417" s="94"/>
      <c r="WLV417" s="94"/>
      <c r="WLW417" s="94"/>
      <c r="WLX417" s="94"/>
      <c r="WLY417" s="94"/>
      <c r="WLZ417" s="94"/>
      <c r="WMA417" s="94"/>
      <c r="WMB417" s="94"/>
      <c r="WMC417" s="94"/>
      <c r="WMD417" s="94"/>
      <c r="WME417" s="94"/>
      <c r="WMF417" s="94"/>
      <c r="WMG417" s="94"/>
      <c r="WMH417" s="94"/>
      <c r="WMI417" s="94"/>
      <c r="WMJ417" s="94"/>
      <c r="WMK417" s="94"/>
      <c r="WML417" s="94"/>
      <c r="WMM417" s="94"/>
      <c r="WMN417" s="94"/>
      <c r="WMO417" s="94"/>
      <c r="WMP417" s="94"/>
      <c r="WMQ417" s="94"/>
      <c r="WMR417" s="94"/>
      <c r="WMS417" s="94"/>
      <c r="WMT417" s="94"/>
      <c r="WMU417" s="94"/>
      <c r="WMV417" s="94"/>
      <c r="WMW417" s="94"/>
      <c r="WMX417" s="94"/>
      <c r="WMY417" s="94"/>
      <c r="WMZ417" s="94"/>
      <c r="WNA417" s="94"/>
      <c r="WNB417" s="94"/>
      <c r="WNC417" s="94"/>
      <c r="WND417" s="94"/>
      <c r="WNE417" s="94"/>
      <c r="WNF417" s="94"/>
      <c r="WNG417" s="94"/>
      <c r="WNH417" s="94"/>
      <c r="WNI417" s="94"/>
      <c r="WNJ417" s="94"/>
      <c r="WNK417" s="94"/>
      <c r="WNL417" s="94"/>
      <c r="WNM417" s="94"/>
      <c r="WNN417" s="94"/>
      <c r="WNO417" s="94"/>
      <c r="WNP417" s="94"/>
      <c r="WNQ417" s="94"/>
      <c r="WNR417" s="94"/>
      <c r="WNS417" s="94"/>
      <c r="WNT417" s="94"/>
      <c r="WNU417" s="94"/>
      <c r="WNV417" s="94"/>
      <c r="WNW417" s="94"/>
      <c r="WNX417" s="94"/>
      <c r="WNY417" s="94"/>
      <c r="WNZ417" s="94"/>
      <c r="WOA417" s="94"/>
      <c r="WOB417" s="94"/>
      <c r="WOC417" s="94"/>
      <c r="WOD417" s="94"/>
      <c r="WOE417" s="94"/>
      <c r="WOF417" s="94"/>
      <c r="WOG417" s="94"/>
      <c r="WOH417" s="94"/>
      <c r="WOI417" s="94"/>
      <c r="WOJ417" s="94"/>
      <c r="WOK417" s="94"/>
      <c r="WOL417" s="94"/>
      <c r="WOM417" s="94"/>
      <c r="WON417" s="94"/>
      <c r="WOO417" s="94"/>
      <c r="WOP417" s="94"/>
      <c r="WOQ417" s="94"/>
      <c r="WOR417" s="94"/>
      <c r="WOS417" s="94"/>
      <c r="WOT417" s="94"/>
      <c r="WOU417" s="94"/>
      <c r="WOV417" s="94"/>
      <c r="WOW417" s="94"/>
      <c r="WOX417" s="94"/>
      <c r="WOY417" s="94"/>
      <c r="WOZ417" s="94"/>
      <c r="WPA417" s="94"/>
      <c r="WPB417" s="94"/>
      <c r="WPC417" s="94"/>
      <c r="WPD417" s="94"/>
      <c r="WPE417" s="94"/>
      <c r="WPF417" s="94"/>
      <c r="WPG417" s="94"/>
      <c r="WPH417" s="94"/>
      <c r="WPI417" s="94"/>
      <c r="WPJ417" s="94"/>
      <c r="WPK417" s="94"/>
      <c r="WPL417" s="94"/>
      <c r="WPM417" s="94"/>
      <c r="WPN417" s="94"/>
      <c r="WPO417" s="94"/>
      <c r="WPP417" s="94"/>
      <c r="WPQ417" s="94"/>
      <c r="WPR417" s="94"/>
      <c r="WPS417" s="94"/>
      <c r="WPT417" s="94"/>
      <c r="WPU417" s="94"/>
      <c r="WPV417" s="94"/>
      <c r="WPW417" s="94"/>
      <c r="WPX417" s="94"/>
      <c r="WPY417" s="94"/>
      <c r="WPZ417" s="94"/>
      <c r="WQA417" s="94"/>
      <c r="WQB417" s="94"/>
      <c r="WQC417" s="94"/>
      <c r="WQD417" s="94"/>
      <c r="WQE417" s="94"/>
      <c r="WQF417" s="94"/>
      <c r="WQG417" s="94"/>
      <c r="WQH417" s="94"/>
      <c r="WQI417" s="94"/>
      <c r="WQJ417" s="94"/>
      <c r="WQK417" s="94"/>
      <c r="WQL417" s="94"/>
      <c r="WQM417" s="94"/>
      <c r="WQN417" s="94"/>
      <c r="WQO417" s="94"/>
      <c r="WQP417" s="94"/>
      <c r="WQQ417" s="94"/>
      <c r="WQR417" s="94"/>
      <c r="WQS417" s="94"/>
      <c r="WQT417" s="94"/>
      <c r="WQU417" s="94"/>
      <c r="WQV417" s="94"/>
      <c r="WQW417" s="94"/>
      <c r="WQX417" s="94"/>
      <c r="WQY417" s="94"/>
      <c r="WQZ417" s="94"/>
      <c r="WRA417" s="94"/>
      <c r="WRB417" s="94"/>
      <c r="WRC417" s="94"/>
      <c r="WRD417" s="94"/>
      <c r="WRE417" s="94"/>
      <c r="WRF417" s="94"/>
      <c r="WRG417" s="94"/>
      <c r="WRH417" s="94"/>
      <c r="WRI417" s="94"/>
      <c r="WRJ417" s="94"/>
      <c r="WRK417" s="94"/>
      <c r="WRL417" s="94"/>
      <c r="WRM417" s="94"/>
      <c r="WRN417" s="94"/>
      <c r="WRO417" s="94"/>
      <c r="WRP417" s="94"/>
      <c r="WRQ417" s="94"/>
      <c r="WRR417" s="94"/>
      <c r="WRS417" s="94"/>
      <c r="WRT417" s="94"/>
      <c r="WRU417" s="94"/>
      <c r="WRV417" s="94"/>
      <c r="WRW417" s="94"/>
      <c r="WRX417" s="94"/>
      <c r="WRY417" s="94"/>
      <c r="WRZ417" s="94"/>
      <c r="WSA417" s="94"/>
      <c r="WSB417" s="94"/>
      <c r="WSC417" s="94"/>
      <c r="WSD417" s="94"/>
      <c r="WSE417" s="94"/>
      <c r="WSF417" s="94"/>
      <c r="WSG417" s="94"/>
      <c r="WSH417" s="94"/>
      <c r="WSI417" s="94"/>
      <c r="WSJ417" s="94"/>
      <c r="WSK417" s="94"/>
      <c r="WSL417" s="94"/>
      <c r="WSM417" s="94"/>
      <c r="WSN417" s="94"/>
      <c r="WSO417" s="94"/>
      <c r="WSP417" s="94"/>
      <c r="WSQ417" s="94"/>
      <c r="WSR417" s="94"/>
      <c r="WSS417" s="94"/>
      <c r="WST417" s="94"/>
      <c r="WSU417" s="94"/>
      <c r="WSV417" s="94"/>
      <c r="WSW417" s="94"/>
      <c r="WSX417" s="94"/>
      <c r="WSY417" s="94"/>
      <c r="WSZ417" s="94"/>
      <c r="WTA417" s="94"/>
      <c r="WTB417" s="94"/>
      <c r="WTC417" s="94"/>
      <c r="WTD417" s="94"/>
      <c r="WTE417" s="94"/>
      <c r="WTF417" s="94"/>
      <c r="WTG417" s="94"/>
      <c r="WTH417" s="94"/>
      <c r="WTI417" s="94"/>
      <c r="WTJ417" s="94"/>
      <c r="WTK417" s="94"/>
      <c r="WTL417" s="94"/>
      <c r="WTM417" s="94"/>
      <c r="WTN417" s="94"/>
      <c r="WTO417" s="94"/>
      <c r="WTP417" s="94"/>
      <c r="WTQ417" s="94"/>
      <c r="WTR417" s="94"/>
      <c r="WTS417" s="94"/>
      <c r="WTT417" s="94"/>
      <c r="WTU417" s="94"/>
      <c r="WTV417" s="94"/>
      <c r="WTW417" s="94"/>
      <c r="WTX417" s="94"/>
      <c r="WTY417" s="94"/>
      <c r="WTZ417" s="94"/>
      <c r="WUA417" s="94"/>
      <c r="WUB417" s="94"/>
      <c r="WUC417" s="94"/>
      <c r="WUD417" s="94"/>
      <c r="WUE417" s="94"/>
      <c r="WUF417" s="94"/>
      <c r="WUG417" s="94"/>
      <c r="WUH417" s="94"/>
      <c r="WUI417" s="94"/>
      <c r="WUJ417" s="94"/>
      <c r="WUK417" s="94"/>
      <c r="WUL417" s="94"/>
      <c r="WUM417" s="94"/>
      <c r="WUN417" s="94"/>
      <c r="WUO417" s="94"/>
      <c r="WUP417" s="94"/>
      <c r="WUQ417" s="94"/>
      <c r="WUR417" s="94"/>
      <c r="WUS417" s="94"/>
      <c r="WUT417" s="94"/>
      <c r="WUU417" s="94"/>
      <c r="WUV417" s="94"/>
      <c r="WUW417" s="94"/>
      <c r="WUX417" s="94"/>
      <c r="WUY417" s="94"/>
      <c r="WUZ417" s="94"/>
      <c r="WVA417" s="94"/>
      <c r="WVB417" s="94"/>
      <c r="WVC417" s="94"/>
      <c r="WVD417" s="94"/>
      <c r="WVE417" s="94"/>
      <c r="WVF417" s="94"/>
      <c r="WVG417" s="94"/>
      <c r="WVH417" s="94"/>
      <c r="WVI417" s="94"/>
      <c r="WVJ417" s="94"/>
      <c r="WVK417" s="94"/>
      <c r="WVL417" s="94"/>
      <c r="WVM417" s="94"/>
      <c r="WVN417" s="94"/>
      <c r="WVO417" s="94"/>
      <c r="WVP417" s="94"/>
      <c r="WVQ417" s="94"/>
      <c r="WVR417" s="94"/>
      <c r="WVS417" s="94"/>
      <c r="WVT417" s="94"/>
      <c r="WVU417" s="94"/>
      <c r="WVV417" s="94"/>
      <c r="WVW417" s="94"/>
      <c r="WVX417" s="94"/>
      <c r="WVY417" s="94"/>
      <c r="WVZ417" s="94"/>
      <c r="WWA417" s="94"/>
      <c r="WWB417" s="94"/>
      <c r="WWC417" s="94"/>
      <c r="WWD417" s="94"/>
      <c r="WWE417" s="94"/>
      <c r="WWF417" s="94"/>
      <c r="WWG417" s="94"/>
      <c r="WWH417" s="94"/>
      <c r="WWI417" s="94"/>
      <c r="WWJ417" s="94"/>
      <c r="WWK417" s="94"/>
      <c r="WWL417" s="94"/>
      <c r="WWM417" s="94"/>
      <c r="WWN417" s="94"/>
      <c r="WWO417" s="94"/>
      <c r="WWP417" s="94"/>
      <c r="WWQ417" s="94"/>
      <c r="WWR417" s="94"/>
      <c r="WWS417" s="94"/>
      <c r="WWT417" s="94"/>
      <c r="WWU417" s="94"/>
      <c r="WWV417" s="94"/>
      <c r="WWW417" s="94"/>
      <c r="WWX417" s="94"/>
      <c r="WWY417" s="94"/>
      <c r="WWZ417" s="94"/>
      <c r="WXA417" s="94"/>
      <c r="WXB417" s="94"/>
      <c r="WXC417" s="94"/>
      <c r="WXD417" s="94"/>
      <c r="WXE417" s="94"/>
      <c r="WXF417" s="94"/>
      <c r="WXG417" s="94"/>
      <c r="WXH417" s="94"/>
      <c r="WXI417" s="94"/>
      <c r="WXJ417" s="94"/>
      <c r="WXK417" s="94"/>
      <c r="WXL417" s="94"/>
      <c r="WXM417" s="94"/>
      <c r="WXN417" s="94"/>
      <c r="WXO417" s="94"/>
      <c r="WXP417" s="94"/>
      <c r="WXQ417" s="94"/>
      <c r="WXR417" s="94"/>
      <c r="WXS417" s="94"/>
      <c r="WXT417" s="94"/>
      <c r="WXU417" s="94"/>
      <c r="WXV417" s="94"/>
      <c r="WXW417" s="94"/>
      <c r="WXX417" s="94"/>
      <c r="WXY417" s="94"/>
      <c r="WXZ417" s="94"/>
      <c r="WYA417" s="94"/>
      <c r="WYB417" s="94"/>
      <c r="WYC417" s="94"/>
      <c r="WYD417" s="94"/>
      <c r="WYE417" s="94"/>
      <c r="WYF417" s="94"/>
      <c r="WYG417" s="94"/>
      <c r="WYH417" s="94"/>
      <c r="WYI417" s="94"/>
      <c r="WYJ417" s="94"/>
      <c r="WYK417" s="94"/>
      <c r="WYL417" s="94"/>
      <c r="WYM417" s="94"/>
      <c r="WYN417" s="94"/>
      <c r="WYO417" s="94"/>
      <c r="WYP417" s="94"/>
      <c r="WYQ417" s="94"/>
      <c r="WYR417" s="94"/>
      <c r="WYS417" s="94"/>
      <c r="WYT417" s="94"/>
      <c r="WYU417" s="94"/>
      <c r="WYV417" s="94"/>
      <c r="WYW417" s="94"/>
      <c r="WYX417" s="94"/>
      <c r="WYY417" s="94"/>
      <c r="WYZ417" s="94"/>
      <c r="WZA417" s="94"/>
      <c r="WZB417" s="94"/>
      <c r="WZC417" s="94"/>
      <c r="WZD417" s="94"/>
      <c r="WZE417" s="94"/>
      <c r="WZF417" s="94"/>
      <c r="WZG417" s="94"/>
      <c r="WZH417" s="94"/>
      <c r="WZI417" s="94"/>
      <c r="WZJ417" s="94"/>
      <c r="WZK417" s="94"/>
      <c r="WZL417" s="94"/>
      <c r="WZM417" s="94"/>
      <c r="WZN417" s="94"/>
      <c r="WZO417" s="94"/>
      <c r="WZP417" s="94"/>
      <c r="WZQ417" s="94"/>
      <c r="WZR417" s="94"/>
      <c r="WZS417" s="94"/>
      <c r="WZT417" s="94"/>
      <c r="WZU417" s="94"/>
      <c r="WZV417" s="94"/>
      <c r="WZW417" s="94"/>
      <c r="WZX417" s="94"/>
      <c r="WZY417" s="94"/>
      <c r="WZZ417" s="94"/>
      <c r="XAA417" s="94"/>
      <c r="XAB417" s="112"/>
      <c r="XAC417" s="112"/>
      <c r="XAD417" s="112"/>
      <c r="XAE417" s="112"/>
      <c r="XAF417" s="112"/>
      <c r="XAG417" s="112"/>
      <c r="XAH417" s="112"/>
      <c r="XAI417" s="112"/>
      <c r="XAJ417" s="112"/>
      <c r="XAK417" s="112"/>
      <c r="XAL417" s="112"/>
      <c r="XAM417" s="112"/>
      <c r="XAN417" s="112"/>
      <c r="XAO417" s="112"/>
      <c r="XAP417" s="112"/>
      <c r="XAQ417" s="112"/>
      <c r="XAR417" s="112"/>
      <c r="XAS417" s="112"/>
      <c r="XAT417" s="112"/>
      <c r="XAU417" s="112"/>
      <c r="XAV417" s="112"/>
      <c r="XAW417" s="112"/>
      <c r="XAX417" s="112"/>
      <c r="XAY417" s="112"/>
      <c r="XAZ417" s="112"/>
      <c r="XBA417" s="112"/>
      <c r="XBB417" s="112"/>
      <c r="XBC417" s="112"/>
      <c r="XBD417" s="112"/>
      <c r="XBE417" s="112"/>
      <c r="XBF417" s="112"/>
      <c r="XBG417" s="112"/>
      <c r="XBH417" s="112"/>
      <c r="XBI417" s="112"/>
      <c r="XBJ417" s="112"/>
      <c r="XBK417" s="112"/>
      <c r="XBL417" s="112"/>
      <c r="XBM417" s="112"/>
      <c r="XBN417" s="112"/>
      <c r="XBO417" s="112"/>
      <c r="XBP417" s="112"/>
      <c r="XBQ417" s="112"/>
      <c r="XBR417" s="112"/>
      <c r="XBS417" s="112"/>
      <c r="XBT417" s="112"/>
      <c r="XBU417" s="112"/>
      <c r="XBV417" s="112"/>
      <c r="XBW417" s="112"/>
      <c r="XBX417" s="112"/>
      <c r="XBY417" s="112"/>
      <c r="XBZ417" s="112"/>
      <c r="XCA417" s="112"/>
      <c r="XCB417" s="112"/>
      <c r="XCC417" s="112"/>
      <c r="XCD417" s="112"/>
      <c r="XCE417" s="112"/>
      <c r="XCF417" s="112"/>
      <c r="XCG417" s="112"/>
      <c r="XCH417" s="112"/>
      <c r="XCI417" s="112"/>
      <c r="XCJ417" s="112"/>
      <c r="XCK417" s="112"/>
      <c r="XCL417" s="112"/>
      <c r="XCM417" s="112"/>
      <c r="XCN417" s="112"/>
      <c r="XCO417" s="112"/>
      <c r="XCP417" s="112"/>
      <c r="XCQ417" s="112"/>
      <c r="XCR417" s="112"/>
      <c r="XCS417" s="112"/>
      <c r="XCT417" s="112"/>
      <c r="XCU417" s="112"/>
      <c r="XCV417" s="112"/>
      <c r="XCW417" s="112"/>
      <c r="XCX417" s="112"/>
      <c r="XCY417" s="112"/>
      <c r="XCZ417" s="112"/>
      <c r="XDA417" s="112"/>
      <c r="XDB417" s="112"/>
      <c r="XDC417" s="112"/>
      <c r="XDD417" s="112"/>
      <c r="XDE417" s="112"/>
      <c r="XDF417" s="112"/>
      <c r="XDG417" s="112"/>
      <c r="XDH417" s="112"/>
      <c r="XDI417" s="112"/>
      <c r="XDJ417" s="112"/>
      <c r="XDK417" s="112"/>
      <c r="XDL417" s="112"/>
      <c r="XDM417" s="112"/>
      <c r="XDN417" s="112"/>
      <c r="XDO417" s="112"/>
      <c r="XDP417" s="112"/>
      <c r="XDQ417" s="112"/>
      <c r="XDR417" s="112"/>
      <c r="XDS417" s="112"/>
      <c r="XDT417" s="112"/>
      <c r="XDU417" s="112"/>
      <c r="XDV417" s="112"/>
      <c r="XDW417" s="112"/>
      <c r="XDX417" s="112"/>
      <c r="XDY417" s="112"/>
      <c r="XDZ417" s="112"/>
      <c r="XEA417" s="112"/>
      <c r="XEB417" s="112"/>
      <c r="XEC417" s="112"/>
      <c r="XED417" s="112"/>
      <c r="XEE417" s="112"/>
      <c r="XEF417" s="112"/>
      <c r="XEG417" s="112"/>
      <c r="XEH417" s="112"/>
      <c r="XEI417" s="112"/>
      <c r="XEJ417" s="112"/>
      <c r="XEK417" s="112"/>
      <c r="XEL417" s="112"/>
      <c r="XEM417" s="112"/>
      <c r="XEN417" s="112"/>
      <c r="XEO417" s="112"/>
      <c r="XEP417" s="112"/>
      <c r="XEQ417" s="112"/>
      <c r="XER417" s="112"/>
      <c r="XES417" s="112"/>
      <c r="XET417" s="112"/>
      <c r="XEU417" s="112"/>
      <c r="XEV417" s="112"/>
      <c r="XEW417" s="112"/>
      <c r="XEX417" s="112"/>
      <c r="XEY417" s="112"/>
      <c r="XEZ417" s="112"/>
      <c r="XFA417" s="112"/>
      <c r="XFB417" s="112"/>
      <c r="XFC417" s="112"/>
      <c r="XFD417" s="112"/>
    </row>
    <row r="418" s="104" customFormat="1" ht="122" customHeight="1" spans="1:16384">
      <c r="A418" s="280" t="s">
        <v>10421</v>
      </c>
      <c r="B418" s="283" t="s">
        <v>60</v>
      </c>
      <c r="C418" s="283" t="s">
        <v>10749</v>
      </c>
      <c r="D418" s="284" t="s">
        <v>10750</v>
      </c>
      <c r="E418" s="289" t="s">
        <v>10751</v>
      </c>
      <c r="F418" s="289" t="s">
        <v>10740</v>
      </c>
      <c r="G418" s="286" t="s">
        <v>10747</v>
      </c>
      <c r="H418" s="290"/>
      <c r="I418" s="309" t="s">
        <v>182</v>
      </c>
      <c r="J418" s="310">
        <v>40</v>
      </c>
      <c r="K418" s="284">
        <v>40</v>
      </c>
      <c r="L418" s="308" t="s">
        <v>10752</v>
      </c>
      <c r="M418" s="160" t="s">
        <v>128</v>
      </c>
      <c r="N418" s="160">
        <v>0.1</v>
      </c>
      <c r="O418" s="166"/>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94"/>
      <c r="DV418" s="94"/>
      <c r="DW418" s="94"/>
      <c r="DX418" s="94"/>
      <c r="DY418" s="94"/>
      <c r="DZ418" s="94"/>
      <c r="EA418" s="94"/>
      <c r="EB418" s="94"/>
      <c r="EC418" s="94"/>
      <c r="ED418" s="94"/>
      <c r="EE418" s="94"/>
      <c r="EF418" s="94"/>
      <c r="EG418" s="94"/>
      <c r="EH418" s="94"/>
      <c r="EI418" s="94"/>
      <c r="EJ418" s="94"/>
      <c r="EK418" s="94"/>
      <c r="EL418" s="94"/>
      <c r="EM418" s="94"/>
      <c r="EN418" s="94"/>
      <c r="EO418" s="94"/>
      <c r="EP418" s="94"/>
      <c r="EQ418" s="94"/>
      <c r="ER418" s="94"/>
      <c r="ES418" s="94"/>
      <c r="ET418" s="94"/>
      <c r="EU418" s="94"/>
      <c r="EV418" s="94"/>
      <c r="EW418" s="94"/>
      <c r="EX418" s="94"/>
      <c r="EY418" s="94"/>
      <c r="EZ418" s="94"/>
      <c r="FA418" s="94"/>
      <c r="FB418" s="94"/>
      <c r="FC418" s="94"/>
      <c r="FD418" s="94"/>
      <c r="FE418" s="94"/>
      <c r="FF418" s="94"/>
      <c r="FG418" s="94"/>
      <c r="FH418" s="94"/>
      <c r="FI418" s="94"/>
      <c r="FJ418" s="94"/>
      <c r="FK418" s="94"/>
      <c r="FL418" s="94"/>
      <c r="FM418" s="94"/>
      <c r="FN418" s="94"/>
      <c r="FO418" s="94"/>
      <c r="FP418" s="94"/>
      <c r="FQ418" s="94"/>
      <c r="FR418" s="94"/>
      <c r="FS418" s="94"/>
      <c r="FT418" s="94"/>
      <c r="FU418" s="94"/>
      <c r="FV418" s="94"/>
      <c r="FW418" s="94"/>
      <c r="FX418" s="94"/>
      <c r="FY418" s="94"/>
      <c r="FZ418" s="94"/>
      <c r="GA418" s="94"/>
      <c r="GB418" s="94"/>
      <c r="GC418" s="94"/>
      <c r="GD418" s="94"/>
      <c r="GE418" s="94"/>
      <c r="GF418" s="94"/>
      <c r="GG418" s="94"/>
      <c r="GH418" s="94"/>
      <c r="GI418" s="94"/>
      <c r="GJ418" s="94"/>
      <c r="GK418" s="94"/>
      <c r="GL418" s="94"/>
      <c r="GM418" s="94"/>
      <c r="GN418" s="94"/>
      <c r="GO418" s="94"/>
      <c r="GP418" s="94"/>
      <c r="GQ418" s="94"/>
      <c r="GR418" s="94"/>
      <c r="GS418" s="94"/>
      <c r="GT418" s="94"/>
      <c r="GU418" s="94"/>
      <c r="GV418" s="94"/>
      <c r="GW418" s="94"/>
      <c r="GX418" s="94"/>
      <c r="GY418" s="94"/>
      <c r="GZ418" s="94"/>
      <c r="HA418" s="94"/>
      <c r="HB418" s="94"/>
      <c r="HC418" s="94"/>
      <c r="HD418" s="94"/>
      <c r="HE418" s="94"/>
      <c r="HF418" s="94"/>
      <c r="HG418" s="94"/>
      <c r="HH418" s="94"/>
      <c r="HI418" s="94"/>
      <c r="HJ418" s="94"/>
      <c r="HK418" s="94"/>
      <c r="HL418" s="94"/>
      <c r="HM418" s="94"/>
      <c r="HN418" s="94"/>
      <c r="HO418" s="94"/>
      <c r="HP418" s="94"/>
      <c r="HQ418" s="94"/>
      <c r="HR418" s="94"/>
      <c r="HS418" s="94"/>
      <c r="HT418" s="94"/>
      <c r="HU418" s="94"/>
      <c r="HV418" s="94"/>
      <c r="HW418" s="94"/>
      <c r="HX418" s="94"/>
      <c r="HY418" s="94"/>
      <c r="HZ418" s="94"/>
      <c r="IA418" s="94"/>
      <c r="IB418" s="94"/>
      <c r="IC418" s="94"/>
      <c r="ID418" s="94"/>
      <c r="IE418" s="94"/>
      <c r="IF418" s="94"/>
      <c r="IG418" s="94"/>
      <c r="IH418" s="94"/>
      <c r="II418" s="94"/>
      <c r="IJ418" s="94"/>
      <c r="IK418" s="94"/>
      <c r="IL418" s="94"/>
      <c r="IM418" s="94"/>
      <c r="IN418" s="94"/>
      <c r="IO418" s="94"/>
      <c r="IP418" s="94"/>
      <c r="IQ418" s="94"/>
      <c r="IR418" s="94"/>
      <c r="IS418" s="94"/>
      <c r="IT418" s="94"/>
      <c r="IU418" s="94"/>
      <c r="IV418" s="94"/>
      <c r="IW418" s="94"/>
      <c r="IX418" s="94"/>
      <c r="IY418" s="94"/>
      <c r="IZ418" s="94"/>
      <c r="JA418" s="94"/>
      <c r="JB418" s="94"/>
      <c r="JC418" s="94"/>
      <c r="JD418" s="94"/>
      <c r="JE418" s="94"/>
      <c r="JF418" s="94"/>
      <c r="JG418" s="94"/>
      <c r="JH418" s="94"/>
      <c r="JI418" s="94"/>
      <c r="JJ418" s="94"/>
      <c r="JK418" s="94"/>
      <c r="JL418" s="94"/>
      <c r="JM418" s="94"/>
      <c r="JN418" s="94"/>
      <c r="JO418" s="94"/>
      <c r="JP418" s="94"/>
      <c r="JQ418" s="94"/>
      <c r="JR418" s="94"/>
      <c r="JS418" s="94"/>
      <c r="JT418" s="94"/>
      <c r="JU418" s="94"/>
      <c r="JV418" s="94"/>
      <c r="JW418" s="94"/>
      <c r="JX418" s="94"/>
      <c r="JY418" s="94"/>
      <c r="JZ418" s="94"/>
      <c r="KA418" s="94"/>
      <c r="KB418" s="94"/>
      <c r="KC418" s="94"/>
      <c r="KD418" s="94"/>
      <c r="KE418" s="94"/>
      <c r="KF418" s="94"/>
      <c r="KG418" s="94"/>
      <c r="KH418" s="94"/>
      <c r="KI418" s="94"/>
      <c r="KJ418" s="94"/>
      <c r="KK418" s="94"/>
      <c r="KL418" s="94"/>
      <c r="KM418" s="94"/>
      <c r="KN418" s="94"/>
      <c r="KO418" s="94"/>
      <c r="KP418" s="94"/>
      <c r="KQ418" s="94"/>
      <c r="KR418" s="94"/>
      <c r="KS418" s="94"/>
      <c r="KT418" s="94"/>
      <c r="KU418" s="94"/>
      <c r="KV418" s="94"/>
      <c r="KW418" s="94"/>
      <c r="KX418" s="94"/>
      <c r="KY418" s="94"/>
      <c r="KZ418" s="94"/>
      <c r="LA418" s="94"/>
      <c r="LB418" s="94"/>
      <c r="LC418" s="94"/>
      <c r="LD418" s="94"/>
      <c r="LE418" s="94"/>
      <c r="LF418" s="94"/>
      <c r="LG418" s="94"/>
      <c r="LH418" s="94"/>
      <c r="LI418" s="94"/>
      <c r="LJ418" s="94"/>
      <c r="LK418" s="94"/>
      <c r="LL418" s="94"/>
      <c r="LM418" s="94"/>
      <c r="LN418" s="94"/>
      <c r="LO418" s="94"/>
      <c r="LP418" s="94"/>
      <c r="LQ418" s="94"/>
      <c r="LR418" s="94"/>
      <c r="LS418" s="94"/>
      <c r="LT418" s="94"/>
      <c r="LU418" s="94"/>
      <c r="LV418" s="94"/>
      <c r="LW418" s="94"/>
      <c r="LX418" s="94"/>
      <c r="LY418" s="94"/>
      <c r="LZ418" s="94"/>
      <c r="MA418" s="94"/>
      <c r="MB418" s="94"/>
      <c r="MC418" s="94"/>
      <c r="MD418" s="94"/>
      <c r="ME418" s="94"/>
      <c r="MF418" s="94"/>
      <c r="MG418" s="94"/>
      <c r="MH418" s="94"/>
      <c r="MI418" s="94"/>
      <c r="MJ418" s="94"/>
      <c r="MK418" s="94"/>
      <c r="ML418" s="94"/>
      <c r="MM418" s="94"/>
      <c r="MN418" s="94"/>
      <c r="MO418" s="94"/>
      <c r="MP418" s="94"/>
      <c r="MQ418" s="94"/>
      <c r="MR418" s="94"/>
      <c r="MS418" s="94"/>
      <c r="MT418" s="94"/>
      <c r="MU418" s="94"/>
      <c r="MV418" s="94"/>
      <c r="MW418" s="94"/>
      <c r="MX418" s="94"/>
      <c r="MY418" s="94"/>
      <c r="MZ418" s="94"/>
      <c r="NA418" s="94"/>
      <c r="NB418" s="94"/>
      <c r="NC418" s="94"/>
      <c r="ND418" s="94"/>
      <c r="NE418" s="94"/>
      <c r="NF418" s="94"/>
      <c r="NG418" s="94"/>
      <c r="NH418" s="94"/>
      <c r="NI418" s="94"/>
      <c r="NJ418" s="94"/>
      <c r="NK418" s="94"/>
      <c r="NL418" s="94"/>
      <c r="NM418" s="94"/>
      <c r="NN418" s="94"/>
      <c r="NO418" s="94"/>
      <c r="NP418" s="94"/>
      <c r="NQ418" s="94"/>
      <c r="NR418" s="94"/>
      <c r="NS418" s="94"/>
      <c r="NT418" s="94"/>
      <c r="NU418" s="94"/>
      <c r="NV418" s="94"/>
      <c r="NW418" s="94"/>
      <c r="NX418" s="94"/>
      <c r="NY418" s="94"/>
      <c r="NZ418" s="94"/>
      <c r="OA418" s="94"/>
      <c r="OB418" s="94"/>
      <c r="OC418" s="94"/>
      <c r="OD418" s="94"/>
      <c r="OE418" s="94"/>
      <c r="OF418" s="94"/>
      <c r="OG418" s="94"/>
      <c r="OH418" s="94"/>
      <c r="OI418" s="94"/>
      <c r="OJ418" s="94"/>
      <c r="OK418" s="94"/>
      <c r="OL418" s="94"/>
      <c r="OM418" s="94"/>
      <c r="ON418" s="94"/>
      <c r="OO418" s="94"/>
      <c r="OP418" s="94"/>
      <c r="OQ418" s="94"/>
      <c r="OR418" s="94"/>
      <c r="OS418" s="94"/>
      <c r="OT418" s="94"/>
      <c r="OU418" s="94"/>
      <c r="OV418" s="94"/>
      <c r="OW418" s="94"/>
      <c r="OX418" s="94"/>
      <c r="OY418" s="94"/>
      <c r="OZ418" s="94"/>
      <c r="PA418" s="94"/>
      <c r="PB418" s="94"/>
      <c r="PC418" s="94"/>
      <c r="PD418" s="94"/>
      <c r="PE418" s="94"/>
      <c r="PF418" s="94"/>
      <c r="PG418" s="94"/>
      <c r="PH418" s="94"/>
      <c r="PI418" s="94"/>
      <c r="PJ418" s="94"/>
      <c r="PK418" s="94"/>
      <c r="PL418" s="94"/>
      <c r="PM418" s="94"/>
      <c r="PN418" s="94"/>
      <c r="PO418" s="94"/>
      <c r="PP418" s="94"/>
      <c r="PQ418" s="94"/>
      <c r="PR418" s="94"/>
      <c r="PS418" s="94"/>
      <c r="PT418" s="94"/>
      <c r="PU418" s="94"/>
      <c r="PV418" s="94"/>
      <c r="PW418" s="94"/>
      <c r="PX418" s="94"/>
      <c r="PY418" s="94"/>
      <c r="PZ418" s="94"/>
      <c r="QA418" s="94"/>
      <c r="QB418" s="94"/>
      <c r="QC418" s="94"/>
      <c r="QD418" s="94"/>
      <c r="QE418" s="94"/>
      <c r="QF418" s="94"/>
      <c r="QG418" s="94"/>
      <c r="QH418" s="94"/>
      <c r="QI418" s="94"/>
      <c r="QJ418" s="94"/>
      <c r="QK418" s="94"/>
      <c r="QL418" s="94"/>
      <c r="QM418" s="94"/>
      <c r="QN418" s="94"/>
      <c r="QO418" s="94"/>
      <c r="QP418" s="94"/>
      <c r="QQ418" s="94"/>
      <c r="QR418" s="94"/>
      <c r="QS418" s="94"/>
      <c r="QT418" s="94"/>
      <c r="QU418" s="94"/>
      <c r="QV418" s="94"/>
      <c r="QW418" s="94"/>
      <c r="QX418" s="94"/>
      <c r="QY418" s="94"/>
      <c r="QZ418" s="94"/>
      <c r="RA418" s="94"/>
      <c r="RB418" s="94"/>
      <c r="RC418" s="94"/>
      <c r="RD418" s="94"/>
      <c r="RE418" s="94"/>
      <c r="RF418" s="94"/>
      <c r="RG418" s="94"/>
      <c r="RH418" s="94"/>
      <c r="RI418" s="94"/>
      <c r="RJ418" s="94"/>
      <c r="RK418" s="94"/>
      <c r="RL418" s="94"/>
      <c r="RM418" s="94"/>
      <c r="RN418" s="94"/>
      <c r="RO418" s="94"/>
      <c r="RP418" s="94"/>
      <c r="RQ418" s="94"/>
      <c r="RR418" s="94"/>
      <c r="RS418" s="94"/>
      <c r="RT418" s="94"/>
      <c r="RU418" s="94"/>
      <c r="RV418" s="94"/>
      <c r="RW418" s="94"/>
      <c r="RX418" s="94"/>
      <c r="RY418" s="94"/>
      <c r="RZ418" s="94"/>
      <c r="SA418" s="94"/>
      <c r="SB418" s="94"/>
      <c r="SC418" s="94"/>
      <c r="SD418" s="94"/>
      <c r="SE418" s="94"/>
      <c r="SF418" s="94"/>
      <c r="SG418" s="94"/>
      <c r="SH418" s="94"/>
      <c r="SI418" s="94"/>
      <c r="SJ418" s="94"/>
      <c r="SK418" s="94"/>
      <c r="SL418" s="94"/>
      <c r="SM418" s="94"/>
      <c r="SN418" s="94"/>
      <c r="SO418" s="94"/>
      <c r="SP418" s="94"/>
      <c r="SQ418" s="94"/>
      <c r="SR418" s="94"/>
      <c r="SS418" s="94"/>
      <c r="ST418" s="94"/>
      <c r="SU418" s="94"/>
      <c r="SV418" s="94"/>
      <c r="SW418" s="94"/>
      <c r="SX418" s="94"/>
      <c r="SY418" s="94"/>
      <c r="SZ418" s="94"/>
      <c r="TA418" s="94"/>
      <c r="TB418" s="94"/>
      <c r="TC418" s="94"/>
      <c r="TD418" s="94"/>
      <c r="TE418" s="94"/>
      <c r="TF418" s="94"/>
      <c r="TG418" s="94"/>
      <c r="TH418" s="94"/>
      <c r="TI418" s="94"/>
      <c r="TJ418" s="94"/>
      <c r="TK418" s="94"/>
      <c r="TL418" s="94"/>
      <c r="TM418" s="94"/>
      <c r="TN418" s="94"/>
      <c r="TO418" s="94"/>
      <c r="TP418" s="94"/>
      <c r="TQ418" s="94"/>
      <c r="TR418" s="94"/>
      <c r="TS418" s="94"/>
      <c r="TT418" s="94"/>
      <c r="TU418" s="94"/>
      <c r="TV418" s="94"/>
      <c r="TW418" s="94"/>
      <c r="TX418" s="94"/>
      <c r="TY418" s="94"/>
      <c r="TZ418" s="94"/>
      <c r="UA418" s="94"/>
      <c r="UB418" s="94"/>
      <c r="UC418" s="94"/>
      <c r="UD418" s="94"/>
      <c r="UE418" s="94"/>
      <c r="UF418" s="94"/>
      <c r="UG418" s="94"/>
      <c r="UH418" s="94"/>
      <c r="UI418" s="94"/>
      <c r="UJ418" s="94"/>
      <c r="UK418" s="94"/>
      <c r="UL418" s="94"/>
      <c r="UM418" s="94"/>
      <c r="UN418" s="94"/>
      <c r="UO418" s="94"/>
      <c r="UP418" s="94"/>
      <c r="UQ418" s="94"/>
      <c r="UR418" s="94"/>
      <c r="US418" s="94"/>
      <c r="UT418" s="94"/>
      <c r="UU418" s="94"/>
      <c r="UV418" s="94"/>
      <c r="UW418" s="94"/>
      <c r="UX418" s="94"/>
      <c r="UY418" s="94"/>
      <c r="UZ418" s="94"/>
      <c r="VA418" s="94"/>
      <c r="VB418" s="94"/>
      <c r="VC418" s="94"/>
      <c r="VD418" s="94"/>
      <c r="VE418" s="94"/>
      <c r="VF418" s="94"/>
      <c r="VG418" s="94"/>
      <c r="VH418" s="94"/>
      <c r="VI418" s="94"/>
      <c r="VJ418" s="94"/>
      <c r="VK418" s="94"/>
      <c r="VL418" s="94"/>
      <c r="VM418" s="94"/>
      <c r="VN418" s="94"/>
      <c r="VO418" s="94"/>
      <c r="VP418" s="94"/>
      <c r="VQ418" s="94"/>
      <c r="VR418" s="94"/>
      <c r="VS418" s="94"/>
      <c r="VT418" s="94"/>
      <c r="VU418" s="94"/>
      <c r="VV418" s="94"/>
      <c r="VW418" s="94"/>
      <c r="VX418" s="94"/>
      <c r="VY418" s="94"/>
      <c r="VZ418" s="94"/>
      <c r="WA418" s="94"/>
      <c r="WB418" s="94"/>
      <c r="WC418" s="94"/>
      <c r="WD418" s="94"/>
      <c r="WE418" s="94"/>
      <c r="WF418" s="94"/>
      <c r="WG418" s="94"/>
      <c r="WH418" s="94"/>
      <c r="WI418" s="94"/>
      <c r="WJ418" s="94"/>
      <c r="WK418" s="94"/>
      <c r="WL418" s="94"/>
      <c r="WM418" s="94"/>
      <c r="WN418" s="94"/>
      <c r="WO418" s="94"/>
      <c r="WP418" s="94"/>
      <c r="WQ418" s="94"/>
      <c r="WR418" s="94"/>
      <c r="WS418" s="94"/>
      <c r="WT418" s="94"/>
      <c r="WU418" s="94"/>
      <c r="WV418" s="94"/>
      <c r="WW418" s="94"/>
      <c r="WX418" s="94"/>
      <c r="WY418" s="94"/>
      <c r="WZ418" s="94"/>
      <c r="XA418" s="94"/>
      <c r="XB418" s="94"/>
      <c r="XC418" s="94"/>
      <c r="XD418" s="94"/>
      <c r="XE418" s="94"/>
      <c r="XF418" s="94"/>
      <c r="XG418" s="94"/>
      <c r="XH418" s="94"/>
      <c r="XI418" s="94"/>
      <c r="XJ418" s="94"/>
      <c r="XK418" s="94"/>
      <c r="XL418" s="94"/>
      <c r="XM418" s="94"/>
      <c r="XN418" s="94"/>
      <c r="XO418" s="94"/>
      <c r="XP418" s="94"/>
      <c r="XQ418" s="94"/>
      <c r="XR418" s="94"/>
      <c r="XS418" s="94"/>
      <c r="XT418" s="94"/>
      <c r="XU418" s="94"/>
      <c r="XV418" s="94"/>
      <c r="XW418" s="94"/>
      <c r="XX418" s="94"/>
      <c r="XY418" s="94"/>
      <c r="XZ418" s="94"/>
      <c r="YA418" s="94"/>
      <c r="YB418" s="94"/>
      <c r="YC418" s="94"/>
      <c r="YD418" s="94"/>
      <c r="YE418" s="94"/>
      <c r="YF418" s="94"/>
      <c r="YG418" s="94"/>
      <c r="YH418" s="94"/>
      <c r="YI418" s="94"/>
      <c r="YJ418" s="94"/>
      <c r="YK418" s="94"/>
      <c r="YL418" s="94"/>
      <c r="YM418" s="94"/>
      <c r="YN418" s="94"/>
      <c r="YO418" s="94"/>
      <c r="YP418" s="94"/>
      <c r="YQ418" s="94"/>
      <c r="YR418" s="94"/>
      <c r="YS418" s="94"/>
      <c r="YT418" s="94"/>
      <c r="YU418" s="94"/>
      <c r="YV418" s="94"/>
      <c r="YW418" s="94"/>
      <c r="YX418" s="94"/>
      <c r="YY418" s="94"/>
      <c r="YZ418" s="94"/>
      <c r="ZA418" s="94"/>
      <c r="ZB418" s="94"/>
      <c r="ZC418" s="94"/>
      <c r="ZD418" s="94"/>
      <c r="ZE418" s="94"/>
      <c r="ZF418" s="94"/>
      <c r="ZG418" s="94"/>
      <c r="ZH418" s="94"/>
      <c r="ZI418" s="94"/>
      <c r="ZJ418" s="94"/>
      <c r="ZK418" s="94"/>
      <c r="ZL418" s="94"/>
      <c r="ZM418" s="94"/>
      <c r="ZN418" s="94"/>
      <c r="ZO418" s="94"/>
      <c r="ZP418" s="94"/>
      <c r="ZQ418" s="94"/>
      <c r="ZR418" s="94"/>
      <c r="ZS418" s="94"/>
      <c r="ZT418" s="94"/>
      <c r="ZU418" s="94"/>
      <c r="ZV418" s="94"/>
      <c r="ZW418" s="94"/>
      <c r="ZX418" s="94"/>
      <c r="ZY418" s="94"/>
      <c r="ZZ418" s="94"/>
      <c r="AAA418" s="94"/>
      <c r="AAB418" s="94"/>
      <c r="AAC418" s="94"/>
      <c r="AAD418" s="94"/>
      <c r="AAE418" s="94"/>
      <c r="AAF418" s="94"/>
      <c r="AAG418" s="94"/>
      <c r="AAH418" s="94"/>
      <c r="AAI418" s="94"/>
      <c r="AAJ418" s="94"/>
      <c r="AAK418" s="94"/>
      <c r="AAL418" s="94"/>
      <c r="AAM418" s="94"/>
      <c r="AAN418" s="94"/>
      <c r="AAO418" s="94"/>
      <c r="AAP418" s="94"/>
      <c r="AAQ418" s="94"/>
      <c r="AAR418" s="94"/>
      <c r="AAS418" s="94"/>
      <c r="AAT418" s="94"/>
      <c r="AAU418" s="94"/>
      <c r="AAV418" s="94"/>
      <c r="AAW418" s="94"/>
      <c r="AAX418" s="94"/>
      <c r="AAY418" s="94"/>
      <c r="AAZ418" s="94"/>
      <c r="ABA418" s="94"/>
      <c r="ABB418" s="94"/>
      <c r="ABC418" s="94"/>
      <c r="ABD418" s="94"/>
      <c r="ABE418" s="94"/>
      <c r="ABF418" s="94"/>
      <c r="ABG418" s="94"/>
      <c r="ABH418" s="94"/>
      <c r="ABI418" s="94"/>
      <c r="ABJ418" s="94"/>
      <c r="ABK418" s="94"/>
      <c r="ABL418" s="94"/>
      <c r="ABM418" s="94"/>
      <c r="ABN418" s="94"/>
      <c r="ABO418" s="94"/>
      <c r="ABP418" s="94"/>
      <c r="ABQ418" s="94"/>
      <c r="ABR418" s="94"/>
      <c r="ABS418" s="94"/>
      <c r="ABT418" s="94"/>
      <c r="ABU418" s="94"/>
      <c r="ABV418" s="94"/>
      <c r="ABW418" s="94"/>
      <c r="ABX418" s="94"/>
      <c r="ABY418" s="94"/>
      <c r="ABZ418" s="94"/>
      <c r="ACA418" s="94"/>
      <c r="ACB418" s="94"/>
      <c r="ACC418" s="94"/>
      <c r="ACD418" s="94"/>
      <c r="ACE418" s="94"/>
      <c r="ACF418" s="94"/>
      <c r="ACG418" s="94"/>
      <c r="ACH418" s="94"/>
      <c r="ACI418" s="94"/>
      <c r="ACJ418" s="94"/>
      <c r="ACK418" s="94"/>
      <c r="ACL418" s="94"/>
      <c r="ACM418" s="94"/>
      <c r="ACN418" s="94"/>
      <c r="ACO418" s="94"/>
      <c r="ACP418" s="94"/>
      <c r="ACQ418" s="94"/>
      <c r="ACR418" s="94"/>
      <c r="ACS418" s="94"/>
      <c r="ACT418" s="94"/>
      <c r="ACU418" s="94"/>
      <c r="ACV418" s="94"/>
      <c r="ACW418" s="94"/>
      <c r="ACX418" s="94"/>
      <c r="ACY418" s="94"/>
      <c r="ACZ418" s="94"/>
      <c r="ADA418" s="94"/>
      <c r="ADB418" s="94"/>
      <c r="ADC418" s="94"/>
      <c r="ADD418" s="94"/>
      <c r="ADE418" s="94"/>
      <c r="ADF418" s="94"/>
      <c r="ADG418" s="94"/>
      <c r="ADH418" s="94"/>
      <c r="ADI418" s="94"/>
      <c r="ADJ418" s="94"/>
      <c r="ADK418" s="94"/>
      <c r="ADL418" s="94"/>
      <c r="ADM418" s="94"/>
      <c r="ADN418" s="94"/>
      <c r="ADO418" s="94"/>
      <c r="ADP418" s="94"/>
      <c r="ADQ418" s="94"/>
      <c r="ADR418" s="94"/>
      <c r="ADS418" s="94"/>
      <c r="ADT418" s="94"/>
      <c r="ADU418" s="94"/>
      <c r="ADV418" s="94"/>
      <c r="ADW418" s="94"/>
      <c r="ADX418" s="94"/>
      <c r="ADY418" s="94"/>
      <c r="ADZ418" s="94"/>
      <c r="AEA418" s="94"/>
      <c r="AEB418" s="94"/>
      <c r="AEC418" s="94"/>
      <c r="AED418" s="94"/>
      <c r="AEE418" s="94"/>
      <c r="AEF418" s="94"/>
      <c r="AEG418" s="94"/>
      <c r="AEH418" s="94"/>
      <c r="AEI418" s="94"/>
      <c r="AEJ418" s="94"/>
      <c r="AEK418" s="94"/>
      <c r="AEL418" s="94"/>
      <c r="AEM418" s="94"/>
      <c r="AEN418" s="94"/>
      <c r="AEO418" s="94"/>
      <c r="AEP418" s="94"/>
      <c r="AEQ418" s="94"/>
      <c r="AER418" s="94"/>
      <c r="AES418" s="94"/>
      <c r="AET418" s="94"/>
      <c r="AEU418" s="94"/>
      <c r="AEV418" s="94"/>
      <c r="AEW418" s="94"/>
      <c r="AEX418" s="94"/>
      <c r="AEY418" s="94"/>
      <c r="AEZ418" s="94"/>
      <c r="AFA418" s="94"/>
      <c r="AFB418" s="94"/>
      <c r="AFC418" s="94"/>
      <c r="AFD418" s="94"/>
      <c r="AFE418" s="94"/>
      <c r="AFF418" s="94"/>
      <c r="AFG418" s="94"/>
      <c r="AFH418" s="94"/>
      <c r="AFI418" s="94"/>
      <c r="AFJ418" s="94"/>
      <c r="AFK418" s="94"/>
      <c r="AFL418" s="94"/>
      <c r="AFM418" s="94"/>
      <c r="AFN418" s="94"/>
      <c r="AFO418" s="94"/>
      <c r="AFP418" s="94"/>
      <c r="AFQ418" s="94"/>
      <c r="AFR418" s="94"/>
      <c r="AFS418" s="94"/>
      <c r="AFT418" s="94"/>
      <c r="AFU418" s="94"/>
      <c r="AFV418" s="94"/>
      <c r="AFW418" s="94"/>
      <c r="AFX418" s="94"/>
      <c r="AFY418" s="94"/>
      <c r="AFZ418" s="94"/>
      <c r="AGA418" s="94"/>
      <c r="AGB418" s="94"/>
      <c r="AGC418" s="94"/>
      <c r="AGD418" s="94"/>
      <c r="AGE418" s="94"/>
      <c r="AGF418" s="94"/>
      <c r="AGG418" s="94"/>
      <c r="AGH418" s="94"/>
      <c r="AGI418" s="94"/>
      <c r="AGJ418" s="94"/>
      <c r="AGK418" s="94"/>
      <c r="AGL418" s="94"/>
      <c r="AGM418" s="94"/>
      <c r="AGN418" s="94"/>
      <c r="AGO418" s="94"/>
      <c r="AGP418" s="94"/>
      <c r="AGQ418" s="94"/>
      <c r="AGR418" s="94"/>
      <c r="AGS418" s="94"/>
      <c r="AGT418" s="94"/>
      <c r="AGU418" s="94"/>
      <c r="AGV418" s="94"/>
      <c r="AGW418" s="94"/>
      <c r="AGX418" s="94"/>
      <c r="AGY418" s="94"/>
      <c r="AGZ418" s="94"/>
      <c r="AHA418" s="94"/>
      <c r="AHB418" s="94"/>
      <c r="AHC418" s="94"/>
      <c r="AHD418" s="94"/>
      <c r="AHE418" s="94"/>
      <c r="AHF418" s="94"/>
      <c r="AHG418" s="94"/>
      <c r="AHH418" s="94"/>
      <c r="AHI418" s="94"/>
      <c r="AHJ418" s="94"/>
      <c r="AHK418" s="94"/>
      <c r="AHL418" s="94"/>
      <c r="AHM418" s="94"/>
      <c r="AHN418" s="94"/>
      <c r="AHO418" s="94"/>
      <c r="AHP418" s="94"/>
      <c r="AHQ418" s="94"/>
      <c r="AHR418" s="94"/>
      <c r="AHS418" s="94"/>
      <c r="AHT418" s="94"/>
      <c r="AHU418" s="94"/>
      <c r="AHV418" s="94"/>
      <c r="AHW418" s="94"/>
      <c r="AHX418" s="94"/>
      <c r="AHY418" s="94"/>
      <c r="AHZ418" s="94"/>
      <c r="AIA418" s="94"/>
      <c r="AIB418" s="94"/>
      <c r="AIC418" s="94"/>
      <c r="AID418" s="94"/>
      <c r="AIE418" s="94"/>
      <c r="AIF418" s="94"/>
      <c r="AIG418" s="94"/>
      <c r="AIH418" s="94"/>
      <c r="AII418" s="94"/>
      <c r="AIJ418" s="94"/>
      <c r="AIK418" s="94"/>
      <c r="AIL418" s="94"/>
      <c r="AIM418" s="94"/>
      <c r="AIN418" s="94"/>
      <c r="AIO418" s="94"/>
      <c r="AIP418" s="94"/>
      <c r="AIQ418" s="94"/>
      <c r="AIR418" s="94"/>
      <c r="AIS418" s="94"/>
      <c r="AIT418" s="94"/>
      <c r="AIU418" s="94"/>
      <c r="AIV418" s="94"/>
      <c r="AIW418" s="94"/>
      <c r="AIX418" s="94"/>
      <c r="AIY418" s="94"/>
      <c r="AIZ418" s="94"/>
      <c r="AJA418" s="94"/>
      <c r="AJB418" s="94"/>
      <c r="AJC418" s="94"/>
      <c r="AJD418" s="94"/>
      <c r="AJE418" s="94"/>
      <c r="AJF418" s="94"/>
      <c r="AJG418" s="94"/>
      <c r="AJH418" s="94"/>
      <c r="AJI418" s="94"/>
      <c r="AJJ418" s="94"/>
      <c r="AJK418" s="94"/>
      <c r="AJL418" s="94"/>
      <c r="AJM418" s="94"/>
      <c r="AJN418" s="94"/>
      <c r="AJO418" s="94"/>
      <c r="AJP418" s="94"/>
      <c r="AJQ418" s="94"/>
      <c r="AJR418" s="94"/>
      <c r="AJS418" s="94"/>
      <c r="AJT418" s="94"/>
      <c r="AJU418" s="94"/>
      <c r="AJV418" s="94"/>
      <c r="AJW418" s="94"/>
      <c r="AJX418" s="94"/>
      <c r="AJY418" s="94"/>
      <c r="AJZ418" s="94"/>
      <c r="AKA418" s="94"/>
      <c r="AKB418" s="94"/>
      <c r="AKC418" s="94"/>
      <c r="AKD418" s="94"/>
      <c r="AKE418" s="94"/>
      <c r="AKF418" s="94"/>
      <c r="AKG418" s="94"/>
      <c r="AKH418" s="94"/>
      <c r="AKI418" s="94"/>
      <c r="AKJ418" s="94"/>
      <c r="AKK418" s="94"/>
      <c r="AKL418" s="94"/>
      <c r="AKM418" s="94"/>
      <c r="AKN418" s="94"/>
      <c r="AKO418" s="94"/>
      <c r="AKP418" s="94"/>
      <c r="AKQ418" s="94"/>
      <c r="AKR418" s="94"/>
      <c r="AKS418" s="94"/>
      <c r="AKT418" s="94"/>
      <c r="AKU418" s="94"/>
      <c r="AKV418" s="94"/>
      <c r="AKW418" s="94"/>
      <c r="AKX418" s="94"/>
      <c r="AKY418" s="94"/>
      <c r="AKZ418" s="94"/>
      <c r="ALA418" s="94"/>
      <c r="ALB418" s="94"/>
      <c r="ALC418" s="94"/>
      <c r="ALD418" s="94"/>
      <c r="ALE418" s="94"/>
      <c r="ALF418" s="94"/>
      <c r="ALG418" s="94"/>
      <c r="ALH418" s="94"/>
      <c r="ALI418" s="94"/>
      <c r="ALJ418" s="94"/>
      <c r="ALK418" s="94"/>
      <c r="ALL418" s="94"/>
      <c r="ALM418" s="94"/>
      <c r="ALN418" s="94"/>
      <c r="ALO418" s="94"/>
      <c r="ALP418" s="94"/>
      <c r="ALQ418" s="94"/>
      <c r="ALR418" s="94"/>
      <c r="ALS418" s="94"/>
      <c r="ALT418" s="94"/>
      <c r="ALU418" s="94"/>
      <c r="ALV418" s="94"/>
      <c r="ALW418" s="94"/>
      <c r="ALX418" s="94"/>
      <c r="ALY418" s="94"/>
      <c r="ALZ418" s="94"/>
      <c r="AMA418" s="94"/>
      <c r="AMB418" s="94"/>
      <c r="AMC418" s="94"/>
      <c r="AMD418" s="94"/>
      <c r="AME418" s="94"/>
      <c r="AMF418" s="94"/>
      <c r="AMG418" s="94"/>
      <c r="AMH418" s="94"/>
      <c r="AMI418" s="94"/>
      <c r="AMJ418" s="94"/>
      <c r="AMK418" s="94"/>
      <c r="AML418" s="94"/>
      <c r="AMM418" s="94"/>
      <c r="AMN418" s="94"/>
      <c r="AMO418" s="94"/>
      <c r="AMP418" s="94"/>
      <c r="AMQ418" s="94"/>
      <c r="AMR418" s="94"/>
      <c r="AMS418" s="94"/>
      <c r="AMT418" s="94"/>
      <c r="AMU418" s="94"/>
      <c r="AMV418" s="94"/>
      <c r="AMW418" s="94"/>
      <c r="AMX418" s="94"/>
      <c r="AMY418" s="94"/>
      <c r="AMZ418" s="94"/>
      <c r="ANA418" s="94"/>
      <c r="ANB418" s="94"/>
      <c r="ANC418" s="94"/>
      <c r="AND418" s="94"/>
      <c r="ANE418" s="94"/>
      <c r="ANF418" s="94"/>
      <c r="ANG418" s="94"/>
      <c r="ANH418" s="94"/>
      <c r="ANI418" s="94"/>
      <c r="ANJ418" s="94"/>
      <c r="ANK418" s="94"/>
      <c r="ANL418" s="94"/>
      <c r="ANM418" s="94"/>
      <c r="ANN418" s="94"/>
      <c r="ANO418" s="94"/>
      <c r="ANP418" s="94"/>
      <c r="ANQ418" s="94"/>
      <c r="ANR418" s="94"/>
      <c r="ANS418" s="94"/>
      <c r="ANT418" s="94"/>
      <c r="ANU418" s="94"/>
      <c r="ANV418" s="94"/>
      <c r="ANW418" s="94"/>
      <c r="ANX418" s="94"/>
      <c r="ANY418" s="94"/>
      <c r="ANZ418" s="94"/>
      <c r="AOA418" s="94"/>
      <c r="AOB418" s="94"/>
      <c r="AOC418" s="94"/>
      <c r="AOD418" s="94"/>
      <c r="AOE418" s="94"/>
      <c r="AOF418" s="94"/>
      <c r="AOG418" s="94"/>
      <c r="AOH418" s="94"/>
      <c r="AOI418" s="94"/>
      <c r="AOJ418" s="94"/>
      <c r="AOK418" s="94"/>
      <c r="AOL418" s="94"/>
      <c r="AOM418" s="94"/>
      <c r="AON418" s="94"/>
      <c r="AOO418" s="94"/>
      <c r="AOP418" s="94"/>
      <c r="AOQ418" s="94"/>
      <c r="AOR418" s="94"/>
      <c r="AOS418" s="94"/>
      <c r="AOT418" s="94"/>
      <c r="AOU418" s="94"/>
      <c r="AOV418" s="94"/>
      <c r="AOW418" s="94"/>
      <c r="AOX418" s="94"/>
      <c r="AOY418" s="94"/>
      <c r="AOZ418" s="94"/>
      <c r="APA418" s="94"/>
      <c r="APB418" s="94"/>
      <c r="APC418" s="94"/>
      <c r="APD418" s="94"/>
      <c r="APE418" s="94"/>
      <c r="APF418" s="94"/>
      <c r="APG418" s="94"/>
      <c r="APH418" s="94"/>
      <c r="API418" s="94"/>
      <c r="APJ418" s="94"/>
      <c r="APK418" s="94"/>
      <c r="APL418" s="94"/>
      <c r="APM418" s="94"/>
      <c r="APN418" s="94"/>
      <c r="APO418" s="94"/>
      <c r="APP418" s="94"/>
      <c r="APQ418" s="94"/>
      <c r="APR418" s="94"/>
      <c r="APS418" s="94"/>
      <c r="APT418" s="94"/>
      <c r="APU418" s="94"/>
      <c r="APV418" s="94"/>
      <c r="APW418" s="94"/>
      <c r="APX418" s="94"/>
      <c r="APY418" s="94"/>
      <c r="APZ418" s="94"/>
      <c r="AQA418" s="94"/>
      <c r="AQB418" s="94"/>
      <c r="AQC418" s="94"/>
      <c r="AQD418" s="94"/>
      <c r="AQE418" s="94"/>
      <c r="AQF418" s="94"/>
      <c r="AQG418" s="94"/>
      <c r="AQH418" s="94"/>
      <c r="AQI418" s="94"/>
      <c r="AQJ418" s="94"/>
      <c r="AQK418" s="94"/>
      <c r="AQL418" s="94"/>
      <c r="AQM418" s="94"/>
      <c r="AQN418" s="94"/>
      <c r="AQO418" s="94"/>
      <c r="AQP418" s="94"/>
      <c r="AQQ418" s="94"/>
      <c r="AQR418" s="94"/>
      <c r="AQS418" s="94"/>
      <c r="AQT418" s="94"/>
      <c r="AQU418" s="94"/>
      <c r="AQV418" s="94"/>
      <c r="AQW418" s="94"/>
      <c r="AQX418" s="94"/>
      <c r="AQY418" s="94"/>
      <c r="AQZ418" s="94"/>
      <c r="ARA418" s="94"/>
      <c r="ARB418" s="94"/>
      <c r="ARC418" s="94"/>
      <c r="ARD418" s="94"/>
      <c r="ARE418" s="94"/>
      <c r="ARF418" s="94"/>
      <c r="ARG418" s="94"/>
      <c r="ARH418" s="94"/>
      <c r="ARI418" s="94"/>
      <c r="ARJ418" s="94"/>
      <c r="ARK418" s="94"/>
      <c r="ARL418" s="94"/>
      <c r="ARM418" s="94"/>
      <c r="ARN418" s="94"/>
      <c r="ARO418" s="94"/>
      <c r="ARP418" s="94"/>
      <c r="ARQ418" s="94"/>
      <c r="ARR418" s="94"/>
      <c r="ARS418" s="94"/>
      <c r="ART418" s="94"/>
      <c r="ARU418" s="94"/>
      <c r="ARV418" s="94"/>
      <c r="ARW418" s="94"/>
      <c r="ARX418" s="94"/>
      <c r="ARY418" s="94"/>
      <c r="ARZ418" s="94"/>
      <c r="ASA418" s="94"/>
      <c r="ASB418" s="94"/>
      <c r="ASC418" s="94"/>
      <c r="ASD418" s="94"/>
      <c r="ASE418" s="94"/>
      <c r="ASF418" s="94"/>
      <c r="ASG418" s="94"/>
      <c r="ASH418" s="94"/>
      <c r="ASI418" s="94"/>
      <c r="ASJ418" s="94"/>
      <c r="ASK418" s="94"/>
      <c r="ASL418" s="94"/>
      <c r="ASM418" s="94"/>
      <c r="ASN418" s="94"/>
      <c r="ASO418" s="94"/>
      <c r="ASP418" s="94"/>
      <c r="ASQ418" s="94"/>
      <c r="ASR418" s="94"/>
      <c r="ASS418" s="94"/>
      <c r="AST418" s="94"/>
      <c r="ASU418" s="94"/>
      <c r="ASV418" s="94"/>
      <c r="ASW418" s="94"/>
      <c r="ASX418" s="94"/>
      <c r="ASY418" s="94"/>
      <c r="ASZ418" s="94"/>
      <c r="ATA418" s="94"/>
      <c r="ATB418" s="94"/>
      <c r="ATC418" s="94"/>
      <c r="ATD418" s="94"/>
      <c r="ATE418" s="94"/>
      <c r="ATF418" s="94"/>
      <c r="ATG418" s="94"/>
      <c r="ATH418" s="94"/>
      <c r="ATI418" s="94"/>
      <c r="ATJ418" s="94"/>
      <c r="ATK418" s="94"/>
      <c r="ATL418" s="94"/>
      <c r="ATM418" s="94"/>
      <c r="ATN418" s="94"/>
      <c r="ATO418" s="94"/>
      <c r="ATP418" s="94"/>
      <c r="ATQ418" s="94"/>
      <c r="ATR418" s="94"/>
      <c r="ATS418" s="94"/>
      <c r="ATT418" s="94"/>
      <c r="ATU418" s="94"/>
      <c r="ATV418" s="94"/>
      <c r="ATW418" s="94"/>
      <c r="ATX418" s="94"/>
      <c r="ATY418" s="94"/>
      <c r="ATZ418" s="94"/>
      <c r="AUA418" s="94"/>
      <c r="AUB418" s="94"/>
      <c r="AUC418" s="94"/>
      <c r="AUD418" s="94"/>
      <c r="AUE418" s="94"/>
      <c r="AUF418" s="94"/>
      <c r="AUG418" s="94"/>
      <c r="AUH418" s="94"/>
      <c r="AUI418" s="94"/>
      <c r="AUJ418" s="94"/>
      <c r="AUK418" s="94"/>
      <c r="AUL418" s="94"/>
      <c r="AUM418" s="94"/>
      <c r="AUN418" s="94"/>
      <c r="AUO418" s="94"/>
      <c r="AUP418" s="94"/>
      <c r="AUQ418" s="94"/>
      <c r="AUR418" s="94"/>
      <c r="AUS418" s="94"/>
      <c r="AUT418" s="94"/>
      <c r="AUU418" s="94"/>
      <c r="AUV418" s="94"/>
      <c r="AUW418" s="94"/>
      <c r="AUX418" s="94"/>
      <c r="AUY418" s="94"/>
      <c r="AUZ418" s="94"/>
      <c r="AVA418" s="94"/>
      <c r="AVB418" s="94"/>
      <c r="AVC418" s="94"/>
      <c r="AVD418" s="94"/>
      <c r="AVE418" s="94"/>
      <c r="AVF418" s="94"/>
      <c r="AVG418" s="94"/>
      <c r="AVH418" s="94"/>
      <c r="AVI418" s="94"/>
      <c r="AVJ418" s="94"/>
      <c r="AVK418" s="94"/>
      <c r="AVL418" s="94"/>
      <c r="AVM418" s="94"/>
      <c r="AVN418" s="94"/>
      <c r="AVO418" s="94"/>
      <c r="AVP418" s="94"/>
      <c r="AVQ418" s="94"/>
      <c r="AVR418" s="94"/>
      <c r="AVS418" s="94"/>
      <c r="AVT418" s="94"/>
      <c r="AVU418" s="94"/>
      <c r="AVV418" s="94"/>
      <c r="AVW418" s="94"/>
      <c r="AVX418" s="94"/>
      <c r="AVY418" s="94"/>
      <c r="AVZ418" s="94"/>
      <c r="AWA418" s="94"/>
      <c r="AWB418" s="94"/>
      <c r="AWC418" s="94"/>
      <c r="AWD418" s="94"/>
      <c r="AWE418" s="94"/>
      <c r="AWF418" s="94"/>
      <c r="AWG418" s="94"/>
      <c r="AWH418" s="94"/>
      <c r="AWI418" s="94"/>
      <c r="AWJ418" s="94"/>
      <c r="AWK418" s="94"/>
      <c r="AWL418" s="94"/>
      <c r="AWM418" s="94"/>
      <c r="AWN418" s="94"/>
      <c r="AWO418" s="94"/>
      <c r="AWP418" s="94"/>
      <c r="AWQ418" s="94"/>
      <c r="AWR418" s="94"/>
      <c r="AWS418" s="94"/>
      <c r="AWT418" s="94"/>
      <c r="AWU418" s="94"/>
      <c r="AWV418" s="94"/>
      <c r="AWW418" s="94"/>
      <c r="AWX418" s="94"/>
      <c r="AWY418" s="94"/>
      <c r="AWZ418" s="94"/>
      <c r="AXA418" s="94"/>
      <c r="AXB418" s="94"/>
      <c r="AXC418" s="94"/>
      <c r="AXD418" s="94"/>
      <c r="AXE418" s="94"/>
      <c r="AXF418" s="94"/>
      <c r="AXG418" s="94"/>
      <c r="AXH418" s="94"/>
      <c r="AXI418" s="94"/>
      <c r="AXJ418" s="94"/>
      <c r="AXK418" s="94"/>
      <c r="AXL418" s="94"/>
      <c r="AXM418" s="94"/>
      <c r="AXN418" s="94"/>
      <c r="AXO418" s="94"/>
      <c r="AXP418" s="94"/>
      <c r="AXQ418" s="94"/>
      <c r="AXR418" s="94"/>
      <c r="AXS418" s="94"/>
      <c r="AXT418" s="94"/>
      <c r="AXU418" s="94"/>
      <c r="AXV418" s="94"/>
      <c r="AXW418" s="94"/>
      <c r="AXX418" s="94"/>
      <c r="AXY418" s="94"/>
      <c r="AXZ418" s="94"/>
      <c r="AYA418" s="94"/>
      <c r="AYB418" s="94"/>
      <c r="AYC418" s="94"/>
      <c r="AYD418" s="94"/>
      <c r="AYE418" s="94"/>
      <c r="AYF418" s="94"/>
      <c r="AYG418" s="94"/>
      <c r="AYH418" s="94"/>
      <c r="AYI418" s="94"/>
      <c r="AYJ418" s="94"/>
      <c r="AYK418" s="94"/>
      <c r="AYL418" s="94"/>
      <c r="AYM418" s="94"/>
      <c r="AYN418" s="94"/>
      <c r="AYO418" s="94"/>
      <c r="AYP418" s="94"/>
      <c r="AYQ418" s="94"/>
      <c r="AYR418" s="94"/>
      <c r="AYS418" s="94"/>
      <c r="AYT418" s="94"/>
      <c r="AYU418" s="94"/>
      <c r="AYV418" s="94"/>
      <c r="AYW418" s="94"/>
      <c r="AYX418" s="94"/>
      <c r="AYY418" s="94"/>
      <c r="AYZ418" s="94"/>
      <c r="AZA418" s="94"/>
      <c r="AZB418" s="94"/>
      <c r="AZC418" s="94"/>
      <c r="AZD418" s="94"/>
      <c r="AZE418" s="94"/>
      <c r="AZF418" s="94"/>
      <c r="AZG418" s="94"/>
      <c r="AZH418" s="94"/>
      <c r="AZI418" s="94"/>
      <c r="AZJ418" s="94"/>
      <c r="AZK418" s="94"/>
      <c r="AZL418" s="94"/>
      <c r="AZM418" s="94"/>
      <c r="AZN418" s="94"/>
      <c r="AZO418" s="94"/>
      <c r="AZP418" s="94"/>
      <c r="AZQ418" s="94"/>
      <c r="AZR418" s="94"/>
      <c r="AZS418" s="94"/>
      <c r="AZT418" s="94"/>
      <c r="AZU418" s="94"/>
      <c r="AZV418" s="94"/>
      <c r="AZW418" s="94"/>
      <c r="AZX418" s="94"/>
      <c r="AZY418" s="94"/>
      <c r="AZZ418" s="94"/>
      <c r="BAA418" s="94"/>
      <c r="BAB418" s="94"/>
      <c r="BAC418" s="94"/>
      <c r="BAD418" s="94"/>
      <c r="BAE418" s="94"/>
      <c r="BAF418" s="94"/>
      <c r="BAG418" s="94"/>
      <c r="BAH418" s="94"/>
      <c r="BAI418" s="94"/>
      <c r="BAJ418" s="94"/>
      <c r="BAK418" s="94"/>
      <c r="BAL418" s="94"/>
      <c r="BAM418" s="94"/>
      <c r="BAN418" s="94"/>
      <c r="BAO418" s="94"/>
      <c r="BAP418" s="94"/>
      <c r="BAQ418" s="94"/>
      <c r="BAR418" s="94"/>
      <c r="BAS418" s="94"/>
      <c r="BAT418" s="94"/>
      <c r="BAU418" s="94"/>
      <c r="BAV418" s="94"/>
      <c r="BAW418" s="94"/>
      <c r="BAX418" s="94"/>
      <c r="BAY418" s="94"/>
      <c r="BAZ418" s="94"/>
      <c r="BBA418" s="94"/>
      <c r="BBB418" s="94"/>
      <c r="BBC418" s="94"/>
      <c r="BBD418" s="94"/>
      <c r="BBE418" s="94"/>
      <c r="BBF418" s="94"/>
      <c r="BBG418" s="94"/>
      <c r="BBH418" s="94"/>
      <c r="BBI418" s="94"/>
      <c r="BBJ418" s="94"/>
      <c r="BBK418" s="94"/>
      <c r="BBL418" s="94"/>
      <c r="BBM418" s="94"/>
      <c r="BBN418" s="94"/>
      <c r="BBO418" s="94"/>
      <c r="BBP418" s="94"/>
      <c r="BBQ418" s="94"/>
      <c r="BBR418" s="94"/>
      <c r="BBS418" s="94"/>
      <c r="BBT418" s="94"/>
      <c r="BBU418" s="94"/>
      <c r="BBV418" s="94"/>
      <c r="BBW418" s="94"/>
      <c r="BBX418" s="94"/>
      <c r="BBY418" s="94"/>
      <c r="BBZ418" s="94"/>
      <c r="BCA418" s="94"/>
      <c r="BCB418" s="94"/>
      <c r="BCC418" s="94"/>
      <c r="BCD418" s="94"/>
      <c r="BCE418" s="94"/>
      <c r="BCF418" s="94"/>
      <c r="BCG418" s="94"/>
      <c r="BCH418" s="94"/>
      <c r="BCI418" s="94"/>
      <c r="BCJ418" s="94"/>
      <c r="BCK418" s="94"/>
      <c r="BCL418" s="94"/>
      <c r="BCM418" s="94"/>
      <c r="BCN418" s="94"/>
      <c r="BCO418" s="94"/>
      <c r="BCP418" s="94"/>
      <c r="BCQ418" s="94"/>
      <c r="BCR418" s="94"/>
      <c r="BCS418" s="94"/>
      <c r="BCT418" s="94"/>
      <c r="BCU418" s="94"/>
      <c r="BCV418" s="94"/>
      <c r="BCW418" s="94"/>
      <c r="BCX418" s="94"/>
      <c r="BCY418" s="94"/>
      <c r="BCZ418" s="94"/>
      <c r="BDA418" s="94"/>
      <c r="BDB418" s="94"/>
      <c r="BDC418" s="94"/>
      <c r="BDD418" s="94"/>
      <c r="BDE418" s="94"/>
      <c r="BDF418" s="94"/>
      <c r="BDG418" s="94"/>
      <c r="BDH418" s="94"/>
      <c r="BDI418" s="94"/>
      <c r="BDJ418" s="94"/>
      <c r="BDK418" s="94"/>
      <c r="BDL418" s="94"/>
      <c r="BDM418" s="94"/>
      <c r="BDN418" s="94"/>
      <c r="BDO418" s="94"/>
      <c r="BDP418" s="94"/>
      <c r="BDQ418" s="94"/>
      <c r="BDR418" s="94"/>
      <c r="BDS418" s="94"/>
      <c r="BDT418" s="94"/>
      <c r="BDU418" s="94"/>
      <c r="BDV418" s="94"/>
      <c r="BDW418" s="94"/>
      <c r="BDX418" s="94"/>
      <c r="BDY418" s="94"/>
      <c r="BDZ418" s="94"/>
      <c r="BEA418" s="94"/>
      <c r="BEB418" s="94"/>
      <c r="BEC418" s="94"/>
      <c r="BED418" s="94"/>
      <c r="BEE418" s="94"/>
      <c r="BEF418" s="94"/>
      <c r="BEG418" s="94"/>
      <c r="BEH418" s="94"/>
      <c r="BEI418" s="94"/>
      <c r="BEJ418" s="94"/>
      <c r="BEK418" s="94"/>
      <c r="BEL418" s="94"/>
      <c r="BEM418" s="94"/>
      <c r="BEN418" s="94"/>
      <c r="BEO418" s="94"/>
      <c r="BEP418" s="94"/>
      <c r="BEQ418" s="94"/>
      <c r="BER418" s="94"/>
      <c r="BES418" s="94"/>
      <c r="BET418" s="94"/>
      <c r="BEU418" s="94"/>
      <c r="BEV418" s="94"/>
      <c r="BEW418" s="94"/>
      <c r="BEX418" s="94"/>
      <c r="BEY418" s="94"/>
      <c r="BEZ418" s="94"/>
      <c r="BFA418" s="94"/>
      <c r="BFB418" s="94"/>
      <c r="BFC418" s="94"/>
      <c r="BFD418" s="94"/>
      <c r="BFE418" s="94"/>
      <c r="BFF418" s="94"/>
      <c r="BFG418" s="94"/>
      <c r="BFH418" s="94"/>
      <c r="BFI418" s="94"/>
      <c r="BFJ418" s="94"/>
      <c r="BFK418" s="94"/>
      <c r="BFL418" s="94"/>
      <c r="BFM418" s="94"/>
      <c r="BFN418" s="94"/>
      <c r="BFO418" s="94"/>
      <c r="BFP418" s="94"/>
      <c r="BFQ418" s="94"/>
      <c r="BFR418" s="94"/>
      <c r="BFS418" s="94"/>
      <c r="BFT418" s="94"/>
      <c r="BFU418" s="94"/>
      <c r="BFV418" s="94"/>
      <c r="BFW418" s="94"/>
      <c r="BFX418" s="94"/>
      <c r="BFY418" s="94"/>
      <c r="BFZ418" s="94"/>
      <c r="BGA418" s="94"/>
      <c r="BGB418" s="94"/>
      <c r="BGC418" s="94"/>
      <c r="BGD418" s="94"/>
      <c r="BGE418" s="94"/>
      <c r="BGF418" s="94"/>
      <c r="BGG418" s="94"/>
      <c r="BGH418" s="94"/>
      <c r="BGI418" s="94"/>
      <c r="BGJ418" s="94"/>
      <c r="BGK418" s="94"/>
      <c r="BGL418" s="94"/>
      <c r="BGM418" s="94"/>
      <c r="BGN418" s="94"/>
      <c r="BGO418" s="94"/>
      <c r="BGP418" s="94"/>
      <c r="BGQ418" s="94"/>
      <c r="BGR418" s="94"/>
      <c r="BGS418" s="94"/>
      <c r="BGT418" s="94"/>
      <c r="BGU418" s="94"/>
      <c r="BGV418" s="94"/>
      <c r="BGW418" s="94"/>
      <c r="BGX418" s="94"/>
      <c r="BGY418" s="94"/>
      <c r="BGZ418" s="94"/>
      <c r="BHA418" s="94"/>
      <c r="BHB418" s="94"/>
      <c r="BHC418" s="94"/>
      <c r="BHD418" s="94"/>
      <c r="BHE418" s="94"/>
      <c r="BHF418" s="94"/>
      <c r="BHG418" s="94"/>
      <c r="BHH418" s="94"/>
      <c r="BHI418" s="94"/>
      <c r="BHJ418" s="94"/>
      <c r="BHK418" s="94"/>
      <c r="BHL418" s="94"/>
      <c r="BHM418" s="94"/>
      <c r="BHN418" s="94"/>
      <c r="BHO418" s="94"/>
      <c r="BHP418" s="94"/>
      <c r="BHQ418" s="94"/>
      <c r="BHR418" s="94"/>
      <c r="BHS418" s="94"/>
      <c r="BHT418" s="94"/>
      <c r="BHU418" s="94"/>
      <c r="BHV418" s="94"/>
      <c r="BHW418" s="94"/>
      <c r="BHX418" s="94"/>
      <c r="BHY418" s="94"/>
      <c r="BHZ418" s="94"/>
      <c r="BIA418" s="94"/>
      <c r="BIB418" s="94"/>
      <c r="BIC418" s="94"/>
      <c r="BID418" s="94"/>
      <c r="BIE418" s="94"/>
      <c r="BIF418" s="94"/>
      <c r="BIG418" s="94"/>
      <c r="BIH418" s="94"/>
      <c r="BII418" s="94"/>
      <c r="BIJ418" s="94"/>
      <c r="BIK418" s="94"/>
      <c r="BIL418" s="94"/>
      <c r="BIM418" s="94"/>
      <c r="BIN418" s="94"/>
      <c r="BIO418" s="94"/>
      <c r="BIP418" s="94"/>
      <c r="BIQ418" s="94"/>
      <c r="BIR418" s="94"/>
      <c r="BIS418" s="94"/>
      <c r="BIT418" s="94"/>
      <c r="BIU418" s="94"/>
      <c r="BIV418" s="94"/>
      <c r="BIW418" s="94"/>
      <c r="BIX418" s="94"/>
      <c r="BIY418" s="94"/>
      <c r="BIZ418" s="94"/>
      <c r="BJA418" s="94"/>
      <c r="BJB418" s="94"/>
      <c r="BJC418" s="94"/>
      <c r="BJD418" s="94"/>
      <c r="BJE418" s="94"/>
      <c r="BJF418" s="94"/>
      <c r="BJG418" s="94"/>
      <c r="BJH418" s="94"/>
      <c r="BJI418" s="94"/>
      <c r="BJJ418" s="94"/>
      <c r="BJK418" s="94"/>
      <c r="BJL418" s="94"/>
      <c r="BJM418" s="94"/>
      <c r="BJN418" s="94"/>
      <c r="BJO418" s="94"/>
      <c r="BJP418" s="94"/>
      <c r="BJQ418" s="94"/>
      <c r="BJR418" s="94"/>
      <c r="BJS418" s="94"/>
      <c r="BJT418" s="94"/>
      <c r="BJU418" s="94"/>
      <c r="BJV418" s="94"/>
      <c r="BJW418" s="94"/>
      <c r="BJX418" s="94"/>
      <c r="BJY418" s="94"/>
      <c r="BJZ418" s="94"/>
      <c r="BKA418" s="94"/>
      <c r="BKB418" s="94"/>
      <c r="BKC418" s="94"/>
      <c r="BKD418" s="94"/>
      <c r="BKE418" s="94"/>
      <c r="BKF418" s="94"/>
      <c r="BKG418" s="94"/>
      <c r="BKH418" s="94"/>
      <c r="BKI418" s="94"/>
      <c r="BKJ418" s="94"/>
      <c r="BKK418" s="94"/>
      <c r="BKL418" s="94"/>
      <c r="BKM418" s="94"/>
      <c r="BKN418" s="94"/>
      <c r="BKO418" s="94"/>
      <c r="BKP418" s="94"/>
      <c r="BKQ418" s="94"/>
      <c r="BKR418" s="94"/>
      <c r="BKS418" s="94"/>
      <c r="BKT418" s="94"/>
      <c r="BKU418" s="94"/>
      <c r="BKV418" s="94"/>
      <c r="BKW418" s="94"/>
      <c r="BKX418" s="94"/>
      <c r="BKY418" s="94"/>
      <c r="BKZ418" s="94"/>
      <c r="BLA418" s="94"/>
      <c r="BLB418" s="94"/>
      <c r="BLC418" s="94"/>
      <c r="BLD418" s="94"/>
      <c r="BLE418" s="94"/>
      <c r="BLF418" s="94"/>
      <c r="BLG418" s="94"/>
      <c r="BLH418" s="94"/>
      <c r="BLI418" s="94"/>
      <c r="BLJ418" s="94"/>
      <c r="BLK418" s="94"/>
      <c r="BLL418" s="94"/>
      <c r="BLM418" s="94"/>
      <c r="BLN418" s="94"/>
      <c r="BLO418" s="94"/>
      <c r="BLP418" s="94"/>
      <c r="BLQ418" s="94"/>
      <c r="BLR418" s="94"/>
      <c r="BLS418" s="94"/>
      <c r="BLT418" s="94"/>
      <c r="BLU418" s="94"/>
      <c r="BLV418" s="94"/>
      <c r="BLW418" s="94"/>
      <c r="BLX418" s="94"/>
      <c r="BLY418" s="94"/>
      <c r="BLZ418" s="94"/>
      <c r="BMA418" s="94"/>
      <c r="BMB418" s="94"/>
      <c r="BMC418" s="94"/>
      <c r="BMD418" s="94"/>
      <c r="BME418" s="94"/>
      <c r="BMF418" s="94"/>
      <c r="BMG418" s="94"/>
      <c r="BMH418" s="94"/>
      <c r="BMI418" s="94"/>
      <c r="BMJ418" s="94"/>
      <c r="BMK418" s="94"/>
      <c r="BML418" s="94"/>
      <c r="BMM418" s="94"/>
      <c r="BMN418" s="94"/>
      <c r="BMO418" s="94"/>
      <c r="BMP418" s="94"/>
      <c r="BMQ418" s="94"/>
      <c r="BMR418" s="94"/>
      <c r="BMS418" s="94"/>
      <c r="BMT418" s="94"/>
      <c r="BMU418" s="94"/>
      <c r="BMV418" s="94"/>
      <c r="BMW418" s="94"/>
      <c r="BMX418" s="94"/>
      <c r="BMY418" s="94"/>
      <c r="BMZ418" s="94"/>
      <c r="BNA418" s="94"/>
      <c r="BNB418" s="94"/>
      <c r="BNC418" s="94"/>
      <c r="BND418" s="94"/>
      <c r="BNE418" s="94"/>
      <c r="BNF418" s="94"/>
      <c r="BNG418" s="94"/>
      <c r="BNH418" s="94"/>
      <c r="BNI418" s="94"/>
      <c r="BNJ418" s="94"/>
      <c r="BNK418" s="94"/>
      <c r="BNL418" s="94"/>
      <c r="BNM418" s="94"/>
      <c r="BNN418" s="94"/>
      <c r="BNO418" s="94"/>
      <c r="BNP418" s="94"/>
      <c r="BNQ418" s="94"/>
      <c r="BNR418" s="94"/>
      <c r="BNS418" s="94"/>
      <c r="BNT418" s="94"/>
      <c r="BNU418" s="94"/>
      <c r="BNV418" s="94"/>
      <c r="BNW418" s="94"/>
      <c r="BNX418" s="94"/>
      <c r="BNY418" s="94"/>
      <c r="BNZ418" s="94"/>
      <c r="BOA418" s="94"/>
      <c r="BOB418" s="94"/>
      <c r="BOC418" s="94"/>
      <c r="BOD418" s="94"/>
      <c r="BOE418" s="94"/>
      <c r="BOF418" s="94"/>
      <c r="BOG418" s="94"/>
      <c r="BOH418" s="94"/>
      <c r="BOI418" s="94"/>
      <c r="BOJ418" s="94"/>
      <c r="BOK418" s="94"/>
      <c r="BOL418" s="94"/>
      <c r="BOM418" s="94"/>
      <c r="BON418" s="94"/>
      <c r="BOO418" s="94"/>
      <c r="BOP418" s="94"/>
      <c r="BOQ418" s="94"/>
      <c r="BOR418" s="94"/>
      <c r="BOS418" s="94"/>
      <c r="BOT418" s="94"/>
      <c r="BOU418" s="94"/>
      <c r="BOV418" s="94"/>
      <c r="BOW418" s="94"/>
      <c r="BOX418" s="94"/>
      <c r="BOY418" s="94"/>
      <c r="BOZ418" s="94"/>
      <c r="BPA418" s="94"/>
      <c r="BPB418" s="94"/>
      <c r="BPC418" s="94"/>
      <c r="BPD418" s="94"/>
      <c r="BPE418" s="94"/>
      <c r="BPF418" s="94"/>
      <c r="BPG418" s="94"/>
      <c r="BPH418" s="94"/>
      <c r="BPI418" s="94"/>
      <c r="BPJ418" s="94"/>
      <c r="BPK418" s="94"/>
      <c r="BPL418" s="94"/>
      <c r="BPM418" s="94"/>
      <c r="BPN418" s="94"/>
      <c r="BPO418" s="94"/>
      <c r="BPP418" s="94"/>
      <c r="BPQ418" s="94"/>
      <c r="BPR418" s="94"/>
      <c r="BPS418" s="94"/>
      <c r="BPT418" s="94"/>
      <c r="BPU418" s="94"/>
      <c r="BPV418" s="94"/>
      <c r="BPW418" s="94"/>
      <c r="BPX418" s="94"/>
      <c r="BPY418" s="94"/>
      <c r="BPZ418" s="94"/>
      <c r="BQA418" s="94"/>
      <c r="BQB418" s="94"/>
      <c r="BQC418" s="94"/>
      <c r="BQD418" s="94"/>
      <c r="BQE418" s="94"/>
      <c r="BQF418" s="94"/>
      <c r="BQG418" s="94"/>
      <c r="BQH418" s="94"/>
      <c r="BQI418" s="94"/>
      <c r="BQJ418" s="94"/>
      <c r="BQK418" s="94"/>
      <c r="BQL418" s="94"/>
      <c r="BQM418" s="94"/>
      <c r="BQN418" s="94"/>
      <c r="BQO418" s="94"/>
      <c r="BQP418" s="94"/>
      <c r="BQQ418" s="94"/>
      <c r="BQR418" s="94"/>
      <c r="BQS418" s="94"/>
      <c r="BQT418" s="94"/>
      <c r="BQU418" s="94"/>
      <c r="BQV418" s="94"/>
      <c r="BQW418" s="94"/>
      <c r="BQX418" s="94"/>
      <c r="BQY418" s="94"/>
      <c r="BQZ418" s="94"/>
      <c r="BRA418" s="94"/>
      <c r="BRB418" s="94"/>
      <c r="BRC418" s="94"/>
      <c r="BRD418" s="94"/>
      <c r="BRE418" s="94"/>
      <c r="BRF418" s="94"/>
      <c r="BRG418" s="94"/>
      <c r="BRH418" s="94"/>
      <c r="BRI418" s="94"/>
      <c r="BRJ418" s="94"/>
      <c r="BRK418" s="94"/>
      <c r="BRL418" s="94"/>
      <c r="BRM418" s="94"/>
      <c r="BRN418" s="94"/>
      <c r="BRO418" s="94"/>
      <c r="BRP418" s="94"/>
      <c r="BRQ418" s="94"/>
      <c r="BRR418" s="94"/>
      <c r="BRS418" s="94"/>
      <c r="BRT418" s="94"/>
      <c r="BRU418" s="94"/>
      <c r="BRV418" s="94"/>
      <c r="BRW418" s="94"/>
      <c r="BRX418" s="94"/>
      <c r="BRY418" s="94"/>
      <c r="BRZ418" s="94"/>
      <c r="BSA418" s="94"/>
      <c r="BSB418" s="94"/>
      <c r="BSC418" s="94"/>
      <c r="BSD418" s="94"/>
      <c r="BSE418" s="94"/>
      <c r="BSF418" s="94"/>
      <c r="BSG418" s="94"/>
      <c r="BSH418" s="94"/>
      <c r="BSI418" s="94"/>
      <c r="BSJ418" s="94"/>
      <c r="BSK418" s="94"/>
      <c r="BSL418" s="94"/>
      <c r="BSM418" s="94"/>
      <c r="BSN418" s="94"/>
      <c r="BSO418" s="94"/>
      <c r="BSP418" s="94"/>
      <c r="BSQ418" s="94"/>
      <c r="BSR418" s="94"/>
      <c r="BSS418" s="94"/>
      <c r="BST418" s="94"/>
      <c r="BSU418" s="94"/>
      <c r="BSV418" s="94"/>
      <c r="BSW418" s="94"/>
      <c r="BSX418" s="94"/>
      <c r="BSY418" s="94"/>
      <c r="BSZ418" s="94"/>
      <c r="BTA418" s="94"/>
      <c r="BTB418" s="94"/>
      <c r="BTC418" s="94"/>
      <c r="BTD418" s="94"/>
      <c r="BTE418" s="94"/>
      <c r="BTF418" s="94"/>
      <c r="BTG418" s="94"/>
      <c r="BTH418" s="94"/>
      <c r="BTI418" s="94"/>
      <c r="BTJ418" s="94"/>
      <c r="BTK418" s="94"/>
      <c r="BTL418" s="94"/>
      <c r="BTM418" s="94"/>
      <c r="BTN418" s="94"/>
      <c r="BTO418" s="94"/>
      <c r="BTP418" s="94"/>
      <c r="BTQ418" s="94"/>
      <c r="BTR418" s="94"/>
      <c r="BTS418" s="94"/>
      <c r="BTT418" s="94"/>
      <c r="BTU418" s="94"/>
      <c r="BTV418" s="94"/>
      <c r="BTW418" s="94"/>
      <c r="BTX418" s="94"/>
      <c r="BTY418" s="94"/>
      <c r="BTZ418" s="94"/>
      <c r="BUA418" s="94"/>
      <c r="BUB418" s="94"/>
      <c r="BUC418" s="94"/>
      <c r="BUD418" s="94"/>
      <c r="BUE418" s="94"/>
      <c r="BUF418" s="94"/>
      <c r="BUG418" s="94"/>
      <c r="BUH418" s="94"/>
      <c r="BUI418" s="94"/>
      <c r="BUJ418" s="94"/>
      <c r="BUK418" s="94"/>
      <c r="BUL418" s="94"/>
      <c r="BUM418" s="94"/>
      <c r="BUN418" s="94"/>
      <c r="BUO418" s="94"/>
      <c r="BUP418" s="94"/>
      <c r="BUQ418" s="94"/>
      <c r="BUR418" s="94"/>
      <c r="BUS418" s="94"/>
      <c r="BUT418" s="94"/>
      <c r="BUU418" s="94"/>
      <c r="BUV418" s="94"/>
      <c r="BUW418" s="94"/>
      <c r="BUX418" s="94"/>
      <c r="BUY418" s="94"/>
      <c r="BUZ418" s="94"/>
      <c r="BVA418" s="94"/>
      <c r="BVB418" s="94"/>
      <c r="BVC418" s="94"/>
      <c r="BVD418" s="94"/>
      <c r="BVE418" s="94"/>
      <c r="BVF418" s="94"/>
      <c r="BVG418" s="94"/>
      <c r="BVH418" s="94"/>
      <c r="BVI418" s="94"/>
      <c r="BVJ418" s="94"/>
      <c r="BVK418" s="94"/>
      <c r="BVL418" s="94"/>
      <c r="BVM418" s="94"/>
      <c r="BVN418" s="94"/>
      <c r="BVO418" s="94"/>
      <c r="BVP418" s="94"/>
      <c r="BVQ418" s="94"/>
      <c r="BVR418" s="94"/>
      <c r="BVS418" s="94"/>
      <c r="BVT418" s="94"/>
      <c r="BVU418" s="94"/>
      <c r="BVV418" s="94"/>
      <c r="BVW418" s="94"/>
      <c r="BVX418" s="94"/>
      <c r="BVY418" s="94"/>
      <c r="BVZ418" s="94"/>
      <c r="BWA418" s="94"/>
      <c r="BWB418" s="94"/>
      <c r="BWC418" s="94"/>
      <c r="BWD418" s="94"/>
      <c r="BWE418" s="94"/>
      <c r="BWF418" s="94"/>
      <c r="BWG418" s="94"/>
      <c r="BWH418" s="94"/>
      <c r="BWI418" s="94"/>
      <c r="BWJ418" s="94"/>
      <c r="BWK418" s="94"/>
      <c r="BWL418" s="94"/>
      <c r="BWM418" s="94"/>
      <c r="BWN418" s="94"/>
      <c r="BWO418" s="94"/>
      <c r="BWP418" s="94"/>
      <c r="BWQ418" s="94"/>
      <c r="BWR418" s="94"/>
      <c r="BWS418" s="94"/>
      <c r="BWT418" s="94"/>
      <c r="BWU418" s="94"/>
      <c r="BWV418" s="94"/>
      <c r="BWW418" s="94"/>
      <c r="BWX418" s="94"/>
      <c r="BWY418" s="94"/>
      <c r="BWZ418" s="94"/>
      <c r="BXA418" s="94"/>
      <c r="BXB418" s="94"/>
      <c r="BXC418" s="94"/>
      <c r="BXD418" s="94"/>
      <c r="BXE418" s="94"/>
      <c r="BXF418" s="94"/>
      <c r="BXG418" s="94"/>
      <c r="BXH418" s="94"/>
      <c r="BXI418" s="94"/>
      <c r="BXJ418" s="94"/>
      <c r="BXK418" s="94"/>
      <c r="BXL418" s="94"/>
      <c r="BXM418" s="94"/>
      <c r="BXN418" s="94"/>
      <c r="BXO418" s="94"/>
      <c r="BXP418" s="94"/>
      <c r="BXQ418" s="94"/>
      <c r="BXR418" s="94"/>
      <c r="BXS418" s="94"/>
      <c r="BXT418" s="94"/>
      <c r="BXU418" s="94"/>
      <c r="BXV418" s="94"/>
      <c r="BXW418" s="94"/>
      <c r="BXX418" s="94"/>
      <c r="BXY418" s="94"/>
      <c r="BXZ418" s="94"/>
      <c r="BYA418" s="94"/>
      <c r="BYB418" s="94"/>
      <c r="BYC418" s="94"/>
      <c r="BYD418" s="94"/>
      <c r="BYE418" s="94"/>
      <c r="BYF418" s="94"/>
      <c r="BYG418" s="94"/>
      <c r="BYH418" s="94"/>
      <c r="BYI418" s="94"/>
      <c r="BYJ418" s="94"/>
      <c r="BYK418" s="94"/>
      <c r="BYL418" s="94"/>
      <c r="BYM418" s="94"/>
      <c r="BYN418" s="94"/>
      <c r="BYO418" s="94"/>
      <c r="BYP418" s="94"/>
      <c r="BYQ418" s="94"/>
      <c r="BYR418" s="94"/>
      <c r="BYS418" s="94"/>
      <c r="BYT418" s="94"/>
      <c r="BYU418" s="94"/>
      <c r="BYV418" s="94"/>
      <c r="BYW418" s="94"/>
      <c r="BYX418" s="94"/>
      <c r="BYY418" s="94"/>
      <c r="BYZ418" s="94"/>
      <c r="BZA418" s="94"/>
      <c r="BZB418" s="94"/>
      <c r="BZC418" s="94"/>
      <c r="BZD418" s="94"/>
      <c r="BZE418" s="94"/>
      <c r="BZF418" s="94"/>
      <c r="BZG418" s="94"/>
      <c r="BZH418" s="94"/>
      <c r="BZI418" s="94"/>
      <c r="BZJ418" s="94"/>
      <c r="BZK418" s="94"/>
      <c r="BZL418" s="94"/>
      <c r="BZM418" s="94"/>
      <c r="BZN418" s="94"/>
      <c r="BZO418" s="94"/>
      <c r="BZP418" s="94"/>
      <c r="BZQ418" s="94"/>
      <c r="BZR418" s="94"/>
      <c r="BZS418" s="94"/>
      <c r="BZT418" s="94"/>
      <c r="BZU418" s="94"/>
      <c r="BZV418" s="94"/>
      <c r="BZW418" s="94"/>
      <c r="BZX418" s="94"/>
      <c r="BZY418" s="94"/>
      <c r="BZZ418" s="94"/>
      <c r="CAA418" s="94"/>
      <c r="CAB418" s="94"/>
      <c r="CAC418" s="94"/>
      <c r="CAD418" s="94"/>
      <c r="CAE418" s="94"/>
      <c r="CAF418" s="94"/>
      <c r="CAG418" s="94"/>
      <c r="CAH418" s="94"/>
      <c r="CAI418" s="94"/>
      <c r="CAJ418" s="94"/>
      <c r="CAK418" s="94"/>
      <c r="CAL418" s="94"/>
      <c r="CAM418" s="94"/>
      <c r="CAN418" s="94"/>
      <c r="CAO418" s="94"/>
      <c r="CAP418" s="94"/>
      <c r="CAQ418" s="94"/>
      <c r="CAR418" s="94"/>
      <c r="CAS418" s="94"/>
      <c r="CAT418" s="94"/>
      <c r="CAU418" s="94"/>
      <c r="CAV418" s="94"/>
      <c r="CAW418" s="94"/>
      <c r="CAX418" s="94"/>
      <c r="CAY418" s="94"/>
      <c r="CAZ418" s="94"/>
      <c r="CBA418" s="94"/>
      <c r="CBB418" s="94"/>
      <c r="CBC418" s="94"/>
      <c r="CBD418" s="94"/>
      <c r="CBE418" s="94"/>
      <c r="CBF418" s="94"/>
      <c r="CBG418" s="94"/>
      <c r="CBH418" s="94"/>
      <c r="CBI418" s="94"/>
      <c r="CBJ418" s="94"/>
      <c r="CBK418" s="94"/>
      <c r="CBL418" s="94"/>
      <c r="CBM418" s="94"/>
      <c r="CBN418" s="94"/>
      <c r="CBO418" s="94"/>
      <c r="CBP418" s="94"/>
      <c r="CBQ418" s="94"/>
      <c r="CBR418" s="94"/>
      <c r="CBS418" s="94"/>
      <c r="CBT418" s="94"/>
      <c r="CBU418" s="94"/>
      <c r="CBV418" s="94"/>
      <c r="CBW418" s="94"/>
      <c r="CBX418" s="94"/>
      <c r="CBY418" s="94"/>
      <c r="CBZ418" s="94"/>
      <c r="CCA418" s="94"/>
      <c r="CCB418" s="94"/>
      <c r="CCC418" s="94"/>
      <c r="CCD418" s="94"/>
      <c r="CCE418" s="94"/>
      <c r="CCF418" s="94"/>
      <c r="CCG418" s="94"/>
      <c r="CCH418" s="94"/>
      <c r="CCI418" s="94"/>
      <c r="CCJ418" s="94"/>
      <c r="CCK418" s="94"/>
      <c r="CCL418" s="94"/>
      <c r="CCM418" s="94"/>
      <c r="CCN418" s="94"/>
      <c r="CCO418" s="94"/>
      <c r="CCP418" s="94"/>
      <c r="CCQ418" s="94"/>
      <c r="CCR418" s="94"/>
      <c r="CCS418" s="94"/>
      <c r="CCT418" s="94"/>
      <c r="CCU418" s="94"/>
      <c r="CCV418" s="94"/>
      <c r="CCW418" s="94"/>
      <c r="CCX418" s="94"/>
      <c r="CCY418" s="94"/>
      <c r="CCZ418" s="94"/>
      <c r="CDA418" s="94"/>
      <c r="CDB418" s="94"/>
      <c r="CDC418" s="94"/>
      <c r="CDD418" s="94"/>
      <c r="CDE418" s="94"/>
      <c r="CDF418" s="94"/>
      <c r="CDG418" s="94"/>
      <c r="CDH418" s="94"/>
      <c r="CDI418" s="94"/>
      <c r="CDJ418" s="94"/>
      <c r="CDK418" s="94"/>
      <c r="CDL418" s="94"/>
      <c r="CDM418" s="94"/>
      <c r="CDN418" s="94"/>
      <c r="CDO418" s="94"/>
      <c r="CDP418" s="94"/>
      <c r="CDQ418" s="94"/>
      <c r="CDR418" s="94"/>
      <c r="CDS418" s="94"/>
      <c r="CDT418" s="94"/>
      <c r="CDU418" s="94"/>
      <c r="CDV418" s="94"/>
      <c r="CDW418" s="94"/>
      <c r="CDX418" s="94"/>
      <c r="CDY418" s="94"/>
      <c r="CDZ418" s="94"/>
      <c r="CEA418" s="94"/>
      <c r="CEB418" s="94"/>
      <c r="CEC418" s="94"/>
      <c r="CED418" s="94"/>
      <c r="CEE418" s="94"/>
      <c r="CEF418" s="94"/>
      <c r="CEG418" s="94"/>
      <c r="CEH418" s="94"/>
      <c r="CEI418" s="94"/>
      <c r="CEJ418" s="94"/>
      <c r="CEK418" s="94"/>
      <c r="CEL418" s="94"/>
      <c r="CEM418" s="94"/>
      <c r="CEN418" s="94"/>
      <c r="CEO418" s="94"/>
      <c r="CEP418" s="94"/>
      <c r="CEQ418" s="94"/>
      <c r="CER418" s="94"/>
      <c r="CES418" s="94"/>
      <c r="CET418" s="94"/>
      <c r="CEU418" s="94"/>
      <c r="CEV418" s="94"/>
      <c r="CEW418" s="94"/>
      <c r="CEX418" s="94"/>
      <c r="CEY418" s="94"/>
      <c r="CEZ418" s="94"/>
      <c r="CFA418" s="94"/>
      <c r="CFB418" s="94"/>
      <c r="CFC418" s="94"/>
      <c r="CFD418" s="94"/>
      <c r="CFE418" s="94"/>
      <c r="CFF418" s="94"/>
      <c r="CFG418" s="94"/>
      <c r="CFH418" s="94"/>
      <c r="CFI418" s="94"/>
      <c r="CFJ418" s="94"/>
      <c r="CFK418" s="94"/>
      <c r="CFL418" s="94"/>
      <c r="CFM418" s="94"/>
      <c r="CFN418" s="94"/>
      <c r="CFO418" s="94"/>
      <c r="CFP418" s="94"/>
      <c r="CFQ418" s="94"/>
      <c r="CFR418" s="94"/>
      <c r="CFS418" s="94"/>
      <c r="CFT418" s="94"/>
      <c r="CFU418" s="94"/>
      <c r="CFV418" s="94"/>
      <c r="CFW418" s="94"/>
      <c r="CFX418" s="94"/>
      <c r="CFY418" s="94"/>
      <c r="CFZ418" s="94"/>
      <c r="CGA418" s="94"/>
      <c r="CGB418" s="94"/>
      <c r="CGC418" s="94"/>
      <c r="CGD418" s="94"/>
      <c r="CGE418" s="94"/>
      <c r="CGF418" s="94"/>
      <c r="CGG418" s="94"/>
      <c r="CGH418" s="94"/>
      <c r="CGI418" s="94"/>
      <c r="CGJ418" s="94"/>
      <c r="CGK418" s="94"/>
      <c r="CGL418" s="94"/>
      <c r="CGM418" s="94"/>
      <c r="CGN418" s="94"/>
      <c r="CGO418" s="94"/>
      <c r="CGP418" s="94"/>
      <c r="CGQ418" s="94"/>
      <c r="CGR418" s="94"/>
      <c r="CGS418" s="94"/>
      <c r="CGT418" s="94"/>
      <c r="CGU418" s="94"/>
      <c r="CGV418" s="94"/>
      <c r="CGW418" s="94"/>
      <c r="CGX418" s="94"/>
      <c r="CGY418" s="94"/>
      <c r="CGZ418" s="94"/>
      <c r="CHA418" s="94"/>
      <c r="CHB418" s="94"/>
      <c r="CHC418" s="94"/>
      <c r="CHD418" s="94"/>
      <c r="CHE418" s="94"/>
      <c r="CHF418" s="94"/>
      <c r="CHG418" s="94"/>
      <c r="CHH418" s="94"/>
      <c r="CHI418" s="94"/>
      <c r="CHJ418" s="94"/>
      <c r="CHK418" s="94"/>
      <c r="CHL418" s="94"/>
      <c r="CHM418" s="94"/>
      <c r="CHN418" s="94"/>
      <c r="CHO418" s="94"/>
      <c r="CHP418" s="94"/>
      <c r="CHQ418" s="94"/>
      <c r="CHR418" s="94"/>
      <c r="CHS418" s="94"/>
      <c r="CHT418" s="94"/>
      <c r="CHU418" s="94"/>
      <c r="CHV418" s="94"/>
      <c r="CHW418" s="94"/>
      <c r="CHX418" s="94"/>
      <c r="CHY418" s="94"/>
      <c r="CHZ418" s="94"/>
      <c r="CIA418" s="94"/>
      <c r="CIB418" s="94"/>
      <c r="CIC418" s="94"/>
      <c r="CID418" s="94"/>
      <c r="CIE418" s="94"/>
      <c r="CIF418" s="94"/>
      <c r="CIG418" s="94"/>
      <c r="CIH418" s="94"/>
      <c r="CII418" s="94"/>
      <c r="CIJ418" s="94"/>
      <c r="CIK418" s="94"/>
      <c r="CIL418" s="94"/>
      <c r="CIM418" s="94"/>
      <c r="CIN418" s="94"/>
      <c r="CIO418" s="94"/>
      <c r="CIP418" s="94"/>
      <c r="CIQ418" s="94"/>
      <c r="CIR418" s="94"/>
      <c r="CIS418" s="94"/>
      <c r="CIT418" s="94"/>
      <c r="CIU418" s="94"/>
      <c r="CIV418" s="94"/>
      <c r="CIW418" s="94"/>
      <c r="CIX418" s="94"/>
      <c r="CIY418" s="94"/>
      <c r="CIZ418" s="94"/>
      <c r="CJA418" s="94"/>
      <c r="CJB418" s="94"/>
      <c r="CJC418" s="94"/>
      <c r="CJD418" s="94"/>
      <c r="CJE418" s="94"/>
      <c r="CJF418" s="94"/>
      <c r="CJG418" s="94"/>
      <c r="CJH418" s="94"/>
      <c r="CJI418" s="94"/>
      <c r="CJJ418" s="94"/>
      <c r="CJK418" s="94"/>
      <c r="CJL418" s="94"/>
      <c r="CJM418" s="94"/>
      <c r="CJN418" s="94"/>
      <c r="CJO418" s="94"/>
      <c r="CJP418" s="94"/>
      <c r="CJQ418" s="94"/>
      <c r="CJR418" s="94"/>
      <c r="CJS418" s="94"/>
      <c r="CJT418" s="94"/>
      <c r="CJU418" s="94"/>
      <c r="CJV418" s="94"/>
      <c r="CJW418" s="94"/>
      <c r="CJX418" s="94"/>
      <c r="CJY418" s="94"/>
      <c r="CJZ418" s="94"/>
      <c r="CKA418" s="94"/>
      <c r="CKB418" s="94"/>
      <c r="CKC418" s="94"/>
      <c r="CKD418" s="94"/>
      <c r="CKE418" s="94"/>
      <c r="CKF418" s="94"/>
      <c r="CKG418" s="94"/>
      <c r="CKH418" s="94"/>
      <c r="CKI418" s="94"/>
      <c r="CKJ418" s="94"/>
      <c r="CKK418" s="94"/>
      <c r="CKL418" s="94"/>
      <c r="CKM418" s="94"/>
      <c r="CKN418" s="94"/>
      <c r="CKO418" s="94"/>
      <c r="CKP418" s="94"/>
      <c r="CKQ418" s="94"/>
      <c r="CKR418" s="94"/>
      <c r="CKS418" s="94"/>
      <c r="CKT418" s="94"/>
      <c r="CKU418" s="94"/>
      <c r="CKV418" s="94"/>
      <c r="CKW418" s="94"/>
      <c r="CKX418" s="94"/>
      <c r="CKY418" s="94"/>
      <c r="CKZ418" s="94"/>
      <c r="CLA418" s="94"/>
      <c r="CLB418" s="94"/>
      <c r="CLC418" s="94"/>
      <c r="CLD418" s="94"/>
      <c r="CLE418" s="94"/>
      <c r="CLF418" s="94"/>
      <c r="CLG418" s="94"/>
      <c r="CLH418" s="94"/>
      <c r="CLI418" s="94"/>
      <c r="CLJ418" s="94"/>
      <c r="CLK418" s="94"/>
      <c r="CLL418" s="94"/>
      <c r="CLM418" s="94"/>
      <c r="CLN418" s="94"/>
      <c r="CLO418" s="94"/>
      <c r="CLP418" s="94"/>
      <c r="CLQ418" s="94"/>
      <c r="CLR418" s="94"/>
      <c r="CLS418" s="94"/>
      <c r="CLT418" s="94"/>
      <c r="CLU418" s="94"/>
      <c r="CLV418" s="94"/>
      <c r="CLW418" s="94"/>
      <c r="CLX418" s="94"/>
      <c r="CLY418" s="94"/>
      <c r="CLZ418" s="94"/>
      <c r="CMA418" s="94"/>
      <c r="CMB418" s="94"/>
      <c r="CMC418" s="94"/>
      <c r="CMD418" s="94"/>
      <c r="CME418" s="94"/>
      <c r="CMF418" s="94"/>
      <c r="CMG418" s="94"/>
      <c r="CMH418" s="94"/>
      <c r="CMI418" s="94"/>
      <c r="CMJ418" s="94"/>
      <c r="CMK418" s="94"/>
      <c r="CML418" s="94"/>
      <c r="CMM418" s="94"/>
      <c r="CMN418" s="94"/>
      <c r="CMO418" s="94"/>
      <c r="CMP418" s="94"/>
      <c r="CMQ418" s="94"/>
      <c r="CMR418" s="94"/>
      <c r="CMS418" s="94"/>
      <c r="CMT418" s="94"/>
      <c r="CMU418" s="94"/>
      <c r="CMV418" s="94"/>
      <c r="CMW418" s="94"/>
      <c r="CMX418" s="94"/>
      <c r="CMY418" s="94"/>
      <c r="CMZ418" s="94"/>
      <c r="CNA418" s="94"/>
      <c r="CNB418" s="94"/>
      <c r="CNC418" s="94"/>
      <c r="CND418" s="94"/>
      <c r="CNE418" s="94"/>
      <c r="CNF418" s="94"/>
      <c r="CNG418" s="94"/>
      <c r="CNH418" s="94"/>
      <c r="CNI418" s="94"/>
      <c r="CNJ418" s="94"/>
      <c r="CNK418" s="94"/>
      <c r="CNL418" s="94"/>
      <c r="CNM418" s="94"/>
      <c r="CNN418" s="94"/>
      <c r="CNO418" s="94"/>
      <c r="CNP418" s="94"/>
      <c r="CNQ418" s="94"/>
      <c r="CNR418" s="94"/>
      <c r="CNS418" s="94"/>
      <c r="CNT418" s="94"/>
      <c r="CNU418" s="94"/>
      <c r="CNV418" s="94"/>
      <c r="CNW418" s="94"/>
      <c r="CNX418" s="94"/>
      <c r="CNY418" s="94"/>
      <c r="CNZ418" s="94"/>
      <c r="COA418" s="94"/>
      <c r="COB418" s="94"/>
      <c r="COC418" s="94"/>
      <c r="COD418" s="94"/>
      <c r="COE418" s="94"/>
      <c r="COF418" s="94"/>
      <c r="COG418" s="94"/>
      <c r="COH418" s="94"/>
      <c r="COI418" s="94"/>
      <c r="COJ418" s="94"/>
      <c r="COK418" s="94"/>
      <c r="COL418" s="94"/>
      <c r="COM418" s="94"/>
      <c r="CON418" s="94"/>
      <c r="COO418" s="94"/>
      <c r="COP418" s="94"/>
      <c r="COQ418" s="94"/>
      <c r="COR418" s="94"/>
      <c r="COS418" s="94"/>
      <c r="COT418" s="94"/>
      <c r="COU418" s="94"/>
      <c r="COV418" s="94"/>
      <c r="COW418" s="94"/>
      <c r="COX418" s="94"/>
      <c r="COY418" s="94"/>
      <c r="COZ418" s="94"/>
      <c r="CPA418" s="94"/>
      <c r="CPB418" s="94"/>
      <c r="CPC418" s="94"/>
      <c r="CPD418" s="94"/>
      <c r="CPE418" s="94"/>
      <c r="CPF418" s="94"/>
      <c r="CPG418" s="94"/>
      <c r="CPH418" s="94"/>
      <c r="CPI418" s="94"/>
      <c r="CPJ418" s="94"/>
      <c r="CPK418" s="94"/>
      <c r="CPL418" s="94"/>
      <c r="CPM418" s="94"/>
      <c r="CPN418" s="94"/>
      <c r="CPO418" s="94"/>
      <c r="CPP418" s="94"/>
      <c r="CPQ418" s="94"/>
      <c r="CPR418" s="94"/>
      <c r="CPS418" s="94"/>
      <c r="CPT418" s="94"/>
      <c r="CPU418" s="94"/>
      <c r="CPV418" s="94"/>
      <c r="CPW418" s="94"/>
      <c r="CPX418" s="94"/>
      <c r="CPY418" s="94"/>
      <c r="CPZ418" s="94"/>
      <c r="CQA418" s="94"/>
      <c r="CQB418" s="94"/>
      <c r="CQC418" s="94"/>
      <c r="CQD418" s="94"/>
      <c r="CQE418" s="94"/>
      <c r="CQF418" s="94"/>
      <c r="CQG418" s="94"/>
      <c r="CQH418" s="94"/>
      <c r="CQI418" s="94"/>
      <c r="CQJ418" s="94"/>
      <c r="CQK418" s="94"/>
      <c r="CQL418" s="94"/>
      <c r="CQM418" s="94"/>
      <c r="CQN418" s="94"/>
      <c r="CQO418" s="94"/>
      <c r="CQP418" s="94"/>
      <c r="CQQ418" s="94"/>
      <c r="CQR418" s="94"/>
      <c r="CQS418" s="94"/>
      <c r="CQT418" s="94"/>
      <c r="CQU418" s="94"/>
      <c r="CQV418" s="94"/>
      <c r="CQW418" s="94"/>
      <c r="CQX418" s="94"/>
      <c r="CQY418" s="94"/>
      <c r="CQZ418" s="94"/>
      <c r="CRA418" s="94"/>
      <c r="CRB418" s="94"/>
      <c r="CRC418" s="94"/>
      <c r="CRD418" s="94"/>
      <c r="CRE418" s="94"/>
      <c r="CRF418" s="94"/>
      <c r="CRG418" s="94"/>
      <c r="CRH418" s="94"/>
      <c r="CRI418" s="94"/>
      <c r="CRJ418" s="94"/>
      <c r="CRK418" s="94"/>
      <c r="CRL418" s="94"/>
      <c r="CRM418" s="94"/>
      <c r="CRN418" s="94"/>
      <c r="CRO418" s="94"/>
      <c r="CRP418" s="94"/>
      <c r="CRQ418" s="94"/>
      <c r="CRR418" s="94"/>
      <c r="CRS418" s="94"/>
      <c r="CRT418" s="94"/>
      <c r="CRU418" s="94"/>
      <c r="CRV418" s="94"/>
      <c r="CRW418" s="94"/>
      <c r="CRX418" s="94"/>
      <c r="CRY418" s="94"/>
      <c r="CRZ418" s="94"/>
      <c r="CSA418" s="94"/>
      <c r="CSB418" s="94"/>
      <c r="CSC418" s="94"/>
      <c r="CSD418" s="94"/>
      <c r="CSE418" s="94"/>
      <c r="CSF418" s="94"/>
      <c r="CSG418" s="94"/>
      <c r="CSH418" s="94"/>
      <c r="CSI418" s="94"/>
      <c r="CSJ418" s="94"/>
      <c r="CSK418" s="94"/>
      <c r="CSL418" s="94"/>
      <c r="CSM418" s="94"/>
      <c r="CSN418" s="94"/>
      <c r="CSO418" s="94"/>
      <c r="CSP418" s="94"/>
      <c r="CSQ418" s="94"/>
      <c r="CSR418" s="94"/>
      <c r="CSS418" s="94"/>
      <c r="CST418" s="94"/>
      <c r="CSU418" s="94"/>
      <c r="CSV418" s="94"/>
      <c r="CSW418" s="94"/>
      <c r="CSX418" s="94"/>
      <c r="CSY418" s="94"/>
      <c r="CSZ418" s="94"/>
      <c r="CTA418" s="94"/>
      <c r="CTB418" s="94"/>
      <c r="CTC418" s="94"/>
      <c r="CTD418" s="94"/>
      <c r="CTE418" s="94"/>
      <c r="CTF418" s="94"/>
      <c r="CTG418" s="94"/>
      <c r="CTH418" s="94"/>
      <c r="CTI418" s="94"/>
      <c r="CTJ418" s="94"/>
      <c r="CTK418" s="94"/>
      <c r="CTL418" s="94"/>
      <c r="CTM418" s="94"/>
      <c r="CTN418" s="94"/>
      <c r="CTO418" s="94"/>
      <c r="CTP418" s="94"/>
      <c r="CTQ418" s="94"/>
      <c r="CTR418" s="94"/>
      <c r="CTS418" s="94"/>
      <c r="CTT418" s="94"/>
      <c r="CTU418" s="94"/>
      <c r="CTV418" s="94"/>
      <c r="CTW418" s="94"/>
      <c r="CTX418" s="94"/>
      <c r="CTY418" s="94"/>
      <c r="CTZ418" s="94"/>
      <c r="CUA418" s="94"/>
      <c r="CUB418" s="94"/>
      <c r="CUC418" s="94"/>
      <c r="CUD418" s="94"/>
      <c r="CUE418" s="94"/>
      <c r="CUF418" s="94"/>
      <c r="CUG418" s="94"/>
      <c r="CUH418" s="94"/>
      <c r="CUI418" s="94"/>
      <c r="CUJ418" s="94"/>
      <c r="CUK418" s="94"/>
      <c r="CUL418" s="94"/>
      <c r="CUM418" s="94"/>
      <c r="CUN418" s="94"/>
      <c r="CUO418" s="94"/>
      <c r="CUP418" s="94"/>
      <c r="CUQ418" s="94"/>
      <c r="CUR418" s="94"/>
      <c r="CUS418" s="94"/>
      <c r="CUT418" s="94"/>
      <c r="CUU418" s="94"/>
      <c r="CUV418" s="94"/>
      <c r="CUW418" s="94"/>
      <c r="CUX418" s="94"/>
      <c r="CUY418" s="94"/>
      <c r="CUZ418" s="94"/>
      <c r="CVA418" s="94"/>
      <c r="CVB418" s="94"/>
      <c r="CVC418" s="94"/>
      <c r="CVD418" s="94"/>
      <c r="CVE418" s="94"/>
      <c r="CVF418" s="94"/>
      <c r="CVG418" s="94"/>
      <c r="CVH418" s="94"/>
      <c r="CVI418" s="94"/>
      <c r="CVJ418" s="94"/>
      <c r="CVK418" s="94"/>
      <c r="CVL418" s="94"/>
      <c r="CVM418" s="94"/>
      <c r="CVN418" s="94"/>
      <c r="CVO418" s="94"/>
      <c r="CVP418" s="94"/>
      <c r="CVQ418" s="94"/>
      <c r="CVR418" s="94"/>
      <c r="CVS418" s="94"/>
      <c r="CVT418" s="94"/>
      <c r="CVU418" s="94"/>
      <c r="CVV418" s="94"/>
      <c r="CVW418" s="94"/>
      <c r="CVX418" s="94"/>
      <c r="CVY418" s="94"/>
      <c r="CVZ418" s="94"/>
      <c r="CWA418" s="94"/>
      <c r="CWB418" s="94"/>
      <c r="CWC418" s="94"/>
      <c r="CWD418" s="94"/>
      <c r="CWE418" s="94"/>
      <c r="CWF418" s="94"/>
      <c r="CWG418" s="94"/>
      <c r="CWH418" s="94"/>
      <c r="CWI418" s="94"/>
      <c r="CWJ418" s="94"/>
      <c r="CWK418" s="94"/>
      <c r="CWL418" s="94"/>
      <c r="CWM418" s="94"/>
      <c r="CWN418" s="94"/>
      <c r="CWO418" s="94"/>
      <c r="CWP418" s="94"/>
      <c r="CWQ418" s="94"/>
      <c r="CWR418" s="94"/>
      <c r="CWS418" s="94"/>
      <c r="CWT418" s="94"/>
      <c r="CWU418" s="94"/>
      <c r="CWV418" s="94"/>
      <c r="CWW418" s="94"/>
      <c r="CWX418" s="94"/>
      <c r="CWY418" s="94"/>
      <c r="CWZ418" s="94"/>
      <c r="CXA418" s="94"/>
      <c r="CXB418" s="94"/>
      <c r="CXC418" s="94"/>
      <c r="CXD418" s="94"/>
      <c r="CXE418" s="94"/>
      <c r="CXF418" s="94"/>
      <c r="CXG418" s="94"/>
      <c r="CXH418" s="94"/>
      <c r="CXI418" s="94"/>
      <c r="CXJ418" s="94"/>
      <c r="CXK418" s="94"/>
      <c r="CXL418" s="94"/>
      <c r="CXM418" s="94"/>
      <c r="CXN418" s="94"/>
      <c r="CXO418" s="94"/>
      <c r="CXP418" s="94"/>
      <c r="CXQ418" s="94"/>
      <c r="CXR418" s="94"/>
      <c r="CXS418" s="94"/>
      <c r="CXT418" s="94"/>
      <c r="CXU418" s="94"/>
      <c r="CXV418" s="94"/>
      <c r="CXW418" s="94"/>
      <c r="CXX418" s="94"/>
      <c r="CXY418" s="94"/>
      <c r="CXZ418" s="94"/>
      <c r="CYA418" s="94"/>
      <c r="CYB418" s="94"/>
      <c r="CYC418" s="94"/>
      <c r="CYD418" s="94"/>
      <c r="CYE418" s="94"/>
      <c r="CYF418" s="94"/>
      <c r="CYG418" s="94"/>
      <c r="CYH418" s="94"/>
      <c r="CYI418" s="94"/>
      <c r="CYJ418" s="94"/>
      <c r="CYK418" s="94"/>
      <c r="CYL418" s="94"/>
      <c r="CYM418" s="94"/>
      <c r="CYN418" s="94"/>
      <c r="CYO418" s="94"/>
      <c r="CYP418" s="94"/>
      <c r="CYQ418" s="94"/>
      <c r="CYR418" s="94"/>
      <c r="CYS418" s="94"/>
      <c r="CYT418" s="94"/>
      <c r="CYU418" s="94"/>
      <c r="CYV418" s="94"/>
      <c r="CYW418" s="94"/>
      <c r="CYX418" s="94"/>
      <c r="CYY418" s="94"/>
      <c r="CYZ418" s="94"/>
      <c r="CZA418" s="94"/>
      <c r="CZB418" s="94"/>
      <c r="CZC418" s="94"/>
      <c r="CZD418" s="94"/>
      <c r="CZE418" s="94"/>
      <c r="CZF418" s="94"/>
      <c r="CZG418" s="94"/>
      <c r="CZH418" s="94"/>
      <c r="CZI418" s="94"/>
      <c r="CZJ418" s="94"/>
      <c r="CZK418" s="94"/>
      <c r="CZL418" s="94"/>
      <c r="CZM418" s="94"/>
      <c r="CZN418" s="94"/>
      <c r="CZO418" s="94"/>
      <c r="CZP418" s="94"/>
      <c r="CZQ418" s="94"/>
      <c r="CZR418" s="94"/>
      <c r="CZS418" s="94"/>
      <c r="CZT418" s="94"/>
      <c r="CZU418" s="94"/>
      <c r="CZV418" s="94"/>
      <c r="CZW418" s="94"/>
      <c r="CZX418" s="94"/>
      <c r="CZY418" s="94"/>
      <c r="CZZ418" s="94"/>
      <c r="DAA418" s="94"/>
      <c r="DAB418" s="94"/>
      <c r="DAC418" s="94"/>
      <c r="DAD418" s="94"/>
      <c r="DAE418" s="94"/>
      <c r="DAF418" s="94"/>
      <c r="DAG418" s="94"/>
      <c r="DAH418" s="94"/>
      <c r="DAI418" s="94"/>
      <c r="DAJ418" s="94"/>
      <c r="DAK418" s="94"/>
      <c r="DAL418" s="94"/>
      <c r="DAM418" s="94"/>
      <c r="DAN418" s="94"/>
      <c r="DAO418" s="94"/>
      <c r="DAP418" s="94"/>
      <c r="DAQ418" s="94"/>
      <c r="DAR418" s="94"/>
      <c r="DAS418" s="94"/>
      <c r="DAT418" s="94"/>
      <c r="DAU418" s="94"/>
      <c r="DAV418" s="94"/>
      <c r="DAW418" s="94"/>
      <c r="DAX418" s="94"/>
      <c r="DAY418" s="94"/>
      <c r="DAZ418" s="94"/>
      <c r="DBA418" s="94"/>
      <c r="DBB418" s="94"/>
      <c r="DBC418" s="94"/>
      <c r="DBD418" s="94"/>
      <c r="DBE418" s="94"/>
      <c r="DBF418" s="94"/>
      <c r="DBG418" s="94"/>
      <c r="DBH418" s="94"/>
      <c r="DBI418" s="94"/>
      <c r="DBJ418" s="94"/>
      <c r="DBK418" s="94"/>
      <c r="DBL418" s="94"/>
      <c r="DBM418" s="94"/>
      <c r="DBN418" s="94"/>
      <c r="DBO418" s="94"/>
      <c r="DBP418" s="94"/>
      <c r="DBQ418" s="94"/>
      <c r="DBR418" s="94"/>
      <c r="DBS418" s="94"/>
      <c r="DBT418" s="94"/>
      <c r="DBU418" s="94"/>
      <c r="DBV418" s="94"/>
      <c r="DBW418" s="94"/>
      <c r="DBX418" s="94"/>
      <c r="DBY418" s="94"/>
      <c r="DBZ418" s="94"/>
      <c r="DCA418" s="94"/>
      <c r="DCB418" s="94"/>
      <c r="DCC418" s="94"/>
      <c r="DCD418" s="94"/>
      <c r="DCE418" s="94"/>
      <c r="DCF418" s="94"/>
      <c r="DCG418" s="94"/>
      <c r="DCH418" s="94"/>
      <c r="DCI418" s="94"/>
      <c r="DCJ418" s="94"/>
      <c r="DCK418" s="94"/>
      <c r="DCL418" s="94"/>
      <c r="DCM418" s="94"/>
      <c r="DCN418" s="94"/>
      <c r="DCO418" s="94"/>
      <c r="DCP418" s="94"/>
      <c r="DCQ418" s="94"/>
      <c r="DCR418" s="94"/>
      <c r="DCS418" s="94"/>
      <c r="DCT418" s="94"/>
      <c r="DCU418" s="94"/>
      <c r="DCV418" s="94"/>
      <c r="DCW418" s="94"/>
      <c r="DCX418" s="94"/>
      <c r="DCY418" s="94"/>
      <c r="DCZ418" s="94"/>
      <c r="DDA418" s="94"/>
      <c r="DDB418" s="94"/>
      <c r="DDC418" s="94"/>
      <c r="DDD418" s="94"/>
      <c r="DDE418" s="94"/>
      <c r="DDF418" s="94"/>
      <c r="DDG418" s="94"/>
      <c r="DDH418" s="94"/>
      <c r="DDI418" s="94"/>
      <c r="DDJ418" s="94"/>
      <c r="DDK418" s="94"/>
      <c r="DDL418" s="94"/>
      <c r="DDM418" s="94"/>
      <c r="DDN418" s="94"/>
      <c r="DDO418" s="94"/>
      <c r="DDP418" s="94"/>
      <c r="DDQ418" s="94"/>
      <c r="DDR418" s="94"/>
      <c r="DDS418" s="94"/>
      <c r="DDT418" s="94"/>
      <c r="DDU418" s="94"/>
      <c r="DDV418" s="94"/>
      <c r="DDW418" s="94"/>
      <c r="DDX418" s="94"/>
      <c r="DDY418" s="94"/>
      <c r="DDZ418" s="94"/>
      <c r="DEA418" s="94"/>
      <c r="DEB418" s="94"/>
      <c r="DEC418" s="94"/>
      <c r="DED418" s="94"/>
      <c r="DEE418" s="94"/>
      <c r="DEF418" s="94"/>
      <c r="DEG418" s="94"/>
      <c r="DEH418" s="94"/>
      <c r="DEI418" s="94"/>
      <c r="DEJ418" s="94"/>
      <c r="DEK418" s="94"/>
      <c r="DEL418" s="94"/>
      <c r="DEM418" s="94"/>
      <c r="DEN418" s="94"/>
      <c r="DEO418" s="94"/>
      <c r="DEP418" s="94"/>
      <c r="DEQ418" s="94"/>
      <c r="DER418" s="94"/>
      <c r="DES418" s="94"/>
      <c r="DET418" s="94"/>
      <c r="DEU418" s="94"/>
      <c r="DEV418" s="94"/>
      <c r="DEW418" s="94"/>
      <c r="DEX418" s="94"/>
      <c r="DEY418" s="94"/>
      <c r="DEZ418" s="94"/>
      <c r="DFA418" s="94"/>
      <c r="DFB418" s="94"/>
      <c r="DFC418" s="94"/>
      <c r="DFD418" s="94"/>
      <c r="DFE418" s="94"/>
      <c r="DFF418" s="94"/>
      <c r="DFG418" s="94"/>
      <c r="DFH418" s="94"/>
      <c r="DFI418" s="94"/>
      <c r="DFJ418" s="94"/>
      <c r="DFK418" s="94"/>
      <c r="DFL418" s="94"/>
      <c r="DFM418" s="94"/>
      <c r="DFN418" s="94"/>
      <c r="DFO418" s="94"/>
      <c r="DFP418" s="94"/>
      <c r="DFQ418" s="94"/>
      <c r="DFR418" s="94"/>
      <c r="DFS418" s="94"/>
      <c r="DFT418" s="94"/>
      <c r="DFU418" s="94"/>
      <c r="DFV418" s="94"/>
      <c r="DFW418" s="94"/>
      <c r="DFX418" s="94"/>
      <c r="DFY418" s="94"/>
      <c r="DFZ418" s="94"/>
      <c r="DGA418" s="94"/>
      <c r="DGB418" s="94"/>
      <c r="DGC418" s="94"/>
      <c r="DGD418" s="94"/>
      <c r="DGE418" s="94"/>
      <c r="DGF418" s="94"/>
      <c r="DGG418" s="94"/>
      <c r="DGH418" s="94"/>
      <c r="DGI418" s="94"/>
      <c r="DGJ418" s="94"/>
      <c r="DGK418" s="94"/>
      <c r="DGL418" s="94"/>
      <c r="DGM418" s="94"/>
      <c r="DGN418" s="94"/>
      <c r="DGO418" s="94"/>
      <c r="DGP418" s="94"/>
      <c r="DGQ418" s="94"/>
      <c r="DGR418" s="94"/>
      <c r="DGS418" s="94"/>
      <c r="DGT418" s="94"/>
      <c r="DGU418" s="94"/>
      <c r="DGV418" s="94"/>
      <c r="DGW418" s="94"/>
      <c r="DGX418" s="94"/>
      <c r="DGY418" s="94"/>
      <c r="DGZ418" s="94"/>
      <c r="DHA418" s="94"/>
      <c r="DHB418" s="94"/>
      <c r="DHC418" s="94"/>
      <c r="DHD418" s="94"/>
      <c r="DHE418" s="94"/>
      <c r="DHF418" s="94"/>
      <c r="DHG418" s="94"/>
      <c r="DHH418" s="94"/>
      <c r="DHI418" s="94"/>
      <c r="DHJ418" s="94"/>
      <c r="DHK418" s="94"/>
      <c r="DHL418" s="94"/>
      <c r="DHM418" s="94"/>
      <c r="DHN418" s="94"/>
      <c r="DHO418" s="94"/>
      <c r="DHP418" s="94"/>
      <c r="DHQ418" s="94"/>
      <c r="DHR418" s="94"/>
      <c r="DHS418" s="94"/>
      <c r="DHT418" s="94"/>
      <c r="DHU418" s="94"/>
      <c r="DHV418" s="94"/>
      <c r="DHW418" s="94"/>
      <c r="DHX418" s="94"/>
      <c r="DHY418" s="94"/>
      <c r="DHZ418" s="94"/>
      <c r="DIA418" s="94"/>
      <c r="DIB418" s="94"/>
      <c r="DIC418" s="94"/>
      <c r="DID418" s="94"/>
      <c r="DIE418" s="94"/>
      <c r="DIF418" s="94"/>
      <c r="DIG418" s="94"/>
      <c r="DIH418" s="94"/>
      <c r="DII418" s="94"/>
      <c r="DIJ418" s="94"/>
      <c r="DIK418" s="94"/>
      <c r="DIL418" s="94"/>
      <c r="DIM418" s="94"/>
      <c r="DIN418" s="94"/>
      <c r="DIO418" s="94"/>
      <c r="DIP418" s="94"/>
      <c r="DIQ418" s="94"/>
      <c r="DIR418" s="94"/>
      <c r="DIS418" s="94"/>
      <c r="DIT418" s="94"/>
      <c r="DIU418" s="94"/>
      <c r="DIV418" s="94"/>
      <c r="DIW418" s="94"/>
      <c r="DIX418" s="94"/>
      <c r="DIY418" s="94"/>
      <c r="DIZ418" s="94"/>
      <c r="DJA418" s="94"/>
      <c r="DJB418" s="94"/>
      <c r="DJC418" s="94"/>
      <c r="DJD418" s="94"/>
      <c r="DJE418" s="94"/>
      <c r="DJF418" s="94"/>
      <c r="DJG418" s="94"/>
      <c r="DJH418" s="94"/>
      <c r="DJI418" s="94"/>
      <c r="DJJ418" s="94"/>
      <c r="DJK418" s="94"/>
      <c r="DJL418" s="94"/>
      <c r="DJM418" s="94"/>
      <c r="DJN418" s="94"/>
      <c r="DJO418" s="94"/>
      <c r="DJP418" s="94"/>
      <c r="DJQ418" s="94"/>
      <c r="DJR418" s="94"/>
      <c r="DJS418" s="94"/>
      <c r="DJT418" s="94"/>
      <c r="DJU418" s="94"/>
      <c r="DJV418" s="94"/>
      <c r="DJW418" s="94"/>
      <c r="DJX418" s="94"/>
      <c r="DJY418" s="94"/>
      <c r="DJZ418" s="94"/>
      <c r="DKA418" s="94"/>
      <c r="DKB418" s="94"/>
      <c r="DKC418" s="94"/>
      <c r="DKD418" s="94"/>
      <c r="DKE418" s="94"/>
      <c r="DKF418" s="94"/>
      <c r="DKG418" s="94"/>
      <c r="DKH418" s="94"/>
      <c r="DKI418" s="94"/>
      <c r="DKJ418" s="94"/>
      <c r="DKK418" s="94"/>
      <c r="DKL418" s="94"/>
      <c r="DKM418" s="94"/>
      <c r="DKN418" s="94"/>
      <c r="DKO418" s="94"/>
      <c r="DKP418" s="94"/>
      <c r="DKQ418" s="94"/>
      <c r="DKR418" s="94"/>
      <c r="DKS418" s="94"/>
      <c r="DKT418" s="94"/>
      <c r="DKU418" s="94"/>
      <c r="DKV418" s="94"/>
      <c r="DKW418" s="94"/>
      <c r="DKX418" s="94"/>
      <c r="DKY418" s="94"/>
      <c r="DKZ418" s="94"/>
      <c r="DLA418" s="94"/>
      <c r="DLB418" s="94"/>
      <c r="DLC418" s="94"/>
      <c r="DLD418" s="94"/>
      <c r="DLE418" s="94"/>
      <c r="DLF418" s="94"/>
      <c r="DLG418" s="94"/>
      <c r="DLH418" s="94"/>
      <c r="DLI418" s="94"/>
      <c r="DLJ418" s="94"/>
      <c r="DLK418" s="94"/>
      <c r="DLL418" s="94"/>
      <c r="DLM418" s="94"/>
      <c r="DLN418" s="94"/>
      <c r="DLO418" s="94"/>
      <c r="DLP418" s="94"/>
      <c r="DLQ418" s="94"/>
      <c r="DLR418" s="94"/>
      <c r="DLS418" s="94"/>
      <c r="DLT418" s="94"/>
      <c r="DLU418" s="94"/>
      <c r="DLV418" s="94"/>
      <c r="DLW418" s="94"/>
      <c r="DLX418" s="94"/>
      <c r="DLY418" s="94"/>
      <c r="DLZ418" s="94"/>
      <c r="DMA418" s="94"/>
      <c r="DMB418" s="94"/>
      <c r="DMC418" s="94"/>
      <c r="DMD418" s="94"/>
      <c r="DME418" s="94"/>
      <c r="DMF418" s="94"/>
      <c r="DMG418" s="94"/>
      <c r="DMH418" s="94"/>
      <c r="DMI418" s="94"/>
      <c r="DMJ418" s="94"/>
      <c r="DMK418" s="94"/>
      <c r="DML418" s="94"/>
      <c r="DMM418" s="94"/>
      <c r="DMN418" s="94"/>
      <c r="DMO418" s="94"/>
      <c r="DMP418" s="94"/>
      <c r="DMQ418" s="94"/>
      <c r="DMR418" s="94"/>
      <c r="DMS418" s="94"/>
      <c r="DMT418" s="94"/>
      <c r="DMU418" s="94"/>
      <c r="DMV418" s="94"/>
      <c r="DMW418" s="94"/>
      <c r="DMX418" s="94"/>
      <c r="DMY418" s="94"/>
      <c r="DMZ418" s="94"/>
      <c r="DNA418" s="94"/>
      <c r="DNB418" s="94"/>
      <c r="DNC418" s="94"/>
      <c r="DND418" s="94"/>
      <c r="DNE418" s="94"/>
      <c r="DNF418" s="94"/>
      <c r="DNG418" s="94"/>
      <c r="DNH418" s="94"/>
      <c r="DNI418" s="94"/>
      <c r="DNJ418" s="94"/>
      <c r="DNK418" s="94"/>
      <c r="DNL418" s="94"/>
      <c r="DNM418" s="94"/>
      <c r="DNN418" s="94"/>
      <c r="DNO418" s="94"/>
      <c r="DNP418" s="94"/>
      <c r="DNQ418" s="94"/>
      <c r="DNR418" s="94"/>
      <c r="DNS418" s="94"/>
      <c r="DNT418" s="94"/>
      <c r="DNU418" s="94"/>
      <c r="DNV418" s="94"/>
      <c r="DNW418" s="94"/>
      <c r="DNX418" s="94"/>
      <c r="DNY418" s="94"/>
      <c r="DNZ418" s="94"/>
      <c r="DOA418" s="94"/>
      <c r="DOB418" s="94"/>
      <c r="DOC418" s="94"/>
      <c r="DOD418" s="94"/>
      <c r="DOE418" s="94"/>
      <c r="DOF418" s="94"/>
      <c r="DOG418" s="94"/>
      <c r="DOH418" s="94"/>
      <c r="DOI418" s="94"/>
      <c r="DOJ418" s="94"/>
      <c r="DOK418" s="94"/>
      <c r="DOL418" s="94"/>
      <c r="DOM418" s="94"/>
      <c r="DON418" s="94"/>
      <c r="DOO418" s="94"/>
      <c r="DOP418" s="94"/>
      <c r="DOQ418" s="94"/>
      <c r="DOR418" s="94"/>
      <c r="DOS418" s="94"/>
      <c r="DOT418" s="94"/>
      <c r="DOU418" s="94"/>
      <c r="DOV418" s="94"/>
      <c r="DOW418" s="94"/>
      <c r="DOX418" s="94"/>
      <c r="DOY418" s="94"/>
      <c r="DOZ418" s="94"/>
      <c r="DPA418" s="94"/>
      <c r="DPB418" s="94"/>
      <c r="DPC418" s="94"/>
      <c r="DPD418" s="94"/>
      <c r="DPE418" s="94"/>
      <c r="DPF418" s="94"/>
      <c r="DPG418" s="94"/>
      <c r="DPH418" s="94"/>
      <c r="DPI418" s="94"/>
      <c r="DPJ418" s="94"/>
      <c r="DPK418" s="94"/>
      <c r="DPL418" s="94"/>
      <c r="DPM418" s="94"/>
      <c r="DPN418" s="94"/>
      <c r="DPO418" s="94"/>
      <c r="DPP418" s="94"/>
      <c r="DPQ418" s="94"/>
      <c r="DPR418" s="94"/>
      <c r="DPS418" s="94"/>
      <c r="DPT418" s="94"/>
      <c r="DPU418" s="94"/>
      <c r="DPV418" s="94"/>
      <c r="DPW418" s="94"/>
      <c r="DPX418" s="94"/>
      <c r="DPY418" s="94"/>
      <c r="DPZ418" s="94"/>
      <c r="DQA418" s="94"/>
      <c r="DQB418" s="94"/>
      <c r="DQC418" s="94"/>
      <c r="DQD418" s="94"/>
      <c r="DQE418" s="94"/>
      <c r="DQF418" s="94"/>
      <c r="DQG418" s="94"/>
      <c r="DQH418" s="94"/>
      <c r="DQI418" s="94"/>
      <c r="DQJ418" s="94"/>
      <c r="DQK418" s="94"/>
      <c r="DQL418" s="94"/>
      <c r="DQM418" s="94"/>
      <c r="DQN418" s="94"/>
      <c r="DQO418" s="94"/>
      <c r="DQP418" s="94"/>
      <c r="DQQ418" s="94"/>
      <c r="DQR418" s="94"/>
      <c r="DQS418" s="94"/>
      <c r="DQT418" s="94"/>
      <c r="DQU418" s="94"/>
      <c r="DQV418" s="94"/>
      <c r="DQW418" s="94"/>
      <c r="DQX418" s="94"/>
      <c r="DQY418" s="94"/>
      <c r="DQZ418" s="94"/>
      <c r="DRA418" s="94"/>
      <c r="DRB418" s="94"/>
      <c r="DRC418" s="94"/>
      <c r="DRD418" s="94"/>
      <c r="DRE418" s="94"/>
      <c r="DRF418" s="94"/>
      <c r="DRG418" s="94"/>
      <c r="DRH418" s="94"/>
      <c r="DRI418" s="94"/>
      <c r="DRJ418" s="94"/>
      <c r="DRK418" s="94"/>
      <c r="DRL418" s="94"/>
      <c r="DRM418" s="94"/>
      <c r="DRN418" s="94"/>
      <c r="DRO418" s="94"/>
      <c r="DRP418" s="94"/>
      <c r="DRQ418" s="94"/>
      <c r="DRR418" s="94"/>
      <c r="DRS418" s="94"/>
      <c r="DRT418" s="94"/>
      <c r="DRU418" s="94"/>
      <c r="DRV418" s="94"/>
      <c r="DRW418" s="94"/>
      <c r="DRX418" s="94"/>
      <c r="DRY418" s="94"/>
      <c r="DRZ418" s="94"/>
      <c r="DSA418" s="94"/>
      <c r="DSB418" s="94"/>
      <c r="DSC418" s="94"/>
      <c r="DSD418" s="94"/>
      <c r="DSE418" s="94"/>
      <c r="DSF418" s="94"/>
      <c r="DSG418" s="94"/>
      <c r="DSH418" s="94"/>
      <c r="DSI418" s="94"/>
      <c r="DSJ418" s="94"/>
      <c r="DSK418" s="94"/>
      <c r="DSL418" s="94"/>
      <c r="DSM418" s="94"/>
      <c r="DSN418" s="94"/>
      <c r="DSO418" s="94"/>
      <c r="DSP418" s="94"/>
      <c r="DSQ418" s="94"/>
      <c r="DSR418" s="94"/>
      <c r="DSS418" s="94"/>
      <c r="DST418" s="94"/>
      <c r="DSU418" s="94"/>
      <c r="DSV418" s="94"/>
      <c r="DSW418" s="94"/>
      <c r="DSX418" s="94"/>
      <c r="DSY418" s="94"/>
      <c r="DSZ418" s="94"/>
      <c r="DTA418" s="94"/>
      <c r="DTB418" s="94"/>
      <c r="DTC418" s="94"/>
      <c r="DTD418" s="94"/>
      <c r="DTE418" s="94"/>
      <c r="DTF418" s="94"/>
      <c r="DTG418" s="94"/>
      <c r="DTH418" s="94"/>
      <c r="DTI418" s="94"/>
      <c r="DTJ418" s="94"/>
      <c r="DTK418" s="94"/>
      <c r="DTL418" s="94"/>
      <c r="DTM418" s="94"/>
      <c r="DTN418" s="94"/>
      <c r="DTO418" s="94"/>
      <c r="DTP418" s="94"/>
      <c r="DTQ418" s="94"/>
      <c r="DTR418" s="94"/>
      <c r="DTS418" s="94"/>
      <c r="DTT418" s="94"/>
      <c r="DTU418" s="94"/>
      <c r="DTV418" s="94"/>
      <c r="DTW418" s="94"/>
      <c r="DTX418" s="94"/>
      <c r="DTY418" s="94"/>
      <c r="DTZ418" s="94"/>
      <c r="DUA418" s="94"/>
      <c r="DUB418" s="94"/>
      <c r="DUC418" s="94"/>
      <c r="DUD418" s="94"/>
      <c r="DUE418" s="94"/>
      <c r="DUF418" s="94"/>
      <c r="DUG418" s="94"/>
      <c r="DUH418" s="94"/>
      <c r="DUI418" s="94"/>
      <c r="DUJ418" s="94"/>
      <c r="DUK418" s="94"/>
      <c r="DUL418" s="94"/>
      <c r="DUM418" s="94"/>
      <c r="DUN418" s="94"/>
      <c r="DUO418" s="94"/>
      <c r="DUP418" s="94"/>
      <c r="DUQ418" s="94"/>
      <c r="DUR418" s="94"/>
      <c r="DUS418" s="94"/>
      <c r="DUT418" s="94"/>
      <c r="DUU418" s="94"/>
      <c r="DUV418" s="94"/>
      <c r="DUW418" s="94"/>
      <c r="DUX418" s="94"/>
      <c r="DUY418" s="94"/>
      <c r="DUZ418" s="94"/>
      <c r="DVA418" s="94"/>
      <c r="DVB418" s="94"/>
      <c r="DVC418" s="94"/>
      <c r="DVD418" s="94"/>
      <c r="DVE418" s="94"/>
      <c r="DVF418" s="94"/>
      <c r="DVG418" s="94"/>
      <c r="DVH418" s="94"/>
      <c r="DVI418" s="94"/>
      <c r="DVJ418" s="94"/>
      <c r="DVK418" s="94"/>
      <c r="DVL418" s="94"/>
      <c r="DVM418" s="94"/>
      <c r="DVN418" s="94"/>
      <c r="DVO418" s="94"/>
      <c r="DVP418" s="94"/>
      <c r="DVQ418" s="94"/>
      <c r="DVR418" s="94"/>
      <c r="DVS418" s="94"/>
      <c r="DVT418" s="94"/>
      <c r="DVU418" s="94"/>
      <c r="DVV418" s="94"/>
      <c r="DVW418" s="94"/>
      <c r="DVX418" s="94"/>
      <c r="DVY418" s="94"/>
      <c r="DVZ418" s="94"/>
      <c r="DWA418" s="94"/>
      <c r="DWB418" s="94"/>
      <c r="DWC418" s="94"/>
      <c r="DWD418" s="94"/>
      <c r="DWE418" s="94"/>
      <c r="DWF418" s="94"/>
      <c r="DWG418" s="94"/>
      <c r="DWH418" s="94"/>
      <c r="DWI418" s="94"/>
      <c r="DWJ418" s="94"/>
      <c r="DWK418" s="94"/>
      <c r="DWL418" s="94"/>
      <c r="DWM418" s="94"/>
      <c r="DWN418" s="94"/>
      <c r="DWO418" s="94"/>
      <c r="DWP418" s="94"/>
      <c r="DWQ418" s="94"/>
      <c r="DWR418" s="94"/>
      <c r="DWS418" s="94"/>
      <c r="DWT418" s="94"/>
      <c r="DWU418" s="94"/>
      <c r="DWV418" s="94"/>
      <c r="DWW418" s="94"/>
      <c r="DWX418" s="94"/>
      <c r="DWY418" s="94"/>
      <c r="DWZ418" s="94"/>
      <c r="DXA418" s="94"/>
      <c r="DXB418" s="94"/>
      <c r="DXC418" s="94"/>
      <c r="DXD418" s="94"/>
      <c r="DXE418" s="94"/>
      <c r="DXF418" s="94"/>
      <c r="DXG418" s="94"/>
      <c r="DXH418" s="94"/>
      <c r="DXI418" s="94"/>
      <c r="DXJ418" s="94"/>
      <c r="DXK418" s="94"/>
      <c r="DXL418" s="94"/>
      <c r="DXM418" s="94"/>
      <c r="DXN418" s="94"/>
      <c r="DXO418" s="94"/>
      <c r="DXP418" s="94"/>
      <c r="DXQ418" s="94"/>
      <c r="DXR418" s="94"/>
      <c r="DXS418" s="94"/>
      <c r="DXT418" s="94"/>
      <c r="DXU418" s="94"/>
      <c r="DXV418" s="94"/>
      <c r="DXW418" s="94"/>
      <c r="DXX418" s="94"/>
      <c r="DXY418" s="94"/>
      <c r="DXZ418" s="94"/>
      <c r="DYA418" s="94"/>
      <c r="DYB418" s="94"/>
      <c r="DYC418" s="94"/>
      <c r="DYD418" s="94"/>
      <c r="DYE418" s="94"/>
      <c r="DYF418" s="94"/>
      <c r="DYG418" s="94"/>
      <c r="DYH418" s="94"/>
      <c r="DYI418" s="94"/>
      <c r="DYJ418" s="94"/>
      <c r="DYK418" s="94"/>
      <c r="DYL418" s="94"/>
      <c r="DYM418" s="94"/>
      <c r="DYN418" s="94"/>
      <c r="DYO418" s="94"/>
      <c r="DYP418" s="94"/>
      <c r="DYQ418" s="94"/>
      <c r="DYR418" s="94"/>
      <c r="DYS418" s="94"/>
      <c r="DYT418" s="94"/>
      <c r="DYU418" s="94"/>
      <c r="DYV418" s="94"/>
      <c r="DYW418" s="94"/>
      <c r="DYX418" s="94"/>
      <c r="DYY418" s="94"/>
      <c r="DYZ418" s="94"/>
      <c r="DZA418" s="94"/>
      <c r="DZB418" s="94"/>
      <c r="DZC418" s="94"/>
      <c r="DZD418" s="94"/>
      <c r="DZE418" s="94"/>
      <c r="DZF418" s="94"/>
      <c r="DZG418" s="94"/>
      <c r="DZH418" s="94"/>
      <c r="DZI418" s="94"/>
      <c r="DZJ418" s="94"/>
      <c r="DZK418" s="94"/>
      <c r="DZL418" s="94"/>
      <c r="DZM418" s="94"/>
      <c r="DZN418" s="94"/>
      <c r="DZO418" s="94"/>
      <c r="DZP418" s="94"/>
      <c r="DZQ418" s="94"/>
      <c r="DZR418" s="94"/>
      <c r="DZS418" s="94"/>
      <c r="DZT418" s="94"/>
      <c r="DZU418" s="94"/>
      <c r="DZV418" s="94"/>
      <c r="DZW418" s="94"/>
      <c r="DZX418" s="94"/>
      <c r="DZY418" s="94"/>
      <c r="DZZ418" s="94"/>
      <c r="EAA418" s="94"/>
      <c r="EAB418" s="94"/>
      <c r="EAC418" s="94"/>
      <c r="EAD418" s="94"/>
      <c r="EAE418" s="94"/>
      <c r="EAF418" s="94"/>
      <c r="EAG418" s="94"/>
      <c r="EAH418" s="94"/>
      <c r="EAI418" s="94"/>
      <c r="EAJ418" s="94"/>
      <c r="EAK418" s="94"/>
      <c r="EAL418" s="94"/>
      <c r="EAM418" s="94"/>
      <c r="EAN418" s="94"/>
      <c r="EAO418" s="94"/>
      <c r="EAP418" s="94"/>
      <c r="EAQ418" s="94"/>
      <c r="EAR418" s="94"/>
      <c r="EAS418" s="94"/>
      <c r="EAT418" s="94"/>
      <c r="EAU418" s="94"/>
      <c r="EAV418" s="94"/>
      <c r="EAW418" s="94"/>
      <c r="EAX418" s="94"/>
      <c r="EAY418" s="94"/>
      <c r="EAZ418" s="94"/>
      <c r="EBA418" s="94"/>
      <c r="EBB418" s="94"/>
      <c r="EBC418" s="94"/>
      <c r="EBD418" s="94"/>
      <c r="EBE418" s="94"/>
      <c r="EBF418" s="94"/>
      <c r="EBG418" s="94"/>
      <c r="EBH418" s="94"/>
      <c r="EBI418" s="94"/>
      <c r="EBJ418" s="94"/>
      <c r="EBK418" s="94"/>
      <c r="EBL418" s="94"/>
      <c r="EBM418" s="94"/>
      <c r="EBN418" s="94"/>
      <c r="EBO418" s="94"/>
      <c r="EBP418" s="94"/>
      <c r="EBQ418" s="94"/>
      <c r="EBR418" s="94"/>
      <c r="EBS418" s="94"/>
      <c r="EBT418" s="94"/>
      <c r="EBU418" s="94"/>
      <c r="EBV418" s="94"/>
      <c r="EBW418" s="94"/>
      <c r="EBX418" s="94"/>
      <c r="EBY418" s="94"/>
      <c r="EBZ418" s="94"/>
      <c r="ECA418" s="94"/>
      <c r="ECB418" s="94"/>
      <c r="ECC418" s="94"/>
      <c r="ECD418" s="94"/>
      <c r="ECE418" s="94"/>
      <c r="ECF418" s="94"/>
      <c r="ECG418" s="94"/>
      <c r="ECH418" s="94"/>
      <c r="ECI418" s="94"/>
      <c r="ECJ418" s="94"/>
      <c r="ECK418" s="94"/>
      <c r="ECL418" s="94"/>
      <c r="ECM418" s="94"/>
      <c r="ECN418" s="94"/>
      <c r="ECO418" s="94"/>
      <c r="ECP418" s="94"/>
      <c r="ECQ418" s="94"/>
      <c r="ECR418" s="94"/>
      <c r="ECS418" s="94"/>
      <c r="ECT418" s="94"/>
      <c r="ECU418" s="94"/>
      <c r="ECV418" s="94"/>
      <c r="ECW418" s="94"/>
      <c r="ECX418" s="94"/>
      <c r="ECY418" s="94"/>
      <c r="ECZ418" s="94"/>
      <c r="EDA418" s="94"/>
      <c r="EDB418" s="94"/>
      <c r="EDC418" s="94"/>
      <c r="EDD418" s="94"/>
      <c r="EDE418" s="94"/>
      <c r="EDF418" s="94"/>
      <c r="EDG418" s="94"/>
      <c r="EDH418" s="94"/>
      <c r="EDI418" s="94"/>
      <c r="EDJ418" s="94"/>
      <c r="EDK418" s="94"/>
      <c r="EDL418" s="94"/>
      <c r="EDM418" s="94"/>
      <c r="EDN418" s="94"/>
      <c r="EDO418" s="94"/>
      <c r="EDP418" s="94"/>
      <c r="EDQ418" s="94"/>
      <c r="EDR418" s="94"/>
      <c r="EDS418" s="94"/>
      <c r="EDT418" s="94"/>
      <c r="EDU418" s="94"/>
      <c r="EDV418" s="94"/>
      <c r="EDW418" s="94"/>
      <c r="EDX418" s="94"/>
      <c r="EDY418" s="94"/>
      <c r="EDZ418" s="94"/>
      <c r="EEA418" s="94"/>
      <c r="EEB418" s="94"/>
      <c r="EEC418" s="94"/>
      <c r="EED418" s="94"/>
      <c r="EEE418" s="94"/>
      <c r="EEF418" s="94"/>
      <c r="EEG418" s="94"/>
      <c r="EEH418" s="94"/>
      <c r="EEI418" s="94"/>
      <c r="EEJ418" s="94"/>
      <c r="EEK418" s="94"/>
      <c r="EEL418" s="94"/>
      <c r="EEM418" s="94"/>
      <c r="EEN418" s="94"/>
      <c r="EEO418" s="94"/>
      <c r="EEP418" s="94"/>
      <c r="EEQ418" s="94"/>
      <c r="EER418" s="94"/>
      <c r="EES418" s="94"/>
      <c r="EET418" s="94"/>
      <c r="EEU418" s="94"/>
      <c r="EEV418" s="94"/>
      <c r="EEW418" s="94"/>
      <c r="EEX418" s="94"/>
      <c r="EEY418" s="94"/>
      <c r="EEZ418" s="94"/>
      <c r="EFA418" s="94"/>
      <c r="EFB418" s="94"/>
      <c r="EFC418" s="94"/>
      <c r="EFD418" s="94"/>
      <c r="EFE418" s="94"/>
      <c r="EFF418" s="94"/>
      <c r="EFG418" s="94"/>
      <c r="EFH418" s="94"/>
      <c r="EFI418" s="94"/>
      <c r="EFJ418" s="94"/>
      <c r="EFK418" s="94"/>
      <c r="EFL418" s="94"/>
      <c r="EFM418" s="94"/>
      <c r="EFN418" s="94"/>
      <c r="EFO418" s="94"/>
      <c r="EFP418" s="94"/>
      <c r="EFQ418" s="94"/>
      <c r="EFR418" s="94"/>
      <c r="EFS418" s="94"/>
      <c r="EFT418" s="94"/>
      <c r="EFU418" s="94"/>
      <c r="EFV418" s="94"/>
      <c r="EFW418" s="94"/>
      <c r="EFX418" s="94"/>
      <c r="EFY418" s="94"/>
      <c r="EFZ418" s="94"/>
      <c r="EGA418" s="94"/>
      <c r="EGB418" s="94"/>
      <c r="EGC418" s="94"/>
      <c r="EGD418" s="94"/>
      <c r="EGE418" s="94"/>
      <c r="EGF418" s="94"/>
      <c r="EGG418" s="94"/>
      <c r="EGH418" s="94"/>
      <c r="EGI418" s="94"/>
      <c r="EGJ418" s="94"/>
      <c r="EGK418" s="94"/>
      <c r="EGL418" s="94"/>
      <c r="EGM418" s="94"/>
      <c r="EGN418" s="94"/>
      <c r="EGO418" s="94"/>
      <c r="EGP418" s="94"/>
      <c r="EGQ418" s="94"/>
      <c r="EGR418" s="94"/>
      <c r="EGS418" s="94"/>
      <c r="EGT418" s="94"/>
      <c r="EGU418" s="94"/>
      <c r="EGV418" s="94"/>
      <c r="EGW418" s="94"/>
      <c r="EGX418" s="94"/>
      <c r="EGY418" s="94"/>
      <c r="EGZ418" s="94"/>
      <c r="EHA418" s="94"/>
      <c r="EHB418" s="94"/>
      <c r="EHC418" s="94"/>
      <c r="EHD418" s="94"/>
      <c r="EHE418" s="94"/>
      <c r="EHF418" s="94"/>
      <c r="EHG418" s="94"/>
      <c r="EHH418" s="94"/>
      <c r="EHI418" s="94"/>
      <c r="EHJ418" s="94"/>
      <c r="EHK418" s="94"/>
      <c r="EHL418" s="94"/>
      <c r="EHM418" s="94"/>
      <c r="EHN418" s="94"/>
      <c r="EHO418" s="94"/>
      <c r="EHP418" s="94"/>
      <c r="EHQ418" s="94"/>
      <c r="EHR418" s="94"/>
      <c r="EHS418" s="94"/>
      <c r="EHT418" s="94"/>
      <c r="EHU418" s="94"/>
      <c r="EHV418" s="94"/>
      <c r="EHW418" s="94"/>
      <c r="EHX418" s="94"/>
      <c r="EHY418" s="94"/>
      <c r="EHZ418" s="94"/>
      <c r="EIA418" s="94"/>
      <c r="EIB418" s="94"/>
      <c r="EIC418" s="94"/>
      <c r="EID418" s="94"/>
      <c r="EIE418" s="94"/>
      <c r="EIF418" s="94"/>
      <c r="EIG418" s="94"/>
      <c r="EIH418" s="94"/>
      <c r="EII418" s="94"/>
      <c r="EIJ418" s="94"/>
      <c r="EIK418" s="94"/>
      <c r="EIL418" s="94"/>
      <c r="EIM418" s="94"/>
      <c r="EIN418" s="94"/>
      <c r="EIO418" s="94"/>
      <c r="EIP418" s="94"/>
      <c r="EIQ418" s="94"/>
      <c r="EIR418" s="94"/>
      <c r="EIS418" s="94"/>
      <c r="EIT418" s="94"/>
      <c r="EIU418" s="94"/>
      <c r="EIV418" s="94"/>
      <c r="EIW418" s="94"/>
      <c r="EIX418" s="94"/>
      <c r="EIY418" s="94"/>
      <c r="EIZ418" s="94"/>
      <c r="EJA418" s="94"/>
      <c r="EJB418" s="94"/>
      <c r="EJC418" s="94"/>
      <c r="EJD418" s="94"/>
      <c r="EJE418" s="94"/>
      <c r="EJF418" s="94"/>
      <c r="EJG418" s="94"/>
      <c r="EJH418" s="94"/>
      <c r="EJI418" s="94"/>
      <c r="EJJ418" s="94"/>
      <c r="EJK418" s="94"/>
      <c r="EJL418" s="94"/>
      <c r="EJM418" s="94"/>
      <c r="EJN418" s="94"/>
      <c r="EJO418" s="94"/>
      <c r="EJP418" s="94"/>
      <c r="EJQ418" s="94"/>
      <c r="EJR418" s="94"/>
      <c r="EJS418" s="94"/>
      <c r="EJT418" s="94"/>
      <c r="EJU418" s="94"/>
      <c r="EJV418" s="94"/>
      <c r="EJW418" s="94"/>
      <c r="EJX418" s="94"/>
      <c r="EJY418" s="94"/>
      <c r="EJZ418" s="94"/>
      <c r="EKA418" s="94"/>
      <c r="EKB418" s="94"/>
      <c r="EKC418" s="94"/>
      <c r="EKD418" s="94"/>
      <c r="EKE418" s="94"/>
      <c r="EKF418" s="94"/>
      <c r="EKG418" s="94"/>
      <c r="EKH418" s="94"/>
      <c r="EKI418" s="94"/>
      <c r="EKJ418" s="94"/>
      <c r="EKK418" s="94"/>
      <c r="EKL418" s="94"/>
      <c r="EKM418" s="94"/>
      <c r="EKN418" s="94"/>
      <c r="EKO418" s="94"/>
      <c r="EKP418" s="94"/>
      <c r="EKQ418" s="94"/>
      <c r="EKR418" s="94"/>
      <c r="EKS418" s="94"/>
      <c r="EKT418" s="94"/>
      <c r="EKU418" s="94"/>
      <c r="EKV418" s="94"/>
      <c r="EKW418" s="94"/>
      <c r="EKX418" s="94"/>
      <c r="EKY418" s="94"/>
      <c r="EKZ418" s="94"/>
      <c r="ELA418" s="94"/>
      <c r="ELB418" s="94"/>
      <c r="ELC418" s="94"/>
      <c r="ELD418" s="94"/>
      <c r="ELE418" s="94"/>
      <c r="ELF418" s="94"/>
      <c r="ELG418" s="94"/>
      <c r="ELH418" s="94"/>
      <c r="ELI418" s="94"/>
      <c r="ELJ418" s="94"/>
      <c r="ELK418" s="94"/>
      <c r="ELL418" s="94"/>
      <c r="ELM418" s="94"/>
      <c r="ELN418" s="94"/>
      <c r="ELO418" s="94"/>
      <c r="ELP418" s="94"/>
      <c r="ELQ418" s="94"/>
      <c r="ELR418" s="94"/>
      <c r="ELS418" s="94"/>
      <c r="ELT418" s="94"/>
      <c r="ELU418" s="94"/>
      <c r="ELV418" s="94"/>
      <c r="ELW418" s="94"/>
      <c r="ELX418" s="94"/>
      <c r="ELY418" s="94"/>
      <c r="ELZ418" s="94"/>
      <c r="EMA418" s="94"/>
      <c r="EMB418" s="94"/>
      <c r="EMC418" s="94"/>
      <c r="EMD418" s="94"/>
      <c r="EME418" s="94"/>
      <c r="EMF418" s="94"/>
      <c r="EMG418" s="94"/>
      <c r="EMH418" s="94"/>
      <c r="EMI418" s="94"/>
      <c r="EMJ418" s="94"/>
      <c r="EMK418" s="94"/>
      <c r="EML418" s="94"/>
      <c r="EMM418" s="94"/>
      <c r="EMN418" s="94"/>
      <c r="EMO418" s="94"/>
      <c r="EMP418" s="94"/>
      <c r="EMQ418" s="94"/>
      <c r="EMR418" s="94"/>
      <c r="EMS418" s="94"/>
      <c r="EMT418" s="94"/>
      <c r="EMU418" s="94"/>
      <c r="EMV418" s="94"/>
      <c r="EMW418" s="94"/>
      <c r="EMX418" s="94"/>
      <c r="EMY418" s="94"/>
      <c r="EMZ418" s="94"/>
      <c r="ENA418" s="94"/>
      <c r="ENB418" s="94"/>
      <c r="ENC418" s="94"/>
      <c r="END418" s="94"/>
      <c r="ENE418" s="94"/>
      <c r="ENF418" s="94"/>
      <c r="ENG418" s="94"/>
      <c r="ENH418" s="94"/>
      <c r="ENI418" s="94"/>
      <c r="ENJ418" s="94"/>
      <c r="ENK418" s="94"/>
      <c r="ENL418" s="94"/>
      <c r="ENM418" s="94"/>
      <c r="ENN418" s="94"/>
      <c r="ENO418" s="94"/>
      <c r="ENP418" s="94"/>
      <c r="ENQ418" s="94"/>
      <c r="ENR418" s="94"/>
      <c r="ENS418" s="94"/>
      <c r="ENT418" s="94"/>
      <c r="ENU418" s="94"/>
      <c r="ENV418" s="94"/>
      <c r="ENW418" s="94"/>
      <c r="ENX418" s="94"/>
      <c r="ENY418" s="94"/>
      <c r="ENZ418" s="94"/>
      <c r="EOA418" s="94"/>
      <c r="EOB418" s="94"/>
      <c r="EOC418" s="94"/>
      <c r="EOD418" s="94"/>
      <c r="EOE418" s="94"/>
      <c r="EOF418" s="94"/>
      <c r="EOG418" s="94"/>
      <c r="EOH418" s="94"/>
      <c r="EOI418" s="94"/>
      <c r="EOJ418" s="94"/>
      <c r="EOK418" s="94"/>
      <c r="EOL418" s="94"/>
      <c r="EOM418" s="94"/>
      <c r="EON418" s="94"/>
      <c r="EOO418" s="94"/>
      <c r="EOP418" s="94"/>
      <c r="EOQ418" s="94"/>
      <c r="EOR418" s="94"/>
      <c r="EOS418" s="94"/>
      <c r="EOT418" s="94"/>
      <c r="EOU418" s="94"/>
      <c r="EOV418" s="94"/>
      <c r="EOW418" s="94"/>
      <c r="EOX418" s="94"/>
      <c r="EOY418" s="94"/>
      <c r="EOZ418" s="94"/>
      <c r="EPA418" s="94"/>
      <c r="EPB418" s="94"/>
      <c r="EPC418" s="94"/>
      <c r="EPD418" s="94"/>
      <c r="EPE418" s="94"/>
      <c r="EPF418" s="94"/>
      <c r="EPG418" s="94"/>
      <c r="EPH418" s="94"/>
      <c r="EPI418" s="94"/>
      <c r="EPJ418" s="94"/>
      <c r="EPK418" s="94"/>
      <c r="EPL418" s="94"/>
      <c r="EPM418" s="94"/>
      <c r="EPN418" s="94"/>
      <c r="EPO418" s="94"/>
      <c r="EPP418" s="94"/>
      <c r="EPQ418" s="94"/>
      <c r="EPR418" s="94"/>
      <c r="EPS418" s="94"/>
      <c r="EPT418" s="94"/>
      <c r="EPU418" s="94"/>
      <c r="EPV418" s="94"/>
      <c r="EPW418" s="94"/>
      <c r="EPX418" s="94"/>
      <c r="EPY418" s="94"/>
      <c r="EPZ418" s="94"/>
      <c r="EQA418" s="94"/>
      <c r="EQB418" s="94"/>
      <c r="EQC418" s="94"/>
      <c r="EQD418" s="94"/>
      <c r="EQE418" s="94"/>
      <c r="EQF418" s="94"/>
      <c r="EQG418" s="94"/>
      <c r="EQH418" s="94"/>
      <c r="EQI418" s="94"/>
      <c r="EQJ418" s="94"/>
      <c r="EQK418" s="94"/>
      <c r="EQL418" s="94"/>
      <c r="EQM418" s="94"/>
      <c r="EQN418" s="94"/>
      <c r="EQO418" s="94"/>
      <c r="EQP418" s="94"/>
      <c r="EQQ418" s="94"/>
      <c r="EQR418" s="94"/>
      <c r="EQS418" s="94"/>
      <c r="EQT418" s="94"/>
      <c r="EQU418" s="94"/>
      <c r="EQV418" s="94"/>
      <c r="EQW418" s="94"/>
      <c r="EQX418" s="94"/>
      <c r="EQY418" s="94"/>
      <c r="EQZ418" s="94"/>
      <c r="ERA418" s="94"/>
      <c r="ERB418" s="94"/>
      <c r="ERC418" s="94"/>
      <c r="ERD418" s="94"/>
      <c r="ERE418" s="94"/>
      <c r="ERF418" s="94"/>
      <c r="ERG418" s="94"/>
      <c r="ERH418" s="94"/>
      <c r="ERI418" s="94"/>
      <c r="ERJ418" s="94"/>
      <c r="ERK418" s="94"/>
      <c r="ERL418" s="94"/>
      <c r="ERM418" s="94"/>
      <c r="ERN418" s="94"/>
      <c r="ERO418" s="94"/>
      <c r="ERP418" s="94"/>
      <c r="ERQ418" s="94"/>
      <c r="ERR418" s="94"/>
      <c r="ERS418" s="94"/>
      <c r="ERT418" s="94"/>
      <c r="ERU418" s="94"/>
      <c r="ERV418" s="94"/>
      <c r="ERW418" s="94"/>
      <c r="ERX418" s="94"/>
      <c r="ERY418" s="94"/>
      <c r="ERZ418" s="94"/>
      <c r="ESA418" s="94"/>
      <c r="ESB418" s="94"/>
      <c r="ESC418" s="94"/>
      <c r="ESD418" s="94"/>
      <c r="ESE418" s="94"/>
      <c r="ESF418" s="94"/>
      <c r="ESG418" s="94"/>
      <c r="ESH418" s="94"/>
      <c r="ESI418" s="94"/>
      <c r="ESJ418" s="94"/>
      <c r="ESK418" s="94"/>
      <c r="ESL418" s="94"/>
      <c r="ESM418" s="94"/>
      <c r="ESN418" s="94"/>
      <c r="ESO418" s="94"/>
      <c r="ESP418" s="94"/>
      <c r="ESQ418" s="94"/>
      <c r="ESR418" s="94"/>
      <c r="ESS418" s="94"/>
      <c r="EST418" s="94"/>
      <c r="ESU418" s="94"/>
      <c r="ESV418" s="94"/>
      <c r="ESW418" s="94"/>
      <c r="ESX418" s="94"/>
      <c r="ESY418" s="94"/>
      <c r="ESZ418" s="94"/>
      <c r="ETA418" s="94"/>
      <c r="ETB418" s="94"/>
      <c r="ETC418" s="94"/>
      <c r="ETD418" s="94"/>
      <c r="ETE418" s="94"/>
      <c r="ETF418" s="94"/>
      <c r="ETG418" s="94"/>
      <c r="ETH418" s="94"/>
      <c r="ETI418" s="94"/>
      <c r="ETJ418" s="94"/>
      <c r="ETK418" s="94"/>
      <c r="ETL418" s="94"/>
      <c r="ETM418" s="94"/>
      <c r="ETN418" s="94"/>
      <c r="ETO418" s="94"/>
      <c r="ETP418" s="94"/>
      <c r="ETQ418" s="94"/>
      <c r="ETR418" s="94"/>
      <c r="ETS418" s="94"/>
      <c r="ETT418" s="94"/>
      <c r="ETU418" s="94"/>
      <c r="ETV418" s="94"/>
      <c r="ETW418" s="94"/>
      <c r="ETX418" s="94"/>
      <c r="ETY418" s="94"/>
      <c r="ETZ418" s="94"/>
      <c r="EUA418" s="94"/>
      <c r="EUB418" s="94"/>
      <c r="EUC418" s="94"/>
      <c r="EUD418" s="94"/>
      <c r="EUE418" s="94"/>
      <c r="EUF418" s="94"/>
      <c r="EUG418" s="94"/>
      <c r="EUH418" s="94"/>
      <c r="EUI418" s="94"/>
      <c r="EUJ418" s="94"/>
      <c r="EUK418" s="94"/>
      <c r="EUL418" s="94"/>
      <c r="EUM418" s="94"/>
      <c r="EUN418" s="94"/>
      <c r="EUO418" s="94"/>
      <c r="EUP418" s="94"/>
      <c r="EUQ418" s="94"/>
      <c r="EUR418" s="94"/>
      <c r="EUS418" s="94"/>
      <c r="EUT418" s="94"/>
      <c r="EUU418" s="94"/>
      <c r="EUV418" s="94"/>
      <c r="EUW418" s="94"/>
      <c r="EUX418" s="94"/>
      <c r="EUY418" s="94"/>
      <c r="EUZ418" s="94"/>
      <c r="EVA418" s="94"/>
      <c r="EVB418" s="94"/>
      <c r="EVC418" s="94"/>
      <c r="EVD418" s="94"/>
      <c r="EVE418" s="94"/>
      <c r="EVF418" s="94"/>
      <c r="EVG418" s="94"/>
      <c r="EVH418" s="94"/>
      <c r="EVI418" s="94"/>
      <c r="EVJ418" s="94"/>
      <c r="EVK418" s="94"/>
      <c r="EVL418" s="94"/>
      <c r="EVM418" s="94"/>
      <c r="EVN418" s="94"/>
      <c r="EVO418" s="94"/>
      <c r="EVP418" s="94"/>
      <c r="EVQ418" s="94"/>
      <c r="EVR418" s="94"/>
      <c r="EVS418" s="94"/>
      <c r="EVT418" s="94"/>
      <c r="EVU418" s="94"/>
      <c r="EVV418" s="94"/>
      <c r="EVW418" s="94"/>
      <c r="EVX418" s="94"/>
      <c r="EVY418" s="94"/>
      <c r="EVZ418" s="94"/>
      <c r="EWA418" s="94"/>
      <c r="EWB418" s="94"/>
      <c r="EWC418" s="94"/>
      <c r="EWD418" s="94"/>
      <c r="EWE418" s="94"/>
      <c r="EWF418" s="94"/>
      <c r="EWG418" s="94"/>
      <c r="EWH418" s="94"/>
      <c r="EWI418" s="94"/>
      <c r="EWJ418" s="94"/>
      <c r="EWK418" s="94"/>
      <c r="EWL418" s="94"/>
      <c r="EWM418" s="94"/>
      <c r="EWN418" s="94"/>
      <c r="EWO418" s="94"/>
      <c r="EWP418" s="94"/>
      <c r="EWQ418" s="94"/>
      <c r="EWR418" s="94"/>
      <c r="EWS418" s="94"/>
      <c r="EWT418" s="94"/>
      <c r="EWU418" s="94"/>
      <c r="EWV418" s="94"/>
      <c r="EWW418" s="94"/>
      <c r="EWX418" s="94"/>
      <c r="EWY418" s="94"/>
      <c r="EWZ418" s="94"/>
      <c r="EXA418" s="94"/>
      <c r="EXB418" s="94"/>
      <c r="EXC418" s="94"/>
      <c r="EXD418" s="94"/>
      <c r="EXE418" s="94"/>
      <c r="EXF418" s="94"/>
      <c r="EXG418" s="94"/>
      <c r="EXH418" s="94"/>
      <c r="EXI418" s="94"/>
      <c r="EXJ418" s="94"/>
      <c r="EXK418" s="94"/>
      <c r="EXL418" s="94"/>
      <c r="EXM418" s="94"/>
      <c r="EXN418" s="94"/>
      <c r="EXO418" s="94"/>
      <c r="EXP418" s="94"/>
      <c r="EXQ418" s="94"/>
      <c r="EXR418" s="94"/>
      <c r="EXS418" s="94"/>
      <c r="EXT418" s="94"/>
      <c r="EXU418" s="94"/>
      <c r="EXV418" s="94"/>
      <c r="EXW418" s="94"/>
      <c r="EXX418" s="94"/>
      <c r="EXY418" s="94"/>
      <c r="EXZ418" s="94"/>
      <c r="EYA418" s="94"/>
      <c r="EYB418" s="94"/>
      <c r="EYC418" s="94"/>
      <c r="EYD418" s="94"/>
      <c r="EYE418" s="94"/>
      <c r="EYF418" s="94"/>
      <c r="EYG418" s="94"/>
      <c r="EYH418" s="94"/>
      <c r="EYI418" s="94"/>
      <c r="EYJ418" s="94"/>
      <c r="EYK418" s="94"/>
      <c r="EYL418" s="94"/>
      <c r="EYM418" s="94"/>
      <c r="EYN418" s="94"/>
      <c r="EYO418" s="94"/>
      <c r="EYP418" s="94"/>
      <c r="EYQ418" s="94"/>
      <c r="EYR418" s="94"/>
      <c r="EYS418" s="94"/>
      <c r="EYT418" s="94"/>
      <c r="EYU418" s="94"/>
      <c r="EYV418" s="94"/>
      <c r="EYW418" s="94"/>
      <c r="EYX418" s="94"/>
      <c r="EYY418" s="94"/>
      <c r="EYZ418" s="94"/>
      <c r="EZA418" s="94"/>
      <c r="EZB418" s="94"/>
      <c r="EZC418" s="94"/>
      <c r="EZD418" s="94"/>
      <c r="EZE418" s="94"/>
      <c r="EZF418" s="94"/>
      <c r="EZG418" s="94"/>
      <c r="EZH418" s="94"/>
      <c r="EZI418" s="94"/>
      <c r="EZJ418" s="94"/>
      <c r="EZK418" s="94"/>
      <c r="EZL418" s="94"/>
      <c r="EZM418" s="94"/>
      <c r="EZN418" s="94"/>
      <c r="EZO418" s="94"/>
      <c r="EZP418" s="94"/>
      <c r="EZQ418" s="94"/>
      <c r="EZR418" s="94"/>
      <c r="EZS418" s="94"/>
      <c r="EZT418" s="94"/>
      <c r="EZU418" s="94"/>
      <c r="EZV418" s="94"/>
      <c r="EZW418" s="94"/>
      <c r="EZX418" s="94"/>
      <c r="EZY418" s="94"/>
      <c r="EZZ418" s="94"/>
      <c r="FAA418" s="94"/>
      <c r="FAB418" s="94"/>
      <c r="FAC418" s="94"/>
      <c r="FAD418" s="94"/>
      <c r="FAE418" s="94"/>
      <c r="FAF418" s="94"/>
      <c r="FAG418" s="94"/>
      <c r="FAH418" s="94"/>
      <c r="FAI418" s="94"/>
      <c r="FAJ418" s="94"/>
      <c r="FAK418" s="94"/>
      <c r="FAL418" s="94"/>
      <c r="FAM418" s="94"/>
      <c r="FAN418" s="94"/>
      <c r="FAO418" s="94"/>
      <c r="FAP418" s="94"/>
      <c r="FAQ418" s="94"/>
      <c r="FAR418" s="94"/>
      <c r="FAS418" s="94"/>
      <c r="FAT418" s="94"/>
      <c r="FAU418" s="94"/>
      <c r="FAV418" s="94"/>
      <c r="FAW418" s="94"/>
      <c r="FAX418" s="94"/>
      <c r="FAY418" s="94"/>
      <c r="FAZ418" s="94"/>
      <c r="FBA418" s="94"/>
      <c r="FBB418" s="94"/>
      <c r="FBC418" s="94"/>
      <c r="FBD418" s="94"/>
      <c r="FBE418" s="94"/>
      <c r="FBF418" s="94"/>
      <c r="FBG418" s="94"/>
      <c r="FBH418" s="94"/>
      <c r="FBI418" s="94"/>
      <c r="FBJ418" s="94"/>
      <c r="FBK418" s="94"/>
      <c r="FBL418" s="94"/>
      <c r="FBM418" s="94"/>
      <c r="FBN418" s="94"/>
      <c r="FBO418" s="94"/>
      <c r="FBP418" s="94"/>
      <c r="FBQ418" s="94"/>
      <c r="FBR418" s="94"/>
      <c r="FBS418" s="94"/>
      <c r="FBT418" s="94"/>
      <c r="FBU418" s="94"/>
      <c r="FBV418" s="94"/>
      <c r="FBW418" s="94"/>
      <c r="FBX418" s="94"/>
      <c r="FBY418" s="94"/>
      <c r="FBZ418" s="94"/>
      <c r="FCA418" s="94"/>
      <c r="FCB418" s="94"/>
      <c r="FCC418" s="94"/>
      <c r="FCD418" s="94"/>
      <c r="FCE418" s="94"/>
      <c r="FCF418" s="94"/>
      <c r="FCG418" s="94"/>
      <c r="FCH418" s="94"/>
      <c r="FCI418" s="94"/>
      <c r="FCJ418" s="94"/>
      <c r="FCK418" s="94"/>
      <c r="FCL418" s="94"/>
      <c r="FCM418" s="94"/>
      <c r="FCN418" s="94"/>
      <c r="FCO418" s="94"/>
      <c r="FCP418" s="94"/>
      <c r="FCQ418" s="94"/>
      <c r="FCR418" s="94"/>
      <c r="FCS418" s="94"/>
      <c r="FCT418" s="94"/>
      <c r="FCU418" s="94"/>
      <c r="FCV418" s="94"/>
      <c r="FCW418" s="94"/>
      <c r="FCX418" s="94"/>
      <c r="FCY418" s="94"/>
      <c r="FCZ418" s="94"/>
      <c r="FDA418" s="94"/>
      <c r="FDB418" s="94"/>
      <c r="FDC418" s="94"/>
      <c r="FDD418" s="94"/>
      <c r="FDE418" s="94"/>
      <c r="FDF418" s="94"/>
      <c r="FDG418" s="94"/>
      <c r="FDH418" s="94"/>
      <c r="FDI418" s="94"/>
      <c r="FDJ418" s="94"/>
      <c r="FDK418" s="94"/>
      <c r="FDL418" s="94"/>
      <c r="FDM418" s="94"/>
      <c r="FDN418" s="94"/>
      <c r="FDO418" s="94"/>
      <c r="FDP418" s="94"/>
      <c r="FDQ418" s="94"/>
      <c r="FDR418" s="94"/>
      <c r="FDS418" s="94"/>
      <c r="FDT418" s="94"/>
      <c r="FDU418" s="94"/>
      <c r="FDV418" s="94"/>
      <c r="FDW418" s="94"/>
      <c r="FDX418" s="94"/>
      <c r="FDY418" s="94"/>
      <c r="FDZ418" s="94"/>
      <c r="FEA418" s="94"/>
      <c r="FEB418" s="94"/>
      <c r="FEC418" s="94"/>
      <c r="FED418" s="94"/>
      <c r="FEE418" s="94"/>
      <c r="FEF418" s="94"/>
      <c r="FEG418" s="94"/>
      <c r="FEH418" s="94"/>
      <c r="FEI418" s="94"/>
      <c r="FEJ418" s="94"/>
      <c r="FEK418" s="94"/>
      <c r="FEL418" s="94"/>
      <c r="FEM418" s="94"/>
      <c r="FEN418" s="94"/>
      <c r="FEO418" s="94"/>
      <c r="FEP418" s="94"/>
      <c r="FEQ418" s="94"/>
      <c r="FER418" s="94"/>
      <c r="FES418" s="94"/>
      <c r="FET418" s="94"/>
      <c r="FEU418" s="94"/>
      <c r="FEV418" s="94"/>
      <c r="FEW418" s="94"/>
      <c r="FEX418" s="94"/>
      <c r="FEY418" s="94"/>
      <c r="FEZ418" s="94"/>
      <c r="FFA418" s="94"/>
      <c r="FFB418" s="94"/>
      <c r="FFC418" s="94"/>
      <c r="FFD418" s="94"/>
      <c r="FFE418" s="94"/>
      <c r="FFF418" s="94"/>
      <c r="FFG418" s="94"/>
      <c r="FFH418" s="94"/>
      <c r="FFI418" s="94"/>
      <c r="FFJ418" s="94"/>
      <c r="FFK418" s="94"/>
      <c r="FFL418" s="94"/>
      <c r="FFM418" s="94"/>
      <c r="FFN418" s="94"/>
      <c r="FFO418" s="94"/>
      <c r="FFP418" s="94"/>
      <c r="FFQ418" s="94"/>
      <c r="FFR418" s="94"/>
      <c r="FFS418" s="94"/>
      <c r="FFT418" s="94"/>
      <c r="FFU418" s="94"/>
      <c r="FFV418" s="94"/>
      <c r="FFW418" s="94"/>
      <c r="FFX418" s="94"/>
      <c r="FFY418" s="94"/>
      <c r="FFZ418" s="94"/>
      <c r="FGA418" s="94"/>
      <c r="FGB418" s="94"/>
      <c r="FGC418" s="94"/>
      <c r="FGD418" s="94"/>
      <c r="FGE418" s="94"/>
      <c r="FGF418" s="94"/>
      <c r="FGG418" s="94"/>
      <c r="FGH418" s="94"/>
      <c r="FGI418" s="94"/>
      <c r="FGJ418" s="94"/>
      <c r="FGK418" s="94"/>
      <c r="FGL418" s="94"/>
      <c r="FGM418" s="94"/>
      <c r="FGN418" s="94"/>
      <c r="FGO418" s="94"/>
      <c r="FGP418" s="94"/>
      <c r="FGQ418" s="94"/>
      <c r="FGR418" s="94"/>
      <c r="FGS418" s="94"/>
      <c r="FGT418" s="94"/>
      <c r="FGU418" s="94"/>
      <c r="FGV418" s="94"/>
      <c r="FGW418" s="94"/>
      <c r="FGX418" s="94"/>
      <c r="FGY418" s="94"/>
      <c r="FGZ418" s="94"/>
      <c r="FHA418" s="94"/>
      <c r="FHB418" s="94"/>
      <c r="FHC418" s="94"/>
      <c r="FHD418" s="94"/>
      <c r="FHE418" s="94"/>
      <c r="FHF418" s="94"/>
      <c r="FHG418" s="94"/>
      <c r="FHH418" s="94"/>
      <c r="FHI418" s="94"/>
      <c r="FHJ418" s="94"/>
      <c r="FHK418" s="94"/>
      <c r="FHL418" s="94"/>
      <c r="FHM418" s="94"/>
      <c r="FHN418" s="94"/>
      <c r="FHO418" s="94"/>
      <c r="FHP418" s="94"/>
      <c r="FHQ418" s="94"/>
      <c r="FHR418" s="94"/>
      <c r="FHS418" s="94"/>
      <c r="FHT418" s="94"/>
      <c r="FHU418" s="94"/>
      <c r="FHV418" s="94"/>
      <c r="FHW418" s="94"/>
      <c r="FHX418" s="94"/>
      <c r="FHY418" s="94"/>
      <c r="FHZ418" s="94"/>
      <c r="FIA418" s="94"/>
      <c r="FIB418" s="94"/>
      <c r="FIC418" s="94"/>
      <c r="FID418" s="94"/>
      <c r="FIE418" s="94"/>
      <c r="FIF418" s="94"/>
      <c r="FIG418" s="94"/>
      <c r="FIH418" s="94"/>
      <c r="FII418" s="94"/>
      <c r="FIJ418" s="94"/>
      <c r="FIK418" s="94"/>
      <c r="FIL418" s="94"/>
      <c r="FIM418" s="94"/>
      <c r="FIN418" s="94"/>
      <c r="FIO418" s="94"/>
      <c r="FIP418" s="94"/>
      <c r="FIQ418" s="94"/>
      <c r="FIR418" s="94"/>
      <c r="FIS418" s="94"/>
      <c r="FIT418" s="94"/>
      <c r="FIU418" s="94"/>
      <c r="FIV418" s="94"/>
      <c r="FIW418" s="94"/>
      <c r="FIX418" s="94"/>
      <c r="FIY418" s="94"/>
      <c r="FIZ418" s="94"/>
      <c r="FJA418" s="94"/>
      <c r="FJB418" s="94"/>
      <c r="FJC418" s="94"/>
      <c r="FJD418" s="94"/>
      <c r="FJE418" s="94"/>
      <c r="FJF418" s="94"/>
      <c r="FJG418" s="94"/>
      <c r="FJH418" s="94"/>
      <c r="FJI418" s="94"/>
      <c r="FJJ418" s="94"/>
      <c r="FJK418" s="94"/>
      <c r="FJL418" s="94"/>
      <c r="FJM418" s="94"/>
      <c r="FJN418" s="94"/>
      <c r="FJO418" s="94"/>
      <c r="FJP418" s="94"/>
      <c r="FJQ418" s="94"/>
      <c r="FJR418" s="94"/>
      <c r="FJS418" s="94"/>
      <c r="FJT418" s="94"/>
      <c r="FJU418" s="94"/>
      <c r="FJV418" s="94"/>
      <c r="FJW418" s="94"/>
      <c r="FJX418" s="94"/>
      <c r="FJY418" s="94"/>
      <c r="FJZ418" s="94"/>
      <c r="FKA418" s="94"/>
      <c r="FKB418" s="94"/>
      <c r="FKC418" s="94"/>
      <c r="FKD418" s="94"/>
      <c r="FKE418" s="94"/>
      <c r="FKF418" s="94"/>
      <c r="FKG418" s="94"/>
      <c r="FKH418" s="94"/>
      <c r="FKI418" s="94"/>
      <c r="FKJ418" s="94"/>
      <c r="FKK418" s="94"/>
      <c r="FKL418" s="94"/>
      <c r="FKM418" s="94"/>
      <c r="FKN418" s="94"/>
      <c r="FKO418" s="94"/>
      <c r="FKP418" s="94"/>
      <c r="FKQ418" s="94"/>
      <c r="FKR418" s="94"/>
      <c r="FKS418" s="94"/>
      <c r="FKT418" s="94"/>
      <c r="FKU418" s="94"/>
      <c r="FKV418" s="94"/>
      <c r="FKW418" s="94"/>
      <c r="FKX418" s="94"/>
      <c r="FKY418" s="94"/>
      <c r="FKZ418" s="94"/>
      <c r="FLA418" s="94"/>
      <c r="FLB418" s="94"/>
      <c r="FLC418" s="94"/>
      <c r="FLD418" s="94"/>
      <c r="FLE418" s="94"/>
      <c r="FLF418" s="94"/>
      <c r="FLG418" s="94"/>
      <c r="FLH418" s="94"/>
      <c r="FLI418" s="94"/>
      <c r="FLJ418" s="94"/>
      <c r="FLK418" s="94"/>
      <c r="FLL418" s="94"/>
      <c r="FLM418" s="94"/>
      <c r="FLN418" s="94"/>
      <c r="FLO418" s="94"/>
      <c r="FLP418" s="94"/>
      <c r="FLQ418" s="94"/>
      <c r="FLR418" s="94"/>
      <c r="FLS418" s="94"/>
      <c r="FLT418" s="94"/>
      <c r="FLU418" s="94"/>
      <c r="FLV418" s="94"/>
      <c r="FLW418" s="94"/>
      <c r="FLX418" s="94"/>
      <c r="FLY418" s="94"/>
      <c r="FLZ418" s="94"/>
      <c r="FMA418" s="94"/>
      <c r="FMB418" s="94"/>
      <c r="FMC418" s="94"/>
      <c r="FMD418" s="94"/>
      <c r="FME418" s="94"/>
      <c r="FMF418" s="94"/>
      <c r="FMG418" s="94"/>
      <c r="FMH418" s="94"/>
      <c r="FMI418" s="94"/>
      <c r="FMJ418" s="94"/>
      <c r="FMK418" s="94"/>
      <c r="FML418" s="94"/>
      <c r="FMM418" s="94"/>
      <c r="FMN418" s="94"/>
      <c r="FMO418" s="94"/>
      <c r="FMP418" s="94"/>
      <c r="FMQ418" s="94"/>
      <c r="FMR418" s="94"/>
      <c r="FMS418" s="94"/>
      <c r="FMT418" s="94"/>
      <c r="FMU418" s="94"/>
      <c r="FMV418" s="94"/>
      <c r="FMW418" s="94"/>
      <c r="FMX418" s="94"/>
      <c r="FMY418" s="94"/>
      <c r="FMZ418" s="94"/>
      <c r="FNA418" s="94"/>
      <c r="FNB418" s="94"/>
      <c r="FNC418" s="94"/>
      <c r="FND418" s="94"/>
      <c r="FNE418" s="94"/>
      <c r="FNF418" s="94"/>
      <c r="FNG418" s="94"/>
      <c r="FNH418" s="94"/>
      <c r="FNI418" s="94"/>
      <c r="FNJ418" s="94"/>
      <c r="FNK418" s="94"/>
      <c r="FNL418" s="94"/>
      <c r="FNM418" s="94"/>
      <c r="FNN418" s="94"/>
      <c r="FNO418" s="94"/>
      <c r="FNP418" s="94"/>
      <c r="FNQ418" s="94"/>
      <c r="FNR418" s="94"/>
      <c r="FNS418" s="94"/>
      <c r="FNT418" s="94"/>
      <c r="FNU418" s="94"/>
      <c r="FNV418" s="94"/>
      <c r="FNW418" s="94"/>
      <c r="FNX418" s="94"/>
      <c r="FNY418" s="94"/>
      <c r="FNZ418" s="94"/>
      <c r="FOA418" s="94"/>
      <c r="FOB418" s="94"/>
      <c r="FOC418" s="94"/>
      <c r="FOD418" s="94"/>
      <c r="FOE418" s="94"/>
      <c r="FOF418" s="94"/>
      <c r="FOG418" s="94"/>
      <c r="FOH418" s="94"/>
      <c r="FOI418" s="94"/>
      <c r="FOJ418" s="94"/>
      <c r="FOK418" s="94"/>
      <c r="FOL418" s="94"/>
      <c r="FOM418" s="94"/>
      <c r="FON418" s="94"/>
      <c r="FOO418" s="94"/>
      <c r="FOP418" s="94"/>
      <c r="FOQ418" s="94"/>
      <c r="FOR418" s="94"/>
      <c r="FOS418" s="94"/>
      <c r="FOT418" s="94"/>
      <c r="FOU418" s="94"/>
      <c r="FOV418" s="94"/>
      <c r="FOW418" s="94"/>
      <c r="FOX418" s="94"/>
      <c r="FOY418" s="94"/>
      <c r="FOZ418" s="94"/>
      <c r="FPA418" s="94"/>
      <c r="FPB418" s="94"/>
      <c r="FPC418" s="94"/>
      <c r="FPD418" s="94"/>
      <c r="FPE418" s="94"/>
      <c r="FPF418" s="94"/>
      <c r="FPG418" s="94"/>
      <c r="FPH418" s="94"/>
      <c r="FPI418" s="94"/>
      <c r="FPJ418" s="94"/>
      <c r="FPK418" s="94"/>
      <c r="FPL418" s="94"/>
      <c r="FPM418" s="94"/>
      <c r="FPN418" s="94"/>
      <c r="FPO418" s="94"/>
      <c r="FPP418" s="94"/>
      <c r="FPQ418" s="94"/>
      <c r="FPR418" s="94"/>
      <c r="FPS418" s="94"/>
      <c r="FPT418" s="94"/>
      <c r="FPU418" s="94"/>
      <c r="FPV418" s="94"/>
      <c r="FPW418" s="94"/>
      <c r="FPX418" s="94"/>
      <c r="FPY418" s="94"/>
      <c r="FPZ418" s="94"/>
      <c r="FQA418" s="94"/>
      <c r="FQB418" s="94"/>
      <c r="FQC418" s="94"/>
      <c r="FQD418" s="94"/>
      <c r="FQE418" s="94"/>
      <c r="FQF418" s="94"/>
      <c r="FQG418" s="94"/>
      <c r="FQH418" s="94"/>
      <c r="FQI418" s="94"/>
      <c r="FQJ418" s="94"/>
      <c r="FQK418" s="94"/>
      <c r="FQL418" s="94"/>
      <c r="FQM418" s="94"/>
      <c r="FQN418" s="94"/>
      <c r="FQO418" s="94"/>
      <c r="FQP418" s="94"/>
      <c r="FQQ418" s="94"/>
      <c r="FQR418" s="94"/>
      <c r="FQS418" s="94"/>
      <c r="FQT418" s="94"/>
      <c r="FQU418" s="94"/>
      <c r="FQV418" s="94"/>
      <c r="FQW418" s="94"/>
      <c r="FQX418" s="94"/>
      <c r="FQY418" s="94"/>
      <c r="FQZ418" s="94"/>
      <c r="FRA418" s="94"/>
      <c r="FRB418" s="94"/>
      <c r="FRC418" s="94"/>
      <c r="FRD418" s="94"/>
      <c r="FRE418" s="94"/>
      <c r="FRF418" s="94"/>
      <c r="FRG418" s="94"/>
      <c r="FRH418" s="94"/>
      <c r="FRI418" s="94"/>
      <c r="FRJ418" s="94"/>
      <c r="FRK418" s="94"/>
      <c r="FRL418" s="94"/>
      <c r="FRM418" s="94"/>
      <c r="FRN418" s="94"/>
      <c r="FRO418" s="94"/>
      <c r="FRP418" s="94"/>
      <c r="FRQ418" s="94"/>
      <c r="FRR418" s="94"/>
      <c r="FRS418" s="94"/>
      <c r="FRT418" s="94"/>
      <c r="FRU418" s="94"/>
      <c r="FRV418" s="94"/>
      <c r="FRW418" s="94"/>
      <c r="FRX418" s="94"/>
      <c r="FRY418" s="94"/>
      <c r="FRZ418" s="94"/>
      <c r="FSA418" s="94"/>
      <c r="FSB418" s="94"/>
      <c r="FSC418" s="94"/>
      <c r="FSD418" s="94"/>
      <c r="FSE418" s="94"/>
      <c r="FSF418" s="94"/>
      <c r="FSG418" s="94"/>
      <c r="FSH418" s="94"/>
      <c r="FSI418" s="94"/>
      <c r="FSJ418" s="94"/>
      <c r="FSK418" s="94"/>
      <c r="FSL418" s="94"/>
      <c r="FSM418" s="94"/>
      <c r="FSN418" s="94"/>
      <c r="FSO418" s="94"/>
      <c r="FSP418" s="94"/>
      <c r="FSQ418" s="94"/>
      <c r="FSR418" s="94"/>
      <c r="FSS418" s="94"/>
      <c r="FST418" s="94"/>
      <c r="FSU418" s="94"/>
      <c r="FSV418" s="94"/>
      <c r="FSW418" s="94"/>
      <c r="FSX418" s="94"/>
      <c r="FSY418" s="94"/>
      <c r="FSZ418" s="94"/>
      <c r="FTA418" s="94"/>
      <c r="FTB418" s="94"/>
      <c r="FTC418" s="94"/>
      <c r="FTD418" s="94"/>
      <c r="FTE418" s="94"/>
      <c r="FTF418" s="94"/>
      <c r="FTG418" s="94"/>
      <c r="FTH418" s="94"/>
      <c r="FTI418" s="94"/>
      <c r="FTJ418" s="94"/>
      <c r="FTK418" s="94"/>
      <c r="FTL418" s="94"/>
      <c r="FTM418" s="94"/>
      <c r="FTN418" s="94"/>
      <c r="FTO418" s="94"/>
      <c r="FTP418" s="94"/>
      <c r="FTQ418" s="94"/>
      <c r="FTR418" s="94"/>
      <c r="FTS418" s="94"/>
      <c r="FTT418" s="94"/>
      <c r="FTU418" s="94"/>
      <c r="FTV418" s="94"/>
      <c r="FTW418" s="94"/>
      <c r="FTX418" s="94"/>
      <c r="FTY418" s="94"/>
      <c r="FTZ418" s="94"/>
      <c r="FUA418" s="94"/>
      <c r="FUB418" s="94"/>
      <c r="FUC418" s="94"/>
      <c r="FUD418" s="94"/>
      <c r="FUE418" s="94"/>
      <c r="FUF418" s="94"/>
      <c r="FUG418" s="94"/>
      <c r="FUH418" s="94"/>
      <c r="FUI418" s="94"/>
      <c r="FUJ418" s="94"/>
      <c r="FUK418" s="94"/>
      <c r="FUL418" s="94"/>
      <c r="FUM418" s="94"/>
      <c r="FUN418" s="94"/>
      <c r="FUO418" s="94"/>
      <c r="FUP418" s="94"/>
      <c r="FUQ418" s="94"/>
      <c r="FUR418" s="94"/>
      <c r="FUS418" s="94"/>
      <c r="FUT418" s="94"/>
      <c r="FUU418" s="94"/>
      <c r="FUV418" s="94"/>
      <c r="FUW418" s="94"/>
      <c r="FUX418" s="94"/>
      <c r="FUY418" s="94"/>
      <c r="FUZ418" s="94"/>
      <c r="FVA418" s="94"/>
      <c r="FVB418" s="94"/>
      <c r="FVC418" s="94"/>
      <c r="FVD418" s="94"/>
      <c r="FVE418" s="94"/>
      <c r="FVF418" s="94"/>
      <c r="FVG418" s="94"/>
      <c r="FVH418" s="94"/>
      <c r="FVI418" s="94"/>
      <c r="FVJ418" s="94"/>
      <c r="FVK418" s="94"/>
      <c r="FVL418" s="94"/>
      <c r="FVM418" s="94"/>
      <c r="FVN418" s="94"/>
      <c r="FVO418" s="94"/>
      <c r="FVP418" s="94"/>
      <c r="FVQ418" s="94"/>
      <c r="FVR418" s="94"/>
      <c r="FVS418" s="94"/>
      <c r="FVT418" s="94"/>
      <c r="FVU418" s="94"/>
      <c r="FVV418" s="94"/>
      <c r="FVW418" s="94"/>
      <c r="FVX418" s="94"/>
      <c r="FVY418" s="94"/>
      <c r="FVZ418" s="94"/>
      <c r="FWA418" s="94"/>
      <c r="FWB418" s="94"/>
      <c r="FWC418" s="94"/>
      <c r="FWD418" s="94"/>
      <c r="FWE418" s="94"/>
      <c r="FWF418" s="94"/>
      <c r="FWG418" s="94"/>
      <c r="FWH418" s="94"/>
      <c r="FWI418" s="94"/>
      <c r="FWJ418" s="94"/>
      <c r="FWK418" s="94"/>
      <c r="FWL418" s="94"/>
      <c r="FWM418" s="94"/>
      <c r="FWN418" s="94"/>
      <c r="FWO418" s="94"/>
      <c r="FWP418" s="94"/>
      <c r="FWQ418" s="94"/>
      <c r="FWR418" s="94"/>
      <c r="FWS418" s="94"/>
      <c r="FWT418" s="94"/>
      <c r="FWU418" s="94"/>
      <c r="FWV418" s="94"/>
      <c r="FWW418" s="94"/>
      <c r="FWX418" s="94"/>
      <c r="FWY418" s="94"/>
      <c r="FWZ418" s="94"/>
      <c r="FXA418" s="94"/>
      <c r="FXB418" s="94"/>
      <c r="FXC418" s="94"/>
      <c r="FXD418" s="94"/>
      <c r="FXE418" s="94"/>
      <c r="FXF418" s="94"/>
      <c r="FXG418" s="94"/>
      <c r="FXH418" s="94"/>
      <c r="FXI418" s="94"/>
      <c r="FXJ418" s="94"/>
      <c r="FXK418" s="94"/>
      <c r="FXL418" s="94"/>
      <c r="FXM418" s="94"/>
      <c r="FXN418" s="94"/>
      <c r="FXO418" s="94"/>
      <c r="FXP418" s="94"/>
      <c r="FXQ418" s="94"/>
      <c r="FXR418" s="94"/>
      <c r="FXS418" s="94"/>
      <c r="FXT418" s="94"/>
      <c r="FXU418" s="94"/>
      <c r="FXV418" s="94"/>
      <c r="FXW418" s="94"/>
      <c r="FXX418" s="94"/>
      <c r="FXY418" s="94"/>
      <c r="FXZ418" s="94"/>
      <c r="FYA418" s="94"/>
      <c r="FYB418" s="94"/>
      <c r="FYC418" s="94"/>
      <c r="FYD418" s="94"/>
      <c r="FYE418" s="94"/>
      <c r="FYF418" s="94"/>
      <c r="FYG418" s="94"/>
      <c r="FYH418" s="94"/>
      <c r="FYI418" s="94"/>
      <c r="FYJ418" s="94"/>
      <c r="FYK418" s="94"/>
      <c r="FYL418" s="94"/>
      <c r="FYM418" s="94"/>
      <c r="FYN418" s="94"/>
      <c r="FYO418" s="94"/>
      <c r="FYP418" s="94"/>
      <c r="FYQ418" s="94"/>
      <c r="FYR418" s="94"/>
      <c r="FYS418" s="94"/>
      <c r="FYT418" s="94"/>
      <c r="FYU418" s="94"/>
      <c r="FYV418" s="94"/>
      <c r="FYW418" s="94"/>
      <c r="FYX418" s="94"/>
      <c r="FYY418" s="94"/>
      <c r="FYZ418" s="94"/>
      <c r="FZA418" s="94"/>
      <c r="FZB418" s="94"/>
      <c r="FZC418" s="94"/>
      <c r="FZD418" s="94"/>
      <c r="FZE418" s="94"/>
      <c r="FZF418" s="94"/>
      <c r="FZG418" s="94"/>
      <c r="FZH418" s="94"/>
      <c r="FZI418" s="94"/>
      <c r="FZJ418" s="94"/>
      <c r="FZK418" s="94"/>
      <c r="FZL418" s="94"/>
      <c r="FZM418" s="94"/>
      <c r="FZN418" s="94"/>
      <c r="FZO418" s="94"/>
      <c r="FZP418" s="94"/>
      <c r="FZQ418" s="94"/>
      <c r="FZR418" s="94"/>
      <c r="FZS418" s="94"/>
      <c r="FZT418" s="94"/>
      <c r="FZU418" s="94"/>
      <c r="FZV418" s="94"/>
      <c r="FZW418" s="94"/>
      <c r="FZX418" s="94"/>
      <c r="FZY418" s="94"/>
      <c r="FZZ418" s="94"/>
      <c r="GAA418" s="94"/>
      <c r="GAB418" s="94"/>
      <c r="GAC418" s="94"/>
      <c r="GAD418" s="94"/>
      <c r="GAE418" s="94"/>
      <c r="GAF418" s="94"/>
      <c r="GAG418" s="94"/>
      <c r="GAH418" s="94"/>
      <c r="GAI418" s="94"/>
      <c r="GAJ418" s="94"/>
      <c r="GAK418" s="94"/>
      <c r="GAL418" s="94"/>
      <c r="GAM418" s="94"/>
      <c r="GAN418" s="94"/>
      <c r="GAO418" s="94"/>
      <c r="GAP418" s="94"/>
      <c r="GAQ418" s="94"/>
      <c r="GAR418" s="94"/>
      <c r="GAS418" s="94"/>
      <c r="GAT418" s="94"/>
      <c r="GAU418" s="94"/>
      <c r="GAV418" s="94"/>
      <c r="GAW418" s="94"/>
      <c r="GAX418" s="94"/>
      <c r="GAY418" s="94"/>
      <c r="GAZ418" s="94"/>
      <c r="GBA418" s="94"/>
      <c r="GBB418" s="94"/>
      <c r="GBC418" s="94"/>
      <c r="GBD418" s="94"/>
      <c r="GBE418" s="94"/>
      <c r="GBF418" s="94"/>
      <c r="GBG418" s="94"/>
      <c r="GBH418" s="94"/>
      <c r="GBI418" s="94"/>
      <c r="GBJ418" s="94"/>
      <c r="GBK418" s="94"/>
      <c r="GBL418" s="94"/>
      <c r="GBM418" s="94"/>
      <c r="GBN418" s="94"/>
      <c r="GBO418" s="94"/>
      <c r="GBP418" s="94"/>
      <c r="GBQ418" s="94"/>
      <c r="GBR418" s="94"/>
      <c r="GBS418" s="94"/>
      <c r="GBT418" s="94"/>
      <c r="GBU418" s="94"/>
      <c r="GBV418" s="94"/>
      <c r="GBW418" s="94"/>
      <c r="GBX418" s="94"/>
      <c r="GBY418" s="94"/>
      <c r="GBZ418" s="94"/>
      <c r="GCA418" s="94"/>
      <c r="GCB418" s="94"/>
      <c r="GCC418" s="94"/>
      <c r="GCD418" s="94"/>
      <c r="GCE418" s="94"/>
      <c r="GCF418" s="94"/>
      <c r="GCG418" s="94"/>
      <c r="GCH418" s="94"/>
      <c r="GCI418" s="94"/>
      <c r="GCJ418" s="94"/>
      <c r="GCK418" s="94"/>
      <c r="GCL418" s="94"/>
      <c r="GCM418" s="94"/>
      <c r="GCN418" s="94"/>
      <c r="GCO418" s="94"/>
      <c r="GCP418" s="94"/>
      <c r="GCQ418" s="94"/>
      <c r="GCR418" s="94"/>
      <c r="GCS418" s="94"/>
      <c r="GCT418" s="94"/>
      <c r="GCU418" s="94"/>
      <c r="GCV418" s="94"/>
      <c r="GCW418" s="94"/>
      <c r="GCX418" s="94"/>
      <c r="GCY418" s="94"/>
      <c r="GCZ418" s="94"/>
      <c r="GDA418" s="94"/>
      <c r="GDB418" s="94"/>
      <c r="GDC418" s="94"/>
      <c r="GDD418" s="94"/>
      <c r="GDE418" s="94"/>
      <c r="GDF418" s="94"/>
      <c r="GDG418" s="94"/>
      <c r="GDH418" s="94"/>
      <c r="GDI418" s="94"/>
      <c r="GDJ418" s="94"/>
      <c r="GDK418" s="94"/>
      <c r="GDL418" s="94"/>
      <c r="GDM418" s="94"/>
      <c r="GDN418" s="94"/>
      <c r="GDO418" s="94"/>
      <c r="GDP418" s="94"/>
      <c r="GDQ418" s="94"/>
      <c r="GDR418" s="94"/>
      <c r="GDS418" s="94"/>
      <c r="GDT418" s="94"/>
      <c r="GDU418" s="94"/>
      <c r="GDV418" s="94"/>
      <c r="GDW418" s="94"/>
      <c r="GDX418" s="94"/>
      <c r="GDY418" s="94"/>
      <c r="GDZ418" s="94"/>
      <c r="GEA418" s="94"/>
      <c r="GEB418" s="94"/>
      <c r="GEC418" s="94"/>
      <c r="GED418" s="94"/>
      <c r="GEE418" s="94"/>
      <c r="GEF418" s="94"/>
      <c r="GEG418" s="94"/>
      <c r="GEH418" s="94"/>
      <c r="GEI418" s="94"/>
      <c r="GEJ418" s="94"/>
      <c r="GEK418" s="94"/>
      <c r="GEL418" s="94"/>
      <c r="GEM418" s="94"/>
      <c r="GEN418" s="94"/>
      <c r="GEO418" s="94"/>
      <c r="GEP418" s="94"/>
      <c r="GEQ418" s="94"/>
      <c r="GER418" s="94"/>
      <c r="GES418" s="94"/>
      <c r="GET418" s="94"/>
      <c r="GEU418" s="94"/>
      <c r="GEV418" s="94"/>
      <c r="GEW418" s="94"/>
      <c r="GEX418" s="94"/>
      <c r="GEY418" s="94"/>
      <c r="GEZ418" s="94"/>
      <c r="GFA418" s="94"/>
      <c r="GFB418" s="94"/>
      <c r="GFC418" s="94"/>
      <c r="GFD418" s="94"/>
      <c r="GFE418" s="94"/>
      <c r="GFF418" s="94"/>
      <c r="GFG418" s="94"/>
      <c r="GFH418" s="94"/>
      <c r="GFI418" s="94"/>
      <c r="GFJ418" s="94"/>
      <c r="GFK418" s="94"/>
      <c r="GFL418" s="94"/>
      <c r="GFM418" s="94"/>
      <c r="GFN418" s="94"/>
      <c r="GFO418" s="94"/>
      <c r="GFP418" s="94"/>
      <c r="GFQ418" s="94"/>
      <c r="GFR418" s="94"/>
      <c r="GFS418" s="94"/>
      <c r="GFT418" s="94"/>
      <c r="GFU418" s="94"/>
      <c r="GFV418" s="94"/>
      <c r="GFW418" s="94"/>
      <c r="GFX418" s="94"/>
      <c r="GFY418" s="94"/>
      <c r="GFZ418" s="94"/>
      <c r="GGA418" s="94"/>
      <c r="GGB418" s="94"/>
      <c r="GGC418" s="94"/>
      <c r="GGD418" s="94"/>
      <c r="GGE418" s="94"/>
      <c r="GGF418" s="94"/>
      <c r="GGG418" s="94"/>
      <c r="GGH418" s="94"/>
      <c r="GGI418" s="94"/>
      <c r="GGJ418" s="94"/>
      <c r="GGK418" s="94"/>
      <c r="GGL418" s="94"/>
      <c r="GGM418" s="94"/>
      <c r="GGN418" s="94"/>
      <c r="GGO418" s="94"/>
      <c r="GGP418" s="94"/>
      <c r="GGQ418" s="94"/>
      <c r="GGR418" s="94"/>
      <c r="GGS418" s="94"/>
      <c r="GGT418" s="94"/>
      <c r="GGU418" s="94"/>
      <c r="GGV418" s="94"/>
      <c r="GGW418" s="94"/>
      <c r="GGX418" s="94"/>
      <c r="GGY418" s="94"/>
      <c r="GGZ418" s="94"/>
      <c r="GHA418" s="94"/>
      <c r="GHB418" s="94"/>
      <c r="GHC418" s="94"/>
      <c r="GHD418" s="94"/>
      <c r="GHE418" s="94"/>
      <c r="GHF418" s="94"/>
      <c r="GHG418" s="94"/>
      <c r="GHH418" s="94"/>
      <c r="GHI418" s="94"/>
      <c r="GHJ418" s="94"/>
      <c r="GHK418" s="94"/>
      <c r="GHL418" s="94"/>
      <c r="GHM418" s="94"/>
      <c r="GHN418" s="94"/>
      <c r="GHO418" s="94"/>
      <c r="GHP418" s="94"/>
      <c r="GHQ418" s="94"/>
      <c r="GHR418" s="94"/>
      <c r="GHS418" s="94"/>
      <c r="GHT418" s="94"/>
      <c r="GHU418" s="94"/>
      <c r="GHV418" s="94"/>
      <c r="GHW418" s="94"/>
      <c r="GHX418" s="94"/>
      <c r="GHY418" s="94"/>
      <c r="GHZ418" s="94"/>
      <c r="GIA418" s="94"/>
      <c r="GIB418" s="94"/>
      <c r="GIC418" s="94"/>
      <c r="GID418" s="94"/>
      <c r="GIE418" s="94"/>
      <c r="GIF418" s="94"/>
      <c r="GIG418" s="94"/>
      <c r="GIH418" s="94"/>
      <c r="GII418" s="94"/>
      <c r="GIJ418" s="94"/>
      <c r="GIK418" s="94"/>
      <c r="GIL418" s="94"/>
      <c r="GIM418" s="94"/>
      <c r="GIN418" s="94"/>
      <c r="GIO418" s="94"/>
      <c r="GIP418" s="94"/>
      <c r="GIQ418" s="94"/>
      <c r="GIR418" s="94"/>
      <c r="GIS418" s="94"/>
      <c r="GIT418" s="94"/>
      <c r="GIU418" s="94"/>
      <c r="GIV418" s="94"/>
      <c r="GIW418" s="94"/>
      <c r="GIX418" s="94"/>
      <c r="GIY418" s="94"/>
      <c r="GIZ418" s="94"/>
      <c r="GJA418" s="94"/>
      <c r="GJB418" s="94"/>
      <c r="GJC418" s="94"/>
      <c r="GJD418" s="94"/>
      <c r="GJE418" s="94"/>
      <c r="GJF418" s="94"/>
      <c r="GJG418" s="94"/>
      <c r="GJH418" s="94"/>
      <c r="GJI418" s="94"/>
      <c r="GJJ418" s="94"/>
      <c r="GJK418" s="94"/>
      <c r="GJL418" s="94"/>
      <c r="GJM418" s="94"/>
      <c r="GJN418" s="94"/>
      <c r="GJO418" s="94"/>
      <c r="GJP418" s="94"/>
      <c r="GJQ418" s="94"/>
      <c r="GJR418" s="94"/>
      <c r="GJS418" s="94"/>
      <c r="GJT418" s="94"/>
      <c r="GJU418" s="94"/>
      <c r="GJV418" s="94"/>
      <c r="GJW418" s="94"/>
      <c r="GJX418" s="94"/>
      <c r="GJY418" s="94"/>
      <c r="GJZ418" s="94"/>
      <c r="GKA418" s="94"/>
      <c r="GKB418" s="94"/>
      <c r="GKC418" s="94"/>
      <c r="GKD418" s="94"/>
      <c r="GKE418" s="94"/>
      <c r="GKF418" s="94"/>
      <c r="GKG418" s="94"/>
      <c r="GKH418" s="94"/>
      <c r="GKI418" s="94"/>
      <c r="GKJ418" s="94"/>
      <c r="GKK418" s="94"/>
      <c r="GKL418" s="94"/>
      <c r="GKM418" s="94"/>
      <c r="GKN418" s="94"/>
      <c r="GKO418" s="94"/>
      <c r="GKP418" s="94"/>
      <c r="GKQ418" s="94"/>
      <c r="GKR418" s="94"/>
      <c r="GKS418" s="94"/>
      <c r="GKT418" s="94"/>
      <c r="GKU418" s="94"/>
      <c r="GKV418" s="94"/>
      <c r="GKW418" s="94"/>
      <c r="GKX418" s="94"/>
      <c r="GKY418" s="94"/>
      <c r="GKZ418" s="94"/>
      <c r="GLA418" s="94"/>
      <c r="GLB418" s="94"/>
      <c r="GLC418" s="94"/>
      <c r="GLD418" s="94"/>
      <c r="GLE418" s="94"/>
      <c r="GLF418" s="94"/>
      <c r="GLG418" s="94"/>
      <c r="GLH418" s="94"/>
      <c r="GLI418" s="94"/>
      <c r="GLJ418" s="94"/>
      <c r="GLK418" s="94"/>
      <c r="GLL418" s="94"/>
      <c r="GLM418" s="94"/>
      <c r="GLN418" s="94"/>
      <c r="GLO418" s="94"/>
      <c r="GLP418" s="94"/>
      <c r="GLQ418" s="94"/>
      <c r="GLR418" s="94"/>
      <c r="GLS418" s="94"/>
      <c r="GLT418" s="94"/>
      <c r="GLU418" s="94"/>
      <c r="GLV418" s="94"/>
      <c r="GLW418" s="94"/>
      <c r="GLX418" s="94"/>
      <c r="GLY418" s="94"/>
      <c r="GLZ418" s="94"/>
      <c r="GMA418" s="94"/>
      <c r="GMB418" s="94"/>
      <c r="GMC418" s="94"/>
      <c r="GMD418" s="94"/>
      <c r="GME418" s="94"/>
      <c r="GMF418" s="94"/>
      <c r="GMG418" s="94"/>
      <c r="GMH418" s="94"/>
      <c r="GMI418" s="94"/>
      <c r="GMJ418" s="94"/>
      <c r="GMK418" s="94"/>
      <c r="GML418" s="94"/>
      <c r="GMM418" s="94"/>
      <c r="GMN418" s="94"/>
      <c r="GMO418" s="94"/>
      <c r="GMP418" s="94"/>
      <c r="GMQ418" s="94"/>
      <c r="GMR418" s="94"/>
      <c r="GMS418" s="94"/>
      <c r="GMT418" s="94"/>
      <c r="GMU418" s="94"/>
      <c r="GMV418" s="94"/>
      <c r="GMW418" s="94"/>
      <c r="GMX418" s="94"/>
      <c r="GMY418" s="94"/>
      <c r="GMZ418" s="94"/>
      <c r="GNA418" s="94"/>
      <c r="GNB418" s="94"/>
      <c r="GNC418" s="94"/>
      <c r="GND418" s="94"/>
      <c r="GNE418" s="94"/>
      <c r="GNF418" s="94"/>
      <c r="GNG418" s="94"/>
      <c r="GNH418" s="94"/>
      <c r="GNI418" s="94"/>
      <c r="GNJ418" s="94"/>
      <c r="GNK418" s="94"/>
      <c r="GNL418" s="94"/>
      <c r="GNM418" s="94"/>
      <c r="GNN418" s="94"/>
      <c r="GNO418" s="94"/>
      <c r="GNP418" s="94"/>
      <c r="GNQ418" s="94"/>
      <c r="GNR418" s="94"/>
      <c r="GNS418" s="94"/>
      <c r="GNT418" s="94"/>
      <c r="GNU418" s="94"/>
      <c r="GNV418" s="94"/>
      <c r="GNW418" s="94"/>
      <c r="GNX418" s="94"/>
      <c r="GNY418" s="94"/>
      <c r="GNZ418" s="94"/>
      <c r="GOA418" s="94"/>
      <c r="GOB418" s="94"/>
      <c r="GOC418" s="94"/>
      <c r="GOD418" s="94"/>
      <c r="GOE418" s="94"/>
      <c r="GOF418" s="94"/>
      <c r="GOG418" s="94"/>
      <c r="GOH418" s="94"/>
      <c r="GOI418" s="94"/>
      <c r="GOJ418" s="94"/>
      <c r="GOK418" s="94"/>
      <c r="GOL418" s="94"/>
      <c r="GOM418" s="94"/>
      <c r="GON418" s="94"/>
      <c r="GOO418" s="94"/>
      <c r="GOP418" s="94"/>
      <c r="GOQ418" s="94"/>
      <c r="GOR418" s="94"/>
      <c r="GOS418" s="94"/>
      <c r="GOT418" s="94"/>
      <c r="GOU418" s="94"/>
      <c r="GOV418" s="94"/>
      <c r="GOW418" s="94"/>
      <c r="GOX418" s="94"/>
      <c r="GOY418" s="94"/>
      <c r="GOZ418" s="94"/>
      <c r="GPA418" s="94"/>
      <c r="GPB418" s="94"/>
      <c r="GPC418" s="94"/>
      <c r="GPD418" s="94"/>
      <c r="GPE418" s="94"/>
      <c r="GPF418" s="94"/>
      <c r="GPG418" s="94"/>
      <c r="GPH418" s="94"/>
      <c r="GPI418" s="94"/>
      <c r="GPJ418" s="94"/>
      <c r="GPK418" s="94"/>
      <c r="GPL418" s="94"/>
      <c r="GPM418" s="94"/>
      <c r="GPN418" s="94"/>
      <c r="GPO418" s="94"/>
      <c r="GPP418" s="94"/>
      <c r="GPQ418" s="94"/>
      <c r="GPR418" s="94"/>
      <c r="GPS418" s="94"/>
      <c r="GPT418" s="94"/>
      <c r="GPU418" s="94"/>
      <c r="GPV418" s="94"/>
      <c r="GPW418" s="94"/>
      <c r="GPX418" s="94"/>
      <c r="GPY418" s="94"/>
      <c r="GPZ418" s="94"/>
      <c r="GQA418" s="94"/>
      <c r="GQB418" s="94"/>
      <c r="GQC418" s="94"/>
      <c r="GQD418" s="94"/>
      <c r="GQE418" s="94"/>
      <c r="GQF418" s="94"/>
      <c r="GQG418" s="94"/>
      <c r="GQH418" s="94"/>
      <c r="GQI418" s="94"/>
      <c r="GQJ418" s="94"/>
      <c r="GQK418" s="94"/>
      <c r="GQL418" s="94"/>
      <c r="GQM418" s="94"/>
      <c r="GQN418" s="94"/>
      <c r="GQO418" s="94"/>
      <c r="GQP418" s="94"/>
      <c r="GQQ418" s="94"/>
      <c r="GQR418" s="94"/>
      <c r="GQS418" s="94"/>
      <c r="GQT418" s="94"/>
      <c r="GQU418" s="94"/>
      <c r="GQV418" s="94"/>
      <c r="GQW418" s="94"/>
      <c r="GQX418" s="94"/>
      <c r="GQY418" s="94"/>
      <c r="GQZ418" s="94"/>
      <c r="GRA418" s="94"/>
      <c r="GRB418" s="94"/>
      <c r="GRC418" s="94"/>
      <c r="GRD418" s="94"/>
      <c r="GRE418" s="94"/>
      <c r="GRF418" s="94"/>
      <c r="GRG418" s="94"/>
      <c r="GRH418" s="94"/>
      <c r="GRI418" s="94"/>
      <c r="GRJ418" s="94"/>
      <c r="GRK418" s="94"/>
      <c r="GRL418" s="94"/>
      <c r="GRM418" s="94"/>
      <c r="GRN418" s="94"/>
      <c r="GRO418" s="94"/>
      <c r="GRP418" s="94"/>
      <c r="GRQ418" s="94"/>
      <c r="GRR418" s="94"/>
      <c r="GRS418" s="94"/>
      <c r="GRT418" s="94"/>
      <c r="GRU418" s="94"/>
      <c r="GRV418" s="94"/>
      <c r="GRW418" s="94"/>
      <c r="GRX418" s="94"/>
      <c r="GRY418" s="94"/>
      <c r="GRZ418" s="94"/>
      <c r="GSA418" s="94"/>
      <c r="GSB418" s="94"/>
      <c r="GSC418" s="94"/>
      <c r="GSD418" s="94"/>
      <c r="GSE418" s="94"/>
      <c r="GSF418" s="94"/>
      <c r="GSG418" s="94"/>
      <c r="GSH418" s="94"/>
      <c r="GSI418" s="94"/>
      <c r="GSJ418" s="94"/>
      <c r="GSK418" s="94"/>
      <c r="GSL418" s="94"/>
      <c r="GSM418" s="94"/>
      <c r="GSN418" s="94"/>
      <c r="GSO418" s="94"/>
      <c r="GSP418" s="94"/>
      <c r="GSQ418" s="94"/>
      <c r="GSR418" s="94"/>
      <c r="GSS418" s="94"/>
      <c r="GST418" s="94"/>
      <c r="GSU418" s="94"/>
      <c r="GSV418" s="94"/>
      <c r="GSW418" s="94"/>
      <c r="GSX418" s="94"/>
      <c r="GSY418" s="94"/>
      <c r="GSZ418" s="94"/>
      <c r="GTA418" s="94"/>
      <c r="GTB418" s="94"/>
      <c r="GTC418" s="94"/>
      <c r="GTD418" s="94"/>
      <c r="GTE418" s="94"/>
      <c r="GTF418" s="94"/>
      <c r="GTG418" s="94"/>
      <c r="GTH418" s="94"/>
      <c r="GTI418" s="94"/>
      <c r="GTJ418" s="94"/>
      <c r="GTK418" s="94"/>
      <c r="GTL418" s="94"/>
      <c r="GTM418" s="94"/>
      <c r="GTN418" s="94"/>
      <c r="GTO418" s="94"/>
      <c r="GTP418" s="94"/>
      <c r="GTQ418" s="94"/>
      <c r="GTR418" s="94"/>
      <c r="GTS418" s="94"/>
      <c r="GTT418" s="94"/>
      <c r="GTU418" s="94"/>
      <c r="GTV418" s="94"/>
      <c r="GTW418" s="94"/>
      <c r="GTX418" s="94"/>
      <c r="GTY418" s="94"/>
      <c r="GTZ418" s="94"/>
      <c r="GUA418" s="94"/>
      <c r="GUB418" s="94"/>
      <c r="GUC418" s="94"/>
      <c r="GUD418" s="94"/>
      <c r="GUE418" s="94"/>
      <c r="GUF418" s="94"/>
      <c r="GUG418" s="94"/>
      <c r="GUH418" s="94"/>
      <c r="GUI418" s="94"/>
      <c r="GUJ418" s="94"/>
      <c r="GUK418" s="94"/>
      <c r="GUL418" s="94"/>
      <c r="GUM418" s="94"/>
      <c r="GUN418" s="94"/>
      <c r="GUO418" s="94"/>
      <c r="GUP418" s="94"/>
      <c r="GUQ418" s="94"/>
      <c r="GUR418" s="94"/>
      <c r="GUS418" s="94"/>
      <c r="GUT418" s="94"/>
      <c r="GUU418" s="94"/>
      <c r="GUV418" s="94"/>
      <c r="GUW418" s="94"/>
      <c r="GUX418" s="94"/>
      <c r="GUY418" s="94"/>
      <c r="GUZ418" s="94"/>
      <c r="GVA418" s="94"/>
      <c r="GVB418" s="94"/>
      <c r="GVC418" s="94"/>
      <c r="GVD418" s="94"/>
      <c r="GVE418" s="94"/>
      <c r="GVF418" s="94"/>
      <c r="GVG418" s="94"/>
      <c r="GVH418" s="94"/>
      <c r="GVI418" s="94"/>
      <c r="GVJ418" s="94"/>
      <c r="GVK418" s="94"/>
      <c r="GVL418" s="94"/>
      <c r="GVM418" s="94"/>
      <c r="GVN418" s="94"/>
      <c r="GVO418" s="94"/>
      <c r="GVP418" s="94"/>
      <c r="GVQ418" s="94"/>
      <c r="GVR418" s="94"/>
      <c r="GVS418" s="94"/>
      <c r="GVT418" s="94"/>
      <c r="GVU418" s="94"/>
      <c r="GVV418" s="94"/>
      <c r="GVW418" s="94"/>
      <c r="GVX418" s="94"/>
      <c r="GVY418" s="94"/>
      <c r="GVZ418" s="94"/>
      <c r="GWA418" s="94"/>
      <c r="GWB418" s="94"/>
      <c r="GWC418" s="94"/>
      <c r="GWD418" s="94"/>
      <c r="GWE418" s="94"/>
      <c r="GWF418" s="94"/>
      <c r="GWG418" s="94"/>
      <c r="GWH418" s="94"/>
      <c r="GWI418" s="94"/>
      <c r="GWJ418" s="94"/>
      <c r="GWK418" s="94"/>
      <c r="GWL418" s="94"/>
      <c r="GWM418" s="94"/>
      <c r="GWN418" s="94"/>
      <c r="GWO418" s="94"/>
      <c r="GWP418" s="94"/>
      <c r="GWQ418" s="94"/>
      <c r="GWR418" s="94"/>
      <c r="GWS418" s="94"/>
      <c r="GWT418" s="94"/>
      <c r="GWU418" s="94"/>
      <c r="GWV418" s="94"/>
      <c r="GWW418" s="94"/>
      <c r="GWX418" s="94"/>
      <c r="GWY418" s="94"/>
      <c r="GWZ418" s="94"/>
      <c r="GXA418" s="94"/>
      <c r="GXB418" s="94"/>
      <c r="GXC418" s="94"/>
      <c r="GXD418" s="94"/>
      <c r="GXE418" s="94"/>
      <c r="GXF418" s="94"/>
      <c r="GXG418" s="94"/>
      <c r="GXH418" s="94"/>
      <c r="GXI418" s="94"/>
      <c r="GXJ418" s="94"/>
      <c r="GXK418" s="94"/>
      <c r="GXL418" s="94"/>
      <c r="GXM418" s="94"/>
      <c r="GXN418" s="94"/>
      <c r="GXO418" s="94"/>
      <c r="GXP418" s="94"/>
      <c r="GXQ418" s="94"/>
      <c r="GXR418" s="94"/>
      <c r="GXS418" s="94"/>
      <c r="GXT418" s="94"/>
      <c r="GXU418" s="94"/>
      <c r="GXV418" s="94"/>
      <c r="GXW418" s="94"/>
      <c r="GXX418" s="94"/>
      <c r="GXY418" s="94"/>
      <c r="GXZ418" s="94"/>
      <c r="GYA418" s="94"/>
      <c r="GYB418" s="94"/>
      <c r="GYC418" s="94"/>
      <c r="GYD418" s="94"/>
      <c r="GYE418" s="94"/>
      <c r="GYF418" s="94"/>
      <c r="GYG418" s="94"/>
      <c r="GYH418" s="94"/>
      <c r="GYI418" s="94"/>
      <c r="GYJ418" s="94"/>
      <c r="GYK418" s="94"/>
      <c r="GYL418" s="94"/>
      <c r="GYM418" s="94"/>
      <c r="GYN418" s="94"/>
      <c r="GYO418" s="94"/>
      <c r="GYP418" s="94"/>
      <c r="GYQ418" s="94"/>
      <c r="GYR418" s="94"/>
      <c r="GYS418" s="94"/>
      <c r="GYT418" s="94"/>
      <c r="GYU418" s="94"/>
      <c r="GYV418" s="94"/>
      <c r="GYW418" s="94"/>
      <c r="GYX418" s="94"/>
      <c r="GYY418" s="94"/>
      <c r="GYZ418" s="94"/>
      <c r="GZA418" s="94"/>
      <c r="GZB418" s="94"/>
      <c r="GZC418" s="94"/>
      <c r="GZD418" s="94"/>
      <c r="GZE418" s="94"/>
      <c r="GZF418" s="94"/>
      <c r="GZG418" s="94"/>
      <c r="GZH418" s="94"/>
      <c r="GZI418" s="94"/>
      <c r="GZJ418" s="94"/>
      <c r="GZK418" s="94"/>
      <c r="GZL418" s="94"/>
      <c r="GZM418" s="94"/>
      <c r="GZN418" s="94"/>
      <c r="GZO418" s="94"/>
      <c r="GZP418" s="94"/>
      <c r="GZQ418" s="94"/>
      <c r="GZR418" s="94"/>
      <c r="GZS418" s="94"/>
      <c r="GZT418" s="94"/>
      <c r="GZU418" s="94"/>
      <c r="GZV418" s="94"/>
      <c r="GZW418" s="94"/>
      <c r="GZX418" s="94"/>
      <c r="GZY418" s="94"/>
      <c r="GZZ418" s="94"/>
      <c r="HAA418" s="94"/>
      <c r="HAB418" s="94"/>
      <c r="HAC418" s="94"/>
      <c r="HAD418" s="94"/>
      <c r="HAE418" s="94"/>
      <c r="HAF418" s="94"/>
      <c r="HAG418" s="94"/>
      <c r="HAH418" s="94"/>
      <c r="HAI418" s="94"/>
      <c r="HAJ418" s="94"/>
      <c r="HAK418" s="94"/>
      <c r="HAL418" s="94"/>
      <c r="HAM418" s="94"/>
      <c r="HAN418" s="94"/>
      <c r="HAO418" s="94"/>
      <c r="HAP418" s="94"/>
      <c r="HAQ418" s="94"/>
      <c r="HAR418" s="94"/>
      <c r="HAS418" s="94"/>
      <c r="HAT418" s="94"/>
      <c r="HAU418" s="94"/>
      <c r="HAV418" s="94"/>
      <c r="HAW418" s="94"/>
      <c r="HAX418" s="94"/>
      <c r="HAY418" s="94"/>
      <c r="HAZ418" s="94"/>
      <c r="HBA418" s="94"/>
      <c r="HBB418" s="94"/>
      <c r="HBC418" s="94"/>
      <c r="HBD418" s="94"/>
      <c r="HBE418" s="94"/>
      <c r="HBF418" s="94"/>
      <c r="HBG418" s="94"/>
      <c r="HBH418" s="94"/>
      <c r="HBI418" s="94"/>
      <c r="HBJ418" s="94"/>
      <c r="HBK418" s="94"/>
      <c r="HBL418" s="94"/>
      <c r="HBM418" s="94"/>
      <c r="HBN418" s="94"/>
      <c r="HBO418" s="94"/>
      <c r="HBP418" s="94"/>
      <c r="HBQ418" s="94"/>
      <c r="HBR418" s="94"/>
      <c r="HBS418" s="94"/>
      <c r="HBT418" s="94"/>
      <c r="HBU418" s="94"/>
      <c r="HBV418" s="94"/>
      <c r="HBW418" s="94"/>
      <c r="HBX418" s="94"/>
      <c r="HBY418" s="94"/>
      <c r="HBZ418" s="94"/>
      <c r="HCA418" s="94"/>
      <c r="HCB418" s="94"/>
      <c r="HCC418" s="94"/>
      <c r="HCD418" s="94"/>
      <c r="HCE418" s="94"/>
      <c r="HCF418" s="94"/>
      <c r="HCG418" s="94"/>
      <c r="HCH418" s="94"/>
      <c r="HCI418" s="94"/>
      <c r="HCJ418" s="94"/>
      <c r="HCK418" s="94"/>
      <c r="HCL418" s="94"/>
      <c r="HCM418" s="94"/>
      <c r="HCN418" s="94"/>
      <c r="HCO418" s="94"/>
      <c r="HCP418" s="94"/>
      <c r="HCQ418" s="94"/>
      <c r="HCR418" s="94"/>
      <c r="HCS418" s="94"/>
      <c r="HCT418" s="94"/>
      <c r="HCU418" s="94"/>
      <c r="HCV418" s="94"/>
      <c r="HCW418" s="94"/>
      <c r="HCX418" s="94"/>
      <c r="HCY418" s="94"/>
      <c r="HCZ418" s="94"/>
      <c r="HDA418" s="94"/>
      <c r="HDB418" s="94"/>
      <c r="HDC418" s="94"/>
      <c r="HDD418" s="94"/>
      <c r="HDE418" s="94"/>
      <c r="HDF418" s="94"/>
      <c r="HDG418" s="94"/>
      <c r="HDH418" s="94"/>
      <c r="HDI418" s="94"/>
      <c r="HDJ418" s="94"/>
      <c r="HDK418" s="94"/>
      <c r="HDL418" s="94"/>
      <c r="HDM418" s="94"/>
      <c r="HDN418" s="94"/>
      <c r="HDO418" s="94"/>
      <c r="HDP418" s="94"/>
      <c r="HDQ418" s="94"/>
      <c r="HDR418" s="94"/>
      <c r="HDS418" s="94"/>
      <c r="HDT418" s="94"/>
      <c r="HDU418" s="94"/>
      <c r="HDV418" s="94"/>
      <c r="HDW418" s="94"/>
      <c r="HDX418" s="94"/>
      <c r="HDY418" s="94"/>
      <c r="HDZ418" s="94"/>
      <c r="HEA418" s="94"/>
      <c r="HEB418" s="94"/>
      <c r="HEC418" s="94"/>
      <c r="HED418" s="94"/>
      <c r="HEE418" s="94"/>
      <c r="HEF418" s="94"/>
      <c r="HEG418" s="94"/>
      <c r="HEH418" s="94"/>
      <c r="HEI418" s="94"/>
      <c r="HEJ418" s="94"/>
      <c r="HEK418" s="94"/>
      <c r="HEL418" s="94"/>
      <c r="HEM418" s="94"/>
      <c r="HEN418" s="94"/>
      <c r="HEO418" s="94"/>
      <c r="HEP418" s="94"/>
      <c r="HEQ418" s="94"/>
      <c r="HER418" s="94"/>
      <c r="HES418" s="94"/>
      <c r="HET418" s="94"/>
      <c r="HEU418" s="94"/>
      <c r="HEV418" s="94"/>
      <c r="HEW418" s="94"/>
      <c r="HEX418" s="94"/>
      <c r="HEY418" s="94"/>
      <c r="HEZ418" s="94"/>
      <c r="HFA418" s="94"/>
      <c r="HFB418" s="94"/>
      <c r="HFC418" s="94"/>
      <c r="HFD418" s="94"/>
      <c r="HFE418" s="94"/>
      <c r="HFF418" s="94"/>
      <c r="HFG418" s="94"/>
      <c r="HFH418" s="94"/>
      <c r="HFI418" s="94"/>
      <c r="HFJ418" s="94"/>
      <c r="HFK418" s="94"/>
      <c r="HFL418" s="94"/>
      <c r="HFM418" s="94"/>
      <c r="HFN418" s="94"/>
      <c r="HFO418" s="94"/>
      <c r="HFP418" s="94"/>
      <c r="HFQ418" s="94"/>
      <c r="HFR418" s="94"/>
      <c r="HFS418" s="94"/>
      <c r="HFT418" s="94"/>
      <c r="HFU418" s="94"/>
      <c r="HFV418" s="94"/>
      <c r="HFW418" s="94"/>
      <c r="HFX418" s="94"/>
      <c r="HFY418" s="94"/>
      <c r="HFZ418" s="94"/>
      <c r="HGA418" s="94"/>
      <c r="HGB418" s="94"/>
      <c r="HGC418" s="94"/>
      <c r="HGD418" s="94"/>
      <c r="HGE418" s="94"/>
      <c r="HGF418" s="94"/>
      <c r="HGG418" s="94"/>
      <c r="HGH418" s="94"/>
      <c r="HGI418" s="94"/>
      <c r="HGJ418" s="94"/>
      <c r="HGK418" s="94"/>
      <c r="HGL418" s="94"/>
      <c r="HGM418" s="94"/>
      <c r="HGN418" s="94"/>
      <c r="HGO418" s="94"/>
      <c r="HGP418" s="94"/>
      <c r="HGQ418" s="94"/>
      <c r="HGR418" s="94"/>
      <c r="HGS418" s="94"/>
      <c r="HGT418" s="94"/>
      <c r="HGU418" s="94"/>
      <c r="HGV418" s="94"/>
      <c r="HGW418" s="94"/>
      <c r="HGX418" s="94"/>
      <c r="HGY418" s="94"/>
      <c r="HGZ418" s="94"/>
      <c r="HHA418" s="94"/>
      <c r="HHB418" s="94"/>
      <c r="HHC418" s="94"/>
      <c r="HHD418" s="94"/>
      <c r="HHE418" s="94"/>
      <c r="HHF418" s="94"/>
      <c r="HHG418" s="94"/>
      <c r="HHH418" s="94"/>
      <c r="HHI418" s="94"/>
      <c r="HHJ418" s="94"/>
      <c r="HHK418" s="94"/>
      <c r="HHL418" s="94"/>
      <c r="HHM418" s="94"/>
      <c r="HHN418" s="94"/>
      <c r="HHO418" s="94"/>
      <c r="HHP418" s="94"/>
      <c r="HHQ418" s="94"/>
      <c r="HHR418" s="94"/>
      <c r="HHS418" s="94"/>
      <c r="HHT418" s="94"/>
      <c r="HHU418" s="94"/>
      <c r="HHV418" s="94"/>
      <c r="HHW418" s="94"/>
      <c r="HHX418" s="94"/>
      <c r="HHY418" s="94"/>
      <c r="HHZ418" s="94"/>
      <c r="HIA418" s="94"/>
      <c r="HIB418" s="94"/>
      <c r="HIC418" s="94"/>
      <c r="HID418" s="94"/>
      <c r="HIE418" s="94"/>
      <c r="HIF418" s="94"/>
      <c r="HIG418" s="94"/>
      <c r="HIH418" s="94"/>
      <c r="HII418" s="94"/>
      <c r="HIJ418" s="94"/>
      <c r="HIK418" s="94"/>
      <c r="HIL418" s="94"/>
      <c r="HIM418" s="94"/>
      <c r="HIN418" s="94"/>
      <c r="HIO418" s="94"/>
      <c r="HIP418" s="94"/>
      <c r="HIQ418" s="94"/>
      <c r="HIR418" s="94"/>
      <c r="HIS418" s="94"/>
      <c r="HIT418" s="94"/>
      <c r="HIU418" s="94"/>
      <c r="HIV418" s="94"/>
      <c r="HIW418" s="94"/>
      <c r="HIX418" s="94"/>
      <c r="HIY418" s="94"/>
      <c r="HIZ418" s="94"/>
      <c r="HJA418" s="94"/>
      <c r="HJB418" s="94"/>
      <c r="HJC418" s="94"/>
      <c r="HJD418" s="94"/>
      <c r="HJE418" s="94"/>
      <c r="HJF418" s="94"/>
      <c r="HJG418" s="94"/>
      <c r="HJH418" s="94"/>
      <c r="HJI418" s="94"/>
      <c r="HJJ418" s="94"/>
      <c r="HJK418" s="94"/>
      <c r="HJL418" s="94"/>
      <c r="HJM418" s="94"/>
      <c r="HJN418" s="94"/>
      <c r="HJO418" s="94"/>
      <c r="HJP418" s="94"/>
      <c r="HJQ418" s="94"/>
      <c r="HJR418" s="94"/>
      <c r="HJS418" s="94"/>
      <c r="HJT418" s="94"/>
      <c r="HJU418" s="94"/>
      <c r="HJV418" s="94"/>
      <c r="HJW418" s="94"/>
      <c r="HJX418" s="94"/>
      <c r="HJY418" s="94"/>
      <c r="HJZ418" s="94"/>
      <c r="HKA418" s="94"/>
      <c r="HKB418" s="94"/>
      <c r="HKC418" s="94"/>
      <c r="HKD418" s="94"/>
      <c r="HKE418" s="94"/>
      <c r="HKF418" s="94"/>
      <c r="HKG418" s="94"/>
      <c r="HKH418" s="94"/>
      <c r="HKI418" s="94"/>
      <c r="HKJ418" s="94"/>
      <c r="HKK418" s="94"/>
      <c r="HKL418" s="94"/>
      <c r="HKM418" s="94"/>
      <c r="HKN418" s="94"/>
      <c r="HKO418" s="94"/>
      <c r="HKP418" s="94"/>
      <c r="HKQ418" s="94"/>
      <c r="HKR418" s="94"/>
      <c r="HKS418" s="94"/>
      <c r="HKT418" s="94"/>
      <c r="HKU418" s="94"/>
      <c r="HKV418" s="94"/>
      <c r="HKW418" s="94"/>
      <c r="HKX418" s="94"/>
      <c r="HKY418" s="94"/>
      <c r="HKZ418" s="94"/>
      <c r="HLA418" s="94"/>
      <c r="HLB418" s="94"/>
      <c r="HLC418" s="94"/>
      <c r="HLD418" s="94"/>
      <c r="HLE418" s="94"/>
      <c r="HLF418" s="94"/>
      <c r="HLG418" s="94"/>
      <c r="HLH418" s="94"/>
      <c r="HLI418" s="94"/>
      <c r="HLJ418" s="94"/>
      <c r="HLK418" s="94"/>
      <c r="HLL418" s="94"/>
      <c r="HLM418" s="94"/>
      <c r="HLN418" s="94"/>
      <c r="HLO418" s="94"/>
      <c r="HLP418" s="94"/>
      <c r="HLQ418" s="94"/>
      <c r="HLR418" s="94"/>
      <c r="HLS418" s="94"/>
      <c r="HLT418" s="94"/>
      <c r="HLU418" s="94"/>
      <c r="HLV418" s="94"/>
      <c r="HLW418" s="94"/>
      <c r="HLX418" s="94"/>
      <c r="HLY418" s="94"/>
      <c r="HLZ418" s="94"/>
      <c r="HMA418" s="94"/>
      <c r="HMB418" s="94"/>
      <c r="HMC418" s="94"/>
      <c r="HMD418" s="94"/>
      <c r="HME418" s="94"/>
      <c r="HMF418" s="94"/>
      <c r="HMG418" s="94"/>
      <c r="HMH418" s="94"/>
      <c r="HMI418" s="94"/>
      <c r="HMJ418" s="94"/>
      <c r="HMK418" s="94"/>
      <c r="HML418" s="94"/>
      <c r="HMM418" s="94"/>
      <c r="HMN418" s="94"/>
      <c r="HMO418" s="94"/>
      <c r="HMP418" s="94"/>
      <c r="HMQ418" s="94"/>
      <c r="HMR418" s="94"/>
      <c r="HMS418" s="94"/>
      <c r="HMT418" s="94"/>
      <c r="HMU418" s="94"/>
      <c r="HMV418" s="94"/>
      <c r="HMW418" s="94"/>
      <c r="HMX418" s="94"/>
      <c r="HMY418" s="94"/>
      <c r="HMZ418" s="94"/>
      <c r="HNA418" s="94"/>
      <c r="HNB418" s="94"/>
      <c r="HNC418" s="94"/>
      <c r="HND418" s="94"/>
      <c r="HNE418" s="94"/>
      <c r="HNF418" s="94"/>
      <c r="HNG418" s="94"/>
      <c r="HNH418" s="94"/>
      <c r="HNI418" s="94"/>
      <c r="HNJ418" s="94"/>
      <c r="HNK418" s="94"/>
      <c r="HNL418" s="94"/>
      <c r="HNM418" s="94"/>
      <c r="HNN418" s="94"/>
      <c r="HNO418" s="94"/>
      <c r="HNP418" s="94"/>
      <c r="HNQ418" s="94"/>
      <c r="HNR418" s="94"/>
      <c r="HNS418" s="94"/>
      <c r="HNT418" s="94"/>
      <c r="HNU418" s="94"/>
      <c r="HNV418" s="94"/>
      <c r="HNW418" s="94"/>
      <c r="HNX418" s="94"/>
      <c r="HNY418" s="94"/>
      <c r="HNZ418" s="94"/>
      <c r="HOA418" s="94"/>
      <c r="HOB418" s="94"/>
      <c r="HOC418" s="94"/>
      <c r="HOD418" s="94"/>
      <c r="HOE418" s="94"/>
      <c r="HOF418" s="94"/>
      <c r="HOG418" s="94"/>
      <c r="HOH418" s="94"/>
      <c r="HOI418" s="94"/>
      <c r="HOJ418" s="94"/>
      <c r="HOK418" s="94"/>
      <c r="HOL418" s="94"/>
      <c r="HOM418" s="94"/>
      <c r="HON418" s="94"/>
      <c r="HOO418" s="94"/>
      <c r="HOP418" s="94"/>
      <c r="HOQ418" s="94"/>
      <c r="HOR418" s="94"/>
      <c r="HOS418" s="94"/>
      <c r="HOT418" s="94"/>
      <c r="HOU418" s="94"/>
      <c r="HOV418" s="94"/>
      <c r="HOW418" s="94"/>
      <c r="HOX418" s="94"/>
      <c r="HOY418" s="94"/>
      <c r="HOZ418" s="94"/>
      <c r="HPA418" s="94"/>
      <c r="HPB418" s="94"/>
      <c r="HPC418" s="94"/>
      <c r="HPD418" s="94"/>
      <c r="HPE418" s="94"/>
      <c r="HPF418" s="94"/>
      <c r="HPG418" s="94"/>
      <c r="HPH418" s="94"/>
      <c r="HPI418" s="94"/>
      <c r="HPJ418" s="94"/>
      <c r="HPK418" s="94"/>
      <c r="HPL418" s="94"/>
      <c r="HPM418" s="94"/>
      <c r="HPN418" s="94"/>
      <c r="HPO418" s="94"/>
      <c r="HPP418" s="94"/>
      <c r="HPQ418" s="94"/>
      <c r="HPR418" s="94"/>
      <c r="HPS418" s="94"/>
      <c r="HPT418" s="94"/>
      <c r="HPU418" s="94"/>
      <c r="HPV418" s="94"/>
      <c r="HPW418" s="94"/>
      <c r="HPX418" s="94"/>
      <c r="HPY418" s="94"/>
      <c r="HPZ418" s="94"/>
      <c r="HQA418" s="94"/>
      <c r="HQB418" s="94"/>
      <c r="HQC418" s="94"/>
      <c r="HQD418" s="94"/>
      <c r="HQE418" s="94"/>
      <c r="HQF418" s="94"/>
      <c r="HQG418" s="94"/>
      <c r="HQH418" s="94"/>
      <c r="HQI418" s="94"/>
      <c r="HQJ418" s="94"/>
      <c r="HQK418" s="94"/>
      <c r="HQL418" s="94"/>
      <c r="HQM418" s="94"/>
      <c r="HQN418" s="94"/>
      <c r="HQO418" s="94"/>
      <c r="HQP418" s="94"/>
      <c r="HQQ418" s="94"/>
      <c r="HQR418" s="94"/>
      <c r="HQS418" s="94"/>
      <c r="HQT418" s="94"/>
      <c r="HQU418" s="94"/>
      <c r="HQV418" s="94"/>
      <c r="HQW418" s="94"/>
      <c r="HQX418" s="94"/>
      <c r="HQY418" s="94"/>
      <c r="HQZ418" s="94"/>
      <c r="HRA418" s="94"/>
      <c r="HRB418" s="94"/>
      <c r="HRC418" s="94"/>
      <c r="HRD418" s="94"/>
      <c r="HRE418" s="94"/>
      <c r="HRF418" s="94"/>
      <c r="HRG418" s="94"/>
      <c r="HRH418" s="94"/>
      <c r="HRI418" s="94"/>
      <c r="HRJ418" s="94"/>
      <c r="HRK418" s="94"/>
      <c r="HRL418" s="94"/>
      <c r="HRM418" s="94"/>
      <c r="HRN418" s="94"/>
      <c r="HRO418" s="94"/>
      <c r="HRP418" s="94"/>
      <c r="HRQ418" s="94"/>
      <c r="HRR418" s="94"/>
      <c r="HRS418" s="94"/>
      <c r="HRT418" s="94"/>
      <c r="HRU418" s="94"/>
      <c r="HRV418" s="94"/>
      <c r="HRW418" s="94"/>
      <c r="HRX418" s="94"/>
      <c r="HRY418" s="94"/>
      <c r="HRZ418" s="94"/>
      <c r="HSA418" s="94"/>
      <c r="HSB418" s="94"/>
      <c r="HSC418" s="94"/>
      <c r="HSD418" s="94"/>
      <c r="HSE418" s="94"/>
      <c r="HSF418" s="94"/>
      <c r="HSG418" s="94"/>
      <c r="HSH418" s="94"/>
      <c r="HSI418" s="94"/>
      <c r="HSJ418" s="94"/>
      <c r="HSK418" s="94"/>
      <c r="HSL418" s="94"/>
      <c r="HSM418" s="94"/>
      <c r="HSN418" s="94"/>
      <c r="HSO418" s="94"/>
      <c r="HSP418" s="94"/>
      <c r="HSQ418" s="94"/>
      <c r="HSR418" s="94"/>
      <c r="HSS418" s="94"/>
      <c r="HST418" s="94"/>
      <c r="HSU418" s="94"/>
      <c r="HSV418" s="94"/>
      <c r="HSW418" s="94"/>
      <c r="HSX418" s="94"/>
      <c r="HSY418" s="94"/>
      <c r="HSZ418" s="94"/>
      <c r="HTA418" s="94"/>
      <c r="HTB418" s="94"/>
      <c r="HTC418" s="94"/>
      <c r="HTD418" s="94"/>
      <c r="HTE418" s="94"/>
      <c r="HTF418" s="94"/>
      <c r="HTG418" s="94"/>
      <c r="HTH418" s="94"/>
      <c r="HTI418" s="94"/>
      <c r="HTJ418" s="94"/>
      <c r="HTK418" s="94"/>
      <c r="HTL418" s="94"/>
      <c r="HTM418" s="94"/>
      <c r="HTN418" s="94"/>
      <c r="HTO418" s="94"/>
      <c r="HTP418" s="94"/>
      <c r="HTQ418" s="94"/>
      <c r="HTR418" s="94"/>
      <c r="HTS418" s="94"/>
      <c r="HTT418" s="94"/>
      <c r="HTU418" s="94"/>
      <c r="HTV418" s="94"/>
      <c r="HTW418" s="94"/>
      <c r="HTX418" s="94"/>
      <c r="HTY418" s="94"/>
      <c r="HTZ418" s="94"/>
      <c r="HUA418" s="94"/>
      <c r="HUB418" s="94"/>
      <c r="HUC418" s="94"/>
      <c r="HUD418" s="94"/>
      <c r="HUE418" s="94"/>
      <c r="HUF418" s="94"/>
      <c r="HUG418" s="94"/>
      <c r="HUH418" s="94"/>
      <c r="HUI418" s="94"/>
      <c r="HUJ418" s="94"/>
      <c r="HUK418" s="94"/>
      <c r="HUL418" s="94"/>
      <c r="HUM418" s="94"/>
      <c r="HUN418" s="94"/>
      <c r="HUO418" s="94"/>
      <c r="HUP418" s="94"/>
      <c r="HUQ418" s="94"/>
      <c r="HUR418" s="94"/>
      <c r="HUS418" s="94"/>
      <c r="HUT418" s="94"/>
      <c r="HUU418" s="94"/>
      <c r="HUV418" s="94"/>
      <c r="HUW418" s="94"/>
      <c r="HUX418" s="94"/>
      <c r="HUY418" s="94"/>
      <c r="HUZ418" s="94"/>
      <c r="HVA418" s="94"/>
      <c r="HVB418" s="94"/>
      <c r="HVC418" s="94"/>
      <c r="HVD418" s="94"/>
      <c r="HVE418" s="94"/>
      <c r="HVF418" s="94"/>
      <c r="HVG418" s="94"/>
      <c r="HVH418" s="94"/>
      <c r="HVI418" s="94"/>
      <c r="HVJ418" s="94"/>
      <c r="HVK418" s="94"/>
      <c r="HVL418" s="94"/>
      <c r="HVM418" s="94"/>
      <c r="HVN418" s="94"/>
      <c r="HVO418" s="94"/>
      <c r="HVP418" s="94"/>
      <c r="HVQ418" s="94"/>
      <c r="HVR418" s="94"/>
      <c r="HVS418" s="94"/>
      <c r="HVT418" s="94"/>
      <c r="HVU418" s="94"/>
      <c r="HVV418" s="94"/>
      <c r="HVW418" s="94"/>
      <c r="HVX418" s="94"/>
      <c r="HVY418" s="94"/>
      <c r="HVZ418" s="94"/>
      <c r="HWA418" s="94"/>
      <c r="HWB418" s="94"/>
      <c r="HWC418" s="94"/>
      <c r="HWD418" s="94"/>
      <c r="HWE418" s="94"/>
      <c r="HWF418" s="94"/>
      <c r="HWG418" s="94"/>
      <c r="HWH418" s="94"/>
      <c r="HWI418" s="94"/>
      <c r="HWJ418" s="94"/>
      <c r="HWK418" s="94"/>
      <c r="HWL418" s="94"/>
      <c r="HWM418" s="94"/>
      <c r="HWN418" s="94"/>
      <c r="HWO418" s="94"/>
      <c r="HWP418" s="94"/>
      <c r="HWQ418" s="94"/>
      <c r="HWR418" s="94"/>
      <c r="HWS418" s="94"/>
      <c r="HWT418" s="94"/>
      <c r="HWU418" s="94"/>
      <c r="HWV418" s="94"/>
      <c r="HWW418" s="94"/>
      <c r="HWX418" s="94"/>
      <c r="HWY418" s="94"/>
      <c r="HWZ418" s="94"/>
      <c r="HXA418" s="94"/>
      <c r="HXB418" s="94"/>
      <c r="HXC418" s="94"/>
      <c r="HXD418" s="94"/>
      <c r="HXE418" s="94"/>
      <c r="HXF418" s="94"/>
      <c r="HXG418" s="94"/>
      <c r="HXH418" s="94"/>
      <c r="HXI418" s="94"/>
      <c r="HXJ418" s="94"/>
      <c r="HXK418" s="94"/>
      <c r="HXL418" s="94"/>
      <c r="HXM418" s="94"/>
      <c r="HXN418" s="94"/>
      <c r="HXO418" s="94"/>
      <c r="HXP418" s="94"/>
      <c r="HXQ418" s="94"/>
      <c r="HXR418" s="94"/>
      <c r="HXS418" s="94"/>
      <c r="HXT418" s="94"/>
      <c r="HXU418" s="94"/>
      <c r="HXV418" s="94"/>
      <c r="HXW418" s="94"/>
      <c r="HXX418" s="94"/>
      <c r="HXY418" s="94"/>
      <c r="HXZ418" s="94"/>
      <c r="HYA418" s="94"/>
      <c r="HYB418" s="94"/>
      <c r="HYC418" s="94"/>
      <c r="HYD418" s="94"/>
      <c r="HYE418" s="94"/>
      <c r="HYF418" s="94"/>
      <c r="HYG418" s="94"/>
      <c r="HYH418" s="94"/>
      <c r="HYI418" s="94"/>
      <c r="HYJ418" s="94"/>
      <c r="HYK418" s="94"/>
      <c r="HYL418" s="94"/>
      <c r="HYM418" s="94"/>
      <c r="HYN418" s="94"/>
      <c r="HYO418" s="94"/>
      <c r="HYP418" s="94"/>
      <c r="HYQ418" s="94"/>
      <c r="HYR418" s="94"/>
      <c r="HYS418" s="94"/>
      <c r="HYT418" s="94"/>
      <c r="HYU418" s="94"/>
      <c r="HYV418" s="94"/>
      <c r="HYW418" s="94"/>
      <c r="HYX418" s="94"/>
      <c r="HYY418" s="94"/>
      <c r="HYZ418" s="94"/>
      <c r="HZA418" s="94"/>
      <c r="HZB418" s="94"/>
      <c r="HZC418" s="94"/>
      <c r="HZD418" s="94"/>
      <c r="HZE418" s="94"/>
      <c r="HZF418" s="94"/>
      <c r="HZG418" s="94"/>
      <c r="HZH418" s="94"/>
      <c r="HZI418" s="94"/>
      <c r="HZJ418" s="94"/>
      <c r="HZK418" s="94"/>
      <c r="HZL418" s="94"/>
      <c r="HZM418" s="94"/>
      <c r="HZN418" s="94"/>
      <c r="HZO418" s="94"/>
      <c r="HZP418" s="94"/>
      <c r="HZQ418" s="94"/>
      <c r="HZR418" s="94"/>
      <c r="HZS418" s="94"/>
      <c r="HZT418" s="94"/>
      <c r="HZU418" s="94"/>
      <c r="HZV418" s="94"/>
      <c r="HZW418" s="94"/>
      <c r="HZX418" s="94"/>
      <c r="HZY418" s="94"/>
      <c r="HZZ418" s="94"/>
      <c r="IAA418" s="94"/>
      <c r="IAB418" s="94"/>
      <c r="IAC418" s="94"/>
      <c r="IAD418" s="94"/>
      <c r="IAE418" s="94"/>
      <c r="IAF418" s="94"/>
      <c r="IAG418" s="94"/>
      <c r="IAH418" s="94"/>
      <c r="IAI418" s="94"/>
      <c r="IAJ418" s="94"/>
      <c r="IAK418" s="94"/>
      <c r="IAL418" s="94"/>
      <c r="IAM418" s="94"/>
      <c r="IAN418" s="94"/>
      <c r="IAO418" s="94"/>
      <c r="IAP418" s="94"/>
      <c r="IAQ418" s="94"/>
      <c r="IAR418" s="94"/>
      <c r="IAS418" s="94"/>
      <c r="IAT418" s="94"/>
      <c r="IAU418" s="94"/>
      <c r="IAV418" s="94"/>
      <c r="IAW418" s="94"/>
      <c r="IAX418" s="94"/>
      <c r="IAY418" s="94"/>
      <c r="IAZ418" s="94"/>
      <c r="IBA418" s="94"/>
      <c r="IBB418" s="94"/>
      <c r="IBC418" s="94"/>
      <c r="IBD418" s="94"/>
      <c r="IBE418" s="94"/>
      <c r="IBF418" s="94"/>
      <c r="IBG418" s="94"/>
      <c r="IBH418" s="94"/>
      <c r="IBI418" s="94"/>
      <c r="IBJ418" s="94"/>
      <c r="IBK418" s="94"/>
      <c r="IBL418" s="94"/>
      <c r="IBM418" s="94"/>
      <c r="IBN418" s="94"/>
      <c r="IBO418" s="94"/>
      <c r="IBP418" s="94"/>
      <c r="IBQ418" s="94"/>
      <c r="IBR418" s="94"/>
      <c r="IBS418" s="94"/>
      <c r="IBT418" s="94"/>
      <c r="IBU418" s="94"/>
      <c r="IBV418" s="94"/>
      <c r="IBW418" s="94"/>
      <c r="IBX418" s="94"/>
      <c r="IBY418" s="94"/>
      <c r="IBZ418" s="94"/>
      <c r="ICA418" s="94"/>
      <c r="ICB418" s="94"/>
      <c r="ICC418" s="94"/>
      <c r="ICD418" s="94"/>
      <c r="ICE418" s="94"/>
      <c r="ICF418" s="94"/>
      <c r="ICG418" s="94"/>
      <c r="ICH418" s="94"/>
      <c r="ICI418" s="94"/>
      <c r="ICJ418" s="94"/>
      <c r="ICK418" s="94"/>
      <c r="ICL418" s="94"/>
      <c r="ICM418" s="94"/>
      <c r="ICN418" s="94"/>
      <c r="ICO418" s="94"/>
      <c r="ICP418" s="94"/>
      <c r="ICQ418" s="94"/>
      <c r="ICR418" s="94"/>
      <c r="ICS418" s="94"/>
      <c r="ICT418" s="94"/>
      <c r="ICU418" s="94"/>
      <c r="ICV418" s="94"/>
      <c r="ICW418" s="94"/>
      <c r="ICX418" s="94"/>
      <c r="ICY418" s="94"/>
      <c r="ICZ418" s="94"/>
      <c r="IDA418" s="94"/>
      <c r="IDB418" s="94"/>
      <c r="IDC418" s="94"/>
      <c r="IDD418" s="94"/>
      <c r="IDE418" s="94"/>
      <c r="IDF418" s="94"/>
      <c r="IDG418" s="94"/>
      <c r="IDH418" s="94"/>
      <c r="IDI418" s="94"/>
      <c r="IDJ418" s="94"/>
      <c r="IDK418" s="94"/>
      <c r="IDL418" s="94"/>
      <c r="IDM418" s="94"/>
      <c r="IDN418" s="94"/>
      <c r="IDO418" s="94"/>
      <c r="IDP418" s="94"/>
      <c r="IDQ418" s="94"/>
      <c r="IDR418" s="94"/>
      <c r="IDS418" s="94"/>
      <c r="IDT418" s="94"/>
      <c r="IDU418" s="94"/>
      <c r="IDV418" s="94"/>
      <c r="IDW418" s="94"/>
      <c r="IDX418" s="94"/>
      <c r="IDY418" s="94"/>
      <c r="IDZ418" s="94"/>
      <c r="IEA418" s="94"/>
      <c r="IEB418" s="94"/>
      <c r="IEC418" s="94"/>
      <c r="IED418" s="94"/>
      <c r="IEE418" s="94"/>
      <c r="IEF418" s="94"/>
      <c r="IEG418" s="94"/>
      <c r="IEH418" s="94"/>
      <c r="IEI418" s="94"/>
      <c r="IEJ418" s="94"/>
      <c r="IEK418" s="94"/>
      <c r="IEL418" s="94"/>
      <c r="IEM418" s="94"/>
      <c r="IEN418" s="94"/>
      <c r="IEO418" s="94"/>
      <c r="IEP418" s="94"/>
      <c r="IEQ418" s="94"/>
      <c r="IER418" s="94"/>
      <c r="IES418" s="94"/>
      <c r="IET418" s="94"/>
      <c r="IEU418" s="94"/>
      <c r="IEV418" s="94"/>
      <c r="IEW418" s="94"/>
      <c r="IEX418" s="94"/>
      <c r="IEY418" s="94"/>
      <c r="IEZ418" s="94"/>
      <c r="IFA418" s="94"/>
      <c r="IFB418" s="94"/>
      <c r="IFC418" s="94"/>
      <c r="IFD418" s="94"/>
      <c r="IFE418" s="94"/>
      <c r="IFF418" s="94"/>
      <c r="IFG418" s="94"/>
      <c r="IFH418" s="94"/>
      <c r="IFI418" s="94"/>
      <c r="IFJ418" s="94"/>
      <c r="IFK418" s="94"/>
      <c r="IFL418" s="94"/>
      <c r="IFM418" s="94"/>
      <c r="IFN418" s="94"/>
      <c r="IFO418" s="94"/>
      <c r="IFP418" s="94"/>
      <c r="IFQ418" s="94"/>
      <c r="IFR418" s="94"/>
      <c r="IFS418" s="94"/>
      <c r="IFT418" s="94"/>
      <c r="IFU418" s="94"/>
      <c r="IFV418" s="94"/>
      <c r="IFW418" s="94"/>
      <c r="IFX418" s="94"/>
      <c r="IFY418" s="94"/>
      <c r="IFZ418" s="94"/>
      <c r="IGA418" s="94"/>
      <c r="IGB418" s="94"/>
      <c r="IGC418" s="94"/>
      <c r="IGD418" s="94"/>
      <c r="IGE418" s="94"/>
      <c r="IGF418" s="94"/>
      <c r="IGG418" s="94"/>
      <c r="IGH418" s="94"/>
      <c r="IGI418" s="94"/>
      <c r="IGJ418" s="94"/>
      <c r="IGK418" s="94"/>
      <c r="IGL418" s="94"/>
      <c r="IGM418" s="94"/>
      <c r="IGN418" s="94"/>
      <c r="IGO418" s="94"/>
      <c r="IGP418" s="94"/>
      <c r="IGQ418" s="94"/>
      <c r="IGR418" s="94"/>
      <c r="IGS418" s="94"/>
      <c r="IGT418" s="94"/>
      <c r="IGU418" s="94"/>
      <c r="IGV418" s="94"/>
      <c r="IGW418" s="94"/>
      <c r="IGX418" s="94"/>
      <c r="IGY418" s="94"/>
      <c r="IGZ418" s="94"/>
      <c r="IHA418" s="94"/>
      <c r="IHB418" s="94"/>
      <c r="IHC418" s="94"/>
      <c r="IHD418" s="94"/>
      <c r="IHE418" s="94"/>
      <c r="IHF418" s="94"/>
      <c r="IHG418" s="94"/>
      <c r="IHH418" s="94"/>
      <c r="IHI418" s="94"/>
      <c r="IHJ418" s="94"/>
      <c r="IHK418" s="94"/>
      <c r="IHL418" s="94"/>
      <c r="IHM418" s="94"/>
      <c r="IHN418" s="94"/>
      <c r="IHO418" s="94"/>
      <c r="IHP418" s="94"/>
      <c r="IHQ418" s="94"/>
      <c r="IHR418" s="94"/>
      <c r="IHS418" s="94"/>
      <c r="IHT418" s="94"/>
      <c r="IHU418" s="94"/>
      <c r="IHV418" s="94"/>
      <c r="IHW418" s="94"/>
      <c r="IHX418" s="94"/>
      <c r="IHY418" s="94"/>
      <c r="IHZ418" s="94"/>
      <c r="IIA418" s="94"/>
      <c r="IIB418" s="94"/>
      <c r="IIC418" s="94"/>
      <c r="IID418" s="94"/>
      <c r="IIE418" s="94"/>
      <c r="IIF418" s="94"/>
      <c r="IIG418" s="94"/>
      <c r="IIH418" s="94"/>
      <c r="III418" s="94"/>
      <c r="IIJ418" s="94"/>
      <c r="IIK418" s="94"/>
      <c r="IIL418" s="94"/>
      <c r="IIM418" s="94"/>
      <c r="IIN418" s="94"/>
      <c r="IIO418" s="94"/>
      <c r="IIP418" s="94"/>
      <c r="IIQ418" s="94"/>
      <c r="IIR418" s="94"/>
      <c r="IIS418" s="94"/>
      <c r="IIT418" s="94"/>
      <c r="IIU418" s="94"/>
      <c r="IIV418" s="94"/>
      <c r="IIW418" s="94"/>
      <c r="IIX418" s="94"/>
      <c r="IIY418" s="94"/>
      <c r="IIZ418" s="94"/>
      <c r="IJA418" s="94"/>
      <c r="IJB418" s="94"/>
      <c r="IJC418" s="94"/>
      <c r="IJD418" s="94"/>
      <c r="IJE418" s="94"/>
      <c r="IJF418" s="94"/>
      <c r="IJG418" s="94"/>
      <c r="IJH418" s="94"/>
      <c r="IJI418" s="94"/>
      <c r="IJJ418" s="94"/>
      <c r="IJK418" s="94"/>
      <c r="IJL418" s="94"/>
      <c r="IJM418" s="94"/>
      <c r="IJN418" s="94"/>
      <c r="IJO418" s="94"/>
      <c r="IJP418" s="94"/>
      <c r="IJQ418" s="94"/>
      <c r="IJR418" s="94"/>
      <c r="IJS418" s="94"/>
      <c r="IJT418" s="94"/>
      <c r="IJU418" s="94"/>
      <c r="IJV418" s="94"/>
      <c r="IJW418" s="94"/>
      <c r="IJX418" s="94"/>
      <c r="IJY418" s="94"/>
      <c r="IJZ418" s="94"/>
      <c r="IKA418" s="94"/>
      <c r="IKB418" s="94"/>
      <c r="IKC418" s="94"/>
      <c r="IKD418" s="94"/>
      <c r="IKE418" s="94"/>
      <c r="IKF418" s="94"/>
      <c r="IKG418" s="94"/>
      <c r="IKH418" s="94"/>
      <c r="IKI418" s="94"/>
      <c r="IKJ418" s="94"/>
      <c r="IKK418" s="94"/>
      <c r="IKL418" s="94"/>
      <c r="IKM418" s="94"/>
      <c r="IKN418" s="94"/>
      <c r="IKO418" s="94"/>
      <c r="IKP418" s="94"/>
      <c r="IKQ418" s="94"/>
      <c r="IKR418" s="94"/>
      <c r="IKS418" s="94"/>
      <c r="IKT418" s="94"/>
      <c r="IKU418" s="94"/>
      <c r="IKV418" s="94"/>
      <c r="IKW418" s="94"/>
      <c r="IKX418" s="94"/>
      <c r="IKY418" s="94"/>
      <c r="IKZ418" s="94"/>
      <c r="ILA418" s="94"/>
      <c r="ILB418" s="94"/>
      <c r="ILC418" s="94"/>
      <c r="ILD418" s="94"/>
      <c r="ILE418" s="94"/>
      <c r="ILF418" s="94"/>
      <c r="ILG418" s="94"/>
      <c r="ILH418" s="94"/>
      <c r="ILI418" s="94"/>
      <c r="ILJ418" s="94"/>
      <c r="ILK418" s="94"/>
      <c r="ILL418" s="94"/>
      <c r="ILM418" s="94"/>
      <c r="ILN418" s="94"/>
      <c r="ILO418" s="94"/>
      <c r="ILP418" s="94"/>
      <c r="ILQ418" s="94"/>
      <c r="ILR418" s="94"/>
      <c r="ILS418" s="94"/>
      <c r="ILT418" s="94"/>
      <c r="ILU418" s="94"/>
      <c r="ILV418" s="94"/>
      <c r="ILW418" s="94"/>
      <c r="ILX418" s="94"/>
      <c r="ILY418" s="94"/>
      <c r="ILZ418" s="94"/>
      <c r="IMA418" s="94"/>
      <c r="IMB418" s="94"/>
      <c r="IMC418" s="94"/>
      <c r="IMD418" s="94"/>
      <c r="IME418" s="94"/>
      <c r="IMF418" s="94"/>
      <c r="IMG418" s="94"/>
      <c r="IMH418" s="94"/>
      <c r="IMI418" s="94"/>
      <c r="IMJ418" s="94"/>
      <c r="IMK418" s="94"/>
      <c r="IML418" s="94"/>
      <c r="IMM418" s="94"/>
      <c r="IMN418" s="94"/>
      <c r="IMO418" s="94"/>
      <c r="IMP418" s="94"/>
      <c r="IMQ418" s="94"/>
      <c r="IMR418" s="94"/>
      <c r="IMS418" s="94"/>
      <c r="IMT418" s="94"/>
      <c r="IMU418" s="94"/>
      <c r="IMV418" s="94"/>
      <c r="IMW418" s="94"/>
      <c r="IMX418" s="94"/>
      <c r="IMY418" s="94"/>
      <c r="IMZ418" s="94"/>
      <c r="INA418" s="94"/>
      <c r="INB418" s="94"/>
      <c r="INC418" s="94"/>
      <c r="IND418" s="94"/>
      <c r="INE418" s="94"/>
      <c r="INF418" s="94"/>
      <c r="ING418" s="94"/>
      <c r="INH418" s="94"/>
      <c r="INI418" s="94"/>
      <c r="INJ418" s="94"/>
      <c r="INK418" s="94"/>
      <c r="INL418" s="94"/>
      <c r="INM418" s="94"/>
      <c r="INN418" s="94"/>
      <c r="INO418" s="94"/>
      <c r="INP418" s="94"/>
      <c r="INQ418" s="94"/>
      <c r="INR418" s="94"/>
      <c r="INS418" s="94"/>
      <c r="INT418" s="94"/>
      <c r="INU418" s="94"/>
      <c r="INV418" s="94"/>
      <c r="INW418" s="94"/>
      <c r="INX418" s="94"/>
      <c r="INY418" s="94"/>
      <c r="INZ418" s="94"/>
      <c r="IOA418" s="94"/>
      <c r="IOB418" s="94"/>
      <c r="IOC418" s="94"/>
      <c r="IOD418" s="94"/>
      <c r="IOE418" s="94"/>
      <c r="IOF418" s="94"/>
      <c r="IOG418" s="94"/>
      <c r="IOH418" s="94"/>
      <c r="IOI418" s="94"/>
      <c r="IOJ418" s="94"/>
      <c r="IOK418" s="94"/>
      <c r="IOL418" s="94"/>
      <c r="IOM418" s="94"/>
      <c r="ION418" s="94"/>
      <c r="IOO418" s="94"/>
      <c r="IOP418" s="94"/>
      <c r="IOQ418" s="94"/>
      <c r="IOR418" s="94"/>
      <c r="IOS418" s="94"/>
      <c r="IOT418" s="94"/>
      <c r="IOU418" s="94"/>
      <c r="IOV418" s="94"/>
      <c r="IOW418" s="94"/>
      <c r="IOX418" s="94"/>
      <c r="IOY418" s="94"/>
      <c r="IOZ418" s="94"/>
      <c r="IPA418" s="94"/>
      <c r="IPB418" s="94"/>
      <c r="IPC418" s="94"/>
      <c r="IPD418" s="94"/>
      <c r="IPE418" s="94"/>
      <c r="IPF418" s="94"/>
      <c r="IPG418" s="94"/>
      <c r="IPH418" s="94"/>
      <c r="IPI418" s="94"/>
      <c r="IPJ418" s="94"/>
      <c r="IPK418" s="94"/>
      <c r="IPL418" s="94"/>
      <c r="IPM418" s="94"/>
      <c r="IPN418" s="94"/>
      <c r="IPO418" s="94"/>
      <c r="IPP418" s="94"/>
      <c r="IPQ418" s="94"/>
      <c r="IPR418" s="94"/>
      <c r="IPS418" s="94"/>
      <c r="IPT418" s="94"/>
      <c r="IPU418" s="94"/>
      <c r="IPV418" s="94"/>
      <c r="IPW418" s="94"/>
      <c r="IPX418" s="94"/>
      <c r="IPY418" s="94"/>
      <c r="IPZ418" s="94"/>
      <c r="IQA418" s="94"/>
      <c r="IQB418" s="94"/>
      <c r="IQC418" s="94"/>
      <c r="IQD418" s="94"/>
      <c r="IQE418" s="94"/>
      <c r="IQF418" s="94"/>
      <c r="IQG418" s="94"/>
      <c r="IQH418" s="94"/>
      <c r="IQI418" s="94"/>
      <c r="IQJ418" s="94"/>
      <c r="IQK418" s="94"/>
      <c r="IQL418" s="94"/>
      <c r="IQM418" s="94"/>
      <c r="IQN418" s="94"/>
      <c r="IQO418" s="94"/>
      <c r="IQP418" s="94"/>
      <c r="IQQ418" s="94"/>
      <c r="IQR418" s="94"/>
      <c r="IQS418" s="94"/>
      <c r="IQT418" s="94"/>
      <c r="IQU418" s="94"/>
      <c r="IQV418" s="94"/>
      <c r="IQW418" s="94"/>
      <c r="IQX418" s="94"/>
      <c r="IQY418" s="94"/>
      <c r="IQZ418" s="94"/>
      <c r="IRA418" s="94"/>
      <c r="IRB418" s="94"/>
      <c r="IRC418" s="94"/>
      <c r="IRD418" s="94"/>
      <c r="IRE418" s="94"/>
      <c r="IRF418" s="94"/>
      <c r="IRG418" s="94"/>
      <c r="IRH418" s="94"/>
      <c r="IRI418" s="94"/>
      <c r="IRJ418" s="94"/>
      <c r="IRK418" s="94"/>
      <c r="IRL418" s="94"/>
      <c r="IRM418" s="94"/>
      <c r="IRN418" s="94"/>
      <c r="IRO418" s="94"/>
      <c r="IRP418" s="94"/>
      <c r="IRQ418" s="94"/>
      <c r="IRR418" s="94"/>
      <c r="IRS418" s="94"/>
      <c r="IRT418" s="94"/>
      <c r="IRU418" s="94"/>
      <c r="IRV418" s="94"/>
      <c r="IRW418" s="94"/>
      <c r="IRX418" s="94"/>
      <c r="IRY418" s="94"/>
      <c r="IRZ418" s="94"/>
      <c r="ISA418" s="94"/>
      <c r="ISB418" s="94"/>
      <c r="ISC418" s="94"/>
      <c r="ISD418" s="94"/>
      <c r="ISE418" s="94"/>
      <c r="ISF418" s="94"/>
      <c r="ISG418" s="94"/>
      <c r="ISH418" s="94"/>
      <c r="ISI418" s="94"/>
      <c r="ISJ418" s="94"/>
      <c r="ISK418" s="94"/>
      <c r="ISL418" s="94"/>
      <c r="ISM418" s="94"/>
      <c r="ISN418" s="94"/>
      <c r="ISO418" s="94"/>
      <c r="ISP418" s="94"/>
      <c r="ISQ418" s="94"/>
      <c r="ISR418" s="94"/>
      <c r="ISS418" s="94"/>
      <c r="IST418" s="94"/>
      <c r="ISU418" s="94"/>
      <c r="ISV418" s="94"/>
      <c r="ISW418" s="94"/>
      <c r="ISX418" s="94"/>
      <c r="ISY418" s="94"/>
      <c r="ISZ418" s="94"/>
      <c r="ITA418" s="94"/>
      <c r="ITB418" s="94"/>
      <c r="ITC418" s="94"/>
      <c r="ITD418" s="94"/>
      <c r="ITE418" s="94"/>
      <c r="ITF418" s="94"/>
      <c r="ITG418" s="94"/>
      <c r="ITH418" s="94"/>
      <c r="ITI418" s="94"/>
      <c r="ITJ418" s="94"/>
      <c r="ITK418" s="94"/>
      <c r="ITL418" s="94"/>
      <c r="ITM418" s="94"/>
      <c r="ITN418" s="94"/>
      <c r="ITO418" s="94"/>
      <c r="ITP418" s="94"/>
      <c r="ITQ418" s="94"/>
      <c r="ITR418" s="94"/>
      <c r="ITS418" s="94"/>
      <c r="ITT418" s="94"/>
      <c r="ITU418" s="94"/>
      <c r="ITV418" s="94"/>
      <c r="ITW418" s="94"/>
      <c r="ITX418" s="94"/>
      <c r="ITY418" s="94"/>
      <c r="ITZ418" s="94"/>
      <c r="IUA418" s="94"/>
      <c r="IUB418" s="94"/>
      <c r="IUC418" s="94"/>
      <c r="IUD418" s="94"/>
      <c r="IUE418" s="94"/>
      <c r="IUF418" s="94"/>
      <c r="IUG418" s="94"/>
      <c r="IUH418" s="94"/>
      <c r="IUI418" s="94"/>
      <c r="IUJ418" s="94"/>
      <c r="IUK418" s="94"/>
      <c r="IUL418" s="94"/>
      <c r="IUM418" s="94"/>
      <c r="IUN418" s="94"/>
      <c r="IUO418" s="94"/>
      <c r="IUP418" s="94"/>
      <c r="IUQ418" s="94"/>
      <c r="IUR418" s="94"/>
      <c r="IUS418" s="94"/>
      <c r="IUT418" s="94"/>
      <c r="IUU418" s="94"/>
      <c r="IUV418" s="94"/>
      <c r="IUW418" s="94"/>
      <c r="IUX418" s="94"/>
      <c r="IUY418" s="94"/>
      <c r="IUZ418" s="94"/>
      <c r="IVA418" s="94"/>
      <c r="IVB418" s="94"/>
      <c r="IVC418" s="94"/>
      <c r="IVD418" s="94"/>
      <c r="IVE418" s="94"/>
      <c r="IVF418" s="94"/>
      <c r="IVG418" s="94"/>
      <c r="IVH418" s="94"/>
      <c r="IVI418" s="94"/>
      <c r="IVJ418" s="94"/>
      <c r="IVK418" s="94"/>
      <c r="IVL418" s="94"/>
      <c r="IVM418" s="94"/>
      <c r="IVN418" s="94"/>
      <c r="IVO418" s="94"/>
      <c r="IVP418" s="94"/>
      <c r="IVQ418" s="94"/>
      <c r="IVR418" s="94"/>
      <c r="IVS418" s="94"/>
      <c r="IVT418" s="94"/>
      <c r="IVU418" s="94"/>
      <c r="IVV418" s="94"/>
      <c r="IVW418" s="94"/>
      <c r="IVX418" s="94"/>
      <c r="IVY418" s="94"/>
      <c r="IVZ418" s="94"/>
      <c r="IWA418" s="94"/>
      <c r="IWB418" s="94"/>
      <c r="IWC418" s="94"/>
      <c r="IWD418" s="94"/>
      <c r="IWE418" s="94"/>
      <c r="IWF418" s="94"/>
      <c r="IWG418" s="94"/>
      <c r="IWH418" s="94"/>
      <c r="IWI418" s="94"/>
      <c r="IWJ418" s="94"/>
      <c r="IWK418" s="94"/>
      <c r="IWL418" s="94"/>
      <c r="IWM418" s="94"/>
      <c r="IWN418" s="94"/>
      <c r="IWO418" s="94"/>
      <c r="IWP418" s="94"/>
      <c r="IWQ418" s="94"/>
      <c r="IWR418" s="94"/>
      <c r="IWS418" s="94"/>
      <c r="IWT418" s="94"/>
      <c r="IWU418" s="94"/>
      <c r="IWV418" s="94"/>
      <c r="IWW418" s="94"/>
      <c r="IWX418" s="94"/>
      <c r="IWY418" s="94"/>
      <c r="IWZ418" s="94"/>
      <c r="IXA418" s="94"/>
      <c r="IXB418" s="94"/>
      <c r="IXC418" s="94"/>
      <c r="IXD418" s="94"/>
      <c r="IXE418" s="94"/>
      <c r="IXF418" s="94"/>
      <c r="IXG418" s="94"/>
      <c r="IXH418" s="94"/>
      <c r="IXI418" s="94"/>
      <c r="IXJ418" s="94"/>
      <c r="IXK418" s="94"/>
      <c r="IXL418" s="94"/>
      <c r="IXM418" s="94"/>
      <c r="IXN418" s="94"/>
      <c r="IXO418" s="94"/>
      <c r="IXP418" s="94"/>
      <c r="IXQ418" s="94"/>
      <c r="IXR418" s="94"/>
      <c r="IXS418" s="94"/>
      <c r="IXT418" s="94"/>
      <c r="IXU418" s="94"/>
      <c r="IXV418" s="94"/>
      <c r="IXW418" s="94"/>
      <c r="IXX418" s="94"/>
      <c r="IXY418" s="94"/>
      <c r="IXZ418" s="94"/>
      <c r="IYA418" s="94"/>
      <c r="IYB418" s="94"/>
      <c r="IYC418" s="94"/>
      <c r="IYD418" s="94"/>
      <c r="IYE418" s="94"/>
      <c r="IYF418" s="94"/>
      <c r="IYG418" s="94"/>
      <c r="IYH418" s="94"/>
      <c r="IYI418" s="94"/>
      <c r="IYJ418" s="94"/>
      <c r="IYK418" s="94"/>
      <c r="IYL418" s="94"/>
      <c r="IYM418" s="94"/>
      <c r="IYN418" s="94"/>
      <c r="IYO418" s="94"/>
      <c r="IYP418" s="94"/>
      <c r="IYQ418" s="94"/>
      <c r="IYR418" s="94"/>
      <c r="IYS418" s="94"/>
      <c r="IYT418" s="94"/>
      <c r="IYU418" s="94"/>
      <c r="IYV418" s="94"/>
      <c r="IYW418" s="94"/>
      <c r="IYX418" s="94"/>
      <c r="IYY418" s="94"/>
      <c r="IYZ418" s="94"/>
      <c r="IZA418" s="94"/>
      <c r="IZB418" s="94"/>
      <c r="IZC418" s="94"/>
      <c r="IZD418" s="94"/>
      <c r="IZE418" s="94"/>
      <c r="IZF418" s="94"/>
      <c r="IZG418" s="94"/>
      <c r="IZH418" s="94"/>
      <c r="IZI418" s="94"/>
      <c r="IZJ418" s="94"/>
      <c r="IZK418" s="94"/>
      <c r="IZL418" s="94"/>
      <c r="IZM418" s="94"/>
      <c r="IZN418" s="94"/>
      <c r="IZO418" s="94"/>
      <c r="IZP418" s="94"/>
      <c r="IZQ418" s="94"/>
      <c r="IZR418" s="94"/>
      <c r="IZS418" s="94"/>
      <c r="IZT418" s="94"/>
      <c r="IZU418" s="94"/>
      <c r="IZV418" s="94"/>
      <c r="IZW418" s="94"/>
      <c r="IZX418" s="94"/>
      <c r="IZY418" s="94"/>
      <c r="IZZ418" s="94"/>
      <c r="JAA418" s="94"/>
      <c r="JAB418" s="94"/>
      <c r="JAC418" s="94"/>
      <c r="JAD418" s="94"/>
      <c r="JAE418" s="94"/>
      <c r="JAF418" s="94"/>
      <c r="JAG418" s="94"/>
      <c r="JAH418" s="94"/>
      <c r="JAI418" s="94"/>
      <c r="JAJ418" s="94"/>
      <c r="JAK418" s="94"/>
      <c r="JAL418" s="94"/>
      <c r="JAM418" s="94"/>
      <c r="JAN418" s="94"/>
      <c r="JAO418" s="94"/>
      <c r="JAP418" s="94"/>
      <c r="JAQ418" s="94"/>
      <c r="JAR418" s="94"/>
      <c r="JAS418" s="94"/>
      <c r="JAT418" s="94"/>
      <c r="JAU418" s="94"/>
      <c r="JAV418" s="94"/>
      <c r="JAW418" s="94"/>
      <c r="JAX418" s="94"/>
      <c r="JAY418" s="94"/>
      <c r="JAZ418" s="94"/>
      <c r="JBA418" s="94"/>
      <c r="JBB418" s="94"/>
      <c r="JBC418" s="94"/>
      <c r="JBD418" s="94"/>
      <c r="JBE418" s="94"/>
      <c r="JBF418" s="94"/>
      <c r="JBG418" s="94"/>
      <c r="JBH418" s="94"/>
      <c r="JBI418" s="94"/>
      <c r="JBJ418" s="94"/>
      <c r="JBK418" s="94"/>
      <c r="JBL418" s="94"/>
      <c r="JBM418" s="94"/>
      <c r="JBN418" s="94"/>
      <c r="JBO418" s="94"/>
      <c r="JBP418" s="94"/>
      <c r="JBQ418" s="94"/>
      <c r="JBR418" s="94"/>
      <c r="JBS418" s="94"/>
      <c r="JBT418" s="94"/>
      <c r="JBU418" s="94"/>
      <c r="JBV418" s="94"/>
      <c r="JBW418" s="94"/>
      <c r="JBX418" s="94"/>
      <c r="JBY418" s="94"/>
      <c r="JBZ418" s="94"/>
      <c r="JCA418" s="94"/>
      <c r="JCB418" s="94"/>
      <c r="JCC418" s="94"/>
      <c r="JCD418" s="94"/>
      <c r="JCE418" s="94"/>
      <c r="JCF418" s="94"/>
      <c r="JCG418" s="94"/>
      <c r="JCH418" s="94"/>
      <c r="JCI418" s="94"/>
      <c r="JCJ418" s="94"/>
      <c r="JCK418" s="94"/>
      <c r="JCL418" s="94"/>
      <c r="JCM418" s="94"/>
      <c r="JCN418" s="94"/>
      <c r="JCO418" s="94"/>
      <c r="JCP418" s="94"/>
      <c r="JCQ418" s="94"/>
      <c r="JCR418" s="94"/>
      <c r="JCS418" s="94"/>
      <c r="JCT418" s="94"/>
      <c r="JCU418" s="94"/>
      <c r="JCV418" s="94"/>
      <c r="JCW418" s="94"/>
      <c r="JCX418" s="94"/>
      <c r="JCY418" s="94"/>
      <c r="JCZ418" s="94"/>
      <c r="JDA418" s="94"/>
      <c r="JDB418" s="94"/>
      <c r="JDC418" s="94"/>
      <c r="JDD418" s="94"/>
      <c r="JDE418" s="94"/>
      <c r="JDF418" s="94"/>
      <c r="JDG418" s="94"/>
      <c r="JDH418" s="94"/>
      <c r="JDI418" s="94"/>
      <c r="JDJ418" s="94"/>
      <c r="JDK418" s="94"/>
      <c r="JDL418" s="94"/>
      <c r="JDM418" s="94"/>
      <c r="JDN418" s="94"/>
      <c r="JDO418" s="94"/>
      <c r="JDP418" s="94"/>
      <c r="JDQ418" s="94"/>
      <c r="JDR418" s="94"/>
      <c r="JDS418" s="94"/>
      <c r="JDT418" s="94"/>
      <c r="JDU418" s="94"/>
      <c r="JDV418" s="94"/>
      <c r="JDW418" s="94"/>
      <c r="JDX418" s="94"/>
      <c r="JDY418" s="94"/>
      <c r="JDZ418" s="94"/>
      <c r="JEA418" s="94"/>
      <c r="JEB418" s="94"/>
      <c r="JEC418" s="94"/>
      <c r="JED418" s="94"/>
      <c r="JEE418" s="94"/>
      <c r="JEF418" s="94"/>
      <c r="JEG418" s="94"/>
      <c r="JEH418" s="94"/>
      <c r="JEI418" s="94"/>
      <c r="JEJ418" s="94"/>
      <c r="JEK418" s="94"/>
      <c r="JEL418" s="94"/>
      <c r="JEM418" s="94"/>
      <c r="JEN418" s="94"/>
      <c r="JEO418" s="94"/>
      <c r="JEP418" s="94"/>
      <c r="JEQ418" s="94"/>
      <c r="JER418" s="94"/>
      <c r="JES418" s="94"/>
      <c r="JET418" s="94"/>
      <c r="JEU418" s="94"/>
      <c r="JEV418" s="94"/>
      <c r="JEW418" s="94"/>
      <c r="JEX418" s="94"/>
      <c r="JEY418" s="94"/>
      <c r="JEZ418" s="94"/>
      <c r="JFA418" s="94"/>
      <c r="JFB418" s="94"/>
      <c r="JFC418" s="94"/>
      <c r="JFD418" s="94"/>
      <c r="JFE418" s="94"/>
      <c r="JFF418" s="94"/>
      <c r="JFG418" s="94"/>
      <c r="JFH418" s="94"/>
      <c r="JFI418" s="94"/>
      <c r="JFJ418" s="94"/>
      <c r="JFK418" s="94"/>
      <c r="JFL418" s="94"/>
      <c r="JFM418" s="94"/>
      <c r="JFN418" s="94"/>
      <c r="JFO418" s="94"/>
      <c r="JFP418" s="94"/>
      <c r="JFQ418" s="94"/>
      <c r="JFR418" s="94"/>
      <c r="JFS418" s="94"/>
      <c r="JFT418" s="94"/>
      <c r="JFU418" s="94"/>
      <c r="JFV418" s="94"/>
      <c r="JFW418" s="94"/>
      <c r="JFX418" s="94"/>
      <c r="JFY418" s="94"/>
      <c r="JFZ418" s="94"/>
      <c r="JGA418" s="94"/>
      <c r="JGB418" s="94"/>
      <c r="JGC418" s="94"/>
      <c r="JGD418" s="94"/>
      <c r="JGE418" s="94"/>
      <c r="JGF418" s="94"/>
      <c r="JGG418" s="94"/>
      <c r="JGH418" s="94"/>
      <c r="JGI418" s="94"/>
      <c r="JGJ418" s="94"/>
      <c r="JGK418" s="94"/>
      <c r="JGL418" s="94"/>
      <c r="JGM418" s="94"/>
      <c r="JGN418" s="94"/>
      <c r="JGO418" s="94"/>
      <c r="JGP418" s="94"/>
      <c r="JGQ418" s="94"/>
      <c r="JGR418" s="94"/>
      <c r="JGS418" s="94"/>
      <c r="JGT418" s="94"/>
      <c r="JGU418" s="94"/>
      <c r="JGV418" s="94"/>
      <c r="JGW418" s="94"/>
      <c r="JGX418" s="94"/>
      <c r="JGY418" s="94"/>
      <c r="JGZ418" s="94"/>
      <c r="JHA418" s="94"/>
      <c r="JHB418" s="94"/>
      <c r="JHC418" s="94"/>
      <c r="JHD418" s="94"/>
      <c r="JHE418" s="94"/>
      <c r="JHF418" s="94"/>
      <c r="JHG418" s="94"/>
      <c r="JHH418" s="94"/>
      <c r="JHI418" s="94"/>
      <c r="JHJ418" s="94"/>
      <c r="JHK418" s="94"/>
      <c r="JHL418" s="94"/>
      <c r="JHM418" s="94"/>
      <c r="JHN418" s="94"/>
      <c r="JHO418" s="94"/>
      <c r="JHP418" s="94"/>
      <c r="JHQ418" s="94"/>
      <c r="JHR418" s="94"/>
      <c r="JHS418" s="94"/>
      <c r="JHT418" s="94"/>
      <c r="JHU418" s="94"/>
      <c r="JHV418" s="94"/>
      <c r="JHW418" s="94"/>
      <c r="JHX418" s="94"/>
      <c r="JHY418" s="94"/>
      <c r="JHZ418" s="94"/>
      <c r="JIA418" s="94"/>
      <c r="JIB418" s="94"/>
      <c r="JIC418" s="94"/>
      <c r="JID418" s="94"/>
      <c r="JIE418" s="94"/>
      <c r="JIF418" s="94"/>
      <c r="JIG418" s="94"/>
      <c r="JIH418" s="94"/>
      <c r="JII418" s="94"/>
      <c r="JIJ418" s="94"/>
      <c r="JIK418" s="94"/>
      <c r="JIL418" s="94"/>
      <c r="JIM418" s="94"/>
      <c r="JIN418" s="94"/>
      <c r="JIO418" s="94"/>
      <c r="JIP418" s="94"/>
      <c r="JIQ418" s="94"/>
      <c r="JIR418" s="94"/>
      <c r="JIS418" s="94"/>
      <c r="JIT418" s="94"/>
      <c r="JIU418" s="94"/>
      <c r="JIV418" s="94"/>
      <c r="JIW418" s="94"/>
      <c r="JIX418" s="94"/>
      <c r="JIY418" s="94"/>
      <c r="JIZ418" s="94"/>
      <c r="JJA418" s="94"/>
      <c r="JJB418" s="94"/>
      <c r="JJC418" s="94"/>
      <c r="JJD418" s="94"/>
      <c r="JJE418" s="94"/>
      <c r="JJF418" s="94"/>
      <c r="JJG418" s="94"/>
      <c r="JJH418" s="94"/>
      <c r="JJI418" s="94"/>
      <c r="JJJ418" s="94"/>
      <c r="JJK418" s="94"/>
      <c r="JJL418" s="94"/>
      <c r="JJM418" s="94"/>
      <c r="JJN418" s="94"/>
      <c r="JJO418" s="94"/>
      <c r="JJP418" s="94"/>
      <c r="JJQ418" s="94"/>
      <c r="JJR418" s="94"/>
      <c r="JJS418" s="94"/>
      <c r="JJT418" s="94"/>
      <c r="JJU418" s="94"/>
      <c r="JJV418" s="94"/>
      <c r="JJW418" s="94"/>
      <c r="JJX418" s="94"/>
      <c r="JJY418" s="94"/>
      <c r="JJZ418" s="94"/>
      <c r="JKA418" s="94"/>
      <c r="JKB418" s="94"/>
      <c r="JKC418" s="94"/>
      <c r="JKD418" s="94"/>
      <c r="JKE418" s="94"/>
      <c r="JKF418" s="94"/>
      <c r="JKG418" s="94"/>
      <c r="JKH418" s="94"/>
      <c r="JKI418" s="94"/>
      <c r="JKJ418" s="94"/>
      <c r="JKK418" s="94"/>
      <c r="JKL418" s="94"/>
      <c r="JKM418" s="94"/>
      <c r="JKN418" s="94"/>
      <c r="JKO418" s="94"/>
      <c r="JKP418" s="94"/>
      <c r="JKQ418" s="94"/>
      <c r="JKR418" s="94"/>
      <c r="JKS418" s="94"/>
      <c r="JKT418" s="94"/>
      <c r="JKU418" s="94"/>
      <c r="JKV418" s="94"/>
      <c r="JKW418" s="94"/>
      <c r="JKX418" s="94"/>
      <c r="JKY418" s="94"/>
      <c r="JKZ418" s="94"/>
      <c r="JLA418" s="94"/>
      <c r="JLB418" s="94"/>
      <c r="JLC418" s="94"/>
      <c r="JLD418" s="94"/>
      <c r="JLE418" s="94"/>
      <c r="JLF418" s="94"/>
      <c r="JLG418" s="94"/>
      <c r="JLH418" s="94"/>
      <c r="JLI418" s="94"/>
      <c r="JLJ418" s="94"/>
      <c r="JLK418" s="94"/>
      <c r="JLL418" s="94"/>
      <c r="JLM418" s="94"/>
      <c r="JLN418" s="94"/>
      <c r="JLO418" s="94"/>
      <c r="JLP418" s="94"/>
      <c r="JLQ418" s="94"/>
      <c r="JLR418" s="94"/>
      <c r="JLS418" s="94"/>
      <c r="JLT418" s="94"/>
      <c r="JLU418" s="94"/>
      <c r="JLV418" s="94"/>
      <c r="JLW418" s="94"/>
      <c r="JLX418" s="94"/>
      <c r="JLY418" s="94"/>
      <c r="JLZ418" s="94"/>
      <c r="JMA418" s="94"/>
      <c r="JMB418" s="94"/>
      <c r="JMC418" s="94"/>
      <c r="JMD418" s="94"/>
      <c r="JME418" s="94"/>
      <c r="JMF418" s="94"/>
      <c r="JMG418" s="94"/>
      <c r="JMH418" s="94"/>
      <c r="JMI418" s="94"/>
      <c r="JMJ418" s="94"/>
      <c r="JMK418" s="94"/>
      <c r="JML418" s="94"/>
      <c r="JMM418" s="94"/>
      <c r="JMN418" s="94"/>
      <c r="JMO418" s="94"/>
      <c r="JMP418" s="94"/>
      <c r="JMQ418" s="94"/>
      <c r="JMR418" s="94"/>
      <c r="JMS418" s="94"/>
      <c r="JMT418" s="94"/>
      <c r="JMU418" s="94"/>
      <c r="JMV418" s="94"/>
      <c r="JMW418" s="94"/>
      <c r="JMX418" s="94"/>
      <c r="JMY418" s="94"/>
      <c r="JMZ418" s="94"/>
      <c r="JNA418" s="94"/>
      <c r="JNB418" s="94"/>
      <c r="JNC418" s="94"/>
      <c r="JND418" s="94"/>
      <c r="JNE418" s="94"/>
      <c r="JNF418" s="94"/>
      <c r="JNG418" s="94"/>
      <c r="JNH418" s="94"/>
      <c r="JNI418" s="94"/>
      <c r="JNJ418" s="94"/>
      <c r="JNK418" s="94"/>
      <c r="JNL418" s="94"/>
      <c r="JNM418" s="94"/>
      <c r="JNN418" s="94"/>
      <c r="JNO418" s="94"/>
      <c r="JNP418" s="94"/>
      <c r="JNQ418" s="94"/>
      <c r="JNR418" s="94"/>
      <c r="JNS418" s="94"/>
      <c r="JNT418" s="94"/>
      <c r="JNU418" s="94"/>
      <c r="JNV418" s="94"/>
      <c r="JNW418" s="94"/>
      <c r="JNX418" s="94"/>
      <c r="JNY418" s="94"/>
      <c r="JNZ418" s="94"/>
      <c r="JOA418" s="94"/>
      <c r="JOB418" s="94"/>
      <c r="JOC418" s="94"/>
      <c r="JOD418" s="94"/>
      <c r="JOE418" s="94"/>
      <c r="JOF418" s="94"/>
      <c r="JOG418" s="94"/>
      <c r="JOH418" s="94"/>
      <c r="JOI418" s="94"/>
      <c r="JOJ418" s="94"/>
      <c r="JOK418" s="94"/>
      <c r="JOL418" s="94"/>
      <c r="JOM418" s="94"/>
      <c r="JON418" s="94"/>
      <c r="JOO418" s="94"/>
      <c r="JOP418" s="94"/>
      <c r="JOQ418" s="94"/>
      <c r="JOR418" s="94"/>
      <c r="JOS418" s="94"/>
      <c r="JOT418" s="94"/>
      <c r="JOU418" s="94"/>
      <c r="JOV418" s="94"/>
      <c r="JOW418" s="94"/>
      <c r="JOX418" s="94"/>
      <c r="JOY418" s="94"/>
      <c r="JOZ418" s="94"/>
      <c r="JPA418" s="94"/>
      <c r="JPB418" s="94"/>
      <c r="JPC418" s="94"/>
      <c r="JPD418" s="94"/>
      <c r="JPE418" s="94"/>
      <c r="JPF418" s="94"/>
      <c r="JPG418" s="94"/>
      <c r="JPH418" s="94"/>
      <c r="JPI418" s="94"/>
      <c r="JPJ418" s="94"/>
      <c r="JPK418" s="94"/>
      <c r="JPL418" s="94"/>
      <c r="JPM418" s="94"/>
      <c r="JPN418" s="94"/>
      <c r="JPO418" s="94"/>
      <c r="JPP418" s="94"/>
      <c r="JPQ418" s="94"/>
      <c r="JPR418" s="94"/>
      <c r="JPS418" s="94"/>
      <c r="JPT418" s="94"/>
      <c r="JPU418" s="94"/>
      <c r="JPV418" s="94"/>
      <c r="JPW418" s="94"/>
      <c r="JPX418" s="94"/>
      <c r="JPY418" s="94"/>
      <c r="JPZ418" s="94"/>
      <c r="JQA418" s="94"/>
      <c r="JQB418" s="94"/>
      <c r="JQC418" s="94"/>
      <c r="JQD418" s="94"/>
      <c r="JQE418" s="94"/>
      <c r="JQF418" s="94"/>
      <c r="JQG418" s="94"/>
      <c r="JQH418" s="94"/>
      <c r="JQI418" s="94"/>
      <c r="JQJ418" s="94"/>
      <c r="JQK418" s="94"/>
      <c r="JQL418" s="94"/>
      <c r="JQM418" s="94"/>
      <c r="JQN418" s="94"/>
      <c r="JQO418" s="94"/>
      <c r="JQP418" s="94"/>
      <c r="JQQ418" s="94"/>
      <c r="JQR418" s="94"/>
      <c r="JQS418" s="94"/>
      <c r="JQT418" s="94"/>
      <c r="JQU418" s="94"/>
      <c r="JQV418" s="94"/>
      <c r="JQW418" s="94"/>
      <c r="JQX418" s="94"/>
      <c r="JQY418" s="94"/>
      <c r="JQZ418" s="94"/>
      <c r="JRA418" s="94"/>
      <c r="JRB418" s="94"/>
      <c r="JRC418" s="94"/>
      <c r="JRD418" s="94"/>
      <c r="JRE418" s="94"/>
      <c r="JRF418" s="94"/>
      <c r="JRG418" s="94"/>
      <c r="JRH418" s="94"/>
      <c r="JRI418" s="94"/>
      <c r="JRJ418" s="94"/>
      <c r="JRK418" s="94"/>
      <c r="JRL418" s="94"/>
      <c r="JRM418" s="94"/>
      <c r="JRN418" s="94"/>
      <c r="JRO418" s="94"/>
      <c r="JRP418" s="94"/>
      <c r="JRQ418" s="94"/>
      <c r="JRR418" s="94"/>
      <c r="JRS418" s="94"/>
      <c r="JRT418" s="94"/>
      <c r="JRU418" s="94"/>
      <c r="JRV418" s="94"/>
      <c r="JRW418" s="94"/>
      <c r="JRX418" s="94"/>
      <c r="JRY418" s="94"/>
      <c r="JRZ418" s="94"/>
      <c r="JSA418" s="94"/>
      <c r="JSB418" s="94"/>
      <c r="JSC418" s="94"/>
      <c r="JSD418" s="94"/>
      <c r="JSE418" s="94"/>
      <c r="JSF418" s="94"/>
      <c r="JSG418" s="94"/>
      <c r="JSH418" s="94"/>
      <c r="JSI418" s="94"/>
      <c r="JSJ418" s="94"/>
      <c r="JSK418" s="94"/>
      <c r="JSL418" s="94"/>
      <c r="JSM418" s="94"/>
      <c r="JSN418" s="94"/>
      <c r="JSO418" s="94"/>
      <c r="JSP418" s="94"/>
      <c r="JSQ418" s="94"/>
      <c r="JSR418" s="94"/>
      <c r="JSS418" s="94"/>
      <c r="JST418" s="94"/>
      <c r="JSU418" s="94"/>
      <c r="JSV418" s="94"/>
      <c r="JSW418" s="94"/>
      <c r="JSX418" s="94"/>
      <c r="JSY418" s="94"/>
      <c r="JSZ418" s="94"/>
      <c r="JTA418" s="94"/>
      <c r="JTB418" s="94"/>
      <c r="JTC418" s="94"/>
      <c r="JTD418" s="94"/>
      <c r="JTE418" s="94"/>
      <c r="JTF418" s="94"/>
      <c r="JTG418" s="94"/>
      <c r="JTH418" s="94"/>
      <c r="JTI418" s="94"/>
      <c r="JTJ418" s="94"/>
      <c r="JTK418" s="94"/>
      <c r="JTL418" s="94"/>
      <c r="JTM418" s="94"/>
      <c r="JTN418" s="94"/>
      <c r="JTO418" s="94"/>
      <c r="JTP418" s="94"/>
      <c r="JTQ418" s="94"/>
      <c r="JTR418" s="94"/>
      <c r="JTS418" s="94"/>
      <c r="JTT418" s="94"/>
      <c r="JTU418" s="94"/>
      <c r="JTV418" s="94"/>
      <c r="JTW418" s="94"/>
      <c r="JTX418" s="94"/>
      <c r="JTY418" s="94"/>
      <c r="JTZ418" s="94"/>
      <c r="JUA418" s="94"/>
      <c r="JUB418" s="94"/>
      <c r="JUC418" s="94"/>
      <c r="JUD418" s="94"/>
      <c r="JUE418" s="94"/>
      <c r="JUF418" s="94"/>
      <c r="JUG418" s="94"/>
      <c r="JUH418" s="94"/>
      <c r="JUI418" s="94"/>
      <c r="JUJ418" s="94"/>
      <c r="JUK418" s="94"/>
      <c r="JUL418" s="94"/>
      <c r="JUM418" s="94"/>
      <c r="JUN418" s="94"/>
      <c r="JUO418" s="94"/>
      <c r="JUP418" s="94"/>
      <c r="JUQ418" s="94"/>
      <c r="JUR418" s="94"/>
      <c r="JUS418" s="94"/>
      <c r="JUT418" s="94"/>
      <c r="JUU418" s="94"/>
      <c r="JUV418" s="94"/>
      <c r="JUW418" s="94"/>
      <c r="JUX418" s="94"/>
      <c r="JUY418" s="94"/>
      <c r="JUZ418" s="94"/>
      <c r="JVA418" s="94"/>
      <c r="JVB418" s="94"/>
      <c r="JVC418" s="94"/>
      <c r="JVD418" s="94"/>
      <c r="JVE418" s="94"/>
      <c r="JVF418" s="94"/>
      <c r="JVG418" s="94"/>
      <c r="JVH418" s="94"/>
      <c r="JVI418" s="94"/>
      <c r="JVJ418" s="94"/>
      <c r="JVK418" s="94"/>
      <c r="JVL418" s="94"/>
      <c r="JVM418" s="94"/>
      <c r="JVN418" s="94"/>
      <c r="JVO418" s="94"/>
      <c r="JVP418" s="94"/>
      <c r="JVQ418" s="94"/>
      <c r="JVR418" s="94"/>
      <c r="JVS418" s="94"/>
      <c r="JVT418" s="94"/>
      <c r="JVU418" s="94"/>
      <c r="JVV418" s="94"/>
      <c r="JVW418" s="94"/>
      <c r="JVX418" s="94"/>
      <c r="JVY418" s="94"/>
      <c r="JVZ418" s="94"/>
      <c r="JWA418" s="94"/>
      <c r="JWB418" s="94"/>
      <c r="JWC418" s="94"/>
      <c r="JWD418" s="94"/>
      <c r="JWE418" s="94"/>
      <c r="JWF418" s="94"/>
      <c r="JWG418" s="94"/>
      <c r="JWH418" s="94"/>
      <c r="JWI418" s="94"/>
      <c r="JWJ418" s="94"/>
      <c r="JWK418" s="94"/>
      <c r="JWL418" s="94"/>
      <c r="JWM418" s="94"/>
      <c r="JWN418" s="94"/>
      <c r="JWO418" s="94"/>
      <c r="JWP418" s="94"/>
      <c r="JWQ418" s="94"/>
      <c r="JWR418" s="94"/>
      <c r="JWS418" s="94"/>
      <c r="JWT418" s="94"/>
      <c r="JWU418" s="94"/>
      <c r="JWV418" s="94"/>
      <c r="JWW418" s="94"/>
      <c r="JWX418" s="94"/>
      <c r="JWY418" s="94"/>
      <c r="JWZ418" s="94"/>
      <c r="JXA418" s="94"/>
      <c r="JXB418" s="94"/>
      <c r="JXC418" s="94"/>
      <c r="JXD418" s="94"/>
      <c r="JXE418" s="94"/>
      <c r="JXF418" s="94"/>
      <c r="JXG418" s="94"/>
      <c r="JXH418" s="94"/>
      <c r="JXI418" s="94"/>
      <c r="JXJ418" s="94"/>
      <c r="JXK418" s="94"/>
      <c r="JXL418" s="94"/>
      <c r="JXM418" s="94"/>
      <c r="JXN418" s="94"/>
      <c r="JXO418" s="94"/>
      <c r="JXP418" s="94"/>
      <c r="JXQ418" s="94"/>
      <c r="JXR418" s="94"/>
      <c r="JXS418" s="94"/>
      <c r="JXT418" s="94"/>
      <c r="JXU418" s="94"/>
      <c r="JXV418" s="94"/>
      <c r="JXW418" s="94"/>
      <c r="JXX418" s="94"/>
      <c r="JXY418" s="94"/>
      <c r="JXZ418" s="94"/>
      <c r="JYA418" s="94"/>
      <c r="JYB418" s="94"/>
      <c r="JYC418" s="94"/>
      <c r="JYD418" s="94"/>
      <c r="JYE418" s="94"/>
      <c r="JYF418" s="94"/>
      <c r="JYG418" s="94"/>
      <c r="JYH418" s="94"/>
      <c r="JYI418" s="94"/>
      <c r="JYJ418" s="94"/>
      <c r="JYK418" s="94"/>
      <c r="JYL418" s="94"/>
      <c r="JYM418" s="94"/>
      <c r="JYN418" s="94"/>
      <c r="JYO418" s="94"/>
      <c r="JYP418" s="94"/>
      <c r="JYQ418" s="94"/>
      <c r="JYR418" s="94"/>
      <c r="JYS418" s="94"/>
      <c r="JYT418" s="94"/>
      <c r="JYU418" s="94"/>
      <c r="JYV418" s="94"/>
      <c r="JYW418" s="94"/>
      <c r="JYX418" s="94"/>
      <c r="JYY418" s="94"/>
      <c r="JYZ418" s="94"/>
      <c r="JZA418" s="94"/>
      <c r="JZB418" s="94"/>
      <c r="JZC418" s="94"/>
      <c r="JZD418" s="94"/>
      <c r="JZE418" s="94"/>
      <c r="JZF418" s="94"/>
      <c r="JZG418" s="94"/>
      <c r="JZH418" s="94"/>
      <c r="JZI418" s="94"/>
      <c r="JZJ418" s="94"/>
      <c r="JZK418" s="94"/>
      <c r="JZL418" s="94"/>
      <c r="JZM418" s="94"/>
      <c r="JZN418" s="94"/>
      <c r="JZO418" s="94"/>
      <c r="JZP418" s="94"/>
      <c r="JZQ418" s="94"/>
      <c r="JZR418" s="94"/>
      <c r="JZS418" s="94"/>
      <c r="JZT418" s="94"/>
      <c r="JZU418" s="94"/>
      <c r="JZV418" s="94"/>
      <c r="JZW418" s="94"/>
      <c r="JZX418" s="94"/>
      <c r="JZY418" s="94"/>
      <c r="JZZ418" s="94"/>
      <c r="KAA418" s="94"/>
      <c r="KAB418" s="94"/>
      <c r="KAC418" s="94"/>
      <c r="KAD418" s="94"/>
      <c r="KAE418" s="94"/>
      <c r="KAF418" s="94"/>
      <c r="KAG418" s="94"/>
      <c r="KAH418" s="94"/>
      <c r="KAI418" s="94"/>
      <c r="KAJ418" s="94"/>
      <c r="KAK418" s="94"/>
      <c r="KAL418" s="94"/>
      <c r="KAM418" s="94"/>
      <c r="KAN418" s="94"/>
      <c r="KAO418" s="94"/>
      <c r="KAP418" s="94"/>
      <c r="KAQ418" s="94"/>
      <c r="KAR418" s="94"/>
      <c r="KAS418" s="94"/>
      <c r="KAT418" s="94"/>
      <c r="KAU418" s="94"/>
      <c r="KAV418" s="94"/>
      <c r="KAW418" s="94"/>
      <c r="KAX418" s="94"/>
      <c r="KAY418" s="94"/>
      <c r="KAZ418" s="94"/>
      <c r="KBA418" s="94"/>
      <c r="KBB418" s="94"/>
      <c r="KBC418" s="94"/>
      <c r="KBD418" s="94"/>
      <c r="KBE418" s="94"/>
      <c r="KBF418" s="94"/>
      <c r="KBG418" s="94"/>
      <c r="KBH418" s="94"/>
      <c r="KBI418" s="94"/>
      <c r="KBJ418" s="94"/>
      <c r="KBK418" s="94"/>
      <c r="KBL418" s="94"/>
      <c r="KBM418" s="94"/>
      <c r="KBN418" s="94"/>
      <c r="KBO418" s="94"/>
      <c r="KBP418" s="94"/>
      <c r="KBQ418" s="94"/>
      <c r="KBR418" s="94"/>
      <c r="KBS418" s="94"/>
      <c r="KBT418" s="94"/>
      <c r="KBU418" s="94"/>
      <c r="KBV418" s="94"/>
      <c r="KBW418" s="94"/>
      <c r="KBX418" s="94"/>
      <c r="KBY418" s="94"/>
      <c r="KBZ418" s="94"/>
      <c r="KCA418" s="94"/>
      <c r="KCB418" s="94"/>
      <c r="KCC418" s="94"/>
      <c r="KCD418" s="94"/>
      <c r="KCE418" s="94"/>
      <c r="KCF418" s="94"/>
      <c r="KCG418" s="94"/>
      <c r="KCH418" s="94"/>
      <c r="KCI418" s="94"/>
      <c r="KCJ418" s="94"/>
      <c r="KCK418" s="94"/>
      <c r="KCL418" s="94"/>
      <c r="KCM418" s="94"/>
      <c r="KCN418" s="94"/>
      <c r="KCO418" s="94"/>
      <c r="KCP418" s="94"/>
      <c r="KCQ418" s="94"/>
      <c r="KCR418" s="94"/>
      <c r="KCS418" s="94"/>
      <c r="KCT418" s="94"/>
      <c r="KCU418" s="94"/>
      <c r="KCV418" s="94"/>
      <c r="KCW418" s="94"/>
      <c r="KCX418" s="94"/>
      <c r="KCY418" s="94"/>
      <c r="KCZ418" s="94"/>
      <c r="KDA418" s="94"/>
      <c r="KDB418" s="94"/>
      <c r="KDC418" s="94"/>
      <c r="KDD418" s="94"/>
      <c r="KDE418" s="94"/>
      <c r="KDF418" s="94"/>
      <c r="KDG418" s="94"/>
      <c r="KDH418" s="94"/>
      <c r="KDI418" s="94"/>
      <c r="KDJ418" s="94"/>
      <c r="KDK418" s="94"/>
      <c r="KDL418" s="94"/>
      <c r="KDM418" s="94"/>
      <c r="KDN418" s="94"/>
      <c r="KDO418" s="94"/>
      <c r="KDP418" s="94"/>
      <c r="KDQ418" s="94"/>
      <c r="KDR418" s="94"/>
      <c r="KDS418" s="94"/>
      <c r="KDT418" s="94"/>
      <c r="KDU418" s="94"/>
      <c r="KDV418" s="94"/>
      <c r="KDW418" s="94"/>
      <c r="KDX418" s="94"/>
      <c r="KDY418" s="94"/>
      <c r="KDZ418" s="94"/>
      <c r="KEA418" s="94"/>
      <c r="KEB418" s="94"/>
      <c r="KEC418" s="94"/>
      <c r="KED418" s="94"/>
      <c r="KEE418" s="94"/>
      <c r="KEF418" s="94"/>
      <c r="KEG418" s="94"/>
      <c r="KEH418" s="94"/>
      <c r="KEI418" s="94"/>
      <c r="KEJ418" s="94"/>
      <c r="KEK418" s="94"/>
      <c r="KEL418" s="94"/>
      <c r="KEM418" s="94"/>
      <c r="KEN418" s="94"/>
      <c r="KEO418" s="94"/>
      <c r="KEP418" s="94"/>
      <c r="KEQ418" s="94"/>
      <c r="KER418" s="94"/>
      <c r="KES418" s="94"/>
      <c r="KET418" s="94"/>
      <c r="KEU418" s="94"/>
      <c r="KEV418" s="94"/>
      <c r="KEW418" s="94"/>
      <c r="KEX418" s="94"/>
      <c r="KEY418" s="94"/>
      <c r="KEZ418" s="94"/>
      <c r="KFA418" s="94"/>
      <c r="KFB418" s="94"/>
      <c r="KFC418" s="94"/>
      <c r="KFD418" s="94"/>
      <c r="KFE418" s="94"/>
      <c r="KFF418" s="94"/>
      <c r="KFG418" s="94"/>
      <c r="KFH418" s="94"/>
      <c r="KFI418" s="94"/>
      <c r="KFJ418" s="94"/>
      <c r="KFK418" s="94"/>
      <c r="KFL418" s="94"/>
      <c r="KFM418" s="94"/>
      <c r="KFN418" s="94"/>
      <c r="KFO418" s="94"/>
      <c r="KFP418" s="94"/>
      <c r="KFQ418" s="94"/>
      <c r="KFR418" s="94"/>
      <c r="KFS418" s="94"/>
      <c r="KFT418" s="94"/>
      <c r="KFU418" s="94"/>
      <c r="KFV418" s="94"/>
      <c r="KFW418" s="94"/>
      <c r="KFX418" s="94"/>
      <c r="KFY418" s="94"/>
      <c r="KFZ418" s="94"/>
      <c r="KGA418" s="94"/>
      <c r="KGB418" s="94"/>
      <c r="KGC418" s="94"/>
      <c r="KGD418" s="94"/>
      <c r="KGE418" s="94"/>
      <c r="KGF418" s="94"/>
      <c r="KGG418" s="94"/>
      <c r="KGH418" s="94"/>
      <c r="KGI418" s="94"/>
      <c r="KGJ418" s="94"/>
      <c r="KGK418" s="94"/>
      <c r="KGL418" s="94"/>
      <c r="KGM418" s="94"/>
      <c r="KGN418" s="94"/>
      <c r="KGO418" s="94"/>
      <c r="KGP418" s="94"/>
      <c r="KGQ418" s="94"/>
      <c r="KGR418" s="94"/>
      <c r="KGS418" s="94"/>
      <c r="KGT418" s="94"/>
      <c r="KGU418" s="94"/>
      <c r="KGV418" s="94"/>
      <c r="KGW418" s="94"/>
      <c r="KGX418" s="94"/>
      <c r="KGY418" s="94"/>
      <c r="KGZ418" s="94"/>
      <c r="KHA418" s="94"/>
      <c r="KHB418" s="94"/>
      <c r="KHC418" s="94"/>
      <c r="KHD418" s="94"/>
      <c r="KHE418" s="94"/>
      <c r="KHF418" s="94"/>
      <c r="KHG418" s="94"/>
      <c r="KHH418" s="94"/>
      <c r="KHI418" s="94"/>
      <c r="KHJ418" s="94"/>
      <c r="KHK418" s="94"/>
      <c r="KHL418" s="94"/>
      <c r="KHM418" s="94"/>
      <c r="KHN418" s="94"/>
      <c r="KHO418" s="94"/>
      <c r="KHP418" s="94"/>
      <c r="KHQ418" s="94"/>
      <c r="KHR418" s="94"/>
      <c r="KHS418" s="94"/>
      <c r="KHT418" s="94"/>
      <c r="KHU418" s="94"/>
      <c r="KHV418" s="94"/>
      <c r="KHW418" s="94"/>
      <c r="KHX418" s="94"/>
      <c r="KHY418" s="94"/>
      <c r="KHZ418" s="94"/>
      <c r="KIA418" s="94"/>
      <c r="KIB418" s="94"/>
      <c r="KIC418" s="94"/>
      <c r="KID418" s="94"/>
      <c r="KIE418" s="94"/>
      <c r="KIF418" s="94"/>
      <c r="KIG418" s="94"/>
      <c r="KIH418" s="94"/>
      <c r="KII418" s="94"/>
      <c r="KIJ418" s="94"/>
      <c r="KIK418" s="94"/>
      <c r="KIL418" s="94"/>
      <c r="KIM418" s="94"/>
      <c r="KIN418" s="94"/>
      <c r="KIO418" s="94"/>
      <c r="KIP418" s="94"/>
      <c r="KIQ418" s="94"/>
      <c r="KIR418" s="94"/>
      <c r="KIS418" s="94"/>
      <c r="KIT418" s="94"/>
      <c r="KIU418" s="94"/>
      <c r="KIV418" s="94"/>
      <c r="KIW418" s="94"/>
      <c r="KIX418" s="94"/>
      <c r="KIY418" s="94"/>
      <c r="KIZ418" s="94"/>
      <c r="KJA418" s="94"/>
      <c r="KJB418" s="94"/>
      <c r="KJC418" s="94"/>
      <c r="KJD418" s="94"/>
      <c r="KJE418" s="94"/>
      <c r="KJF418" s="94"/>
      <c r="KJG418" s="94"/>
      <c r="KJH418" s="94"/>
      <c r="KJI418" s="94"/>
      <c r="KJJ418" s="94"/>
      <c r="KJK418" s="94"/>
      <c r="KJL418" s="94"/>
      <c r="KJM418" s="94"/>
      <c r="KJN418" s="94"/>
      <c r="KJO418" s="94"/>
      <c r="KJP418" s="94"/>
      <c r="KJQ418" s="94"/>
      <c r="KJR418" s="94"/>
      <c r="KJS418" s="94"/>
      <c r="KJT418" s="94"/>
      <c r="KJU418" s="94"/>
      <c r="KJV418" s="94"/>
      <c r="KJW418" s="94"/>
      <c r="KJX418" s="94"/>
      <c r="KJY418" s="94"/>
      <c r="KJZ418" s="94"/>
      <c r="KKA418" s="94"/>
      <c r="KKB418" s="94"/>
      <c r="KKC418" s="94"/>
      <c r="KKD418" s="94"/>
      <c r="KKE418" s="94"/>
      <c r="KKF418" s="94"/>
      <c r="KKG418" s="94"/>
      <c r="KKH418" s="94"/>
      <c r="KKI418" s="94"/>
      <c r="KKJ418" s="94"/>
      <c r="KKK418" s="94"/>
      <c r="KKL418" s="94"/>
      <c r="KKM418" s="94"/>
      <c r="KKN418" s="94"/>
      <c r="KKO418" s="94"/>
      <c r="KKP418" s="94"/>
      <c r="KKQ418" s="94"/>
      <c r="KKR418" s="94"/>
      <c r="KKS418" s="94"/>
      <c r="KKT418" s="94"/>
      <c r="KKU418" s="94"/>
      <c r="KKV418" s="94"/>
      <c r="KKW418" s="94"/>
      <c r="KKX418" s="94"/>
      <c r="KKY418" s="94"/>
      <c r="KKZ418" s="94"/>
      <c r="KLA418" s="94"/>
      <c r="KLB418" s="94"/>
      <c r="KLC418" s="94"/>
      <c r="KLD418" s="94"/>
      <c r="KLE418" s="94"/>
      <c r="KLF418" s="94"/>
      <c r="KLG418" s="94"/>
      <c r="KLH418" s="94"/>
      <c r="KLI418" s="94"/>
      <c r="KLJ418" s="94"/>
      <c r="KLK418" s="94"/>
      <c r="KLL418" s="94"/>
      <c r="KLM418" s="94"/>
      <c r="KLN418" s="94"/>
      <c r="KLO418" s="94"/>
      <c r="KLP418" s="94"/>
      <c r="KLQ418" s="94"/>
      <c r="KLR418" s="94"/>
      <c r="KLS418" s="94"/>
      <c r="KLT418" s="94"/>
      <c r="KLU418" s="94"/>
      <c r="KLV418" s="94"/>
      <c r="KLW418" s="94"/>
      <c r="KLX418" s="94"/>
      <c r="KLY418" s="94"/>
      <c r="KLZ418" s="94"/>
      <c r="KMA418" s="94"/>
      <c r="KMB418" s="94"/>
      <c r="KMC418" s="94"/>
      <c r="KMD418" s="94"/>
      <c r="KME418" s="94"/>
      <c r="KMF418" s="94"/>
      <c r="KMG418" s="94"/>
      <c r="KMH418" s="94"/>
      <c r="KMI418" s="94"/>
      <c r="KMJ418" s="94"/>
      <c r="KMK418" s="94"/>
      <c r="KML418" s="94"/>
      <c r="KMM418" s="94"/>
      <c r="KMN418" s="94"/>
      <c r="KMO418" s="94"/>
      <c r="KMP418" s="94"/>
      <c r="KMQ418" s="94"/>
      <c r="KMR418" s="94"/>
      <c r="KMS418" s="94"/>
      <c r="KMT418" s="94"/>
      <c r="KMU418" s="94"/>
      <c r="KMV418" s="94"/>
      <c r="KMW418" s="94"/>
      <c r="KMX418" s="94"/>
      <c r="KMY418" s="94"/>
      <c r="KMZ418" s="94"/>
      <c r="KNA418" s="94"/>
      <c r="KNB418" s="94"/>
      <c r="KNC418" s="94"/>
      <c r="KND418" s="94"/>
      <c r="KNE418" s="94"/>
      <c r="KNF418" s="94"/>
      <c r="KNG418" s="94"/>
      <c r="KNH418" s="94"/>
      <c r="KNI418" s="94"/>
      <c r="KNJ418" s="94"/>
      <c r="KNK418" s="94"/>
      <c r="KNL418" s="94"/>
      <c r="KNM418" s="94"/>
      <c r="KNN418" s="94"/>
      <c r="KNO418" s="94"/>
      <c r="KNP418" s="94"/>
      <c r="KNQ418" s="94"/>
      <c r="KNR418" s="94"/>
      <c r="KNS418" s="94"/>
      <c r="KNT418" s="94"/>
      <c r="KNU418" s="94"/>
      <c r="KNV418" s="94"/>
      <c r="KNW418" s="94"/>
      <c r="KNX418" s="94"/>
      <c r="KNY418" s="94"/>
      <c r="KNZ418" s="94"/>
      <c r="KOA418" s="94"/>
      <c r="KOB418" s="94"/>
      <c r="KOC418" s="94"/>
      <c r="KOD418" s="94"/>
      <c r="KOE418" s="94"/>
      <c r="KOF418" s="94"/>
      <c r="KOG418" s="94"/>
      <c r="KOH418" s="94"/>
      <c r="KOI418" s="94"/>
      <c r="KOJ418" s="94"/>
      <c r="KOK418" s="94"/>
      <c r="KOL418" s="94"/>
      <c r="KOM418" s="94"/>
      <c r="KON418" s="94"/>
      <c r="KOO418" s="94"/>
      <c r="KOP418" s="94"/>
      <c r="KOQ418" s="94"/>
      <c r="KOR418" s="94"/>
      <c r="KOS418" s="94"/>
      <c r="KOT418" s="94"/>
      <c r="KOU418" s="94"/>
      <c r="KOV418" s="94"/>
      <c r="KOW418" s="94"/>
      <c r="KOX418" s="94"/>
      <c r="KOY418" s="94"/>
      <c r="KOZ418" s="94"/>
      <c r="KPA418" s="94"/>
      <c r="KPB418" s="94"/>
      <c r="KPC418" s="94"/>
      <c r="KPD418" s="94"/>
      <c r="KPE418" s="94"/>
      <c r="KPF418" s="94"/>
      <c r="KPG418" s="94"/>
      <c r="KPH418" s="94"/>
      <c r="KPI418" s="94"/>
      <c r="KPJ418" s="94"/>
      <c r="KPK418" s="94"/>
      <c r="KPL418" s="94"/>
      <c r="KPM418" s="94"/>
      <c r="KPN418" s="94"/>
      <c r="KPO418" s="94"/>
      <c r="KPP418" s="94"/>
      <c r="KPQ418" s="94"/>
      <c r="KPR418" s="94"/>
      <c r="KPS418" s="94"/>
      <c r="KPT418" s="94"/>
      <c r="KPU418" s="94"/>
      <c r="KPV418" s="94"/>
      <c r="KPW418" s="94"/>
      <c r="KPX418" s="94"/>
      <c r="KPY418" s="94"/>
      <c r="KPZ418" s="94"/>
      <c r="KQA418" s="94"/>
      <c r="KQB418" s="94"/>
      <c r="KQC418" s="94"/>
      <c r="KQD418" s="94"/>
      <c r="KQE418" s="94"/>
      <c r="KQF418" s="94"/>
      <c r="KQG418" s="94"/>
      <c r="KQH418" s="94"/>
      <c r="KQI418" s="94"/>
      <c r="KQJ418" s="94"/>
      <c r="KQK418" s="94"/>
      <c r="KQL418" s="94"/>
      <c r="KQM418" s="94"/>
      <c r="KQN418" s="94"/>
      <c r="KQO418" s="94"/>
      <c r="KQP418" s="94"/>
      <c r="KQQ418" s="94"/>
      <c r="KQR418" s="94"/>
      <c r="KQS418" s="94"/>
      <c r="KQT418" s="94"/>
      <c r="KQU418" s="94"/>
      <c r="KQV418" s="94"/>
      <c r="KQW418" s="94"/>
      <c r="KQX418" s="94"/>
      <c r="KQY418" s="94"/>
      <c r="KQZ418" s="94"/>
      <c r="KRA418" s="94"/>
      <c r="KRB418" s="94"/>
      <c r="KRC418" s="94"/>
      <c r="KRD418" s="94"/>
      <c r="KRE418" s="94"/>
      <c r="KRF418" s="94"/>
      <c r="KRG418" s="94"/>
      <c r="KRH418" s="94"/>
      <c r="KRI418" s="94"/>
      <c r="KRJ418" s="94"/>
      <c r="KRK418" s="94"/>
      <c r="KRL418" s="94"/>
      <c r="KRM418" s="94"/>
      <c r="KRN418" s="94"/>
      <c r="KRO418" s="94"/>
      <c r="KRP418" s="94"/>
      <c r="KRQ418" s="94"/>
      <c r="KRR418" s="94"/>
      <c r="KRS418" s="94"/>
      <c r="KRT418" s="94"/>
      <c r="KRU418" s="94"/>
      <c r="KRV418" s="94"/>
      <c r="KRW418" s="94"/>
      <c r="KRX418" s="94"/>
      <c r="KRY418" s="94"/>
      <c r="KRZ418" s="94"/>
      <c r="KSA418" s="94"/>
      <c r="KSB418" s="94"/>
      <c r="KSC418" s="94"/>
      <c r="KSD418" s="94"/>
      <c r="KSE418" s="94"/>
      <c r="KSF418" s="94"/>
      <c r="KSG418" s="94"/>
      <c r="KSH418" s="94"/>
      <c r="KSI418" s="94"/>
      <c r="KSJ418" s="94"/>
      <c r="KSK418" s="94"/>
      <c r="KSL418" s="94"/>
      <c r="KSM418" s="94"/>
      <c r="KSN418" s="94"/>
      <c r="KSO418" s="94"/>
      <c r="KSP418" s="94"/>
      <c r="KSQ418" s="94"/>
      <c r="KSR418" s="94"/>
      <c r="KSS418" s="94"/>
      <c r="KST418" s="94"/>
      <c r="KSU418" s="94"/>
      <c r="KSV418" s="94"/>
      <c r="KSW418" s="94"/>
      <c r="KSX418" s="94"/>
      <c r="KSY418" s="94"/>
      <c r="KSZ418" s="94"/>
      <c r="KTA418" s="94"/>
      <c r="KTB418" s="94"/>
      <c r="KTC418" s="94"/>
      <c r="KTD418" s="94"/>
      <c r="KTE418" s="94"/>
      <c r="KTF418" s="94"/>
      <c r="KTG418" s="94"/>
      <c r="KTH418" s="94"/>
      <c r="KTI418" s="94"/>
      <c r="KTJ418" s="94"/>
      <c r="KTK418" s="94"/>
      <c r="KTL418" s="94"/>
      <c r="KTM418" s="94"/>
      <c r="KTN418" s="94"/>
      <c r="KTO418" s="94"/>
      <c r="KTP418" s="94"/>
      <c r="KTQ418" s="94"/>
      <c r="KTR418" s="94"/>
      <c r="KTS418" s="94"/>
      <c r="KTT418" s="94"/>
      <c r="KTU418" s="94"/>
      <c r="KTV418" s="94"/>
      <c r="KTW418" s="94"/>
      <c r="KTX418" s="94"/>
      <c r="KTY418" s="94"/>
      <c r="KTZ418" s="94"/>
      <c r="KUA418" s="94"/>
      <c r="KUB418" s="94"/>
      <c r="KUC418" s="94"/>
      <c r="KUD418" s="94"/>
      <c r="KUE418" s="94"/>
      <c r="KUF418" s="94"/>
      <c r="KUG418" s="94"/>
      <c r="KUH418" s="94"/>
      <c r="KUI418" s="94"/>
      <c r="KUJ418" s="94"/>
      <c r="KUK418" s="94"/>
      <c r="KUL418" s="94"/>
      <c r="KUM418" s="94"/>
      <c r="KUN418" s="94"/>
      <c r="KUO418" s="94"/>
      <c r="KUP418" s="94"/>
      <c r="KUQ418" s="94"/>
      <c r="KUR418" s="94"/>
      <c r="KUS418" s="94"/>
      <c r="KUT418" s="94"/>
      <c r="KUU418" s="94"/>
      <c r="KUV418" s="94"/>
      <c r="KUW418" s="94"/>
      <c r="KUX418" s="94"/>
      <c r="KUY418" s="94"/>
      <c r="KUZ418" s="94"/>
      <c r="KVA418" s="94"/>
      <c r="KVB418" s="94"/>
      <c r="KVC418" s="94"/>
      <c r="KVD418" s="94"/>
      <c r="KVE418" s="94"/>
      <c r="KVF418" s="94"/>
      <c r="KVG418" s="94"/>
      <c r="KVH418" s="94"/>
      <c r="KVI418" s="94"/>
      <c r="KVJ418" s="94"/>
      <c r="KVK418" s="94"/>
      <c r="KVL418" s="94"/>
      <c r="KVM418" s="94"/>
      <c r="KVN418" s="94"/>
      <c r="KVO418" s="94"/>
      <c r="KVP418" s="94"/>
      <c r="KVQ418" s="94"/>
      <c r="KVR418" s="94"/>
      <c r="KVS418" s="94"/>
      <c r="KVT418" s="94"/>
      <c r="KVU418" s="94"/>
      <c r="KVV418" s="94"/>
      <c r="KVW418" s="94"/>
      <c r="KVX418" s="94"/>
      <c r="KVY418" s="94"/>
      <c r="KVZ418" s="94"/>
      <c r="KWA418" s="94"/>
      <c r="KWB418" s="94"/>
      <c r="KWC418" s="94"/>
      <c r="KWD418" s="94"/>
      <c r="KWE418" s="94"/>
      <c r="KWF418" s="94"/>
      <c r="KWG418" s="94"/>
      <c r="KWH418" s="94"/>
      <c r="KWI418" s="94"/>
      <c r="KWJ418" s="94"/>
      <c r="KWK418" s="94"/>
      <c r="KWL418" s="94"/>
      <c r="KWM418" s="94"/>
      <c r="KWN418" s="94"/>
      <c r="KWO418" s="94"/>
      <c r="KWP418" s="94"/>
      <c r="KWQ418" s="94"/>
      <c r="KWR418" s="94"/>
      <c r="KWS418" s="94"/>
      <c r="KWT418" s="94"/>
      <c r="KWU418" s="94"/>
      <c r="KWV418" s="94"/>
      <c r="KWW418" s="94"/>
      <c r="KWX418" s="94"/>
      <c r="KWY418" s="94"/>
      <c r="KWZ418" s="94"/>
      <c r="KXA418" s="94"/>
      <c r="KXB418" s="94"/>
      <c r="KXC418" s="94"/>
      <c r="KXD418" s="94"/>
      <c r="KXE418" s="94"/>
      <c r="KXF418" s="94"/>
      <c r="KXG418" s="94"/>
      <c r="KXH418" s="94"/>
      <c r="KXI418" s="94"/>
      <c r="KXJ418" s="94"/>
      <c r="KXK418" s="94"/>
      <c r="KXL418" s="94"/>
      <c r="KXM418" s="94"/>
      <c r="KXN418" s="94"/>
      <c r="KXO418" s="94"/>
      <c r="KXP418" s="94"/>
      <c r="KXQ418" s="94"/>
      <c r="KXR418" s="94"/>
      <c r="KXS418" s="94"/>
      <c r="KXT418" s="94"/>
      <c r="KXU418" s="94"/>
      <c r="KXV418" s="94"/>
      <c r="KXW418" s="94"/>
      <c r="KXX418" s="94"/>
      <c r="KXY418" s="94"/>
      <c r="KXZ418" s="94"/>
      <c r="KYA418" s="94"/>
      <c r="KYB418" s="94"/>
      <c r="KYC418" s="94"/>
      <c r="KYD418" s="94"/>
      <c r="KYE418" s="94"/>
      <c r="KYF418" s="94"/>
      <c r="KYG418" s="94"/>
      <c r="KYH418" s="94"/>
      <c r="KYI418" s="94"/>
      <c r="KYJ418" s="94"/>
      <c r="KYK418" s="94"/>
      <c r="KYL418" s="94"/>
      <c r="KYM418" s="94"/>
      <c r="KYN418" s="94"/>
      <c r="KYO418" s="94"/>
      <c r="KYP418" s="94"/>
      <c r="KYQ418" s="94"/>
      <c r="KYR418" s="94"/>
      <c r="KYS418" s="94"/>
      <c r="KYT418" s="94"/>
      <c r="KYU418" s="94"/>
      <c r="KYV418" s="94"/>
      <c r="KYW418" s="94"/>
      <c r="KYX418" s="94"/>
      <c r="KYY418" s="94"/>
      <c r="KYZ418" s="94"/>
      <c r="KZA418" s="94"/>
      <c r="KZB418" s="94"/>
      <c r="KZC418" s="94"/>
      <c r="KZD418" s="94"/>
      <c r="KZE418" s="94"/>
      <c r="KZF418" s="94"/>
      <c r="KZG418" s="94"/>
      <c r="KZH418" s="94"/>
      <c r="KZI418" s="94"/>
      <c r="KZJ418" s="94"/>
      <c r="KZK418" s="94"/>
      <c r="KZL418" s="94"/>
      <c r="KZM418" s="94"/>
      <c r="KZN418" s="94"/>
      <c r="KZO418" s="94"/>
      <c r="KZP418" s="94"/>
      <c r="KZQ418" s="94"/>
      <c r="KZR418" s="94"/>
      <c r="KZS418" s="94"/>
      <c r="KZT418" s="94"/>
      <c r="KZU418" s="94"/>
      <c r="KZV418" s="94"/>
      <c r="KZW418" s="94"/>
      <c r="KZX418" s="94"/>
      <c r="KZY418" s="94"/>
      <c r="KZZ418" s="94"/>
      <c r="LAA418" s="94"/>
      <c r="LAB418" s="94"/>
      <c r="LAC418" s="94"/>
      <c r="LAD418" s="94"/>
      <c r="LAE418" s="94"/>
      <c r="LAF418" s="94"/>
      <c r="LAG418" s="94"/>
      <c r="LAH418" s="94"/>
      <c r="LAI418" s="94"/>
      <c r="LAJ418" s="94"/>
      <c r="LAK418" s="94"/>
      <c r="LAL418" s="94"/>
      <c r="LAM418" s="94"/>
      <c r="LAN418" s="94"/>
      <c r="LAO418" s="94"/>
      <c r="LAP418" s="94"/>
      <c r="LAQ418" s="94"/>
      <c r="LAR418" s="94"/>
      <c r="LAS418" s="94"/>
      <c r="LAT418" s="94"/>
      <c r="LAU418" s="94"/>
      <c r="LAV418" s="94"/>
      <c r="LAW418" s="94"/>
      <c r="LAX418" s="94"/>
      <c r="LAY418" s="94"/>
      <c r="LAZ418" s="94"/>
      <c r="LBA418" s="94"/>
      <c r="LBB418" s="94"/>
      <c r="LBC418" s="94"/>
      <c r="LBD418" s="94"/>
      <c r="LBE418" s="94"/>
      <c r="LBF418" s="94"/>
      <c r="LBG418" s="94"/>
      <c r="LBH418" s="94"/>
      <c r="LBI418" s="94"/>
      <c r="LBJ418" s="94"/>
      <c r="LBK418" s="94"/>
      <c r="LBL418" s="94"/>
      <c r="LBM418" s="94"/>
      <c r="LBN418" s="94"/>
      <c r="LBO418" s="94"/>
      <c r="LBP418" s="94"/>
      <c r="LBQ418" s="94"/>
      <c r="LBR418" s="94"/>
      <c r="LBS418" s="94"/>
      <c r="LBT418" s="94"/>
      <c r="LBU418" s="94"/>
      <c r="LBV418" s="94"/>
      <c r="LBW418" s="94"/>
      <c r="LBX418" s="94"/>
      <c r="LBY418" s="94"/>
      <c r="LBZ418" s="94"/>
      <c r="LCA418" s="94"/>
      <c r="LCB418" s="94"/>
      <c r="LCC418" s="94"/>
      <c r="LCD418" s="94"/>
      <c r="LCE418" s="94"/>
      <c r="LCF418" s="94"/>
      <c r="LCG418" s="94"/>
      <c r="LCH418" s="94"/>
      <c r="LCI418" s="94"/>
      <c r="LCJ418" s="94"/>
      <c r="LCK418" s="94"/>
      <c r="LCL418" s="94"/>
      <c r="LCM418" s="94"/>
      <c r="LCN418" s="94"/>
      <c r="LCO418" s="94"/>
      <c r="LCP418" s="94"/>
      <c r="LCQ418" s="94"/>
      <c r="LCR418" s="94"/>
      <c r="LCS418" s="94"/>
      <c r="LCT418" s="94"/>
      <c r="LCU418" s="94"/>
      <c r="LCV418" s="94"/>
      <c r="LCW418" s="94"/>
      <c r="LCX418" s="94"/>
      <c r="LCY418" s="94"/>
      <c r="LCZ418" s="94"/>
      <c r="LDA418" s="94"/>
      <c r="LDB418" s="94"/>
      <c r="LDC418" s="94"/>
      <c r="LDD418" s="94"/>
      <c r="LDE418" s="94"/>
      <c r="LDF418" s="94"/>
      <c r="LDG418" s="94"/>
      <c r="LDH418" s="94"/>
      <c r="LDI418" s="94"/>
      <c r="LDJ418" s="94"/>
      <c r="LDK418" s="94"/>
      <c r="LDL418" s="94"/>
      <c r="LDM418" s="94"/>
      <c r="LDN418" s="94"/>
      <c r="LDO418" s="94"/>
      <c r="LDP418" s="94"/>
      <c r="LDQ418" s="94"/>
      <c r="LDR418" s="94"/>
      <c r="LDS418" s="94"/>
      <c r="LDT418" s="94"/>
      <c r="LDU418" s="94"/>
      <c r="LDV418" s="94"/>
      <c r="LDW418" s="94"/>
      <c r="LDX418" s="94"/>
      <c r="LDY418" s="94"/>
      <c r="LDZ418" s="94"/>
      <c r="LEA418" s="94"/>
      <c r="LEB418" s="94"/>
      <c r="LEC418" s="94"/>
      <c r="LED418" s="94"/>
      <c r="LEE418" s="94"/>
      <c r="LEF418" s="94"/>
      <c r="LEG418" s="94"/>
      <c r="LEH418" s="94"/>
      <c r="LEI418" s="94"/>
      <c r="LEJ418" s="94"/>
      <c r="LEK418" s="94"/>
      <c r="LEL418" s="94"/>
      <c r="LEM418" s="94"/>
      <c r="LEN418" s="94"/>
      <c r="LEO418" s="94"/>
      <c r="LEP418" s="94"/>
      <c r="LEQ418" s="94"/>
      <c r="LER418" s="94"/>
      <c r="LES418" s="94"/>
      <c r="LET418" s="94"/>
      <c r="LEU418" s="94"/>
      <c r="LEV418" s="94"/>
      <c r="LEW418" s="94"/>
      <c r="LEX418" s="94"/>
      <c r="LEY418" s="94"/>
      <c r="LEZ418" s="94"/>
      <c r="LFA418" s="94"/>
      <c r="LFB418" s="94"/>
      <c r="LFC418" s="94"/>
      <c r="LFD418" s="94"/>
      <c r="LFE418" s="94"/>
      <c r="LFF418" s="94"/>
      <c r="LFG418" s="94"/>
      <c r="LFH418" s="94"/>
      <c r="LFI418" s="94"/>
      <c r="LFJ418" s="94"/>
      <c r="LFK418" s="94"/>
      <c r="LFL418" s="94"/>
      <c r="LFM418" s="94"/>
      <c r="LFN418" s="94"/>
      <c r="LFO418" s="94"/>
      <c r="LFP418" s="94"/>
      <c r="LFQ418" s="94"/>
      <c r="LFR418" s="94"/>
      <c r="LFS418" s="94"/>
      <c r="LFT418" s="94"/>
      <c r="LFU418" s="94"/>
      <c r="LFV418" s="94"/>
      <c r="LFW418" s="94"/>
      <c r="LFX418" s="94"/>
      <c r="LFY418" s="94"/>
      <c r="LFZ418" s="94"/>
      <c r="LGA418" s="94"/>
      <c r="LGB418" s="94"/>
      <c r="LGC418" s="94"/>
      <c r="LGD418" s="94"/>
      <c r="LGE418" s="94"/>
      <c r="LGF418" s="94"/>
      <c r="LGG418" s="94"/>
      <c r="LGH418" s="94"/>
      <c r="LGI418" s="94"/>
      <c r="LGJ418" s="94"/>
      <c r="LGK418" s="94"/>
      <c r="LGL418" s="94"/>
      <c r="LGM418" s="94"/>
      <c r="LGN418" s="94"/>
      <c r="LGO418" s="94"/>
      <c r="LGP418" s="94"/>
      <c r="LGQ418" s="94"/>
      <c r="LGR418" s="94"/>
      <c r="LGS418" s="94"/>
      <c r="LGT418" s="94"/>
      <c r="LGU418" s="94"/>
      <c r="LGV418" s="94"/>
      <c r="LGW418" s="94"/>
      <c r="LGX418" s="94"/>
      <c r="LGY418" s="94"/>
      <c r="LGZ418" s="94"/>
      <c r="LHA418" s="94"/>
      <c r="LHB418" s="94"/>
      <c r="LHC418" s="94"/>
      <c r="LHD418" s="94"/>
      <c r="LHE418" s="94"/>
      <c r="LHF418" s="94"/>
      <c r="LHG418" s="94"/>
      <c r="LHH418" s="94"/>
      <c r="LHI418" s="94"/>
      <c r="LHJ418" s="94"/>
      <c r="LHK418" s="94"/>
      <c r="LHL418" s="94"/>
      <c r="LHM418" s="94"/>
      <c r="LHN418" s="94"/>
      <c r="LHO418" s="94"/>
      <c r="LHP418" s="94"/>
      <c r="LHQ418" s="94"/>
      <c r="LHR418" s="94"/>
      <c r="LHS418" s="94"/>
      <c r="LHT418" s="94"/>
      <c r="LHU418" s="94"/>
      <c r="LHV418" s="94"/>
      <c r="LHW418" s="94"/>
      <c r="LHX418" s="94"/>
      <c r="LHY418" s="94"/>
      <c r="LHZ418" s="94"/>
      <c r="LIA418" s="94"/>
      <c r="LIB418" s="94"/>
      <c r="LIC418" s="94"/>
      <c r="LID418" s="94"/>
      <c r="LIE418" s="94"/>
      <c r="LIF418" s="94"/>
      <c r="LIG418" s="94"/>
      <c r="LIH418" s="94"/>
      <c r="LII418" s="94"/>
      <c r="LIJ418" s="94"/>
      <c r="LIK418" s="94"/>
      <c r="LIL418" s="94"/>
      <c r="LIM418" s="94"/>
      <c r="LIN418" s="94"/>
      <c r="LIO418" s="94"/>
      <c r="LIP418" s="94"/>
      <c r="LIQ418" s="94"/>
      <c r="LIR418" s="94"/>
      <c r="LIS418" s="94"/>
      <c r="LIT418" s="94"/>
      <c r="LIU418" s="94"/>
      <c r="LIV418" s="94"/>
      <c r="LIW418" s="94"/>
      <c r="LIX418" s="94"/>
      <c r="LIY418" s="94"/>
      <c r="LIZ418" s="94"/>
      <c r="LJA418" s="94"/>
      <c r="LJB418" s="94"/>
      <c r="LJC418" s="94"/>
      <c r="LJD418" s="94"/>
      <c r="LJE418" s="94"/>
      <c r="LJF418" s="94"/>
      <c r="LJG418" s="94"/>
      <c r="LJH418" s="94"/>
      <c r="LJI418" s="94"/>
      <c r="LJJ418" s="94"/>
      <c r="LJK418" s="94"/>
      <c r="LJL418" s="94"/>
      <c r="LJM418" s="94"/>
      <c r="LJN418" s="94"/>
      <c r="LJO418" s="94"/>
      <c r="LJP418" s="94"/>
      <c r="LJQ418" s="94"/>
      <c r="LJR418" s="94"/>
      <c r="LJS418" s="94"/>
      <c r="LJT418" s="94"/>
      <c r="LJU418" s="94"/>
      <c r="LJV418" s="94"/>
      <c r="LJW418" s="94"/>
      <c r="LJX418" s="94"/>
      <c r="LJY418" s="94"/>
      <c r="LJZ418" s="94"/>
      <c r="LKA418" s="94"/>
      <c r="LKB418" s="94"/>
      <c r="LKC418" s="94"/>
      <c r="LKD418" s="94"/>
      <c r="LKE418" s="94"/>
      <c r="LKF418" s="94"/>
      <c r="LKG418" s="94"/>
      <c r="LKH418" s="94"/>
      <c r="LKI418" s="94"/>
      <c r="LKJ418" s="94"/>
      <c r="LKK418" s="94"/>
      <c r="LKL418" s="94"/>
      <c r="LKM418" s="94"/>
      <c r="LKN418" s="94"/>
      <c r="LKO418" s="94"/>
      <c r="LKP418" s="94"/>
      <c r="LKQ418" s="94"/>
      <c r="LKR418" s="94"/>
      <c r="LKS418" s="94"/>
      <c r="LKT418" s="94"/>
      <c r="LKU418" s="94"/>
      <c r="LKV418" s="94"/>
      <c r="LKW418" s="94"/>
      <c r="LKX418" s="94"/>
      <c r="LKY418" s="94"/>
      <c r="LKZ418" s="94"/>
      <c r="LLA418" s="94"/>
      <c r="LLB418" s="94"/>
      <c r="LLC418" s="94"/>
      <c r="LLD418" s="94"/>
      <c r="LLE418" s="94"/>
      <c r="LLF418" s="94"/>
      <c r="LLG418" s="94"/>
      <c r="LLH418" s="94"/>
      <c r="LLI418" s="94"/>
      <c r="LLJ418" s="94"/>
      <c r="LLK418" s="94"/>
      <c r="LLL418" s="94"/>
      <c r="LLM418" s="94"/>
      <c r="LLN418" s="94"/>
      <c r="LLO418" s="94"/>
      <c r="LLP418" s="94"/>
      <c r="LLQ418" s="94"/>
      <c r="LLR418" s="94"/>
      <c r="LLS418" s="94"/>
      <c r="LLT418" s="94"/>
      <c r="LLU418" s="94"/>
      <c r="LLV418" s="94"/>
      <c r="LLW418" s="94"/>
      <c r="LLX418" s="94"/>
      <c r="LLY418" s="94"/>
      <c r="LLZ418" s="94"/>
      <c r="LMA418" s="94"/>
      <c r="LMB418" s="94"/>
      <c r="LMC418" s="94"/>
      <c r="LMD418" s="94"/>
      <c r="LME418" s="94"/>
      <c r="LMF418" s="94"/>
      <c r="LMG418" s="94"/>
      <c r="LMH418" s="94"/>
      <c r="LMI418" s="94"/>
      <c r="LMJ418" s="94"/>
      <c r="LMK418" s="94"/>
      <c r="LML418" s="94"/>
      <c r="LMM418" s="94"/>
      <c r="LMN418" s="94"/>
      <c r="LMO418" s="94"/>
      <c r="LMP418" s="94"/>
      <c r="LMQ418" s="94"/>
      <c r="LMR418" s="94"/>
      <c r="LMS418" s="94"/>
      <c r="LMT418" s="94"/>
      <c r="LMU418" s="94"/>
      <c r="LMV418" s="94"/>
      <c r="LMW418" s="94"/>
      <c r="LMX418" s="94"/>
      <c r="LMY418" s="94"/>
      <c r="LMZ418" s="94"/>
      <c r="LNA418" s="94"/>
      <c r="LNB418" s="94"/>
      <c r="LNC418" s="94"/>
      <c r="LND418" s="94"/>
      <c r="LNE418" s="94"/>
      <c r="LNF418" s="94"/>
      <c r="LNG418" s="94"/>
      <c r="LNH418" s="94"/>
      <c r="LNI418" s="94"/>
      <c r="LNJ418" s="94"/>
      <c r="LNK418" s="94"/>
      <c r="LNL418" s="94"/>
      <c r="LNM418" s="94"/>
      <c r="LNN418" s="94"/>
      <c r="LNO418" s="94"/>
      <c r="LNP418" s="94"/>
      <c r="LNQ418" s="94"/>
      <c r="LNR418" s="94"/>
      <c r="LNS418" s="94"/>
      <c r="LNT418" s="94"/>
      <c r="LNU418" s="94"/>
      <c r="LNV418" s="94"/>
      <c r="LNW418" s="94"/>
      <c r="LNX418" s="94"/>
      <c r="LNY418" s="94"/>
      <c r="LNZ418" s="94"/>
      <c r="LOA418" s="94"/>
      <c r="LOB418" s="94"/>
      <c r="LOC418" s="94"/>
      <c r="LOD418" s="94"/>
      <c r="LOE418" s="94"/>
      <c r="LOF418" s="94"/>
      <c r="LOG418" s="94"/>
      <c r="LOH418" s="94"/>
      <c r="LOI418" s="94"/>
      <c r="LOJ418" s="94"/>
      <c r="LOK418" s="94"/>
      <c r="LOL418" s="94"/>
      <c r="LOM418" s="94"/>
      <c r="LON418" s="94"/>
      <c r="LOO418" s="94"/>
      <c r="LOP418" s="94"/>
      <c r="LOQ418" s="94"/>
      <c r="LOR418" s="94"/>
      <c r="LOS418" s="94"/>
      <c r="LOT418" s="94"/>
      <c r="LOU418" s="94"/>
      <c r="LOV418" s="94"/>
      <c r="LOW418" s="94"/>
      <c r="LOX418" s="94"/>
      <c r="LOY418" s="94"/>
      <c r="LOZ418" s="94"/>
      <c r="LPA418" s="94"/>
      <c r="LPB418" s="94"/>
      <c r="LPC418" s="94"/>
      <c r="LPD418" s="94"/>
      <c r="LPE418" s="94"/>
      <c r="LPF418" s="94"/>
      <c r="LPG418" s="94"/>
      <c r="LPH418" s="94"/>
      <c r="LPI418" s="94"/>
      <c r="LPJ418" s="94"/>
      <c r="LPK418" s="94"/>
      <c r="LPL418" s="94"/>
      <c r="LPM418" s="94"/>
      <c r="LPN418" s="94"/>
      <c r="LPO418" s="94"/>
      <c r="LPP418" s="94"/>
      <c r="LPQ418" s="94"/>
      <c r="LPR418" s="94"/>
      <c r="LPS418" s="94"/>
      <c r="LPT418" s="94"/>
      <c r="LPU418" s="94"/>
      <c r="LPV418" s="94"/>
      <c r="LPW418" s="94"/>
      <c r="LPX418" s="94"/>
      <c r="LPY418" s="94"/>
      <c r="LPZ418" s="94"/>
      <c r="LQA418" s="94"/>
      <c r="LQB418" s="94"/>
      <c r="LQC418" s="94"/>
      <c r="LQD418" s="94"/>
      <c r="LQE418" s="94"/>
      <c r="LQF418" s="94"/>
      <c r="LQG418" s="94"/>
      <c r="LQH418" s="94"/>
      <c r="LQI418" s="94"/>
      <c r="LQJ418" s="94"/>
      <c r="LQK418" s="94"/>
      <c r="LQL418" s="94"/>
      <c r="LQM418" s="94"/>
      <c r="LQN418" s="94"/>
      <c r="LQO418" s="94"/>
      <c r="LQP418" s="94"/>
      <c r="LQQ418" s="94"/>
      <c r="LQR418" s="94"/>
      <c r="LQS418" s="94"/>
      <c r="LQT418" s="94"/>
      <c r="LQU418" s="94"/>
      <c r="LQV418" s="94"/>
      <c r="LQW418" s="94"/>
      <c r="LQX418" s="94"/>
      <c r="LQY418" s="94"/>
      <c r="LQZ418" s="94"/>
      <c r="LRA418" s="94"/>
      <c r="LRB418" s="94"/>
      <c r="LRC418" s="94"/>
      <c r="LRD418" s="94"/>
      <c r="LRE418" s="94"/>
      <c r="LRF418" s="94"/>
      <c r="LRG418" s="94"/>
      <c r="LRH418" s="94"/>
      <c r="LRI418" s="94"/>
      <c r="LRJ418" s="94"/>
      <c r="LRK418" s="94"/>
      <c r="LRL418" s="94"/>
      <c r="LRM418" s="94"/>
      <c r="LRN418" s="94"/>
      <c r="LRO418" s="94"/>
      <c r="LRP418" s="94"/>
      <c r="LRQ418" s="94"/>
      <c r="LRR418" s="94"/>
      <c r="LRS418" s="94"/>
      <c r="LRT418" s="94"/>
      <c r="LRU418" s="94"/>
      <c r="LRV418" s="94"/>
      <c r="LRW418" s="94"/>
      <c r="LRX418" s="94"/>
      <c r="LRY418" s="94"/>
      <c r="LRZ418" s="94"/>
      <c r="LSA418" s="94"/>
      <c r="LSB418" s="94"/>
      <c r="LSC418" s="94"/>
      <c r="LSD418" s="94"/>
      <c r="LSE418" s="94"/>
      <c r="LSF418" s="94"/>
      <c r="LSG418" s="94"/>
      <c r="LSH418" s="94"/>
      <c r="LSI418" s="94"/>
      <c r="LSJ418" s="94"/>
      <c r="LSK418" s="94"/>
      <c r="LSL418" s="94"/>
      <c r="LSM418" s="94"/>
      <c r="LSN418" s="94"/>
      <c r="LSO418" s="94"/>
      <c r="LSP418" s="94"/>
      <c r="LSQ418" s="94"/>
      <c r="LSR418" s="94"/>
      <c r="LSS418" s="94"/>
      <c r="LST418" s="94"/>
      <c r="LSU418" s="94"/>
      <c r="LSV418" s="94"/>
      <c r="LSW418" s="94"/>
      <c r="LSX418" s="94"/>
      <c r="LSY418" s="94"/>
      <c r="LSZ418" s="94"/>
      <c r="LTA418" s="94"/>
      <c r="LTB418" s="94"/>
      <c r="LTC418" s="94"/>
      <c r="LTD418" s="94"/>
      <c r="LTE418" s="94"/>
      <c r="LTF418" s="94"/>
      <c r="LTG418" s="94"/>
      <c r="LTH418" s="94"/>
      <c r="LTI418" s="94"/>
      <c r="LTJ418" s="94"/>
      <c r="LTK418" s="94"/>
      <c r="LTL418" s="94"/>
      <c r="LTM418" s="94"/>
      <c r="LTN418" s="94"/>
      <c r="LTO418" s="94"/>
      <c r="LTP418" s="94"/>
      <c r="LTQ418" s="94"/>
      <c r="LTR418" s="94"/>
      <c r="LTS418" s="94"/>
      <c r="LTT418" s="94"/>
      <c r="LTU418" s="94"/>
      <c r="LTV418" s="94"/>
      <c r="LTW418" s="94"/>
      <c r="LTX418" s="94"/>
      <c r="LTY418" s="94"/>
      <c r="LTZ418" s="94"/>
      <c r="LUA418" s="94"/>
      <c r="LUB418" s="94"/>
      <c r="LUC418" s="94"/>
      <c r="LUD418" s="94"/>
      <c r="LUE418" s="94"/>
      <c r="LUF418" s="94"/>
      <c r="LUG418" s="94"/>
      <c r="LUH418" s="94"/>
      <c r="LUI418" s="94"/>
      <c r="LUJ418" s="94"/>
      <c r="LUK418" s="94"/>
      <c r="LUL418" s="94"/>
      <c r="LUM418" s="94"/>
      <c r="LUN418" s="94"/>
      <c r="LUO418" s="94"/>
      <c r="LUP418" s="94"/>
      <c r="LUQ418" s="94"/>
      <c r="LUR418" s="94"/>
      <c r="LUS418" s="94"/>
      <c r="LUT418" s="94"/>
      <c r="LUU418" s="94"/>
      <c r="LUV418" s="94"/>
      <c r="LUW418" s="94"/>
      <c r="LUX418" s="94"/>
      <c r="LUY418" s="94"/>
      <c r="LUZ418" s="94"/>
      <c r="LVA418" s="94"/>
      <c r="LVB418" s="94"/>
      <c r="LVC418" s="94"/>
      <c r="LVD418" s="94"/>
      <c r="LVE418" s="94"/>
      <c r="LVF418" s="94"/>
      <c r="LVG418" s="94"/>
      <c r="LVH418" s="94"/>
      <c r="LVI418" s="94"/>
      <c r="LVJ418" s="94"/>
      <c r="LVK418" s="94"/>
      <c r="LVL418" s="94"/>
      <c r="LVM418" s="94"/>
      <c r="LVN418" s="94"/>
      <c r="LVO418" s="94"/>
      <c r="LVP418" s="94"/>
      <c r="LVQ418" s="94"/>
      <c r="LVR418" s="94"/>
      <c r="LVS418" s="94"/>
      <c r="LVT418" s="94"/>
      <c r="LVU418" s="94"/>
      <c r="LVV418" s="94"/>
      <c r="LVW418" s="94"/>
      <c r="LVX418" s="94"/>
      <c r="LVY418" s="94"/>
      <c r="LVZ418" s="94"/>
      <c r="LWA418" s="94"/>
      <c r="LWB418" s="94"/>
      <c r="LWC418" s="94"/>
      <c r="LWD418" s="94"/>
      <c r="LWE418" s="94"/>
      <c r="LWF418" s="94"/>
      <c r="LWG418" s="94"/>
      <c r="LWH418" s="94"/>
      <c r="LWI418" s="94"/>
      <c r="LWJ418" s="94"/>
      <c r="LWK418" s="94"/>
      <c r="LWL418" s="94"/>
      <c r="LWM418" s="94"/>
      <c r="LWN418" s="94"/>
      <c r="LWO418" s="94"/>
      <c r="LWP418" s="94"/>
      <c r="LWQ418" s="94"/>
      <c r="LWR418" s="94"/>
      <c r="LWS418" s="94"/>
      <c r="LWT418" s="94"/>
      <c r="LWU418" s="94"/>
      <c r="LWV418" s="94"/>
      <c r="LWW418" s="94"/>
      <c r="LWX418" s="94"/>
      <c r="LWY418" s="94"/>
      <c r="LWZ418" s="94"/>
      <c r="LXA418" s="94"/>
      <c r="LXB418" s="94"/>
      <c r="LXC418" s="94"/>
      <c r="LXD418" s="94"/>
      <c r="LXE418" s="94"/>
      <c r="LXF418" s="94"/>
      <c r="LXG418" s="94"/>
      <c r="LXH418" s="94"/>
      <c r="LXI418" s="94"/>
      <c r="LXJ418" s="94"/>
      <c r="LXK418" s="94"/>
      <c r="LXL418" s="94"/>
      <c r="LXM418" s="94"/>
      <c r="LXN418" s="94"/>
      <c r="LXO418" s="94"/>
      <c r="LXP418" s="94"/>
      <c r="LXQ418" s="94"/>
      <c r="LXR418" s="94"/>
      <c r="LXS418" s="94"/>
      <c r="LXT418" s="94"/>
      <c r="LXU418" s="94"/>
      <c r="LXV418" s="94"/>
      <c r="LXW418" s="94"/>
      <c r="LXX418" s="94"/>
      <c r="LXY418" s="94"/>
      <c r="LXZ418" s="94"/>
      <c r="LYA418" s="94"/>
      <c r="LYB418" s="94"/>
      <c r="LYC418" s="94"/>
      <c r="LYD418" s="94"/>
      <c r="LYE418" s="94"/>
      <c r="LYF418" s="94"/>
      <c r="LYG418" s="94"/>
      <c r="LYH418" s="94"/>
      <c r="LYI418" s="94"/>
      <c r="LYJ418" s="94"/>
      <c r="LYK418" s="94"/>
      <c r="LYL418" s="94"/>
      <c r="LYM418" s="94"/>
      <c r="LYN418" s="94"/>
      <c r="LYO418" s="94"/>
      <c r="LYP418" s="94"/>
      <c r="LYQ418" s="94"/>
      <c r="LYR418" s="94"/>
      <c r="LYS418" s="94"/>
      <c r="LYT418" s="94"/>
      <c r="LYU418" s="94"/>
      <c r="LYV418" s="94"/>
      <c r="LYW418" s="94"/>
      <c r="LYX418" s="94"/>
      <c r="LYY418" s="94"/>
      <c r="LYZ418" s="94"/>
      <c r="LZA418" s="94"/>
      <c r="LZB418" s="94"/>
      <c r="LZC418" s="94"/>
      <c r="LZD418" s="94"/>
      <c r="LZE418" s="94"/>
      <c r="LZF418" s="94"/>
      <c r="LZG418" s="94"/>
      <c r="LZH418" s="94"/>
      <c r="LZI418" s="94"/>
      <c r="LZJ418" s="94"/>
      <c r="LZK418" s="94"/>
      <c r="LZL418" s="94"/>
      <c r="LZM418" s="94"/>
      <c r="LZN418" s="94"/>
      <c r="LZO418" s="94"/>
      <c r="LZP418" s="94"/>
      <c r="LZQ418" s="94"/>
      <c r="LZR418" s="94"/>
      <c r="LZS418" s="94"/>
      <c r="LZT418" s="94"/>
      <c r="LZU418" s="94"/>
      <c r="LZV418" s="94"/>
      <c r="LZW418" s="94"/>
      <c r="LZX418" s="94"/>
      <c r="LZY418" s="94"/>
      <c r="LZZ418" s="94"/>
      <c r="MAA418" s="94"/>
      <c r="MAB418" s="94"/>
      <c r="MAC418" s="94"/>
      <c r="MAD418" s="94"/>
      <c r="MAE418" s="94"/>
      <c r="MAF418" s="94"/>
      <c r="MAG418" s="94"/>
      <c r="MAH418" s="94"/>
      <c r="MAI418" s="94"/>
      <c r="MAJ418" s="94"/>
      <c r="MAK418" s="94"/>
      <c r="MAL418" s="94"/>
      <c r="MAM418" s="94"/>
      <c r="MAN418" s="94"/>
      <c r="MAO418" s="94"/>
      <c r="MAP418" s="94"/>
      <c r="MAQ418" s="94"/>
      <c r="MAR418" s="94"/>
      <c r="MAS418" s="94"/>
      <c r="MAT418" s="94"/>
      <c r="MAU418" s="94"/>
      <c r="MAV418" s="94"/>
      <c r="MAW418" s="94"/>
      <c r="MAX418" s="94"/>
      <c r="MAY418" s="94"/>
      <c r="MAZ418" s="94"/>
      <c r="MBA418" s="94"/>
      <c r="MBB418" s="94"/>
      <c r="MBC418" s="94"/>
      <c r="MBD418" s="94"/>
      <c r="MBE418" s="94"/>
      <c r="MBF418" s="94"/>
      <c r="MBG418" s="94"/>
      <c r="MBH418" s="94"/>
      <c r="MBI418" s="94"/>
      <c r="MBJ418" s="94"/>
      <c r="MBK418" s="94"/>
      <c r="MBL418" s="94"/>
      <c r="MBM418" s="94"/>
      <c r="MBN418" s="94"/>
      <c r="MBO418" s="94"/>
      <c r="MBP418" s="94"/>
      <c r="MBQ418" s="94"/>
      <c r="MBR418" s="94"/>
      <c r="MBS418" s="94"/>
      <c r="MBT418" s="94"/>
      <c r="MBU418" s="94"/>
      <c r="MBV418" s="94"/>
      <c r="MBW418" s="94"/>
      <c r="MBX418" s="94"/>
      <c r="MBY418" s="94"/>
      <c r="MBZ418" s="94"/>
      <c r="MCA418" s="94"/>
      <c r="MCB418" s="94"/>
      <c r="MCC418" s="94"/>
      <c r="MCD418" s="94"/>
      <c r="MCE418" s="94"/>
      <c r="MCF418" s="94"/>
      <c r="MCG418" s="94"/>
      <c r="MCH418" s="94"/>
      <c r="MCI418" s="94"/>
      <c r="MCJ418" s="94"/>
      <c r="MCK418" s="94"/>
      <c r="MCL418" s="94"/>
      <c r="MCM418" s="94"/>
      <c r="MCN418" s="94"/>
      <c r="MCO418" s="94"/>
      <c r="MCP418" s="94"/>
      <c r="MCQ418" s="94"/>
      <c r="MCR418" s="94"/>
      <c r="MCS418" s="94"/>
      <c r="MCT418" s="94"/>
      <c r="MCU418" s="94"/>
      <c r="MCV418" s="94"/>
      <c r="MCW418" s="94"/>
      <c r="MCX418" s="94"/>
      <c r="MCY418" s="94"/>
      <c r="MCZ418" s="94"/>
      <c r="MDA418" s="94"/>
      <c r="MDB418" s="94"/>
      <c r="MDC418" s="94"/>
      <c r="MDD418" s="94"/>
      <c r="MDE418" s="94"/>
      <c r="MDF418" s="94"/>
      <c r="MDG418" s="94"/>
      <c r="MDH418" s="94"/>
      <c r="MDI418" s="94"/>
      <c r="MDJ418" s="94"/>
      <c r="MDK418" s="94"/>
      <c r="MDL418" s="94"/>
      <c r="MDM418" s="94"/>
      <c r="MDN418" s="94"/>
      <c r="MDO418" s="94"/>
      <c r="MDP418" s="94"/>
      <c r="MDQ418" s="94"/>
      <c r="MDR418" s="94"/>
      <c r="MDS418" s="94"/>
      <c r="MDT418" s="94"/>
      <c r="MDU418" s="94"/>
      <c r="MDV418" s="94"/>
      <c r="MDW418" s="94"/>
      <c r="MDX418" s="94"/>
      <c r="MDY418" s="94"/>
      <c r="MDZ418" s="94"/>
      <c r="MEA418" s="94"/>
      <c r="MEB418" s="94"/>
      <c r="MEC418" s="94"/>
      <c r="MED418" s="94"/>
      <c r="MEE418" s="94"/>
      <c r="MEF418" s="94"/>
      <c r="MEG418" s="94"/>
      <c r="MEH418" s="94"/>
      <c r="MEI418" s="94"/>
      <c r="MEJ418" s="94"/>
      <c r="MEK418" s="94"/>
      <c r="MEL418" s="94"/>
      <c r="MEM418" s="94"/>
      <c r="MEN418" s="94"/>
      <c r="MEO418" s="94"/>
      <c r="MEP418" s="94"/>
      <c r="MEQ418" s="94"/>
      <c r="MER418" s="94"/>
      <c r="MES418" s="94"/>
      <c r="MET418" s="94"/>
      <c r="MEU418" s="94"/>
      <c r="MEV418" s="94"/>
      <c r="MEW418" s="94"/>
      <c r="MEX418" s="94"/>
      <c r="MEY418" s="94"/>
      <c r="MEZ418" s="94"/>
      <c r="MFA418" s="94"/>
      <c r="MFB418" s="94"/>
      <c r="MFC418" s="94"/>
      <c r="MFD418" s="94"/>
      <c r="MFE418" s="94"/>
      <c r="MFF418" s="94"/>
      <c r="MFG418" s="94"/>
      <c r="MFH418" s="94"/>
      <c r="MFI418" s="94"/>
      <c r="MFJ418" s="94"/>
      <c r="MFK418" s="94"/>
      <c r="MFL418" s="94"/>
      <c r="MFM418" s="94"/>
      <c r="MFN418" s="94"/>
      <c r="MFO418" s="94"/>
      <c r="MFP418" s="94"/>
      <c r="MFQ418" s="94"/>
      <c r="MFR418" s="94"/>
      <c r="MFS418" s="94"/>
      <c r="MFT418" s="94"/>
      <c r="MFU418" s="94"/>
      <c r="MFV418" s="94"/>
      <c r="MFW418" s="94"/>
      <c r="MFX418" s="94"/>
      <c r="MFY418" s="94"/>
      <c r="MFZ418" s="94"/>
      <c r="MGA418" s="94"/>
      <c r="MGB418" s="94"/>
      <c r="MGC418" s="94"/>
      <c r="MGD418" s="94"/>
      <c r="MGE418" s="94"/>
      <c r="MGF418" s="94"/>
      <c r="MGG418" s="94"/>
      <c r="MGH418" s="94"/>
      <c r="MGI418" s="94"/>
      <c r="MGJ418" s="94"/>
      <c r="MGK418" s="94"/>
      <c r="MGL418" s="94"/>
      <c r="MGM418" s="94"/>
      <c r="MGN418" s="94"/>
      <c r="MGO418" s="94"/>
      <c r="MGP418" s="94"/>
      <c r="MGQ418" s="94"/>
      <c r="MGR418" s="94"/>
      <c r="MGS418" s="94"/>
      <c r="MGT418" s="94"/>
      <c r="MGU418" s="94"/>
      <c r="MGV418" s="94"/>
      <c r="MGW418" s="94"/>
      <c r="MGX418" s="94"/>
      <c r="MGY418" s="94"/>
      <c r="MGZ418" s="94"/>
      <c r="MHA418" s="94"/>
      <c r="MHB418" s="94"/>
      <c r="MHC418" s="94"/>
      <c r="MHD418" s="94"/>
      <c r="MHE418" s="94"/>
      <c r="MHF418" s="94"/>
      <c r="MHG418" s="94"/>
      <c r="MHH418" s="94"/>
      <c r="MHI418" s="94"/>
      <c r="MHJ418" s="94"/>
      <c r="MHK418" s="94"/>
      <c r="MHL418" s="94"/>
      <c r="MHM418" s="94"/>
      <c r="MHN418" s="94"/>
      <c r="MHO418" s="94"/>
      <c r="MHP418" s="94"/>
      <c r="MHQ418" s="94"/>
      <c r="MHR418" s="94"/>
      <c r="MHS418" s="94"/>
      <c r="MHT418" s="94"/>
      <c r="MHU418" s="94"/>
      <c r="MHV418" s="94"/>
      <c r="MHW418" s="94"/>
      <c r="MHX418" s="94"/>
      <c r="MHY418" s="94"/>
      <c r="MHZ418" s="94"/>
      <c r="MIA418" s="94"/>
      <c r="MIB418" s="94"/>
      <c r="MIC418" s="94"/>
      <c r="MID418" s="94"/>
      <c r="MIE418" s="94"/>
      <c r="MIF418" s="94"/>
      <c r="MIG418" s="94"/>
      <c r="MIH418" s="94"/>
      <c r="MII418" s="94"/>
      <c r="MIJ418" s="94"/>
      <c r="MIK418" s="94"/>
      <c r="MIL418" s="94"/>
      <c r="MIM418" s="94"/>
      <c r="MIN418" s="94"/>
      <c r="MIO418" s="94"/>
      <c r="MIP418" s="94"/>
      <c r="MIQ418" s="94"/>
      <c r="MIR418" s="94"/>
      <c r="MIS418" s="94"/>
      <c r="MIT418" s="94"/>
      <c r="MIU418" s="94"/>
      <c r="MIV418" s="94"/>
      <c r="MIW418" s="94"/>
      <c r="MIX418" s="94"/>
      <c r="MIY418" s="94"/>
      <c r="MIZ418" s="94"/>
      <c r="MJA418" s="94"/>
      <c r="MJB418" s="94"/>
      <c r="MJC418" s="94"/>
      <c r="MJD418" s="94"/>
      <c r="MJE418" s="94"/>
      <c r="MJF418" s="94"/>
      <c r="MJG418" s="94"/>
      <c r="MJH418" s="94"/>
      <c r="MJI418" s="94"/>
      <c r="MJJ418" s="94"/>
      <c r="MJK418" s="94"/>
      <c r="MJL418" s="94"/>
      <c r="MJM418" s="94"/>
      <c r="MJN418" s="94"/>
      <c r="MJO418" s="94"/>
      <c r="MJP418" s="94"/>
      <c r="MJQ418" s="94"/>
      <c r="MJR418" s="94"/>
      <c r="MJS418" s="94"/>
      <c r="MJT418" s="94"/>
      <c r="MJU418" s="94"/>
      <c r="MJV418" s="94"/>
      <c r="MJW418" s="94"/>
      <c r="MJX418" s="94"/>
      <c r="MJY418" s="94"/>
      <c r="MJZ418" s="94"/>
      <c r="MKA418" s="94"/>
      <c r="MKB418" s="94"/>
      <c r="MKC418" s="94"/>
      <c r="MKD418" s="94"/>
      <c r="MKE418" s="94"/>
      <c r="MKF418" s="94"/>
      <c r="MKG418" s="94"/>
      <c r="MKH418" s="94"/>
      <c r="MKI418" s="94"/>
      <c r="MKJ418" s="94"/>
      <c r="MKK418" s="94"/>
      <c r="MKL418" s="94"/>
      <c r="MKM418" s="94"/>
      <c r="MKN418" s="94"/>
      <c r="MKO418" s="94"/>
      <c r="MKP418" s="94"/>
      <c r="MKQ418" s="94"/>
      <c r="MKR418" s="94"/>
      <c r="MKS418" s="94"/>
      <c r="MKT418" s="94"/>
      <c r="MKU418" s="94"/>
      <c r="MKV418" s="94"/>
      <c r="MKW418" s="94"/>
      <c r="MKX418" s="94"/>
      <c r="MKY418" s="94"/>
      <c r="MKZ418" s="94"/>
      <c r="MLA418" s="94"/>
      <c r="MLB418" s="94"/>
      <c r="MLC418" s="94"/>
      <c r="MLD418" s="94"/>
      <c r="MLE418" s="94"/>
      <c r="MLF418" s="94"/>
      <c r="MLG418" s="94"/>
      <c r="MLH418" s="94"/>
      <c r="MLI418" s="94"/>
      <c r="MLJ418" s="94"/>
      <c r="MLK418" s="94"/>
      <c r="MLL418" s="94"/>
      <c r="MLM418" s="94"/>
      <c r="MLN418" s="94"/>
      <c r="MLO418" s="94"/>
      <c r="MLP418" s="94"/>
      <c r="MLQ418" s="94"/>
      <c r="MLR418" s="94"/>
      <c r="MLS418" s="94"/>
      <c r="MLT418" s="94"/>
      <c r="MLU418" s="94"/>
      <c r="MLV418" s="94"/>
      <c r="MLW418" s="94"/>
      <c r="MLX418" s="94"/>
      <c r="MLY418" s="94"/>
      <c r="MLZ418" s="94"/>
      <c r="MMA418" s="94"/>
      <c r="MMB418" s="94"/>
      <c r="MMC418" s="94"/>
      <c r="MMD418" s="94"/>
      <c r="MME418" s="94"/>
      <c r="MMF418" s="94"/>
      <c r="MMG418" s="94"/>
      <c r="MMH418" s="94"/>
      <c r="MMI418" s="94"/>
      <c r="MMJ418" s="94"/>
      <c r="MMK418" s="94"/>
      <c r="MML418" s="94"/>
      <c r="MMM418" s="94"/>
      <c r="MMN418" s="94"/>
      <c r="MMO418" s="94"/>
      <c r="MMP418" s="94"/>
      <c r="MMQ418" s="94"/>
      <c r="MMR418" s="94"/>
      <c r="MMS418" s="94"/>
      <c r="MMT418" s="94"/>
      <c r="MMU418" s="94"/>
      <c r="MMV418" s="94"/>
      <c r="MMW418" s="94"/>
      <c r="MMX418" s="94"/>
      <c r="MMY418" s="94"/>
      <c r="MMZ418" s="94"/>
      <c r="MNA418" s="94"/>
      <c r="MNB418" s="94"/>
      <c r="MNC418" s="94"/>
      <c r="MND418" s="94"/>
      <c r="MNE418" s="94"/>
      <c r="MNF418" s="94"/>
      <c r="MNG418" s="94"/>
      <c r="MNH418" s="94"/>
      <c r="MNI418" s="94"/>
      <c r="MNJ418" s="94"/>
      <c r="MNK418" s="94"/>
      <c r="MNL418" s="94"/>
      <c r="MNM418" s="94"/>
      <c r="MNN418" s="94"/>
      <c r="MNO418" s="94"/>
      <c r="MNP418" s="94"/>
      <c r="MNQ418" s="94"/>
      <c r="MNR418" s="94"/>
      <c r="MNS418" s="94"/>
      <c r="MNT418" s="94"/>
      <c r="MNU418" s="94"/>
      <c r="MNV418" s="94"/>
      <c r="MNW418" s="94"/>
      <c r="MNX418" s="94"/>
      <c r="MNY418" s="94"/>
      <c r="MNZ418" s="94"/>
      <c r="MOA418" s="94"/>
      <c r="MOB418" s="94"/>
      <c r="MOC418" s="94"/>
      <c r="MOD418" s="94"/>
      <c r="MOE418" s="94"/>
      <c r="MOF418" s="94"/>
      <c r="MOG418" s="94"/>
      <c r="MOH418" s="94"/>
      <c r="MOI418" s="94"/>
      <c r="MOJ418" s="94"/>
      <c r="MOK418" s="94"/>
      <c r="MOL418" s="94"/>
      <c r="MOM418" s="94"/>
      <c r="MON418" s="94"/>
      <c r="MOO418" s="94"/>
      <c r="MOP418" s="94"/>
      <c r="MOQ418" s="94"/>
      <c r="MOR418" s="94"/>
      <c r="MOS418" s="94"/>
      <c r="MOT418" s="94"/>
      <c r="MOU418" s="94"/>
      <c r="MOV418" s="94"/>
      <c r="MOW418" s="94"/>
      <c r="MOX418" s="94"/>
      <c r="MOY418" s="94"/>
      <c r="MOZ418" s="94"/>
      <c r="MPA418" s="94"/>
      <c r="MPB418" s="94"/>
      <c r="MPC418" s="94"/>
      <c r="MPD418" s="94"/>
      <c r="MPE418" s="94"/>
      <c r="MPF418" s="94"/>
      <c r="MPG418" s="94"/>
      <c r="MPH418" s="94"/>
      <c r="MPI418" s="94"/>
      <c r="MPJ418" s="94"/>
      <c r="MPK418" s="94"/>
      <c r="MPL418" s="94"/>
      <c r="MPM418" s="94"/>
      <c r="MPN418" s="94"/>
      <c r="MPO418" s="94"/>
      <c r="MPP418" s="94"/>
      <c r="MPQ418" s="94"/>
      <c r="MPR418" s="94"/>
      <c r="MPS418" s="94"/>
      <c r="MPT418" s="94"/>
      <c r="MPU418" s="94"/>
      <c r="MPV418" s="94"/>
      <c r="MPW418" s="94"/>
      <c r="MPX418" s="94"/>
      <c r="MPY418" s="94"/>
      <c r="MPZ418" s="94"/>
      <c r="MQA418" s="94"/>
      <c r="MQB418" s="94"/>
      <c r="MQC418" s="94"/>
      <c r="MQD418" s="94"/>
      <c r="MQE418" s="94"/>
      <c r="MQF418" s="94"/>
      <c r="MQG418" s="94"/>
      <c r="MQH418" s="94"/>
      <c r="MQI418" s="94"/>
      <c r="MQJ418" s="94"/>
      <c r="MQK418" s="94"/>
      <c r="MQL418" s="94"/>
      <c r="MQM418" s="94"/>
      <c r="MQN418" s="94"/>
      <c r="MQO418" s="94"/>
      <c r="MQP418" s="94"/>
      <c r="MQQ418" s="94"/>
      <c r="MQR418" s="94"/>
      <c r="MQS418" s="94"/>
      <c r="MQT418" s="94"/>
      <c r="MQU418" s="94"/>
      <c r="MQV418" s="94"/>
      <c r="MQW418" s="94"/>
      <c r="MQX418" s="94"/>
      <c r="MQY418" s="94"/>
      <c r="MQZ418" s="94"/>
      <c r="MRA418" s="94"/>
      <c r="MRB418" s="94"/>
      <c r="MRC418" s="94"/>
      <c r="MRD418" s="94"/>
      <c r="MRE418" s="94"/>
      <c r="MRF418" s="94"/>
      <c r="MRG418" s="94"/>
      <c r="MRH418" s="94"/>
      <c r="MRI418" s="94"/>
      <c r="MRJ418" s="94"/>
      <c r="MRK418" s="94"/>
      <c r="MRL418" s="94"/>
      <c r="MRM418" s="94"/>
      <c r="MRN418" s="94"/>
      <c r="MRO418" s="94"/>
      <c r="MRP418" s="94"/>
      <c r="MRQ418" s="94"/>
      <c r="MRR418" s="94"/>
      <c r="MRS418" s="94"/>
      <c r="MRT418" s="94"/>
      <c r="MRU418" s="94"/>
      <c r="MRV418" s="94"/>
      <c r="MRW418" s="94"/>
      <c r="MRX418" s="94"/>
      <c r="MRY418" s="94"/>
      <c r="MRZ418" s="94"/>
      <c r="MSA418" s="94"/>
      <c r="MSB418" s="94"/>
      <c r="MSC418" s="94"/>
      <c r="MSD418" s="94"/>
      <c r="MSE418" s="94"/>
      <c r="MSF418" s="94"/>
      <c r="MSG418" s="94"/>
      <c r="MSH418" s="94"/>
      <c r="MSI418" s="94"/>
      <c r="MSJ418" s="94"/>
      <c r="MSK418" s="94"/>
      <c r="MSL418" s="94"/>
      <c r="MSM418" s="94"/>
      <c r="MSN418" s="94"/>
      <c r="MSO418" s="94"/>
      <c r="MSP418" s="94"/>
      <c r="MSQ418" s="94"/>
      <c r="MSR418" s="94"/>
      <c r="MSS418" s="94"/>
      <c r="MST418" s="94"/>
      <c r="MSU418" s="94"/>
      <c r="MSV418" s="94"/>
      <c r="MSW418" s="94"/>
      <c r="MSX418" s="94"/>
      <c r="MSY418" s="94"/>
      <c r="MSZ418" s="94"/>
      <c r="MTA418" s="94"/>
      <c r="MTB418" s="94"/>
      <c r="MTC418" s="94"/>
      <c r="MTD418" s="94"/>
      <c r="MTE418" s="94"/>
      <c r="MTF418" s="94"/>
      <c r="MTG418" s="94"/>
      <c r="MTH418" s="94"/>
      <c r="MTI418" s="94"/>
      <c r="MTJ418" s="94"/>
      <c r="MTK418" s="94"/>
      <c r="MTL418" s="94"/>
      <c r="MTM418" s="94"/>
      <c r="MTN418" s="94"/>
      <c r="MTO418" s="94"/>
      <c r="MTP418" s="94"/>
      <c r="MTQ418" s="94"/>
      <c r="MTR418" s="94"/>
      <c r="MTS418" s="94"/>
      <c r="MTT418" s="94"/>
      <c r="MTU418" s="94"/>
      <c r="MTV418" s="94"/>
      <c r="MTW418" s="94"/>
      <c r="MTX418" s="94"/>
      <c r="MTY418" s="94"/>
      <c r="MTZ418" s="94"/>
      <c r="MUA418" s="94"/>
      <c r="MUB418" s="94"/>
      <c r="MUC418" s="94"/>
      <c r="MUD418" s="94"/>
      <c r="MUE418" s="94"/>
      <c r="MUF418" s="94"/>
      <c r="MUG418" s="94"/>
      <c r="MUH418" s="94"/>
      <c r="MUI418" s="94"/>
      <c r="MUJ418" s="94"/>
      <c r="MUK418" s="94"/>
      <c r="MUL418" s="94"/>
      <c r="MUM418" s="94"/>
      <c r="MUN418" s="94"/>
      <c r="MUO418" s="94"/>
      <c r="MUP418" s="94"/>
      <c r="MUQ418" s="94"/>
      <c r="MUR418" s="94"/>
      <c r="MUS418" s="94"/>
      <c r="MUT418" s="94"/>
      <c r="MUU418" s="94"/>
      <c r="MUV418" s="94"/>
      <c r="MUW418" s="94"/>
      <c r="MUX418" s="94"/>
      <c r="MUY418" s="94"/>
      <c r="MUZ418" s="94"/>
      <c r="MVA418" s="94"/>
      <c r="MVB418" s="94"/>
      <c r="MVC418" s="94"/>
      <c r="MVD418" s="94"/>
      <c r="MVE418" s="94"/>
      <c r="MVF418" s="94"/>
      <c r="MVG418" s="94"/>
      <c r="MVH418" s="94"/>
      <c r="MVI418" s="94"/>
      <c r="MVJ418" s="94"/>
      <c r="MVK418" s="94"/>
      <c r="MVL418" s="94"/>
      <c r="MVM418" s="94"/>
      <c r="MVN418" s="94"/>
      <c r="MVO418" s="94"/>
      <c r="MVP418" s="94"/>
      <c r="MVQ418" s="94"/>
      <c r="MVR418" s="94"/>
      <c r="MVS418" s="94"/>
      <c r="MVT418" s="94"/>
      <c r="MVU418" s="94"/>
      <c r="MVV418" s="94"/>
      <c r="MVW418" s="94"/>
      <c r="MVX418" s="94"/>
      <c r="MVY418" s="94"/>
      <c r="MVZ418" s="94"/>
      <c r="MWA418" s="94"/>
      <c r="MWB418" s="94"/>
      <c r="MWC418" s="94"/>
      <c r="MWD418" s="94"/>
      <c r="MWE418" s="94"/>
      <c r="MWF418" s="94"/>
      <c r="MWG418" s="94"/>
      <c r="MWH418" s="94"/>
      <c r="MWI418" s="94"/>
      <c r="MWJ418" s="94"/>
      <c r="MWK418" s="94"/>
      <c r="MWL418" s="94"/>
      <c r="MWM418" s="94"/>
      <c r="MWN418" s="94"/>
      <c r="MWO418" s="94"/>
      <c r="MWP418" s="94"/>
      <c r="MWQ418" s="94"/>
      <c r="MWR418" s="94"/>
      <c r="MWS418" s="94"/>
      <c r="MWT418" s="94"/>
      <c r="MWU418" s="94"/>
      <c r="MWV418" s="94"/>
      <c r="MWW418" s="94"/>
      <c r="MWX418" s="94"/>
      <c r="MWY418" s="94"/>
      <c r="MWZ418" s="94"/>
      <c r="MXA418" s="94"/>
      <c r="MXB418" s="94"/>
      <c r="MXC418" s="94"/>
      <c r="MXD418" s="94"/>
      <c r="MXE418" s="94"/>
      <c r="MXF418" s="94"/>
      <c r="MXG418" s="94"/>
      <c r="MXH418" s="94"/>
      <c r="MXI418" s="94"/>
      <c r="MXJ418" s="94"/>
      <c r="MXK418" s="94"/>
      <c r="MXL418" s="94"/>
      <c r="MXM418" s="94"/>
      <c r="MXN418" s="94"/>
      <c r="MXO418" s="94"/>
      <c r="MXP418" s="94"/>
      <c r="MXQ418" s="94"/>
      <c r="MXR418" s="94"/>
      <c r="MXS418" s="94"/>
      <c r="MXT418" s="94"/>
      <c r="MXU418" s="94"/>
      <c r="MXV418" s="94"/>
      <c r="MXW418" s="94"/>
      <c r="MXX418" s="94"/>
      <c r="MXY418" s="94"/>
      <c r="MXZ418" s="94"/>
      <c r="MYA418" s="94"/>
      <c r="MYB418" s="94"/>
      <c r="MYC418" s="94"/>
      <c r="MYD418" s="94"/>
      <c r="MYE418" s="94"/>
      <c r="MYF418" s="94"/>
      <c r="MYG418" s="94"/>
      <c r="MYH418" s="94"/>
      <c r="MYI418" s="94"/>
      <c r="MYJ418" s="94"/>
      <c r="MYK418" s="94"/>
      <c r="MYL418" s="94"/>
      <c r="MYM418" s="94"/>
      <c r="MYN418" s="94"/>
      <c r="MYO418" s="94"/>
      <c r="MYP418" s="94"/>
      <c r="MYQ418" s="94"/>
      <c r="MYR418" s="94"/>
      <c r="MYS418" s="94"/>
      <c r="MYT418" s="94"/>
      <c r="MYU418" s="94"/>
      <c r="MYV418" s="94"/>
      <c r="MYW418" s="94"/>
      <c r="MYX418" s="94"/>
      <c r="MYY418" s="94"/>
      <c r="MYZ418" s="94"/>
      <c r="MZA418" s="94"/>
      <c r="MZB418" s="94"/>
      <c r="MZC418" s="94"/>
      <c r="MZD418" s="94"/>
      <c r="MZE418" s="94"/>
      <c r="MZF418" s="94"/>
      <c r="MZG418" s="94"/>
      <c r="MZH418" s="94"/>
      <c r="MZI418" s="94"/>
      <c r="MZJ418" s="94"/>
      <c r="MZK418" s="94"/>
      <c r="MZL418" s="94"/>
      <c r="MZM418" s="94"/>
      <c r="MZN418" s="94"/>
      <c r="MZO418" s="94"/>
      <c r="MZP418" s="94"/>
      <c r="MZQ418" s="94"/>
      <c r="MZR418" s="94"/>
      <c r="MZS418" s="94"/>
      <c r="MZT418" s="94"/>
      <c r="MZU418" s="94"/>
      <c r="MZV418" s="94"/>
      <c r="MZW418" s="94"/>
      <c r="MZX418" s="94"/>
      <c r="MZY418" s="94"/>
      <c r="MZZ418" s="94"/>
      <c r="NAA418" s="94"/>
      <c r="NAB418" s="94"/>
      <c r="NAC418" s="94"/>
      <c r="NAD418" s="94"/>
      <c r="NAE418" s="94"/>
      <c r="NAF418" s="94"/>
      <c r="NAG418" s="94"/>
      <c r="NAH418" s="94"/>
      <c r="NAI418" s="94"/>
      <c r="NAJ418" s="94"/>
      <c r="NAK418" s="94"/>
      <c r="NAL418" s="94"/>
      <c r="NAM418" s="94"/>
      <c r="NAN418" s="94"/>
      <c r="NAO418" s="94"/>
      <c r="NAP418" s="94"/>
      <c r="NAQ418" s="94"/>
      <c r="NAR418" s="94"/>
      <c r="NAS418" s="94"/>
      <c r="NAT418" s="94"/>
      <c r="NAU418" s="94"/>
      <c r="NAV418" s="94"/>
      <c r="NAW418" s="94"/>
      <c r="NAX418" s="94"/>
      <c r="NAY418" s="94"/>
      <c r="NAZ418" s="94"/>
      <c r="NBA418" s="94"/>
      <c r="NBB418" s="94"/>
      <c r="NBC418" s="94"/>
      <c r="NBD418" s="94"/>
      <c r="NBE418" s="94"/>
      <c r="NBF418" s="94"/>
      <c r="NBG418" s="94"/>
      <c r="NBH418" s="94"/>
      <c r="NBI418" s="94"/>
      <c r="NBJ418" s="94"/>
      <c r="NBK418" s="94"/>
      <c r="NBL418" s="94"/>
      <c r="NBM418" s="94"/>
      <c r="NBN418" s="94"/>
      <c r="NBO418" s="94"/>
      <c r="NBP418" s="94"/>
      <c r="NBQ418" s="94"/>
      <c r="NBR418" s="94"/>
      <c r="NBS418" s="94"/>
      <c r="NBT418" s="94"/>
      <c r="NBU418" s="94"/>
      <c r="NBV418" s="94"/>
      <c r="NBW418" s="94"/>
      <c r="NBX418" s="94"/>
      <c r="NBY418" s="94"/>
      <c r="NBZ418" s="94"/>
      <c r="NCA418" s="94"/>
      <c r="NCB418" s="94"/>
      <c r="NCC418" s="94"/>
      <c r="NCD418" s="94"/>
      <c r="NCE418" s="94"/>
      <c r="NCF418" s="94"/>
      <c r="NCG418" s="94"/>
      <c r="NCH418" s="94"/>
      <c r="NCI418" s="94"/>
      <c r="NCJ418" s="94"/>
      <c r="NCK418" s="94"/>
      <c r="NCL418" s="94"/>
      <c r="NCM418" s="94"/>
      <c r="NCN418" s="94"/>
      <c r="NCO418" s="94"/>
      <c r="NCP418" s="94"/>
      <c r="NCQ418" s="94"/>
      <c r="NCR418" s="94"/>
      <c r="NCS418" s="94"/>
      <c r="NCT418" s="94"/>
      <c r="NCU418" s="94"/>
      <c r="NCV418" s="94"/>
      <c r="NCW418" s="94"/>
      <c r="NCX418" s="94"/>
      <c r="NCY418" s="94"/>
      <c r="NCZ418" s="94"/>
      <c r="NDA418" s="94"/>
      <c r="NDB418" s="94"/>
      <c r="NDC418" s="94"/>
      <c r="NDD418" s="94"/>
      <c r="NDE418" s="94"/>
      <c r="NDF418" s="94"/>
      <c r="NDG418" s="94"/>
      <c r="NDH418" s="94"/>
      <c r="NDI418" s="94"/>
      <c r="NDJ418" s="94"/>
      <c r="NDK418" s="94"/>
      <c r="NDL418" s="94"/>
      <c r="NDM418" s="94"/>
      <c r="NDN418" s="94"/>
      <c r="NDO418" s="94"/>
      <c r="NDP418" s="94"/>
      <c r="NDQ418" s="94"/>
      <c r="NDR418" s="94"/>
      <c r="NDS418" s="94"/>
      <c r="NDT418" s="94"/>
      <c r="NDU418" s="94"/>
      <c r="NDV418" s="94"/>
      <c r="NDW418" s="94"/>
      <c r="NDX418" s="94"/>
      <c r="NDY418" s="94"/>
      <c r="NDZ418" s="94"/>
      <c r="NEA418" s="94"/>
      <c r="NEB418" s="94"/>
      <c r="NEC418" s="94"/>
      <c r="NED418" s="94"/>
      <c r="NEE418" s="94"/>
      <c r="NEF418" s="94"/>
      <c r="NEG418" s="94"/>
      <c r="NEH418" s="94"/>
      <c r="NEI418" s="94"/>
      <c r="NEJ418" s="94"/>
      <c r="NEK418" s="94"/>
      <c r="NEL418" s="94"/>
      <c r="NEM418" s="94"/>
      <c r="NEN418" s="94"/>
      <c r="NEO418" s="94"/>
      <c r="NEP418" s="94"/>
      <c r="NEQ418" s="94"/>
      <c r="NER418" s="94"/>
      <c r="NES418" s="94"/>
      <c r="NET418" s="94"/>
      <c r="NEU418" s="94"/>
      <c r="NEV418" s="94"/>
      <c r="NEW418" s="94"/>
      <c r="NEX418" s="94"/>
      <c r="NEY418" s="94"/>
      <c r="NEZ418" s="94"/>
      <c r="NFA418" s="94"/>
      <c r="NFB418" s="94"/>
      <c r="NFC418" s="94"/>
      <c r="NFD418" s="94"/>
      <c r="NFE418" s="94"/>
      <c r="NFF418" s="94"/>
      <c r="NFG418" s="94"/>
      <c r="NFH418" s="94"/>
      <c r="NFI418" s="94"/>
      <c r="NFJ418" s="94"/>
      <c r="NFK418" s="94"/>
      <c r="NFL418" s="94"/>
      <c r="NFM418" s="94"/>
      <c r="NFN418" s="94"/>
      <c r="NFO418" s="94"/>
      <c r="NFP418" s="94"/>
      <c r="NFQ418" s="94"/>
      <c r="NFR418" s="94"/>
      <c r="NFS418" s="94"/>
      <c r="NFT418" s="94"/>
      <c r="NFU418" s="94"/>
      <c r="NFV418" s="94"/>
      <c r="NFW418" s="94"/>
      <c r="NFX418" s="94"/>
      <c r="NFY418" s="94"/>
      <c r="NFZ418" s="94"/>
      <c r="NGA418" s="94"/>
      <c r="NGB418" s="94"/>
      <c r="NGC418" s="94"/>
      <c r="NGD418" s="94"/>
      <c r="NGE418" s="94"/>
      <c r="NGF418" s="94"/>
      <c r="NGG418" s="94"/>
      <c r="NGH418" s="94"/>
      <c r="NGI418" s="94"/>
      <c r="NGJ418" s="94"/>
      <c r="NGK418" s="94"/>
      <c r="NGL418" s="94"/>
      <c r="NGM418" s="94"/>
      <c r="NGN418" s="94"/>
      <c r="NGO418" s="94"/>
      <c r="NGP418" s="94"/>
      <c r="NGQ418" s="94"/>
      <c r="NGR418" s="94"/>
      <c r="NGS418" s="94"/>
      <c r="NGT418" s="94"/>
      <c r="NGU418" s="94"/>
      <c r="NGV418" s="94"/>
      <c r="NGW418" s="94"/>
      <c r="NGX418" s="94"/>
      <c r="NGY418" s="94"/>
      <c r="NGZ418" s="94"/>
      <c r="NHA418" s="94"/>
      <c r="NHB418" s="94"/>
      <c r="NHC418" s="94"/>
      <c r="NHD418" s="94"/>
      <c r="NHE418" s="94"/>
      <c r="NHF418" s="94"/>
      <c r="NHG418" s="94"/>
      <c r="NHH418" s="94"/>
      <c r="NHI418" s="94"/>
      <c r="NHJ418" s="94"/>
      <c r="NHK418" s="94"/>
      <c r="NHL418" s="94"/>
      <c r="NHM418" s="94"/>
      <c r="NHN418" s="94"/>
      <c r="NHO418" s="94"/>
      <c r="NHP418" s="94"/>
      <c r="NHQ418" s="94"/>
      <c r="NHR418" s="94"/>
      <c r="NHS418" s="94"/>
      <c r="NHT418" s="94"/>
      <c r="NHU418" s="94"/>
      <c r="NHV418" s="94"/>
      <c r="NHW418" s="94"/>
      <c r="NHX418" s="94"/>
      <c r="NHY418" s="94"/>
      <c r="NHZ418" s="94"/>
      <c r="NIA418" s="94"/>
      <c r="NIB418" s="94"/>
      <c r="NIC418" s="94"/>
      <c r="NID418" s="94"/>
      <c r="NIE418" s="94"/>
      <c r="NIF418" s="94"/>
      <c r="NIG418" s="94"/>
      <c r="NIH418" s="94"/>
      <c r="NII418" s="94"/>
      <c r="NIJ418" s="94"/>
      <c r="NIK418" s="94"/>
      <c r="NIL418" s="94"/>
      <c r="NIM418" s="94"/>
      <c r="NIN418" s="94"/>
      <c r="NIO418" s="94"/>
      <c r="NIP418" s="94"/>
      <c r="NIQ418" s="94"/>
      <c r="NIR418" s="94"/>
      <c r="NIS418" s="94"/>
      <c r="NIT418" s="94"/>
      <c r="NIU418" s="94"/>
      <c r="NIV418" s="94"/>
      <c r="NIW418" s="94"/>
      <c r="NIX418" s="94"/>
      <c r="NIY418" s="94"/>
      <c r="NIZ418" s="94"/>
      <c r="NJA418" s="94"/>
      <c r="NJB418" s="94"/>
      <c r="NJC418" s="94"/>
      <c r="NJD418" s="94"/>
      <c r="NJE418" s="94"/>
      <c r="NJF418" s="94"/>
      <c r="NJG418" s="94"/>
      <c r="NJH418" s="94"/>
      <c r="NJI418" s="94"/>
      <c r="NJJ418" s="94"/>
      <c r="NJK418" s="94"/>
      <c r="NJL418" s="94"/>
      <c r="NJM418" s="94"/>
      <c r="NJN418" s="94"/>
      <c r="NJO418" s="94"/>
      <c r="NJP418" s="94"/>
      <c r="NJQ418" s="94"/>
      <c r="NJR418" s="94"/>
      <c r="NJS418" s="94"/>
      <c r="NJT418" s="94"/>
      <c r="NJU418" s="94"/>
      <c r="NJV418" s="94"/>
      <c r="NJW418" s="94"/>
      <c r="NJX418" s="94"/>
      <c r="NJY418" s="94"/>
      <c r="NJZ418" s="94"/>
      <c r="NKA418" s="94"/>
      <c r="NKB418" s="94"/>
      <c r="NKC418" s="94"/>
      <c r="NKD418" s="94"/>
      <c r="NKE418" s="94"/>
      <c r="NKF418" s="94"/>
      <c r="NKG418" s="94"/>
      <c r="NKH418" s="94"/>
      <c r="NKI418" s="94"/>
      <c r="NKJ418" s="94"/>
      <c r="NKK418" s="94"/>
      <c r="NKL418" s="94"/>
      <c r="NKM418" s="94"/>
      <c r="NKN418" s="94"/>
      <c r="NKO418" s="94"/>
      <c r="NKP418" s="94"/>
      <c r="NKQ418" s="94"/>
      <c r="NKR418" s="94"/>
      <c r="NKS418" s="94"/>
      <c r="NKT418" s="94"/>
      <c r="NKU418" s="94"/>
      <c r="NKV418" s="94"/>
      <c r="NKW418" s="94"/>
      <c r="NKX418" s="94"/>
      <c r="NKY418" s="94"/>
      <c r="NKZ418" s="94"/>
      <c r="NLA418" s="94"/>
      <c r="NLB418" s="94"/>
      <c r="NLC418" s="94"/>
      <c r="NLD418" s="94"/>
      <c r="NLE418" s="94"/>
      <c r="NLF418" s="94"/>
      <c r="NLG418" s="94"/>
      <c r="NLH418" s="94"/>
      <c r="NLI418" s="94"/>
      <c r="NLJ418" s="94"/>
      <c r="NLK418" s="94"/>
      <c r="NLL418" s="94"/>
      <c r="NLM418" s="94"/>
      <c r="NLN418" s="94"/>
      <c r="NLO418" s="94"/>
      <c r="NLP418" s="94"/>
      <c r="NLQ418" s="94"/>
      <c r="NLR418" s="94"/>
      <c r="NLS418" s="94"/>
      <c r="NLT418" s="94"/>
      <c r="NLU418" s="94"/>
      <c r="NLV418" s="94"/>
      <c r="NLW418" s="94"/>
      <c r="NLX418" s="94"/>
      <c r="NLY418" s="94"/>
      <c r="NLZ418" s="94"/>
      <c r="NMA418" s="94"/>
      <c r="NMB418" s="94"/>
      <c r="NMC418" s="94"/>
      <c r="NMD418" s="94"/>
      <c r="NME418" s="94"/>
      <c r="NMF418" s="94"/>
      <c r="NMG418" s="94"/>
      <c r="NMH418" s="94"/>
      <c r="NMI418" s="94"/>
      <c r="NMJ418" s="94"/>
      <c r="NMK418" s="94"/>
      <c r="NML418" s="94"/>
      <c r="NMM418" s="94"/>
      <c r="NMN418" s="94"/>
      <c r="NMO418" s="94"/>
      <c r="NMP418" s="94"/>
      <c r="NMQ418" s="94"/>
      <c r="NMR418" s="94"/>
      <c r="NMS418" s="94"/>
      <c r="NMT418" s="94"/>
      <c r="NMU418" s="94"/>
      <c r="NMV418" s="94"/>
      <c r="NMW418" s="94"/>
      <c r="NMX418" s="94"/>
      <c r="NMY418" s="94"/>
      <c r="NMZ418" s="94"/>
      <c r="NNA418" s="94"/>
      <c r="NNB418" s="94"/>
      <c r="NNC418" s="94"/>
      <c r="NND418" s="94"/>
      <c r="NNE418" s="94"/>
      <c r="NNF418" s="94"/>
      <c r="NNG418" s="94"/>
      <c r="NNH418" s="94"/>
      <c r="NNI418" s="94"/>
      <c r="NNJ418" s="94"/>
      <c r="NNK418" s="94"/>
      <c r="NNL418" s="94"/>
      <c r="NNM418" s="94"/>
      <c r="NNN418" s="94"/>
      <c r="NNO418" s="94"/>
      <c r="NNP418" s="94"/>
      <c r="NNQ418" s="94"/>
      <c r="NNR418" s="94"/>
      <c r="NNS418" s="94"/>
      <c r="NNT418" s="94"/>
      <c r="NNU418" s="94"/>
      <c r="NNV418" s="94"/>
      <c r="NNW418" s="94"/>
      <c r="NNX418" s="94"/>
      <c r="NNY418" s="94"/>
      <c r="NNZ418" s="94"/>
      <c r="NOA418" s="94"/>
      <c r="NOB418" s="94"/>
      <c r="NOC418" s="94"/>
      <c r="NOD418" s="94"/>
      <c r="NOE418" s="94"/>
      <c r="NOF418" s="94"/>
      <c r="NOG418" s="94"/>
      <c r="NOH418" s="94"/>
      <c r="NOI418" s="94"/>
      <c r="NOJ418" s="94"/>
      <c r="NOK418" s="94"/>
      <c r="NOL418" s="94"/>
      <c r="NOM418" s="94"/>
      <c r="NON418" s="94"/>
      <c r="NOO418" s="94"/>
      <c r="NOP418" s="94"/>
      <c r="NOQ418" s="94"/>
      <c r="NOR418" s="94"/>
      <c r="NOS418" s="94"/>
      <c r="NOT418" s="94"/>
      <c r="NOU418" s="94"/>
      <c r="NOV418" s="94"/>
      <c r="NOW418" s="94"/>
      <c r="NOX418" s="94"/>
      <c r="NOY418" s="94"/>
      <c r="NOZ418" s="94"/>
      <c r="NPA418" s="94"/>
      <c r="NPB418" s="94"/>
      <c r="NPC418" s="94"/>
      <c r="NPD418" s="94"/>
      <c r="NPE418" s="94"/>
      <c r="NPF418" s="94"/>
      <c r="NPG418" s="94"/>
      <c r="NPH418" s="94"/>
      <c r="NPI418" s="94"/>
      <c r="NPJ418" s="94"/>
      <c r="NPK418" s="94"/>
      <c r="NPL418" s="94"/>
      <c r="NPM418" s="94"/>
      <c r="NPN418" s="94"/>
      <c r="NPO418" s="94"/>
      <c r="NPP418" s="94"/>
      <c r="NPQ418" s="94"/>
      <c r="NPR418" s="94"/>
      <c r="NPS418" s="94"/>
      <c r="NPT418" s="94"/>
      <c r="NPU418" s="94"/>
      <c r="NPV418" s="94"/>
      <c r="NPW418" s="94"/>
      <c r="NPX418" s="94"/>
      <c r="NPY418" s="94"/>
      <c r="NPZ418" s="94"/>
      <c r="NQA418" s="94"/>
      <c r="NQB418" s="94"/>
      <c r="NQC418" s="94"/>
      <c r="NQD418" s="94"/>
      <c r="NQE418" s="94"/>
      <c r="NQF418" s="94"/>
      <c r="NQG418" s="94"/>
      <c r="NQH418" s="94"/>
      <c r="NQI418" s="94"/>
      <c r="NQJ418" s="94"/>
      <c r="NQK418" s="94"/>
      <c r="NQL418" s="94"/>
      <c r="NQM418" s="94"/>
      <c r="NQN418" s="94"/>
      <c r="NQO418" s="94"/>
      <c r="NQP418" s="94"/>
      <c r="NQQ418" s="94"/>
      <c r="NQR418" s="94"/>
      <c r="NQS418" s="94"/>
      <c r="NQT418" s="94"/>
      <c r="NQU418" s="94"/>
      <c r="NQV418" s="94"/>
      <c r="NQW418" s="94"/>
      <c r="NQX418" s="94"/>
      <c r="NQY418" s="94"/>
      <c r="NQZ418" s="94"/>
      <c r="NRA418" s="94"/>
      <c r="NRB418" s="94"/>
      <c r="NRC418" s="94"/>
      <c r="NRD418" s="94"/>
      <c r="NRE418" s="94"/>
      <c r="NRF418" s="94"/>
      <c r="NRG418" s="94"/>
      <c r="NRH418" s="94"/>
      <c r="NRI418" s="94"/>
      <c r="NRJ418" s="94"/>
      <c r="NRK418" s="94"/>
      <c r="NRL418" s="94"/>
      <c r="NRM418" s="94"/>
      <c r="NRN418" s="94"/>
      <c r="NRO418" s="94"/>
      <c r="NRP418" s="94"/>
      <c r="NRQ418" s="94"/>
      <c r="NRR418" s="94"/>
      <c r="NRS418" s="94"/>
      <c r="NRT418" s="94"/>
      <c r="NRU418" s="94"/>
      <c r="NRV418" s="94"/>
      <c r="NRW418" s="94"/>
      <c r="NRX418" s="94"/>
      <c r="NRY418" s="94"/>
      <c r="NRZ418" s="94"/>
      <c r="NSA418" s="94"/>
      <c r="NSB418" s="94"/>
      <c r="NSC418" s="94"/>
      <c r="NSD418" s="94"/>
      <c r="NSE418" s="94"/>
      <c r="NSF418" s="94"/>
      <c r="NSG418" s="94"/>
      <c r="NSH418" s="94"/>
      <c r="NSI418" s="94"/>
      <c r="NSJ418" s="94"/>
      <c r="NSK418" s="94"/>
      <c r="NSL418" s="94"/>
      <c r="NSM418" s="94"/>
      <c r="NSN418" s="94"/>
      <c r="NSO418" s="94"/>
      <c r="NSP418" s="94"/>
      <c r="NSQ418" s="94"/>
      <c r="NSR418" s="94"/>
      <c r="NSS418" s="94"/>
      <c r="NST418" s="94"/>
      <c r="NSU418" s="94"/>
      <c r="NSV418" s="94"/>
      <c r="NSW418" s="94"/>
      <c r="NSX418" s="94"/>
      <c r="NSY418" s="94"/>
      <c r="NSZ418" s="94"/>
      <c r="NTA418" s="94"/>
      <c r="NTB418" s="94"/>
      <c r="NTC418" s="94"/>
      <c r="NTD418" s="94"/>
      <c r="NTE418" s="94"/>
      <c r="NTF418" s="94"/>
      <c r="NTG418" s="94"/>
      <c r="NTH418" s="94"/>
      <c r="NTI418" s="94"/>
      <c r="NTJ418" s="94"/>
      <c r="NTK418" s="94"/>
      <c r="NTL418" s="94"/>
      <c r="NTM418" s="94"/>
      <c r="NTN418" s="94"/>
      <c r="NTO418" s="94"/>
      <c r="NTP418" s="94"/>
      <c r="NTQ418" s="94"/>
      <c r="NTR418" s="94"/>
      <c r="NTS418" s="94"/>
      <c r="NTT418" s="94"/>
      <c r="NTU418" s="94"/>
      <c r="NTV418" s="94"/>
      <c r="NTW418" s="94"/>
      <c r="NTX418" s="94"/>
      <c r="NTY418" s="94"/>
      <c r="NTZ418" s="94"/>
      <c r="NUA418" s="94"/>
      <c r="NUB418" s="94"/>
      <c r="NUC418" s="94"/>
      <c r="NUD418" s="94"/>
      <c r="NUE418" s="94"/>
      <c r="NUF418" s="94"/>
      <c r="NUG418" s="94"/>
      <c r="NUH418" s="94"/>
      <c r="NUI418" s="94"/>
      <c r="NUJ418" s="94"/>
      <c r="NUK418" s="94"/>
      <c r="NUL418" s="94"/>
      <c r="NUM418" s="94"/>
      <c r="NUN418" s="94"/>
      <c r="NUO418" s="94"/>
      <c r="NUP418" s="94"/>
      <c r="NUQ418" s="94"/>
      <c r="NUR418" s="94"/>
      <c r="NUS418" s="94"/>
      <c r="NUT418" s="94"/>
      <c r="NUU418" s="94"/>
      <c r="NUV418" s="94"/>
      <c r="NUW418" s="94"/>
      <c r="NUX418" s="94"/>
      <c r="NUY418" s="94"/>
      <c r="NUZ418" s="94"/>
      <c r="NVA418" s="94"/>
      <c r="NVB418" s="94"/>
      <c r="NVC418" s="94"/>
      <c r="NVD418" s="94"/>
      <c r="NVE418" s="94"/>
      <c r="NVF418" s="94"/>
      <c r="NVG418" s="94"/>
      <c r="NVH418" s="94"/>
      <c r="NVI418" s="94"/>
      <c r="NVJ418" s="94"/>
      <c r="NVK418" s="94"/>
      <c r="NVL418" s="94"/>
      <c r="NVM418" s="94"/>
      <c r="NVN418" s="94"/>
      <c r="NVO418" s="94"/>
      <c r="NVP418" s="94"/>
      <c r="NVQ418" s="94"/>
      <c r="NVR418" s="94"/>
      <c r="NVS418" s="94"/>
      <c r="NVT418" s="94"/>
      <c r="NVU418" s="94"/>
      <c r="NVV418" s="94"/>
      <c r="NVW418" s="94"/>
      <c r="NVX418" s="94"/>
      <c r="NVY418" s="94"/>
      <c r="NVZ418" s="94"/>
      <c r="NWA418" s="94"/>
      <c r="NWB418" s="94"/>
      <c r="NWC418" s="94"/>
      <c r="NWD418" s="94"/>
      <c r="NWE418" s="94"/>
      <c r="NWF418" s="94"/>
      <c r="NWG418" s="94"/>
      <c r="NWH418" s="94"/>
      <c r="NWI418" s="94"/>
      <c r="NWJ418" s="94"/>
      <c r="NWK418" s="94"/>
      <c r="NWL418" s="94"/>
      <c r="NWM418" s="94"/>
      <c r="NWN418" s="94"/>
      <c r="NWO418" s="94"/>
      <c r="NWP418" s="94"/>
      <c r="NWQ418" s="94"/>
      <c r="NWR418" s="94"/>
      <c r="NWS418" s="94"/>
      <c r="NWT418" s="94"/>
      <c r="NWU418" s="94"/>
      <c r="NWV418" s="94"/>
      <c r="NWW418" s="94"/>
      <c r="NWX418" s="94"/>
      <c r="NWY418" s="94"/>
      <c r="NWZ418" s="94"/>
      <c r="NXA418" s="94"/>
      <c r="NXB418" s="94"/>
      <c r="NXC418" s="94"/>
      <c r="NXD418" s="94"/>
      <c r="NXE418" s="94"/>
      <c r="NXF418" s="94"/>
      <c r="NXG418" s="94"/>
      <c r="NXH418" s="94"/>
      <c r="NXI418" s="94"/>
      <c r="NXJ418" s="94"/>
      <c r="NXK418" s="94"/>
      <c r="NXL418" s="94"/>
      <c r="NXM418" s="94"/>
      <c r="NXN418" s="94"/>
      <c r="NXO418" s="94"/>
      <c r="NXP418" s="94"/>
      <c r="NXQ418" s="94"/>
      <c r="NXR418" s="94"/>
      <c r="NXS418" s="94"/>
      <c r="NXT418" s="94"/>
      <c r="NXU418" s="94"/>
      <c r="NXV418" s="94"/>
      <c r="NXW418" s="94"/>
      <c r="NXX418" s="94"/>
      <c r="NXY418" s="94"/>
      <c r="NXZ418" s="94"/>
      <c r="NYA418" s="94"/>
      <c r="NYB418" s="94"/>
      <c r="NYC418" s="94"/>
      <c r="NYD418" s="94"/>
      <c r="NYE418" s="94"/>
      <c r="NYF418" s="94"/>
      <c r="NYG418" s="94"/>
      <c r="NYH418" s="94"/>
      <c r="NYI418" s="94"/>
      <c r="NYJ418" s="94"/>
      <c r="NYK418" s="94"/>
      <c r="NYL418" s="94"/>
      <c r="NYM418" s="94"/>
      <c r="NYN418" s="94"/>
      <c r="NYO418" s="94"/>
      <c r="NYP418" s="94"/>
      <c r="NYQ418" s="94"/>
      <c r="NYR418" s="94"/>
      <c r="NYS418" s="94"/>
      <c r="NYT418" s="94"/>
      <c r="NYU418" s="94"/>
      <c r="NYV418" s="94"/>
      <c r="NYW418" s="94"/>
      <c r="NYX418" s="94"/>
      <c r="NYY418" s="94"/>
      <c r="NYZ418" s="94"/>
      <c r="NZA418" s="94"/>
      <c r="NZB418" s="94"/>
      <c r="NZC418" s="94"/>
      <c r="NZD418" s="94"/>
      <c r="NZE418" s="94"/>
      <c r="NZF418" s="94"/>
      <c r="NZG418" s="94"/>
      <c r="NZH418" s="94"/>
      <c r="NZI418" s="94"/>
      <c r="NZJ418" s="94"/>
      <c r="NZK418" s="94"/>
      <c r="NZL418" s="94"/>
      <c r="NZM418" s="94"/>
      <c r="NZN418" s="94"/>
      <c r="NZO418" s="94"/>
      <c r="NZP418" s="94"/>
      <c r="NZQ418" s="94"/>
      <c r="NZR418" s="94"/>
      <c r="NZS418" s="94"/>
      <c r="NZT418" s="94"/>
      <c r="NZU418" s="94"/>
      <c r="NZV418" s="94"/>
      <c r="NZW418" s="94"/>
      <c r="NZX418" s="94"/>
      <c r="NZY418" s="94"/>
      <c r="NZZ418" s="94"/>
      <c r="OAA418" s="94"/>
      <c r="OAB418" s="94"/>
      <c r="OAC418" s="94"/>
      <c r="OAD418" s="94"/>
      <c r="OAE418" s="94"/>
      <c r="OAF418" s="94"/>
      <c r="OAG418" s="94"/>
      <c r="OAH418" s="94"/>
      <c r="OAI418" s="94"/>
      <c r="OAJ418" s="94"/>
      <c r="OAK418" s="94"/>
      <c r="OAL418" s="94"/>
      <c r="OAM418" s="94"/>
      <c r="OAN418" s="94"/>
      <c r="OAO418" s="94"/>
      <c r="OAP418" s="94"/>
      <c r="OAQ418" s="94"/>
      <c r="OAR418" s="94"/>
      <c r="OAS418" s="94"/>
      <c r="OAT418" s="94"/>
      <c r="OAU418" s="94"/>
      <c r="OAV418" s="94"/>
      <c r="OAW418" s="94"/>
      <c r="OAX418" s="94"/>
      <c r="OAY418" s="94"/>
      <c r="OAZ418" s="94"/>
      <c r="OBA418" s="94"/>
      <c r="OBB418" s="94"/>
      <c r="OBC418" s="94"/>
      <c r="OBD418" s="94"/>
      <c r="OBE418" s="94"/>
      <c r="OBF418" s="94"/>
      <c r="OBG418" s="94"/>
      <c r="OBH418" s="94"/>
      <c r="OBI418" s="94"/>
      <c r="OBJ418" s="94"/>
      <c r="OBK418" s="94"/>
      <c r="OBL418" s="94"/>
      <c r="OBM418" s="94"/>
      <c r="OBN418" s="94"/>
      <c r="OBO418" s="94"/>
      <c r="OBP418" s="94"/>
      <c r="OBQ418" s="94"/>
      <c r="OBR418" s="94"/>
      <c r="OBS418" s="94"/>
      <c r="OBT418" s="94"/>
      <c r="OBU418" s="94"/>
      <c r="OBV418" s="94"/>
      <c r="OBW418" s="94"/>
      <c r="OBX418" s="94"/>
      <c r="OBY418" s="94"/>
      <c r="OBZ418" s="94"/>
      <c r="OCA418" s="94"/>
      <c r="OCB418" s="94"/>
      <c r="OCC418" s="94"/>
      <c r="OCD418" s="94"/>
      <c r="OCE418" s="94"/>
      <c r="OCF418" s="94"/>
      <c r="OCG418" s="94"/>
      <c r="OCH418" s="94"/>
      <c r="OCI418" s="94"/>
      <c r="OCJ418" s="94"/>
      <c r="OCK418" s="94"/>
      <c r="OCL418" s="94"/>
      <c r="OCM418" s="94"/>
      <c r="OCN418" s="94"/>
      <c r="OCO418" s="94"/>
      <c r="OCP418" s="94"/>
      <c r="OCQ418" s="94"/>
      <c r="OCR418" s="94"/>
      <c r="OCS418" s="94"/>
      <c r="OCT418" s="94"/>
      <c r="OCU418" s="94"/>
      <c r="OCV418" s="94"/>
      <c r="OCW418" s="94"/>
      <c r="OCX418" s="94"/>
      <c r="OCY418" s="94"/>
      <c r="OCZ418" s="94"/>
      <c r="ODA418" s="94"/>
      <c r="ODB418" s="94"/>
      <c r="ODC418" s="94"/>
      <c r="ODD418" s="94"/>
      <c r="ODE418" s="94"/>
      <c r="ODF418" s="94"/>
      <c r="ODG418" s="94"/>
      <c r="ODH418" s="94"/>
      <c r="ODI418" s="94"/>
      <c r="ODJ418" s="94"/>
      <c r="ODK418" s="94"/>
      <c r="ODL418" s="94"/>
      <c r="ODM418" s="94"/>
      <c r="ODN418" s="94"/>
      <c r="ODO418" s="94"/>
      <c r="ODP418" s="94"/>
      <c r="ODQ418" s="94"/>
      <c r="ODR418" s="94"/>
      <c r="ODS418" s="94"/>
      <c r="ODT418" s="94"/>
      <c r="ODU418" s="94"/>
      <c r="ODV418" s="94"/>
      <c r="ODW418" s="94"/>
      <c r="ODX418" s="94"/>
      <c r="ODY418" s="94"/>
      <c r="ODZ418" s="94"/>
      <c r="OEA418" s="94"/>
      <c r="OEB418" s="94"/>
      <c r="OEC418" s="94"/>
      <c r="OED418" s="94"/>
      <c r="OEE418" s="94"/>
      <c r="OEF418" s="94"/>
      <c r="OEG418" s="94"/>
      <c r="OEH418" s="94"/>
      <c r="OEI418" s="94"/>
      <c r="OEJ418" s="94"/>
      <c r="OEK418" s="94"/>
      <c r="OEL418" s="94"/>
      <c r="OEM418" s="94"/>
      <c r="OEN418" s="94"/>
      <c r="OEO418" s="94"/>
      <c r="OEP418" s="94"/>
      <c r="OEQ418" s="94"/>
      <c r="OER418" s="94"/>
      <c r="OES418" s="94"/>
      <c r="OET418" s="94"/>
      <c r="OEU418" s="94"/>
      <c r="OEV418" s="94"/>
      <c r="OEW418" s="94"/>
      <c r="OEX418" s="94"/>
      <c r="OEY418" s="94"/>
      <c r="OEZ418" s="94"/>
      <c r="OFA418" s="94"/>
      <c r="OFB418" s="94"/>
      <c r="OFC418" s="94"/>
      <c r="OFD418" s="94"/>
      <c r="OFE418" s="94"/>
      <c r="OFF418" s="94"/>
      <c r="OFG418" s="94"/>
      <c r="OFH418" s="94"/>
      <c r="OFI418" s="94"/>
      <c r="OFJ418" s="94"/>
      <c r="OFK418" s="94"/>
      <c r="OFL418" s="94"/>
      <c r="OFM418" s="94"/>
      <c r="OFN418" s="94"/>
      <c r="OFO418" s="94"/>
      <c r="OFP418" s="94"/>
      <c r="OFQ418" s="94"/>
      <c r="OFR418" s="94"/>
      <c r="OFS418" s="94"/>
      <c r="OFT418" s="94"/>
      <c r="OFU418" s="94"/>
      <c r="OFV418" s="94"/>
      <c r="OFW418" s="94"/>
      <c r="OFX418" s="94"/>
      <c r="OFY418" s="94"/>
      <c r="OFZ418" s="94"/>
      <c r="OGA418" s="94"/>
      <c r="OGB418" s="94"/>
      <c r="OGC418" s="94"/>
      <c r="OGD418" s="94"/>
      <c r="OGE418" s="94"/>
      <c r="OGF418" s="94"/>
      <c r="OGG418" s="94"/>
      <c r="OGH418" s="94"/>
      <c r="OGI418" s="94"/>
      <c r="OGJ418" s="94"/>
      <c r="OGK418" s="94"/>
      <c r="OGL418" s="94"/>
      <c r="OGM418" s="94"/>
      <c r="OGN418" s="94"/>
      <c r="OGO418" s="94"/>
      <c r="OGP418" s="94"/>
      <c r="OGQ418" s="94"/>
      <c r="OGR418" s="94"/>
      <c r="OGS418" s="94"/>
      <c r="OGT418" s="94"/>
      <c r="OGU418" s="94"/>
      <c r="OGV418" s="94"/>
      <c r="OGW418" s="94"/>
      <c r="OGX418" s="94"/>
      <c r="OGY418" s="94"/>
      <c r="OGZ418" s="94"/>
      <c r="OHA418" s="94"/>
      <c r="OHB418" s="94"/>
      <c r="OHC418" s="94"/>
      <c r="OHD418" s="94"/>
      <c r="OHE418" s="94"/>
      <c r="OHF418" s="94"/>
      <c r="OHG418" s="94"/>
      <c r="OHH418" s="94"/>
      <c r="OHI418" s="94"/>
      <c r="OHJ418" s="94"/>
      <c r="OHK418" s="94"/>
      <c r="OHL418" s="94"/>
      <c r="OHM418" s="94"/>
      <c r="OHN418" s="94"/>
      <c r="OHO418" s="94"/>
      <c r="OHP418" s="94"/>
      <c r="OHQ418" s="94"/>
      <c r="OHR418" s="94"/>
      <c r="OHS418" s="94"/>
      <c r="OHT418" s="94"/>
      <c r="OHU418" s="94"/>
      <c r="OHV418" s="94"/>
      <c r="OHW418" s="94"/>
      <c r="OHX418" s="94"/>
      <c r="OHY418" s="94"/>
      <c r="OHZ418" s="94"/>
      <c r="OIA418" s="94"/>
      <c r="OIB418" s="94"/>
      <c r="OIC418" s="94"/>
      <c r="OID418" s="94"/>
      <c r="OIE418" s="94"/>
      <c r="OIF418" s="94"/>
      <c r="OIG418" s="94"/>
      <c r="OIH418" s="94"/>
      <c r="OII418" s="94"/>
      <c r="OIJ418" s="94"/>
      <c r="OIK418" s="94"/>
      <c r="OIL418" s="94"/>
      <c r="OIM418" s="94"/>
      <c r="OIN418" s="94"/>
      <c r="OIO418" s="94"/>
      <c r="OIP418" s="94"/>
      <c r="OIQ418" s="94"/>
      <c r="OIR418" s="94"/>
      <c r="OIS418" s="94"/>
      <c r="OIT418" s="94"/>
      <c r="OIU418" s="94"/>
      <c r="OIV418" s="94"/>
      <c r="OIW418" s="94"/>
      <c r="OIX418" s="94"/>
      <c r="OIY418" s="94"/>
      <c r="OIZ418" s="94"/>
      <c r="OJA418" s="94"/>
      <c r="OJB418" s="94"/>
      <c r="OJC418" s="94"/>
      <c r="OJD418" s="94"/>
      <c r="OJE418" s="94"/>
      <c r="OJF418" s="94"/>
      <c r="OJG418" s="94"/>
      <c r="OJH418" s="94"/>
      <c r="OJI418" s="94"/>
      <c r="OJJ418" s="94"/>
      <c r="OJK418" s="94"/>
      <c r="OJL418" s="94"/>
      <c r="OJM418" s="94"/>
      <c r="OJN418" s="94"/>
      <c r="OJO418" s="94"/>
      <c r="OJP418" s="94"/>
      <c r="OJQ418" s="94"/>
      <c r="OJR418" s="94"/>
      <c r="OJS418" s="94"/>
      <c r="OJT418" s="94"/>
      <c r="OJU418" s="94"/>
      <c r="OJV418" s="94"/>
      <c r="OJW418" s="94"/>
      <c r="OJX418" s="94"/>
      <c r="OJY418" s="94"/>
      <c r="OJZ418" s="94"/>
      <c r="OKA418" s="94"/>
      <c r="OKB418" s="94"/>
      <c r="OKC418" s="94"/>
      <c r="OKD418" s="94"/>
      <c r="OKE418" s="94"/>
      <c r="OKF418" s="94"/>
      <c r="OKG418" s="94"/>
      <c r="OKH418" s="94"/>
      <c r="OKI418" s="94"/>
      <c r="OKJ418" s="94"/>
      <c r="OKK418" s="94"/>
      <c r="OKL418" s="94"/>
      <c r="OKM418" s="94"/>
      <c r="OKN418" s="94"/>
      <c r="OKO418" s="94"/>
      <c r="OKP418" s="94"/>
      <c r="OKQ418" s="94"/>
      <c r="OKR418" s="94"/>
      <c r="OKS418" s="94"/>
      <c r="OKT418" s="94"/>
      <c r="OKU418" s="94"/>
      <c r="OKV418" s="94"/>
      <c r="OKW418" s="94"/>
      <c r="OKX418" s="94"/>
      <c r="OKY418" s="94"/>
      <c r="OKZ418" s="94"/>
      <c r="OLA418" s="94"/>
      <c r="OLB418" s="94"/>
      <c r="OLC418" s="94"/>
      <c r="OLD418" s="94"/>
      <c r="OLE418" s="94"/>
      <c r="OLF418" s="94"/>
      <c r="OLG418" s="94"/>
      <c r="OLH418" s="94"/>
      <c r="OLI418" s="94"/>
      <c r="OLJ418" s="94"/>
      <c r="OLK418" s="94"/>
      <c r="OLL418" s="94"/>
      <c r="OLM418" s="94"/>
      <c r="OLN418" s="94"/>
      <c r="OLO418" s="94"/>
      <c r="OLP418" s="94"/>
      <c r="OLQ418" s="94"/>
      <c r="OLR418" s="94"/>
      <c r="OLS418" s="94"/>
      <c r="OLT418" s="94"/>
      <c r="OLU418" s="94"/>
      <c r="OLV418" s="94"/>
      <c r="OLW418" s="94"/>
      <c r="OLX418" s="94"/>
      <c r="OLY418" s="94"/>
      <c r="OLZ418" s="94"/>
      <c r="OMA418" s="94"/>
      <c r="OMB418" s="94"/>
      <c r="OMC418" s="94"/>
      <c r="OMD418" s="94"/>
      <c r="OME418" s="94"/>
      <c r="OMF418" s="94"/>
      <c r="OMG418" s="94"/>
      <c r="OMH418" s="94"/>
      <c r="OMI418" s="94"/>
      <c r="OMJ418" s="94"/>
      <c r="OMK418" s="94"/>
      <c r="OML418" s="94"/>
      <c r="OMM418" s="94"/>
      <c r="OMN418" s="94"/>
      <c r="OMO418" s="94"/>
      <c r="OMP418" s="94"/>
      <c r="OMQ418" s="94"/>
      <c r="OMR418" s="94"/>
      <c r="OMS418" s="94"/>
      <c r="OMT418" s="94"/>
      <c r="OMU418" s="94"/>
      <c r="OMV418" s="94"/>
      <c r="OMW418" s="94"/>
      <c r="OMX418" s="94"/>
      <c r="OMY418" s="94"/>
      <c r="OMZ418" s="94"/>
      <c r="ONA418" s="94"/>
      <c r="ONB418" s="94"/>
      <c r="ONC418" s="94"/>
      <c r="OND418" s="94"/>
      <c r="ONE418" s="94"/>
      <c r="ONF418" s="94"/>
      <c r="ONG418" s="94"/>
      <c r="ONH418" s="94"/>
      <c r="ONI418" s="94"/>
      <c r="ONJ418" s="94"/>
      <c r="ONK418" s="94"/>
      <c r="ONL418" s="94"/>
      <c r="ONM418" s="94"/>
      <c r="ONN418" s="94"/>
      <c r="ONO418" s="94"/>
      <c r="ONP418" s="94"/>
      <c r="ONQ418" s="94"/>
      <c r="ONR418" s="94"/>
      <c r="ONS418" s="94"/>
      <c r="ONT418" s="94"/>
      <c r="ONU418" s="94"/>
      <c r="ONV418" s="94"/>
      <c r="ONW418" s="94"/>
      <c r="ONX418" s="94"/>
      <c r="ONY418" s="94"/>
      <c r="ONZ418" s="94"/>
      <c r="OOA418" s="94"/>
      <c r="OOB418" s="94"/>
      <c r="OOC418" s="94"/>
      <c r="OOD418" s="94"/>
      <c r="OOE418" s="94"/>
      <c r="OOF418" s="94"/>
      <c r="OOG418" s="94"/>
      <c r="OOH418" s="94"/>
      <c r="OOI418" s="94"/>
      <c r="OOJ418" s="94"/>
      <c r="OOK418" s="94"/>
      <c r="OOL418" s="94"/>
      <c r="OOM418" s="94"/>
      <c r="OON418" s="94"/>
      <c r="OOO418" s="94"/>
      <c r="OOP418" s="94"/>
      <c r="OOQ418" s="94"/>
      <c r="OOR418" s="94"/>
      <c r="OOS418" s="94"/>
      <c r="OOT418" s="94"/>
      <c r="OOU418" s="94"/>
      <c r="OOV418" s="94"/>
      <c r="OOW418" s="94"/>
      <c r="OOX418" s="94"/>
      <c r="OOY418" s="94"/>
      <c r="OOZ418" s="94"/>
      <c r="OPA418" s="94"/>
      <c r="OPB418" s="94"/>
      <c r="OPC418" s="94"/>
      <c r="OPD418" s="94"/>
      <c r="OPE418" s="94"/>
      <c r="OPF418" s="94"/>
      <c r="OPG418" s="94"/>
      <c r="OPH418" s="94"/>
      <c r="OPI418" s="94"/>
      <c r="OPJ418" s="94"/>
      <c r="OPK418" s="94"/>
      <c r="OPL418" s="94"/>
      <c r="OPM418" s="94"/>
      <c r="OPN418" s="94"/>
      <c r="OPO418" s="94"/>
      <c r="OPP418" s="94"/>
      <c r="OPQ418" s="94"/>
      <c r="OPR418" s="94"/>
      <c r="OPS418" s="94"/>
      <c r="OPT418" s="94"/>
      <c r="OPU418" s="94"/>
      <c r="OPV418" s="94"/>
      <c r="OPW418" s="94"/>
      <c r="OPX418" s="94"/>
      <c r="OPY418" s="94"/>
      <c r="OPZ418" s="94"/>
      <c r="OQA418" s="94"/>
      <c r="OQB418" s="94"/>
      <c r="OQC418" s="94"/>
      <c r="OQD418" s="94"/>
      <c r="OQE418" s="94"/>
      <c r="OQF418" s="94"/>
      <c r="OQG418" s="94"/>
      <c r="OQH418" s="94"/>
      <c r="OQI418" s="94"/>
      <c r="OQJ418" s="94"/>
      <c r="OQK418" s="94"/>
      <c r="OQL418" s="94"/>
      <c r="OQM418" s="94"/>
      <c r="OQN418" s="94"/>
      <c r="OQO418" s="94"/>
      <c r="OQP418" s="94"/>
      <c r="OQQ418" s="94"/>
      <c r="OQR418" s="94"/>
      <c r="OQS418" s="94"/>
      <c r="OQT418" s="94"/>
      <c r="OQU418" s="94"/>
      <c r="OQV418" s="94"/>
      <c r="OQW418" s="94"/>
      <c r="OQX418" s="94"/>
      <c r="OQY418" s="94"/>
      <c r="OQZ418" s="94"/>
      <c r="ORA418" s="94"/>
      <c r="ORB418" s="94"/>
      <c r="ORC418" s="94"/>
      <c r="ORD418" s="94"/>
      <c r="ORE418" s="94"/>
      <c r="ORF418" s="94"/>
      <c r="ORG418" s="94"/>
      <c r="ORH418" s="94"/>
      <c r="ORI418" s="94"/>
      <c r="ORJ418" s="94"/>
      <c r="ORK418" s="94"/>
      <c r="ORL418" s="94"/>
      <c r="ORM418" s="94"/>
      <c r="ORN418" s="94"/>
      <c r="ORO418" s="94"/>
      <c r="ORP418" s="94"/>
      <c r="ORQ418" s="94"/>
      <c r="ORR418" s="94"/>
      <c r="ORS418" s="94"/>
      <c r="ORT418" s="94"/>
      <c r="ORU418" s="94"/>
      <c r="ORV418" s="94"/>
      <c r="ORW418" s="94"/>
      <c r="ORX418" s="94"/>
      <c r="ORY418" s="94"/>
      <c r="ORZ418" s="94"/>
      <c r="OSA418" s="94"/>
      <c r="OSB418" s="94"/>
      <c r="OSC418" s="94"/>
      <c r="OSD418" s="94"/>
      <c r="OSE418" s="94"/>
      <c r="OSF418" s="94"/>
      <c r="OSG418" s="94"/>
      <c r="OSH418" s="94"/>
      <c r="OSI418" s="94"/>
      <c r="OSJ418" s="94"/>
      <c r="OSK418" s="94"/>
      <c r="OSL418" s="94"/>
      <c r="OSM418" s="94"/>
      <c r="OSN418" s="94"/>
      <c r="OSO418" s="94"/>
      <c r="OSP418" s="94"/>
      <c r="OSQ418" s="94"/>
      <c r="OSR418" s="94"/>
      <c r="OSS418" s="94"/>
      <c r="OST418" s="94"/>
      <c r="OSU418" s="94"/>
      <c r="OSV418" s="94"/>
      <c r="OSW418" s="94"/>
      <c r="OSX418" s="94"/>
      <c r="OSY418" s="94"/>
      <c r="OSZ418" s="94"/>
      <c r="OTA418" s="94"/>
      <c r="OTB418" s="94"/>
      <c r="OTC418" s="94"/>
      <c r="OTD418" s="94"/>
      <c r="OTE418" s="94"/>
      <c r="OTF418" s="94"/>
      <c r="OTG418" s="94"/>
      <c r="OTH418" s="94"/>
      <c r="OTI418" s="94"/>
      <c r="OTJ418" s="94"/>
      <c r="OTK418" s="94"/>
      <c r="OTL418" s="94"/>
      <c r="OTM418" s="94"/>
      <c r="OTN418" s="94"/>
      <c r="OTO418" s="94"/>
      <c r="OTP418" s="94"/>
      <c r="OTQ418" s="94"/>
      <c r="OTR418" s="94"/>
      <c r="OTS418" s="94"/>
      <c r="OTT418" s="94"/>
      <c r="OTU418" s="94"/>
      <c r="OTV418" s="94"/>
      <c r="OTW418" s="94"/>
      <c r="OTX418" s="94"/>
      <c r="OTY418" s="94"/>
      <c r="OTZ418" s="94"/>
      <c r="OUA418" s="94"/>
      <c r="OUB418" s="94"/>
      <c r="OUC418" s="94"/>
      <c r="OUD418" s="94"/>
      <c r="OUE418" s="94"/>
      <c r="OUF418" s="94"/>
      <c r="OUG418" s="94"/>
      <c r="OUH418" s="94"/>
      <c r="OUI418" s="94"/>
      <c r="OUJ418" s="94"/>
      <c r="OUK418" s="94"/>
      <c r="OUL418" s="94"/>
      <c r="OUM418" s="94"/>
      <c r="OUN418" s="94"/>
      <c r="OUO418" s="94"/>
      <c r="OUP418" s="94"/>
      <c r="OUQ418" s="94"/>
      <c r="OUR418" s="94"/>
      <c r="OUS418" s="94"/>
      <c r="OUT418" s="94"/>
      <c r="OUU418" s="94"/>
      <c r="OUV418" s="94"/>
      <c r="OUW418" s="94"/>
      <c r="OUX418" s="94"/>
      <c r="OUY418" s="94"/>
      <c r="OUZ418" s="94"/>
      <c r="OVA418" s="94"/>
      <c r="OVB418" s="94"/>
      <c r="OVC418" s="94"/>
      <c r="OVD418" s="94"/>
      <c r="OVE418" s="94"/>
      <c r="OVF418" s="94"/>
      <c r="OVG418" s="94"/>
      <c r="OVH418" s="94"/>
      <c r="OVI418" s="94"/>
      <c r="OVJ418" s="94"/>
      <c r="OVK418" s="94"/>
      <c r="OVL418" s="94"/>
      <c r="OVM418" s="94"/>
      <c r="OVN418" s="94"/>
      <c r="OVO418" s="94"/>
      <c r="OVP418" s="94"/>
      <c r="OVQ418" s="94"/>
      <c r="OVR418" s="94"/>
      <c r="OVS418" s="94"/>
      <c r="OVT418" s="94"/>
      <c r="OVU418" s="94"/>
      <c r="OVV418" s="94"/>
      <c r="OVW418" s="94"/>
      <c r="OVX418" s="94"/>
      <c r="OVY418" s="94"/>
      <c r="OVZ418" s="94"/>
      <c r="OWA418" s="94"/>
      <c r="OWB418" s="94"/>
      <c r="OWC418" s="94"/>
      <c r="OWD418" s="94"/>
      <c r="OWE418" s="94"/>
      <c r="OWF418" s="94"/>
      <c r="OWG418" s="94"/>
      <c r="OWH418" s="94"/>
      <c r="OWI418" s="94"/>
      <c r="OWJ418" s="94"/>
      <c r="OWK418" s="94"/>
      <c r="OWL418" s="94"/>
      <c r="OWM418" s="94"/>
      <c r="OWN418" s="94"/>
      <c r="OWO418" s="94"/>
      <c r="OWP418" s="94"/>
      <c r="OWQ418" s="94"/>
      <c r="OWR418" s="94"/>
      <c r="OWS418" s="94"/>
      <c r="OWT418" s="94"/>
      <c r="OWU418" s="94"/>
      <c r="OWV418" s="94"/>
      <c r="OWW418" s="94"/>
      <c r="OWX418" s="94"/>
      <c r="OWY418" s="94"/>
      <c r="OWZ418" s="94"/>
      <c r="OXA418" s="94"/>
      <c r="OXB418" s="94"/>
      <c r="OXC418" s="94"/>
      <c r="OXD418" s="94"/>
      <c r="OXE418" s="94"/>
      <c r="OXF418" s="94"/>
      <c r="OXG418" s="94"/>
      <c r="OXH418" s="94"/>
      <c r="OXI418" s="94"/>
      <c r="OXJ418" s="94"/>
      <c r="OXK418" s="94"/>
      <c r="OXL418" s="94"/>
      <c r="OXM418" s="94"/>
      <c r="OXN418" s="94"/>
      <c r="OXO418" s="94"/>
      <c r="OXP418" s="94"/>
      <c r="OXQ418" s="94"/>
      <c r="OXR418" s="94"/>
      <c r="OXS418" s="94"/>
      <c r="OXT418" s="94"/>
      <c r="OXU418" s="94"/>
      <c r="OXV418" s="94"/>
      <c r="OXW418" s="94"/>
      <c r="OXX418" s="94"/>
      <c r="OXY418" s="94"/>
      <c r="OXZ418" s="94"/>
      <c r="OYA418" s="94"/>
      <c r="OYB418" s="94"/>
      <c r="OYC418" s="94"/>
      <c r="OYD418" s="94"/>
      <c r="OYE418" s="94"/>
      <c r="OYF418" s="94"/>
      <c r="OYG418" s="94"/>
      <c r="OYH418" s="94"/>
      <c r="OYI418" s="94"/>
      <c r="OYJ418" s="94"/>
      <c r="OYK418" s="94"/>
      <c r="OYL418" s="94"/>
      <c r="OYM418" s="94"/>
      <c r="OYN418" s="94"/>
      <c r="OYO418" s="94"/>
      <c r="OYP418" s="94"/>
      <c r="OYQ418" s="94"/>
      <c r="OYR418" s="94"/>
      <c r="OYS418" s="94"/>
      <c r="OYT418" s="94"/>
      <c r="OYU418" s="94"/>
      <c r="OYV418" s="94"/>
      <c r="OYW418" s="94"/>
      <c r="OYX418" s="94"/>
      <c r="OYY418" s="94"/>
      <c r="OYZ418" s="94"/>
      <c r="OZA418" s="94"/>
      <c r="OZB418" s="94"/>
      <c r="OZC418" s="94"/>
      <c r="OZD418" s="94"/>
      <c r="OZE418" s="94"/>
      <c r="OZF418" s="94"/>
      <c r="OZG418" s="94"/>
      <c r="OZH418" s="94"/>
      <c r="OZI418" s="94"/>
      <c r="OZJ418" s="94"/>
      <c r="OZK418" s="94"/>
      <c r="OZL418" s="94"/>
      <c r="OZM418" s="94"/>
      <c r="OZN418" s="94"/>
      <c r="OZO418" s="94"/>
      <c r="OZP418" s="94"/>
      <c r="OZQ418" s="94"/>
      <c r="OZR418" s="94"/>
      <c r="OZS418" s="94"/>
      <c r="OZT418" s="94"/>
      <c r="OZU418" s="94"/>
      <c r="OZV418" s="94"/>
      <c r="OZW418" s="94"/>
      <c r="OZX418" s="94"/>
      <c r="OZY418" s="94"/>
      <c r="OZZ418" s="94"/>
      <c r="PAA418" s="94"/>
      <c r="PAB418" s="94"/>
      <c r="PAC418" s="94"/>
      <c r="PAD418" s="94"/>
      <c r="PAE418" s="94"/>
      <c r="PAF418" s="94"/>
      <c r="PAG418" s="94"/>
      <c r="PAH418" s="94"/>
      <c r="PAI418" s="94"/>
      <c r="PAJ418" s="94"/>
      <c r="PAK418" s="94"/>
      <c r="PAL418" s="94"/>
      <c r="PAM418" s="94"/>
      <c r="PAN418" s="94"/>
      <c r="PAO418" s="94"/>
      <c r="PAP418" s="94"/>
      <c r="PAQ418" s="94"/>
      <c r="PAR418" s="94"/>
      <c r="PAS418" s="94"/>
      <c r="PAT418" s="94"/>
      <c r="PAU418" s="94"/>
      <c r="PAV418" s="94"/>
      <c r="PAW418" s="94"/>
      <c r="PAX418" s="94"/>
      <c r="PAY418" s="94"/>
      <c r="PAZ418" s="94"/>
      <c r="PBA418" s="94"/>
      <c r="PBB418" s="94"/>
      <c r="PBC418" s="94"/>
      <c r="PBD418" s="94"/>
      <c r="PBE418" s="94"/>
      <c r="PBF418" s="94"/>
      <c r="PBG418" s="94"/>
      <c r="PBH418" s="94"/>
      <c r="PBI418" s="94"/>
      <c r="PBJ418" s="94"/>
      <c r="PBK418" s="94"/>
      <c r="PBL418" s="94"/>
      <c r="PBM418" s="94"/>
      <c r="PBN418" s="94"/>
      <c r="PBO418" s="94"/>
      <c r="PBP418" s="94"/>
      <c r="PBQ418" s="94"/>
      <c r="PBR418" s="94"/>
      <c r="PBS418" s="94"/>
      <c r="PBT418" s="94"/>
      <c r="PBU418" s="94"/>
      <c r="PBV418" s="94"/>
      <c r="PBW418" s="94"/>
      <c r="PBX418" s="94"/>
      <c r="PBY418" s="94"/>
      <c r="PBZ418" s="94"/>
      <c r="PCA418" s="94"/>
      <c r="PCB418" s="94"/>
      <c r="PCC418" s="94"/>
      <c r="PCD418" s="94"/>
      <c r="PCE418" s="94"/>
      <c r="PCF418" s="94"/>
      <c r="PCG418" s="94"/>
      <c r="PCH418" s="94"/>
      <c r="PCI418" s="94"/>
      <c r="PCJ418" s="94"/>
      <c r="PCK418" s="94"/>
      <c r="PCL418" s="94"/>
      <c r="PCM418" s="94"/>
      <c r="PCN418" s="94"/>
      <c r="PCO418" s="94"/>
      <c r="PCP418" s="94"/>
      <c r="PCQ418" s="94"/>
      <c r="PCR418" s="94"/>
      <c r="PCS418" s="94"/>
      <c r="PCT418" s="94"/>
      <c r="PCU418" s="94"/>
      <c r="PCV418" s="94"/>
      <c r="PCW418" s="94"/>
      <c r="PCX418" s="94"/>
      <c r="PCY418" s="94"/>
      <c r="PCZ418" s="94"/>
      <c r="PDA418" s="94"/>
      <c r="PDB418" s="94"/>
      <c r="PDC418" s="94"/>
      <c r="PDD418" s="94"/>
      <c r="PDE418" s="94"/>
      <c r="PDF418" s="94"/>
      <c r="PDG418" s="94"/>
      <c r="PDH418" s="94"/>
      <c r="PDI418" s="94"/>
      <c r="PDJ418" s="94"/>
      <c r="PDK418" s="94"/>
      <c r="PDL418" s="94"/>
      <c r="PDM418" s="94"/>
      <c r="PDN418" s="94"/>
      <c r="PDO418" s="94"/>
      <c r="PDP418" s="94"/>
      <c r="PDQ418" s="94"/>
      <c r="PDR418" s="94"/>
      <c r="PDS418" s="94"/>
      <c r="PDT418" s="94"/>
      <c r="PDU418" s="94"/>
      <c r="PDV418" s="94"/>
      <c r="PDW418" s="94"/>
      <c r="PDX418" s="94"/>
      <c r="PDY418" s="94"/>
      <c r="PDZ418" s="94"/>
      <c r="PEA418" s="94"/>
      <c r="PEB418" s="94"/>
      <c r="PEC418" s="94"/>
      <c r="PED418" s="94"/>
      <c r="PEE418" s="94"/>
      <c r="PEF418" s="94"/>
      <c r="PEG418" s="94"/>
      <c r="PEH418" s="94"/>
      <c r="PEI418" s="94"/>
      <c r="PEJ418" s="94"/>
      <c r="PEK418" s="94"/>
      <c r="PEL418" s="94"/>
      <c r="PEM418" s="94"/>
      <c r="PEN418" s="94"/>
      <c r="PEO418" s="94"/>
      <c r="PEP418" s="94"/>
      <c r="PEQ418" s="94"/>
      <c r="PER418" s="94"/>
      <c r="PES418" s="94"/>
      <c r="PET418" s="94"/>
      <c r="PEU418" s="94"/>
      <c r="PEV418" s="94"/>
      <c r="PEW418" s="94"/>
      <c r="PEX418" s="94"/>
      <c r="PEY418" s="94"/>
      <c r="PEZ418" s="94"/>
      <c r="PFA418" s="94"/>
      <c r="PFB418" s="94"/>
      <c r="PFC418" s="94"/>
      <c r="PFD418" s="94"/>
      <c r="PFE418" s="94"/>
      <c r="PFF418" s="94"/>
      <c r="PFG418" s="94"/>
      <c r="PFH418" s="94"/>
      <c r="PFI418" s="94"/>
      <c r="PFJ418" s="94"/>
      <c r="PFK418" s="94"/>
      <c r="PFL418" s="94"/>
      <c r="PFM418" s="94"/>
      <c r="PFN418" s="94"/>
      <c r="PFO418" s="94"/>
      <c r="PFP418" s="94"/>
      <c r="PFQ418" s="94"/>
      <c r="PFR418" s="94"/>
      <c r="PFS418" s="94"/>
      <c r="PFT418" s="94"/>
      <c r="PFU418" s="94"/>
      <c r="PFV418" s="94"/>
      <c r="PFW418" s="94"/>
      <c r="PFX418" s="94"/>
      <c r="PFY418" s="94"/>
      <c r="PFZ418" s="94"/>
      <c r="PGA418" s="94"/>
      <c r="PGB418" s="94"/>
      <c r="PGC418" s="94"/>
      <c r="PGD418" s="94"/>
      <c r="PGE418" s="94"/>
      <c r="PGF418" s="94"/>
      <c r="PGG418" s="94"/>
      <c r="PGH418" s="94"/>
      <c r="PGI418" s="94"/>
      <c r="PGJ418" s="94"/>
      <c r="PGK418" s="94"/>
      <c r="PGL418" s="94"/>
      <c r="PGM418" s="94"/>
      <c r="PGN418" s="94"/>
      <c r="PGO418" s="94"/>
      <c r="PGP418" s="94"/>
      <c r="PGQ418" s="94"/>
      <c r="PGR418" s="94"/>
      <c r="PGS418" s="94"/>
      <c r="PGT418" s="94"/>
      <c r="PGU418" s="94"/>
      <c r="PGV418" s="94"/>
      <c r="PGW418" s="94"/>
      <c r="PGX418" s="94"/>
      <c r="PGY418" s="94"/>
      <c r="PGZ418" s="94"/>
      <c r="PHA418" s="94"/>
      <c r="PHB418" s="94"/>
      <c r="PHC418" s="94"/>
      <c r="PHD418" s="94"/>
      <c r="PHE418" s="94"/>
      <c r="PHF418" s="94"/>
      <c r="PHG418" s="94"/>
      <c r="PHH418" s="94"/>
      <c r="PHI418" s="94"/>
      <c r="PHJ418" s="94"/>
      <c r="PHK418" s="94"/>
      <c r="PHL418" s="94"/>
      <c r="PHM418" s="94"/>
      <c r="PHN418" s="94"/>
      <c r="PHO418" s="94"/>
      <c r="PHP418" s="94"/>
      <c r="PHQ418" s="94"/>
      <c r="PHR418" s="94"/>
      <c r="PHS418" s="94"/>
      <c r="PHT418" s="94"/>
      <c r="PHU418" s="94"/>
      <c r="PHV418" s="94"/>
      <c r="PHW418" s="94"/>
      <c r="PHX418" s="94"/>
      <c r="PHY418" s="94"/>
      <c r="PHZ418" s="94"/>
      <c r="PIA418" s="94"/>
      <c r="PIB418" s="94"/>
      <c r="PIC418" s="94"/>
      <c r="PID418" s="94"/>
      <c r="PIE418" s="94"/>
      <c r="PIF418" s="94"/>
      <c r="PIG418" s="94"/>
      <c r="PIH418" s="94"/>
      <c r="PII418" s="94"/>
      <c r="PIJ418" s="94"/>
      <c r="PIK418" s="94"/>
      <c r="PIL418" s="94"/>
      <c r="PIM418" s="94"/>
      <c r="PIN418" s="94"/>
      <c r="PIO418" s="94"/>
      <c r="PIP418" s="94"/>
      <c r="PIQ418" s="94"/>
      <c r="PIR418" s="94"/>
      <c r="PIS418" s="94"/>
      <c r="PIT418" s="94"/>
      <c r="PIU418" s="94"/>
      <c r="PIV418" s="94"/>
      <c r="PIW418" s="94"/>
      <c r="PIX418" s="94"/>
      <c r="PIY418" s="94"/>
      <c r="PIZ418" s="94"/>
      <c r="PJA418" s="94"/>
      <c r="PJB418" s="94"/>
      <c r="PJC418" s="94"/>
      <c r="PJD418" s="94"/>
      <c r="PJE418" s="94"/>
      <c r="PJF418" s="94"/>
      <c r="PJG418" s="94"/>
      <c r="PJH418" s="94"/>
      <c r="PJI418" s="94"/>
      <c r="PJJ418" s="94"/>
      <c r="PJK418" s="94"/>
      <c r="PJL418" s="94"/>
      <c r="PJM418" s="94"/>
      <c r="PJN418" s="94"/>
      <c r="PJO418" s="94"/>
      <c r="PJP418" s="94"/>
      <c r="PJQ418" s="94"/>
      <c r="PJR418" s="94"/>
      <c r="PJS418" s="94"/>
      <c r="PJT418" s="94"/>
      <c r="PJU418" s="94"/>
      <c r="PJV418" s="94"/>
      <c r="PJW418" s="94"/>
      <c r="PJX418" s="94"/>
      <c r="PJY418" s="94"/>
      <c r="PJZ418" s="94"/>
      <c r="PKA418" s="94"/>
      <c r="PKB418" s="94"/>
      <c r="PKC418" s="94"/>
      <c r="PKD418" s="94"/>
      <c r="PKE418" s="94"/>
      <c r="PKF418" s="94"/>
      <c r="PKG418" s="94"/>
      <c r="PKH418" s="94"/>
      <c r="PKI418" s="94"/>
      <c r="PKJ418" s="94"/>
      <c r="PKK418" s="94"/>
      <c r="PKL418" s="94"/>
      <c r="PKM418" s="94"/>
      <c r="PKN418" s="94"/>
      <c r="PKO418" s="94"/>
      <c r="PKP418" s="94"/>
      <c r="PKQ418" s="94"/>
      <c r="PKR418" s="94"/>
      <c r="PKS418" s="94"/>
      <c r="PKT418" s="94"/>
      <c r="PKU418" s="94"/>
      <c r="PKV418" s="94"/>
      <c r="PKW418" s="94"/>
      <c r="PKX418" s="94"/>
      <c r="PKY418" s="94"/>
      <c r="PKZ418" s="94"/>
      <c r="PLA418" s="94"/>
      <c r="PLB418" s="94"/>
      <c r="PLC418" s="94"/>
      <c r="PLD418" s="94"/>
      <c r="PLE418" s="94"/>
      <c r="PLF418" s="94"/>
      <c r="PLG418" s="94"/>
      <c r="PLH418" s="94"/>
      <c r="PLI418" s="94"/>
      <c r="PLJ418" s="94"/>
      <c r="PLK418" s="94"/>
      <c r="PLL418" s="94"/>
      <c r="PLM418" s="94"/>
      <c r="PLN418" s="94"/>
      <c r="PLO418" s="94"/>
      <c r="PLP418" s="94"/>
      <c r="PLQ418" s="94"/>
      <c r="PLR418" s="94"/>
      <c r="PLS418" s="94"/>
      <c r="PLT418" s="94"/>
      <c r="PLU418" s="94"/>
      <c r="PLV418" s="94"/>
      <c r="PLW418" s="94"/>
      <c r="PLX418" s="94"/>
      <c r="PLY418" s="94"/>
      <c r="PLZ418" s="94"/>
      <c r="PMA418" s="94"/>
      <c r="PMB418" s="94"/>
      <c r="PMC418" s="94"/>
      <c r="PMD418" s="94"/>
      <c r="PME418" s="94"/>
      <c r="PMF418" s="94"/>
      <c r="PMG418" s="94"/>
      <c r="PMH418" s="94"/>
      <c r="PMI418" s="94"/>
      <c r="PMJ418" s="94"/>
      <c r="PMK418" s="94"/>
      <c r="PML418" s="94"/>
      <c r="PMM418" s="94"/>
      <c r="PMN418" s="94"/>
      <c r="PMO418" s="94"/>
      <c r="PMP418" s="94"/>
      <c r="PMQ418" s="94"/>
      <c r="PMR418" s="94"/>
      <c r="PMS418" s="94"/>
      <c r="PMT418" s="94"/>
      <c r="PMU418" s="94"/>
      <c r="PMV418" s="94"/>
      <c r="PMW418" s="94"/>
      <c r="PMX418" s="94"/>
      <c r="PMY418" s="94"/>
      <c r="PMZ418" s="94"/>
      <c r="PNA418" s="94"/>
      <c r="PNB418" s="94"/>
      <c r="PNC418" s="94"/>
      <c r="PND418" s="94"/>
      <c r="PNE418" s="94"/>
      <c r="PNF418" s="94"/>
      <c r="PNG418" s="94"/>
      <c r="PNH418" s="94"/>
      <c r="PNI418" s="94"/>
      <c r="PNJ418" s="94"/>
      <c r="PNK418" s="94"/>
      <c r="PNL418" s="94"/>
      <c r="PNM418" s="94"/>
      <c r="PNN418" s="94"/>
      <c r="PNO418" s="94"/>
      <c r="PNP418" s="94"/>
      <c r="PNQ418" s="94"/>
      <c r="PNR418" s="94"/>
      <c r="PNS418" s="94"/>
      <c r="PNT418" s="94"/>
      <c r="PNU418" s="94"/>
      <c r="PNV418" s="94"/>
      <c r="PNW418" s="94"/>
      <c r="PNX418" s="94"/>
      <c r="PNY418" s="94"/>
      <c r="PNZ418" s="94"/>
      <c r="POA418" s="94"/>
      <c r="POB418" s="94"/>
      <c r="POC418" s="94"/>
      <c r="POD418" s="94"/>
      <c r="POE418" s="94"/>
      <c r="POF418" s="94"/>
      <c r="POG418" s="94"/>
      <c r="POH418" s="94"/>
      <c r="POI418" s="94"/>
      <c r="POJ418" s="94"/>
      <c r="POK418" s="94"/>
      <c r="POL418" s="94"/>
      <c r="POM418" s="94"/>
      <c r="PON418" s="94"/>
      <c r="POO418" s="94"/>
      <c r="POP418" s="94"/>
      <c r="POQ418" s="94"/>
      <c r="POR418" s="94"/>
      <c r="POS418" s="94"/>
      <c r="POT418" s="94"/>
      <c r="POU418" s="94"/>
      <c r="POV418" s="94"/>
      <c r="POW418" s="94"/>
      <c r="POX418" s="94"/>
      <c r="POY418" s="94"/>
      <c r="POZ418" s="94"/>
      <c r="PPA418" s="94"/>
      <c r="PPB418" s="94"/>
      <c r="PPC418" s="94"/>
      <c r="PPD418" s="94"/>
      <c r="PPE418" s="94"/>
      <c r="PPF418" s="94"/>
      <c r="PPG418" s="94"/>
      <c r="PPH418" s="94"/>
      <c r="PPI418" s="94"/>
      <c r="PPJ418" s="94"/>
      <c r="PPK418" s="94"/>
      <c r="PPL418" s="94"/>
      <c r="PPM418" s="94"/>
      <c r="PPN418" s="94"/>
      <c r="PPO418" s="94"/>
      <c r="PPP418" s="94"/>
      <c r="PPQ418" s="94"/>
      <c r="PPR418" s="94"/>
      <c r="PPS418" s="94"/>
      <c r="PPT418" s="94"/>
      <c r="PPU418" s="94"/>
      <c r="PPV418" s="94"/>
      <c r="PPW418" s="94"/>
      <c r="PPX418" s="94"/>
      <c r="PPY418" s="94"/>
      <c r="PPZ418" s="94"/>
      <c r="PQA418" s="94"/>
      <c r="PQB418" s="94"/>
      <c r="PQC418" s="94"/>
      <c r="PQD418" s="94"/>
      <c r="PQE418" s="94"/>
      <c r="PQF418" s="94"/>
      <c r="PQG418" s="94"/>
      <c r="PQH418" s="94"/>
      <c r="PQI418" s="94"/>
      <c r="PQJ418" s="94"/>
      <c r="PQK418" s="94"/>
      <c r="PQL418" s="94"/>
      <c r="PQM418" s="94"/>
      <c r="PQN418" s="94"/>
      <c r="PQO418" s="94"/>
      <c r="PQP418" s="94"/>
      <c r="PQQ418" s="94"/>
      <c r="PQR418" s="94"/>
      <c r="PQS418" s="94"/>
      <c r="PQT418" s="94"/>
      <c r="PQU418" s="94"/>
      <c r="PQV418" s="94"/>
      <c r="PQW418" s="94"/>
      <c r="PQX418" s="94"/>
      <c r="PQY418" s="94"/>
      <c r="PQZ418" s="94"/>
      <c r="PRA418" s="94"/>
      <c r="PRB418" s="94"/>
      <c r="PRC418" s="94"/>
      <c r="PRD418" s="94"/>
      <c r="PRE418" s="94"/>
      <c r="PRF418" s="94"/>
      <c r="PRG418" s="94"/>
      <c r="PRH418" s="94"/>
      <c r="PRI418" s="94"/>
      <c r="PRJ418" s="94"/>
      <c r="PRK418" s="94"/>
      <c r="PRL418" s="94"/>
      <c r="PRM418" s="94"/>
      <c r="PRN418" s="94"/>
      <c r="PRO418" s="94"/>
      <c r="PRP418" s="94"/>
      <c r="PRQ418" s="94"/>
      <c r="PRR418" s="94"/>
      <c r="PRS418" s="94"/>
      <c r="PRT418" s="94"/>
      <c r="PRU418" s="94"/>
      <c r="PRV418" s="94"/>
      <c r="PRW418" s="94"/>
      <c r="PRX418" s="94"/>
      <c r="PRY418" s="94"/>
      <c r="PRZ418" s="94"/>
      <c r="PSA418" s="94"/>
      <c r="PSB418" s="94"/>
      <c r="PSC418" s="94"/>
      <c r="PSD418" s="94"/>
      <c r="PSE418" s="94"/>
      <c r="PSF418" s="94"/>
      <c r="PSG418" s="94"/>
      <c r="PSH418" s="94"/>
      <c r="PSI418" s="94"/>
      <c r="PSJ418" s="94"/>
      <c r="PSK418" s="94"/>
      <c r="PSL418" s="94"/>
      <c r="PSM418" s="94"/>
      <c r="PSN418" s="94"/>
      <c r="PSO418" s="94"/>
      <c r="PSP418" s="94"/>
      <c r="PSQ418" s="94"/>
      <c r="PSR418" s="94"/>
      <c r="PSS418" s="94"/>
      <c r="PST418" s="94"/>
      <c r="PSU418" s="94"/>
      <c r="PSV418" s="94"/>
      <c r="PSW418" s="94"/>
      <c r="PSX418" s="94"/>
      <c r="PSY418" s="94"/>
      <c r="PSZ418" s="94"/>
      <c r="PTA418" s="94"/>
      <c r="PTB418" s="94"/>
      <c r="PTC418" s="94"/>
      <c r="PTD418" s="94"/>
      <c r="PTE418" s="94"/>
      <c r="PTF418" s="94"/>
      <c r="PTG418" s="94"/>
      <c r="PTH418" s="94"/>
      <c r="PTI418" s="94"/>
      <c r="PTJ418" s="94"/>
      <c r="PTK418" s="94"/>
      <c r="PTL418" s="94"/>
      <c r="PTM418" s="94"/>
      <c r="PTN418" s="94"/>
      <c r="PTO418" s="94"/>
      <c r="PTP418" s="94"/>
      <c r="PTQ418" s="94"/>
      <c r="PTR418" s="94"/>
      <c r="PTS418" s="94"/>
      <c r="PTT418" s="94"/>
      <c r="PTU418" s="94"/>
      <c r="PTV418" s="94"/>
      <c r="PTW418" s="94"/>
      <c r="PTX418" s="94"/>
      <c r="PTY418" s="94"/>
      <c r="PTZ418" s="94"/>
      <c r="PUA418" s="94"/>
      <c r="PUB418" s="94"/>
      <c r="PUC418" s="94"/>
      <c r="PUD418" s="94"/>
      <c r="PUE418" s="94"/>
      <c r="PUF418" s="94"/>
      <c r="PUG418" s="94"/>
      <c r="PUH418" s="94"/>
      <c r="PUI418" s="94"/>
      <c r="PUJ418" s="94"/>
      <c r="PUK418" s="94"/>
      <c r="PUL418" s="94"/>
      <c r="PUM418" s="94"/>
      <c r="PUN418" s="94"/>
      <c r="PUO418" s="94"/>
      <c r="PUP418" s="94"/>
      <c r="PUQ418" s="94"/>
      <c r="PUR418" s="94"/>
      <c r="PUS418" s="94"/>
      <c r="PUT418" s="94"/>
      <c r="PUU418" s="94"/>
      <c r="PUV418" s="94"/>
      <c r="PUW418" s="94"/>
      <c r="PUX418" s="94"/>
      <c r="PUY418" s="94"/>
      <c r="PUZ418" s="94"/>
      <c r="PVA418" s="94"/>
      <c r="PVB418" s="94"/>
      <c r="PVC418" s="94"/>
      <c r="PVD418" s="94"/>
      <c r="PVE418" s="94"/>
      <c r="PVF418" s="94"/>
      <c r="PVG418" s="94"/>
      <c r="PVH418" s="94"/>
      <c r="PVI418" s="94"/>
      <c r="PVJ418" s="94"/>
      <c r="PVK418" s="94"/>
      <c r="PVL418" s="94"/>
      <c r="PVM418" s="94"/>
      <c r="PVN418" s="94"/>
      <c r="PVO418" s="94"/>
      <c r="PVP418" s="94"/>
      <c r="PVQ418" s="94"/>
      <c r="PVR418" s="94"/>
      <c r="PVS418" s="94"/>
      <c r="PVT418" s="94"/>
      <c r="PVU418" s="94"/>
      <c r="PVV418" s="94"/>
      <c r="PVW418" s="94"/>
      <c r="PVX418" s="94"/>
      <c r="PVY418" s="94"/>
      <c r="PVZ418" s="94"/>
      <c r="PWA418" s="94"/>
      <c r="PWB418" s="94"/>
      <c r="PWC418" s="94"/>
      <c r="PWD418" s="94"/>
      <c r="PWE418" s="94"/>
      <c r="PWF418" s="94"/>
      <c r="PWG418" s="94"/>
      <c r="PWH418" s="94"/>
      <c r="PWI418" s="94"/>
      <c r="PWJ418" s="94"/>
      <c r="PWK418" s="94"/>
      <c r="PWL418" s="94"/>
      <c r="PWM418" s="94"/>
      <c r="PWN418" s="94"/>
      <c r="PWO418" s="94"/>
      <c r="PWP418" s="94"/>
      <c r="PWQ418" s="94"/>
      <c r="PWR418" s="94"/>
      <c r="PWS418" s="94"/>
      <c r="PWT418" s="94"/>
      <c r="PWU418" s="94"/>
      <c r="PWV418" s="94"/>
      <c r="PWW418" s="94"/>
      <c r="PWX418" s="94"/>
      <c r="PWY418" s="94"/>
      <c r="PWZ418" s="94"/>
      <c r="PXA418" s="94"/>
      <c r="PXB418" s="94"/>
      <c r="PXC418" s="94"/>
      <c r="PXD418" s="94"/>
      <c r="PXE418" s="94"/>
      <c r="PXF418" s="94"/>
      <c r="PXG418" s="94"/>
      <c r="PXH418" s="94"/>
      <c r="PXI418" s="94"/>
      <c r="PXJ418" s="94"/>
      <c r="PXK418" s="94"/>
      <c r="PXL418" s="94"/>
      <c r="PXM418" s="94"/>
      <c r="PXN418" s="94"/>
      <c r="PXO418" s="94"/>
      <c r="PXP418" s="94"/>
      <c r="PXQ418" s="94"/>
      <c r="PXR418" s="94"/>
      <c r="PXS418" s="94"/>
      <c r="PXT418" s="94"/>
      <c r="PXU418" s="94"/>
      <c r="PXV418" s="94"/>
      <c r="PXW418" s="94"/>
      <c r="PXX418" s="94"/>
      <c r="PXY418" s="94"/>
      <c r="PXZ418" s="94"/>
      <c r="PYA418" s="94"/>
      <c r="PYB418" s="94"/>
      <c r="PYC418" s="94"/>
      <c r="PYD418" s="94"/>
      <c r="PYE418" s="94"/>
      <c r="PYF418" s="94"/>
      <c r="PYG418" s="94"/>
      <c r="PYH418" s="94"/>
      <c r="PYI418" s="94"/>
      <c r="PYJ418" s="94"/>
      <c r="PYK418" s="94"/>
      <c r="PYL418" s="94"/>
      <c r="PYM418" s="94"/>
      <c r="PYN418" s="94"/>
      <c r="PYO418" s="94"/>
      <c r="PYP418" s="94"/>
      <c r="PYQ418" s="94"/>
      <c r="PYR418" s="94"/>
      <c r="PYS418" s="94"/>
      <c r="PYT418" s="94"/>
      <c r="PYU418" s="94"/>
      <c r="PYV418" s="94"/>
      <c r="PYW418" s="94"/>
      <c r="PYX418" s="94"/>
      <c r="PYY418" s="94"/>
      <c r="PYZ418" s="94"/>
      <c r="PZA418" s="94"/>
      <c r="PZB418" s="94"/>
      <c r="PZC418" s="94"/>
      <c r="PZD418" s="94"/>
      <c r="PZE418" s="94"/>
      <c r="PZF418" s="94"/>
      <c r="PZG418" s="94"/>
      <c r="PZH418" s="94"/>
      <c r="PZI418" s="94"/>
      <c r="PZJ418" s="94"/>
      <c r="PZK418" s="94"/>
      <c r="PZL418" s="94"/>
      <c r="PZM418" s="94"/>
      <c r="PZN418" s="94"/>
      <c r="PZO418" s="94"/>
      <c r="PZP418" s="94"/>
      <c r="PZQ418" s="94"/>
      <c r="PZR418" s="94"/>
      <c r="PZS418" s="94"/>
      <c r="PZT418" s="94"/>
      <c r="PZU418" s="94"/>
      <c r="PZV418" s="94"/>
      <c r="PZW418" s="94"/>
      <c r="PZX418" s="94"/>
      <c r="PZY418" s="94"/>
      <c r="PZZ418" s="94"/>
      <c r="QAA418" s="94"/>
      <c r="QAB418" s="94"/>
      <c r="QAC418" s="94"/>
      <c r="QAD418" s="94"/>
      <c r="QAE418" s="94"/>
      <c r="QAF418" s="94"/>
      <c r="QAG418" s="94"/>
      <c r="QAH418" s="94"/>
      <c r="QAI418" s="94"/>
      <c r="QAJ418" s="94"/>
      <c r="QAK418" s="94"/>
      <c r="QAL418" s="94"/>
      <c r="QAM418" s="94"/>
      <c r="QAN418" s="94"/>
      <c r="QAO418" s="94"/>
      <c r="QAP418" s="94"/>
      <c r="QAQ418" s="94"/>
      <c r="QAR418" s="94"/>
      <c r="QAS418" s="94"/>
      <c r="QAT418" s="94"/>
      <c r="QAU418" s="94"/>
      <c r="QAV418" s="94"/>
      <c r="QAW418" s="94"/>
      <c r="QAX418" s="94"/>
      <c r="QAY418" s="94"/>
      <c r="QAZ418" s="94"/>
      <c r="QBA418" s="94"/>
      <c r="QBB418" s="94"/>
      <c r="QBC418" s="94"/>
      <c r="QBD418" s="94"/>
      <c r="QBE418" s="94"/>
      <c r="QBF418" s="94"/>
      <c r="QBG418" s="94"/>
      <c r="QBH418" s="94"/>
      <c r="QBI418" s="94"/>
      <c r="QBJ418" s="94"/>
      <c r="QBK418" s="94"/>
      <c r="QBL418" s="94"/>
      <c r="QBM418" s="94"/>
      <c r="QBN418" s="94"/>
      <c r="QBO418" s="94"/>
      <c r="QBP418" s="94"/>
      <c r="QBQ418" s="94"/>
      <c r="QBR418" s="94"/>
      <c r="QBS418" s="94"/>
      <c r="QBT418" s="94"/>
      <c r="QBU418" s="94"/>
      <c r="QBV418" s="94"/>
      <c r="QBW418" s="94"/>
      <c r="QBX418" s="94"/>
      <c r="QBY418" s="94"/>
      <c r="QBZ418" s="94"/>
      <c r="QCA418" s="94"/>
      <c r="QCB418" s="94"/>
      <c r="QCC418" s="94"/>
      <c r="QCD418" s="94"/>
      <c r="QCE418" s="94"/>
      <c r="QCF418" s="94"/>
      <c r="QCG418" s="94"/>
      <c r="QCH418" s="94"/>
      <c r="QCI418" s="94"/>
      <c r="QCJ418" s="94"/>
      <c r="QCK418" s="94"/>
      <c r="QCL418" s="94"/>
      <c r="QCM418" s="94"/>
      <c r="QCN418" s="94"/>
      <c r="QCO418" s="94"/>
      <c r="QCP418" s="94"/>
      <c r="QCQ418" s="94"/>
      <c r="QCR418" s="94"/>
      <c r="QCS418" s="94"/>
      <c r="QCT418" s="94"/>
      <c r="QCU418" s="94"/>
      <c r="QCV418" s="94"/>
      <c r="QCW418" s="94"/>
      <c r="QCX418" s="94"/>
      <c r="QCY418" s="94"/>
      <c r="QCZ418" s="94"/>
      <c r="QDA418" s="94"/>
      <c r="QDB418" s="94"/>
      <c r="QDC418" s="94"/>
      <c r="QDD418" s="94"/>
      <c r="QDE418" s="94"/>
      <c r="QDF418" s="94"/>
      <c r="QDG418" s="94"/>
      <c r="QDH418" s="94"/>
      <c r="QDI418" s="94"/>
      <c r="QDJ418" s="94"/>
      <c r="QDK418" s="94"/>
      <c r="QDL418" s="94"/>
      <c r="QDM418" s="94"/>
      <c r="QDN418" s="94"/>
      <c r="QDO418" s="94"/>
      <c r="QDP418" s="94"/>
      <c r="QDQ418" s="94"/>
      <c r="QDR418" s="94"/>
      <c r="QDS418" s="94"/>
      <c r="QDT418" s="94"/>
      <c r="QDU418" s="94"/>
      <c r="QDV418" s="94"/>
      <c r="QDW418" s="94"/>
      <c r="QDX418" s="94"/>
      <c r="QDY418" s="94"/>
      <c r="QDZ418" s="94"/>
      <c r="QEA418" s="94"/>
      <c r="QEB418" s="94"/>
      <c r="QEC418" s="94"/>
      <c r="QED418" s="94"/>
      <c r="QEE418" s="94"/>
      <c r="QEF418" s="94"/>
      <c r="QEG418" s="94"/>
      <c r="QEH418" s="94"/>
      <c r="QEI418" s="94"/>
      <c r="QEJ418" s="94"/>
      <c r="QEK418" s="94"/>
      <c r="QEL418" s="94"/>
      <c r="QEM418" s="94"/>
      <c r="QEN418" s="94"/>
      <c r="QEO418" s="94"/>
      <c r="QEP418" s="94"/>
      <c r="QEQ418" s="94"/>
      <c r="QER418" s="94"/>
      <c r="QES418" s="94"/>
      <c r="QET418" s="94"/>
      <c r="QEU418" s="94"/>
      <c r="QEV418" s="94"/>
      <c r="QEW418" s="94"/>
      <c r="QEX418" s="94"/>
      <c r="QEY418" s="94"/>
      <c r="QEZ418" s="94"/>
      <c r="QFA418" s="94"/>
      <c r="QFB418" s="94"/>
      <c r="QFC418" s="94"/>
      <c r="QFD418" s="94"/>
      <c r="QFE418" s="94"/>
      <c r="QFF418" s="94"/>
      <c r="QFG418" s="94"/>
      <c r="QFH418" s="94"/>
      <c r="QFI418" s="94"/>
      <c r="QFJ418" s="94"/>
      <c r="QFK418" s="94"/>
      <c r="QFL418" s="94"/>
      <c r="QFM418" s="94"/>
      <c r="QFN418" s="94"/>
      <c r="QFO418" s="94"/>
      <c r="QFP418" s="94"/>
      <c r="QFQ418" s="94"/>
      <c r="QFR418" s="94"/>
      <c r="QFS418" s="94"/>
      <c r="QFT418" s="94"/>
      <c r="QFU418" s="94"/>
      <c r="QFV418" s="94"/>
      <c r="QFW418" s="94"/>
      <c r="QFX418" s="94"/>
      <c r="QFY418" s="94"/>
      <c r="QFZ418" s="94"/>
      <c r="QGA418" s="94"/>
      <c r="QGB418" s="94"/>
      <c r="QGC418" s="94"/>
      <c r="QGD418" s="94"/>
      <c r="QGE418" s="94"/>
      <c r="QGF418" s="94"/>
      <c r="QGG418" s="94"/>
      <c r="QGH418" s="94"/>
      <c r="QGI418" s="94"/>
      <c r="QGJ418" s="94"/>
      <c r="QGK418" s="94"/>
      <c r="QGL418" s="94"/>
      <c r="QGM418" s="94"/>
      <c r="QGN418" s="94"/>
      <c r="QGO418" s="94"/>
      <c r="QGP418" s="94"/>
      <c r="QGQ418" s="94"/>
      <c r="QGR418" s="94"/>
      <c r="QGS418" s="94"/>
      <c r="QGT418" s="94"/>
      <c r="QGU418" s="94"/>
      <c r="QGV418" s="94"/>
      <c r="QGW418" s="94"/>
      <c r="QGX418" s="94"/>
      <c r="QGY418" s="94"/>
      <c r="QGZ418" s="94"/>
      <c r="QHA418" s="94"/>
      <c r="QHB418" s="94"/>
      <c r="QHC418" s="94"/>
      <c r="QHD418" s="94"/>
      <c r="QHE418" s="94"/>
      <c r="QHF418" s="94"/>
      <c r="QHG418" s="94"/>
      <c r="QHH418" s="94"/>
      <c r="QHI418" s="94"/>
      <c r="QHJ418" s="94"/>
      <c r="QHK418" s="94"/>
      <c r="QHL418" s="94"/>
      <c r="QHM418" s="94"/>
      <c r="QHN418" s="94"/>
      <c r="QHO418" s="94"/>
      <c r="QHP418" s="94"/>
      <c r="QHQ418" s="94"/>
      <c r="QHR418" s="94"/>
      <c r="QHS418" s="94"/>
      <c r="QHT418" s="94"/>
      <c r="QHU418" s="94"/>
      <c r="QHV418" s="94"/>
      <c r="QHW418" s="94"/>
      <c r="QHX418" s="94"/>
      <c r="QHY418" s="94"/>
      <c r="QHZ418" s="94"/>
      <c r="QIA418" s="94"/>
      <c r="QIB418" s="94"/>
      <c r="QIC418" s="94"/>
      <c r="QID418" s="94"/>
      <c r="QIE418" s="94"/>
      <c r="QIF418" s="94"/>
      <c r="QIG418" s="94"/>
      <c r="QIH418" s="94"/>
      <c r="QII418" s="94"/>
      <c r="QIJ418" s="94"/>
      <c r="QIK418" s="94"/>
      <c r="QIL418" s="94"/>
      <c r="QIM418" s="94"/>
      <c r="QIN418" s="94"/>
      <c r="QIO418" s="94"/>
      <c r="QIP418" s="94"/>
      <c r="QIQ418" s="94"/>
      <c r="QIR418" s="94"/>
      <c r="QIS418" s="94"/>
      <c r="QIT418" s="94"/>
      <c r="QIU418" s="94"/>
      <c r="QIV418" s="94"/>
      <c r="QIW418" s="94"/>
      <c r="QIX418" s="94"/>
      <c r="QIY418" s="94"/>
      <c r="QIZ418" s="94"/>
      <c r="QJA418" s="94"/>
      <c r="QJB418" s="94"/>
      <c r="QJC418" s="94"/>
      <c r="QJD418" s="94"/>
      <c r="QJE418" s="94"/>
      <c r="QJF418" s="94"/>
      <c r="QJG418" s="94"/>
      <c r="QJH418" s="94"/>
      <c r="QJI418" s="94"/>
      <c r="QJJ418" s="94"/>
      <c r="QJK418" s="94"/>
      <c r="QJL418" s="94"/>
      <c r="QJM418" s="94"/>
      <c r="QJN418" s="94"/>
      <c r="QJO418" s="94"/>
      <c r="QJP418" s="94"/>
      <c r="QJQ418" s="94"/>
      <c r="QJR418" s="94"/>
      <c r="QJS418" s="94"/>
      <c r="QJT418" s="94"/>
      <c r="QJU418" s="94"/>
      <c r="QJV418" s="94"/>
      <c r="QJW418" s="94"/>
      <c r="QJX418" s="94"/>
      <c r="QJY418" s="94"/>
      <c r="QJZ418" s="94"/>
      <c r="QKA418" s="94"/>
      <c r="QKB418" s="94"/>
      <c r="QKC418" s="94"/>
      <c r="QKD418" s="94"/>
      <c r="QKE418" s="94"/>
      <c r="QKF418" s="94"/>
      <c r="QKG418" s="94"/>
      <c r="QKH418" s="94"/>
      <c r="QKI418" s="94"/>
      <c r="QKJ418" s="94"/>
      <c r="QKK418" s="94"/>
      <c r="QKL418" s="94"/>
      <c r="QKM418" s="94"/>
      <c r="QKN418" s="94"/>
      <c r="QKO418" s="94"/>
      <c r="QKP418" s="94"/>
      <c r="QKQ418" s="94"/>
      <c r="QKR418" s="94"/>
      <c r="QKS418" s="94"/>
      <c r="QKT418" s="94"/>
      <c r="QKU418" s="94"/>
      <c r="QKV418" s="94"/>
      <c r="QKW418" s="94"/>
      <c r="QKX418" s="94"/>
      <c r="QKY418" s="94"/>
      <c r="QKZ418" s="94"/>
      <c r="QLA418" s="94"/>
      <c r="QLB418" s="94"/>
      <c r="QLC418" s="94"/>
      <c r="QLD418" s="94"/>
      <c r="QLE418" s="94"/>
      <c r="QLF418" s="94"/>
      <c r="QLG418" s="94"/>
      <c r="QLH418" s="94"/>
      <c r="QLI418" s="94"/>
      <c r="QLJ418" s="94"/>
      <c r="QLK418" s="94"/>
      <c r="QLL418" s="94"/>
      <c r="QLM418" s="94"/>
      <c r="QLN418" s="94"/>
      <c r="QLO418" s="94"/>
      <c r="QLP418" s="94"/>
      <c r="QLQ418" s="94"/>
      <c r="QLR418" s="94"/>
      <c r="QLS418" s="94"/>
      <c r="QLT418" s="94"/>
      <c r="QLU418" s="94"/>
      <c r="QLV418" s="94"/>
      <c r="QLW418" s="94"/>
      <c r="QLX418" s="94"/>
      <c r="QLY418" s="94"/>
      <c r="QLZ418" s="94"/>
      <c r="QMA418" s="94"/>
      <c r="QMB418" s="94"/>
      <c r="QMC418" s="94"/>
      <c r="QMD418" s="94"/>
      <c r="QME418" s="94"/>
      <c r="QMF418" s="94"/>
      <c r="QMG418" s="94"/>
      <c r="QMH418" s="94"/>
      <c r="QMI418" s="94"/>
      <c r="QMJ418" s="94"/>
      <c r="QMK418" s="94"/>
      <c r="QML418" s="94"/>
      <c r="QMM418" s="94"/>
      <c r="QMN418" s="94"/>
      <c r="QMO418" s="94"/>
      <c r="QMP418" s="94"/>
      <c r="QMQ418" s="94"/>
      <c r="QMR418" s="94"/>
      <c r="QMS418" s="94"/>
      <c r="QMT418" s="94"/>
      <c r="QMU418" s="94"/>
      <c r="QMV418" s="94"/>
      <c r="QMW418" s="94"/>
      <c r="QMX418" s="94"/>
      <c r="QMY418" s="94"/>
      <c r="QMZ418" s="94"/>
      <c r="QNA418" s="94"/>
      <c r="QNB418" s="94"/>
      <c r="QNC418" s="94"/>
      <c r="QND418" s="94"/>
      <c r="QNE418" s="94"/>
      <c r="QNF418" s="94"/>
      <c r="QNG418" s="94"/>
      <c r="QNH418" s="94"/>
      <c r="QNI418" s="94"/>
      <c r="QNJ418" s="94"/>
      <c r="QNK418" s="94"/>
      <c r="QNL418" s="94"/>
      <c r="QNM418" s="94"/>
      <c r="QNN418" s="94"/>
      <c r="QNO418" s="94"/>
      <c r="QNP418" s="94"/>
      <c r="QNQ418" s="94"/>
      <c r="QNR418" s="94"/>
      <c r="QNS418" s="94"/>
      <c r="QNT418" s="94"/>
      <c r="QNU418" s="94"/>
      <c r="QNV418" s="94"/>
      <c r="QNW418" s="94"/>
      <c r="QNX418" s="94"/>
      <c r="QNY418" s="94"/>
      <c r="QNZ418" s="94"/>
      <c r="QOA418" s="94"/>
      <c r="QOB418" s="94"/>
      <c r="QOC418" s="94"/>
      <c r="QOD418" s="94"/>
      <c r="QOE418" s="94"/>
      <c r="QOF418" s="94"/>
      <c r="QOG418" s="94"/>
      <c r="QOH418" s="94"/>
      <c r="QOI418" s="94"/>
      <c r="QOJ418" s="94"/>
      <c r="QOK418" s="94"/>
      <c r="QOL418" s="94"/>
      <c r="QOM418" s="94"/>
      <c r="QON418" s="94"/>
      <c r="QOO418" s="94"/>
      <c r="QOP418" s="94"/>
      <c r="QOQ418" s="94"/>
      <c r="QOR418" s="94"/>
      <c r="QOS418" s="94"/>
      <c r="QOT418" s="94"/>
      <c r="QOU418" s="94"/>
      <c r="QOV418" s="94"/>
      <c r="QOW418" s="94"/>
      <c r="QOX418" s="94"/>
      <c r="QOY418" s="94"/>
      <c r="QOZ418" s="94"/>
      <c r="QPA418" s="94"/>
      <c r="QPB418" s="94"/>
      <c r="QPC418" s="94"/>
      <c r="QPD418" s="94"/>
      <c r="QPE418" s="94"/>
      <c r="QPF418" s="94"/>
      <c r="QPG418" s="94"/>
      <c r="QPH418" s="94"/>
      <c r="QPI418" s="94"/>
      <c r="QPJ418" s="94"/>
      <c r="QPK418" s="94"/>
      <c r="QPL418" s="94"/>
      <c r="QPM418" s="94"/>
      <c r="QPN418" s="94"/>
      <c r="QPO418" s="94"/>
      <c r="QPP418" s="94"/>
      <c r="QPQ418" s="94"/>
      <c r="QPR418" s="94"/>
      <c r="QPS418" s="94"/>
      <c r="QPT418" s="94"/>
      <c r="QPU418" s="94"/>
      <c r="QPV418" s="94"/>
      <c r="QPW418" s="94"/>
      <c r="QPX418" s="94"/>
      <c r="QPY418" s="94"/>
      <c r="QPZ418" s="94"/>
      <c r="QQA418" s="94"/>
      <c r="QQB418" s="94"/>
      <c r="QQC418" s="94"/>
      <c r="QQD418" s="94"/>
      <c r="QQE418" s="94"/>
      <c r="QQF418" s="94"/>
      <c r="QQG418" s="94"/>
      <c r="QQH418" s="94"/>
      <c r="QQI418" s="94"/>
      <c r="QQJ418" s="94"/>
      <c r="QQK418" s="94"/>
      <c r="QQL418" s="94"/>
      <c r="QQM418" s="94"/>
      <c r="QQN418" s="94"/>
      <c r="QQO418" s="94"/>
      <c r="QQP418" s="94"/>
      <c r="QQQ418" s="94"/>
      <c r="QQR418" s="94"/>
      <c r="QQS418" s="94"/>
      <c r="QQT418" s="94"/>
      <c r="QQU418" s="94"/>
      <c r="QQV418" s="94"/>
      <c r="QQW418" s="94"/>
      <c r="QQX418" s="94"/>
      <c r="QQY418" s="94"/>
      <c r="QQZ418" s="94"/>
      <c r="QRA418" s="94"/>
      <c r="QRB418" s="94"/>
      <c r="QRC418" s="94"/>
      <c r="QRD418" s="94"/>
      <c r="QRE418" s="94"/>
      <c r="QRF418" s="94"/>
      <c r="QRG418" s="94"/>
      <c r="QRH418" s="94"/>
      <c r="QRI418" s="94"/>
      <c r="QRJ418" s="94"/>
      <c r="QRK418" s="94"/>
      <c r="QRL418" s="94"/>
      <c r="QRM418" s="94"/>
      <c r="QRN418" s="94"/>
      <c r="QRO418" s="94"/>
      <c r="QRP418" s="94"/>
      <c r="QRQ418" s="94"/>
      <c r="QRR418" s="94"/>
      <c r="QRS418" s="94"/>
      <c r="QRT418" s="94"/>
      <c r="QRU418" s="94"/>
      <c r="QRV418" s="94"/>
      <c r="QRW418" s="94"/>
      <c r="QRX418" s="94"/>
      <c r="QRY418" s="94"/>
      <c r="QRZ418" s="94"/>
      <c r="QSA418" s="94"/>
      <c r="QSB418" s="94"/>
      <c r="QSC418" s="94"/>
      <c r="QSD418" s="94"/>
      <c r="QSE418" s="94"/>
      <c r="QSF418" s="94"/>
      <c r="QSG418" s="94"/>
      <c r="QSH418" s="94"/>
      <c r="QSI418" s="94"/>
      <c r="QSJ418" s="94"/>
      <c r="QSK418" s="94"/>
      <c r="QSL418" s="94"/>
      <c r="QSM418" s="94"/>
      <c r="QSN418" s="94"/>
      <c r="QSO418" s="94"/>
      <c r="QSP418" s="94"/>
      <c r="QSQ418" s="94"/>
      <c r="QSR418" s="94"/>
      <c r="QSS418" s="94"/>
      <c r="QST418" s="94"/>
      <c r="QSU418" s="94"/>
      <c r="QSV418" s="94"/>
      <c r="QSW418" s="94"/>
      <c r="QSX418" s="94"/>
      <c r="QSY418" s="94"/>
      <c r="QSZ418" s="94"/>
      <c r="QTA418" s="94"/>
      <c r="QTB418" s="94"/>
      <c r="QTC418" s="94"/>
      <c r="QTD418" s="94"/>
      <c r="QTE418" s="94"/>
      <c r="QTF418" s="94"/>
      <c r="QTG418" s="94"/>
      <c r="QTH418" s="94"/>
      <c r="QTI418" s="94"/>
      <c r="QTJ418" s="94"/>
      <c r="QTK418" s="94"/>
      <c r="QTL418" s="94"/>
      <c r="QTM418" s="94"/>
      <c r="QTN418" s="94"/>
      <c r="QTO418" s="94"/>
      <c r="QTP418" s="94"/>
      <c r="QTQ418" s="94"/>
      <c r="QTR418" s="94"/>
      <c r="QTS418" s="94"/>
      <c r="QTT418" s="94"/>
      <c r="QTU418" s="94"/>
      <c r="QTV418" s="94"/>
      <c r="QTW418" s="94"/>
      <c r="QTX418" s="94"/>
      <c r="QTY418" s="94"/>
      <c r="QTZ418" s="94"/>
      <c r="QUA418" s="94"/>
      <c r="QUB418" s="94"/>
      <c r="QUC418" s="94"/>
      <c r="QUD418" s="94"/>
      <c r="QUE418" s="94"/>
      <c r="QUF418" s="94"/>
      <c r="QUG418" s="94"/>
      <c r="QUH418" s="94"/>
      <c r="QUI418" s="94"/>
      <c r="QUJ418" s="94"/>
      <c r="QUK418" s="94"/>
      <c r="QUL418" s="94"/>
      <c r="QUM418" s="94"/>
      <c r="QUN418" s="94"/>
      <c r="QUO418" s="94"/>
      <c r="QUP418" s="94"/>
      <c r="QUQ418" s="94"/>
      <c r="QUR418" s="94"/>
      <c r="QUS418" s="94"/>
      <c r="QUT418" s="94"/>
      <c r="QUU418" s="94"/>
      <c r="QUV418" s="94"/>
      <c r="QUW418" s="94"/>
      <c r="QUX418" s="94"/>
      <c r="QUY418" s="94"/>
      <c r="QUZ418" s="94"/>
      <c r="QVA418" s="94"/>
      <c r="QVB418" s="94"/>
      <c r="QVC418" s="94"/>
      <c r="QVD418" s="94"/>
      <c r="QVE418" s="94"/>
      <c r="QVF418" s="94"/>
      <c r="QVG418" s="94"/>
      <c r="QVH418" s="94"/>
      <c r="QVI418" s="94"/>
      <c r="QVJ418" s="94"/>
      <c r="QVK418" s="94"/>
      <c r="QVL418" s="94"/>
      <c r="QVM418" s="94"/>
      <c r="QVN418" s="94"/>
      <c r="QVO418" s="94"/>
      <c r="QVP418" s="94"/>
      <c r="QVQ418" s="94"/>
      <c r="QVR418" s="94"/>
      <c r="QVS418" s="94"/>
      <c r="QVT418" s="94"/>
      <c r="QVU418" s="94"/>
      <c r="QVV418" s="94"/>
      <c r="QVW418" s="94"/>
      <c r="QVX418" s="94"/>
      <c r="QVY418" s="94"/>
      <c r="QVZ418" s="94"/>
      <c r="QWA418" s="94"/>
      <c r="QWB418" s="94"/>
      <c r="QWC418" s="94"/>
      <c r="QWD418" s="94"/>
      <c r="QWE418" s="94"/>
      <c r="QWF418" s="94"/>
      <c r="QWG418" s="94"/>
      <c r="QWH418" s="94"/>
      <c r="QWI418" s="94"/>
      <c r="QWJ418" s="94"/>
      <c r="QWK418" s="94"/>
      <c r="QWL418" s="94"/>
      <c r="QWM418" s="94"/>
      <c r="QWN418" s="94"/>
      <c r="QWO418" s="94"/>
      <c r="QWP418" s="94"/>
      <c r="QWQ418" s="94"/>
      <c r="QWR418" s="94"/>
      <c r="QWS418" s="94"/>
      <c r="QWT418" s="94"/>
      <c r="QWU418" s="94"/>
      <c r="QWV418" s="94"/>
      <c r="QWW418" s="94"/>
      <c r="QWX418" s="94"/>
      <c r="QWY418" s="94"/>
      <c r="QWZ418" s="94"/>
      <c r="QXA418" s="94"/>
      <c r="QXB418" s="94"/>
      <c r="QXC418" s="94"/>
      <c r="QXD418" s="94"/>
      <c r="QXE418" s="94"/>
      <c r="QXF418" s="94"/>
      <c r="QXG418" s="94"/>
      <c r="QXH418" s="94"/>
      <c r="QXI418" s="94"/>
      <c r="QXJ418" s="94"/>
      <c r="QXK418" s="94"/>
      <c r="QXL418" s="94"/>
      <c r="QXM418" s="94"/>
      <c r="QXN418" s="94"/>
      <c r="QXO418" s="94"/>
      <c r="QXP418" s="94"/>
      <c r="QXQ418" s="94"/>
      <c r="QXR418" s="94"/>
      <c r="QXS418" s="94"/>
      <c r="QXT418" s="94"/>
      <c r="QXU418" s="94"/>
      <c r="QXV418" s="94"/>
      <c r="QXW418" s="94"/>
      <c r="QXX418" s="94"/>
      <c r="QXY418" s="94"/>
      <c r="QXZ418" s="94"/>
      <c r="QYA418" s="94"/>
      <c r="QYB418" s="94"/>
      <c r="QYC418" s="94"/>
      <c r="QYD418" s="94"/>
      <c r="QYE418" s="94"/>
      <c r="QYF418" s="94"/>
      <c r="QYG418" s="94"/>
      <c r="QYH418" s="94"/>
      <c r="QYI418" s="94"/>
      <c r="QYJ418" s="94"/>
      <c r="QYK418" s="94"/>
      <c r="QYL418" s="94"/>
      <c r="QYM418" s="94"/>
      <c r="QYN418" s="94"/>
      <c r="QYO418" s="94"/>
      <c r="QYP418" s="94"/>
      <c r="QYQ418" s="94"/>
      <c r="QYR418" s="94"/>
      <c r="QYS418" s="94"/>
      <c r="QYT418" s="94"/>
      <c r="QYU418" s="94"/>
      <c r="QYV418" s="94"/>
      <c r="QYW418" s="94"/>
      <c r="QYX418" s="94"/>
      <c r="QYY418" s="94"/>
      <c r="QYZ418" s="94"/>
      <c r="QZA418" s="94"/>
      <c r="QZB418" s="94"/>
      <c r="QZC418" s="94"/>
      <c r="QZD418" s="94"/>
      <c r="QZE418" s="94"/>
      <c r="QZF418" s="94"/>
      <c r="QZG418" s="94"/>
      <c r="QZH418" s="94"/>
      <c r="QZI418" s="94"/>
      <c r="QZJ418" s="94"/>
      <c r="QZK418" s="94"/>
      <c r="QZL418" s="94"/>
      <c r="QZM418" s="94"/>
      <c r="QZN418" s="94"/>
      <c r="QZO418" s="94"/>
      <c r="QZP418" s="94"/>
      <c r="QZQ418" s="94"/>
      <c r="QZR418" s="94"/>
      <c r="QZS418" s="94"/>
      <c r="QZT418" s="94"/>
      <c r="QZU418" s="94"/>
      <c r="QZV418" s="94"/>
      <c r="QZW418" s="94"/>
      <c r="QZX418" s="94"/>
      <c r="QZY418" s="94"/>
      <c r="QZZ418" s="94"/>
      <c r="RAA418" s="94"/>
      <c r="RAB418" s="94"/>
      <c r="RAC418" s="94"/>
      <c r="RAD418" s="94"/>
      <c r="RAE418" s="94"/>
      <c r="RAF418" s="94"/>
      <c r="RAG418" s="94"/>
      <c r="RAH418" s="94"/>
      <c r="RAI418" s="94"/>
      <c r="RAJ418" s="94"/>
      <c r="RAK418" s="94"/>
      <c r="RAL418" s="94"/>
      <c r="RAM418" s="94"/>
      <c r="RAN418" s="94"/>
      <c r="RAO418" s="94"/>
      <c r="RAP418" s="94"/>
      <c r="RAQ418" s="94"/>
      <c r="RAR418" s="94"/>
      <c r="RAS418" s="94"/>
      <c r="RAT418" s="94"/>
      <c r="RAU418" s="94"/>
      <c r="RAV418" s="94"/>
      <c r="RAW418" s="94"/>
      <c r="RAX418" s="94"/>
      <c r="RAY418" s="94"/>
      <c r="RAZ418" s="94"/>
      <c r="RBA418" s="94"/>
      <c r="RBB418" s="94"/>
      <c r="RBC418" s="94"/>
      <c r="RBD418" s="94"/>
      <c r="RBE418" s="94"/>
      <c r="RBF418" s="94"/>
      <c r="RBG418" s="94"/>
      <c r="RBH418" s="94"/>
      <c r="RBI418" s="94"/>
      <c r="RBJ418" s="94"/>
      <c r="RBK418" s="94"/>
      <c r="RBL418" s="94"/>
      <c r="RBM418" s="94"/>
      <c r="RBN418" s="94"/>
      <c r="RBO418" s="94"/>
      <c r="RBP418" s="94"/>
      <c r="RBQ418" s="94"/>
      <c r="RBR418" s="94"/>
      <c r="RBS418" s="94"/>
      <c r="RBT418" s="94"/>
      <c r="RBU418" s="94"/>
      <c r="RBV418" s="94"/>
      <c r="RBW418" s="94"/>
      <c r="RBX418" s="94"/>
      <c r="RBY418" s="94"/>
      <c r="RBZ418" s="94"/>
      <c r="RCA418" s="94"/>
      <c r="RCB418" s="94"/>
      <c r="RCC418" s="94"/>
      <c r="RCD418" s="94"/>
      <c r="RCE418" s="94"/>
      <c r="RCF418" s="94"/>
      <c r="RCG418" s="94"/>
      <c r="RCH418" s="94"/>
      <c r="RCI418" s="94"/>
      <c r="RCJ418" s="94"/>
      <c r="RCK418" s="94"/>
      <c r="RCL418" s="94"/>
      <c r="RCM418" s="94"/>
      <c r="RCN418" s="94"/>
      <c r="RCO418" s="94"/>
      <c r="RCP418" s="94"/>
      <c r="RCQ418" s="94"/>
      <c r="RCR418" s="94"/>
      <c r="RCS418" s="94"/>
      <c r="RCT418" s="94"/>
      <c r="RCU418" s="94"/>
      <c r="RCV418" s="94"/>
      <c r="RCW418" s="94"/>
      <c r="RCX418" s="94"/>
      <c r="RCY418" s="94"/>
      <c r="RCZ418" s="94"/>
      <c r="RDA418" s="94"/>
      <c r="RDB418" s="94"/>
      <c r="RDC418" s="94"/>
      <c r="RDD418" s="94"/>
      <c r="RDE418" s="94"/>
      <c r="RDF418" s="94"/>
      <c r="RDG418" s="94"/>
      <c r="RDH418" s="94"/>
      <c r="RDI418" s="94"/>
      <c r="RDJ418" s="94"/>
      <c r="RDK418" s="94"/>
      <c r="RDL418" s="94"/>
      <c r="RDM418" s="94"/>
      <c r="RDN418" s="94"/>
      <c r="RDO418" s="94"/>
      <c r="RDP418" s="94"/>
      <c r="RDQ418" s="94"/>
      <c r="RDR418" s="94"/>
      <c r="RDS418" s="94"/>
      <c r="RDT418" s="94"/>
      <c r="RDU418" s="94"/>
      <c r="RDV418" s="94"/>
      <c r="RDW418" s="94"/>
      <c r="RDX418" s="94"/>
      <c r="RDY418" s="94"/>
      <c r="RDZ418" s="94"/>
      <c r="REA418" s="94"/>
      <c r="REB418" s="94"/>
      <c r="REC418" s="94"/>
      <c r="RED418" s="94"/>
      <c r="REE418" s="94"/>
      <c r="REF418" s="94"/>
      <c r="REG418" s="94"/>
      <c r="REH418" s="94"/>
      <c r="REI418" s="94"/>
      <c r="REJ418" s="94"/>
      <c r="REK418" s="94"/>
      <c r="REL418" s="94"/>
      <c r="REM418" s="94"/>
      <c r="REN418" s="94"/>
      <c r="REO418" s="94"/>
      <c r="REP418" s="94"/>
      <c r="REQ418" s="94"/>
      <c r="RER418" s="94"/>
      <c r="RES418" s="94"/>
      <c r="RET418" s="94"/>
      <c r="REU418" s="94"/>
      <c r="REV418" s="94"/>
      <c r="REW418" s="94"/>
      <c r="REX418" s="94"/>
      <c r="REY418" s="94"/>
      <c r="REZ418" s="94"/>
      <c r="RFA418" s="94"/>
      <c r="RFB418" s="94"/>
      <c r="RFC418" s="94"/>
      <c r="RFD418" s="94"/>
      <c r="RFE418" s="94"/>
      <c r="RFF418" s="94"/>
      <c r="RFG418" s="94"/>
      <c r="RFH418" s="94"/>
      <c r="RFI418" s="94"/>
      <c r="RFJ418" s="94"/>
      <c r="RFK418" s="94"/>
      <c r="RFL418" s="94"/>
      <c r="RFM418" s="94"/>
      <c r="RFN418" s="94"/>
      <c r="RFO418" s="94"/>
      <c r="RFP418" s="94"/>
      <c r="RFQ418" s="94"/>
      <c r="RFR418" s="94"/>
      <c r="RFS418" s="94"/>
      <c r="RFT418" s="94"/>
      <c r="RFU418" s="94"/>
      <c r="RFV418" s="94"/>
      <c r="RFW418" s="94"/>
      <c r="RFX418" s="94"/>
      <c r="RFY418" s="94"/>
      <c r="RFZ418" s="94"/>
      <c r="RGA418" s="94"/>
      <c r="RGB418" s="94"/>
      <c r="RGC418" s="94"/>
      <c r="RGD418" s="94"/>
      <c r="RGE418" s="94"/>
      <c r="RGF418" s="94"/>
      <c r="RGG418" s="94"/>
      <c r="RGH418" s="94"/>
      <c r="RGI418" s="94"/>
      <c r="RGJ418" s="94"/>
      <c r="RGK418" s="94"/>
      <c r="RGL418" s="94"/>
      <c r="RGM418" s="94"/>
      <c r="RGN418" s="94"/>
      <c r="RGO418" s="94"/>
      <c r="RGP418" s="94"/>
      <c r="RGQ418" s="94"/>
      <c r="RGR418" s="94"/>
      <c r="RGS418" s="94"/>
      <c r="RGT418" s="94"/>
      <c r="RGU418" s="94"/>
      <c r="RGV418" s="94"/>
      <c r="RGW418" s="94"/>
      <c r="RGX418" s="94"/>
      <c r="RGY418" s="94"/>
      <c r="RGZ418" s="94"/>
      <c r="RHA418" s="94"/>
      <c r="RHB418" s="94"/>
      <c r="RHC418" s="94"/>
      <c r="RHD418" s="94"/>
      <c r="RHE418" s="94"/>
      <c r="RHF418" s="94"/>
      <c r="RHG418" s="94"/>
      <c r="RHH418" s="94"/>
      <c r="RHI418" s="94"/>
      <c r="RHJ418" s="94"/>
      <c r="RHK418" s="94"/>
      <c r="RHL418" s="94"/>
      <c r="RHM418" s="94"/>
      <c r="RHN418" s="94"/>
      <c r="RHO418" s="94"/>
      <c r="RHP418" s="94"/>
      <c r="RHQ418" s="94"/>
      <c r="RHR418" s="94"/>
      <c r="RHS418" s="94"/>
      <c r="RHT418" s="94"/>
      <c r="RHU418" s="94"/>
      <c r="RHV418" s="94"/>
      <c r="RHW418" s="94"/>
      <c r="RHX418" s="94"/>
      <c r="RHY418" s="94"/>
      <c r="RHZ418" s="94"/>
      <c r="RIA418" s="94"/>
      <c r="RIB418" s="94"/>
      <c r="RIC418" s="94"/>
      <c r="RID418" s="94"/>
      <c r="RIE418" s="94"/>
      <c r="RIF418" s="94"/>
      <c r="RIG418" s="94"/>
      <c r="RIH418" s="94"/>
      <c r="RII418" s="94"/>
      <c r="RIJ418" s="94"/>
      <c r="RIK418" s="94"/>
      <c r="RIL418" s="94"/>
      <c r="RIM418" s="94"/>
      <c r="RIN418" s="94"/>
      <c r="RIO418" s="94"/>
      <c r="RIP418" s="94"/>
      <c r="RIQ418" s="94"/>
      <c r="RIR418" s="94"/>
      <c r="RIS418" s="94"/>
      <c r="RIT418" s="94"/>
      <c r="RIU418" s="94"/>
      <c r="RIV418" s="94"/>
      <c r="RIW418" s="94"/>
      <c r="RIX418" s="94"/>
      <c r="RIY418" s="94"/>
      <c r="RIZ418" s="94"/>
      <c r="RJA418" s="94"/>
      <c r="RJB418" s="94"/>
      <c r="RJC418" s="94"/>
      <c r="RJD418" s="94"/>
      <c r="RJE418" s="94"/>
      <c r="RJF418" s="94"/>
      <c r="RJG418" s="94"/>
      <c r="RJH418" s="94"/>
      <c r="RJI418" s="94"/>
      <c r="RJJ418" s="94"/>
      <c r="RJK418" s="94"/>
      <c r="RJL418" s="94"/>
      <c r="RJM418" s="94"/>
      <c r="RJN418" s="94"/>
      <c r="RJO418" s="94"/>
      <c r="RJP418" s="94"/>
      <c r="RJQ418" s="94"/>
      <c r="RJR418" s="94"/>
      <c r="RJS418" s="94"/>
      <c r="RJT418" s="94"/>
      <c r="RJU418" s="94"/>
      <c r="RJV418" s="94"/>
      <c r="RJW418" s="94"/>
      <c r="RJX418" s="94"/>
      <c r="RJY418" s="94"/>
      <c r="RJZ418" s="94"/>
      <c r="RKA418" s="94"/>
      <c r="RKB418" s="94"/>
      <c r="RKC418" s="94"/>
      <c r="RKD418" s="94"/>
      <c r="RKE418" s="94"/>
      <c r="RKF418" s="94"/>
      <c r="RKG418" s="94"/>
      <c r="RKH418" s="94"/>
      <c r="RKI418" s="94"/>
      <c r="RKJ418" s="94"/>
      <c r="RKK418" s="94"/>
      <c r="RKL418" s="94"/>
      <c r="RKM418" s="94"/>
      <c r="RKN418" s="94"/>
      <c r="RKO418" s="94"/>
      <c r="RKP418" s="94"/>
      <c r="RKQ418" s="94"/>
      <c r="RKR418" s="94"/>
      <c r="RKS418" s="94"/>
      <c r="RKT418" s="94"/>
      <c r="RKU418" s="94"/>
      <c r="RKV418" s="94"/>
      <c r="RKW418" s="94"/>
      <c r="RKX418" s="94"/>
      <c r="RKY418" s="94"/>
      <c r="RKZ418" s="94"/>
      <c r="RLA418" s="94"/>
      <c r="RLB418" s="94"/>
      <c r="RLC418" s="94"/>
      <c r="RLD418" s="94"/>
      <c r="RLE418" s="94"/>
      <c r="RLF418" s="94"/>
      <c r="RLG418" s="94"/>
      <c r="RLH418" s="94"/>
      <c r="RLI418" s="94"/>
      <c r="RLJ418" s="94"/>
      <c r="RLK418" s="94"/>
      <c r="RLL418" s="94"/>
      <c r="RLM418" s="94"/>
      <c r="RLN418" s="94"/>
      <c r="RLO418" s="94"/>
      <c r="RLP418" s="94"/>
      <c r="RLQ418" s="94"/>
      <c r="RLR418" s="94"/>
      <c r="RLS418" s="94"/>
      <c r="RLT418" s="94"/>
      <c r="RLU418" s="94"/>
      <c r="RLV418" s="94"/>
      <c r="RLW418" s="94"/>
      <c r="RLX418" s="94"/>
      <c r="RLY418" s="94"/>
      <c r="RLZ418" s="94"/>
      <c r="RMA418" s="94"/>
      <c r="RMB418" s="94"/>
      <c r="RMC418" s="94"/>
      <c r="RMD418" s="94"/>
      <c r="RME418" s="94"/>
      <c r="RMF418" s="94"/>
      <c r="RMG418" s="94"/>
      <c r="RMH418" s="94"/>
      <c r="RMI418" s="94"/>
      <c r="RMJ418" s="94"/>
      <c r="RMK418" s="94"/>
      <c r="RML418" s="94"/>
      <c r="RMM418" s="94"/>
      <c r="RMN418" s="94"/>
      <c r="RMO418" s="94"/>
      <c r="RMP418" s="94"/>
      <c r="RMQ418" s="94"/>
      <c r="RMR418" s="94"/>
      <c r="RMS418" s="94"/>
      <c r="RMT418" s="94"/>
      <c r="RMU418" s="94"/>
      <c r="RMV418" s="94"/>
      <c r="RMW418" s="94"/>
      <c r="RMX418" s="94"/>
      <c r="RMY418" s="94"/>
      <c r="RMZ418" s="94"/>
      <c r="RNA418" s="94"/>
      <c r="RNB418" s="94"/>
      <c r="RNC418" s="94"/>
      <c r="RND418" s="94"/>
      <c r="RNE418" s="94"/>
      <c r="RNF418" s="94"/>
      <c r="RNG418" s="94"/>
      <c r="RNH418" s="94"/>
      <c r="RNI418" s="94"/>
      <c r="RNJ418" s="94"/>
      <c r="RNK418" s="94"/>
      <c r="RNL418" s="94"/>
      <c r="RNM418" s="94"/>
      <c r="RNN418" s="94"/>
      <c r="RNO418" s="94"/>
      <c r="RNP418" s="94"/>
      <c r="RNQ418" s="94"/>
      <c r="RNR418" s="94"/>
      <c r="RNS418" s="94"/>
      <c r="RNT418" s="94"/>
      <c r="RNU418" s="94"/>
      <c r="RNV418" s="94"/>
      <c r="RNW418" s="94"/>
      <c r="RNX418" s="94"/>
      <c r="RNY418" s="94"/>
      <c r="RNZ418" s="94"/>
      <c r="ROA418" s="94"/>
      <c r="ROB418" s="94"/>
      <c r="ROC418" s="94"/>
      <c r="ROD418" s="94"/>
      <c r="ROE418" s="94"/>
      <c r="ROF418" s="94"/>
      <c r="ROG418" s="94"/>
      <c r="ROH418" s="94"/>
      <c r="ROI418" s="94"/>
      <c r="ROJ418" s="94"/>
      <c r="ROK418" s="94"/>
      <c r="ROL418" s="94"/>
      <c r="ROM418" s="94"/>
      <c r="RON418" s="94"/>
      <c r="ROO418" s="94"/>
      <c r="ROP418" s="94"/>
      <c r="ROQ418" s="94"/>
      <c r="ROR418" s="94"/>
      <c r="ROS418" s="94"/>
      <c r="ROT418" s="94"/>
      <c r="ROU418" s="94"/>
      <c r="ROV418" s="94"/>
      <c r="ROW418" s="94"/>
      <c r="ROX418" s="94"/>
      <c r="ROY418" s="94"/>
      <c r="ROZ418" s="94"/>
      <c r="RPA418" s="94"/>
      <c r="RPB418" s="94"/>
      <c r="RPC418" s="94"/>
      <c r="RPD418" s="94"/>
      <c r="RPE418" s="94"/>
      <c r="RPF418" s="94"/>
      <c r="RPG418" s="94"/>
      <c r="RPH418" s="94"/>
      <c r="RPI418" s="94"/>
      <c r="RPJ418" s="94"/>
      <c r="RPK418" s="94"/>
      <c r="RPL418" s="94"/>
      <c r="RPM418" s="94"/>
      <c r="RPN418" s="94"/>
      <c r="RPO418" s="94"/>
      <c r="RPP418" s="94"/>
      <c r="RPQ418" s="94"/>
      <c r="RPR418" s="94"/>
      <c r="RPS418" s="94"/>
      <c r="RPT418" s="94"/>
      <c r="RPU418" s="94"/>
      <c r="RPV418" s="94"/>
      <c r="RPW418" s="94"/>
      <c r="RPX418" s="94"/>
      <c r="RPY418" s="94"/>
      <c r="RPZ418" s="94"/>
      <c r="RQA418" s="94"/>
      <c r="RQB418" s="94"/>
      <c r="RQC418" s="94"/>
      <c r="RQD418" s="94"/>
      <c r="RQE418" s="94"/>
      <c r="RQF418" s="94"/>
      <c r="RQG418" s="94"/>
      <c r="RQH418" s="94"/>
      <c r="RQI418" s="94"/>
      <c r="RQJ418" s="94"/>
      <c r="RQK418" s="94"/>
      <c r="RQL418" s="94"/>
      <c r="RQM418" s="94"/>
      <c r="RQN418" s="94"/>
      <c r="RQO418" s="94"/>
      <c r="RQP418" s="94"/>
      <c r="RQQ418" s="94"/>
      <c r="RQR418" s="94"/>
      <c r="RQS418" s="94"/>
      <c r="RQT418" s="94"/>
      <c r="RQU418" s="94"/>
      <c r="RQV418" s="94"/>
      <c r="RQW418" s="94"/>
      <c r="RQX418" s="94"/>
      <c r="RQY418" s="94"/>
      <c r="RQZ418" s="94"/>
      <c r="RRA418" s="94"/>
      <c r="RRB418" s="94"/>
      <c r="RRC418" s="94"/>
      <c r="RRD418" s="94"/>
      <c r="RRE418" s="94"/>
      <c r="RRF418" s="94"/>
      <c r="RRG418" s="94"/>
      <c r="RRH418" s="94"/>
      <c r="RRI418" s="94"/>
      <c r="RRJ418" s="94"/>
      <c r="RRK418" s="94"/>
      <c r="RRL418" s="94"/>
      <c r="RRM418" s="94"/>
      <c r="RRN418" s="94"/>
      <c r="RRO418" s="94"/>
      <c r="RRP418" s="94"/>
      <c r="RRQ418" s="94"/>
      <c r="RRR418" s="94"/>
      <c r="RRS418" s="94"/>
      <c r="RRT418" s="94"/>
      <c r="RRU418" s="94"/>
      <c r="RRV418" s="94"/>
      <c r="RRW418" s="94"/>
      <c r="RRX418" s="94"/>
      <c r="RRY418" s="94"/>
      <c r="RRZ418" s="94"/>
      <c r="RSA418" s="94"/>
      <c r="RSB418" s="94"/>
      <c r="RSC418" s="94"/>
      <c r="RSD418" s="94"/>
      <c r="RSE418" s="94"/>
      <c r="RSF418" s="94"/>
      <c r="RSG418" s="94"/>
      <c r="RSH418" s="94"/>
      <c r="RSI418" s="94"/>
      <c r="RSJ418" s="94"/>
      <c r="RSK418" s="94"/>
      <c r="RSL418" s="94"/>
      <c r="RSM418" s="94"/>
      <c r="RSN418" s="94"/>
      <c r="RSO418" s="94"/>
      <c r="RSP418" s="94"/>
      <c r="RSQ418" s="94"/>
      <c r="RSR418" s="94"/>
      <c r="RSS418" s="94"/>
      <c r="RST418" s="94"/>
      <c r="RSU418" s="94"/>
      <c r="RSV418" s="94"/>
      <c r="RSW418" s="94"/>
      <c r="RSX418" s="94"/>
      <c r="RSY418" s="94"/>
      <c r="RSZ418" s="94"/>
      <c r="RTA418" s="94"/>
      <c r="RTB418" s="94"/>
      <c r="RTC418" s="94"/>
      <c r="RTD418" s="94"/>
      <c r="RTE418" s="94"/>
      <c r="RTF418" s="94"/>
      <c r="RTG418" s="94"/>
      <c r="RTH418" s="94"/>
      <c r="RTI418" s="94"/>
      <c r="RTJ418" s="94"/>
      <c r="RTK418" s="94"/>
      <c r="RTL418" s="94"/>
      <c r="RTM418" s="94"/>
      <c r="RTN418" s="94"/>
      <c r="RTO418" s="94"/>
      <c r="RTP418" s="94"/>
      <c r="RTQ418" s="94"/>
      <c r="RTR418" s="94"/>
      <c r="RTS418" s="94"/>
      <c r="RTT418" s="94"/>
      <c r="RTU418" s="94"/>
      <c r="RTV418" s="94"/>
      <c r="RTW418" s="94"/>
      <c r="RTX418" s="94"/>
      <c r="RTY418" s="94"/>
      <c r="RTZ418" s="94"/>
      <c r="RUA418" s="94"/>
      <c r="RUB418" s="94"/>
      <c r="RUC418" s="94"/>
      <c r="RUD418" s="94"/>
      <c r="RUE418" s="94"/>
      <c r="RUF418" s="94"/>
      <c r="RUG418" s="94"/>
      <c r="RUH418" s="94"/>
      <c r="RUI418" s="94"/>
      <c r="RUJ418" s="94"/>
      <c r="RUK418" s="94"/>
      <c r="RUL418" s="94"/>
      <c r="RUM418" s="94"/>
      <c r="RUN418" s="94"/>
      <c r="RUO418" s="94"/>
      <c r="RUP418" s="94"/>
      <c r="RUQ418" s="94"/>
      <c r="RUR418" s="94"/>
      <c r="RUS418" s="94"/>
      <c r="RUT418" s="94"/>
      <c r="RUU418" s="94"/>
      <c r="RUV418" s="94"/>
      <c r="RUW418" s="94"/>
      <c r="RUX418" s="94"/>
      <c r="RUY418" s="94"/>
      <c r="RUZ418" s="94"/>
      <c r="RVA418" s="94"/>
      <c r="RVB418" s="94"/>
      <c r="RVC418" s="94"/>
      <c r="RVD418" s="94"/>
      <c r="RVE418" s="94"/>
      <c r="RVF418" s="94"/>
      <c r="RVG418" s="94"/>
      <c r="RVH418" s="94"/>
      <c r="RVI418" s="94"/>
      <c r="RVJ418" s="94"/>
      <c r="RVK418" s="94"/>
      <c r="RVL418" s="94"/>
      <c r="RVM418" s="94"/>
      <c r="RVN418" s="94"/>
      <c r="RVO418" s="94"/>
      <c r="RVP418" s="94"/>
      <c r="RVQ418" s="94"/>
      <c r="RVR418" s="94"/>
      <c r="RVS418" s="94"/>
      <c r="RVT418" s="94"/>
      <c r="RVU418" s="94"/>
      <c r="RVV418" s="94"/>
      <c r="RVW418" s="94"/>
      <c r="RVX418" s="94"/>
      <c r="RVY418" s="94"/>
      <c r="RVZ418" s="94"/>
      <c r="RWA418" s="94"/>
      <c r="RWB418" s="94"/>
      <c r="RWC418" s="94"/>
      <c r="RWD418" s="94"/>
      <c r="RWE418" s="94"/>
      <c r="RWF418" s="94"/>
      <c r="RWG418" s="94"/>
      <c r="RWH418" s="94"/>
      <c r="RWI418" s="94"/>
      <c r="RWJ418" s="94"/>
      <c r="RWK418" s="94"/>
      <c r="RWL418" s="94"/>
      <c r="RWM418" s="94"/>
      <c r="RWN418" s="94"/>
      <c r="RWO418" s="94"/>
      <c r="RWP418" s="94"/>
      <c r="RWQ418" s="94"/>
      <c r="RWR418" s="94"/>
      <c r="RWS418" s="94"/>
      <c r="RWT418" s="94"/>
      <c r="RWU418" s="94"/>
      <c r="RWV418" s="94"/>
      <c r="RWW418" s="94"/>
      <c r="RWX418" s="94"/>
      <c r="RWY418" s="94"/>
      <c r="RWZ418" s="94"/>
      <c r="RXA418" s="94"/>
      <c r="RXB418" s="94"/>
      <c r="RXC418" s="94"/>
      <c r="RXD418" s="94"/>
      <c r="RXE418" s="94"/>
      <c r="RXF418" s="94"/>
      <c r="RXG418" s="94"/>
      <c r="RXH418" s="94"/>
      <c r="RXI418" s="94"/>
      <c r="RXJ418" s="94"/>
      <c r="RXK418" s="94"/>
      <c r="RXL418" s="94"/>
      <c r="RXM418" s="94"/>
      <c r="RXN418" s="94"/>
      <c r="RXO418" s="94"/>
      <c r="RXP418" s="94"/>
      <c r="RXQ418" s="94"/>
      <c r="RXR418" s="94"/>
      <c r="RXS418" s="94"/>
      <c r="RXT418" s="94"/>
      <c r="RXU418" s="94"/>
      <c r="RXV418" s="94"/>
      <c r="RXW418" s="94"/>
      <c r="RXX418" s="94"/>
      <c r="RXY418" s="94"/>
      <c r="RXZ418" s="94"/>
      <c r="RYA418" s="94"/>
      <c r="RYB418" s="94"/>
      <c r="RYC418" s="94"/>
      <c r="RYD418" s="94"/>
      <c r="RYE418" s="94"/>
      <c r="RYF418" s="94"/>
      <c r="RYG418" s="94"/>
      <c r="RYH418" s="94"/>
      <c r="RYI418" s="94"/>
      <c r="RYJ418" s="94"/>
      <c r="RYK418" s="94"/>
      <c r="RYL418" s="94"/>
      <c r="RYM418" s="94"/>
      <c r="RYN418" s="94"/>
      <c r="RYO418" s="94"/>
      <c r="RYP418" s="94"/>
      <c r="RYQ418" s="94"/>
      <c r="RYR418" s="94"/>
      <c r="RYS418" s="94"/>
      <c r="RYT418" s="94"/>
      <c r="RYU418" s="94"/>
      <c r="RYV418" s="94"/>
      <c r="RYW418" s="94"/>
      <c r="RYX418" s="94"/>
      <c r="RYY418" s="94"/>
      <c r="RYZ418" s="94"/>
      <c r="RZA418" s="94"/>
      <c r="RZB418" s="94"/>
      <c r="RZC418" s="94"/>
      <c r="RZD418" s="94"/>
      <c r="RZE418" s="94"/>
      <c r="RZF418" s="94"/>
      <c r="RZG418" s="94"/>
      <c r="RZH418" s="94"/>
      <c r="RZI418" s="94"/>
      <c r="RZJ418" s="94"/>
      <c r="RZK418" s="94"/>
      <c r="RZL418" s="94"/>
      <c r="RZM418" s="94"/>
      <c r="RZN418" s="94"/>
      <c r="RZO418" s="94"/>
      <c r="RZP418" s="94"/>
      <c r="RZQ418" s="94"/>
      <c r="RZR418" s="94"/>
      <c r="RZS418" s="94"/>
      <c r="RZT418" s="94"/>
      <c r="RZU418" s="94"/>
      <c r="RZV418" s="94"/>
      <c r="RZW418" s="94"/>
      <c r="RZX418" s="94"/>
      <c r="RZY418" s="94"/>
      <c r="RZZ418" s="94"/>
      <c r="SAA418" s="94"/>
      <c r="SAB418" s="94"/>
      <c r="SAC418" s="94"/>
      <c r="SAD418" s="94"/>
      <c r="SAE418" s="94"/>
      <c r="SAF418" s="94"/>
      <c r="SAG418" s="94"/>
      <c r="SAH418" s="94"/>
      <c r="SAI418" s="94"/>
      <c r="SAJ418" s="94"/>
      <c r="SAK418" s="94"/>
      <c r="SAL418" s="94"/>
      <c r="SAM418" s="94"/>
      <c r="SAN418" s="94"/>
      <c r="SAO418" s="94"/>
      <c r="SAP418" s="94"/>
      <c r="SAQ418" s="94"/>
      <c r="SAR418" s="94"/>
      <c r="SAS418" s="94"/>
      <c r="SAT418" s="94"/>
      <c r="SAU418" s="94"/>
      <c r="SAV418" s="94"/>
      <c r="SAW418" s="94"/>
      <c r="SAX418" s="94"/>
      <c r="SAY418" s="94"/>
      <c r="SAZ418" s="94"/>
      <c r="SBA418" s="94"/>
      <c r="SBB418" s="94"/>
      <c r="SBC418" s="94"/>
      <c r="SBD418" s="94"/>
      <c r="SBE418" s="94"/>
      <c r="SBF418" s="94"/>
      <c r="SBG418" s="94"/>
      <c r="SBH418" s="94"/>
      <c r="SBI418" s="94"/>
      <c r="SBJ418" s="94"/>
      <c r="SBK418" s="94"/>
      <c r="SBL418" s="94"/>
      <c r="SBM418" s="94"/>
      <c r="SBN418" s="94"/>
      <c r="SBO418" s="94"/>
      <c r="SBP418" s="94"/>
      <c r="SBQ418" s="94"/>
      <c r="SBR418" s="94"/>
      <c r="SBS418" s="94"/>
      <c r="SBT418" s="94"/>
      <c r="SBU418" s="94"/>
      <c r="SBV418" s="94"/>
      <c r="SBW418" s="94"/>
      <c r="SBX418" s="94"/>
      <c r="SBY418" s="94"/>
      <c r="SBZ418" s="94"/>
      <c r="SCA418" s="94"/>
      <c r="SCB418" s="94"/>
      <c r="SCC418" s="94"/>
      <c r="SCD418" s="94"/>
      <c r="SCE418" s="94"/>
      <c r="SCF418" s="94"/>
      <c r="SCG418" s="94"/>
      <c r="SCH418" s="94"/>
      <c r="SCI418" s="94"/>
      <c r="SCJ418" s="94"/>
      <c r="SCK418" s="94"/>
      <c r="SCL418" s="94"/>
      <c r="SCM418" s="94"/>
      <c r="SCN418" s="94"/>
      <c r="SCO418" s="94"/>
      <c r="SCP418" s="94"/>
      <c r="SCQ418" s="94"/>
      <c r="SCR418" s="94"/>
      <c r="SCS418" s="94"/>
      <c r="SCT418" s="94"/>
      <c r="SCU418" s="94"/>
      <c r="SCV418" s="94"/>
      <c r="SCW418" s="94"/>
      <c r="SCX418" s="94"/>
      <c r="SCY418" s="94"/>
      <c r="SCZ418" s="94"/>
      <c r="SDA418" s="94"/>
      <c r="SDB418" s="94"/>
      <c r="SDC418" s="94"/>
      <c r="SDD418" s="94"/>
      <c r="SDE418" s="94"/>
      <c r="SDF418" s="94"/>
      <c r="SDG418" s="94"/>
      <c r="SDH418" s="94"/>
      <c r="SDI418" s="94"/>
      <c r="SDJ418" s="94"/>
      <c r="SDK418" s="94"/>
      <c r="SDL418" s="94"/>
      <c r="SDM418" s="94"/>
      <c r="SDN418" s="94"/>
      <c r="SDO418" s="94"/>
      <c r="SDP418" s="94"/>
      <c r="SDQ418" s="94"/>
      <c r="SDR418" s="94"/>
      <c r="SDS418" s="94"/>
      <c r="SDT418" s="94"/>
      <c r="SDU418" s="94"/>
      <c r="SDV418" s="94"/>
      <c r="SDW418" s="94"/>
      <c r="SDX418" s="94"/>
      <c r="SDY418" s="94"/>
      <c r="SDZ418" s="94"/>
      <c r="SEA418" s="94"/>
      <c r="SEB418" s="94"/>
      <c r="SEC418" s="94"/>
      <c r="SED418" s="94"/>
      <c r="SEE418" s="94"/>
      <c r="SEF418" s="94"/>
      <c r="SEG418" s="94"/>
      <c r="SEH418" s="94"/>
      <c r="SEI418" s="94"/>
      <c r="SEJ418" s="94"/>
      <c r="SEK418" s="94"/>
      <c r="SEL418" s="94"/>
      <c r="SEM418" s="94"/>
      <c r="SEN418" s="94"/>
      <c r="SEO418" s="94"/>
      <c r="SEP418" s="94"/>
      <c r="SEQ418" s="94"/>
      <c r="SER418" s="94"/>
      <c r="SES418" s="94"/>
      <c r="SET418" s="94"/>
      <c r="SEU418" s="94"/>
      <c r="SEV418" s="94"/>
      <c r="SEW418" s="94"/>
      <c r="SEX418" s="94"/>
      <c r="SEY418" s="94"/>
      <c r="SEZ418" s="94"/>
      <c r="SFA418" s="94"/>
      <c r="SFB418" s="94"/>
      <c r="SFC418" s="94"/>
      <c r="SFD418" s="94"/>
      <c r="SFE418" s="94"/>
      <c r="SFF418" s="94"/>
      <c r="SFG418" s="94"/>
      <c r="SFH418" s="94"/>
      <c r="SFI418" s="94"/>
      <c r="SFJ418" s="94"/>
      <c r="SFK418" s="94"/>
      <c r="SFL418" s="94"/>
      <c r="SFM418" s="94"/>
      <c r="SFN418" s="94"/>
      <c r="SFO418" s="94"/>
      <c r="SFP418" s="94"/>
      <c r="SFQ418" s="94"/>
      <c r="SFR418" s="94"/>
      <c r="SFS418" s="94"/>
      <c r="SFT418" s="94"/>
      <c r="SFU418" s="94"/>
      <c r="SFV418" s="94"/>
      <c r="SFW418" s="94"/>
      <c r="SFX418" s="94"/>
      <c r="SFY418" s="94"/>
      <c r="SFZ418" s="94"/>
      <c r="SGA418" s="94"/>
      <c r="SGB418" s="94"/>
      <c r="SGC418" s="94"/>
      <c r="SGD418" s="94"/>
      <c r="SGE418" s="94"/>
      <c r="SGF418" s="94"/>
      <c r="SGG418" s="94"/>
      <c r="SGH418" s="94"/>
      <c r="SGI418" s="94"/>
      <c r="SGJ418" s="94"/>
      <c r="SGK418" s="94"/>
      <c r="SGL418" s="94"/>
      <c r="SGM418" s="94"/>
      <c r="SGN418" s="94"/>
      <c r="SGO418" s="94"/>
      <c r="SGP418" s="94"/>
      <c r="SGQ418" s="94"/>
      <c r="SGR418" s="94"/>
      <c r="SGS418" s="94"/>
      <c r="SGT418" s="94"/>
      <c r="SGU418" s="94"/>
      <c r="SGV418" s="94"/>
      <c r="SGW418" s="94"/>
      <c r="SGX418" s="94"/>
      <c r="SGY418" s="94"/>
      <c r="SGZ418" s="94"/>
      <c r="SHA418" s="94"/>
      <c r="SHB418" s="94"/>
      <c r="SHC418" s="94"/>
      <c r="SHD418" s="94"/>
      <c r="SHE418" s="94"/>
      <c r="SHF418" s="94"/>
      <c r="SHG418" s="94"/>
      <c r="SHH418" s="94"/>
      <c r="SHI418" s="94"/>
      <c r="SHJ418" s="94"/>
      <c r="SHK418" s="94"/>
      <c r="SHL418" s="94"/>
      <c r="SHM418" s="94"/>
      <c r="SHN418" s="94"/>
      <c r="SHO418" s="94"/>
      <c r="SHP418" s="94"/>
      <c r="SHQ418" s="94"/>
      <c r="SHR418" s="94"/>
      <c r="SHS418" s="94"/>
      <c r="SHT418" s="94"/>
      <c r="SHU418" s="94"/>
      <c r="SHV418" s="94"/>
      <c r="SHW418" s="94"/>
      <c r="SHX418" s="94"/>
      <c r="SHY418" s="94"/>
      <c r="SHZ418" s="94"/>
      <c r="SIA418" s="94"/>
      <c r="SIB418" s="94"/>
      <c r="SIC418" s="94"/>
      <c r="SID418" s="94"/>
      <c r="SIE418" s="94"/>
      <c r="SIF418" s="94"/>
      <c r="SIG418" s="94"/>
      <c r="SIH418" s="94"/>
      <c r="SII418" s="94"/>
      <c r="SIJ418" s="94"/>
      <c r="SIK418" s="94"/>
      <c r="SIL418" s="94"/>
      <c r="SIM418" s="94"/>
      <c r="SIN418" s="94"/>
      <c r="SIO418" s="94"/>
      <c r="SIP418" s="94"/>
      <c r="SIQ418" s="94"/>
      <c r="SIR418" s="94"/>
      <c r="SIS418" s="94"/>
      <c r="SIT418" s="94"/>
      <c r="SIU418" s="94"/>
      <c r="SIV418" s="94"/>
      <c r="SIW418" s="94"/>
      <c r="SIX418" s="94"/>
      <c r="SIY418" s="94"/>
      <c r="SIZ418" s="94"/>
      <c r="SJA418" s="94"/>
      <c r="SJB418" s="94"/>
      <c r="SJC418" s="94"/>
      <c r="SJD418" s="94"/>
      <c r="SJE418" s="94"/>
      <c r="SJF418" s="94"/>
      <c r="SJG418" s="94"/>
      <c r="SJH418" s="94"/>
      <c r="SJI418" s="94"/>
      <c r="SJJ418" s="94"/>
      <c r="SJK418" s="94"/>
      <c r="SJL418" s="94"/>
      <c r="SJM418" s="94"/>
      <c r="SJN418" s="94"/>
      <c r="SJO418" s="94"/>
      <c r="SJP418" s="94"/>
      <c r="SJQ418" s="94"/>
      <c r="SJR418" s="94"/>
      <c r="SJS418" s="94"/>
      <c r="SJT418" s="94"/>
      <c r="SJU418" s="94"/>
      <c r="SJV418" s="94"/>
      <c r="SJW418" s="94"/>
      <c r="SJX418" s="94"/>
      <c r="SJY418" s="94"/>
      <c r="SJZ418" s="94"/>
      <c r="SKA418" s="94"/>
      <c r="SKB418" s="94"/>
      <c r="SKC418" s="94"/>
      <c r="SKD418" s="94"/>
      <c r="SKE418" s="94"/>
      <c r="SKF418" s="94"/>
      <c r="SKG418" s="94"/>
      <c r="SKH418" s="94"/>
      <c r="SKI418" s="94"/>
      <c r="SKJ418" s="94"/>
      <c r="SKK418" s="94"/>
      <c r="SKL418" s="94"/>
      <c r="SKM418" s="94"/>
      <c r="SKN418" s="94"/>
      <c r="SKO418" s="94"/>
      <c r="SKP418" s="94"/>
      <c r="SKQ418" s="94"/>
      <c r="SKR418" s="94"/>
      <c r="SKS418" s="94"/>
      <c r="SKT418" s="94"/>
      <c r="SKU418" s="94"/>
      <c r="SKV418" s="94"/>
      <c r="SKW418" s="94"/>
      <c r="SKX418" s="94"/>
      <c r="SKY418" s="94"/>
      <c r="SKZ418" s="94"/>
      <c r="SLA418" s="94"/>
      <c r="SLB418" s="94"/>
      <c r="SLC418" s="94"/>
      <c r="SLD418" s="94"/>
      <c r="SLE418" s="94"/>
      <c r="SLF418" s="94"/>
      <c r="SLG418" s="94"/>
      <c r="SLH418" s="94"/>
      <c r="SLI418" s="94"/>
      <c r="SLJ418" s="94"/>
      <c r="SLK418" s="94"/>
      <c r="SLL418" s="94"/>
      <c r="SLM418" s="94"/>
      <c r="SLN418" s="94"/>
      <c r="SLO418" s="94"/>
      <c r="SLP418" s="94"/>
      <c r="SLQ418" s="94"/>
      <c r="SLR418" s="94"/>
      <c r="SLS418" s="94"/>
      <c r="SLT418" s="94"/>
      <c r="SLU418" s="94"/>
      <c r="SLV418" s="94"/>
      <c r="SLW418" s="94"/>
      <c r="SLX418" s="94"/>
      <c r="SLY418" s="94"/>
      <c r="SLZ418" s="94"/>
      <c r="SMA418" s="94"/>
      <c r="SMB418" s="94"/>
      <c r="SMC418" s="94"/>
      <c r="SMD418" s="94"/>
      <c r="SME418" s="94"/>
      <c r="SMF418" s="94"/>
      <c r="SMG418" s="94"/>
      <c r="SMH418" s="94"/>
      <c r="SMI418" s="94"/>
      <c r="SMJ418" s="94"/>
      <c r="SMK418" s="94"/>
      <c r="SML418" s="94"/>
      <c r="SMM418" s="94"/>
      <c r="SMN418" s="94"/>
      <c r="SMO418" s="94"/>
      <c r="SMP418" s="94"/>
      <c r="SMQ418" s="94"/>
      <c r="SMR418" s="94"/>
      <c r="SMS418" s="94"/>
      <c r="SMT418" s="94"/>
      <c r="SMU418" s="94"/>
      <c r="SMV418" s="94"/>
      <c r="SMW418" s="94"/>
      <c r="SMX418" s="94"/>
      <c r="SMY418" s="94"/>
      <c r="SMZ418" s="94"/>
      <c r="SNA418" s="94"/>
      <c r="SNB418" s="94"/>
      <c r="SNC418" s="94"/>
      <c r="SND418" s="94"/>
      <c r="SNE418" s="94"/>
      <c r="SNF418" s="94"/>
      <c r="SNG418" s="94"/>
      <c r="SNH418" s="94"/>
      <c r="SNI418" s="94"/>
      <c r="SNJ418" s="94"/>
      <c r="SNK418" s="94"/>
      <c r="SNL418" s="94"/>
      <c r="SNM418" s="94"/>
      <c r="SNN418" s="94"/>
      <c r="SNO418" s="94"/>
      <c r="SNP418" s="94"/>
      <c r="SNQ418" s="94"/>
      <c r="SNR418" s="94"/>
      <c r="SNS418" s="94"/>
      <c r="SNT418" s="94"/>
      <c r="SNU418" s="94"/>
      <c r="SNV418" s="94"/>
      <c r="SNW418" s="94"/>
      <c r="SNX418" s="94"/>
      <c r="SNY418" s="94"/>
      <c r="SNZ418" s="94"/>
      <c r="SOA418" s="94"/>
      <c r="SOB418" s="94"/>
      <c r="SOC418" s="94"/>
      <c r="SOD418" s="94"/>
      <c r="SOE418" s="94"/>
      <c r="SOF418" s="94"/>
      <c r="SOG418" s="94"/>
      <c r="SOH418" s="94"/>
      <c r="SOI418" s="94"/>
      <c r="SOJ418" s="94"/>
      <c r="SOK418" s="94"/>
      <c r="SOL418" s="94"/>
      <c r="SOM418" s="94"/>
      <c r="SON418" s="94"/>
      <c r="SOO418" s="94"/>
      <c r="SOP418" s="94"/>
      <c r="SOQ418" s="94"/>
      <c r="SOR418" s="94"/>
      <c r="SOS418" s="94"/>
      <c r="SOT418" s="94"/>
      <c r="SOU418" s="94"/>
      <c r="SOV418" s="94"/>
      <c r="SOW418" s="94"/>
      <c r="SOX418" s="94"/>
      <c r="SOY418" s="94"/>
      <c r="SOZ418" s="94"/>
      <c r="SPA418" s="94"/>
      <c r="SPB418" s="94"/>
      <c r="SPC418" s="94"/>
      <c r="SPD418" s="94"/>
      <c r="SPE418" s="94"/>
      <c r="SPF418" s="94"/>
      <c r="SPG418" s="94"/>
      <c r="SPH418" s="94"/>
      <c r="SPI418" s="94"/>
      <c r="SPJ418" s="94"/>
      <c r="SPK418" s="94"/>
      <c r="SPL418" s="94"/>
      <c r="SPM418" s="94"/>
      <c r="SPN418" s="94"/>
      <c r="SPO418" s="94"/>
      <c r="SPP418" s="94"/>
      <c r="SPQ418" s="94"/>
      <c r="SPR418" s="94"/>
      <c r="SPS418" s="94"/>
      <c r="SPT418" s="94"/>
      <c r="SPU418" s="94"/>
      <c r="SPV418" s="94"/>
      <c r="SPW418" s="94"/>
      <c r="SPX418" s="94"/>
      <c r="SPY418" s="94"/>
      <c r="SPZ418" s="94"/>
      <c r="SQA418" s="94"/>
      <c r="SQB418" s="94"/>
      <c r="SQC418" s="94"/>
      <c r="SQD418" s="94"/>
      <c r="SQE418" s="94"/>
      <c r="SQF418" s="94"/>
      <c r="SQG418" s="94"/>
      <c r="SQH418" s="94"/>
      <c r="SQI418" s="94"/>
      <c r="SQJ418" s="94"/>
      <c r="SQK418" s="94"/>
      <c r="SQL418" s="94"/>
      <c r="SQM418" s="94"/>
      <c r="SQN418" s="94"/>
      <c r="SQO418" s="94"/>
      <c r="SQP418" s="94"/>
      <c r="SQQ418" s="94"/>
      <c r="SQR418" s="94"/>
      <c r="SQS418" s="94"/>
      <c r="SQT418" s="94"/>
      <c r="SQU418" s="94"/>
      <c r="SQV418" s="94"/>
      <c r="SQW418" s="94"/>
      <c r="SQX418" s="94"/>
      <c r="SQY418" s="94"/>
      <c r="SQZ418" s="94"/>
      <c r="SRA418" s="94"/>
      <c r="SRB418" s="94"/>
      <c r="SRC418" s="94"/>
      <c r="SRD418" s="94"/>
      <c r="SRE418" s="94"/>
      <c r="SRF418" s="94"/>
      <c r="SRG418" s="94"/>
      <c r="SRH418" s="94"/>
      <c r="SRI418" s="94"/>
      <c r="SRJ418" s="94"/>
      <c r="SRK418" s="94"/>
      <c r="SRL418" s="94"/>
      <c r="SRM418" s="94"/>
      <c r="SRN418" s="94"/>
      <c r="SRO418" s="94"/>
      <c r="SRP418" s="94"/>
      <c r="SRQ418" s="94"/>
      <c r="SRR418" s="94"/>
      <c r="SRS418" s="94"/>
      <c r="SRT418" s="94"/>
      <c r="SRU418" s="94"/>
      <c r="SRV418" s="94"/>
      <c r="SRW418" s="94"/>
      <c r="SRX418" s="94"/>
      <c r="SRY418" s="94"/>
      <c r="SRZ418" s="94"/>
      <c r="SSA418" s="94"/>
      <c r="SSB418" s="94"/>
      <c r="SSC418" s="94"/>
      <c r="SSD418" s="94"/>
      <c r="SSE418" s="94"/>
      <c r="SSF418" s="94"/>
      <c r="SSG418" s="94"/>
      <c r="SSH418" s="94"/>
      <c r="SSI418" s="94"/>
      <c r="SSJ418" s="94"/>
      <c r="SSK418" s="94"/>
      <c r="SSL418" s="94"/>
      <c r="SSM418" s="94"/>
      <c r="SSN418" s="94"/>
      <c r="SSO418" s="94"/>
      <c r="SSP418" s="94"/>
      <c r="SSQ418" s="94"/>
      <c r="SSR418" s="94"/>
      <c r="SSS418" s="94"/>
      <c r="SST418" s="94"/>
      <c r="SSU418" s="94"/>
      <c r="SSV418" s="94"/>
      <c r="SSW418" s="94"/>
      <c r="SSX418" s="94"/>
      <c r="SSY418" s="94"/>
      <c r="SSZ418" s="94"/>
      <c r="STA418" s="94"/>
      <c r="STB418" s="94"/>
      <c r="STC418" s="94"/>
      <c r="STD418" s="94"/>
      <c r="STE418" s="94"/>
      <c r="STF418" s="94"/>
      <c r="STG418" s="94"/>
      <c r="STH418" s="94"/>
      <c r="STI418" s="94"/>
      <c r="STJ418" s="94"/>
      <c r="STK418" s="94"/>
      <c r="STL418" s="94"/>
      <c r="STM418" s="94"/>
      <c r="STN418" s="94"/>
      <c r="STO418" s="94"/>
      <c r="STP418" s="94"/>
      <c r="STQ418" s="94"/>
      <c r="STR418" s="94"/>
      <c r="STS418" s="94"/>
      <c r="STT418" s="94"/>
      <c r="STU418" s="94"/>
      <c r="STV418" s="94"/>
      <c r="STW418" s="94"/>
      <c r="STX418" s="94"/>
      <c r="STY418" s="94"/>
      <c r="STZ418" s="94"/>
      <c r="SUA418" s="94"/>
      <c r="SUB418" s="94"/>
      <c r="SUC418" s="94"/>
      <c r="SUD418" s="94"/>
      <c r="SUE418" s="94"/>
      <c r="SUF418" s="94"/>
      <c r="SUG418" s="94"/>
      <c r="SUH418" s="94"/>
      <c r="SUI418" s="94"/>
      <c r="SUJ418" s="94"/>
      <c r="SUK418" s="94"/>
      <c r="SUL418" s="94"/>
      <c r="SUM418" s="94"/>
      <c r="SUN418" s="94"/>
      <c r="SUO418" s="94"/>
      <c r="SUP418" s="94"/>
      <c r="SUQ418" s="94"/>
      <c r="SUR418" s="94"/>
      <c r="SUS418" s="94"/>
      <c r="SUT418" s="94"/>
      <c r="SUU418" s="94"/>
      <c r="SUV418" s="94"/>
      <c r="SUW418" s="94"/>
      <c r="SUX418" s="94"/>
      <c r="SUY418" s="94"/>
      <c r="SUZ418" s="94"/>
      <c r="SVA418" s="94"/>
      <c r="SVB418" s="94"/>
      <c r="SVC418" s="94"/>
      <c r="SVD418" s="94"/>
      <c r="SVE418" s="94"/>
      <c r="SVF418" s="94"/>
      <c r="SVG418" s="94"/>
      <c r="SVH418" s="94"/>
      <c r="SVI418" s="94"/>
      <c r="SVJ418" s="94"/>
      <c r="SVK418" s="94"/>
      <c r="SVL418" s="94"/>
      <c r="SVM418" s="94"/>
      <c r="SVN418" s="94"/>
      <c r="SVO418" s="94"/>
      <c r="SVP418" s="94"/>
      <c r="SVQ418" s="94"/>
      <c r="SVR418" s="94"/>
      <c r="SVS418" s="94"/>
      <c r="SVT418" s="94"/>
      <c r="SVU418" s="94"/>
      <c r="SVV418" s="94"/>
      <c r="SVW418" s="94"/>
      <c r="SVX418" s="94"/>
      <c r="SVY418" s="94"/>
      <c r="SVZ418" s="94"/>
      <c r="SWA418" s="94"/>
      <c r="SWB418" s="94"/>
      <c r="SWC418" s="94"/>
      <c r="SWD418" s="94"/>
      <c r="SWE418" s="94"/>
      <c r="SWF418" s="94"/>
      <c r="SWG418" s="94"/>
      <c r="SWH418" s="94"/>
      <c r="SWI418" s="94"/>
      <c r="SWJ418" s="94"/>
      <c r="SWK418" s="94"/>
      <c r="SWL418" s="94"/>
      <c r="SWM418" s="94"/>
      <c r="SWN418" s="94"/>
      <c r="SWO418" s="94"/>
      <c r="SWP418" s="94"/>
      <c r="SWQ418" s="94"/>
      <c r="SWR418" s="94"/>
      <c r="SWS418" s="94"/>
      <c r="SWT418" s="94"/>
      <c r="SWU418" s="94"/>
      <c r="SWV418" s="94"/>
      <c r="SWW418" s="94"/>
      <c r="SWX418" s="94"/>
      <c r="SWY418" s="94"/>
      <c r="SWZ418" s="94"/>
      <c r="SXA418" s="94"/>
      <c r="SXB418" s="94"/>
      <c r="SXC418" s="94"/>
      <c r="SXD418" s="94"/>
      <c r="SXE418" s="94"/>
      <c r="SXF418" s="94"/>
      <c r="SXG418" s="94"/>
      <c r="SXH418" s="94"/>
      <c r="SXI418" s="94"/>
      <c r="SXJ418" s="94"/>
      <c r="SXK418" s="94"/>
      <c r="SXL418" s="94"/>
      <c r="SXM418" s="94"/>
      <c r="SXN418" s="94"/>
      <c r="SXO418" s="94"/>
      <c r="SXP418" s="94"/>
      <c r="SXQ418" s="94"/>
      <c r="SXR418" s="94"/>
      <c r="SXS418" s="94"/>
      <c r="SXT418" s="94"/>
      <c r="SXU418" s="94"/>
      <c r="SXV418" s="94"/>
      <c r="SXW418" s="94"/>
      <c r="SXX418" s="94"/>
      <c r="SXY418" s="94"/>
      <c r="SXZ418" s="94"/>
      <c r="SYA418" s="94"/>
      <c r="SYB418" s="94"/>
      <c r="SYC418" s="94"/>
      <c r="SYD418" s="94"/>
      <c r="SYE418" s="94"/>
      <c r="SYF418" s="94"/>
      <c r="SYG418" s="94"/>
      <c r="SYH418" s="94"/>
      <c r="SYI418" s="94"/>
      <c r="SYJ418" s="94"/>
      <c r="SYK418" s="94"/>
      <c r="SYL418" s="94"/>
      <c r="SYM418" s="94"/>
      <c r="SYN418" s="94"/>
      <c r="SYO418" s="94"/>
      <c r="SYP418" s="94"/>
      <c r="SYQ418" s="94"/>
      <c r="SYR418" s="94"/>
      <c r="SYS418" s="94"/>
      <c r="SYT418" s="94"/>
      <c r="SYU418" s="94"/>
      <c r="SYV418" s="94"/>
      <c r="SYW418" s="94"/>
      <c r="SYX418" s="94"/>
      <c r="SYY418" s="94"/>
      <c r="SYZ418" s="94"/>
      <c r="SZA418" s="94"/>
      <c r="SZB418" s="94"/>
      <c r="SZC418" s="94"/>
      <c r="SZD418" s="94"/>
      <c r="SZE418" s="94"/>
      <c r="SZF418" s="94"/>
      <c r="SZG418" s="94"/>
      <c r="SZH418" s="94"/>
      <c r="SZI418" s="94"/>
      <c r="SZJ418" s="94"/>
      <c r="SZK418" s="94"/>
      <c r="SZL418" s="94"/>
      <c r="SZM418" s="94"/>
      <c r="SZN418" s="94"/>
      <c r="SZO418" s="94"/>
      <c r="SZP418" s="94"/>
      <c r="SZQ418" s="94"/>
      <c r="SZR418" s="94"/>
      <c r="SZS418" s="94"/>
      <c r="SZT418" s="94"/>
      <c r="SZU418" s="94"/>
      <c r="SZV418" s="94"/>
      <c r="SZW418" s="94"/>
      <c r="SZX418" s="94"/>
      <c r="SZY418" s="94"/>
      <c r="SZZ418" s="94"/>
      <c r="TAA418" s="94"/>
      <c r="TAB418" s="94"/>
      <c r="TAC418" s="94"/>
      <c r="TAD418" s="94"/>
      <c r="TAE418" s="94"/>
      <c r="TAF418" s="94"/>
      <c r="TAG418" s="94"/>
      <c r="TAH418" s="94"/>
      <c r="TAI418" s="94"/>
      <c r="TAJ418" s="94"/>
      <c r="TAK418" s="94"/>
      <c r="TAL418" s="94"/>
      <c r="TAM418" s="94"/>
      <c r="TAN418" s="94"/>
      <c r="TAO418" s="94"/>
      <c r="TAP418" s="94"/>
      <c r="TAQ418" s="94"/>
      <c r="TAR418" s="94"/>
      <c r="TAS418" s="94"/>
      <c r="TAT418" s="94"/>
      <c r="TAU418" s="94"/>
      <c r="TAV418" s="94"/>
      <c r="TAW418" s="94"/>
      <c r="TAX418" s="94"/>
      <c r="TAY418" s="94"/>
      <c r="TAZ418" s="94"/>
      <c r="TBA418" s="94"/>
      <c r="TBB418" s="94"/>
      <c r="TBC418" s="94"/>
      <c r="TBD418" s="94"/>
      <c r="TBE418" s="94"/>
      <c r="TBF418" s="94"/>
      <c r="TBG418" s="94"/>
      <c r="TBH418" s="94"/>
      <c r="TBI418" s="94"/>
      <c r="TBJ418" s="94"/>
      <c r="TBK418" s="94"/>
      <c r="TBL418" s="94"/>
      <c r="TBM418" s="94"/>
      <c r="TBN418" s="94"/>
      <c r="TBO418" s="94"/>
      <c r="TBP418" s="94"/>
      <c r="TBQ418" s="94"/>
      <c r="TBR418" s="94"/>
      <c r="TBS418" s="94"/>
      <c r="TBT418" s="94"/>
      <c r="TBU418" s="94"/>
      <c r="TBV418" s="94"/>
      <c r="TBW418" s="94"/>
      <c r="TBX418" s="94"/>
      <c r="TBY418" s="94"/>
      <c r="TBZ418" s="94"/>
      <c r="TCA418" s="94"/>
      <c r="TCB418" s="94"/>
      <c r="TCC418" s="94"/>
      <c r="TCD418" s="94"/>
      <c r="TCE418" s="94"/>
      <c r="TCF418" s="94"/>
      <c r="TCG418" s="94"/>
      <c r="TCH418" s="94"/>
      <c r="TCI418" s="94"/>
      <c r="TCJ418" s="94"/>
      <c r="TCK418" s="94"/>
      <c r="TCL418" s="94"/>
      <c r="TCM418" s="94"/>
      <c r="TCN418" s="94"/>
      <c r="TCO418" s="94"/>
      <c r="TCP418" s="94"/>
      <c r="TCQ418" s="94"/>
      <c r="TCR418" s="94"/>
      <c r="TCS418" s="94"/>
      <c r="TCT418" s="94"/>
      <c r="TCU418" s="94"/>
      <c r="TCV418" s="94"/>
      <c r="TCW418" s="94"/>
      <c r="TCX418" s="94"/>
      <c r="TCY418" s="94"/>
      <c r="TCZ418" s="94"/>
      <c r="TDA418" s="94"/>
      <c r="TDB418" s="94"/>
      <c r="TDC418" s="94"/>
      <c r="TDD418" s="94"/>
      <c r="TDE418" s="94"/>
      <c r="TDF418" s="94"/>
      <c r="TDG418" s="94"/>
      <c r="TDH418" s="94"/>
      <c r="TDI418" s="94"/>
      <c r="TDJ418" s="94"/>
      <c r="TDK418" s="94"/>
      <c r="TDL418" s="94"/>
      <c r="TDM418" s="94"/>
      <c r="TDN418" s="94"/>
      <c r="TDO418" s="94"/>
      <c r="TDP418" s="94"/>
      <c r="TDQ418" s="94"/>
      <c r="TDR418" s="94"/>
      <c r="TDS418" s="94"/>
      <c r="TDT418" s="94"/>
      <c r="TDU418" s="94"/>
      <c r="TDV418" s="94"/>
      <c r="TDW418" s="94"/>
      <c r="TDX418" s="94"/>
      <c r="TDY418" s="94"/>
      <c r="TDZ418" s="94"/>
      <c r="TEA418" s="94"/>
      <c r="TEB418" s="94"/>
      <c r="TEC418" s="94"/>
      <c r="TED418" s="94"/>
      <c r="TEE418" s="94"/>
      <c r="TEF418" s="94"/>
      <c r="TEG418" s="94"/>
      <c r="TEH418" s="94"/>
      <c r="TEI418" s="94"/>
      <c r="TEJ418" s="94"/>
      <c r="TEK418" s="94"/>
      <c r="TEL418" s="94"/>
      <c r="TEM418" s="94"/>
      <c r="TEN418" s="94"/>
      <c r="TEO418" s="94"/>
      <c r="TEP418" s="94"/>
      <c r="TEQ418" s="94"/>
      <c r="TER418" s="94"/>
      <c r="TES418" s="94"/>
      <c r="TET418" s="94"/>
      <c r="TEU418" s="94"/>
      <c r="TEV418" s="94"/>
      <c r="TEW418" s="94"/>
      <c r="TEX418" s="94"/>
      <c r="TEY418" s="94"/>
      <c r="TEZ418" s="94"/>
      <c r="TFA418" s="94"/>
      <c r="TFB418" s="94"/>
      <c r="TFC418" s="94"/>
      <c r="TFD418" s="94"/>
      <c r="TFE418" s="94"/>
      <c r="TFF418" s="94"/>
      <c r="TFG418" s="94"/>
      <c r="TFH418" s="94"/>
      <c r="TFI418" s="94"/>
      <c r="TFJ418" s="94"/>
      <c r="TFK418" s="94"/>
      <c r="TFL418" s="94"/>
      <c r="TFM418" s="94"/>
      <c r="TFN418" s="94"/>
      <c r="TFO418" s="94"/>
      <c r="TFP418" s="94"/>
      <c r="TFQ418" s="94"/>
      <c r="TFR418" s="94"/>
      <c r="TFS418" s="94"/>
      <c r="TFT418" s="94"/>
      <c r="TFU418" s="94"/>
      <c r="TFV418" s="94"/>
      <c r="TFW418" s="94"/>
      <c r="TFX418" s="94"/>
      <c r="TFY418" s="94"/>
      <c r="TFZ418" s="94"/>
      <c r="TGA418" s="94"/>
      <c r="TGB418" s="94"/>
      <c r="TGC418" s="94"/>
      <c r="TGD418" s="94"/>
      <c r="TGE418" s="94"/>
      <c r="TGF418" s="94"/>
      <c r="TGG418" s="94"/>
      <c r="TGH418" s="94"/>
      <c r="TGI418" s="94"/>
      <c r="TGJ418" s="94"/>
      <c r="TGK418" s="94"/>
      <c r="TGL418" s="94"/>
      <c r="TGM418" s="94"/>
      <c r="TGN418" s="94"/>
      <c r="TGO418" s="94"/>
      <c r="TGP418" s="94"/>
      <c r="TGQ418" s="94"/>
      <c r="TGR418" s="94"/>
      <c r="TGS418" s="94"/>
      <c r="TGT418" s="94"/>
      <c r="TGU418" s="94"/>
      <c r="TGV418" s="94"/>
      <c r="TGW418" s="94"/>
      <c r="TGX418" s="94"/>
      <c r="TGY418" s="94"/>
      <c r="TGZ418" s="94"/>
      <c r="THA418" s="94"/>
      <c r="THB418" s="94"/>
      <c r="THC418" s="94"/>
      <c r="THD418" s="94"/>
      <c r="THE418" s="94"/>
      <c r="THF418" s="94"/>
      <c r="THG418" s="94"/>
      <c r="THH418" s="94"/>
      <c r="THI418" s="94"/>
      <c r="THJ418" s="94"/>
      <c r="THK418" s="94"/>
      <c r="THL418" s="94"/>
      <c r="THM418" s="94"/>
      <c r="THN418" s="94"/>
      <c r="THO418" s="94"/>
      <c r="THP418" s="94"/>
      <c r="THQ418" s="94"/>
      <c r="THR418" s="94"/>
      <c r="THS418" s="94"/>
      <c r="THT418" s="94"/>
      <c r="THU418" s="94"/>
      <c r="THV418" s="94"/>
      <c r="THW418" s="94"/>
      <c r="THX418" s="94"/>
      <c r="THY418" s="94"/>
      <c r="THZ418" s="94"/>
      <c r="TIA418" s="94"/>
      <c r="TIB418" s="94"/>
      <c r="TIC418" s="94"/>
      <c r="TID418" s="94"/>
      <c r="TIE418" s="94"/>
      <c r="TIF418" s="94"/>
      <c r="TIG418" s="94"/>
      <c r="TIH418" s="94"/>
      <c r="TII418" s="94"/>
      <c r="TIJ418" s="94"/>
      <c r="TIK418" s="94"/>
      <c r="TIL418" s="94"/>
      <c r="TIM418" s="94"/>
      <c r="TIN418" s="94"/>
      <c r="TIO418" s="94"/>
      <c r="TIP418" s="94"/>
      <c r="TIQ418" s="94"/>
      <c r="TIR418" s="94"/>
      <c r="TIS418" s="94"/>
      <c r="TIT418" s="94"/>
      <c r="TIU418" s="94"/>
      <c r="TIV418" s="94"/>
      <c r="TIW418" s="94"/>
      <c r="TIX418" s="94"/>
      <c r="TIY418" s="94"/>
      <c r="TIZ418" s="94"/>
      <c r="TJA418" s="94"/>
      <c r="TJB418" s="94"/>
      <c r="TJC418" s="94"/>
      <c r="TJD418" s="94"/>
      <c r="TJE418" s="94"/>
      <c r="TJF418" s="94"/>
      <c r="TJG418" s="94"/>
      <c r="TJH418" s="94"/>
      <c r="TJI418" s="94"/>
      <c r="TJJ418" s="94"/>
      <c r="TJK418" s="94"/>
      <c r="TJL418" s="94"/>
      <c r="TJM418" s="94"/>
      <c r="TJN418" s="94"/>
      <c r="TJO418" s="94"/>
      <c r="TJP418" s="94"/>
      <c r="TJQ418" s="94"/>
      <c r="TJR418" s="94"/>
      <c r="TJS418" s="94"/>
      <c r="TJT418" s="94"/>
      <c r="TJU418" s="94"/>
      <c r="TJV418" s="94"/>
      <c r="TJW418" s="94"/>
      <c r="TJX418" s="94"/>
      <c r="TJY418" s="94"/>
      <c r="TJZ418" s="94"/>
      <c r="TKA418" s="94"/>
      <c r="TKB418" s="94"/>
      <c r="TKC418" s="94"/>
      <c r="TKD418" s="94"/>
      <c r="TKE418" s="94"/>
      <c r="TKF418" s="94"/>
      <c r="TKG418" s="94"/>
      <c r="TKH418" s="94"/>
      <c r="TKI418" s="94"/>
      <c r="TKJ418" s="94"/>
      <c r="TKK418" s="94"/>
      <c r="TKL418" s="94"/>
      <c r="TKM418" s="94"/>
      <c r="TKN418" s="94"/>
      <c r="TKO418" s="94"/>
      <c r="TKP418" s="94"/>
      <c r="TKQ418" s="94"/>
      <c r="TKR418" s="94"/>
      <c r="TKS418" s="94"/>
      <c r="TKT418" s="94"/>
      <c r="TKU418" s="94"/>
      <c r="TKV418" s="94"/>
      <c r="TKW418" s="94"/>
      <c r="TKX418" s="94"/>
      <c r="TKY418" s="94"/>
      <c r="TKZ418" s="94"/>
      <c r="TLA418" s="94"/>
      <c r="TLB418" s="94"/>
      <c r="TLC418" s="94"/>
      <c r="TLD418" s="94"/>
      <c r="TLE418" s="94"/>
      <c r="TLF418" s="94"/>
      <c r="TLG418" s="94"/>
      <c r="TLH418" s="94"/>
      <c r="TLI418" s="94"/>
      <c r="TLJ418" s="94"/>
      <c r="TLK418" s="94"/>
      <c r="TLL418" s="94"/>
      <c r="TLM418" s="94"/>
      <c r="TLN418" s="94"/>
      <c r="TLO418" s="94"/>
      <c r="TLP418" s="94"/>
      <c r="TLQ418" s="94"/>
      <c r="TLR418" s="94"/>
      <c r="TLS418" s="94"/>
      <c r="TLT418" s="94"/>
      <c r="TLU418" s="94"/>
      <c r="TLV418" s="94"/>
      <c r="TLW418" s="94"/>
      <c r="TLX418" s="94"/>
      <c r="TLY418" s="94"/>
      <c r="TLZ418" s="94"/>
      <c r="TMA418" s="94"/>
      <c r="TMB418" s="94"/>
      <c r="TMC418" s="94"/>
      <c r="TMD418" s="94"/>
      <c r="TME418" s="94"/>
      <c r="TMF418" s="94"/>
      <c r="TMG418" s="94"/>
      <c r="TMH418" s="94"/>
      <c r="TMI418" s="94"/>
      <c r="TMJ418" s="94"/>
      <c r="TMK418" s="94"/>
      <c r="TML418" s="94"/>
      <c r="TMM418" s="94"/>
      <c r="TMN418" s="94"/>
      <c r="TMO418" s="94"/>
      <c r="TMP418" s="94"/>
      <c r="TMQ418" s="94"/>
      <c r="TMR418" s="94"/>
      <c r="TMS418" s="94"/>
      <c r="TMT418" s="94"/>
      <c r="TMU418" s="94"/>
      <c r="TMV418" s="94"/>
      <c r="TMW418" s="94"/>
      <c r="TMX418" s="94"/>
      <c r="TMY418" s="94"/>
      <c r="TMZ418" s="94"/>
      <c r="TNA418" s="94"/>
      <c r="TNB418" s="94"/>
      <c r="TNC418" s="94"/>
      <c r="TND418" s="94"/>
      <c r="TNE418" s="94"/>
      <c r="TNF418" s="94"/>
      <c r="TNG418" s="94"/>
      <c r="TNH418" s="94"/>
      <c r="TNI418" s="94"/>
      <c r="TNJ418" s="94"/>
      <c r="TNK418" s="94"/>
      <c r="TNL418" s="94"/>
      <c r="TNM418" s="94"/>
      <c r="TNN418" s="94"/>
      <c r="TNO418" s="94"/>
      <c r="TNP418" s="94"/>
      <c r="TNQ418" s="94"/>
      <c r="TNR418" s="94"/>
      <c r="TNS418" s="94"/>
      <c r="TNT418" s="94"/>
      <c r="TNU418" s="94"/>
      <c r="TNV418" s="94"/>
      <c r="TNW418" s="94"/>
      <c r="TNX418" s="94"/>
      <c r="TNY418" s="94"/>
      <c r="TNZ418" s="94"/>
      <c r="TOA418" s="94"/>
      <c r="TOB418" s="94"/>
      <c r="TOC418" s="94"/>
      <c r="TOD418" s="94"/>
      <c r="TOE418" s="94"/>
      <c r="TOF418" s="94"/>
      <c r="TOG418" s="94"/>
      <c r="TOH418" s="94"/>
      <c r="TOI418" s="94"/>
      <c r="TOJ418" s="94"/>
      <c r="TOK418" s="94"/>
      <c r="TOL418" s="94"/>
      <c r="TOM418" s="94"/>
      <c r="TON418" s="94"/>
      <c r="TOO418" s="94"/>
      <c r="TOP418" s="94"/>
      <c r="TOQ418" s="94"/>
      <c r="TOR418" s="94"/>
      <c r="TOS418" s="94"/>
      <c r="TOT418" s="94"/>
      <c r="TOU418" s="94"/>
      <c r="TOV418" s="94"/>
      <c r="TOW418" s="94"/>
      <c r="TOX418" s="94"/>
      <c r="TOY418" s="94"/>
      <c r="TOZ418" s="94"/>
      <c r="TPA418" s="94"/>
      <c r="TPB418" s="94"/>
      <c r="TPC418" s="94"/>
      <c r="TPD418" s="94"/>
      <c r="TPE418" s="94"/>
      <c r="TPF418" s="94"/>
      <c r="TPG418" s="94"/>
      <c r="TPH418" s="94"/>
      <c r="TPI418" s="94"/>
      <c r="TPJ418" s="94"/>
      <c r="TPK418" s="94"/>
      <c r="TPL418" s="94"/>
      <c r="TPM418" s="94"/>
      <c r="TPN418" s="94"/>
      <c r="TPO418" s="94"/>
      <c r="TPP418" s="94"/>
      <c r="TPQ418" s="94"/>
      <c r="TPR418" s="94"/>
      <c r="TPS418" s="94"/>
      <c r="TPT418" s="94"/>
      <c r="TPU418" s="94"/>
      <c r="TPV418" s="94"/>
      <c r="TPW418" s="94"/>
      <c r="TPX418" s="94"/>
      <c r="TPY418" s="94"/>
      <c r="TPZ418" s="94"/>
      <c r="TQA418" s="94"/>
      <c r="TQB418" s="94"/>
      <c r="TQC418" s="94"/>
      <c r="TQD418" s="94"/>
      <c r="TQE418" s="94"/>
      <c r="TQF418" s="94"/>
      <c r="TQG418" s="94"/>
      <c r="TQH418" s="94"/>
      <c r="TQI418" s="94"/>
      <c r="TQJ418" s="94"/>
      <c r="TQK418" s="94"/>
      <c r="TQL418" s="94"/>
      <c r="TQM418" s="94"/>
      <c r="TQN418" s="94"/>
      <c r="TQO418" s="94"/>
      <c r="TQP418" s="94"/>
      <c r="TQQ418" s="94"/>
      <c r="TQR418" s="94"/>
      <c r="TQS418" s="94"/>
      <c r="TQT418" s="94"/>
      <c r="TQU418" s="94"/>
      <c r="TQV418" s="94"/>
      <c r="TQW418" s="94"/>
      <c r="TQX418" s="94"/>
      <c r="TQY418" s="94"/>
      <c r="TQZ418" s="94"/>
      <c r="TRA418" s="94"/>
      <c r="TRB418" s="94"/>
      <c r="TRC418" s="94"/>
      <c r="TRD418" s="94"/>
      <c r="TRE418" s="94"/>
      <c r="TRF418" s="94"/>
      <c r="TRG418" s="94"/>
      <c r="TRH418" s="94"/>
      <c r="TRI418" s="94"/>
      <c r="TRJ418" s="94"/>
      <c r="TRK418" s="94"/>
      <c r="TRL418" s="94"/>
      <c r="TRM418" s="94"/>
      <c r="TRN418" s="94"/>
      <c r="TRO418" s="94"/>
      <c r="TRP418" s="94"/>
      <c r="TRQ418" s="94"/>
      <c r="TRR418" s="94"/>
      <c r="TRS418" s="94"/>
      <c r="TRT418" s="94"/>
      <c r="TRU418" s="94"/>
      <c r="TRV418" s="94"/>
      <c r="TRW418" s="94"/>
      <c r="TRX418" s="94"/>
      <c r="TRY418" s="94"/>
      <c r="TRZ418" s="94"/>
      <c r="TSA418" s="94"/>
      <c r="TSB418" s="94"/>
      <c r="TSC418" s="94"/>
      <c r="TSD418" s="94"/>
      <c r="TSE418" s="94"/>
      <c r="TSF418" s="94"/>
      <c r="TSG418" s="94"/>
      <c r="TSH418" s="94"/>
      <c r="TSI418" s="94"/>
      <c r="TSJ418" s="94"/>
      <c r="TSK418" s="94"/>
      <c r="TSL418" s="94"/>
      <c r="TSM418" s="94"/>
      <c r="TSN418" s="94"/>
      <c r="TSO418" s="94"/>
      <c r="TSP418" s="94"/>
      <c r="TSQ418" s="94"/>
      <c r="TSR418" s="94"/>
      <c r="TSS418" s="94"/>
      <c r="TST418" s="94"/>
      <c r="TSU418" s="94"/>
      <c r="TSV418" s="94"/>
      <c r="TSW418" s="94"/>
      <c r="TSX418" s="94"/>
      <c r="TSY418" s="94"/>
      <c r="TSZ418" s="94"/>
      <c r="TTA418" s="94"/>
      <c r="TTB418" s="94"/>
      <c r="TTC418" s="94"/>
      <c r="TTD418" s="94"/>
      <c r="TTE418" s="94"/>
      <c r="TTF418" s="94"/>
      <c r="TTG418" s="94"/>
      <c r="TTH418" s="94"/>
      <c r="TTI418" s="94"/>
      <c r="TTJ418" s="94"/>
      <c r="TTK418" s="94"/>
      <c r="TTL418" s="94"/>
      <c r="TTM418" s="94"/>
      <c r="TTN418" s="94"/>
      <c r="TTO418" s="94"/>
      <c r="TTP418" s="94"/>
      <c r="TTQ418" s="94"/>
      <c r="TTR418" s="94"/>
      <c r="TTS418" s="94"/>
      <c r="TTT418" s="94"/>
      <c r="TTU418" s="94"/>
      <c r="TTV418" s="94"/>
      <c r="TTW418" s="94"/>
      <c r="TTX418" s="94"/>
      <c r="TTY418" s="94"/>
      <c r="TTZ418" s="94"/>
      <c r="TUA418" s="94"/>
      <c r="TUB418" s="94"/>
      <c r="TUC418" s="94"/>
      <c r="TUD418" s="94"/>
      <c r="TUE418" s="94"/>
      <c r="TUF418" s="94"/>
      <c r="TUG418" s="94"/>
      <c r="TUH418" s="94"/>
      <c r="TUI418" s="94"/>
      <c r="TUJ418" s="94"/>
      <c r="TUK418" s="94"/>
      <c r="TUL418" s="94"/>
      <c r="TUM418" s="94"/>
      <c r="TUN418" s="94"/>
      <c r="TUO418" s="94"/>
      <c r="TUP418" s="94"/>
      <c r="TUQ418" s="94"/>
      <c r="TUR418" s="94"/>
      <c r="TUS418" s="94"/>
      <c r="TUT418" s="94"/>
      <c r="TUU418" s="94"/>
      <c r="TUV418" s="94"/>
      <c r="TUW418" s="94"/>
      <c r="TUX418" s="94"/>
      <c r="TUY418" s="94"/>
      <c r="TUZ418" s="94"/>
      <c r="TVA418" s="94"/>
      <c r="TVB418" s="94"/>
      <c r="TVC418" s="94"/>
      <c r="TVD418" s="94"/>
      <c r="TVE418" s="94"/>
      <c r="TVF418" s="94"/>
      <c r="TVG418" s="94"/>
      <c r="TVH418" s="94"/>
      <c r="TVI418" s="94"/>
      <c r="TVJ418" s="94"/>
      <c r="TVK418" s="94"/>
      <c r="TVL418" s="94"/>
      <c r="TVM418" s="94"/>
      <c r="TVN418" s="94"/>
      <c r="TVO418" s="94"/>
      <c r="TVP418" s="94"/>
      <c r="TVQ418" s="94"/>
      <c r="TVR418" s="94"/>
      <c r="TVS418" s="94"/>
      <c r="TVT418" s="94"/>
      <c r="TVU418" s="94"/>
      <c r="TVV418" s="94"/>
      <c r="TVW418" s="94"/>
      <c r="TVX418" s="94"/>
      <c r="TVY418" s="94"/>
      <c r="TVZ418" s="94"/>
      <c r="TWA418" s="94"/>
      <c r="TWB418" s="94"/>
      <c r="TWC418" s="94"/>
      <c r="TWD418" s="94"/>
      <c r="TWE418" s="94"/>
      <c r="TWF418" s="94"/>
      <c r="TWG418" s="94"/>
      <c r="TWH418" s="94"/>
      <c r="TWI418" s="94"/>
      <c r="TWJ418" s="94"/>
      <c r="TWK418" s="94"/>
      <c r="TWL418" s="94"/>
      <c r="TWM418" s="94"/>
      <c r="TWN418" s="94"/>
      <c r="TWO418" s="94"/>
      <c r="TWP418" s="94"/>
      <c r="TWQ418" s="94"/>
      <c r="TWR418" s="94"/>
      <c r="TWS418" s="94"/>
      <c r="TWT418" s="94"/>
      <c r="TWU418" s="94"/>
      <c r="TWV418" s="94"/>
      <c r="TWW418" s="94"/>
      <c r="TWX418" s="94"/>
      <c r="TWY418" s="94"/>
      <c r="TWZ418" s="94"/>
      <c r="TXA418" s="94"/>
      <c r="TXB418" s="94"/>
      <c r="TXC418" s="94"/>
      <c r="TXD418" s="94"/>
      <c r="TXE418" s="94"/>
      <c r="TXF418" s="94"/>
      <c r="TXG418" s="94"/>
      <c r="TXH418" s="94"/>
      <c r="TXI418" s="94"/>
      <c r="TXJ418" s="94"/>
      <c r="TXK418" s="94"/>
      <c r="TXL418" s="94"/>
      <c r="TXM418" s="94"/>
      <c r="TXN418" s="94"/>
      <c r="TXO418" s="94"/>
      <c r="TXP418" s="94"/>
      <c r="TXQ418" s="94"/>
      <c r="TXR418" s="94"/>
      <c r="TXS418" s="94"/>
      <c r="TXT418" s="94"/>
      <c r="TXU418" s="94"/>
      <c r="TXV418" s="94"/>
      <c r="TXW418" s="94"/>
      <c r="TXX418" s="94"/>
      <c r="TXY418" s="94"/>
      <c r="TXZ418" s="94"/>
      <c r="TYA418" s="94"/>
      <c r="TYB418" s="94"/>
      <c r="TYC418" s="94"/>
      <c r="TYD418" s="94"/>
      <c r="TYE418" s="94"/>
      <c r="TYF418" s="94"/>
      <c r="TYG418" s="94"/>
      <c r="TYH418" s="94"/>
      <c r="TYI418" s="94"/>
      <c r="TYJ418" s="94"/>
      <c r="TYK418" s="94"/>
      <c r="TYL418" s="94"/>
      <c r="TYM418" s="94"/>
      <c r="TYN418" s="94"/>
      <c r="TYO418" s="94"/>
      <c r="TYP418" s="94"/>
      <c r="TYQ418" s="94"/>
      <c r="TYR418" s="94"/>
      <c r="TYS418" s="94"/>
      <c r="TYT418" s="94"/>
      <c r="TYU418" s="94"/>
      <c r="TYV418" s="94"/>
      <c r="TYW418" s="94"/>
      <c r="TYX418" s="94"/>
      <c r="TYY418" s="94"/>
      <c r="TYZ418" s="94"/>
      <c r="TZA418" s="94"/>
      <c r="TZB418" s="94"/>
      <c r="TZC418" s="94"/>
      <c r="TZD418" s="94"/>
      <c r="TZE418" s="94"/>
      <c r="TZF418" s="94"/>
      <c r="TZG418" s="94"/>
      <c r="TZH418" s="94"/>
      <c r="TZI418" s="94"/>
      <c r="TZJ418" s="94"/>
      <c r="TZK418" s="94"/>
      <c r="TZL418" s="94"/>
      <c r="TZM418" s="94"/>
      <c r="TZN418" s="94"/>
      <c r="TZO418" s="94"/>
      <c r="TZP418" s="94"/>
      <c r="TZQ418" s="94"/>
      <c r="TZR418" s="94"/>
      <c r="TZS418" s="94"/>
      <c r="TZT418" s="94"/>
      <c r="TZU418" s="94"/>
      <c r="TZV418" s="94"/>
      <c r="TZW418" s="94"/>
      <c r="TZX418" s="94"/>
      <c r="TZY418" s="94"/>
      <c r="TZZ418" s="94"/>
      <c r="UAA418" s="94"/>
      <c r="UAB418" s="94"/>
      <c r="UAC418" s="94"/>
      <c r="UAD418" s="94"/>
      <c r="UAE418" s="94"/>
      <c r="UAF418" s="94"/>
      <c r="UAG418" s="94"/>
      <c r="UAH418" s="94"/>
      <c r="UAI418" s="94"/>
      <c r="UAJ418" s="94"/>
      <c r="UAK418" s="94"/>
      <c r="UAL418" s="94"/>
      <c r="UAM418" s="94"/>
      <c r="UAN418" s="94"/>
      <c r="UAO418" s="94"/>
      <c r="UAP418" s="94"/>
      <c r="UAQ418" s="94"/>
      <c r="UAR418" s="94"/>
      <c r="UAS418" s="94"/>
      <c r="UAT418" s="94"/>
      <c r="UAU418" s="94"/>
      <c r="UAV418" s="94"/>
      <c r="UAW418" s="94"/>
      <c r="UAX418" s="94"/>
      <c r="UAY418" s="94"/>
      <c r="UAZ418" s="94"/>
      <c r="UBA418" s="94"/>
      <c r="UBB418" s="94"/>
      <c r="UBC418" s="94"/>
      <c r="UBD418" s="94"/>
      <c r="UBE418" s="94"/>
      <c r="UBF418" s="94"/>
      <c r="UBG418" s="94"/>
      <c r="UBH418" s="94"/>
      <c r="UBI418" s="94"/>
      <c r="UBJ418" s="94"/>
      <c r="UBK418" s="94"/>
      <c r="UBL418" s="94"/>
      <c r="UBM418" s="94"/>
      <c r="UBN418" s="94"/>
      <c r="UBO418" s="94"/>
      <c r="UBP418" s="94"/>
      <c r="UBQ418" s="94"/>
      <c r="UBR418" s="94"/>
      <c r="UBS418" s="94"/>
      <c r="UBT418" s="94"/>
      <c r="UBU418" s="94"/>
      <c r="UBV418" s="94"/>
      <c r="UBW418" s="94"/>
      <c r="UBX418" s="94"/>
      <c r="UBY418" s="94"/>
      <c r="UBZ418" s="94"/>
      <c r="UCA418" s="94"/>
      <c r="UCB418" s="94"/>
      <c r="UCC418" s="94"/>
      <c r="UCD418" s="94"/>
      <c r="UCE418" s="94"/>
      <c r="UCF418" s="94"/>
      <c r="UCG418" s="94"/>
      <c r="UCH418" s="94"/>
      <c r="UCI418" s="94"/>
      <c r="UCJ418" s="94"/>
      <c r="UCK418" s="94"/>
      <c r="UCL418" s="94"/>
      <c r="UCM418" s="94"/>
      <c r="UCN418" s="94"/>
      <c r="UCO418" s="94"/>
      <c r="UCP418" s="94"/>
      <c r="UCQ418" s="94"/>
      <c r="UCR418" s="94"/>
      <c r="UCS418" s="94"/>
      <c r="UCT418" s="94"/>
      <c r="UCU418" s="94"/>
      <c r="UCV418" s="94"/>
      <c r="UCW418" s="94"/>
      <c r="UCX418" s="94"/>
      <c r="UCY418" s="94"/>
      <c r="UCZ418" s="94"/>
      <c r="UDA418" s="94"/>
      <c r="UDB418" s="94"/>
      <c r="UDC418" s="94"/>
      <c r="UDD418" s="94"/>
      <c r="UDE418" s="94"/>
      <c r="UDF418" s="94"/>
      <c r="UDG418" s="94"/>
      <c r="UDH418" s="94"/>
      <c r="UDI418" s="94"/>
      <c r="UDJ418" s="94"/>
      <c r="UDK418" s="94"/>
      <c r="UDL418" s="94"/>
      <c r="UDM418" s="94"/>
      <c r="UDN418" s="94"/>
      <c r="UDO418" s="94"/>
      <c r="UDP418" s="94"/>
      <c r="UDQ418" s="94"/>
      <c r="UDR418" s="94"/>
      <c r="UDS418" s="94"/>
      <c r="UDT418" s="94"/>
      <c r="UDU418" s="94"/>
      <c r="UDV418" s="94"/>
      <c r="UDW418" s="94"/>
      <c r="UDX418" s="94"/>
      <c r="UDY418" s="94"/>
      <c r="UDZ418" s="94"/>
      <c r="UEA418" s="94"/>
      <c r="UEB418" s="94"/>
      <c r="UEC418" s="94"/>
      <c r="UED418" s="94"/>
      <c r="UEE418" s="94"/>
      <c r="UEF418" s="94"/>
      <c r="UEG418" s="94"/>
      <c r="UEH418" s="94"/>
      <c r="UEI418" s="94"/>
      <c r="UEJ418" s="94"/>
      <c r="UEK418" s="94"/>
      <c r="UEL418" s="94"/>
      <c r="UEM418" s="94"/>
      <c r="UEN418" s="94"/>
      <c r="UEO418" s="94"/>
      <c r="UEP418" s="94"/>
      <c r="UEQ418" s="94"/>
      <c r="UER418" s="94"/>
      <c r="UES418" s="94"/>
      <c r="UET418" s="94"/>
      <c r="UEU418" s="94"/>
      <c r="UEV418" s="94"/>
      <c r="UEW418" s="94"/>
      <c r="UEX418" s="94"/>
      <c r="UEY418" s="94"/>
      <c r="UEZ418" s="94"/>
      <c r="UFA418" s="94"/>
      <c r="UFB418" s="94"/>
      <c r="UFC418" s="94"/>
      <c r="UFD418" s="94"/>
      <c r="UFE418" s="94"/>
      <c r="UFF418" s="94"/>
      <c r="UFG418" s="94"/>
      <c r="UFH418" s="94"/>
      <c r="UFI418" s="94"/>
      <c r="UFJ418" s="94"/>
      <c r="UFK418" s="94"/>
      <c r="UFL418" s="94"/>
      <c r="UFM418" s="94"/>
      <c r="UFN418" s="94"/>
      <c r="UFO418" s="94"/>
      <c r="UFP418" s="94"/>
      <c r="UFQ418" s="94"/>
      <c r="UFR418" s="94"/>
      <c r="UFS418" s="94"/>
      <c r="UFT418" s="94"/>
      <c r="UFU418" s="94"/>
      <c r="UFV418" s="94"/>
      <c r="UFW418" s="94"/>
      <c r="UFX418" s="94"/>
      <c r="UFY418" s="94"/>
      <c r="UFZ418" s="94"/>
      <c r="UGA418" s="94"/>
      <c r="UGB418" s="94"/>
      <c r="UGC418" s="94"/>
      <c r="UGD418" s="94"/>
      <c r="UGE418" s="94"/>
      <c r="UGF418" s="94"/>
      <c r="UGG418" s="94"/>
      <c r="UGH418" s="94"/>
      <c r="UGI418" s="94"/>
      <c r="UGJ418" s="94"/>
      <c r="UGK418" s="94"/>
      <c r="UGL418" s="94"/>
      <c r="UGM418" s="94"/>
      <c r="UGN418" s="94"/>
      <c r="UGO418" s="94"/>
      <c r="UGP418" s="94"/>
      <c r="UGQ418" s="94"/>
      <c r="UGR418" s="94"/>
      <c r="UGS418" s="94"/>
      <c r="UGT418" s="94"/>
      <c r="UGU418" s="94"/>
      <c r="UGV418" s="94"/>
      <c r="UGW418" s="94"/>
      <c r="UGX418" s="94"/>
      <c r="UGY418" s="94"/>
      <c r="UGZ418" s="94"/>
      <c r="UHA418" s="94"/>
      <c r="UHB418" s="94"/>
      <c r="UHC418" s="94"/>
      <c r="UHD418" s="94"/>
      <c r="UHE418" s="94"/>
      <c r="UHF418" s="94"/>
      <c r="UHG418" s="94"/>
      <c r="UHH418" s="94"/>
      <c r="UHI418" s="94"/>
      <c r="UHJ418" s="94"/>
      <c r="UHK418" s="94"/>
      <c r="UHL418" s="94"/>
      <c r="UHM418" s="94"/>
      <c r="UHN418" s="94"/>
      <c r="UHO418" s="94"/>
      <c r="UHP418" s="94"/>
      <c r="UHQ418" s="94"/>
      <c r="UHR418" s="94"/>
      <c r="UHS418" s="94"/>
      <c r="UHT418" s="94"/>
      <c r="UHU418" s="94"/>
      <c r="UHV418" s="94"/>
      <c r="UHW418" s="94"/>
      <c r="UHX418" s="94"/>
      <c r="UHY418" s="94"/>
      <c r="UHZ418" s="94"/>
      <c r="UIA418" s="94"/>
      <c r="UIB418" s="94"/>
      <c r="UIC418" s="94"/>
      <c r="UID418" s="94"/>
      <c r="UIE418" s="94"/>
      <c r="UIF418" s="94"/>
      <c r="UIG418" s="94"/>
      <c r="UIH418" s="94"/>
      <c r="UII418" s="94"/>
      <c r="UIJ418" s="94"/>
      <c r="UIK418" s="94"/>
      <c r="UIL418" s="94"/>
      <c r="UIM418" s="94"/>
      <c r="UIN418" s="94"/>
      <c r="UIO418" s="94"/>
      <c r="UIP418" s="94"/>
      <c r="UIQ418" s="94"/>
      <c r="UIR418" s="94"/>
      <c r="UIS418" s="94"/>
      <c r="UIT418" s="94"/>
      <c r="UIU418" s="94"/>
      <c r="UIV418" s="94"/>
      <c r="UIW418" s="94"/>
      <c r="UIX418" s="94"/>
      <c r="UIY418" s="94"/>
      <c r="UIZ418" s="94"/>
      <c r="UJA418" s="94"/>
      <c r="UJB418" s="94"/>
      <c r="UJC418" s="94"/>
      <c r="UJD418" s="94"/>
      <c r="UJE418" s="94"/>
      <c r="UJF418" s="94"/>
      <c r="UJG418" s="94"/>
      <c r="UJH418" s="94"/>
      <c r="UJI418" s="94"/>
      <c r="UJJ418" s="94"/>
      <c r="UJK418" s="94"/>
      <c r="UJL418" s="94"/>
      <c r="UJM418" s="94"/>
      <c r="UJN418" s="94"/>
      <c r="UJO418" s="94"/>
      <c r="UJP418" s="94"/>
      <c r="UJQ418" s="94"/>
      <c r="UJR418" s="94"/>
      <c r="UJS418" s="94"/>
      <c r="UJT418" s="94"/>
      <c r="UJU418" s="94"/>
      <c r="UJV418" s="94"/>
      <c r="UJW418" s="94"/>
      <c r="UJX418" s="94"/>
      <c r="UJY418" s="94"/>
      <c r="UJZ418" s="94"/>
      <c r="UKA418" s="94"/>
      <c r="UKB418" s="94"/>
      <c r="UKC418" s="94"/>
      <c r="UKD418" s="94"/>
      <c r="UKE418" s="94"/>
      <c r="UKF418" s="94"/>
      <c r="UKG418" s="94"/>
      <c r="UKH418" s="94"/>
      <c r="UKI418" s="94"/>
      <c r="UKJ418" s="94"/>
      <c r="UKK418" s="94"/>
      <c r="UKL418" s="94"/>
      <c r="UKM418" s="94"/>
      <c r="UKN418" s="94"/>
      <c r="UKO418" s="94"/>
      <c r="UKP418" s="94"/>
      <c r="UKQ418" s="94"/>
      <c r="UKR418" s="94"/>
      <c r="UKS418" s="94"/>
      <c r="UKT418" s="94"/>
      <c r="UKU418" s="94"/>
      <c r="UKV418" s="94"/>
      <c r="UKW418" s="94"/>
      <c r="UKX418" s="94"/>
      <c r="UKY418" s="94"/>
      <c r="UKZ418" s="94"/>
      <c r="ULA418" s="94"/>
      <c r="ULB418" s="94"/>
      <c r="ULC418" s="94"/>
      <c r="ULD418" s="94"/>
      <c r="ULE418" s="94"/>
      <c r="ULF418" s="94"/>
      <c r="ULG418" s="94"/>
      <c r="ULH418" s="94"/>
      <c r="ULI418" s="94"/>
      <c r="ULJ418" s="94"/>
      <c r="ULK418" s="94"/>
      <c r="ULL418" s="94"/>
      <c r="ULM418" s="94"/>
      <c r="ULN418" s="94"/>
      <c r="ULO418" s="94"/>
      <c r="ULP418" s="94"/>
      <c r="ULQ418" s="94"/>
      <c r="ULR418" s="94"/>
      <c r="ULS418" s="94"/>
      <c r="ULT418" s="94"/>
      <c r="ULU418" s="94"/>
      <c r="ULV418" s="94"/>
      <c r="ULW418" s="94"/>
      <c r="ULX418" s="94"/>
      <c r="ULY418" s="94"/>
      <c r="ULZ418" s="94"/>
      <c r="UMA418" s="94"/>
      <c r="UMB418" s="94"/>
      <c r="UMC418" s="94"/>
      <c r="UMD418" s="94"/>
      <c r="UME418" s="94"/>
      <c r="UMF418" s="94"/>
      <c r="UMG418" s="94"/>
      <c r="UMH418" s="94"/>
      <c r="UMI418" s="94"/>
      <c r="UMJ418" s="94"/>
      <c r="UMK418" s="94"/>
      <c r="UML418" s="94"/>
      <c r="UMM418" s="94"/>
      <c r="UMN418" s="94"/>
      <c r="UMO418" s="94"/>
      <c r="UMP418" s="94"/>
      <c r="UMQ418" s="94"/>
      <c r="UMR418" s="94"/>
      <c r="UMS418" s="94"/>
      <c r="UMT418" s="94"/>
      <c r="UMU418" s="94"/>
      <c r="UMV418" s="94"/>
      <c r="UMW418" s="94"/>
      <c r="UMX418" s="94"/>
      <c r="UMY418" s="94"/>
      <c r="UMZ418" s="94"/>
      <c r="UNA418" s="94"/>
      <c r="UNB418" s="94"/>
      <c r="UNC418" s="94"/>
      <c r="UND418" s="94"/>
      <c r="UNE418" s="94"/>
      <c r="UNF418" s="94"/>
      <c r="UNG418" s="94"/>
      <c r="UNH418" s="94"/>
      <c r="UNI418" s="94"/>
      <c r="UNJ418" s="94"/>
      <c r="UNK418" s="94"/>
      <c r="UNL418" s="94"/>
      <c r="UNM418" s="94"/>
      <c r="UNN418" s="94"/>
      <c r="UNO418" s="94"/>
      <c r="UNP418" s="94"/>
      <c r="UNQ418" s="94"/>
      <c r="UNR418" s="94"/>
      <c r="UNS418" s="94"/>
      <c r="UNT418" s="94"/>
      <c r="UNU418" s="94"/>
      <c r="UNV418" s="94"/>
      <c r="UNW418" s="94"/>
      <c r="UNX418" s="94"/>
      <c r="UNY418" s="94"/>
      <c r="UNZ418" s="94"/>
      <c r="UOA418" s="94"/>
      <c r="UOB418" s="94"/>
      <c r="UOC418" s="94"/>
      <c r="UOD418" s="94"/>
      <c r="UOE418" s="94"/>
      <c r="UOF418" s="94"/>
      <c r="UOG418" s="94"/>
      <c r="UOH418" s="94"/>
      <c r="UOI418" s="94"/>
      <c r="UOJ418" s="94"/>
      <c r="UOK418" s="94"/>
      <c r="UOL418" s="94"/>
      <c r="UOM418" s="94"/>
      <c r="UON418" s="94"/>
      <c r="UOO418" s="94"/>
      <c r="UOP418" s="94"/>
      <c r="UOQ418" s="94"/>
      <c r="UOR418" s="94"/>
      <c r="UOS418" s="94"/>
      <c r="UOT418" s="94"/>
      <c r="UOU418" s="94"/>
      <c r="UOV418" s="94"/>
      <c r="UOW418" s="94"/>
      <c r="UOX418" s="94"/>
      <c r="UOY418" s="94"/>
      <c r="UOZ418" s="94"/>
      <c r="UPA418" s="94"/>
      <c r="UPB418" s="94"/>
      <c r="UPC418" s="94"/>
      <c r="UPD418" s="94"/>
      <c r="UPE418" s="94"/>
      <c r="UPF418" s="94"/>
      <c r="UPG418" s="94"/>
      <c r="UPH418" s="94"/>
      <c r="UPI418" s="94"/>
      <c r="UPJ418" s="94"/>
      <c r="UPK418" s="94"/>
      <c r="UPL418" s="94"/>
      <c r="UPM418" s="94"/>
      <c r="UPN418" s="94"/>
      <c r="UPO418" s="94"/>
      <c r="UPP418" s="94"/>
      <c r="UPQ418" s="94"/>
      <c r="UPR418" s="94"/>
      <c r="UPS418" s="94"/>
      <c r="UPT418" s="94"/>
      <c r="UPU418" s="94"/>
      <c r="UPV418" s="94"/>
      <c r="UPW418" s="94"/>
      <c r="UPX418" s="94"/>
      <c r="UPY418" s="94"/>
      <c r="UPZ418" s="94"/>
      <c r="UQA418" s="94"/>
      <c r="UQB418" s="94"/>
      <c r="UQC418" s="94"/>
      <c r="UQD418" s="94"/>
      <c r="UQE418" s="94"/>
      <c r="UQF418" s="94"/>
      <c r="UQG418" s="94"/>
      <c r="UQH418" s="94"/>
      <c r="UQI418" s="94"/>
      <c r="UQJ418" s="94"/>
      <c r="UQK418" s="94"/>
      <c r="UQL418" s="94"/>
      <c r="UQM418" s="94"/>
      <c r="UQN418" s="94"/>
      <c r="UQO418" s="94"/>
      <c r="UQP418" s="94"/>
      <c r="UQQ418" s="94"/>
      <c r="UQR418" s="94"/>
      <c r="UQS418" s="94"/>
      <c r="UQT418" s="94"/>
      <c r="UQU418" s="94"/>
      <c r="UQV418" s="94"/>
      <c r="UQW418" s="94"/>
      <c r="UQX418" s="94"/>
      <c r="UQY418" s="94"/>
      <c r="UQZ418" s="94"/>
      <c r="URA418" s="94"/>
      <c r="URB418" s="94"/>
      <c r="URC418" s="94"/>
      <c r="URD418" s="94"/>
      <c r="URE418" s="94"/>
      <c r="URF418" s="94"/>
      <c r="URG418" s="94"/>
      <c r="URH418" s="94"/>
      <c r="URI418" s="94"/>
      <c r="URJ418" s="94"/>
      <c r="URK418" s="94"/>
      <c r="URL418" s="94"/>
      <c r="URM418" s="94"/>
      <c r="URN418" s="94"/>
      <c r="URO418" s="94"/>
      <c r="URP418" s="94"/>
      <c r="URQ418" s="94"/>
      <c r="URR418" s="94"/>
      <c r="URS418" s="94"/>
      <c r="URT418" s="94"/>
      <c r="URU418" s="94"/>
      <c r="URV418" s="94"/>
      <c r="URW418" s="94"/>
      <c r="URX418" s="94"/>
      <c r="URY418" s="94"/>
      <c r="URZ418" s="94"/>
      <c r="USA418" s="94"/>
      <c r="USB418" s="94"/>
      <c r="USC418" s="94"/>
      <c r="USD418" s="94"/>
      <c r="USE418" s="94"/>
      <c r="USF418" s="94"/>
      <c r="USG418" s="94"/>
      <c r="USH418" s="94"/>
      <c r="USI418" s="94"/>
      <c r="USJ418" s="94"/>
      <c r="USK418" s="94"/>
      <c r="USL418" s="94"/>
      <c r="USM418" s="94"/>
      <c r="USN418" s="94"/>
      <c r="USO418" s="94"/>
      <c r="USP418" s="94"/>
      <c r="USQ418" s="94"/>
      <c r="USR418" s="94"/>
      <c r="USS418" s="94"/>
      <c r="UST418" s="94"/>
      <c r="USU418" s="94"/>
      <c r="USV418" s="94"/>
      <c r="USW418" s="94"/>
      <c r="USX418" s="94"/>
      <c r="USY418" s="94"/>
      <c r="USZ418" s="94"/>
      <c r="UTA418" s="94"/>
      <c r="UTB418" s="94"/>
      <c r="UTC418" s="94"/>
      <c r="UTD418" s="94"/>
      <c r="UTE418" s="94"/>
      <c r="UTF418" s="94"/>
      <c r="UTG418" s="94"/>
      <c r="UTH418" s="94"/>
      <c r="UTI418" s="94"/>
      <c r="UTJ418" s="94"/>
      <c r="UTK418" s="94"/>
      <c r="UTL418" s="94"/>
      <c r="UTM418" s="94"/>
      <c r="UTN418" s="94"/>
      <c r="UTO418" s="94"/>
      <c r="UTP418" s="94"/>
      <c r="UTQ418" s="94"/>
      <c r="UTR418" s="94"/>
      <c r="UTS418" s="94"/>
      <c r="UTT418" s="94"/>
      <c r="UTU418" s="94"/>
      <c r="UTV418" s="94"/>
      <c r="UTW418" s="94"/>
      <c r="UTX418" s="94"/>
      <c r="UTY418" s="94"/>
      <c r="UTZ418" s="94"/>
      <c r="UUA418" s="94"/>
      <c r="UUB418" s="94"/>
      <c r="UUC418" s="94"/>
      <c r="UUD418" s="94"/>
      <c r="UUE418" s="94"/>
      <c r="UUF418" s="94"/>
      <c r="UUG418" s="94"/>
      <c r="UUH418" s="94"/>
      <c r="UUI418" s="94"/>
      <c r="UUJ418" s="94"/>
      <c r="UUK418" s="94"/>
      <c r="UUL418" s="94"/>
      <c r="UUM418" s="94"/>
      <c r="UUN418" s="94"/>
      <c r="UUO418" s="94"/>
      <c r="UUP418" s="94"/>
      <c r="UUQ418" s="94"/>
      <c r="UUR418" s="94"/>
      <c r="UUS418" s="94"/>
      <c r="UUT418" s="94"/>
      <c r="UUU418" s="94"/>
      <c r="UUV418" s="94"/>
      <c r="UUW418" s="94"/>
      <c r="UUX418" s="94"/>
      <c r="UUY418" s="94"/>
      <c r="UUZ418" s="94"/>
      <c r="UVA418" s="94"/>
      <c r="UVB418" s="94"/>
      <c r="UVC418" s="94"/>
      <c r="UVD418" s="94"/>
      <c r="UVE418" s="94"/>
      <c r="UVF418" s="94"/>
      <c r="UVG418" s="94"/>
      <c r="UVH418" s="94"/>
      <c r="UVI418" s="94"/>
      <c r="UVJ418" s="94"/>
      <c r="UVK418" s="94"/>
      <c r="UVL418" s="94"/>
      <c r="UVM418" s="94"/>
      <c r="UVN418" s="94"/>
      <c r="UVO418" s="94"/>
      <c r="UVP418" s="94"/>
      <c r="UVQ418" s="94"/>
      <c r="UVR418" s="94"/>
      <c r="UVS418" s="94"/>
      <c r="UVT418" s="94"/>
      <c r="UVU418" s="94"/>
      <c r="UVV418" s="94"/>
      <c r="UVW418" s="94"/>
      <c r="UVX418" s="94"/>
      <c r="UVY418" s="94"/>
      <c r="UVZ418" s="94"/>
      <c r="UWA418" s="94"/>
      <c r="UWB418" s="94"/>
      <c r="UWC418" s="94"/>
      <c r="UWD418" s="94"/>
      <c r="UWE418" s="94"/>
      <c r="UWF418" s="94"/>
      <c r="UWG418" s="94"/>
      <c r="UWH418" s="94"/>
      <c r="UWI418" s="94"/>
      <c r="UWJ418" s="94"/>
      <c r="UWK418" s="94"/>
      <c r="UWL418" s="94"/>
      <c r="UWM418" s="94"/>
      <c r="UWN418" s="94"/>
      <c r="UWO418" s="94"/>
      <c r="UWP418" s="94"/>
      <c r="UWQ418" s="94"/>
      <c r="UWR418" s="94"/>
      <c r="UWS418" s="94"/>
      <c r="UWT418" s="94"/>
      <c r="UWU418" s="94"/>
      <c r="UWV418" s="94"/>
      <c r="UWW418" s="94"/>
      <c r="UWX418" s="94"/>
      <c r="UWY418" s="94"/>
      <c r="UWZ418" s="94"/>
      <c r="UXA418" s="94"/>
      <c r="UXB418" s="94"/>
      <c r="UXC418" s="94"/>
      <c r="UXD418" s="94"/>
      <c r="UXE418" s="94"/>
      <c r="UXF418" s="94"/>
      <c r="UXG418" s="94"/>
      <c r="UXH418" s="94"/>
      <c r="UXI418" s="94"/>
      <c r="UXJ418" s="94"/>
      <c r="UXK418" s="94"/>
      <c r="UXL418" s="94"/>
      <c r="UXM418" s="94"/>
      <c r="UXN418" s="94"/>
      <c r="UXO418" s="94"/>
      <c r="UXP418" s="94"/>
      <c r="UXQ418" s="94"/>
      <c r="UXR418" s="94"/>
      <c r="UXS418" s="94"/>
      <c r="UXT418" s="94"/>
      <c r="UXU418" s="94"/>
      <c r="UXV418" s="94"/>
      <c r="UXW418" s="94"/>
      <c r="UXX418" s="94"/>
      <c r="UXY418" s="94"/>
      <c r="UXZ418" s="94"/>
      <c r="UYA418" s="94"/>
      <c r="UYB418" s="94"/>
      <c r="UYC418" s="94"/>
      <c r="UYD418" s="94"/>
      <c r="UYE418" s="94"/>
      <c r="UYF418" s="94"/>
      <c r="UYG418" s="94"/>
      <c r="UYH418" s="94"/>
      <c r="UYI418" s="94"/>
      <c r="UYJ418" s="94"/>
      <c r="UYK418" s="94"/>
      <c r="UYL418" s="94"/>
      <c r="UYM418" s="94"/>
      <c r="UYN418" s="94"/>
      <c r="UYO418" s="94"/>
      <c r="UYP418" s="94"/>
      <c r="UYQ418" s="94"/>
      <c r="UYR418" s="94"/>
      <c r="UYS418" s="94"/>
      <c r="UYT418" s="94"/>
      <c r="UYU418" s="94"/>
      <c r="UYV418" s="94"/>
      <c r="UYW418" s="94"/>
      <c r="UYX418" s="94"/>
      <c r="UYY418" s="94"/>
      <c r="UYZ418" s="94"/>
      <c r="UZA418" s="94"/>
      <c r="UZB418" s="94"/>
      <c r="UZC418" s="94"/>
      <c r="UZD418" s="94"/>
      <c r="UZE418" s="94"/>
      <c r="UZF418" s="94"/>
      <c r="UZG418" s="94"/>
      <c r="UZH418" s="94"/>
      <c r="UZI418" s="94"/>
      <c r="UZJ418" s="94"/>
      <c r="UZK418" s="94"/>
      <c r="UZL418" s="94"/>
      <c r="UZM418" s="94"/>
      <c r="UZN418" s="94"/>
      <c r="UZO418" s="94"/>
      <c r="UZP418" s="94"/>
      <c r="UZQ418" s="94"/>
      <c r="UZR418" s="94"/>
      <c r="UZS418" s="94"/>
      <c r="UZT418" s="94"/>
      <c r="UZU418" s="94"/>
      <c r="UZV418" s="94"/>
      <c r="UZW418" s="94"/>
      <c r="UZX418" s="94"/>
      <c r="UZY418" s="94"/>
      <c r="UZZ418" s="94"/>
      <c r="VAA418" s="94"/>
      <c r="VAB418" s="94"/>
      <c r="VAC418" s="94"/>
      <c r="VAD418" s="94"/>
      <c r="VAE418" s="94"/>
      <c r="VAF418" s="94"/>
      <c r="VAG418" s="94"/>
      <c r="VAH418" s="94"/>
      <c r="VAI418" s="94"/>
      <c r="VAJ418" s="94"/>
      <c r="VAK418" s="94"/>
      <c r="VAL418" s="94"/>
      <c r="VAM418" s="94"/>
      <c r="VAN418" s="94"/>
      <c r="VAO418" s="94"/>
      <c r="VAP418" s="94"/>
      <c r="VAQ418" s="94"/>
      <c r="VAR418" s="94"/>
      <c r="VAS418" s="94"/>
      <c r="VAT418" s="94"/>
      <c r="VAU418" s="94"/>
      <c r="VAV418" s="94"/>
      <c r="VAW418" s="94"/>
      <c r="VAX418" s="94"/>
      <c r="VAY418" s="94"/>
      <c r="VAZ418" s="94"/>
      <c r="VBA418" s="94"/>
      <c r="VBB418" s="94"/>
      <c r="VBC418" s="94"/>
      <c r="VBD418" s="94"/>
      <c r="VBE418" s="94"/>
      <c r="VBF418" s="94"/>
      <c r="VBG418" s="94"/>
      <c r="VBH418" s="94"/>
      <c r="VBI418" s="94"/>
      <c r="VBJ418" s="94"/>
      <c r="VBK418" s="94"/>
      <c r="VBL418" s="94"/>
      <c r="VBM418" s="94"/>
      <c r="VBN418" s="94"/>
      <c r="VBO418" s="94"/>
      <c r="VBP418" s="94"/>
      <c r="VBQ418" s="94"/>
      <c r="VBR418" s="94"/>
      <c r="VBS418" s="94"/>
      <c r="VBT418" s="94"/>
      <c r="VBU418" s="94"/>
      <c r="VBV418" s="94"/>
      <c r="VBW418" s="94"/>
      <c r="VBX418" s="94"/>
      <c r="VBY418" s="94"/>
      <c r="VBZ418" s="94"/>
      <c r="VCA418" s="94"/>
      <c r="VCB418" s="94"/>
      <c r="VCC418" s="94"/>
      <c r="VCD418" s="94"/>
      <c r="VCE418" s="94"/>
      <c r="VCF418" s="94"/>
      <c r="VCG418" s="94"/>
      <c r="VCH418" s="94"/>
      <c r="VCI418" s="94"/>
      <c r="VCJ418" s="94"/>
      <c r="VCK418" s="94"/>
      <c r="VCL418" s="94"/>
      <c r="VCM418" s="94"/>
      <c r="VCN418" s="94"/>
      <c r="VCO418" s="94"/>
      <c r="VCP418" s="94"/>
      <c r="VCQ418" s="94"/>
      <c r="VCR418" s="94"/>
      <c r="VCS418" s="94"/>
      <c r="VCT418" s="94"/>
      <c r="VCU418" s="94"/>
      <c r="VCV418" s="94"/>
      <c r="VCW418" s="94"/>
      <c r="VCX418" s="94"/>
      <c r="VCY418" s="94"/>
      <c r="VCZ418" s="94"/>
      <c r="VDA418" s="94"/>
      <c r="VDB418" s="94"/>
      <c r="VDC418" s="94"/>
      <c r="VDD418" s="94"/>
      <c r="VDE418" s="94"/>
      <c r="VDF418" s="94"/>
      <c r="VDG418" s="94"/>
      <c r="VDH418" s="94"/>
      <c r="VDI418" s="94"/>
      <c r="VDJ418" s="94"/>
      <c r="VDK418" s="94"/>
      <c r="VDL418" s="94"/>
      <c r="VDM418" s="94"/>
      <c r="VDN418" s="94"/>
      <c r="VDO418" s="94"/>
      <c r="VDP418" s="94"/>
      <c r="VDQ418" s="94"/>
      <c r="VDR418" s="94"/>
      <c r="VDS418" s="94"/>
      <c r="VDT418" s="94"/>
      <c r="VDU418" s="94"/>
      <c r="VDV418" s="94"/>
      <c r="VDW418" s="94"/>
      <c r="VDX418" s="94"/>
      <c r="VDY418" s="94"/>
      <c r="VDZ418" s="94"/>
      <c r="VEA418" s="94"/>
      <c r="VEB418" s="94"/>
      <c r="VEC418" s="94"/>
      <c r="VED418" s="94"/>
      <c r="VEE418" s="94"/>
      <c r="VEF418" s="94"/>
      <c r="VEG418" s="94"/>
      <c r="VEH418" s="94"/>
      <c r="VEI418" s="94"/>
      <c r="VEJ418" s="94"/>
      <c r="VEK418" s="94"/>
      <c r="VEL418" s="94"/>
      <c r="VEM418" s="94"/>
      <c r="VEN418" s="94"/>
      <c r="VEO418" s="94"/>
      <c r="VEP418" s="94"/>
      <c r="VEQ418" s="94"/>
      <c r="VER418" s="94"/>
      <c r="VES418" s="94"/>
      <c r="VET418" s="94"/>
      <c r="VEU418" s="94"/>
      <c r="VEV418" s="94"/>
      <c r="VEW418" s="94"/>
      <c r="VEX418" s="94"/>
      <c r="VEY418" s="94"/>
      <c r="VEZ418" s="94"/>
      <c r="VFA418" s="94"/>
      <c r="VFB418" s="94"/>
      <c r="VFC418" s="94"/>
      <c r="VFD418" s="94"/>
      <c r="VFE418" s="94"/>
      <c r="VFF418" s="94"/>
      <c r="VFG418" s="94"/>
      <c r="VFH418" s="94"/>
      <c r="VFI418" s="94"/>
      <c r="VFJ418" s="94"/>
      <c r="VFK418" s="94"/>
      <c r="VFL418" s="94"/>
      <c r="VFM418" s="94"/>
      <c r="VFN418" s="94"/>
      <c r="VFO418" s="94"/>
      <c r="VFP418" s="94"/>
      <c r="VFQ418" s="94"/>
      <c r="VFR418" s="94"/>
      <c r="VFS418" s="94"/>
      <c r="VFT418" s="94"/>
      <c r="VFU418" s="94"/>
      <c r="VFV418" s="94"/>
      <c r="VFW418" s="94"/>
      <c r="VFX418" s="94"/>
      <c r="VFY418" s="94"/>
      <c r="VFZ418" s="94"/>
      <c r="VGA418" s="94"/>
      <c r="VGB418" s="94"/>
      <c r="VGC418" s="94"/>
      <c r="VGD418" s="94"/>
      <c r="VGE418" s="94"/>
      <c r="VGF418" s="94"/>
      <c r="VGG418" s="94"/>
      <c r="VGH418" s="94"/>
      <c r="VGI418" s="94"/>
      <c r="VGJ418" s="94"/>
      <c r="VGK418" s="94"/>
      <c r="VGL418" s="94"/>
      <c r="VGM418" s="94"/>
      <c r="VGN418" s="94"/>
      <c r="VGO418" s="94"/>
      <c r="VGP418" s="94"/>
      <c r="VGQ418" s="94"/>
      <c r="VGR418" s="94"/>
      <c r="VGS418" s="94"/>
      <c r="VGT418" s="94"/>
      <c r="VGU418" s="94"/>
      <c r="VGV418" s="94"/>
      <c r="VGW418" s="94"/>
      <c r="VGX418" s="94"/>
      <c r="VGY418" s="94"/>
      <c r="VGZ418" s="94"/>
      <c r="VHA418" s="94"/>
      <c r="VHB418" s="94"/>
      <c r="VHC418" s="94"/>
      <c r="VHD418" s="94"/>
      <c r="VHE418" s="94"/>
      <c r="VHF418" s="94"/>
      <c r="VHG418" s="94"/>
      <c r="VHH418" s="94"/>
      <c r="VHI418" s="94"/>
      <c r="VHJ418" s="94"/>
      <c r="VHK418" s="94"/>
      <c r="VHL418" s="94"/>
      <c r="VHM418" s="94"/>
      <c r="VHN418" s="94"/>
      <c r="VHO418" s="94"/>
      <c r="VHP418" s="94"/>
      <c r="VHQ418" s="94"/>
      <c r="VHR418" s="94"/>
      <c r="VHS418" s="94"/>
      <c r="VHT418" s="94"/>
      <c r="VHU418" s="94"/>
      <c r="VHV418" s="94"/>
      <c r="VHW418" s="94"/>
      <c r="VHX418" s="94"/>
      <c r="VHY418" s="94"/>
      <c r="VHZ418" s="94"/>
      <c r="VIA418" s="94"/>
      <c r="VIB418" s="94"/>
      <c r="VIC418" s="94"/>
      <c r="VID418" s="94"/>
      <c r="VIE418" s="94"/>
      <c r="VIF418" s="94"/>
      <c r="VIG418" s="94"/>
      <c r="VIH418" s="94"/>
      <c r="VII418" s="94"/>
      <c r="VIJ418" s="94"/>
      <c r="VIK418" s="94"/>
      <c r="VIL418" s="94"/>
      <c r="VIM418" s="94"/>
      <c r="VIN418" s="94"/>
      <c r="VIO418" s="94"/>
      <c r="VIP418" s="94"/>
      <c r="VIQ418" s="94"/>
      <c r="VIR418" s="94"/>
      <c r="VIS418" s="94"/>
      <c r="VIT418" s="94"/>
      <c r="VIU418" s="94"/>
      <c r="VIV418" s="94"/>
      <c r="VIW418" s="94"/>
      <c r="VIX418" s="94"/>
      <c r="VIY418" s="94"/>
      <c r="VIZ418" s="94"/>
      <c r="VJA418" s="94"/>
      <c r="VJB418" s="94"/>
      <c r="VJC418" s="94"/>
      <c r="VJD418" s="94"/>
      <c r="VJE418" s="94"/>
      <c r="VJF418" s="94"/>
      <c r="VJG418" s="94"/>
      <c r="VJH418" s="94"/>
      <c r="VJI418" s="94"/>
      <c r="VJJ418" s="94"/>
      <c r="VJK418" s="94"/>
      <c r="VJL418" s="94"/>
      <c r="VJM418" s="94"/>
      <c r="VJN418" s="94"/>
      <c r="VJO418" s="94"/>
      <c r="VJP418" s="94"/>
      <c r="VJQ418" s="94"/>
      <c r="VJR418" s="94"/>
      <c r="VJS418" s="94"/>
      <c r="VJT418" s="94"/>
      <c r="VJU418" s="94"/>
      <c r="VJV418" s="94"/>
      <c r="VJW418" s="94"/>
      <c r="VJX418" s="94"/>
      <c r="VJY418" s="94"/>
      <c r="VJZ418" s="94"/>
      <c r="VKA418" s="94"/>
      <c r="VKB418" s="94"/>
      <c r="VKC418" s="94"/>
      <c r="VKD418" s="94"/>
      <c r="VKE418" s="94"/>
      <c r="VKF418" s="94"/>
      <c r="VKG418" s="94"/>
      <c r="VKH418" s="94"/>
      <c r="VKI418" s="94"/>
      <c r="VKJ418" s="94"/>
      <c r="VKK418" s="94"/>
      <c r="VKL418" s="94"/>
      <c r="VKM418" s="94"/>
      <c r="VKN418" s="94"/>
      <c r="VKO418" s="94"/>
      <c r="VKP418" s="94"/>
      <c r="VKQ418" s="94"/>
      <c r="VKR418" s="94"/>
      <c r="VKS418" s="94"/>
      <c r="VKT418" s="94"/>
      <c r="VKU418" s="94"/>
      <c r="VKV418" s="94"/>
      <c r="VKW418" s="94"/>
      <c r="VKX418" s="94"/>
      <c r="VKY418" s="94"/>
      <c r="VKZ418" s="94"/>
      <c r="VLA418" s="94"/>
      <c r="VLB418" s="94"/>
      <c r="VLC418" s="94"/>
      <c r="VLD418" s="94"/>
      <c r="VLE418" s="94"/>
      <c r="VLF418" s="94"/>
      <c r="VLG418" s="94"/>
      <c r="VLH418" s="94"/>
      <c r="VLI418" s="94"/>
      <c r="VLJ418" s="94"/>
      <c r="VLK418" s="94"/>
      <c r="VLL418" s="94"/>
      <c r="VLM418" s="94"/>
      <c r="VLN418" s="94"/>
      <c r="VLO418" s="94"/>
      <c r="VLP418" s="94"/>
      <c r="VLQ418" s="94"/>
      <c r="VLR418" s="94"/>
      <c r="VLS418" s="94"/>
      <c r="VLT418" s="94"/>
      <c r="VLU418" s="94"/>
      <c r="VLV418" s="94"/>
      <c r="VLW418" s="94"/>
      <c r="VLX418" s="94"/>
      <c r="VLY418" s="94"/>
      <c r="VLZ418" s="94"/>
      <c r="VMA418" s="94"/>
      <c r="VMB418" s="94"/>
      <c r="VMC418" s="94"/>
      <c r="VMD418" s="94"/>
      <c r="VME418" s="94"/>
      <c r="VMF418" s="94"/>
      <c r="VMG418" s="94"/>
      <c r="VMH418" s="94"/>
      <c r="VMI418" s="94"/>
      <c r="VMJ418" s="94"/>
      <c r="VMK418" s="94"/>
      <c r="VML418" s="94"/>
      <c r="VMM418" s="94"/>
      <c r="VMN418" s="94"/>
      <c r="VMO418" s="94"/>
      <c r="VMP418" s="94"/>
      <c r="VMQ418" s="94"/>
      <c r="VMR418" s="94"/>
      <c r="VMS418" s="94"/>
      <c r="VMT418" s="94"/>
      <c r="VMU418" s="94"/>
      <c r="VMV418" s="94"/>
      <c r="VMW418" s="94"/>
      <c r="VMX418" s="94"/>
      <c r="VMY418" s="94"/>
      <c r="VMZ418" s="94"/>
      <c r="VNA418" s="94"/>
      <c r="VNB418" s="94"/>
      <c r="VNC418" s="94"/>
      <c r="VND418" s="94"/>
      <c r="VNE418" s="94"/>
      <c r="VNF418" s="94"/>
      <c r="VNG418" s="94"/>
      <c r="VNH418" s="94"/>
      <c r="VNI418" s="94"/>
      <c r="VNJ418" s="94"/>
      <c r="VNK418" s="94"/>
      <c r="VNL418" s="94"/>
      <c r="VNM418" s="94"/>
      <c r="VNN418" s="94"/>
      <c r="VNO418" s="94"/>
      <c r="VNP418" s="94"/>
      <c r="VNQ418" s="94"/>
      <c r="VNR418" s="94"/>
      <c r="VNS418" s="94"/>
      <c r="VNT418" s="94"/>
      <c r="VNU418" s="94"/>
      <c r="VNV418" s="94"/>
      <c r="VNW418" s="94"/>
      <c r="VNX418" s="94"/>
      <c r="VNY418" s="94"/>
      <c r="VNZ418" s="94"/>
      <c r="VOA418" s="94"/>
      <c r="VOB418" s="94"/>
      <c r="VOC418" s="94"/>
      <c r="VOD418" s="94"/>
      <c r="VOE418" s="94"/>
      <c r="VOF418" s="94"/>
      <c r="VOG418" s="94"/>
      <c r="VOH418" s="94"/>
      <c r="VOI418" s="94"/>
      <c r="VOJ418" s="94"/>
      <c r="VOK418" s="94"/>
      <c r="VOL418" s="94"/>
      <c r="VOM418" s="94"/>
      <c r="VON418" s="94"/>
      <c r="VOO418" s="94"/>
      <c r="VOP418" s="94"/>
      <c r="VOQ418" s="94"/>
      <c r="VOR418" s="94"/>
      <c r="VOS418" s="94"/>
      <c r="VOT418" s="94"/>
      <c r="VOU418" s="94"/>
      <c r="VOV418" s="94"/>
      <c r="VOW418" s="94"/>
      <c r="VOX418" s="94"/>
      <c r="VOY418" s="94"/>
      <c r="VOZ418" s="94"/>
      <c r="VPA418" s="94"/>
      <c r="VPB418" s="94"/>
      <c r="VPC418" s="94"/>
      <c r="VPD418" s="94"/>
      <c r="VPE418" s="94"/>
      <c r="VPF418" s="94"/>
      <c r="VPG418" s="94"/>
      <c r="VPH418" s="94"/>
      <c r="VPI418" s="94"/>
      <c r="VPJ418" s="94"/>
      <c r="VPK418" s="94"/>
      <c r="VPL418" s="94"/>
      <c r="VPM418" s="94"/>
      <c r="VPN418" s="94"/>
      <c r="VPO418" s="94"/>
      <c r="VPP418" s="94"/>
      <c r="VPQ418" s="94"/>
      <c r="VPR418" s="94"/>
      <c r="VPS418" s="94"/>
      <c r="VPT418" s="94"/>
      <c r="VPU418" s="94"/>
      <c r="VPV418" s="94"/>
      <c r="VPW418" s="94"/>
      <c r="VPX418" s="94"/>
      <c r="VPY418" s="94"/>
      <c r="VPZ418" s="94"/>
      <c r="VQA418" s="94"/>
      <c r="VQB418" s="94"/>
      <c r="VQC418" s="94"/>
      <c r="VQD418" s="94"/>
      <c r="VQE418" s="94"/>
      <c r="VQF418" s="94"/>
      <c r="VQG418" s="94"/>
      <c r="VQH418" s="94"/>
      <c r="VQI418" s="94"/>
      <c r="VQJ418" s="94"/>
      <c r="VQK418" s="94"/>
      <c r="VQL418" s="94"/>
      <c r="VQM418" s="94"/>
      <c r="VQN418" s="94"/>
      <c r="VQO418" s="94"/>
      <c r="VQP418" s="94"/>
      <c r="VQQ418" s="94"/>
      <c r="VQR418" s="94"/>
      <c r="VQS418" s="94"/>
      <c r="VQT418" s="94"/>
      <c r="VQU418" s="94"/>
      <c r="VQV418" s="94"/>
      <c r="VQW418" s="94"/>
      <c r="VQX418" s="94"/>
      <c r="VQY418" s="94"/>
      <c r="VQZ418" s="94"/>
      <c r="VRA418" s="94"/>
      <c r="VRB418" s="94"/>
      <c r="VRC418" s="94"/>
      <c r="VRD418" s="94"/>
      <c r="VRE418" s="94"/>
      <c r="VRF418" s="94"/>
      <c r="VRG418" s="94"/>
      <c r="VRH418" s="94"/>
      <c r="VRI418" s="94"/>
      <c r="VRJ418" s="94"/>
      <c r="VRK418" s="94"/>
      <c r="VRL418" s="94"/>
      <c r="VRM418" s="94"/>
      <c r="VRN418" s="94"/>
      <c r="VRO418" s="94"/>
      <c r="VRP418" s="94"/>
      <c r="VRQ418" s="94"/>
      <c r="VRR418" s="94"/>
      <c r="VRS418" s="94"/>
      <c r="VRT418" s="94"/>
      <c r="VRU418" s="94"/>
      <c r="VRV418" s="94"/>
      <c r="VRW418" s="94"/>
      <c r="VRX418" s="94"/>
      <c r="VRY418" s="94"/>
      <c r="VRZ418" s="94"/>
      <c r="VSA418" s="94"/>
      <c r="VSB418" s="94"/>
      <c r="VSC418" s="94"/>
      <c r="VSD418" s="94"/>
      <c r="VSE418" s="94"/>
      <c r="VSF418" s="94"/>
      <c r="VSG418" s="94"/>
      <c r="VSH418" s="94"/>
      <c r="VSI418" s="94"/>
      <c r="VSJ418" s="94"/>
      <c r="VSK418" s="94"/>
      <c r="VSL418" s="94"/>
      <c r="VSM418" s="94"/>
      <c r="VSN418" s="94"/>
      <c r="VSO418" s="94"/>
      <c r="VSP418" s="94"/>
      <c r="VSQ418" s="94"/>
      <c r="VSR418" s="94"/>
      <c r="VSS418" s="94"/>
      <c r="VST418" s="94"/>
      <c r="VSU418" s="94"/>
      <c r="VSV418" s="94"/>
      <c r="VSW418" s="94"/>
      <c r="VSX418" s="94"/>
      <c r="VSY418" s="94"/>
      <c r="VSZ418" s="94"/>
      <c r="VTA418" s="94"/>
      <c r="VTB418" s="94"/>
      <c r="VTC418" s="94"/>
      <c r="VTD418" s="94"/>
      <c r="VTE418" s="94"/>
      <c r="VTF418" s="94"/>
      <c r="VTG418" s="94"/>
      <c r="VTH418" s="94"/>
      <c r="VTI418" s="94"/>
      <c r="VTJ418" s="94"/>
      <c r="VTK418" s="94"/>
      <c r="VTL418" s="94"/>
      <c r="VTM418" s="94"/>
      <c r="VTN418" s="94"/>
      <c r="VTO418" s="94"/>
      <c r="VTP418" s="94"/>
      <c r="VTQ418" s="94"/>
      <c r="VTR418" s="94"/>
      <c r="VTS418" s="94"/>
      <c r="VTT418" s="94"/>
      <c r="VTU418" s="94"/>
      <c r="VTV418" s="94"/>
      <c r="VTW418" s="94"/>
      <c r="VTX418" s="94"/>
      <c r="VTY418" s="94"/>
      <c r="VTZ418" s="94"/>
      <c r="VUA418" s="94"/>
      <c r="VUB418" s="94"/>
      <c r="VUC418" s="94"/>
      <c r="VUD418" s="94"/>
      <c r="VUE418" s="94"/>
      <c r="VUF418" s="94"/>
      <c r="VUG418" s="94"/>
      <c r="VUH418" s="94"/>
      <c r="VUI418" s="94"/>
      <c r="VUJ418" s="94"/>
      <c r="VUK418" s="94"/>
      <c r="VUL418" s="94"/>
      <c r="VUM418" s="94"/>
      <c r="VUN418" s="94"/>
      <c r="VUO418" s="94"/>
      <c r="VUP418" s="94"/>
      <c r="VUQ418" s="94"/>
      <c r="VUR418" s="94"/>
      <c r="VUS418" s="94"/>
      <c r="VUT418" s="94"/>
      <c r="VUU418" s="94"/>
      <c r="VUV418" s="94"/>
      <c r="VUW418" s="94"/>
      <c r="VUX418" s="94"/>
      <c r="VUY418" s="94"/>
      <c r="VUZ418" s="94"/>
      <c r="VVA418" s="94"/>
      <c r="VVB418" s="94"/>
      <c r="VVC418" s="94"/>
      <c r="VVD418" s="94"/>
      <c r="VVE418" s="94"/>
      <c r="VVF418" s="94"/>
      <c r="VVG418" s="94"/>
      <c r="VVH418" s="94"/>
      <c r="VVI418" s="94"/>
      <c r="VVJ418" s="94"/>
      <c r="VVK418" s="94"/>
      <c r="VVL418" s="94"/>
      <c r="VVM418" s="94"/>
      <c r="VVN418" s="94"/>
      <c r="VVO418" s="94"/>
      <c r="VVP418" s="94"/>
      <c r="VVQ418" s="94"/>
      <c r="VVR418" s="94"/>
      <c r="VVS418" s="94"/>
      <c r="VVT418" s="94"/>
      <c r="VVU418" s="94"/>
      <c r="VVV418" s="94"/>
      <c r="VVW418" s="94"/>
      <c r="VVX418" s="94"/>
      <c r="VVY418" s="94"/>
      <c r="VVZ418" s="94"/>
      <c r="VWA418" s="94"/>
      <c r="VWB418" s="94"/>
      <c r="VWC418" s="94"/>
      <c r="VWD418" s="94"/>
      <c r="VWE418" s="94"/>
      <c r="VWF418" s="94"/>
      <c r="VWG418" s="94"/>
      <c r="VWH418" s="94"/>
      <c r="VWI418" s="94"/>
      <c r="VWJ418" s="94"/>
      <c r="VWK418" s="94"/>
      <c r="VWL418" s="94"/>
      <c r="VWM418" s="94"/>
      <c r="VWN418" s="94"/>
      <c r="VWO418" s="94"/>
      <c r="VWP418" s="94"/>
      <c r="VWQ418" s="94"/>
      <c r="VWR418" s="94"/>
      <c r="VWS418" s="94"/>
      <c r="VWT418" s="94"/>
      <c r="VWU418" s="94"/>
      <c r="VWV418" s="94"/>
      <c r="VWW418" s="94"/>
      <c r="VWX418" s="94"/>
      <c r="VWY418" s="94"/>
      <c r="VWZ418" s="94"/>
      <c r="VXA418" s="94"/>
      <c r="VXB418" s="94"/>
      <c r="VXC418" s="94"/>
      <c r="VXD418" s="94"/>
      <c r="VXE418" s="94"/>
      <c r="VXF418" s="94"/>
      <c r="VXG418" s="94"/>
      <c r="VXH418" s="94"/>
      <c r="VXI418" s="94"/>
      <c r="VXJ418" s="94"/>
      <c r="VXK418" s="94"/>
      <c r="VXL418" s="94"/>
      <c r="VXM418" s="94"/>
      <c r="VXN418" s="94"/>
      <c r="VXO418" s="94"/>
      <c r="VXP418" s="94"/>
      <c r="VXQ418" s="94"/>
      <c r="VXR418" s="94"/>
      <c r="VXS418" s="94"/>
      <c r="VXT418" s="94"/>
      <c r="VXU418" s="94"/>
      <c r="VXV418" s="94"/>
      <c r="VXW418" s="94"/>
      <c r="VXX418" s="94"/>
      <c r="VXY418" s="94"/>
      <c r="VXZ418" s="94"/>
      <c r="VYA418" s="94"/>
      <c r="VYB418" s="94"/>
      <c r="VYC418" s="94"/>
      <c r="VYD418" s="94"/>
      <c r="VYE418" s="94"/>
      <c r="VYF418" s="94"/>
      <c r="VYG418" s="94"/>
      <c r="VYH418" s="94"/>
      <c r="VYI418" s="94"/>
      <c r="VYJ418" s="94"/>
      <c r="VYK418" s="94"/>
      <c r="VYL418" s="94"/>
      <c r="VYM418" s="94"/>
      <c r="VYN418" s="94"/>
      <c r="VYO418" s="94"/>
      <c r="VYP418" s="94"/>
      <c r="VYQ418" s="94"/>
      <c r="VYR418" s="94"/>
      <c r="VYS418" s="94"/>
      <c r="VYT418" s="94"/>
      <c r="VYU418" s="94"/>
      <c r="VYV418" s="94"/>
      <c r="VYW418" s="94"/>
      <c r="VYX418" s="94"/>
      <c r="VYY418" s="94"/>
      <c r="VYZ418" s="94"/>
      <c r="VZA418" s="94"/>
      <c r="VZB418" s="94"/>
      <c r="VZC418" s="94"/>
      <c r="VZD418" s="94"/>
      <c r="VZE418" s="94"/>
      <c r="VZF418" s="94"/>
      <c r="VZG418" s="94"/>
      <c r="VZH418" s="94"/>
      <c r="VZI418" s="94"/>
      <c r="VZJ418" s="94"/>
      <c r="VZK418" s="94"/>
      <c r="VZL418" s="94"/>
      <c r="VZM418" s="94"/>
      <c r="VZN418" s="94"/>
      <c r="VZO418" s="94"/>
      <c r="VZP418" s="94"/>
      <c r="VZQ418" s="94"/>
      <c r="VZR418" s="94"/>
      <c r="VZS418" s="94"/>
      <c r="VZT418" s="94"/>
      <c r="VZU418" s="94"/>
      <c r="VZV418" s="94"/>
      <c r="VZW418" s="94"/>
      <c r="VZX418" s="94"/>
      <c r="VZY418" s="94"/>
      <c r="VZZ418" s="94"/>
      <c r="WAA418" s="94"/>
      <c r="WAB418" s="94"/>
      <c r="WAC418" s="94"/>
      <c r="WAD418" s="94"/>
      <c r="WAE418" s="94"/>
      <c r="WAF418" s="94"/>
      <c r="WAG418" s="94"/>
      <c r="WAH418" s="94"/>
      <c r="WAI418" s="94"/>
      <c r="WAJ418" s="94"/>
      <c r="WAK418" s="94"/>
      <c r="WAL418" s="94"/>
      <c r="WAM418" s="94"/>
      <c r="WAN418" s="94"/>
      <c r="WAO418" s="94"/>
      <c r="WAP418" s="94"/>
      <c r="WAQ418" s="94"/>
      <c r="WAR418" s="94"/>
      <c r="WAS418" s="94"/>
      <c r="WAT418" s="94"/>
      <c r="WAU418" s="94"/>
      <c r="WAV418" s="94"/>
      <c r="WAW418" s="94"/>
      <c r="WAX418" s="94"/>
      <c r="WAY418" s="94"/>
      <c r="WAZ418" s="94"/>
      <c r="WBA418" s="94"/>
      <c r="WBB418" s="94"/>
      <c r="WBC418" s="94"/>
      <c r="WBD418" s="94"/>
      <c r="WBE418" s="94"/>
      <c r="WBF418" s="94"/>
      <c r="WBG418" s="94"/>
      <c r="WBH418" s="94"/>
      <c r="WBI418" s="94"/>
      <c r="WBJ418" s="94"/>
      <c r="WBK418" s="94"/>
      <c r="WBL418" s="94"/>
      <c r="WBM418" s="94"/>
      <c r="WBN418" s="94"/>
      <c r="WBO418" s="94"/>
      <c r="WBP418" s="94"/>
      <c r="WBQ418" s="94"/>
      <c r="WBR418" s="94"/>
      <c r="WBS418" s="94"/>
      <c r="WBT418" s="94"/>
      <c r="WBU418" s="94"/>
      <c r="WBV418" s="94"/>
      <c r="WBW418" s="94"/>
      <c r="WBX418" s="94"/>
      <c r="WBY418" s="94"/>
      <c r="WBZ418" s="94"/>
      <c r="WCA418" s="94"/>
      <c r="WCB418" s="94"/>
      <c r="WCC418" s="94"/>
      <c r="WCD418" s="94"/>
      <c r="WCE418" s="94"/>
      <c r="WCF418" s="94"/>
      <c r="WCG418" s="94"/>
      <c r="WCH418" s="94"/>
      <c r="WCI418" s="94"/>
      <c r="WCJ418" s="94"/>
      <c r="WCK418" s="94"/>
      <c r="WCL418" s="94"/>
      <c r="WCM418" s="94"/>
      <c r="WCN418" s="94"/>
      <c r="WCO418" s="94"/>
      <c r="WCP418" s="94"/>
      <c r="WCQ418" s="94"/>
      <c r="WCR418" s="94"/>
      <c r="WCS418" s="94"/>
      <c r="WCT418" s="94"/>
      <c r="WCU418" s="94"/>
      <c r="WCV418" s="94"/>
      <c r="WCW418" s="94"/>
      <c r="WCX418" s="94"/>
      <c r="WCY418" s="94"/>
      <c r="WCZ418" s="94"/>
      <c r="WDA418" s="94"/>
      <c r="WDB418" s="94"/>
      <c r="WDC418" s="94"/>
      <c r="WDD418" s="94"/>
      <c r="WDE418" s="94"/>
      <c r="WDF418" s="94"/>
      <c r="WDG418" s="94"/>
      <c r="WDH418" s="94"/>
      <c r="WDI418" s="94"/>
      <c r="WDJ418" s="94"/>
      <c r="WDK418" s="94"/>
      <c r="WDL418" s="94"/>
      <c r="WDM418" s="94"/>
      <c r="WDN418" s="94"/>
      <c r="WDO418" s="94"/>
      <c r="WDP418" s="94"/>
      <c r="WDQ418" s="94"/>
      <c r="WDR418" s="94"/>
      <c r="WDS418" s="94"/>
      <c r="WDT418" s="94"/>
      <c r="WDU418" s="94"/>
      <c r="WDV418" s="94"/>
      <c r="WDW418" s="94"/>
      <c r="WDX418" s="94"/>
      <c r="WDY418" s="94"/>
      <c r="WDZ418" s="94"/>
      <c r="WEA418" s="94"/>
      <c r="WEB418" s="94"/>
      <c r="WEC418" s="94"/>
      <c r="WED418" s="94"/>
      <c r="WEE418" s="94"/>
      <c r="WEF418" s="94"/>
      <c r="WEG418" s="94"/>
      <c r="WEH418" s="94"/>
      <c r="WEI418" s="94"/>
      <c r="WEJ418" s="94"/>
      <c r="WEK418" s="94"/>
      <c r="WEL418" s="94"/>
      <c r="WEM418" s="94"/>
      <c r="WEN418" s="94"/>
      <c r="WEO418" s="94"/>
      <c r="WEP418" s="94"/>
      <c r="WEQ418" s="94"/>
      <c r="WER418" s="94"/>
      <c r="WES418" s="94"/>
      <c r="WET418" s="94"/>
      <c r="WEU418" s="94"/>
      <c r="WEV418" s="94"/>
      <c r="WEW418" s="94"/>
      <c r="WEX418" s="94"/>
      <c r="WEY418" s="94"/>
      <c r="WEZ418" s="94"/>
      <c r="WFA418" s="94"/>
      <c r="WFB418" s="94"/>
      <c r="WFC418" s="94"/>
      <c r="WFD418" s="94"/>
      <c r="WFE418" s="94"/>
      <c r="WFF418" s="94"/>
      <c r="WFG418" s="94"/>
      <c r="WFH418" s="94"/>
      <c r="WFI418" s="94"/>
      <c r="WFJ418" s="94"/>
      <c r="WFK418" s="94"/>
      <c r="WFL418" s="94"/>
      <c r="WFM418" s="94"/>
      <c r="WFN418" s="94"/>
      <c r="WFO418" s="94"/>
      <c r="WFP418" s="94"/>
      <c r="WFQ418" s="94"/>
      <c r="WFR418" s="94"/>
      <c r="WFS418" s="94"/>
      <c r="WFT418" s="94"/>
      <c r="WFU418" s="94"/>
      <c r="WFV418" s="94"/>
      <c r="WFW418" s="94"/>
      <c r="WFX418" s="94"/>
      <c r="WFY418" s="94"/>
      <c r="WFZ418" s="94"/>
      <c r="WGA418" s="94"/>
      <c r="WGB418" s="94"/>
      <c r="WGC418" s="94"/>
      <c r="WGD418" s="94"/>
      <c r="WGE418" s="94"/>
      <c r="WGF418" s="94"/>
      <c r="WGG418" s="94"/>
      <c r="WGH418" s="94"/>
      <c r="WGI418" s="94"/>
      <c r="WGJ418" s="94"/>
      <c r="WGK418" s="94"/>
      <c r="WGL418" s="94"/>
      <c r="WGM418" s="94"/>
      <c r="WGN418" s="94"/>
      <c r="WGO418" s="94"/>
      <c r="WGP418" s="94"/>
      <c r="WGQ418" s="94"/>
      <c r="WGR418" s="94"/>
      <c r="WGS418" s="94"/>
      <c r="WGT418" s="94"/>
      <c r="WGU418" s="94"/>
      <c r="WGV418" s="94"/>
      <c r="WGW418" s="94"/>
      <c r="WGX418" s="94"/>
      <c r="WGY418" s="94"/>
      <c r="WGZ418" s="94"/>
      <c r="WHA418" s="94"/>
      <c r="WHB418" s="94"/>
      <c r="WHC418" s="94"/>
      <c r="WHD418" s="94"/>
      <c r="WHE418" s="94"/>
      <c r="WHF418" s="94"/>
      <c r="WHG418" s="94"/>
      <c r="WHH418" s="94"/>
      <c r="WHI418" s="94"/>
      <c r="WHJ418" s="94"/>
      <c r="WHK418" s="94"/>
      <c r="WHL418" s="94"/>
      <c r="WHM418" s="94"/>
      <c r="WHN418" s="94"/>
      <c r="WHO418" s="94"/>
      <c r="WHP418" s="94"/>
      <c r="WHQ418" s="94"/>
      <c r="WHR418" s="94"/>
      <c r="WHS418" s="94"/>
      <c r="WHT418" s="94"/>
      <c r="WHU418" s="94"/>
      <c r="WHV418" s="94"/>
      <c r="WHW418" s="94"/>
      <c r="WHX418" s="94"/>
      <c r="WHY418" s="94"/>
      <c r="WHZ418" s="94"/>
      <c r="WIA418" s="94"/>
      <c r="WIB418" s="94"/>
      <c r="WIC418" s="94"/>
      <c r="WID418" s="94"/>
      <c r="WIE418" s="94"/>
      <c r="WIF418" s="94"/>
      <c r="WIG418" s="94"/>
      <c r="WIH418" s="94"/>
      <c r="WII418" s="94"/>
      <c r="WIJ418" s="94"/>
      <c r="WIK418" s="94"/>
      <c r="WIL418" s="94"/>
      <c r="WIM418" s="94"/>
      <c r="WIN418" s="94"/>
      <c r="WIO418" s="94"/>
      <c r="WIP418" s="94"/>
      <c r="WIQ418" s="94"/>
      <c r="WIR418" s="94"/>
      <c r="WIS418" s="94"/>
      <c r="WIT418" s="94"/>
      <c r="WIU418" s="94"/>
      <c r="WIV418" s="94"/>
      <c r="WIW418" s="94"/>
      <c r="WIX418" s="94"/>
      <c r="WIY418" s="94"/>
      <c r="WIZ418" s="94"/>
      <c r="WJA418" s="94"/>
      <c r="WJB418" s="94"/>
      <c r="WJC418" s="94"/>
      <c r="WJD418" s="94"/>
      <c r="WJE418" s="94"/>
      <c r="WJF418" s="94"/>
      <c r="WJG418" s="94"/>
      <c r="WJH418" s="94"/>
      <c r="WJI418" s="94"/>
      <c r="WJJ418" s="94"/>
      <c r="WJK418" s="94"/>
      <c r="WJL418" s="94"/>
      <c r="WJM418" s="94"/>
      <c r="WJN418" s="94"/>
      <c r="WJO418" s="94"/>
      <c r="WJP418" s="94"/>
      <c r="WJQ418" s="94"/>
      <c r="WJR418" s="94"/>
      <c r="WJS418" s="94"/>
      <c r="WJT418" s="94"/>
      <c r="WJU418" s="94"/>
      <c r="WJV418" s="94"/>
      <c r="WJW418" s="94"/>
      <c r="WJX418" s="94"/>
      <c r="WJY418" s="94"/>
      <c r="WJZ418" s="94"/>
      <c r="WKA418" s="94"/>
      <c r="WKB418" s="94"/>
      <c r="WKC418" s="94"/>
      <c r="WKD418" s="94"/>
      <c r="WKE418" s="94"/>
      <c r="WKF418" s="94"/>
      <c r="WKG418" s="94"/>
      <c r="WKH418" s="94"/>
      <c r="WKI418" s="94"/>
      <c r="WKJ418" s="94"/>
      <c r="WKK418" s="94"/>
      <c r="WKL418" s="94"/>
      <c r="WKM418" s="94"/>
      <c r="WKN418" s="94"/>
      <c r="WKO418" s="94"/>
      <c r="WKP418" s="94"/>
      <c r="WKQ418" s="94"/>
      <c r="WKR418" s="94"/>
      <c r="WKS418" s="94"/>
      <c r="WKT418" s="94"/>
      <c r="WKU418" s="94"/>
      <c r="WKV418" s="94"/>
      <c r="WKW418" s="94"/>
      <c r="WKX418" s="94"/>
      <c r="WKY418" s="94"/>
      <c r="WKZ418" s="94"/>
      <c r="WLA418" s="94"/>
      <c r="WLB418" s="94"/>
      <c r="WLC418" s="94"/>
      <c r="WLD418" s="94"/>
      <c r="WLE418" s="94"/>
      <c r="WLF418" s="94"/>
      <c r="WLG418" s="94"/>
      <c r="WLH418" s="94"/>
      <c r="WLI418" s="94"/>
      <c r="WLJ418" s="94"/>
      <c r="WLK418" s="94"/>
      <c r="WLL418" s="94"/>
      <c r="WLM418" s="94"/>
      <c r="WLN418" s="94"/>
      <c r="WLO418" s="94"/>
      <c r="WLP418" s="94"/>
      <c r="WLQ418" s="94"/>
      <c r="WLR418" s="94"/>
      <c r="WLS418" s="94"/>
      <c r="WLT418" s="94"/>
      <c r="WLU418" s="94"/>
      <c r="WLV418" s="94"/>
      <c r="WLW418" s="94"/>
      <c r="WLX418" s="94"/>
      <c r="WLY418" s="94"/>
      <c r="WLZ418" s="94"/>
      <c r="WMA418" s="94"/>
      <c r="WMB418" s="94"/>
      <c r="WMC418" s="94"/>
      <c r="WMD418" s="94"/>
      <c r="WME418" s="94"/>
      <c r="WMF418" s="94"/>
      <c r="WMG418" s="94"/>
      <c r="WMH418" s="94"/>
      <c r="WMI418" s="94"/>
      <c r="WMJ418" s="94"/>
      <c r="WMK418" s="94"/>
      <c r="WML418" s="94"/>
      <c r="WMM418" s="94"/>
      <c r="WMN418" s="94"/>
      <c r="WMO418" s="94"/>
      <c r="WMP418" s="94"/>
      <c r="WMQ418" s="94"/>
      <c r="WMR418" s="94"/>
      <c r="WMS418" s="94"/>
      <c r="WMT418" s="94"/>
      <c r="WMU418" s="94"/>
      <c r="WMV418" s="94"/>
      <c r="WMW418" s="94"/>
      <c r="WMX418" s="94"/>
      <c r="WMY418" s="94"/>
      <c r="WMZ418" s="94"/>
      <c r="WNA418" s="94"/>
      <c r="WNB418" s="94"/>
      <c r="WNC418" s="94"/>
      <c r="WND418" s="94"/>
      <c r="WNE418" s="94"/>
      <c r="WNF418" s="94"/>
      <c r="WNG418" s="94"/>
      <c r="WNH418" s="94"/>
      <c r="WNI418" s="94"/>
      <c r="WNJ418" s="94"/>
      <c r="WNK418" s="94"/>
      <c r="WNL418" s="94"/>
      <c r="WNM418" s="94"/>
      <c r="WNN418" s="94"/>
      <c r="WNO418" s="94"/>
      <c r="WNP418" s="94"/>
      <c r="WNQ418" s="94"/>
      <c r="WNR418" s="94"/>
      <c r="WNS418" s="94"/>
      <c r="WNT418" s="94"/>
      <c r="WNU418" s="94"/>
      <c r="WNV418" s="94"/>
      <c r="WNW418" s="94"/>
      <c r="WNX418" s="94"/>
      <c r="WNY418" s="94"/>
      <c r="WNZ418" s="94"/>
      <c r="WOA418" s="94"/>
      <c r="WOB418" s="94"/>
      <c r="WOC418" s="94"/>
      <c r="WOD418" s="94"/>
      <c r="WOE418" s="94"/>
      <c r="WOF418" s="94"/>
      <c r="WOG418" s="94"/>
      <c r="WOH418" s="94"/>
      <c r="WOI418" s="94"/>
      <c r="WOJ418" s="94"/>
      <c r="WOK418" s="94"/>
      <c r="WOL418" s="94"/>
      <c r="WOM418" s="94"/>
      <c r="WON418" s="94"/>
      <c r="WOO418" s="94"/>
      <c r="WOP418" s="94"/>
      <c r="WOQ418" s="94"/>
      <c r="WOR418" s="94"/>
      <c r="WOS418" s="94"/>
      <c r="WOT418" s="94"/>
      <c r="WOU418" s="94"/>
      <c r="WOV418" s="94"/>
      <c r="WOW418" s="94"/>
      <c r="WOX418" s="94"/>
      <c r="WOY418" s="94"/>
      <c r="WOZ418" s="94"/>
      <c r="WPA418" s="94"/>
      <c r="WPB418" s="94"/>
      <c r="WPC418" s="94"/>
      <c r="WPD418" s="94"/>
      <c r="WPE418" s="94"/>
      <c r="WPF418" s="94"/>
      <c r="WPG418" s="94"/>
      <c r="WPH418" s="94"/>
      <c r="WPI418" s="94"/>
      <c r="WPJ418" s="94"/>
      <c r="WPK418" s="94"/>
      <c r="WPL418" s="94"/>
      <c r="WPM418" s="94"/>
      <c r="WPN418" s="94"/>
      <c r="WPO418" s="94"/>
      <c r="WPP418" s="94"/>
      <c r="WPQ418" s="94"/>
      <c r="WPR418" s="94"/>
      <c r="WPS418" s="94"/>
      <c r="WPT418" s="94"/>
      <c r="WPU418" s="94"/>
      <c r="WPV418" s="94"/>
      <c r="WPW418" s="94"/>
      <c r="WPX418" s="94"/>
      <c r="WPY418" s="94"/>
      <c r="WPZ418" s="94"/>
      <c r="WQA418" s="94"/>
      <c r="WQB418" s="94"/>
      <c r="WQC418" s="94"/>
      <c r="WQD418" s="94"/>
      <c r="WQE418" s="94"/>
      <c r="WQF418" s="94"/>
      <c r="WQG418" s="94"/>
      <c r="WQH418" s="94"/>
      <c r="WQI418" s="94"/>
      <c r="WQJ418" s="94"/>
      <c r="WQK418" s="94"/>
      <c r="WQL418" s="94"/>
      <c r="WQM418" s="94"/>
      <c r="WQN418" s="94"/>
      <c r="WQO418" s="94"/>
      <c r="WQP418" s="94"/>
      <c r="WQQ418" s="94"/>
      <c r="WQR418" s="94"/>
      <c r="WQS418" s="94"/>
      <c r="WQT418" s="94"/>
      <c r="WQU418" s="94"/>
      <c r="WQV418" s="94"/>
      <c r="WQW418" s="94"/>
      <c r="WQX418" s="94"/>
      <c r="WQY418" s="94"/>
      <c r="WQZ418" s="94"/>
      <c r="WRA418" s="94"/>
      <c r="WRB418" s="94"/>
      <c r="WRC418" s="94"/>
      <c r="WRD418" s="94"/>
      <c r="WRE418" s="94"/>
      <c r="WRF418" s="94"/>
      <c r="WRG418" s="94"/>
      <c r="WRH418" s="94"/>
      <c r="WRI418" s="94"/>
      <c r="WRJ418" s="94"/>
      <c r="WRK418" s="94"/>
      <c r="WRL418" s="94"/>
      <c r="WRM418" s="94"/>
      <c r="WRN418" s="94"/>
      <c r="WRO418" s="94"/>
      <c r="WRP418" s="94"/>
      <c r="WRQ418" s="94"/>
      <c r="WRR418" s="94"/>
      <c r="WRS418" s="94"/>
      <c r="WRT418" s="94"/>
      <c r="WRU418" s="94"/>
      <c r="WRV418" s="94"/>
      <c r="WRW418" s="94"/>
      <c r="WRX418" s="94"/>
      <c r="WRY418" s="94"/>
      <c r="WRZ418" s="94"/>
      <c r="WSA418" s="94"/>
      <c r="WSB418" s="94"/>
      <c r="WSC418" s="94"/>
      <c r="WSD418" s="94"/>
      <c r="WSE418" s="94"/>
      <c r="WSF418" s="94"/>
      <c r="WSG418" s="94"/>
      <c r="WSH418" s="94"/>
      <c r="WSI418" s="94"/>
      <c r="WSJ418" s="94"/>
      <c r="WSK418" s="94"/>
      <c r="WSL418" s="94"/>
      <c r="WSM418" s="94"/>
      <c r="WSN418" s="94"/>
      <c r="WSO418" s="94"/>
      <c r="WSP418" s="94"/>
      <c r="WSQ418" s="94"/>
      <c r="WSR418" s="94"/>
      <c r="WSS418" s="94"/>
      <c r="WST418" s="94"/>
      <c r="WSU418" s="94"/>
      <c r="WSV418" s="94"/>
      <c r="WSW418" s="94"/>
      <c r="WSX418" s="94"/>
      <c r="WSY418" s="94"/>
      <c r="WSZ418" s="94"/>
      <c r="WTA418" s="94"/>
      <c r="WTB418" s="94"/>
      <c r="WTC418" s="94"/>
      <c r="WTD418" s="94"/>
      <c r="WTE418" s="94"/>
      <c r="WTF418" s="94"/>
      <c r="WTG418" s="94"/>
      <c r="WTH418" s="94"/>
      <c r="WTI418" s="94"/>
      <c r="WTJ418" s="94"/>
      <c r="WTK418" s="94"/>
      <c r="WTL418" s="94"/>
      <c r="WTM418" s="94"/>
      <c r="WTN418" s="94"/>
      <c r="WTO418" s="94"/>
      <c r="WTP418" s="94"/>
      <c r="WTQ418" s="94"/>
      <c r="WTR418" s="94"/>
      <c r="WTS418" s="94"/>
      <c r="WTT418" s="94"/>
      <c r="WTU418" s="94"/>
      <c r="WTV418" s="94"/>
      <c r="WTW418" s="94"/>
      <c r="WTX418" s="94"/>
      <c r="WTY418" s="94"/>
      <c r="WTZ418" s="94"/>
      <c r="WUA418" s="94"/>
      <c r="WUB418" s="94"/>
      <c r="WUC418" s="94"/>
      <c r="WUD418" s="94"/>
      <c r="WUE418" s="94"/>
      <c r="WUF418" s="94"/>
      <c r="WUG418" s="94"/>
      <c r="WUH418" s="94"/>
      <c r="WUI418" s="94"/>
      <c r="WUJ418" s="94"/>
      <c r="WUK418" s="94"/>
      <c r="WUL418" s="94"/>
      <c r="WUM418" s="94"/>
      <c r="WUN418" s="94"/>
      <c r="WUO418" s="94"/>
      <c r="WUP418" s="94"/>
      <c r="WUQ418" s="94"/>
      <c r="WUR418" s="94"/>
      <c r="WUS418" s="94"/>
      <c r="WUT418" s="94"/>
      <c r="WUU418" s="94"/>
      <c r="WUV418" s="94"/>
      <c r="WUW418" s="94"/>
      <c r="WUX418" s="94"/>
      <c r="WUY418" s="94"/>
      <c r="WUZ418" s="94"/>
      <c r="WVA418" s="94"/>
      <c r="WVB418" s="94"/>
      <c r="WVC418" s="94"/>
      <c r="WVD418" s="94"/>
      <c r="WVE418" s="94"/>
      <c r="WVF418" s="94"/>
      <c r="WVG418" s="94"/>
      <c r="WVH418" s="94"/>
      <c r="WVI418" s="94"/>
      <c r="WVJ418" s="94"/>
      <c r="WVK418" s="94"/>
      <c r="WVL418" s="94"/>
      <c r="WVM418" s="94"/>
      <c r="WVN418" s="94"/>
      <c r="WVO418" s="94"/>
      <c r="WVP418" s="94"/>
      <c r="WVQ418" s="94"/>
      <c r="WVR418" s="94"/>
      <c r="WVS418" s="94"/>
      <c r="WVT418" s="94"/>
      <c r="WVU418" s="94"/>
      <c r="WVV418" s="94"/>
      <c r="WVW418" s="94"/>
      <c r="WVX418" s="94"/>
      <c r="WVY418" s="94"/>
      <c r="WVZ418" s="94"/>
      <c r="WWA418" s="94"/>
      <c r="WWB418" s="94"/>
      <c r="WWC418" s="94"/>
      <c r="WWD418" s="94"/>
      <c r="WWE418" s="94"/>
      <c r="WWF418" s="94"/>
      <c r="WWG418" s="94"/>
      <c r="WWH418" s="94"/>
      <c r="WWI418" s="94"/>
      <c r="WWJ418" s="94"/>
      <c r="WWK418" s="94"/>
      <c r="WWL418" s="94"/>
      <c r="WWM418" s="94"/>
      <c r="WWN418" s="94"/>
      <c r="WWO418" s="94"/>
      <c r="WWP418" s="94"/>
      <c r="WWQ418" s="94"/>
      <c r="WWR418" s="94"/>
      <c r="WWS418" s="94"/>
      <c r="WWT418" s="94"/>
      <c r="WWU418" s="94"/>
      <c r="WWV418" s="94"/>
      <c r="WWW418" s="94"/>
      <c r="WWX418" s="94"/>
      <c r="WWY418" s="94"/>
      <c r="WWZ418" s="94"/>
      <c r="WXA418" s="94"/>
      <c r="WXB418" s="94"/>
      <c r="WXC418" s="94"/>
      <c r="WXD418" s="94"/>
      <c r="WXE418" s="94"/>
      <c r="WXF418" s="94"/>
      <c r="WXG418" s="94"/>
      <c r="WXH418" s="94"/>
      <c r="WXI418" s="94"/>
      <c r="WXJ418" s="94"/>
      <c r="WXK418" s="94"/>
      <c r="WXL418" s="94"/>
      <c r="WXM418" s="94"/>
      <c r="WXN418" s="94"/>
      <c r="WXO418" s="94"/>
      <c r="WXP418" s="94"/>
      <c r="WXQ418" s="94"/>
      <c r="WXR418" s="94"/>
      <c r="WXS418" s="94"/>
      <c r="WXT418" s="94"/>
      <c r="WXU418" s="94"/>
      <c r="WXV418" s="94"/>
      <c r="WXW418" s="94"/>
      <c r="WXX418" s="94"/>
      <c r="WXY418" s="94"/>
      <c r="WXZ418" s="94"/>
      <c r="WYA418" s="94"/>
      <c r="WYB418" s="94"/>
      <c r="WYC418" s="94"/>
      <c r="WYD418" s="94"/>
      <c r="WYE418" s="94"/>
      <c r="WYF418" s="94"/>
      <c r="WYG418" s="94"/>
      <c r="WYH418" s="94"/>
      <c r="WYI418" s="94"/>
      <c r="WYJ418" s="94"/>
      <c r="WYK418" s="94"/>
      <c r="WYL418" s="94"/>
      <c r="WYM418" s="94"/>
      <c r="WYN418" s="94"/>
      <c r="WYO418" s="94"/>
      <c r="WYP418" s="94"/>
      <c r="WYQ418" s="94"/>
      <c r="WYR418" s="94"/>
      <c r="WYS418" s="94"/>
      <c r="WYT418" s="94"/>
      <c r="WYU418" s="94"/>
      <c r="WYV418" s="94"/>
      <c r="WYW418" s="94"/>
      <c r="WYX418" s="94"/>
      <c r="WYY418" s="94"/>
      <c r="WYZ418" s="94"/>
      <c r="WZA418" s="94"/>
      <c r="WZB418" s="94"/>
      <c r="WZC418" s="94"/>
      <c r="WZD418" s="94"/>
      <c r="WZE418" s="94"/>
      <c r="WZF418" s="94"/>
      <c r="WZG418" s="94"/>
      <c r="WZH418" s="94"/>
      <c r="WZI418" s="94"/>
      <c r="WZJ418" s="94"/>
      <c r="WZK418" s="94"/>
      <c r="WZL418" s="94"/>
      <c r="WZM418" s="94"/>
      <c r="WZN418" s="94"/>
      <c r="WZO418" s="94"/>
      <c r="WZP418" s="94"/>
      <c r="WZQ418" s="94"/>
      <c r="WZR418" s="94"/>
      <c r="WZS418" s="94"/>
      <c r="WZT418" s="94"/>
      <c r="WZU418" s="94"/>
      <c r="WZV418" s="94"/>
      <c r="WZW418" s="94"/>
      <c r="WZX418" s="94"/>
      <c r="WZY418" s="94"/>
      <c r="WZZ418" s="94"/>
      <c r="XAA418" s="94"/>
      <c r="XAB418" s="112"/>
      <c r="XAC418" s="112"/>
      <c r="XAD418" s="112"/>
      <c r="XAE418" s="112"/>
      <c r="XAF418" s="112"/>
      <c r="XAG418" s="112"/>
      <c r="XAH418" s="112"/>
      <c r="XAI418" s="112"/>
      <c r="XAJ418" s="112"/>
      <c r="XAK418" s="112"/>
      <c r="XAL418" s="112"/>
      <c r="XAM418" s="112"/>
      <c r="XAN418" s="112"/>
      <c r="XAO418" s="112"/>
      <c r="XAP418" s="112"/>
      <c r="XAQ418" s="112"/>
      <c r="XAR418" s="112"/>
      <c r="XAS418" s="112"/>
      <c r="XAT418" s="112"/>
      <c r="XAU418" s="112"/>
      <c r="XAV418" s="112"/>
      <c r="XAW418" s="112"/>
      <c r="XAX418" s="112"/>
      <c r="XAY418" s="112"/>
      <c r="XAZ418" s="112"/>
      <c r="XBA418" s="112"/>
      <c r="XBB418" s="112"/>
      <c r="XBC418" s="112"/>
      <c r="XBD418" s="112"/>
      <c r="XBE418" s="112"/>
      <c r="XBF418" s="112"/>
      <c r="XBG418" s="112"/>
      <c r="XBH418" s="112"/>
      <c r="XBI418" s="112"/>
      <c r="XBJ418" s="112"/>
      <c r="XBK418" s="112"/>
      <c r="XBL418" s="112"/>
      <c r="XBM418" s="112"/>
      <c r="XBN418" s="112"/>
      <c r="XBO418" s="112"/>
      <c r="XBP418" s="112"/>
      <c r="XBQ418" s="112"/>
      <c r="XBR418" s="112"/>
      <c r="XBS418" s="112"/>
      <c r="XBT418" s="112"/>
      <c r="XBU418" s="112"/>
      <c r="XBV418" s="112"/>
      <c r="XBW418" s="112"/>
      <c r="XBX418" s="112"/>
      <c r="XBY418" s="112"/>
      <c r="XBZ418" s="112"/>
      <c r="XCA418" s="112"/>
      <c r="XCB418" s="112"/>
      <c r="XCC418" s="112"/>
      <c r="XCD418" s="112"/>
      <c r="XCE418" s="112"/>
      <c r="XCF418" s="112"/>
      <c r="XCG418" s="112"/>
      <c r="XCH418" s="112"/>
      <c r="XCI418" s="112"/>
      <c r="XCJ418" s="112"/>
      <c r="XCK418" s="112"/>
      <c r="XCL418" s="112"/>
      <c r="XCM418" s="112"/>
      <c r="XCN418" s="112"/>
      <c r="XCO418" s="112"/>
      <c r="XCP418" s="112"/>
      <c r="XCQ418" s="112"/>
      <c r="XCR418" s="112"/>
      <c r="XCS418" s="112"/>
      <c r="XCT418" s="112"/>
      <c r="XCU418" s="112"/>
      <c r="XCV418" s="112"/>
      <c r="XCW418" s="112"/>
      <c r="XCX418" s="112"/>
      <c r="XCY418" s="112"/>
      <c r="XCZ418" s="112"/>
      <c r="XDA418" s="112"/>
      <c r="XDB418" s="112"/>
      <c r="XDC418" s="112"/>
      <c r="XDD418" s="112"/>
      <c r="XDE418" s="112"/>
      <c r="XDF418" s="112"/>
      <c r="XDG418" s="112"/>
      <c r="XDH418" s="112"/>
      <c r="XDI418" s="112"/>
      <c r="XDJ418" s="112"/>
      <c r="XDK418" s="112"/>
      <c r="XDL418" s="112"/>
      <c r="XDM418" s="112"/>
      <c r="XDN418" s="112"/>
      <c r="XDO418" s="112"/>
      <c r="XDP418" s="112"/>
      <c r="XDQ418" s="112"/>
      <c r="XDR418" s="112"/>
      <c r="XDS418" s="112"/>
      <c r="XDT418" s="112"/>
      <c r="XDU418" s="112"/>
      <c r="XDV418" s="112"/>
      <c r="XDW418" s="112"/>
      <c r="XDX418" s="112"/>
      <c r="XDY418" s="112"/>
      <c r="XDZ418" s="112"/>
      <c r="XEA418" s="112"/>
      <c r="XEB418" s="112"/>
      <c r="XEC418" s="112"/>
      <c r="XED418" s="112"/>
      <c r="XEE418" s="112"/>
      <c r="XEF418" s="112"/>
      <c r="XEG418" s="112"/>
      <c r="XEH418" s="112"/>
      <c r="XEI418" s="112"/>
      <c r="XEJ418" s="112"/>
      <c r="XEK418" s="112"/>
      <c r="XEL418" s="112"/>
      <c r="XEM418" s="112"/>
      <c r="XEN418" s="112"/>
      <c r="XEO418" s="112"/>
      <c r="XEP418" s="112"/>
      <c r="XEQ418" s="112"/>
      <c r="XER418" s="112"/>
      <c r="XES418" s="112"/>
      <c r="XET418" s="112"/>
      <c r="XEU418" s="112"/>
      <c r="XEV418" s="112"/>
      <c r="XEW418" s="112"/>
      <c r="XEX418" s="112"/>
      <c r="XEY418" s="112"/>
      <c r="XEZ418" s="112"/>
      <c r="XFA418" s="112"/>
      <c r="XFB418" s="112"/>
      <c r="XFC418" s="112"/>
      <c r="XFD418" s="112"/>
    </row>
    <row r="419" s="104" customFormat="1" ht="93" customHeight="1" spans="1:16384">
      <c r="A419" s="280" t="s">
        <v>10421</v>
      </c>
      <c r="B419" s="291" t="s">
        <v>60</v>
      </c>
      <c r="C419" s="291" t="s">
        <v>10753</v>
      </c>
      <c r="D419" s="210" t="s">
        <v>4241</v>
      </c>
      <c r="E419" s="232" t="s">
        <v>10754</v>
      </c>
      <c r="F419" s="232" t="s">
        <v>10755</v>
      </c>
      <c r="G419" s="210"/>
      <c r="H419" s="210"/>
      <c r="I419" s="210" t="s">
        <v>161</v>
      </c>
      <c r="J419" s="210">
        <v>90</v>
      </c>
      <c r="K419" s="284">
        <v>90</v>
      </c>
      <c r="L419" s="311" t="s">
        <v>10756</v>
      </c>
      <c r="M419" s="160" t="s">
        <v>118</v>
      </c>
      <c r="N419" s="166"/>
      <c r="O419" s="166"/>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c r="GS419" s="94"/>
      <c r="GT419" s="94"/>
      <c r="GU419" s="94"/>
      <c r="GV419" s="94"/>
      <c r="GW419" s="94"/>
      <c r="GX419" s="94"/>
      <c r="GY419" s="94"/>
      <c r="GZ419" s="94"/>
      <c r="HA419" s="94"/>
      <c r="HB419" s="94"/>
      <c r="HC419" s="94"/>
      <c r="HD419" s="94"/>
      <c r="HE419" s="94"/>
      <c r="HF419" s="94"/>
      <c r="HG419" s="94"/>
      <c r="HH419" s="94"/>
      <c r="HI419" s="94"/>
      <c r="HJ419" s="94"/>
      <c r="HK419" s="94"/>
      <c r="HL419" s="94"/>
      <c r="HM419" s="94"/>
      <c r="HN419" s="94"/>
      <c r="HO419" s="94"/>
      <c r="HP419" s="94"/>
      <c r="HQ419" s="94"/>
      <c r="HR419" s="94"/>
      <c r="HS419" s="94"/>
      <c r="HT419" s="94"/>
      <c r="HU419" s="94"/>
      <c r="HV419" s="94"/>
      <c r="HW419" s="94"/>
      <c r="HX419" s="94"/>
      <c r="HY419" s="94"/>
      <c r="HZ419" s="94"/>
      <c r="IA419" s="94"/>
      <c r="IB419" s="94"/>
      <c r="IC419" s="94"/>
      <c r="ID419" s="94"/>
      <c r="IE419" s="94"/>
      <c r="IF419" s="94"/>
      <c r="IG419" s="94"/>
      <c r="IH419" s="94"/>
      <c r="II419" s="94"/>
      <c r="IJ419" s="94"/>
      <c r="IK419" s="94"/>
      <c r="IL419" s="94"/>
      <c r="IM419" s="94"/>
      <c r="IN419" s="94"/>
      <c r="IO419" s="94"/>
      <c r="IP419" s="94"/>
      <c r="IQ419" s="94"/>
      <c r="IR419" s="94"/>
      <c r="IS419" s="94"/>
      <c r="IT419" s="94"/>
      <c r="IU419" s="94"/>
      <c r="IV419" s="94"/>
      <c r="IW419" s="94"/>
      <c r="IX419" s="94"/>
      <c r="IY419" s="94"/>
      <c r="IZ419" s="94"/>
      <c r="JA419" s="94"/>
      <c r="JB419" s="94"/>
      <c r="JC419" s="94"/>
      <c r="JD419" s="94"/>
      <c r="JE419" s="94"/>
      <c r="JF419" s="94"/>
      <c r="JG419" s="94"/>
      <c r="JH419" s="94"/>
      <c r="JI419" s="94"/>
      <c r="JJ419" s="94"/>
      <c r="JK419" s="94"/>
      <c r="JL419" s="94"/>
      <c r="JM419" s="94"/>
      <c r="JN419" s="94"/>
      <c r="JO419" s="94"/>
      <c r="JP419" s="94"/>
      <c r="JQ419" s="94"/>
      <c r="JR419" s="94"/>
      <c r="JS419" s="94"/>
      <c r="JT419" s="94"/>
      <c r="JU419" s="94"/>
      <c r="JV419" s="94"/>
      <c r="JW419" s="94"/>
      <c r="JX419" s="94"/>
      <c r="JY419" s="94"/>
      <c r="JZ419" s="94"/>
      <c r="KA419" s="94"/>
      <c r="KB419" s="94"/>
      <c r="KC419" s="94"/>
      <c r="KD419" s="94"/>
      <c r="KE419" s="94"/>
      <c r="KF419" s="94"/>
      <c r="KG419" s="94"/>
      <c r="KH419" s="94"/>
      <c r="KI419" s="94"/>
      <c r="KJ419" s="94"/>
      <c r="KK419" s="94"/>
      <c r="KL419" s="94"/>
      <c r="KM419" s="94"/>
      <c r="KN419" s="94"/>
      <c r="KO419" s="94"/>
      <c r="KP419" s="94"/>
      <c r="KQ419" s="94"/>
      <c r="KR419" s="94"/>
      <c r="KS419" s="94"/>
      <c r="KT419" s="94"/>
      <c r="KU419" s="94"/>
      <c r="KV419" s="94"/>
      <c r="KW419" s="94"/>
      <c r="KX419" s="94"/>
      <c r="KY419" s="94"/>
      <c r="KZ419" s="94"/>
      <c r="LA419" s="94"/>
      <c r="LB419" s="94"/>
      <c r="LC419" s="94"/>
      <c r="LD419" s="94"/>
      <c r="LE419" s="94"/>
      <c r="LF419" s="94"/>
      <c r="LG419" s="94"/>
      <c r="LH419" s="94"/>
      <c r="LI419" s="94"/>
      <c r="LJ419" s="94"/>
      <c r="LK419" s="94"/>
      <c r="LL419" s="94"/>
      <c r="LM419" s="94"/>
      <c r="LN419" s="94"/>
      <c r="LO419" s="94"/>
      <c r="LP419" s="94"/>
      <c r="LQ419" s="94"/>
      <c r="LR419" s="94"/>
      <c r="LS419" s="94"/>
      <c r="LT419" s="94"/>
      <c r="LU419" s="94"/>
      <c r="LV419" s="94"/>
      <c r="LW419" s="94"/>
      <c r="LX419" s="94"/>
      <c r="LY419" s="94"/>
      <c r="LZ419" s="94"/>
      <c r="MA419" s="94"/>
      <c r="MB419" s="94"/>
      <c r="MC419" s="94"/>
      <c r="MD419" s="94"/>
      <c r="ME419" s="94"/>
      <c r="MF419" s="94"/>
      <c r="MG419" s="94"/>
      <c r="MH419" s="94"/>
      <c r="MI419" s="94"/>
      <c r="MJ419" s="94"/>
      <c r="MK419" s="94"/>
      <c r="ML419" s="94"/>
      <c r="MM419" s="94"/>
      <c r="MN419" s="94"/>
      <c r="MO419" s="94"/>
      <c r="MP419" s="94"/>
      <c r="MQ419" s="94"/>
      <c r="MR419" s="94"/>
      <c r="MS419" s="94"/>
      <c r="MT419" s="94"/>
      <c r="MU419" s="94"/>
      <c r="MV419" s="94"/>
      <c r="MW419" s="94"/>
      <c r="MX419" s="94"/>
      <c r="MY419" s="94"/>
      <c r="MZ419" s="94"/>
      <c r="NA419" s="94"/>
      <c r="NB419" s="94"/>
      <c r="NC419" s="94"/>
      <c r="ND419" s="94"/>
      <c r="NE419" s="94"/>
      <c r="NF419" s="94"/>
      <c r="NG419" s="94"/>
      <c r="NH419" s="94"/>
      <c r="NI419" s="94"/>
      <c r="NJ419" s="94"/>
      <c r="NK419" s="94"/>
      <c r="NL419" s="94"/>
      <c r="NM419" s="94"/>
      <c r="NN419" s="94"/>
      <c r="NO419" s="94"/>
      <c r="NP419" s="94"/>
      <c r="NQ419" s="94"/>
      <c r="NR419" s="94"/>
      <c r="NS419" s="94"/>
      <c r="NT419" s="94"/>
      <c r="NU419" s="94"/>
      <c r="NV419" s="94"/>
      <c r="NW419" s="94"/>
      <c r="NX419" s="94"/>
      <c r="NY419" s="94"/>
      <c r="NZ419" s="94"/>
      <c r="OA419" s="94"/>
      <c r="OB419" s="94"/>
      <c r="OC419" s="94"/>
      <c r="OD419" s="94"/>
      <c r="OE419" s="94"/>
      <c r="OF419" s="94"/>
      <c r="OG419" s="94"/>
      <c r="OH419" s="94"/>
      <c r="OI419" s="94"/>
      <c r="OJ419" s="94"/>
      <c r="OK419" s="94"/>
      <c r="OL419" s="94"/>
      <c r="OM419" s="94"/>
      <c r="ON419" s="94"/>
      <c r="OO419" s="94"/>
      <c r="OP419" s="94"/>
      <c r="OQ419" s="94"/>
      <c r="OR419" s="94"/>
      <c r="OS419" s="94"/>
      <c r="OT419" s="94"/>
      <c r="OU419" s="94"/>
      <c r="OV419" s="94"/>
      <c r="OW419" s="94"/>
      <c r="OX419" s="94"/>
      <c r="OY419" s="94"/>
      <c r="OZ419" s="94"/>
      <c r="PA419" s="94"/>
      <c r="PB419" s="94"/>
      <c r="PC419" s="94"/>
      <c r="PD419" s="94"/>
      <c r="PE419" s="94"/>
      <c r="PF419" s="94"/>
      <c r="PG419" s="94"/>
      <c r="PH419" s="94"/>
      <c r="PI419" s="94"/>
      <c r="PJ419" s="94"/>
      <c r="PK419" s="94"/>
      <c r="PL419" s="94"/>
      <c r="PM419" s="94"/>
      <c r="PN419" s="94"/>
      <c r="PO419" s="94"/>
      <c r="PP419" s="94"/>
      <c r="PQ419" s="94"/>
      <c r="PR419" s="94"/>
      <c r="PS419" s="94"/>
      <c r="PT419" s="94"/>
      <c r="PU419" s="94"/>
      <c r="PV419" s="94"/>
      <c r="PW419" s="94"/>
      <c r="PX419" s="94"/>
      <c r="PY419" s="94"/>
      <c r="PZ419" s="94"/>
      <c r="QA419" s="94"/>
      <c r="QB419" s="94"/>
      <c r="QC419" s="94"/>
      <c r="QD419" s="94"/>
      <c r="QE419" s="94"/>
      <c r="QF419" s="94"/>
      <c r="QG419" s="94"/>
      <c r="QH419" s="94"/>
      <c r="QI419" s="94"/>
      <c r="QJ419" s="94"/>
      <c r="QK419" s="94"/>
      <c r="QL419" s="94"/>
      <c r="QM419" s="94"/>
      <c r="QN419" s="94"/>
      <c r="QO419" s="94"/>
      <c r="QP419" s="94"/>
      <c r="QQ419" s="94"/>
      <c r="QR419" s="94"/>
      <c r="QS419" s="94"/>
      <c r="QT419" s="94"/>
      <c r="QU419" s="94"/>
      <c r="QV419" s="94"/>
      <c r="QW419" s="94"/>
      <c r="QX419" s="94"/>
      <c r="QY419" s="94"/>
      <c r="QZ419" s="94"/>
      <c r="RA419" s="94"/>
      <c r="RB419" s="94"/>
      <c r="RC419" s="94"/>
      <c r="RD419" s="94"/>
      <c r="RE419" s="94"/>
      <c r="RF419" s="94"/>
      <c r="RG419" s="94"/>
      <c r="RH419" s="94"/>
      <c r="RI419" s="94"/>
      <c r="RJ419" s="94"/>
      <c r="RK419" s="94"/>
      <c r="RL419" s="94"/>
      <c r="RM419" s="94"/>
      <c r="RN419" s="94"/>
      <c r="RO419" s="94"/>
      <c r="RP419" s="94"/>
      <c r="RQ419" s="94"/>
      <c r="RR419" s="94"/>
      <c r="RS419" s="94"/>
      <c r="RT419" s="94"/>
      <c r="RU419" s="94"/>
      <c r="RV419" s="94"/>
      <c r="RW419" s="94"/>
      <c r="RX419" s="94"/>
      <c r="RY419" s="94"/>
      <c r="RZ419" s="94"/>
      <c r="SA419" s="94"/>
      <c r="SB419" s="94"/>
      <c r="SC419" s="94"/>
      <c r="SD419" s="94"/>
      <c r="SE419" s="94"/>
      <c r="SF419" s="94"/>
      <c r="SG419" s="94"/>
      <c r="SH419" s="94"/>
      <c r="SI419" s="94"/>
      <c r="SJ419" s="94"/>
      <c r="SK419" s="94"/>
      <c r="SL419" s="94"/>
      <c r="SM419" s="94"/>
      <c r="SN419" s="94"/>
      <c r="SO419" s="94"/>
      <c r="SP419" s="94"/>
      <c r="SQ419" s="94"/>
      <c r="SR419" s="94"/>
      <c r="SS419" s="94"/>
      <c r="ST419" s="94"/>
      <c r="SU419" s="94"/>
      <c r="SV419" s="94"/>
      <c r="SW419" s="94"/>
      <c r="SX419" s="94"/>
      <c r="SY419" s="94"/>
      <c r="SZ419" s="94"/>
      <c r="TA419" s="94"/>
      <c r="TB419" s="94"/>
      <c r="TC419" s="94"/>
      <c r="TD419" s="94"/>
      <c r="TE419" s="94"/>
      <c r="TF419" s="94"/>
      <c r="TG419" s="94"/>
      <c r="TH419" s="94"/>
      <c r="TI419" s="94"/>
      <c r="TJ419" s="94"/>
      <c r="TK419" s="94"/>
      <c r="TL419" s="94"/>
      <c r="TM419" s="94"/>
      <c r="TN419" s="94"/>
      <c r="TO419" s="94"/>
      <c r="TP419" s="94"/>
      <c r="TQ419" s="94"/>
      <c r="TR419" s="94"/>
      <c r="TS419" s="94"/>
      <c r="TT419" s="94"/>
      <c r="TU419" s="94"/>
      <c r="TV419" s="94"/>
      <c r="TW419" s="94"/>
      <c r="TX419" s="94"/>
      <c r="TY419" s="94"/>
      <c r="TZ419" s="94"/>
      <c r="UA419" s="94"/>
      <c r="UB419" s="94"/>
      <c r="UC419" s="94"/>
      <c r="UD419" s="94"/>
      <c r="UE419" s="94"/>
      <c r="UF419" s="94"/>
      <c r="UG419" s="94"/>
      <c r="UH419" s="94"/>
      <c r="UI419" s="94"/>
      <c r="UJ419" s="94"/>
      <c r="UK419" s="94"/>
      <c r="UL419" s="94"/>
      <c r="UM419" s="94"/>
      <c r="UN419" s="94"/>
      <c r="UO419" s="94"/>
      <c r="UP419" s="94"/>
      <c r="UQ419" s="94"/>
      <c r="UR419" s="94"/>
      <c r="US419" s="94"/>
      <c r="UT419" s="94"/>
      <c r="UU419" s="94"/>
      <c r="UV419" s="94"/>
      <c r="UW419" s="94"/>
      <c r="UX419" s="94"/>
      <c r="UY419" s="94"/>
      <c r="UZ419" s="94"/>
      <c r="VA419" s="94"/>
      <c r="VB419" s="94"/>
      <c r="VC419" s="94"/>
      <c r="VD419" s="94"/>
      <c r="VE419" s="94"/>
      <c r="VF419" s="94"/>
      <c r="VG419" s="94"/>
      <c r="VH419" s="94"/>
      <c r="VI419" s="94"/>
      <c r="VJ419" s="94"/>
      <c r="VK419" s="94"/>
      <c r="VL419" s="94"/>
      <c r="VM419" s="94"/>
      <c r="VN419" s="94"/>
      <c r="VO419" s="94"/>
      <c r="VP419" s="94"/>
      <c r="VQ419" s="94"/>
      <c r="VR419" s="94"/>
      <c r="VS419" s="94"/>
      <c r="VT419" s="94"/>
      <c r="VU419" s="94"/>
      <c r="VV419" s="94"/>
      <c r="VW419" s="94"/>
      <c r="VX419" s="94"/>
      <c r="VY419" s="94"/>
      <c r="VZ419" s="94"/>
      <c r="WA419" s="94"/>
      <c r="WB419" s="94"/>
      <c r="WC419" s="94"/>
      <c r="WD419" s="94"/>
      <c r="WE419" s="94"/>
      <c r="WF419" s="94"/>
      <c r="WG419" s="94"/>
      <c r="WH419" s="94"/>
      <c r="WI419" s="94"/>
      <c r="WJ419" s="94"/>
      <c r="WK419" s="94"/>
      <c r="WL419" s="94"/>
      <c r="WM419" s="94"/>
      <c r="WN419" s="94"/>
      <c r="WO419" s="94"/>
      <c r="WP419" s="94"/>
      <c r="WQ419" s="94"/>
      <c r="WR419" s="94"/>
      <c r="WS419" s="94"/>
      <c r="WT419" s="94"/>
      <c r="WU419" s="94"/>
      <c r="WV419" s="94"/>
      <c r="WW419" s="94"/>
      <c r="WX419" s="94"/>
      <c r="WY419" s="94"/>
      <c r="WZ419" s="94"/>
      <c r="XA419" s="94"/>
      <c r="XB419" s="94"/>
      <c r="XC419" s="94"/>
      <c r="XD419" s="94"/>
      <c r="XE419" s="94"/>
      <c r="XF419" s="94"/>
      <c r="XG419" s="94"/>
      <c r="XH419" s="94"/>
      <c r="XI419" s="94"/>
      <c r="XJ419" s="94"/>
      <c r="XK419" s="94"/>
      <c r="XL419" s="94"/>
      <c r="XM419" s="94"/>
      <c r="XN419" s="94"/>
      <c r="XO419" s="94"/>
      <c r="XP419" s="94"/>
      <c r="XQ419" s="94"/>
      <c r="XR419" s="94"/>
      <c r="XS419" s="94"/>
      <c r="XT419" s="94"/>
      <c r="XU419" s="94"/>
      <c r="XV419" s="94"/>
      <c r="XW419" s="94"/>
      <c r="XX419" s="94"/>
      <c r="XY419" s="94"/>
      <c r="XZ419" s="94"/>
      <c r="YA419" s="94"/>
      <c r="YB419" s="94"/>
      <c r="YC419" s="94"/>
      <c r="YD419" s="94"/>
      <c r="YE419" s="94"/>
      <c r="YF419" s="94"/>
      <c r="YG419" s="94"/>
      <c r="YH419" s="94"/>
      <c r="YI419" s="94"/>
      <c r="YJ419" s="94"/>
      <c r="YK419" s="94"/>
      <c r="YL419" s="94"/>
      <c r="YM419" s="94"/>
      <c r="YN419" s="94"/>
      <c r="YO419" s="94"/>
      <c r="YP419" s="94"/>
      <c r="YQ419" s="94"/>
      <c r="YR419" s="94"/>
      <c r="YS419" s="94"/>
      <c r="YT419" s="94"/>
      <c r="YU419" s="94"/>
      <c r="YV419" s="94"/>
      <c r="YW419" s="94"/>
      <c r="YX419" s="94"/>
      <c r="YY419" s="94"/>
      <c r="YZ419" s="94"/>
      <c r="ZA419" s="94"/>
      <c r="ZB419" s="94"/>
      <c r="ZC419" s="94"/>
      <c r="ZD419" s="94"/>
      <c r="ZE419" s="94"/>
      <c r="ZF419" s="94"/>
      <c r="ZG419" s="94"/>
      <c r="ZH419" s="94"/>
      <c r="ZI419" s="94"/>
      <c r="ZJ419" s="94"/>
      <c r="ZK419" s="94"/>
      <c r="ZL419" s="94"/>
      <c r="ZM419" s="94"/>
      <c r="ZN419" s="94"/>
      <c r="ZO419" s="94"/>
      <c r="ZP419" s="94"/>
      <c r="ZQ419" s="94"/>
      <c r="ZR419" s="94"/>
      <c r="ZS419" s="94"/>
      <c r="ZT419" s="94"/>
      <c r="ZU419" s="94"/>
      <c r="ZV419" s="94"/>
      <c r="ZW419" s="94"/>
      <c r="ZX419" s="94"/>
      <c r="ZY419" s="94"/>
      <c r="ZZ419" s="94"/>
      <c r="AAA419" s="94"/>
      <c r="AAB419" s="94"/>
      <c r="AAC419" s="94"/>
      <c r="AAD419" s="94"/>
      <c r="AAE419" s="94"/>
      <c r="AAF419" s="94"/>
      <c r="AAG419" s="94"/>
      <c r="AAH419" s="94"/>
      <c r="AAI419" s="94"/>
      <c r="AAJ419" s="94"/>
      <c r="AAK419" s="94"/>
      <c r="AAL419" s="94"/>
      <c r="AAM419" s="94"/>
      <c r="AAN419" s="94"/>
      <c r="AAO419" s="94"/>
      <c r="AAP419" s="94"/>
      <c r="AAQ419" s="94"/>
      <c r="AAR419" s="94"/>
      <c r="AAS419" s="94"/>
      <c r="AAT419" s="94"/>
      <c r="AAU419" s="94"/>
      <c r="AAV419" s="94"/>
      <c r="AAW419" s="94"/>
      <c r="AAX419" s="94"/>
      <c r="AAY419" s="94"/>
      <c r="AAZ419" s="94"/>
      <c r="ABA419" s="94"/>
      <c r="ABB419" s="94"/>
      <c r="ABC419" s="94"/>
      <c r="ABD419" s="94"/>
      <c r="ABE419" s="94"/>
      <c r="ABF419" s="94"/>
      <c r="ABG419" s="94"/>
      <c r="ABH419" s="94"/>
      <c r="ABI419" s="94"/>
      <c r="ABJ419" s="94"/>
      <c r="ABK419" s="94"/>
      <c r="ABL419" s="94"/>
      <c r="ABM419" s="94"/>
      <c r="ABN419" s="94"/>
      <c r="ABO419" s="94"/>
      <c r="ABP419" s="94"/>
      <c r="ABQ419" s="94"/>
      <c r="ABR419" s="94"/>
      <c r="ABS419" s="94"/>
      <c r="ABT419" s="94"/>
      <c r="ABU419" s="94"/>
      <c r="ABV419" s="94"/>
      <c r="ABW419" s="94"/>
      <c r="ABX419" s="94"/>
      <c r="ABY419" s="94"/>
      <c r="ABZ419" s="94"/>
      <c r="ACA419" s="94"/>
      <c r="ACB419" s="94"/>
      <c r="ACC419" s="94"/>
      <c r="ACD419" s="94"/>
      <c r="ACE419" s="94"/>
      <c r="ACF419" s="94"/>
      <c r="ACG419" s="94"/>
      <c r="ACH419" s="94"/>
      <c r="ACI419" s="94"/>
      <c r="ACJ419" s="94"/>
      <c r="ACK419" s="94"/>
      <c r="ACL419" s="94"/>
      <c r="ACM419" s="94"/>
      <c r="ACN419" s="94"/>
      <c r="ACO419" s="94"/>
      <c r="ACP419" s="94"/>
      <c r="ACQ419" s="94"/>
      <c r="ACR419" s="94"/>
      <c r="ACS419" s="94"/>
      <c r="ACT419" s="94"/>
      <c r="ACU419" s="94"/>
      <c r="ACV419" s="94"/>
      <c r="ACW419" s="94"/>
      <c r="ACX419" s="94"/>
      <c r="ACY419" s="94"/>
      <c r="ACZ419" s="94"/>
      <c r="ADA419" s="94"/>
      <c r="ADB419" s="94"/>
      <c r="ADC419" s="94"/>
      <c r="ADD419" s="94"/>
      <c r="ADE419" s="94"/>
      <c r="ADF419" s="94"/>
      <c r="ADG419" s="94"/>
      <c r="ADH419" s="94"/>
      <c r="ADI419" s="94"/>
      <c r="ADJ419" s="94"/>
      <c r="ADK419" s="94"/>
      <c r="ADL419" s="94"/>
      <c r="ADM419" s="94"/>
      <c r="ADN419" s="94"/>
      <c r="ADO419" s="94"/>
      <c r="ADP419" s="94"/>
      <c r="ADQ419" s="94"/>
      <c r="ADR419" s="94"/>
      <c r="ADS419" s="94"/>
      <c r="ADT419" s="94"/>
      <c r="ADU419" s="94"/>
      <c r="ADV419" s="94"/>
      <c r="ADW419" s="94"/>
      <c r="ADX419" s="94"/>
      <c r="ADY419" s="94"/>
      <c r="ADZ419" s="94"/>
      <c r="AEA419" s="94"/>
      <c r="AEB419" s="94"/>
      <c r="AEC419" s="94"/>
      <c r="AED419" s="94"/>
      <c r="AEE419" s="94"/>
      <c r="AEF419" s="94"/>
      <c r="AEG419" s="94"/>
      <c r="AEH419" s="94"/>
      <c r="AEI419" s="94"/>
      <c r="AEJ419" s="94"/>
      <c r="AEK419" s="94"/>
      <c r="AEL419" s="94"/>
      <c r="AEM419" s="94"/>
      <c r="AEN419" s="94"/>
      <c r="AEO419" s="94"/>
      <c r="AEP419" s="94"/>
      <c r="AEQ419" s="94"/>
      <c r="AER419" s="94"/>
      <c r="AES419" s="94"/>
      <c r="AET419" s="94"/>
      <c r="AEU419" s="94"/>
      <c r="AEV419" s="94"/>
      <c r="AEW419" s="94"/>
      <c r="AEX419" s="94"/>
      <c r="AEY419" s="94"/>
      <c r="AEZ419" s="94"/>
      <c r="AFA419" s="94"/>
      <c r="AFB419" s="94"/>
      <c r="AFC419" s="94"/>
      <c r="AFD419" s="94"/>
      <c r="AFE419" s="94"/>
      <c r="AFF419" s="94"/>
      <c r="AFG419" s="94"/>
      <c r="AFH419" s="94"/>
      <c r="AFI419" s="94"/>
      <c r="AFJ419" s="94"/>
      <c r="AFK419" s="94"/>
      <c r="AFL419" s="94"/>
      <c r="AFM419" s="94"/>
      <c r="AFN419" s="94"/>
      <c r="AFO419" s="94"/>
      <c r="AFP419" s="94"/>
      <c r="AFQ419" s="94"/>
      <c r="AFR419" s="94"/>
      <c r="AFS419" s="94"/>
      <c r="AFT419" s="94"/>
      <c r="AFU419" s="94"/>
      <c r="AFV419" s="94"/>
      <c r="AFW419" s="94"/>
      <c r="AFX419" s="94"/>
      <c r="AFY419" s="94"/>
      <c r="AFZ419" s="94"/>
      <c r="AGA419" s="94"/>
      <c r="AGB419" s="94"/>
      <c r="AGC419" s="94"/>
      <c r="AGD419" s="94"/>
      <c r="AGE419" s="94"/>
      <c r="AGF419" s="94"/>
      <c r="AGG419" s="94"/>
      <c r="AGH419" s="94"/>
      <c r="AGI419" s="94"/>
      <c r="AGJ419" s="94"/>
      <c r="AGK419" s="94"/>
      <c r="AGL419" s="94"/>
      <c r="AGM419" s="94"/>
      <c r="AGN419" s="94"/>
      <c r="AGO419" s="94"/>
      <c r="AGP419" s="94"/>
      <c r="AGQ419" s="94"/>
      <c r="AGR419" s="94"/>
      <c r="AGS419" s="94"/>
      <c r="AGT419" s="94"/>
      <c r="AGU419" s="94"/>
      <c r="AGV419" s="94"/>
      <c r="AGW419" s="94"/>
      <c r="AGX419" s="94"/>
      <c r="AGY419" s="94"/>
      <c r="AGZ419" s="94"/>
      <c r="AHA419" s="94"/>
      <c r="AHB419" s="94"/>
      <c r="AHC419" s="94"/>
      <c r="AHD419" s="94"/>
      <c r="AHE419" s="94"/>
      <c r="AHF419" s="94"/>
      <c r="AHG419" s="94"/>
      <c r="AHH419" s="94"/>
      <c r="AHI419" s="94"/>
      <c r="AHJ419" s="94"/>
      <c r="AHK419" s="94"/>
      <c r="AHL419" s="94"/>
      <c r="AHM419" s="94"/>
      <c r="AHN419" s="94"/>
      <c r="AHO419" s="94"/>
      <c r="AHP419" s="94"/>
      <c r="AHQ419" s="94"/>
      <c r="AHR419" s="94"/>
      <c r="AHS419" s="94"/>
      <c r="AHT419" s="94"/>
      <c r="AHU419" s="94"/>
      <c r="AHV419" s="94"/>
      <c r="AHW419" s="94"/>
      <c r="AHX419" s="94"/>
      <c r="AHY419" s="94"/>
      <c r="AHZ419" s="94"/>
      <c r="AIA419" s="94"/>
      <c r="AIB419" s="94"/>
      <c r="AIC419" s="94"/>
      <c r="AID419" s="94"/>
      <c r="AIE419" s="94"/>
      <c r="AIF419" s="94"/>
      <c r="AIG419" s="94"/>
      <c r="AIH419" s="94"/>
      <c r="AII419" s="94"/>
      <c r="AIJ419" s="94"/>
      <c r="AIK419" s="94"/>
      <c r="AIL419" s="94"/>
      <c r="AIM419" s="94"/>
      <c r="AIN419" s="94"/>
      <c r="AIO419" s="94"/>
      <c r="AIP419" s="94"/>
      <c r="AIQ419" s="94"/>
      <c r="AIR419" s="94"/>
      <c r="AIS419" s="94"/>
      <c r="AIT419" s="94"/>
      <c r="AIU419" s="94"/>
      <c r="AIV419" s="94"/>
      <c r="AIW419" s="94"/>
      <c r="AIX419" s="94"/>
      <c r="AIY419" s="94"/>
      <c r="AIZ419" s="94"/>
      <c r="AJA419" s="94"/>
      <c r="AJB419" s="94"/>
      <c r="AJC419" s="94"/>
      <c r="AJD419" s="94"/>
      <c r="AJE419" s="94"/>
      <c r="AJF419" s="94"/>
      <c r="AJG419" s="94"/>
      <c r="AJH419" s="94"/>
      <c r="AJI419" s="94"/>
      <c r="AJJ419" s="94"/>
      <c r="AJK419" s="94"/>
      <c r="AJL419" s="94"/>
      <c r="AJM419" s="94"/>
      <c r="AJN419" s="94"/>
      <c r="AJO419" s="94"/>
      <c r="AJP419" s="94"/>
      <c r="AJQ419" s="94"/>
      <c r="AJR419" s="94"/>
      <c r="AJS419" s="94"/>
      <c r="AJT419" s="94"/>
      <c r="AJU419" s="94"/>
      <c r="AJV419" s="94"/>
      <c r="AJW419" s="94"/>
      <c r="AJX419" s="94"/>
      <c r="AJY419" s="94"/>
      <c r="AJZ419" s="94"/>
      <c r="AKA419" s="94"/>
      <c r="AKB419" s="94"/>
      <c r="AKC419" s="94"/>
      <c r="AKD419" s="94"/>
      <c r="AKE419" s="94"/>
      <c r="AKF419" s="94"/>
      <c r="AKG419" s="94"/>
      <c r="AKH419" s="94"/>
      <c r="AKI419" s="94"/>
      <c r="AKJ419" s="94"/>
      <c r="AKK419" s="94"/>
      <c r="AKL419" s="94"/>
      <c r="AKM419" s="94"/>
      <c r="AKN419" s="94"/>
      <c r="AKO419" s="94"/>
      <c r="AKP419" s="94"/>
      <c r="AKQ419" s="94"/>
      <c r="AKR419" s="94"/>
      <c r="AKS419" s="94"/>
      <c r="AKT419" s="94"/>
      <c r="AKU419" s="94"/>
      <c r="AKV419" s="94"/>
      <c r="AKW419" s="94"/>
      <c r="AKX419" s="94"/>
      <c r="AKY419" s="94"/>
      <c r="AKZ419" s="94"/>
      <c r="ALA419" s="94"/>
      <c r="ALB419" s="94"/>
      <c r="ALC419" s="94"/>
      <c r="ALD419" s="94"/>
      <c r="ALE419" s="94"/>
      <c r="ALF419" s="94"/>
      <c r="ALG419" s="94"/>
      <c r="ALH419" s="94"/>
      <c r="ALI419" s="94"/>
      <c r="ALJ419" s="94"/>
      <c r="ALK419" s="94"/>
      <c r="ALL419" s="94"/>
      <c r="ALM419" s="94"/>
      <c r="ALN419" s="94"/>
      <c r="ALO419" s="94"/>
      <c r="ALP419" s="94"/>
      <c r="ALQ419" s="94"/>
      <c r="ALR419" s="94"/>
      <c r="ALS419" s="94"/>
      <c r="ALT419" s="94"/>
      <c r="ALU419" s="94"/>
      <c r="ALV419" s="94"/>
      <c r="ALW419" s="94"/>
      <c r="ALX419" s="94"/>
      <c r="ALY419" s="94"/>
      <c r="ALZ419" s="94"/>
      <c r="AMA419" s="94"/>
      <c r="AMB419" s="94"/>
      <c r="AMC419" s="94"/>
      <c r="AMD419" s="94"/>
      <c r="AME419" s="94"/>
      <c r="AMF419" s="94"/>
      <c r="AMG419" s="94"/>
      <c r="AMH419" s="94"/>
      <c r="AMI419" s="94"/>
      <c r="AMJ419" s="94"/>
      <c r="AMK419" s="94"/>
      <c r="AML419" s="94"/>
      <c r="AMM419" s="94"/>
      <c r="AMN419" s="94"/>
      <c r="AMO419" s="94"/>
      <c r="AMP419" s="94"/>
      <c r="AMQ419" s="94"/>
      <c r="AMR419" s="94"/>
      <c r="AMS419" s="94"/>
      <c r="AMT419" s="94"/>
      <c r="AMU419" s="94"/>
      <c r="AMV419" s="94"/>
      <c r="AMW419" s="94"/>
      <c r="AMX419" s="94"/>
      <c r="AMY419" s="94"/>
      <c r="AMZ419" s="94"/>
      <c r="ANA419" s="94"/>
      <c r="ANB419" s="94"/>
      <c r="ANC419" s="94"/>
      <c r="AND419" s="94"/>
      <c r="ANE419" s="94"/>
      <c r="ANF419" s="94"/>
      <c r="ANG419" s="94"/>
      <c r="ANH419" s="94"/>
      <c r="ANI419" s="94"/>
      <c r="ANJ419" s="94"/>
      <c r="ANK419" s="94"/>
      <c r="ANL419" s="94"/>
      <c r="ANM419" s="94"/>
      <c r="ANN419" s="94"/>
      <c r="ANO419" s="94"/>
      <c r="ANP419" s="94"/>
      <c r="ANQ419" s="94"/>
      <c r="ANR419" s="94"/>
      <c r="ANS419" s="94"/>
      <c r="ANT419" s="94"/>
      <c r="ANU419" s="94"/>
      <c r="ANV419" s="94"/>
      <c r="ANW419" s="94"/>
      <c r="ANX419" s="94"/>
      <c r="ANY419" s="94"/>
      <c r="ANZ419" s="94"/>
      <c r="AOA419" s="94"/>
      <c r="AOB419" s="94"/>
      <c r="AOC419" s="94"/>
      <c r="AOD419" s="94"/>
      <c r="AOE419" s="94"/>
      <c r="AOF419" s="94"/>
      <c r="AOG419" s="94"/>
      <c r="AOH419" s="94"/>
      <c r="AOI419" s="94"/>
      <c r="AOJ419" s="94"/>
      <c r="AOK419" s="94"/>
      <c r="AOL419" s="94"/>
      <c r="AOM419" s="94"/>
      <c r="AON419" s="94"/>
      <c r="AOO419" s="94"/>
      <c r="AOP419" s="94"/>
      <c r="AOQ419" s="94"/>
      <c r="AOR419" s="94"/>
      <c r="AOS419" s="94"/>
      <c r="AOT419" s="94"/>
      <c r="AOU419" s="94"/>
      <c r="AOV419" s="94"/>
      <c r="AOW419" s="94"/>
      <c r="AOX419" s="94"/>
      <c r="AOY419" s="94"/>
      <c r="AOZ419" s="94"/>
      <c r="APA419" s="94"/>
      <c r="APB419" s="94"/>
      <c r="APC419" s="94"/>
      <c r="APD419" s="94"/>
      <c r="APE419" s="94"/>
      <c r="APF419" s="94"/>
      <c r="APG419" s="94"/>
      <c r="APH419" s="94"/>
      <c r="API419" s="94"/>
      <c r="APJ419" s="94"/>
      <c r="APK419" s="94"/>
      <c r="APL419" s="94"/>
      <c r="APM419" s="94"/>
      <c r="APN419" s="94"/>
      <c r="APO419" s="94"/>
      <c r="APP419" s="94"/>
      <c r="APQ419" s="94"/>
      <c r="APR419" s="94"/>
      <c r="APS419" s="94"/>
      <c r="APT419" s="94"/>
      <c r="APU419" s="94"/>
      <c r="APV419" s="94"/>
      <c r="APW419" s="94"/>
      <c r="APX419" s="94"/>
      <c r="APY419" s="94"/>
      <c r="APZ419" s="94"/>
      <c r="AQA419" s="94"/>
      <c r="AQB419" s="94"/>
      <c r="AQC419" s="94"/>
      <c r="AQD419" s="94"/>
      <c r="AQE419" s="94"/>
      <c r="AQF419" s="94"/>
      <c r="AQG419" s="94"/>
      <c r="AQH419" s="94"/>
      <c r="AQI419" s="94"/>
      <c r="AQJ419" s="94"/>
      <c r="AQK419" s="94"/>
      <c r="AQL419" s="94"/>
      <c r="AQM419" s="94"/>
      <c r="AQN419" s="94"/>
      <c r="AQO419" s="94"/>
      <c r="AQP419" s="94"/>
      <c r="AQQ419" s="94"/>
      <c r="AQR419" s="94"/>
      <c r="AQS419" s="94"/>
      <c r="AQT419" s="94"/>
      <c r="AQU419" s="94"/>
      <c r="AQV419" s="94"/>
      <c r="AQW419" s="94"/>
      <c r="AQX419" s="94"/>
      <c r="AQY419" s="94"/>
      <c r="AQZ419" s="94"/>
      <c r="ARA419" s="94"/>
      <c r="ARB419" s="94"/>
      <c r="ARC419" s="94"/>
      <c r="ARD419" s="94"/>
      <c r="ARE419" s="94"/>
      <c r="ARF419" s="94"/>
      <c r="ARG419" s="94"/>
      <c r="ARH419" s="94"/>
      <c r="ARI419" s="94"/>
      <c r="ARJ419" s="94"/>
      <c r="ARK419" s="94"/>
      <c r="ARL419" s="94"/>
      <c r="ARM419" s="94"/>
      <c r="ARN419" s="94"/>
      <c r="ARO419" s="94"/>
      <c r="ARP419" s="94"/>
      <c r="ARQ419" s="94"/>
      <c r="ARR419" s="94"/>
      <c r="ARS419" s="94"/>
      <c r="ART419" s="94"/>
      <c r="ARU419" s="94"/>
      <c r="ARV419" s="94"/>
      <c r="ARW419" s="94"/>
      <c r="ARX419" s="94"/>
      <c r="ARY419" s="94"/>
      <c r="ARZ419" s="94"/>
      <c r="ASA419" s="94"/>
      <c r="ASB419" s="94"/>
      <c r="ASC419" s="94"/>
      <c r="ASD419" s="94"/>
      <c r="ASE419" s="94"/>
      <c r="ASF419" s="94"/>
      <c r="ASG419" s="94"/>
      <c r="ASH419" s="94"/>
      <c r="ASI419" s="94"/>
      <c r="ASJ419" s="94"/>
      <c r="ASK419" s="94"/>
      <c r="ASL419" s="94"/>
      <c r="ASM419" s="94"/>
      <c r="ASN419" s="94"/>
      <c r="ASO419" s="94"/>
      <c r="ASP419" s="94"/>
      <c r="ASQ419" s="94"/>
      <c r="ASR419" s="94"/>
      <c r="ASS419" s="94"/>
      <c r="AST419" s="94"/>
      <c r="ASU419" s="94"/>
      <c r="ASV419" s="94"/>
      <c r="ASW419" s="94"/>
      <c r="ASX419" s="94"/>
      <c r="ASY419" s="94"/>
      <c r="ASZ419" s="94"/>
      <c r="ATA419" s="94"/>
      <c r="ATB419" s="94"/>
      <c r="ATC419" s="94"/>
      <c r="ATD419" s="94"/>
      <c r="ATE419" s="94"/>
      <c r="ATF419" s="94"/>
      <c r="ATG419" s="94"/>
      <c r="ATH419" s="94"/>
      <c r="ATI419" s="94"/>
      <c r="ATJ419" s="94"/>
      <c r="ATK419" s="94"/>
      <c r="ATL419" s="94"/>
      <c r="ATM419" s="94"/>
      <c r="ATN419" s="94"/>
      <c r="ATO419" s="94"/>
      <c r="ATP419" s="94"/>
      <c r="ATQ419" s="94"/>
      <c r="ATR419" s="94"/>
      <c r="ATS419" s="94"/>
      <c r="ATT419" s="94"/>
      <c r="ATU419" s="94"/>
      <c r="ATV419" s="94"/>
      <c r="ATW419" s="94"/>
      <c r="ATX419" s="94"/>
      <c r="ATY419" s="94"/>
      <c r="ATZ419" s="94"/>
      <c r="AUA419" s="94"/>
      <c r="AUB419" s="94"/>
      <c r="AUC419" s="94"/>
      <c r="AUD419" s="94"/>
      <c r="AUE419" s="94"/>
      <c r="AUF419" s="94"/>
      <c r="AUG419" s="94"/>
      <c r="AUH419" s="94"/>
      <c r="AUI419" s="94"/>
      <c r="AUJ419" s="94"/>
      <c r="AUK419" s="94"/>
      <c r="AUL419" s="94"/>
      <c r="AUM419" s="94"/>
      <c r="AUN419" s="94"/>
      <c r="AUO419" s="94"/>
      <c r="AUP419" s="94"/>
      <c r="AUQ419" s="94"/>
      <c r="AUR419" s="94"/>
      <c r="AUS419" s="94"/>
      <c r="AUT419" s="94"/>
      <c r="AUU419" s="94"/>
      <c r="AUV419" s="94"/>
      <c r="AUW419" s="94"/>
      <c r="AUX419" s="94"/>
      <c r="AUY419" s="94"/>
      <c r="AUZ419" s="94"/>
      <c r="AVA419" s="94"/>
      <c r="AVB419" s="94"/>
      <c r="AVC419" s="94"/>
      <c r="AVD419" s="94"/>
      <c r="AVE419" s="94"/>
      <c r="AVF419" s="94"/>
      <c r="AVG419" s="94"/>
      <c r="AVH419" s="94"/>
      <c r="AVI419" s="94"/>
      <c r="AVJ419" s="94"/>
      <c r="AVK419" s="94"/>
      <c r="AVL419" s="94"/>
      <c r="AVM419" s="94"/>
      <c r="AVN419" s="94"/>
      <c r="AVO419" s="94"/>
      <c r="AVP419" s="94"/>
      <c r="AVQ419" s="94"/>
      <c r="AVR419" s="94"/>
      <c r="AVS419" s="94"/>
      <c r="AVT419" s="94"/>
      <c r="AVU419" s="94"/>
      <c r="AVV419" s="94"/>
      <c r="AVW419" s="94"/>
      <c r="AVX419" s="94"/>
      <c r="AVY419" s="94"/>
      <c r="AVZ419" s="94"/>
      <c r="AWA419" s="94"/>
      <c r="AWB419" s="94"/>
      <c r="AWC419" s="94"/>
      <c r="AWD419" s="94"/>
      <c r="AWE419" s="94"/>
      <c r="AWF419" s="94"/>
      <c r="AWG419" s="94"/>
      <c r="AWH419" s="94"/>
      <c r="AWI419" s="94"/>
      <c r="AWJ419" s="94"/>
      <c r="AWK419" s="94"/>
      <c r="AWL419" s="94"/>
      <c r="AWM419" s="94"/>
      <c r="AWN419" s="94"/>
      <c r="AWO419" s="94"/>
      <c r="AWP419" s="94"/>
      <c r="AWQ419" s="94"/>
      <c r="AWR419" s="94"/>
      <c r="AWS419" s="94"/>
      <c r="AWT419" s="94"/>
      <c r="AWU419" s="94"/>
      <c r="AWV419" s="94"/>
      <c r="AWW419" s="94"/>
      <c r="AWX419" s="94"/>
      <c r="AWY419" s="94"/>
      <c r="AWZ419" s="94"/>
      <c r="AXA419" s="94"/>
      <c r="AXB419" s="94"/>
      <c r="AXC419" s="94"/>
      <c r="AXD419" s="94"/>
      <c r="AXE419" s="94"/>
      <c r="AXF419" s="94"/>
      <c r="AXG419" s="94"/>
      <c r="AXH419" s="94"/>
      <c r="AXI419" s="94"/>
      <c r="AXJ419" s="94"/>
      <c r="AXK419" s="94"/>
      <c r="AXL419" s="94"/>
      <c r="AXM419" s="94"/>
      <c r="AXN419" s="94"/>
      <c r="AXO419" s="94"/>
      <c r="AXP419" s="94"/>
      <c r="AXQ419" s="94"/>
      <c r="AXR419" s="94"/>
      <c r="AXS419" s="94"/>
      <c r="AXT419" s="94"/>
      <c r="AXU419" s="94"/>
      <c r="AXV419" s="94"/>
      <c r="AXW419" s="94"/>
      <c r="AXX419" s="94"/>
      <c r="AXY419" s="94"/>
      <c r="AXZ419" s="94"/>
      <c r="AYA419" s="94"/>
      <c r="AYB419" s="94"/>
      <c r="AYC419" s="94"/>
      <c r="AYD419" s="94"/>
      <c r="AYE419" s="94"/>
      <c r="AYF419" s="94"/>
      <c r="AYG419" s="94"/>
      <c r="AYH419" s="94"/>
      <c r="AYI419" s="94"/>
      <c r="AYJ419" s="94"/>
      <c r="AYK419" s="94"/>
      <c r="AYL419" s="94"/>
      <c r="AYM419" s="94"/>
      <c r="AYN419" s="94"/>
      <c r="AYO419" s="94"/>
      <c r="AYP419" s="94"/>
      <c r="AYQ419" s="94"/>
      <c r="AYR419" s="94"/>
      <c r="AYS419" s="94"/>
      <c r="AYT419" s="94"/>
      <c r="AYU419" s="94"/>
      <c r="AYV419" s="94"/>
      <c r="AYW419" s="94"/>
      <c r="AYX419" s="94"/>
      <c r="AYY419" s="94"/>
      <c r="AYZ419" s="94"/>
      <c r="AZA419" s="94"/>
      <c r="AZB419" s="94"/>
      <c r="AZC419" s="94"/>
      <c r="AZD419" s="94"/>
      <c r="AZE419" s="94"/>
      <c r="AZF419" s="94"/>
      <c r="AZG419" s="94"/>
      <c r="AZH419" s="94"/>
      <c r="AZI419" s="94"/>
      <c r="AZJ419" s="94"/>
      <c r="AZK419" s="94"/>
      <c r="AZL419" s="94"/>
      <c r="AZM419" s="94"/>
      <c r="AZN419" s="94"/>
      <c r="AZO419" s="94"/>
      <c r="AZP419" s="94"/>
      <c r="AZQ419" s="94"/>
      <c r="AZR419" s="94"/>
      <c r="AZS419" s="94"/>
      <c r="AZT419" s="94"/>
      <c r="AZU419" s="94"/>
      <c r="AZV419" s="94"/>
      <c r="AZW419" s="94"/>
      <c r="AZX419" s="94"/>
      <c r="AZY419" s="94"/>
      <c r="AZZ419" s="94"/>
      <c r="BAA419" s="94"/>
      <c r="BAB419" s="94"/>
      <c r="BAC419" s="94"/>
      <c r="BAD419" s="94"/>
      <c r="BAE419" s="94"/>
      <c r="BAF419" s="94"/>
      <c r="BAG419" s="94"/>
      <c r="BAH419" s="94"/>
      <c r="BAI419" s="94"/>
      <c r="BAJ419" s="94"/>
      <c r="BAK419" s="94"/>
      <c r="BAL419" s="94"/>
      <c r="BAM419" s="94"/>
      <c r="BAN419" s="94"/>
      <c r="BAO419" s="94"/>
      <c r="BAP419" s="94"/>
      <c r="BAQ419" s="94"/>
      <c r="BAR419" s="94"/>
      <c r="BAS419" s="94"/>
      <c r="BAT419" s="94"/>
      <c r="BAU419" s="94"/>
      <c r="BAV419" s="94"/>
      <c r="BAW419" s="94"/>
      <c r="BAX419" s="94"/>
      <c r="BAY419" s="94"/>
      <c r="BAZ419" s="94"/>
      <c r="BBA419" s="94"/>
      <c r="BBB419" s="94"/>
      <c r="BBC419" s="94"/>
      <c r="BBD419" s="94"/>
      <c r="BBE419" s="94"/>
      <c r="BBF419" s="94"/>
      <c r="BBG419" s="94"/>
      <c r="BBH419" s="94"/>
      <c r="BBI419" s="94"/>
      <c r="BBJ419" s="94"/>
      <c r="BBK419" s="94"/>
      <c r="BBL419" s="94"/>
      <c r="BBM419" s="94"/>
      <c r="BBN419" s="94"/>
      <c r="BBO419" s="94"/>
      <c r="BBP419" s="94"/>
      <c r="BBQ419" s="94"/>
      <c r="BBR419" s="94"/>
      <c r="BBS419" s="94"/>
      <c r="BBT419" s="94"/>
      <c r="BBU419" s="94"/>
      <c r="BBV419" s="94"/>
      <c r="BBW419" s="94"/>
      <c r="BBX419" s="94"/>
      <c r="BBY419" s="94"/>
      <c r="BBZ419" s="94"/>
      <c r="BCA419" s="94"/>
      <c r="BCB419" s="94"/>
      <c r="BCC419" s="94"/>
      <c r="BCD419" s="94"/>
      <c r="BCE419" s="94"/>
      <c r="BCF419" s="94"/>
      <c r="BCG419" s="94"/>
      <c r="BCH419" s="94"/>
      <c r="BCI419" s="94"/>
      <c r="BCJ419" s="94"/>
      <c r="BCK419" s="94"/>
      <c r="BCL419" s="94"/>
      <c r="BCM419" s="94"/>
      <c r="BCN419" s="94"/>
      <c r="BCO419" s="94"/>
      <c r="BCP419" s="94"/>
      <c r="BCQ419" s="94"/>
      <c r="BCR419" s="94"/>
      <c r="BCS419" s="94"/>
      <c r="BCT419" s="94"/>
      <c r="BCU419" s="94"/>
      <c r="BCV419" s="94"/>
      <c r="BCW419" s="94"/>
      <c r="BCX419" s="94"/>
      <c r="BCY419" s="94"/>
      <c r="BCZ419" s="94"/>
      <c r="BDA419" s="94"/>
      <c r="BDB419" s="94"/>
      <c r="BDC419" s="94"/>
      <c r="BDD419" s="94"/>
      <c r="BDE419" s="94"/>
      <c r="BDF419" s="94"/>
      <c r="BDG419" s="94"/>
      <c r="BDH419" s="94"/>
      <c r="BDI419" s="94"/>
      <c r="BDJ419" s="94"/>
      <c r="BDK419" s="94"/>
      <c r="BDL419" s="94"/>
      <c r="BDM419" s="94"/>
      <c r="BDN419" s="94"/>
      <c r="BDO419" s="94"/>
      <c r="BDP419" s="94"/>
      <c r="BDQ419" s="94"/>
      <c r="BDR419" s="94"/>
      <c r="BDS419" s="94"/>
      <c r="BDT419" s="94"/>
      <c r="BDU419" s="94"/>
      <c r="BDV419" s="94"/>
      <c r="BDW419" s="94"/>
      <c r="BDX419" s="94"/>
      <c r="BDY419" s="94"/>
      <c r="BDZ419" s="94"/>
      <c r="BEA419" s="94"/>
      <c r="BEB419" s="94"/>
      <c r="BEC419" s="94"/>
      <c r="BED419" s="94"/>
      <c r="BEE419" s="94"/>
      <c r="BEF419" s="94"/>
      <c r="BEG419" s="94"/>
      <c r="BEH419" s="94"/>
      <c r="BEI419" s="94"/>
      <c r="BEJ419" s="94"/>
      <c r="BEK419" s="94"/>
      <c r="BEL419" s="94"/>
      <c r="BEM419" s="94"/>
      <c r="BEN419" s="94"/>
      <c r="BEO419" s="94"/>
      <c r="BEP419" s="94"/>
      <c r="BEQ419" s="94"/>
      <c r="BER419" s="94"/>
      <c r="BES419" s="94"/>
      <c r="BET419" s="94"/>
      <c r="BEU419" s="94"/>
      <c r="BEV419" s="94"/>
      <c r="BEW419" s="94"/>
      <c r="BEX419" s="94"/>
      <c r="BEY419" s="94"/>
      <c r="BEZ419" s="94"/>
      <c r="BFA419" s="94"/>
      <c r="BFB419" s="94"/>
      <c r="BFC419" s="94"/>
      <c r="BFD419" s="94"/>
      <c r="BFE419" s="94"/>
      <c r="BFF419" s="94"/>
      <c r="BFG419" s="94"/>
      <c r="BFH419" s="94"/>
      <c r="BFI419" s="94"/>
      <c r="BFJ419" s="94"/>
      <c r="BFK419" s="94"/>
      <c r="BFL419" s="94"/>
      <c r="BFM419" s="94"/>
      <c r="BFN419" s="94"/>
      <c r="BFO419" s="94"/>
      <c r="BFP419" s="94"/>
      <c r="BFQ419" s="94"/>
      <c r="BFR419" s="94"/>
      <c r="BFS419" s="94"/>
      <c r="BFT419" s="94"/>
      <c r="BFU419" s="94"/>
      <c r="BFV419" s="94"/>
      <c r="BFW419" s="94"/>
      <c r="BFX419" s="94"/>
      <c r="BFY419" s="94"/>
      <c r="BFZ419" s="94"/>
      <c r="BGA419" s="94"/>
      <c r="BGB419" s="94"/>
      <c r="BGC419" s="94"/>
      <c r="BGD419" s="94"/>
      <c r="BGE419" s="94"/>
      <c r="BGF419" s="94"/>
      <c r="BGG419" s="94"/>
      <c r="BGH419" s="94"/>
      <c r="BGI419" s="94"/>
      <c r="BGJ419" s="94"/>
      <c r="BGK419" s="94"/>
      <c r="BGL419" s="94"/>
      <c r="BGM419" s="94"/>
      <c r="BGN419" s="94"/>
      <c r="BGO419" s="94"/>
      <c r="BGP419" s="94"/>
      <c r="BGQ419" s="94"/>
      <c r="BGR419" s="94"/>
      <c r="BGS419" s="94"/>
      <c r="BGT419" s="94"/>
      <c r="BGU419" s="94"/>
      <c r="BGV419" s="94"/>
      <c r="BGW419" s="94"/>
      <c r="BGX419" s="94"/>
      <c r="BGY419" s="94"/>
      <c r="BGZ419" s="94"/>
      <c r="BHA419" s="94"/>
      <c r="BHB419" s="94"/>
      <c r="BHC419" s="94"/>
      <c r="BHD419" s="94"/>
      <c r="BHE419" s="94"/>
      <c r="BHF419" s="94"/>
      <c r="BHG419" s="94"/>
      <c r="BHH419" s="94"/>
      <c r="BHI419" s="94"/>
      <c r="BHJ419" s="94"/>
      <c r="BHK419" s="94"/>
      <c r="BHL419" s="94"/>
      <c r="BHM419" s="94"/>
      <c r="BHN419" s="94"/>
      <c r="BHO419" s="94"/>
      <c r="BHP419" s="94"/>
      <c r="BHQ419" s="94"/>
      <c r="BHR419" s="94"/>
      <c r="BHS419" s="94"/>
      <c r="BHT419" s="94"/>
      <c r="BHU419" s="94"/>
      <c r="BHV419" s="94"/>
      <c r="BHW419" s="94"/>
      <c r="BHX419" s="94"/>
      <c r="BHY419" s="94"/>
      <c r="BHZ419" s="94"/>
      <c r="BIA419" s="94"/>
      <c r="BIB419" s="94"/>
      <c r="BIC419" s="94"/>
      <c r="BID419" s="94"/>
      <c r="BIE419" s="94"/>
      <c r="BIF419" s="94"/>
      <c r="BIG419" s="94"/>
      <c r="BIH419" s="94"/>
      <c r="BII419" s="94"/>
      <c r="BIJ419" s="94"/>
      <c r="BIK419" s="94"/>
      <c r="BIL419" s="94"/>
      <c r="BIM419" s="94"/>
      <c r="BIN419" s="94"/>
      <c r="BIO419" s="94"/>
      <c r="BIP419" s="94"/>
      <c r="BIQ419" s="94"/>
      <c r="BIR419" s="94"/>
      <c r="BIS419" s="94"/>
      <c r="BIT419" s="94"/>
      <c r="BIU419" s="94"/>
      <c r="BIV419" s="94"/>
      <c r="BIW419" s="94"/>
      <c r="BIX419" s="94"/>
      <c r="BIY419" s="94"/>
      <c r="BIZ419" s="94"/>
      <c r="BJA419" s="94"/>
      <c r="BJB419" s="94"/>
      <c r="BJC419" s="94"/>
      <c r="BJD419" s="94"/>
      <c r="BJE419" s="94"/>
      <c r="BJF419" s="94"/>
      <c r="BJG419" s="94"/>
      <c r="BJH419" s="94"/>
      <c r="BJI419" s="94"/>
      <c r="BJJ419" s="94"/>
      <c r="BJK419" s="94"/>
      <c r="BJL419" s="94"/>
      <c r="BJM419" s="94"/>
      <c r="BJN419" s="94"/>
      <c r="BJO419" s="94"/>
      <c r="BJP419" s="94"/>
      <c r="BJQ419" s="94"/>
      <c r="BJR419" s="94"/>
      <c r="BJS419" s="94"/>
      <c r="BJT419" s="94"/>
      <c r="BJU419" s="94"/>
      <c r="BJV419" s="94"/>
      <c r="BJW419" s="94"/>
      <c r="BJX419" s="94"/>
      <c r="BJY419" s="94"/>
      <c r="BJZ419" s="94"/>
      <c r="BKA419" s="94"/>
      <c r="BKB419" s="94"/>
      <c r="BKC419" s="94"/>
      <c r="BKD419" s="94"/>
      <c r="BKE419" s="94"/>
      <c r="BKF419" s="94"/>
      <c r="BKG419" s="94"/>
      <c r="BKH419" s="94"/>
      <c r="BKI419" s="94"/>
      <c r="BKJ419" s="94"/>
      <c r="BKK419" s="94"/>
      <c r="BKL419" s="94"/>
      <c r="BKM419" s="94"/>
      <c r="BKN419" s="94"/>
      <c r="BKO419" s="94"/>
      <c r="BKP419" s="94"/>
      <c r="BKQ419" s="94"/>
      <c r="BKR419" s="94"/>
      <c r="BKS419" s="94"/>
      <c r="BKT419" s="94"/>
      <c r="BKU419" s="94"/>
      <c r="BKV419" s="94"/>
      <c r="BKW419" s="94"/>
      <c r="BKX419" s="94"/>
      <c r="BKY419" s="94"/>
      <c r="BKZ419" s="94"/>
      <c r="BLA419" s="94"/>
      <c r="BLB419" s="94"/>
      <c r="BLC419" s="94"/>
      <c r="BLD419" s="94"/>
      <c r="BLE419" s="94"/>
      <c r="BLF419" s="94"/>
      <c r="BLG419" s="94"/>
      <c r="BLH419" s="94"/>
      <c r="BLI419" s="94"/>
      <c r="BLJ419" s="94"/>
      <c r="BLK419" s="94"/>
      <c r="BLL419" s="94"/>
      <c r="BLM419" s="94"/>
      <c r="BLN419" s="94"/>
      <c r="BLO419" s="94"/>
      <c r="BLP419" s="94"/>
      <c r="BLQ419" s="94"/>
      <c r="BLR419" s="94"/>
      <c r="BLS419" s="94"/>
      <c r="BLT419" s="94"/>
      <c r="BLU419" s="94"/>
      <c r="BLV419" s="94"/>
      <c r="BLW419" s="94"/>
      <c r="BLX419" s="94"/>
      <c r="BLY419" s="94"/>
      <c r="BLZ419" s="94"/>
      <c r="BMA419" s="94"/>
      <c r="BMB419" s="94"/>
      <c r="BMC419" s="94"/>
      <c r="BMD419" s="94"/>
      <c r="BME419" s="94"/>
      <c r="BMF419" s="94"/>
      <c r="BMG419" s="94"/>
      <c r="BMH419" s="94"/>
      <c r="BMI419" s="94"/>
      <c r="BMJ419" s="94"/>
      <c r="BMK419" s="94"/>
      <c r="BML419" s="94"/>
      <c r="BMM419" s="94"/>
      <c r="BMN419" s="94"/>
      <c r="BMO419" s="94"/>
      <c r="BMP419" s="94"/>
      <c r="BMQ419" s="94"/>
      <c r="BMR419" s="94"/>
      <c r="BMS419" s="94"/>
      <c r="BMT419" s="94"/>
      <c r="BMU419" s="94"/>
      <c r="BMV419" s="94"/>
      <c r="BMW419" s="94"/>
      <c r="BMX419" s="94"/>
      <c r="BMY419" s="94"/>
      <c r="BMZ419" s="94"/>
      <c r="BNA419" s="94"/>
      <c r="BNB419" s="94"/>
      <c r="BNC419" s="94"/>
      <c r="BND419" s="94"/>
      <c r="BNE419" s="94"/>
      <c r="BNF419" s="94"/>
      <c r="BNG419" s="94"/>
      <c r="BNH419" s="94"/>
      <c r="BNI419" s="94"/>
      <c r="BNJ419" s="94"/>
      <c r="BNK419" s="94"/>
      <c r="BNL419" s="94"/>
      <c r="BNM419" s="94"/>
      <c r="BNN419" s="94"/>
      <c r="BNO419" s="94"/>
      <c r="BNP419" s="94"/>
      <c r="BNQ419" s="94"/>
      <c r="BNR419" s="94"/>
      <c r="BNS419" s="94"/>
      <c r="BNT419" s="94"/>
      <c r="BNU419" s="94"/>
      <c r="BNV419" s="94"/>
      <c r="BNW419" s="94"/>
      <c r="BNX419" s="94"/>
      <c r="BNY419" s="94"/>
      <c r="BNZ419" s="94"/>
      <c r="BOA419" s="94"/>
      <c r="BOB419" s="94"/>
      <c r="BOC419" s="94"/>
      <c r="BOD419" s="94"/>
      <c r="BOE419" s="94"/>
      <c r="BOF419" s="94"/>
      <c r="BOG419" s="94"/>
      <c r="BOH419" s="94"/>
      <c r="BOI419" s="94"/>
      <c r="BOJ419" s="94"/>
      <c r="BOK419" s="94"/>
      <c r="BOL419" s="94"/>
      <c r="BOM419" s="94"/>
      <c r="BON419" s="94"/>
      <c r="BOO419" s="94"/>
      <c r="BOP419" s="94"/>
      <c r="BOQ419" s="94"/>
      <c r="BOR419" s="94"/>
      <c r="BOS419" s="94"/>
      <c r="BOT419" s="94"/>
      <c r="BOU419" s="94"/>
      <c r="BOV419" s="94"/>
      <c r="BOW419" s="94"/>
      <c r="BOX419" s="94"/>
      <c r="BOY419" s="94"/>
      <c r="BOZ419" s="94"/>
      <c r="BPA419" s="94"/>
      <c r="BPB419" s="94"/>
      <c r="BPC419" s="94"/>
      <c r="BPD419" s="94"/>
      <c r="BPE419" s="94"/>
      <c r="BPF419" s="94"/>
      <c r="BPG419" s="94"/>
      <c r="BPH419" s="94"/>
      <c r="BPI419" s="94"/>
      <c r="BPJ419" s="94"/>
      <c r="BPK419" s="94"/>
      <c r="BPL419" s="94"/>
      <c r="BPM419" s="94"/>
      <c r="BPN419" s="94"/>
      <c r="BPO419" s="94"/>
      <c r="BPP419" s="94"/>
      <c r="BPQ419" s="94"/>
      <c r="BPR419" s="94"/>
      <c r="BPS419" s="94"/>
      <c r="BPT419" s="94"/>
      <c r="BPU419" s="94"/>
      <c r="BPV419" s="94"/>
      <c r="BPW419" s="94"/>
      <c r="BPX419" s="94"/>
      <c r="BPY419" s="94"/>
      <c r="BPZ419" s="94"/>
      <c r="BQA419" s="94"/>
      <c r="BQB419" s="94"/>
      <c r="BQC419" s="94"/>
      <c r="BQD419" s="94"/>
      <c r="BQE419" s="94"/>
      <c r="BQF419" s="94"/>
      <c r="BQG419" s="94"/>
      <c r="BQH419" s="94"/>
      <c r="BQI419" s="94"/>
      <c r="BQJ419" s="94"/>
      <c r="BQK419" s="94"/>
      <c r="BQL419" s="94"/>
      <c r="BQM419" s="94"/>
      <c r="BQN419" s="94"/>
      <c r="BQO419" s="94"/>
      <c r="BQP419" s="94"/>
      <c r="BQQ419" s="94"/>
      <c r="BQR419" s="94"/>
      <c r="BQS419" s="94"/>
      <c r="BQT419" s="94"/>
      <c r="BQU419" s="94"/>
      <c r="BQV419" s="94"/>
      <c r="BQW419" s="94"/>
      <c r="BQX419" s="94"/>
      <c r="BQY419" s="94"/>
      <c r="BQZ419" s="94"/>
      <c r="BRA419" s="94"/>
      <c r="BRB419" s="94"/>
      <c r="BRC419" s="94"/>
      <c r="BRD419" s="94"/>
      <c r="BRE419" s="94"/>
      <c r="BRF419" s="94"/>
      <c r="BRG419" s="94"/>
      <c r="BRH419" s="94"/>
      <c r="BRI419" s="94"/>
      <c r="BRJ419" s="94"/>
      <c r="BRK419" s="94"/>
      <c r="BRL419" s="94"/>
      <c r="BRM419" s="94"/>
      <c r="BRN419" s="94"/>
      <c r="BRO419" s="94"/>
      <c r="BRP419" s="94"/>
      <c r="BRQ419" s="94"/>
      <c r="BRR419" s="94"/>
      <c r="BRS419" s="94"/>
      <c r="BRT419" s="94"/>
      <c r="BRU419" s="94"/>
      <c r="BRV419" s="94"/>
      <c r="BRW419" s="94"/>
      <c r="BRX419" s="94"/>
      <c r="BRY419" s="94"/>
      <c r="BRZ419" s="94"/>
      <c r="BSA419" s="94"/>
      <c r="BSB419" s="94"/>
      <c r="BSC419" s="94"/>
      <c r="BSD419" s="94"/>
      <c r="BSE419" s="94"/>
      <c r="BSF419" s="94"/>
      <c r="BSG419" s="94"/>
      <c r="BSH419" s="94"/>
      <c r="BSI419" s="94"/>
      <c r="BSJ419" s="94"/>
      <c r="BSK419" s="94"/>
      <c r="BSL419" s="94"/>
      <c r="BSM419" s="94"/>
      <c r="BSN419" s="94"/>
      <c r="BSO419" s="94"/>
      <c r="BSP419" s="94"/>
      <c r="BSQ419" s="94"/>
      <c r="BSR419" s="94"/>
      <c r="BSS419" s="94"/>
      <c r="BST419" s="94"/>
      <c r="BSU419" s="94"/>
      <c r="BSV419" s="94"/>
      <c r="BSW419" s="94"/>
      <c r="BSX419" s="94"/>
      <c r="BSY419" s="94"/>
      <c r="BSZ419" s="94"/>
      <c r="BTA419" s="94"/>
      <c r="BTB419" s="94"/>
      <c r="BTC419" s="94"/>
      <c r="BTD419" s="94"/>
      <c r="BTE419" s="94"/>
      <c r="BTF419" s="94"/>
      <c r="BTG419" s="94"/>
      <c r="BTH419" s="94"/>
      <c r="BTI419" s="94"/>
      <c r="BTJ419" s="94"/>
      <c r="BTK419" s="94"/>
      <c r="BTL419" s="94"/>
      <c r="BTM419" s="94"/>
      <c r="BTN419" s="94"/>
      <c r="BTO419" s="94"/>
      <c r="BTP419" s="94"/>
      <c r="BTQ419" s="94"/>
      <c r="BTR419" s="94"/>
      <c r="BTS419" s="94"/>
      <c r="BTT419" s="94"/>
      <c r="BTU419" s="94"/>
      <c r="BTV419" s="94"/>
      <c r="BTW419" s="94"/>
      <c r="BTX419" s="94"/>
      <c r="BTY419" s="94"/>
      <c r="BTZ419" s="94"/>
      <c r="BUA419" s="94"/>
      <c r="BUB419" s="94"/>
      <c r="BUC419" s="94"/>
      <c r="BUD419" s="94"/>
      <c r="BUE419" s="94"/>
      <c r="BUF419" s="94"/>
      <c r="BUG419" s="94"/>
      <c r="BUH419" s="94"/>
      <c r="BUI419" s="94"/>
      <c r="BUJ419" s="94"/>
      <c r="BUK419" s="94"/>
      <c r="BUL419" s="94"/>
      <c r="BUM419" s="94"/>
      <c r="BUN419" s="94"/>
      <c r="BUO419" s="94"/>
      <c r="BUP419" s="94"/>
      <c r="BUQ419" s="94"/>
      <c r="BUR419" s="94"/>
      <c r="BUS419" s="94"/>
      <c r="BUT419" s="94"/>
      <c r="BUU419" s="94"/>
      <c r="BUV419" s="94"/>
      <c r="BUW419" s="94"/>
      <c r="BUX419" s="94"/>
      <c r="BUY419" s="94"/>
      <c r="BUZ419" s="94"/>
      <c r="BVA419" s="94"/>
      <c r="BVB419" s="94"/>
      <c r="BVC419" s="94"/>
      <c r="BVD419" s="94"/>
      <c r="BVE419" s="94"/>
      <c r="BVF419" s="94"/>
      <c r="BVG419" s="94"/>
      <c r="BVH419" s="94"/>
      <c r="BVI419" s="94"/>
      <c r="BVJ419" s="94"/>
      <c r="BVK419" s="94"/>
      <c r="BVL419" s="94"/>
      <c r="BVM419" s="94"/>
      <c r="BVN419" s="94"/>
      <c r="BVO419" s="94"/>
      <c r="BVP419" s="94"/>
      <c r="BVQ419" s="94"/>
      <c r="BVR419" s="94"/>
      <c r="BVS419" s="94"/>
      <c r="BVT419" s="94"/>
      <c r="BVU419" s="94"/>
      <c r="BVV419" s="94"/>
      <c r="BVW419" s="94"/>
      <c r="BVX419" s="94"/>
      <c r="BVY419" s="94"/>
      <c r="BVZ419" s="94"/>
      <c r="BWA419" s="94"/>
      <c r="BWB419" s="94"/>
      <c r="BWC419" s="94"/>
      <c r="BWD419" s="94"/>
      <c r="BWE419" s="94"/>
      <c r="BWF419" s="94"/>
      <c r="BWG419" s="94"/>
      <c r="BWH419" s="94"/>
      <c r="BWI419" s="94"/>
      <c r="BWJ419" s="94"/>
      <c r="BWK419" s="94"/>
      <c r="BWL419" s="94"/>
      <c r="BWM419" s="94"/>
      <c r="BWN419" s="94"/>
      <c r="BWO419" s="94"/>
      <c r="BWP419" s="94"/>
      <c r="BWQ419" s="94"/>
      <c r="BWR419" s="94"/>
      <c r="BWS419" s="94"/>
      <c r="BWT419" s="94"/>
      <c r="BWU419" s="94"/>
      <c r="BWV419" s="94"/>
      <c r="BWW419" s="94"/>
      <c r="BWX419" s="94"/>
      <c r="BWY419" s="94"/>
      <c r="BWZ419" s="94"/>
      <c r="BXA419" s="94"/>
      <c r="BXB419" s="94"/>
      <c r="BXC419" s="94"/>
      <c r="BXD419" s="94"/>
      <c r="BXE419" s="94"/>
      <c r="BXF419" s="94"/>
      <c r="BXG419" s="94"/>
      <c r="BXH419" s="94"/>
      <c r="BXI419" s="94"/>
      <c r="BXJ419" s="94"/>
      <c r="BXK419" s="94"/>
      <c r="BXL419" s="94"/>
      <c r="BXM419" s="94"/>
      <c r="BXN419" s="94"/>
      <c r="BXO419" s="94"/>
      <c r="BXP419" s="94"/>
      <c r="BXQ419" s="94"/>
      <c r="BXR419" s="94"/>
      <c r="BXS419" s="94"/>
      <c r="BXT419" s="94"/>
      <c r="BXU419" s="94"/>
      <c r="BXV419" s="94"/>
      <c r="BXW419" s="94"/>
      <c r="BXX419" s="94"/>
      <c r="BXY419" s="94"/>
      <c r="BXZ419" s="94"/>
      <c r="BYA419" s="94"/>
      <c r="BYB419" s="94"/>
      <c r="BYC419" s="94"/>
      <c r="BYD419" s="94"/>
      <c r="BYE419" s="94"/>
      <c r="BYF419" s="94"/>
      <c r="BYG419" s="94"/>
      <c r="BYH419" s="94"/>
      <c r="BYI419" s="94"/>
      <c r="BYJ419" s="94"/>
      <c r="BYK419" s="94"/>
      <c r="BYL419" s="94"/>
      <c r="BYM419" s="94"/>
      <c r="BYN419" s="94"/>
      <c r="BYO419" s="94"/>
      <c r="BYP419" s="94"/>
      <c r="BYQ419" s="94"/>
      <c r="BYR419" s="94"/>
      <c r="BYS419" s="94"/>
      <c r="BYT419" s="94"/>
      <c r="BYU419" s="94"/>
      <c r="BYV419" s="94"/>
      <c r="BYW419" s="94"/>
      <c r="BYX419" s="94"/>
      <c r="BYY419" s="94"/>
      <c r="BYZ419" s="94"/>
      <c r="BZA419" s="94"/>
      <c r="BZB419" s="94"/>
      <c r="BZC419" s="94"/>
      <c r="BZD419" s="94"/>
      <c r="BZE419" s="94"/>
      <c r="BZF419" s="94"/>
      <c r="BZG419" s="94"/>
      <c r="BZH419" s="94"/>
      <c r="BZI419" s="94"/>
      <c r="BZJ419" s="94"/>
      <c r="BZK419" s="94"/>
      <c r="BZL419" s="94"/>
      <c r="BZM419" s="94"/>
      <c r="BZN419" s="94"/>
      <c r="BZO419" s="94"/>
      <c r="BZP419" s="94"/>
      <c r="BZQ419" s="94"/>
      <c r="BZR419" s="94"/>
      <c r="BZS419" s="94"/>
      <c r="BZT419" s="94"/>
      <c r="BZU419" s="94"/>
      <c r="BZV419" s="94"/>
      <c r="BZW419" s="94"/>
      <c r="BZX419" s="94"/>
      <c r="BZY419" s="94"/>
      <c r="BZZ419" s="94"/>
      <c r="CAA419" s="94"/>
      <c r="CAB419" s="94"/>
      <c r="CAC419" s="94"/>
      <c r="CAD419" s="94"/>
      <c r="CAE419" s="94"/>
      <c r="CAF419" s="94"/>
      <c r="CAG419" s="94"/>
      <c r="CAH419" s="94"/>
      <c r="CAI419" s="94"/>
      <c r="CAJ419" s="94"/>
      <c r="CAK419" s="94"/>
      <c r="CAL419" s="94"/>
      <c r="CAM419" s="94"/>
      <c r="CAN419" s="94"/>
      <c r="CAO419" s="94"/>
      <c r="CAP419" s="94"/>
      <c r="CAQ419" s="94"/>
      <c r="CAR419" s="94"/>
      <c r="CAS419" s="94"/>
      <c r="CAT419" s="94"/>
      <c r="CAU419" s="94"/>
      <c r="CAV419" s="94"/>
      <c r="CAW419" s="94"/>
      <c r="CAX419" s="94"/>
      <c r="CAY419" s="94"/>
      <c r="CAZ419" s="94"/>
      <c r="CBA419" s="94"/>
      <c r="CBB419" s="94"/>
      <c r="CBC419" s="94"/>
      <c r="CBD419" s="94"/>
      <c r="CBE419" s="94"/>
      <c r="CBF419" s="94"/>
      <c r="CBG419" s="94"/>
      <c r="CBH419" s="94"/>
      <c r="CBI419" s="94"/>
      <c r="CBJ419" s="94"/>
      <c r="CBK419" s="94"/>
      <c r="CBL419" s="94"/>
      <c r="CBM419" s="94"/>
      <c r="CBN419" s="94"/>
      <c r="CBO419" s="94"/>
      <c r="CBP419" s="94"/>
      <c r="CBQ419" s="94"/>
      <c r="CBR419" s="94"/>
      <c r="CBS419" s="94"/>
      <c r="CBT419" s="94"/>
      <c r="CBU419" s="94"/>
      <c r="CBV419" s="94"/>
      <c r="CBW419" s="94"/>
      <c r="CBX419" s="94"/>
      <c r="CBY419" s="94"/>
      <c r="CBZ419" s="94"/>
      <c r="CCA419" s="94"/>
      <c r="CCB419" s="94"/>
      <c r="CCC419" s="94"/>
      <c r="CCD419" s="94"/>
      <c r="CCE419" s="94"/>
      <c r="CCF419" s="94"/>
      <c r="CCG419" s="94"/>
      <c r="CCH419" s="94"/>
      <c r="CCI419" s="94"/>
      <c r="CCJ419" s="94"/>
      <c r="CCK419" s="94"/>
      <c r="CCL419" s="94"/>
      <c r="CCM419" s="94"/>
      <c r="CCN419" s="94"/>
      <c r="CCO419" s="94"/>
      <c r="CCP419" s="94"/>
      <c r="CCQ419" s="94"/>
      <c r="CCR419" s="94"/>
      <c r="CCS419" s="94"/>
      <c r="CCT419" s="94"/>
      <c r="CCU419" s="94"/>
      <c r="CCV419" s="94"/>
      <c r="CCW419" s="94"/>
      <c r="CCX419" s="94"/>
      <c r="CCY419" s="94"/>
      <c r="CCZ419" s="94"/>
      <c r="CDA419" s="94"/>
      <c r="CDB419" s="94"/>
      <c r="CDC419" s="94"/>
      <c r="CDD419" s="94"/>
      <c r="CDE419" s="94"/>
      <c r="CDF419" s="94"/>
      <c r="CDG419" s="94"/>
      <c r="CDH419" s="94"/>
      <c r="CDI419" s="94"/>
      <c r="CDJ419" s="94"/>
      <c r="CDK419" s="94"/>
      <c r="CDL419" s="94"/>
      <c r="CDM419" s="94"/>
      <c r="CDN419" s="94"/>
      <c r="CDO419" s="94"/>
      <c r="CDP419" s="94"/>
      <c r="CDQ419" s="94"/>
      <c r="CDR419" s="94"/>
      <c r="CDS419" s="94"/>
      <c r="CDT419" s="94"/>
      <c r="CDU419" s="94"/>
      <c r="CDV419" s="94"/>
      <c r="CDW419" s="94"/>
      <c r="CDX419" s="94"/>
      <c r="CDY419" s="94"/>
      <c r="CDZ419" s="94"/>
      <c r="CEA419" s="94"/>
      <c r="CEB419" s="94"/>
      <c r="CEC419" s="94"/>
      <c r="CED419" s="94"/>
      <c r="CEE419" s="94"/>
      <c r="CEF419" s="94"/>
      <c r="CEG419" s="94"/>
      <c r="CEH419" s="94"/>
      <c r="CEI419" s="94"/>
      <c r="CEJ419" s="94"/>
      <c r="CEK419" s="94"/>
      <c r="CEL419" s="94"/>
      <c r="CEM419" s="94"/>
      <c r="CEN419" s="94"/>
      <c r="CEO419" s="94"/>
      <c r="CEP419" s="94"/>
      <c r="CEQ419" s="94"/>
      <c r="CER419" s="94"/>
      <c r="CES419" s="94"/>
      <c r="CET419" s="94"/>
      <c r="CEU419" s="94"/>
      <c r="CEV419" s="94"/>
      <c r="CEW419" s="94"/>
      <c r="CEX419" s="94"/>
      <c r="CEY419" s="94"/>
      <c r="CEZ419" s="94"/>
      <c r="CFA419" s="94"/>
      <c r="CFB419" s="94"/>
      <c r="CFC419" s="94"/>
      <c r="CFD419" s="94"/>
      <c r="CFE419" s="94"/>
      <c r="CFF419" s="94"/>
      <c r="CFG419" s="94"/>
      <c r="CFH419" s="94"/>
      <c r="CFI419" s="94"/>
      <c r="CFJ419" s="94"/>
      <c r="CFK419" s="94"/>
      <c r="CFL419" s="94"/>
      <c r="CFM419" s="94"/>
      <c r="CFN419" s="94"/>
      <c r="CFO419" s="94"/>
      <c r="CFP419" s="94"/>
      <c r="CFQ419" s="94"/>
      <c r="CFR419" s="94"/>
      <c r="CFS419" s="94"/>
      <c r="CFT419" s="94"/>
      <c r="CFU419" s="94"/>
      <c r="CFV419" s="94"/>
      <c r="CFW419" s="94"/>
      <c r="CFX419" s="94"/>
      <c r="CFY419" s="94"/>
      <c r="CFZ419" s="94"/>
      <c r="CGA419" s="94"/>
      <c r="CGB419" s="94"/>
      <c r="CGC419" s="94"/>
      <c r="CGD419" s="94"/>
      <c r="CGE419" s="94"/>
      <c r="CGF419" s="94"/>
      <c r="CGG419" s="94"/>
      <c r="CGH419" s="94"/>
      <c r="CGI419" s="94"/>
      <c r="CGJ419" s="94"/>
      <c r="CGK419" s="94"/>
      <c r="CGL419" s="94"/>
      <c r="CGM419" s="94"/>
      <c r="CGN419" s="94"/>
      <c r="CGO419" s="94"/>
      <c r="CGP419" s="94"/>
      <c r="CGQ419" s="94"/>
      <c r="CGR419" s="94"/>
      <c r="CGS419" s="94"/>
      <c r="CGT419" s="94"/>
      <c r="CGU419" s="94"/>
      <c r="CGV419" s="94"/>
      <c r="CGW419" s="94"/>
      <c r="CGX419" s="94"/>
      <c r="CGY419" s="94"/>
      <c r="CGZ419" s="94"/>
      <c r="CHA419" s="94"/>
      <c r="CHB419" s="94"/>
      <c r="CHC419" s="94"/>
      <c r="CHD419" s="94"/>
      <c r="CHE419" s="94"/>
      <c r="CHF419" s="94"/>
      <c r="CHG419" s="94"/>
      <c r="CHH419" s="94"/>
      <c r="CHI419" s="94"/>
      <c r="CHJ419" s="94"/>
      <c r="CHK419" s="94"/>
      <c r="CHL419" s="94"/>
      <c r="CHM419" s="94"/>
      <c r="CHN419" s="94"/>
      <c r="CHO419" s="94"/>
      <c r="CHP419" s="94"/>
      <c r="CHQ419" s="94"/>
      <c r="CHR419" s="94"/>
      <c r="CHS419" s="94"/>
      <c r="CHT419" s="94"/>
      <c r="CHU419" s="94"/>
      <c r="CHV419" s="94"/>
      <c r="CHW419" s="94"/>
      <c r="CHX419" s="94"/>
      <c r="CHY419" s="94"/>
      <c r="CHZ419" s="94"/>
      <c r="CIA419" s="94"/>
      <c r="CIB419" s="94"/>
      <c r="CIC419" s="94"/>
      <c r="CID419" s="94"/>
      <c r="CIE419" s="94"/>
      <c r="CIF419" s="94"/>
      <c r="CIG419" s="94"/>
      <c r="CIH419" s="94"/>
      <c r="CII419" s="94"/>
      <c r="CIJ419" s="94"/>
      <c r="CIK419" s="94"/>
      <c r="CIL419" s="94"/>
      <c r="CIM419" s="94"/>
      <c r="CIN419" s="94"/>
      <c r="CIO419" s="94"/>
      <c r="CIP419" s="94"/>
      <c r="CIQ419" s="94"/>
      <c r="CIR419" s="94"/>
      <c r="CIS419" s="94"/>
      <c r="CIT419" s="94"/>
      <c r="CIU419" s="94"/>
      <c r="CIV419" s="94"/>
      <c r="CIW419" s="94"/>
      <c r="CIX419" s="94"/>
      <c r="CIY419" s="94"/>
      <c r="CIZ419" s="94"/>
      <c r="CJA419" s="94"/>
      <c r="CJB419" s="94"/>
      <c r="CJC419" s="94"/>
      <c r="CJD419" s="94"/>
      <c r="CJE419" s="94"/>
      <c r="CJF419" s="94"/>
      <c r="CJG419" s="94"/>
      <c r="CJH419" s="94"/>
      <c r="CJI419" s="94"/>
      <c r="CJJ419" s="94"/>
      <c r="CJK419" s="94"/>
      <c r="CJL419" s="94"/>
      <c r="CJM419" s="94"/>
      <c r="CJN419" s="94"/>
      <c r="CJO419" s="94"/>
      <c r="CJP419" s="94"/>
      <c r="CJQ419" s="94"/>
      <c r="CJR419" s="94"/>
      <c r="CJS419" s="94"/>
      <c r="CJT419" s="94"/>
      <c r="CJU419" s="94"/>
      <c r="CJV419" s="94"/>
      <c r="CJW419" s="94"/>
      <c r="CJX419" s="94"/>
      <c r="CJY419" s="94"/>
      <c r="CJZ419" s="94"/>
      <c r="CKA419" s="94"/>
      <c r="CKB419" s="94"/>
      <c r="CKC419" s="94"/>
      <c r="CKD419" s="94"/>
      <c r="CKE419" s="94"/>
      <c r="CKF419" s="94"/>
      <c r="CKG419" s="94"/>
      <c r="CKH419" s="94"/>
      <c r="CKI419" s="94"/>
      <c r="CKJ419" s="94"/>
      <c r="CKK419" s="94"/>
      <c r="CKL419" s="94"/>
      <c r="CKM419" s="94"/>
      <c r="CKN419" s="94"/>
      <c r="CKO419" s="94"/>
      <c r="CKP419" s="94"/>
      <c r="CKQ419" s="94"/>
      <c r="CKR419" s="94"/>
      <c r="CKS419" s="94"/>
      <c r="CKT419" s="94"/>
      <c r="CKU419" s="94"/>
      <c r="CKV419" s="94"/>
      <c r="CKW419" s="94"/>
      <c r="CKX419" s="94"/>
      <c r="CKY419" s="94"/>
      <c r="CKZ419" s="94"/>
      <c r="CLA419" s="94"/>
      <c r="CLB419" s="94"/>
      <c r="CLC419" s="94"/>
      <c r="CLD419" s="94"/>
      <c r="CLE419" s="94"/>
      <c r="CLF419" s="94"/>
      <c r="CLG419" s="94"/>
      <c r="CLH419" s="94"/>
      <c r="CLI419" s="94"/>
      <c r="CLJ419" s="94"/>
      <c r="CLK419" s="94"/>
      <c r="CLL419" s="94"/>
      <c r="CLM419" s="94"/>
      <c r="CLN419" s="94"/>
      <c r="CLO419" s="94"/>
      <c r="CLP419" s="94"/>
      <c r="CLQ419" s="94"/>
      <c r="CLR419" s="94"/>
      <c r="CLS419" s="94"/>
      <c r="CLT419" s="94"/>
      <c r="CLU419" s="94"/>
      <c r="CLV419" s="94"/>
      <c r="CLW419" s="94"/>
      <c r="CLX419" s="94"/>
      <c r="CLY419" s="94"/>
      <c r="CLZ419" s="94"/>
      <c r="CMA419" s="94"/>
      <c r="CMB419" s="94"/>
      <c r="CMC419" s="94"/>
      <c r="CMD419" s="94"/>
      <c r="CME419" s="94"/>
      <c r="CMF419" s="94"/>
      <c r="CMG419" s="94"/>
      <c r="CMH419" s="94"/>
      <c r="CMI419" s="94"/>
      <c r="CMJ419" s="94"/>
      <c r="CMK419" s="94"/>
      <c r="CML419" s="94"/>
      <c r="CMM419" s="94"/>
      <c r="CMN419" s="94"/>
      <c r="CMO419" s="94"/>
      <c r="CMP419" s="94"/>
      <c r="CMQ419" s="94"/>
      <c r="CMR419" s="94"/>
      <c r="CMS419" s="94"/>
      <c r="CMT419" s="94"/>
      <c r="CMU419" s="94"/>
      <c r="CMV419" s="94"/>
      <c r="CMW419" s="94"/>
      <c r="CMX419" s="94"/>
      <c r="CMY419" s="94"/>
      <c r="CMZ419" s="94"/>
      <c r="CNA419" s="94"/>
      <c r="CNB419" s="94"/>
      <c r="CNC419" s="94"/>
      <c r="CND419" s="94"/>
      <c r="CNE419" s="94"/>
      <c r="CNF419" s="94"/>
      <c r="CNG419" s="94"/>
      <c r="CNH419" s="94"/>
      <c r="CNI419" s="94"/>
      <c r="CNJ419" s="94"/>
      <c r="CNK419" s="94"/>
      <c r="CNL419" s="94"/>
      <c r="CNM419" s="94"/>
      <c r="CNN419" s="94"/>
      <c r="CNO419" s="94"/>
      <c r="CNP419" s="94"/>
      <c r="CNQ419" s="94"/>
      <c r="CNR419" s="94"/>
      <c r="CNS419" s="94"/>
      <c r="CNT419" s="94"/>
      <c r="CNU419" s="94"/>
      <c r="CNV419" s="94"/>
      <c r="CNW419" s="94"/>
      <c r="CNX419" s="94"/>
      <c r="CNY419" s="94"/>
      <c r="CNZ419" s="94"/>
      <c r="COA419" s="94"/>
      <c r="COB419" s="94"/>
      <c r="COC419" s="94"/>
      <c r="COD419" s="94"/>
      <c r="COE419" s="94"/>
      <c r="COF419" s="94"/>
      <c r="COG419" s="94"/>
      <c r="COH419" s="94"/>
      <c r="COI419" s="94"/>
      <c r="COJ419" s="94"/>
      <c r="COK419" s="94"/>
      <c r="COL419" s="94"/>
      <c r="COM419" s="94"/>
      <c r="CON419" s="94"/>
      <c r="COO419" s="94"/>
      <c r="COP419" s="94"/>
      <c r="COQ419" s="94"/>
      <c r="COR419" s="94"/>
      <c r="COS419" s="94"/>
      <c r="COT419" s="94"/>
      <c r="COU419" s="94"/>
      <c r="COV419" s="94"/>
      <c r="COW419" s="94"/>
      <c r="COX419" s="94"/>
      <c r="COY419" s="94"/>
      <c r="COZ419" s="94"/>
      <c r="CPA419" s="94"/>
      <c r="CPB419" s="94"/>
      <c r="CPC419" s="94"/>
      <c r="CPD419" s="94"/>
      <c r="CPE419" s="94"/>
      <c r="CPF419" s="94"/>
      <c r="CPG419" s="94"/>
      <c r="CPH419" s="94"/>
      <c r="CPI419" s="94"/>
      <c r="CPJ419" s="94"/>
      <c r="CPK419" s="94"/>
      <c r="CPL419" s="94"/>
      <c r="CPM419" s="94"/>
      <c r="CPN419" s="94"/>
      <c r="CPO419" s="94"/>
      <c r="CPP419" s="94"/>
      <c r="CPQ419" s="94"/>
      <c r="CPR419" s="94"/>
      <c r="CPS419" s="94"/>
      <c r="CPT419" s="94"/>
      <c r="CPU419" s="94"/>
      <c r="CPV419" s="94"/>
      <c r="CPW419" s="94"/>
      <c r="CPX419" s="94"/>
      <c r="CPY419" s="94"/>
      <c r="CPZ419" s="94"/>
      <c r="CQA419" s="94"/>
      <c r="CQB419" s="94"/>
      <c r="CQC419" s="94"/>
      <c r="CQD419" s="94"/>
      <c r="CQE419" s="94"/>
      <c r="CQF419" s="94"/>
      <c r="CQG419" s="94"/>
      <c r="CQH419" s="94"/>
      <c r="CQI419" s="94"/>
      <c r="CQJ419" s="94"/>
      <c r="CQK419" s="94"/>
      <c r="CQL419" s="94"/>
      <c r="CQM419" s="94"/>
      <c r="CQN419" s="94"/>
      <c r="CQO419" s="94"/>
      <c r="CQP419" s="94"/>
      <c r="CQQ419" s="94"/>
      <c r="CQR419" s="94"/>
      <c r="CQS419" s="94"/>
      <c r="CQT419" s="94"/>
      <c r="CQU419" s="94"/>
      <c r="CQV419" s="94"/>
      <c r="CQW419" s="94"/>
      <c r="CQX419" s="94"/>
      <c r="CQY419" s="94"/>
      <c r="CQZ419" s="94"/>
      <c r="CRA419" s="94"/>
      <c r="CRB419" s="94"/>
      <c r="CRC419" s="94"/>
      <c r="CRD419" s="94"/>
      <c r="CRE419" s="94"/>
      <c r="CRF419" s="94"/>
      <c r="CRG419" s="94"/>
      <c r="CRH419" s="94"/>
      <c r="CRI419" s="94"/>
      <c r="CRJ419" s="94"/>
      <c r="CRK419" s="94"/>
      <c r="CRL419" s="94"/>
      <c r="CRM419" s="94"/>
      <c r="CRN419" s="94"/>
      <c r="CRO419" s="94"/>
      <c r="CRP419" s="94"/>
      <c r="CRQ419" s="94"/>
      <c r="CRR419" s="94"/>
      <c r="CRS419" s="94"/>
      <c r="CRT419" s="94"/>
      <c r="CRU419" s="94"/>
      <c r="CRV419" s="94"/>
      <c r="CRW419" s="94"/>
      <c r="CRX419" s="94"/>
      <c r="CRY419" s="94"/>
      <c r="CRZ419" s="94"/>
      <c r="CSA419" s="94"/>
      <c r="CSB419" s="94"/>
      <c r="CSC419" s="94"/>
      <c r="CSD419" s="94"/>
      <c r="CSE419" s="94"/>
      <c r="CSF419" s="94"/>
      <c r="CSG419" s="94"/>
      <c r="CSH419" s="94"/>
      <c r="CSI419" s="94"/>
      <c r="CSJ419" s="94"/>
      <c r="CSK419" s="94"/>
      <c r="CSL419" s="94"/>
      <c r="CSM419" s="94"/>
      <c r="CSN419" s="94"/>
      <c r="CSO419" s="94"/>
      <c r="CSP419" s="94"/>
      <c r="CSQ419" s="94"/>
      <c r="CSR419" s="94"/>
      <c r="CSS419" s="94"/>
      <c r="CST419" s="94"/>
      <c r="CSU419" s="94"/>
      <c r="CSV419" s="94"/>
      <c r="CSW419" s="94"/>
      <c r="CSX419" s="94"/>
      <c r="CSY419" s="94"/>
      <c r="CSZ419" s="94"/>
      <c r="CTA419" s="94"/>
      <c r="CTB419" s="94"/>
      <c r="CTC419" s="94"/>
      <c r="CTD419" s="94"/>
      <c r="CTE419" s="94"/>
      <c r="CTF419" s="94"/>
      <c r="CTG419" s="94"/>
      <c r="CTH419" s="94"/>
      <c r="CTI419" s="94"/>
      <c r="CTJ419" s="94"/>
      <c r="CTK419" s="94"/>
      <c r="CTL419" s="94"/>
      <c r="CTM419" s="94"/>
      <c r="CTN419" s="94"/>
      <c r="CTO419" s="94"/>
      <c r="CTP419" s="94"/>
      <c r="CTQ419" s="94"/>
      <c r="CTR419" s="94"/>
      <c r="CTS419" s="94"/>
      <c r="CTT419" s="94"/>
      <c r="CTU419" s="94"/>
      <c r="CTV419" s="94"/>
      <c r="CTW419" s="94"/>
      <c r="CTX419" s="94"/>
      <c r="CTY419" s="94"/>
      <c r="CTZ419" s="94"/>
      <c r="CUA419" s="94"/>
      <c r="CUB419" s="94"/>
      <c r="CUC419" s="94"/>
      <c r="CUD419" s="94"/>
      <c r="CUE419" s="94"/>
      <c r="CUF419" s="94"/>
      <c r="CUG419" s="94"/>
      <c r="CUH419" s="94"/>
      <c r="CUI419" s="94"/>
      <c r="CUJ419" s="94"/>
      <c r="CUK419" s="94"/>
      <c r="CUL419" s="94"/>
      <c r="CUM419" s="94"/>
      <c r="CUN419" s="94"/>
      <c r="CUO419" s="94"/>
      <c r="CUP419" s="94"/>
      <c r="CUQ419" s="94"/>
      <c r="CUR419" s="94"/>
      <c r="CUS419" s="94"/>
      <c r="CUT419" s="94"/>
      <c r="CUU419" s="94"/>
      <c r="CUV419" s="94"/>
      <c r="CUW419" s="94"/>
      <c r="CUX419" s="94"/>
      <c r="CUY419" s="94"/>
      <c r="CUZ419" s="94"/>
      <c r="CVA419" s="94"/>
      <c r="CVB419" s="94"/>
      <c r="CVC419" s="94"/>
      <c r="CVD419" s="94"/>
      <c r="CVE419" s="94"/>
      <c r="CVF419" s="94"/>
      <c r="CVG419" s="94"/>
      <c r="CVH419" s="94"/>
      <c r="CVI419" s="94"/>
      <c r="CVJ419" s="94"/>
      <c r="CVK419" s="94"/>
      <c r="CVL419" s="94"/>
      <c r="CVM419" s="94"/>
      <c r="CVN419" s="94"/>
      <c r="CVO419" s="94"/>
      <c r="CVP419" s="94"/>
      <c r="CVQ419" s="94"/>
      <c r="CVR419" s="94"/>
      <c r="CVS419" s="94"/>
      <c r="CVT419" s="94"/>
      <c r="CVU419" s="94"/>
      <c r="CVV419" s="94"/>
      <c r="CVW419" s="94"/>
      <c r="CVX419" s="94"/>
      <c r="CVY419" s="94"/>
      <c r="CVZ419" s="94"/>
      <c r="CWA419" s="94"/>
      <c r="CWB419" s="94"/>
      <c r="CWC419" s="94"/>
      <c r="CWD419" s="94"/>
      <c r="CWE419" s="94"/>
      <c r="CWF419" s="94"/>
      <c r="CWG419" s="94"/>
      <c r="CWH419" s="94"/>
      <c r="CWI419" s="94"/>
      <c r="CWJ419" s="94"/>
      <c r="CWK419" s="94"/>
      <c r="CWL419" s="94"/>
      <c r="CWM419" s="94"/>
      <c r="CWN419" s="94"/>
      <c r="CWO419" s="94"/>
      <c r="CWP419" s="94"/>
      <c r="CWQ419" s="94"/>
      <c r="CWR419" s="94"/>
      <c r="CWS419" s="94"/>
      <c r="CWT419" s="94"/>
      <c r="CWU419" s="94"/>
      <c r="CWV419" s="94"/>
      <c r="CWW419" s="94"/>
      <c r="CWX419" s="94"/>
      <c r="CWY419" s="94"/>
      <c r="CWZ419" s="94"/>
      <c r="CXA419" s="94"/>
      <c r="CXB419" s="94"/>
      <c r="CXC419" s="94"/>
      <c r="CXD419" s="94"/>
      <c r="CXE419" s="94"/>
      <c r="CXF419" s="94"/>
      <c r="CXG419" s="94"/>
      <c r="CXH419" s="94"/>
      <c r="CXI419" s="94"/>
      <c r="CXJ419" s="94"/>
      <c r="CXK419" s="94"/>
      <c r="CXL419" s="94"/>
      <c r="CXM419" s="94"/>
      <c r="CXN419" s="94"/>
      <c r="CXO419" s="94"/>
      <c r="CXP419" s="94"/>
      <c r="CXQ419" s="94"/>
      <c r="CXR419" s="94"/>
      <c r="CXS419" s="94"/>
      <c r="CXT419" s="94"/>
      <c r="CXU419" s="94"/>
      <c r="CXV419" s="94"/>
      <c r="CXW419" s="94"/>
      <c r="CXX419" s="94"/>
      <c r="CXY419" s="94"/>
      <c r="CXZ419" s="94"/>
      <c r="CYA419" s="94"/>
      <c r="CYB419" s="94"/>
      <c r="CYC419" s="94"/>
      <c r="CYD419" s="94"/>
      <c r="CYE419" s="94"/>
      <c r="CYF419" s="94"/>
      <c r="CYG419" s="94"/>
      <c r="CYH419" s="94"/>
      <c r="CYI419" s="94"/>
      <c r="CYJ419" s="94"/>
      <c r="CYK419" s="94"/>
      <c r="CYL419" s="94"/>
      <c r="CYM419" s="94"/>
      <c r="CYN419" s="94"/>
      <c r="CYO419" s="94"/>
      <c r="CYP419" s="94"/>
      <c r="CYQ419" s="94"/>
      <c r="CYR419" s="94"/>
      <c r="CYS419" s="94"/>
      <c r="CYT419" s="94"/>
      <c r="CYU419" s="94"/>
      <c r="CYV419" s="94"/>
      <c r="CYW419" s="94"/>
      <c r="CYX419" s="94"/>
      <c r="CYY419" s="94"/>
      <c r="CYZ419" s="94"/>
      <c r="CZA419" s="94"/>
      <c r="CZB419" s="94"/>
      <c r="CZC419" s="94"/>
      <c r="CZD419" s="94"/>
      <c r="CZE419" s="94"/>
      <c r="CZF419" s="94"/>
      <c r="CZG419" s="94"/>
      <c r="CZH419" s="94"/>
      <c r="CZI419" s="94"/>
      <c r="CZJ419" s="94"/>
      <c r="CZK419" s="94"/>
      <c r="CZL419" s="94"/>
      <c r="CZM419" s="94"/>
      <c r="CZN419" s="94"/>
      <c r="CZO419" s="94"/>
      <c r="CZP419" s="94"/>
      <c r="CZQ419" s="94"/>
      <c r="CZR419" s="94"/>
      <c r="CZS419" s="94"/>
      <c r="CZT419" s="94"/>
      <c r="CZU419" s="94"/>
      <c r="CZV419" s="94"/>
      <c r="CZW419" s="94"/>
      <c r="CZX419" s="94"/>
      <c r="CZY419" s="94"/>
      <c r="CZZ419" s="94"/>
      <c r="DAA419" s="94"/>
      <c r="DAB419" s="94"/>
      <c r="DAC419" s="94"/>
      <c r="DAD419" s="94"/>
      <c r="DAE419" s="94"/>
      <c r="DAF419" s="94"/>
      <c r="DAG419" s="94"/>
      <c r="DAH419" s="94"/>
      <c r="DAI419" s="94"/>
      <c r="DAJ419" s="94"/>
      <c r="DAK419" s="94"/>
      <c r="DAL419" s="94"/>
      <c r="DAM419" s="94"/>
      <c r="DAN419" s="94"/>
      <c r="DAO419" s="94"/>
      <c r="DAP419" s="94"/>
      <c r="DAQ419" s="94"/>
      <c r="DAR419" s="94"/>
      <c r="DAS419" s="94"/>
      <c r="DAT419" s="94"/>
      <c r="DAU419" s="94"/>
      <c r="DAV419" s="94"/>
      <c r="DAW419" s="94"/>
      <c r="DAX419" s="94"/>
      <c r="DAY419" s="94"/>
      <c r="DAZ419" s="94"/>
      <c r="DBA419" s="94"/>
      <c r="DBB419" s="94"/>
      <c r="DBC419" s="94"/>
      <c r="DBD419" s="94"/>
      <c r="DBE419" s="94"/>
      <c r="DBF419" s="94"/>
      <c r="DBG419" s="94"/>
      <c r="DBH419" s="94"/>
      <c r="DBI419" s="94"/>
      <c r="DBJ419" s="94"/>
      <c r="DBK419" s="94"/>
      <c r="DBL419" s="94"/>
      <c r="DBM419" s="94"/>
      <c r="DBN419" s="94"/>
      <c r="DBO419" s="94"/>
      <c r="DBP419" s="94"/>
      <c r="DBQ419" s="94"/>
      <c r="DBR419" s="94"/>
      <c r="DBS419" s="94"/>
      <c r="DBT419" s="94"/>
      <c r="DBU419" s="94"/>
      <c r="DBV419" s="94"/>
      <c r="DBW419" s="94"/>
      <c r="DBX419" s="94"/>
      <c r="DBY419" s="94"/>
      <c r="DBZ419" s="94"/>
      <c r="DCA419" s="94"/>
      <c r="DCB419" s="94"/>
      <c r="DCC419" s="94"/>
      <c r="DCD419" s="94"/>
      <c r="DCE419" s="94"/>
      <c r="DCF419" s="94"/>
      <c r="DCG419" s="94"/>
      <c r="DCH419" s="94"/>
      <c r="DCI419" s="94"/>
      <c r="DCJ419" s="94"/>
      <c r="DCK419" s="94"/>
      <c r="DCL419" s="94"/>
      <c r="DCM419" s="94"/>
      <c r="DCN419" s="94"/>
      <c r="DCO419" s="94"/>
      <c r="DCP419" s="94"/>
      <c r="DCQ419" s="94"/>
      <c r="DCR419" s="94"/>
      <c r="DCS419" s="94"/>
      <c r="DCT419" s="94"/>
      <c r="DCU419" s="94"/>
      <c r="DCV419" s="94"/>
      <c r="DCW419" s="94"/>
      <c r="DCX419" s="94"/>
      <c r="DCY419" s="94"/>
      <c r="DCZ419" s="94"/>
      <c r="DDA419" s="94"/>
      <c r="DDB419" s="94"/>
      <c r="DDC419" s="94"/>
      <c r="DDD419" s="94"/>
      <c r="DDE419" s="94"/>
      <c r="DDF419" s="94"/>
      <c r="DDG419" s="94"/>
      <c r="DDH419" s="94"/>
      <c r="DDI419" s="94"/>
      <c r="DDJ419" s="94"/>
      <c r="DDK419" s="94"/>
      <c r="DDL419" s="94"/>
      <c r="DDM419" s="94"/>
      <c r="DDN419" s="94"/>
      <c r="DDO419" s="94"/>
      <c r="DDP419" s="94"/>
      <c r="DDQ419" s="94"/>
      <c r="DDR419" s="94"/>
      <c r="DDS419" s="94"/>
      <c r="DDT419" s="94"/>
      <c r="DDU419" s="94"/>
      <c r="DDV419" s="94"/>
      <c r="DDW419" s="94"/>
      <c r="DDX419" s="94"/>
      <c r="DDY419" s="94"/>
      <c r="DDZ419" s="94"/>
      <c r="DEA419" s="94"/>
      <c r="DEB419" s="94"/>
      <c r="DEC419" s="94"/>
      <c r="DED419" s="94"/>
      <c r="DEE419" s="94"/>
      <c r="DEF419" s="94"/>
      <c r="DEG419" s="94"/>
      <c r="DEH419" s="94"/>
      <c r="DEI419" s="94"/>
      <c r="DEJ419" s="94"/>
      <c r="DEK419" s="94"/>
      <c r="DEL419" s="94"/>
      <c r="DEM419" s="94"/>
      <c r="DEN419" s="94"/>
      <c r="DEO419" s="94"/>
      <c r="DEP419" s="94"/>
      <c r="DEQ419" s="94"/>
      <c r="DER419" s="94"/>
      <c r="DES419" s="94"/>
      <c r="DET419" s="94"/>
      <c r="DEU419" s="94"/>
      <c r="DEV419" s="94"/>
      <c r="DEW419" s="94"/>
      <c r="DEX419" s="94"/>
      <c r="DEY419" s="94"/>
      <c r="DEZ419" s="94"/>
      <c r="DFA419" s="94"/>
      <c r="DFB419" s="94"/>
      <c r="DFC419" s="94"/>
      <c r="DFD419" s="94"/>
      <c r="DFE419" s="94"/>
      <c r="DFF419" s="94"/>
      <c r="DFG419" s="94"/>
      <c r="DFH419" s="94"/>
      <c r="DFI419" s="94"/>
      <c r="DFJ419" s="94"/>
      <c r="DFK419" s="94"/>
      <c r="DFL419" s="94"/>
      <c r="DFM419" s="94"/>
      <c r="DFN419" s="94"/>
      <c r="DFO419" s="94"/>
      <c r="DFP419" s="94"/>
      <c r="DFQ419" s="94"/>
      <c r="DFR419" s="94"/>
      <c r="DFS419" s="94"/>
      <c r="DFT419" s="94"/>
      <c r="DFU419" s="94"/>
      <c r="DFV419" s="94"/>
      <c r="DFW419" s="94"/>
      <c r="DFX419" s="94"/>
      <c r="DFY419" s="94"/>
      <c r="DFZ419" s="94"/>
      <c r="DGA419" s="94"/>
      <c r="DGB419" s="94"/>
      <c r="DGC419" s="94"/>
      <c r="DGD419" s="94"/>
      <c r="DGE419" s="94"/>
      <c r="DGF419" s="94"/>
      <c r="DGG419" s="94"/>
      <c r="DGH419" s="94"/>
      <c r="DGI419" s="94"/>
      <c r="DGJ419" s="94"/>
      <c r="DGK419" s="94"/>
      <c r="DGL419" s="94"/>
      <c r="DGM419" s="94"/>
      <c r="DGN419" s="94"/>
      <c r="DGO419" s="94"/>
      <c r="DGP419" s="94"/>
      <c r="DGQ419" s="94"/>
      <c r="DGR419" s="94"/>
      <c r="DGS419" s="94"/>
      <c r="DGT419" s="94"/>
      <c r="DGU419" s="94"/>
      <c r="DGV419" s="94"/>
      <c r="DGW419" s="94"/>
      <c r="DGX419" s="94"/>
      <c r="DGY419" s="94"/>
      <c r="DGZ419" s="94"/>
      <c r="DHA419" s="94"/>
      <c r="DHB419" s="94"/>
      <c r="DHC419" s="94"/>
      <c r="DHD419" s="94"/>
      <c r="DHE419" s="94"/>
      <c r="DHF419" s="94"/>
      <c r="DHG419" s="94"/>
      <c r="DHH419" s="94"/>
      <c r="DHI419" s="94"/>
      <c r="DHJ419" s="94"/>
      <c r="DHK419" s="94"/>
      <c r="DHL419" s="94"/>
      <c r="DHM419" s="94"/>
      <c r="DHN419" s="94"/>
      <c r="DHO419" s="94"/>
      <c r="DHP419" s="94"/>
      <c r="DHQ419" s="94"/>
      <c r="DHR419" s="94"/>
      <c r="DHS419" s="94"/>
      <c r="DHT419" s="94"/>
      <c r="DHU419" s="94"/>
      <c r="DHV419" s="94"/>
      <c r="DHW419" s="94"/>
      <c r="DHX419" s="94"/>
      <c r="DHY419" s="94"/>
      <c r="DHZ419" s="94"/>
      <c r="DIA419" s="94"/>
      <c r="DIB419" s="94"/>
      <c r="DIC419" s="94"/>
      <c r="DID419" s="94"/>
      <c r="DIE419" s="94"/>
      <c r="DIF419" s="94"/>
      <c r="DIG419" s="94"/>
      <c r="DIH419" s="94"/>
      <c r="DII419" s="94"/>
      <c r="DIJ419" s="94"/>
      <c r="DIK419" s="94"/>
      <c r="DIL419" s="94"/>
      <c r="DIM419" s="94"/>
      <c r="DIN419" s="94"/>
      <c r="DIO419" s="94"/>
      <c r="DIP419" s="94"/>
      <c r="DIQ419" s="94"/>
      <c r="DIR419" s="94"/>
      <c r="DIS419" s="94"/>
      <c r="DIT419" s="94"/>
      <c r="DIU419" s="94"/>
      <c r="DIV419" s="94"/>
      <c r="DIW419" s="94"/>
      <c r="DIX419" s="94"/>
      <c r="DIY419" s="94"/>
      <c r="DIZ419" s="94"/>
      <c r="DJA419" s="94"/>
      <c r="DJB419" s="94"/>
      <c r="DJC419" s="94"/>
      <c r="DJD419" s="94"/>
      <c r="DJE419" s="94"/>
      <c r="DJF419" s="94"/>
      <c r="DJG419" s="94"/>
      <c r="DJH419" s="94"/>
      <c r="DJI419" s="94"/>
      <c r="DJJ419" s="94"/>
      <c r="DJK419" s="94"/>
      <c r="DJL419" s="94"/>
      <c r="DJM419" s="94"/>
      <c r="DJN419" s="94"/>
      <c r="DJO419" s="94"/>
      <c r="DJP419" s="94"/>
      <c r="DJQ419" s="94"/>
      <c r="DJR419" s="94"/>
      <c r="DJS419" s="94"/>
      <c r="DJT419" s="94"/>
      <c r="DJU419" s="94"/>
      <c r="DJV419" s="94"/>
      <c r="DJW419" s="94"/>
      <c r="DJX419" s="94"/>
      <c r="DJY419" s="94"/>
      <c r="DJZ419" s="94"/>
      <c r="DKA419" s="94"/>
      <c r="DKB419" s="94"/>
      <c r="DKC419" s="94"/>
      <c r="DKD419" s="94"/>
      <c r="DKE419" s="94"/>
      <c r="DKF419" s="94"/>
      <c r="DKG419" s="94"/>
      <c r="DKH419" s="94"/>
      <c r="DKI419" s="94"/>
      <c r="DKJ419" s="94"/>
      <c r="DKK419" s="94"/>
      <c r="DKL419" s="94"/>
      <c r="DKM419" s="94"/>
      <c r="DKN419" s="94"/>
      <c r="DKO419" s="94"/>
      <c r="DKP419" s="94"/>
      <c r="DKQ419" s="94"/>
      <c r="DKR419" s="94"/>
      <c r="DKS419" s="94"/>
      <c r="DKT419" s="94"/>
      <c r="DKU419" s="94"/>
      <c r="DKV419" s="94"/>
      <c r="DKW419" s="94"/>
      <c r="DKX419" s="94"/>
      <c r="DKY419" s="94"/>
      <c r="DKZ419" s="94"/>
      <c r="DLA419" s="94"/>
      <c r="DLB419" s="94"/>
      <c r="DLC419" s="94"/>
      <c r="DLD419" s="94"/>
      <c r="DLE419" s="94"/>
      <c r="DLF419" s="94"/>
      <c r="DLG419" s="94"/>
      <c r="DLH419" s="94"/>
      <c r="DLI419" s="94"/>
      <c r="DLJ419" s="94"/>
      <c r="DLK419" s="94"/>
      <c r="DLL419" s="94"/>
      <c r="DLM419" s="94"/>
      <c r="DLN419" s="94"/>
      <c r="DLO419" s="94"/>
      <c r="DLP419" s="94"/>
      <c r="DLQ419" s="94"/>
      <c r="DLR419" s="94"/>
      <c r="DLS419" s="94"/>
      <c r="DLT419" s="94"/>
      <c r="DLU419" s="94"/>
      <c r="DLV419" s="94"/>
      <c r="DLW419" s="94"/>
      <c r="DLX419" s="94"/>
      <c r="DLY419" s="94"/>
      <c r="DLZ419" s="94"/>
      <c r="DMA419" s="94"/>
      <c r="DMB419" s="94"/>
      <c r="DMC419" s="94"/>
      <c r="DMD419" s="94"/>
      <c r="DME419" s="94"/>
      <c r="DMF419" s="94"/>
      <c r="DMG419" s="94"/>
      <c r="DMH419" s="94"/>
      <c r="DMI419" s="94"/>
      <c r="DMJ419" s="94"/>
      <c r="DMK419" s="94"/>
      <c r="DML419" s="94"/>
      <c r="DMM419" s="94"/>
      <c r="DMN419" s="94"/>
      <c r="DMO419" s="94"/>
      <c r="DMP419" s="94"/>
      <c r="DMQ419" s="94"/>
      <c r="DMR419" s="94"/>
      <c r="DMS419" s="94"/>
      <c r="DMT419" s="94"/>
      <c r="DMU419" s="94"/>
      <c r="DMV419" s="94"/>
      <c r="DMW419" s="94"/>
      <c r="DMX419" s="94"/>
      <c r="DMY419" s="94"/>
      <c r="DMZ419" s="94"/>
      <c r="DNA419" s="94"/>
      <c r="DNB419" s="94"/>
      <c r="DNC419" s="94"/>
      <c r="DND419" s="94"/>
      <c r="DNE419" s="94"/>
      <c r="DNF419" s="94"/>
      <c r="DNG419" s="94"/>
      <c r="DNH419" s="94"/>
      <c r="DNI419" s="94"/>
      <c r="DNJ419" s="94"/>
      <c r="DNK419" s="94"/>
      <c r="DNL419" s="94"/>
      <c r="DNM419" s="94"/>
      <c r="DNN419" s="94"/>
      <c r="DNO419" s="94"/>
      <c r="DNP419" s="94"/>
      <c r="DNQ419" s="94"/>
      <c r="DNR419" s="94"/>
      <c r="DNS419" s="94"/>
      <c r="DNT419" s="94"/>
      <c r="DNU419" s="94"/>
      <c r="DNV419" s="94"/>
      <c r="DNW419" s="94"/>
      <c r="DNX419" s="94"/>
      <c r="DNY419" s="94"/>
      <c r="DNZ419" s="94"/>
      <c r="DOA419" s="94"/>
      <c r="DOB419" s="94"/>
      <c r="DOC419" s="94"/>
      <c r="DOD419" s="94"/>
      <c r="DOE419" s="94"/>
      <c r="DOF419" s="94"/>
      <c r="DOG419" s="94"/>
      <c r="DOH419" s="94"/>
      <c r="DOI419" s="94"/>
      <c r="DOJ419" s="94"/>
      <c r="DOK419" s="94"/>
      <c r="DOL419" s="94"/>
      <c r="DOM419" s="94"/>
      <c r="DON419" s="94"/>
      <c r="DOO419" s="94"/>
      <c r="DOP419" s="94"/>
      <c r="DOQ419" s="94"/>
      <c r="DOR419" s="94"/>
      <c r="DOS419" s="94"/>
      <c r="DOT419" s="94"/>
      <c r="DOU419" s="94"/>
      <c r="DOV419" s="94"/>
      <c r="DOW419" s="94"/>
      <c r="DOX419" s="94"/>
      <c r="DOY419" s="94"/>
      <c r="DOZ419" s="94"/>
      <c r="DPA419" s="94"/>
      <c r="DPB419" s="94"/>
      <c r="DPC419" s="94"/>
      <c r="DPD419" s="94"/>
      <c r="DPE419" s="94"/>
      <c r="DPF419" s="94"/>
      <c r="DPG419" s="94"/>
      <c r="DPH419" s="94"/>
      <c r="DPI419" s="94"/>
      <c r="DPJ419" s="94"/>
      <c r="DPK419" s="94"/>
      <c r="DPL419" s="94"/>
      <c r="DPM419" s="94"/>
      <c r="DPN419" s="94"/>
      <c r="DPO419" s="94"/>
      <c r="DPP419" s="94"/>
      <c r="DPQ419" s="94"/>
      <c r="DPR419" s="94"/>
      <c r="DPS419" s="94"/>
      <c r="DPT419" s="94"/>
      <c r="DPU419" s="94"/>
      <c r="DPV419" s="94"/>
      <c r="DPW419" s="94"/>
      <c r="DPX419" s="94"/>
      <c r="DPY419" s="94"/>
      <c r="DPZ419" s="94"/>
      <c r="DQA419" s="94"/>
      <c r="DQB419" s="94"/>
      <c r="DQC419" s="94"/>
      <c r="DQD419" s="94"/>
      <c r="DQE419" s="94"/>
      <c r="DQF419" s="94"/>
      <c r="DQG419" s="94"/>
      <c r="DQH419" s="94"/>
      <c r="DQI419" s="94"/>
      <c r="DQJ419" s="94"/>
      <c r="DQK419" s="94"/>
      <c r="DQL419" s="94"/>
      <c r="DQM419" s="94"/>
      <c r="DQN419" s="94"/>
      <c r="DQO419" s="94"/>
      <c r="DQP419" s="94"/>
      <c r="DQQ419" s="94"/>
      <c r="DQR419" s="94"/>
      <c r="DQS419" s="94"/>
      <c r="DQT419" s="94"/>
      <c r="DQU419" s="94"/>
      <c r="DQV419" s="94"/>
      <c r="DQW419" s="94"/>
      <c r="DQX419" s="94"/>
      <c r="DQY419" s="94"/>
      <c r="DQZ419" s="94"/>
      <c r="DRA419" s="94"/>
      <c r="DRB419" s="94"/>
      <c r="DRC419" s="94"/>
      <c r="DRD419" s="94"/>
      <c r="DRE419" s="94"/>
      <c r="DRF419" s="94"/>
      <c r="DRG419" s="94"/>
      <c r="DRH419" s="94"/>
      <c r="DRI419" s="94"/>
      <c r="DRJ419" s="94"/>
      <c r="DRK419" s="94"/>
      <c r="DRL419" s="94"/>
      <c r="DRM419" s="94"/>
      <c r="DRN419" s="94"/>
      <c r="DRO419" s="94"/>
      <c r="DRP419" s="94"/>
      <c r="DRQ419" s="94"/>
      <c r="DRR419" s="94"/>
      <c r="DRS419" s="94"/>
      <c r="DRT419" s="94"/>
      <c r="DRU419" s="94"/>
      <c r="DRV419" s="94"/>
      <c r="DRW419" s="94"/>
      <c r="DRX419" s="94"/>
      <c r="DRY419" s="94"/>
      <c r="DRZ419" s="94"/>
      <c r="DSA419" s="94"/>
      <c r="DSB419" s="94"/>
      <c r="DSC419" s="94"/>
      <c r="DSD419" s="94"/>
      <c r="DSE419" s="94"/>
      <c r="DSF419" s="94"/>
      <c r="DSG419" s="94"/>
      <c r="DSH419" s="94"/>
      <c r="DSI419" s="94"/>
      <c r="DSJ419" s="94"/>
      <c r="DSK419" s="94"/>
      <c r="DSL419" s="94"/>
      <c r="DSM419" s="94"/>
      <c r="DSN419" s="94"/>
      <c r="DSO419" s="94"/>
      <c r="DSP419" s="94"/>
      <c r="DSQ419" s="94"/>
      <c r="DSR419" s="94"/>
      <c r="DSS419" s="94"/>
      <c r="DST419" s="94"/>
      <c r="DSU419" s="94"/>
      <c r="DSV419" s="94"/>
      <c r="DSW419" s="94"/>
      <c r="DSX419" s="94"/>
      <c r="DSY419" s="94"/>
      <c r="DSZ419" s="94"/>
      <c r="DTA419" s="94"/>
      <c r="DTB419" s="94"/>
      <c r="DTC419" s="94"/>
      <c r="DTD419" s="94"/>
      <c r="DTE419" s="94"/>
      <c r="DTF419" s="94"/>
      <c r="DTG419" s="94"/>
      <c r="DTH419" s="94"/>
      <c r="DTI419" s="94"/>
      <c r="DTJ419" s="94"/>
      <c r="DTK419" s="94"/>
      <c r="DTL419" s="94"/>
      <c r="DTM419" s="94"/>
      <c r="DTN419" s="94"/>
      <c r="DTO419" s="94"/>
      <c r="DTP419" s="94"/>
      <c r="DTQ419" s="94"/>
      <c r="DTR419" s="94"/>
      <c r="DTS419" s="94"/>
      <c r="DTT419" s="94"/>
      <c r="DTU419" s="94"/>
      <c r="DTV419" s="94"/>
      <c r="DTW419" s="94"/>
      <c r="DTX419" s="94"/>
      <c r="DTY419" s="94"/>
      <c r="DTZ419" s="94"/>
      <c r="DUA419" s="94"/>
      <c r="DUB419" s="94"/>
      <c r="DUC419" s="94"/>
      <c r="DUD419" s="94"/>
      <c r="DUE419" s="94"/>
      <c r="DUF419" s="94"/>
      <c r="DUG419" s="94"/>
      <c r="DUH419" s="94"/>
      <c r="DUI419" s="94"/>
      <c r="DUJ419" s="94"/>
      <c r="DUK419" s="94"/>
      <c r="DUL419" s="94"/>
      <c r="DUM419" s="94"/>
      <c r="DUN419" s="94"/>
      <c r="DUO419" s="94"/>
      <c r="DUP419" s="94"/>
      <c r="DUQ419" s="94"/>
      <c r="DUR419" s="94"/>
      <c r="DUS419" s="94"/>
      <c r="DUT419" s="94"/>
      <c r="DUU419" s="94"/>
      <c r="DUV419" s="94"/>
      <c r="DUW419" s="94"/>
      <c r="DUX419" s="94"/>
      <c r="DUY419" s="94"/>
      <c r="DUZ419" s="94"/>
      <c r="DVA419" s="94"/>
      <c r="DVB419" s="94"/>
      <c r="DVC419" s="94"/>
      <c r="DVD419" s="94"/>
      <c r="DVE419" s="94"/>
      <c r="DVF419" s="94"/>
      <c r="DVG419" s="94"/>
      <c r="DVH419" s="94"/>
      <c r="DVI419" s="94"/>
      <c r="DVJ419" s="94"/>
      <c r="DVK419" s="94"/>
      <c r="DVL419" s="94"/>
      <c r="DVM419" s="94"/>
      <c r="DVN419" s="94"/>
      <c r="DVO419" s="94"/>
      <c r="DVP419" s="94"/>
      <c r="DVQ419" s="94"/>
      <c r="DVR419" s="94"/>
      <c r="DVS419" s="94"/>
      <c r="DVT419" s="94"/>
      <c r="DVU419" s="94"/>
      <c r="DVV419" s="94"/>
      <c r="DVW419" s="94"/>
      <c r="DVX419" s="94"/>
      <c r="DVY419" s="94"/>
      <c r="DVZ419" s="94"/>
      <c r="DWA419" s="94"/>
      <c r="DWB419" s="94"/>
      <c r="DWC419" s="94"/>
      <c r="DWD419" s="94"/>
      <c r="DWE419" s="94"/>
      <c r="DWF419" s="94"/>
      <c r="DWG419" s="94"/>
      <c r="DWH419" s="94"/>
      <c r="DWI419" s="94"/>
      <c r="DWJ419" s="94"/>
      <c r="DWK419" s="94"/>
      <c r="DWL419" s="94"/>
      <c r="DWM419" s="94"/>
      <c r="DWN419" s="94"/>
      <c r="DWO419" s="94"/>
      <c r="DWP419" s="94"/>
      <c r="DWQ419" s="94"/>
      <c r="DWR419" s="94"/>
      <c r="DWS419" s="94"/>
      <c r="DWT419" s="94"/>
      <c r="DWU419" s="94"/>
      <c r="DWV419" s="94"/>
      <c r="DWW419" s="94"/>
      <c r="DWX419" s="94"/>
      <c r="DWY419" s="94"/>
      <c r="DWZ419" s="94"/>
      <c r="DXA419" s="94"/>
      <c r="DXB419" s="94"/>
      <c r="DXC419" s="94"/>
      <c r="DXD419" s="94"/>
      <c r="DXE419" s="94"/>
      <c r="DXF419" s="94"/>
      <c r="DXG419" s="94"/>
      <c r="DXH419" s="94"/>
      <c r="DXI419" s="94"/>
      <c r="DXJ419" s="94"/>
      <c r="DXK419" s="94"/>
      <c r="DXL419" s="94"/>
      <c r="DXM419" s="94"/>
      <c r="DXN419" s="94"/>
      <c r="DXO419" s="94"/>
      <c r="DXP419" s="94"/>
      <c r="DXQ419" s="94"/>
      <c r="DXR419" s="94"/>
      <c r="DXS419" s="94"/>
      <c r="DXT419" s="94"/>
      <c r="DXU419" s="94"/>
      <c r="DXV419" s="94"/>
      <c r="DXW419" s="94"/>
      <c r="DXX419" s="94"/>
      <c r="DXY419" s="94"/>
      <c r="DXZ419" s="94"/>
      <c r="DYA419" s="94"/>
      <c r="DYB419" s="94"/>
      <c r="DYC419" s="94"/>
      <c r="DYD419" s="94"/>
      <c r="DYE419" s="94"/>
      <c r="DYF419" s="94"/>
      <c r="DYG419" s="94"/>
      <c r="DYH419" s="94"/>
      <c r="DYI419" s="94"/>
      <c r="DYJ419" s="94"/>
      <c r="DYK419" s="94"/>
      <c r="DYL419" s="94"/>
      <c r="DYM419" s="94"/>
      <c r="DYN419" s="94"/>
      <c r="DYO419" s="94"/>
      <c r="DYP419" s="94"/>
      <c r="DYQ419" s="94"/>
      <c r="DYR419" s="94"/>
      <c r="DYS419" s="94"/>
      <c r="DYT419" s="94"/>
      <c r="DYU419" s="94"/>
      <c r="DYV419" s="94"/>
      <c r="DYW419" s="94"/>
      <c r="DYX419" s="94"/>
      <c r="DYY419" s="94"/>
      <c r="DYZ419" s="94"/>
      <c r="DZA419" s="94"/>
      <c r="DZB419" s="94"/>
      <c r="DZC419" s="94"/>
      <c r="DZD419" s="94"/>
      <c r="DZE419" s="94"/>
      <c r="DZF419" s="94"/>
      <c r="DZG419" s="94"/>
      <c r="DZH419" s="94"/>
      <c r="DZI419" s="94"/>
      <c r="DZJ419" s="94"/>
      <c r="DZK419" s="94"/>
      <c r="DZL419" s="94"/>
      <c r="DZM419" s="94"/>
      <c r="DZN419" s="94"/>
      <c r="DZO419" s="94"/>
      <c r="DZP419" s="94"/>
      <c r="DZQ419" s="94"/>
      <c r="DZR419" s="94"/>
      <c r="DZS419" s="94"/>
      <c r="DZT419" s="94"/>
      <c r="DZU419" s="94"/>
      <c r="DZV419" s="94"/>
      <c r="DZW419" s="94"/>
      <c r="DZX419" s="94"/>
      <c r="DZY419" s="94"/>
      <c r="DZZ419" s="94"/>
      <c r="EAA419" s="94"/>
      <c r="EAB419" s="94"/>
      <c r="EAC419" s="94"/>
      <c r="EAD419" s="94"/>
      <c r="EAE419" s="94"/>
      <c r="EAF419" s="94"/>
      <c r="EAG419" s="94"/>
      <c r="EAH419" s="94"/>
      <c r="EAI419" s="94"/>
      <c r="EAJ419" s="94"/>
      <c r="EAK419" s="94"/>
      <c r="EAL419" s="94"/>
      <c r="EAM419" s="94"/>
      <c r="EAN419" s="94"/>
      <c r="EAO419" s="94"/>
      <c r="EAP419" s="94"/>
      <c r="EAQ419" s="94"/>
      <c r="EAR419" s="94"/>
      <c r="EAS419" s="94"/>
      <c r="EAT419" s="94"/>
      <c r="EAU419" s="94"/>
      <c r="EAV419" s="94"/>
      <c r="EAW419" s="94"/>
      <c r="EAX419" s="94"/>
      <c r="EAY419" s="94"/>
      <c r="EAZ419" s="94"/>
      <c r="EBA419" s="94"/>
      <c r="EBB419" s="94"/>
      <c r="EBC419" s="94"/>
      <c r="EBD419" s="94"/>
      <c r="EBE419" s="94"/>
      <c r="EBF419" s="94"/>
      <c r="EBG419" s="94"/>
      <c r="EBH419" s="94"/>
      <c r="EBI419" s="94"/>
      <c r="EBJ419" s="94"/>
      <c r="EBK419" s="94"/>
      <c r="EBL419" s="94"/>
      <c r="EBM419" s="94"/>
      <c r="EBN419" s="94"/>
      <c r="EBO419" s="94"/>
      <c r="EBP419" s="94"/>
      <c r="EBQ419" s="94"/>
      <c r="EBR419" s="94"/>
      <c r="EBS419" s="94"/>
      <c r="EBT419" s="94"/>
      <c r="EBU419" s="94"/>
      <c r="EBV419" s="94"/>
      <c r="EBW419" s="94"/>
      <c r="EBX419" s="94"/>
      <c r="EBY419" s="94"/>
      <c r="EBZ419" s="94"/>
      <c r="ECA419" s="94"/>
      <c r="ECB419" s="94"/>
      <c r="ECC419" s="94"/>
      <c r="ECD419" s="94"/>
      <c r="ECE419" s="94"/>
      <c r="ECF419" s="94"/>
      <c r="ECG419" s="94"/>
      <c r="ECH419" s="94"/>
      <c r="ECI419" s="94"/>
      <c r="ECJ419" s="94"/>
      <c r="ECK419" s="94"/>
      <c r="ECL419" s="94"/>
      <c r="ECM419" s="94"/>
      <c r="ECN419" s="94"/>
      <c r="ECO419" s="94"/>
      <c r="ECP419" s="94"/>
      <c r="ECQ419" s="94"/>
      <c r="ECR419" s="94"/>
      <c r="ECS419" s="94"/>
      <c r="ECT419" s="94"/>
      <c r="ECU419" s="94"/>
      <c r="ECV419" s="94"/>
      <c r="ECW419" s="94"/>
      <c r="ECX419" s="94"/>
      <c r="ECY419" s="94"/>
      <c r="ECZ419" s="94"/>
      <c r="EDA419" s="94"/>
      <c r="EDB419" s="94"/>
      <c r="EDC419" s="94"/>
      <c r="EDD419" s="94"/>
      <c r="EDE419" s="94"/>
      <c r="EDF419" s="94"/>
      <c r="EDG419" s="94"/>
      <c r="EDH419" s="94"/>
      <c r="EDI419" s="94"/>
      <c r="EDJ419" s="94"/>
      <c r="EDK419" s="94"/>
      <c r="EDL419" s="94"/>
      <c r="EDM419" s="94"/>
      <c r="EDN419" s="94"/>
      <c r="EDO419" s="94"/>
      <c r="EDP419" s="94"/>
      <c r="EDQ419" s="94"/>
      <c r="EDR419" s="94"/>
      <c r="EDS419" s="94"/>
      <c r="EDT419" s="94"/>
      <c r="EDU419" s="94"/>
      <c r="EDV419" s="94"/>
      <c r="EDW419" s="94"/>
      <c r="EDX419" s="94"/>
      <c r="EDY419" s="94"/>
      <c r="EDZ419" s="94"/>
      <c r="EEA419" s="94"/>
      <c r="EEB419" s="94"/>
      <c r="EEC419" s="94"/>
      <c r="EED419" s="94"/>
      <c r="EEE419" s="94"/>
      <c r="EEF419" s="94"/>
      <c r="EEG419" s="94"/>
      <c r="EEH419" s="94"/>
      <c r="EEI419" s="94"/>
      <c r="EEJ419" s="94"/>
      <c r="EEK419" s="94"/>
      <c r="EEL419" s="94"/>
      <c r="EEM419" s="94"/>
      <c r="EEN419" s="94"/>
      <c r="EEO419" s="94"/>
      <c r="EEP419" s="94"/>
      <c r="EEQ419" s="94"/>
      <c r="EER419" s="94"/>
      <c r="EES419" s="94"/>
      <c r="EET419" s="94"/>
      <c r="EEU419" s="94"/>
      <c r="EEV419" s="94"/>
      <c r="EEW419" s="94"/>
      <c r="EEX419" s="94"/>
      <c r="EEY419" s="94"/>
      <c r="EEZ419" s="94"/>
      <c r="EFA419" s="94"/>
      <c r="EFB419" s="94"/>
      <c r="EFC419" s="94"/>
      <c r="EFD419" s="94"/>
      <c r="EFE419" s="94"/>
      <c r="EFF419" s="94"/>
      <c r="EFG419" s="94"/>
      <c r="EFH419" s="94"/>
      <c r="EFI419" s="94"/>
      <c r="EFJ419" s="94"/>
      <c r="EFK419" s="94"/>
      <c r="EFL419" s="94"/>
      <c r="EFM419" s="94"/>
      <c r="EFN419" s="94"/>
      <c r="EFO419" s="94"/>
      <c r="EFP419" s="94"/>
      <c r="EFQ419" s="94"/>
      <c r="EFR419" s="94"/>
      <c r="EFS419" s="94"/>
      <c r="EFT419" s="94"/>
      <c r="EFU419" s="94"/>
      <c r="EFV419" s="94"/>
      <c r="EFW419" s="94"/>
      <c r="EFX419" s="94"/>
      <c r="EFY419" s="94"/>
      <c r="EFZ419" s="94"/>
      <c r="EGA419" s="94"/>
      <c r="EGB419" s="94"/>
      <c r="EGC419" s="94"/>
      <c r="EGD419" s="94"/>
      <c r="EGE419" s="94"/>
      <c r="EGF419" s="94"/>
      <c r="EGG419" s="94"/>
      <c r="EGH419" s="94"/>
      <c r="EGI419" s="94"/>
      <c r="EGJ419" s="94"/>
      <c r="EGK419" s="94"/>
      <c r="EGL419" s="94"/>
      <c r="EGM419" s="94"/>
      <c r="EGN419" s="94"/>
      <c r="EGO419" s="94"/>
      <c r="EGP419" s="94"/>
      <c r="EGQ419" s="94"/>
      <c r="EGR419" s="94"/>
      <c r="EGS419" s="94"/>
      <c r="EGT419" s="94"/>
      <c r="EGU419" s="94"/>
      <c r="EGV419" s="94"/>
      <c r="EGW419" s="94"/>
      <c r="EGX419" s="94"/>
      <c r="EGY419" s="94"/>
      <c r="EGZ419" s="94"/>
      <c r="EHA419" s="94"/>
      <c r="EHB419" s="94"/>
      <c r="EHC419" s="94"/>
      <c r="EHD419" s="94"/>
      <c r="EHE419" s="94"/>
      <c r="EHF419" s="94"/>
      <c r="EHG419" s="94"/>
      <c r="EHH419" s="94"/>
      <c r="EHI419" s="94"/>
      <c r="EHJ419" s="94"/>
      <c r="EHK419" s="94"/>
      <c r="EHL419" s="94"/>
      <c r="EHM419" s="94"/>
      <c r="EHN419" s="94"/>
      <c r="EHO419" s="94"/>
      <c r="EHP419" s="94"/>
      <c r="EHQ419" s="94"/>
      <c r="EHR419" s="94"/>
      <c r="EHS419" s="94"/>
      <c r="EHT419" s="94"/>
      <c r="EHU419" s="94"/>
      <c r="EHV419" s="94"/>
      <c r="EHW419" s="94"/>
      <c r="EHX419" s="94"/>
      <c r="EHY419" s="94"/>
      <c r="EHZ419" s="94"/>
      <c r="EIA419" s="94"/>
      <c r="EIB419" s="94"/>
      <c r="EIC419" s="94"/>
      <c r="EID419" s="94"/>
      <c r="EIE419" s="94"/>
      <c r="EIF419" s="94"/>
      <c r="EIG419" s="94"/>
      <c r="EIH419" s="94"/>
      <c r="EII419" s="94"/>
      <c r="EIJ419" s="94"/>
      <c r="EIK419" s="94"/>
      <c r="EIL419" s="94"/>
      <c r="EIM419" s="94"/>
      <c r="EIN419" s="94"/>
      <c r="EIO419" s="94"/>
      <c r="EIP419" s="94"/>
      <c r="EIQ419" s="94"/>
      <c r="EIR419" s="94"/>
      <c r="EIS419" s="94"/>
      <c r="EIT419" s="94"/>
      <c r="EIU419" s="94"/>
      <c r="EIV419" s="94"/>
      <c r="EIW419" s="94"/>
      <c r="EIX419" s="94"/>
      <c r="EIY419" s="94"/>
      <c r="EIZ419" s="94"/>
      <c r="EJA419" s="94"/>
      <c r="EJB419" s="94"/>
      <c r="EJC419" s="94"/>
      <c r="EJD419" s="94"/>
      <c r="EJE419" s="94"/>
      <c r="EJF419" s="94"/>
      <c r="EJG419" s="94"/>
      <c r="EJH419" s="94"/>
      <c r="EJI419" s="94"/>
      <c r="EJJ419" s="94"/>
      <c r="EJK419" s="94"/>
      <c r="EJL419" s="94"/>
      <c r="EJM419" s="94"/>
      <c r="EJN419" s="94"/>
      <c r="EJO419" s="94"/>
      <c r="EJP419" s="94"/>
      <c r="EJQ419" s="94"/>
      <c r="EJR419" s="94"/>
      <c r="EJS419" s="94"/>
      <c r="EJT419" s="94"/>
      <c r="EJU419" s="94"/>
      <c r="EJV419" s="94"/>
      <c r="EJW419" s="94"/>
      <c r="EJX419" s="94"/>
      <c r="EJY419" s="94"/>
      <c r="EJZ419" s="94"/>
      <c r="EKA419" s="94"/>
      <c r="EKB419" s="94"/>
      <c r="EKC419" s="94"/>
      <c r="EKD419" s="94"/>
      <c r="EKE419" s="94"/>
      <c r="EKF419" s="94"/>
      <c r="EKG419" s="94"/>
      <c r="EKH419" s="94"/>
      <c r="EKI419" s="94"/>
      <c r="EKJ419" s="94"/>
      <c r="EKK419" s="94"/>
      <c r="EKL419" s="94"/>
      <c r="EKM419" s="94"/>
      <c r="EKN419" s="94"/>
      <c r="EKO419" s="94"/>
      <c r="EKP419" s="94"/>
      <c r="EKQ419" s="94"/>
      <c r="EKR419" s="94"/>
      <c r="EKS419" s="94"/>
      <c r="EKT419" s="94"/>
      <c r="EKU419" s="94"/>
      <c r="EKV419" s="94"/>
      <c r="EKW419" s="94"/>
      <c r="EKX419" s="94"/>
      <c r="EKY419" s="94"/>
      <c r="EKZ419" s="94"/>
      <c r="ELA419" s="94"/>
      <c r="ELB419" s="94"/>
      <c r="ELC419" s="94"/>
      <c r="ELD419" s="94"/>
      <c r="ELE419" s="94"/>
      <c r="ELF419" s="94"/>
      <c r="ELG419" s="94"/>
      <c r="ELH419" s="94"/>
      <c r="ELI419" s="94"/>
      <c r="ELJ419" s="94"/>
      <c r="ELK419" s="94"/>
      <c r="ELL419" s="94"/>
      <c r="ELM419" s="94"/>
      <c r="ELN419" s="94"/>
      <c r="ELO419" s="94"/>
      <c r="ELP419" s="94"/>
      <c r="ELQ419" s="94"/>
      <c r="ELR419" s="94"/>
      <c r="ELS419" s="94"/>
      <c r="ELT419" s="94"/>
      <c r="ELU419" s="94"/>
      <c r="ELV419" s="94"/>
      <c r="ELW419" s="94"/>
      <c r="ELX419" s="94"/>
      <c r="ELY419" s="94"/>
      <c r="ELZ419" s="94"/>
      <c r="EMA419" s="94"/>
      <c r="EMB419" s="94"/>
      <c r="EMC419" s="94"/>
      <c r="EMD419" s="94"/>
      <c r="EME419" s="94"/>
      <c r="EMF419" s="94"/>
      <c r="EMG419" s="94"/>
      <c r="EMH419" s="94"/>
      <c r="EMI419" s="94"/>
      <c r="EMJ419" s="94"/>
      <c r="EMK419" s="94"/>
      <c r="EML419" s="94"/>
      <c r="EMM419" s="94"/>
      <c r="EMN419" s="94"/>
      <c r="EMO419" s="94"/>
      <c r="EMP419" s="94"/>
      <c r="EMQ419" s="94"/>
      <c r="EMR419" s="94"/>
      <c r="EMS419" s="94"/>
      <c r="EMT419" s="94"/>
      <c r="EMU419" s="94"/>
      <c r="EMV419" s="94"/>
      <c r="EMW419" s="94"/>
      <c r="EMX419" s="94"/>
      <c r="EMY419" s="94"/>
      <c r="EMZ419" s="94"/>
      <c r="ENA419" s="94"/>
      <c r="ENB419" s="94"/>
      <c r="ENC419" s="94"/>
      <c r="END419" s="94"/>
      <c r="ENE419" s="94"/>
      <c r="ENF419" s="94"/>
      <c r="ENG419" s="94"/>
      <c r="ENH419" s="94"/>
      <c r="ENI419" s="94"/>
      <c r="ENJ419" s="94"/>
      <c r="ENK419" s="94"/>
      <c r="ENL419" s="94"/>
      <c r="ENM419" s="94"/>
      <c r="ENN419" s="94"/>
      <c r="ENO419" s="94"/>
      <c r="ENP419" s="94"/>
      <c r="ENQ419" s="94"/>
      <c r="ENR419" s="94"/>
      <c r="ENS419" s="94"/>
      <c r="ENT419" s="94"/>
      <c r="ENU419" s="94"/>
      <c r="ENV419" s="94"/>
      <c r="ENW419" s="94"/>
      <c r="ENX419" s="94"/>
      <c r="ENY419" s="94"/>
      <c r="ENZ419" s="94"/>
      <c r="EOA419" s="94"/>
      <c r="EOB419" s="94"/>
      <c r="EOC419" s="94"/>
      <c r="EOD419" s="94"/>
      <c r="EOE419" s="94"/>
      <c r="EOF419" s="94"/>
      <c r="EOG419" s="94"/>
      <c r="EOH419" s="94"/>
      <c r="EOI419" s="94"/>
      <c r="EOJ419" s="94"/>
      <c r="EOK419" s="94"/>
      <c r="EOL419" s="94"/>
      <c r="EOM419" s="94"/>
      <c r="EON419" s="94"/>
      <c r="EOO419" s="94"/>
      <c r="EOP419" s="94"/>
      <c r="EOQ419" s="94"/>
      <c r="EOR419" s="94"/>
      <c r="EOS419" s="94"/>
      <c r="EOT419" s="94"/>
      <c r="EOU419" s="94"/>
      <c r="EOV419" s="94"/>
      <c r="EOW419" s="94"/>
      <c r="EOX419" s="94"/>
      <c r="EOY419" s="94"/>
      <c r="EOZ419" s="94"/>
      <c r="EPA419" s="94"/>
      <c r="EPB419" s="94"/>
      <c r="EPC419" s="94"/>
      <c r="EPD419" s="94"/>
      <c r="EPE419" s="94"/>
      <c r="EPF419" s="94"/>
      <c r="EPG419" s="94"/>
      <c r="EPH419" s="94"/>
      <c r="EPI419" s="94"/>
      <c r="EPJ419" s="94"/>
      <c r="EPK419" s="94"/>
      <c r="EPL419" s="94"/>
      <c r="EPM419" s="94"/>
      <c r="EPN419" s="94"/>
      <c r="EPO419" s="94"/>
      <c r="EPP419" s="94"/>
      <c r="EPQ419" s="94"/>
      <c r="EPR419" s="94"/>
      <c r="EPS419" s="94"/>
      <c r="EPT419" s="94"/>
      <c r="EPU419" s="94"/>
      <c r="EPV419" s="94"/>
      <c r="EPW419" s="94"/>
      <c r="EPX419" s="94"/>
      <c r="EPY419" s="94"/>
      <c r="EPZ419" s="94"/>
      <c r="EQA419" s="94"/>
      <c r="EQB419" s="94"/>
      <c r="EQC419" s="94"/>
      <c r="EQD419" s="94"/>
      <c r="EQE419" s="94"/>
      <c r="EQF419" s="94"/>
      <c r="EQG419" s="94"/>
      <c r="EQH419" s="94"/>
      <c r="EQI419" s="94"/>
      <c r="EQJ419" s="94"/>
      <c r="EQK419" s="94"/>
      <c r="EQL419" s="94"/>
      <c r="EQM419" s="94"/>
      <c r="EQN419" s="94"/>
      <c r="EQO419" s="94"/>
      <c r="EQP419" s="94"/>
      <c r="EQQ419" s="94"/>
      <c r="EQR419" s="94"/>
      <c r="EQS419" s="94"/>
      <c r="EQT419" s="94"/>
      <c r="EQU419" s="94"/>
      <c r="EQV419" s="94"/>
      <c r="EQW419" s="94"/>
      <c r="EQX419" s="94"/>
      <c r="EQY419" s="94"/>
      <c r="EQZ419" s="94"/>
      <c r="ERA419" s="94"/>
      <c r="ERB419" s="94"/>
      <c r="ERC419" s="94"/>
      <c r="ERD419" s="94"/>
      <c r="ERE419" s="94"/>
      <c r="ERF419" s="94"/>
      <c r="ERG419" s="94"/>
      <c r="ERH419" s="94"/>
      <c r="ERI419" s="94"/>
      <c r="ERJ419" s="94"/>
      <c r="ERK419" s="94"/>
      <c r="ERL419" s="94"/>
      <c r="ERM419" s="94"/>
      <c r="ERN419" s="94"/>
      <c r="ERO419" s="94"/>
      <c r="ERP419" s="94"/>
      <c r="ERQ419" s="94"/>
      <c r="ERR419" s="94"/>
      <c r="ERS419" s="94"/>
      <c r="ERT419" s="94"/>
      <c r="ERU419" s="94"/>
      <c r="ERV419" s="94"/>
      <c r="ERW419" s="94"/>
      <c r="ERX419" s="94"/>
      <c r="ERY419" s="94"/>
      <c r="ERZ419" s="94"/>
      <c r="ESA419" s="94"/>
      <c r="ESB419" s="94"/>
      <c r="ESC419" s="94"/>
      <c r="ESD419" s="94"/>
      <c r="ESE419" s="94"/>
      <c r="ESF419" s="94"/>
      <c r="ESG419" s="94"/>
      <c r="ESH419" s="94"/>
      <c r="ESI419" s="94"/>
      <c r="ESJ419" s="94"/>
      <c r="ESK419" s="94"/>
      <c r="ESL419" s="94"/>
      <c r="ESM419" s="94"/>
      <c r="ESN419" s="94"/>
      <c r="ESO419" s="94"/>
      <c r="ESP419" s="94"/>
      <c r="ESQ419" s="94"/>
      <c r="ESR419" s="94"/>
      <c r="ESS419" s="94"/>
      <c r="EST419" s="94"/>
      <c r="ESU419" s="94"/>
      <c r="ESV419" s="94"/>
      <c r="ESW419" s="94"/>
      <c r="ESX419" s="94"/>
      <c r="ESY419" s="94"/>
      <c r="ESZ419" s="94"/>
      <c r="ETA419" s="94"/>
      <c r="ETB419" s="94"/>
      <c r="ETC419" s="94"/>
      <c r="ETD419" s="94"/>
      <c r="ETE419" s="94"/>
      <c r="ETF419" s="94"/>
      <c r="ETG419" s="94"/>
      <c r="ETH419" s="94"/>
      <c r="ETI419" s="94"/>
      <c r="ETJ419" s="94"/>
      <c r="ETK419" s="94"/>
      <c r="ETL419" s="94"/>
      <c r="ETM419" s="94"/>
      <c r="ETN419" s="94"/>
      <c r="ETO419" s="94"/>
      <c r="ETP419" s="94"/>
      <c r="ETQ419" s="94"/>
      <c r="ETR419" s="94"/>
      <c r="ETS419" s="94"/>
      <c r="ETT419" s="94"/>
      <c r="ETU419" s="94"/>
      <c r="ETV419" s="94"/>
      <c r="ETW419" s="94"/>
      <c r="ETX419" s="94"/>
      <c r="ETY419" s="94"/>
      <c r="ETZ419" s="94"/>
      <c r="EUA419" s="94"/>
      <c r="EUB419" s="94"/>
      <c r="EUC419" s="94"/>
      <c r="EUD419" s="94"/>
      <c r="EUE419" s="94"/>
      <c r="EUF419" s="94"/>
      <c r="EUG419" s="94"/>
      <c r="EUH419" s="94"/>
      <c r="EUI419" s="94"/>
      <c r="EUJ419" s="94"/>
      <c r="EUK419" s="94"/>
      <c r="EUL419" s="94"/>
      <c r="EUM419" s="94"/>
      <c r="EUN419" s="94"/>
      <c r="EUO419" s="94"/>
      <c r="EUP419" s="94"/>
      <c r="EUQ419" s="94"/>
      <c r="EUR419" s="94"/>
      <c r="EUS419" s="94"/>
      <c r="EUT419" s="94"/>
      <c r="EUU419" s="94"/>
      <c r="EUV419" s="94"/>
      <c r="EUW419" s="94"/>
      <c r="EUX419" s="94"/>
      <c r="EUY419" s="94"/>
      <c r="EUZ419" s="94"/>
      <c r="EVA419" s="94"/>
      <c r="EVB419" s="94"/>
      <c r="EVC419" s="94"/>
      <c r="EVD419" s="94"/>
      <c r="EVE419" s="94"/>
      <c r="EVF419" s="94"/>
      <c r="EVG419" s="94"/>
      <c r="EVH419" s="94"/>
      <c r="EVI419" s="94"/>
      <c r="EVJ419" s="94"/>
      <c r="EVK419" s="94"/>
      <c r="EVL419" s="94"/>
      <c r="EVM419" s="94"/>
      <c r="EVN419" s="94"/>
      <c r="EVO419" s="94"/>
      <c r="EVP419" s="94"/>
      <c r="EVQ419" s="94"/>
      <c r="EVR419" s="94"/>
      <c r="EVS419" s="94"/>
      <c r="EVT419" s="94"/>
      <c r="EVU419" s="94"/>
      <c r="EVV419" s="94"/>
      <c r="EVW419" s="94"/>
      <c r="EVX419" s="94"/>
      <c r="EVY419" s="94"/>
      <c r="EVZ419" s="94"/>
      <c r="EWA419" s="94"/>
      <c r="EWB419" s="94"/>
      <c r="EWC419" s="94"/>
      <c r="EWD419" s="94"/>
      <c r="EWE419" s="94"/>
      <c r="EWF419" s="94"/>
      <c r="EWG419" s="94"/>
      <c r="EWH419" s="94"/>
      <c r="EWI419" s="94"/>
      <c r="EWJ419" s="94"/>
      <c r="EWK419" s="94"/>
      <c r="EWL419" s="94"/>
      <c r="EWM419" s="94"/>
      <c r="EWN419" s="94"/>
      <c r="EWO419" s="94"/>
      <c r="EWP419" s="94"/>
      <c r="EWQ419" s="94"/>
      <c r="EWR419" s="94"/>
      <c r="EWS419" s="94"/>
      <c r="EWT419" s="94"/>
      <c r="EWU419" s="94"/>
      <c r="EWV419" s="94"/>
      <c r="EWW419" s="94"/>
      <c r="EWX419" s="94"/>
      <c r="EWY419" s="94"/>
      <c r="EWZ419" s="94"/>
      <c r="EXA419" s="94"/>
      <c r="EXB419" s="94"/>
      <c r="EXC419" s="94"/>
      <c r="EXD419" s="94"/>
      <c r="EXE419" s="94"/>
      <c r="EXF419" s="94"/>
      <c r="EXG419" s="94"/>
      <c r="EXH419" s="94"/>
      <c r="EXI419" s="94"/>
      <c r="EXJ419" s="94"/>
      <c r="EXK419" s="94"/>
      <c r="EXL419" s="94"/>
      <c r="EXM419" s="94"/>
      <c r="EXN419" s="94"/>
      <c r="EXO419" s="94"/>
      <c r="EXP419" s="94"/>
      <c r="EXQ419" s="94"/>
      <c r="EXR419" s="94"/>
      <c r="EXS419" s="94"/>
      <c r="EXT419" s="94"/>
      <c r="EXU419" s="94"/>
      <c r="EXV419" s="94"/>
      <c r="EXW419" s="94"/>
      <c r="EXX419" s="94"/>
      <c r="EXY419" s="94"/>
      <c r="EXZ419" s="94"/>
      <c r="EYA419" s="94"/>
      <c r="EYB419" s="94"/>
      <c r="EYC419" s="94"/>
      <c r="EYD419" s="94"/>
      <c r="EYE419" s="94"/>
      <c r="EYF419" s="94"/>
      <c r="EYG419" s="94"/>
      <c r="EYH419" s="94"/>
      <c r="EYI419" s="94"/>
      <c r="EYJ419" s="94"/>
      <c r="EYK419" s="94"/>
      <c r="EYL419" s="94"/>
      <c r="EYM419" s="94"/>
      <c r="EYN419" s="94"/>
      <c r="EYO419" s="94"/>
      <c r="EYP419" s="94"/>
      <c r="EYQ419" s="94"/>
      <c r="EYR419" s="94"/>
      <c r="EYS419" s="94"/>
      <c r="EYT419" s="94"/>
      <c r="EYU419" s="94"/>
      <c r="EYV419" s="94"/>
      <c r="EYW419" s="94"/>
      <c r="EYX419" s="94"/>
      <c r="EYY419" s="94"/>
      <c r="EYZ419" s="94"/>
      <c r="EZA419" s="94"/>
      <c r="EZB419" s="94"/>
      <c r="EZC419" s="94"/>
      <c r="EZD419" s="94"/>
      <c r="EZE419" s="94"/>
      <c r="EZF419" s="94"/>
      <c r="EZG419" s="94"/>
      <c r="EZH419" s="94"/>
      <c r="EZI419" s="94"/>
      <c r="EZJ419" s="94"/>
      <c r="EZK419" s="94"/>
      <c r="EZL419" s="94"/>
      <c r="EZM419" s="94"/>
      <c r="EZN419" s="94"/>
      <c r="EZO419" s="94"/>
      <c r="EZP419" s="94"/>
      <c r="EZQ419" s="94"/>
      <c r="EZR419" s="94"/>
      <c r="EZS419" s="94"/>
      <c r="EZT419" s="94"/>
      <c r="EZU419" s="94"/>
      <c r="EZV419" s="94"/>
      <c r="EZW419" s="94"/>
      <c r="EZX419" s="94"/>
      <c r="EZY419" s="94"/>
      <c r="EZZ419" s="94"/>
      <c r="FAA419" s="94"/>
      <c r="FAB419" s="94"/>
      <c r="FAC419" s="94"/>
      <c r="FAD419" s="94"/>
      <c r="FAE419" s="94"/>
      <c r="FAF419" s="94"/>
      <c r="FAG419" s="94"/>
      <c r="FAH419" s="94"/>
      <c r="FAI419" s="94"/>
      <c r="FAJ419" s="94"/>
      <c r="FAK419" s="94"/>
      <c r="FAL419" s="94"/>
      <c r="FAM419" s="94"/>
      <c r="FAN419" s="94"/>
      <c r="FAO419" s="94"/>
      <c r="FAP419" s="94"/>
      <c r="FAQ419" s="94"/>
      <c r="FAR419" s="94"/>
      <c r="FAS419" s="94"/>
      <c r="FAT419" s="94"/>
      <c r="FAU419" s="94"/>
      <c r="FAV419" s="94"/>
      <c r="FAW419" s="94"/>
      <c r="FAX419" s="94"/>
      <c r="FAY419" s="94"/>
      <c r="FAZ419" s="94"/>
      <c r="FBA419" s="94"/>
      <c r="FBB419" s="94"/>
      <c r="FBC419" s="94"/>
      <c r="FBD419" s="94"/>
      <c r="FBE419" s="94"/>
      <c r="FBF419" s="94"/>
      <c r="FBG419" s="94"/>
      <c r="FBH419" s="94"/>
      <c r="FBI419" s="94"/>
      <c r="FBJ419" s="94"/>
      <c r="FBK419" s="94"/>
      <c r="FBL419" s="94"/>
      <c r="FBM419" s="94"/>
      <c r="FBN419" s="94"/>
      <c r="FBO419" s="94"/>
      <c r="FBP419" s="94"/>
      <c r="FBQ419" s="94"/>
      <c r="FBR419" s="94"/>
      <c r="FBS419" s="94"/>
      <c r="FBT419" s="94"/>
      <c r="FBU419" s="94"/>
      <c r="FBV419" s="94"/>
      <c r="FBW419" s="94"/>
      <c r="FBX419" s="94"/>
      <c r="FBY419" s="94"/>
      <c r="FBZ419" s="94"/>
      <c r="FCA419" s="94"/>
      <c r="FCB419" s="94"/>
      <c r="FCC419" s="94"/>
      <c r="FCD419" s="94"/>
      <c r="FCE419" s="94"/>
      <c r="FCF419" s="94"/>
      <c r="FCG419" s="94"/>
      <c r="FCH419" s="94"/>
      <c r="FCI419" s="94"/>
      <c r="FCJ419" s="94"/>
      <c r="FCK419" s="94"/>
      <c r="FCL419" s="94"/>
      <c r="FCM419" s="94"/>
      <c r="FCN419" s="94"/>
      <c r="FCO419" s="94"/>
      <c r="FCP419" s="94"/>
      <c r="FCQ419" s="94"/>
      <c r="FCR419" s="94"/>
      <c r="FCS419" s="94"/>
      <c r="FCT419" s="94"/>
      <c r="FCU419" s="94"/>
      <c r="FCV419" s="94"/>
      <c r="FCW419" s="94"/>
      <c r="FCX419" s="94"/>
      <c r="FCY419" s="94"/>
      <c r="FCZ419" s="94"/>
      <c r="FDA419" s="94"/>
      <c r="FDB419" s="94"/>
      <c r="FDC419" s="94"/>
      <c r="FDD419" s="94"/>
      <c r="FDE419" s="94"/>
      <c r="FDF419" s="94"/>
      <c r="FDG419" s="94"/>
      <c r="FDH419" s="94"/>
      <c r="FDI419" s="94"/>
      <c r="FDJ419" s="94"/>
      <c r="FDK419" s="94"/>
      <c r="FDL419" s="94"/>
      <c r="FDM419" s="94"/>
      <c r="FDN419" s="94"/>
      <c r="FDO419" s="94"/>
      <c r="FDP419" s="94"/>
      <c r="FDQ419" s="94"/>
      <c r="FDR419" s="94"/>
      <c r="FDS419" s="94"/>
      <c r="FDT419" s="94"/>
      <c r="FDU419" s="94"/>
      <c r="FDV419" s="94"/>
      <c r="FDW419" s="94"/>
      <c r="FDX419" s="94"/>
      <c r="FDY419" s="94"/>
      <c r="FDZ419" s="94"/>
      <c r="FEA419" s="94"/>
      <c r="FEB419" s="94"/>
      <c r="FEC419" s="94"/>
      <c r="FED419" s="94"/>
      <c r="FEE419" s="94"/>
      <c r="FEF419" s="94"/>
      <c r="FEG419" s="94"/>
      <c r="FEH419" s="94"/>
      <c r="FEI419" s="94"/>
      <c r="FEJ419" s="94"/>
      <c r="FEK419" s="94"/>
      <c r="FEL419" s="94"/>
      <c r="FEM419" s="94"/>
      <c r="FEN419" s="94"/>
      <c r="FEO419" s="94"/>
      <c r="FEP419" s="94"/>
      <c r="FEQ419" s="94"/>
      <c r="FER419" s="94"/>
      <c r="FES419" s="94"/>
      <c r="FET419" s="94"/>
      <c r="FEU419" s="94"/>
      <c r="FEV419" s="94"/>
      <c r="FEW419" s="94"/>
      <c r="FEX419" s="94"/>
      <c r="FEY419" s="94"/>
      <c r="FEZ419" s="94"/>
      <c r="FFA419" s="94"/>
      <c r="FFB419" s="94"/>
      <c r="FFC419" s="94"/>
      <c r="FFD419" s="94"/>
      <c r="FFE419" s="94"/>
      <c r="FFF419" s="94"/>
      <c r="FFG419" s="94"/>
      <c r="FFH419" s="94"/>
      <c r="FFI419" s="94"/>
      <c r="FFJ419" s="94"/>
      <c r="FFK419" s="94"/>
      <c r="FFL419" s="94"/>
      <c r="FFM419" s="94"/>
      <c r="FFN419" s="94"/>
      <c r="FFO419" s="94"/>
      <c r="FFP419" s="94"/>
      <c r="FFQ419" s="94"/>
      <c r="FFR419" s="94"/>
      <c r="FFS419" s="94"/>
      <c r="FFT419" s="94"/>
      <c r="FFU419" s="94"/>
      <c r="FFV419" s="94"/>
      <c r="FFW419" s="94"/>
      <c r="FFX419" s="94"/>
      <c r="FFY419" s="94"/>
      <c r="FFZ419" s="94"/>
      <c r="FGA419" s="94"/>
      <c r="FGB419" s="94"/>
      <c r="FGC419" s="94"/>
      <c r="FGD419" s="94"/>
      <c r="FGE419" s="94"/>
      <c r="FGF419" s="94"/>
      <c r="FGG419" s="94"/>
      <c r="FGH419" s="94"/>
      <c r="FGI419" s="94"/>
      <c r="FGJ419" s="94"/>
      <c r="FGK419" s="94"/>
      <c r="FGL419" s="94"/>
      <c r="FGM419" s="94"/>
      <c r="FGN419" s="94"/>
      <c r="FGO419" s="94"/>
      <c r="FGP419" s="94"/>
      <c r="FGQ419" s="94"/>
      <c r="FGR419" s="94"/>
      <c r="FGS419" s="94"/>
      <c r="FGT419" s="94"/>
      <c r="FGU419" s="94"/>
      <c r="FGV419" s="94"/>
      <c r="FGW419" s="94"/>
      <c r="FGX419" s="94"/>
      <c r="FGY419" s="94"/>
      <c r="FGZ419" s="94"/>
      <c r="FHA419" s="94"/>
      <c r="FHB419" s="94"/>
      <c r="FHC419" s="94"/>
      <c r="FHD419" s="94"/>
      <c r="FHE419" s="94"/>
      <c r="FHF419" s="94"/>
      <c r="FHG419" s="94"/>
      <c r="FHH419" s="94"/>
      <c r="FHI419" s="94"/>
      <c r="FHJ419" s="94"/>
      <c r="FHK419" s="94"/>
      <c r="FHL419" s="94"/>
      <c r="FHM419" s="94"/>
      <c r="FHN419" s="94"/>
      <c r="FHO419" s="94"/>
      <c r="FHP419" s="94"/>
      <c r="FHQ419" s="94"/>
      <c r="FHR419" s="94"/>
      <c r="FHS419" s="94"/>
      <c r="FHT419" s="94"/>
      <c r="FHU419" s="94"/>
      <c r="FHV419" s="94"/>
      <c r="FHW419" s="94"/>
      <c r="FHX419" s="94"/>
      <c r="FHY419" s="94"/>
      <c r="FHZ419" s="94"/>
      <c r="FIA419" s="94"/>
      <c r="FIB419" s="94"/>
      <c r="FIC419" s="94"/>
      <c r="FID419" s="94"/>
      <c r="FIE419" s="94"/>
      <c r="FIF419" s="94"/>
      <c r="FIG419" s="94"/>
      <c r="FIH419" s="94"/>
      <c r="FII419" s="94"/>
      <c r="FIJ419" s="94"/>
      <c r="FIK419" s="94"/>
      <c r="FIL419" s="94"/>
      <c r="FIM419" s="94"/>
      <c r="FIN419" s="94"/>
      <c r="FIO419" s="94"/>
      <c r="FIP419" s="94"/>
      <c r="FIQ419" s="94"/>
      <c r="FIR419" s="94"/>
      <c r="FIS419" s="94"/>
      <c r="FIT419" s="94"/>
      <c r="FIU419" s="94"/>
      <c r="FIV419" s="94"/>
      <c r="FIW419" s="94"/>
      <c r="FIX419" s="94"/>
      <c r="FIY419" s="94"/>
      <c r="FIZ419" s="94"/>
      <c r="FJA419" s="94"/>
      <c r="FJB419" s="94"/>
      <c r="FJC419" s="94"/>
      <c r="FJD419" s="94"/>
      <c r="FJE419" s="94"/>
      <c r="FJF419" s="94"/>
      <c r="FJG419" s="94"/>
      <c r="FJH419" s="94"/>
      <c r="FJI419" s="94"/>
      <c r="FJJ419" s="94"/>
      <c r="FJK419" s="94"/>
      <c r="FJL419" s="94"/>
      <c r="FJM419" s="94"/>
      <c r="FJN419" s="94"/>
      <c r="FJO419" s="94"/>
      <c r="FJP419" s="94"/>
      <c r="FJQ419" s="94"/>
      <c r="FJR419" s="94"/>
      <c r="FJS419" s="94"/>
      <c r="FJT419" s="94"/>
      <c r="FJU419" s="94"/>
      <c r="FJV419" s="94"/>
      <c r="FJW419" s="94"/>
      <c r="FJX419" s="94"/>
      <c r="FJY419" s="94"/>
      <c r="FJZ419" s="94"/>
      <c r="FKA419" s="94"/>
      <c r="FKB419" s="94"/>
      <c r="FKC419" s="94"/>
      <c r="FKD419" s="94"/>
      <c r="FKE419" s="94"/>
      <c r="FKF419" s="94"/>
      <c r="FKG419" s="94"/>
      <c r="FKH419" s="94"/>
      <c r="FKI419" s="94"/>
      <c r="FKJ419" s="94"/>
      <c r="FKK419" s="94"/>
      <c r="FKL419" s="94"/>
      <c r="FKM419" s="94"/>
      <c r="FKN419" s="94"/>
      <c r="FKO419" s="94"/>
      <c r="FKP419" s="94"/>
      <c r="FKQ419" s="94"/>
      <c r="FKR419" s="94"/>
      <c r="FKS419" s="94"/>
      <c r="FKT419" s="94"/>
      <c r="FKU419" s="94"/>
      <c r="FKV419" s="94"/>
      <c r="FKW419" s="94"/>
      <c r="FKX419" s="94"/>
      <c r="FKY419" s="94"/>
      <c r="FKZ419" s="94"/>
      <c r="FLA419" s="94"/>
      <c r="FLB419" s="94"/>
      <c r="FLC419" s="94"/>
      <c r="FLD419" s="94"/>
      <c r="FLE419" s="94"/>
      <c r="FLF419" s="94"/>
      <c r="FLG419" s="94"/>
      <c r="FLH419" s="94"/>
      <c r="FLI419" s="94"/>
      <c r="FLJ419" s="94"/>
      <c r="FLK419" s="94"/>
      <c r="FLL419" s="94"/>
      <c r="FLM419" s="94"/>
      <c r="FLN419" s="94"/>
      <c r="FLO419" s="94"/>
      <c r="FLP419" s="94"/>
      <c r="FLQ419" s="94"/>
      <c r="FLR419" s="94"/>
      <c r="FLS419" s="94"/>
      <c r="FLT419" s="94"/>
      <c r="FLU419" s="94"/>
      <c r="FLV419" s="94"/>
      <c r="FLW419" s="94"/>
      <c r="FLX419" s="94"/>
      <c r="FLY419" s="94"/>
      <c r="FLZ419" s="94"/>
      <c r="FMA419" s="94"/>
      <c r="FMB419" s="94"/>
      <c r="FMC419" s="94"/>
      <c r="FMD419" s="94"/>
      <c r="FME419" s="94"/>
      <c r="FMF419" s="94"/>
      <c r="FMG419" s="94"/>
      <c r="FMH419" s="94"/>
      <c r="FMI419" s="94"/>
      <c r="FMJ419" s="94"/>
      <c r="FMK419" s="94"/>
      <c r="FML419" s="94"/>
      <c r="FMM419" s="94"/>
      <c r="FMN419" s="94"/>
      <c r="FMO419" s="94"/>
      <c r="FMP419" s="94"/>
      <c r="FMQ419" s="94"/>
      <c r="FMR419" s="94"/>
      <c r="FMS419" s="94"/>
      <c r="FMT419" s="94"/>
      <c r="FMU419" s="94"/>
      <c r="FMV419" s="94"/>
      <c r="FMW419" s="94"/>
      <c r="FMX419" s="94"/>
      <c r="FMY419" s="94"/>
      <c r="FMZ419" s="94"/>
      <c r="FNA419" s="94"/>
      <c r="FNB419" s="94"/>
      <c r="FNC419" s="94"/>
      <c r="FND419" s="94"/>
      <c r="FNE419" s="94"/>
      <c r="FNF419" s="94"/>
      <c r="FNG419" s="94"/>
      <c r="FNH419" s="94"/>
      <c r="FNI419" s="94"/>
      <c r="FNJ419" s="94"/>
      <c r="FNK419" s="94"/>
      <c r="FNL419" s="94"/>
      <c r="FNM419" s="94"/>
      <c r="FNN419" s="94"/>
      <c r="FNO419" s="94"/>
      <c r="FNP419" s="94"/>
      <c r="FNQ419" s="94"/>
      <c r="FNR419" s="94"/>
      <c r="FNS419" s="94"/>
      <c r="FNT419" s="94"/>
      <c r="FNU419" s="94"/>
      <c r="FNV419" s="94"/>
      <c r="FNW419" s="94"/>
      <c r="FNX419" s="94"/>
      <c r="FNY419" s="94"/>
      <c r="FNZ419" s="94"/>
      <c r="FOA419" s="94"/>
      <c r="FOB419" s="94"/>
      <c r="FOC419" s="94"/>
      <c r="FOD419" s="94"/>
      <c r="FOE419" s="94"/>
      <c r="FOF419" s="94"/>
      <c r="FOG419" s="94"/>
      <c r="FOH419" s="94"/>
      <c r="FOI419" s="94"/>
      <c r="FOJ419" s="94"/>
      <c r="FOK419" s="94"/>
      <c r="FOL419" s="94"/>
      <c r="FOM419" s="94"/>
      <c r="FON419" s="94"/>
      <c r="FOO419" s="94"/>
      <c r="FOP419" s="94"/>
      <c r="FOQ419" s="94"/>
      <c r="FOR419" s="94"/>
      <c r="FOS419" s="94"/>
      <c r="FOT419" s="94"/>
      <c r="FOU419" s="94"/>
      <c r="FOV419" s="94"/>
      <c r="FOW419" s="94"/>
      <c r="FOX419" s="94"/>
      <c r="FOY419" s="94"/>
      <c r="FOZ419" s="94"/>
      <c r="FPA419" s="94"/>
      <c r="FPB419" s="94"/>
      <c r="FPC419" s="94"/>
      <c r="FPD419" s="94"/>
      <c r="FPE419" s="94"/>
      <c r="FPF419" s="94"/>
      <c r="FPG419" s="94"/>
      <c r="FPH419" s="94"/>
      <c r="FPI419" s="94"/>
      <c r="FPJ419" s="94"/>
      <c r="FPK419" s="94"/>
      <c r="FPL419" s="94"/>
      <c r="FPM419" s="94"/>
      <c r="FPN419" s="94"/>
      <c r="FPO419" s="94"/>
      <c r="FPP419" s="94"/>
      <c r="FPQ419" s="94"/>
      <c r="FPR419" s="94"/>
      <c r="FPS419" s="94"/>
      <c r="FPT419" s="94"/>
      <c r="FPU419" s="94"/>
      <c r="FPV419" s="94"/>
      <c r="FPW419" s="94"/>
      <c r="FPX419" s="94"/>
      <c r="FPY419" s="94"/>
      <c r="FPZ419" s="94"/>
      <c r="FQA419" s="94"/>
      <c r="FQB419" s="94"/>
      <c r="FQC419" s="94"/>
      <c r="FQD419" s="94"/>
      <c r="FQE419" s="94"/>
      <c r="FQF419" s="94"/>
      <c r="FQG419" s="94"/>
      <c r="FQH419" s="94"/>
      <c r="FQI419" s="94"/>
      <c r="FQJ419" s="94"/>
      <c r="FQK419" s="94"/>
      <c r="FQL419" s="94"/>
      <c r="FQM419" s="94"/>
      <c r="FQN419" s="94"/>
      <c r="FQO419" s="94"/>
      <c r="FQP419" s="94"/>
      <c r="FQQ419" s="94"/>
      <c r="FQR419" s="94"/>
      <c r="FQS419" s="94"/>
      <c r="FQT419" s="94"/>
      <c r="FQU419" s="94"/>
      <c r="FQV419" s="94"/>
      <c r="FQW419" s="94"/>
      <c r="FQX419" s="94"/>
      <c r="FQY419" s="94"/>
      <c r="FQZ419" s="94"/>
      <c r="FRA419" s="94"/>
      <c r="FRB419" s="94"/>
      <c r="FRC419" s="94"/>
      <c r="FRD419" s="94"/>
      <c r="FRE419" s="94"/>
      <c r="FRF419" s="94"/>
      <c r="FRG419" s="94"/>
      <c r="FRH419" s="94"/>
      <c r="FRI419" s="94"/>
      <c r="FRJ419" s="94"/>
      <c r="FRK419" s="94"/>
      <c r="FRL419" s="94"/>
      <c r="FRM419" s="94"/>
      <c r="FRN419" s="94"/>
      <c r="FRO419" s="94"/>
      <c r="FRP419" s="94"/>
      <c r="FRQ419" s="94"/>
      <c r="FRR419" s="94"/>
      <c r="FRS419" s="94"/>
      <c r="FRT419" s="94"/>
      <c r="FRU419" s="94"/>
      <c r="FRV419" s="94"/>
      <c r="FRW419" s="94"/>
      <c r="FRX419" s="94"/>
      <c r="FRY419" s="94"/>
      <c r="FRZ419" s="94"/>
      <c r="FSA419" s="94"/>
      <c r="FSB419" s="94"/>
      <c r="FSC419" s="94"/>
      <c r="FSD419" s="94"/>
      <c r="FSE419" s="94"/>
      <c r="FSF419" s="94"/>
      <c r="FSG419" s="94"/>
      <c r="FSH419" s="94"/>
      <c r="FSI419" s="94"/>
      <c r="FSJ419" s="94"/>
      <c r="FSK419" s="94"/>
      <c r="FSL419" s="94"/>
      <c r="FSM419" s="94"/>
      <c r="FSN419" s="94"/>
      <c r="FSO419" s="94"/>
      <c r="FSP419" s="94"/>
      <c r="FSQ419" s="94"/>
      <c r="FSR419" s="94"/>
      <c r="FSS419" s="94"/>
      <c r="FST419" s="94"/>
      <c r="FSU419" s="94"/>
      <c r="FSV419" s="94"/>
      <c r="FSW419" s="94"/>
      <c r="FSX419" s="94"/>
      <c r="FSY419" s="94"/>
      <c r="FSZ419" s="94"/>
      <c r="FTA419" s="94"/>
      <c r="FTB419" s="94"/>
      <c r="FTC419" s="94"/>
      <c r="FTD419" s="94"/>
      <c r="FTE419" s="94"/>
      <c r="FTF419" s="94"/>
      <c r="FTG419" s="94"/>
      <c r="FTH419" s="94"/>
      <c r="FTI419" s="94"/>
      <c r="FTJ419" s="94"/>
      <c r="FTK419" s="94"/>
      <c r="FTL419" s="94"/>
      <c r="FTM419" s="94"/>
      <c r="FTN419" s="94"/>
      <c r="FTO419" s="94"/>
      <c r="FTP419" s="94"/>
      <c r="FTQ419" s="94"/>
      <c r="FTR419" s="94"/>
      <c r="FTS419" s="94"/>
      <c r="FTT419" s="94"/>
      <c r="FTU419" s="94"/>
      <c r="FTV419" s="94"/>
      <c r="FTW419" s="94"/>
      <c r="FTX419" s="94"/>
      <c r="FTY419" s="94"/>
      <c r="FTZ419" s="94"/>
      <c r="FUA419" s="94"/>
      <c r="FUB419" s="94"/>
      <c r="FUC419" s="94"/>
      <c r="FUD419" s="94"/>
      <c r="FUE419" s="94"/>
      <c r="FUF419" s="94"/>
      <c r="FUG419" s="94"/>
      <c r="FUH419" s="94"/>
      <c r="FUI419" s="94"/>
      <c r="FUJ419" s="94"/>
      <c r="FUK419" s="94"/>
      <c r="FUL419" s="94"/>
      <c r="FUM419" s="94"/>
      <c r="FUN419" s="94"/>
      <c r="FUO419" s="94"/>
      <c r="FUP419" s="94"/>
      <c r="FUQ419" s="94"/>
      <c r="FUR419" s="94"/>
      <c r="FUS419" s="94"/>
      <c r="FUT419" s="94"/>
      <c r="FUU419" s="94"/>
      <c r="FUV419" s="94"/>
      <c r="FUW419" s="94"/>
      <c r="FUX419" s="94"/>
      <c r="FUY419" s="94"/>
      <c r="FUZ419" s="94"/>
      <c r="FVA419" s="94"/>
      <c r="FVB419" s="94"/>
      <c r="FVC419" s="94"/>
      <c r="FVD419" s="94"/>
      <c r="FVE419" s="94"/>
      <c r="FVF419" s="94"/>
      <c r="FVG419" s="94"/>
      <c r="FVH419" s="94"/>
      <c r="FVI419" s="94"/>
      <c r="FVJ419" s="94"/>
      <c r="FVK419" s="94"/>
      <c r="FVL419" s="94"/>
      <c r="FVM419" s="94"/>
      <c r="FVN419" s="94"/>
      <c r="FVO419" s="94"/>
      <c r="FVP419" s="94"/>
      <c r="FVQ419" s="94"/>
      <c r="FVR419" s="94"/>
      <c r="FVS419" s="94"/>
      <c r="FVT419" s="94"/>
      <c r="FVU419" s="94"/>
      <c r="FVV419" s="94"/>
      <c r="FVW419" s="94"/>
      <c r="FVX419" s="94"/>
      <c r="FVY419" s="94"/>
      <c r="FVZ419" s="94"/>
      <c r="FWA419" s="94"/>
      <c r="FWB419" s="94"/>
      <c r="FWC419" s="94"/>
      <c r="FWD419" s="94"/>
      <c r="FWE419" s="94"/>
      <c r="FWF419" s="94"/>
      <c r="FWG419" s="94"/>
      <c r="FWH419" s="94"/>
      <c r="FWI419" s="94"/>
      <c r="FWJ419" s="94"/>
      <c r="FWK419" s="94"/>
      <c r="FWL419" s="94"/>
      <c r="FWM419" s="94"/>
      <c r="FWN419" s="94"/>
      <c r="FWO419" s="94"/>
      <c r="FWP419" s="94"/>
      <c r="FWQ419" s="94"/>
      <c r="FWR419" s="94"/>
      <c r="FWS419" s="94"/>
      <c r="FWT419" s="94"/>
      <c r="FWU419" s="94"/>
      <c r="FWV419" s="94"/>
      <c r="FWW419" s="94"/>
      <c r="FWX419" s="94"/>
      <c r="FWY419" s="94"/>
      <c r="FWZ419" s="94"/>
      <c r="FXA419" s="94"/>
      <c r="FXB419" s="94"/>
      <c r="FXC419" s="94"/>
      <c r="FXD419" s="94"/>
      <c r="FXE419" s="94"/>
      <c r="FXF419" s="94"/>
      <c r="FXG419" s="94"/>
      <c r="FXH419" s="94"/>
      <c r="FXI419" s="94"/>
      <c r="FXJ419" s="94"/>
      <c r="FXK419" s="94"/>
      <c r="FXL419" s="94"/>
      <c r="FXM419" s="94"/>
      <c r="FXN419" s="94"/>
      <c r="FXO419" s="94"/>
      <c r="FXP419" s="94"/>
      <c r="FXQ419" s="94"/>
      <c r="FXR419" s="94"/>
      <c r="FXS419" s="94"/>
      <c r="FXT419" s="94"/>
      <c r="FXU419" s="94"/>
      <c r="FXV419" s="94"/>
      <c r="FXW419" s="94"/>
      <c r="FXX419" s="94"/>
      <c r="FXY419" s="94"/>
      <c r="FXZ419" s="94"/>
      <c r="FYA419" s="94"/>
      <c r="FYB419" s="94"/>
      <c r="FYC419" s="94"/>
      <c r="FYD419" s="94"/>
      <c r="FYE419" s="94"/>
      <c r="FYF419" s="94"/>
      <c r="FYG419" s="94"/>
      <c r="FYH419" s="94"/>
      <c r="FYI419" s="94"/>
      <c r="FYJ419" s="94"/>
      <c r="FYK419" s="94"/>
      <c r="FYL419" s="94"/>
      <c r="FYM419" s="94"/>
      <c r="FYN419" s="94"/>
      <c r="FYO419" s="94"/>
      <c r="FYP419" s="94"/>
      <c r="FYQ419" s="94"/>
      <c r="FYR419" s="94"/>
      <c r="FYS419" s="94"/>
      <c r="FYT419" s="94"/>
      <c r="FYU419" s="94"/>
      <c r="FYV419" s="94"/>
      <c r="FYW419" s="94"/>
      <c r="FYX419" s="94"/>
      <c r="FYY419" s="94"/>
      <c r="FYZ419" s="94"/>
      <c r="FZA419" s="94"/>
      <c r="FZB419" s="94"/>
      <c r="FZC419" s="94"/>
      <c r="FZD419" s="94"/>
      <c r="FZE419" s="94"/>
      <c r="FZF419" s="94"/>
      <c r="FZG419" s="94"/>
      <c r="FZH419" s="94"/>
      <c r="FZI419" s="94"/>
      <c r="FZJ419" s="94"/>
      <c r="FZK419" s="94"/>
      <c r="FZL419" s="94"/>
      <c r="FZM419" s="94"/>
      <c r="FZN419" s="94"/>
      <c r="FZO419" s="94"/>
      <c r="FZP419" s="94"/>
      <c r="FZQ419" s="94"/>
      <c r="FZR419" s="94"/>
      <c r="FZS419" s="94"/>
      <c r="FZT419" s="94"/>
      <c r="FZU419" s="94"/>
      <c r="FZV419" s="94"/>
      <c r="FZW419" s="94"/>
      <c r="FZX419" s="94"/>
      <c r="FZY419" s="94"/>
      <c r="FZZ419" s="94"/>
      <c r="GAA419" s="94"/>
      <c r="GAB419" s="94"/>
      <c r="GAC419" s="94"/>
      <c r="GAD419" s="94"/>
      <c r="GAE419" s="94"/>
      <c r="GAF419" s="94"/>
      <c r="GAG419" s="94"/>
      <c r="GAH419" s="94"/>
      <c r="GAI419" s="94"/>
      <c r="GAJ419" s="94"/>
      <c r="GAK419" s="94"/>
      <c r="GAL419" s="94"/>
      <c r="GAM419" s="94"/>
      <c r="GAN419" s="94"/>
      <c r="GAO419" s="94"/>
      <c r="GAP419" s="94"/>
      <c r="GAQ419" s="94"/>
      <c r="GAR419" s="94"/>
      <c r="GAS419" s="94"/>
      <c r="GAT419" s="94"/>
      <c r="GAU419" s="94"/>
      <c r="GAV419" s="94"/>
      <c r="GAW419" s="94"/>
      <c r="GAX419" s="94"/>
      <c r="GAY419" s="94"/>
      <c r="GAZ419" s="94"/>
      <c r="GBA419" s="94"/>
      <c r="GBB419" s="94"/>
      <c r="GBC419" s="94"/>
      <c r="GBD419" s="94"/>
      <c r="GBE419" s="94"/>
      <c r="GBF419" s="94"/>
      <c r="GBG419" s="94"/>
      <c r="GBH419" s="94"/>
      <c r="GBI419" s="94"/>
      <c r="GBJ419" s="94"/>
      <c r="GBK419" s="94"/>
      <c r="GBL419" s="94"/>
      <c r="GBM419" s="94"/>
      <c r="GBN419" s="94"/>
      <c r="GBO419" s="94"/>
      <c r="GBP419" s="94"/>
      <c r="GBQ419" s="94"/>
      <c r="GBR419" s="94"/>
      <c r="GBS419" s="94"/>
      <c r="GBT419" s="94"/>
      <c r="GBU419" s="94"/>
      <c r="GBV419" s="94"/>
      <c r="GBW419" s="94"/>
      <c r="GBX419" s="94"/>
      <c r="GBY419" s="94"/>
      <c r="GBZ419" s="94"/>
      <c r="GCA419" s="94"/>
      <c r="GCB419" s="94"/>
      <c r="GCC419" s="94"/>
      <c r="GCD419" s="94"/>
      <c r="GCE419" s="94"/>
      <c r="GCF419" s="94"/>
      <c r="GCG419" s="94"/>
      <c r="GCH419" s="94"/>
      <c r="GCI419" s="94"/>
      <c r="GCJ419" s="94"/>
      <c r="GCK419" s="94"/>
      <c r="GCL419" s="94"/>
      <c r="GCM419" s="94"/>
      <c r="GCN419" s="94"/>
      <c r="GCO419" s="94"/>
      <c r="GCP419" s="94"/>
      <c r="GCQ419" s="94"/>
      <c r="GCR419" s="94"/>
      <c r="GCS419" s="94"/>
      <c r="GCT419" s="94"/>
      <c r="GCU419" s="94"/>
      <c r="GCV419" s="94"/>
      <c r="GCW419" s="94"/>
      <c r="GCX419" s="94"/>
      <c r="GCY419" s="94"/>
      <c r="GCZ419" s="94"/>
      <c r="GDA419" s="94"/>
      <c r="GDB419" s="94"/>
      <c r="GDC419" s="94"/>
      <c r="GDD419" s="94"/>
      <c r="GDE419" s="94"/>
      <c r="GDF419" s="94"/>
      <c r="GDG419" s="94"/>
      <c r="GDH419" s="94"/>
      <c r="GDI419" s="94"/>
      <c r="GDJ419" s="94"/>
      <c r="GDK419" s="94"/>
      <c r="GDL419" s="94"/>
      <c r="GDM419" s="94"/>
      <c r="GDN419" s="94"/>
      <c r="GDO419" s="94"/>
      <c r="GDP419" s="94"/>
      <c r="GDQ419" s="94"/>
      <c r="GDR419" s="94"/>
      <c r="GDS419" s="94"/>
      <c r="GDT419" s="94"/>
      <c r="GDU419" s="94"/>
      <c r="GDV419" s="94"/>
      <c r="GDW419" s="94"/>
      <c r="GDX419" s="94"/>
      <c r="GDY419" s="94"/>
      <c r="GDZ419" s="94"/>
      <c r="GEA419" s="94"/>
      <c r="GEB419" s="94"/>
      <c r="GEC419" s="94"/>
      <c r="GED419" s="94"/>
      <c r="GEE419" s="94"/>
      <c r="GEF419" s="94"/>
      <c r="GEG419" s="94"/>
      <c r="GEH419" s="94"/>
      <c r="GEI419" s="94"/>
      <c r="GEJ419" s="94"/>
      <c r="GEK419" s="94"/>
      <c r="GEL419" s="94"/>
      <c r="GEM419" s="94"/>
      <c r="GEN419" s="94"/>
      <c r="GEO419" s="94"/>
      <c r="GEP419" s="94"/>
      <c r="GEQ419" s="94"/>
      <c r="GER419" s="94"/>
      <c r="GES419" s="94"/>
      <c r="GET419" s="94"/>
      <c r="GEU419" s="94"/>
      <c r="GEV419" s="94"/>
      <c r="GEW419" s="94"/>
      <c r="GEX419" s="94"/>
      <c r="GEY419" s="94"/>
      <c r="GEZ419" s="94"/>
      <c r="GFA419" s="94"/>
      <c r="GFB419" s="94"/>
      <c r="GFC419" s="94"/>
      <c r="GFD419" s="94"/>
      <c r="GFE419" s="94"/>
      <c r="GFF419" s="94"/>
      <c r="GFG419" s="94"/>
      <c r="GFH419" s="94"/>
      <c r="GFI419" s="94"/>
      <c r="GFJ419" s="94"/>
      <c r="GFK419" s="94"/>
      <c r="GFL419" s="94"/>
      <c r="GFM419" s="94"/>
      <c r="GFN419" s="94"/>
      <c r="GFO419" s="94"/>
      <c r="GFP419" s="94"/>
      <c r="GFQ419" s="94"/>
      <c r="GFR419" s="94"/>
      <c r="GFS419" s="94"/>
      <c r="GFT419" s="94"/>
      <c r="GFU419" s="94"/>
      <c r="GFV419" s="94"/>
      <c r="GFW419" s="94"/>
      <c r="GFX419" s="94"/>
      <c r="GFY419" s="94"/>
      <c r="GFZ419" s="94"/>
      <c r="GGA419" s="94"/>
      <c r="GGB419" s="94"/>
      <c r="GGC419" s="94"/>
      <c r="GGD419" s="94"/>
      <c r="GGE419" s="94"/>
      <c r="GGF419" s="94"/>
      <c r="GGG419" s="94"/>
      <c r="GGH419" s="94"/>
      <c r="GGI419" s="94"/>
      <c r="GGJ419" s="94"/>
      <c r="GGK419" s="94"/>
      <c r="GGL419" s="94"/>
      <c r="GGM419" s="94"/>
      <c r="GGN419" s="94"/>
      <c r="GGO419" s="94"/>
      <c r="GGP419" s="94"/>
      <c r="GGQ419" s="94"/>
      <c r="GGR419" s="94"/>
      <c r="GGS419" s="94"/>
      <c r="GGT419" s="94"/>
      <c r="GGU419" s="94"/>
      <c r="GGV419" s="94"/>
      <c r="GGW419" s="94"/>
      <c r="GGX419" s="94"/>
      <c r="GGY419" s="94"/>
      <c r="GGZ419" s="94"/>
      <c r="GHA419" s="94"/>
      <c r="GHB419" s="94"/>
      <c r="GHC419" s="94"/>
      <c r="GHD419" s="94"/>
      <c r="GHE419" s="94"/>
      <c r="GHF419" s="94"/>
      <c r="GHG419" s="94"/>
      <c r="GHH419" s="94"/>
      <c r="GHI419" s="94"/>
      <c r="GHJ419" s="94"/>
      <c r="GHK419" s="94"/>
      <c r="GHL419" s="94"/>
      <c r="GHM419" s="94"/>
      <c r="GHN419" s="94"/>
      <c r="GHO419" s="94"/>
      <c r="GHP419" s="94"/>
      <c r="GHQ419" s="94"/>
      <c r="GHR419" s="94"/>
      <c r="GHS419" s="94"/>
      <c r="GHT419" s="94"/>
      <c r="GHU419" s="94"/>
      <c r="GHV419" s="94"/>
      <c r="GHW419" s="94"/>
      <c r="GHX419" s="94"/>
      <c r="GHY419" s="94"/>
      <c r="GHZ419" s="94"/>
      <c r="GIA419" s="94"/>
      <c r="GIB419" s="94"/>
      <c r="GIC419" s="94"/>
      <c r="GID419" s="94"/>
      <c r="GIE419" s="94"/>
      <c r="GIF419" s="94"/>
      <c r="GIG419" s="94"/>
      <c r="GIH419" s="94"/>
      <c r="GII419" s="94"/>
      <c r="GIJ419" s="94"/>
      <c r="GIK419" s="94"/>
      <c r="GIL419" s="94"/>
      <c r="GIM419" s="94"/>
      <c r="GIN419" s="94"/>
      <c r="GIO419" s="94"/>
      <c r="GIP419" s="94"/>
      <c r="GIQ419" s="94"/>
      <c r="GIR419" s="94"/>
      <c r="GIS419" s="94"/>
      <c r="GIT419" s="94"/>
      <c r="GIU419" s="94"/>
      <c r="GIV419" s="94"/>
      <c r="GIW419" s="94"/>
      <c r="GIX419" s="94"/>
      <c r="GIY419" s="94"/>
      <c r="GIZ419" s="94"/>
      <c r="GJA419" s="94"/>
      <c r="GJB419" s="94"/>
      <c r="GJC419" s="94"/>
      <c r="GJD419" s="94"/>
      <c r="GJE419" s="94"/>
      <c r="GJF419" s="94"/>
      <c r="GJG419" s="94"/>
      <c r="GJH419" s="94"/>
      <c r="GJI419" s="94"/>
      <c r="GJJ419" s="94"/>
      <c r="GJK419" s="94"/>
      <c r="GJL419" s="94"/>
      <c r="GJM419" s="94"/>
      <c r="GJN419" s="94"/>
      <c r="GJO419" s="94"/>
      <c r="GJP419" s="94"/>
      <c r="GJQ419" s="94"/>
      <c r="GJR419" s="94"/>
      <c r="GJS419" s="94"/>
      <c r="GJT419" s="94"/>
      <c r="GJU419" s="94"/>
      <c r="GJV419" s="94"/>
      <c r="GJW419" s="94"/>
      <c r="GJX419" s="94"/>
      <c r="GJY419" s="94"/>
      <c r="GJZ419" s="94"/>
      <c r="GKA419" s="94"/>
      <c r="GKB419" s="94"/>
      <c r="GKC419" s="94"/>
      <c r="GKD419" s="94"/>
      <c r="GKE419" s="94"/>
      <c r="GKF419" s="94"/>
      <c r="GKG419" s="94"/>
      <c r="GKH419" s="94"/>
      <c r="GKI419" s="94"/>
      <c r="GKJ419" s="94"/>
      <c r="GKK419" s="94"/>
      <c r="GKL419" s="94"/>
      <c r="GKM419" s="94"/>
      <c r="GKN419" s="94"/>
      <c r="GKO419" s="94"/>
      <c r="GKP419" s="94"/>
      <c r="GKQ419" s="94"/>
      <c r="GKR419" s="94"/>
      <c r="GKS419" s="94"/>
      <c r="GKT419" s="94"/>
      <c r="GKU419" s="94"/>
      <c r="GKV419" s="94"/>
      <c r="GKW419" s="94"/>
      <c r="GKX419" s="94"/>
      <c r="GKY419" s="94"/>
      <c r="GKZ419" s="94"/>
      <c r="GLA419" s="94"/>
      <c r="GLB419" s="94"/>
      <c r="GLC419" s="94"/>
      <c r="GLD419" s="94"/>
      <c r="GLE419" s="94"/>
      <c r="GLF419" s="94"/>
      <c r="GLG419" s="94"/>
      <c r="GLH419" s="94"/>
      <c r="GLI419" s="94"/>
      <c r="GLJ419" s="94"/>
      <c r="GLK419" s="94"/>
      <c r="GLL419" s="94"/>
      <c r="GLM419" s="94"/>
      <c r="GLN419" s="94"/>
      <c r="GLO419" s="94"/>
      <c r="GLP419" s="94"/>
      <c r="GLQ419" s="94"/>
      <c r="GLR419" s="94"/>
      <c r="GLS419" s="94"/>
      <c r="GLT419" s="94"/>
      <c r="GLU419" s="94"/>
      <c r="GLV419" s="94"/>
      <c r="GLW419" s="94"/>
      <c r="GLX419" s="94"/>
      <c r="GLY419" s="94"/>
      <c r="GLZ419" s="94"/>
      <c r="GMA419" s="94"/>
      <c r="GMB419" s="94"/>
      <c r="GMC419" s="94"/>
      <c r="GMD419" s="94"/>
      <c r="GME419" s="94"/>
      <c r="GMF419" s="94"/>
      <c r="GMG419" s="94"/>
      <c r="GMH419" s="94"/>
      <c r="GMI419" s="94"/>
      <c r="GMJ419" s="94"/>
      <c r="GMK419" s="94"/>
      <c r="GML419" s="94"/>
      <c r="GMM419" s="94"/>
      <c r="GMN419" s="94"/>
      <c r="GMO419" s="94"/>
      <c r="GMP419" s="94"/>
      <c r="GMQ419" s="94"/>
      <c r="GMR419" s="94"/>
      <c r="GMS419" s="94"/>
      <c r="GMT419" s="94"/>
      <c r="GMU419" s="94"/>
      <c r="GMV419" s="94"/>
      <c r="GMW419" s="94"/>
      <c r="GMX419" s="94"/>
      <c r="GMY419" s="94"/>
      <c r="GMZ419" s="94"/>
      <c r="GNA419" s="94"/>
      <c r="GNB419" s="94"/>
      <c r="GNC419" s="94"/>
      <c r="GND419" s="94"/>
      <c r="GNE419" s="94"/>
      <c r="GNF419" s="94"/>
      <c r="GNG419" s="94"/>
      <c r="GNH419" s="94"/>
      <c r="GNI419" s="94"/>
      <c r="GNJ419" s="94"/>
      <c r="GNK419" s="94"/>
      <c r="GNL419" s="94"/>
      <c r="GNM419" s="94"/>
      <c r="GNN419" s="94"/>
      <c r="GNO419" s="94"/>
      <c r="GNP419" s="94"/>
      <c r="GNQ419" s="94"/>
      <c r="GNR419" s="94"/>
      <c r="GNS419" s="94"/>
      <c r="GNT419" s="94"/>
      <c r="GNU419" s="94"/>
      <c r="GNV419" s="94"/>
      <c r="GNW419" s="94"/>
      <c r="GNX419" s="94"/>
      <c r="GNY419" s="94"/>
      <c r="GNZ419" s="94"/>
      <c r="GOA419" s="94"/>
      <c r="GOB419" s="94"/>
      <c r="GOC419" s="94"/>
      <c r="GOD419" s="94"/>
      <c r="GOE419" s="94"/>
      <c r="GOF419" s="94"/>
      <c r="GOG419" s="94"/>
      <c r="GOH419" s="94"/>
      <c r="GOI419" s="94"/>
      <c r="GOJ419" s="94"/>
      <c r="GOK419" s="94"/>
      <c r="GOL419" s="94"/>
      <c r="GOM419" s="94"/>
      <c r="GON419" s="94"/>
      <c r="GOO419" s="94"/>
      <c r="GOP419" s="94"/>
      <c r="GOQ419" s="94"/>
      <c r="GOR419" s="94"/>
      <c r="GOS419" s="94"/>
      <c r="GOT419" s="94"/>
      <c r="GOU419" s="94"/>
      <c r="GOV419" s="94"/>
      <c r="GOW419" s="94"/>
      <c r="GOX419" s="94"/>
      <c r="GOY419" s="94"/>
      <c r="GOZ419" s="94"/>
      <c r="GPA419" s="94"/>
      <c r="GPB419" s="94"/>
      <c r="GPC419" s="94"/>
      <c r="GPD419" s="94"/>
      <c r="GPE419" s="94"/>
      <c r="GPF419" s="94"/>
      <c r="GPG419" s="94"/>
      <c r="GPH419" s="94"/>
      <c r="GPI419" s="94"/>
      <c r="GPJ419" s="94"/>
      <c r="GPK419" s="94"/>
      <c r="GPL419" s="94"/>
      <c r="GPM419" s="94"/>
      <c r="GPN419" s="94"/>
      <c r="GPO419" s="94"/>
      <c r="GPP419" s="94"/>
      <c r="GPQ419" s="94"/>
      <c r="GPR419" s="94"/>
      <c r="GPS419" s="94"/>
      <c r="GPT419" s="94"/>
      <c r="GPU419" s="94"/>
      <c r="GPV419" s="94"/>
      <c r="GPW419" s="94"/>
      <c r="GPX419" s="94"/>
      <c r="GPY419" s="94"/>
      <c r="GPZ419" s="94"/>
      <c r="GQA419" s="94"/>
      <c r="GQB419" s="94"/>
      <c r="GQC419" s="94"/>
      <c r="GQD419" s="94"/>
      <c r="GQE419" s="94"/>
      <c r="GQF419" s="94"/>
      <c r="GQG419" s="94"/>
      <c r="GQH419" s="94"/>
      <c r="GQI419" s="94"/>
      <c r="GQJ419" s="94"/>
      <c r="GQK419" s="94"/>
      <c r="GQL419" s="94"/>
      <c r="GQM419" s="94"/>
      <c r="GQN419" s="94"/>
      <c r="GQO419" s="94"/>
      <c r="GQP419" s="94"/>
      <c r="GQQ419" s="94"/>
      <c r="GQR419" s="94"/>
      <c r="GQS419" s="94"/>
      <c r="GQT419" s="94"/>
      <c r="GQU419" s="94"/>
      <c r="GQV419" s="94"/>
      <c r="GQW419" s="94"/>
      <c r="GQX419" s="94"/>
      <c r="GQY419" s="94"/>
      <c r="GQZ419" s="94"/>
      <c r="GRA419" s="94"/>
      <c r="GRB419" s="94"/>
      <c r="GRC419" s="94"/>
      <c r="GRD419" s="94"/>
      <c r="GRE419" s="94"/>
      <c r="GRF419" s="94"/>
      <c r="GRG419" s="94"/>
      <c r="GRH419" s="94"/>
      <c r="GRI419" s="94"/>
      <c r="GRJ419" s="94"/>
      <c r="GRK419" s="94"/>
      <c r="GRL419" s="94"/>
      <c r="GRM419" s="94"/>
      <c r="GRN419" s="94"/>
      <c r="GRO419" s="94"/>
      <c r="GRP419" s="94"/>
      <c r="GRQ419" s="94"/>
      <c r="GRR419" s="94"/>
      <c r="GRS419" s="94"/>
      <c r="GRT419" s="94"/>
      <c r="GRU419" s="94"/>
      <c r="GRV419" s="94"/>
      <c r="GRW419" s="94"/>
      <c r="GRX419" s="94"/>
      <c r="GRY419" s="94"/>
      <c r="GRZ419" s="94"/>
      <c r="GSA419" s="94"/>
      <c r="GSB419" s="94"/>
      <c r="GSC419" s="94"/>
      <c r="GSD419" s="94"/>
      <c r="GSE419" s="94"/>
      <c r="GSF419" s="94"/>
      <c r="GSG419" s="94"/>
      <c r="GSH419" s="94"/>
      <c r="GSI419" s="94"/>
      <c r="GSJ419" s="94"/>
      <c r="GSK419" s="94"/>
      <c r="GSL419" s="94"/>
      <c r="GSM419" s="94"/>
      <c r="GSN419" s="94"/>
      <c r="GSO419" s="94"/>
      <c r="GSP419" s="94"/>
      <c r="GSQ419" s="94"/>
      <c r="GSR419" s="94"/>
      <c r="GSS419" s="94"/>
      <c r="GST419" s="94"/>
      <c r="GSU419" s="94"/>
      <c r="GSV419" s="94"/>
      <c r="GSW419" s="94"/>
      <c r="GSX419" s="94"/>
      <c r="GSY419" s="94"/>
      <c r="GSZ419" s="94"/>
      <c r="GTA419" s="94"/>
      <c r="GTB419" s="94"/>
      <c r="GTC419" s="94"/>
      <c r="GTD419" s="94"/>
      <c r="GTE419" s="94"/>
      <c r="GTF419" s="94"/>
      <c r="GTG419" s="94"/>
      <c r="GTH419" s="94"/>
      <c r="GTI419" s="94"/>
      <c r="GTJ419" s="94"/>
      <c r="GTK419" s="94"/>
      <c r="GTL419" s="94"/>
      <c r="GTM419" s="94"/>
      <c r="GTN419" s="94"/>
      <c r="GTO419" s="94"/>
      <c r="GTP419" s="94"/>
      <c r="GTQ419" s="94"/>
      <c r="GTR419" s="94"/>
      <c r="GTS419" s="94"/>
      <c r="GTT419" s="94"/>
      <c r="GTU419" s="94"/>
      <c r="GTV419" s="94"/>
      <c r="GTW419" s="94"/>
      <c r="GTX419" s="94"/>
      <c r="GTY419" s="94"/>
      <c r="GTZ419" s="94"/>
      <c r="GUA419" s="94"/>
      <c r="GUB419" s="94"/>
      <c r="GUC419" s="94"/>
      <c r="GUD419" s="94"/>
      <c r="GUE419" s="94"/>
      <c r="GUF419" s="94"/>
      <c r="GUG419" s="94"/>
      <c r="GUH419" s="94"/>
      <c r="GUI419" s="94"/>
      <c r="GUJ419" s="94"/>
      <c r="GUK419" s="94"/>
      <c r="GUL419" s="94"/>
      <c r="GUM419" s="94"/>
      <c r="GUN419" s="94"/>
      <c r="GUO419" s="94"/>
      <c r="GUP419" s="94"/>
      <c r="GUQ419" s="94"/>
      <c r="GUR419" s="94"/>
      <c r="GUS419" s="94"/>
      <c r="GUT419" s="94"/>
      <c r="GUU419" s="94"/>
      <c r="GUV419" s="94"/>
      <c r="GUW419" s="94"/>
      <c r="GUX419" s="94"/>
      <c r="GUY419" s="94"/>
      <c r="GUZ419" s="94"/>
      <c r="GVA419" s="94"/>
      <c r="GVB419" s="94"/>
      <c r="GVC419" s="94"/>
      <c r="GVD419" s="94"/>
      <c r="GVE419" s="94"/>
      <c r="GVF419" s="94"/>
      <c r="GVG419" s="94"/>
      <c r="GVH419" s="94"/>
      <c r="GVI419" s="94"/>
      <c r="GVJ419" s="94"/>
      <c r="GVK419" s="94"/>
      <c r="GVL419" s="94"/>
      <c r="GVM419" s="94"/>
      <c r="GVN419" s="94"/>
      <c r="GVO419" s="94"/>
      <c r="GVP419" s="94"/>
      <c r="GVQ419" s="94"/>
      <c r="GVR419" s="94"/>
      <c r="GVS419" s="94"/>
      <c r="GVT419" s="94"/>
      <c r="GVU419" s="94"/>
      <c r="GVV419" s="94"/>
      <c r="GVW419" s="94"/>
      <c r="GVX419" s="94"/>
      <c r="GVY419" s="94"/>
      <c r="GVZ419" s="94"/>
      <c r="GWA419" s="94"/>
      <c r="GWB419" s="94"/>
      <c r="GWC419" s="94"/>
      <c r="GWD419" s="94"/>
      <c r="GWE419" s="94"/>
      <c r="GWF419" s="94"/>
      <c r="GWG419" s="94"/>
      <c r="GWH419" s="94"/>
      <c r="GWI419" s="94"/>
      <c r="GWJ419" s="94"/>
      <c r="GWK419" s="94"/>
      <c r="GWL419" s="94"/>
      <c r="GWM419" s="94"/>
      <c r="GWN419" s="94"/>
      <c r="GWO419" s="94"/>
      <c r="GWP419" s="94"/>
      <c r="GWQ419" s="94"/>
      <c r="GWR419" s="94"/>
      <c r="GWS419" s="94"/>
      <c r="GWT419" s="94"/>
      <c r="GWU419" s="94"/>
      <c r="GWV419" s="94"/>
      <c r="GWW419" s="94"/>
      <c r="GWX419" s="94"/>
      <c r="GWY419" s="94"/>
      <c r="GWZ419" s="94"/>
      <c r="GXA419" s="94"/>
      <c r="GXB419" s="94"/>
      <c r="GXC419" s="94"/>
      <c r="GXD419" s="94"/>
      <c r="GXE419" s="94"/>
      <c r="GXF419" s="94"/>
      <c r="GXG419" s="94"/>
      <c r="GXH419" s="94"/>
      <c r="GXI419" s="94"/>
      <c r="GXJ419" s="94"/>
      <c r="GXK419" s="94"/>
      <c r="GXL419" s="94"/>
      <c r="GXM419" s="94"/>
      <c r="GXN419" s="94"/>
      <c r="GXO419" s="94"/>
      <c r="GXP419" s="94"/>
      <c r="GXQ419" s="94"/>
      <c r="GXR419" s="94"/>
      <c r="GXS419" s="94"/>
      <c r="GXT419" s="94"/>
      <c r="GXU419" s="94"/>
      <c r="GXV419" s="94"/>
      <c r="GXW419" s="94"/>
      <c r="GXX419" s="94"/>
      <c r="GXY419" s="94"/>
      <c r="GXZ419" s="94"/>
      <c r="GYA419" s="94"/>
      <c r="GYB419" s="94"/>
      <c r="GYC419" s="94"/>
      <c r="GYD419" s="94"/>
      <c r="GYE419" s="94"/>
      <c r="GYF419" s="94"/>
      <c r="GYG419" s="94"/>
      <c r="GYH419" s="94"/>
      <c r="GYI419" s="94"/>
      <c r="GYJ419" s="94"/>
      <c r="GYK419" s="94"/>
      <c r="GYL419" s="94"/>
      <c r="GYM419" s="94"/>
      <c r="GYN419" s="94"/>
      <c r="GYO419" s="94"/>
      <c r="GYP419" s="94"/>
      <c r="GYQ419" s="94"/>
      <c r="GYR419" s="94"/>
      <c r="GYS419" s="94"/>
      <c r="GYT419" s="94"/>
      <c r="GYU419" s="94"/>
      <c r="GYV419" s="94"/>
      <c r="GYW419" s="94"/>
      <c r="GYX419" s="94"/>
      <c r="GYY419" s="94"/>
      <c r="GYZ419" s="94"/>
      <c r="GZA419" s="94"/>
      <c r="GZB419" s="94"/>
      <c r="GZC419" s="94"/>
      <c r="GZD419" s="94"/>
      <c r="GZE419" s="94"/>
      <c r="GZF419" s="94"/>
      <c r="GZG419" s="94"/>
      <c r="GZH419" s="94"/>
      <c r="GZI419" s="94"/>
      <c r="GZJ419" s="94"/>
      <c r="GZK419" s="94"/>
      <c r="GZL419" s="94"/>
      <c r="GZM419" s="94"/>
      <c r="GZN419" s="94"/>
      <c r="GZO419" s="94"/>
      <c r="GZP419" s="94"/>
      <c r="GZQ419" s="94"/>
      <c r="GZR419" s="94"/>
      <c r="GZS419" s="94"/>
      <c r="GZT419" s="94"/>
      <c r="GZU419" s="94"/>
      <c r="GZV419" s="94"/>
      <c r="GZW419" s="94"/>
      <c r="GZX419" s="94"/>
      <c r="GZY419" s="94"/>
      <c r="GZZ419" s="94"/>
      <c r="HAA419" s="94"/>
      <c r="HAB419" s="94"/>
      <c r="HAC419" s="94"/>
      <c r="HAD419" s="94"/>
      <c r="HAE419" s="94"/>
      <c r="HAF419" s="94"/>
      <c r="HAG419" s="94"/>
      <c r="HAH419" s="94"/>
      <c r="HAI419" s="94"/>
      <c r="HAJ419" s="94"/>
      <c r="HAK419" s="94"/>
      <c r="HAL419" s="94"/>
      <c r="HAM419" s="94"/>
      <c r="HAN419" s="94"/>
      <c r="HAO419" s="94"/>
      <c r="HAP419" s="94"/>
      <c r="HAQ419" s="94"/>
      <c r="HAR419" s="94"/>
      <c r="HAS419" s="94"/>
      <c r="HAT419" s="94"/>
      <c r="HAU419" s="94"/>
      <c r="HAV419" s="94"/>
      <c r="HAW419" s="94"/>
      <c r="HAX419" s="94"/>
      <c r="HAY419" s="94"/>
      <c r="HAZ419" s="94"/>
      <c r="HBA419" s="94"/>
      <c r="HBB419" s="94"/>
      <c r="HBC419" s="94"/>
      <c r="HBD419" s="94"/>
      <c r="HBE419" s="94"/>
      <c r="HBF419" s="94"/>
      <c r="HBG419" s="94"/>
      <c r="HBH419" s="94"/>
      <c r="HBI419" s="94"/>
      <c r="HBJ419" s="94"/>
      <c r="HBK419" s="94"/>
      <c r="HBL419" s="94"/>
      <c r="HBM419" s="94"/>
      <c r="HBN419" s="94"/>
      <c r="HBO419" s="94"/>
      <c r="HBP419" s="94"/>
      <c r="HBQ419" s="94"/>
      <c r="HBR419" s="94"/>
      <c r="HBS419" s="94"/>
      <c r="HBT419" s="94"/>
      <c r="HBU419" s="94"/>
      <c r="HBV419" s="94"/>
      <c r="HBW419" s="94"/>
      <c r="HBX419" s="94"/>
      <c r="HBY419" s="94"/>
      <c r="HBZ419" s="94"/>
      <c r="HCA419" s="94"/>
      <c r="HCB419" s="94"/>
      <c r="HCC419" s="94"/>
      <c r="HCD419" s="94"/>
      <c r="HCE419" s="94"/>
      <c r="HCF419" s="94"/>
      <c r="HCG419" s="94"/>
      <c r="HCH419" s="94"/>
      <c r="HCI419" s="94"/>
      <c r="HCJ419" s="94"/>
      <c r="HCK419" s="94"/>
      <c r="HCL419" s="94"/>
      <c r="HCM419" s="94"/>
      <c r="HCN419" s="94"/>
      <c r="HCO419" s="94"/>
      <c r="HCP419" s="94"/>
      <c r="HCQ419" s="94"/>
      <c r="HCR419" s="94"/>
      <c r="HCS419" s="94"/>
      <c r="HCT419" s="94"/>
      <c r="HCU419" s="94"/>
      <c r="HCV419" s="94"/>
      <c r="HCW419" s="94"/>
      <c r="HCX419" s="94"/>
      <c r="HCY419" s="94"/>
      <c r="HCZ419" s="94"/>
      <c r="HDA419" s="94"/>
      <c r="HDB419" s="94"/>
      <c r="HDC419" s="94"/>
      <c r="HDD419" s="94"/>
      <c r="HDE419" s="94"/>
      <c r="HDF419" s="94"/>
      <c r="HDG419" s="94"/>
      <c r="HDH419" s="94"/>
      <c r="HDI419" s="94"/>
      <c r="HDJ419" s="94"/>
      <c r="HDK419" s="94"/>
      <c r="HDL419" s="94"/>
      <c r="HDM419" s="94"/>
      <c r="HDN419" s="94"/>
      <c r="HDO419" s="94"/>
      <c r="HDP419" s="94"/>
      <c r="HDQ419" s="94"/>
      <c r="HDR419" s="94"/>
      <c r="HDS419" s="94"/>
      <c r="HDT419" s="94"/>
      <c r="HDU419" s="94"/>
      <c r="HDV419" s="94"/>
      <c r="HDW419" s="94"/>
      <c r="HDX419" s="94"/>
      <c r="HDY419" s="94"/>
      <c r="HDZ419" s="94"/>
      <c r="HEA419" s="94"/>
      <c r="HEB419" s="94"/>
      <c r="HEC419" s="94"/>
      <c r="HED419" s="94"/>
      <c r="HEE419" s="94"/>
      <c r="HEF419" s="94"/>
      <c r="HEG419" s="94"/>
      <c r="HEH419" s="94"/>
      <c r="HEI419" s="94"/>
      <c r="HEJ419" s="94"/>
      <c r="HEK419" s="94"/>
      <c r="HEL419" s="94"/>
      <c r="HEM419" s="94"/>
      <c r="HEN419" s="94"/>
      <c r="HEO419" s="94"/>
      <c r="HEP419" s="94"/>
      <c r="HEQ419" s="94"/>
      <c r="HER419" s="94"/>
      <c r="HES419" s="94"/>
      <c r="HET419" s="94"/>
      <c r="HEU419" s="94"/>
      <c r="HEV419" s="94"/>
      <c r="HEW419" s="94"/>
      <c r="HEX419" s="94"/>
      <c r="HEY419" s="94"/>
      <c r="HEZ419" s="94"/>
      <c r="HFA419" s="94"/>
      <c r="HFB419" s="94"/>
      <c r="HFC419" s="94"/>
      <c r="HFD419" s="94"/>
      <c r="HFE419" s="94"/>
      <c r="HFF419" s="94"/>
      <c r="HFG419" s="94"/>
      <c r="HFH419" s="94"/>
      <c r="HFI419" s="94"/>
      <c r="HFJ419" s="94"/>
      <c r="HFK419" s="94"/>
      <c r="HFL419" s="94"/>
      <c r="HFM419" s="94"/>
      <c r="HFN419" s="94"/>
      <c r="HFO419" s="94"/>
      <c r="HFP419" s="94"/>
      <c r="HFQ419" s="94"/>
      <c r="HFR419" s="94"/>
      <c r="HFS419" s="94"/>
      <c r="HFT419" s="94"/>
      <c r="HFU419" s="94"/>
      <c r="HFV419" s="94"/>
      <c r="HFW419" s="94"/>
      <c r="HFX419" s="94"/>
      <c r="HFY419" s="94"/>
      <c r="HFZ419" s="94"/>
      <c r="HGA419" s="94"/>
      <c r="HGB419" s="94"/>
      <c r="HGC419" s="94"/>
      <c r="HGD419" s="94"/>
      <c r="HGE419" s="94"/>
      <c r="HGF419" s="94"/>
      <c r="HGG419" s="94"/>
      <c r="HGH419" s="94"/>
      <c r="HGI419" s="94"/>
      <c r="HGJ419" s="94"/>
      <c r="HGK419" s="94"/>
      <c r="HGL419" s="94"/>
      <c r="HGM419" s="94"/>
      <c r="HGN419" s="94"/>
      <c r="HGO419" s="94"/>
      <c r="HGP419" s="94"/>
      <c r="HGQ419" s="94"/>
      <c r="HGR419" s="94"/>
      <c r="HGS419" s="94"/>
      <c r="HGT419" s="94"/>
      <c r="HGU419" s="94"/>
      <c r="HGV419" s="94"/>
      <c r="HGW419" s="94"/>
      <c r="HGX419" s="94"/>
      <c r="HGY419" s="94"/>
      <c r="HGZ419" s="94"/>
      <c r="HHA419" s="94"/>
      <c r="HHB419" s="94"/>
      <c r="HHC419" s="94"/>
      <c r="HHD419" s="94"/>
      <c r="HHE419" s="94"/>
      <c r="HHF419" s="94"/>
      <c r="HHG419" s="94"/>
      <c r="HHH419" s="94"/>
      <c r="HHI419" s="94"/>
      <c r="HHJ419" s="94"/>
      <c r="HHK419" s="94"/>
      <c r="HHL419" s="94"/>
      <c r="HHM419" s="94"/>
      <c r="HHN419" s="94"/>
      <c r="HHO419" s="94"/>
      <c r="HHP419" s="94"/>
      <c r="HHQ419" s="94"/>
      <c r="HHR419" s="94"/>
      <c r="HHS419" s="94"/>
      <c r="HHT419" s="94"/>
      <c r="HHU419" s="94"/>
      <c r="HHV419" s="94"/>
      <c r="HHW419" s="94"/>
      <c r="HHX419" s="94"/>
      <c r="HHY419" s="94"/>
      <c r="HHZ419" s="94"/>
      <c r="HIA419" s="94"/>
      <c r="HIB419" s="94"/>
      <c r="HIC419" s="94"/>
      <c r="HID419" s="94"/>
      <c r="HIE419" s="94"/>
      <c r="HIF419" s="94"/>
      <c r="HIG419" s="94"/>
      <c r="HIH419" s="94"/>
      <c r="HII419" s="94"/>
      <c r="HIJ419" s="94"/>
      <c r="HIK419" s="94"/>
      <c r="HIL419" s="94"/>
      <c r="HIM419" s="94"/>
      <c r="HIN419" s="94"/>
      <c r="HIO419" s="94"/>
      <c r="HIP419" s="94"/>
      <c r="HIQ419" s="94"/>
      <c r="HIR419" s="94"/>
      <c r="HIS419" s="94"/>
      <c r="HIT419" s="94"/>
      <c r="HIU419" s="94"/>
      <c r="HIV419" s="94"/>
      <c r="HIW419" s="94"/>
      <c r="HIX419" s="94"/>
      <c r="HIY419" s="94"/>
      <c r="HIZ419" s="94"/>
      <c r="HJA419" s="94"/>
      <c r="HJB419" s="94"/>
      <c r="HJC419" s="94"/>
      <c r="HJD419" s="94"/>
      <c r="HJE419" s="94"/>
      <c r="HJF419" s="94"/>
      <c r="HJG419" s="94"/>
      <c r="HJH419" s="94"/>
      <c r="HJI419" s="94"/>
      <c r="HJJ419" s="94"/>
      <c r="HJK419" s="94"/>
      <c r="HJL419" s="94"/>
      <c r="HJM419" s="94"/>
      <c r="HJN419" s="94"/>
      <c r="HJO419" s="94"/>
      <c r="HJP419" s="94"/>
      <c r="HJQ419" s="94"/>
      <c r="HJR419" s="94"/>
      <c r="HJS419" s="94"/>
      <c r="HJT419" s="94"/>
      <c r="HJU419" s="94"/>
      <c r="HJV419" s="94"/>
      <c r="HJW419" s="94"/>
      <c r="HJX419" s="94"/>
      <c r="HJY419" s="94"/>
      <c r="HJZ419" s="94"/>
      <c r="HKA419" s="94"/>
      <c r="HKB419" s="94"/>
      <c r="HKC419" s="94"/>
      <c r="HKD419" s="94"/>
      <c r="HKE419" s="94"/>
      <c r="HKF419" s="94"/>
      <c r="HKG419" s="94"/>
      <c r="HKH419" s="94"/>
      <c r="HKI419" s="94"/>
      <c r="HKJ419" s="94"/>
      <c r="HKK419" s="94"/>
      <c r="HKL419" s="94"/>
      <c r="HKM419" s="94"/>
      <c r="HKN419" s="94"/>
      <c r="HKO419" s="94"/>
      <c r="HKP419" s="94"/>
      <c r="HKQ419" s="94"/>
      <c r="HKR419" s="94"/>
      <c r="HKS419" s="94"/>
      <c r="HKT419" s="94"/>
      <c r="HKU419" s="94"/>
      <c r="HKV419" s="94"/>
      <c r="HKW419" s="94"/>
      <c r="HKX419" s="94"/>
      <c r="HKY419" s="94"/>
      <c r="HKZ419" s="94"/>
      <c r="HLA419" s="94"/>
      <c r="HLB419" s="94"/>
      <c r="HLC419" s="94"/>
      <c r="HLD419" s="94"/>
      <c r="HLE419" s="94"/>
      <c r="HLF419" s="94"/>
      <c r="HLG419" s="94"/>
      <c r="HLH419" s="94"/>
      <c r="HLI419" s="94"/>
      <c r="HLJ419" s="94"/>
      <c r="HLK419" s="94"/>
      <c r="HLL419" s="94"/>
      <c r="HLM419" s="94"/>
      <c r="HLN419" s="94"/>
      <c r="HLO419" s="94"/>
      <c r="HLP419" s="94"/>
      <c r="HLQ419" s="94"/>
      <c r="HLR419" s="94"/>
      <c r="HLS419" s="94"/>
      <c r="HLT419" s="94"/>
      <c r="HLU419" s="94"/>
      <c r="HLV419" s="94"/>
      <c r="HLW419" s="94"/>
      <c r="HLX419" s="94"/>
      <c r="HLY419" s="94"/>
      <c r="HLZ419" s="94"/>
      <c r="HMA419" s="94"/>
      <c r="HMB419" s="94"/>
      <c r="HMC419" s="94"/>
      <c r="HMD419" s="94"/>
      <c r="HME419" s="94"/>
      <c r="HMF419" s="94"/>
      <c r="HMG419" s="94"/>
      <c r="HMH419" s="94"/>
      <c r="HMI419" s="94"/>
      <c r="HMJ419" s="94"/>
      <c r="HMK419" s="94"/>
      <c r="HML419" s="94"/>
      <c r="HMM419" s="94"/>
      <c r="HMN419" s="94"/>
      <c r="HMO419" s="94"/>
      <c r="HMP419" s="94"/>
      <c r="HMQ419" s="94"/>
      <c r="HMR419" s="94"/>
      <c r="HMS419" s="94"/>
      <c r="HMT419" s="94"/>
      <c r="HMU419" s="94"/>
      <c r="HMV419" s="94"/>
      <c r="HMW419" s="94"/>
      <c r="HMX419" s="94"/>
      <c r="HMY419" s="94"/>
      <c r="HMZ419" s="94"/>
      <c r="HNA419" s="94"/>
      <c r="HNB419" s="94"/>
      <c r="HNC419" s="94"/>
      <c r="HND419" s="94"/>
      <c r="HNE419" s="94"/>
      <c r="HNF419" s="94"/>
      <c r="HNG419" s="94"/>
      <c r="HNH419" s="94"/>
      <c r="HNI419" s="94"/>
      <c r="HNJ419" s="94"/>
      <c r="HNK419" s="94"/>
      <c r="HNL419" s="94"/>
      <c r="HNM419" s="94"/>
      <c r="HNN419" s="94"/>
      <c r="HNO419" s="94"/>
      <c r="HNP419" s="94"/>
      <c r="HNQ419" s="94"/>
      <c r="HNR419" s="94"/>
      <c r="HNS419" s="94"/>
      <c r="HNT419" s="94"/>
      <c r="HNU419" s="94"/>
      <c r="HNV419" s="94"/>
      <c r="HNW419" s="94"/>
      <c r="HNX419" s="94"/>
      <c r="HNY419" s="94"/>
      <c r="HNZ419" s="94"/>
      <c r="HOA419" s="94"/>
      <c r="HOB419" s="94"/>
      <c r="HOC419" s="94"/>
      <c r="HOD419" s="94"/>
      <c r="HOE419" s="94"/>
      <c r="HOF419" s="94"/>
      <c r="HOG419" s="94"/>
      <c r="HOH419" s="94"/>
      <c r="HOI419" s="94"/>
      <c r="HOJ419" s="94"/>
      <c r="HOK419" s="94"/>
      <c r="HOL419" s="94"/>
      <c r="HOM419" s="94"/>
      <c r="HON419" s="94"/>
      <c r="HOO419" s="94"/>
      <c r="HOP419" s="94"/>
      <c r="HOQ419" s="94"/>
      <c r="HOR419" s="94"/>
      <c r="HOS419" s="94"/>
      <c r="HOT419" s="94"/>
      <c r="HOU419" s="94"/>
      <c r="HOV419" s="94"/>
      <c r="HOW419" s="94"/>
      <c r="HOX419" s="94"/>
      <c r="HOY419" s="94"/>
      <c r="HOZ419" s="94"/>
      <c r="HPA419" s="94"/>
      <c r="HPB419" s="94"/>
      <c r="HPC419" s="94"/>
      <c r="HPD419" s="94"/>
      <c r="HPE419" s="94"/>
      <c r="HPF419" s="94"/>
      <c r="HPG419" s="94"/>
      <c r="HPH419" s="94"/>
      <c r="HPI419" s="94"/>
      <c r="HPJ419" s="94"/>
      <c r="HPK419" s="94"/>
      <c r="HPL419" s="94"/>
      <c r="HPM419" s="94"/>
      <c r="HPN419" s="94"/>
      <c r="HPO419" s="94"/>
      <c r="HPP419" s="94"/>
      <c r="HPQ419" s="94"/>
      <c r="HPR419" s="94"/>
      <c r="HPS419" s="94"/>
      <c r="HPT419" s="94"/>
      <c r="HPU419" s="94"/>
      <c r="HPV419" s="94"/>
      <c r="HPW419" s="94"/>
      <c r="HPX419" s="94"/>
      <c r="HPY419" s="94"/>
      <c r="HPZ419" s="94"/>
      <c r="HQA419" s="94"/>
      <c r="HQB419" s="94"/>
      <c r="HQC419" s="94"/>
      <c r="HQD419" s="94"/>
      <c r="HQE419" s="94"/>
      <c r="HQF419" s="94"/>
      <c r="HQG419" s="94"/>
      <c r="HQH419" s="94"/>
      <c r="HQI419" s="94"/>
      <c r="HQJ419" s="94"/>
      <c r="HQK419" s="94"/>
      <c r="HQL419" s="94"/>
      <c r="HQM419" s="94"/>
      <c r="HQN419" s="94"/>
      <c r="HQO419" s="94"/>
      <c r="HQP419" s="94"/>
      <c r="HQQ419" s="94"/>
      <c r="HQR419" s="94"/>
      <c r="HQS419" s="94"/>
      <c r="HQT419" s="94"/>
      <c r="HQU419" s="94"/>
      <c r="HQV419" s="94"/>
      <c r="HQW419" s="94"/>
      <c r="HQX419" s="94"/>
      <c r="HQY419" s="94"/>
      <c r="HQZ419" s="94"/>
      <c r="HRA419" s="94"/>
      <c r="HRB419" s="94"/>
      <c r="HRC419" s="94"/>
      <c r="HRD419" s="94"/>
      <c r="HRE419" s="94"/>
      <c r="HRF419" s="94"/>
      <c r="HRG419" s="94"/>
      <c r="HRH419" s="94"/>
      <c r="HRI419" s="94"/>
      <c r="HRJ419" s="94"/>
      <c r="HRK419" s="94"/>
      <c r="HRL419" s="94"/>
      <c r="HRM419" s="94"/>
      <c r="HRN419" s="94"/>
      <c r="HRO419" s="94"/>
      <c r="HRP419" s="94"/>
      <c r="HRQ419" s="94"/>
      <c r="HRR419" s="94"/>
      <c r="HRS419" s="94"/>
      <c r="HRT419" s="94"/>
      <c r="HRU419" s="94"/>
      <c r="HRV419" s="94"/>
      <c r="HRW419" s="94"/>
      <c r="HRX419" s="94"/>
      <c r="HRY419" s="94"/>
      <c r="HRZ419" s="94"/>
      <c r="HSA419" s="94"/>
      <c r="HSB419" s="94"/>
      <c r="HSC419" s="94"/>
      <c r="HSD419" s="94"/>
      <c r="HSE419" s="94"/>
      <c r="HSF419" s="94"/>
      <c r="HSG419" s="94"/>
      <c r="HSH419" s="94"/>
      <c r="HSI419" s="94"/>
      <c r="HSJ419" s="94"/>
      <c r="HSK419" s="94"/>
      <c r="HSL419" s="94"/>
      <c r="HSM419" s="94"/>
      <c r="HSN419" s="94"/>
      <c r="HSO419" s="94"/>
      <c r="HSP419" s="94"/>
      <c r="HSQ419" s="94"/>
      <c r="HSR419" s="94"/>
      <c r="HSS419" s="94"/>
      <c r="HST419" s="94"/>
      <c r="HSU419" s="94"/>
      <c r="HSV419" s="94"/>
      <c r="HSW419" s="94"/>
      <c r="HSX419" s="94"/>
      <c r="HSY419" s="94"/>
      <c r="HSZ419" s="94"/>
      <c r="HTA419" s="94"/>
      <c r="HTB419" s="94"/>
      <c r="HTC419" s="94"/>
      <c r="HTD419" s="94"/>
      <c r="HTE419" s="94"/>
      <c r="HTF419" s="94"/>
      <c r="HTG419" s="94"/>
      <c r="HTH419" s="94"/>
      <c r="HTI419" s="94"/>
      <c r="HTJ419" s="94"/>
      <c r="HTK419" s="94"/>
      <c r="HTL419" s="94"/>
      <c r="HTM419" s="94"/>
      <c r="HTN419" s="94"/>
      <c r="HTO419" s="94"/>
      <c r="HTP419" s="94"/>
      <c r="HTQ419" s="94"/>
      <c r="HTR419" s="94"/>
      <c r="HTS419" s="94"/>
      <c r="HTT419" s="94"/>
      <c r="HTU419" s="94"/>
      <c r="HTV419" s="94"/>
      <c r="HTW419" s="94"/>
      <c r="HTX419" s="94"/>
      <c r="HTY419" s="94"/>
      <c r="HTZ419" s="94"/>
      <c r="HUA419" s="94"/>
      <c r="HUB419" s="94"/>
      <c r="HUC419" s="94"/>
      <c r="HUD419" s="94"/>
      <c r="HUE419" s="94"/>
      <c r="HUF419" s="94"/>
      <c r="HUG419" s="94"/>
      <c r="HUH419" s="94"/>
      <c r="HUI419" s="94"/>
      <c r="HUJ419" s="94"/>
      <c r="HUK419" s="94"/>
      <c r="HUL419" s="94"/>
      <c r="HUM419" s="94"/>
      <c r="HUN419" s="94"/>
      <c r="HUO419" s="94"/>
      <c r="HUP419" s="94"/>
      <c r="HUQ419" s="94"/>
      <c r="HUR419" s="94"/>
      <c r="HUS419" s="94"/>
      <c r="HUT419" s="94"/>
      <c r="HUU419" s="94"/>
      <c r="HUV419" s="94"/>
      <c r="HUW419" s="94"/>
      <c r="HUX419" s="94"/>
      <c r="HUY419" s="94"/>
      <c r="HUZ419" s="94"/>
      <c r="HVA419" s="94"/>
      <c r="HVB419" s="94"/>
      <c r="HVC419" s="94"/>
      <c r="HVD419" s="94"/>
      <c r="HVE419" s="94"/>
      <c r="HVF419" s="94"/>
      <c r="HVG419" s="94"/>
      <c r="HVH419" s="94"/>
      <c r="HVI419" s="94"/>
      <c r="HVJ419" s="94"/>
      <c r="HVK419" s="94"/>
      <c r="HVL419" s="94"/>
      <c r="HVM419" s="94"/>
      <c r="HVN419" s="94"/>
      <c r="HVO419" s="94"/>
      <c r="HVP419" s="94"/>
      <c r="HVQ419" s="94"/>
      <c r="HVR419" s="94"/>
      <c r="HVS419" s="94"/>
      <c r="HVT419" s="94"/>
      <c r="HVU419" s="94"/>
      <c r="HVV419" s="94"/>
      <c r="HVW419" s="94"/>
      <c r="HVX419" s="94"/>
      <c r="HVY419" s="94"/>
      <c r="HVZ419" s="94"/>
      <c r="HWA419" s="94"/>
      <c r="HWB419" s="94"/>
      <c r="HWC419" s="94"/>
      <c r="HWD419" s="94"/>
      <c r="HWE419" s="94"/>
      <c r="HWF419" s="94"/>
      <c r="HWG419" s="94"/>
      <c r="HWH419" s="94"/>
      <c r="HWI419" s="94"/>
      <c r="HWJ419" s="94"/>
      <c r="HWK419" s="94"/>
      <c r="HWL419" s="94"/>
      <c r="HWM419" s="94"/>
      <c r="HWN419" s="94"/>
      <c r="HWO419" s="94"/>
      <c r="HWP419" s="94"/>
      <c r="HWQ419" s="94"/>
      <c r="HWR419" s="94"/>
      <c r="HWS419" s="94"/>
      <c r="HWT419" s="94"/>
      <c r="HWU419" s="94"/>
      <c r="HWV419" s="94"/>
      <c r="HWW419" s="94"/>
      <c r="HWX419" s="94"/>
      <c r="HWY419" s="94"/>
      <c r="HWZ419" s="94"/>
      <c r="HXA419" s="94"/>
      <c r="HXB419" s="94"/>
      <c r="HXC419" s="94"/>
      <c r="HXD419" s="94"/>
      <c r="HXE419" s="94"/>
      <c r="HXF419" s="94"/>
      <c r="HXG419" s="94"/>
      <c r="HXH419" s="94"/>
      <c r="HXI419" s="94"/>
      <c r="HXJ419" s="94"/>
      <c r="HXK419" s="94"/>
      <c r="HXL419" s="94"/>
      <c r="HXM419" s="94"/>
      <c r="HXN419" s="94"/>
      <c r="HXO419" s="94"/>
      <c r="HXP419" s="94"/>
      <c r="HXQ419" s="94"/>
      <c r="HXR419" s="94"/>
      <c r="HXS419" s="94"/>
      <c r="HXT419" s="94"/>
      <c r="HXU419" s="94"/>
      <c r="HXV419" s="94"/>
      <c r="HXW419" s="94"/>
      <c r="HXX419" s="94"/>
      <c r="HXY419" s="94"/>
      <c r="HXZ419" s="94"/>
      <c r="HYA419" s="94"/>
      <c r="HYB419" s="94"/>
      <c r="HYC419" s="94"/>
      <c r="HYD419" s="94"/>
      <c r="HYE419" s="94"/>
      <c r="HYF419" s="94"/>
      <c r="HYG419" s="94"/>
      <c r="HYH419" s="94"/>
      <c r="HYI419" s="94"/>
      <c r="HYJ419" s="94"/>
      <c r="HYK419" s="94"/>
      <c r="HYL419" s="94"/>
      <c r="HYM419" s="94"/>
      <c r="HYN419" s="94"/>
      <c r="HYO419" s="94"/>
      <c r="HYP419" s="94"/>
      <c r="HYQ419" s="94"/>
      <c r="HYR419" s="94"/>
      <c r="HYS419" s="94"/>
      <c r="HYT419" s="94"/>
      <c r="HYU419" s="94"/>
      <c r="HYV419" s="94"/>
      <c r="HYW419" s="94"/>
      <c r="HYX419" s="94"/>
      <c r="HYY419" s="94"/>
      <c r="HYZ419" s="94"/>
      <c r="HZA419" s="94"/>
      <c r="HZB419" s="94"/>
      <c r="HZC419" s="94"/>
      <c r="HZD419" s="94"/>
      <c r="HZE419" s="94"/>
      <c r="HZF419" s="94"/>
      <c r="HZG419" s="94"/>
      <c r="HZH419" s="94"/>
      <c r="HZI419" s="94"/>
      <c r="HZJ419" s="94"/>
      <c r="HZK419" s="94"/>
      <c r="HZL419" s="94"/>
      <c r="HZM419" s="94"/>
      <c r="HZN419" s="94"/>
      <c r="HZO419" s="94"/>
      <c r="HZP419" s="94"/>
      <c r="HZQ419" s="94"/>
      <c r="HZR419" s="94"/>
      <c r="HZS419" s="94"/>
      <c r="HZT419" s="94"/>
      <c r="HZU419" s="94"/>
      <c r="HZV419" s="94"/>
      <c r="HZW419" s="94"/>
      <c r="HZX419" s="94"/>
      <c r="HZY419" s="94"/>
      <c r="HZZ419" s="94"/>
      <c r="IAA419" s="94"/>
      <c r="IAB419" s="94"/>
      <c r="IAC419" s="94"/>
      <c r="IAD419" s="94"/>
      <c r="IAE419" s="94"/>
      <c r="IAF419" s="94"/>
      <c r="IAG419" s="94"/>
      <c r="IAH419" s="94"/>
      <c r="IAI419" s="94"/>
      <c r="IAJ419" s="94"/>
      <c r="IAK419" s="94"/>
      <c r="IAL419" s="94"/>
      <c r="IAM419" s="94"/>
      <c r="IAN419" s="94"/>
      <c r="IAO419" s="94"/>
      <c r="IAP419" s="94"/>
      <c r="IAQ419" s="94"/>
      <c r="IAR419" s="94"/>
      <c r="IAS419" s="94"/>
      <c r="IAT419" s="94"/>
      <c r="IAU419" s="94"/>
      <c r="IAV419" s="94"/>
      <c r="IAW419" s="94"/>
      <c r="IAX419" s="94"/>
      <c r="IAY419" s="94"/>
      <c r="IAZ419" s="94"/>
      <c r="IBA419" s="94"/>
      <c r="IBB419" s="94"/>
      <c r="IBC419" s="94"/>
      <c r="IBD419" s="94"/>
      <c r="IBE419" s="94"/>
      <c r="IBF419" s="94"/>
      <c r="IBG419" s="94"/>
      <c r="IBH419" s="94"/>
      <c r="IBI419" s="94"/>
      <c r="IBJ419" s="94"/>
      <c r="IBK419" s="94"/>
      <c r="IBL419" s="94"/>
      <c r="IBM419" s="94"/>
      <c r="IBN419" s="94"/>
      <c r="IBO419" s="94"/>
      <c r="IBP419" s="94"/>
      <c r="IBQ419" s="94"/>
      <c r="IBR419" s="94"/>
      <c r="IBS419" s="94"/>
      <c r="IBT419" s="94"/>
      <c r="IBU419" s="94"/>
      <c r="IBV419" s="94"/>
      <c r="IBW419" s="94"/>
      <c r="IBX419" s="94"/>
      <c r="IBY419" s="94"/>
      <c r="IBZ419" s="94"/>
      <c r="ICA419" s="94"/>
      <c r="ICB419" s="94"/>
      <c r="ICC419" s="94"/>
      <c r="ICD419" s="94"/>
      <c r="ICE419" s="94"/>
      <c r="ICF419" s="94"/>
      <c r="ICG419" s="94"/>
      <c r="ICH419" s="94"/>
      <c r="ICI419" s="94"/>
      <c r="ICJ419" s="94"/>
      <c r="ICK419" s="94"/>
      <c r="ICL419" s="94"/>
      <c r="ICM419" s="94"/>
      <c r="ICN419" s="94"/>
      <c r="ICO419" s="94"/>
      <c r="ICP419" s="94"/>
      <c r="ICQ419" s="94"/>
      <c r="ICR419" s="94"/>
      <c r="ICS419" s="94"/>
      <c r="ICT419" s="94"/>
      <c r="ICU419" s="94"/>
      <c r="ICV419" s="94"/>
      <c r="ICW419" s="94"/>
      <c r="ICX419" s="94"/>
      <c r="ICY419" s="94"/>
      <c r="ICZ419" s="94"/>
      <c r="IDA419" s="94"/>
      <c r="IDB419" s="94"/>
      <c r="IDC419" s="94"/>
      <c r="IDD419" s="94"/>
      <c r="IDE419" s="94"/>
      <c r="IDF419" s="94"/>
      <c r="IDG419" s="94"/>
      <c r="IDH419" s="94"/>
      <c r="IDI419" s="94"/>
      <c r="IDJ419" s="94"/>
      <c r="IDK419" s="94"/>
      <c r="IDL419" s="94"/>
      <c r="IDM419" s="94"/>
      <c r="IDN419" s="94"/>
      <c r="IDO419" s="94"/>
      <c r="IDP419" s="94"/>
      <c r="IDQ419" s="94"/>
      <c r="IDR419" s="94"/>
      <c r="IDS419" s="94"/>
      <c r="IDT419" s="94"/>
      <c r="IDU419" s="94"/>
      <c r="IDV419" s="94"/>
      <c r="IDW419" s="94"/>
      <c r="IDX419" s="94"/>
      <c r="IDY419" s="94"/>
      <c r="IDZ419" s="94"/>
      <c r="IEA419" s="94"/>
      <c r="IEB419" s="94"/>
      <c r="IEC419" s="94"/>
      <c r="IED419" s="94"/>
      <c r="IEE419" s="94"/>
      <c r="IEF419" s="94"/>
      <c r="IEG419" s="94"/>
      <c r="IEH419" s="94"/>
      <c r="IEI419" s="94"/>
      <c r="IEJ419" s="94"/>
      <c r="IEK419" s="94"/>
      <c r="IEL419" s="94"/>
      <c r="IEM419" s="94"/>
      <c r="IEN419" s="94"/>
      <c r="IEO419" s="94"/>
      <c r="IEP419" s="94"/>
      <c r="IEQ419" s="94"/>
      <c r="IER419" s="94"/>
      <c r="IES419" s="94"/>
      <c r="IET419" s="94"/>
      <c r="IEU419" s="94"/>
      <c r="IEV419" s="94"/>
      <c r="IEW419" s="94"/>
      <c r="IEX419" s="94"/>
      <c r="IEY419" s="94"/>
      <c r="IEZ419" s="94"/>
      <c r="IFA419" s="94"/>
      <c r="IFB419" s="94"/>
      <c r="IFC419" s="94"/>
      <c r="IFD419" s="94"/>
      <c r="IFE419" s="94"/>
      <c r="IFF419" s="94"/>
      <c r="IFG419" s="94"/>
      <c r="IFH419" s="94"/>
      <c r="IFI419" s="94"/>
      <c r="IFJ419" s="94"/>
      <c r="IFK419" s="94"/>
      <c r="IFL419" s="94"/>
      <c r="IFM419" s="94"/>
      <c r="IFN419" s="94"/>
      <c r="IFO419" s="94"/>
      <c r="IFP419" s="94"/>
      <c r="IFQ419" s="94"/>
      <c r="IFR419" s="94"/>
      <c r="IFS419" s="94"/>
      <c r="IFT419" s="94"/>
      <c r="IFU419" s="94"/>
      <c r="IFV419" s="94"/>
      <c r="IFW419" s="94"/>
      <c r="IFX419" s="94"/>
      <c r="IFY419" s="94"/>
      <c r="IFZ419" s="94"/>
      <c r="IGA419" s="94"/>
      <c r="IGB419" s="94"/>
      <c r="IGC419" s="94"/>
      <c r="IGD419" s="94"/>
      <c r="IGE419" s="94"/>
      <c r="IGF419" s="94"/>
      <c r="IGG419" s="94"/>
      <c r="IGH419" s="94"/>
      <c r="IGI419" s="94"/>
      <c r="IGJ419" s="94"/>
      <c r="IGK419" s="94"/>
      <c r="IGL419" s="94"/>
      <c r="IGM419" s="94"/>
      <c r="IGN419" s="94"/>
      <c r="IGO419" s="94"/>
      <c r="IGP419" s="94"/>
      <c r="IGQ419" s="94"/>
      <c r="IGR419" s="94"/>
      <c r="IGS419" s="94"/>
      <c r="IGT419" s="94"/>
      <c r="IGU419" s="94"/>
      <c r="IGV419" s="94"/>
      <c r="IGW419" s="94"/>
      <c r="IGX419" s="94"/>
      <c r="IGY419" s="94"/>
      <c r="IGZ419" s="94"/>
      <c r="IHA419" s="94"/>
      <c r="IHB419" s="94"/>
      <c r="IHC419" s="94"/>
      <c r="IHD419" s="94"/>
      <c r="IHE419" s="94"/>
      <c r="IHF419" s="94"/>
      <c r="IHG419" s="94"/>
      <c r="IHH419" s="94"/>
      <c r="IHI419" s="94"/>
      <c r="IHJ419" s="94"/>
      <c r="IHK419" s="94"/>
      <c r="IHL419" s="94"/>
      <c r="IHM419" s="94"/>
      <c r="IHN419" s="94"/>
      <c r="IHO419" s="94"/>
      <c r="IHP419" s="94"/>
      <c r="IHQ419" s="94"/>
      <c r="IHR419" s="94"/>
      <c r="IHS419" s="94"/>
      <c r="IHT419" s="94"/>
      <c r="IHU419" s="94"/>
      <c r="IHV419" s="94"/>
      <c r="IHW419" s="94"/>
      <c r="IHX419" s="94"/>
      <c r="IHY419" s="94"/>
      <c r="IHZ419" s="94"/>
      <c r="IIA419" s="94"/>
      <c r="IIB419" s="94"/>
      <c r="IIC419" s="94"/>
      <c r="IID419" s="94"/>
      <c r="IIE419" s="94"/>
      <c r="IIF419" s="94"/>
      <c r="IIG419" s="94"/>
      <c r="IIH419" s="94"/>
      <c r="III419" s="94"/>
      <c r="IIJ419" s="94"/>
      <c r="IIK419" s="94"/>
      <c r="IIL419" s="94"/>
      <c r="IIM419" s="94"/>
      <c r="IIN419" s="94"/>
      <c r="IIO419" s="94"/>
      <c r="IIP419" s="94"/>
      <c r="IIQ419" s="94"/>
      <c r="IIR419" s="94"/>
      <c r="IIS419" s="94"/>
      <c r="IIT419" s="94"/>
      <c r="IIU419" s="94"/>
      <c r="IIV419" s="94"/>
      <c r="IIW419" s="94"/>
      <c r="IIX419" s="94"/>
      <c r="IIY419" s="94"/>
      <c r="IIZ419" s="94"/>
      <c r="IJA419" s="94"/>
      <c r="IJB419" s="94"/>
      <c r="IJC419" s="94"/>
      <c r="IJD419" s="94"/>
      <c r="IJE419" s="94"/>
      <c r="IJF419" s="94"/>
      <c r="IJG419" s="94"/>
      <c r="IJH419" s="94"/>
      <c r="IJI419" s="94"/>
      <c r="IJJ419" s="94"/>
      <c r="IJK419" s="94"/>
      <c r="IJL419" s="94"/>
      <c r="IJM419" s="94"/>
      <c r="IJN419" s="94"/>
      <c r="IJO419" s="94"/>
      <c r="IJP419" s="94"/>
      <c r="IJQ419" s="94"/>
      <c r="IJR419" s="94"/>
      <c r="IJS419" s="94"/>
      <c r="IJT419" s="94"/>
      <c r="IJU419" s="94"/>
      <c r="IJV419" s="94"/>
      <c r="IJW419" s="94"/>
      <c r="IJX419" s="94"/>
      <c r="IJY419" s="94"/>
      <c r="IJZ419" s="94"/>
      <c r="IKA419" s="94"/>
      <c r="IKB419" s="94"/>
      <c r="IKC419" s="94"/>
      <c r="IKD419" s="94"/>
      <c r="IKE419" s="94"/>
      <c r="IKF419" s="94"/>
      <c r="IKG419" s="94"/>
      <c r="IKH419" s="94"/>
      <c r="IKI419" s="94"/>
      <c r="IKJ419" s="94"/>
      <c r="IKK419" s="94"/>
      <c r="IKL419" s="94"/>
      <c r="IKM419" s="94"/>
      <c r="IKN419" s="94"/>
      <c r="IKO419" s="94"/>
      <c r="IKP419" s="94"/>
      <c r="IKQ419" s="94"/>
      <c r="IKR419" s="94"/>
      <c r="IKS419" s="94"/>
      <c r="IKT419" s="94"/>
      <c r="IKU419" s="94"/>
      <c r="IKV419" s="94"/>
      <c r="IKW419" s="94"/>
      <c r="IKX419" s="94"/>
      <c r="IKY419" s="94"/>
      <c r="IKZ419" s="94"/>
      <c r="ILA419" s="94"/>
      <c r="ILB419" s="94"/>
      <c r="ILC419" s="94"/>
      <c r="ILD419" s="94"/>
      <c r="ILE419" s="94"/>
      <c r="ILF419" s="94"/>
      <c r="ILG419" s="94"/>
      <c r="ILH419" s="94"/>
      <c r="ILI419" s="94"/>
      <c r="ILJ419" s="94"/>
      <c r="ILK419" s="94"/>
      <c r="ILL419" s="94"/>
      <c r="ILM419" s="94"/>
      <c r="ILN419" s="94"/>
      <c r="ILO419" s="94"/>
      <c r="ILP419" s="94"/>
      <c r="ILQ419" s="94"/>
      <c r="ILR419" s="94"/>
      <c r="ILS419" s="94"/>
      <c r="ILT419" s="94"/>
      <c r="ILU419" s="94"/>
      <c r="ILV419" s="94"/>
      <c r="ILW419" s="94"/>
      <c r="ILX419" s="94"/>
      <c r="ILY419" s="94"/>
      <c r="ILZ419" s="94"/>
      <c r="IMA419" s="94"/>
      <c r="IMB419" s="94"/>
      <c r="IMC419" s="94"/>
      <c r="IMD419" s="94"/>
      <c r="IME419" s="94"/>
      <c r="IMF419" s="94"/>
      <c r="IMG419" s="94"/>
      <c r="IMH419" s="94"/>
      <c r="IMI419" s="94"/>
      <c r="IMJ419" s="94"/>
      <c r="IMK419" s="94"/>
      <c r="IML419" s="94"/>
      <c r="IMM419" s="94"/>
      <c r="IMN419" s="94"/>
      <c r="IMO419" s="94"/>
      <c r="IMP419" s="94"/>
      <c r="IMQ419" s="94"/>
      <c r="IMR419" s="94"/>
      <c r="IMS419" s="94"/>
      <c r="IMT419" s="94"/>
      <c r="IMU419" s="94"/>
      <c r="IMV419" s="94"/>
      <c r="IMW419" s="94"/>
      <c r="IMX419" s="94"/>
      <c r="IMY419" s="94"/>
      <c r="IMZ419" s="94"/>
      <c r="INA419" s="94"/>
      <c r="INB419" s="94"/>
      <c r="INC419" s="94"/>
      <c r="IND419" s="94"/>
      <c r="INE419" s="94"/>
      <c r="INF419" s="94"/>
      <c r="ING419" s="94"/>
      <c r="INH419" s="94"/>
      <c r="INI419" s="94"/>
      <c r="INJ419" s="94"/>
      <c r="INK419" s="94"/>
      <c r="INL419" s="94"/>
      <c r="INM419" s="94"/>
      <c r="INN419" s="94"/>
      <c r="INO419" s="94"/>
      <c r="INP419" s="94"/>
      <c r="INQ419" s="94"/>
      <c r="INR419" s="94"/>
      <c r="INS419" s="94"/>
      <c r="INT419" s="94"/>
      <c r="INU419" s="94"/>
      <c r="INV419" s="94"/>
      <c r="INW419" s="94"/>
      <c r="INX419" s="94"/>
      <c r="INY419" s="94"/>
      <c r="INZ419" s="94"/>
      <c r="IOA419" s="94"/>
      <c r="IOB419" s="94"/>
      <c r="IOC419" s="94"/>
      <c r="IOD419" s="94"/>
      <c r="IOE419" s="94"/>
      <c r="IOF419" s="94"/>
      <c r="IOG419" s="94"/>
      <c r="IOH419" s="94"/>
      <c r="IOI419" s="94"/>
      <c r="IOJ419" s="94"/>
      <c r="IOK419" s="94"/>
      <c r="IOL419" s="94"/>
      <c r="IOM419" s="94"/>
      <c r="ION419" s="94"/>
      <c r="IOO419" s="94"/>
      <c r="IOP419" s="94"/>
      <c r="IOQ419" s="94"/>
      <c r="IOR419" s="94"/>
      <c r="IOS419" s="94"/>
      <c r="IOT419" s="94"/>
      <c r="IOU419" s="94"/>
      <c r="IOV419" s="94"/>
      <c r="IOW419" s="94"/>
      <c r="IOX419" s="94"/>
      <c r="IOY419" s="94"/>
      <c r="IOZ419" s="94"/>
      <c r="IPA419" s="94"/>
      <c r="IPB419" s="94"/>
      <c r="IPC419" s="94"/>
      <c r="IPD419" s="94"/>
      <c r="IPE419" s="94"/>
      <c r="IPF419" s="94"/>
      <c r="IPG419" s="94"/>
      <c r="IPH419" s="94"/>
      <c r="IPI419" s="94"/>
      <c r="IPJ419" s="94"/>
      <c r="IPK419" s="94"/>
      <c r="IPL419" s="94"/>
      <c r="IPM419" s="94"/>
      <c r="IPN419" s="94"/>
      <c r="IPO419" s="94"/>
      <c r="IPP419" s="94"/>
      <c r="IPQ419" s="94"/>
      <c r="IPR419" s="94"/>
      <c r="IPS419" s="94"/>
      <c r="IPT419" s="94"/>
      <c r="IPU419" s="94"/>
      <c r="IPV419" s="94"/>
      <c r="IPW419" s="94"/>
      <c r="IPX419" s="94"/>
      <c r="IPY419" s="94"/>
      <c r="IPZ419" s="94"/>
      <c r="IQA419" s="94"/>
      <c r="IQB419" s="94"/>
      <c r="IQC419" s="94"/>
      <c r="IQD419" s="94"/>
      <c r="IQE419" s="94"/>
      <c r="IQF419" s="94"/>
      <c r="IQG419" s="94"/>
      <c r="IQH419" s="94"/>
      <c r="IQI419" s="94"/>
      <c r="IQJ419" s="94"/>
      <c r="IQK419" s="94"/>
      <c r="IQL419" s="94"/>
      <c r="IQM419" s="94"/>
      <c r="IQN419" s="94"/>
      <c r="IQO419" s="94"/>
      <c r="IQP419" s="94"/>
      <c r="IQQ419" s="94"/>
      <c r="IQR419" s="94"/>
      <c r="IQS419" s="94"/>
      <c r="IQT419" s="94"/>
      <c r="IQU419" s="94"/>
      <c r="IQV419" s="94"/>
      <c r="IQW419" s="94"/>
      <c r="IQX419" s="94"/>
      <c r="IQY419" s="94"/>
      <c r="IQZ419" s="94"/>
      <c r="IRA419" s="94"/>
      <c r="IRB419" s="94"/>
      <c r="IRC419" s="94"/>
      <c r="IRD419" s="94"/>
      <c r="IRE419" s="94"/>
      <c r="IRF419" s="94"/>
      <c r="IRG419" s="94"/>
      <c r="IRH419" s="94"/>
      <c r="IRI419" s="94"/>
      <c r="IRJ419" s="94"/>
      <c r="IRK419" s="94"/>
      <c r="IRL419" s="94"/>
      <c r="IRM419" s="94"/>
      <c r="IRN419" s="94"/>
      <c r="IRO419" s="94"/>
      <c r="IRP419" s="94"/>
      <c r="IRQ419" s="94"/>
      <c r="IRR419" s="94"/>
      <c r="IRS419" s="94"/>
      <c r="IRT419" s="94"/>
      <c r="IRU419" s="94"/>
      <c r="IRV419" s="94"/>
      <c r="IRW419" s="94"/>
      <c r="IRX419" s="94"/>
      <c r="IRY419" s="94"/>
      <c r="IRZ419" s="94"/>
      <c r="ISA419" s="94"/>
      <c r="ISB419" s="94"/>
      <c r="ISC419" s="94"/>
      <c r="ISD419" s="94"/>
      <c r="ISE419" s="94"/>
      <c r="ISF419" s="94"/>
      <c r="ISG419" s="94"/>
      <c r="ISH419" s="94"/>
      <c r="ISI419" s="94"/>
      <c r="ISJ419" s="94"/>
      <c r="ISK419" s="94"/>
      <c r="ISL419" s="94"/>
      <c r="ISM419" s="94"/>
      <c r="ISN419" s="94"/>
      <c r="ISO419" s="94"/>
      <c r="ISP419" s="94"/>
      <c r="ISQ419" s="94"/>
      <c r="ISR419" s="94"/>
      <c r="ISS419" s="94"/>
      <c r="IST419" s="94"/>
      <c r="ISU419" s="94"/>
      <c r="ISV419" s="94"/>
      <c r="ISW419" s="94"/>
      <c r="ISX419" s="94"/>
      <c r="ISY419" s="94"/>
      <c r="ISZ419" s="94"/>
      <c r="ITA419" s="94"/>
      <c r="ITB419" s="94"/>
      <c r="ITC419" s="94"/>
      <c r="ITD419" s="94"/>
      <c r="ITE419" s="94"/>
      <c r="ITF419" s="94"/>
      <c r="ITG419" s="94"/>
      <c r="ITH419" s="94"/>
      <c r="ITI419" s="94"/>
      <c r="ITJ419" s="94"/>
      <c r="ITK419" s="94"/>
      <c r="ITL419" s="94"/>
      <c r="ITM419" s="94"/>
      <c r="ITN419" s="94"/>
      <c r="ITO419" s="94"/>
      <c r="ITP419" s="94"/>
      <c r="ITQ419" s="94"/>
      <c r="ITR419" s="94"/>
      <c r="ITS419" s="94"/>
      <c r="ITT419" s="94"/>
      <c r="ITU419" s="94"/>
      <c r="ITV419" s="94"/>
      <c r="ITW419" s="94"/>
      <c r="ITX419" s="94"/>
      <c r="ITY419" s="94"/>
      <c r="ITZ419" s="94"/>
      <c r="IUA419" s="94"/>
      <c r="IUB419" s="94"/>
      <c r="IUC419" s="94"/>
      <c r="IUD419" s="94"/>
      <c r="IUE419" s="94"/>
      <c r="IUF419" s="94"/>
      <c r="IUG419" s="94"/>
      <c r="IUH419" s="94"/>
      <c r="IUI419" s="94"/>
      <c r="IUJ419" s="94"/>
      <c r="IUK419" s="94"/>
      <c r="IUL419" s="94"/>
      <c r="IUM419" s="94"/>
      <c r="IUN419" s="94"/>
      <c r="IUO419" s="94"/>
      <c r="IUP419" s="94"/>
      <c r="IUQ419" s="94"/>
      <c r="IUR419" s="94"/>
      <c r="IUS419" s="94"/>
      <c r="IUT419" s="94"/>
      <c r="IUU419" s="94"/>
      <c r="IUV419" s="94"/>
      <c r="IUW419" s="94"/>
      <c r="IUX419" s="94"/>
      <c r="IUY419" s="94"/>
      <c r="IUZ419" s="94"/>
      <c r="IVA419" s="94"/>
      <c r="IVB419" s="94"/>
      <c r="IVC419" s="94"/>
      <c r="IVD419" s="94"/>
      <c r="IVE419" s="94"/>
      <c r="IVF419" s="94"/>
      <c r="IVG419" s="94"/>
      <c r="IVH419" s="94"/>
      <c r="IVI419" s="94"/>
      <c r="IVJ419" s="94"/>
      <c r="IVK419" s="94"/>
      <c r="IVL419" s="94"/>
      <c r="IVM419" s="94"/>
      <c r="IVN419" s="94"/>
      <c r="IVO419" s="94"/>
      <c r="IVP419" s="94"/>
      <c r="IVQ419" s="94"/>
      <c r="IVR419" s="94"/>
      <c r="IVS419" s="94"/>
      <c r="IVT419" s="94"/>
      <c r="IVU419" s="94"/>
      <c r="IVV419" s="94"/>
      <c r="IVW419" s="94"/>
      <c r="IVX419" s="94"/>
      <c r="IVY419" s="94"/>
      <c r="IVZ419" s="94"/>
      <c r="IWA419" s="94"/>
      <c r="IWB419" s="94"/>
      <c r="IWC419" s="94"/>
      <c r="IWD419" s="94"/>
      <c r="IWE419" s="94"/>
      <c r="IWF419" s="94"/>
      <c r="IWG419" s="94"/>
      <c r="IWH419" s="94"/>
      <c r="IWI419" s="94"/>
      <c r="IWJ419" s="94"/>
      <c r="IWK419" s="94"/>
      <c r="IWL419" s="94"/>
      <c r="IWM419" s="94"/>
      <c r="IWN419" s="94"/>
      <c r="IWO419" s="94"/>
      <c r="IWP419" s="94"/>
      <c r="IWQ419" s="94"/>
      <c r="IWR419" s="94"/>
      <c r="IWS419" s="94"/>
      <c r="IWT419" s="94"/>
      <c r="IWU419" s="94"/>
      <c r="IWV419" s="94"/>
      <c r="IWW419" s="94"/>
      <c r="IWX419" s="94"/>
      <c r="IWY419" s="94"/>
      <c r="IWZ419" s="94"/>
      <c r="IXA419" s="94"/>
      <c r="IXB419" s="94"/>
      <c r="IXC419" s="94"/>
      <c r="IXD419" s="94"/>
      <c r="IXE419" s="94"/>
      <c r="IXF419" s="94"/>
      <c r="IXG419" s="94"/>
      <c r="IXH419" s="94"/>
      <c r="IXI419" s="94"/>
      <c r="IXJ419" s="94"/>
      <c r="IXK419" s="94"/>
      <c r="IXL419" s="94"/>
      <c r="IXM419" s="94"/>
      <c r="IXN419" s="94"/>
      <c r="IXO419" s="94"/>
      <c r="IXP419" s="94"/>
      <c r="IXQ419" s="94"/>
      <c r="IXR419" s="94"/>
      <c r="IXS419" s="94"/>
      <c r="IXT419" s="94"/>
      <c r="IXU419" s="94"/>
      <c r="IXV419" s="94"/>
      <c r="IXW419" s="94"/>
      <c r="IXX419" s="94"/>
      <c r="IXY419" s="94"/>
      <c r="IXZ419" s="94"/>
      <c r="IYA419" s="94"/>
      <c r="IYB419" s="94"/>
      <c r="IYC419" s="94"/>
      <c r="IYD419" s="94"/>
      <c r="IYE419" s="94"/>
      <c r="IYF419" s="94"/>
      <c r="IYG419" s="94"/>
      <c r="IYH419" s="94"/>
      <c r="IYI419" s="94"/>
      <c r="IYJ419" s="94"/>
      <c r="IYK419" s="94"/>
      <c r="IYL419" s="94"/>
      <c r="IYM419" s="94"/>
      <c r="IYN419" s="94"/>
      <c r="IYO419" s="94"/>
      <c r="IYP419" s="94"/>
      <c r="IYQ419" s="94"/>
      <c r="IYR419" s="94"/>
      <c r="IYS419" s="94"/>
      <c r="IYT419" s="94"/>
      <c r="IYU419" s="94"/>
      <c r="IYV419" s="94"/>
      <c r="IYW419" s="94"/>
      <c r="IYX419" s="94"/>
      <c r="IYY419" s="94"/>
      <c r="IYZ419" s="94"/>
      <c r="IZA419" s="94"/>
      <c r="IZB419" s="94"/>
      <c r="IZC419" s="94"/>
      <c r="IZD419" s="94"/>
      <c r="IZE419" s="94"/>
      <c r="IZF419" s="94"/>
      <c r="IZG419" s="94"/>
      <c r="IZH419" s="94"/>
      <c r="IZI419" s="94"/>
      <c r="IZJ419" s="94"/>
      <c r="IZK419" s="94"/>
      <c r="IZL419" s="94"/>
      <c r="IZM419" s="94"/>
      <c r="IZN419" s="94"/>
      <c r="IZO419" s="94"/>
      <c r="IZP419" s="94"/>
      <c r="IZQ419" s="94"/>
      <c r="IZR419" s="94"/>
      <c r="IZS419" s="94"/>
      <c r="IZT419" s="94"/>
      <c r="IZU419" s="94"/>
      <c r="IZV419" s="94"/>
      <c r="IZW419" s="94"/>
      <c r="IZX419" s="94"/>
      <c r="IZY419" s="94"/>
      <c r="IZZ419" s="94"/>
      <c r="JAA419" s="94"/>
      <c r="JAB419" s="94"/>
      <c r="JAC419" s="94"/>
      <c r="JAD419" s="94"/>
      <c r="JAE419" s="94"/>
      <c r="JAF419" s="94"/>
      <c r="JAG419" s="94"/>
      <c r="JAH419" s="94"/>
      <c r="JAI419" s="94"/>
      <c r="JAJ419" s="94"/>
      <c r="JAK419" s="94"/>
      <c r="JAL419" s="94"/>
      <c r="JAM419" s="94"/>
      <c r="JAN419" s="94"/>
      <c r="JAO419" s="94"/>
      <c r="JAP419" s="94"/>
      <c r="JAQ419" s="94"/>
      <c r="JAR419" s="94"/>
      <c r="JAS419" s="94"/>
      <c r="JAT419" s="94"/>
      <c r="JAU419" s="94"/>
      <c r="JAV419" s="94"/>
      <c r="JAW419" s="94"/>
      <c r="JAX419" s="94"/>
      <c r="JAY419" s="94"/>
      <c r="JAZ419" s="94"/>
      <c r="JBA419" s="94"/>
      <c r="JBB419" s="94"/>
      <c r="JBC419" s="94"/>
      <c r="JBD419" s="94"/>
      <c r="JBE419" s="94"/>
      <c r="JBF419" s="94"/>
      <c r="JBG419" s="94"/>
      <c r="JBH419" s="94"/>
      <c r="JBI419" s="94"/>
      <c r="JBJ419" s="94"/>
      <c r="JBK419" s="94"/>
      <c r="JBL419" s="94"/>
      <c r="JBM419" s="94"/>
      <c r="JBN419" s="94"/>
      <c r="JBO419" s="94"/>
      <c r="JBP419" s="94"/>
      <c r="JBQ419" s="94"/>
      <c r="JBR419" s="94"/>
      <c r="JBS419" s="94"/>
      <c r="JBT419" s="94"/>
      <c r="JBU419" s="94"/>
      <c r="JBV419" s="94"/>
      <c r="JBW419" s="94"/>
      <c r="JBX419" s="94"/>
      <c r="JBY419" s="94"/>
      <c r="JBZ419" s="94"/>
      <c r="JCA419" s="94"/>
      <c r="JCB419" s="94"/>
      <c r="JCC419" s="94"/>
      <c r="JCD419" s="94"/>
      <c r="JCE419" s="94"/>
      <c r="JCF419" s="94"/>
      <c r="JCG419" s="94"/>
      <c r="JCH419" s="94"/>
      <c r="JCI419" s="94"/>
      <c r="JCJ419" s="94"/>
      <c r="JCK419" s="94"/>
      <c r="JCL419" s="94"/>
      <c r="JCM419" s="94"/>
      <c r="JCN419" s="94"/>
      <c r="JCO419" s="94"/>
      <c r="JCP419" s="94"/>
      <c r="JCQ419" s="94"/>
      <c r="JCR419" s="94"/>
      <c r="JCS419" s="94"/>
      <c r="JCT419" s="94"/>
      <c r="JCU419" s="94"/>
      <c r="JCV419" s="94"/>
      <c r="JCW419" s="94"/>
      <c r="JCX419" s="94"/>
      <c r="JCY419" s="94"/>
      <c r="JCZ419" s="94"/>
      <c r="JDA419" s="94"/>
      <c r="JDB419" s="94"/>
      <c r="JDC419" s="94"/>
      <c r="JDD419" s="94"/>
      <c r="JDE419" s="94"/>
      <c r="JDF419" s="94"/>
      <c r="JDG419" s="94"/>
      <c r="JDH419" s="94"/>
      <c r="JDI419" s="94"/>
      <c r="JDJ419" s="94"/>
      <c r="JDK419" s="94"/>
      <c r="JDL419" s="94"/>
      <c r="JDM419" s="94"/>
      <c r="JDN419" s="94"/>
      <c r="JDO419" s="94"/>
      <c r="JDP419" s="94"/>
      <c r="JDQ419" s="94"/>
      <c r="JDR419" s="94"/>
      <c r="JDS419" s="94"/>
      <c r="JDT419" s="94"/>
      <c r="JDU419" s="94"/>
      <c r="JDV419" s="94"/>
      <c r="JDW419" s="94"/>
      <c r="JDX419" s="94"/>
      <c r="JDY419" s="94"/>
      <c r="JDZ419" s="94"/>
      <c r="JEA419" s="94"/>
      <c r="JEB419" s="94"/>
      <c r="JEC419" s="94"/>
      <c r="JED419" s="94"/>
      <c r="JEE419" s="94"/>
      <c r="JEF419" s="94"/>
      <c r="JEG419" s="94"/>
      <c r="JEH419" s="94"/>
      <c r="JEI419" s="94"/>
      <c r="JEJ419" s="94"/>
      <c r="JEK419" s="94"/>
      <c r="JEL419" s="94"/>
      <c r="JEM419" s="94"/>
      <c r="JEN419" s="94"/>
      <c r="JEO419" s="94"/>
      <c r="JEP419" s="94"/>
      <c r="JEQ419" s="94"/>
      <c r="JER419" s="94"/>
      <c r="JES419" s="94"/>
      <c r="JET419" s="94"/>
      <c r="JEU419" s="94"/>
      <c r="JEV419" s="94"/>
      <c r="JEW419" s="94"/>
      <c r="JEX419" s="94"/>
      <c r="JEY419" s="94"/>
      <c r="JEZ419" s="94"/>
      <c r="JFA419" s="94"/>
      <c r="JFB419" s="94"/>
      <c r="JFC419" s="94"/>
      <c r="JFD419" s="94"/>
      <c r="JFE419" s="94"/>
      <c r="JFF419" s="94"/>
      <c r="JFG419" s="94"/>
      <c r="JFH419" s="94"/>
      <c r="JFI419" s="94"/>
      <c r="JFJ419" s="94"/>
      <c r="JFK419" s="94"/>
      <c r="JFL419" s="94"/>
      <c r="JFM419" s="94"/>
      <c r="JFN419" s="94"/>
      <c r="JFO419" s="94"/>
      <c r="JFP419" s="94"/>
      <c r="JFQ419" s="94"/>
      <c r="JFR419" s="94"/>
      <c r="JFS419" s="94"/>
      <c r="JFT419" s="94"/>
      <c r="JFU419" s="94"/>
      <c r="JFV419" s="94"/>
      <c r="JFW419" s="94"/>
      <c r="JFX419" s="94"/>
      <c r="JFY419" s="94"/>
      <c r="JFZ419" s="94"/>
      <c r="JGA419" s="94"/>
      <c r="JGB419" s="94"/>
      <c r="JGC419" s="94"/>
      <c r="JGD419" s="94"/>
      <c r="JGE419" s="94"/>
      <c r="JGF419" s="94"/>
      <c r="JGG419" s="94"/>
      <c r="JGH419" s="94"/>
      <c r="JGI419" s="94"/>
      <c r="JGJ419" s="94"/>
      <c r="JGK419" s="94"/>
      <c r="JGL419" s="94"/>
      <c r="JGM419" s="94"/>
      <c r="JGN419" s="94"/>
      <c r="JGO419" s="94"/>
      <c r="JGP419" s="94"/>
      <c r="JGQ419" s="94"/>
      <c r="JGR419" s="94"/>
      <c r="JGS419" s="94"/>
      <c r="JGT419" s="94"/>
      <c r="JGU419" s="94"/>
      <c r="JGV419" s="94"/>
      <c r="JGW419" s="94"/>
      <c r="JGX419" s="94"/>
      <c r="JGY419" s="94"/>
      <c r="JGZ419" s="94"/>
      <c r="JHA419" s="94"/>
      <c r="JHB419" s="94"/>
      <c r="JHC419" s="94"/>
      <c r="JHD419" s="94"/>
      <c r="JHE419" s="94"/>
      <c r="JHF419" s="94"/>
      <c r="JHG419" s="94"/>
      <c r="JHH419" s="94"/>
      <c r="JHI419" s="94"/>
      <c r="JHJ419" s="94"/>
      <c r="JHK419" s="94"/>
      <c r="JHL419" s="94"/>
      <c r="JHM419" s="94"/>
      <c r="JHN419" s="94"/>
      <c r="JHO419" s="94"/>
      <c r="JHP419" s="94"/>
      <c r="JHQ419" s="94"/>
      <c r="JHR419" s="94"/>
      <c r="JHS419" s="94"/>
      <c r="JHT419" s="94"/>
      <c r="JHU419" s="94"/>
      <c r="JHV419" s="94"/>
      <c r="JHW419" s="94"/>
      <c r="JHX419" s="94"/>
      <c r="JHY419" s="94"/>
      <c r="JHZ419" s="94"/>
      <c r="JIA419" s="94"/>
      <c r="JIB419" s="94"/>
      <c r="JIC419" s="94"/>
      <c r="JID419" s="94"/>
      <c r="JIE419" s="94"/>
      <c r="JIF419" s="94"/>
      <c r="JIG419" s="94"/>
      <c r="JIH419" s="94"/>
      <c r="JII419" s="94"/>
      <c r="JIJ419" s="94"/>
      <c r="JIK419" s="94"/>
      <c r="JIL419" s="94"/>
      <c r="JIM419" s="94"/>
      <c r="JIN419" s="94"/>
      <c r="JIO419" s="94"/>
      <c r="JIP419" s="94"/>
      <c r="JIQ419" s="94"/>
      <c r="JIR419" s="94"/>
      <c r="JIS419" s="94"/>
      <c r="JIT419" s="94"/>
      <c r="JIU419" s="94"/>
      <c r="JIV419" s="94"/>
      <c r="JIW419" s="94"/>
      <c r="JIX419" s="94"/>
      <c r="JIY419" s="94"/>
      <c r="JIZ419" s="94"/>
      <c r="JJA419" s="94"/>
      <c r="JJB419" s="94"/>
      <c r="JJC419" s="94"/>
      <c r="JJD419" s="94"/>
      <c r="JJE419" s="94"/>
      <c r="JJF419" s="94"/>
      <c r="JJG419" s="94"/>
      <c r="JJH419" s="94"/>
      <c r="JJI419" s="94"/>
      <c r="JJJ419" s="94"/>
      <c r="JJK419" s="94"/>
      <c r="JJL419" s="94"/>
      <c r="JJM419" s="94"/>
      <c r="JJN419" s="94"/>
      <c r="JJO419" s="94"/>
      <c r="JJP419" s="94"/>
      <c r="JJQ419" s="94"/>
      <c r="JJR419" s="94"/>
      <c r="JJS419" s="94"/>
      <c r="JJT419" s="94"/>
      <c r="JJU419" s="94"/>
      <c r="JJV419" s="94"/>
      <c r="JJW419" s="94"/>
      <c r="JJX419" s="94"/>
      <c r="JJY419" s="94"/>
      <c r="JJZ419" s="94"/>
      <c r="JKA419" s="94"/>
      <c r="JKB419" s="94"/>
      <c r="JKC419" s="94"/>
      <c r="JKD419" s="94"/>
      <c r="JKE419" s="94"/>
      <c r="JKF419" s="94"/>
      <c r="JKG419" s="94"/>
      <c r="JKH419" s="94"/>
      <c r="JKI419" s="94"/>
      <c r="JKJ419" s="94"/>
      <c r="JKK419" s="94"/>
      <c r="JKL419" s="94"/>
      <c r="JKM419" s="94"/>
      <c r="JKN419" s="94"/>
      <c r="JKO419" s="94"/>
      <c r="JKP419" s="94"/>
      <c r="JKQ419" s="94"/>
      <c r="JKR419" s="94"/>
      <c r="JKS419" s="94"/>
      <c r="JKT419" s="94"/>
      <c r="JKU419" s="94"/>
      <c r="JKV419" s="94"/>
      <c r="JKW419" s="94"/>
      <c r="JKX419" s="94"/>
      <c r="JKY419" s="94"/>
      <c r="JKZ419" s="94"/>
      <c r="JLA419" s="94"/>
      <c r="JLB419" s="94"/>
      <c r="JLC419" s="94"/>
      <c r="JLD419" s="94"/>
      <c r="JLE419" s="94"/>
      <c r="JLF419" s="94"/>
      <c r="JLG419" s="94"/>
      <c r="JLH419" s="94"/>
      <c r="JLI419" s="94"/>
      <c r="JLJ419" s="94"/>
      <c r="JLK419" s="94"/>
      <c r="JLL419" s="94"/>
      <c r="JLM419" s="94"/>
      <c r="JLN419" s="94"/>
      <c r="JLO419" s="94"/>
      <c r="JLP419" s="94"/>
      <c r="JLQ419" s="94"/>
      <c r="JLR419" s="94"/>
      <c r="JLS419" s="94"/>
      <c r="JLT419" s="94"/>
      <c r="JLU419" s="94"/>
      <c r="JLV419" s="94"/>
      <c r="JLW419" s="94"/>
      <c r="JLX419" s="94"/>
      <c r="JLY419" s="94"/>
      <c r="JLZ419" s="94"/>
      <c r="JMA419" s="94"/>
      <c r="JMB419" s="94"/>
      <c r="JMC419" s="94"/>
      <c r="JMD419" s="94"/>
      <c r="JME419" s="94"/>
      <c r="JMF419" s="94"/>
      <c r="JMG419" s="94"/>
      <c r="JMH419" s="94"/>
      <c r="JMI419" s="94"/>
      <c r="JMJ419" s="94"/>
      <c r="JMK419" s="94"/>
      <c r="JML419" s="94"/>
      <c r="JMM419" s="94"/>
      <c r="JMN419" s="94"/>
      <c r="JMO419" s="94"/>
      <c r="JMP419" s="94"/>
      <c r="JMQ419" s="94"/>
      <c r="JMR419" s="94"/>
      <c r="JMS419" s="94"/>
      <c r="JMT419" s="94"/>
      <c r="JMU419" s="94"/>
      <c r="JMV419" s="94"/>
      <c r="JMW419" s="94"/>
      <c r="JMX419" s="94"/>
      <c r="JMY419" s="94"/>
      <c r="JMZ419" s="94"/>
      <c r="JNA419" s="94"/>
      <c r="JNB419" s="94"/>
      <c r="JNC419" s="94"/>
      <c r="JND419" s="94"/>
      <c r="JNE419" s="94"/>
      <c r="JNF419" s="94"/>
      <c r="JNG419" s="94"/>
      <c r="JNH419" s="94"/>
      <c r="JNI419" s="94"/>
      <c r="JNJ419" s="94"/>
      <c r="JNK419" s="94"/>
      <c r="JNL419" s="94"/>
      <c r="JNM419" s="94"/>
      <c r="JNN419" s="94"/>
      <c r="JNO419" s="94"/>
      <c r="JNP419" s="94"/>
      <c r="JNQ419" s="94"/>
      <c r="JNR419" s="94"/>
      <c r="JNS419" s="94"/>
      <c r="JNT419" s="94"/>
      <c r="JNU419" s="94"/>
      <c r="JNV419" s="94"/>
      <c r="JNW419" s="94"/>
      <c r="JNX419" s="94"/>
      <c r="JNY419" s="94"/>
      <c r="JNZ419" s="94"/>
      <c r="JOA419" s="94"/>
      <c r="JOB419" s="94"/>
      <c r="JOC419" s="94"/>
      <c r="JOD419" s="94"/>
      <c r="JOE419" s="94"/>
      <c r="JOF419" s="94"/>
      <c r="JOG419" s="94"/>
      <c r="JOH419" s="94"/>
      <c r="JOI419" s="94"/>
      <c r="JOJ419" s="94"/>
      <c r="JOK419" s="94"/>
      <c r="JOL419" s="94"/>
      <c r="JOM419" s="94"/>
      <c r="JON419" s="94"/>
      <c r="JOO419" s="94"/>
      <c r="JOP419" s="94"/>
      <c r="JOQ419" s="94"/>
      <c r="JOR419" s="94"/>
      <c r="JOS419" s="94"/>
      <c r="JOT419" s="94"/>
      <c r="JOU419" s="94"/>
      <c r="JOV419" s="94"/>
      <c r="JOW419" s="94"/>
      <c r="JOX419" s="94"/>
      <c r="JOY419" s="94"/>
      <c r="JOZ419" s="94"/>
      <c r="JPA419" s="94"/>
      <c r="JPB419" s="94"/>
      <c r="JPC419" s="94"/>
      <c r="JPD419" s="94"/>
      <c r="JPE419" s="94"/>
      <c r="JPF419" s="94"/>
      <c r="JPG419" s="94"/>
      <c r="JPH419" s="94"/>
      <c r="JPI419" s="94"/>
      <c r="JPJ419" s="94"/>
      <c r="JPK419" s="94"/>
      <c r="JPL419" s="94"/>
      <c r="JPM419" s="94"/>
      <c r="JPN419" s="94"/>
      <c r="JPO419" s="94"/>
      <c r="JPP419" s="94"/>
      <c r="JPQ419" s="94"/>
      <c r="JPR419" s="94"/>
      <c r="JPS419" s="94"/>
      <c r="JPT419" s="94"/>
      <c r="JPU419" s="94"/>
      <c r="JPV419" s="94"/>
      <c r="JPW419" s="94"/>
      <c r="JPX419" s="94"/>
      <c r="JPY419" s="94"/>
      <c r="JPZ419" s="94"/>
      <c r="JQA419" s="94"/>
      <c r="JQB419" s="94"/>
      <c r="JQC419" s="94"/>
      <c r="JQD419" s="94"/>
      <c r="JQE419" s="94"/>
      <c r="JQF419" s="94"/>
      <c r="JQG419" s="94"/>
      <c r="JQH419" s="94"/>
      <c r="JQI419" s="94"/>
      <c r="JQJ419" s="94"/>
      <c r="JQK419" s="94"/>
      <c r="JQL419" s="94"/>
      <c r="JQM419" s="94"/>
      <c r="JQN419" s="94"/>
      <c r="JQO419" s="94"/>
      <c r="JQP419" s="94"/>
      <c r="JQQ419" s="94"/>
      <c r="JQR419" s="94"/>
      <c r="JQS419" s="94"/>
      <c r="JQT419" s="94"/>
      <c r="JQU419" s="94"/>
      <c r="JQV419" s="94"/>
      <c r="JQW419" s="94"/>
      <c r="JQX419" s="94"/>
      <c r="JQY419" s="94"/>
      <c r="JQZ419" s="94"/>
      <c r="JRA419" s="94"/>
      <c r="JRB419" s="94"/>
      <c r="JRC419" s="94"/>
      <c r="JRD419" s="94"/>
      <c r="JRE419" s="94"/>
      <c r="JRF419" s="94"/>
      <c r="JRG419" s="94"/>
      <c r="JRH419" s="94"/>
      <c r="JRI419" s="94"/>
      <c r="JRJ419" s="94"/>
      <c r="JRK419" s="94"/>
      <c r="JRL419" s="94"/>
      <c r="JRM419" s="94"/>
      <c r="JRN419" s="94"/>
      <c r="JRO419" s="94"/>
      <c r="JRP419" s="94"/>
      <c r="JRQ419" s="94"/>
      <c r="JRR419" s="94"/>
      <c r="JRS419" s="94"/>
      <c r="JRT419" s="94"/>
      <c r="JRU419" s="94"/>
      <c r="JRV419" s="94"/>
      <c r="JRW419" s="94"/>
      <c r="JRX419" s="94"/>
      <c r="JRY419" s="94"/>
      <c r="JRZ419" s="94"/>
      <c r="JSA419" s="94"/>
      <c r="JSB419" s="94"/>
      <c r="JSC419" s="94"/>
      <c r="JSD419" s="94"/>
      <c r="JSE419" s="94"/>
      <c r="JSF419" s="94"/>
      <c r="JSG419" s="94"/>
      <c r="JSH419" s="94"/>
      <c r="JSI419" s="94"/>
      <c r="JSJ419" s="94"/>
      <c r="JSK419" s="94"/>
      <c r="JSL419" s="94"/>
      <c r="JSM419" s="94"/>
      <c r="JSN419" s="94"/>
      <c r="JSO419" s="94"/>
      <c r="JSP419" s="94"/>
      <c r="JSQ419" s="94"/>
      <c r="JSR419" s="94"/>
      <c r="JSS419" s="94"/>
      <c r="JST419" s="94"/>
      <c r="JSU419" s="94"/>
      <c r="JSV419" s="94"/>
      <c r="JSW419" s="94"/>
      <c r="JSX419" s="94"/>
      <c r="JSY419" s="94"/>
      <c r="JSZ419" s="94"/>
      <c r="JTA419" s="94"/>
      <c r="JTB419" s="94"/>
      <c r="JTC419" s="94"/>
      <c r="JTD419" s="94"/>
      <c r="JTE419" s="94"/>
      <c r="JTF419" s="94"/>
      <c r="JTG419" s="94"/>
      <c r="JTH419" s="94"/>
      <c r="JTI419" s="94"/>
      <c r="JTJ419" s="94"/>
      <c r="JTK419" s="94"/>
      <c r="JTL419" s="94"/>
      <c r="JTM419" s="94"/>
      <c r="JTN419" s="94"/>
      <c r="JTO419" s="94"/>
      <c r="JTP419" s="94"/>
      <c r="JTQ419" s="94"/>
      <c r="JTR419" s="94"/>
      <c r="JTS419" s="94"/>
      <c r="JTT419" s="94"/>
      <c r="JTU419" s="94"/>
      <c r="JTV419" s="94"/>
      <c r="JTW419" s="94"/>
      <c r="JTX419" s="94"/>
      <c r="JTY419" s="94"/>
      <c r="JTZ419" s="94"/>
      <c r="JUA419" s="94"/>
      <c r="JUB419" s="94"/>
      <c r="JUC419" s="94"/>
      <c r="JUD419" s="94"/>
      <c r="JUE419" s="94"/>
      <c r="JUF419" s="94"/>
      <c r="JUG419" s="94"/>
      <c r="JUH419" s="94"/>
      <c r="JUI419" s="94"/>
      <c r="JUJ419" s="94"/>
      <c r="JUK419" s="94"/>
      <c r="JUL419" s="94"/>
      <c r="JUM419" s="94"/>
      <c r="JUN419" s="94"/>
      <c r="JUO419" s="94"/>
      <c r="JUP419" s="94"/>
      <c r="JUQ419" s="94"/>
      <c r="JUR419" s="94"/>
      <c r="JUS419" s="94"/>
      <c r="JUT419" s="94"/>
      <c r="JUU419" s="94"/>
      <c r="JUV419" s="94"/>
      <c r="JUW419" s="94"/>
      <c r="JUX419" s="94"/>
      <c r="JUY419" s="94"/>
      <c r="JUZ419" s="94"/>
      <c r="JVA419" s="94"/>
      <c r="JVB419" s="94"/>
      <c r="JVC419" s="94"/>
      <c r="JVD419" s="94"/>
      <c r="JVE419" s="94"/>
      <c r="JVF419" s="94"/>
      <c r="JVG419" s="94"/>
      <c r="JVH419" s="94"/>
      <c r="JVI419" s="94"/>
      <c r="JVJ419" s="94"/>
      <c r="JVK419" s="94"/>
      <c r="JVL419" s="94"/>
      <c r="JVM419" s="94"/>
      <c r="JVN419" s="94"/>
      <c r="JVO419" s="94"/>
      <c r="JVP419" s="94"/>
      <c r="JVQ419" s="94"/>
      <c r="JVR419" s="94"/>
      <c r="JVS419" s="94"/>
      <c r="JVT419" s="94"/>
      <c r="JVU419" s="94"/>
      <c r="JVV419" s="94"/>
      <c r="JVW419" s="94"/>
      <c r="JVX419" s="94"/>
      <c r="JVY419" s="94"/>
      <c r="JVZ419" s="94"/>
      <c r="JWA419" s="94"/>
      <c r="JWB419" s="94"/>
      <c r="JWC419" s="94"/>
      <c r="JWD419" s="94"/>
      <c r="JWE419" s="94"/>
      <c r="JWF419" s="94"/>
      <c r="JWG419" s="94"/>
      <c r="JWH419" s="94"/>
      <c r="JWI419" s="94"/>
      <c r="JWJ419" s="94"/>
      <c r="JWK419" s="94"/>
      <c r="JWL419" s="94"/>
      <c r="JWM419" s="94"/>
      <c r="JWN419" s="94"/>
      <c r="JWO419" s="94"/>
      <c r="JWP419" s="94"/>
      <c r="JWQ419" s="94"/>
      <c r="JWR419" s="94"/>
      <c r="JWS419" s="94"/>
      <c r="JWT419" s="94"/>
      <c r="JWU419" s="94"/>
      <c r="JWV419" s="94"/>
      <c r="JWW419" s="94"/>
      <c r="JWX419" s="94"/>
      <c r="JWY419" s="94"/>
      <c r="JWZ419" s="94"/>
      <c r="JXA419" s="94"/>
      <c r="JXB419" s="94"/>
      <c r="JXC419" s="94"/>
      <c r="JXD419" s="94"/>
      <c r="JXE419" s="94"/>
      <c r="JXF419" s="94"/>
      <c r="JXG419" s="94"/>
      <c r="JXH419" s="94"/>
      <c r="JXI419" s="94"/>
      <c r="JXJ419" s="94"/>
      <c r="JXK419" s="94"/>
      <c r="JXL419" s="94"/>
      <c r="JXM419" s="94"/>
      <c r="JXN419" s="94"/>
      <c r="JXO419" s="94"/>
      <c r="JXP419" s="94"/>
      <c r="JXQ419" s="94"/>
      <c r="JXR419" s="94"/>
      <c r="JXS419" s="94"/>
      <c r="JXT419" s="94"/>
      <c r="JXU419" s="94"/>
      <c r="JXV419" s="94"/>
      <c r="JXW419" s="94"/>
      <c r="JXX419" s="94"/>
      <c r="JXY419" s="94"/>
      <c r="JXZ419" s="94"/>
      <c r="JYA419" s="94"/>
      <c r="JYB419" s="94"/>
      <c r="JYC419" s="94"/>
      <c r="JYD419" s="94"/>
      <c r="JYE419" s="94"/>
      <c r="JYF419" s="94"/>
      <c r="JYG419" s="94"/>
      <c r="JYH419" s="94"/>
      <c r="JYI419" s="94"/>
      <c r="JYJ419" s="94"/>
      <c r="JYK419" s="94"/>
      <c r="JYL419" s="94"/>
      <c r="JYM419" s="94"/>
      <c r="JYN419" s="94"/>
      <c r="JYO419" s="94"/>
      <c r="JYP419" s="94"/>
      <c r="JYQ419" s="94"/>
      <c r="JYR419" s="94"/>
      <c r="JYS419" s="94"/>
      <c r="JYT419" s="94"/>
      <c r="JYU419" s="94"/>
      <c r="JYV419" s="94"/>
      <c r="JYW419" s="94"/>
      <c r="JYX419" s="94"/>
      <c r="JYY419" s="94"/>
      <c r="JYZ419" s="94"/>
      <c r="JZA419" s="94"/>
      <c r="JZB419" s="94"/>
      <c r="JZC419" s="94"/>
      <c r="JZD419" s="94"/>
      <c r="JZE419" s="94"/>
      <c r="JZF419" s="94"/>
      <c r="JZG419" s="94"/>
      <c r="JZH419" s="94"/>
      <c r="JZI419" s="94"/>
      <c r="JZJ419" s="94"/>
      <c r="JZK419" s="94"/>
      <c r="JZL419" s="94"/>
      <c r="JZM419" s="94"/>
      <c r="JZN419" s="94"/>
      <c r="JZO419" s="94"/>
      <c r="JZP419" s="94"/>
      <c r="JZQ419" s="94"/>
      <c r="JZR419" s="94"/>
      <c r="JZS419" s="94"/>
      <c r="JZT419" s="94"/>
      <c r="JZU419" s="94"/>
      <c r="JZV419" s="94"/>
      <c r="JZW419" s="94"/>
      <c r="JZX419" s="94"/>
      <c r="JZY419" s="94"/>
      <c r="JZZ419" s="94"/>
      <c r="KAA419" s="94"/>
      <c r="KAB419" s="94"/>
      <c r="KAC419" s="94"/>
      <c r="KAD419" s="94"/>
      <c r="KAE419" s="94"/>
      <c r="KAF419" s="94"/>
      <c r="KAG419" s="94"/>
      <c r="KAH419" s="94"/>
      <c r="KAI419" s="94"/>
      <c r="KAJ419" s="94"/>
      <c r="KAK419" s="94"/>
      <c r="KAL419" s="94"/>
      <c r="KAM419" s="94"/>
      <c r="KAN419" s="94"/>
      <c r="KAO419" s="94"/>
      <c r="KAP419" s="94"/>
      <c r="KAQ419" s="94"/>
      <c r="KAR419" s="94"/>
      <c r="KAS419" s="94"/>
      <c r="KAT419" s="94"/>
      <c r="KAU419" s="94"/>
      <c r="KAV419" s="94"/>
      <c r="KAW419" s="94"/>
      <c r="KAX419" s="94"/>
      <c r="KAY419" s="94"/>
      <c r="KAZ419" s="94"/>
      <c r="KBA419" s="94"/>
      <c r="KBB419" s="94"/>
      <c r="KBC419" s="94"/>
      <c r="KBD419" s="94"/>
      <c r="KBE419" s="94"/>
      <c r="KBF419" s="94"/>
      <c r="KBG419" s="94"/>
      <c r="KBH419" s="94"/>
      <c r="KBI419" s="94"/>
      <c r="KBJ419" s="94"/>
      <c r="KBK419" s="94"/>
      <c r="KBL419" s="94"/>
      <c r="KBM419" s="94"/>
      <c r="KBN419" s="94"/>
      <c r="KBO419" s="94"/>
      <c r="KBP419" s="94"/>
      <c r="KBQ419" s="94"/>
      <c r="KBR419" s="94"/>
      <c r="KBS419" s="94"/>
      <c r="KBT419" s="94"/>
      <c r="KBU419" s="94"/>
      <c r="KBV419" s="94"/>
      <c r="KBW419" s="94"/>
      <c r="KBX419" s="94"/>
      <c r="KBY419" s="94"/>
      <c r="KBZ419" s="94"/>
      <c r="KCA419" s="94"/>
      <c r="KCB419" s="94"/>
      <c r="KCC419" s="94"/>
      <c r="KCD419" s="94"/>
      <c r="KCE419" s="94"/>
      <c r="KCF419" s="94"/>
      <c r="KCG419" s="94"/>
      <c r="KCH419" s="94"/>
      <c r="KCI419" s="94"/>
      <c r="KCJ419" s="94"/>
      <c r="KCK419" s="94"/>
      <c r="KCL419" s="94"/>
      <c r="KCM419" s="94"/>
      <c r="KCN419" s="94"/>
      <c r="KCO419" s="94"/>
      <c r="KCP419" s="94"/>
      <c r="KCQ419" s="94"/>
      <c r="KCR419" s="94"/>
      <c r="KCS419" s="94"/>
      <c r="KCT419" s="94"/>
      <c r="KCU419" s="94"/>
      <c r="KCV419" s="94"/>
      <c r="KCW419" s="94"/>
      <c r="KCX419" s="94"/>
      <c r="KCY419" s="94"/>
      <c r="KCZ419" s="94"/>
      <c r="KDA419" s="94"/>
      <c r="KDB419" s="94"/>
      <c r="KDC419" s="94"/>
      <c r="KDD419" s="94"/>
      <c r="KDE419" s="94"/>
      <c r="KDF419" s="94"/>
      <c r="KDG419" s="94"/>
      <c r="KDH419" s="94"/>
      <c r="KDI419" s="94"/>
      <c r="KDJ419" s="94"/>
      <c r="KDK419" s="94"/>
      <c r="KDL419" s="94"/>
      <c r="KDM419" s="94"/>
      <c r="KDN419" s="94"/>
      <c r="KDO419" s="94"/>
      <c r="KDP419" s="94"/>
      <c r="KDQ419" s="94"/>
      <c r="KDR419" s="94"/>
      <c r="KDS419" s="94"/>
      <c r="KDT419" s="94"/>
      <c r="KDU419" s="94"/>
      <c r="KDV419" s="94"/>
      <c r="KDW419" s="94"/>
      <c r="KDX419" s="94"/>
      <c r="KDY419" s="94"/>
      <c r="KDZ419" s="94"/>
      <c r="KEA419" s="94"/>
      <c r="KEB419" s="94"/>
      <c r="KEC419" s="94"/>
      <c r="KED419" s="94"/>
      <c r="KEE419" s="94"/>
      <c r="KEF419" s="94"/>
      <c r="KEG419" s="94"/>
      <c r="KEH419" s="94"/>
      <c r="KEI419" s="94"/>
      <c r="KEJ419" s="94"/>
      <c r="KEK419" s="94"/>
      <c r="KEL419" s="94"/>
      <c r="KEM419" s="94"/>
      <c r="KEN419" s="94"/>
      <c r="KEO419" s="94"/>
      <c r="KEP419" s="94"/>
      <c r="KEQ419" s="94"/>
      <c r="KER419" s="94"/>
      <c r="KES419" s="94"/>
      <c r="KET419" s="94"/>
      <c r="KEU419" s="94"/>
      <c r="KEV419" s="94"/>
      <c r="KEW419" s="94"/>
      <c r="KEX419" s="94"/>
      <c r="KEY419" s="94"/>
      <c r="KEZ419" s="94"/>
      <c r="KFA419" s="94"/>
      <c r="KFB419" s="94"/>
      <c r="KFC419" s="94"/>
      <c r="KFD419" s="94"/>
      <c r="KFE419" s="94"/>
      <c r="KFF419" s="94"/>
      <c r="KFG419" s="94"/>
      <c r="KFH419" s="94"/>
      <c r="KFI419" s="94"/>
      <c r="KFJ419" s="94"/>
      <c r="KFK419" s="94"/>
      <c r="KFL419" s="94"/>
      <c r="KFM419" s="94"/>
      <c r="KFN419" s="94"/>
      <c r="KFO419" s="94"/>
      <c r="KFP419" s="94"/>
      <c r="KFQ419" s="94"/>
      <c r="KFR419" s="94"/>
      <c r="KFS419" s="94"/>
      <c r="KFT419" s="94"/>
      <c r="KFU419" s="94"/>
      <c r="KFV419" s="94"/>
      <c r="KFW419" s="94"/>
      <c r="KFX419" s="94"/>
      <c r="KFY419" s="94"/>
      <c r="KFZ419" s="94"/>
      <c r="KGA419" s="94"/>
      <c r="KGB419" s="94"/>
      <c r="KGC419" s="94"/>
      <c r="KGD419" s="94"/>
      <c r="KGE419" s="94"/>
      <c r="KGF419" s="94"/>
      <c r="KGG419" s="94"/>
      <c r="KGH419" s="94"/>
      <c r="KGI419" s="94"/>
      <c r="KGJ419" s="94"/>
      <c r="KGK419" s="94"/>
      <c r="KGL419" s="94"/>
      <c r="KGM419" s="94"/>
      <c r="KGN419" s="94"/>
      <c r="KGO419" s="94"/>
      <c r="KGP419" s="94"/>
      <c r="KGQ419" s="94"/>
      <c r="KGR419" s="94"/>
      <c r="KGS419" s="94"/>
      <c r="KGT419" s="94"/>
      <c r="KGU419" s="94"/>
      <c r="KGV419" s="94"/>
      <c r="KGW419" s="94"/>
      <c r="KGX419" s="94"/>
      <c r="KGY419" s="94"/>
      <c r="KGZ419" s="94"/>
      <c r="KHA419" s="94"/>
      <c r="KHB419" s="94"/>
      <c r="KHC419" s="94"/>
      <c r="KHD419" s="94"/>
      <c r="KHE419" s="94"/>
      <c r="KHF419" s="94"/>
      <c r="KHG419" s="94"/>
      <c r="KHH419" s="94"/>
      <c r="KHI419" s="94"/>
      <c r="KHJ419" s="94"/>
      <c r="KHK419" s="94"/>
      <c r="KHL419" s="94"/>
      <c r="KHM419" s="94"/>
      <c r="KHN419" s="94"/>
      <c r="KHO419" s="94"/>
      <c r="KHP419" s="94"/>
      <c r="KHQ419" s="94"/>
      <c r="KHR419" s="94"/>
      <c r="KHS419" s="94"/>
      <c r="KHT419" s="94"/>
      <c r="KHU419" s="94"/>
      <c r="KHV419" s="94"/>
      <c r="KHW419" s="94"/>
      <c r="KHX419" s="94"/>
      <c r="KHY419" s="94"/>
      <c r="KHZ419" s="94"/>
      <c r="KIA419" s="94"/>
      <c r="KIB419" s="94"/>
      <c r="KIC419" s="94"/>
      <c r="KID419" s="94"/>
      <c r="KIE419" s="94"/>
      <c r="KIF419" s="94"/>
      <c r="KIG419" s="94"/>
      <c r="KIH419" s="94"/>
      <c r="KII419" s="94"/>
      <c r="KIJ419" s="94"/>
      <c r="KIK419" s="94"/>
      <c r="KIL419" s="94"/>
      <c r="KIM419" s="94"/>
      <c r="KIN419" s="94"/>
      <c r="KIO419" s="94"/>
      <c r="KIP419" s="94"/>
      <c r="KIQ419" s="94"/>
      <c r="KIR419" s="94"/>
      <c r="KIS419" s="94"/>
      <c r="KIT419" s="94"/>
      <c r="KIU419" s="94"/>
      <c r="KIV419" s="94"/>
      <c r="KIW419" s="94"/>
      <c r="KIX419" s="94"/>
      <c r="KIY419" s="94"/>
      <c r="KIZ419" s="94"/>
      <c r="KJA419" s="94"/>
      <c r="KJB419" s="94"/>
      <c r="KJC419" s="94"/>
      <c r="KJD419" s="94"/>
      <c r="KJE419" s="94"/>
      <c r="KJF419" s="94"/>
      <c r="KJG419" s="94"/>
      <c r="KJH419" s="94"/>
      <c r="KJI419" s="94"/>
      <c r="KJJ419" s="94"/>
      <c r="KJK419" s="94"/>
      <c r="KJL419" s="94"/>
      <c r="KJM419" s="94"/>
      <c r="KJN419" s="94"/>
      <c r="KJO419" s="94"/>
      <c r="KJP419" s="94"/>
      <c r="KJQ419" s="94"/>
      <c r="KJR419" s="94"/>
      <c r="KJS419" s="94"/>
      <c r="KJT419" s="94"/>
      <c r="KJU419" s="94"/>
      <c r="KJV419" s="94"/>
      <c r="KJW419" s="94"/>
      <c r="KJX419" s="94"/>
      <c r="KJY419" s="94"/>
      <c r="KJZ419" s="94"/>
      <c r="KKA419" s="94"/>
      <c r="KKB419" s="94"/>
      <c r="KKC419" s="94"/>
      <c r="KKD419" s="94"/>
      <c r="KKE419" s="94"/>
      <c r="KKF419" s="94"/>
      <c r="KKG419" s="94"/>
      <c r="KKH419" s="94"/>
      <c r="KKI419" s="94"/>
      <c r="KKJ419" s="94"/>
      <c r="KKK419" s="94"/>
      <c r="KKL419" s="94"/>
      <c r="KKM419" s="94"/>
      <c r="KKN419" s="94"/>
      <c r="KKO419" s="94"/>
      <c r="KKP419" s="94"/>
      <c r="KKQ419" s="94"/>
      <c r="KKR419" s="94"/>
      <c r="KKS419" s="94"/>
      <c r="KKT419" s="94"/>
      <c r="KKU419" s="94"/>
      <c r="KKV419" s="94"/>
      <c r="KKW419" s="94"/>
      <c r="KKX419" s="94"/>
      <c r="KKY419" s="94"/>
      <c r="KKZ419" s="94"/>
      <c r="KLA419" s="94"/>
      <c r="KLB419" s="94"/>
      <c r="KLC419" s="94"/>
      <c r="KLD419" s="94"/>
      <c r="KLE419" s="94"/>
      <c r="KLF419" s="94"/>
      <c r="KLG419" s="94"/>
      <c r="KLH419" s="94"/>
      <c r="KLI419" s="94"/>
      <c r="KLJ419" s="94"/>
      <c r="KLK419" s="94"/>
      <c r="KLL419" s="94"/>
      <c r="KLM419" s="94"/>
      <c r="KLN419" s="94"/>
      <c r="KLO419" s="94"/>
      <c r="KLP419" s="94"/>
      <c r="KLQ419" s="94"/>
      <c r="KLR419" s="94"/>
      <c r="KLS419" s="94"/>
      <c r="KLT419" s="94"/>
      <c r="KLU419" s="94"/>
      <c r="KLV419" s="94"/>
      <c r="KLW419" s="94"/>
      <c r="KLX419" s="94"/>
      <c r="KLY419" s="94"/>
      <c r="KLZ419" s="94"/>
      <c r="KMA419" s="94"/>
      <c r="KMB419" s="94"/>
      <c r="KMC419" s="94"/>
      <c r="KMD419" s="94"/>
      <c r="KME419" s="94"/>
      <c r="KMF419" s="94"/>
      <c r="KMG419" s="94"/>
      <c r="KMH419" s="94"/>
      <c r="KMI419" s="94"/>
      <c r="KMJ419" s="94"/>
      <c r="KMK419" s="94"/>
      <c r="KML419" s="94"/>
      <c r="KMM419" s="94"/>
      <c r="KMN419" s="94"/>
      <c r="KMO419" s="94"/>
      <c r="KMP419" s="94"/>
      <c r="KMQ419" s="94"/>
      <c r="KMR419" s="94"/>
      <c r="KMS419" s="94"/>
      <c r="KMT419" s="94"/>
      <c r="KMU419" s="94"/>
      <c r="KMV419" s="94"/>
      <c r="KMW419" s="94"/>
      <c r="KMX419" s="94"/>
      <c r="KMY419" s="94"/>
      <c r="KMZ419" s="94"/>
      <c r="KNA419" s="94"/>
      <c r="KNB419" s="94"/>
      <c r="KNC419" s="94"/>
      <c r="KND419" s="94"/>
      <c r="KNE419" s="94"/>
      <c r="KNF419" s="94"/>
      <c r="KNG419" s="94"/>
      <c r="KNH419" s="94"/>
      <c r="KNI419" s="94"/>
      <c r="KNJ419" s="94"/>
      <c r="KNK419" s="94"/>
      <c r="KNL419" s="94"/>
      <c r="KNM419" s="94"/>
      <c r="KNN419" s="94"/>
      <c r="KNO419" s="94"/>
      <c r="KNP419" s="94"/>
      <c r="KNQ419" s="94"/>
      <c r="KNR419" s="94"/>
      <c r="KNS419" s="94"/>
      <c r="KNT419" s="94"/>
      <c r="KNU419" s="94"/>
      <c r="KNV419" s="94"/>
      <c r="KNW419" s="94"/>
      <c r="KNX419" s="94"/>
      <c r="KNY419" s="94"/>
      <c r="KNZ419" s="94"/>
      <c r="KOA419" s="94"/>
      <c r="KOB419" s="94"/>
      <c r="KOC419" s="94"/>
      <c r="KOD419" s="94"/>
      <c r="KOE419" s="94"/>
      <c r="KOF419" s="94"/>
      <c r="KOG419" s="94"/>
      <c r="KOH419" s="94"/>
      <c r="KOI419" s="94"/>
      <c r="KOJ419" s="94"/>
      <c r="KOK419" s="94"/>
      <c r="KOL419" s="94"/>
      <c r="KOM419" s="94"/>
      <c r="KON419" s="94"/>
      <c r="KOO419" s="94"/>
      <c r="KOP419" s="94"/>
      <c r="KOQ419" s="94"/>
      <c r="KOR419" s="94"/>
      <c r="KOS419" s="94"/>
      <c r="KOT419" s="94"/>
      <c r="KOU419" s="94"/>
      <c r="KOV419" s="94"/>
      <c r="KOW419" s="94"/>
      <c r="KOX419" s="94"/>
      <c r="KOY419" s="94"/>
      <c r="KOZ419" s="94"/>
      <c r="KPA419" s="94"/>
      <c r="KPB419" s="94"/>
      <c r="KPC419" s="94"/>
      <c r="KPD419" s="94"/>
      <c r="KPE419" s="94"/>
      <c r="KPF419" s="94"/>
      <c r="KPG419" s="94"/>
      <c r="KPH419" s="94"/>
      <c r="KPI419" s="94"/>
      <c r="KPJ419" s="94"/>
      <c r="KPK419" s="94"/>
      <c r="KPL419" s="94"/>
      <c r="KPM419" s="94"/>
      <c r="KPN419" s="94"/>
      <c r="KPO419" s="94"/>
      <c r="KPP419" s="94"/>
      <c r="KPQ419" s="94"/>
      <c r="KPR419" s="94"/>
      <c r="KPS419" s="94"/>
      <c r="KPT419" s="94"/>
      <c r="KPU419" s="94"/>
      <c r="KPV419" s="94"/>
      <c r="KPW419" s="94"/>
      <c r="KPX419" s="94"/>
      <c r="KPY419" s="94"/>
      <c r="KPZ419" s="94"/>
      <c r="KQA419" s="94"/>
      <c r="KQB419" s="94"/>
      <c r="KQC419" s="94"/>
      <c r="KQD419" s="94"/>
      <c r="KQE419" s="94"/>
      <c r="KQF419" s="94"/>
      <c r="KQG419" s="94"/>
      <c r="KQH419" s="94"/>
      <c r="KQI419" s="94"/>
      <c r="KQJ419" s="94"/>
      <c r="KQK419" s="94"/>
      <c r="KQL419" s="94"/>
      <c r="KQM419" s="94"/>
      <c r="KQN419" s="94"/>
      <c r="KQO419" s="94"/>
      <c r="KQP419" s="94"/>
      <c r="KQQ419" s="94"/>
      <c r="KQR419" s="94"/>
      <c r="KQS419" s="94"/>
      <c r="KQT419" s="94"/>
      <c r="KQU419" s="94"/>
      <c r="KQV419" s="94"/>
      <c r="KQW419" s="94"/>
      <c r="KQX419" s="94"/>
      <c r="KQY419" s="94"/>
      <c r="KQZ419" s="94"/>
      <c r="KRA419" s="94"/>
      <c r="KRB419" s="94"/>
      <c r="KRC419" s="94"/>
      <c r="KRD419" s="94"/>
      <c r="KRE419" s="94"/>
      <c r="KRF419" s="94"/>
      <c r="KRG419" s="94"/>
      <c r="KRH419" s="94"/>
      <c r="KRI419" s="94"/>
      <c r="KRJ419" s="94"/>
      <c r="KRK419" s="94"/>
      <c r="KRL419" s="94"/>
      <c r="KRM419" s="94"/>
      <c r="KRN419" s="94"/>
      <c r="KRO419" s="94"/>
      <c r="KRP419" s="94"/>
      <c r="KRQ419" s="94"/>
      <c r="KRR419" s="94"/>
      <c r="KRS419" s="94"/>
      <c r="KRT419" s="94"/>
      <c r="KRU419" s="94"/>
      <c r="KRV419" s="94"/>
      <c r="KRW419" s="94"/>
      <c r="KRX419" s="94"/>
      <c r="KRY419" s="94"/>
      <c r="KRZ419" s="94"/>
      <c r="KSA419" s="94"/>
      <c r="KSB419" s="94"/>
      <c r="KSC419" s="94"/>
      <c r="KSD419" s="94"/>
      <c r="KSE419" s="94"/>
      <c r="KSF419" s="94"/>
      <c r="KSG419" s="94"/>
      <c r="KSH419" s="94"/>
      <c r="KSI419" s="94"/>
      <c r="KSJ419" s="94"/>
      <c r="KSK419" s="94"/>
      <c r="KSL419" s="94"/>
      <c r="KSM419" s="94"/>
      <c r="KSN419" s="94"/>
      <c r="KSO419" s="94"/>
      <c r="KSP419" s="94"/>
      <c r="KSQ419" s="94"/>
      <c r="KSR419" s="94"/>
      <c r="KSS419" s="94"/>
      <c r="KST419" s="94"/>
      <c r="KSU419" s="94"/>
      <c r="KSV419" s="94"/>
      <c r="KSW419" s="94"/>
      <c r="KSX419" s="94"/>
      <c r="KSY419" s="94"/>
      <c r="KSZ419" s="94"/>
      <c r="KTA419" s="94"/>
      <c r="KTB419" s="94"/>
      <c r="KTC419" s="94"/>
      <c r="KTD419" s="94"/>
      <c r="KTE419" s="94"/>
      <c r="KTF419" s="94"/>
      <c r="KTG419" s="94"/>
      <c r="KTH419" s="94"/>
      <c r="KTI419" s="94"/>
      <c r="KTJ419" s="94"/>
      <c r="KTK419" s="94"/>
      <c r="KTL419" s="94"/>
      <c r="KTM419" s="94"/>
      <c r="KTN419" s="94"/>
      <c r="KTO419" s="94"/>
      <c r="KTP419" s="94"/>
      <c r="KTQ419" s="94"/>
      <c r="KTR419" s="94"/>
      <c r="KTS419" s="94"/>
      <c r="KTT419" s="94"/>
      <c r="KTU419" s="94"/>
      <c r="KTV419" s="94"/>
      <c r="KTW419" s="94"/>
      <c r="KTX419" s="94"/>
      <c r="KTY419" s="94"/>
      <c r="KTZ419" s="94"/>
      <c r="KUA419" s="94"/>
      <c r="KUB419" s="94"/>
      <c r="KUC419" s="94"/>
      <c r="KUD419" s="94"/>
      <c r="KUE419" s="94"/>
      <c r="KUF419" s="94"/>
      <c r="KUG419" s="94"/>
      <c r="KUH419" s="94"/>
      <c r="KUI419" s="94"/>
      <c r="KUJ419" s="94"/>
      <c r="KUK419" s="94"/>
      <c r="KUL419" s="94"/>
      <c r="KUM419" s="94"/>
      <c r="KUN419" s="94"/>
      <c r="KUO419" s="94"/>
      <c r="KUP419" s="94"/>
      <c r="KUQ419" s="94"/>
      <c r="KUR419" s="94"/>
      <c r="KUS419" s="94"/>
      <c r="KUT419" s="94"/>
      <c r="KUU419" s="94"/>
      <c r="KUV419" s="94"/>
      <c r="KUW419" s="94"/>
      <c r="KUX419" s="94"/>
      <c r="KUY419" s="94"/>
      <c r="KUZ419" s="94"/>
      <c r="KVA419" s="94"/>
      <c r="KVB419" s="94"/>
      <c r="KVC419" s="94"/>
      <c r="KVD419" s="94"/>
      <c r="KVE419" s="94"/>
      <c r="KVF419" s="94"/>
      <c r="KVG419" s="94"/>
      <c r="KVH419" s="94"/>
      <c r="KVI419" s="94"/>
      <c r="KVJ419" s="94"/>
      <c r="KVK419" s="94"/>
      <c r="KVL419" s="94"/>
      <c r="KVM419" s="94"/>
      <c r="KVN419" s="94"/>
      <c r="KVO419" s="94"/>
      <c r="KVP419" s="94"/>
      <c r="KVQ419" s="94"/>
      <c r="KVR419" s="94"/>
      <c r="KVS419" s="94"/>
      <c r="KVT419" s="94"/>
      <c r="KVU419" s="94"/>
      <c r="KVV419" s="94"/>
      <c r="KVW419" s="94"/>
      <c r="KVX419" s="94"/>
      <c r="KVY419" s="94"/>
      <c r="KVZ419" s="94"/>
      <c r="KWA419" s="94"/>
      <c r="KWB419" s="94"/>
      <c r="KWC419" s="94"/>
      <c r="KWD419" s="94"/>
      <c r="KWE419" s="94"/>
      <c r="KWF419" s="94"/>
      <c r="KWG419" s="94"/>
      <c r="KWH419" s="94"/>
      <c r="KWI419" s="94"/>
      <c r="KWJ419" s="94"/>
      <c r="KWK419" s="94"/>
      <c r="KWL419" s="94"/>
      <c r="KWM419" s="94"/>
      <c r="KWN419" s="94"/>
      <c r="KWO419" s="94"/>
      <c r="KWP419" s="94"/>
      <c r="KWQ419" s="94"/>
      <c r="KWR419" s="94"/>
      <c r="KWS419" s="94"/>
      <c r="KWT419" s="94"/>
      <c r="KWU419" s="94"/>
      <c r="KWV419" s="94"/>
      <c r="KWW419" s="94"/>
      <c r="KWX419" s="94"/>
      <c r="KWY419" s="94"/>
      <c r="KWZ419" s="94"/>
      <c r="KXA419" s="94"/>
      <c r="KXB419" s="94"/>
      <c r="KXC419" s="94"/>
      <c r="KXD419" s="94"/>
      <c r="KXE419" s="94"/>
      <c r="KXF419" s="94"/>
      <c r="KXG419" s="94"/>
      <c r="KXH419" s="94"/>
      <c r="KXI419" s="94"/>
      <c r="KXJ419" s="94"/>
      <c r="KXK419" s="94"/>
      <c r="KXL419" s="94"/>
      <c r="KXM419" s="94"/>
      <c r="KXN419" s="94"/>
      <c r="KXO419" s="94"/>
      <c r="KXP419" s="94"/>
      <c r="KXQ419" s="94"/>
      <c r="KXR419" s="94"/>
      <c r="KXS419" s="94"/>
      <c r="KXT419" s="94"/>
      <c r="KXU419" s="94"/>
      <c r="KXV419" s="94"/>
      <c r="KXW419" s="94"/>
      <c r="KXX419" s="94"/>
      <c r="KXY419" s="94"/>
      <c r="KXZ419" s="94"/>
      <c r="KYA419" s="94"/>
      <c r="KYB419" s="94"/>
      <c r="KYC419" s="94"/>
      <c r="KYD419" s="94"/>
      <c r="KYE419" s="94"/>
      <c r="KYF419" s="94"/>
      <c r="KYG419" s="94"/>
      <c r="KYH419" s="94"/>
      <c r="KYI419" s="94"/>
      <c r="KYJ419" s="94"/>
      <c r="KYK419" s="94"/>
      <c r="KYL419" s="94"/>
      <c r="KYM419" s="94"/>
      <c r="KYN419" s="94"/>
      <c r="KYO419" s="94"/>
      <c r="KYP419" s="94"/>
      <c r="KYQ419" s="94"/>
      <c r="KYR419" s="94"/>
      <c r="KYS419" s="94"/>
      <c r="KYT419" s="94"/>
      <c r="KYU419" s="94"/>
      <c r="KYV419" s="94"/>
      <c r="KYW419" s="94"/>
      <c r="KYX419" s="94"/>
      <c r="KYY419" s="94"/>
      <c r="KYZ419" s="94"/>
      <c r="KZA419" s="94"/>
      <c r="KZB419" s="94"/>
      <c r="KZC419" s="94"/>
      <c r="KZD419" s="94"/>
      <c r="KZE419" s="94"/>
      <c r="KZF419" s="94"/>
      <c r="KZG419" s="94"/>
      <c r="KZH419" s="94"/>
      <c r="KZI419" s="94"/>
      <c r="KZJ419" s="94"/>
      <c r="KZK419" s="94"/>
      <c r="KZL419" s="94"/>
      <c r="KZM419" s="94"/>
      <c r="KZN419" s="94"/>
      <c r="KZO419" s="94"/>
      <c r="KZP419" s="94"/>
      <c r="KZQ419" s="94"/>
      <c r="KZR419" s="94"/>
      <c r="KZS419" s="94"/>
      <c r="KZT419" s="94"/>
      <c r="KZU419" s="94"/>
      <c r="KZV419" s="94"/>
      <c r="KZW419" s="94"/>
      <c r="KZX419" s="94"/>
      <c r="KZY419" s="94"/>
      <c r="KZZ419" s="94"/>
      <c r="LAA419" s="94"/>
      <c r="LAB419" s="94"/>
      <c r="LAC419" s="94"/>
      <c r="LAD419" s="94"/>
      <c r="LAE419" s="94"/>
      <c r="LAF419" s="94"/>
      <c r="LAG419" s="94"/>
      <c r="LAH419" s="94"/>
      <c r="LAI419" s="94"/>
      <c r="LAJ419" s="94"/>
      <c r="LAK419" s="94"/>
      <c r="LAL419" s="94"/>
      <c r="LAM419" s="94"/>
      <c r="LAN419" s="94"/>
      <c r="LAO419" s="94"/>
      <c r="LAP419" s="94"/>
      <c r="LAQ419" s="94"/>
      <c r="LAR419" s="94"/>
      <c r="LAS419" s="94"/>
      <c r="LAT419" s="94"/>
      <c r="LAU419" s="94"/>
      <c r="LAV419" s="94"/>
      <c r="LAW419" s="94"/>
      <c r="LAX419" s="94"/>
      <c r="LAY419" s="94"/>
      <c r="LAZ419" s="94"/>
      <c r="LBA419" s="94"/>
      <c r="LBB419" s="94"/>
      <c r="LBC419" s="94"/>
      <c r="LBD419" s="94"/>
      <c r="LBE419" s="94"/>
      <c r="LBF419" s="94"/>
      <c r="LBG419" s="94"/>
      <c r="LBH419" s="94"/>
      <c r="LBI419" s="94"/>
      <c r="LBJ419" s="94"/>
      <c r="LBK419" s="94"/>
      <c r="LBL419" s="94"/>
      <c r="LBM419" s="94"/>
      <c r="LBN419" s="94"/>
      <c r="LBO419" s="94"/>
      <c r="LBP419" s="94"/>
      <c r="LBQ419" s="94"/>
      <c r="LBR419" s="94"/>
      <c r="LBS419" s="94"/>
      <c r="LBT419" s="94"/>
      <c r="LBU419" s="94"/>
      <c r="LBV419" s="94"/>
      <c r="LBW419" s="94"/>
      <c r="LBX419" s="94"/>
      <c r="LBY419" s="94"/>
      <c r="LBZ419" s="94"/>
      <c r="LCA419" s="94"/>
      <c r="LCB419" s="94"/>
      <c r="LCC419" s="94"/>
      <c r="LCD419" s="94"/>
      <c r="LCE419" s="94"/>
      <c r="LCF419" s="94"/>
      <c r="LCG419" s="94"/>
      <c r="LCH419" s="94"/>
      <c r="LCI419" s="94"/>
      <c r="LCJ419" s="94"/>
      <c r="LCK419" s="94"/>
      <c r="LCL419" s="94"/>
      <c r="LCM419" s="94"/>
      <c r="LCN419" s="94"/>
      <c r="LCO419" s="94"/>
      <c r="LCP419" s="94"/>
      <c r="LCQ419" s="94"/>
      <c r="LCR419" s="94"/>
      <c r="LCS419" s="94"/>
      <c r="LCT419" s="94"/>
      <c r="LCU419" s="94"/>
      <c r="LCV419" s="94"/>
      <c r="LCW419" s="94"/>
      <c r="LCX419" s="94"/>
      <c r="LCY419" s="94"/>
      <c r="LCZ419" s="94"/>
      <c r="LDA419" s="94"/>
      <c r="LDB419" s="94"/>
      <c r="LDC419" s="94"/>
      <c r="LDD419" s="94"/>
      <c r="LDE419" s="94"/>
      <c r="LDF419" s="94"/>
      <c r="LDG419" s="94"/>
      <c r="LDH419" s="94"/>
      <c r="LDI419" s="94"/>
      <c r="LDJ419" s="94"/>
      <c r="LDK419" s="94"/>
      <c r="LDL419" s="94"/>
      <c r="LDM419" s="94"/>
      <c r="LDN419" s="94"/>
      <c r="LDO419" s="94"/>
      <c r="LDP419" s="94"/>
      <c r="LDQ419" s="94"/>
      <c r="LDR419" s="94"/>
      <c r="LDS419" s="94"/>
      <c r="LDT419" s="94"/>
      <c r="LDU419" s="94"/>
      <c r="LDV419" s="94"/>
      <c r="LDW419" s="94"/>
      <c r="LDX419" s="94"/>
      <c r="LDY419" s="94"/>
      <c r="LDZ419" s="94"/>
      <c r="LEA419" s="94"/>
      <c r="LEB419" s="94"/>
      <c r="LEC419" s="94"/>
      <c r="LED419" s="94"/>
      <c r="LEE419" s="94"/>
      <c r="LEF419" s="94"/>
      <c r="LEG419" s="94"/>
      <c r="LEH419" s="94"/>
      <c r="LEI419" s="94"/>
      <c r="LEJ419" s="94"/>
      <c r="LEK419" s="94"/>
      <c r="LEL419" s="94"/>
      <c r="LEM419" s="94"/>
      <c r="LEN419" s="94"/>
      <c r="LEO419" s="94"/>
      <c r="LEP419" s="94"/>
      <c r="LEQ419" s="94"/>
      <c r="LER419" s="94"/>
      <c r="LES419" s="94"/>
      <c r="LET419" s="94"/>
      <c r="LEU419" s="94"/>
      <c r="LEV419" s="94"/>
      <c r="LEW419" s="94"/>
      <c r="LEX419" s="94"/>
      <c r="LEY419" s="94"/>
      <c r="LEZ419" s="94"/>
      <c r="LFA419" s="94"/>
      <c r="LFB419" s="94"/>
      <c r="LFC419" s="94"/>
      <c r="LFD419" s="94"/>
      <c r="LFE419" s="94"/>
      <c r="LFF419" s="94"/>
      <c r="LFG419" s="94"/>
      <c r="LFH419" s="94"/>
      <c r="LFI419" s="94"/>
      <c r="LFJ419" s="94"/>
      <c r="LFK419" s="94"/>
      <c r="LFL419" s="94"/>
      <c r="LFM419" s="94"/>
      <c r="LFN419" s="94"/>
      <c r="LFO419" s="94"/>
      <c r="LFP419" s="94"/>
      <c r="LFQ419" s="94"/>
      <c r="LFR419" s="94"/>
      <c r="LFS419" s="94"/>
      <c r="LFT419" s="94"/>
      <c r="LFU419" s="94"/>
      <c r="LFV419" s="94"/>
      <c r="LFW419" s="94"/>
      <c r="LFX419" s="94"/>
      <c r="LFY419" s="94"/>
      <c r="LFZ419" s="94"/>
      <c r="LGA419" s="94"/>
      <c r="LGB419" s="94"/>
      <c r="LGC419" s="94"/>
      <c r="LGD419" s="94"/>
      <c r="LGE419" s="94"/>
      <c r="LGF419" s="94"/>
      <c r="LGG419" s="94"/>
      <c r="LGH419" s="94"/>
      <c r="LGI419" s="94"/>
      <c r="LGJ419" s="94"/>
      <c r="LGK419" s="94"/>
      <c r="LGL419" s="94"/>
      <c r="LGM419" s="94"/>
      <c r="LGN419" s="94"/>
      <c r="LGO419" s="94"/>
      <c r="LGP419" s="94"/>
      <c r="LGQ419" s="94"/>
      <c r="LGR419" s="94"/>
      <c r="LGS419" s="94"/>
      <c r="LGT419" s="94"/>
      <c r="LGU419" s="94"/>
      <c r="LGV419" s="94"/>
      <c r="LGW419" s="94"/>
      <c r="LGX419" s="94"/>
      <c r="LGY419" s="94"/>
      <c r="LGZ419" s="94"/>
      <c r="LHA419" s="94"/>
      <c r="LHB419" s="94"/>
      <c r="LHC419" s="94"/>
      <c r="LHD419" s="94"/>
      <c r="LHE419" s="94"/>
      <c r="LHF419" s="94"/>
      <c r="LHG419" s="94"/>
      <c r="LHH419" s="94"/>
      <c r="LHI419" s="94"/>
      <c r="LHJ419" s="94"/>
      <c r="LHK419" s="94"/>
      <c r="LHL419" s="94"/>
      <c r="LHM419" s="94"/>
      <c r="LHN419" s="94"/>
      <c r="LHO419" s="94"/>
      <c r="LHP419" s="94"/>
      <c r="LHQ419" s="94"/>
      <c r="LHR419" s="94"/>
      <c r="LHS419" s="94"/>
      <c r="LHT419" s="94"/>
      <c r="LHU419" s="94"/>
      <c r="LHV419" s="94"/>
      <c r="LHW419" s="94"/>
      <c r="LHX419" s="94"/>
      <c r="LHY419" s="94"/>
      <c r="LHZ419" s="94"/>
      <c r="LIA419" s="94"/>
      <c r="LIB419" s="94"/>
      <c r="LIC419" s="94"/>
      <c r="LID419" s="94"/>
      <c r="LIE419" s="94"/>
      <c r="LIF419" s="94"/>
      <c r="LIG419" s="94"/>
      <c r="LIH419" s="94"/>
      <c r="LII419" s="94"/>
      <c r="LIJ419" s="94"/>
      <c r="LIK419" s="94"/>
      <c r="LIL419" s="94"/>
      <c r="LIM419" s="94"/>
      <c r="LIN419" s="94"/>
      <c r="LIO419" s="94"/>
      <c r="LIP419" s="94"/>
      <c r="LIQ419" s="94"/>
      <c r="LIR419" s="94"/>
      <c r="LIS419" s="94"/>
      <c r="LIT419" s="94"/>
      <c r="LIU419" s="94"/>
      <c r="LIV419" s="94"/>
      <c r="LIW419" s="94"/>
      <c r="LIX419" s="94"/>
      <c r="LIY419" s="94"/>
      <c r="LIZ419" s="94"/>
      <c r="LJA419" s="94"/>
      <c r="LJB419" s="94"/>
      <c r="LJC419" s="94"/>
      <c r="LJD419" s="94"/>
      <c r="LJE419" s="94"/>
      <c r="LJF419" s="94"/>
      <c r="LJG419" s="94"/>
      <c r="LJH419" s="94"/>
      <c r="LJI419" s="94"/>
      <c r="LJJ419" s="94"/>
      <c r="LJK419" s="94"/>
      <c r="LJL419" s="94"/>
      <c r="LJM419" s="94"/>
      <c r="LJN419" s="94"/>
      <c r="LJO419" s="94"/>
      <c r="LJP419" s="94"/>
      <c r="LJQ419" s="94"/>
      <c r="LJR419" s="94"/>
      <c r="LJS419" s="94"/>
      <c r="LJT419" s="94"/>
      <c r="LJU419" s="94"/>
      <c r="LJV419" s="94"/>
      <c r="LJW419" s="94"/>
      <c r="LJX419" s="94"/>
      <c r="LJY419" s="94"/>
      <c r="LJZ419" s="94"/>
      <c r="LKA419" s="94"/>
      <c r="LKB419" s="94"/>
      <c r="LKC419" s="94"/>
      <c r="LKD419" s="94"/>
      <c r="LKE419" s="94"/>
      <c r="LKF419" s="94"/>
      <c r="LKG419" s="94"/>
      <c r="LKH419" s="94"/>
      <c r="LKI419" s="94"/>
      <c r="LKJ419" s="94"/>
      <c r="LKK419" s="94"/>
      <c r="LKL419" s="94"/>
      <c r="LKM419" s="94"/>
      <c r="LKN419" s="94"/>
      <c r="LKO419" s="94"/>
      <c r="LKP419" s="94"/>
      <c r="LKQ419" s="94"/>
      <c r="LKR419" s="94"/>
      <c r="LKS419" s="94"/>
      <c r="LKT419" s="94"/>
      <c r="LKU419" s="94"/>
      <c r="LKV419" s="94"/>
      <c r="LKW419" s="94"/>
      <c r="LKX419" s="94"/>
      <c r="LKY419" s="94"/>
      <c r="LKZ419" s="94"/>
      <c r="LLA419" s="94"/>
      <c r="LLB419" s="94"/>
      <c r="LLC419" s="94"/>
      <c r="LLD419" s="94"/>
      <c r="LLE419" s="94"/>
      <c r="LLF419" s="94"/>
      <c r="LLG419" s="94"/>
      <c r="LLH419" s="94"/>
      <c r="LLI419" s="94"/>
      <c r="LLJ419" s="94"/>
      <c r="LLK419" s="94"/>
      <c r="LLL419" s="94"/>
      <c r="LLM419" s="94"/>
      <c r="LLN419" s="94"/>
      <c r="LLO419" s="94"/>
      <c r="LLP419" s="94"/>
      <c r="LLQ419" s="94"/>
      <c r="LLR419" s="94"/>
      <c r="LLS419" s="94"/>
      <c r="LLT419" s="94"/>
      <c r="LLU419" s="94"/>
      <c r="LLV419" s="94"/>
      <c r="LLW419" s="94"/>
      <c r="LLX419" s="94"/>
      <c r="LLY419" s="94"/>
      <c r="LLZ419" s="94"/>
      <c r="LMA419" s="94"/>
      <c r="LMB419" s="94"/>
      <c r="LMC419" s="94"/>
      <c r="LMD419" s="94"/>
      <c r="LME419" s="94"/>
      <c r="LMF419" s="94"/>
      <c r="LMG419" s="94"/>
      <c r="LMH419" s="94"/>
      <c r="LMI419" s="94"/>
      <c r="LMJ419" s="94"/>
      <c r="LMK419" s="94"/>
      <c r="LML419" s="94"/>
      <c r="LMM419" s="94"/>
      <c r="LMN419" s="94"/>
      <c r="LMO419" s="94"/>
      <c r="LMP419" s="94"/>
      <c r="LMQ419" s="94"/>
      <c r="LMR419" s="94"/>
      <c r="LMS419" s="94"/>
      <c r="LMT419" s="94"/>
      <c r="LMU419" s="94"/>
      <c r="LMV419" s="94"/>
      <c r="LMW419" s="94"/>
      <c r="LMX419" s="94"/>
      <c r="LMY419" s="94"/>
      <c r="LMZ419" s="94"/>
      <c r="LNA419" s="94"/>
      <c r="LNB419" s="94"/>
      <c r="LNC419" s="94"/>
      <c r="LND419" s="94"/>
      <c r="LNE419" s="94"/>
      <c r="LNF419" s="94"/>
      <c r="LNG419" s="94"/>
      <c r="LNH419" s="94"/>
      <c r="LNI419" s="94"/>
      <c r="LNJ419" s="94"/>
      <c r="LNK419" s="94"/>
      <c r="LNL419" s="94"/>
      <c r="LNM419" s="94"/>
      <c r="LNN419" s="94"/>
      <c r="LNO419" s="94"/>
      <c r="LNP419" s="94"/>
      <c r="LNQ419" s="94"/>
      <c r="LNR419" s="94"/>
      <c r="LNS419" s="94"/>
      <c r="LNT419" s="94"/>
      <c r="LNU419" s="94"/>
      <c r="LNV419" s="94"/>
      <c r="LNW419" s="94"/>
      <c r="LNX419" s="94"/>
      <c r="LNY419" s="94"/>
      <c r="LNZ419" s="94"/>
      <c r="LOA419" s="94"/>
      <c r="LOB419" s="94"/>
      <c r="LOC419" s="94"/>
      <c r="LOD419" s="94"/>
      <c r="LOE419" s="94"/>
      <c r="LOF419" s="94"/>
      <c r="LOG419" s="94"/>
      <c r="LOH419" s="94"/>
      <c r="LOI419" s="94"/>
      <c r="LOJ419" s="94"/>
      <c r="LOK419" s="94"/>
      <c r="LOL419" s="94"/>
      <c r="LOM419" s="94"/>
      <c r="LON419" s="94"/>
      <c r="LOO419" s="94"/>
      <c r="LOP419" s="94"/>
      <c r="LOQ419" s="94"/>
      <c r="LOR419" s="94"/>
      <c r="LOS419" s="94"/>
      <c r="LOT419" s="94"/>
      <c r="LOU419" s="94"/>
      <c r="LOV419" s="94"/>
      <c r="LOW419" s="94"/>
      <c r="LOX419" s="94"/>
      <c r="LOY419" s="94"/>
      <c r="LOZ419" s="94"/>
      <c r="LPA419" s="94"/>
      <c r="LPB419" s="94"/>
      <c r="LPC419" s="94"/>
      <c r="LPD419" s="94"/>
      <c r="LPE419" s="94"/>
      <c r="LPF419" s="94"/>
      <c r="LPG419" s="94"/>
      <c r="LPH419" s="94"/>
      <c r="LPI419" s="94"/>
      <c r="LPJ419" s="94"/>
      <c r="LPK419" s="94"/>
      <c r="LPL419" s="94"/>
      <c r="LPM419" s="94"/>
      <c r="LPN419" s="94"/>
      <c r="LPO419" s="94"/>
      <c r="LPP419" s="94"/>
      <c r="LPQ419" s="94"/>
      <c r="LPR419" s="94"/>
      <c r="LPS419" s="94"/>
      <c r="LPT419" s="94"/>
      <c r="LPU419" s="94"/>
      <c r="LPV419" s="94"/>
      <c r="LPW419" s="94"/>
      <c r="LPX419" s="94"/>
      <c r="LPY419" s="94"/>
      <c r="LPZ419" s="94"/>
      <c r="LQA419" s="94"/>
      <c r="LQB419" s="94"/>
      <c r="LQC419" s="94"/>
      <c r="LQD419" s="94"/>
      <c r="LQE419" s="94"/>
      <c r="LQF419" s="94"/>
      <c r="LQG419" s="94"/>
      <c r="LQH419" s="94"/>
      <c r="LQI419" s="94"/>
      <c r="LQJ419" s="94"/>
      <c r="LQK419" s="94"/>
      <c r="LQL419" s="94"/>
      <c r="LQM419" s="94"/>
      <c r="LQN419" s="94"/>
      <c r="LQO419" s="94"/>
      <c r="LQP419" s="94"/>
      <c r="LQQ419" s="94"/>
      <c r="LQR419" s="94"/>
      <c r="LQS419" s="94"/>
      <c r="LQT419" s="94"/>
      <c r="LQU419" s="94"/>
      <c r="LQV419" s="94"/>
      <c r="LQW419" s="94"/>
      <c r="LQX419" s="94"/>
      <c r="LQY419" s="94"/>
      <c r="LQZ419" s="94"/>
      <c r="LRA419" s="94"/>
      <c r="LRB419" s="94"/>
      <c r="LRC419" s="94"/>
      <c r="LRD419" s="94"/>
      <c r="LRE419" s="94"/>
      <c r="LRF419" s="94"/>
      <c r="LRG419" s="94"/>
      <c r="LRH419" s="94"/>
      <c r="LRI419" s="94"/>
      <c r="LRJ419" s="94"/>
      <c r="LRK419" s="94"/>
      <c r="LRL419" s="94"/>
      <c r="LRM419" s="94"/>
      <c r="LRN419" s="94"/>
      <c r="LRO419" s="94"/>
      <c r="LRP419" s="94"/>
      <c r="LRQ419" s="94"/>
      <c r="LRR419" s="94"/>
      <c r="LRS419" s="94"/>
      <c r="LRT419" s="94"/>
      <c r="LRU419" s="94"/>
      <c r="LRV419" s="94"/>
      <c r="LRW419" s="94"/>
      <c r="LRX419" s="94"/>
      <c r="LRY419" s="94"/>
      <c r="LRZ419" s="94"/>
      <c r="LSA419" s="94"/>
      <c r="LSB419" s="94"/>
      <c r="LSC419" s="94"/>
      <c r="LSD419" s="94"/>
      <c r="LSE419" s="94"/>
      <c r="LSF419" s="94"/>
      <c r="LSG419" s="94"/>
      <c r="LSH419" s="94"/>
      <c r="LSI419" s="94"/>
      <c r="LSJ419" s="94"/>
      <c r="LSK419" s="94"/>
      <c r="LSL419" s="94"/>
      <c r="LSM419" s="94"/>
      <c r="LSN419" s="94"/>
      <c r="LSO419" s="94"/>
      <c r="LSP419" s="94"/>
      <c r="LSQ419" s="94"/>
      <c r="LSR419" s="94"/>
      <c r="LSS419" s="94"/>
      <c r="LST419" s="94"/>
      <c r="LSU419" s="94"/>
      <c r="LSV419" s="94"/>
      <c r="LSW419" s="94"/>
      <c r="LSX419" s="94"/>
      <c r="LSY419" s="94"/>
      <c r="LSZ419" s="94"/>
      <c r="LTA419" s="94"/>
      <c r="LTB419" s="94"/>
      <c r="LTC419" s="94"/>
      <c r="LTD419" s="94"/>
      <c r="LTE419" s="94"/>
      <c r="LTF419" s="94"/>
      <c r="LTG419" s="94"/>
      <c r="LTH419" s="94"/>
      <c r="LTI419" s="94"/>
      <c r="LTJ419" s="94"/>
      <c r="LTK419" s="94"/>
      <c r="LTL419" s="94"/>
      <c r="LTM419" s="94"/>
      <c r="LTN419" s="94"/>
      <c r="LTO419" s="94"/>
      <c r="LTP419" s="94"/>
      <c r="LTQ419" s="94"/>
      <c r="LTR419" s="94"/>
      <c r="LTS419" s="94"/>
      <c r="LTT419" s="94"/>
      <c r="LTU419" s="94"/>
      <c r="LTV419" s="94"/>
      <c r="LTW419" s="94"/>
      <c r="LTX419" s="94"/>
      <c r="LTY419" s="94"/>
      <c r="LTZ419" s="94"/>
      <c r="LUA419" s="94"/>
      <c r="LUB419" s="94"/>
      <c r="LUC419" s="94"/>
      <c r="LUD419" s="94"/>
      <c r="LUE419" s="94"/>
      <c r="LUF419" s="94"/>
      <c r="LUG419" s="94"/>
      <c r="LUH419" s="94"/>
      <c r="LUI419" s="94"/>
      <c r="LUJ419" s="94"/>
      <c r="LUK419" s="94"/>
      <c r="LUL419" s="94"/>
      <c r="LUM419" s="94"/>
      <c r="LUN419" s="94"/>
      <c r="LUO419" s="94"/>
      <c r="LUP419" s="94"/>
      <c r="LUQ419" s="94"/>
      <c r="LUR419" s="94"/>
      <c r="LUS419" s="94"/>
      <c r="LUT419" s="94"/>
      <c r="LUU419" s="94"/>
      <c r="LUV419" s="94"/>
      <c r="LUW419" s="94"/>
      <c r="LUX419" s="94"/>
      <c r="LUY419" s="94"/>
      <c r="LUZ419" s="94"/>
      <c r="LVA419" s="94"/>
      <c r="LVB419" s="94"/>
      <c r="LVC419" s="94"/>
      <c r="LVD419" s="94"/>
      <c r="LVE419" s="94"/>
      <c r="LVF419" s="94"/>
      <c r="LVG419" s="94"/>
      <c r="LVH419" s="94"/>
      <c r="LVI419" s="94"/>
      <c r="LVJ419" s="94"/>
      <c r="LVK419" s="94"/>
      <c r="LVL419" s="94"/>
      <c r="LVM419" s="94"/>
      <c r="LVN419" s="94"/>
      <c r="LVO419" s="94"/>
      <c r="LVP419" s="94"/>
      <c r="LVQ419" s="94"/>
      <c r="LVR419" s="94"/>
      <c r="LVS419" s="94"/>
      <c r="LVT419" s="94"/>
      <c r="LVU419" s="94"/>
      <c r="LVV419" s="94"/>
      <c r="LVW419" s="94"/>
      <c r="LVX419" s="94"/>
      <c r="LVY419" s="94"/>
      <c r="LVZ419" s="94"/>
      <c r="LWA419" s="94"/>
      <c r="LWB419" s="94"/>
      <c r="LWC419" s="94"/>
      <c r="LWD419" s="94"/>
      <c r="LWE419" s="94"/>
      <c r="LWF419" s="94"/>
      <c r="LWG419" s="94"/>
      <c r="LWH419" s="94"/>
      <c r="LWI419" s="94"/>
      <c r="LWJ419" s="94"/>
      <c r="LWK419" s="94"/>
      <c r="LWL419" s="94"/>
      <c r="LWM419" s="94"/>
      <c r="LWN419" s="94"/>
      <c r="LWO419" s="94"/>
      <c r="LWP419" s="94"/>
      <c r="LWQ419" s="94"/>
      <c r="LWR419" s="94"/>
      <c r="LWS419" s="94"/>
      <c r="LWT419" s="94"/>
      <c r="LWU419" s="94"/>
      <c r="LWV419" s="94"/>
      <c r="LWW419" s="94"/>
      <c r="LWX419" s="94"/>
      <c r="LWY419" s="94"/>
      <c r="LWZ419" s="94"/>
      <c r="LXA419" s="94"/>
      <c r="LXB419" s="94"/>
      <c r="LXC419" s="94"/>
      <c r="LXD419" s="94"/>
      <c r="LXE419" s="94"/>
      <c r="LXF419" s="94"/>
      <c r="LXG419" s="94"/>
      <c r="LXH419" s="94"/>
      <c r="LXI419" s="94"/>
      <c r="LXJ419" s="94"/>
      <c r="LXK419" s="94"/>
      <c r="LXL419" s="94"/>
      <c r="LXM419" s="94"/>
      <c r="LXN419" s="94"/>
      <c r="LXO419" s="94"/>
      <c r="LXP419" s="94"/>
      <c r="LXQ419" s="94"/>
      <c r="LXR419" s="94"/>
      <c r="LXS419" s="94"/>
      <c r="LXT419" s="94"/>
      <c r="LXU419" s="94"/>
      <c r="LXV419" s="94"/>
      <c r="LXW419" s="94"/>
      <c r="LXX419" s="94"/>
      <c r="LXY419" s="94"/>
      <c r="LXZ419" s="94"/>
      <c r="LYA419" s="94"/>
      <c r="LYB419" s="94"/>
      <c r="LYC419" s="94"/>
      <c r="LYD419" s="94"/>
      <c r="LYE419" s="94"/>
      <c r="LYF419" s="94"/>
      <c r="LYG419" s="94"/>
      <c r="LYH419" s="94"/>
      <c r="LYI419" s="94"/>
      <c r="LYJ419" s="94"/>
      <c r="LYK419" s="94"/>
      <c r="LYL419" s="94"/>
      <c r="LYM419" s="94"/>
      <c r="LYN419" s="94"/>
      <c r="LYO419" s="94"/>
      <c r="LYP419" s="94"/>
      <c r="LYQ419" s="94"/>
      <c r="LYR419" s="94"/>
      <c r="LYS419" s="94"/>
      <c r="LYT419" s="94"/>
      <c r="LYU419" s="94"/>
      <c r="LYV419" s="94"/>
      <c r="LYW419" s="94"/>
      <c r="LYX419" s="94"/>
      <c r="LYY419" s="94"/>
      <c r="LYZ419" s="94"/>
      <c r="LZA419" s="94"/>
      <c r="LZB419" s="94"/>
      <c r="LZC419" s="94"/>
      <c r="LZD419" s="94"/>
      <c r="LZE419" s="94"/>
      <c r="LZF419" s="94"/>
      <c r="LZG419" s="94"/>
      <c r="LZH419" s="94"/>
      <c r="LZI419" s="94"/>
      <c r="LZJ419" s="94"/>
      <c r="LZK419" s="94"/>
      <c r="LZL419" s="94"/>
      <c r="LZM419" s="94"/>
      <c r="LZN419" s="94"/>
      <c r="LZO419" s="94"/>
      <c r="LZP419" s="94"/>
      <c r="LZQ419" s="94"/>
      <c r="LZR419" s="94"/>
      <c r="LZS419" s="94"/>
      <c r="LZT419" s="94"/>
      <c r="LZU419" s="94"/>
      <c r="LZV419" s="94"/>
      <c r="LZW419" s="94"/>
      <c r="LZX419" s="94"/>
      <c r="LZY419" s="94"/>
      <c r="LZZ419" s="94"/>
      <c r="MAA419" s="94"/>
      <c r="MAB419" s="94"/>
      <c r="MAC419" s="94"/>
      <c r="MAD419" s="94"/>
      <c r="MAE419" s="94"/>
      <c r="MAF419" s="94"/>
      <c r="MAG419" s="94"/>
      <c r="MAH419" s="94"/>
      <c r="MAI419" s="94"/>
      <c r="MAJ419" s="94"/>
      <c r="MAK419" s="94"/>
      <c r="MAL419" s="94"/>
      <c r="MAM419" s="94"/>
      <c r="MAN419" s="94"/>
      <c r="MAO419" s="94"/>
      <c r="MAP419" s="94"/>
      <c r="MAQ419" s="94"/>
      <c r="MAR419" s="94"/>
      <c r="MAS419" s="94"/>
      <c r="MAT419" s="94"/>
      <c r="MAU419" s="94"/>
      <c r="MAV419" s="94"/>
      <c r="MAW419" s="94"/>
      <c r="MAX419" s="94"/>
      <c r="MAY419" s="94"/>
      <c r="MAZ419" s="94"/>
      <c r="MBA419" s="94"/>
      <c r="MBB419" s="94"/>
      <c r="MBC419" s="94"/>
      <c r="MBD419" s="94"/>
      <c r="MBE419" s="94"/>
      <c r="MBF419" s="94"/>
      <c r="MBG419" s="94"/>
      <c r="MBH419" s="94"/>
      <c r="MBI419" s="94"/>
      <c r="MBJ419" s="94"/>
      <c r="MBK419" s="94"/>
      <c r="MBL419" s="94"/>
      <c r="MBM419" s="94"/>
      <c r="MBN419" s="94"/>
      <c r="MBO419" s="94"/>
      <c r="MBP419" s="94"/>
      <c r="MBQ419" s="94"/>
      <c r="MBR419" s="94"/>
      <c r="MBS419" s="94"/>
      <c r="MBT419" s="94"/>
      <c r="MBU419" s="94"/>
      <c r="MBV419" s="94"/>
      <c r="MBW419" s="94"/>
      <c r="MBX419" s="94"/>
      <c r="MBY419" s="94"/>
      <c r="MBZ419" s="94"/>
      <c r="MCA419" s="94"/>
      <c r="MCB419" s="94"/>
      <c r="MCC419" s="94"/>
      <c r="MCD419" s="94"/>
      <c r="MCE419" s="94"/>
      <c r="MCF419" s="94"/>
      <c r="MCG419" s="94"/>
      <c r="MCH419" s="94"/>
      <c r="MCI419" s="94"/>
      <c r="MCJ419" s="94"/>
      <c r="MCK419" s="94"/>
      <c r="MCL419" s="94"/>
      <c r="MCM419" s="94"/>
      <c r="MCN419" s="94"/>
      <c r="MCO419" s="94"/>
      <c r="MCP419" s="94"/>
      <c r="MCQ419" s="94"/>
      <c r="MCR419" s="94"/>
      <c r="MCS419" s="94"/>
      <c r="MCT419" s="94"/>
      <c r="MCU419" s="94"/>
      <c r="MCV419" s="94"/>
      <c r="MCW419" s="94"/>
      <c r="MCX419" s="94"/>
      <c r="MCY419" s="94"/>
      <c r="MCZ419" s="94"/>
      <c r="MDA419" s="94"/>
      <c r="MDB419" s="94"/>
      <c r="MDC419" s="94"/>
      <c r="MDD419" s="94"/>
      <c r="MDE419" s="94"/>
      <c r="MDF419" s="94"/>
      <c r="MDG419" s="94"/>
      <c r="MDH419" s="94"/>
      <c r="MDI419" s="94"/>
      <c r="MDJ419" s="94"/>
      <c r="MDK419" s="94"/>
      <c r="MDL419" s="94"/>
      <c r="MDM419" s="94"/>
      <c r="MDN419" s="94"/>
      <c r="MDO419" s="94"/>
      <c r="MDP419" s="94"/>
      <c r="MDQ419" s="94"/>
      <c r="MDR419" s="94"/>
      <c r="MDS419" s="94"/>
      <c r="MDT419" s="94"/>
      <c r="MDU419" s="94"/>
      <c r="MDV419" s="94"/>
      <c r="MDW419" s="94"/>
      <c r="MDX419" s="94"/>
      <c r="MDY419" s="94"/>
      <c r="MDZ419" s="94"/>
      <c r="MEA419" s="94"/>
      <c r="MEB419" s="94"/>
      <c r="MEC419" s="94"/>
      <c r="MED419" s="94"/>
      <c r="MEE419" s="94"/>
      <c r="MEF419" s="94"/>
      <c r="MEG419" s="94"/>
      <c r="MEH419" s="94"/>
      <c r="MEI419" s="94"/>
      <c r="MEJ419" s="94"/>
      <c r="MEK419" s="94"/>
      <c r="MEL419" s="94"/>
      <c r="MEM419" s="94"/>
      <c r="MEN419" s="94"/>
      <c r="MEO419" s="94"/>
      <c r="MEP419" s="94"/>
      <c r="MEQ419" s="94"/>
      <c r="MER419" s="94"/>
      <c r="MES419" s="94"/>
      <c r="MET419" s="94"/>
      <c r="MEU419" s="94"/>
      <c r="MEV419" s="94"/>
      <c r="MEW419" s="94"/>
      <c r="MEX419" s="94"/>
      <c r="MEY419" s="94"/>
      <c r="MEZ419" s="94"/>
      <c r="MFA419" s="94"/>
      <c r="MFB419" s="94"/>
      <c r="MFC419" s="94"/>
      <c r="MFD419" s="94"/>
      <c r="MFE419" s="94"/>
      <c r="MFF419" s="94"/>
      <c r="MFG419" s="94"/>
      <c r="MFH419" s="94"/>
      <c r="MFI419" s="94"/>
      <c r="MFJ419" s="94"/>
      <c r="MFK419" s="94"/>
      <c r="MFL419" s="94"/>
      <c r="MFM419" s="94"/>
      <c r="MFN419" s="94"/>
      <c r="MFO419" s="94"/>
      <c r="MFP419" s="94"/>
      <c r="MFQ419" s="94"/>
      <c r="MFR419" s="94"/>
      <c r="MFS419" s="94"/>
      <c r="MFT419" s="94"/>
      <c r="MFU419" s="94"/>
      <c r="MFV419" s="94"/>
      <c r="MFW419" s="94"/>
      <c r="MFX419" s="94"/>
      <c r="MFY419" s="94"/>
      <c r="MFZ419" s="94"/>
      <c r="MGA419" s="94"/>
      <c r="MGB419" s="94"/>
      <c r="MGC419" s="94"/>
      <c r="MGD419" s="94"/>
      <c r="MGE419" s="94"/>
      <c r="MGF419" s="94"/>
      <c r="MGG419" s="94"/>
      <c r="MGH419" s="94"/>
      <c r="MGI419" s="94"/>
      <c r="MGJ419" s="94"/>
      <c r="MGK419" s="94"/>
      <c r="MGL419" s="94"/>
      <c r="MGM419" s="94"/>
      <c r="MGN419" s="94"/>
      <c r="MGO419" s="94"/>
      <c r="MGP419" s="94"/>
      <c r="MGQ419" s="94"/>
      <c r="MGR419" s="94"/>
      <c r="MGS419" s="94"/>
      <c r="MGT419" s="94"/>
      <c r="MGU419" s="94"/>
      <c r="MGV419" s="94"/>
      <c r="MGW419" s="94"/>
      <c r="MGX419" s="94"/>
      <c r="MGY419" s="94"/>
      <c r="MGZ419" s="94"/>
      <c r="MHA419" s="94"/>
      <c r="MHB419" s="94"/>
      <c r="MHC419" s="94"/>
      <c r="MHD419" s="94"/>
      <c r="MHE419" s="94"/>
      <c r="MHF419" s="94"/>
      <c r="MHG419" s="94"/>
      <c r="MHH419" s="94"/>
      <c r="MHI419" s="94"/>
      <c r="MHJ419" s="94"/>
      <c r="MHK419" s="94"/>
      <c r="MHL419" s="94"/>
      <c r="MHM419" s="94"/>
      <c r="MHN419" s="94"/>
      <c r="MHO419" s="94"/>
      <c r="MHP419" s="94"/>
      <c r="MHQ419" s="94"/>
      <c r="MHR419" s="94"/>
      <c r="MHS419" s="94"/>
      <c r="MHT419" s="94"/>
      <c r="MHU419" s="94"/>
      <c r="MHV419" s="94"/>
      <c r="MHW419" s="94"/>
      <c r="MHX419" s="94"/>
      <c r="MHY419" s="94"/>
      <c r="MHZ419" s="94"/>
      <c r="MIA419" s="94"/>
      <c r="MIB419" s="94"/>
      <c r="MIC419" s="94"/>
      <c r="MID419" s="94"/>
      <c r="MIE419" s="94"/>
      <c r="MIF419" s="94"/>
      <c r="MIG419" s="94"/>
      <c r="MIH419" s="94"/>
      <c r="MII419" s="94"/>
      <c r="MIJ419" s="94"/>
      <c r="MIK419" s="94"/>
      <c r="MIL419" s="94"/>
      <c r="MIM419" s="94"/>
      <c r="MIN419" s="94"/>
      <c r="MIO419" s="94"/>
      <c r="MIP419" s="94"/>
      <c r="MIQ419" s="94"/>
      <c r="MIR419" s="94"/>
      <c r="MIS419" s="94"/>
      <c r="MIT419" s="94"/>
      <c r="MIU419" s="94"/>
      <c r="MIV419" s="94"/>
      <c r="MIW419" s="94"/>
      <c r="MIX419" s="94"/>
      <c r="MIY419" s="94"/>
      <c r="MIZ419" s="94"/>
      <c r="MJA419" s="94"/>
      <c r="MJB419" s="94"/>
      <c r="MJC419" s="94"/>
      <c r="MJD419" s="94"/>
      <c r="MJE419" s="94"/>
      <c r="MJF419" s="94"/>
      <c r="MJG419" s="94"/>
      <c r="MJH419" s="94"/>
      <c r="MJI419" s="94"/>
      <c r="MJJ419" s="94"/>
      <c r="MJK419" s="94"/>
      <c r="MJL419" s="94"/>
      <c r="MJM419" s="94"/>
      <c r="MJN419" s="94"/>
      <c r="MJO419" s="94"/>
      <c r="MJP419" s="94"/>
      <c r="MJQ419" s="94"/>
      <c r="MJR419" s="94"/>
      <c r="MJS419" s="94"/>
      <c r="MJT419" s="94"/>
      <c r="MJU419" s="94"/>
      <c r="MJV419" s="94"/>
      <c r="MJW419" s="94"/>
      <c r="MJX419" s="94"/>
      <c r="MJY419" s="94"/>
      <c r="MJZ419" s="94"/>
      <c r="MKA419" s="94"/>
      <c r="MKB419" s="94"/>
      <c r="MKC419" s="94"/>
      <c r="MKD419" s="94"/>
      <c r="MKE419" s="94"/>
      <c r="MKF419" s="94"/>
      <c r="MKG419" s="94"/>
      <c r="MKH419" s="94"/>
      <c r="MKI419" s="94"/>
      <c r="MKJ419" s="94"/>
      <c r="MKK419" s="94"/>
      <c r="MKL419" s="94"/>
      <c r="MKM419" s="94"/>
      <c r="MKN419" s="94"/>
      <c r="MKO419" s="94"/>
      <c r="MKP419" s="94"/>
      <c r="MKQ419" s="94"/>
      <c r="MKR419" s="94"/>
      <c r="MKS419" s="94"/>
      <c r="MKT419" s="94"/>
      <c r="MKU419" s="94"/>
      <c r="MKV419" s="94"/>
      <c r="MKW419" s="94"/>
      <c r="MKX419" s="94"/>
      <c r="MKY419" s="94"/>
      <c r="MKZ419" s="94"/>
      <c r="MLA419" s="94"/>
      <c r="MLB419" s="94"/>
      <c r="MLC419" s="94"/>
      <c r="MLD419" s="94"/>
      <c r="MLE419" s="94"/>
      <c r="MLF419" s="94"/>
      <c r="MLG419" s="94"/>
      <c r="MLH419" s="94"/>
      <c r="MLI419" s="94"/>
      <c r="MLJ419" s="94"/>
      <c r="MLK419" s="94"/>
      <c r="MLL419" s="94"/>
      <c r="MLM419" s="94"/>
      <c r="MLN419" s="94"/>
      <c r="MLO419" s="94"/>
      <c r="MLP419" s="94"/>
      <c r="MLQ419" s="94"/>
      <c r="MLR419" s="94"/>
      <c r="MLS419" s="94"/>
      <c r="MLT419" s="94"/>
      <c r="MLU419" s="94"/>
      <c r="MLV419" s="94"/>
      <c r="MLW419" s="94"/>
      <c r="MLX419" s="94"/>
      <c r="MLY419" s="94"/>
      <c r="MLZ419" s="94"/>
      <c r="MMA419" s="94"/>
      <c r="MMB419" s="94"/>
      <c r="MMC419" s="94"/>
      <c r="MMD419" s="94"/>
      <c r="MME419" s="94"/>
      <c r="MMF419" s="94"/>
      <c r="MMG419" s="94"/>
      <c r="MMH419" s="94"/>
      <c r="MMI419" s="94"/>
      <c r="MMJ419" s="94"/>
      <c r="MMK419" s="94"/>
      <c r="MML419" s="94"/>
      <c r="MMM419" s="94"/>
      <c r="MMN419" s="94"/>
      <c r="MMO419" s="94"/>
      <c r="MMP419" s="94"/>
      <c r="MMQ419" s="94"/>
      <c r="MMR419" s="94"/>
      <c r="MMS419" s="94"/>
      <c r="MMT419" s="94"/>
      <c r="MMU419" s="94"/>
      <c r="MMV419" s="94"/>
      <c r="MMW419" s="94"/>
      <c r="MMX419" s="94"/>
      <c r="MMY419" s="94"/>
      <c r="MMZ419" s="94"/>
      <c r="MNA419" s="94"/>
      <c r="MNB419" s="94"/>
      <c r="MNC419" s="94"/>
      <c r="MND419" s="94"/>
      <c r="MNE419" s="94"/>
      <c r="MNF419" s="94"/>
      <c r="MNG419" s="94"/>
      <c r="MNH419" s="94"/>
      <c r="MNI419" s="94"/>
      <c r="MNJ419" s="94"/>
      <c r="MNK419" s="94"/>
      <c r="MNL419" s="94"/>
      <c r="MNM419" s="94"/>
      <c r="MNN419" s="94"/>
      <c r="MNO419" s="94"/>
      <c r="MNP419" s="94"/>
      <c r="MNQ419" s="94"/>
      <c r="MNR419" s="94"/>
      <c r="MNS419" s="94"/>
      <c r="MNT419" s="94"/>
      <c r="MNU419" s="94"/>
      <c r="MNV419" s="94"/>
      <c r="MNW419" s="94"/>
      <c r="MNX419" s="94"/>
      <c r="MNY419" s="94"/>
      <c r="MNZ419" s="94"/>
      <c r="MOA419" s="94"/>
      <c r="MOB419" s="94"/>
      <c r="MOC419" s="94"/>
      <c r="MOD419" s="94"/>
      <c r="MOE419" s="94"/>
      <c r="MOF419" s="94"/>
      <c r="MOG419" s="94"/>
      <c r="MOH419" s="94"/>
      <c r="MOI419" s="94"/>
      <c r="MOJ419" s="94"/>
      <c r="MOK419" s="94"/>
      <c r="MOL419" s="94"/>
      <c r="MOM419" s="94"/>
      <c r="MON419" s="94"/>
      <c r="MOO419" s="94"/>
      <c r="MOP419" s="94"/>
      <c r="MOQ419" s="94"/>
      <c r="MOR419" s="94"/>
      <c r="MOS419" s="94"/>
      <c r="MOT419" s="94"/>
      <c r="MOU419" s="94"/>
      <c r="MOV419" s="94"/>
      <c r="MOW419" s="94"/>
      <c r="MOX419" s="94"/>
      <c r="MOY419" s="94"/>
      <c r="MOZ419" s="94"/>
      <c r="MPA419" s="94"/>
      <c r="MPB419" s="94"/>
      <c r="MPC419" s="94"/>
      <c r="MPD419" s="94"/>
      <c r="MPE419" s="94"/>
      <c r="MPF419" s="94"/>
      <c r="MPG419" s="94"/>
      <c r="MPH419" s="94"/>
      <c r="MPI419" s="94"/>
      <c r="MPJ419" s="94"/>
      <c r="MPK419" s="94"/>
      <c r="MPL419" s="94"/>
      <c r="MPM419" s="94"/>
      <c r="MPN419" s="94"/>
      <c r="MPO419" s="94"/>
      <c r="MPP419" s="94"/>
      <c r="MPQ419" s="94"/>
      <c r="MPR419" s="94"/>
      <c r="MPS419" s="94"/>
      <c r="MPT419" s="94"/>
      <c r="MPU419" s="94"/>
      <c r="MPV419" s="94"/>
      <c r="MPW419" s="94"/>
      <c r="MPX419" s="94"/>
      <c r="MPY419" s="94"/>
      <c r="MPZ419" s="94"/>
      <c r="MQA419" s="94"/>
      <c r="MQB419" s="94"/>
      <c r="MQC419" s="94"/>
      <c r="MQD419" s="94"/>
      <c r="MQE419" s="94"/>
      <c r="MQF419" s="94"/>
      <c r="MQG419" s="94"/>
      <c r="MQH419" s="94"/>
      <c r="MQI419" s="94"/>
      <c r="MQJ419" s="94"/>
      <c r="MQK419" s="94"/>
      <c r="MQL419" s="94"/>
      <c r="MQM419" s="94"/>
      <c r="MQN419" s="94"/>
      <c r="MQO419" s="94"/>
      <c r="MQP419" s="94"/>
      <c r="MQQ419" s="94"/>
      <c r="MQR419" s="94"/>
      <c r="MQS419" s="94"/>
      <c r="MQT419" s="94"/>
      <c r="MQU419" s="94"/>
      <c r="MQV419" s="94"/>
      <c r="MQW419" s="94"/>
      <c r="MQX419" s="94"/>
      <c r="MQY419" s="94"/>
      <c r="MQZ419" s="94"/>
      <c r="MRA419" s="94"/>
      <c r="MRB419" s="94"/>
      <c r="MRC419" s="94"/>
      <c r="MRD419" s="94"/>
      <c r="MRE419" s="94"/>
      <c r="MRF419" s="94"/>
      <c r="MRG419" s="94"/>
      <c r="MRH419" s="94"/>
      <c r="MRI419" s="94"/>
      <c r="MRJ419" s="94"/>
      <c r="MRK419" s="94"/>
      <c r="MRL419" s="94"/>
      <c r="MRM419" s="94"/>
      <c r="MRN419" s="94"/>
      <c r="MRO419" s="94"/>
      <c r="MRP419" s="94"/>
      <c r="MRQ419" s="94"/>
      <c r="MRR419" s="94"/>
      <c r="MRS419" s="94"/>
      <c r="MRT419" s="94"/>
      <c r="MRU419" s="94"/>
      <c r="MRV419" s="94"/>
      <c r="MRW419" s="94"/>
      <c r="MRX419" s="94"/>
      <c r="MRY419" s="94"/>
      <c r="MRZ419" s="94"/>
      <c r="MSA419" s="94"/>
      <c r="MSB419" s="94"/>
      <c r="MSC419" s="94"/>
      <c r="MSD419" s="94"/>
      <c r="MSE419" s="94"/>
      <c r="MSF419" s="94"/>
      <c r="MSG419" s="94"/>
      <c r="MSH419" s="94"/>
      <c r="MSI419" s="94"/>
      <c r="MSJ419" s="94"/>
      <c r="MSK419" s="94"/>
      <c r="MSL419" s="94"/>
      <c r="MSM419" s="94"/>
      <c r="MSN419" s="94"/>
      <c r="MSO419" s="94"/>
      <c r="MSP419" s="94"/>
      <c r="MSQ419" s="94"/>
      <c r="MSR419" s="94"/>
      <c r="MSS419" s="94"/>
      <c r="MST419" s="94"/>
      <c r="MSU419" s="94"/>
      <c r="MSV419" s="94"/>
      <c r="MSW419" s="94"/>
      <c r="MSX419" s="94"/>
      <c r="MSY419" s="94"/>
      <c r="MSZ419" s="94"/>
      <c r="MTA419" s="94"/>
      <c r="MTB419" s="94"/>
      <c r="MTC419" s="94"/>
      <c r="MTD419" s="94"/>
      <c r="MTE419" s="94"/>
      <c r="MTF419" s="94"/>
      <c r="MTG419" s="94"/>
      <c r="MTH419" s="94"/>
      <c r="MTI419" s="94"/>
      <c r="MTJ419" s="94"/>
      <c r="MTK419" s="94"/>
      <c r="MTL419" s="94"/>
      <c r="MTM419" s="94"/>
      <c r="MTN419" s="94"/>
      <c r="MTO419" s="94"/>
      <c r="MTP419" s="94"/>
      <c r="MTQ419" s="94"/>
      <c r="MTR419" s="94"/>
      <c r="MTS419" s="94"/>
      <c r="MTT419" s="94"/>
      <c r="MTU419" s="94"/>
      <c r="MTV419" s="94"/>
      <c r="MTW419" s="94"/>
      <c r="MTX419" s="94"/>
      <c r="MTY419" s="94"/>
      <c r="MTZ419" s="94"/>
      <c r="MUA419" s="94"/>
      <c r="MUB419" s="94"/>
      <c r="MUC419" s="94"/>
      <c r="MUD419" s="94"/>
      <c r="MUE419" s="94"/>
      <c r="MUF419" s="94"/>
      <c r="MUG419" s="94"/>
      <c r="MUH419" s="94"/>
      <c r="MUI419" s="94"/>
      <c r="MUJ419" s="94"/>
      <c r="MUK419" s="94"/>
      <c r="MUL419" s="94"/>
      <c r="MUM419" s="94"/>
      <c r="MUN419" s="94"/>
      <c r="MUO419" s="94"/>
      <c r="MUP419" s="94"/>
      <c r="MUQ419" s="94"/>
      <c r="MUR419" s="94"/>
      <c r="MUS419" s="94"/>
      <c r="MUT419" s="94"/>
      <c r="MUU419" s="94"/>
      <c r="MUV419" s="94"/>
      <c r="MUW419" s="94"/>
      <c r="MUX419" s="94"/>
      <c r="MUY419" s="94"/>
      <c r="MUZ419" s="94"/>
      <c r="MVA419" s="94"/>
      <c r="MVB419" s="94"/>
      <c r="MVC419" s="94"/>
      <c r="MVD419" s="94"/>
      <c r="MVE419" s="94"/>
      <c r="MVF419" s="94"/>
      <c r="MVG419" s="94"/>
      <c r="MVH419" s="94"/>
      <c r="MVI419" s="94"/>
      <c r="MVJ419" s="94"/>
      <c r="MVK419" s="94"/>
      <c r="MVL419" s="94"/>
      <c r="MVM419" s="94"/>
      <c r="MVN419" s="94"/>
      <c r="MVO419" s="94"/>
      <c r="MVP419" s="94"/>
      <c r="MVQ419" s="94"/>
      <c r="MVR419" s="94"/>
      <c r="MVS419" s="94"/>
      <c r="MVT419" s="94"/>
      <c r="MVU419" s="94"/>
      <c r="MVV419" s="94"/>
      <c r="MVW419" s="94"/>
      <c r="MVX419" s="94"/>
      <c r="MVY419" s="94"/>
      <c r="MVZ419" s="94"/>
      <c r="MWA419" s="94"/>
      <c r="MWB419" s="94"/>
      <c r="MWC419" s="94"/>
      <c r="MWD419" s="94"/>
      <c r="MWE419" s="94"/>
      <c r="MWF419" s="94"/>
      <c r="MWG419" s="94"/>
      <c r="MWH419" s="94"/>
      <c r="MWI419" s="94"/>
      <c r="MWJ419" s="94"/>
      <c r="MWK419" s="94"/>
      <c r="MWL419" s="94"/>
      <c r="MWM419" s="94"/>
      <c r="MWN419" s="94"/>
      <c r="MWO419" s="94"/>
      <c r="MWP419" s="94"/>
      <c r="MWQ419" s="94"/>
      <c r="MWR419" s="94"/>
      <c r="MWS419" s="94"/>
      <c r="MWT419" s="94"/>
      <c r="MWU419" s="94"/>
      <c r="MWV419" s="94"/>
      <c r="MWW419" s="94"/>
      <c r="MWX419" s="94"/>
      <c r="MWY419" s="94"/>
      <c r="MWZ419" s="94"/>
      <c r="MXA419" s="94"/>
      <c r="MXB419" s="94"/>
      <c r="MXC419" s="94"/>
      <c r="MXD419" s="94"/>
      <c r="MXE419" s="94"/>
      <c r="MXF419" s="94"/>
      <c r="MXG419" s="94"/>
      <c r="MXH419" s="94"/>
      <c r="MXI419" s="94"/>
      <c r="MXJ419" s="94"/>
      <c r="MXK419" s="94"/>
      <c r="MXL419" s="94"/>
      <c r="MXM419" s="94"/>
      <c r="MXN419" s="94"/>
      <c r="MXO419" s="94"/>
      <c r="MXP419" s="94"/>
      <c r="MXQ419" s="94"/>
      <c r="MXR419" s="94"/>
      <c r="MXS419" s="94"/>
      <c r="MXT419" s="94"/>
      <c r="MXU419" s="94"/>
      <c r="MXV419" s="94"/>
      <c r="MXW419" s="94"/>
      <c r="MXX419" s="94"/>
      <c r="MXY419" s="94"/>
      <c r="MXZ419" s="94"/>
      <c r="MYA419" s="94"/>
      <c r="MYB419" s="94"/>
      <c r="MYC419" s="94"/>
      <c r="MYD419" s="94"/>
      <c r="MYE419" s="94"/>
      <c r="MYF419" s="94"/>
      <c r="MYG419" s="94"/>
      <c r="MYH419" s="94"/>
      <c r="MYI419" s="94"/>
      <c r="MYJ419" s="94"/>
      <c r="MYK419" s="94"/>
      <c r="MYL419" s="94"/>
      <c r="MYM419" s="94"/>
      <c r="MYN419" s="94"/>
      <c r="MYO419" s="94"/>
      <c r="MYP419" s="94"/>
      <c r="MYQ419" s="94"/>
      <c r="MYR419" s="94"/>
      <c r="MYS419" s="94"/>
      <c r="MYT419" s="94"/>
      <c r="MYU419" s="94"/>
      <c r="MYV419" s="94"/>
      <c r="MYW419" s="94"/>
      <c r="MYX419" s="94"/>
      <c r="MYY419" s="94"/>
      <c r="MYZ419" s="94"/>
      <c r="MZA419" s="94"/>
      <c r="MZB419" s="94"/>
      <c r="MZC419" s="94"/>
      <c r="MZD419" s="94"/>
      <c r="MZE419" s="94"/>
      <c r="MZF419" s="94"/>
      <c r="MZG419" s="94"/>
      <c r="MZH419" s="94"/>
      <c r="MZI419" s="94"/>
      <c r="MZJ419" s="94"/>
      <c r="MZK419" s="94"/>
      <c r="MZL419" s="94"/>
      <c r="MZM419" s="94"/>
      <c r="MZN419" s="94"/>
      <c r="MZO419" s="94"/>
      <c r="MZP419" s="94"/>
      <c r="MZQ419" s="94"/>
      <c r="MZR419" s="94"/>
      <c r="MZS419" s="94"/>
      <c r="MZT419" s="94"/>
      <c r="MZU419" s="94"/>
      <c r="MZV419" s="94"/>
      <c r="MZW419" s="94"/>
      <c r="MZX419" s="94"/>
      <c r="MZY419" s="94"/>
      <c r="MZZ419" s="94"/>
      <c r="NAA419" s="94"/>
      <c r="NAB419" s="94"/>
      <c r="NAC419" s="94"/>
      <c r="NAD419" s="94"/>
      <c r="NAE419" s="94"/>
      <c r="NAF419" s="94"/>
      <c r="NAG419" s="94"/>
      <c r="NAH419" s="94"/>
      <c r="NAI419" s="94"/>
      <c r="NAJ419" s="94"/>
      <c r="NAK419" s="94"/>
      <c r="NAL419" s="94"/>
      <c r="NAM419" s="94"/>
      <c r="NAN419" s="94"/>
      <c r="NAO419" s="94"/>
      <c r="NAP419" s="94"/>
      <c r="NAQ419" s="94"/>
      <c r="NAR419" s="94"/>
      <c r="NAS419" s="94"/>
      <c r="NAT419" s="94"/>
      <c r="NAU419" s="94"/>
      <c r="NAV419" s="94"/>
      <c r="NAW419" s="94"/>
      <c r="NAX419" s="94"/>
      <c r="NAY419" s="94"/>
      <c r="NAZ419" s="94"/>
      <c r="NBA419" s="94"/>
      <c r="NBB419" s="94"/>
      <c r="NBC419" s="94"/>
      <c r="NBD419" s="94"/>
      <c r="NBE419" s="94"/>
      <c r="NBF419" s="94"/>
      <c r="NBG419" s="94"/>
      <c r="NBH419" s="94"/>
      <c r="NBI419" s="94"/>
      <c r="NBJ419" s="94"/>
      <c r="NBK419" s="94"/>
      <c r="NBL419" s="94"/>
      <c r="NBM419" s="94"/>
      <c r="NBN419" s="94"/>
      <c r="NBO419" s="94"/>
      <c r="NBP419" s="94"/>
      <c r="NBQ419" s="94"/>
      <c r="NBR419" s="94"/>
      <c r="NBS419" s="94"/>
      <c r="NBT419" s="94"/>
      <c r="NBU419" s="94"/>
      <c r="NBV419" s="94"/>
      <c r="NBW419" s="94"/>
      <c r="NBX419" s="94"/>
      <c r="NBY419" s="94"/>
      <c r="NBZ419" s="94"/>
      <c r="NCA419" s="94"/>
      <c r="NCB419" s="94"/>
      <c r="NCC419" s="94"/>
      <c r="NCD419" s="94"/>
      <c r="NCE419" s="94"/>
      <c r="NCF419" s="94"/>
      <c r="NCG419" s="94"/>
      <c r="NCH419" s="94"/>
      <c r="NCI419" s="94"/>
      <c r="NCJ419" s="94"/>
      <c r="NCK419" s="94"/>
      <c r="NCL419" s="94"/>
      <c r="NCM419" s="94"/>
      <c r="NCN419" s="94"/>
      <c r="NCO419" s="94"/>
      <c r="NCP419" s="94"/>
      <c r="NCQ419" s="94"/>
      <c r="NCR419" s="94"/>
      <c r="NCS419" s="94"/>
      <c r="NCT419" s="94"/>
      <c r="NCU419" s="94"/>
      <c r="NCV419" s="94"/>
      <c r="NCW419" s="94"/>
      <c r="NCX419" s="94"/>
      <c r="NCY419" s="94"/>
      <c r="NCZ419" s="94"/>
      <c r="NDA419" s="94"/>
      <c r="NDB419" s="94"/>
      <c r="NDC419" s="94"/>
      <c r="NDD419" s="94"/>
      <c r="NDE419" s="94"/>
      <c r="NDF419" s="94"/>
      <c r="NDG419" s="94"/>
      <c r="NDH419" s="94"/>
      <c r="NDI419" s="94"/>
      <c r="NDJ419" s="94"/>
      <c r="NDK419" s="94"/>
      <c r="NDL419" s="94"/>
      <c r="NDM419" s="94"/>
      <c r="NDN419" s="94"/>
      <c r="NDO419" s="94"/>
      <c r="NDP419" s="94"/>
      <c r="NDQ419" s="94"/>
      <c r="NDR419" s="94"/>
      <c r="NDS419" s="94"/>
      <c r="NDT419" s="94"/>
      <c r="NDU419" s="94"/>
      <c r="NDV419" s="94"/>
      <c r="NDW419" s="94"/>
      <c r="NDX419" s="94"/>
      <c r="NDY419" s="94"/>
      <c r="NDZ419" s="94"/>
      <c r="NEA419" s="94"/>
      <c r="NEB419" s="94"/>
      <c r="NEC419" s="94"/>
      <c r="NED419" s="94"/>
      <c r="NEE419" s="94"/>
      <c r="NEF419" s="94"/>
      <c r="NEG419" s="94"/>
      <c r="NEH419" s="94"/>
      <c r="NEI419" s="94"/>
      <c r="NEJ419" s="94"/>
      <c r="NEK419" s="94"/>
      <c r="NEL419" s="94"/>
      <c r="NEM419" s="94"/>
      <c r="NEN419" s="94"/>
      <c r="NEO419" s="94"/>
      <c r="NEP419" s="94"/>
      <c r="NEQ419" s="94"/>
      <c r="NER419" s="94"/>
      <c r="NES419" s="94"/>
      <c r="NET419" s="94"/>
      <c r="NEU419" s="94"/>
      <c r="NEV419" s="94"/>
      <c r="NEW419" s="94"/>
      <c r="NEX419" s="94"/>
      <c r="NEY419" s="94"/>
      <c r="NEZ419" s="94"/>
      <c r="NFA419" s="94"/>
      <c r="NFB419" s="94"/>
      <c r="NFC419" s="94"/>
      <c r="NFD419" s="94"/>
      <c r="NFE419" s="94"/>
      <c r="NFF419" s="94"/>
      <c r="NFG419" s="94"/>
      <c r="NFH419" s="94"/>
      <c r="NFI419" s="94"/>
      <c r="NFJ419" s="94"/>
      <c r="NFK419" s="94"/>
      <c r="NFL419" s="94"/>
      <c r="NFM419" s="94"/>
      <c r="NFN419" s="94"/>
      <c r="NFO419" s="94"/>
      <c r="NFP419" s="94"/>
      <c r="NFQ419" s="94"/>
      <c r="NFR419" s="94"/>
      <c r="NFS419" s="94"/>
      <c r="NFT419" s="94"/>
      <c r="NFU419" s="94"/>
      <c r="NFV419" s="94"/>
      <c r="NFW419" s="94"/>
      <c r="NFX419" s="94"/>
      <c r="NFY419" s="94"/>
      <c r="NFZ419" s="94"/>
      <c r="NGA419" s="94"/>
      <c r="NGB419" s="94"/>
      <c r="NGC419" s="94"/>
      <c r="NGD419" s="94"/>
      <c r="NGE419" s="94"/>
      <c r="NGF419" s="94"/>
      <c r="NGG419" s="94"/>
      <c r="NGH419" s="94"/>
      <c r="NGI419" s="94"/>
      <c r="NGJ419" s="94"/>
      <c r="NGK419" s="94"/>
      <c r="NGL419" s="94"/>
      <c r="NGM419" s="94"/>
      <c r="NGN419" s="94"/>
      <c r="NGO419" s="94"/>
      <c r="NGP419" s="94"/>
      <c r="NGQ419" s="94"/>
      <c r="NGR419" s="94"/>
      <c r="NGS419" s="94"/>
      <c r="NGT419" s="94"/>
      <c r="NGU419" s="94"/>
      <c r="NGV419" s="94"/>
      <c r="NGW419" s="94"/>
      <c r="NGX419" s="94"/>
      <c r="NGY419" s="94"/>
      <c r="NGZ419" s="94"/>
      <c r="NHA419" s="94"/>
      <c r="NHB419" s="94"/>
      <c r="NHC419" s="94"/>
      <c r="NHD419" s="94"/>
      <c r="NHE419" s="94"/>
      <c r="NHF419" s="94"/>
      <c r="NHG419" s="94"/>
      <c r="NHH419" s="94"/>
      <c r="NHI419" s="94"/>
      <c r="NHJ419" s="94"/>
      <c r="NHK419" s="94"/>
      <c r="NHL419" s="94"/>
      <c r="NHM419" s="94"/>
      <c r="NHN419" s="94"/>
      <c r="NHO419" s="94"/>
      <c r="NHP419" s="94"/>
      <c r="NHQ419" s="94"/>
      <c r="NHR419" s="94"/>
      <c r="NHS419" s="94"/>
      <c r="NHT419" s="94"/>
      <c r="NHU419" s="94"/>
      <c r="NHV419" s="94"/>
      <c r="NHW419" s="94"/>
      <c r="NHX419" s="94"/>
      <c r="NHY419" s="94"/>
      <c r="NHZ419" s="94"/>
      <c r="NIA419" s="94"/>
      <c r="NIB419" s="94"/>
      <c r="NIC419" s="94"/>
      <c r="NID419" s="94"/>
      <c r="NIE419" s="94"/>
      <c r="NIF419" s="94"/>
      <c r="NIG419" s="94"/>
      <c r="NIH419" s="94"/>
      <c r="NII419" s="94"/>
      <c r="NIJ419" s="94"/>
      <c r="NIK419" s="94"/>
      <c r="NIL419" s="94"/>
      <c r="NIM419" s="94"/>
      <c r="NIN419" s="94"/>
      <c r="NIO419" s="94"/>
      <c r="NIP419" s="94"/>
      <c r="NIQ419" s="94"/>
      <c r="NIR419" s="94"/>
      <c r="NIS419" s="94"/>
      <c r="NIT419" s="94"/>
      <c r="NIU419" s="94"/>
      <c r="NIV419" s="94"/>
      <c r="NIW419" s="94"/>
      <c r="NIX419" s="94"/>
      <c r="NIY419" s="94"/>
      <c r="NIZ419" s="94"/>
      <c r="NJA419" s="94"/>
      <c r="NJB419" s="94"/>
      <c r="NJC419" s="94"/>
      <c r="NJD419" s="94"/>
      <c r="NJE419" s="94"/>
      <c r="NJF419" s="94"/>
      <c r="NJG419" s="94"/>
      <c r="NJH419" s="94"/>
      <c r="NJI419" s="94"/>
      <c r="NJJ419" s="94"/>
      <c r="NJK419" s="94"/>
      <c r="NJL419" s="94"/>
      <c r="NJM419" s="94"/>
      <c r="NJN419" s="94"/>
      <c r="NJO419" s="94"/>
      <c r="NJP419" s="94"/>
      <c r="NJQ419" s="94"/>
      <c r="NJR419" s="94"/>
      <c r="NJS419" s="94"/>
      <c r="NJT419" s="94"/>
      <c r="NJU419" s="94"/>
      <c r="NJV419" s="94"/>
      <c r="NJW419" s="94"/>
      <c r="NJX419" s="94"/>
      <c r="NJY419" s="94"/>
      <c r="NJZ419" s="94"/>
      <c r="NKA419" s="94"/>
      <c r="NKB419" s="94"/>
      <c r="NKC419" s="94"/>
      <c r="NKD419" s="94"/>
      <c r="NKE419" s="94"/>
      <c r="NKF419" s="94"/>
      <c r="NKG419" s="94"/>
      <c r="NKH419" s="94"/>
      <c r="NKI419" s="94"/>
      <c r="NKJ419" s="94"/>
      <c r="NKK419" s="94"/>
      <c r="NKL419" s="94"/>
      <c r="NKM419" s="94"/>
      <c r="NKN419" s="94"/>
      <c r="NKO419" s="94"/>
      <c r="NKP419" s="94"/>
      <c r="NKQ419" s="94"/>
      <c r="NKR419" s="94"/>
      <c r="NKS419" s="94"/>
      <c r="NKT419" s="94"/>
      <c r="NKU419" s="94"/>
      <c r="NKV419" s="94"/>
      <c r="NKW419" s="94"/>
      <c r="NKX419" s="94"/>
      <c r="NKY419" s="94"/>
      <c r="NKZ419" s="94"/>
      <c r="NLA419" s="94"/>
      <c r="NLB419" s="94"/>
      <c r="NLC419" s="94"/>
      <c r="NLD419" s="94"/>
      <c r="NLE419" s="94"/>
      <c r="NLF419" s="94"/>
      <c r="NLG419" s="94"/>
      <c r="NLH419" s="94"/>
      <c r="NLI419" s="94"/>
      <c r="NLJ419" s="94"/>
      <c r="NLK419" s="94"/>
      <c r="NLL419" s="94"/>
      <c r="NLM419" s="94"/>
      <c r="NLN419" s="94"/>
      <c r="NLO419" s="94"/>
      <c r="NLP419" s="94"/>
      <c r="NLQ419" s="94"/>
      <c r="NLR419" s="94"/>
      <c r="NLS419" s="94"/>
      <c r="NLT419" s="94"/>
      <c r="NLU419" s="94"/>
      <c r="NLV419" s="94"/>
      <c r="NLW419" s="94"/>
      <c r="NLX419" s="94"/>
      <c r="NLY419" s="94"/>
      <c r="NLZ419" s="94"/>
      <c r="NMA419" s="94"/>
      <c r="NMB419" s="94"/>
      <c r="NMC419" s="94"/>
      <c r="NMD419" s="94"/>
      <c r="NME419" s="94"/>
      <c r="NMF419" s="94"/>
      <c r="NMG419" s="94"/>
      <c r="NMH419" s="94"/>
      <c r="NMI419" s="94"/>
      <c r="NMJ419" s="94"/>
      <c r="NMK419" s="94"/>
      <c r="NML419" s="94"/>
      <c r="NMM419" s="94"/>
      <c r="NMN419" s="94"/>
      <c r="NMO419" s="94"/>
      <c r="NMP419" s="94"/>
      <c r="NMQ419" s="94"/>
      <c r="NMR419" s="94"/>
      <c r="NMS419" s="94"/>
      <c r="NMT419" s="94"/>
      <c r="NMU419" s="94"/>
      <c r="NMV419" s="94"/>
      <c r="NMW419" s="94"/>
      <c r="NMX419" s="94"/>
      <c r="NMY419" s="94"/>
      <c r="NMZ419" s="94"/>
      <c r="NNA419" s="94"/>
      <c r="NNB419" s="94"/>
      <c r="NNC419" s="94"/>
      <c r="NND419" s="94"/>
      <c r="NNE419" s="94"/>
      <c r="NNF419" s="94"/>
      <c r="NNG419" s="94"/>
      <c r="NNH419" s="94"/>
      <c r="NNI419" s="94"/>
      <c r="NNJ419" s="94"/>
      <c r="NNK419" s="94"/>
      <c r="NNL419" s="94"/>
      <c r="NNM419" s="94"/>
      <c r="NNN419" s="94"/>
      <c r="NNO419" s="94"/>
      <c r="NNP419" s="94"/>
      <c r="NNQ419" s="94"/>
      <c r="NNR419" s="94"/>
      <c r="NNS419" s="94"/>
      <c r="NNT419" s="94"/>
      <c r="NNU419" s="94"/>
      <c r="NNV419" s="94"/>
      <c r="NNW419" s="94"/>
      <c r="NNX419" s="94"/>
      <c r="NNY419" s="94"/>
      <c r="NNZ419" s="94"/>
      <c r="NOA419" s="94"/>
      <c r="NOB419" s="94"/>
      <c r="NOC419" s="94"/>
      <c r="NOD419" s="94"/>
      <c r="NOE419" s="94"/>
      <c r="NOF419" s="94"/>
      <c r="NOG419" s="94"/>
      <c r="NOH419" s="94"/>
      <c r="NOI419" s="94"/>
      <c r="NOJ419" s="94"/>
      <c r="NOK419" s="94"/>
      <c r="NOL419" s="94"/>
      <c r="NOM419" s="94"/>
      <c r="NON419" s="94"/>
      <c r="NOO419" s="94"/>
      <c r="NOP419" s="94"/>
      <c r="NOQ419" s="94"/>
      <c r="NOR419" s="94"/>
      <c r="NOS419" s="94"/>
      <c r="NOT419" s="94"/>
      <c r="NOU419" s="94"/>
      <c r="NOV419" s="94"/>
      <c r="NOW419" s="94"/>
      <c r="NOX419" s="94"/>
      <c r="NOY419" s="94"/>
      <c r="NOZ419" s="94"/>
      <c r="NPA419" s="94"/>
      <c r="NPB419" s="94"/>
      <c r="NPC419" s="94"/>
      <c r="NPD419" s="94"/>
      <c r="NPE419" s="94"/>
      <c r="NPF419" s="94"/>
      <c r="NPG419" s="94"/>
      <c r="NPH419" s="94"/>
      <c r="NPI419" s="94"/>
      <c r="NPJ419" s="94"/>
      <c r="NPK419" s="94"/>
      <c r="NPL419" s="94"/>
      <c r="NPM419" s="94"/>
      <c r="NPN419" s="94"/>
      <c r="NPO419" s="94"/>
      <c r="NPP419" s="94"/>
      <c r="NPQ419" s="94"/>
      <c r="NPR419" s="94"/>
      <c r="NPS419" s="94"/>
      <c r="NPT419" s="94"/>
      <c r="NPU419" s="94"/>
      <c r="NPV419" s="94"/>
      <c r="NPW419" s="94"/>
      <c r="NPX419" s="94"/>
      <c r="NPY419" s="94"/>
      <c r="NPZ419" s="94"/>
      <c r="NQA419" s="94"/>
      <c r="NQB419" s="94"/>
      <c r="NQC419" s="94"/>
      <c r="NQD419" s="94"/>
      <c r="NQE419" s="94"/>
      <c r="NQF419" s="94"/>
      <c r="NQG419" s="94"/>
      <c r="NQH419" s="94"/>
      <c r="NQI419" s="94"/>
      <c r="NQJ419" s="94"/>
      <c r="NQK419" s="94"/>
      <c r="NQL419" s="94"/>
      <c r="NQM419" s="94"/>
      <c r="NQN419" s="94"/>
      <c r="NQO419" s="94"/>
      <c r="NQP419" s="94"/>
      <c r="NQQ419" s="94"/>
      <c r="NQR419" s="94"/>
      <c r="NQS419" s="94"/>
      <c r="NQT419" s="94"/>
      <c r="NQU419" s="94"/>
      <c r="NQV419" s="94"/>
      <c r="NQW419" s="94"/>
      <c r="NQX419" s="94"/>
      <c r="NQY419" s="94"/>
      <c r="NQZ419" s="94"/>
      <c r="NRA419" s="94"/>
      <c r="NRB419" s="94"/>
      <c r="NRC419" s="94"/>
      <c r="NRD419" s="94"/>
      <c r="NRE419" s="94"/>
      <c r="NRF419" s="94"/>
      <c r="NRG419" s="94"/>
      <c r="NRH419" s="94"/>
      <c r="NRI419" s="94"/>
      <c r="NRJ419" s="94"/>
      <c r="NRK419" s="94"/>
      <c r="NRL419" s="94"/>
      <c r="NRM419" s="94"/>
      <c r="NRN419" s="94"/>
      <c r="NRO419" s="94"/>
      <c r="NRP419" s="94"/>
      <c r="NRQ419" s="94"/>
      <c r="NRR419" s="94"/>
      <c r="NRS419" s="94"/>
      <c r="NRT419" s="94"/>
      <c r="NRU419" s="94"/>
      <c r="NRV419" s="94"/>
      <c r="NRW419" s="94"/>
      <c r="NRX419" s="94"/>
      <c r="NRY419" s="94"/>
      <c r="NRZ419" s="94"/>
      <c r="NSA419" s="94"/>
      <c r="NSB419" s="94"/>
      <c r="NSC419" s="94"/>
      <c r="NSD419" s="94"/>
      <c r="NSE419" s="94"/>
      <c r="NSF419" s="94"/>
      <c r="NSG419" s="94"/>
      <c r="NSH419" s="94"/>
      <c r="NSI419" s="94"/>
      <c r="NSJ419" s="94"/>
      <c r="NSK419" s="94"/>
      <c r="NSL419" s="94"/>
      <c r="NSM419" s="94"/>
      <c r="NSN419" s="94"/>
      <c r="NSO419" s="94"/>
      <c r="NSP419" s="94"/>
      <c r="NSQ419" s="94"/>
      <c r="NSR419" s="94"/>
      <c r="NSS419" s="94"/>
      <c r="NST419" s="94"/>
      <c r="NSU419" s="94"/>
      <c r="NSV419" s="94"/>
      <c r="NSW419" s="94"/>
      <c r="NSX419" s="94"/>
      <c r="NSY419" s="94"/>
      <c r="NSZ419" s="94"/>
      <c r="NTA419" s="94"/>
      <c r="NTB419" s="94"/>
      <c r="NTC419" s="94"/>
      <c r="NTD419" s="94"/>
      <c r="NTE419" s="94"/>
      <c r="NTF419" s="94"/>
      <c r="NTG419" s="94"/>
      <c r="NTH419" s="94"/>
      <c r="NTI419" s="94"/>
      <c r="NTJ419" s="94"/>
      <c r="NTK419" s="94"/>
      <c r="NTL419" s="94"/>
      <c r="NTM419" s="94"/>
      <c r="NTN419" s="94"/>
      <c r="NTO419" s="94"/>
      <c r="NTP419" s="94"/>
      <c r="NTQ419" s="94"/>
      <c r="NTR419" s="94"/>
      <c r="NTS419" s="94"/>
      <c r="NTT419" s="94"/>
      <c r="NTU419" s="94"/>
      <c r="NTV419" s="94"/>
      <c r="NTW419" s="94"/>
      <c r="NTX419" s="94"/>
      <c r="NTY419" s="94"/>
      <c r="NTZ419" s="94"/>
      <c r="NUA419" s="94"/>
      <c r="NUB419" s="94"/>
      <c r="NUC419" s="94"/>
      <c r="NUD419" s="94"/>
      <c r="NUE419" s="94"/>
      <c r="NUF419" s="94"/>
      <c r="NUG419" s="94"/>
      <c r="NUH419" s="94"/>
      <c r="NUI419" s="94"/>
      <c r="NUJ419" s="94"/>
      <c r="NUK419" s="94"/>
      <c r="NUL419" s="94"/>
      <c r="NUM419" s="94"/>
      <c r="NUN419" s="94"/>
      <c r="NUO419" s="94"/>
      <c r="NUP419" s="94"/>
      <c r="NUQ419" s="94"/>
      <c r="NUR419" s="94"/>
      <c r="NUS419" s="94"/>
      <c r="NUT419" s="94"/>
      <c r="NUU419" s="94"/>
      <c r="NUV419" s="94"/>
      <c r="NUW419" s="94"/>
      <c r="NUX419" s="94"/>
      <c r="NUY419" s="94"/>
      <c r="NUZ419" s="94"/>
      <c r="NVA419" s="94"/>
      <c r="NVB419" s="94"/>
      <c r="NVC419" s="94"/>
      <c r="NVD419" s="94"/>
      <c r="NVE419" s="94"/>
      <c r="NVF419" s="94"/>
      <c r="NVG419" s="94"/>
      <c r="NVH419" s="94"/>
      <c r="NVI419" s="94"/>
      <c r="NVJ419" s="94"/>
      <c r="NVK419" s="94"/>
      <c r="NVL419" s="94"/>
      <c r="NVM419" s="94"/>
      <c r="NVN419" s="94"/>
      <c r="NVO419" s="94"/>
      <c r="NVP419" s="94"/>
      <c r="NVQ419" s="94"/>
      <c r="NVR419" s="94"/>
      <c r="NVS419" s="94"/>
      <c r="NVT419" s="94"/>
      <c r="NVU419" s="94"/>
      <c r="NVV419" s="94"/>
      <c r="NVW419" s="94"/>
      <c r="NVX419" s="94"/>
      <c r="NVY419" s="94"/>
      <c r="NVZ419" s="94"/>
      <c r="NWA419" s="94"/>
      <c r="NWB419" s="94"/>
      <c r="NWC419" s="94"/>
      <c r="NWD419" s="94"/>
      <c r="NWE419" s="94"/>
      <c r="NWF419" s="94"/>
      <c r="NWG419" s="94"/>
      <c r="NWH419" s="94"/>
      <c r="NWI419" s="94"/>
      <c r="NWJ419" s="94"/>
      <c r="NWK419" s="94"/>
      <c r="NWL419" s="94"/>
      <c r="NWM419" s="94"/>
      <c r="NWN419" s="94"/>
      <c r="NWO419" s="94"/>
      <c r="NWP419" s="94"/>
      <c r="NWQ419" s="94"/>
      <c r="NWR419" s="94"/>
      <c r="NWS419" s="94"/>
      <c r="NWT419" s="94"/>
      <c r="NWU419" s="94"/>
      <c r="NWV419" s="94"/>
      <c r="NWW419" s="94"/>
      <c r="NWX419" s="94"/>
      <c r="NWY419" s="94"/>
      <c r="NWZ419" s="94"/>
      <c r="NXA419" s="94"/>
      <c r="NXB419" s="94"/>
      <c r="NXC419" s="94"/>
      <c r="NXD419" s="94"/>
      <c r="NXE419" s="94"/>
      <c r="NXF419" s="94"/>
      <c r="NXG419" s="94"/>
      <c r="NXH419" s="94"/>
      <c r="NXI419" s="94"/>
      <c r="NXJ419" s="94"/>
      <c r="NXK419" s="94"/>
      <c r="NXL419" s="94"/>
      <c r="NXM419" s="94"/>
      <c r="NXN419" s="94"/>
      <c r="NXO419" s="94"/>
      <c r="NXP419" s="94"/>
      <c r="NXQ419" s="94"/>
      <c r="NXR419" s="94"/>
      <c r="NXS419" s="94"/>
      <c r="NXT419" s="94"/>
      <c r="NXU419" s="94"/>
      <c r="NXV419" s="94"/>
      <c r="NXW419" s="94"/>
      <c r="NXX419" s="94"/>
      <c r="NXY419" s="94"/>
      <c r="NXZ419" s="94"/>
      <c r="NYA419" s="94"/>
      <c r="NYB419" s="94"/>
      <c r="NYC419" s="94"/>
      <c r="NYD419" s="94"/>
      <c r="NYE419" s="94"/>
      <c r="NYF419" s="94"/>
      <c r="NYG419" s="94"/>
      <c r="NYH419" s="94"/>
      <c r="NYI419" s="94"/>
      <c r="NYJ419" s="94"/>
      <c r="NYK419" s="94"/>
      <c r="NYL419" s="94"/>
      <c r="NYM419" s="94"/>
      <c r="NYN419" s="94"/>
      <c r="NYO419" s="94"/>
      <c r="NYP419" s="94"/>
      <c r="NYQ419" s="94"/>
      <c r="NYR419" s="94"/>
      <c r="NYS419" s="94"/>
      <c r="NYT419" s="94"/>
      <c r="NYU419" s="94"/>
      <c r="NYV419" s="94"/>
      <c r="NYW419" s="94"/>
      <c r="NYX419" s="94"/>
      <c r="NYY419" s="94"/>
      <c r="NYZ419" s="94"/>
      <c r="NZA419" s="94"/>
      <c r="NZB419" s="94"/>
      <c r="NZC419" s="94"/>
      <c r="NZD419" s="94"/>
      <c r="NZE419" s="94"/>
      <c r="NZF419" s="94"/>
      <c r="NZG419" s="94"/>
      <c r="NZH419" s="94"/>
      <c r="NZI419" s="94"/>
      <c r="NZJ419" s="94"/>
      <c r="NZK419" s="94"/>
      <c r="NZL419" s="94"/>
      <c r="NZM419" s="94"/>
      <c r="NZN419" s="94"/>
      <c r="NZO419" s="94"/>
      <c r="NZP419" s="94"/>
      <c r="NZQ419" s="94"/>
      <c r="NZR419" s="94"/>
      <c r="NZS419" s="94"/>
      <c r="NZT419" s="94"/>
      <c r="NZU419" s="94"/>
      <c r="NZV419" s="94"/>
      <c r="NZW419" s="94"/>
      <c r="NZX419" s="94"/>
      <c r="NZY419" s="94"/>
      <c r="NZZ419" s="94"/>
      <c r="OAA419" s="94"/>
      <c r="OAB419" s="94"/>
      <c r="OAC419" s="94"/>
      <c r="OAD419" s="94"/>
      <c r="OAE419" s="94"/>
      <c r="OAF419" s="94"/>
      <c r="OAG419" s="94"/>
      <c r="OAH419" s="94"/>
      <c r="OAI419" s="94"/>
      <c r="OAJ419" s="94"/>
      <c r="OAK419" s="94"/>
      <c r="OAL419" s="94"/>
      <c r="OAM419" s="94"/>
      <c r="OAN419" s="94"/>
      <c r="OAO419" s="94"/>
      <c r="OAP419" s="94"/>
      <c r="OAQ419" s="94"/>
      <c r="OAR419" s="94"/>
      <c r="OAS419" s="94"/>
      <c r="OAT419" s="94"/>
      <c r="OAU419" s="94"/>
      <c r="OAV419" s="94"/>
      <c r="OAW419" s="94"/>
      <c r="OAX419" s="94"/>
      <c r="OAY419" s="94"/>
      <c r="OAZ419" s="94"/>
      <c r="OBA419" s="94"/>
      <c r="OBB419" s="94"/>
      <c r="OBC419" s="94"/>
      <c r="OBD419" s="94"/>
      <c r="OBE419" s="94"/>
      <c r="OBF419" s="94"/>
      <c r="OBG419" s="94"/>
      <c r="OBH419" s="94"/>
      <c r="OBI419" s="94"/>
      <c r="OBJ419" s="94"/>
      <c r="OBK419" s="94"/>
      <c r="OBL419" s="94"/>
      <c r="OBM419" s="94"/>
      <c r="OBN419" s="94"/>
      <c r="OBO419" s="94"/>
      <c r="OBP419" s="94"/>
      <c r="OBQ419" s="94"/>
      <c r="OBR419" s="94"/>
      <c r="OBS419" s="94"/>
      <c r="OBT419" s="94"/>
      <c r="OBU419" s="94"/>
      <c r="OBV419" s="94"/>
      <c r="OBW419" s="94"/>
      <c r="OBX419" s="94"/>
      <c r="OBY419" s="94"/>
      <c r="OBZ419" s="94"/>
      <c r="OCA419" s="94"/>
      <c r="OCB419" s="94"/>
      <c r="OCC419" s="94"/>
      <c r="OCD419" s="94"/>
      <c r="OCE419" s="94"/>
      <c r="OCF419" s="94"/>
      <c r="OCG419" s="94"/>
      <c r="OCH419" s="94"/>
      <c r="OCI419" s="94"/>
      <c r="OCJ419" s="94"/>
      <c r="OCK419" s="94"/>
      <c r="OCL419" s="94"/>
      <c r="OCM419" s="94"/>
      <c r="OCN419" s="94"/>
      <c r="OCO419" s="94"/>
      <c r="OCP419" s="94"/>
      <c r="OCQ419" s="94"/>
      <c r="OCR419" s="94"/>
      <c r="OCS419" s="94"/>
      <c r="OCT419" s="94"/>
      <c r="OCU419" s="94"/>
      <c r="OCV419" s="94"/>
      <c r="OCW419" s="94"/>
      <c r="OCX419" s="94"/>
      <c r="OCY419" s="94"/>
      <c r="OCZ419" s="94"/>
      <c r="ODA419" s="94"/>
      <c r="ODB419" s="94"/>
      <c r="ODC419" s="94"/>
      <c r="ODD419" s="94"/>
      <c r="ODE419" s="94"/>
      <c r="ODF419" s="94"/>
      <c r="ODG419" s="94"/>
      <c r="ODH419" s="94"/>
      <c r="ODI419" s="94"/>
      <c r="ODJ419" s="94"/>
      <c r="ODK419" s="94"/>
      <c r="ODL419" s="94"/>
      <c r="ODM419" s="94"/>
      <c r="ODN419" s="94"/>
      <c r="ODO419" s="94"/>
      <c r="ODP419" s="94"/>
      <c r="ODQ419" s="94"/>
      <c r="ODR419" s="94"/>
      <c r="ODS419" s="94"/>
      <c r="ODT419" s="94"/>
      <c r="ODU419" s="94"/>
      <c r="ODV419" s="94"/>
      <c r="ODW419" s="94"/>
      <c r="ODX419" s="94"/>
      <c r="ODY419" s="94"/>
      <c r="ODZ419" s="94"/>
      <c r="OEA419" s="94"/>
      <c r="OEB419" s="94"/>
      <c r="OEC419" s="94"/>
      <c r="OED419" s="94"/>
      <c r="OEE419" s="94"/>
      <c r="OEF419" s="94"/>
      <c r="OEG419" s="94"/>
      <c r="OEH419" s="94"/>
      <c r="OEI419" s="94"/>
      <c r="OEJ419" s="94"/>
      <c r="OEK419" s="94"/>
      <c r="OEL419" s="94"/>
      <c r="OEM419" s="94"/>
      <c r="OEN419" s="94"/>
      <c r="OEO419" s="94"/>
      <c r="OEP419" s="94"/>
      <c r="OEQ419" s="94"/>
      <c r="OER419" s="94"/>
      <c r="OES419" s="94"/>
      <c r="OET419" s="94"/>
      <c r="OEU419" s="94"/>
      <c r="OEV419" s="94"/>
      <c r="OEW419" s="94"/>
      <c r="OEX419" s="94"/>
      <c r="OEY419" s="94"/>
      <c r="OEZ419" s="94"/>
      <c r="OFA419" s="94"/>
      <c r="OFB419" s="94"/>
      <c r="OFC419" s="94"/>
      <c r="OFD419" s="94"/>
      <c r="OFE419" s="94"/>
      <c r="OFF419" s="94"/>
      <c r="OFG419" s="94"/>
      <c r="OFH419" s="94"/>
      <c r="OFI419" s="94"/>
      <c r="OFJ419" s="94"/>
      <c r="OFK419" s="94"/>
      <c r="OFL419" s="94"/>
      <c r="OFM419" s="94"/>
      <c r="OFN419" s="94"/>
      <c r="OFO419" s="94"/>
      <c r="OFP419" s="94"/>
      <c r="OFQ419" s="94"/>
      <c r="OFR419" s="94"/>
      <c r="OFS419" s="94"/>
      <c r="OFT419" s="94"/>
      <c r="OFU419" s="94"/>
      <c r="OFV419" s="94"/>
      <c r="OFW419" s="94"/>
      <c r="OFX419" s="94"/>
      <c r="OFY419" s="94"/>
      <c r="OFZ419" s="94"/>
      <c r="OGA419" s="94"/>
      <c r="OGB419" s="94"/>
      <c r="OGC419" s="94"/>
      <c r="OGD419" s="94"/>
      <c r="OGE419" s="94"/>
      <c r="OGF419" s="94"/>
      <c r="OGG419" s="94"/>
      <c r="OGH419" s="94"/>
      <c r="OGI419" s="94"/>
      <c r="OGJ419" s="94"/>
      <c r="OGK419" s="94"/>
      <c r="OGL419" s="94"/>
      <c r="OGM419" s="94"/>
      <c r="OGN419" s="94"/>
      <c r="OGO419" s="94"/>
      <c r="OGP419" s="94"/>
      <c r="OGQ419" s="94"/>
      <c r="OGR419" s="94"/>
      <c r="OGS419" s="94"/>
      <c r="OGT419" s="94"/>
      <c r="OGU419" s="94"/>
      <c r="OGV419" s="94"/>
      <c r="OGW419" s="94"/>
      <c r="OGX419" s="94"/>
      <c r="OGY419" s="94"/>
      <c r="OGZ419" s="94"/>
      <c r="OHA419" s="94"/>
      <c r="OHB419" s="94"/>
      <c r="OHC419" s="94"/>
      <c r="OHD419" s="94"/>
      <c r="OHE419" s="94"/>
      <c r="OHF419" s="94"/>
      <c r="OHG419" s="94"/>
      <c r="OHH419" s="94"/>
      <c r="OHI419" s="94"/>
      <c r="OHJ419" s="94"/>
      <c r="OHK419" s="94"/>
      <c r="OHL419" s="94"/>
      <c r="OHM419" s="94"/>
      <c r="OHN419" s="94"/>
      <c r="OHO419" s="94"/>
      <c r="OHP419" s="94"/>
      <c r="OHQ419" s="94"/>
      <c r="OHR419" s="94"/>
      <c r="OHS419" s="94"/>
      <c r="OHT419" s="94"/>
      <c r="OHU419" s="94"/>
      <c r="OHV419" s="94"/>
      <c r="OHW419" s="94"/>
      <c r="OHX419" s="94"/>
      <c r="OHY419" s="94"/>
      <c r="OHZ419" s="94"/>
      <c r="OIA419" s="94"/>
      <c r="OIB419" s="94"/>
      <c r="OIC419" s="94"/>
      <c r="OID419" s="94"/>
      <c r="OIE419" s="94"/>
      <c r="OIF419" s="94"/>
      <c r="OIG419" s="94"/>
      <c r="OIH419" s="94"/>
      <c r="OII419" s="94"/>
      <c r="OIJ419" s="94"/>
      <c r="OIK419" s="94"/>
      <c r="OIL419" s="94"/>
      <c r="OIM419" s="94"/>
      <c r="OIN419" s="94"/>
      <c r="OIO419" s="94"/>
      <c r="OIP419" s="94"/>
      <c r="OIQ419" s="94"/>
      <c r="OIR419" s="94"/>
      <c r="OIS419" s="94"/>
      <c r="OIT419" s="94"/>
      <c r="OIU419" s="94"/>
      <c r="OIV419" s="94"/>
      <c r="OIW419" s="94"/>
      <c r="OIX419" s="94"/>
      <c r="OIY419" s="94"/>
      <c r="OIZ419" s="94"/>
      <c r="OJA419" s="94"/>
      <c r="OJB419" s="94"/>
      <c r="OJC419" s="94"/>
      <c r="OJD419" s="94"/>
      <c r="OJE419" s="94"/>
      <c r="OJF419" s="94"/>
      <c r="OJG419" s="94"/>
      <c r="OJH419" s="94"/>
      <c r="OJI419" s="94"/>
      <c r="OJJ419" s="94"/>
      <c r="OJK419" s="94"/>
      <c r="OJL419" s="94"/>
      <c r="OJM419" s="94"/>
      <c r="OJN419" s="94"/>
      <c r="OJO419" s="94"/>
      <c r="OJP419" s="94"/>
      <c r="OJQ419" s="94"/>
      <c r="OJR419" s="94"/>
      <c r="OJS419" s="94"/>
      <c r="OJT419" s="94"/>
      <c r="OJU419" s="94"/>
      <c r="OJV419" s="94"/>
      <c r="OJW419" s="94"/>
      <c r="OJX419" s="94"/>
      <c r="OJY419" s="94"/>
      <c r="OJZ419" s="94"/>
      <c r="OKA419" s="94"/>
      <c r="OKB419" s="94"/>
      <c r="OKC419" s="94"/>
      <c r="OKD419" s="94"/>
      <c r="OKE419" s="94"/>
      <c r="OKF419" s="94"/>
      <c r="OKG419" s="94"/>
      <c r="OKH419" s="94"/>
      <c r="OKI419" s="94"/>
      <c r="OKJ419" s="94"/>
      <c r="OKK419" s="94"/>
      <c r="OKL419" s="94"/>
      <c r="OKM419" s="94"/>
      <c r="OKN419" s="94"/>
      <c r="OKO419" s="94"/>
      <c r="OKP419" s="94"/>
      <c r="OKQ419" s="94"/>
      <c r="OKR419" s="94"/>
      <c r="OKS419" s="94"/>
      <c r="OKT419" s="94"/>
      <c r="OKU419" s="94"/>
      <c r="OKV419" s="94"/>
      <c r="OKW419" s="94"/>
      <c r="OKX419" s="94"/>
      <c r="OKY419" s="94"/>
      <c r="OKZ419" s="94"/>
      <c r="OLA419" s="94"/>
      <c r="OLB419" s="94"/>
      <c r="OLC419" s="94"/>
      <c r="OLD419" s="94"/>
      <c r="OLE419" s="94"/>
      <c r="OLF419" s="94"/>
      <c r="OLG419" s="94"/>
      <c r="OLH419" s="94"/>
      <c r="OLI419" s="94"/>
      <c r="OLJ419" s="94"/>
      <c r="OLK419" s="94"/>
      <c r="OLL419" s="94"/>
      <c r="OLM419" s="94"/>
      <c r="OLN419" s="94"/>
      <c r="OLO419" s="94"/>
      <c r="OLP419" s="94"/>
      <c r="OLQ419" s="94"/>
      <c r="OLR419" s="94"/>
      <c r="OLS419" s="94"/>
      <c r="OLT419" s="94"/>
      <c r="OLU419" s="94"/>
      <c r="OLV419" s="94"/>
      <c r="OLW419" s="94"/>
      <c r="OLX419" s="94"/>
      <c r="OLY419" s="94"/>
      <c r="OLZ419" s="94"/>
      <c r="OMA419" s="94"/>
      <c r="OMB419" s="94"/>
      <c r="OMC419" s="94"/>
      <c r="OMD419" s="94"/>
      <c r="OME419" s="94"/>
      <c r="OMF419" s="94"/>
      <c r="OMG419" s="94"/>
      <c r="OMH419" s="94"/>
      <c r="OMI419" s="94"/>
      <c r="OMJ419" s="94"/>
      <c r="OMK419" s="94"/>
      <c r="OML419" s="94"/>
      <c r="OMM419" s="94"/>
      <c r="OMN419" s="94"/>
      <c r="OMO419" s="94"/>
      <c r="OMP419" s="94"/>
      <c r="OMQ419" s="94"/>
      <c r="OMR419" s="94"/>
      <c r="OMS419" s="94"/>
      <c r="OMT419" s="94"/>
      <c r="OMU419" s="94"/>
      <c r="OMV419" s="94"/>
      <c r="OMW419" s="94"/>
      <c r="OMX419" s="94"/>
      <c r="OMY419" s="94"/>
      <c r="OMZ419" s="94"/>
      <c r="ONA419" s="94"/>
      <c r="ONB419" s="94"/>
      <c r="ONC419" s="94"/>
      <c r="OND419" s="94"/>
      <c r="ONE419" s="94"/>
      <c r="ONF419" s="94"/>
      <c r="ONG419" s="94"/>
      <c r="ONH419" s="94"/>
      <c r="ONI419" s="94"/>
      <c r="ONJ419" s="94"/>
      <c r="ONK419" s="94"/>
      <c r="ONL419" s="94"/>
      <c r="ONM419" s="94"/>
      <c r="ONN419" s="94"/>
      <c r="ONO419" s="94"/>
      <c r="ONP419" s="94"/>
      <c r="ONQ419" s="94"/>
      <c r="ONR419" s="94"/>
      <c r="ONS419" s="94"/>
      <c r="ONT419" s="94"/>
      <c r="ONU419" s="94"/>
      <c r="ONV419" s="94"/>
      <c r="ONW419" s="94"/>
      <c r="ONX419" s="94"/>
      <c r="ONY419" s="94"/>
      <c r="ONZ419" s="94"/>
      <c r="OOA419" s="94"/>
      <c r="OOB419" s="94"/>
      <c r="OOC419" s="94"/>
      <c r="OOD419" s="94"/>
      <c r="OOE419" s="94"/>
      <c r="OOF419" s="94"/>
      <c r="OOG419" s="94"/>
      <c r="OOH419" s="94"/>
      <c r="OOI419" s="94"/>
      <c r="OOJ419" s="94"/>
      <c r="OOK419" s="94"/>
      <c r="OOL419" s="94"/>
      <c r="OOM419" s="94"/>
      <c r="OON419" s="94"/>
      <c r="OOO419" s="94"/>
      <c r="OOP419" s="94"/>
      <c r="OOQ419" s="94"/>
      <c r="OOR419" s="94"/>
      <c r="OOS419" s="94"/>
      <c r="OOT419" s="94"/>
      <c r="OOU419" s="94"/>
      <c r="OOV419" s="94"/>
      <c r="OOW419" s="94"/>
      <c r="OOX419" s="94"/>
      <c r="OOY419" s="94"/>
      <c r="OOZ419" s="94"/>
      <c r="OPA419" s="94"/>
      <c r="OPB419" s="94"/>
      <c r="OPC419" s="94"/>
      <c r="OPD419" s="94"/>
      <c r="OPE419" s="94"/>
      <c r="OPF419" s="94"/>
      <c r="OPG419" s="94"/>
      <c r="OPH419" s="94"/>
      <c r="OPI419" s="94"/>
      <c r="OPJ419" s="94"/>
      <c r="OPK419" s="94"/>
      <c r="OPL419" s="94"/>
      <c r="OPM419" s="94"/>
      <c r="OPN419" s="94"/>
      <c r="OPO419" s="94"/>
      <c r="OPP419" s="94"/>
      <c r="OPQ419" s="94"/>
      <c r="OPR419" s="94"/>
      <c r="OPS419" s="94"/>
      <c r="OPT419" s="94"/>
      <c r="OPU419" s="94"/>
      <c r="OPV419" s="94"/>
      <c r="OPW419" s="94"/>
      <c r="OPX419" s="94"/>
      <c r="OPY419" s="94"/>
      <c r="OPZ419" s="94"/>
      <c r="OQA419" s="94"/>
      <c r="OQB419" s="94"/>
      <c r="OQC419" s="94"/>
      <c r="OQD419" s="94"/>
      <c r="OQE419" s="94"/>
      <c r="OQF419" s="94"/>
      <c r="OQG419" s="94"/>
      <c r="OQH419" s="94"/>
      <c r="OQI419" s="94"/>
      <c r="OQJ419" s="94"/>
      <c r="OQK419" s="94"/>
      <c r="OQL419" s="94"/>
      <c r="OQM419" s="94"/>
      <c r="OQN419" s="94"/>
      <c r="OQO419" s="94"/>
      <c r="OQP419" s="94"/>
      <c r="OQQ419" s="94"/>
      <c r="OQR419" s="94"/>
      <c r="OQS419" s="94"/>
      <c r="OQT419" s="94"/>
      <c r="OQU419" s="94"/>
      <c r="OQV419" s="94"/>
      <c r="OQW419" s="94"/>
      <c r="OQX419" s="94"/>
      <c r="OQY419" s="94"/>
      <c r="OQZ419" s="94"/>
      <c r="ORA419" s="94"/>
      <c r="ORB419" s="94"/>
      <c r="ORC419" s="94"/>
      <c r="ORD419" s="94"/>
      <c r="ORE419" s="94"/>
      <c r="ORF419" s="94"/>
      <c r="ORG419" s="94"/>
      <c r="ORH419" s="94"/>
      <c r="ORI419" s="94"/>
      <c r="ORJ419" s="94"/>
      <c r="ORK419" s="94"/>
      <c r="ORL419" s="94"/>
      <c r="ORM419" s="94"/>
      <c r="ORN419" s="94"/>
      <c r="ORO419" s="94"/>
      <c r="ORP419" s="94"/>
      <c r="ORQ419" s="94"/>
      <c r="ORR419" s="94"/>
      <c r="ORS419" s="94"/>
      <c r="ORT419" s="94"/>
      <c r="ORU419" s="94"/>
      <c r="ORV419" s="94"/>
      <c r="ORW419" s="94"/>
      <c r="ORX419" s="94"/>
      <c r="ORY419" s="94"/>
      <c r="ORZ419" s="94"/>
      <c r="OSA419" s="94"/>
      <c r="OSB419" s="94"/>
      <c r="OSC419" s="94"/>
      <c r="OSD419" s="94"/>
      <c r="OSE419" s="94"/>
      <c r="OSF419" s="94"/>
      <c r="OSG419" s="94"/>
      <c r="OSH419" s="94"/>
      <c r="OSI419" s="94"/>
      <c r="OSJ419" s="94"/>
      <c r="OSK419" s="94"/>
      <c r="OSL419" s="94"/>
      <c r="OSM419" s="94"/>
      <c r="OSN419" s="94"/>
      <c r="OSO419" s="94"/>
      <c r="OSP419" s="94"/>
      <c r="OSQ419" s="94"/>
      <c r="OSR419" s="94"/>
      <c r="OSS419" s="94"/>
      <c r="OST419" s="94"/>
      <c r="OSU419" s="94"/>
      <c r="OSV419" s="94"/>
      <c r="OSW419" s="94"/>
      <c r="OSX419" s="94"/>
      <c r="OSY419" s="94"/>
      <c r="OSZ419" s="94"/>
      <c r="OTA419" s="94"/>
      <c r="OTB419" s="94"/>
      <c r="OTC419" s="94"/>
      <c r="OTD419" s="94"/>
      <c r="OTE419" s="94"/>
      <c r="OTF419" s="94"/>
      <c r="OTG419" s="94"/>
      <c r="OTH419" s="94"/>
      <c r="OTI419" s="94"/>
      <c r="OTJ419" s="94"/>
      <c r="OTK419" s="94"/>
      <c r="OTL419" s="94"/>
      <c r="OTM419" s="94"/>
      <c r="OTN419" s="94"/>
      <c r="OTO419" s="94"/>
      <c r="OTP419" s="94"/>
      <c r="OTQ419" s="94"/>
      <c r="OTR419" s="94"/>
      <c r="OTS419" s="94"/>
      <c r="OTT419" s="94"/>
      <c r="OTU419" s="94"/>
      <c r="OTV419" s="94"/>
      <c r="OTW419" s="94"/>
      <c r="OTX419" s="94"/>
      <c r="OTY419" s="94"/>
      <c r="OTZ419" s="94"/>
      <c r="OUA419" s="94"/>
      <c r="OUB419" s="94"/>
      <c r="OUC419" s="94"/>
      <c r="OUD419" s="94"/>
      <c r="OUE419" s="94"/>
      <c r="OUF419" s="94"/>
      <c r="OUG419" s="94"/>
      <c r="OUH419" s="94"/>
      <c r="OUI419" s="94"/>
      <c r="OUJ419" s="94"/>
      <c r="OUK419" s="94"/>
      <c r="OUL419" s="94"/>
      <c r="OUM419" s="94"/>
      <c r="OUN419" s="94"/>
      <c r="OUO419" s="94"/>
      <c r="OUP419" s="94"/>
      <c r="OUQ419" s="94"/>
      <c r="OUR419" s="94"/>
      <c r="OUS419" s="94"/>
      <c r="OUT419" s="94"/>
      <c r="OUU419" s="94"/>
      <c r="OUV419" s="94"/>
      <c r="OUW419" s="94"/>
      <c r="OUX419" s="94"/>
      <c r="OUY419" s="94"/>
      <c r="OUZ419" s="94"/>
      <c r="OVA419" s="94"/>
      <c r="OVB419" s="94"/>
      <c r="OVC419" s="94"/>
      <c r="OVD419" s="94"/>
      <c r="OVE419" s="94"/>
      <c r="OVF419" s="94"/>
      <c r="OVG419" s="94"/>
      <c r="OVH419" s="94"/>
      <c r="OVI419" s="94"/>
      <c r="OVJ419" s="94"/>
      <c r="OVK419" s="94"/>
      <c r="OVL419" s="94"/>
      <c r="OVM419" s="94"/>
      <c r="OVN419" s="94"/>
      <c r="OVO419" s="94"/>
      <c r="OVP419" s="94"/>
      <c r="OVQ419" s="94"/>
      <c r="OVR419" s="94"/>
      <c r="OVS419" s="94"/>
      <c r="OVT419" s="94"/>
      <c r="OVU419" s="94"/>
      <c r="OVV419" s="94"/>
      <c r="OVW419" s="94"/>
      <c r="OVX419" s="94"/>
      <c r="OVY419" s="94"/>
      <c r="OVZ419" s="94"/>
      <c r="OWA419" s="94"/>
      <c r="OWB419" s="94"/>
      <c r="OWC419" s="94"/>
      <c r="OWD419" s="94"/>
      <c r="OWE419" s="94"/>
      <c r="OWF419" s="94"/>
      <c r="OWG419" s="94"/>
      <c r="OWH419" s="94"/>
      <c r="OWI419" s="94"/>
      <c r="OWJ419" s="94"/>
      <c r="OWK419" s="94"/>
      <c r="OWL419" s="94"/>
      <c r="OWM419" s="94"/>
      <c r="OWN419" s="94"/>
      <c r="OWO419" s="94"/>
      <c r="OWP419" s="94"/>
      <c r="OWQ419" s="94"/>
      <c r="OWR419" s="94"/>
      <c r="OWS419" s="94"/>
      <c r="OWT419" s="94"/>
      <c r="OWU419" s="94"/>
      <c r="OWV419" s="94"/>
      <c r="OWW419" s="94"/>
      <c r="OWX419" s="94"/>
      <c r="OWY419" s="94"/>
      <c r="OWZ419" s="94"/>
      <c r="OXA419" s="94"/>
      <c r="OXB419" s="94"/>
      <c r="OXC419" s="94"/>
      <c r="OXD419" s="94"/>
      <c r="OXE419" s="94"/>
      <c r="OXF419" s="94"/>
      <c r="OXG419" s="94"/>
      <c r="OXH419" s="94"/>
      <c r="OXI419" s="94"/>
      <c r="OXJ419" s="94"/>
      <c r="OXK419" s="94"/>
      <c r="OXL419" s="94"/>
      <c r="OXM419" s="94"/>
      <c r="OXN419" s="94"/>
      <c r="OXO419" s="94"/>
      <c r="OXP419" s="94"/>
      <c r="OXQ419" s="94"/>
      <c r="OXR419" s="94"/>
      <c r="OXS419" s="94"/>
      <c r="OXT419" s="94"/>
      <c r="OXU419" s="94"/>
      <c r="OXV419" s="94"/>
      <c r="OXW419" s="94"/>
      <c r="OXX419" s="94"/>
      <c r="OXY419" s="94"/>
      <c r="OXZ419" s="94"/>
      <c r="OYA419" s="94"/>
      <c r="OYB419" s="94"/>
      <c r="OYC419" s="94"/>
      <c r="OYD419" s="94"/>
      <c r="OYE419" s="94"/>
      <c r="OYF419" s="94"/>
      <c r="OYG419" s="94"/>
      <c r="OYH419" s="94"/>
      <c r="OYI419" s="94"/>
      <c r="OYJ419" s="94"/>
      <c r="OYK419" s="94"/>
      <c r="OYL419" s="94"/>
      <c r="OYM419" s="94"/>
      <c r="OYN419" s="94"/>
      <c r="OYO419" s="94"/>
      <c r="OYP419" s="94"/>
      <c r="OYQ419" s="94"/>
      <c r="OYR419" s="94"/>
      <c r="OYS419" s="94"/>
      <c r="OYT419" s="94"/>
      <c r="OYU419" s="94"/>
      <c r="OYV419" s="94"/>
      <c r="OYW419" s="94"/>
      <c r="OYX419" s="94"/>
      <c r="OYY419" s="94"/>
      <c r="OYZ419" s="94"/>
      <c r="OZA419" s="94"/>
      <c r="OZB419" s="94"/>
      <c r="OZC419" s="94"/>
      <c r="OZD419" s="94"/>
      <c r="OZE419" s="94"/>
      <c r="OZF419" s="94"/>
      <c r="OZG419" s="94"/>
      <c r="OZH419" s="94"/>
      <c r="OZI419" s="94"/>
      <c r="OZJ419" s="94"/>
      <c r="OZK419" s="94"/>
      <c r="OZL419" s="94"/>
      <c r="OZM419" s="94"/>
      <c r="OZN419" s="94"/>
      <c r="OZO419" s="94"/>
      <c r="OZP419" s="94"/>
      <c r="OZQ419" s="94"/>
      <c r="OZR419" s="94"/>
      <c r="OZS419" s="94"/>
      <c r="OZT419" s="94"/>
      <c r="OZU419" s="94"/>
      <c r="OZV419" s="94"/>
      <c r="OZW419" s="94"/>
      <c r="OZX419" s="94"/>
      <c r="OZY419" s="94"/>
      <c r="OZZ419" s="94"/>
      <c r="PAA419" s="94"/>
      <c r="PAB419" s="94"/>
      <c r="PAC419" s="94"/>
      <c r="PAD419" s="94"/>
      <c r="PAE419" s="94"/>
      <c r="PAF419" s="94"/>
      <c r="PAG419" s="94"/>
      <c r="PAH419" s="94"/>
      <c r="PAI419" s="94"/>
      <c r="PAJ419" s="94"/>
      <c r="PAK419" s="94"/>
      <c r="PAL419" s="94"/>
      <c r="PAM419" s="94"/>
      <c r="PAN419" s="94"/>
      <c r="PAO419" s="94"/>
      <c r="PAP419" s="94"/>
      <c r="PAQ419" s="94"/>
      <c r="PAR419" s="94"/>
      <c r="PAS419" s="94"/>
      <c r="PAT419" s="94"/>
      <c r="PAU419" s="94"/>
      <c r="PAV419" s="94"/>
      <c r="PAW419" s="94"/>
      <c r="PAX419" s="94"/>
      <c r="PAY419" s="94"/>
      <c r="PAZ419" s="94"/>
      <c r="PBA419" s="94"/>
      <c r="PBB419" s="94"/>
      <c r="PBC419" s="94"/>
      <c r="PBD419" s="94"/>
      <c r="PBE419" s="94"/>
      <c r="PBF419" s="94"/>
      <c r="PBG419" s="94"/>
      <c r="PBH419" s="94"/>
      <c r="PBI419" s="94"/>
      <c r="PBJ419" s="94"/>
      <c r="PBK419" s="94"/>
      <c r="PBL419" s="94"/>
      <c r="PBM419" s="94"/>
      <c r="PBN419" s="94"/>
      <c r="PBO419" s="94"/>
      <c r="PBP419" s="94"/>
      <c r="PBQ419" s="94"/>
      <c r="PBR419" s="94"/>
      <c r="PBS419" s="94"/>
      <c r="PBT419" s="94"/>
      <c r="PBU419" s="94"/>
      <c r="PBV419" s="94"/>
      <c r="PBW419" s="94"/>
      <c r="PBX419" s="94"/>
      <c r="PBY419" s="94"/>
      <c r="PBZ419" s="94"/>
      <c r="PCA419" s="94"/>
      <c r="PCB419" s="94"/>
      <c r="PCC419" s="94"/>
      <c r="PCD419" s="94"/>
      <c r="PCE419" s="94"/>
      <c r="PCF419" s="94"/>
      <c r="PCG419" s="94"/>
      <c r="PCH419" s="94"/>
      <c r="PCI419" s="94"/>
      <c r="PCJ419" s="94"/>
      <c r="PCK419" s="94"/>
      <c r="PCL419" s="94"/>
      <c r="PCM419" s="94"/>
      <c r="PCN419" s="94"/>
      <c r="PCO419" s="94"/>
      <c r="PCP419" s="94"/>
      <c r="PCQ419" s="94"/>
      <c r="PCR419" s="94"/>
      <c r="PCS419" s="94"/>
      <c r="PCT419" s="94"/>
      <c r="PCU419" s="94"/>
      <c r="PCV419" s="94"/>
      <c r="PCW419" s="94"/>
      <c r="PCX419" s="94"/>
      <c r="PCY419" s="94"/>
      <c r="PCZ419" s="94"/>
      <c r="PDA419" s="94"/>
      <c r="PDB419" s="94"/>
      <c r="PDC419" s="94"/>
      <c r="PDD419" s="94"/>
      <c r="PDE419" s="94"/>
      <c r="PDF419" s="94"/>
      <c r="PDG419" s="94"/>
      <c r="PDH419" s="94"/>
      <c r="PDI419" s="94"/>
      <c r="PDJ419" s="94"/>
      <c r="PDK419" s="94"/>
      <c r="PDL419" s="94"/>
      <c r="PDM419" s="94"/>
      <c r="PDN419" s="94"/>
      <c r="PDO419" s="94"/>
      <c r="PDP419" s="94"/>
      <c r="PDQ419" s="94"/>
      <c r="PDR419" s="94"/>
      <c r="PDS419" s="94"/>
      <c r="PDT419" s="94"/>
      <c r="PDU419" s="94"/>
      <c r="PDV419" s="94"/>
      <c r="PDW419" s="94"/>
      <c r="PDX419" s="94"/>
      <c r="PDY419" s="94"/>
      <c r="PDZ419" s="94"/>
      <c r="PEA419" s="94"/>
      <c r="PEB419" s="94"/>
      <c r="PEC419" s="94"/>
      <c r="PED419" s="94"/>
      <c r="PEE419" s="94"/>
      <c r="PEF419" s="94"/>
      <c r="PEG419" s="94"/>
      <c r="PEH419" s="94"/>
      <c r="PEI419" s="94"/>
      <c r="PEJ419" s="94"/>
      <c r="PEK419" s="94"/>
      <c r="PEL419" s="94"/>
      <c r="PEM419" s="94"/>
      <c r="PEN419" s="94"/>
      <c r="PEO419" s="94"/>
      <c r="PEP419" s="94"/>
      <c r="PEQ419" s="94"/>
      <c r="PER419" s="94"/>
      <c r="PES419" s="94"/>
      <c r="PET419" s="94"/>
      <c r="PEU419" s="94"/>
      <c r="PEV419" s="94"/>
      <c r="PEW419" s="94"/>
      <c r="PEX419" s="94"/>
      <c r="PEY419" s="94"/>
      <c r="PEZ419" s="94"/>
      <c r="PFA419" s="94"/>
      <c r="PFB419" s="94"/>
      <c r="PFC419" s="94"/>
      <c r="PFD419" s="94"/>
      <c r="PFE419" s="94"/>
      <c r="PFF419" s="94"/>
      <c r="PFG419" s="94"/>
      <c r="PFH419" s="94"/>
      <c r="PFI419" s="94"/>
      <c r="PFJ419" s="94"/>
      <c r="PFK419" s="94"/>
      <c r="PFL419" s="94"/>
      <c r="PFM419" s="94"/>
      <c r="PFN419" s="94"/>
      <c r="PFO419" s="94"/>
      <c r="PFP419" s="94"/>
      <c r="PFQ419" s="94"/>
      <c r="PFR419" s="94"/>
      <c r="PFS419" s="94"/>
      <c r="PFT419" s="94"/>
      <c r="PFU419" s="94"/>
      <c r="PFV419" s="94"/>
      <c r="PFW419" s="94"/>
      <c r="PFX419" s="94"/>
      <c r="PFY419" s="94"/>
      <c r="PFZ419" s="94"/>
      <c r="PGA419" s="94"/>
      <c r="PGB419" s="94"/>
      <c r="PGC419" s="94"/>
      <c r="PGD419" s="94"/>
      <c r="PGE419" s="94"/>
      <c r="PGF419" s="94"/>
      <c r="PGG419" s="94"/>
      <c r="PGH419" s="94"/>
      <c r="PGI419" s="94"/>
      <c r="PGJ419" s="94"/>
      <c r="PGK419" s="94"/>
      <c r="PGL419" s="94"/>
      <c r="PGM419" s="94"/>
      <c r="PGN419" s="94"/>
      <c r="PGO419" s="94"/>
      <c r="PGP419" s="94"/>
      <c r="PGQ419" s="94"/>
      <c r="PGR419" s="94"/>
      <c r="PGS419" s="94"/>
      <c r="PGT419" s="94"/>
      <c r="PGU419" s="94"/>
      <c r="PGV419" s="94"/>
      <c r="PGW419" s="94"/>
      <c r="PGX419" s="94"/>
      <c r="PGY419" s="94"/>
      <c r="PGZ419" s="94"/>
      <c r="PHA419" s="94"/>
      <c r="PHB419" s="94"/>
      <c r="PHC419" s="94"/>
      <c r="PHD419" s="94"/>
      <c r="PHE419" s="94"/>
      <c r="PHF419" s="94"/>
      <c r="PHG419" s="94"/>
      <c r="PHH419" s="94"/>
      <c r="PHI419" s="94"/>
      <c r="PHJ419" s="94"/>
      <c r="PHK419" s="94"/>
      <c r="PHL419" s="94"/>
      <c r="PHM419" s="94"/>
      <c r="PHN419" s="94"/>
      <c r="PHO419" s="94"/>
      <c r="PHP419" s="94"/>
      <c r="PHQ419" s="94"/>
      <c r="PHR419" s="94"/>
      <c r="PHS419" s="94"/>
      <c r="PHT419" s="94"/>
      <c r="PHU419" s="94"/>
      <c r="PHV419" s="94"/>
      <c r="PHW419" s="94"/>
      <c r="PHX419" s="94"/>
      <c r="PHY419" s="94"/>
      <c r="PHZ419" s="94"/>
      <c r="PIA419" s="94"/>
      <c r="PIB419" s="94"/>
      <c r="PIC419" s="94"/>
      <c r="PID419" s="94"/>
      <c r="PIE419" s="94"/>
      <c r="PIF419" s="94"/>
      <c r="PIG419" s="94"/>
      <c r="PIH419" s="94"/>
      <c r="PII419" s="94"/>
      <c r="PIJ419" s="94"/>
      <c r="PIK419" s="94"/>
      <c r="PIL419" s="94"/>
      <c r="PIM419" s="94"/>
      <c r="PIN419" s="94"/>
      <c r="PIO419" s="94"/>
      <c r="PIP419" s="94"/>
      <c r="PIQ419" s="94"/>
      <c r="PIR419" s="94"/>
      <c r="PIS419" s="94"/>
      <c r="PIT419" s="94"/>
      <c r="PIU419" s="94"/>
      <c r="PIV419" s="94"/>
      <c r="PIW419" s="94"/>
      <c r="PIX419" s="94"/>
      <c r="PIY419" s="94"/>
      <c r="PIZ419" s="94"/>
      <c r="PJA419" s="94"/>
      <c r="PJB419" s="94"/>
      <c r="PJC419" s="94"/>
      <c r="PJD419" s="94"/>
      <c r="PJE419" s="94"/>
      <c r="PJF419" s="94"/>
      <c r="PJG419" s="94"/>
      <c r="PJH419" s="94"/>
      <c r="PJI419" s="94"/>
      <c r="PJJ419" s="94"/>
      <c r="PJK419" s="94"/>
      <c r="PJL419" s="94"/>
      <c r="PJM419" s="94"/>
      <c r="PJN419" s="94"/>
      <c r="PJO419" s="94"/>
      <c r="PJP419" s="94"/>
      <c r="PJQ419" s="94"/>
      <c r="PJR419" s="94"/>
      <c r="PJS419" s="94"/>
      <c r="PJT419" s="94"/>
      <c r="PJU419" s="94"/>
      <c r="PJV419" s="94"/>
      <c r="PJW419" s="94"/>
      <c r="PJX419" s="94"/>
      <c r="PJY419" s="94"/>
      <c r="PJZ419" s="94"/>
      <c r="PKA419" s="94"/>
      <c r="PKB419" s="94"/>
      <c r="PKC419" s="94"/>
      <c r="PKD419" s="94"/>
      <c r="PKE419" s="94"/>
      <c r="PKF419" s="94"/>
      <c r="PKG419" s="94"/>
      <c r="PKH419" s="94"/>
      <c r="PKI419" s="94"/>
      <c r="PKJ419" s="94"/>
      <c r="PKK419" s="94"/>
      <c r="PKL419" s="94"/>
      <c r="PKM419" s="94"/>
      <c r="PKN419" s="94"/>
      <c r="PKO419" s="94"/>
      <c r="PKP419" s="94"/>
      <c r="PKQ419" s="94"/>
      <c r="PKR419" s="94"/>
      <c r="PKS419" s="94"/>
      <c r="PKT419" s="94"/>
      <c r="PKU419" s="94"/>
      <c r="PKV419" s="94"/>
      <c r="PKW419" s="94"/>
      <c r="PKX419" s="94"/>
      <c r="PKY419" s="94"/>
      <c r="PKZ419" s="94"/>
      <c r="PLA419" s="94"/>
      <c r="PLB419" s="94"/>
      <c r="PLC419" s="94"/>
      <c r="PLD419" s="94"/>
      <c r="PLE419" s="94"/>
      <c r="PLF419" s="94"/>
      <c r="PLG419" s="94"/>
      <c r="PLH419" s="94"/>
      <c r="PLI419" s="94"/>
      <c r="PLJ419" s="94"/>
      <c r="PLK419" s="94"/>
      <c r="PLL419" s="94"/>
      <c r="PLM419" s="94"/>
      <c r="PLN419" s="94"/>
      <c r="PLO419" s="94"/>
      <c r="PLP419" s="94"/>
      <c r="PLQ419" s="94"/>
      <c r="PLR419" s="94"/>
      <c r="PLS419" s="94"/>
      <c r="PLT419" s="94"/>
      <c r="PLU419" s="94"/>
      <c r="PLV419" s="94"/>
      <c r="PLW419" s="94"/>
      <c r="PLX419" s="94"/>
      <c r="PLY419" s="94"/>
      <c r="PLZ419" s="94"/>
      <c r="PMA419" s="94"/>
      <c r="PMB419" s="94"/>
      <c r="PMC419" s="94"/>
      <c r="PMD419" s="94"/>
      <c r="PME419" s="94"/>
      <c r="PMF419" s="94"/>
      <c r="PMG419" s="94"/>
      <c r="PMH419" s="94"/>
      <c r="PMI419" s="94"/>
      <c r="PMJ419" s="94"/>
      <c r="PMK419" s="94"/>
      <c r="PML419" s="94"/>
      <c r="PMM419" s="94"/>
      <c r="PMN419" s="94"/>
      <c r="PMO419" s="94"/>
      <c r="PMP419" s="94"/>
      <c r="PMQ419" s="94"/>
      <c r="PMR419" s="94"/>
      <c r="PMS419" s="94"/>
      <c r="PMT419" s="94"/>
      <c r="PMU419" s="94"/>
      <c r="PMV419" s="94"/>
      <c r="PMW419" s="94"/>
      <c r="PMX419" s="94"/>
      <c r="PMY419" s="94"/>
      <c r="PMZ419" s="94"/>
      <c r="PNA419" s="94"/>
      <c r="PNB419" s="94"/>
      <c r="PNC419" s="94"/>
      <c r="PND419" s="94"/>
      <c r="PNE419" s="94"/>
      <c r="PNF419" s="94"/>
      <c r="PNG419" s="94"/>
      <c r="PNH419" s="94"/>
      <c r="PNI419" s="94"/>
      <c r="PNJ419" s="94"/>
      <c r="PNK419" s="94"/>
      <c r="PNL419" s="94"/>
      <c r="PNM419" s="94"/>
      <c r="PNN419" s="94"/>
      <c r="PNO419" s="94"/>
      <c r="PNP419" s="94"/>
      <c r="PNQ419" s="94"/>
      <c r="PNR419" s="94"/>
      <c r="PNS419" s="94"/>
      <c r="PNT419" s="94"/>
      <c r="PNU419" s="94"/>
      <c r="PNV419" s="94"/>
      <c r="PNW419" s="94"/>
      <c r="PNX419" s="94"/>
      <c r="PNY419" s="94"/>
      <c r="PNZ419" s="94"/>
      <c r="POA419" s="94"/>
      <c r="POB419" s="94"/>
      <c r="POC419" s="94"/>
      <c r="POD419" s="94"/>
      <c r="POE419" s="94"/>
      <c r="POF419" s="94"/>
      <c r="POG419" s="94"/>
      <c r="POH419" s="94"/>
      <c r="POI419" s="94"/>
      <c r="POJ419" s="94"/>
      <c r="POK419" s="94"/>
      <c r="POL419" s="94"/>
      <c r="POM419" s="94"/>
      <c r="PON419" s="94"/>
      <c r="POO419" s="94"/>
      <c r="POP419" s="94"/>
      <c r="POQ419" s="94"/>
      <c r="POR419" s="94"/>
      <c r="POS419" s="94"/>
      <c r="POT419" s="94"/>
      <c r="POU419" s="94"/>
      <c r="POV419" s="94"/>
      <c r="POW419" s="94"/>
      <c r="POX419" s="94"/>
      <c r="POY419" s="94"/>
      <c r="POZ419" s="94"/>
      <c r="PPA419" s="94"/>
      <c r="PPB419" s="94"/>
      <c r="PPC419" s="94"/>
      <c r="PPD419" s="94"/>
      <c r="PPE419" s="94"/>
      <c r="PPF419" s="94"/>
      <c r="PPG419" s="94"/>
      <c r="PPH419" s="94"/>
      <c r="PPI419" s="94"/>
      <c r="PPJ419" s="94"/>
      <c r="PPK419" s="94"/>
      <c r="PPL419" s="94"/>
      <c r="PPM419" s="94"/>
      <c r="PPN419" s="94"/>
      <c r="PPO419" s="94"/>
      <c r="PPP419" s="94"/>
      <c r="PPQ419" s="94"/>
      <c r="PPR419" s="94"/>
      <c r="PPS419" s="94"/>
      <c r="PPT419" s="94"/>
      <c r="PPU419" s="94"/>
      <c r="PPV419" s="94"/>
      <c r="PPW419" s="94"/>
      <c r="PPX419" s="94"/>
      <c r="PPY419" s="94"/>
      <c r="PPZ419" s="94"/>
      <c r="PQA419" s="94"/>
      <c r="PQB419" s="94"/>
      <c r="PQC419" s="94"/>
      <c r="PQD419" s="94"/>
      <c r="PQE419" s="94"/>
      <c r="PQF419" s="94"/>
      <c r="PQG419" s="94"/>
      <c r="PQH419" s="94"/>
      <c r="PQI419" s="94"/>
      <c r="PQJ419" s="94"/>
      <c r="PQK419" s="94"/>
      <c r="PQL419" s="94"/>
      <c r="PQM419" s="94"/>
      <c r="PQN419" s="94"/>
      <c r="PQO419" s="94"/>
      <c r="PQP419" s="94"/>
      <c r="PQQ419" s="94"/>
      <c r="PQR419" s="94"/>
      <c r="PQS419" s="94"/>
      <c r="PQT419" s="94"/>
      <c r="PQU419" s="94"/>
      <c r="PQV419" s="94"/>
      <c r="PQW419" s="94"/>
      <c r="PQX419" s="94"/>
      <c r="PQY419" s="94"/>
      <c r="PQZ419" s="94"/>
      <c r="PRA419" s="94"/>
      <c r="PRB419" s="94"/>
      <c r="PRC419" s="94"/>
      <c r="PRD419" s="94"/>
      <c r="PRE419" s="94"/>
      <c r="PRF419" s="94"/>
      <c r="PRG419" s="94"/>
      <c r="PRH419" s="94"/>
      <c r="PRI419" s="94"/>
      <c r="PRJ419" s="94"/>
      <c r="PRK419" s="94"/>
      <c r="PRL419" s="94"/>
      <c r="PRM419" s="94"/>
      <c r="PRN419" s="94"/>
      <c r="PRO419" s="94"/>
      <c r="PRP419" s="94"/>
      <c r="PRQ419" s="94"/>
      <c r="PRR419" s="94"/>
      <c r="PRS419" s="94"/>
      <c r="PRT419" s="94"/>
      <c r="PRU419" s="94"/>
      <c r="PRV419" s="94"/>
      <c r="PRW419" s="94"/>
      <c r="PRX419" s="94"/>
      <c r="PRY419" s="94"/>
      <c r="PRZ419" s="94"/>
      <c r="PSA419" s="94"/>
      <c r="PSB419" s="94"/>
      <c r="PSC419" s="94"/>
      <c r="PSD419" s="94"/>
      <c r="PSE419" s="94"/>
      <c r="PSF419" s="94"/>
      <c r="PSG419" s="94"/>
      <c r="PSH419" s="94"/>
      <c r="PSI419" s="94"/>
      <c r="PSJ419" s="94"/>
      <c r="PSK419" s="94"/>
      <c r="PSL419" s="94"/>
      <c r="PSM419" s="94"/>
      <c r="PSN419" s="94"/>
      <c r="PSO419" s="94"/>
      <c r="PSP419" s="94"/>
      <c r="PSQ419" s="94"/>
      <c r="PSR419" s="94"/>
      <c r="PSS419" s="94"/>
      <c r="PST419" s="94"/>
      <c r="PSU419" s="94"/>
      <c r="PSV419" s="94"/>
      <c r="PSW419" s="94"/>
      <c r="PSX419" s="94"/>
      <c r="PSY419" s="94"/>
      <c r="PSZ419" s="94"/>
      <c r="PTA419" s="94"/>
      <c r="PTB419" s="94"/>
      <c r="PTC419" s="94"/>
      <c r="PTD419" s="94"/>
      <c r="PTE419" s="94"/>
      <c r="PTF419" s="94"/>
      <c r="PTG419" s="94"/>
      <c r="PTH419" s="94"/>
      <c r="PTI419" s="94"/>
      <c r="PTJ419" s="94"/>
      <c r="PTK419" s="94"/>
      <c r="PTL419" s="94"/>
      <c r="PTM419" s="94"/>
      <c r="PTN419" s="94"/>
      <c r="PTO419" s="94"/>
      <c r="PTP419" s="94"/>
      <c r="PTQ419" s="94"/>
      <c r="PTR419" s="94"/>
      <c r="PTS419" s="94"/>
      <c r="PTT419" s="94"/>
      <c r="PTU419" s="94"/>
      <c r="PTV419" s="94"/>
      <c r="PTW419" s="94"/>
      <c r="PTX419" s="94"/>
      <c r="PTY419" s="94"/>
      <c r="PTZ419" s="94"/>
      <c r="PUA419" s="94"/>
      <c r="PUB419" s="94"/>
      <c r="PUC419" s="94"/>
      <c r="PUD419" s="94"/>
      <c r="PUE419" s="94"/>
      <c r="PUF419" s="94"/>
      <c r="PUG419" s="94"/>
      <c r="PUH419" s="94"/>
      <c r="PUI419" s="94"/>
      <c r="PUJ419" s="94"/>
      <c r="PUK419" s="94"/>
      <c r="PUL419" s="94"/>
      <c r="PUM419" s="94"/>
      <c r="PUN419" s="94"/>
      <c r="PUO419" s="94"/>
      <c r="PUP419" s="94"/>
      <c r="PUQ419" s="94"/>
      <c r="PUR419" s="94"/>
      <c r="PUS419" s="94"/>
      <c r="PUT419" s="94"/>
      <c r="PUU419" s="94"/>
      <c r="PUV419" s="94"/>
      <c r="PUW419" s="94"/>
      <c r="PUX419" s="94"/>
      <c r="PUY419" s="94"/>
      <c r="PUZ419" s="94"/>
      <c r="PVA419" s="94"/>
      <c r="PVB419" s="94"/>
      <c r="PVC419" s="94"/>
      <c r="PVD419" s="94"/>
      <c r="PVE419" s="94"/>
      <c r="PVF419" s="94"/>
      <c r="PVG419" s="94"/>
      <c r="PVH419" s="94"/>
      <c r="PVI419" s="94"/>
      <c r="PVJ419" s="94"/>
      <c r="PVK419" s="94"/>
      <c r="PVL419" s="94"/>
      <c r="PVM419" s="94"/>
      <c r="PVN419" s="94"/>
      <c r="PVO419" s="94"/>
      <c r="PVP419" s="94"/>
      <c r="PVQ419" s="94"/>
      <c r="PVR419" s="94"/>
      <c r="PVS419" s="94"/>
      <c r="PVT419" s="94"/>
      <c r="PVU419" s="94"/>
      <c r="PVV419" s="94"/>
      <c r="PVW419" s="94"/>
      <c r="PVX419" s="94"/>
      <c r="PVY419" s="94"/>
      <c r="PVZ419" s="94"/>
      <c r="PWA419" s="94"/>
      <c r="PWB419" s="94"/>
      <c r="PWC419" s="94"/>
      <c r="PWD419" s="94"/>
      <c r="PWE419" s="94"/>
      <c r="PWF419" s="94"/>
      <c r="PWG419" s="94"/>
      <c r="PWH419" s="94"/>
      <c r="PWI419" s="94"/>
      <c r="PWJ419" s="94"/>
      <c r="PWK419" s="94"/>
      <c r="PWL419" s="94"/>
      <c r="PWM419" s="94"/>
      <c r="PWN419" s="94"/>
      <c r="PWO419" s="94"/>
      <c r="PWP419" s="94"/>
      <c r="PWQ419" s="94"/>
      <c r="PWR419" s="94"/>
      <c r="PWS419" s="94"/>
      <c r="PWT419" s="94"/>
      <c r="PWU419" s="94"/>
      <c r="PWV419" s="94"/>
      <c r="PWW419" s="94"/>
      <c r="PWX419" s="94"/>
      <c r="PWY419" s="94"/>
      <c r="PWZ419" s="94"/>
      <c r="PXA419" s="94"/>
      <c r="PXB419" s="94"/>
      <c r="PXC419" s="94"/>
      <c r="PXD419" s="94"/>
      <c r="PXE419" s="94"/>
      <c r="PXF419" s="94"/>
      <c r="PXG419" s="94"/>
      <c r="PXH419" s="94"/>
      <c r="PXI419" s="94"/>
      <c r="PXJ419" s="94"/>
      <c r="PXK419" s="94"/>
      <c r="PXL419" s="94"/>
      <c r="PXM419" s="94"/>
      <c r="PXN419" s="94"/>
      <c r="PXO419" s="94"/>
      <c r="PXP419" s="94"/>
      <c r="PXQ419" s="94"/>
      <c r="PXR419" s="94"/>
      <c r="PXS419" s="94"/>
      <c r="PXT419" s="94"/>
      <c r="PXU419" s="94"/>
      <c r="PXV419" s="94"/>
      <c r="PXW419" s="94"/>
      <c r="PXX419" s="94"/>
      <c r="PXY419" s="94"/>
      <c r="PXZ419" s="94"/>
      <c r="PYA419" s="94"/>
      <c r="PYB419" s="94"/>
      <c r="PYC419" s="94"/>
      <c r="PYD419" s="94"/>
      <c r="PYE419" s="94"/>
      <c r="PYF419" s="94"/>
      <c r="PYG419" s="94"/>
      <c r="PYH419" s="94"/>
      <c r="PYI419" s="94"/>
      <c r="PYJ419" s="94"/>
      <c r="PYK419" s="94"/>
      <c r="PYL419" s="94"/>
      <c r="PYM419" s="94"/>
      <c r="PYN419" s="94"/>
      <c r="PYO419" s="94"/>
      <c r="PYP419" s="94"/>
      <c r="PYQ419" s="94"/>
      <c r="PYR419" s="94"/>
      <c r="PYS419" s="94"/>
      <c r="PYT419" s="94"/>
      <c r="PYU419" s="94"/>
      <c r="PYV419" s="94"/>
      <c r="PYW419" s="94"/>
      <c r="PYX419" s="94"/>
      <c r="PYY419" s="94"/>
      <c r="PYZ419" s="94"/>
      <c r="PZA419" s="94"/>
      <c r="PZB419" s="94"/>
      <c r="PZC419" s="94"/>
      <c r="PZD419" s="94"/>
      <c r="PZE419" s="94"/>
      <c r="PZF419" s="94"/>
      <c r="PZG419" s="94"/>
      <c r="PZH419" s="94"/>
      <c r="PZI419" s="94"/>
      <c r="PZJ419" s="94"/>
      <c r="PZK419" s="94"/>
      <c r="PZL419" s="94"/>
      <c r="PZM419" s="94"/>
      <c r="PZN419" s="94"/>
      <c r="PZO419" s="94"/>
      <c r="PZP419" s="94"/>
      <c r="PZQ419" s="94"/>
      <c r="PZR419" s="94"/>
      <c r="PZS419" s="94"/>
      <c r="PZT419" s="94"/>
      <c r="PZU419" s="94"/>
      <c r="PZV419" s="94"/>
      <c r="PZW419" s="94"/>
      <c r="PZX419" s="94"/>
      <c r="PZY419" s="94"/>
      <c r="PZZ419" s="94"/>
      <c r="QAA419" s="94"/>
      <c r="QAB419" s="94"/>
      <c r="QAC419" s="94"/>
      <c r="QAD419" s="94"/>
      <c r="QAE419" s="94"/>
      <c r="QAF419" s="94"/>
      <c r="QAG419" s="94"/>
      <c r="QAH419" s="94"/>
      <c r="QAI419" s="94"/>
      <c r="QAJ419" s="94"/>
      <c r="QAK419" s="94"/>
      <c r="QAL419" s="94"/>
      <c r="QAM419" s="94"/>
      <c r="QAN419" s="94"/>
      <c r="QAO419" s="94"/>
      <c r="QAP419" s="94"/>
      <c r="QAQ419" s="94"/>
      <c r="QAR419" s="94"/>
      <c r="QAS419" s="94"/>
      <c r="QAT419" s="94"/>
      <c r="QAU419" s="94"/>
      <c r="QAV419" s="94"/>
      <c r="QAW419" s="94"/>
      <c r="QAX419" s="94"/>
      <c r="QAY419" s="94"/>
      <c r="QAZ419" s="94"/>
      <c r="QBA419" s="94"/>
      <c r="QBB419" s="94"/>
      <c r="QBC419" s="94"/>
      <c r="QBD419" s="94"/>
      <c r="QBE419" s="94"/>
      <c r="QBF419" s="94"/>
      <c r="QBG419" s="94"/>
      <c r="QBH419" s="94"/>
      <c r="QBI419" s="94"/>
      <c r="QBJ419" s="94"/>
      <c r="QBK419" s="94"/>
      <c r="QBL419" s="94"/>
      <c r="QBM419" s="94"/>
      <c r="QBN419" s="94"/>
      <c r="QBO419" s="94"/>
      <c r="QBP419" s="94"/>
      <c r="QBQ419" s="94"/>
      <c r="QBR419" s="94"/>
      <c r="QBS419" s="94"/>
      <c r="QBT419" s="94"/>
      <c r="QBU419" s="94"/>
      <c r="QBV419" s="94"/>
      <c r="QBW419" s="94"/>
      <c r="QBX419" s="94"/>
      <c r="QBY419" s="94"/>
      <c r="QBZ419" s="94"/>
      <c r="QCA419" s="94"/>
      <c r="QCB419" s="94"/>
      <c r="QCC419" s="94"/>
      <c r="QCD419" s="94"/>
      <c r="QCE419" s="94"/>
      <c r="QCF419" s="94"/>
      <c r="QCG419" s="94"/>
      <c r="QCH419" s="94"/>
      <c r="QCI419" s="94"/>
      <c r="QCJ419" s="94"/>
      <c r="QCK419" s="94"/>
      <c r="QCL419" s="94"/>
      <c r="QCM419" s="94"/>
      <c r="QCN419" s="94"/>
      <c r="QCO419" s="94"/>
      <c r="QCP419" s="94"/>
      <c r="QCQ419" s="94"/>
      <c r="QCR419" s="94"/>
      <c r="QCS419" s="94"/>
      <c r="QCT419" s="94"/>
      <c r="QCU419" s="94"/>
      <c r="QCV419" s="94"/>
      <c r="QCW419" s="94"/>
      <c r="QCX419" s="94"/>
      <c r="QCY419" s="94"/>
      <c r="QCZ419" s="94"/>
      <c r="QDA419" s="94"/>
      <c r="QDB419" s="94"/>
      <c r="QDC419" s="94"/>
      <c r="QDD419" s="94"/>
      <c r="QDE419" s="94"/>
      <c r="QDF419" s="94"/>
      <c r="QDG419" s="94"/>
      <c r="QDH419" s="94"/>
      <c r="QDI419" s="94"/>
      <c r="QDJ419" s="94"/>
      <c r="QDK419" s="94"/>
      <c r="QDL419" s="94"/>
      <c r="QDM419" s="94"/>
      <c r="QDN419" s="94"/>
      <c r="QDO419" s="94"/>
      <c r="QDP419" s="94"/>
      <c r="QDQ419" s="94"/>
      <c r="QDR419" s="94"/>
      <c r="QDS419" s="94"/>
      <c r="QDT419" s="94"/>
      <c r="QDU419" s="94"/>
      <c r="QDV419" s="94"/>
      <c r="QDW419" s="94"/>
      <c r="QDX419" s="94"/>
      <c r="QDY419" s="94"/>
      <c r="QDZ419" s="94"/>
      <c r="QEA419" s="94"/>
      <c r="QEB419" s="94"/>
      <c r="QEC419" s="94"/>
      <c r="QED419" s="94"/>
      <c r="QEE419" s="94"/>
      <c r="QEF419" s="94"/>
      <c r="QEG419" s="94"/>
      <c r="QEH419" s="94"/>
      <c r="QEI419" s="94"/>
      <c r="QEJ419" s="94"/>
      <c r="QEK419" s="94"/>
      <c r="QEL419" s="94"/>
      <c r="QEM419" s="94"/>
      <c r="QEN419" s="94"/>
      <c r="QEO419" s="94"/>
      <c r="QEP419" s="94"/>
      <c r="QEQ419" s="94"/>
      <c r="QER419" s="94"/>
      <c r="QES419" s="94"/>
      <c r="QET419" s="94"/>
      <c r="QEU419" s="94"/>
      <c r="QEV419" s="94"/>
      <c r="QEW419" s="94"/>
      <c r="QEX419" s="94"/>
      <c r="QEY419" s="94"/>
      <c r="QEZ419" s="94"/>
      <c r="QFA419" s="94"/>
      <c r="QFB419" s="94"/>
      <c r="QFC419" s="94"/>
      <c r="QFD419" s="94"/>
      <c r="QFE419" s="94"/>
      <c r="QFF419" s="94"/>
      <c r="QFG419" s="94"/>
      <c r="QFH419" s="94"/>
      <c r="QFI419" s="94"/>
      <c r="QFJ419" s="94"/>
      <c r="QFK419" s="94"/>
      <c r="QFL419" s="94"/>
      <c r="QFM419" s="94"/>
      <c r="QFN419" s="94"/>
      <c r="QFO419" s="94"/>
      <c r="QFP419" s="94"/>
      <c r="QFQ419" s="94"/>
      <c r="QFR419" s="94"/>
      <c r="QFS419" s="94"/>
      <c r="QFT419" s="94"/>
      <c r="QFU419" s="94"/>
      <c r="QFV419" s="94"/>
      <c r="QFW419" s="94"/>
      <c r="QFX419" s="94"/>
      <c r="QFY419" s="94"/>
      <c r="QFZ419" s="94"/>
      <c r="QGA419" s="94"/>
      <c r="QGB419" s="94"/>
      <c r="QGC419" s="94"/>
      <c r="QGD419" s="94"/>
      <c r="QGE419" s="94"/>
      <c r="QGF419" s="94"/>
      <c r="QGG419" s="94"/>
      <c r="QGH419" s="94"/>
      <c r="QGI419" s="94"/>
      <c r="QGJ419" s="94"/>
      <c r="QGK419" s="94"/>
      <c r="QGL419" s="94"/>
      <c r="QGM419" s="94"/>
      <c r="QGN419" s="94"/>
      <c r="QGO419" s="94"/>
      <c r="QGP419" s="94"/>
      <c r="QGQ419" s="94"/>
      <c r="QGR419" s="94"/>
      <c r="QGS419" s="94"/>
      <c r="QGT419" s="94"/>
      <c r="QGU419" s="94"/>
      <c r="QGV419" s="94"/>
      <c r="QGW419" s="94"/>
      <c r="QGX419" s="94"/>
      <c r="QGY419" s="94"/>
      <c r="QGZ419" s="94"/>
      <c r="QHA419" s="94"/>
      <c r="QHB419" s="94"/>
      <c r="QHC419" s="94"/>
      <c r="QHD419" s="94"/>
      <c r="QHE419" s="94"/>
      <c r="QHF419" s="94"/>
      <c r="QHG419" s="94"/>
      <c r="QHH419" s="94"/>
      <c r="QHI419" s="94"/>
      <c r="QHJ419" s="94"/>
      <c r="QHK419" s="94"/>
      <c r="QHL419" s="94"/>
      <c r="QHM419" s="94"/>
      <c r="QHN419" s="94"/>
      <c r="QHO419" s="94"/>
      <c r="QHP419" s="94"/>
      <c r="QHQ419" s="94"/>
      <c r="QHR419" s="94"/>
      <c r="QHS419" s="94"/>
      <c r="QHT419" s="94"/>
      <c r="QHU419" s="94"/>
      <c r="QHV419" s="94"/>
      <c r="QHW419" s="94"/>
      <c r="QHX419" s="94"/>
      <c r="QHY419" s="94"/>
      <c r="QHZ419" s="94"/>
      <c r="QIA419" s="94"/>
      <c r="QIB419" s="94"/>
      <c r="QIC419" s="94"/>
      <c r="QID419" s="94"/>
      <c r="QIE419" s="94"/>
      <c r="QIF419" s="94"/>
      <c r="QIG419" s="94"/>
      <c r="QIH419" s="94"/>
      <c r="QII419" s="94"/>
      <c r="QIJ419" s="94"/>
      <c r="QIK419" s="94"/>
      <c r="QIL419" s="94"/>
      <c r="QIM419" s="94"/>
      <c r="QIN419" s="94"/>
      <c r="QIO419" s="94"/>
      <c r="QIP419" s="94"/>
      <c r="QIQ419" s="94"/>
      <c r="QIR419" s="94"/>
      <c r="QIS419" s="94"/>
      <c r="QIT419" s="94"/>
      <c r="QIU419" s="94"/>
      <c r="QIV419" s="94"/>
      <c r="QIW419" s="94"/>
      <c r="QIX419" s="94"/>
      <c r="QIY419" s="94"/>
      <c r="QIZ419" s="94"/>
      <c r="QJA419" s="94"/>
      <c r="QJB419" s="94"/>
      <c r="QJC419" s="94"/>
      <c r="QJD419" s="94"/>
      <c r="QJE419" s="94"/>
      <c r="QJF419" s="94"/>
      <c r="QJG419" s="94"/>
      <c r="QJH419" s="94"/>
      <c r="QJI419" s="94"/>
      <c r="QJJ419" s="94"/>
      <c r="QJK419" s="94"/>
      <c r="QJL419" s="94"/>
      <c r="QJM419" s="94"/>
      <c r="QJN419" s="94"/>
      <c r="QJO419" s="94"/>
      <c r="QJP419" s="94"/>
      <c r="QJQ419" s="94"/>
      <c r="QJR419" s="94"/>
      <c r="QJS419" s="94"/>
      <c r="QJT419" s="94"/>
      <c r="QJU419" s="94"/>
      <c r="QJV419" s="94"/>
      <c r="QJW419" s="94"/>
      <c r="QJX419" s="94"/>
      <c r="QJY419" s="94"/>
      <c r="QJZ419" s="94"/>
      <c r="QKA419" s="94"/>
      <c r="QKB419" s="94"/>
      <c r="QKC419" s="94"/>
      <c r="QKD419" s="94"/>
      <c r="QKE419" s="94"/>
      <c r="QKF419" s="94"/>
      <c r="QKG419" s="94"/>
      <c r="QKH419" s="94"/>
      <c r="QKI419" s="94"/>
      <c r="QKJ419" s="94"/>
      <c r="QKK419" s="94"/>
      <c r="QKL419" s="94"/>
      <c r="QKM419" s="94"/>
      <c r="QKN419" s="94"/>
      <c r="QKO419" s="94"/>
      <c r="QKP419" s="94"/>
      <c r="QKQ419" s="94"/>
      <c r="QKR419" s="94"/>
      <c r="QKS419" s="94"/>
      <c r="QKT419" s="94"/>
      <c r="QKU419" s="94"/>
      <c r="QKV419" s="94"/>
      <c r="QKW419" s="94"/>
      <c r="QKX419" s="94"/>
      <c r="QKY419" s="94"/>
      <c r="QKZ419" s="94"/>
      <c r="QLA419" s="94"/>
      <c r="QLB419" s="94"/>
      <c r="QLC419" s="94"/>
      <c r="QLD419" s="94"/>
      <c r="QLE419" s="94"/>
      <c r="QLF419" s="94"/>
      <c r="QLG419" s="94"/>
      <c r="QLH419" s="94"/>
      <c r="QLI419" s="94"/>
      <c r="QLJ419" s="94"/>
      <c r="QLK419" s="94"/>
      <c r="QLL419" s="94"/>
      <c r="QLM419" s="94"/>
      <c r="QLN419" s="94"/>
      <c r="QLO419" s="94"/>
      <c r="QLP419" s="94"/>
      <c r="QLQ419" s="94"/>
      <c r="QLR419" s="94"/>
      <c r="QLS419" s="94"/>
      <c r="QLT419" s="94"/>
      <c r="QLU419" s="94"/>
      <c r="QLV419" s="94"/>
      <c r="QLW419" s="94"/>
      <c r="QLX419" s="94"/>
      <c r="QLY419" s="94"/>
      <c r="QLZ419" s="94"/>
      <c r="QMA419" s="94"/>
      <c r="QMB419" s="94"/>
      <c r="QMC419" s="94"/>
      <c r="QMD419" s="94"/>
      <c r="QME419" s="94"/>
      <c r="QMF419" s="94"/>
      <c r="QMG419" s="94"/>
      <c r="QMH419" s="94"/>
      <c r="QMI419" s="94"/>
      <c r="QMJ419" s="94"/>
      <c r="QMK419" s="94"/>
      <c r="QML419" s="94"/>
      <c r="QMM419" s="94"/>
      <c r="QMN419" s="94"/>
      <c r="QMO419" s="94"/>
      <c r="QMP419" s="94"/>
      <c r="QMQ419" s="94"/>
      <c r="QMR419" s="94"/>
      <c r="QMS419" s="94"/>
      <c r="QMT419" s="94"/>
      <c r="QMU419" s="94"/>
      <c r="QMV419" s="94"/>
      <c r="QMW419" s="94"/>
      <c r="QMX419" s="94"/>
      <c r="QMY419" s="94"/>
      <c r="QMZ419" s="94"/>
      <c r="QNA419" s="94"/>
      <c r="QNB419" s="94"/>
      <c r="QNC419" s="94"/>
      <c r="QND419" s="94"/>
      <c r="QNE419" s="94"/>
      <c r="QNF419" s="94"/>
      <c r="QNG419" s="94"/>
      <c r="QNH419" s="94"/>
      <c r="QNI419" s="94"/>
      <c r="QNJ419" s="94"/>
      <c r="QNK419" s="94"/>
      <c r="QNL419" s="94"/>
      <c r="QNM419" s="94"/>
      <c r="QNN419" s="94"/>
      <c r="QNO419" s="94"/>
      <c r="QNP419" s="94"/>
      <c r="QNQ419" s="94"/>
      <c r="QNR419" s="94"/>
      <c r="QNS419" s="94"/>
      <c r="QNT419" s="94"/>
      <c r="QNU419" s="94"/>
      <c r="QNV419" s="94"/>
      <c r="QNW419" s="94"/>
      <c r="QNX419" s="94"/>
      <c r="QNY419" s="94"/>
      <c r="QNZ419" s="94"/>
      <c r="QOA419" s="94"/>
      <c r="QOB419" s="94"/>
      <c r="QOC419" s="94"/>
      <c r="QOD419" s="94"/>
      <c r="QOE419" s="94"/>
      <c r="QOF419" s="94"/>
      <c r="QOG419" s="94"/>
      <c r="QOH419" s="94"/>
      <c r="QOI419" s="94"/>
      <c r="QOJ419" s="94"/>
      <c r="QOK419" s="94"/>
      <c r="QOL419" s="94"/>
      <c r="QOM419" s="94"/>
      <c r="QON419" s="94"/>
      <c r="QOO419" s="94"/>
      <c r="QOP419" s="94"/>
      <c r="QOQ419" s="94"/>
      <c r="QOR419" s="94"/>
      <c r="QOS419" s="94"/>
      <c r="QOT419" s="94"/>
      <c r="QOU419" s="94"/>
      <c r="QOV419" s="94"/>
      <c r="QOW419" s="94"/>
      <c r="QOX419" s="94"/>
      <c r="QOY419" s="94"/>
      <c r="QOZ419" s="94"/>
      <c r="QPA419" s="94"/>
      <c r="QPB419" s="94"/>
      <c r="QPC419" s="94"/>
      <c r="QPD419" s="94"/>
      <c r="QPE419" s="94"/>
      <c r="QPF419" s="94"/>
      <c r="QPG419" s="94"/>
      <c r="QPH419" s="94"/>
      <c r="QPI419" s="94"/>
      <c r="QPJ419" s="94"/>
      <c r="QPK419" s="94"/>
      <c r="QPL419" s="94"/>
      <c r="QPM419" s="94"/>
      <c r="QPN419" s="94"/>
      <c r="QPO419" s="94"/>
      <c r="QPP419" s="94"/>
      <c r="QPQ419" s="94"/>
      <c r="QPR419" s="94"/>
      <c r="QPS419" s="94"/>
      <c r="QPT419" s="94"/>
      <c r="QPU419" s="94"/>
      <c r="QPV419" s="94"/>
      <c r="QPW419" s="94"/>
      <c r="QPX419" s="94"/>
      <c r="QPY419" s="94"/>
      <c r="QPZ419" s="94"/>
      <c r="QQA419" s="94"/>
      <c r="QQB419" s="94"/>
      <c r="QQC419" s="94"/>
      <c r="QQD419" s="94"/>
      <c r="QQE419" s="94"/>
      <c r="QQF419" s="94"/>
      <c r="QQG419" s="94"/>
      <c r="QQH419" s="94"/>
      <c r="QQI419" s="94"/>
      <c r="QQJ419" s="94"/>
      <c r="QQK419" s="94"/>
      <c r="QQL419" s="94"/>
      <c r="QQM419" s="94"/>
      <c r="QQN419" s="94"/>
      <c r="QQO419" s="94"/>
      <c r="QQP419" s="94"/>
      <c r="QQQ419" s="94"/>
      <c r="QQR419" s="94"/>
      <c r="QQS419" s="94"/>
      <c r="QQT419" s="94"/>
      <c r="QQU419" s="94"/>
      <c r="QQV419" s="94"/>
      <c r="QQW419" s="94"/>
      <c r="QQX419" s="94"/>
      <c r="QQY419" s="94"/>
      <c r="QQZ419" s="94"/>
      <c r="QRA419" s="94"/>
      <c r="QRB419" s="94"/>
      <c r="QRC419" s="94"/>
      <c r="QRD419" s="94"/>
      <c r="QRE419" s="94"/>
      <c r="QRF419" s="94"/>
      <c r="QRG419" s="94"/>
      <c r="QRH419" s="94"/>
      <c r="QRI419" s="94"/>
      <c r="QRJ419" s="94"/>
      <c r="QRK419" s="94"/>
      <c r="QRL419" s="94"/>
      <c r="QRM419" s="94"/>
      <c r="QRN419" s="94"/>
      <c r="QRO419" s="94"/>
      <c r="QRP419" s="94"/>
      <c r="QRQ419" s="94"/>
      <c r="QRR419" s="94"/>
      <c r="QRS419" s="94"/>
      <c r="QRT419" s="94"/>
      <c r="QRU419" s="94"/>
      <c r="QRV419" s="94"/>
      <c r="QRW419" s="94"/>
      <c r="QRX419" s="94"/>
      <c r="QRY419" s="94"/>
      <c r="QRZ419" s="94"/>
      <c r="QSA419" s="94"/>
      <c r="QSB419" s="94"/>
      <c r="QSC419" s="94"/>
      <c r="QSD419" s="94"/>
      <c r="QSE419" s="94"/>
      <c r="QSF419" s="94"/>
      <c r="QSG419" s="94"/>
      <c r="QSH419" s="94"/>
      <c r="QSI419" s="94"/>
      <c r="QSJ419" s="94"/>
      <c r="QSK419" s="94"/>
      <c r="QSL419" s="94"/>
      <c r="QSM419" s="94"/>
      <c r="QSN419" s="94"/>
      <c r="QSO419" s="94"/>
      <c r="QSP419" s="94"/>
      <c r="QSQ419" s="94"/>
      <c r="QSR419" s="94"/>
      <c r="QSS419" s="94"/>
      <c r="QST419" s="94"/>
      <c r="QSU419" s="94"/>
      <c r="QSV419" s="94"/>
      <c r="QSW419" s="94"/>
      <c r="QSX419" s="94"/>
      <c r="QSY419" s="94"/>
      <c r="QSZ419" s="94"/>
      <c r="QTA419" s="94"/>
      <c r="QTB419" s="94"/>
      <c r="QTC419" s="94"/>
      <c r="QTD419" s="94"/>
      <c r="QTE419" s="94"/>
      <c r="QTF419" s="94"/>
      <c r="QTG419" s="94"/>
      <c r="QTH419" s="94"/>
      <c r="QTI419" s="94"/>
      <c r="QTJ419" s="94"/>
      <c r="QTK419" s="94"/>
      <c r="QTL419" s="94"/>
      <c r="QTM419" s="94"/>
      <c r="QTN419" s="94"/>
      <c r="QTO419" s="94"/>
      <c r="QTP419" s="94"/>
      <c r="QTQ419" s="94"/>
      <c r="QTR419" s="94"/>
      <c r="QTS419" s="94"/>
      <c r="QTT419" s="94"/>
      <c r="QTU419" s="94"/>
      <c r="QTV419" s="94"/>
      <c r="QTW419" s="94"/>
      <c r="QTX419" s="94"/>
      <c r="QTY419" s="94"/>
      <c r="QTZ419" s="94"/>
      <c r="QUA419" s="94"/>
      <c r="QUB419" s="94"/>
      <c r="QUC419" s="94"/>
      <c r="QUD419" s="94"/>
      <c r="QUE419" s="94"/>
      <c r="QUF419" s="94"/>
      <c r="QUG419" s="94"/>
      <c r="QUH419" s="94"/>
      <c r="QUI419" s="94"/>
      <c r="QUJ419" s="94"/>
      <c r="QUK419" s="94"/>
      <c r="QUL419" s="94"/>
      <c r="QUM419" s="94"/>
      <c r="QUN419" s="94"/>
      <c r="QUO419" s="94"/>
      <c r="QUP419" s="94"/>
      <c r="QUQ419" s="94"/>
      <c r="QUR419" s="94"/>
      <c r="QUS419" s="94"/>
      <c r="QUT419" s="94"/>
      <c r="QUU419" s="94"/>
      <c r="QUV419" s="94"/>
      <c r="QUW419" s="94"/>
      <c r="QUX419" s="94"/>
      <c r="QUY419" s="94"/>
      <c r="QUZ419" s="94"/>
      <c r="QVA419" s="94"/>
      <c r="QVB419" s="94"/>
      <c r="QVC419" s="94"/>
      <c r="QVD419" s="94"/>
      <c r="QVE419" s="94"/>
      <c r="QVF419" s="94"/>
      <c r="QVG419" s="94"/>
      <c r="QVH419" s="94"/>
      <c r="QVI419" s="94"/>
      <c r="QVJ419" s="94"/>
      <c r="QVK419" s="94"/>
      <c r="QVL419" s="94"/>
      <c r="QVM419" s="94"/>
      <c r="QVN419" s="94"/>
      <c r="QVO419" s="94"/>
      <c r="QVP419" s="94"/>
      <c r="QVQ419" s="94"/>
      <c r="QVR419" s="94"/>
      <c r="QVS419" s="94"/>
      <c r="QVT419" s="94"/>
      <c r="QVU419" s="94"/>
      <c r="QVV419" s="94"/>
      <c r="QVW419" s="94"/>
      <c r="QVX419" s="94"/>
      <c r="QVY419" s="94"/>
      <c r="QVZ419" s="94"/>
      <c r="QWA419" s="94"/>
      <c r="QWB419" s="94"/>
      <c r="QWC419" s="94"/>
      <c r="QWD419" s="94"/>
      <c r="QWE419" s="94"/>
      <c r="QWF419" s="94"/>
      <c r="QWG419" s="94"/>
      <c r="QWH419" s="94"/>
      <c r="QWI419" s="94"/>
      <c r="QWJ419" s="94"/>
      <c r="QWK419" s="94"/>
      <c r="QWL419" s="94"/>
      <c r="QWM419" s="94"/>
      <c r="QWN419" s="94"/>
      <c r="QWO419" s="94"/>
      <c r="QWP419" s="94"/>
      <c r="QWQ419" s="94"/>
      <c r="QWR419" s="94"/>
      <c r="QWS419" s="94"/>
      <c r="QWT419" s="94"/>
      <c r="QWU419" s="94"/>
      <c r="QWV419" s="94"/>
      <c r="QWW419" s="94"/>
      <c r="QWX419" s="94"/>
      <c r="QWY419" s="94"/>
      <c r="QWZ419" s="94"/>
      <c r="QXA419" s="94"/>
      <c r="QXB419" s="94"/>
      <c r="QXC419" s="94"/>
      <c r="QXD419" s="94"/>
      <c r="QXE419" s="94"/>
      <c r="QXF419" s="94"/>
      <c r="QXG419" s="94"/>
      <c r="QXH419" s="94"/>
      <c r="QXI419" s="94"/>
      <c r="QXJ419" s="94"/>
      <c r="QXK419" s="94"/>
      <c r="QXL419" s="94"/>
      <c r="QXM419" s="94"/>
      <c r="QXN419" s="94"/>
      <c r="QXO419" s="94"/>
      <c r="QXP419" s="94"/>
      <c r="QXQ419" s="94"/>
      <c r="QXR419" s="94"/>
      <c r="QXS419" s="94"/>
      <c r="QXT419" s="94"/>
      <c r="QXU419" s="94"/>
      <c r="QXV419" s="94"/>
      <c r="QXW419" s="94"/>
      <c r="QXX419" s="94"/>
      <c r="QXY419" s="94"/>
      <c r="QXZ419" s="94"/>
      <c r="QYA419" s="94"/>
      <c r="QYB419" s="94"/>
      <c r="QYC419" s="94"/>
      <c r="QYD419" s="94"/>
      <c r="QYE419" s="94"/>
      <c r="QYF419" s="94"/>
      <c r="QYG419" s="94"/>
      <c r="QYH419" s="94"/>
      <c r="QYI419" s="94"/>
      <c r="QYJ419" s="94"/>
      <c r="QYK419" s="94"/>
      <c r="QYL419" s="94"/>
      <c r="QYM419" s="94"/>
      <c r="QYN419" s="94"/>
      <c r="QYO419" s="94"/>
      <c r="QYP419" s="94"/>
      <c r="QYQ419" s="94"/>
      <c r="QYR419" s="94"/>
      <c r="QYS419" s="94"/>
      <c r="QYT419" s="94"/>
      <c r="QYU419" s="94"/>
      <c r="QYV419" s="94"/>
      <c r="QYW419" s="94"/>
      <c r="QYX419" s="94"/>
      <c r="QYY419" s="94"/>
      <c r="QYZ419" s="94"/>
      <c r="QZA419" s="94"/>
      <c r="QZB419" s="94"/>
      <c r="QZC419" s="94"/>
      <c r="QZD419" s="94"/>
      <c r="QZE419" s="94"/>
      <c r="QZF419" s="94"/>
      <c r="QZG419" s="94"/>
      <c r="QZH419" s="94"/>
      <c r="QZI419" s="94"/>
      <c r="QZJ419" s="94"/>
      <c r="QZK419" s="94"/>
      <c r="QZL419" s="94"/>
      <c r="QZM419" s="94"/>
      <c r="QZN419" s="94"/>
      <c r="QZO419" s="94"/>
      <c r="QZP419" s="94"/>
      <c r="QZQ419" s="94"/>
      <c r="QZR419" s="94"/>
      <c r="QZS419" s="94"/>
      <c r="QZT419" s="94"/>
      <c r="QZU419" s="94"/>
      <c r="QZV419" s="94"/>
      <c r="QZW419" s="94"/>
      <c r="QZX419" s="94"/>
      <c r="QZY419" s="94"/>
      <c r="QZZ419" s="94"/>
      <c r="RAA419" s="94"/>
      <c r="RAB419" s="94"/>
      <c r="RAC419" s="94"/>
      <c r="RAD419" s="94"/>
      <c r="RAE419" s="94"/>
      <c r="RAF419" s="94"/>
      <c r="RAG419" s="94"/>
      <c r="RAH419" s="94"/>
      <c r="RAI419" s="94"/>
      <c r="RAJ419" s="94"/>
      <c r="RAK419" s="94"/>
      <c r="RAL419" s="94"/>
      <c r="RAM419" s="94"/>
      <c r="RAN419" s="94"/>
      <c r="RAO419" s="94"/>
      <c r="RAP419" s="94"/>
      <c r="RAQ419" s="94"/>
      <c r="RAR419" s="94"/>
      <c r="RAS419" s="94"/>
      <c r="RAT419" s="94"/>
      <c r="RAU419" s="94"/>
      <c r="RAV419" s="94"/>
      <c r="RAW419" s="94"/>
      <c r="RAX419" s="94"/>
      <c r="RAY419" s="94"/>
      <c r="RAZ419" s="94"/>
      <c r="RBA419" s="94"/>
      <c r="RBB419" s="94"/>
      <c r="RBC419" s="94"/>
      <c r="RBD419" s="94"/>
      <c r="RBE419" s="94"/>
      <c r="RBF419" s="94"/>
      <c r="RBG419" s="94"/>
      <c r="RBH419" s="94"/>
      <c r="RBI419" s="94"/>
      <c r="RBJ419" s="94"/>
      <c r="RBK419" s="94"/>
      <c r="RBL419" s="94"/>
      <c r="RBM419" s="94"/>
      <c r="RBN419" s="94"/>
      <c r="RBO419" s="94"/>
      <c r="RBP419" s="94"/>
      <c r="RBQ419" s="94"/>
      <c r="RBR419" s="94"/>
      <c r="RBS419" s="94"/>
      <c r="RBT419" s="94"/>
      <c r="RBU419" s="94"/>
      <c r="RBV419" s="94"/>
      <c r="RBW419" s="94"/>
      <c r="RBX419" s="94"/>
      <c r="RBY419" s="94"/>
      <c r="RBZ419" s="94"/>
      <c r="RCA419" s="94"/>
      <c r="RCB419" s="94"/>
      <c r="RCC419" s="94"/>
      <c r="RCD419" s="94"/>
      <c r="RCE419" s="94"/>
      <c r="RCF419" s="94"/>
      <c r="RCG419" s="94"/>
      <c r="RCH419" s="94"/>
      <c r="RCI419" s="94"/>
      <c r="RCJ419" s="94"/>
      <c r="RCK419" s="94"/>
      <c r="RCL419" s="94"/>
      <c r="RCM419" s="94"/>
      <c r="RCN419" s="94"/>
      <c r="RCO419" s="94"/>
      <c r="RCP419" s="94"/>
      <c r="RCQ419" s="94"/>
      <c r="RCR419" s="94"/>
      <c r="RCS419" s="94"/>
      <c r="RCT419" s="94"/>
      <c r="RCU419" s="94"/>
      <c r="RCV419" s="94"/>
      <c r="RCW419" s="94"/>
      <c r="RCX419" s="94"/>
      <c r="RCY419" s="94"/>
      <c r="RCZ419" s="94"/>
      <c r="RDA419" s="94"/>
      <c r="RDB419" s="94"/>
      <c r="RDC419" s="94"/>
      <c r="RDD419" s="94"/>
      <c r="RDE419" s="94"/>
      <c r="RDF419" s="94"/>
      <c r="RDG419" s="94"/>
      <c r="RDH419" s="94"/>
      <c r="RDI419" s="94"/>
      <c r="RDJ419" s="94"/>
      <c r="RDK419" s="94"/>
      <c r="RDL419" s="94"/>
      <c r="RDM419" s="94"/>
      <c r="RDN419" s="94"/>
      <c r="RDO419" s="94"/>
      <c r="RDP419" s="94"/>
      <c r="RDQ419" s="94"/>
      <c r="RDR419" s="94"/>
      <c r="RDS419" s="94"/>
      <c r="RDT419" s="94"/>
      <c r="RDU419" s="94"/>
      <c r="RDV419" s="94"/>
      <c r="RDW419" s="94"/>
      <c r="RDX419" s="94"/>
      <c r="RDY419" s="94"/>
      <c r="RDZ419" s="94"/>
      <c r="REA419" s="94"/>
      <c r="REB419" s="94"/>
      <c r="REC419" s="94"/>
      <c r="RED419" s="94"/>
      <c r="REE419" s="94"/>
      <c r="REF419" s="94"/>
      <c r="REG419" s="94"/>
      <c r="REH419" s="94"/>
      <c r="REI419" s="94"/>
      <c r="REJ419" s="94"/>
      <c r="REK419" s="94"/>
      <c r="REL419" s="94"/>
      <c r="REM419" s="94"/>
      <c r="REN419" s="94"/>
      <c r="REO419" s="94"/>
      <c r="REP419" s="94"/>
      <c r="REQ419" s="94"/>
      <c r="RER419" s="94"/>
      <c r="RES419" s="94"/>
      <c r="RET419" s="94"/>
      <c r="REU419" s="94"/>
      <c r="REV419" s="94"/>
      <c r="REW419" s="94"/>
      <c r="REX419" s="94"/>
      <c r="REY419" s="94"/>
      <c r="REZ419" s="94"/>
      <c r="RFA419" s="94"/>
      <c r="RFB419" s="94"/>
      <c r="RFC419" s="94"/>
      <c r="RFD419" s="94"/>
      <c r="RFE419" s="94"/>
      <c r="RFF419" s="94"/>
      <c r="RFG419" s="94"/>
      <c r="RFH419" s="94"/>
      <c r="RFI419" s="94"/>
      <c r="RFJ419" s="94"/>
      <c r="RFK419" s="94"/>
      <c r="RFL419" s="94"/>
      <c r="RFM419" s="94"/>
      <c r="RFN419" s="94"/>
      <c r="RFO419" s="94"/>
      <c r="RFP419" s="94"/>
      <c r="RFQ419" s="94"/>
      <c r="RFR419" s="94"/>
      <c r="RFS419" s="94"/>
      <c r="RFT419" s="94"/>
      <c r="RFU419" s="94"/>
      <c r="RFV419" s="94"/>
      <c r="RFW419" s="94"/>
      <c r="RFX419" s="94"/>
      <c r="RFY419" s="94"/>
      <c r="RFZ419" s="94"/>
      <c r="RGA419" s="94"/>
      <c r="RGB419" s="94"/>
      <c r="RGC419" s="94"/>
      <c r="RGD419" s="94"/>
      <c r="RGE419" s="94"/>
      <c r="RGF419" s="94"/>
      <c r="RGG419" s="94"/>
      <c r="RGH419" s="94"/>
      <c r="RGI419" s="94"/>
      <c r="RGJ419" s="94"/>
      <c r="RGK419" s="94"/>
      <c r="RGL419" s="94"/>
      <c r="RGM419" s="94"/>
      <c r="RGN419" s="94"/>
      <c r="RGO419" s="94"/>
      <c r="RGP419" s="94"/>
      <c r="RGQ419" s="94"/>
      <c r="RGR419" s="94"/>
      <c r="RGS419" s="94"/>
      <c r="RGT419" s="94"/>
      <c r="RGU419" s="94"/>
      <c r="RGV419" s="94"/>
      <c r="RGW419" s="94"/>
      <c r="RGX419" s="94"/>
      <c r="RGY419" s="94"/>
      <c r="RGZ419" s="94"/>
      <c r="RHA419" s="94"/>
      <c r="RHB419" s="94"/>
      <c r="RHC419" s="94"/>
      <c r="RHD419" s="94"/>
      <c r="RHE419" s="94"/>
      <c r="RHF419" s="94"/>
      <c r="RHG419" s="94"/>
      <c r="RHH419" s="94"/>
      <c r="RHI419" s="94"/>
      <c r="RHJ419" s="94"/>
      <c r="RHK419" s="94"/>
      <c r="RHL419" s="94"/>
      <c r="RHM419" s="94"/>
      <c r="RHN419" s="94"/>
      <c r="RHO419" s="94"/>
      <c r="RHP419" s="94"/>
      <c r="RHQ419" s="94"/>
      <c r="RHR419" s="94"/>
      <c r="RHS419" s="94"/>
      <c r="RHT419" s="94"/>
      <c r="RHU419" s="94"/>
      <c r="RHV419" s="94"/>
      <c r="RHW419" s="94"/>
      <c r="RHX419" s="94"/>
      <c r="RHY419" s="94"/>
      <c r="RHZ419" s="94"/>
      <c r="RIA419" s="94"/>
      <c r="RIB419" s="94"/>
      <c r="RIC419" s="94"/>
      <c r="RID419" s="94"/>
      <c r="RIE419" s="94"/>
      <c r="RIF419" s="94"/>
      <c r="RIG419" s="94"/>
      <c r="RIH419" s="94"/>
      <c r="RII419" s="94"/>
      <c r="RIJ419" s="94"/>
      <c r="RIK419" s="94"/>
      <c r="RIL419" s="94"/>
      <c r="RIM419" s="94"/>
      <c r="RIN419" s="94"/>
      <c r="RIO419" s="94"/>
      <c r="RIP419" s="94"/>
      <c r="RIQ419" s="94"/>
      <c r="RIR419" s="94"/>
      <c r="RIS419" s="94"/>
      <c r="RIT419" s="94"/>
      <c r="RIU419" s="94"/>
      <c r="RIV419" s="94"/>
      <c r="RIW419" s="94"/>
      <c r="RIX419" s="94"/>
      <c r="RIY419" s="94"/>
      <c r="RIZ419" s="94"/>
      <c r="RJA419" s="94"/>
      <c r="RJB419" s="94"/>
      <c r="RJC419" s="94"/>
      <c r="RJD419" s="94"/>
      <c r="RJE419" s="94"/>
      <c r="RJF419" s="94"/>
      <c r="RJG419" s="94"/>
      <c r="RJH419" s="94"/>
      <c r="RJI419" s="94"/>
      <c r="RJJ419" s="94"/>
      <c r="RJK419" s="94"/>
      <c r="RJL419" s="94"/>
      <c r="RJM419" s="94"/>
      <c r="RJN419" s="94"/>
      <c r="RJO419" s="94"/>
      <c r="RJP419" s="94"/>
      <c r="RJQ419" s="94"/>
      <c r="RJR419" s="94"/>
      <c r="RJS419" s="94"/>
      <c r="RJT419" s="94"/>
      <c r="RJU419" s="94"/>
      <c r="RJV419" s="94"/>
      <c r="RJW419" s="94"/>
      <c r="RJX419" s="94"/>
      <c r="RJY419" s="94"/>
      <c r="RJZ419" s="94"/>
      <c r="RKA419" s="94"/>
      <c r="RKB419" s="94"/>
      <c r="RKC419" s="94"/>
      <c r="RKD419" s="94"/>
      <c r="RKE419" s="94"/>
      <c r="RKF419" s="94"/>
      <c r="RKG419" s="94"/>
      <c r="RKH419" s="94"/>
      <c r="RKI419" s="94"/>
      <c r="RKJ419" s="94"/>
      <c r="RKK419" s="94"/>
      <c r="RKL419" s="94"/>
      <c r="RKM419" s="94"/>
      <c r="RKN419" s="94"/>
      <c r="RKO419" s="94"/>
      <c r="RKP419" s="94"/>
      <c r="RKQ419" s="94"/>
      <c r="RKR419" s="94"/>
      <c r="RKS419" s="94"/>
      <c r="RKT419" s="94"/>
      <c r="RKU419" s="94"/>
      <c r="RKV419" s="94"/>
      <c r="RKW419" s="94"/>
      <c r="RKX419" s="94"/>
      <c r="RKY419" s="94"/>
      <c r="RKZ419" s="94"/>
      <c r="RLA419" s="94"/>
      <c r="RLB419" s="94"/>
      <c r="RLC419" s="94"/>
      <c r="RLD419" s="94"/>
      <c r="RLE419" s="94"/>
      <c r="RLF419" s="94"/>
      <c r="RLG419" s="94"/>
      <c r="RLH419" s="94"/>
      <c r="RLI419" s="94"/>
      <c r="RLJ419" s="94"/>
      <c r="RLK419" s="94"/>
      <c r="RLL419" s="94"/>
      <c r="RLM419" s="94"/>
      <c r="RLN419" s="94"/>
      <c r="RLO419" s="94"/>
      <c r="RLP419" s="94"/>
      <c r="RLQ419" s="94"/>
      <c r="RLR419" s="94"/>
      <c r="RLS419" s="94"/>
      <c r="RLT419" s="94"/>
      <c r="RLU419" s="94"/>
      <c r="RLV419" s="94"/>
      <c r="RLW419" s="94"/>
      <c r="RLX419" s="94"/>
      <c r="RLY419" s="94"/>
      <c r="RLZ419" s="94"/>
      <c r="RMA419" s="94"/>
      <c r="RMB419" s="94"/>
      <c r="RMC419" s="94"/>
      <c r="RMD419" s="94"/>
      <c r="RME419" s="94"/>
      <c r="RMF419" s="94"/>
      <c r="RMG419" s="94"/>
      <c r="RMH419" s="94"/>
      <c r="RMI419" s="94"/>
      <c r="RMJ419" s="94"/>
      <c r="RMK419" s="94"/>
      <c r="RML419" s="94"/>
      <c r="RMM419" s="94"/>
      <c r="RMN419" s="94"/>
      <c r="RMO419" s="94"/>
      <c r="RMP419" s="94"/>
      <c r="RMQ419" s="94"/>
      <c r="RMR419" s="94"/>
      <c r="RMS419" s="94"/>
      <c r="RMT419" s="94"/>
      <c r="RMU419" s="94"/>
      <c r="RMV419" s="94"/>
      <c r="RMW419" s="94"/>
      <c r="RMX419" s="94"/>
      <c r="RMY419" s="94"/>
      <c r="RMZ419" s="94"/>
      <c r="RNA419" s="94"/>
      <c r="RNB419" s="94"/>
      <c r="RNC419" s="94"/>
      <c r="RND419" s="94"/>
      <c r="RNE419" s="94"/>
      <c r="RNF419" s="94"/>
      <c r="RNG419" s="94"/>
      <c r="RNH419" s="94"/>
      <c r="RNI419" s="94"/>
      <c r="RNJ419" s="94"/>
      <c r="RNK419" s="94"/>
      <c r="RNL419" s="94"/>
      <c r="RNM419" s="94"/>
      <c r="RNN419" s="94"/>
      <c r="RNO419" s="94"/>
      <c r="RNP419" s="94"/>
      <c r="RNQ419" s="94"/>
      <c r="RNR419" s="94"/>
      <c r="RNS419" s="94"/>
      <c r="RNT419" s="94"/>
      <c r="RNU419" s="94"/>
      <c r="RNV419" s="94"/>
      <c r="RNW419" s="94"/>
      <c r="RNX419" s="94"/>
      <c r="RNY419" s="94"/>
      <c r="RNZ419" s="94"/>
      <c r="ROA419" s="94"/>
      <c r="ROB419" s="94"/>
      <c r="ROC419" s="94"/>
      <c r="ROD419" s="94"/>
      <c r="ROE419" s="94"/>
      <c r="ROF419" s="94"/>
      <c r="ROG419" s="94"/>
      <c r="ROH419" s="94"/>
      <c r="ROI419" s="94"/>
      <c r="ROJ419" s="94"/>
      <c r="ROK419" s="94"/>
      <c r="ROL419" s="94"/>
      <c r="ROM419" s="94"/>
      <c r="RON419" s="94"/>
      <c r="ROO419" s="94"/>
      <c r="ROP419" s="94"/>
      <c r="ROQ419" s="94"/>
      <c r="ROR419" s="94"/>
      <c r="ROS419" s="94"/>
      <c r="ROT419" s="94"/>
      <c r="ROU419" s="94"/>
      <c r="ROV419" s="94"/>
      <c r="ROW419" s="94"/>
      <c r="ROX419" s="94"/>
      <c r="ROY419" s="94"/>
      <c r="ROZ419" s="94"/>
      <c r="RPA419" s="94"/>
      <c r="RPB419" s="94"/>
      <c r="RPC419" s="94"/>
      <c r="RPD419" s="94"/>
      <c r="RPE419" s="94"/>
      <c r="RPF419" s="94"/>
      <c r="RPG419" s="94"/>
      <c r="RPH419" s="94"/>
      <c r="RPI419" s="94"/>
      <c r="RPJ419" s="94"/>
      <c r="RPK419" s="94"/>
      <c r="RPL419" s="94"/>
      <c r="RPM419" s="94"/>
      <c r="RPN419" s="94"/>
      <c r="RPO419" s="94"/>
      <c r="RPP419" s="94"/>
      <c r="RPQ419" s="94"/>
      <c r="RPR419" s="94"/>
      <c r="RPS419" s="94"/>
      <c r="RPT419" s="94"/>
      <c r="RPU419" s="94"/>
      <c r="RPV419" s="94"/>
      <c r="RPW419" s="94"/>
      <c r="RPX419" s="94"/>
      <c r="RPY419" s="94"/>
      <c r="RPZ419" s="94"/>
      <c r="RQA419" s="94"/>
      <c r="RQB419" s="94"/>
      <c r="RQC419" s="94"/>
      <c r="RQD419" s="94"/>
      <c r="RQE419" s="94"/>
      <c r="RQF419" s="94"/>
      <c r="RQG419" s="94"/>
      <c r="RQH419" s="94"/>
      <c r="RQI419" s="94"/>
      <c r="RQJ419" s="94"/>
      <c r="RQK419" s="94"/>
      <c r="RQL419" s="94"/>
      <c r="RQM419" s="94"/>
      <c r="RQN419" s="94"/>
      <c r="RQO419" s="94"/>
      <c r="RQP419" s="94"/>
      <c r="RQQ419" s="94"/>
      <c r="RQR419" s="94"/>
      <c r="RQS419" s="94"/>
      <c r="RQT419" s="94"/>
      <c r="RQU419" s="94"/>
      <c r="RQV419" s="94"/>
      <c r="RQW419" s="94"/>
      <c r="RQX419" s="94"/>
      <c r="RQY419" s="94"/>
      <c r="RQZ419" s="94"/>
      <c r="RRA419" s="94"/>
      <c r="RRB419" s="94"/>
      <c r="RRC419" s="94"/>
      <c r="RRD419" s="94"/>
      <c r="RRE419" s="94"/>
      <c r="RRF419" s="94"/>
      <c r="RRG419" s="94"/>
      <c r="RRH419" s="94"/>
      <c r="RRI419" s="94"/>
      <c r="RRJ419" s="94"/>
      <c r="RRK419" s="94"/>
      <c r="RRL419" s="94"/>
      <c r="RRM419" s="94"/>
      <c r="RRN419" s="94"/>
      <c r="RRO419" s="94"/>
      <c r="RRP419" s="94"/>
      <c r="RRQ419" s="94"/>
      <c r="RRR419" s="94"/>
      <c r="RRS419" s="94"/>
      <c r="RRT419" s="94"/>
      <c r="RRU419" s="94"/>
      <c r="RRV419" s="94"/>
      <c r="RRW419" s="94"/>
      <c r="RRX419" s="94"/>
      <c r="RRY419" s="94"/>
      <c r="RRZ419" s="94"/>
      <c r="RSA419" s="94"/>
      <c r="RSB419" s="94"/>
      <c r="RSC419" s="94"/>
      <c r="RSD419" s="94"/>
      <c r="RSE419" s="94"/>
      <c r="RSF419" s="94"/>
      <c r="RSG419" s="94"/>
      <c r="RSH419" s="94"/>
      <c r="RSI419" s="94"/>
      <c r="RSJ419" s="94"/>
      <c r="RSK419" s="94"/>
      <c r="RSL419" s="94"/>
      <c r="RSM419" s="94"/>
      <c r="RSN419" s="94"/>
      <c r="RSO419" s="94"/>
      <c r="RSP419" s="94"/>
      <c r="RSQ419" s="94"/>
      <c r="RSR419" s="94"/>
      <c r="RSS419" s="94"/>
      <c r="RST419" s="94"/>
      <c r="RSU419" s="94"/>
      <c r="RSV419" s="94"/>
      <c r="RSW419" s="94"/>
      <c r="RSX419" s="94"/>
      <c r="RSY419" s="94"/>
      <c r="RSZ419" s="94"/>
      <c r="RTA419" s="94"/>
      <c r="RTB419" s="94"/>
      <c r="RTC419" s="94"/>
      <c r="RTD419" s="94"/>
      <c r="RTE419" s="94"/>
      <c r="RTF419" s="94"/>
      <c r="RTG419" s="94"/>
      <c r="RTH419" s="94"/>
      <c r="RTI419" s="94"/>
      <c r="RTJ419" s="94"/>
      <c r="RTK419" s="94"/>
      <c r="RTL419" s="94"/>
      <c r="RTM419" s="94"/>
      <c r="RTN419" s="94"/>
      <c r="RTO419" s="94"/>
      <c r="RTP419" s="94"/>
      <c r="RTQ419" s="94"/>
      <c r="RTR419" s="94"/>
      <c r="RTS419" s="94"/>
      <c r="RTT419" s="94"/>
      <c r="RTU419" s="94"/>
      <c r="RTV419" s="94"/>
      <c r="RTW419" s="94"/>
      <c r="RTX419" s="94"/>
      <c r="RTY419" s="94"/>
      <c r="RTZ419" s="94"/>
      <c r="RUA419" s="94"/>
      <c r="RUB419" s="94"/>
      <c r="RUC419" s="94"/>
      <c r="RUD419" s="94"/>
      <c r="RUE419" s="94"/>
      <c r="RUF419" s="94"/>
      <c r="RUG419" s="94"/>
      <c r="RUH419" s="94"/>
      <c r="RUI419" s="94"/>
      <c r="RUJ419" s="94"/>
      <c r="RUK419" s="94"/>
      <c r="RUL419" s="94"/>
      <c r="RUM419" s="94"/>
      <c r="RUN419" s="94"/>
      <c r="RUO419" s="94"/>
      <c r="RUP419" s="94"/>
      <c r="RUQ419" s="94"/>
      <c r="RUR419" s="94"/>
      <c r="RUS419" s="94"/>
      <c r="RUT419" s="94"/>
      <c r="RUU419" s="94"/>
      <c r="RUV419" s="94"/>
      <c r="RUW419" s="94"/>
      <c r="RUX419" s="94"/>
      <c r="RUY419" s="94"/>
      <c r="RUZ419" s="94"/>
      <c r="RVA419" s="94"/>
      <c r="RVB419" s="94"/>
      <c r="RVC419" s="94"/>
      <c r="RVD419" s="94"/>
      <c r="RVE419" s="94"/>
      <c r="RVF419" s="94"/>
      <c r="RVG419" s="94"/>
      <c r="RVH419" s="94"/>
      <c r="RVI419" s="94"/>
      <c r="RVJ419" s="94"/>
      <c r="RVK419" s="94"/>
      <c r="RVL419" s="94"/>
      <c r="RVM419" s="94"/>
      <c r="RVN419" s="94"/>
      <c r="RVO419" s="94"/>
      <c r="RVP419" s="94"/>
      <c r="RVQ419" s="94"/>
      <c r="RVR419" s="94"/>
      <c r="RVS419" s="94"/>
      <c r="RVT419" s="94"/>
      <c r="RVU419" s="94"/>
      <c r="RVV419" s="94"/>
      <c r="RVW419" s="94"/>
      <c r="RVX419" s="94"/>
      <c r="RVY419" s="94"/>
      <c r="RVZ419" s="94"/>
      <c r="RWA419" s="94"/>
      <c r="RWB419" s="94"/>
      <c r="RWC419" s="94"/>
      <c r="RWD419" s="94"/>
      <c r="RWE419" s="94"/>
      <c r="RWF419" s="94"/>
      <c r="RWG419" s="94"/>
      <c r="RWH419" s="94"/>
      <c r="RWI419" s="94"/>
      <c r="RWJ419" s="94"/>
      <c r="RWK419" s="94"/>
      <c r="RWL419" s="94"/>
      <c r="RWM419" s="94"/>
      <c r="RWN419" s="94"/>
      <c r="RWO419" s="94"/>
      <c r="RWP419" s="94"/>
      <c r="RWQ419" s="94"/>
      <c r="RWR419" s="94"/>
      <c r="RWS419" s="94"/>
      <c r="RWT419" s="94"/>
      <c r="RWU419" s="94"/>
      <c r="RWV419" s="94"/>
      <c r="RWW419" s="94"/>
      <c r="RWX419" s="94"/>
      <c r="RWY419" s="94"/>
      <c r="RWZ419" s="94"/>
      <c r="RXA419" s="94"/>
      <c r="RXB419" s="94"/>
      <c r="RXC419" s="94"/>
      <c r="RXD419" s="94"/>
      <c r="RXE419" s="94"/>
      <c r="RXF419" s="94"/>
      <c r="RXG419" s="94"/>
      <c r="RXH419" s="94"/>
      <c r="RXI419" s="94"/>
      <c r="RXJ419" s="94"/>
      <c r="RXK419" s="94"/>
      <c r="RXL419" s="94"/>
      <c r="RXM419" s="94"/>
      <c r="RXN419" s="94"/>
      <c r="RXO419" s="94"/>
      <c r="RXP419" s="94"/>
      <c r="RXQ419" s="94"/>
      <c r="RXR419" s="94"/>
      <c r="RXS419" s="94"/>
      <c r="RXT419" s="94"/>
      <c r="RXU419" s="94"/>
      <c r="RXV419" s="94"/>
      <c r="RXW419" s="94"/>
      <c r="RXX419" s="94"/>
      <c r="RXY419" s="94"/>
      <c r="RXZ419" s="94"/>
      <c r="RYA419" s="94"/>
      <c r="RYB419" s="94"/>
      <c r="RYC419" s="94"/>
      <c r="RYD419" s="94"/>
      <c r="RYE419" s="94"/>
      <c r="RYF419" s="94"/>
      <c r="RYG419" s="94"/>
      <c r="RYH419" s="94"/>
      <c r="RYI419" s="94"/>
      <c r="RYJ419" s="94"/>
      <c r="RYK419" s="94"/>
      <c r="RYL419" s="94"/>
      <c r="RYM419" s="94"/>
      <c r="RYN419" s="94"/>
      <c r="RYO419" s="94"/>
      <c r="RYP419" s="94"/>
      <c r="RYQ419" s="94"/>
      <c r="RYR419" s="94"/>
      <c r="RYS419" s="94"/>
      <c r="RYT419" s="94"/>
      <c r="RYU419" s="94"/>
      <c r="RYV419" s="94"/>
      <c r="RYW419" s="94"/>
      <c r="RYX419" s="94"/>
      <c r="RYY419" s="94"/>
      <c r="RYZ419" s="94"/>
      <c r="RZA419" s="94"/>
      <c r="RZB419" s="94"/>
      <c r="RZC419" s="94"/>
      <c r="RZD419" s="94"/>
      <c r="RZE419" s="94"/>
      <c r="RZF419" s="94"/>
      <c r="RZG419" s="94"/>
      <c r="RZH419" s="94"/>
      <c r="RZI419" s="94"/>
      <c r="RZJ419" s="94"/>
      <c r="RZK419" s="94"/>
      <c r="RZL419" s="94"/>
      <c r="RZM419" s="94"/>
      <c r="RZN419" s="94"/>
      <c r="RZO419" s="94"/>
      <c r="RZP419" s="94"/>
      <c r="RZQ419" s="94"/>
      <c r="RZR419" s="94"/>
      <c r="RZS419" s="94"/>
      <c r="RZT419" s="94"/>
      <c r="RZU419" s="94"/>
      <c r="RZV419" s="94"/>
      <c r="RZW419" s="94"/>
      <c r="RZX419" s="94"/>
      <c r="RZY419" s="94"/>
      <c r="RZZ419" s="94"/>
      <c r="SAA419" s="94"/>
      <c r="SAB419" s="94"/>
      <c r="SAC419" s="94"/>
      <c r="SAD419" s="94"/>
      <c r="SAE419" s="94"/>
      <c r="SAF419" s="94"/>
      <c r="SAG419" s="94"/>
      <c r="SAH419" s="94"/>
      <c r="SAI419" s="94"/>
      <c r="SAJ419" s="94"/>
      <c r="SAK419" s="94"/>
      <c r="SAL419" s="94"/>
      <c r="SAM419" s="94"/>
      <c r="SAN419" s="94"/>
      <c r="SAO419" s="94"/>
      <c r="SAP419" s="94"/>
      <c r="SAQ419" s="94"/>
      <c r="SAR419" s="94"/>
      <c r="SAS419" s="94"/>
      <c r="SAT419" s="94"/>
      <c r="SAU419" s="94"/>
      <c r="SAV419" s="94"/>
      <c r="SAW419" s="94"/>
      <c r="SAX419" s="94"/>
      <c r="SAY419" s="94"/>
      <c r="SAZ419" s="94"/>
      <c r="SBA419" s="94"/>
      <c r="SBB419" s="94"/>
      <c r="SBC419" s="94"/>
      <c r="SBD419" s="94"/>
      <c r="SBE419" s="94"/>
      <c r="SBF419" s="94"/>
      <c r="SBG419" s="94"/>
      <c r="SBH419" s="94"/>
      <c r="SBI419" s="94"/>
      <c r="SBJ419" s="94"/>
      <c r="SBK419" s="94"/>
      <c r="SBL419" s="94"/>
      <c r="SBM419" s="94"/>
      <c r="SBN419" s="94"/>
      <c r="SBO419" s="94"/>
      <c r="SBP419" s="94"/>
      <c r="SBQ419" s="94"/>
      <c r="SBR419" s="94"/>
      <c r="SBS419" s="94"/>
      <c r="SBT419" s="94"/>
      <c r="SBU419" s="94"/>
      <c r="SBV419" s="94"/>
      <c r="SBW419" s="94"/>
      <c r="SBX419" s="94"/>
      <c r="SBY419" s="94"/>
      <c r="SBZ419" s="94"/>
      <c r="SCA419" s="94"/>
      <c r="SCB419" s="94"/>
      <c r="SCC419" s="94"/>
      <c r="SCD419" s="94"/>
      <c r="SCE419" s="94"/>
      <c r="SCF419" s="94"/>
      <c r="SCG419" s="94"/>
      <c r="SCH419" s="94"/>
      <c r="SCI419" s="94"/>
      <c r="SCJ419" s="94"/>
      <c r="SCK419" s="94"/>
      <c r="SCL419" s="94"/>
      <c r="SCM419" s="94"/>
      <c r="SCN419" s="94"/>
      <c r="SCO419" s="94"/>
      <c r="SCP419" s="94"/>
      <c r="SCQ419" s="94"/>
      <c r="SCR419" s="94"/>
      <c r="SCS419" s="94"/>
      <c r="SCT419" s="94"/>
      <c r="SCU419" s="94"/>
      <c r="SCV419" s="94"/>
      <c r="SCW419" s="94"/>
      <c r="SCX419" s="94"/>
      <c r="SCY419" s="94"/>
      <c r="SCZ419" s="94"/>
      <c r="SDA419" s="94"/>
      <c r="SDB419" s="94"/>
      <c r="SDC419" s="94"/>
      <c r="SDD419" s="94"/>
      <c r="SDE419" s="94"/>
      <c r="SDF419" s="94"/>
      <c r="SDG419" s="94"/>
      <c r="SDH419" s="94"/>
      <c r="SDI419" s="94"/>
      <c r="SDJ419" s="94"/>
      <c r="SDK419" s="94"/>
      <c r="SDL419" s="94"/>
      <c r="SDM419" s="94"/>
      <c r="SDN419" s="94"/>
      <c r="SDO419" s="94"/>
      <c r="SDP419" s="94"/>
      <c r="SDQ419" s="94"/>
      <c r="SDR419" s="94"/>
      <c r="SDS419" s="94"/>
      <c r="SDT419" s="94"/>
      <c r="SDU419" s="94"/>
      <c r="SDV419" s="94"/>
      <c r="SDW419" s="94"/>
      <c r="SDX419" s="94"/>
      <c r="SDY419" s="94"/>
      <c r="SDZ419" s="94"/>
      <c r="SEA419" s="94"/>
      <c r="SEB419" s="94"/>
      <c r="SEC419" s="94"/>
      <c r="SED419" s="94"/>
      <c r="SEE419" s="94"/>
      <c r="SEF419" s="94"/>
      <c r="SEG419" s="94"/>
      <c r="SEH419" s="94"/>
      <c r="SEI419" s="94"/>
      <c r="SEJ419" s="94"/>
      <c r="SEK419" s="94"/>
      <c r="SEL419" s="94"/>
      <c r="SEM419" s="94"/>
      <c r="SEN419" s="94"/>
      <c r="SEO419" s="94"/>
      <c r="SEP419" s="94"/>
      <c r="SEQ419" s="94"/>
      <c r="SER419" s="94"/>
      <c r="SES419" s="94"/>
      <c r="SET419" s="94"/>
      <c r="SEU419" s="94"/>
      <c r="SEV419" s="94"/>
      <c r="SEW419" s="94"/>
      <c r="SEX419" s="94"/>
      <c r="SEY419" s="94"/>
      <c r="SEZ419" s="94"/>
      <c r="SFA419" s="94"/>
      <c r="SFB419" s="94"/>
      <c r="SFC419" s="94"/>
      <c r="SFD419" s="94"/>
      <c r="SFE419" s="94"/>
      <c r="SFF419" s="94"/>
      <c r="SFG419" s="94"/>
      <c r="SFH419" s="94"/>
      <c r="SFI419" s="94"/>
      <c r="SFJ419" s="94"/>
      <c r="SFK419" s="94"/>
      <c r="SFL419" s="94"/>
      <c r="SFM419" s="94"/>
      <c r="SFN419" s="94"/>
      <c r="SFO419" s="94"/>
      <c r="SFP419" s="94"/>
      <c r="SFQ419" s="94"/>
      <c r="SFR419" s="94"/>
      <c r="SFS419" s="94"/>
      <c r="SFT419" s="94"/>
      <c r="SFU419" s="94"/>
      <c r="SFV419" s="94"/>
      <c r="SFW419" s="94"/>
      <c r="SFX419" s="94"/>
      <c r="SFY419" s="94"/>
      <c r="SFZ419" s="94"/>
      <c r="SGA419" s="94"/>
      <c r="SGB419" s="94"/>
      <c r="SGC419" s="94"/>
      <c r="SGD419" s="94"/>
      <c r="SGE419" s="94"/>
      <c r="SGF419" s="94"/>
      <c r="SGG419" s="94"/>
      <c r="SGH419" s="94"/>
      <c r="SGI419" s="94"/>
      <c r="SGJ419" s="94"/>
      <c r="SGK419" s="94"/>
      <c r="SGL419" s="94"/>
      <c r="SGM419" s="94"/>
      <c r="SGN419" s="94"/>
      <c r="SGO419" s="94"/>
      <c r="SGP419" s="94"/>
      <c r="SGQ419" s="94"/>
      <c r="SGR419" s="94"/>
      <c r="SGS419" s="94"/>
      <c r="SGT419" s="94"/>
      <c r="SGU419" s="94"/>
      <c r="SGV419" s="94"/>
      <c r="SGW419" s="94"/>
      <c r="SGX419" s="94"/>
      <c r="SGY419" s="94"/>
      <c r="SGZ419" s="94"/>
      <c r="SHA419" s="94"/>
      <c r="SHB419" s="94"/>
      <c r="SHC419" s="94"/>
      <c r="SHD419" s="94"/>
      <c r="SHE419" s="94"/>
      <c r="SHF419" s="94"/>
      <c r="SHG419" s="94"/>
      <c r="SHH419" s="94"/>
      <c r="SHI419" s="94"/>
      <c r="SHJ419" s="94"/>
      <c r="SHK419" s="94"/>
      <c r="SHL419" s="94"/>
      <c r="SHM419" s="94"/>
      <c r="SHN419" s="94"/>
      <c r="SHO419" s="94"/>
      <c r="SHP419" s="94"/>
      <c r="SHQ419" s="94"/>
      <c r="SHR419" s="94"/>
      <c r="SHS419" s="94"/>
      <c r="SHT419" s="94"/>
      <c r="SHU419" s="94"/>
      <c r="SHV419" s="94"/>
      <c r="SHW419" s="94"/>
      <c r="SHX419" s="94"/>
      <c r="SHY419" s="94"/>
      <c r="SHZ419" s="94"/>
      <c r="SIA419" s="94"/>
      <c r="SIB419" s="94"/>
      <c r="SIC419" s="94"/>
      <c r="SID419" s="94"/>
      <c r="SIE419" s="94"/>
      <c r="SIF419" s="94"/>
      <c r="SIG419" s="94"/>
      <c r="SIH419" s="94"/>
      <c r="SII419" s="94"/>
      <c r="SIJ419" s="94"/>
      <c r="SIK419" s="94"/>
      <c r="SIL419" s="94"/>
      <c r="SIM419" s="94"/>
      <c r="SIN419" s="94"/>
      <c r="SIO419" s="94"/>
      <c r="SIP419" s="94"/>
      <c r="SIQ419" s="94"/>
      <c r="SIR419" s="94"/>
      <c r="SIS419" s="94"/>
      <c r="SIT419" s="94"/>
      <c r="SIU419" s="94"/>
      <c r="SIV419" s="94"/>
      <c r="SIW419" s="94"/>
      <c r="SIX419" s="94"/>
      <c r="SIY419" s="94"/>
      <c r="SIZ419" s="94"/>
      <c r="SJA419" s="94"/>
      <c r="SJB419" s="94"/>
      <c r="SJC419" s="94"/>
      <c r="SJD419" s="94"/>
      <c r="SJE419" s="94"/>
      <c r="SJF419" s="94"/>
      <c r="SJG419" s="94"/>
      <c r="SJH419" s="94"/>
      <c r="SJI419" s="94"/>
      <c r="SJJ419" s="94"/>
      <c r="SJK419" s="94"/>
      <c r="SJL419" s="94"/>
      <c r="SJM419" s="94"/>
      <c r="SJN419" s="94"/>
      <c r="SJO419" s="94"/>
      <c r="SJP419" s="94"/>
      <c r="SJQ419" s="94"/>
      <c r="SJR419" s="94"/>
      <c r="SJS419" s="94"/>
      <c r="SJT419" s="94"/>
      <c r="SJU419" s="94"/>
      <c r="SJV419" s="94"/>
      <c r="SJW419" s="94"/>
      <c r="SJX419" s="94"/>
      <c r="SJY419" s="94"/>
      <c r="SJZ419" s="94"/>
      <c r="SKA419" s="94"/>
      <c r="SKB419" s="94"/>
      <c r="SKC419" s="94"/>
      <c r="SKD419" s="94"/>
      <c r="SKE419" s="94"/>
      <c r="SKF419" s="94"/>
      <c r="SKG419" s="94"/>
      <c r="SKH419" s="94"/>
      <c r="SKI419" s="94"/>
      <c r="SKJ419" s="94"/>
      <c r="SKK419" s="94"/>
      <c r="SKL419" s="94"/>
      <c r="SKM419" s="94"/>
      <c r="SKN419" s="94"/>
      <c r="SKO419" s="94"/>
      <c r="SKP419" s="94"/>
      <c r="SKQ419" s="94"/>
      <c r="SKR419" s="94"/>
      <c r="SKS419" s="94"/>
      <c r="SKT419" s="94"/>
      <c r="SKU419" s="94"/>
      <c r="SKV419" s="94"/>
      <c r="SKW419" s="94"/>
      <c r="SKX419" s="94"/>
      <c r="SKY419" s="94"/>
      <c r="SKZ419" s="94"/>
      <c r="SLA419" s="94"/>
      <c r="SLB419" s="94"/>
      <c r="SLC419" s="94"/>
      <c r="SLD419" s="94"/>
      <c r="SLE419" s="94"/>
      <c r="SLF419" s="94"/>
      <c r="SLG419" s="94"/>
      <c r="SLH419" s="94"/>
      <c r="SLI419" s="94"/>
      <c r="SLJ419" s="94"/>
      <c r="SLK419" s="94"/>
      <c r="SLL419" s="94"/>
      <c r="SLM419" s="94"/>
      <c r="SLN419" s="94"/>
      <c r="SLO419" s="94"/>
      <c r="SLP419" s="94"/>
      <c r="SLQ419" s="94"/>
      <c r="SLR419" s="94"/>
      <c r="SLS419" s="94"/>
      <c r="SLT419" s="94"/>
      <c r="SLU419" s="94"/>
      <c r="SLV419" s="94"/>
      <c r="SLW419" s="94"/>
      <c r="SLX419" s="94"/>
      <c r="SLY419" s="94"/>
      <c r="SLZ419" s="94"/>
      <c r="SMA419" s="94"/>
      <c r="SMB419" s="94"/>
      <c r="SMC419" s="94"/>
      <c r="SMD419" s="94"/>
      <c r="SME419" s="94"/>
      <c r="SMF419" s="94"/>
      <c r="SMG419" s="94"/>
      <c r="SMH419" s="94"/>
      <c r="SMI419" s="94"/>
      <c r="SMJ419" s="94"/>
      <c r="SMK419" s="94"/>
      <c r="SML419" s="94"/>
      <c r="SMM419" s="94"/>
      <c r="SMN419" s="94"/>
      <c r="SMO419" s="94"/>
      <c r="SMP419" s="94"/>
      <c r="SMQ419" s="94"/>
      <c r="SMR419" s="94"/>
      <c r="SMS419" s="94"/>
      <c r="SMT419" s="94"/>
      <c r="SMU419" s="94"/>
      <c r="SMV419" s="94"/>
      <c r="SMW419" s="94"/>
      <c r="SMX419" s="94"/>
      <c r="SMY419" s="94"/>
      <c r="SMZ419" s="94"/>
      <c r="SNA419" s="94"/>
      <c r="SNB419" s="94"/>
      <c r="SNC419" s="94"/>
      <c r="SND419" s="94"/>
      <c r="SNE419" s="94"/>
      <c r="SNF419" s="94"/>
      <c r="SNG419" s="94"/>
      <c r="SNH419" s="94"/>
      <c r="SNI419" s="94"/>
      <c r="SNJ419" s="94"/>
      <c r="SNK419" s="94"/>
      <c r="SNL419" s="94"/>
      <c r="SNM419" s="94"/>
      <c r="SNN419" s="94"/>
      <c r="SNO419" s="94"/>
      <c r="SNP419" s="94"/>
      <c r="SNQ419" s="94"/>
      <c r="SNR419" s="94"/>
      <c r="SNS419" s="94"/>
      <c r="SNT419" s="94"/>
      <c r="SNU419" s="94"/>
      <c r="SNV419" s="94"/>
      <c r="SNW419" s="94"/>
      <c r="SNX419" s="94"/>
      <c r="SNY419" s="94"/>
      <c r="SNZ419" s="94"/>
      <c r="SOA419" s="94"/>
      <c r="SOB419" s="94"/>
      <c r="SOC419" s="94"/>
      <c r="SOD419" s="94"/>
      <c r="SOE419" s="94"/>
      <c r="SOF419" s="94"/>
      <c r="SOG419" s="94"/>
      <c r="SOH419" s="94"/>
      <c r="SOI419" s="94"/>
      <c r="SOJ419" s="94"/>
      <c r="SOK419" s="94"/>
      <c r="SOL419" s="94"/>
      <c r="SOM419" s="94"/>
      <c r="SON419" s="94"/>
      <c r="SOO419" s="94"/>
      <c r="SOP419" s="94"/>
      <c r="SOQ419" s="94"/>
      <c r="SOR419" s="94"/>
      <c r="SOS419" s="94"/>
      <c r="SOT419" s="94"/>
      <c r="SOU419" s="94"/>
      <c r="SOV419" s="94"/>
      <c r="SOW419" s="94"/>
      <c r="SOX419" s="94"/>
      <c r="SOY419" s="94"/>
      <c r="SOZ419" s="94"/>
      <c r="SPA419" s="94"/>
      <c r="SPB419" s="94"/>
      <c r="SPC419" s="94"/>
      <c r="SPD419" s="94"/>
      <c r="SPE419" s="94"/>
      <c r="SPF419" s="94"/>
      <c r="SPG419" s="94"/>
      <c r="SPH419" s="94"/>
      <c r="SPI419" s="94"/>
      <c r="SPJ419" s="94"/>
      <c r="SPK419" s="94"/>
      <c r="SPL419" s="94"/>
      <c r="SPM419" s="94"/>
      <c r="SPN419" s="94"/>
      <c r="SPO419" s="94"/>
      <c r="SPP419" s="94"/>
      <c r="SPQ419" s="94"/>
      <c r="SPR419" s="94"/>
      <c r="SPS419" s="94"/>
      <c r="SPT419" s="94"/>
      <c r="SPU419" s="94"/>
      <c r="SPV419" s="94"/>
      <c r="SPW419" s="94"/>
      <c r="SPX419" s="94"/>
      <c r="SPY419" s="94"/>
      <c r="SPZ419" s="94"/>
      <c r="SQA419" s="94"/>
      <c r="SQB419" s="94"/>
      <c r="SQC419" s="94"/>
      <c r="SQD419" s="94"/>
      <c r="SQE419" s="94"/>
      <c r="SQF419" s="94"/>
      <c r="SQG419" s="94"/>
      <c r="SQH419" s="94"/>
      <c r="SQI419" s="94"/>
      <c r="SQJ419" s="94"/>
      <c r="SQK419" s="94"/>
      <c r="SQL419" s="94"/>
      <c r="SQM419" s="94"/>
      <c r="SQN419" s="94"/>
      <c r="SQO419" s="94"/>
      <c r="SQP419" s="94"/>
      <c r="SQQ419" s="94"/>
      <c r="SQR419" s="94"/>
      <c r="SQS419" s="94"/>
      <c r="SQT419" s="94"/>
      <c r="SQU419" s="94"/>
      <c r="SQV419" s="94"/>
      <c r="SQW419" s="94"/>
      <c r="SQX419" s="94"/>
      <c r="SQY419" s="94"/>
      <c r="SQZ419" s="94"/>
      <c r="SRA419" s="94"/>
      <c r="SRB419" s="94"/>
      <c r="SRC419" s="94"/>
      <c r="SRD419" s="94"/>
      <c r="SRE419" s="94"/>
      <c r="SRF419" s="94"/>
      <c r="SRG419" s="94"/>
      <c r="SRH419" s="94"/>
      <c r="SRI419" s="94"/>
      <c r="SRJ419" s="94"/>
      <c r="SRK419" s="94"/>
      <c r="SRL419" s="94"/>
      <c r="SRM419" s="94"/>
      <c r="SRN419" s="94"/>
      <c r="SRO419" s="94"/>
      <c r="SRP419" s="94"/>
      <c r="SRQ419" s="94"/>
      <c r="SRR419" s="94"/>
      <c r="SRS419" s="94"/>
      <c r="SRT419" s="94"/>
      <c r="SRU419" s="94"/>
      <c r="SRV419" s="94"/>
      <c r="SRW419" s="94"/>
      <c r="SRX419" s="94"/>
      <c r="SRY419" s="94"/>
      <c r="SRZ419" s="94"/>
      <c r="SSA419" s="94"/>
      <c r="SSB419" s="94"/>
      <c r="SSC419" s="94"/>
      <c r="SSD419" s="94"/>
      <c r="SSE419" s="94"/>
      <c r="SSF419" s="94"/>
      <c r="SSG419" s="94"/>
      <c r="SSH419" s="94"/>
      <c r="SSI419" s="94"/>
      <c r="SSJ419" s="94"/>
      <c r="SSK419" s="94"/>
      <c r="SSL419" s="94"/>
      <c r="SSM419" s="94"/>
      <c r="SSN419" s="94"/>
      <c r="SSO419" s="94"/>
      <c r="SSP419" s="94"/>
      <c r="SSQ419" s="94"/>
      <c r="SSR419" s="94"/>
      <c r="SSS419" s="94"/>
      <c r="SST419" s="94"/>
      <c r="SSU419" s="94"/>
      <c r="SSV419" s="94"/>
      <c r="SSW419" s="94"/>
      <c r="SSX419" s="94"/>
      <c r="SSY419" s="94"/>
      <c r="SSZ419" s="94"/>
      <c r="STA419" s="94"/>
      <c r="STB419" s="94"/>
      <c r="STC419" s="94"/>
      <c r="STD419" s="94"/>
      <c r="STE419" s="94"/>
      <c r="STF419" s="94"/>
      <c r="STG419" s="94"/>
      <c r="STH419" s="94"/>
      <c r="STI419" s="94"/>
      <c r="STJ419" s="94"/>
      <c r="STK419" s="94"/>
      <c r="STL419" s="94"/>
      <c r="STM419" s="94"/>
      <c r="STN419" s="94"/>
      <c r="STO419" s="94"/>
      <c r="STP419" s="94"/>
      <c r="STQ419" s="94"/>
      <c r="STR419" s="94"/>
      <c r="STS419" s="94"/>
      <c r="STT419" s="94"/>
      <c r="STU419" s="94"/>
      <c r="STV419" s="94"/>
      <c r="STW419" s="94"/>
      <c r="STX419" s="94"/>
      <c r="STY419" s="94"/>
      <c r="STZ419" s="94"/>
      <c r="SUA419" s="94"/>
      <c r="SUB419" s="94"/>
      <c r="SUC419" s="94"/>
      <c r="SUD419" s="94"/>
      <c r="SUE419" s="94"/>
      <c r="SUF419" s="94"/>
      <c r="SUG419" s="94"/>
      <c r="SUH419" s="94"/>
      <c r="SUI419" s="94"/>
      <c r="SUJ419" s="94"/>
      <c r="SUK419" s="94"/>
      <c r="SUL419" s="94"/>
      <c r="SUM419" s="94"/>
      <c r="SUN419" s="94"/>
      <c r="SUO419" s="94"/>
      <c r="SUP419" s="94"/>
      <c r="SUQ419" s="94"/>
      <c r="SUR419" s="94"/>
      <c r="SUS419" s="94"/>
      <c r="SUT419" s="94"/>
      <c r="SUU419" s="94"/>
      <c r="SUV419" s="94"/>
      <c r="SUW419" s="94"/>
      <c r="SUX419" s="94"/>
      <c r="SUY419" s="94"/>
      <c r="SUZ419" s="94"/>
      <c r="SVA419" s="94"/>
      <c r="SVB419" s="94"/>
      <c r="SVC419" s="94"/>
      <c r="SVD419" s="94"/>
      <c r="SVE419" s="94"/>
      <c r="SVF419" s="94"/>
      <c r="SVG419" s="94"/>
      <c r="SVH419" s="94"/>
      <c r="SVI419" s="94"/>
      <c r="SVJ419" s="94"/>
      <c r="SVK419" s="94"/>
      <c r="SVL419" s="94"/>
      <c r="SVM419" s="94"/>
      <c r="SVN419" s="94"/>
      <c r="SVO419" s="94"/>
      <c r="SVP419" s="94"/>
      <c r="SVQ419" s="94"/>
      <c r="SVR419" s="94"/>
      <c r="SVS419" s="94"/>
      <c r="SVT419" s="94"/>
      <c r="SVU419" s="94"/>
      <c r="SVV419" s="94"/>
      <c r="SVW419" s="94"/>
      <c r="SVX419" s="94"/>
      <c r="SVY419" s="94"/>
      <c r="SVZ419" s="94"/>
      <c r="SWA419" s="94"/>
      <c r="SWB419" s="94"/>
      <c r="SWC419" s="94"/>
      <c r="SWD419" s="94"/>
      <c r="SWE419" s="94"/>
      <c r="SWF419" s="94"/>
      <c r="SWG419" s="94"/>
      <c r="SWH419" s="94"/>
      <c r="SWI419" s="94"/>
      <c r="SWJ419" s="94"/>
      <c r="SWK419" s="94"/>
      <c r="SWL419" s="94"/>
      <c r="SWM419" s="94"/>
      <c r="SWN419" s="94"/>
      <c r="SWO419" s="94"/>
      <c r="SWP419" s="94"/>
      <c r="SWQ419" s="94"/>
      <c r="SWR419" s="94"/>
      <c r="SWS419" s="94"/>
      <c r="SWT419" s="94"/>
      <c r="SWU419" s="94"/>
      <c r="SWV419" s="94"/>
      <c r="SWW419" s="94"/>
      <c r="SWX419" s="94"/>
      <c r="SWY419" s="94"/>
      <c r="SWZ419" s="94"/>
      <c r="SXA419" s="94"/>
      <c r="SXB419" s="94"/>
      <c r="SXC419" s="94"/>
      <c r="SXD419" s="94"/>
      <c r="SXE419" s="94"/>
      <c r="SXF419" s="94"/>
      <c r="SXG419" s="94"/>
      <c r="SXH419" s="94"/>
      <c r="SXI419" s="94"/>
      <c r="SXJ419" s="94"/>
      <c r="SXK419" s="94"/>
      <c r="SXL419" s="94"/>
      <c r="SXM419" s="94"/>
      <c r="SXN419" s="94"/>
      <c r="SXO419" s="94"/>
      <c r="SXP419" s="94"/>
      <c r="SXQ419" s="94"/>
      <c r="SXR419" s="94"/>
      <c r="SXS419" s="94"/>
      <c r="SXT419" s="94"/>
      <c r="SXU419" s="94"/>
      <c r="SXV419" s="94"/>
      <c r="SXW419" s="94"/>
      <c r="SXX419" s="94"/>
      <c r="SXY419" s="94"/>
      <c r="SXZ419" s="94"/>
      <c r="SYA419" s="94"/>
      <c r="SYB419" s="94"/>
      <c r="SYC419" s="94"/>
      <c r="SYD419" s="94"/>
      <c r="SYE419" s="94"/>
      <c r="SYF419" s="94"/>
      <c r="SYG419" s="94"/>
      <c r="SYH419" s="94"/>
      <c r="SYI419" s="94"/>
      <c r="SYJ419" s="94"/>
      <c r="SYK419" s="94"/>
      <c r="SYL419" s="94"/>
      <c r="SYM419" s="94"/>
      <c r="SYN419" s="94"/>
      <c r="SYO419" s="94"/>
      <c r="SYP419" s="94"/>
      <c r="SYQ419" s="94"/>
      <c r="SYR419" s="94"/>
      <c r="SYS419" s="94"/>
      <c r="SYT419" s="94"/>
      <c r="SYU419" s="94"/>
      <c r="SYV419" s="94"/>
      <c r="SYW419" s="94"/>
      <c r="SYX419" s="94"/>
      <c r="SYY419" s="94"/>
      <c r="SYZ419" s="94"/>
      <c r="SZA419" s="94"/>
      <c r="SZB419" s="94"/>
      <c r="SZC419" s="94"/>
      <c r="SZD419" s="94"/>
      <c r="SZE419" s="94"/>
      <c r="SZF419" s="94"/>
      <c r="SZG419" s="94"/>
      <c r="SZH419" s="94"/>
      <c r="SZI419" s="94"/>
      <c r="SZJ419" s="94"/>
      <c r="SZK419" s="94"/>
      <c r="SZL419" s="94"/>
      <c r="SZM419" s="94"/>
      <c r="SZN419" s="94"/>
      <c r="SZO419" s="94"/>
      <c r="SZP419" s="94"/>
      <c r="SZQ419" s="94"/>
      <c r="SZR419" s="94"/>
      <c r="SZS419" s="94"/>
      <c r="SZT419" s="94"/>
      <c r="SZU419" s="94"/>
      <c r="SZV419" s="94"/>
      <c r="SZW419" s="94"/>
      <c r="SZX419" s="94"/>
      <c r="SZY419" s="94"/>
      <c r="SZZ419" s="94"/>
      <c r="TAA419" s="94"/>
      <c r="TAB419" s="94"/>
      <c r="TAC419" s="94"/>
      <c r="TAD419" s="94"/>
      <c r="TAE419" s="94"/>
      <c r="TAF419" s="94"/>
      <c r="TAG419" s="94"/>
      <c r="TAH419" s="94"/>
      <c r="TAI419" s="94"/>
      <c r="TAJ419" s="94"/>
      <c r="TAK419" s="94"/>
      <c r="TAL419" s="94"/>
      <c r="TAM419" s="94"/>
      <c r="TAN419" s="94"/>
      <c r="TAO419" s="94"/>
      <c r="TAP419" s="94"/>
      <c r="TAQ419" s="94"/>
      <c r="TAR419" s="94"/>
      <c r="TAS419" s="94"/>
      <c r="TAT419" s="94"/>
      <c r="TAU419" s="94"/>
      <c r="TAV419" s="94"/>
      <c r="TAW419" s="94"/>
      <c r="TAX419" s="94"/>
      <c r="TAY419" s="94"/>
      <c r="TAZ419" s="94"/>
      <c r="TBA419" s="94"/>
      <c r="TBB419" s="94"/>
      <c r="TBC419" s="94"/>
      <c r="TBD419" s="94"/>
      <c r="TBE419" s="94"/>
      <c r="TBF419" s="94"/>
      <c r="TBG419" s="94"/>
      <c r="TBH419" s="94"/>
      <c r="TBI419" s="94"/>
      <c r="TBJ419" s="94"/>
      <c r="TBK419" s="94"/>
      <c r="TBL419" s="94"/>
      <c r="TBM419" s="94"/>
      <c r="TBN419" s="94"/>
      <c r="TBO419" s="94"/>
      <c r="TBP419" s="94"/>
      <c r="TBQ419" s="94"/>
      <c r="TBR419" s="94"/>
      <c r="TBS419" s="94"/>
      <c r="TBT419" s="94"/>
      <c r="TBU419" s="94"/>
      <c r="TBV419" s="94"/>
      <c r="TBW419" s="94"/>
      <c r="TBX419" s="94"/>
      <c r="TBY419" s="94"/>
      <c r="TBZ419" s="94"/>
      <c r="TCA419" s="94"/>
      <c r="TCB419" s="94"/>
      <c r="TCC419" s="94"/>
      <c r="TCD419" s="94"/>
      <c r="TCE419" s="94"/>
      <c r="TCF419" s="94"/>
      <c r="TCG419" s="94"/>
      <c r="TCH419" s="94"/>
      <c r="TCI419" s="94"/>
      <c r="TCJ419" s="94"/>
      <c r="TCK419" s="94"/>
      <c r="TCL419" s="94"/>
      <c r="TCM419" s="94"/>
      <c r="TCN419" s="94"/>
      <c r="TCO419" s="94"/>
      <c r="TCP419" s="94"/>
      <c r="TCQ419" s="94"/>
      <c r="TCR419" s="94"/>
      <c r="TCS419" s="94"/>
      <c r="TCT419" s="94"/>
      <c r="TCU419" s="94"/>
      <c r="TCV419" s="94"/>
      <c r="TCW419" s="94"/>
      <c r="TCX419" s="94"/>
      <c r="TCY419" s="94"/>
      <c r="TCZ419" s="94"/>
      <c r="TDA419" s="94"/>
      <c r="TDB419" s="94"/>
      <c r="TDC419" s="94"/>
      <c r="TDD419" s="94"/>
      <c r="TDE419" s="94"/>
      <c r="TDF419" s="94"/>
      <c r="TDG419" s="94"/>
      <c r="TDH419" s="94"/>
      <c r="TDI419" s="94"/>
      <c r="TDJ419" s="94"/>
      <c r="TDK419" s="94"/>
      <c r="TDL419" s="94"/>
      <c r="TDM419" s="94"/>
      <c r="TDN419" s="94"/>
      <c r="TDO419" s="94"/>
      <c r="TDP419" s="94"/>
      <c r="TDQ419" s="94"/>
      <c r="TDR419" s="94"/>
      <c r="TDS419" s="94"/>
      <c r="TDT419" s="94"/>
      <c r="TDU419" s="94"/>
      <c r="TDV419" s="94"/>
      <c r="TDW419" s="94"/>
      <c r="TDX419" s="94"/>
      <c r="TDY419" s="94"/>
      <c r="TDZ419" s="94"/>
      <c r="TEA419" s="94"/>
      <c r="TEB419" s="94"/>
      <c r="TEC419" s="94"/>
      <c r="TED419" s="94"/>
      <c r="TEE419" s="94"/>
      <c r="TEF419" s="94"/>
      <c r="TEG419" s="94"/>
      <c r="TEH419" s="94"/>
      <c r="TEI419" s="94"/>
      <c r="TEJ419" s="94"/>
      <c r="TEK419" s="94"/>
      <c r="TEL419" s="94"/>
      <c r="TEM419" s="94"/>
      <c r="TEN419" s="94"/>
      <c r="TEO419" s="94"/>
      <c r="TEP419" s="94"/>
      <c r="TEQ419" s="94"/>
      <c r="TER419" s="94"/>
      <c r="TES419" s="94"/>
      <c r="TET419" s="94"/>
      <c r="TEU419" s="94"/>
      <c r="TEV419" s="94"/>
      <c r="TEW419" s="94"/>
      <c r="TEX419" s="94"/>
      <c r="TEY419" s="94"/>
      <c r="TEZ419" s="94"/>
      <c r="TFA419" s="94"/>
      <c r="TFB419" s="94"/>
      <c r="TFC419" s="94"/>
      <c r="TFD419" s="94"/>
      <c r="TFE419" s="94"/>
      <c r="TFF419" s="94"/>
      <c r="TFG419" s="94"/>
      <c r="TFH419" s="94"/>
      <c r="TFI419" s="94"/>
      <c r="TFJ419" s="94"/>
      <c r="TFK419" s="94"/>
      <c r="TFL419" s="94"/>
      <c r="TFM419" s="94"/>
      <c r="TFN419" s="94"/>
      <c r="TFO419" s="94"/>
      <c r="TFP419" s="94"/>
      <c r="TFQ419" s="94"/>
      <c r="TFR419" s="94"/>
      <c r="TFS419" s="94"/>
      <c r="TFT419" s="94"/>
      <c r="TFU419" s="94"/>
      <c r="TFV419" s="94"/>
      <c r="TFW419" s="94"/>
      <c r="TFX419" s="94"/>
      <c r="TFY419" s="94"/>
      <c r="TFZ419" s="94"/>
      <c r="TGA419" s="94"/>
      <c r="TGB419" s="94"/>
      <c r="TGC419" s="94"/>
      <c r="TGD419" s="94"/>
      <c r="TGE419" s="94"/>
      <c r="TGF419" s="94"/>
      <c r="TGG419" s="94"/>
      <c r="TGH419" s="94"/>
      <c r="TGI419" s="94"/>
      <c r="TGJ419" s="94"/>
      <c r="TGK419" s="94"/>
      <c r="TGL419" s="94"/>
      <c r="TGM419" s="94"/>
      <c r="TGN419" s="94"/>
      <c r="TGO419" s="94"/>
      <c r="TGP419" s="94"/>
      <c r="TGQ419" s="94"/>
      <c r="TGR419" s="94"/>
      <c r="TGS419" s="94"/>
      <c r="TGT419" s="94"/>
      <c r="TGU419" s="94"/>
      <c r="TGV419" s="94"/>
      <c r="TGW419" s="94"/>
      <c r="TGX419" s="94"/>
      <c r="TGY419" s="94"/>
      <c r="TGZ419" s="94"/>
      <c r="THA419" s="94"/>
      <c r="THB419" s="94"/>
      <c r="THC419" s="94"/>
      <c r="THD419" s="94"/>
      <c r="THE419" s="94"/>
      <c r="THF419" s="94"/>
      <c r="THG419" s="94"/>
      <c r="THH419" s="94"/>
      <c r="THI419" s="94"/>
      <c r="THJ419" s="94"/>
      <c r="THK419" s="94"/>
      <c r="THL419" s="94"/>
      <c r="THM419" s="94"/>
      <c r="THN419" s="94"/>
      <c r="THO419" s="94"/>
      <c r="THP419" s="94"/>
      <c r="THQ419" s="94"/>
      <c r="THR419" s="94"/>
      <c r="THS419" s="94"/>
      <c r="THT419" s="94"/>
      <c r="THU419" s="94"/>
      <c r="THV419" s="94"/>
      <c r="THW419" s="94"/>
      <c r="THX419" s="94"/>
      <c r="THY419" s="94"/>
      <c r="THZ419" s="94"/>
      <c r="TIA419" s="94"/>
      <c r="TIB419" s="94"/>
      <c r="TIC419" s="94"/>
      <c r="TID419" s="94"/>
      <c r="TIE419" s="94"/>
      <c r="TIF419" s="94"/>
      <c r="TIG419" s="94"/>
      <c r="TIH419" s="94"/>
      <c r="TII419" s="94"/>
      <c r="TIJ419" s="94"/>
      <c r="TIK419" s="94"/>
      <c r="TIL419" s="94"/>
      <c r="TIM419" s="94"/>
      <c r="TIN419" s="94"/>
      <c r="TIO419" s="94"/>
      <c r="TIP419" s="94"/>
      <c r="TIQ419" s="94"/>
      <c r="TIR419" s="94"/>
      <c r="TIS419" s="94"/>
      <c r="TIT419" s="94"/>
      <c r="TIU419" s="94"/>
      <c r="TIV419" s="94"/>
      <c r="TIW419" s="94"/>
      <c r="TIX419" s="94"/>
      <c r="TIY419" s="94"/>
      <c r="TIZ419" s="94"/>
      <c r="TJA419" s="94"/>
      <c r="TJB419" s="94"/>
      <c r="TJC419" s="94"/>
      <c r="TJD419" s="94"/>
      <c r="TJE419" s="94"/>
      <c r="TJF419" s="94"/>
      <c r="TJG419" s="94"/>
      <c r="TJH419" s="94"/>
      <c r="TJI419" s="94"/>
      <c r="TJJ419" s="94"/>
      <c r="TJK419" s="94"/>
      <c r="TJL419" s="94"/>
      <c r="TJM419" s="94"/>
      <c r="TJN419" s="94"/>
      <c r="TJO419" s="94"/>
      <c r="TJP419" s="94"/>
      <c r="TJQ419" s="94"/>
      <c r="TJR419" s="94"/>
      <c r="TJS419" s="94"/>
      <c r="TJT419" s="94"/>
      <c r="TJU419" s="94"/>
      <c r="TJV419" s="94"/>
      <c r="TJW419" s="94"/>
      <c r="TJX419" s="94"/>
      <c r="TJY419" s="94"/>
      <c r="TJZ419" s="94"/>
      <c r="TKA419" s="94"/>
      <c r="TKB419" s="94"/>
      <c r="TKC419" s="94"/>
      <c r="TKD419" s="94"/>
      <c r="TKE419" s="94"/>
      <c r="TKF419" s="94"/>
      <c r="TKG419" s="94"/>
      <c r="TKH419" s="94"/>
      <c r="TKI419" s="94"/>
      <c r="TKJ419" s="94"/>
      <c r="TKK419" s="94"/>
      <c r="TKL419" s="94"/>
      <c r="TKM419" s="94"/>
      <c r="TKN419" s="94"/>
      <c r="TKO419" s="94"/>
      <c r="TKP419" s="94"/>
      <c r="TKQ419" s="94"/>
      <c r="TKR419" s="94"/>
      <c r="TKS419" s="94"/>
      <c r="TKT419" s="94"/>
      <c r="TKU419" s="94"/>
      <c r="TKV419" s="94"/>
      <c r="TKW419" s="94"/>
      <c r="TKX419" s="94"/>
      <c r="TKY419" s="94"/>
      <c r="TKZ419" s="94"/>
      <c r="TLA419" s="94"/>
      <c r="TLB419" s="94"/>
      <c r="TLC419" s="94"/>
      <c r="TLD419" s="94"/>
      <c r="TLE419" s="94"/>
      <c r="TLF419" s="94"/>
      <c r="TLG419" s="94"/>
      <c r="TLH419" s="94"/>
      <c r="TLI419" s="94"/>
      <c r="TLJ419" s="94"/>
      <c r="TLK419" s="94"/>
      <c r="TLL419" s="94"/>
      <c r="TLM419" s="94"/>
      <c r="TLN419" s="94"/>
      <c r="TLO419" s="94"/>
      <c r="TLP419" s="94"/>
      <c r="TLQ419" s="94"/>
      <c r="TLR419" s="94"/>
      <c r="TLS419" s="94"/>
      <c r="TLT419" s="94"/>
      <c r="TLU419" s="94"/>
      <c r="TLV419" s="94"/>
      <c r="TLW419" s="94"/>
      <c r="TLX419" s="94"/>
      <c r="TLY419" s="94"/>
      <c r="TLZ419" s="94"/>
      <c r="TMA419" s="94"/>
      <c r="TMB419" s="94"/>
      <c r="TMC419" s="94"/>
      <c r="TMD419" s="94"/>
      <c r="TME419" s="94"/>
      <c r="TMF419" s="94"/>
      <c r="TMG419" s="94"/>
      <c r="TMH419" s="94"/>
      <c r="TMI419" s="94"/>
      <c r="TMJ419" s="94"/>
      <c r="TMK419" s="94"/>
      <c r="TML419" s="94"/>
      <c r="TMM419" s="94"/>
      <c r="TMN419" s="94"/>
      <c r="TMO419" s="94"/>
      <c r="TMP419" s="94"/>
      <c r="TMQ419" s="94"/>
      <c r="TMR419" s="94"/>
      <c r="TMS419" s="94"/>
      <c r="TMT419" s="94"/>
      <c r="TMU419" s="94"/>
      <c r="TMV419" s="94"/>
      <c r="TMW419" s="94"/>
      <c r="TMX419" s="94"/>
      <c r="TMY419" s="94"/>
      <c r="TMZ419" s="94"/>
      <c r="TNA419" s="94"/>
      <c r="TNB419" s="94"/>
      <c r="TNC419" s="94"/>
      <c r="TND419" s="94"/>
      <c r="TNE419" s="94"/>
      <c r="TNF419" s="94"/>
      <c r="TNG419" s="94"/>
      <c r="TNH419" s="94"/>
      <c r="TNI419" s="94"/>
      <c r="TNJ419" s="94"/>
      <c r="TNK419" s="94"/>
      <c r="TNL419" s="94"/>
      <c r="TNM419" s="94"/>
      <c r="TNN419" s="94"/>
      <c r="TNO419" s="94"/>
      <c r="TNP419" s="94"/>
      <c r="TNQ419" s="94"/>
      <c r="TNR419" s="94"/>
      <c r="TNS419" s="94"/>
      <c r="TNT419" s="94"/>
      <c r="TNU419" s="94"/>
      <c r="TNV419" s="94"/>
      <c r="TNW419" s="94"/>
      <c r="TNX419" s="94"/>
      <c r="TNY419" s="94"/>
      <c r="TNZ419" s="94"/>
      <c r="TOA419" s="94"/>
      <c r="TOB419" s="94"/>
      <c r="TOC419" s="94"/>
      <c r="TOD419" s="94"/>
      <c r="TOE419" s="94"/>
      <c r="TOF419" s="94"/>
      <c r="TOG419" s="94"/>
      <c r="TOH419" s="94"/>
      <c r="TOI419" s="94"/>
      <c r="TOJ419" s="94"/>
      <c r="TOK419" s="94"/>
      <c r="TOL419" s="94"/>
      <c r="TOM419" s="94"/>
      <c r="TON419" s="94"/>
      <c r="TOO419" s="94"/>
      <c r="TOP419" s="94"/>
      <c r="TOQ419" s="94"/>
      <c r="TOR419" s="94"/>
      <c r="TOS419" s="94"/>
      <c r="TOT419" s="94"/>
      <c r="TOU419" s="94"/>
      <c r="TOV419" s="94"/>
      <c r="TOW419" s="94"/>
      <c r="TOX419" s="94"/>
      <c r="TOY419" s="94"/>
      <c r="TOZ419" s="94"/>
      <c r="TPA419" s="94"/>
      <c r="TPB419" s="94"/>
      <c r="TPC419" s="94"/>
      <c r="TPD419" s="94"/>
      <c r="TPE419" s="94"/>
      <c r="TPF419" s="94"/>
      <c r="TPG419" s="94"/>
      <c r="TPH419" s="94"/>
      <c r="TPI419" s="94"/>
      <c r="TPJ419" s="94"/>
      <c r="TPK419" s="94"/>
      <c r="TPL419" s="94"/>
      <c r="TPM419" s="94"/>
      <c r="TPN419" s="94"/>
      <c r="TPO419" s="94"/>
      <c r="TPP419" s="94"/>
      <c r="TPQ419" s="94"/>
      <c r="TPR419" s="94"/>
      <c r="TPS419" s="94"/>
      <c r="TPT419" s="94"/>
      <c r="TPU419" s="94"/>
      <c r="TPV419" s="94"/>
      <c r="TPW419" s="94"/>
      <c r="TPX419" s="94"/>
      <c r="TPY419" s="94"/>
      <c r="TPZ419" s="94"/>
      <c r="TQA419" s="94"/>
      <c r="TQB419" s="94"/>
      <c r="TQC419" s="94"/>
      <c r="TQD419" s="94"/>
      <c r="TQE419" s="94"/>
      <c r="TQF419" s="94"/>
      <c r="TQG419" s="94"/>
      <c r="TQH419" s="94"/>
      <c r="TQI419" s="94"/>
      <c r="TQJ419" s="94"/>
      <c r="TQK419" s="94"/>
      <c r="TQL419" s="94"/>
      <c r="TQM419" s="94"/>
      <c r="TQN419" s="94"/>
      <c r="TQO419" s="94"/>
      <c r="TQP419" s="94"/>
      <c r="TQQ419" s="94"/>
      <c r="TQR419" s="94"/>
      <c r="TQS419" s="94"/>
      <c r="TQT419" s="94"/>
      <c r="TQU419" s="94"/>
      <c r="TQV419" s="94"/>
      <c r="TQW419" s="94"/>
      <c r="TQX419" s="94"/>
      <c r="TQY419" s="94"/>
      <c r="TQZ419" s="94"/>
      <c r="TRA419" s="94"/>
      <c r="TRB419" s="94"/>
      <c r="TRC419" s="94"/>
      <c r="TRD419" s="94"/>
      <c r="TRE419" s="94"/>
      <c r="TRF419" s="94"/>
      <c r="TRG419" s="94"/>
      <c r="TRH419" s="94"/>
      <c r="TRI419" s="94"/>
      <c r="TRJ419" s="94"/>
      <c r="TRK419" s="94"/>
      <c r="TRL419" s="94"/>
      <c r="TRM419" s="94"/>
      <c r="TRN419" s="94"/>
      <c r="TRO419" s="94"/>
      <c r="TRP419" s="94"/>
      <c r="TRQ419" s="94"/>
      <c r="TRR419" s="94"/>
      <c r="TRS419" s="94"/>
      <c r="TRT419" s="94"/>
      <c r="TRU419" s="94"/>
      <c r="TRV419" s="94"/>
      <c r="TRW419" s="94"/>
      <c r="TRX419" s="94"/>
      <c r="TRY419" s="94"/>
      <c r="TRZ419" s="94"/>
      <c r="TSA419" s="94"/>
      <c r="TSB419" s="94"/>
      <c r="TSC419" s="94"/>
      <c r="TSD419" s="94"/>
      <c r="TSE419" s="94"/>
      <c r="TSF419" s="94"/>
      <c r="TSG419" s="94"/>
      <c r="TSH419" s="94"/>
      <c r="TSI419" s="94"/>
      <c r="TSJ419" s="94"/>
      <c r="TSK419" s="94"/>
      <c r="TSL419" s="94"/>
      <c r="TSM419" s="94"/>
      <c r="TSN419" s="94"/>
      <c r="TSO419" s="94"/>
      <c r="TSP419" s="94"/>
      <c r="TSQ419" s="94"/>
      <c r="TSR419" s="94"/>
      <c r="TSS419" s="94"/>
      <c r="TST419" s="94"/>
      <c r="TSU419" s="94"/>
      <c r="TSV419" s="94"/>
      <c r="TSW419" s="94"/>
      <c r="TSX419" s="94"/>
      <c r="TSY419" s="94"/>
      <c r="TSZ419" s="94"/>
      <c r="TTA419" s="94"/>
      <c r="TTB419" s="94"/>
      <c r="TTC419" s="94"/>
      <c r="TTD419" s="94"/>
      <c r="TTE419" s="94"/>
      <c r="TTF419" s="94"/>
      <c r="TTG419" s="94"/>
      <c r="TTH419" s="94"/>
      <c r="TTI419" s="94"/>
      <c r="TTJ419" s="94"/>
      <c r="TTK419" s="94"/>
      <c r="TTL419" s="94"/>
      <c r="TTM419" s="94"/>
      <c r="TTN419" s="94"/>
      <c r="TTO419" s="94"/>
      <c r="TTP419" s="94"/>
      <c r="TTQ419" s="94"/>
      <c r="TTR419" s="94"/>
      <c r="TTS419" s="94"/>
      <c r="TTT419" s="94"/>
      <c r="TTU419" s="94"/>
      <c r="TTV419" s="94"/>
      <c r="TTW419" s="94"/>
      <c r="TTX419" s="94"/>
      <c r="TTY419" s="94"/>
      <c r="TTZ419" s="94"/>
      <c r="TUA419" s="94"/>
      <c r="TUB419" s="94"/>
      <c r="TUC419" s="94"/>
      <c r="TUD419" s="94"/>
      <c r="TUE419" s="94"/>
      <c r="TUF419" s="94"/>
      <c r="TUG419" s="94"/>
      <c r="TUH419" s="94"/>
      <c r="TUI419" s="94"/>
      <c r="TUJ419" s="94"/>
      <c r="TUK419" s="94"/>
      <c r="TUL419" s="94"/>
      <c r="TUM419" s="94"/>
      <c r="TUN419" s="94"/>
      <c r="TUO419" s="94"/>
      <c r="TUP419" s="94"/>
      <c r="TUQ419" s="94"/>
      <c r="TUR419" s="94"/>
      <c r="TUS419" s="94"/>
      <c r="TUT419" s="94"/>
      <c r="TUU419" s="94"/>
      <c r="TUV419" s="94"/>
      <c r="TUW419" s="94"/>
      <c r="TUX419" s="94"/>
      <c r="TUY419" s="94"/>
      <c r="TUZ419" s="94"/>
      <c r="TVA419" s="94"/>
      <c r="TVB419" s="94"/>
      <c r="TVC419" s="94"/>
      <c r="TVD419" s="94"/>
      <c r="TVE419" s="94"/>
      <c r="TVF419" s="94"/>
      <c r="TVG419" s="94"/>
      <c r="TVH419" s="94"/>
      <c r="TVI419" s="94"/>
      <c r="TVJ419" s="94"/>
      <c r="TVK419" s="94"/>
      <c r="TVL419" s="94"/>
      <c r="TVM419" s="94"/>
      <c r="TVN419" s="94"/>
      <c r="TVO419" s="94"/>
      <c r="TVP419" s="94"/>
      <c r="TVQ419" s="94"/>
      <c r="TVR419" s="94"/>
      <c r="TVS419" s="94"/>
      <c r="TVT419" s="94"/>
      <c r="TVU419" s="94"/>
      <c r="TVV419" s="94"/>
      <c r="TVW419" s="94"/>
      <c r="TVX419" s="94"/>
      <c r="TVY419" s="94"/>
      <c r="TVZ419" s="94"/>
      <c r="TWA419" s="94"/>
      <c r="TWB419" s="94"/>
      <c r="TWC419" s="94"/>
      <c r="TWD419" s="94"/>
      <c r="TWE419" s="94"/>
      <c r="TWF419" s="94"/>
      <c r="TWG419" s="94"/>
      <c r="TWH419" s="94"/>
      <c r="TWI419" s="94"/>
      <c r="TWJ419" s="94"/>
      <c r="TWK419" s="94"/>
      <c r="TWL419" s="94"/>
      <c r="TWM419" s="94"/>
      <c r="TWN419" s="94"/>
      <c r="TWO419" s="94"/>
      <c r="TWP419" s="94"/>
      <c r="TWQ419" s="94"/>
      <c r="TWR419" s="94"/>
      <c r="TWS419" s="94"/>
      <c r="TWT419" s="94"/>
      <c r="TWU419" s="94"/>
      <c r="TWV419" s="94"/>
      <c r="TWW419" s="94"/>
      <c r="TWX419" s="94"/>
      <c r="TWY419" s="94"/>
      <c r="TWZ419" s="94"/>
      <c r="TXA419" s="94"/>
      <c r="TXB419" s="94"/>
      <c r="TXC419" s="94"/>
      <c r="TXD419" s="94"/>
      <c r="TXE419" s="94"/>
      <c r="TXF419" s="94"/>
      <c r="TXG419" s="94"/>
      <c r="TXH419" s="94"/>
      <c r="TXI419" s="94"/>
      <c r="TXJ419" s="94"/>
      <c r="TXK419" s="94"/>
      <c r="TXL419" s="94"/>
      <c r="TXM419" s="94"/>
      <c r="TXN419" s="94"/>
      <c r="TXO419" s="94"/>
      <c r="TXP419" s="94"/>
      <c r="TXQ419" s="94"/>
      <c r="TXR419" s="94"/>
      <c r="TXS419" s="94"/>
      <c r="TXT419" s="94"/>
      <c r="TXU419" s="94"/>
      <c r="TXV419" s="94"/>
      <c r="TXW419" s="94"/>
      <c r="TXX419" s="94"/>
      <c r="TXY419" s="94"/>
      <c r="TXZ419" s="94"/>
      <c r="TYA419" s="94"/>
      <c r="TYB419" s="94"/>
      <c r="TYC419" s="94"/>
      <c r="TYD419" s="94"/>
      <c r="TYE419" s="94"/>
      <c r="TYF419" s="94"/>
      <c r="TYG419" s="94"/>
      <c r="TYH419" s="94"/>
      <c r="TYI419" s="94"/>
      <c r="TYJ419" s="94"/>
      <c r="TYK419" s="94"/>
      <c r="TYL419" s="94"/>
      <c r="TYM419" s="94"/>
      <c r="TYN419" s="94"/>
      <c r="TYO419" s="94"/>
      <c r="TYP419" s="94"/>
      <c r="TYQ419" s="94"/>
      <c r="TYR419" s="94"/>
      <c r="TYS419" s="94"/>
      <c r="TYT419" s="94"/>
      <c r="TYU419" s="94"/>
      <c r="TYV419" s="94"/>
      <c r="TYW419" s="94"/>
      <c r="TYX419" s="94"/>
      <c r="TYY419" s="94"/>
      <c r="TYZ419" s="94"/>
      <c r="TZA419" s="94"/>
      <c r="TZB419" s="94"/>
      <c r="TZC419" s="94"/>
      <c r="TZD419" s="94"/>
      <c r="TZE419" s="94"/>
      <c r="TZF419" s="94"/>
      <c r="TZG419" s="94"/>
      <c r="TZH419" s="94"/>
      <c r="TZI419" s="94"/>
      <c r="TZJ419" s="94"/>
      <c r="TZK419" s="94"/>
      <c r="TZL419" s="94"/>
      <c r="TZM419" s="94"/>
      <c r="TZN419" s="94"/>
      <c r="TZO419" s="94"/>
      <c r="TZP419" s="94"/>
      <c r="TZQ419" s="94"/>
      <c r="TZR419" s="94"/>
      <c r="TZS419" s="94"/>
      <c r="TZT419" s="94"/>
      <c r="TZU419" s="94"/>
      <c r="TZV419" s="94"/>
      <c r="TZW419" s="94"/>
      <c r="TZX419" s="94"/>
      <c r="TZY419" s="94"/>
      <c r="TZZ419" s="94"/>
      <c r="UAA419" s="94"/>
      <c r="UAB419" s="94"/>
      <c r="UAC419" s="94"/>
      <c r="UAD419" s="94"/>
      <c r="UAE419" s="94"/>
      <c r="UAF419" s="94"/>
      <c r="UAG419" s="94"/>
      <c r="UAH419" s="94"/>
      <c r="UAI419" s="94"/>
      <c r="UAJ419" s="94"/>
      <c r="UAK419" s="94"/>
      <c r="UAL419" s="94"/>
      <c r="UAM419" s="94"/>
      <c r="UAN419" s="94"/>
      <c r="UAO419" s="94"/>
      <c r="UAP419" s="94"/>
      <c r="UAQ419" s="94"/>
      <c r="UAR419" s="94"/>
      <c r="UAS419" s="94"/>
      <c r="UAT419" s="94"/>
      <c r="UAU419" s="94"/>
      <c r="UAV419" s="94"/>
      <c r="UAW419" s="94"/>
      <c r="UAX419" s="94"/>
      <c r="UAY419" s="94"/>
      <c r="UAZ419" s="94"/>
      <c r="UBA419" s="94"/>
      <c r="UBB419" s="94"/>
      <c r="UBC419" s="94"/>
      <c r="UBD419" s="94"/>
      <c r="UBE419" s="94"/>
      <c r="UBF419" s="94"/>
      <c r="UBG419" s="94"/>
      <c r="UBH419" s="94"/>
      <c r="UBI419" s="94"/>
      <c r="UBJ419" s="94"/>
      <c r="UBK419" s="94"/>
      <c r="UBL419" s="94"/>
      <c r="UBM419" s="94"/>
      <c r="UBN419" s="94"/>
      <c r="UBO419" s="94"/>
      <c r="UBP419" s="94"/>
      <c r="UBQ419" s="94"/>
      <c r="UBR419" s="94"/>
      <c r="UBS419" s="94"/>
      <c r="UBT419" s="94"/>
      <c r="UBU419" s="94"/>
      <c r="UBV419" s="94"/>
      <c r="UBW419" s="94"/>
      <c r="UBX419" s="94"/>
      <c r="UBY419" s="94"/>
      <c r="UBZ419" s="94"/>
      <c r="UCA419" s="94"/>
      <c r="UCB419" s="94"/>
      <c r="UCC419" s="94"/>
      <c r="UCD419" s="94"/>
      <c r="UCE419" s="94"/>
      <c r="UCF419" s="94"/>
      <c r="UCG419" s="94"/>
      <c r="UCH419" s="94"/>
      <c r="UCI419" s="94"/>
      <c r="UCJ419" s="94"/>
      <c r="UCK419" s="94"/>
      <c r="UCL419" s="94"/>
      <c r="UCM419" s="94"/>
      <c r="UCN419" s="94"/>
      <c r="UCO419" s="94"/>
      <c r="UCP419" s="94"/>
      <c r="UCQ419" s="94"/>
      <c r="UCR419" s="94"/>
      <c r="UCS419" s="94"/>
      <c r="UCT419" s="94"/>
      <c r="UCU419" s="94"/>
      <c r="UCV419" s="94"/>
      <c r="UCW419" s="94"/>
      <c r="UCX419" s="94"/>
      <c r="UCY419" s="94"/>
      <c r="UCZ419" s="94"/>
      <c r="UDA419" s="94"/>
      <c r="UDB419" s="94"/>
      <c r="UDC419" s="94"/>
      <c r="UDD419" s="94"/>
      <c r="UDE419" s="94"/>
      <c r="UDF419" s="94"/>
      <c r="UDG419" s="94"/>
      <c r="UDH419" s="94"/>
      <c r="UDI419" s="94"/>
      <c r="UDJ419" s="94"/>
      <c r="UDK419" s="94"/>
      <c r="UDL419" s="94"/>
      <c r="UDM419" s="94"/>
      <c r="UDN419" s="94"/>
      <c r="UDO419" s="94"/>
      <c r="UDP419" s="94"/>
      <c r="UDQ419" s="94"/>
      <c r="UDR419" s="94"/>
      <c r="UDS419" s="94"/>
      <c r="UDT419" s="94"/>
      <c r="UDU419" s="94"/>
      <c r="UDV419" s="94"/>
      <c r="UDW419" s="94"/>
      <c r="UDX419" s="94"/>
      <c r="UDY419" s="94"/>
      <c r="UDZ419" s="94"/>
      <c r="UEA419" s="94"/>
      <c r="UEB419" s="94"/>
      <c r="UEC419" s="94"/>
      <c r="UED419" s="94"/>
      <c r="UEE419" s="94"/>
      <c r="UEF419" s="94"/>
      <c r="UEG419" s="94"/>
      <c r="UEH419" s="94"/>
      <c r="UEI419" s="94"/>
      <c r="UEJ419" s="94"/>
      <c r="UEK419" s="94"/>
      <c r="UEL419" s="94"/>
      <c r="UEM419" s="94"/>
      <c r="UEN419" s="94"/>
      <c r="UEO419" s="94"/>
      <c r="UEP419" s="94"/>
      <c r="UEQ419" s="94"/>
      <c r="UER419" s="94"/>
      <c r="UES419" s="94"/>
      <c r="UET419" s="94"/>
      <c r="UEU419" s="94"/>
      <c r="UEV419" s="94"/>
      <c r="UEW419" s="94"/>
      <c r="UEX419" s="94"/>
      <c r="UEY419" s="94"/>
      <c r="UEZ419" s="94"/>
      <c r="UFA419" s="94"/>
      <c r="UFB419" s="94"/>
      <c r="UFC419" s="94"/>
      <c r="UFD419" s="94"/>
      <c r="UFE419" s="94"/>
      <c r="UFF419" s="94"/>
      <c r="UFG419" s="94"/>
      <c r="UFH419" s="94"/>
      <c r="UFI419" s="94"/>
      <c r="UFJ419" s="94"/>
      <c r="UFK419" s="94"/>
      <c r="UFL419" s="94"/>
      <c r="UFM419" s="94"/>
      <c r="UFN419" s="94"/>
      <c r="UFO419" s="94"/>
      <c r="UFP419" s="94"/>
      <c r="UFQ419" s="94"/>
      <c r="UFR419" s="94"/>
      <c r="UFS419" s="94"/>
      <c r="UFT419" s="94"/>
      <c r="UFU419" s="94"/>
      <c r="UFV419" s="94"/>
      <c r="UFW419" s="94"/>
      <c r="UFX419" s="94"/>
      <c r="UFY419" s="94"/>
      <c r="UFZ419" s="94"/>
      <c r="UGA419" s="94"/>
      <c r="UGB419" s="94"/>
      <c r="UGC419" s="94"/>
      <c r="UGD419" s="94"/>
      <c r="UGE419" s="94"/>
      <c r="UGF419" s="94"/>
      <c r="UGG419" s="94"/>
      <c r="UGH419" s="94"/>
      <c r="UGI419" s="94"/>
      <c r="UGJ419" s="94"/>
      <c r="UGK419" s="94"/>
      <c r="UGL419" s="94"/>
      <c r="UGM419" s="94"/>
      <c r="UGN419" s="94"/>
      <c r="UGO419" s="94"/>
      <c r="UGP419" s="94"/>
      <c r="UGQ419" s="94"/>
      <c r="UGR419" s="94"/>
      <c r="UGS419" s="94"/>
      <c r="UGT419" s="94"/>
      <c r="UGU419" s="94"/>
      <c r="UGV419" s="94"/>
      <c r="UGW419" s="94"/>
      <c r="UGX419" s="94"/>
      <c r="UGY419" s="94"/>
      <c r="UGZ419" s="94"/>
      <c r="UHA419" s="94"/>
      <c r="UHB419" s="94"/>
      <c r="UHC419" s="94"/>
      <c r="UHD419" s="94"/>
      <c r="UHE419" s="94"/>
      <c r="UHF419" s="94"/>
      <c r="UHG419" s="94"/>
      <c r="UHH419" s="94"/>
      <c r="UHI419" s="94"/>
      <c r="UHJ419" s="94"/>
      <c r="UHK419" s="94"/>
      <c r="UHL419" s="94"/>
      <c r="UHM419" s="94"/>
      <c r="UHN419" s="94"/>
      <c r="UHO419" s="94"/>
      <c r="UHP419" s="94"/>
      <c r="UHQ419" s="94"/>
      <c r="UHR419" s="94"/>
      <c r="UHS419" s="94"/>
      <c r="UHT419" s="94"/>
      <c r="UHU419" s="94"/>
      <c r="UHV419" s="94"/>
      <c r="UHW419" s="94"/>
      <c r="UHX419" s="94"/>
      <c r="UHY419" s="94"/>
      <c r="UHZ419" s="94"/>
      <c r="UIA419" s="94"/>
      <c r="UIB419" s="94"/>
      <c r="UIC419" s="94"/>
      <c r="UID419" s="94"/>
      <c r="UIE419" s="94"/>
      <c r="UIF419" s="94"/>
      <c r="UIG419" s="94"/>
      <c r="UIH419" s="94"/>
      <c r="UII419" s="94"/>
      <c r="UIJ419" s="94"/>
      <c r="UIK419" s="94"/>
      <c r="UIL419" s="94"/>
      <c r="UIM419" s="94"/>
      <c r="UIN419" s="94"/>
      <c r="UIO419" s="94"/>
      <c r="UIP419" s="94"/>
      <c r="UIQ419" s="94"/>
      <c r="UIR419" s="94"/>
      <c r="UIS419" s="94"/>
      <c r="UIT419" s="94"/>
      <c r="UIU419" s="94"/>
      <c r="UIV419" s="94"/>
      <c r="UIW419" s="94"/>
      <c r="UIX419" s="94"/>
      <c r="UIY419" s="94"/>
      <c r="UIZ419" s="94"/>
      <c r="UJA419" s="94"/>
      <c r="UJB419" s="94"/>
      <c r="UJC419" s="94"/>
      <c r="UJD419" s="94"/>
      <c r="UJE419" s="94"/>
      <c r="UJF419" s="94"/>
      <c r="UJG419" s="94"/>
      <c r="UJH419" s="94"/>
      <c r="UJI419" s="94"/>
      <c r="UJJ419" s="94"/>
      <c r="UJK419" s="94"/>
      <c r="UJL419" s="94"/>
      <c r="UJM419" s="94"/>
      <c r="UJN419" s="94"/>
      <c r="UJO419" s="94"/>
      <c r="UJP419" s="94"/>
      <c r="UJQ419" s="94"/>
      <c r="UJR419" s="94"/>
      <c r="UJS419" s="94"/>
      <c r="UJT419" s="94"/>
      <c r="UJU419" s="94"/>
      <c r="UJV419" s="94"/>
      <c r="UJW419" s="94"/>
      <c r="UJX419" s="94"/>
      <c r="UJY419" s="94"/>
      <c r="UJZ419" s="94"/>
      <c r="UKA419" s="94"/>
      <c r="UKB419" s="94"/>
      <c r="UKC419" s="94"/>
      <c r="UKD419" s="94"/>
      <c r="UKE419" s="94"/>
      <c r="UKF419" s="94"/>
      <c r="UKG419" s="94"/>
      <c r="UKH419" s="94"/>
      <c r="UKI419" s="94"/>
      <c r="UKJ419" s="94"/>
      <c r="UKK419" s="94"/>
      <c r="UKL419" s="94"/>
      <c r="UKM419" s="94"/>
      <c r="UKN419" s="94"/>
      <c r="UKO419" s="94"/>
      <c r="UKP419" s="94"/>
      <c r="UKQ419" s="94"/>
      <c r="UKR419" s="94"/>
      <c r="UKS419" s="94"/>
      <c r="UKT419" s="94"/>
      <c r="UKU419" s="94"/>
      <c r="UKV419" s="94"/>
      <c r="UKW419" s="94"/>
      <c r="UKX419" s="94"/>
      <c r="UKY419" s="94"/>
      <c r="UKZ419" s="94"/>
      <c r="ULA419" s="94"/>
      <c r="ULB419" s="94"/>
      <c r="ULC419" s="94"/>
      <c r="ULD419" s="94"/>
      <c r="ULE419" s="94"/>
      <c r="ULF419" s="94"/>
      <c r="ULG419" s="94"/>
      <c r="ULH419" s="94"/>
      <c r="ULI419" s="94"/>
      <c r="ULJ419" s="94"/>
      <c r="ULK419" s="94"/>
      <c r="ULL419" s="94"/>
      <c r="ULM419" s="94"/>
      <c r="ULN419" s="94"/>
      <c r="ULO419" s="94"/>
      <c r="ULP419" s="94"/>
      <c r="ULQ419" s="94"/>
      <c r="ULR419" s="94"/>
      <c r="ULS419" s="94"/>
      <c r="ULT419" s="94"/>
      <c r="ULU419" s="94"/>
      <c r="ULV419" s="94"/>
      <c r="ULW419" s="94"/>
      <c r="ULX419" s="94"/>
      <c r="ULY419" s="94"/>
      <c r="ULZ419" s="94"/>
      <c r="UMA419" s="94"/>
      <c r="UMB419" s="94"/>
      <c r="UMC419" s="94"/>
      <c r="UMD419" s="94"/>
      <c r="UME419" s="94"/>
      <c r="UMF419" s="94"/>
      <c r="UMG419" s="94"/>
      <c r="UMH419" s="94"/>
      <c r="UMI419" s="94"/>
      <c r="UMJ419" s="94"/>
      <c r="UMK419" s="94"/>
      <c r="UML419" s="94"/>
      <c r="UMM419" s="94"/>
      <c r="UMN419" s="94"/>
      <c r="UMO419" s="94"/>
      <c r="UMP419" s="94"/>
      <c r="UMQ419" s="94"/>
      <c r="UMR419" s="94"/>
      <c r="UMS419" s="94"/>
      <c r="UMT419" s="94"/>
      <c r="UMU419" s="94"/>
      <c r="UMV419" s="94"/>
      <c r="UMW419" s="94"/>
      <c r="UMX419" s="94"/>
      <c r="UMY419" s="94"/>
      <c r="UMZ419" s="94"/>
      <c r="UNA419" s="94"/>
      <c r="UNB419" s="94"/>
      <c r="UNC419" s="94"/>
      <c r="UND419" s="94"/>
      <c r="UNE419" s="94"/>
      <c r="UNF419" s="94"/>
      <c r="UNG419" s="94"/>
      <c r="UNH419" s="94"/>
      <c r="UNI419" s="94"/>
      <c r="UNJ419" s="94"/>
      <c r="UNK419" s="94"/>
      <c r="UNL419" s="94"/>
      <c r="UNM419" s="94"/>
      <c r="UNN419" s="94"/>
      <c r="UNO419" s="94"/>
      <c r="UNP419" s="94"/>
      <c r="UNQ419" s="94"/>
      <c r="UNR419" s="94"/>
      <c r="UNS419" s="94"/>
      <c r="UNT419" s="94"/>
      <c r="UNU419" s="94"/>
      <c r="UNV419" s="94"/>
      <c r="UNW419" s="94"/>
      <c r="UNX419" s="94"/>
      <c r="UNY419" s="94"/>
      <c r="UNZ419" s="94"/>
      <c r="UOA419" s="94"/>
      <c r="UOB419" s="94"/>
      <c r="UOC419" s="94"/>
      <c r="UOD419" s="94"/>
      <c r="UOE419" s="94"/>
      <c r="UOF419" s="94"/>
      <c r="UOG419" s="94"/>
      <c r="UOH419" s="94"/>
      <c r="UOI419" s="94"/>
      <c r="UOJ419" s="94"/>
      <c r="UOK419" s="94"/>
      <c r="UOL419" s="94"/>
      <c r="UOM419" s="94"/>
      <c r="UON419" s="94"/>
      <c r="UOO419" s="94"/>
      <c r="UOP419" s="94"/>
      <c r="UOQ419" s="94"/>
      <c r="UOR419" s="94"/>
      <c r="UOS419" s="94"/>
      <c r="UOT419" s="94"/>
      <c r="UOU419" s="94"/>
      <c r="UOV419" s="94"/>
      <c r="UOW419" s="94"/>
      <c r="UOX419" s="94"/>
      <c r="UOY419" s="94"/>
      <c r="UOZ419" s="94"/>
      <c r="UPA419" s="94"/>
      <c r="UPB419" s="94"/>
      <c r="UPC419" s="94"/>
      <c r="UPD419" s="94"/>
      <c r="UPE419" s="94"/>
      <c r="UPF419" s="94"/>
      <c r="UPG419" s="94"/>
      <c r="UPH419" s="94"/>
      <c r="UPI419" s="94"/>
      <c r="UPJ419" s="94"/>
      <c r="UPK419" s="94"/>
      <c r="UPL419" s="94"/>
      <c r="UPM419" s="94"/>
      <c r="UPN419" s="94"/>
      <c r="UPO419" s="94"/>
      <c r="UPP419" s="94"/>
      <c r="UPQ419" s="94"/>
      <c r="UPR419" s="94"/>
      <c r="UPS419" s="94"/>
      <c r="UPT419" s="94"/>
      <c r="UPU419" s="94"/>
      <c r="UPV419" s="94"/>
      <c r="UPW419" s="94"/>
      <c r="UPX419" s="94"/>
      <c r="UPY419" s="94"/>
      <c r="UPZ419" s="94"/>
      <c r="UQA419" s="94"/>
      <c r="UQB419" s="94"/>
      <c r="UQC419" s="94"/>
      <c r="UQD419" s="94"/>
      <c r="UQE419" s="94"/>
      <c r="UQF419" s="94"/>
      <c r="UQG419" s="94"/>
      <c r="UQH419" s="94"/>
      <c r="UQI419" s="94"/>
      <c r="UQJ419" s="94"/>
      <c r="UQK419" s="94"/>
      <c r="UQL419" s="94"/>
      <c r="UQM419" s="94"/>
      <c r="UQN419" s="94"/>
      <c r="UQO419" s="94"/>
      <c r="UQP419" s="94"/>
      <c r="UQQ419" s="94"/>
      <c r="UQR419" s="94"/>
      <c r="UQS419" s="94"/>
      <c r="UQT419" s="94"/>
      <c r="UQU419" s="94"/>
      <c r="UQV419" s="94"/>
      <c r="UQW419" s="94"/>
      <c r="UQX419" s="94"/>
      <c r="UQY419" s="94"/>
      <c r="UQZ419" s="94"/>
      <c r="URA419" s="94"/>
      <c r="URB419" s="94"/>
      <c r="URC419" s="94"/>
      <c r="URD419" s="94"/>
      <c r="URE419" s="94"/>
      <c r="URF419" s="94"/>
      <c r="URG419" s="94"/>
      <c r="URH419" s="94"/>
      <c r="URI419" s="94"/>
      <c r="URJ419" s="94"/>
      <c r="URK419" s="94"/>
      <c r="URL419" s="94"/>
      <c r="URM419" s="94"/>
      <c r="URN419" s="94"/>
      <c r="URO419" s="94"/>
      <c r="URP419" s="94"/>
      <c r="URQ419" s="94"/>
      <c r="URR419" s="94"/>
      <c r="URS419" s="94"/>
      <c r="URT419" s="94"/>
      <c r="URU419" s="94"/>
      <c r="URV419" s="94"/>
      <c r="URW419" s="94"/>
      <c r="URX419" s="94"/>
      <c r="URY419" s="94"/>
      <c r="URZ419" s="94"/>
      <c r="USA419" s="94"/>
      <c r="USB419" s="94"/>
      <c r="USC419" s="94"/>
      <c r="USD419" s="94"/>
      <c r="USE419" s="94"/>
      <c r="USF419" s="94"/>
      <c r="USG419" s="94"/>
      <c r="USH419" s="94"/>
      <c r="USI419" s="94"/>
      <c r="USJ419" s="94"/>
      <c r="USK419" s="94"/>
      <c r="USL419" s="94"/>
      <c r="USM419" s="94"/>
      <c r="USN419" s="94"/>
      <c r="USO419" s="94"/>
      <c r="USP419" s="94"/>
      <c r="USQ419" s="94"/>
      <c r="USR419" s="94"/>
      <c r="USS419" s="94"/>
      <c r="UST419" s="94"/>
      <c r="USU419" s="94"/>
      <c r="USV419" s="94"/>
      <c r="USW419" s="94"/>
      <c r="USX419" s="94"/>
      <c r="USY419" s="94"/>
      <c r="USZ419" s="94"/>
      <c r="UTA419" s="94"/>
      <c r="UTB419" s="94"/>
      <c r="UTC419" s="94"/>
      <c r="UTD419" s="94"/>
      <c r="UTE419" s="94"/>
      <c r="UTF419" s="94"/>
      <c r="UTG419" s="94"/>
      <c r="UTH419" s="94"/>
      <c r="UTI419" s="94"/>
      <c r="UTJ419" s="94"/>
      <c r="UTK419" s="94"/>
      <c r="UTL419" s="94"/>
      <c r="UTM419" s="94"/>
      <c r="UTN419" s="94"/>
      <c r="UTO419" s="94"/>
      <c r="UTP419" s="94"/>
      <c r="UTQ419" s="94"/>
      <c r="UTR419" s="94"/>
      <c r="UTS419" s="94"/>
      <c r="UTT419" s="94"/>
      <c r="UTU419" s="94"/>
      <c r="UTV419" s="94"/>
      <c r="UTW419" s="94"/>
      <c r="UTX419" s="94"/>
      <c r="UTY419" s="94"/>
      <c r="UTZ419" s="94"/>
      <c r="UUA419" s="94"/>
      <c r="UUB419" s="94"/>
      <c r="UUC419" s="94"/>
      <c r="UUD419" s="94"/>
      <c r="UUE419" s="94"/>
      <c r="UUF419" s="94"/>
      <c r="UUG419" s="94"/>
      <c r="UUH419" s="94"/>
      <c r="UUI419" s="94"/>
      <c r="UUJ419" s="94"/>
      <c r="UUK419" s="94"/>
      <c r="UUL419" s="94"/>
      <c r="UUM419" s="94"/>
      <c r="UUN419" s="94"/>
      <c r="UUO419" s="94"/>
      <c r="UUP419" s="94"/>
      <c r="UUQ419" s="94"/>
      <c r="UUR419" s="94"/>
      <c r="UUS419" s="94"/>
      <c r="UUT419" s="94"/>
      <c r="UUU419" s="94"/>
      <c r="UUV419" s="94"/>
      <c r="UUW419" s="94"/>
      <c r="UUX419" s="94"/>
      <c r="UUY419" s="94"/>
      <c r="UUZ419" s="94"/>
      <c r="UVA419" s="94"/>
      <c r="UVB419" s="94"/>
      <c r="UVC419" s="94"/>
      <c r="UVD419" s="94"/>
      <c r="UVE419" s="94"/>
      <c r="UVF419" s="94"/>
      <c r="UVG419" s="94"/>
      <c r="UVH419" s="94"/>
      <c r="UVI419" s="94"/>
      <c r="UVJ419" s="94"/>
      <c r="UVK419" s="94"/>
      <c r="UVL419" s="94"/>
      <c r="UVM419" s="94"/>
      <c r="UVN419" s="94"/>
      <c r="UVO419" s="94"/>
      <c r="UVP419" s="94"/>
      <c r="UVQ419" s="94"/>
      <c r="UVR419" s="94"/>
      <c r="UVS419" s="94"/>
      <c r="UVT419" s="94"/>
      <c r="UVU419" s="94"/>
      <c r="UVV419" s="94"/>
      <c r="UVW419" s="94"/>
      <c r="UVX419" s="94"/>
      <c r="UVY419" s="94"/>
      <c r="UVZ419" s="94"/>
      <c r="UWA419" s="94"/>
      <c r="UWB419" s="94"/>
      <c r="UWC419" s="94"/>
      <c r="UWD419" s="94"/>
      <c r="UWE419" s="94"/>
      <c r="UWF419" s="94"/>
      <c r="UWG419" s="94"/>
      <c r="UWH419" s="94"/>
      <c r="UWI419" s="94"/>
      <c r="UWJ419" s="94"/>
      <c r="UWK419" s="94"/>
      <c r="UWL419" s="94"/>
      <c r="UWM419" s="94"/>
      <c r="UWN419" s="94"/>
      <c r="UWO419" s="94"/>
      <c r="UWP419" s="94"/>
      <c r="UWQ419" s="94"/>
      <c r="UWR419" s="94"/>
      <c r="UWS419" s="94"/>
      <c r="UWT419" s="94"/>
      <c r="UWU419" s="94"/>
      <c r="UWV419" s="94"/>
      <c r="UWW419" s="94"/>
      <c r="UWX419" s="94"/>
      <c r="UWY419" s="94"/>
      <c r="UWZ419" s="94"/>
      <c r="UXA419" s="94"/>
      <c r="UXB419" s="94"/>
      <c r="UXC419" s="94"/>
      <c r="UXD419" s="94"/>
      <c r="UXE419" s="94"/>
      <c r="UXF419" s="94"/>
      <c r="UXG419" s="94"/>
      <c r="UXH419" s="94"/>
      <c r="UXI419" s="94"/>
      <c r="UXJ419" s="94"/>
      <c r="UXK419" s="94"/>
      <c r="UXL419" s="94"/>
      <c r="UXM419" s="94"/>
      <c r="UXN419" s="94"/>
      <c r="UXO419" s="94"/>
      <c r="UXP419" s="94"/>
      <c r="UXQ419" s="94"/>
      <c r="UXR419" s="94"/>
      <c r="UXS419" s="94"/>
      <c r="UXT419" s="94"/>
      <c r="UXU419" s="94"/>
      <c r="UXV419" s="94"/>
      <c r="UXW419" s="94"/>
      <c r="UXX419" s="94"/>
      <c r="UXY419" s="94"/>
      <c r="UXZ419" s="94"/>
      <c r="UYA419" s="94"/>
      <c r="UYB419" s="94"/>
      <c r="UYC419" s="94"/>
      <c r="UYD419" s="94"/>
      <c r="UYE419" s="94"/>
      <c r="UYF419" s="94"/>
      <c r="UYG419" s="94"/>
      <c r="UYH419" s="94"/>
      <c r="UYI419" s="94"/>
      <c r="UYJ419" s="94"/>
      <c r="UYK419" s="94"/>
      <c r="UYL419" s="94"/>
      <c r="UYM419" s="94"/>
      <c r="UYN419" s="94"/>
      <c r="UYO419" s="94"/>
      <c r="UYP419" s="94"/>
      <c r="UYQ419" s="94"/>
      <c r="UYR419" s="94"/>
      <c r="UYS419" s="94"/>
      <c r="UYT419" s="94"/>
      <c r="UYU419" s="94"/>
      <c r="UYV419" s="94"/>
      <c r="UYW419" s="94"/>
      <c r="UYX419" s="94"/>
      <c r="UYY419" s="94"/>
      <c r="UYZ419" s="94"/>
      <c r="UZA419" s="94"/>
      <c r="UZB419" s="94"/>
      <c r="UZC419" s="94"/>
      <c r="UZD419" s="94"/>
      <c r="UZE419" s="94"/>
      <c r="UZF419" s="94"/>
      <c r="UZG419" s="94"/>
      <c r="UZH419" s="94"/>
      <c r="UZI419" s="94"/>
      <c r="UZJ419" s="94"/>
      <c r="UZK419" s="94"/>
      <c r="UZL419" s="94"/>
      <c r="UZM419" s="94"/>
      <c r="UZN419" s="94"/>
      <c r="UZO419" s="94"/>
      <c r="UZP419" s="94"/>
      <c r="UZQ419" s="94"/>
      <c r="UZR419" s="94"/>
      <c r="UZS419" s="94"/>
      <c r="UZT419" s="94"/>
      <c r="UZU419" s="94"/>
      <c r="UZV419" s="94"/>
      <c r="UZW419" s="94"/>
      <c r="UZX419" s="94"/>
      <c r="UZY419" s="94"/>
      <c r="UZZ419" s="94"/>
      <c r="VAA419" s="94"/>
      <c r="VAB419" s="94"/>
      <c r="VAC419" s="94"/>
      <c r="VAD419" s="94"/>
      <c r="VAE419" s="94"/>
      <c r="VAF419" s="94"/>
      <c r="VAG419" s="94"/>
      <c r="VAH419" s="94"/>
      <c r="VAI419" s="94"/>
      <c r="VAJ419" s="94"/>
      <c r="VAK419" s="94"/>
      <c r="VAL419" s="94"/>
      <c r="VAM419" s="94"/>
      <c r="VAN419" s="94"/>
      <c r="VAO419" s="94"/>
      <c r="VAP419" s="94"/>
      <c r="VAQ419" s="94"/>
      <c r="VAR419" s="94"/>
      <c r="VAS419" s="94"/>
      <c r="VAT419" s="94"/>
      <c r="VAU419" s="94"/>
      <c r="VAV419" s="94"/>
      <c r="VAW419" s="94"/>
      <c r="VAX419" s="94"/>
      <c r="VAY419" s="94"/>
      <c r="VAZ419" s="94"/>
      <c r="VBA419" s="94"/>
      <c r="VBB419" s="94"/>
      <c r="VBC419" s="94"/>
      <c r="VBD419" s="94"/>
      <c r="VBE419" s="94"/>
      <c r="VBF419" s="94"/>
      <c r="VBG419" s="94"/>
      <c r="VBH419" s="94"/>
      <c r="VBI419" s="94"/>
      <c r="VBJ419" s="94"/>
      <c r="VBK419" s="94"/>
      <c r="VBL419" s="94"/>
      <c r="VBM419" s="94"/>
      <c r="VBN419" s="94"/>
      <c r="VBO419" s="94"/>
      <c r="VBP419" s="94"/>
      <c r="VBQ419" s="94"/>
      <c r="VBR419" s="94"/>
      <c r="VBS419" s="94"/>
      <c r="VBT419" s="94"/>
      <c r="VBU419" s="94"/>
      <c r="VBV419" s="94"/>
      <c r="VBW419" s="94"/>
      <c r="VBX419" s="94"/>
      <c r="VBY419" s="94"/>
      <c r="VBZ419" s="94"/>
      <c r="VCA419" s="94"/>
      <c r="VCB419" s="94"/>
      <c r="VCC419" s="94"/>
      <c r="VCD419" s="94"/>
      <c r="VCE419" s="94"/>
      <c r="VCF419" s="94"/>
      <c r="VCG419" s="94"/>
      <c r="VCH419" s="94"/>
      <c r="VCI419" s="94"/>
      <c r="VCJ419" s="94"/>
      <c r="VCK419" s="94"/>
      <c r="VCL419" s="94"/>
      <c r="VCM419" s="94"/>
      <c r="VCN419" s="94"/>
      <c r="VCO419" s="94"/>
      <c r="VCP419" s="94"/>
      <c r="VCQ419" s="94"/>
      <c r="VCR419" s="94"/>
      <c r="VCS419" s="94"/>
      <c r="VCT419" s="94"/>
      <c r="VCU419" s="94"/>
      <c r="VCV419" s="94"/>
      <c r="VCW419" s="94"/>
      <c r="VCX419" s="94"/>
      <c r="VCY419" s="94"/>
      <c r="VCZ419" s="94"/>
      <c r="VDA419" s="94"/>
      <c r="VDB419" s="94"/>
      <c r="VDC419" s="94"/>
      <c r="VDD419" s="94"/>
      <c r="VDE419" s="94"/>
      <c r="VDF419" s="94"/>
      <c r="VDG419" s="94"/>
      <c r="VDH419" s="94"/>
      <c r="VDI419" s="94"/>
      <c r="VDJ419" s="94"/>
      <c r="VDK419" s="94"/>
      <c r="VDL419" s="94"/>
      <c r="VDM419" s="94"/>
      <c r="VDN419" s="94"/>
      <c r="VDO419" s="94"/>
      <c r="VDP419" s="94"/>
      <c r="VDQ419" s="94"/>
      <c r="VDR419" s="94"/>
      <c r="VDS419" s="94"/>
      <c r="VDT419" s="94"/>
      <c r="VDU419" s="94"/>
      <c r="VDV419" s="94"/>
      <c r="VDW419" s="94"/>
      <c r="VDX419" s="94"/>
      <c r="VDY419" s="94"/>
      <c r="VDZ419" s="94"/>
      <c r="VEA419" s="94"/>
      <c r="VEB419" s="94"/>
      <c r="VEC419" s="94"/>
      <c r="VED419" s="94"/>
      <c r="VEE419" s="94"/>
      <c r="VEF419" s="94"/>
      <c r="VEG419" s="94"/>
      <c r="VEH419" s="94"/>
      <c r="VEI419" s="94"/>
      <c r="VEJ419" s="94"/>
      <c r="VEK419" s="94"/>
      <c r="VEL419" s="94"/>
      <c r="VEM419" s="94"/>
      <c r="VEN419" s="94"/>
      <c r="VEO419" s="94"/>
      <c r="VEP419" s="94"/>
      <c r="VEQ419" s="94"/>
      <c r="VER419" s="94"/>
      <c r="VES419" s="94"/>
      <c r="VET419" s="94"/>
      <c r="VEU419" s="94"/>
      <c r="VEV419" s="94"/>
      <c r="VEW419" s="94"/>
      <c r="VEX419" s="94"/>
      <c r="VEY419" s="94"/>
      <c r="VEZ419" s="94"/>
      <c r="VFA419" s="94"/>
      <c r="VFB419" s="94"/>
      <c r="VFC419" s="94"/>
      <c r="VFD419" s="94"/>
      <c r="VFE419" s="94"/>
      <c r="VFF419" s="94"/>
      <c r="VFG419" s="94"/>
      <c r="VFH419" s="94"/>
      <c r="VFI419" s="94"/>
      <c r="VFJ419" s="94"/>
      <c r="VFK419" s="94"/>
      <c r="VFL419" s="94"/>
      <c r="VFM419" s="94"/>
      <c r="VFN419" s="94"/>
      <c r="VFO419" s="94"/>
      <c r="VFP419" s="94"/>
      <c r="VFQ419" s="94"/>
      <c r="VFR419" s="94"/>
      <c r="VFS419" s="94"/>
      <c r="VFT419" s="94"/>
      <c r="VFU419" s="94"/>
      <c r="VFV419" s="94"/>
      <c r="VFW419" s="94"/>
      <c r="VFX419" s="94"/>
      <c r="VFY419" s="94"/>
      <c r="VFZ419" s="94"/>
      <c r="VGA419" s="94"/>
      <c r="VGB419" s="94"/>
      <c r="VGC419" s="94"/>
      <c r="VGD419" s="94"/>
      <c r="VGE419" s="94"/>
      <c r="VGF419" s="94"/>
      <c r="VGG419" s="94"/>
      <c r="VGH419" s="94"/>
      <c r="VGI419" s="94"/>
      <c r="VGJ419" s="94"/>
      <c r="VGK419" s="94"/>
      <c r="VGL419" s="94"/>
      <c r="VGM419" s="94"/>
      <c r="VGN419" s="94"/>
      <c r="VGO419" s="94"/>
      <c r="VGP419" s="94"/>
      <c r="VGQ419" s="94"/>
      <c r="VGR419" s="94"/>
      <c r="VGS419" s="94"/>
      <c r="VGT419" s="94"/>
      <c r="VGU419" s="94"/>
      <c r="VGV419" s="94"/>
      <c r="VGW419" s="94"/>
      <c r="VGX419" s="94"/>
      <c r="VGY419" s="94"/>
      <c r="VGZ419" s="94"/>
      <c r="VHA419" s="94"/>
      <c r="VHB419" s="94"/>
      <c r="VHC419" s="94"/>
      <c r="VHD419" s="94"/>
      <c r="VHE419" s="94"/>
      <c r="VHF419" s="94"/>
      <c r="VHG419" s="94"/>
      <c r="VHH419" s="94"/>
      <c r="VHI419" s="94"/>
      <c r="VHJ419" s="94"/>
      <c r="VHK419" s="94"/>
      <c r="VHL419" s="94"/>
      <c r="VHM419" s="94"/>
      <c r="VHN419" s="94"/>
      <c r="VHO419" s="94"/>
      <c r="VHP419" s="94"/>
      <c r="VHQ419" s="94"/>
      <c r="VHR419" s="94"/>
      <c r="VHS419" s="94"/>
      <c r="VHT419" s="94"/>
      <c r="VHU419" s="94"/>
      <c r="VHV419" s="94"/>
      <c r="VHW419" s="94"/>
      <c r="VHX419" s="94"/>
      <c r="VHY419" s="94"/>
      <c r="VHZ419" s="94"/>
      <c r="VIA419" s="94"/>
      <c r="VIB419" s="94"/>
      <c r="VIC419" s="94"/>
      <c r="VID419" s="94"/>
      <c r="VIE419" s="94"/>
      <c r="VIF419" s="94"/>
      <c r="VIG419" s="94"/>
      <c r="VIH419" s="94"/>
      <c r="VII419" s="94"/>
      <c r="VIJ419" s="94"/>
      <c r="VIK419" s="94"/>
      <c r="VIL419" s="94"/>
      <c r="VIM419" s="94"/>
      <c r="VIN419" s="94"/>
      <c r="VIO419" s="94"/>
      <c r="VIP419" s="94"/>
      <c r="VIQ419" s="94"/>
      <c r="VIR419" s="94"/>
      <c r="VIS419" s="94"/>
      <c r="VIT419" s="94"/>
      <c r="VIU419" s="94"/>
      <c r="VIV419" s="94"/>
      <c r="VIW419" s="94"/>
      <c r="VIX419" s="94"/>
      <c r="VIY419" s="94"/>
      <c r="VIZ419" s="94"/>
      <c r="VJA419" s="94"/>
      <c r="VJB419" s="94"/>
      <c r="VJC419" s="94"/>
      <c r="VJD419" s="94"/>
      <c r="VJE419" s="94"/>
      <c r="VJF419" s="94"/>
      <c r="VJG419" s="94"/>
      <c r="VJH419" s="94"/>
      <c r="VJI419" s="94"/>
      <c r="VJJ419" s="94"/>
      <c r="VJK419" s="94"/>
      <c r="VJL419" s="94"/>
      <c r="VJM419" s="94"/>
      <c r="VJN419" s="94"/>
      <c r="VJO419" s="94"/>
      <c r="VJP419" s="94"/>
      <c r="VJQ419" s="94"/>
      <c r="VJR419" s="94"/>
      <c r="VJS419" s="94"/>
      <c r="VJT419" s="94"/>
      <c r="VJU419" s="94"/>
      <c r="VJV419" s="94"/>
      <c r="VJW419" s="94"/>
      <c r="VJX419" s="94"/>
      <c r="VJY419" s="94"/>
      <c r="VJZ419" s="94"/>
      <c r="VKA419" s="94"/>
      <c r="VKB419" s="94"/>
      <c r="VKC419" s="94"/>
      <c r="VKD419" s="94"/>
      <c r="VKE419" s="94"/>
      <c r="VKF419" s="94"/>
      <c r="VKG419" s="94"/>
      <c r="VKH419" s="94"/>
      <c r="VKI419" s="94"/>
      <c r="VKJ419" s="94"/>
      <c r="VKK419" s="94"/>
      <c r="VKL419" s="94"/>
      <c r="VKM419" s="94"/>
      <c r="VKN419" s="94"/>
      <c r="VKO419" s="94"/>
      <c r="VKP419" s="94"/>
      <c r="VKQ419" s="94"/>
      <c r="VKR419" s="94"/>
      <c r="VKS419" s="94"/>
      <c r="VKT419" s="94"/>
      <c r="VKU419" s="94"/>
      <c r="VKV419" s="94"/>
      <c r="VKW419" s="94"/>
      <c r="VKX419" s="94"/>
      <c r="VKY419" s="94"/>
      <c r="VKZ419" s="94"/>
      <c r="VLA419" s="94"/>
      <c r="VLB419" s="94"/>
      <c r="VLC419" s="94"/>
      <c r="VLD419" s="94"/>
      <c r="VLE419" s="94"/>
      <c r="VLF419" s="94"/>
      <c r="VLG419" s="94"/>
      <c r="VLH419" s="94"/>
      <c r="VLI419" s="94"/>
      <c r="VLJ419" s="94"/>
      <c r="VLK419" s="94"/>
      <c r="VLL419" s="94"/>
      <c r="VLM419" s="94"/>
      <c r="VLN419" s="94"/>
      <c r="VLO419" s="94"/>
      <c r="VLP419" s="94"/>
      <c r="VLQ419" s="94"/>
      <c r="VLR419" s="94"/>
      <c r="VLS419" s="94"/>
      <c r="VLT419" s="94"/>
      <c r="VLU419" s="94"/>
      <c r="VLV419" s="94"/>
      <c r="VLW419" s="94"/>
      <c r="VLX419" s="94"/>
      <c r="VLY419" s="94"/>
      <c r="VLZ419" s="94"/>
      <c r="VMA419" s="94"/>
      <c r="VMB419" s="94"/>
      <c r="VMC419" s="94"/>
      <c r="VMD419" s="94"/>
      <c r="VME419" s="94"/>
      <c r="VMF419" s="94"/>
      <c r="VMG419" s="94"/>
      <c r="VMH419" s="94"/>
      <c r="VMI419" s="94"/>
      <c r="VMJ419" s="94"/>
      <c r="VMK419" s="94"/>
      <c r="VML419" s="94"/>
      <c r="VMM419" s="94"/>
      <c r="VMN419" s="94"/>
      <c r="VMO419" s="94"/>
      <c r="VMP419" s="94"/>
      <c r="VMQ419" s="94"/>
      <c r="VMR419" s="94"/>
      <c r="VMS419" s="94"/>
      <c r="VMT419" s="94"/>
      <c r="VMU419" s="94"/>
      <c r="VMV419" s="94"/>
      <c r="VMW419" s="94"/>
      <c r="VMX419" s="94"/>
      <c r="VMY419" s="94"/>
      <c r="VMZ419" s="94"/>
      <c r="VNA419" s="94"/>
      <c r="VNB419" s="94"/>
      <c r="VNC419" s="94"/>
      <c r="VND419" s="94"/>
      <c r="VNE419" s="94"/>
      <c r="VNF419" s="94"/>
      <c r="VNG419" s="94"/>
      <c r="VNH419" s="94"/>
      <c r="VNI419" s="94"/>
      <c r="VNJ419" s="94"/>
      <c r="VNK419" s="94"/>
      <c r="VNL419" s="94"/>
      <c r="VNM419" s="94"/>
      <c r="VNN419" s="94"/>
      <c r="VNO419" s="94"/>
      <c r="VNP419" s="94"/>
      <c r="VNQ419" s="94"/>
      <c r="VNR419" s="94"/>
      <c r="VNS419" s="94"/>
      <c r="VNT419" s="94"/>
      <c r="VNU419" s="94"/>
      <c r="VNV419" s="94"/>
      <c r="VNW419" s="94"/>
      <c r="VNX419" s="94"/>
      <c r="VNY419" s="94"/>
      <c r="VNZ419" s="94"/>
      <c r="VOA419" s="94"/>
      <c r="VOB419" s="94"/>
      <c r="VOC419" s="94"/>
      <c r="VOD419" s="94"/>
      <c r="VOE419" s="94"/>
      <c r="VOF419" s="94"/>
      <c r="VOG419" s="94"/>
      <c r="VOH419" s="94"/>
      <c r="VOI419" s="94"/>
      <c r="VOJ419" s="94"/>
      <c r="VOK419" s="94"/>
      <c r="VOL419" s="94"/>
      <c r="VOM419" s="94"/>
      <c r="VON419" s="94"/>
      <c r="VOO419" s="94"/>
      <c r="VOP419" s="94"/>
      <c r="VOQ419" s="94"/>
      <c r="VOR419" s="94"/>
      <c r="VOS419" s="94"/>
      <c r="VOT419" s="94"/>
      <c r="VOU419" s="94"/>
      <c r="VOV419" s="94"/>
      <c r="VOW419" s="94"/>
      <c r="VOX419" s="94"/>
      <c r="VOY419" s="94"/>
      <c r="VOZ419" s="94"/>
      <c r="VPA419" s="94"/>
      <c r="VPB419" s="94"/>
      <c r="VPC419" s="94"/>
      <c r="VPD419" s="94"/>
      <c r="VPE419" s="94"/>
      <c r="VPF419" s="94"/>
      <c r="VPG419" s="94"/>
      <c r="VPH419" s="94"/>
      <c r="VPI419" s="94"/>
      <c r="VPJ419" s="94"/>
      <c r="VPK419" s="94"/>
      <c r="VPL419" s="94"/>
      <c r="VPM419" s="94"/>
      <c r="VPN419" s="94"/>
      <c r="VPO419" s="94"/>
      <c r="VPP419" s="94"/>
      <c r="VPQ419" s="94"/>
      <c r="VPR419" s="94"/>
      <c r="VPS419" s="94"/>
      <c r="VPT419" s="94"/>
      <c r="VPU419" s="94"/>
      <c r="VPV419" s="94"/>
      <c r="VPW419" s="94"/>
      <c r="VPX419" s="94"/>
      <c r="VPY419" s="94"/>
      <c r="VPZ419" s="94"/>
      <c r="VQA419" s="94"/>
      <c r="VQB419" s="94"/>
      <c r="VQC419" s="94"/>
      <c r="VQD419" s="94"/>
      <c r="VQE419" s="94"/>
      <c r="VQF419" s="94"/>
      <c r="VQG419" s="94"/>
      <c r="VQH419" s="94"/>
      <c r="VQI419" s="94"/>
      <c r="VQJ419" s="94"/>
      <c r="VQK419" s="94"/>
      <c r="VQL419" s="94"/>
      <c r="VQM419" s="94"/>
      <c r="VQN419" s="94"/>
      <c r="VQO419" s="94"/>
      <c r="VQP419" s="94"/>
      <c r="VQQ419" s="94"/>
      <c r="VQR419" s="94"/>
      <c r="VQS419" s="94"/>
      <c r="VQT419" s="94"/>
      <c r="VQU419" s="94"/>
      <c r="VQV419" s="94"/>
      <c r="VQW419" s="94"/>
      <c r="VQX419" s="94"/>
      <c r="VQY419" s="94"/>
      <c r="VQZ419" s="94"/>
      <c r="VRA419" s="94"/>
      <c r="VRB419" s="94"/>
      <c r="VRC419" s="94"/>
      <c r="VRD419" s="94"/>
      <c r="VRE419" s="94"/>
      <c r="VRF419" s="94"/>
      <c r="VRG419" s="94"/>
      <c r="VRH419" s="94"/>
      <c r="VRI419" s="94"/>
      <c r="VRJ419" s="94"/>
      <c r="VRK419" s="94"/>
      <c r="VRL419" s="94"/>
      <c r="VRM419" s="94"/>
      <c r="VRN419" s="94"/>
      <c r="VRO419" s="94"/>
      <c r="VRP419" s="94"/>
      <c r="VRQ419" s="94"/>
      <c r="VRR419" s="94"/>
      <c r="VRS419" s="94"/>
      <c r="VRT419" s="94"/>
      <c r="VRU419" s="94"/>
      <c r="VRV419" s="94"/>
      <c r="VRW419" s="94"/>
      <c r="VRX419" s="94"/>
      <c r="VRY419" s="94"/>
      <c r="VRZ419" s="94"/>
      <c r="VSA419" s="94"/>
      <c r="VSB419" s="94"/>
      <c r="VSC419" s="94"/>
      <c r="VSD419" s="94"/>
      <c r="VSE419" s="94"/>
      <c r="VSF419" s="94"/>
      <c r="VSG419" s="94"/>
      <c r="VSH419" s="94"/>
      <c r="VSI419" s="94"/>
      <c r="VSJ419" s="94"/>
      <c r="VSK419" s="94"/>
      <c r="VSL419" s="94"/>
      <c r="VSM419" s="94"/>
      <c r="VSN419" s="94"/>
      <c r="VSO419" s="94"/>
      <c r="VSP419" s="94"/>
      <c r="VSQ419" s="94"/>
      <c r="VSR419" s="94"/>
      <c r="VSS419" s="94"/>
      <c r="VST419" s="94"/>
      <c r="VSU419" s="94"/>
      <c r="VSV419" s="94"/>
      <c r="VSW419" s="94"/>
      <c r="VSX419" s="94"/>
      <c r="VSY419" s="94"/>
      <c r="VSZ419" s="94"/>
      <c r="VTA419" s="94"/>
      <c r="VTB419" s="94"/>
      <c r="VTC419" s="94"/>
      <c r="VTD419" s="94"/>
      <c r="VTE419" s="94"/>
      <c r="VTF419" s="94"/>
      <c r="VTG419" s="94"/>
      <c r="VTH419" s="94"/>
      <c r="VTI419" s="94"/>
      <c r="VTJ419" s="94"/>
      <c r="VTK419" s="94"/>
      <c r="VTL419" s="94"/>
      <c r="VTM419" s="94"/>
      <c r="VTN419" s="94"/>
      <c r="VTO419" s="94"/>
      <c r="VTP419" s="94"/>
      <c r="VTQ419" s="94"/>
      <c r="VTR419" s="94"/>
      <c r="VTS419" s="94"/>
      <c r="VTT419" s="94"/>
      <c r="VTU419" s="94"/>
      <c r="VTV419" s="94"/>
      <c r="VTW419" s="94"/>
      <c r="VTX419" s="94"/>
      <c r="VTY419" s="94"/>
      <c r="VTZ419" s="94"/>
      <c r="VUA419" s="94"/>
      <c r="VUB419" s="94"/>
      <c r="VUC419" s="94"/>
      <c r="VUD419" s="94"/>
      <c r="VUE419" s="94"/>
      <c r="VUF419" s="94"/>
      <c r="VUG419" s="94"/>
      <c r="VUH419" s="94"/>
      <c r="VUI419" s="94"/>
      <c r="VUJ419" s="94"/>
      <c r="VUK419" s="94"/>
      <c r="VUL419" s="94"/>
      <c r="VUM419" s="94"/>
      <c r="VUN419" s="94"/>
      <c r="VUO419" s="94"/>
      <c r="VUP419" s="94"/>
      <c r="VUQ419" s="94"/>
      <c r="VUR419" s="94"/>
      <c r="VUS419" s="94"/>
      <c r="VUT419" s="94"/>
      <c r="VUU419" s="94"/>
      <c r="VUV419" s="94"/>
      <c r="VUW419" s="94"/>
      <c r="VUX419" s="94"/>
      <c r="VUY419" s="94"/>
      <c r="VUZ419" s="94"/>
      <c r="VVA419" s="94"/>
      <c r="VVB419" s="94"/>
      <c r="VVC419" s="94"/>
      <c r="VVD419" s="94"/>
      <c r="VVE419" s="94"/>
      <c r="VVF419" s="94"/>
      <c r="VVG419" s="94"/>
      <c r="VVH419" s="94"/>
      <c r="VVI419" s="94"/>
      <c r="VVJ419" s="94"/>
      <c r="VVK419" s="94"/>
      <c r="VVL419" s="94"/>
      <c r="VVM419" s="94"/>
      <c r="VVN419" s="94"/>
      <c r="VVO419" s="94"/>
      <c r="VVP419" s="94"/>
      <c r="VVQ419" s="94"/>
      <c r="VVR419" s="94"/>
      <c r="VVS419" s="94"/>
      <c r="VVT419" s="94"/>
      <c r="VVU419" s="94"/>
      <c r="VVV419" s="94"/>
      <c r="VVW419" s="94"/>
      <c r="VVX419" s="94"/>
      <c r="VVY419" s="94"/>
      <c r="VVZ419" s="94"/>
      <c r="VWA419" s="94"/>
      <c r="VWB419" s="94"/>
      <c r="VWC419" s="94"/>
      <c r="VWD419" s="94"/>
      <c r="VWE419" s="94"/>
      <c r="VWF419" s="94"/>
      <c r="VWG419" s="94"/>
      <c r="VWH419" s="94"/>
      <c r="VWI419" s="94"/>
      <c r="VWJ419" s="94"/>
      <c r="VWK419" s="94"/>
      <c r="VWL419" s="94"/>
      <c r="VWM419" s="94"/>
      <c r="VWN419" s="94"/>
      <c r="VWO419" s="94"/>
      <c r="VWP419" s="94"/>
      <c r="VWQ419" s="94"/>
      <c r="VWR419" s="94"/>
      <c r="VWS419" s="94"/>
      <c r="VWT419" s="94"/>
      <c r="VWU419" s="94"/>
      <c r="VWV419" s="94"/>
      <c r="VWW419" s="94"/>
      <c r="VWX419" s="94"/>
      <c r="VWY419" s="94"/>
      <c r="VWZ419" s="94"/>
      <c r="VXA419" s="94"/>
      <c r="VXB419" s="94"/>
      <c r="VXC419" s="94"/>
      <c r="VXD419" s="94"/>
      <c r="VXE419" s="94"/>
      <c r="VXF419" s="94"/>
      <c r="VXG419" s="94"/>
      <c r="VXH419" s="94"/>
      <c r="VXI419" s="94"/>
      <c r="VXJ419" s="94"/>
      <c r="VXK419" s="94"/>
      <c r="VXL419" s="94"/>
      <c r="VXM419" s="94"/>
      <c r="VXN419" s="94"/>
      <c r="VXO419" s="94"/>
      <c r="VXP419" s="94"/>
      <c r="VXQ419" s="94"/>
      <c r="VXR419" s="94"/>
      <c r="VXS419" s="94"/>
      <c r="VXT419" s="94"/>
      <c r="VXU419" s="94"/>
      <c r="VXV419" s="94"/>
      <c r="VXW419" s="94"/>
      <c r="VXX419" s="94"/>
      <c r="VXY419" s="94"/>
      <c r="VXZ419" s="94"/>
      <c r="VYA419" s="94"/>
      <c r="VYB419" s="94"/>
      <c r="VYC419" s="94"/>
      <c r="VYD419" s="94"/>
      <c r="VYE419" s="94"/>
      <c r="VYF419" s="94"/>
      <c r="VYG419" s="94"/>
      <c r="VYH419" s="94"/>
      <c r="VYI419" s="94"/>
      <c r="VYJ419" s="94"/>
      <c r="VYK419" s="94"/>
      <c r="VYL419" s="94"/>
      <c r="VYM419" s="94"/>
      <c r="VYN419" s="94"/>
      <c r="VYO419" s="94"/>
      <c r="VYP419" s="94"/>
      <c r="VYQ419" s="94"/>
      <c r="VYR419" s="94"/>
      <c r="VYS419" s="94"/>
      <c r="VYT419" s="94"/>
      <c r="VYU419" s="94"/>
      <c r="VYV419" s="94"/>
      <c r="VYW419" s="94"/>
      <c r="VYX419" s="94"/>
      <c r="VYY419" s="94"/>
      <c r="VYZ419" s="94"/>
      <c r="VZA419" s="94"/>
      <c r="VZB419" s="94"/>
      <c r="VZC419" s="94"/>
      <c r="VZD419" s="94"/>
      <c r="VZE419" s="94"/>
      <c r="VZF419" s="94"/>
      <c r="VZG419" s="94"/>
      <c r="VZH419" s="94"/>
      <c r="VZI419" s="94"/>
      <c r="VZJ419" s="94"/>
      <c r="VZK419" s="94"/>
      <c r="VZL419" s="94"/>
      <c r="VZM419" s="94"/>
      <c r="VZN419" s="94"/>
      <c r="VZO419" s="94"/>
      <c r="VZP419" s="94"/>
      <c r="VZQ419" s="94"/>
      <c r="VZR419" s="94"/>
      <c r="VZS419" s="94"/>
      <c r="VZT419" s="94"/>
      <c r="VZU419" s="94"/>
      <c r="VZV419" s="94"/>
      <c r="VZW419" s="94"/>
      <c r="VZX419" s="94"/>
      <c r="VZY419" s="94"/>
      <c r="VZZ419" s="94"/>
      <c r="WAA419" s="94"/>
      <c r="WAB419" s="94"/>
      <c r="WAC419" s="94"/>
      <c r="WAD419" s="94"/>
      <c r="WAE419" s="94"/>
      <c r="WAF419" s="94"/>
      <c r="WAG419" s="94"/>
      <c r="WAH419" s="94"/>
      <c r="WAI419" s="94"/>
      <c r="WAJ419" s="94"/>
      <c r="WAK419" s="94"/>
      <c r="WAL419" s="94"/>
      <c r="WAM419" s="94"/>
      <c r="WAN419" s="94"/>
      <c r="WAO419" s="94"/>
      <c r="WAP419" s="94"/>
      <c r="WAQ419" s="94"/>
      <c r="WAR419" s="94"/>
      <c r="WAS419" s="94"/>
      <c r="WAT419" s="94"/>
      <c r="WAU419" s="94"/>
      <c r="WAV419" s="94"/>
      <c r="WAW419" s="94"/>
      <c r="WAX419" s="94"/>
      <c r="WAY419" s="94"/>
      <c r="WAZ419" s="94"/>
      <c r="WBA419" s="94"/>
      <c r="WBB419" s="94"/>
      <c r="WBC419" s="94"/>
      <c r="WBD419" s="94"/>
      <c r="WBE419" s="94"/>
      <c r="WBF419" s="94"/>
      <c r="WBG419" s="94"/>
      <c r="WBH419" s="94"/>
      <c r="WBI419" s="94"/>
      <c r="WBJ419" s="94"/>
      <c r="WBK419" s="94"/>
      <c r="WBL419" s="94"/>
      <c r="WBM419" s="94"/>
      <c r="WBN419" s="94"/>
      <c r="WBO419" s="94"/>
      <c r="WBP419" s="94"/>
      <c r="WBQ419" s="94"/>
      <c r="WBR419" s="94"/>
      <c r="WBS419" s="94"/>
      <c r="WBT419" s="94"/>
      <c r="WBU419" s="94"/>
      <c r="WBV419" s="94"/>
      <c r="WBW419" s="94"/>
      <c r="WBX419" s="94"/>
      <c r="WBY419" s="94"/>
      <c r="WBZ419" s="94"/>
      <c r="WCA419" s="94"/>
      <c r="WCB419" s="94"/>
      <c r="WCC419" s="94"/>
      <c r="WCD419" s="94"/>
      <c r="WCE419" s="94"/>
      <c r="WCF419" s="94"/>
      <c r="WCG419" s="94"/>
      <c r="WCH419" s="94"/>
      <c r="WCI419" s="94"/>
      <c r="WCJ419" s="94"/>
      <c r="WCK419" s="94"/>
      <c r="WCL419" s="94"/>
      <c r="WCM419" s="94"/>
      <c r="WCN419" s="94"/>
      <c r="WCO419" s="94"/>
      <c r="WCP419" s="94"/>
      <c r="WCQ419" s="94"/>
      <c r="WCR419" s="94"/>
      <c r="WCS419" s="94"/>
      <c r="WCT419" s="94"/>
      <c r="WCU419" s="94"/>
      <c r="WCV419" s="94"/>
      <c r="WCW419" s="94"/>
      <c r="WCX419" s="94"/>
      <c r="WCY419" s="94"/>
      <c r="WCZ419" s="94"/>
      <c r="WDA419" s="94"/>
      <c r="WDB419" s="94"/>
      <c r="WDC419" s="94"/>
      <c r="WDD419" s="94"/>
      <c r="WDE419" s="94"/>
      <c r="WDF419" s="94"/>
      <c r="WDG419" s="94"/>
      <c r="WDH419" s="94"/>
      <c r="WDI419" s="94"/>
      <c r="WDJ419" s="94"/>
      <c r="WDK419" s="94"/>
      <c r="WDL419" s="94"/>
      <c r="WDM419" s="94"/>
      <c r="WDN419" s="94"/>
      <c r="WDO419" s="94"/>
      <c r="WDP419" s="94"/>
      <c r="WDQ419" s="94"/>
      <c r="WDR419" s="94"/>
      <c r="WDS419" s="94"/>
      <c r="WDT419" s="94"/>
      <c r="WDU419" s="94"/>
      <c r="WDV419" s="94"/>
      <c r="WDW419" s="94"/>
      <c r="WDX419" s="94"/>
      <c r="WDY419" s="94"/>
      <c r="WDZ419" s="94"/>
      <c r="WEA419" s="94"/>
      <c r="WEB419" s="94"/>
      <c r="WEC419" s="94"/>
      <c r="WED419" s="94"/>
      <c r="WEE419" s="94"/>
      <c r="WEF419" s="94"/>
      <c r="WEG419" s="94"/>
      <c r="WEH419" s="94"/>
      <c r="WEI419" s="94"/>
      <c r="WEJ419" s="94"/>
      <c r="WEK419" s="94"/>
      <c r="WEL419" s="94"/>
      <c r="WEM419" s="94"/>
      <c r="WEN419" s="94"/>
      <c r="WEO419" s="94"/>
      <c r="WEP419" s="94"/>
      <c r="WEQ419" s="94"/>
      <c r="WER419" s="94"/>
      <c r="WES419" s="94"/>
      <c r="WET419" s="94"/>
      <c r="WEU419" s="94"/>
      <c r="WEV419" s="94"/>
      <c r="WEW419" s="94"/>
      <c r="WEX419" s="94"/>
      <c r="WEY419" s="94"/>
      <c r="WEZ419" s="94"/>
      <c r="WFA419" s="94"/>
      <c r="WFB419" s="94"/>
      <c r="WFC419" s="94"/>
      <c r="WFD419" s="94"/>
      <c r="WFE419" s="94"/>
      <c r="WFF419" s="94"/>
      <c r="WFG419" s="94"/>
      <c r="WFH419" s="94"/>
      <c r="WFI419" s="94"/>
      <c r="WFJ419" s="94"/>
      <c r="WFK419" s="94"/>
      <c r="WFL419" s="94"/>
      <c r="WFM419" s="94"/>
      <c r="WFN419" s="94"/>
      <c r="WFO419" s="94"/>
      <c r="WFP419" s="94"/>
      <c r="WFQ419" s="94"/>
      <c r="WFR419" s="94"/>
      <c r="WFS419" s="94"/>
      <c r="WFT419" s="94"/>
      <c r="WFU419" s="94"/>
      <c r="WFV419" s="94"/>
      <c r="WFW419" s="94"/>
      <c r="WFX419" s="94"/>
      <c r="WFY419" s="94"/>
      <c r="WFZ419" s="94"/>
      <c r="WGA419" s="94"/>
      <c r="WGB419" s="94"/>
      <c r="WGC419" s="94"/>
      <c r="WGD419" s="94"/>
      <c r="WGE419" s="94"/>
      <c r="WGF419" s="94"/>
      <c r="WGG419" s="94"/>
      <c r="WGH419" s="94"/>
      <c r="WGI419" s="94"/>
      <c r="WGJ419" s="94"/>
      <c r="WGK419" s="94"/>
      <c r="WGL419" s="94"/>
      <c r="WGM419" s="94"/>
      <c r="WGN419" s="94"/>
      <c r="WGO419" s="94"/>
      <c r="WGP419" s="94"/>
      <c r="WGQ419" s="94"/>
      <c r="WGR419" s="94"/>
      <c r="WGS419" s="94"/>
      <c r="WGT419" s="94"/>
      <c r="WGU419" s="94"/>
      <c r="WGV419" s="94"/>
      <c r="WGW419" s="94"/>
      <c r="WGX419" s="94"/>
      <c r="WGY419" s="94"/>
      <c r="WGZ419" s="94"/>
      <c r="WHA419" s="94"/>
      <c r="WHB419" s="94"/>
      <c r="WHC419" s="94"/>
      <c r="WHD419" s="94"/>
      <c r="WHE419" s="94"/>
      <c r="WHF419" s="94"/>
      <c r="WHG419" s="94"/>
      <c r="WHH419" s="94"/>
      <c r="WHI419" s="94"/>
      <c r="WHJ419" s="94"/>
      <c r="WHK419" s="94"/>
      <c r="WHL419" s="94"/>
      <c r="WHM419" s="94"/>
      <c r="WHN419" s="94"/>
      <c r="WHO419" s="94"/>
      <c r="WHP419" s="94"/>
      <c r="WHQ419" s="94"/>
      <c r="WHR419" s="94"/>
      <c r="WHS419" s="94"/>
      <c r="WHT419" s="94"/>
      <c r="WHU419" s="94"/>
      <c r="WHV419" s="94"/>
      <c r="WHW419" s="94"/>
      <c r="WHX419" s="94"/>
      <c r="WHY419" s="94"/>
      <c r="WHZ419" s="94"/>
      <c r="WIA419" s="94"/>
      <c r="WIB419" s="94"/>
      <c r="WIC419" s="94"/>
      <c r="WID419" s="94"/>
      <c r="WIE419" s="94"/>
      <c r="WIF419" s="94"/>
      <c r="WIG419" s="94"/>
      <c r="WIH419" s="94"/>
      <c r="WII419" s="94"/>
      <c r="WIJ419" s="94"/>
      <c r="WIK419" s="94"/>
      <c r="WIL419" s="94"/>
      <c r="WIM419" s="94"/>
      <c r="WIN419" s="94"/>
      <c r="WIO419" s="94"/>
      <c r="WIP419" s="94"/>
      <c r="WIQ419" s="94"/>
      <c r="WIR419" s="94"/>
      <c r="WIS419" s="94"/>
      <c r="WIT419" s="94"/>
      <c r="WIU419" s="94"/>
      <c r="WIV419" s="94"/>
      <c r="WIW419" s="94"/>
      <c r="WIX419" s="94"/>
      <c r="WIY419" s="94"/>
      <c r="WIZ419" s="94"/>
      <c r="WJA419" s="94"/>
      <c r="WJB419" s="94"/>
      <c r="WJC419" s="94"/>
      <c r="WJD419" s="94"/>
      <c r="WJE419" s="94"/>
      <c r="WJF419" s="94"/>
      <c r="WJG419" s="94"/>
      <c r="WJH419" s="94"/>
      <c r="WJI419" s="94"/>
      <c r="WJJ419" s="94"/>
      <c r="WJK419" s="94"/>
      <c r="WJL419" s="94"/>
      <c r="WJM419" s="94"/>
      <c r="WJN419" s="94"/>
      <c r="WJO419" s="94"/>
      <c r="WJP419" s="94"/>
      <c r="WJQ419" s="94"/>
      <c r="WJR419" s="94"/>
      <c r="WJS419" s="94"/>
      <c r="WJT419" s="94"/>
      <c r="WJU419" s="94"/>
      <c r="WJV419" s="94"/>
      <c r="WJW419" s="94"/>
      <c r="WJX419" s="94"/>
      <c r="WJY419" s="94"/>
      <c r="WJZ419" s="94"/>
      <c r="WKA419" s="94"/>
      <c r="WKB419" s="94"/>
      <c r="WKC419" s="94"/>
      <c r="WKD419" s="94"/>
      <c r="WKE419" s="94"/>
      <c r="WKF419" s="94"/>
      <c r="WKG419" s="94"/>
      <c r="WKH419" s="94"/>
      <c r="WKI419" s="94"/>
      <c r="WKJ419" s="94"/>
      <c r="WKK419" s="94"/>
      <c r="WKL419" s="94"/>
      <c r="WKM419" s="94"/>
      <c r="WKN419" s="94"/>
      <c r="WKO419" s="94"/>
      <c r="WKP419" s="94"/>
      <c r="WKQ419" s="94"/>
      <c r="WKR419" s="94"/>
      <c r="WKS419" s="94"/>
      <c r="WKT419" s="94"/>
      <c r="WKU419" s="94"/>
      <c r="WKV419" s="94"/>
      <c r="WKW419" s="94"/>
      <c r="WKX419" s="94"/>
      <c r="WKY419" s="94"/>
      <c r="WKZ419" s="94"/>
      <c r="WLA419" s="94"/>
      <c r="WLB419" s="94"/>
      <c r="WLC419" s="94"/>
      <c r="WLD419" s="94"/>
      <c r="WLE419" s="94"/>
      <c r="WLF419" s="94"/>
      <c r="WLG419" s="94"/>
      <c r="WLH419" s="94"/>
      <c r="WLI419" s="94"/>
      <c r="WLJ419" s="94"/>
      <c r="WLK419" s="94"/>
      <c r="WLL419" s="94"/>
      <c r="WLM419" s="94"/>
      <c r="WLN419" s="94"/>
      <c r="WLO419" s="94"/>
      <c r="WLP419" s="94"/>
      <c r="WLQ419" s="94"/>
      <c r="WLR419" s="94"/>
      <c r="WLS419" s="94"/>
      <c r="WLT419" s="94"/>
      <c r="WLU419" s="94"/>
      <c r="WLV419" s="94"/>
      <c r="WLW419" s="94"/>
      <c r="WLX419" s="94"/>
      <c r="WLY419" s="94"/>
      <c r="WLZ419" s="94"/>
      <c r="WMA419" s="94"/>
      <c r="WMB419" s="94"/>
      <c r="WMC419" s="94"/>
      <c r="WMD419" s="94"/>
      <c r="WME419" s="94"/>
      <c r="WMF419" s="94"/>
      <c r="WMG419" s="94"/>
      <c r="WMH419" s="94"/>
      <c r="WMI419" s="94"/>
      <c r="WMJ419" s="94"/>
      <c r="WMK419" s="94"/>
      <c r="WML419" s="94"/>
      <c r="WMM419" s="94"/>
      <c r="WMN419" s="94"/>
      <c r="WMO419" s="94"/>
      <c r="WMP419" s="94"/>
      <c r="WMQ419" s="94"/>
      <c r="WMR419" s="94"/>
      <c r="WMS419" s="94"/>
      <c r="WMT419" s="94"/>
      <c r="WMU419" s="94"/>
      <c r="WMV419" s="94"/>
      <c r="WMW419" s="94"/>
      <c r="WMX419" s="94"/>
      <c r="WMY419" s="94"/>
      <c r="WMZ419" s="94"/>
      <c r="WNA419" s="94"/>
      <c r="WNB419" s="94"/>
      <c r="WNC419" s="94"/>
      <c r="WND419" s="94"/>
      <c r="WNE419" s="94"/>
      <c r="WNF419" s="94"/>
      <c r="WNG419" s="94"/>
      <c r="WNH419" s="94"/>
      <c r="WNI419" s="94"/>
      <c r="WNJ419" s="94"/>
      <c r="WNK419" s="94"/>
      <c r="WNL419" s="94"/>
      <c r="WNM419" s="94"/>
      <c r="WNN419" s="94"/>
      <c r="WNO419" s="94"/>
      <c r="WNP419" s="94"/>
      <c r="WNQ419" s="94"/>
      <c r="WNR419" s="94"/>
      <c r="WNS419" s="94"/>
      <c r="WNT419" s="94"/>
      <c r="WNU419" s="94"/>
      <c r="WNV419" s="94"/>
      <c r="WNW419" s="94"/>
      <c r="WNX419" s="94"/>
      <c r="WNY419" s="94"/>
      <c r="WNZ419" s="94"/>
      <c r="WOA419" s="94"/>
      <c r="WOB419" s="94"/>
      <c r="WOC419" s="94"/>
      <c r="WOD419" s="94"/>
      <c r="WOE419" s="94"/>
      <c r="WOF419" s="94"/>
      <c r="WOG419" s="94"/>
      <c r="WOH419" s="94"/>
      <c r="WOI419" s="94"/>
      <c r="WOJ419" s="94"/>
      <c r="WOK419" s="94"/>
      <c r="WOL419" s="94"/>
      <c r="WOM419" s="94"/>
      <c r="WON419" s="94"/>
      <c r="WOO419" s="94"/>
      <c r="WOP419" s="94"/>
      <c r="WOQ419" s="94"/>
      <c r="WOR419" s="94"/>
      <c r="WOS419" s="94"/>
      <c r="WOT419" s="94"/>
      <c r="WOU419" s="94"/>
      <c r="WOV419" s="94"/>
      <c r="WOW419" s="94"/>
      <c r="WOX419" s="94"/>
      <c r="WOY419" s="94"/>
      <c r="WOZ419" s="94"/>
      <c r="WPA419" s="94"/>
      <c r="WPB419" s="94"/>
      <c r="WPC419" s="94"/>
      <c r="WPD419" s="94"/>
      <c r="WPE419" s="94"/>
      <c r="WPF419" s="94"/>
      <c r="WPG419" s="94"/>
      <c r="WPH419" s="94"/>
      <c r="WPI419" s="94"/>
      <c r="WPJ419" s="94"/>
      <c r="WPK419" s="94"/>
      <c r="WPL419" s="94"/>
      <c r="WPM419" s="94"/>
      <c r="WPN419" s="94"/>
      <c r="WPO419" s="94"/>
      <c r="WPP419" s="94"/>
      <c r="WPQ419" s="94"/>
      <c r="WPR419" s="94"/>
      <c r="WPS419" s="94"/>
      <c r="WPT419" s="94"/>
      <c r="WPU419" s="94"/>
      <c r="WPV419" s="94"/>
      <c r="WPW419" s="94"/>
      <c r="WPX419" s="94"/>
      <c r="WPY419" s="94"/>
      <c r="WPZ419" s="94"/>
      <c r="WQA419" s="94"/>
      <c r="WQB419" s="94"/>
      <c r="WQC419" s="94"/>
      <c r="WQD419" s="94"/>
      <c r="WQE419" s="94"/>
      <c r="WQF419" s="94"/>
      <c r="WQG419" s="94"/>
      <c r="WQH419" s="94"/>
      <c r="WQI419" s="94"/>
      <c r="WQJ419" s="94"/>
      <c r="WQK419" s="94"/>
      <c r="WQL419" s="94"/>
      <c r="WQM419" s="94"/>
      <c r="WQN419" s="94"/>
      <c r="WQO419" s="94"/>
      <c r="WQP419" s="94"/>
      <c r="WQQ419" s="94"/>
      <c r="WQR419" s="94"/>
      <c r="WQS419" s="94"/>
      <c r="WQT419" s="94"/>
      <c r="WQU419" s="94"/>
      <c r="WQV419" s="94"/>
      <c r="WQW419" s="94"/>
      <c r="WQX419" s="94"/>
      <c r="WQY419" s="94"/>
      <c r="WQZ419" s="94"/>
      <c r="WRA419" s="94"/>
      <c r="WRB419" s="94"/>
      <c r="WRC419" s="94"/>
      <c r="WRD419" s="94"/>
      <c r="WRE419" s="94"/>
      <c r="WRF419" s="94"/>
      <c r="WRG419" s="94"/>
      <c r="WRH419" s="94"/>
      <c r="WRI419" s="94"/>
      <c r="WRJ419" s="94"/>
      <c r="WRK419" s="94"/>
      <c r="WRL419" s="94"/>
      <c r="WRM419" s="94"/>
      <c r="WRN419" s="94"/>
      <c r="WRO419" s="94"/>
      <c r="WRP419" s="94"/>
      <c r="WRQ419" s="94"/>
      <c r="WRR419" s="94"/>
      <c r="WRS419" s="94"/>
      <c r="WRT419" s="94"/>
      <c r="WRU419" s="94"/>
      <c r="WRV419" s="94"/>
      <c r="WRW419" s="94"/>
      <c r="WRX419" s="94"/>
      <c r="WRY419" s="94"/>
      <c r="WRZ419" s="94"/>
      <c r="WSA419" s="94"/>
      <c r="WSB419" s="94"/>
      <c r="WSC419" s="94"/>
      <c r="WSD419" s="94"/>
      <c r="WSE419" s="94"/>
      <c r="WSF419" s="94"/>
      <c r="WSG419" s="94"/>
      <c r="WSH419" s="94"/>
      <c r="WSI419" s="94"/>
      <c r="WSJ419" s="94"/>
      <c r="WSK419" s="94"/>
      <c r="WSL419" s="94"/>
      <c r="WSM419" s="94"/>
      <c r="WSN419" s="94"/>
      <c r="WSO419" s="94"/>
      <c r="WSP419" s="94"/>
      <c r="WSQ419" s="94"/>
      <c r="WSR419" s="94"/>
      <c r="WSS419" s="94"/>
      <c r="WST419" s="94"/>
      <c r="WSU419" s="94"/>
      <c r="WSV419" s="94"/>
      <c r="WSW419" s="94"/>
      <c r="WSX419" s="94"/>
      <c r="WSY419" s="94"/>
      <c r="WSZ419" s="94"/>
      <c r="WTA419" s="94"/>
      <c r="WTB419" s="94"/>
      <c r="WTC419" s="94"/>
      <c r="WTD419" s="94"/>
      <c r="WTE419" s="94"/>
      <c r="WTF419" s="94"/>
      <c r="WTG419" s="94"/>
      <c r="WTH419" s="94"/>
      <c r="WTI419" s="94"/>
      <c r="WTJ419" s="94"/>
      <c r="WTK419" s="94"/>
      <c r="WTL419" s="94"/>
      <c r="WTM419" s="94"/>
      <c r="WTN419" s="94"/>
      <c r="WTO419" s="94"/>
      <c r="WTP419" s="94"/>
      <c r="WTQ419" s="94"/>
      <c r="WTR419" s="94"/>
      <c r="WTS419" s="94"/>
      <c r="WTT419" s="94"/>
      <c r="WTU419" s="94"/>
      <c r="WTV419" s="94"/>
      <c r="WTW419" s="94"/>
      <c r="WTX419" s="94"/>
      <c r="WTY419" s="94"/>
      <c r="WTZ419" s="94"/>
      <c r="WUA419" s="94"/>
      <c r="WUB419" s="94"/>
      <c r="WUC419" s="94"/>
      <c r="WUD419" s="94"/>
      <c r="WUE419" s="94"/>
      <c r="WUF419" s="94"/>
      <c r="WUG419" s="94"/>
      <c r="WUH419" s="94"/>
      <c r="WUI419" s="94"/>
      <c r="WUJ419" s="94"/>
      <c r="WUK419" s="94"/>
      <c r="WUL419" s="94"/>
      <c r="WUM419" s="94"/>
      <c r="WUN419" s="94"/>
      <c r="WUO419" s="94"/>
      <c r="WUP419" s="94"/>
      <c r="WUQ419" s="94"/>
      <c r="WUR419" s="94"/>
      <c r="WUS419" s="94"/>
      <c r="WUT419" s="94"/>
      <c r="WUU419" s="94"/>
      <c r="WUV419" s="94"/>
      <c r="WUW419" s="94"/>
      <c r="WUX419" s="94"/>
      <c r="WUY419" s="94"/>
      <c r="WUZ419" s="94"/>
      <c r="WVA419" s="94"/>
      <c r="WVB419" s="94"/>
      <c r="WVC419" s="94"/>
      <c r="WVD419" s="94"/>
      <c r="WVE419" s="94"/>
      <c r="WVF419" s="94"/>
      <c r="WVG419" s="94"/>
      <c r="WVH419" s="94"/>
      <c r="WVI419" s="94"/>
      <c r="WVJ419" s="94"/>
      <c r="WVK419" s="94"/>
      <c r="WVL419" s="94"/>
      <c r="WVM419" s="94"/>
      <c r="WVN419" s="94"/>
      <c r="WVO419" s="94"/>
      <c r="WVP419" s="94"/>
      <c r="WVQ419" s="94"/>
      <c r="WVR419" s="94"/>
      <c r="WVS419" s="94"/>
      <c r="WVT419" s="94"/>
      <c r="WVU419" s="94"/>
      <c r="WVV419" s="94"/>
      <c r="WVW419" s="94"/>
      <c r="WVX419" s="94"/>
      <c r="WVY419" s="94"/>
      <c r="WVZ419" s="94"/>
      <c r="WWA419" s="94"/>
      <c r="WWB419" s="94"/>
      <c r="WWC419" s="94"/>
      <c r="WWD419" s="94"/>
      <c r="WWE419" s="94"/>
      <c r="WWF419" s="94"/>
      <c r="WWG419" s="94"/>
      <c r="WWH419" s="94"/>
      <c r="WWI419" s="94"/>
      <c r="WWJ419" s="94"/>
      <c r="WWK419" s="94"/>
      <c r="WWL419" s="94"/>
      <c r="WWM419" s="94"/>
      <c r="WWN419" s="94"/>
      <c r="WWO419" s="94"/>
      <c r="WWP419" s="94"/>
      <c r="WWQ419" s="94"/>
      <c r="WWR419" s="94"/>
      <c r="WWS419" s="94"/>
      <c r="WWT419" s="94"/>
      <c r="WWU419" s="94"/>
      <c r="WWV419" s="94"/>
      <c r="WWW419" s="94"/>
      <c r="WWX419" s="94"/>
      <c r="WWY419" s="94"/>
      <c r="WWZ419" s="94"/>
      <c r="WXA419" s="94"/>
      <c r="WXB419" s="94"/>
      <c r="WXC419" s="94"/>
      <c r="WXD419" s="94"/>
      <c r="WXE419" s="94"/>
      <c r="WXF419" s="94"/>
      <c r="WXG419" s="94"/>
      <c r="WXH419" s="94"/>
      <c r="WXI419" s="94"/>
      <c r="WXJ419" s="94"/>
      <c r="WXK419" s="94"/>
      <c r="WXL419" s="94"/>
      <c r="WXM419" s="94"/>
      <c r="WXN419" s="94"/>
      <c r="WXO419" s="94"/>
      <c r="WXP419" s="94"/>
      <c r="WXQ419" s="94"/>
      <c r="WXR419" s="94"/>
      <c r="WXS419" s="94"/>
      <c r="WXT419" s="94"/>
      <c r="WXU419" s="94"/>
      <c r="WXV419" s="94"/>
      <c r="WXW419" s="94"/>
      <c r="WXX419" s="94"/>
      <c r="WXY419" s="94"/>
      <c r="WXZ419" s="94"/>
      <c r="WYA419" s="94"/>
      <c r="WYB419" s="94"/>
      <c r="WYC419" s="94"/>
      <c r="WYD419" s="94"/>
      <c r="WYE419" s="94"/>
      <c r="WYF419" s="94"/>
      <c r="WYG419" s="94"/>
      <c r="WYH419" s="94"/>
      <c r="WYI419" s="94"/>
      <c r="WYJ419" s="94"/>
      <c r="WYK419" s="94"/>
      <c r="WYL419" s="94"/>
      <c r="WYM419" s="94"/>
      <c r="WYN419" s="94"/>
      <c r="WYO419" s="94"/>
      <c r="WYP419" s="94"/>
      <c r="WYQ419" s="94"/>
      <c r="WYR419" s="94"/>
      <c r="WYS419" s="94"/>
      <c r="WYT419" s="94"/>
      <c r="WYU419" s="94"/>
      <c r="WYV419" s="94"/>
      <c r="WYW419" s="94"/>
      <c r="WYX419" s="94"/>
      <c r="WYY419" s="94"/>
      <c r="WYZ419" s="94"/>
      <c r="WZA419" s="94"/>
      <c r="WZB419" s="94"/>
      <c r="WZC419" s="94"/>
      <c r="WZD419" s="94"/>
      <c r="WZE419" s="94"/>
      <c r="WZF419" s="94"/>
      <c r="WZG419" s="94"/>
      <c r="WZH419" s="94"/>
      <c r="WZI419" s="94"/>
      <c r="WZJ419" s="94"/>
      <c r="WZK419" s="94"/>
      <c r="WZL419" s="94"/>
      <c r="WZM419" s="94"/>
      <c r="WZN419" s="94"/>
      <c r="WZO419" s="94"/>
      <c r="WZP419" s="94"/>
      <c r="WZQ419" s="94"/>
      <c r="WZR419" s="94"/>
      <c r="WZS419" s="94"/>
      <c r="WZT419" s="94"/>
      <c r="WZU419" s="94"/>
      <c r="WZV419" s="94"/>
      <c r="WZW419" s="94"/>
      <c r="WZX419" s="94"/>
      <c r="WZY419" s="94"/>
      <c r="WZZ419" s="94"/>
      <c r="XAA419" s="94"/>
      <c r="XAB419" s="112"/>
      <c r="XAC419" s="112"/>
      <c r="XAD419" s="112"/>
      <c r="XAE419" s="112"/>
      <c r="XAF419" s="112"/>
      <c r="XAG419" s="112"/>
      <c r="XAH419" s="112"/>
      <c r="XAI419" s="112"/>
      <c r="XAJ419" s="112"/>
      <c r="XAK419" s="112"/>
      <c r="XAL419" s="112"/>
      <c r="XAM419" s="112"/>
      <c r="XAN419" s="112"/>
      <c r="XAO419" s="112"/>
      <c r="XAP419" s="112"/>
      <c r="XAQ419" s="112"/>
      <c r="XAR419" s="112"/>
      <c r="XAS419" s="112"/>
      <c r="XAT419" s="112"/>
      <c r="XAU419" s="112"/>
      <c r="XAV419" s="112"/>
      <c r="XAW419" s="112"/>
      <c r="XAX419" s="112"/>
      <c r="XAY419" s="112"/>
      <c r="XAZ419" s="112"/>
      <c r="XBA419" s="112"/>
      <c r="XBB419" s="112"/>
      <c r="XBC419" s="112"/>
      <c r="XBD419" s="112"/>
      <c r="XBE419" s="112"/>
      <c r="XBF419" s="112"/>
      <c r="XBG419" s="112"/>
      <c r="XBH419" s="112"/>
      <c r="XBI419" s="112"/>
      <c r="XBJ419" s="112"/>
      <c r="XBK419" s="112"/>
      <c r="XBL419" s="112"/>
      <c r="XBM419" s="112"/>
      <c r="XBN419" s="112"/>
      <c r="XBO419" s="112"/>
      <c r="XBP419" s="112"/>
      <c r="XBQ419" s="112"/>
      <c r="XBR419" s="112"/>
      <c r="XBS419" s="112"/>
      <c r="XBT419" s="112"/>
      <c r="XBU419" s="112"/>
      <c r="XBV419" s="112"/>
      <c r="XBW419" s="112"/>
      <c r="XBX419" s="112"/>
      <c r="XBY419" s="112"/>
      <c r="XBZ419" s="112"/>
      <c r="XCA419" s="112"/>
      <c r="XCB419" s="112"/>
      <c r="XCC419" s="112"/>
      <c r="XCD419" s="112"/>
      <c r="XCE419" s="112"/>
      <c r="XCF419" s="112"/>
      <c r="XCG419" s="112"/>
      <c r="XCH419" s="112"/>
      <c r="XCI419" s="112"/>
      <c r="XCJ419" s="112"/>
      <c r="XCK419" s="112"/>
      <c r="XCL419" s="112"/>
      <c r="XCM419" s="112"/>
      <c r="XCN419" s="112"/>
      <c r="XCO419" s="112"/>
      <c r="XCP419" s="112"/>
      <c r="XCQ419" s="112"/>
      <c r="XCR419" s="112"/>
      <c r="XCS419" s="112"/>
      <c r="XCT419" s="112"/>
      <c r="XCU419" s="112"/>
      <c r="XCV419" s="112"/>
      <c r="XCW419" s="112"/>
      <c r="XCX419" s="112"/>
      <c r="XCY419" s="112"/>
      <c r="XCZ419" s="112"/>
      <c r="XDA419" s="112"/>
      <c r="XDB419" s="112"/>
      <c r="XDC419" s="112"/>
      <c r="XDD419" s="112"/>
      <c r="XDE419" s="112"/>
      <c r="XDF419" s="112"/>
      <c r="XDG419" s="112"/>
      <c r="XDH419" s="112"/>
      <c r="XDI419" s="112"/>
      <c r="XDJ419" s="112"/>
      <c r="XDK419" s="112"/>
      <c r="XDL419" s="112"/>
      <c r="XDM419" s="112"/>
      <c r="XDN419" s="112"/>
      <c r="XDO419" s="112"/>
      <c r="XDP419" s="112"/>
      <c r="XDQ419" s="112"/>
      <c r="XDR419" s="112"/>
      <c r="XDS419" s="112"/>
      <c r="XDT419" s="112"/>
      <c r="XDU419" s="112"/>
      <c r="XDV419" s="112"/>
      <c r="XDW419" s="112"/>
      <c r="XDX419" s="112"/>
      <c r="XDY419" s="112"/>
      <c r="XDZ419" s="112"/>
      <c r="XEA419" s="112"/>
      <c r="XEB419" s="112"/>
      <c r="XEC419" s="112"/>
      <c r="XED419" s="112"/>
      <c r="XEE419" s="112"/>
      <c r="XEF419" s="112"/>
      <c r="XEG419" s="112"/>
      <c r="XEH419" s="112"/>
      <c r="XEI419" s="112"/>
      <c r="XEJ419" s="112"/>
      <c r="XEK419" s="112"/>
      <c r="XEL419" s="112"/>
      <c r="XEM419" s="112"/>
      <c r="XEN419" s="112"/>
      <c r="XEO419" s="112"/>
      <c r="XEP419" s="112"/>
      <c r="XEQ419" s="112"/>
      <c r="XER419" s="112"/>
      <c r="XES419" s="112"/>
      <c r="XET419" s="112"/>
      <c r="XEU419" s="112"/>
      <c r="XEV419" s="112"/>
      <c r="XEW419" s="112"/>
      <c r="XEX419" s="112"/>
      <c r="XEY419" s="112"/>
      <c r="XEZ419" s="112"/>
      <c r="XFA419" s="112"/>
      <c r="XFB419" s="112"/>
      <c r="XFC419" s="112"/>
      <c r="XFD419" s="112"/>
    </row>
    <row r="420" s="104" customFormat="1" ht="128" customHeight="1" spans="1:16384">
      <c r="A420" s="280" t="s">
        <v>10421</v>
      </c>
      <c r="B420" s="283" t="s">
        <v>60</v>
      </c>
      <c r="C420" s="283" t="s">
        <v>10757</v>
      </c>
      <c r="D420" s="284" t="s">
        <v>10758</v>
      </c>
      <c r="E420" s="285" t="s">
        <v>10759</v>
      </c>
      <c r="F420" s="284" t="s">
        <v>10760</v>
      </c>
      <c r="G420" s="292"/>
      <c r="H420" s="292"/>
      <c r="I420" s="309" t="s">
        <v>161</v>
      </c>
      <c r="J420" s="312">
        <v>220</v>
      </c>
      <c r="K420" s="284">
        <v>220</v>
      </c>
      <c r="L420" s="308" t="s">
        <v>10761</v>
      </c>
      <c r="M420" s="160" t="s">
        <v>162</v>
      </c>
      <c r="N420" s="166"/>
      <c r="O420" s="166"/>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c r="DA420" s="94"/>
      <c r="DB420" s="94"/>
      <c r="DC420" s="94"/>
      <c r="DD420" s="94"/>
      <c r="DE420" s="94"/>
      <c r="DF420" s="94"/>
      <c r="DG420" s="94"/>
      <c r="DH420" s="94"/>
      <c r="DI420" s="94"/>
      <c r="DJ420" s="94"/>
      <c r="DK420" s="94"/>
      <c r="DL420" s="94"/>
      <c r="DM420" s="94"/>
      <c r="DN420" s="94"/>
      <c r="DO420" s="94"/>
      <c r="DP420" s="94"/>
      <c r="DQ420" s="94"/>
      <c r="DR420" s="94"/>
      <c r="DS420" s="94"/>
      <c r="DT420" s="94"/>
      <c r="DU420" s="94"/>
      <c r="DV420" s="94"/>
      <c r="DW420" s="94"/>
      <c r="DX420" s="94"/>
      <c r="DY420" s="94"/>
      <c r="DZ420" s="94"/>
      <c r="EA420" s="94"/>
      <c r="EB420" s="94"/>
      <c r="EC420" s="94"/>
      <c r="ED420" s="94"/>
      <c r="EE420" s="94"/>
      <c r="EF420" s="94"/>
      <c r="EG420" s="94"/>
      <c r="EH420" s="94"/>
      <c r="EI420" s="94"/>
      <c r="EJ420" s="94"/>
      <c r="EK420" s="94"/>
      <c r="EL420" s="94"/>
      <c r="EM420" s="94"/>
      <c r="EN420" s="94"/>
      <c r="EO420" s="94"/>
      <c r="EP420" s="94"/>
      <c r="EQ420" s="94"/>
      <c r="ER420" s="94"/>
      <c r="ES420" s="94"/>
      <c r="ET420" s="94"/>
      <c r="EU420" s="94"/>
      <c r="EV420" s="94"/>
      <c r="EW420" s="94"/>
      <c r="EX420" s="94"/>
      <c r="EY420" s="94"/>
      <c r="EZ420" s="94"/>
      <c r="FA420" s="94"/>
      <c r="FB420" s="94"/>
      <c r="FC420" s="94"/>
      <c r="FD420" s="94"/>
      <c r="FE420" s="94"/>
      <c r="FF420" s="94"/>
      <c r="FG420" s="94"/>
      <c r="FH420" s="94"/>
      <c r="FI420" s="94"/>
      <c r="FJ420" s="94"/>
      <c r="FK420" s="94"/>
      <c r="FL420" s="94"/>
      <c r="FM420" s="94"/>
      <c r="FN420" s="94"/>
      <c r="FO420" s="94"/>
      <c r="FP420" s="94"/>
      <c r="FQ420" s="94"/>
      <c r="FR420" s="94"/>
      <c r="FS420" s="94"/>
      <c r="FT420" s="94"/>
      <c r="FU420" s="94"/>
      <c r="FV420" s="94"/>
      <c r="FW420" s="94"/>
      <c r="FX420" s="94"/>
      <c r="FY420" s="94"/>
      <c r="FZ420" s="94"/>
      <c r="GA420" s="94"/>
      <c r="GB420" s="94"/>
      <c r="GC420" s="94"/>
      <c r="GD420" s="94"/>
      <c r="GE420" s="94"/>
      <c r="GF420" s="94"/>
      <c r="GG420" s="94"/>
      <c r="GH420" s="94"/>
      <c r="GI420" s="94"/>
      <c r="GJ420" s="94"/>
      <c r="GK420" s="94"/>
      <c r="GL420" s="94"/>
      <c r="GM420" s="94"/>
      <c r="GN420" s="94"/>
      <c r="GO420" s="94"/>
      <c r="GP420" s="94"/>
      <c r="GQ420" s="94"/>
      <c r="GR420" s="94"/>
      <c r="GS420" s="94"/>
      <c r="GT420" s="94"/>
      <c r="GU420" s="94"/>
      <c r="GV420" s="94"/>
      <c r="GW420" s="94"/>
      <c r="GX420" s="94"/>
      <c r="GY420" s="94"/>
      <c r="GZ420" s="94"/>
      <c r="HA420" s="94"/>
      <c r="HB420" s="94"/>
      <c r="HC420" s="94"/>
      <c r="HD420" s="94"/>
      <c r="HE420" s="94"/>
      <c r="HF420" s="94"/>
      <c r="HG420" s="94"/>
      <c r="HH420" s="94"/>
      <c r="HI420" s="94"/>
      <c r="HJ420" s="94"/>
      <c r="HK420" s="94"/>
      <c r="HL420" s="94"/>
      <c r="HM420" s="94"/>
      <c r="HN420" s="94"/>
      <c r="HO420" s="94"/>
      <c r="HP420" s="94"/>
      <c r="HQ420" s="94"/>
      <c r="HR420" s="94"/>
      <c r="HS420" s="94"/>
      <c r="HT420" s="94"/>
      <c r="HU420" s="94"/>
      <c r="HV420" s="94"/>
      <c r="HW420" s="94"/>
      <c r="HX420" s="94"/>
      <c r="HY420" s="94"/>
      <c r="HZ420" s="94"/>
      <c r="IA420" s="94"/>
      <c r="IB420" s="94"/>
      <c r="IC420" s="94"/>
      <c r="ID420" s="94"/>
      <c r="IE420" s="94"/>
      <c r="IF420" s="94"/>
      <c r="IG420" s="94"/>
      <c r="IH420" s="94"/>
      <c r="II420" s="94"/>
      <c r="IJ420" s="94"/>
      <c r="IK420" s="94"/>
      <c r="IL420" s="94"/>
      <c r="IM420" s="94"/>
      <c r="IN420" s="94"/>
      <c r="IO420" s="94"/>
      <c r="IP420" s="94"/>
      <c r="IQ420" s="94"/>
      <c r="IR420" s="94"/>
      <c r="IS420" s="94"/>
      <c r="IT420" s="94"/>
      <c r="IU420" s="94"/>
      <c r="IV420" s="94"/>
      <c r="IW420" s="94"/>
      <c r="IX420" s="94"/>
      <c r="IY420" s="94"/>
      <c r="IZ420" s="94"/>
      <c r="JA420" s="94"/>
      <c r="JB420" s="94"/>
      <c r="JC420" s="94"/>
      <c r="JD420" s="94"/>
      <c r="JE420" s="94"/>
      <c r="JF420" s="94"/>
      <c r="JG420" s="94"/>
      <c r="JH420" s="94"/>
      <c r="JI420" s="94"/>
      <c r="JJ420" s="94"/>
      <c r="JK420" s="94"/>
      <c r="JL420" s="94"/>
      <c r="JM420" s="94"/>
      <c r="JN420" s="94"/>
      <c r="JO420" s="94"/>
      <c r="JP420" s="94"/>
      <c r="JQ420" s="94"/>
      <c r="JR420" s="94"/>
      <c r="JS420" s="94"/>
      <c r="JT420" s="94"/>
      <c r="JU420" s="94"/>
      <c r="JV420" s="94"/>
      <c r="JW420" s="94"/>
      <c r="JX420" s="94"/>
      <c r="JY420" s="94"/>
      <c r="JZ420" s="94"/>
      <c r="KA420" s="94"/>
      <c r="KB420" s="94"/>
      <c r="KC420" s="94"/>
      <c r="KD420" s="94"/>
      <c r="KE420" s="94"/>
      <c r="KF420" s="94"/>
      <c r="KG420" s="94"/>
      <c r="KH420" s="94"/>
      <c r="KI420" s="94"/>
      <c r="KJ420" s="94"/>
      <c r="KK420" s="94"/>
      <c r="KL420" s="94"/>
      <c r="KM420" s="94"/>
      <c r="KN420" s="94"/>
      <c r="KO420" s="94"/>
      <c r="KP420" s="94"/>
      <c r="KQ420" s="94"/>
      <c r="KR420" s="94"/>
      <c r="KS420" s="94"/>
      <c r="KT420" s="94"/>
      <c r="KU420" s="94"/>
      <c r="KV420" s="94"/>
      <c r="KW420" s="94"/>
      <c r="KX420" s="94"/>
      <c r="KY420" s="94"/>
      <c r="KZ420" s="94"/>
      <c r="LA420" s="94"/>
      <c r="LB420" s="94"/>
      <c r="LC420" s="94"/>
      <c r="LD420" s="94"/>
      <c r="LE420" s="94"/>
      <c r="LF420" s="94"/>
      <c r="LG420" s="94"/>
      <c r="LH420" s="94"/>
      <c r="LI420" s="94"/>
      <c r="LJ420" s="94"/>
      <c r="LK420" s="94"/>
      <c r="LL420" s="94"/>
      <c r="LM420" s="94"/>
      <c r="LN420" s="94"/>
      <c r="LO420" s="94"/>
      <c r="LP420" s="94"/>
      <c r="LQ420" s="94"/>
      <c r="LR420" s="94"/>
      <c r="LS420" s="94"/>
      <c r="LT420" s="94"/>
      <c r="LU420" s="94"/>
      <c r="LV420" s="94"/>
      <c r="LW420" s="94"/>
      <c r="LX420" s="94"/>
      <c r="LY420" s="94"/>
      <c r="LZ420" s="94"/>
      <c r="MA420" s="94"/>
      <c r="MB420" s="94"/>
      <c r="MC420" s="94"/>
      <c r="MD420" s="94"/>
      <c r="ME420" s="94"/>
      <c r="MF420" s="94"/>
      <c r="MG420" s="94"/>
      <c r="MH420" s="94"/>
      <c r="MI420" s="94"/>
      <c r="MJ420" s="94"/>
      <c r="MK420" s="94"/>
      <c r="ML420" s="94"/>
      <c r="MM420" s="94"/>
      <c r="MN420" s="94"/>
      <c r="MO420" s="94"/>
      <c r="MP420" s="94"/>
      <c r="MQ420" s="94"/>
      <c r="MR420" s="94"/>
      <c r="MS420" s="94"/>
      <c r="MT420" s="94"/>
      <c r="MU420" s="94"/>
      <c r="MV420" s="94"/>
      <c r="MW420" s="94"/>
      <c r="MX420" s="94"/>
      <c r="MY420" s="94"/>
      <c r="MZ420" s="94"/>
      <c r="NA420" s="94"/>
      <c r="NB420" s="94"/>
      <c r="NC420" s="94"/>
      <c r="ND420" s="94"/>
      <c r="NE420" s="94"/>
      <c r="NF420" s="94"/>
      <c r="NG420" s="94"/>
      <c r="NH420" s="94"/>
      <c r="NI420" s="94"/>
      <c r="NJ420" s="94"/>
      <c r="NK420" s="94"/>
      <c r="NL420" s="94"/>
      <c r="NM420" s="94"/>
      <c r="NN420" s="94"/>
      <c r="NO420" s="94"/>
      <c r="NP420" s="94"/>
      <c r="NQ420" s="94"/>
      <c r="NR420" s="94"/>
      <c r="NS420" s="94"/>
      <c r="NT420" s="94"/>
      <c r="NU420" s="94"/>
      <c r="NV420" s="94"/>
      <c r="NW420" s="94"/>
      <c r="NX420" s="94"/>
      <c r="NY420" s="94"/>
      <c r="NZ420" s="94"/>
      <c r="OA420" s="94"/>
      <c r="OB420" s="94"/>
      <c r="OC420" s="94"/>
      <c r="OD420" s="94"/>
      <c r="OE420" s="94"/>
      <c r="OF420" s="94"/>
      <c r="OG420" s="94"/>
      <c r="OH420" s="94"/>
      <c r="OI420" s="94"/>
      <c r="OJ420" s="94"/>
      <c r="OK420" s="94"/>
      <c r="OL420" s="94"/>
      <c r="OM420" s="94"/>
      <c r="ON420" s="94"/>
      <c r="OO420" s="94"/>
      <c r="OP420" s="94"/>
      <c r="OQ420" s="94"/>
      <c r="OR420" s="94"/>
      <c r="OS420" s="94"/>
      <c r="OT420" s="94"/>
      <c r="OU420" s="94"/>
      <c r="OV420" s="94"/>
      <c r="OW420" s="94"/>
      <c r="OX420" s="94"/>
      <c r="OY420" s="94"/>
      <c r="OZ420" s="94"/>
      <c r="PA420" s="94"/>
      <c r="PB420" s="94"/>
      <c r="PC420" s="94"/>
      <c r="PD420" s="94"/>
      <c r="PE420" s="94"/>
      <c r="PF420" s="94"/>
      <c r="PG420" s="94"/>
      <c r="PH420" s="94"/>
      <c r="PI420" s="94"/>
      <c r="PJ420" s="94"/>
      <c r="PK420" s="94"/>
      <c r="PL420" s="94"/>
      <c r="PM420" s="94"/>
      <c r="PN420" s="94"/>
      <c r="PO420" s="94"/>
      <c r="PP420" s="94"/>
      <c r="PQ420" s="94"/>
      <c r="PR420" s="94"/>
      <c r="PS420" s="94"/>
      <c r="PT420" s="94"/>
      <c r="PU420" s="94"/>
      <c r="PV420" s="94"/>
      <c r="PW420" s="94"/>
      <c r="PX420" s="94"/>
      <c r="PY420" s="94"/>
      <c r="PZ420" s="94"/>
      <c r="QA420" s="94"/>
      <c r="QB420" s="94"/>
      <c r="QC420" s="94"/>
      <c r="QD420" s="94"/>
      <c r="QE420" s="94"/>
      <c r="QF420" s="94"/>
      <c r="QG420" s="94"/>
      <c r="QH420" s="94"/>
      <c r="QI420" s="94"/>
      <c r="QJ420" s="94"/>
      <c r="QK420" s="94"/>
      <c r="QL420" s="94"/>
      <c r="QM420" s="94"/>
      <c r="QN420" s="94"/>
      <c r="QO420" s="94"/>
      <c r="QP420" s="94"/>
      <c r="QQ420" s="94"/>
      <c r="QR420" s="94"/>
      <c r="QS420" s="94"/>
      <c r="QT420" s="94"/>
      <c r="QU420" s="94"/>
      <c r="QV420" s="94"/>
      <c r="QW420" s="94"/>
      <c r="QX420" s="94"/>
      <c r="QY420" s="94"/>
      <c r="QZ420" s="94"/>
      <c r="RA420" s="94"/>
      <c r="RB420" s="94"/>
      <c r="RC420" s="94"/>
      <c r="RD420" s="94"/>
      <c r="RE420" s="94"/>
      <c r="RF420" s="94"/>
      <c r="RG420" s="94"/>
      <c r="RH420" s="94"/>
      <c r="RI420" s="94"/>
      <c r="RJ420" s="94"/>
      <c r="RK420" s="94"/>
      <c r="RL420" s="94"/>
      <c r="RM420" s="94"/>
      <c r="RN420" s="94"/>
      <c r="RO420" s="94"/>
      <c r="RP420" s="94"/>
      <c r="RQ420" s="94"/>
      <c r="RR420" s="94"/>
      <c r="RS420" s="94"/>
      <c r="RT420" s="94"/>
      <c r="RU420" s="94"/>
      <c r="RV420" s="94"/>
      <c r="RW420" s="94"/>
      <c r="RX420" s="94"/>
      <c r="RY420" s="94"/>
      <c r="RZ420" s="94"/>
      <c r="SA420" s="94"/>
      <c r="SB420" s="94"/>
      <c r="SC420" s="94"/>
      <c r="SD420" s="94"/>
      <c r="SE420" s="94"/>
      <c r="SF420" s="94"/>
      <c r="SG420" s="94"/>
      <c r="SH420" s="94"/>
      <c r="SI420" s="94"/>
      <c r="SJ420" s="94"/>
      <c r="SK420" s="94"/>
      <c r="SL420" s="94"/>
      <c r="SM420" s="94"/>
      <c r="SN420" s="94"/>
      <c r="SO420" s="94"/>
      <c r="SP420" s="94"/>
      <c r="SQ420" s="94"/>
      <c r="SR420" s="94"/>
      <c r="SS420" s="94"/>
      <c r="ST420" s="94"/>
      <c r="SU420" s="94"/>
      <c r="SV420" s="94"/>
      <c r="SW420" s="94"/>
      <c r="SX420" s="94"/>
      <c r="SY420" s="94"/>
      <c r="SZ420" s="94"/>
      <c r="TA420" s="94"/>
      <c r="TB420" s="94"/>
      <c r="TC420" s="94"/>
      <c r="TD420" s="94"/>
      <c r="TE420" s="94"/>
      <c r="TF420" s="94"/>
      <c r="TG420" s="94"/>
      <c r="TH420" s="94"/>
      <c r="TI420" s="94"/>
      <c r="TJ420" s="94"/>
      <c r="TK420" s="94"/>
      <c r="TL420" s="94"/>
      <c r="TM420" s="94"/>
      <c r="TN420" s="94"/>
      <c r="TO420" s="94"/>
      <c r="TP420" s="94"/>
      <c r="TQ420" s="94"/>
      <c r="TR420" s="94"/>
      <c r="TS420" s="94"/>
      <c r="TT420" s="94"/>
      <c r="TU420" s="94"/>
      <c r="TV420" s="94"/>
      <c r="TW420" s="94"/>
      <c r="TX420" s="94"/>
      <c r="TY420" s="94"/>
      <c r="TZ420" s="94"/>
      <c r="UA420" s="94"/>
      <c r="UB420" s="94"/>
      <c r="UC420" s="94"/>
      <c r="UD420" s="94"/>
      <c r="UE420" s="94"/>
      <c r="UF420" s="94"/>
      <c r="UG420" s="94"/>
      <c r="UH420" s="94"/>
      <c r="UI420" s="94"/>
      <c r="UJ420" s="94"/>
      <c r="UK420" s="94"/>
      <c r="UL420" s="94"/>
      <c r="UM420" s="94"/>
      <c r="UN420" s="94"/>
      <c r="UO420" s="94"/>
      <c r="UP420" s="94"/>
      <c r="UQ420" s="94"/>
      <c r="UR420" s="94"/>
      <c r="US420" s="94"/>
      <c r="UT420" s="94"/>
      <c r="UU420" s="94"/>
      <c r="UV420" s="94"/>
      <c r="UW420" s="94"/>
      <c r="UX420" s="94"/>
      <c r="UY420" s="94"/>
      <c r="UZ420" s="94"/>
      <c r="VA420" s="94"/>
      <c r="VB420" s="94"/>
      <c r="VC420" s="94"/>
      <c r="VD420" s="94"/>
      <c r="VE420" s="94"/>
      <c r="VF420" s="94"/>
      <c r="VG420" s="94"/>
      <c r="VH420" s="94"/>
      <c r="VI420" s="94"/>
      <c r="VJ420" s="94"/>
      <c r="VK420" s="94"/>
      <c r="VL420" s="94"/>
      <c r="VM420" s="94"/>
      <c r="VN420" s="94"/>
      <c r="VO420" s="94"/>
      <c r="VP420" s="94"/>
      <c r="VQ420" s="94"/>
      <c r="VR420" s="94"/>
      <c r="VS420" s="94"/>
      <c r="VT420" s="94"/>
      <c r="VU420" s="94"/>
      <c r="VV420" s="94"/>
      <c r="VW420" s="94"/>
      <c r="VX420" s="94"/>
      <c r="VY420" s="94"/>
      <c r="VZ420" s="94"/>
      <c r="WA420" s="94"/>
      <c r="WB420" s="94"/>
      <c r="WC420" s="94"/>
      <c r="WD420" s="94"/>
      <c r="WE420" s="94"/>
      <c r="WF420" s="94"/>
      <c r="WG420" s="94"/>
      <c r="WH420" s="94"/>
      <c r="WI420" s="94"/>
      <c r="WJ420" s="94"/>
      <c r="WK420" s="94"/>
      <c r="WL420" s="94"/>
      <c r="WM420" s="94"/>
      <c r="WN420" s="94"/>
      <c r="WO420" s="94"/>
      <c r="WP420" s="94"/>
      <c r="WQ420" s="94"/>
      <c r="WR420" s="94"/>
      <c r="WS420" s="94"/>
      <c r="WT420" s="94"/>
      <c r="WU420" s="94"/>
      <c r="WV420" s="94"/>
      <c r="WW420" s="94"/>
      <c r="WX420" s="94"/>
      <c r="WY420" s="94"/>
      <c r="WZ420" s="94"/>
      <c r="XA420" s="94"/>
      <c r="XB420" s="94"/>
      <c r="XC420" s="94"/>
      <c r="XD420" s="94"/>
      <c r="XE420" s="94"/>
      <c r="XF420" s="94"/>
      <c r="XG420" s="94"/>
      <c r="XH420" s="94"/>
      <c r="XI420" s="94"/>
      <c r="XJ420" s="94"/>
      <c r="XK420" s="94"/>
      <c r="XL420" s="94"/>
      <c r="XM420" s="94"/>
      <c r="XN420" s="94"/>
      <c r="XO420" s="94"/>
      <c r="XP420" s="94"/>
      <c r="XQ420" s="94"/>
      <c r="XR420" s="94"/>
      <c r="XS420" s="94"/>
      <c r="XT420" s="94"/>
      <c r="XU420" s="94"/>
      <c r="XV420" s="94"/>
      <c r="XW420" s="94"/>
      <c r="XX420" s="94"/>
      <c r="XY420" s="94"/>
      <c r="XZ420" s="94"/>
      <c r="YA420" s="94"/>
      <c r="YB420" s="94"/>
      <c r="YC420" s="94"/>
      <c r="YD420" s="94"/>
      <c r="YE420" s="94"/>
      <c r="YF420" s="94"/>
      <c r="YG420" s="94"/>
      <c r="YH420" s="94"/>
      <c r="YI420" s="94"/>
      <c r="YJ420" s="94"/>
      <c r="YK420" s="94"/>
      <c r="YL420" s="94"/>
      <c r="YM420" s="94"/>
      <c r="YN420" s="94"/>
      <c r="YO420" s="94"/>
      <c r="YP420" s="94"/>
      <c r="YQ420" s="94"/>
      <c r="YR420" s="94"/>
      <c r="YS420" s="94"/>
      <c r="YT420" s="94"/>
      <c r="YU420" s="94"/>
      <c r="YV420" s="94"/>
      <c r="YW420" s="94"/>
      <c r="YX420" s="94"/>
      <c r="YY420" s="94"/>
      <c r="YZ420" s="94"/>
      <c r="ZA420" s="94"/>
      <c r="ZB420" s="94"/>
      <c r="ZC420" s="94"/>
      <c r="ZD420" s="94"/>
      <c r="ZE420" s="94"/>
      <c r="ZF420" s="94"/>
      <c r="ZG420" s="94"/>
      <c r="ZH420" s="94"/>
      <c r="ZI420" s="94"/>
      <c r="ZJ420" s="94"/>
      <c r="ZK420" s="94"/>
      <c r="ZL420" s="94"/>
      <c r="ZM420" s="94"/>
      <c r="ZN420" s="94"/>
      <c r="ZO420" s="94"/>
      <c r="ZP420" s="94"/>
      <c r="ZQ420" s="94"/>
      <c r="ZR420" s="94"/>
      <c r="ZS420" s="94"/>
      <c r="ZT420" s="94"/>
      <c r="ZU420" s="94"/>
      <c r="ZV420" s="94"/>
      <c r="ZW420" s="94"/>
      <c r="ZX420" s="94"/>
      <c r="ZY420" s="94"/>
      <c r="ZZ420" s="94"/>
      <c r="AAA420" s="94"/>
      <c r="AAB420" s="94"/>
      <c r="AAC420" s="94"/>
      <c r="AAD420" s="94"/>
      <c r="AAE420" s="94"/>
      <c r="AAF420" s="94"/>
      <c r="AAG420" s="94"/>
      <c r="AAH420" s="94"/>
      <c r="AAI420" s="94"/>
      <c r="AAJ420" s="94"/>
      <c r="AAK420" s="94"/>
      <c r="AAL420" s="94"/>
      <c r="AAM420" s="94"/>
      <c r="AAN420" s="94"/>
      <c r="AAO420" s="94"/>
      <c r="AAP420" s="94"/>
      <c r="AAQ420" s="94"/>
      <c r="AAR420" s="94"/>
      <c r="AAS420" s="94"/>
      <c r="AAT420" s="94"/>
      <c r="AAU420" s="94"/>
      <c r="AAV420" s="94"/>
      <c r="AAW420" s="94"/>
      <c r="AAX420" s="94"/>
      <c r="AAY420" s="94"/>
      <c r="AAZ420" s="94"/>
      <c r="ABA420" s="94"/>
      <c r="ABB420" s="94"/>
      <c r="ABC420" s="94"/>
      <c r="ABD420" s="94"/>
      <c r="ABE420" s="94"/>
      <c r="ABF420" s="94"/>
      <c r="ABG420" s="94"/>
      <c r="ABH420" s="94"/>
      <c r="ABI420" s="94"/>
      <c r="ABJ420" s="94"/>
      <c r="ABK420" s="94"/>
      <c r="ABL420" s="94"/>
      <c r="ABM420" s="94"/>
      <c r="ABN420" s="94"/>
      <c r="ABO420" s="94"/>
      <c r="ABP420" s="94"/>
      <c r="ABQ420" s="94"/>
      <c r="ABR420" s="94"/>
      <c r="ABS420" s="94"/>
      <c r="ABT420" s="94"/>
      <c r="ABU420" s="94"/>
      <c r="ABV420" s="94"/>
      <c r="ABW420" s="94"/>
      <c r="ABX420" s="94"/>
      <c r="ABY420" s="94"/>
      <c r="ABZ420" s="94"/>
      <c r="ACA420" s="94"/>
      <c r="ACB420" s="94"/>
      <c r="ACC420" s="94"/>
      <c r="ACD420" s="94"/>
      <c r="ACE420" s="94"/>
      <c r="ACF420" s="94"/>
      <c r="ACG420" s="94"/>
      <c r="ACH420" s="94"/>
      <c r="ACI420" s="94"/>
      <c r="ACJ420" s="94"/>
      <c r="ACK420" s="94"/>
      <c r="ACL420" s="94"/>
      <c r="ACM420" s="94"/>
      <c r="ACN420" s="94"/>
      <c r="ACO420" s="94"/>
      <c r="ACP420" s="94"/>
      <c r="ACQ420" s="94"/>
      <c r="ACR420" s="94"/>
      <c r="ACS420" s="94"/>
      <c r="ACT420" s="94"/>
      <c r="ACU420" s="94"/>
      <c r="ACV420" s="94"/>
      <c r="ACW420" s="94"/>
      <c r="ACX420" s="94"/>
      <c r="ACY420" s="94"/>
      <c r="ACZ420" s="94"/>
      <c r="ADA420" s="94"/>
      <c r="ADB420" s="94"/>
      <c r="ADC420" s="94"/>
      <c r="ADD420" s="94"/>
      <c r="ADE420" s="94"/>
      <c r="ADF420" s="94"/>
      <c r="ADG420" s="94"/>
      <c r="ADH420" s="94"/>
      <c r="ADI420" s="94"/>
      <c r="ADJ420" s="94"/>
      <c r="ADK420" s="94"/>
      <c r="ADL420" s="94"/>
      <c r="ADM420" s="94"/>
      <c r="ADN420" s="94"/>
      <c r="ADO420" s="94"/>
      <c r="ADP420" s="94"/>
      <c r="ADQ420" s="94"/>
      <c r="ADR420" s="94"/>
      <c r="ADS420" s="94"/>
      <c r="ADT420" s="94"/>
      <c r="ADU420" s="94"/>
      <c r="ADV420" s="94"/>
      <c r="ADW420" s="94"/>
      <c r="ADX420" s="94"/>
      <c r="ADY420" s="94"/>
      <c r="ADZ420" s="94"/>
      <c r="AEA420" s="94"/>
      <c r="AEB420" s="94"/>
      <c r="AEC420" s="94"/>
      <c r="AED420" s="94"/>
      <c r="AEE420" s="94"/>
      <c r="AEF420" s="94"/>
      <c r="AEG420" s="94"/>
      <c r="AEH420" s="94"/>
      <c r="AEI420" s="94"/>
      <c r="AEJ420" s="94"/>
      <c r="AEK420" s="94"/>
      <c r="AEL420" s="94"/>
      <c r="AEM420" s="94"/>
      <c r="AEN420" s="94"/>
      <c r="AEO420" s="94"/>
      <c r="AEP420" s="94"/>
      <c r="AEQ420" s="94"/>
      <c r="AER420" s="94"/>
      <c r="AES420" s="94"/>
      <c r="AET420" s="94"/>
      <c r="AEU420" s="94"/>
      <c r="AEV420" s="94"/>
      <c r="AEW420" s="94"/>
      <c r="AEX420" s="94"/>
      <c r="AEY420" s="94"/>
      <c r="AEZ420" s="94"/>
      <c r="AFA420" s="94"/>
      <c r="AFB420" s="94"/>
      <c r="AFC420" s="94"/>
      <c r="AFD420" s="94"/>
      <c r="AFE420" s="94"/>
      <c r="AFF420" s="94"/>
      <c r="AFG420" s="94"/>
      <c r="AFH420" s="94"/>
      <c r="AFI420" s="94"/>
      <c r="AFJ420" s="94"/>
      <c r="AFK420" s="94"/>
      <c r="AFL420" s="94"/>
      <c r="AFM420" s="94"/>
      <c r="AFN420" s="94"/>
      <c r="AFO420" s="94"/>
      <c r="AFP420" s="94"/>
      <c r="AFQ420" s="94"/>
      <c r="AFR420" s="94"/>
      <c r="AFS420" s="94"/>
      <c r="AFT420" s="94"/>
      <c r="AFU420" s="94"/>
      <c r="AFV420" s="94"/>
      <c r="AFW420" s="94"/>
      <c r="AFX420" s="94"/>
      <c r="AFY420" s="94"/>
      <c r="AFZ420" s="94"/>
      <c r="AGA420" s="94"/>
      <c r="AGB420" s="94"/>
      <c r="AGC420" s="94"/>
      <c r="AGD420" s="94"/>
      <c r="AGE420" s="94"/>
      <c r="AGF420" s="94"/>
      <c r="AGG420" s="94"/>
      <c r="AGH420" s="94"/>
      <c r="AGI420" s="94"/>
      <c r="AGJ420" s="94"/>
      <c r="AGK420" s="94"/>
      <c r="AGL420" s="94"/>
      <c r="AGM420" s="94"/>
      <c r="AGN420" s="94"/>
      <c r="AGO420" s="94"/>
      <c r="AGP420" s="94"/>
      <c r="AGQ420" s="94"/>
      <c r="AGR420" s="94"/>
      <c r="AGS420" s="94"/>
      <c r="AGT420" s="94"/>
      <c r="AGU420" s="94"/>
      <c r="AGV420" s="94"/>
      <c r="AGW420" s="94"/>
      <c r="AGX420" s="94"/>
      <c r="AGY420" s="94"/>
      <c r="AGZ420" s="94"/>
      <c r="AHA420" s="94"/>
      <c r="AHB420" s="94"/>
      <c r="AHC420" s="94"/>
      <c r="AHD420" s="94"/>
      <c r="AHE420" s="94"/>
      <c r="AHF420" s="94"/>
      <c r="AHG420" s="94"/>
      <c r="AHH420" s="94"/>
      <c r="AHI420" s="94"/>
      <c r="AHJ420" s="94"/>
      <c r="AHK420" s="94"/>
      <c r="AHL420" s="94"/>
      <c r="AHM420" s="94"/>
      <c r="AHN420" s="94"/>
      <c r="AHO420" s="94"/>
      <c r="AHP420" s="94"/>
      <c r="AHQ420" s="94"/>
      <c r="AHR420" s="94"/>
      <c r="AHS420" s="94"/>
      <c r="AHT420" s="94"/>
      <c r="AHU420" s="94"/>
      <c r="AHV420" s="94"/>
      <c r="AHW420" s="94"/>
      <c r="AHX420" s="94"/>
      <c r="AHY420" s="94"/>
      <c r="AHZ420" s="94"/>
      <c r="AIA420" s="94"/>
      <c r="AIB420" s="94"/>
      <c r="AIC420" s="94"/>
      <c r="AID420" s="94"/>
      <c r="AIE420" s="94"/>
      <c r="AIF420" s="94"/>
      <c r="AIG420" s="94"/>
      <c r="AIH420" s="94"/>
      <c r="AII420" s="94"/>
      <c r="AIJ420" s="94"/>
      <c r="AIK420" s="94"/>
      <c r="AIL420" s="94"/>
      <c r="AIM420" s="94"/>
      <c r="AIN420" s="94"/>
      <c r="AIO420" s="94"/>
      <c r="AIP420" s="94"/>
      <c r="AIQ420" s="94"/>
      <c r="AIR420" s="94"/>
      <c r="AIS420" s="94"/>
      <c r="AIT420" s="94"/>
      <c r="AIU420" s="94"/>
      <c r="AIV420" s="94"/>
      <c r="AIW420" s="94"/>
      <c r="AIX420" s="94"/>
      <c r="AIY420" s="94"/>
      <c r="AIZ420" s="94"/>
      <c r="AJA420" s="94"/>
      <c r="AJB420" s="94"/>
      <c r="AJC420" s="94"/>
      <c r="AJD420" s="94"/>
      <c r="AJE420" s="94"/>
      <c r="AJF420" s="94"/>
      <c r="AJG420" s="94"/>
      <c r="AJH420" s="94"/>
      <c r="AJI420" s="94"/>
      <c r="AJJ420" s="94"/>
      <c r="AJK420" s="94"/>
      <c r="AJL420" s="94"/>
      <c r="AJM420" s="94"/>
      <c r="AJN420" s="94"/>
      <c r="AJO420" s="94"/>
      <c r="AJP420" s="94"/>
      <c r="AJQ420" s="94"/>
      <c r="AJR420" s="94"/>
      <c r="AJS420" s="94"/>
      <c r="AJT420" s="94"/>
      <c r="AJU420" s="94"/>
      <c r="AJV420" s="94"/>
      <c r="AJW420" s="94"/>
      <c r="AJX420" s="94"/>
      <c r="AJY420" s="94"/>
      <c r="AJZ420" s="94"/>
      <c r="AKA420" s="94"/>
      <c r="AKB420" s="94"/>
      <c r="AKC420" s="94"/>
      <c r="AKD420" s="94"/>
      <c r="AKE420" s="94"/>
      <c r="AKF420" s="94"/>
      <c r="AKG420" s="94"/>
      <c r="AKH420" s="94"/>
      <c r="AKI420" s="94"/>
      <c r="AKJ420" s="94"/>
      <c r="AKK420" s="94"/>
      <c r="AKL420" s="94"/>
      <c r="AKM420" s="94"/>
      <c r="AKN420" s="94"/>
      <c r="AKO420" s="94"/>
      <c r="AKP420" s="94"/>
      <c r="AKQ420" s="94"/>
      <c r="AKR420" s="94"/>
      <c r="AKS420" s="94"/>
      <c r="AKT420" s="94"/>
      <c r="AKU420" s="94"/>
      <c r="AKV420" s="94"/>
      <c r="AKW420" s="94"/>
      <c r="AKX420" s="94"/>
      <c r="AKY420" s="94"/>
      <c r="AKZ420" s="94"/>
      <c r="ALA420" s="94"/>
      <c r="ALB420" s="94"/>
      <c r="ALC420" s="94"/>
      <c r="ALD420" s="94"/>
      <c r="ALE420" s="94"/>
      <c r="ALF420" s="94"/>
      <c r="ALG420" s="94"/>
      <c r="ALH420" s="94"/>
      <c r="ALI420" s="94"/>
      <c r="ALJ420" s="94"/>
      <c r="ALK420" s="94"/>
      <c r="ALL420" s="94"/>
      <c r="ALM420" s="94"/>
      <c r="ALN420" s="94"/>
      <c r="ALO420" s="94"/>
      <c r="ALP420" s="94"/>
      <c r="ALQ420" s="94"/>
      <c r="ALR420" s="94"/>
      <c r="ALS420" s="94"/>
      <c r="ALT420" s="94"/>
      <c r="ALU420" s="94"/>
      <c r="ALV420" s="94"/>
      <c r="ALW420" s="94"/>
      <c r="ALX420" s="94"/>
      <c r="ALY420" s="94"/>
      <c r="ALZ420" s="94"/>
      <c r="AMA420" s="94"/>
      <c r="AMB420" s="94"/>
      <c r="AMC420" s="94"/>
      <c r="AMD420" s="94"/>
      <c r="AME420" s="94"/>
      <c r="AMF420" s="94"/>
      <c r="AMG420" s="94"/>
      <c r="AMH420" s="94"/>
      <c r="AMI420" s="94"/>
      <c r="AMJ420" s="94"/>
      <c r="AMK420" s="94"/>
      <c r="AML420" s="94"/>
      <c r="AMM420" s="94"/>
      <c r="AMN420" s="94"/>
      <c r="AMO420" s="94"/>
      <c r="AMP420" s="94"/>
      <c r="AMQ420" s="94"/>
      <c r="AMR420" s="94"/>
      <c r="AMS420" s="94"/>
      <c r="AMT420" s="94"/>
      <c r="AMU420" s="94"/>
      <c r="AMV420" s="94"/>
      <c r="AMW420" s="94"/>
      <c r="AMX420" s="94"/>
      <c r="AMY420" s="94"/>
      <c r="AMZ420" s="94"/>
      <c r="ANA420" s="94"/>
      <c r="ANB420" s="94"/>
      <c r="ANC420" s="94"/>
      <c r="AND420" s="94"/>
      <c r="ANE420" s="94"/>
      <c r="ANF420" s="94"/>
      <c r="ANG420" s="94"/>
      <c r="ANH420" s="94"/>
      <c r="ANI420" s="94"/>
      <c r="ANJ420" s="94"/>
      <c r="ANK420" s="94"/>
      <c r="ANL420" s="94"/>
      <c r="ANM420" s="94"/>
      <c r="ANN420" s="94"/>
      <c r="ANO420" s="94"/>
      <c r="ANP420" s="94"/>
      <c r="ANQ420" s="94"/>
      <c r="ANR420" s="94"/>
      <c r="ANS420" s="94"/>
      <c r="ANT420" s="94"/>
      <c r="ANU420" s="94"/>
      <c r="ANV420" s="94"/>
      <c r="ANW420" s="94"/>
      <c r="ANX420" s="94"/>
      <c r="ANY420" s="94"/>
      <c r="ANZ420" s="94"/>
      <c r="AOA420" s="94"/>
      <c r="AOB420" s="94"/>
      <c r="AOC420" s="94"/>
      <c r="AOD420" s="94"/>
      <c r="AOE420" s="94"/>
      <c r="AOF420" s="94"/>
      <c r="AOG420" s="94"/>
      <c r="AOH420" s="94"/>
      <c r="AOI420" s="94"/>
      <c r="AOJ420" s="94"/>
      <c r="AOK420" s="94"/>
      <c r="AOL420" s="94"/>
      <c r="AOM420" s="94"/>
      <c r="AON420" s="94"/>
      <c r="AOO420" s="94"/>
      <c r="AOP420" s="94"/>
      <c r="AOQ420" s="94"/>
      <c r="AOR420" s="94"/>
      <c r="AOS420" s="94"/>
      <c r="AOT420" s="94"/>
      <c r="AOU420" s="94"/>
      <c r="AOV420" s="94"/>
      <c r="AOW420" s="94"/>
      <c r="AOX420" s="94"/>
      <c r="AOY420" s="94"/>
      <c r="AOZ420" s="94"/>
      <c r="APA420" s="94"/>
      <c r="APB420" s="94"/>
      <c r="APC420" s="94"/>
      <c r="APD420" s="94"/>
      <c r="APE420" s="94"/>
      <c r="APF420" s="94"/>
      <c r="APG420" s="94"/>
      <c r="APH420" s="94"/>
      <c r="API420" s="94"/>
      <c r="APJ420" s="94"/>
      <c r="APK420" s="94"/>
      <c r="APL420" s="94"/>
      <c r="APM420" s="94"/>
      <c r="APN420" s="94"/>
      <c r="APO420" s="94"/>
      <c r="APP420" s="94"/>
      <c r="APQ420" s="94"/>
      <c r="APR420" s="94"/>
      <c r="APS420" s="94"/>
      <c r="APT420" s="94"/>
      <c r="APU420" s="94"/>
      <c r="APV420" s="94"/>
      <c r="APW420" s="94"/>
      <c r="APX420" s="94"/>
      <c r="APY420" s="94"/>
      <c r="APZ420" s="94"/>
      <c r="AQA420" s="94"/>
      <c r="AQB420" s="94"/>
      <c r="AQC420" s="94"/>
      <c r="AQD420" s="94"/>
      <c r="AQE420" s="94"/>
      <c r="AQF420" s="94"/>
      <c r="AQG420" s="94"/>
      <c r="AQH420" s="94"/>
      <c r="AQI420" s="94"/>
      <c r="AQJ420" s="94"/>
      <c r="AQK420" s="94"/>
      <c r="AQL420" s="94"/>
      <c r="AQM420" s="94"/>
      <c r="AQN420" s="94"/>
      <c r="AQO420" s="94"/>
      <c r="AQP420" s="94"/>
      <c r="AQQ420" s="94"/>
      <c r="AQR420" s="94"/>
      <c r="AQS420" s="94"/>
      <c r="AQT420" s="94"/>
      <c r="AQU420" s="94"/>
      <c r="AQV420" s="94"/>
      <c r="AQW420" s="94"/>
      <c r="AQX420" s="94"/>
      <c r="AQY420" s="94"/>
      <c r="AQZ420" s="94"/>
      <c r="ARA420" s="94"/>
      <c r="ARB420" s="94"/>
      <c r="ARC420" s="94"/>
      <c r="ARD420" s="94"/>
      <c r="ARE420" s="94"/>
      <c r="ARF420" s="94"/>
      <c r="ARG420" s="94"/>
      <c r="ARH420" s="94"/>
      <c r="ARI420" s="94"/>
      <c r="ARJ420" s="94"/>
      <c r="ARK420" s="94"/>
      <c r="ARL420" s="94"/>
      <c r="ARM420" s="94"/>
      <c r="ARN420" s="94"/>
      <c r="ARO420" s="94"/>
      <c r="ARP420" s="94"/>
      <c r="ARQ420" s="94"/>
      <c r="ARR420" s="94"/>
      <c r="ARS420" s="94"/>
      <c r="ART420" s="94"/>
      <c r="ARU420" s="94"/>
      <c r="ARV420" s="94"/>
      <c r="ARW420" s="94"/>
      <c r="ARX420" s="94"/>
      <c r="ARY420" s="94"/>
      <c r="ARZ420" s="94"/>
      <c r="ASA420" s="94"/>
      <c r="ASB420" s="94"/>
      <c r="ASC420" s="94"/>
      <c r="ASD420" s="94"/>
      <c r="ASE420" s="94"/>
      <c r="ASF420" s="94"/>
      <c r="ASG420" s="94"/>
      <c r="ASH420" s="94"/>
      <c r="ASI420" s="94"/>
      <c r="ASJ420" s="94"/>
      <c r="ASK420" s="94"/>
      <c r="ASL420" s="94"/>
      <c r="ASM420" s="94"/>
      <c r="ASN420" s="94"/>
      <c r="ASO420" s="94"/>
      <c r="ASP420" s="94"/>
      <c r="ASQ420" s="94"/>
      <c r="ASR420" s="94"/>
      <c r="ASS420" s="94"/>
      <c r="AST420" s="94"/>
      <c r="ASU420" s="94"/>
      <c r="ASV420" s="94"/>
      <c r="ASW420" s="94"/>
      <c r="ASX420" s="94"/>
      <c r="ASY420" s="94"/>
      <c r="ASZ420" s="94"/>
      <c r="ATA420" s="94"/>
      <c r="ATB420" s="94"/>
      <c r="ATC420" s="94"/>
      <c r="ATD420" s="94"/>
      <c r="ATE420" s="94"/>
      <c r="ATF420" s="94"/>
      <c r="ATG420" s="94"/>
      <c r="ATH420" s="94"/>
      <c r="ATI420" s="94"/>
      <c r="ATJ420" s="94"/>
      <c r="ATK420" s="94"/>
      <c r="ATL420" s="94"/>
      <c r="ATM420" s="94"/>
      <c r="ATN420" s="94"/>
      <c r="ATO420" s="94"/>
      <c r="ATP420" s="94"/>
      <c r="ATQ420" s="94"/>
      <c r="ATR420" s="94"/>
      <c r="ATS420" s="94"/>
      <c r="ATT420" s="94"/>
      <c r="ATU420" s="94"/>
      <c r="ATV420" s="94"/>
      <c r="ATW420" s="94"/>
      <c r="ATX420" s="94"/>
      <c r="ATY420" s="94"/>
      <c r="ATZ420" s="94"/>
      <c r="AUA420" s="94"/>
      <c r="AUB420" s="94"/>
      <c r="AUC420" s="94"/>
      <c r="AUD420" s="94"/>
      <c r="AUE420" s="94"/>
      <c r="AUF420" s="94"/>
      <c r="AUG420" s="94"/>
      <c r="AUH420" s="94"/>
      <c r="AUI420" s="94"/>
      <c r="AUJ420" s="94"/>
      <c r="AUK420" s="94"/>
      <c r="AUL420" s="94"/>
      <c r="AUM420" s="94"/>
      <c r="AUN420" s="94"/>
      <c r="AUO420" s="94"/>
      <c r="AUP420" s="94"/>
      <c r="AUQ420" s="94"/>
      <c r="AUR420" s="94"/>
      <c r="AUS420" s="94"/>
      <c r="AUT420" s="94"/>
      <c r="AUU420" s="94"/>
      <c r="AUV420" s="94"/>
      <c r="AUW420" s="94"/>
      <c r="AUX420" s="94"/>
      <c r="AUY420" s="94"/>
      <c r="AUZ420" s="94"/>
      <c r="AVA420" s="94"/>
      <c r="AVB420" s="94"/>
      <c r="AVC420" s="94"/>
      <c r="AVD420" s="94"/>
      <c r="AVE420" s="94"/>
      <c r="AVF420" s="94"/>
      <c r="AVG420" s="94"/>
      <c r="AVH420" s="94"/>
      <c r="AVI420" s="94"/>
      <c r="AVJ420" s="94"/>
      <c r="AVK420" s="94"/>
      <c r="AVL420" s="94"/>
      <c r="AVM420" s="94"/>
      <c r="AVN420" s="94"/>
      <c r="AVO420" s="94"/>
      <c r="AVP420" s="94"/>
      <c r="AVQ420" s="94"/>
      <c r="AVR420" s="94"/>
      <c r="AVS420" s="94"/>
      <c r="AVT420" s="94"/>
      <c r="AVU420" s="94"/>
      <c r="AVV420" s="94"/>
      <c r="AVW420" s="94"/>
      <c r="AVX420" s="94"/>
      <c r="AVY420" s="94"/>
      <c r="AVZ420" s="94"/>
      <c r="AWA420" s="94"/>
      <c r="AWB420" s="94"/>
      <c r="AWC420" s="94"/>
      <c r="AWD420" s="94"/>
      <c r="AWE420" s="94"/>
      <c r="AWF420" s="94"/>
      <c r="AWG420" s="94"/>
      <c r="AWH420" s="94"/>
      <c r="AWI420" s="94"/>
      <c r="AWJ420" s="94"/>
      <c r="AWK420" s="94"/>
      <c r="AWL420" s="94"/>
      <c r="AWM420" s="94"/>
      <c r="AWN420" s="94"/>
      <c r="AWO420" s="94"/>
      <c r="AWP420" s="94"/>
      <c r="AWQ420" s="94"/>
      <c r="AWR420" s="94"/>
      <c r="AWS420" s="94"/>
      <c r="AWT420" s="94"/>
      <c r="AWU420" s="94"/>
      <c r="AWV420" s="94"/>
      <c r="AWW420" s="94"/>
      <c r="AWX420" s="94"/>
      <c r="AWY420" s="94"/>
      <c r="AWZ420" s="94"/>
      <c r="AXA420" s="94"/>
      <c r="AXB420" s="94"/>
      <c r="AXC420" s="94"/>
      <c r="AXD420" s="94"/>
      <c r="AXE420" s="94"/>
      <c r="AXF420" s="94"/>
      <c r="AXG420" s="94"/>
      <c r="AXH420" s="94"/>
      <c r="AXI420" s="94"/>
      <c r="AXJ420" s="94"/>
      <c r="AXK420" s="94"/>
      <c r="AXL420" s="94"/>
      <c r="AXM420" s="94"/>
      <c r="AXN420" s="94"/>
      <c r="AXO420" s="94"/>
      <c r="AXP420" s="94"/>
      <c r="AXQ420" s="94"/>
      <c r="AXR420" s="94"/>
      <c r="AXS420" s="94"/>
      <c r="AXT420" s="94"/>
      <c r="AXU420" s="94"/>
      <c r="AXV420" s="94"/>
      <c r="AXW420" s="94"/>
      <c r="AXX420" s="94"/>
      <c r="AXY420" s="94"/>
      <c r="AXZ420" s="94"/>
      <c r="AYA420" s="94"/>
      <c r="AYB420" s="94"/>
      <c r="AYC420" s="94"/>
      <c r="AYD420" s="94"/>
      <c r="AYE420" s="94"/>
      <c r="AYF420" s="94"/>
      <c r="AYG420" s="94"/>
      <c r="AYH420" s="94"/>
      <c r="AYI420" s="94"/>
      <c r="AYJ420" s="94"/>
      <c r="AYK420" s="94"/>
      <c r="AYL420" s="94"/>
      <c r="AYM420" s="94"/>
      <c r="AYN420" s="94"/>
      <c r="AYO420" s="94"/>
      <c r="AYP420" s="94"/>
      <c r="AYQ420" s="94"/>
      <c r="AYR420" s="94"/>
      <c r="AYS420" s="94"/>
      <c r="AYT420" s="94"/>
      <c r="AYU420" s="94"/>
      <c r="AYV420" s="94"/>
      <c r="AYW420" s="94"/>
      <c r="AYX420" s="94"/>
      <c r="AYY420" s="94"/>
      <c r="AYZ420" s="94"/>
      <c r="AZA420" s="94"/>
      <c r="AZB420" s="94"/>
      <c r="AZC420" s="94"/>
      <c r="AZD420" s="94"/>
      <c r="AZE420" s="94"/>
      <c r="AZF420" s="94"/>
      <c r="AZG420" s="94"/>
      <c r="AZH420" s="94"/>
      <c r="AZI420" s="94"/>
      <c r="AZJ420" s="94"/>
      <c r="AZK420" s="94"/>
      <c r="AZL420" s="94"/>
      <c r="AZM420" s="94"/>
      <c r="AZN420" s="94"/>
      <c r="AZO420" s="94"/>
      <c r="AZP420" s="94"/>
      <c r="AZQ420" s="94"/>
      <c r="AZR420" s="94"/>
      <c r="AZS420" s="94"/>
      <c r="AZT420" s="94"/>
      <c r="AZU420" s="94"/>
      <c r="AZV420" s="94"/>
      <c r="AZW420" s="94"/>
      <c r="AZX420" s="94"/>
      <c r="AZY420" s="94"/>
      <c r="AZZ420" s="94"/>
      <c r="BAA420" s="94"/>
      <c r="BAB420" s="94"/>
      <c r="BAC420" s="94"/>
      <c r="BAD420" s="94"/>
      <c r="BAE420" s="94"/>
      <c r="BAF420" s="94"/>
      <c r="BAG420" s="94"/>
      <c r="BAH420" s="94"/>
      <c r="BAI420" s="94"/>
      <c r="BAJ420" s="94"/>
      <c r="BAK420" s="94"/>
      <c r="BAL420" s="94"/>
      <c r="BAM420" s="94"/>
      <c r="BAN420" s="94"/>
      <c r="BAO420" s="94"/>
      <c r="BAP420" s="94"/>
      <c r="BAQ420" s="94"/>
      <c r="BAR420" s="94"/>
      <c r="BAS420" s="94"/>
      <c r="BAT420" s="94"/>
      <c r="BAU420" s="94"/>
      <c r="BAV420" s="94"/>
      <c r="BAW420" s="94"/>
      <c r="BAX420" s="94"/>
      <c r="BAY420" s="94"/>
      <c r="BAZ420" s="94"/>
      <c r="BBA420" s="94"/>
      <c r="BBB420" s="94"/>
      <c r="BBC420" s="94"/>
      <c r="BBD420" s="94"/>
      <c r="BBE420" s="94"/>
      <c r="BBF420" s="94"/>
      <c r="BBG420" s="94"/>
      <c r="BBH420" s="94"/>
      <c r="BBI420" s="94"/>
      <c r="BBJ420" s="94"/>
      <c r="BBK420" s="94"/>
      <c r="BBL420" s="94"/>
      <c r="BBM420" s="94"/>
      <c r="BBN420" s="94"/>
      <c r="BBO420" s="94"/>
      <c r="BBP420" s="94"/>
      <c r="BBQ420" s="94"/>
      <c r="BBR420" s="94"/>
      <c r="BBS420" s="94"/>
      <c r="BBT420" s="94"/>
      <c r="BBU420" s="94"/>
      <c r="BBV420" s="94"/>
      <c r="BBW420" s="94"/>
      <c r="BBX420" s="94"/>
      <c r="BBY420" s="94"/>
      <c r="BBZ420" s="94"/>
      <c r="BCA420" s="94"/>
      <c r="BCB420" s="94"/>
      <c r="BCC420" s="94"/>
      <c r="BCD420" s="94"/>
      <c r="BCE420" s="94"/>
      <c r="BCF420" s="94"/>
      <c r="BCG420" s="94"/>
      <c r="BCH420" s="94"/>
      <c r="BCI420" s="94"/>
      <c r="BCJ420" s="94"/>
      <c r="BCK420" s="94"/>
      <c r="BCL420" s="94"/>
      <c r="BCM420" s="94"/>
      <c r="BCN420" s="94"/>
      <c r="BCO420" s="94"/>
      <c r="BCP420" s="94"/>
      <c r="BCQ420" s="94"/>
      <c r="BCR420" s="94"/>
      <c r="BCS420" s="94"/>
      <c r="BCT420" s="94"/>
      <c r="BCU420" s="94"/>
      <c r="BCV420" s="94"/>
      <c r="BCW420" s="94"/>
      <c r="BCX420" s="94"/>
      <c r="BCY420" s="94"/>
      <c r="BCZ420" s="94"/>
      <c r="BDA420" s="94"/>
      <c r="BDB420" s="94"/>
      <c r="BDC420" s="94"/>
      <c r="BDD420" s="94"/>
      <c r="BDE420" s="94"/>
      <c r="BDF420" s="94"/>
      <c r="BDG420" s="94"/>
      <c r="BDH420" s="94"/>
      <c r="BDI420" s="94"/>
      <c r="BDJ420" s="94"/>
      <c r="BDK420" s="94"/>
      <c r="BDL420" s="94"/>
      <c r="BDM420" s="94"/>
      <c r="BDN420" s="94"/>
      <c r="BDO420" s="94"/>
      <c r="BDP420" s="94"/>
      <c r="BDQ420" s="94"/>
      <c r="BDR420" s="94"/>
      <c r="BDS420" s="94"/>
      <c r="BDT420" s="94"/>
      <c r="BDU420" s="94"/>
      <c r="BDV420" s="94"/>
      <c r="BDW420" s="94"/>
      <c r="BDX420" s="94"/>
      <c r="BDY420" s="94"/>
      <c r="BDZ420" s="94"/>
      <c r="BEA420" s="94"/>
      <c r="BEB420" s="94"/>
      <c r="BEC420" s="94"/>
      <c r="BED420" s="94"/>
      <c r="BEE420" s="94"/>
      <c r="BEF420" s="94"/>
      <c r="BEG420" s="94"/>
      <c r="BEH420" s="94"/>
      <c r="BEI420" s="94"/>
      <c r="BEJ420" s="94"/>
      <c r="BEK420" s="94"/>
      <c r="BEL420" s="94"/>
      <c r="BEM420" s="94"/>
      <c r="BEN420" s="94"/>
      <c r="BEO420" s="94"/>
      <c r="BEP420" s="94"/>
      <c r="BEQ420" s="94"/>
      <c r="BER420" s="94"/>
      <c r="BES420" s="94"/>
      <c r="BET420" s="94"/>
      <c r="BEU420" s="94"/>
      <c r="BEV420" s="94"/>
      <c r="BEW420" s="94"/>
      <c r="BEX420" s="94"/>
      <c r="BEY420" s="94"/>
      <c r="BEZ420" s="94"/>
      <c r="BFA420" s="94"/>
      <c r="BFB420" s="94"/>
      <c r="BFC420" s="94"/>
      <c r="BFD420" s="94"/>
      <c r="BFE420" s="94"/>
      <c r="BFF420" s="94"/>
      <c r="BFG420" s="94"/>
      <c r="BFH420" s="94"/>
      <c r="BFI420" s="94"/>
      <c r="BFJ420" s="94"/>
      <c r="BFK420" s="94"/>
      <c r="BFL420" s="94"/>
      <c r="BFM420" s="94"/>
      <c r="BFN420" s="94"/>
      <c r="BFO420" s="94"/>
      <c r="BFP420" s="94"/>
      <c r="BFQ420" s="94"/>
      <c r="BFR420" s="94"/>
      <c r="BFS420" s="94"/>
      <c r="BFT420" s="94"/>
      <c r="BFU420" s="94"/>
      <c r="BFV420" s="94"/>
      <c r="BFW420" s="94"/>
      <c r="BFX420" s="94"/>
      <c r="BFY420" s="94"/>
      <c r="BFZ420" s="94"/>
      <c r="BGA420" s="94"/>
      <c r="BGB420" s="94"/>
      <c r="BGC420" s="94"/>
      <c r="BGD420" s="94"/>
      <c r="BGE420" s="94"/>
      <c r="BGF420" s="94"/>
      <c r="BGG420" s="94"/>
      <c r="BGH420" s="94"/>
      <c r="BGI420" s="94"/>
      <c r="BGJ420" s="94"/>
      <c r="BGK420" s="94"/>
      <c r="BGL420" s="94"/>
      <c r="BGM420" s="94"/>
      <c r="BGN420" s="94"/>
      <c r="BGO420" s="94"/>
      <c r="BGP420" s="94"/>
      <c r="BGQ420" s="94"/>
      <c r="BGR420" s="94"/>
      <c r="BGS420" s="94"/>
      <c r="BGT420" s="94"/>
      <c r="BGU420" s="94"/>
      <c r="BGV420" s="94"/>
      <c r="BGW420" s="94"/>
      <c r="BGX420" s="94"/>
      <c r="BGY420" s="94"/>
      <c r="BGZ420" s="94"/>
      <c r="BHA420" s="94"/>
      <c r="BHB420" s="94"/>
      <c r="BHC420" s="94"/>
      <c r="BHD420" s="94"/>
      <c r="BHE420" s="94"/>
      <c r="BHF420" s="94"/>
      <c r="BHG420" s="94"/>
      <c r="BHH420" s="94"/>
      <c r="BHI420" s="94"/>
      <c r="BHJ420" s="94"/>
      <c r="BHK420" s="94"/>
      <c r="BHL420" s="94"/>
      <c r="BHM420" s="94"/>
      <c r="BHN420" s="94"/>
      <c r="BHO420" s="94"/>
      <c r="BHP420" s="94"/>
      <c r="BHQ420" s="94"/>
      <c r="BHR420" s="94"/>
      <c r="BHS420" s="94"/>
      <c r="BHT420" s="94"/>
      <c r="BHU420" s="94"/>
      <c r="BHV420" s="94"/>
      <c r="BHW420" s="94"/>
      <c r="BHX420" s="94"/>
      <c r="BHY420" s="94"/>
      <c r="BHZ420" s="94"/>
      <c r="BIA420" s="94"/>
      <c r="BIB420" s="94"/>
      <c r="BIC420" s="94"/>
      <c r="BID420" s="94"/>
      <c r="BIE420" s="94"/>
      <c r="BIF420" s="94"/>
      <c r="BIG420" s="94"/>
      <c r="BIH420" s="94"/>
      <c r="BII420" s="94"/>
      <c r="BIJ420" s="94"/>
      <c r="BIK420" s="94"/>
      <c r="BIL420" s="94"/>
      <c r="BIM420" s="94"/>
      <c r="BIN420" s="94"/>
      <c r="BIO420" s="94"/>
      <c r="BIP420" s="94"/>
      <c r="BIQ420" s="94"/>
      <c r="BIR420" s="94"/>
      <c r="BIS420" s="94"/>
      <c r="BIT420" s="94"/>
      <c r="BIU420" s="94"/>
      <c r="BIV420" s="94"/>
      <c r="BIW420" s="94"/>
      <c r="BIX420" s="94"/>
      <c r="BIY420" s="94"/>
      <c r="BIZ420" s="94"/>
      <c r="BJA420" s="94"/>
      <c r="BJB420" s="94"/>
      <c r="BJC420" s="94"/>
      <c r="BJD420" s="94"/>
      <c r="BJE420" s="94"/>
      <c r="BJF420" s="94"/>
      <c r="BJG420" s="94"/>
      <c r="BJH420" s="94"/>
      <c r="BJI420" s="94"/>
      <c r="BJJ420" s="94"/>
      <c r="BJK420" s="94"/>
      <c r="BJL420" s="94"/>
      <c r="BJM420" s="94"/>
      <c r="BJN420" s="94"/>
      <c r="BJO420" s="94"/>
      <c r="BJP420" s="94"/>
      <c r="BJQ420" s="94"/>
      <c r="BJR420" s="94"/>
      <c r="BJS420" s="94"/>
      <c r="BJT420" s="94"/>
      <c r="BJU420" s="94"/>
      <c r="BJV420" s="94"/>
      <c r="BJW420" s="94"/>
      <c r="BJX420" s="94"/>
      <c r="BJY420" s="94"/>
      <c r="BJZ420" s="94"/>
      <c r="BKA420" s="94"/>
      <c r="BKB420" s="94"/>
      <c r="BKC420" s="94"/>
      <c r="BKD420" s="94"/>
      <c r="BKE420" s="94"/>
      <c r="BKF420" s="94"/>
      <c r="BKG420" s="94"/>
      <c r="BKH420" s="94"/>
      <c r="BKI420" s="94"/>
      <c r="BKJ420" s="94"/>
      <c r="BKK420" s="94"/>
      <c r="BKL420" s="94"/>
      <c r="BKM420" s="94"/>
      <c r="BKN420" s="94"/>
      <c r="BKO420" s="94"/>
      <c r="BKP420" s="94"/>
      <c r="BKQ420" s="94"/>
      <c r="BKR420" s="94"/>
      <c r="BKS420" s="94"/>
      <c r="BKT420" s="94"/>
      <c r="BKU420" s="94"/>
      <c r="BKV420" s="94"/>
      <c r="BKW420" s="94"/>
      <c r="BKX420" s="94"/>
      <c r="BKY420" s="94"/>
      <c r="BKZ420" s="94"/>
      <c r="BLA420" s="94"/>
      <c r="BLB420" s="94"/>
      <c r="BLC420" s="94"/>
      <c r="BLD420" s="94"/>
      <c r="BLE420" s="94"/>
      <c r="BLF420" s="94"/>
      <c r="BLG420" s="94"/>
      <c r="BLH420" s="94"/>
      <c r="BLI420" s="94"/>
      <c r="BLJ420" s="94"/>
      <c r="BLK420" s="94"/>
      <c r="BLL420" s="94"/>
      <c r="BLM420" s="94"/>
      <c r="BLN420" s="94"/>
      <c r="BLO420" s="94"/>
      <c r="BLP420" s="94"/>
      <c r="BLQ420" s="94"/>
      <c r="BLR420" s="94"/>
      <c r="BLS420" s="94"/>
      <c r="BLT420" s="94"/>
      <c r="BLU420" s="94"/>
      <c r="BLV420" s="94"/>
      <c r="BLW420" s="94"/>
      <c r="BLX420" s="94"/>
      <c r="BLY420" s="94"/>
      <c r="BLZ420" s="94"/>
      <c r="BMA420" s="94"/>
      <c r="BMB420" s="94"/>
      <c r="BMC420" s="94"/>
      <c r="BMD420" s="94"/>
      <c r="BME420" s="94"/>
      <c r="BMF420" s="94"/>
      <c r="BMG420" s="94"/>
      <c r="BMH420" s="94"/>
      <c r="BMI420" s="94"/>
      <c r="BMJ420" s="94"/>
      <c r="BMK420" s="94"/>
      <c r="BML420" s="94"/>
      <c r="BMM420" s="94"/>
      <c r="BMN420" s="94"/>
      <c r="BMO420" s="94"/>
      <c r="BMP420" s="94"/>
      <c r="BMQ420" s="94"/>
      <c r="BMR420" s="94"/>
      <c r="BMS420" s="94"/>
      <c r="BMT420" s="94"/>
      <c r="BMU420" s="94"/>
      <c r="BMV420" s="94"/>
      <c r="BMW420" s="94"/>
      <c r="BMX420" s="94"/>
      <c r="BMY420" s="94"/>
      <c r="BMZ420" s="94"/>
      <c r="BNA420" s="94"/>
      <c r="BNB420" s="94"/>
      <c r="BNC420" s="94"/>
      <c r="BND420" s="94"/>
      <c r="BNE420" s="94"/>
      <c r="BNF420" s="94"/>
      <c r="BNG420" s="94"/>
      <c r="BNH420" s="94"/>
      <c r="BNI420" s="94"/>
      <c r="BNJ420" s="94"/>
      <c r="BNK420" s="94"/>
      <c r="BNL420" s="94"/>
      <c r="BNM420" s="94"/>
      <c r="BNN420" s="94"/>
      <c r="BNO420" s="94"/>
      <c r="BNP420" s="94"/>
      <c r="BNQ420" s="94"/>
      <c r="BNR420" s="94"/>
      <c r="BNS420" s="94"/>
      <c r="BNT420" s="94"/>
      <c r="BNU420" s="94"/>
      <c r="BNV420" s="94"/>
      <c r="BNW420" s="94"/>
      <c r="BNX420" s="94"/>
      <c r="BNY420" s="94"/>
      <c r="BNZ420" s="94"/>
      <c r="BOA420" s="94"/>
      <c r="BOB420" s="94"/>
      <c r="BOC420" s="94"/>
      <c r="BOD420" s="94"/>
      <c r="BOE420" s="94"/>
      <c r="BOF420" s="94"/>
      <c r="BOG420" s="94"/>
      <c r="BOH420" s="94"/>
      <c r="BOI420" s="94"/>
      <c r="BOJ420" s="94"/>
      <c r="BOK420" s="94"/>
      <c r="BOL420" s="94"/>
      <c r="BOM420" s="94"/>
      <c r="BON420" s="94"/>
      <c r="BOO420" s="94"/>
      <c r="BOP420" s="94"/>
      <c r="BOQ420" s="94"/>
      <c r="BOR420" s="94"/>
      <c r="BOS420" s="94"/>
      <c r="BOT420" s="94"/>
      <c r="BOU420" s="94"/>
      <c r="BOV420" s="94"/>
      <c r="BOW420" s="94"/>
      <c r="BOX420" s="94"/>
      <c r="BOY420" s="94"/>
      <c r="BOZ420" s="94"/>
      <c r="BPA420" s="94"/>
      <c r="BPB420" s="94"/>
      <c r="BPC420" s="94"/>
      <c r="BPD420" s="94"/>
      <c r="BPE420" s="94"/>
      <c r="BPF420" s="94"/>
      <c r="BPG420" s="94"/>
      <c r="BPH420" s="94"/>
      <c r="BPI420" s="94"/>
      <c r="BPJ420" s="94"/>
      <c r="BPK420" s="94"/>
      <c r="BPL420" s="94"/>
      <c r="BPM420" s="94"/>
      <c r="BPN420" s="94"/>
      <c r="BPO420" s="94"/>
      <c r="BPP420" s="94"/>
      <c r="BPQ420" s="94"/>
      <c r="BPR420" s="94"/>
      <c r="BPS420" s="94"/>
      <c r="BPT420" s="94"/>
      <c r="BPU420" s="94"/>
      <c r="BPV420" s="94"/>
      <c r="BPW420" s="94"/>
      <c r="BPX420" s="94"/>
      <c r="BPY420" s="94"/>
      <c r="BPZ420" s="94"/>
      <c r="BQA420" s="94"/>
      <c r="BQB420" s="94"/>
      <c r="BQC420" s="94"/>
      <c r="BQD420" s="94"/>
      <c r="BQE420" s="94"/>
      <c r="BQF420" s="94"/>
      <c r="BQG420" s="94"/>
      <c r="BQH420" s="94"/>
      <c r="BQI420" s="94"/>
      <c r="BQJ420" s="94"/>
      <c r="BQK420" s="94"/>
      <c r="BQL420" s="94"/>
      <c r="BQM420" s="94"/>
      <c r="BQN420" s="94"/>
      <c r="BQO420" s="94"/>
      <c r="BQP420" s="94"/>
      <c r="BQQ420" s="94"/>
      <c r="BQR420" s="94"/>
      <c r="BQS420" s="94"/>
      <c r="BQT420" s="94"/>
      <c r="BQU420" s="94"/>
      <c r="BQV420" s="94"/>
      <c r="BQW420" s="94"/>
      <c r="BQX420" s="94"/>
      <c r="BQY420" s="94"/>
      <c r="BQZ420" s="94"/>
      <c r="BRA420" s="94"/>
      <c r="BRB420" s="94"/>
      <c r="BRC420" s="94"/>
      <c r="BRD420" s="94"/>
      <c r="BRE420" s="94"/>
      <c r="BRF420" s="94"/>
      <c r="BRG420" s="94"/>
      <c r="BRH420" s="94"/>
      <c r="BRI420" s="94"/>
      <c r="BRJ420" s="94"/>
      <c r="BRK420" s="94"/>
      <c r="BRL420" s="94"/>
      <c r="BRM420" s="94"/>
      <c r="BRN420" s="94"/>
      <c r="BRO420" s="94"/>
      <c r="BRP420" s="94"/>
      <c r="BRQ420" s="94"/>
      <c r="BRR420" s="94"/>
      <c r="BRS420" s="94"/>
      <c r="BRT420" s="94"/>
      <c r="BRU420" s="94"/>
      <c r="BRV420" s="94"/>
      <c r="BRW420" s="94"/>
      <c r="BRX420" s="94"/>
      <c r="BRY420" s="94"/>
      <c r="BRZ420" s="94"/>
      <c r="BSA420" s="94"/>
      <c r="BSB420" s="94"/>
      <c r="BSC420" s="94"/>
      <c r="BSD420" s="94"/>
      <c r="BSE420" s="94"/>
      <c r="BSF420" s="94"/>
      <c r="BSG420" s="94"/>
      <c r="BSH420" s="94"/>
      <c r="BSI420" s="94"/>
      <c r="BSJ420" s="94"/>
      <c r="BSK420" s="94"/>
      <c r="BSL420" s="94"/>
      <c r="BSM420" s="94"/>
      <c r="BSN420" s="94"/>
      <c r="BSO420" s="94"/>
      <c r="BSP420" s="94"/>
      <c r="BSQ420" s="94"/>
      <c r="BSR420" s="94"/>
      <c r="BSS420" s="94"/>
      <c r="BST420" s="94"/>
      <c r="BSU420" s="94"/>
      <c r="BSV420" s="94"/>
      <c r="BSW420" s="94"/>
      <c r="BSX420" s="94"/>
      <c r="BSY420" s="94"/>
      <c r="BSZ420" s="94"/>
      <c r="BTA420" s="94"/>
      <c r="BTB420" s="94"/>
      <c r="BTC420" s="94"/>
      <c r="BTD420" s="94"/>
      <c r="BTE420" s="94"/>
      <c r="BTF420" s="94"/>
      <c r="BTG420" s="94"/>
      <c r="BTH420" s="94"/>
      <c r="BTI420" s="94"/>
      <c r="BTJ420" s="94"/>
      <c r="BTK420" s="94"/>
      <c r="BTL420" s="94"/>
      <c r="BTM420" s="94"/>
      <c r="BTN420" s="94"/>
      <c r="BTO420" s="94"/>
      <c r="BTP420" s="94"/>
      <c r="BTQ420" s="94"/>
      <c r="BTR420" s="94"/>
      <c r="BTS420" s="94"/>
      <c r="BTT420" s="94"/>
      <c r="BTU420" s="94"/>
      <c r="BTV420" s="94"/>
      <c r="BTW420" s="94"/>
      <c r="BTX420" s="94"/>
      <c r="BTY420" s="94"/>
      <c r="BTZ420" s="94"/>
      <c r="BUA420" s="94"/>
      <c r="BUB420" s="94"/>
      <c r="BUC420" s="94"/>
      <c r="BUD420" s="94"/>
      <c r="BUE420" s="94"/>
      <c r="BUF420" s="94"/>
      <c r="BUG420" s="94"/>
      <c r="BUH420" s="94"/>
      <c r="BUI420" s="94"/>
      <c r="BUJ420" s="94"/>
      <c r="BUK420" s="94"/>
      <c r="BUL420" s="94"/>
      <c r="BUM420" s="94"/>
      <c r="BUN420" s="94"/>
      <c r="BUO420" s="94"/>
      <c r="BUP420" s="94"/>
      <c r="BUQ420" s="94"/>
      <c r="BUR420" s="94"/>
      <c r="BUS420" s="94"/>
      <c r="BUT420" s="94"/>
      <c r="BUU420" s="94"/>
      <c r="BUV420" s="94"/>
      <c r="BUW420" s="94"/>
      <c r="BUX420" s="94"/>
      <c r="BUY420" s="94"/>
      <c r="BUZ420" s="94"/>
      <c r="BVA420" s="94"/>
      <c r="BVB420" s="94"/>
      <c r="BVC420" s="94"/>
      <c r="BVD420" s="94"/>
      <c r="BVE420" s="94"/>
      <c r="BVF420" s="94"/>
      <c r="BVG420" s="94"/>
      <c r="BVH420" s="94"/>
      <c r="BVI420" s="94"/>
      <c r="BVJ420" s="94"/>
      <c r="BVK420" s="94"/>
      <c r="BVL420" s="94"/>
      <c r="BVM420" s="94"/>
      <c r="BVN420" s="94"/>
      <c r="BVO420" s="94"/>
      <c r="BVP420" s="94"/>
      <c r="BVQ420" s="94"/>
      <c r="BVR420" s="94"/>
      <c r="BVS420" s="94"/>
      <c r="BVT420" s="94"/>
      <c r="BVU420" s="94"/>
      <c r="BVV420" s="94"/>
      <c r="BVW420" s="94"/>
      <c r="BVX420" s="94"/>
      <c r="BVY420" s="94"/>
      <c r="BVZ420" s="94"/>
      <c r="BWA420" s="94"/>
      <c r="BWB420" s="94"/>
      <c r="BWC420" s="94"/>
      <c r="BWD420" s="94"/>
      <c r="BWE420" s="94"/>
      <c r="BWF420" s="94"/>
      <c r="BWG420" s="94"/>
      <c r="BWH420" s="94"/>
      <c r="BWI420" s="94"/>
      <c r="BWJ420" s="94"/>
      <c r="BWK420" s="94"/>
      <c r="BWL420" s="94"/>
      <c r="BWM420" s="94"/>
      <c r="BWN420" s="94"/>
      <c r="BWO420" s="94"/>
      <c r="BWP420" s="94"/>
      <c r="BWQ420" s="94"/>
      <c r="BWR420" s="94"/>
      <c r="BWS420" s="94"/>
      <c r="BWT420" s="94"/>
      <c r="BWU420" s="94"/>
      <c r="BWV420" s="94"/>
      <c r="BWW420" s="94"/>
      <c r="BWX420" s="94"/>
      <c r="BWY420" s="94"/>
      <c r="BWZ420" s="94"/>
      <c r="BXA420" s="94"/>
      <c r="BXB420" s="94"/>
      <c r="BXC420" s="94"/>
      <c r="BXD420" s="94"/>
      <c r="BXE420" s="94"/>
      <c r="BXF420" s="94"/>
      <c r="BXG420" s="94"/>
      <c r="BXH420" s="94"/>
      <c r="BXI420" s="94"/>
      <c r="BXJ420" s="94"/>
      <c r="BXK420" s="94"/>
      <c r="BXL420" s="94"/>
      <c r="BXM420" s="94"/>
      <c r="BXN420" s="94"/>
      <c r="BXO420" s="94"/>
      <c r="BXP420" s="94"/>
      <c r="BXQ420" s="94"/>
      <c r="BXR420" s="94"/>
      <c r="BXS420" s="94"/>
      <c r="BXT420" s="94"/>
      <c r="BXU420" s="94"/>
      <c r="BXV420" s="94"/>
      <c r="BXW420" s="94"/>
      <c r="BXX420" s="94"/>
      <c r="BXY420" s="94"/>
      <c r="BXZ420" s="94"/>
      <c r="BYA420" s="94"/>
      <c r="BYB420" s="94"/>
      <c r="BYC420" s="94"/>
      <c r="BYD420" s="94"/>
      <c r="BYE420" s="94"/>
      <c r="BYF420" s="94"/>
      <c r="BYG420" s="94"/>
      <c r="BYH420" s="94"/>
      <c r="BYI420" s="94"/>
      <c r="BYJ420" s="94"/>
      <c r="BYK420" s="94"/>
      <c r="BYL420" s="94"/>
      <c r="BYM420" s="94"/>
      <c r="BYN420" s="94"/>
      <c r="BYO420" s="94"/>
      <c r="BYP420" s="94"/>
      <c r="BYQ420" s="94"/>
      <c r="BYR420" s="94"/>
      <c r="BYS420" s="94"/>
      <c r="BYT420" s="94"/>
      <c r="BYU420" s="94"/>
      <c r="BYV420" s="94"/>
      <c r="BYW420" s="94"/>
      <c r="BYX420" s="94"/>
      <c r="BYY420" s="94"/>
      <c r="BYZ420" s="94"/>
      <c r="BZA420" s="94"/>
      <c r="BZB420" s="94"/>
      <c r="BZC420" s="94"/>
      <c r="BZD420" s="94"/>
      <c r="BZE420" s="94"/>
      <c r="BZF420" s="94"/>
      <c r="BZG420" s="94"/>
      <c r="BZH420" s="94"/>
      <c r="BZI420" s="94"/>
      <c r="BZJ420" s="94"/>
      <c r="BZK420" s="94"/>
      <c r="BZL420" s="94"/>
      <c r="BZM420" s="94"/>
      <c r="BZN420" s="94"/>
      <c r="BZO420" s="94"/>
      <c r="BZP420" s="94"/>
      <c r="BZQ420" s="94"/>
      <c r="BZR420" s="94"/>
      <c r="BZS420" s="94"/>
      <c r="BZT420" s="94"/>
      <c r="BZU420" s="94"/>
      <c r="BZV420" s="94"/>
      <c r="BZW420" s="94"/>
      <c r="BZX420" s="94"/>
      <c r="BZY420" s="94"/>
      <c r="BZZ420" s="94"/>
      <c r="CAA420" s="94"/>
      <c r="CAB420" s="94"/>
      <c r="CAC420" s="94"/>
      <c r="CAD420" s="94"/>
      <c r="CAE420" s="94"/>
      <c r="CAF420" s="94"/>
      <c r="CAG420" s="94"/>
      <c r="CAH420" s="94"/>
      <c r="CAI420" s="94"/>
      <c r="CAJ420" s="94"/>
      <c r="CAK420" s="94"/>
      <c r="CAL420" s="94"/>
      <c r="CAM420" s="94"/>
      <c r="CAN420" s="94"/>
      <c r="CAO420" s="94"/>
      <c r="CAP420" s="94"/>
      <c r="CAQ420" s="94"/>
      <c r="CAR420" s="94"/>
      <c r="CAS420" s="94"/>
      <c r="CAT420" s="94"/>
      <c r="CAU420" s="94"/>
      <c r="CAV420" s="94"/>
      <c r="CAW420" s="94"/>
      <c r="CAX420" s="94"/>
      <c r="CAY420" s="94"/>
      <c r="CAZ420" s="94"/>
      <c r="CBA420" s="94"/>
      <c r="CBB420" s="94"/>
      <c r="CBC420" s="94"/>
      <c r="CBD420" s="94"/>
      <c r="CBE420" s="94"/>
      <c r="CBF420" s="94"/>
      <c r="CBG420" s="94"/>
      <c r="CBH420" s="94"/>
      <c r="CBI420" s="94"/>
      <c r="CBJ420" s="94"/>
      <c r="CBK420" s="94"/>
      <c r="CBL420" s="94"/>
      <c r="CBM420" s="94"/>
      <c r="CBN420" s="94"/>
      <c r="CBO420" s="94"/>
      <c r="CBP420" s="94"/>
      <c r="CBQ420" s="94"/>
      <c r="CBR420" s="94"/>
      <c r="CBS420" s="94"/>
      <c r="CBT420" s="94"/>
      <c r="CBU420" s="94"/>
      <c r="CBV420" s="94"/>
      <c r="CBW420" s="94"/>
      <c r="CBX420" s="94"/>
      <c r="CBY420" s="94"/>
      <c r="CBZ420" s="94"/>
      <c r="CCA420" s="94"/>
      <c r="CCB420" s="94"/>
      <c r="CCC420" s="94"/>
      <c r="CCD420" s="94"/>
      <c r="CCE420" s="94"/>
      <c r="CCF420" s="94"/>
      <c r="CCG420" s="94"/>
      <c r="CCH420" s="94"/>
      <c r="CCI420" s="94"/>
      <c r="CCJ420" s="94"/>
      <c r="CCK420" s="94"/>
      <c r="CCL420" s="94"/>
      <c r="CCM420" s="94"/>
      <c r="CCN420" s="94"/>
      <c r="CCO420" s="94"/>
      <c r="CCP420" s="94"/>
      <c r="CCQ420" s="94"/>
      <c r="CCR420" s="94"/>
      <c r="CCS420" s="94"/>
      <c r="CCT420" s="94"/>
      <c r="CCU420" s="94"/>
      <c r="CCV420" s="94"/>
      <c r="CCW420" s="94"/>
      <c r="CCX420" s="94"/>
      <c r="CCY420" s="94"/>
      <c r="CCZ420" s="94"/>
      <c r="CDA420" s="94"/>
      <c r="CDB420" s="94"/>
      <c r="CDC420" s="94"/>
      <c r="CDD420" s="94"/>
      <c r="CDE420" s="94"/>
      <c r="CDF420" s="94"/>
      <c r="CDG420" s="94"/>
      <c r="CDH420" s="94"/>
      <c r="CDI420" s="94"/>
      <c r="CDJ420" s="94"/>
      <c r="CDK420" s="94"/>
      <c r="CDL420" s="94"/>
      <c r="CDM420" s="94"/>
      <c r="CDN420" s="94"/>
      <c r="CDO420" s="94"/>
      <c r="CDP420" s="94"/>
      <c r="CDQ420" s="94"/>
      <c r="CDR420" s="94"/>
      <c r="CDS420" s="94"/>
      <c r="CDT420" s="94"/>
      <c r="CDU420" s="94"/>
      <c r="CDV420" s="94"/>
      <c r="CDW420" s="94"/>
      <c r="CDX420" s="94"/>
      <c r="CDY420" s="94"/>
      <c r="CDZ420" s="94"/>
      <c r="CEA420" s="94"/>
      <c r="CEB420" s="94"/>
      <c r="CEC420" s="94"/>
      <c r="CED420" s="94"/>
      <c r="CEE420" s="94"/>
      <c r="CEF420" s="94"/>
      <c r="CEG420" s="94"/>
      <c r="CEH420" s="94"/>
      <c r="CEI420" s="94"/>
      <c r="CEJ420" s="94"/>
      <c r="CEK420" s="94"/>
      <c r="CEL420" s="94"/>
      <c r="CEM420" s="94"/>
      <c r="CEN420" s="94"/>
      <c r="CEO420" s="94"/>
      <c r="CEP420" s="94"/>
      <c r="CEQ420" s="94"/>
      <c r="CER420" s="94"/>
      <c r="CES420" s="94"/>
      <c r="CET420" s="94"/>
      <c r="CEU420" s="94"/>
      <c r="CEV420" s="94"/>
      <c r="CEW420" s="94"/>
      <c r="CEX420" s="94"/>
      <c r="CEY420" s="94"/>
      <c r="CEZ420" s="94"/>
      <c r="CFA420" s="94"/>
      <c r="CFB420" s="94"/>
      <c r="CFC420" s="94"/>
      <c r="CFD420" s="94"/>
      <c r="CFE420" s="94"/>
      <c r="CFF420" s="94"/>
      <c r="CFG420" s="94"/>
      <c r="CFH420" s="94"/>
      <c r="CFI420" s="94"/>
      <c r="CFJ420" s="94"/>
      <c r="CFK420" s="94"/>
      <c r="CFL420" s="94"/>
      <c r="CFM420" s="94"/>
      <c r="CFN420" s="94"/>
      <c r="CFO420" s="94"/>
      <c r="CFP420" s="94"/>
      <c r="CFQ420" s="94"/>
      <c r="CFR420" s="94"/>
      <c r="CFS420" s="94"/>
      <c r="CFT420" s="94"/>
      <c r="CFU420" s="94"/>
      <c r="CFV420" s="94"/>
      <c r="CFW420" s="94"/>
      <c r="CFX420" s="94"/>
      <c r="CFY420" s="94"/>
      <c r="CFZ420" s="94"/>
      <c r="CGA420" s="94"/>
      <c r="CGB420" s="94"/>
      <c r="CGC420" s="94"/>
      <c r="CGD420" s="94"/>
      <c r="CGE420" s="94"/>
      <c r="CGF420" s="94"/>
      <c r="CGG420" s="94"/>
      <c r="CGH420" s="94"/>
      <c r="CGI420" s="94"/>
      <c r="CGJ420" s="94"/>
      <c r="CGK420" s="94"/>
      <c r="CGL420" s="94"/>
      <c r="CGM420" s="94"/>
      <c r="CGN420" s="94"/>
      <c r="CGO420" s="94"/>
      <c r="CGP420" s="94"/>
      <c r="CGQ420" s="94"/>
      <c r="CGR420" s="94"/>
      <c r="CGS420" s="94"/>
      <c r="CGT420" s="94"/>
      <c r="CGU420" s="94"/>
      <c r="CGV420" s="94"/>
      <c r="CGW420" s="94"/>
      <c r="CGX420" s="94"/>
      <c r="CGY420" s="94"/>
      <c r="CGZ420" s="94"/>
      <c r="CHA420" s="94"/>
      <c r="CHB420" s="94"/>
      <c r="CHC420" s="94"/>
      <c r="CHD420" s="94"/>
      <c r="CHE420" s="94"/>
      <c r="CHF420" s="94"/>
      <c r="CHG420" s="94"/>
      <c r="CHH420" s="94"/>
      <c r="CHI420" s="94"/>
      <c r="CHJ420" s="94"/>
      <c r="CHK420" s="94"/>
      <c r="CHL420" s="94"/>
      <c r="CHM420" s="94"/>
      <c r="CHN420" s="94"/>
      <c r="CHO420" s="94"/>
      <c r="CHP420" s="94"/>
      <c r="CHQ420" s="94"/>
      <c r="CHR420" s="94"/>
      <c r="CHS420" s="94"/>
      <c r="CHT420" s="94"/>
      <c r="CHU420" s="94"/>
      <c r="CHV420" s="94"/>
      <c r="CHW420" s="94"/>
      <c r="CHX420" s="94"/>
      <c r="CHY420" s="94"/>
      <c r="CHZ420" s="94"/>
      <c r="CIA420" s="94"/>
      <c r="CIB420" s="94"/>
      <c r="CIC420" s="94"/>
      <c r="CID420" s="94"/>
      <c r="CIE420" s="94"/>
      <c r="CIF420" s="94"/>
      <c r="CIG420" s="94"/>
      <c r="CIH420" s="94"/>
      <c r="CII420" s="94"/>
      <c r="CIJ420" s="94"/>
      <c r="CIK420" s="94"/>
      <c r="CIL420" s="94"/>
      <c r="CIM420" s="94"/>
      <c r="CIN420" s="94"/>
      <c r="CIO420" s="94"/>
      <c r="CIP420" s="94"/>
      <c r="CIQ420" s="94"/>
      <c r="CIR420" s="94"/>
      <c r="CIS420" s="94"/>
      <c r="CIT420" s="94"/>
      <c r="CIU420" s="94"/>
      <c r="CIV420" s="94"/>
      <c r="CIW420" s="94"/>
      <c r="CIX420" s="94"/>
      <c r="CIY420" s="94"/>
      <c r="CIZ420" s="94"/>
      <c r="CJA420" s="94"/>
      <c r="CJB420" s="94"/>
      <c r="CJC420" s="94"/>
      <c r="CJD420" s="94"/>
      <c r="CJE420" s="94"/>
      <c r="CJF420" s="94"/>
      <c r="CJG420" s="94"/>
      <c r="CJH420" s="94"/>
      <c r="CJI420" s="94"/>
      <c r="CJJ420" s="94"/>
      <c r="CJK420" s="94"/>
      <c r="CJL420" s="94"/>
      <c r="CJM420" s="94"/>
      <c r="CJN420" s="94"/>
      <c r="CJO420" s="94"/>
      <c r="CJP420" s="94"/>
      <c r="CJQ420" s="94"/>
      <c r="CJR420" s="94"/>
      <c r="CJS420" s="94"/>
      <c r="CJT420" s="94"/>
      <c r="CJU420" s="94"/>
      <c r="CJV420" s="94"/>
      <c r="CJW420" s="94"/>
      <c r="CJX420" s="94"/>
      <c r="CJY420" s="94"/>
      <c r="CJZ420" s="94"/>
      <c r="CKA420" s="94"/>
      <c r="CKB420" s="94"/>
      <c r="CKC420" s="94"/>
      <c r="CKD420" s="94"/>
      <c r="CKE420" s="94"/>
      <c r="CKF420" s="94"/>
      <c r="CKG420" s="94"/>
      <c r="CKH420" s="94"/>
      <c r="CKI420" s="94"/>
      <c r="CKJ420" s="94"/>
      <c r="CKK420" s="94"/>
      <c r="CKL420" s="94"/>
      <c r="CKM420" s="94"/>
      <c r="CKN420" s="94"/>
      <c r="CKO420" s="94"/>
      <c r="CKP420" s="94"/>
      <c r="CKQ420" s="94"/>
      <c r="CKR420" s="94"/>
      <c r="CKS420" s="94"/>
      <c r="CKT420" s="94"/>
      <c r="CKU420" s="94"/>
      <c r="CKV420" s="94"/>
      <c r="CKW420" s="94"/>
      <c r="CKX420" s="94"/>
      <c r="CKY420" s="94"/>
      <c r="CKZ420" s="94"/>
      <c r="CLA420" s="94"/>
      <c r="CLB420" s="94"/>
      <c r="CLC420" s="94"/>
      <c r="CLD420" s="94"/>
      <c r="CLE420" s="94"/>
      <c r="CLF420" s="94"/>
      <c r="CLG420" s="94"/>
      <c r="CLH420" s="94"/>
      <c r="CLI420" s="94"/>
      <c r="CLJ420" s="94"/>
      <c r="CLK420" s="94"/>
      <c r="CLL420" s="94"/>
      <c r="CLM420" s="94"/>
      <c r="CLN420" s="94"/>
      <c r="CLO420" s="94"/>
      <c r="CLP420" s="94"/>
      <c r="CLQ420" s="94"/>
      <c r="CLR420" s="94"/>
      <c r="CLS420" s="94"/>
      <c r="CLT420" s="94"/>
      <c r="CLU420" s="94"/>
      <c r="CLV420" s="94"/>
      <c r="CLW420" s="94"/>
      <c r="CLX420" s="94"/>
      <c r="CLY420" s="94"/>
      <c r="CLZ420" s="94"/>
      <c r="CMA420" s="94"/>
      <c r="CMB420" s="94"/>
      <c r="CMC420" s="94"/>
      <c r="CMD420" s="94"/>
      <c r="CME420" s="94"/>
      <c r="CMF420" s="94"/>
      <c r="CMG420" s="94"/>
      <c r="CMH420" s="94"/>
      <c r="CMI420" s="94"/>
      <c r="CMJ420" s="94"/>
      <c r="CMK420" s="94"/>
      <c r="CML420" s="94"/>
      <c r="CMM420" s="94"/>
      <c r="CMN420" s="94"/>
      <c r="CMO420" s="94"/>
      <c r="CMP420" s="94"/>
      <c r="CMQ420" s="94"/>
      <c r="CMR420" s="94"/>
      <c r="CMS420" s="94"/>
      <c r="CMT420" s="94"/>
      <c r="CMU420" s="94"/>
      <c r="CMV420" s="94"/>
      <c r="CMW420" s="94"/>
      <c r="CMX420" s="94"/>
      <c r="CMY420" s="94"/>
      <c r="CMZ420" s="94"/>
      <c r="CNA420" s="94"/>
      <c r="CNB420" s="94"/>
      <c r="CNC420" s="94"/>
      <c r="CND420" s="94"/>
      <c r="CNE420" s="94"/>
      <c r="CNF420" s="94"/>
      <c r="CNG420" s="94"/>
      <c r="CNH420" s="94"/>
      <c r="CNI420" s="94"/>
      <c r="CNJ420" s="94"/>
      <c r="CNK420" s="94"/>
      <c r="CNL420" s="94"/>
      <c r="CNM420" s="94"/>
      <c r="CNN420" s="94"/>
      <c r="CNO420" s="94"/>
      <c r="CNP420" s="94"/>
      <c r="CNQ420" s="94"/>
      <c r="CNR420" s="94"/>
      <c r="CNS420" s="94"/>
      <c r="CNT420" s="94"/>
      <c r="CNU420" s="94"/>
      <c r="CNV420" s="94"/>
      <c r="CNW420" s="94"/>
      <c r="CNX420" s="94"/>
      <c r="CNY420" s="94"/>
      <c r="CNZ420" s="94"/>
      <c r="COA420" s="94"/>
      <c r="COB420" s="94"/>
      <c r="COC420" s="94"/>
      <c r="COD420" s="94"/>
      <c r="COE420" s="94"/>
      <c r="COF420" s="94"/>
      <c r="COG420" s="94"/>
      <c r="COH420" s="94"/>
      <c r="COI420" s="94"/>
      <c r="COJ420" s="94"/>
      <c r="COK420" s="94"/>
      <c r="COL420" s="94"/>
      <c r="COM420" s="94"/>
      <c r="CON420" s="94"/>
      <c r="COO420" s="94"/>
      <c r="COP420" s="94"/>
      <c r="COQ420" s="94"/>
      <c r="COR420" s="94"/>
      <c r="COS420" s="94"/>
      <c r="COT420" s="94"/>
      <c r="COU420" s="94"/>
      <c r="COV420" s="94"/>
      <c r="COW420" s="94"/>
      <c r="COX420" s="94"/>
      <c r="COY420" s="94"/>
      <c r="COZ420" s="94"/>
      <c r="CPA420" s="94"/>
      <c r="CPB420" s="94"/>
      <c r="CPC420" s="94"/>
      <c r="CPD420" s="94"/>
      <c r="CPE420" s="94"/>
      <c r="CPF420" s="94"/>
      <c r="CPG420" s="94"/>
      <c r="CPH420" s="94"/>
      <c r="CPI420" s="94"/>
      <c r="CPJ420" s="94"/>
      <c r="CPK420" s="94"/>
      <c r="CPL420" s="94"/>
      <c r="CPM420" s="94"/>
      <c r="CPN420" s="94"/>
      <c r="CPO420" s="94"/>
      <c r="CPP420" s="94"/>
      <c r="CPQ420" s="94"/>
      <c r="CPR420" s="94"/>
      <c r="CPS420" s="94"/>
      <c r="CPT420" s="94"/>
      <c r="CPU420" s="94"/>
      <c r="CPV420" s="94"/>
      <c r="CPW420" s="94"/>
      <c r="CPX420" s="94"/>
      <c r="CPY420" s="94"/>
      <c r="CPZ420" s="94"/>
      <c r="CQA420" s="94"/>
      <c r="CQB420" s="94"/>
      <c r="CQC420" s="94"/>
      <c r="CQD420" s="94"/>
      <c r="CQE420" s="94"/>
      <c r="CQF420" s="94"/>
      <c r="CQG420" s="94"/>
      <c r="CQH420" s="94"/>
      <c r="CQI420" s="94"/>
      <c r="CQJ420" s="94"/>
      <c r="CQK420" s="94"/>
      <c r="CQL420" s="94"/>
      <c r="CQM420" s="94"/>
      <c r="CQN420" s="94"/>
      <c r="CQO420" s="94"/>
      <c r="CQP420" s="94"/>
      <c r="CQQ420" s="94"/>
      <c r="CQR420" s="94"/>
      <c r="CQS420" s="94"/>
      <c r="CQT420" s="94"/>
      <c r="CQU420" s="94"/>
      <c r="CQV420" s="94"/>
      <c r="CQW420" s="94"/>
      <c r="CQX420" s="94"/>
      <c r="CQY420" s="94"/>
      <c r="CQZ420" s="94"/>
      <c r="CRA420" s="94"/>
      <c r="CRB420" s="94"/>
      <c r="CRC420" s="94"/>
      <c r="CRD420" s="94"/>
      <c r="CRE420" s="94"/>
      <c r="CRF420" s="94"/>
      <c r="CRG420" s="94"/>
      <c r="CRH420" s="94"/>
      <c r="CRI420" s="94"/>
      <c r="CRJ420" s="94"/>
      <c r="CRK420" s="94"/>
      <c r="CRL420" s="94"/>
      <c r="CRM420" s="94"/>
      <c r="CRN420" s="94"/>
      <c r="CRO420" s="94"/>
      <c r="CRP420" s="94"/>
      <c r="CRQ420" s="94"/>
      <c r="CRR420" s="94"/>
      <c r="CRS420" s="94"/>
      <c r="CRT420" s="94"/>
      <c r="CRU420" s="94"/>
      <c r="CRV420" s="94"/>
      <c r="CRW420" s="94"/>
      <c r="CRX420" s="94"/>
      <c r="CRY420" s="94"/>
      <c r="CRZ420" s="94"/>
      <c r="CSA420" s="94"/>
      <c r="CSB420" s="94"/>
      <c r="CSC420" s="94"/>
      <c r="CSD420" s="94"/>
      <c r="CSE420" s="94"/>
      <c r="CSF420" s="94"/>
      <c r="CSG420" s="94"/>
      <c r="CSH420" s="94"/>
      <c r="CSI420" s="94"/>
      <c r="CSJ420" s="94"/>
      <c r="CSK420" s="94"/>
      <c r="CSL420" s="94"/>
      <c r="CSM420" s="94"/>
      <c r="CSN420" s="94"/>
      <c r="CSO420" s="94"/>
      <c r="CSP420" s="94"/>
      <c r="CSQ420" s="94"/>
      <c r="CSR420" s="94"/>
      <c r="CSS420" s="94"/>
      <c r="CST420" s="94"/>
      <c r="CSU420" s="94"/>
      <c r="CSV420" s="94"/>
      <c r="CSW420" s="94"/>
      <c r="CSX420" s="94"/>
      <c r="CSY420" s="94"/>
      <c r="CSZ420" s="94"/>
      <c r="CTA420" s="94"/>
      <c r="CTB420" s="94"/>
      <c r="CTC420" s="94"/>
      <c r="CTD420" s="94"/>
      <c r="CTE420" s="94"/>
      <c r="CTF420" s="94"/>
      <c r="CTG420" s="94"/>
      <c r="CTH420" s="94"/>
      <c r="CTI420" s="94"/>
      <c r="CTJ420" s="94"/>
      <c r="CTK420" s="94"/>
      <c r="CTL420" s="94"/>
      <c r="CTM420" s="94"/>
      <c r="CTN420" s="94"/>
      <c r="CTO420" s="94"/>
      <c r="CTP420" s="94"/>
      <c r="CTQ420" s="94"/>
      <c r="CTR420" s="94"/>
      <c r="CTS420" s="94"/>
      <c r="CTT420" s="94"/>
      <c r="CTU420" s="94"/>
      <c r="CTV420" s="94"/>
      <c r="CTW420" s="94"/>
      <c r="CTX420" s="94"/>
      <c r="CTY420" s="94"/>
      <c r="CTZ420" s="94"/>
      <c r="CUA420" s="94"/>
      <c r="CUB420" s="94"/>
      <c r="CUC420" s="94"/>
      <c r="CUD420" s="94"/>
      <c r="CUE420" s="94"/>
      <c r="CUF420" s="94"/>
      <c r="CUG420" s="94"/>
      <c r="CUH420" s="94"/>
      <c r="CUI420" s="94"/>
      <c r="CUJ420" s="94"/>
      <c r="CUK420" s="94"/>
      <c r="CUL420" s="94"/>
      <c r="CUM420" s="94"/>
      <c r="CUN420" s="94"/>
      <c r="CUO420" s="94"/>
      <c r="CUP420" s="94"/>
      <c r="CUQ420" s="94"/>
      <c r="CUR420" s="94"/>
      <c r="CUS420" s="94"/>
      <c r="CUT420" s="94"/>
      <c r="CUU420" s="94"/>
      <c r="CUV420" s="94"/>
      <c r="CUW420" s="94"/>
      <c r="CUX420" s="94"/>
      <c r="CUY420" s="94"/>
      <c r="CUZ420" s="94"/>
      <c r="CVA420" s="94"/>
      <c r="CVB420" s="94"/>
      <c r="CVC420" s="94"/>
      <c r="CVD420" s="94"/>
      <c r="CVE420" s="94"/>
      <c r="CVF420" s="94"/>
      <c r="CVG420" s="94"/>
      <c r="CVH420" s="94"/>
      <c r="CVI420" s="94"/>
      <c r="CVJ420" s="94"/>
      <c r="CVK420" s="94"/>
      <c r="CVL420" s="94"/>
      <c r="CVM420" s="94"/>
      <c r="CVN420" s="94"/>
      <c r="CVO420" s="94"/>
      <c r="CVP420" s="94"/>
      <c r="CVQ420" s="94"/>
      <c r="CVR420" s="94"/>
      <c r="CVS420" s="94"/>
      <c r="CVT420" s="94"/>
      <c r="CVU420" s="94"/>
      <c r="CVV420" s="94"/>
      <c r="CVW420" s="94"/>
      <c r="CVX420" s="94"/>
      <c r="CVY420" s="94"/>
      <c r="CVZ420" s="94"/>
      <c r="CWA420" s="94"/>
      <c r="CWB420" s="94"/>
      <c r="CWC420" s="94"/>
      <c r="CWD420" s="94"/>
      <c r="CWE420" s="94"/>
      <c r="CWF420" s="94"/>
      <c r="CWG420" s="94"/>
      <c r="CWH420" s="94"/>
      <c r="CWI420" s="94"/>
      <c r="CWJ420" s="94"/>
      <c r="CWK420" s="94"/>
      <c r="CWL420" s="94"/>
      <c r="CWM420" s="94"/>
      <c r="CWN420" s="94"/>
      <c r="CWO420" s="94"/>
      <c r="CWP420" s="94"/>
      <c r="CWQ420" s="94"/>
      <c r="CWR420" s="94"/>
      <c r="CWS420" s="94"/>
      <c r="CWT420" s="94"/>
      <c r="CWU420" s="94"/>
      <c r="CWV420" s="94"/>
      <c r="CWW420" s="94"/>
      <c r="CWX420" s="94"/>
      <c r="CWY420" s="94"/>
      <c r="CWZ420" s="94"/>
      <c r="CXA420" s="94"/>
      <c r="CXB420" s="94"/>
      <c r="CXC420" s="94"/>
      <c r="CXD420" s="94"/>
      <c r="CXE420" s="94"/>
      <c r="CXF420" s="94"/>
      <c r="CXG420" s="94"/>
      <c r="CXH420" s="94"/>
      <c r="CXI420" s="94"/>
      <c r="CXJ420" s="94"/>
      <c r="CXK420" s="94"/>
      <c r="CXL420" s="94"/>
      <c r="CXM420" s="94"/>
      <c r="CXN420" s="94"/>
      <c r="CXO420" s="94"/>
      <c r="CXP420" s="94"/>
      <c r="CXQ420" s="94"/>
      <c r="CXR420" s="94"/>
      <c r="CXS420" s="94"/>
      <c r="CXT420" s="94"/>
      <c r="CXU420" s="94"/>
      <c r="CXV420" s="94"/>
      <c r="CXW420" s="94"/>
      <c r="CXX420" s="94"/>
      <c r="CXY420" s="94"/>
      <c r="CXZ420" s="94"/>
      <c r="CYA420" s="94"/>
      <c r="CYB420" s="94"/>
      <c r="CYC420" s="94"/>
      <c r="CYD420" s="94"/>
      <c r="CYE420" s="94"/>
      <c r="CYF420" s="94"/>
      <c r="CYG420" s="94"/>
      <c r="CYH420" s="94"/>
      <c r="CYI420" s="94"/>
      <c r="CYJ420" s="94"/>
      <c r="CYK420" s="94"/>
      <c r="CYL420" s="94"/>
      <c r="CYM420" s="94"/>
      <c r="CYN420" s="94"/>
      <c r="CYO420" s="94"/>
      <c r="CYP420" s="94"/>
      <c r="CYQ420" s="94"/>
      <c r="CYR420" s="94"/>
      <c r="CYS420" s="94"/>
      <c r="CYT420" s="94"/>
      <c r="CYU420" s="94"/>
      <c r="CYV420" s="94"/>
      <c r="CYW420" s="94"/>
      <c r="CYX420" s="94"/>
      <c r="CYY420" s="94"/>
      <c r="CYZ420" s="94"/>
      <c r="CZA420" s="94"/>
      <c r="CZB420" s="94"/>
      <c r="CZC420" s="94"/>
      <c r="CZD420" s="94"/>
      <c r="CZE420" s="94"/>
      <c r="CZF420" s="94"/>
      <c r="CZG420" s="94"/>
      <c r="CZH420" s="94"/>
      <c r="CZI420" s="94"/>
      <c r="CZJ420" s="94"/>
      <c r="CZK420" s="94"/>
      <c r="CZL420" s="94"/>
      <c r="CZM420" s="94"/>
      <c r="CZN420" s="94"/>
      <c r="CZO420" s="94"/>
      <c r="CZP420" s="94"/>
      <c r="CZQ420" s="94"/>
      <c r="CZR420" s="94"/>
      <c r="CZS420" s="94"/>
      <c r="CZT420" s="94"/>
      <c r="CZU420" s="94"/>
      <c r="CZV420" s="94"/>
      <c r="CZW420" s="94"/>
      <c r="CZX420" s="94"/>
      <c r="CZY420" s="94"/>
      <c r="CZZ420" s="94"/>
      <c r="DAA420" s="94"/>
      <c r="DAB420" s="94"/>
      <c r="DAC420" s="94"/>
      <c r="DAD420" s="94"/>
      <c r="DAE420" s="94"/>
      <c r="DAF420" s="94"/>
      <c r="DAG420" s="94"/>
      <c r="DAH420" s="94"/>
      <c r="DAI420" s="94"/>
      <c r="DAJ420" s="94"/>
      <c r="DAK420" s="94"/>
      <c r="DAL420" s="94"/>
      <c r="DAM420" s="94"/>
      <c r="DAN420" s="94"/>
      <c r="DAO420" s="94"/>
      <c r="DAP420" s="94"/>
      <c r="DAQ420" s="94"/>
      <c r="DAR420" s="94"/>
      <c r="DAS420" s="94"/>
      <c r="DAT420" s="94"/>
      <c r="DAU420" s="94"/>
      <c r="DAV420" s="94"/>
      <c r="DAW420" s="94"/>
      <c r="DAX420" s="94"/>
      <c r="DAY420" s="94"/>
      <c r="DAZ420" s="94"/>
      <c r="DBA420" s="94"/>
      <c r="DBB420" s="94"/>
      <c r="DBC420" s="94"/>
      <c r="DBD420" s="94"/>
      <c r="DBE420" s="94"/>
      <c r="DBF420" s="94"/>
      <c r="DBG420" s="94"/>
      <c r="DBH420" s="94"/>
      <c r="DBI420" s="94"/>
      <c r="DBJ420" s="94"/>
      <c r="DBK420" s="94"/>
      <c r="DBL420" s="94"/>
      <c r="DBM420" s="94"/>
      <c r="DBN420" s="94"/>
      <c r="DBO420" s="94"/>
      <c r="DBP420" s="94"/>
      <c r="DBQ420" s="94"/>
      <c r="DBR420" s="94"/>
      <c r="DBS420" s="94"/>
      <c r="DBT420" s="94"/>
      <c r="DBU420" s="94"/>
      <c r="DBV420" s="94"/>
      <c r="DBW420" s="94"/>
      <c r="DBX420" s="94"/>
      <c r="DBY420" s="94"/>
      <c r="DBZ420" s="94"/>
      <c r="DCA420" s="94"/>
      <c r="DCB420" s="94"/>
      <c r="DCC420" s="94"/>
      <c r="DCD420" s="94"/>
      <c r="DCE420" s="94"/>
      <c r="DCF420" s="94"/>
      <c r="DCG420" s="94"/>
      <c r="DCH420" s="94"/>
      <c r="DCI420" s="94"/>
      <c r="DCJ420" s="94"/>
      <c r="DCK420" s="94"/>
      <c r="DCL420" s="94"/>
      <c r="DCM420" s="94"/>
      <c r="DCN420" s="94"/>
      <c r="DCO420" s="94"/>
      <c r="DCP420" s="94"/>
      <c r="DCQ420" s="94"/>
      <c r="DCR420" s="94"/>
      <c r="DCS420" s="94"/>
      <c r="DCT420" s="94"/>
      <c r="DCU420" s="94"/>
      <c r="DCV420" s="94"/>
      <c r="DCW420" s="94"/>
      <c r="DCX420" s="94"/>
      <c r="DCY420" s="94"/>
      <c r="DCZ420" s="94"/>
      <c r="DDA420" s="94"/>
      <c r="DDB420" s="94"/>
      <c r="DDC420" s="94"/>
      <c r="DDD420" s="94"/>
      <c r="DDE420" s="94"/>
      <c r="DDF420" s="94"/>
      <c r="DDG420" s="94"/>
      <c r="DDH420" s="94"/>
      <c r="DDI420" s="94"/>
      <c r="DDJ420" s="94"/>
      <c r="DDK420" s="94"/>
      <c r="DDL420" s="94"/>
      <c r="DDM420" s="94"/>
      <c r="DDN420" s="94"/>
      <c r="DDO420" s="94"/>
      <c r="DDP420" s="94"/>
      <c r="DDQ420" s="94"/>
      <c r="DDR420" s="94"/>
      <c r="DDS420" s="94"/>
      <c r="DDT420" s="94"/>
      <c r="DDU420" s="94"/>
      <c r="DDV420" s="94"/>
      <c r="DDW420" s="94"/>
      <c r="DDX420" s="94"/>
      <c r="DDY420" s="94"/>
      <c r="DDZ420" s="94"/>
      <c r="DEA420" s="94"/>
      <c r="DEB420" s="94"/>
      <c r="DEC420" s="94"/>
      <c r="DED420" s="94"/>
      <c r="DEE420" s="94"/>
      <c r="DEF420" s="94"/>
      <c r="DEG420" s="94"/>
      <c r="DEH420" s="94"/>
      <c r="DEI420" s="94"/>
      <c r="DEJ420" s="94"/>
      <c r="DEK420" s="94"/>
      <c r="DEL420" s="94"/>
      <c r="DEM420" s="94"/>
      <c r="DEN420" s="94"/>
      <c r="DEO420" s="94"/>
      <c r="DEP420" s="94"/>
      <c r="DEQ420" s="94"/>
      <c r="DER420" s="94"/>
      <c r="DES420" s="94"/>
      <c r="DET420" s="94"/>
      <c r="DEU420" s="94"/>
      <c r="DEV420" s="94"/>
      <c r="DEW420" s="94"/>
      <c r="DEX420" s="94"/>
      <c r="DEY420" s="94"/>
      <c r="DEZ420" s="94"/>
      <c r="DFA420" s="94"/>
      <c r="DFB420" s="94"/>
      <c r="DFC420" s="94"/>
      <c r="DFD420" s="94"/>
      <c r="DFE420" s="94"/>
      <c r="DFF420" s="94"/>
      <c r="DFG420" s="94"/>
      <c r="DFH420" s="94"/>
      <c r="DFI420" s="94"/>
      <c r="DFJ420" s="94"/>
      <c r="DFK420" s="94"/>
      <c r="DFL420" s="94"/>
      <c r="DFM420" s="94"/>
      <c r="DFN420" s="94"/>
      <c r="DFO420" s="94"/>
      <c r="DFP420" s="94"/>
      <c r="DFQ420" s="94"/>
      <c r="DFR420" s="94"/>
      <c r="DFS420" s="94"/>
      <c r="DFT420" s="94"/>
      <c r="DFU420" s="94"/>
      <c r="DFV420" s="94"/>
      <c r="DFW420" s="94"/>
      <c r="DFX420" s="94"/>
      <c r="DFY420" s="94"/>
      <c r="DFZ420" s="94"/>
      <c r="DGA420" s="94"/>
      <c r="DGB420" s="94"/>
      <c r="DGC420" s="94"/>
      <c r="DGD420" s="94"/>
      <c r="DGE420" s="94"/>
      <c r="DGF420" s="94"/>
      <c r="DGG420" s="94"/>
      <c r="DGH420" s="94"/>
      <c r="DGI420" s="94"/>
      <c r="DGJ420" s="94"/>
      <c r="DGK420" s="94"/>
      <c r="DGL420" s="94"/>
      <c r="DGM420" s="94"/>
      <c r="DGN420" s="94"/>
      <c r="DGO420" s="94"/>
      <c r="DGP420" s="94"/>
      <c r="DGQ420" s="94"/>
      <c r="DGR420" s="94"/>
      <c r="DGS420" s="94"/>
      <c r="DGT420" s="94"/>
      <c r="DGU420" s="94"/>
      <c r="DGV420" s="94"/>
      <c r="DGW420" s="94"/>
      <c r="DGX420" s="94"/>
      <c r="DGY420" s="94"/>
      <c r="DGZ420" s="94"/>
      <c r="DHA420" s="94"/>
      <c r="DHB420" s="94"/>
      <c r="DHC420" s="94"/>
      <c r="DHD420" s="94"/>
      <c r="DHE420" s="94"/>
      <c r="DHF420" s="94"/>
      <c r="DHG420" s="94"/>
      <c r="DHH420" s="94"/>
      <c r="DHI420" s="94"/>
      <c r="DHJ420" s="94"/>
      <c r="DHK420" s="94"/>
      <c r="DHL420" s="94"/>
      <c r="DHM420" s="94"/>
      <c r="DHN420" s="94"/>
      <c r="DHO420" s="94"/>
      <c r="DHP420" s="94"/>
      <c r="DHQ420" s="94"/>
      <c r="DHR420" s="94"/>
      <c r="DHS420" s="94"/>
      <c r="DHT420" s="94"/>
      <c r="DHU420" s="94"/>
      <c r="DHV420" s="94"/>
      <c r="DHW420" s="94"/>
      <c r="DHX420" s="94"/>
      <c r="DHY420" s="94"/>
      <c r="DHZ420" s="94"/>
      <c r="DIA420" s="94"/>
      <c r="DIB420" s="94"/>
      <c r="DIC420" s="94"/>
      <c r="DID420" s="94"/>
      <c r="DIE420" s="94"/>
      <c r="DIF420" s="94"/>
      <c r="DIG420" s="94"/>
      <c r="DIH420" s="94"/>
      <c r="DII420" s="94"/>
      <c r="DIJ420" s="94"/>
      <c r="DIK420" s="94"/>
      <c r="DIL420" s="94"/>
      <c r="DIM420" s="94"/>
      <c r="DIN420" s="94"/>
      <c r="DIO420" s="94"/>
      <c r="DIP420" s="94"/>
      <c r="DIQ420" s="94"/>
      <c r="DIR420" s="94"/>
      <c r="DIS420" s="94"/>
      <c r="DIT420" s="94"/>
      <c r="DIU420" s="94"/>
      <c r="DIV420" s="94"/>
      <c r="DIW420" s="94"/>
      <c r="DIX420" s="94"/>
      <c r="DIY420" s="94"/>
      <c r="DIZ420" s="94"/>
      <c r="DJA420" s="94"/>
      <c r="DJB420" s="94"/>
      <c r="DJC420" s="94"/>
      <c r="DJD420" s="94"/>
      <c r="DJE420" s="94"/>
      <c r="DJF420" s="94"/>
      <c r="DJG420" s="94"/>
      <c r="DJH420" s="94"/>
      <c r="DJI420" s="94"/>
      <c r="DJJ420" s="94"/>
      <c r="DJK420" s="94"/>
      <c r="DJL420" s="94"/>
      <c r="DJM420" s="94"/>
      <c r="DJN420" s="94"/>
      <c r="DJO420" s="94"/>
      <c r="DJP420" s="94"/>
      <c r="DJQ420" s="94"/>
      <c r="DJR420" s="94"/>
      <c r="DJS420" s="94"/>
      <c r="DJT420" s="94"/>
      <c r="DJU420" s="94"/>
      <c r="DJV420" s="94"/>
      <c r="DJW420" s="94"/>
      <c r="DJX420" s="94"/>
      <c r="DJY420" s="94"/>
      <c r="DJZ420" s="94"/>
      <c r="DKA420" s="94"/>
      <c r="DKB420" s="94"/>
      <c r="DKC420" s="94"/>
      <c r="DKD420" s="94"/>
      <c r="DKE420" s="94"/>
      <c r="DKF420" s="94"/>
      <c r="DKG420" s="94"/>
      <c r="DKH420" s="94"/>
      <c r="DKI420" s="94"/>
      <c r="DKJ420" s="94"/>
      <c r="DKK420" s="94"/>
      <c r="DKL420" s="94"/>
      <c r="DKM420" s="94"/>
      <c r="DKN420" s="94"/>
      <c r="DKO420" s="94"/>
      <c r="DKP420" s="94"/>
      <c r="DKQ420" s="94"/>
      <c r="DKR420" s="94"/>
      <c r="DKS420" s="94"/>
      <c r="DKT420" s="94"/>
      <c r="DKU420" s="94"/>
      <c r="DKV420" s="94"/>
      <c r="DKW420" s="94"/>
      <c r="DKX420" s="94"/>
      <c r="DKY420" s="94"/>
      <c r="DKZ420" s="94"/>
      <c r="DLA420" s="94"/>
      <c r="DLB420" s="94"/>
      <c r="DLC420" s="94"/>
      <c r="DLD420" s="94"/>
      <c r="DLE420" s="94"/>
      <c r="DLF420" s="94"/>
      <c r="DLG420" s="94"/>
      <c r="DLH420" s="94"/>
      <c r="DLI420" s="94"/>
      <c r="DLJ420" s="94"/>
      <c r="DLK420" s="94"/>
      <c r="DLL420" s="94"/>
      <c r="DLM420" s="94"/>
      <c r="DLN420" s="94"/>
      <c r="DLO420" s="94"/>
      <c r="DLP420" s="94"/>
      <c r="DLQ420" s="94"/>
      <c r="DLR420" s="94"/>
      <c r="DLS420" s="94"/>
      <c r="DLT420" s="94"/>
      <c r="DLU420" s="94"/>
      <c r="DLV420" s="94"/>
      <c r="DLW420" s="94"/>
      <c r="DLX420" s="94"/>
      <c r="DLY420" s="94"/>
      <c r="DLZ420" s="94"/>
      <c r="DMA420" s="94"/>
      <c r="DMB420" s="94"/>
      <c r="DMC420" s="94"/>
      <c r="DMD420" s="94"/>
      <c r="DME420" s="94"/>
      <c r="DMF420" s="94"/>
      <c r="DMG420" s="94"/>
      <c r="DMH420" s="94"/>
      <c r="DMI420" s="94"/>
      <c r="DMJ420" s="94"/>
      <c r="DMK420" s="94"/>
      <c r="DML420" s="94"/>
      <c r="DMM420" s="94"/>
      <c r="DMN420" s="94"/>
      <c r="DMO420" s="94"/>
      <c r="DMP420" s="94"/>
      <c r="DMQ420" s="94"/>
      <c r="DMR420" s="94"/>
      <c r="DMS420" s="94"/>
      <c r="DMT420" s="94"/>
      <c r="DMU420" s="94"/>
      <c r="DMV420" s="94"/>
      <c r="DMW420" s="94"/>
      <c r="DMX420" s="94"/>
      <c r="DMY420" s="94"/>
      <c r="DMZ420" s="94"/>
      <c r="DNA420" s="94"/>
      <c r="DNB420" s="94"/>
      <c r="DNC420" s="94"/>
      <c r="DND420" s="94"/>
      <c r="DNE420" s="94"/>
      <c r="DNF420" s="94"/>
      <c r="DNG420" s="94"/>
      <c r="DNH420" s="94"/>
      <c r="DNI420" s="94"/>
      <c r="DNJ420" s="94"/>
      <c r="DNK420" s="94"/>
      <c r="DNL420" s="94"/>
      <c r="DNM420" s="94"/>
      <c r="DNN420" s="94"/>
      <c r="DNO420" s="94"/>
      <c r="DNP420" s="94"/>
      <c r="DNQ420" s="94"/>
      <c r="DNR420" s="94"/>
      <c r="DNS420" s="94"/>
      <c r="DNT420" s="94"/>
      <c r="DNU420" s="94"/>
      <c r="DNV420" s="94"/>
      <c r="DNW420" s="94"/>
      <c r="DNX420" s="94"/>
      <c r="DNY420" s="94"/>
      <c r="DNZ420" s="94"/>
      <c r="DOA420" s="94"/>
      <c r="DOB420" s="94"/>
      <c r="DOC420" s="94"/>
      <c r="DOD420" s="94"/>
      <c r="DOE420" s="94"/>
      <c r="DOF420" s="94"/>
      <c r="DOG420" s="94"/>
      <c r="DOH420" s="94"/>
      <c r="DOI420" s="94"/>
      <c r="DOJ420" s="94"/>
      <c r="DOK420" s="94"/>
      <c r="DOL420" s="94"/>
      <c r="DOM420" s="94"/>
      <c r="DON420" s="94"/>
      <c r="DOO420" s="94"/>
      <c r="DOP420" s="94"/>
      <c r="DOQ420" s="94"/>
      <c r="DOR420" s="94"/>
      <c r="DOS420" s="94"/>
      <c r="DOT420" s="94"/>
      <c r="DOU420" s="94"/>
      <c r="DOV420" s="94"/>
      <c r="DOW420" s="94"/>
      <c r="DOX420" s="94"/>
      <c r="DOY420" s="94"/>
      <c r="DOZ420" s="94"/>
      <c r="DPA420" s="94"/>
      <c r="DPB420" s="94"/>
      <c r="DPC420" s="94"/>
      <c r="DPD420" s="94"/>
      <c r="DPE420" s="94"/>
      <c r="DPF420" s="94"/>
      <c r="DPG420" s="94"/>
      <c r="DPH420" s="94"/>
      <c r="DPI420" s="94"/>
      <c r="DPJ420" s="94"/>
      <c r="DPK420" s="94"/>
      <c r="DPL420" s="94"/>
      <c r="DPM420" s="94"/>
      <c r="DPN420" s="94"/>
      <c r="DPO420" s="94"/>
      <c r="DPP420" s="94"/>
      <c r="DPQ420" s="94"/>
      <c r="DPR420" s="94"/>
      <c r="DPS420" s="94"/>
      <c r="DPT420" s="94"/>
      <c r="DPU420" s="94"/>
      <c r="DPV420" s="94"/>
      <c r="DPW420" s="94"/>
      <c r="DPX420" s="94"/>
      <c r="DPY420" s="94"/>
      <c r="DPZ420" s="94"/>
      <c r="DQA420" s="94"/>
      <c r="DQB420" s="94"/>
      <c r="DQC420" s="94"/>
      <c r="DQD420" s="94"/>
      <c r="DQE420" s="94"/>
      <c r="DQF420" s="94"/>
      <c r="DQG420" s="94"/>
      <c r="DQH420" s="94"/>
      <c r="DQI420" s="94"/>
      <c r="DQJ420" s="94"/>
      <c r="DQK420" s="94"/>
      <c r="DQL420" s="94"/>
      <c r="DQM420" s="94"/>
      <c r="DQN420" s="94"/>
      <c r="DQO420" s="94"/>
      <c r="DQP420" s="94"/>
      <c r="DQQ420" s="94"/>
      <c r="DQR420" s="94"/>
      <c r="DQS420" s="94"/>
      <c r="DQT420" s="94"/>
      <c r="DQU420" s="94"/>
      <c r="DQV420" s="94"/>
      <c r="DQW420" s="94"/>
      <c r="DQX420" s="94"/>
      <c r="DQY420" s="94"/>
      <c r="DQZ420" s="94"/>
      <c r="DRA420" s="94"/>
      <c r="DRB420" s="94"/>
      <c r="DRC420" s="94"/>
      <c r="DRD420" s="94"/>
      <c r="DRE420" s="94"/>
      <c r="DRF420" s="94"/>
      <c r="DRG420" s="94"/>
      <c r="DRH420" s="94"/>
      <c r="DRI420" s="94"/>
      <c r="DRJ420" s="94"/>
      <c r="DRK420" s="94"/>
      <c r="DRL420" s="94"/>
      <c r="DRM420" s="94"/>
      <c r="DRN420" s="94"/>
      <c r="DRO420" s="94"/>
      <c r="DRP420" s="94"/>
      <c r="DRQ420" s="94"/>
      <c r="DRR420" s="94"/>
      <c r="DRS420" s="94"/>
      <c r="DRT420" s="94"/>
      <c r="DRU420" s="94"/>
      <c r="DRV420" s="94"/>
      <c r="DRW420" s="94"/>
      <c r="DRX420" s="94"/>
      <c r="DRY420" s="94"/>
      <c r="DRZ420" s="94"/>
      <c r="DSA420" s="94"/>
      <c r="DSB420" s="94"/>
      <c r="DSC420" s="94"/>
      <c r="DSD420" s="94"/>
      <c r="DSE420" s="94"/>
      <c r="DSF420" s="94"/>
      <c r="DSG420" s="94"/>
      <c r="DSH420" s="94"/>
      <c r="DSI420" s="94"/>
      <c r="DSJ420" s="94"/>
      <c r="DSK420" s="94"/>
      <c r="DSL420" s="94"/>
      <c r="DSM420" s="94"/>
      <c r="DSN420" s="94"/>
      <c r="DSO420" s="94"/>
      <c r="DSP420" s="94"/>
      <c r="DSQ420" s="94"/>
      <c r="DSR420" s="94"/>
      <c r="DSS420" s="94"/>
      <c r="DST420" s="94"/>
      <c r="DSU420" s="94"/>
      <c r="DSV420" s="94"/>
      <c r="DSW420" s="94"/>
      <c r="DSX420" s="94"/>
      <c r="DSY420" s="94"/>
      <c r="DSZ420" s="94"/>
      <c r="DTA420" s="94"/>
      <c r="DTB420" s="94"/>
      <c r="DTC420" s="94"/>
      <c r="DTD420" s="94"/>
      <c r="DTE420" s="94"/>
      <c r="DTF420" s="94"/>
      <c r="DTG420" s="94"/>
      <c r="DTH420" s="94"/>
      <c r="DTI420" s="94"/>
      <c r="DTJ420" s="94"/>
      <c r="DTK420" s="94"/>
      <c r="DTL420" s="94"/>
      <c r="DTM420" s="94"/>
      <c r="DTN420" s="94"/>
      <c r="DTO420" s="94"/>
      <c r="DTP420" s="94"/>
      <c r="DTQ420" s="94"/>
      <c r="DTR420" s="94"/>
      <c r="DTS420" s="94"/>
      <c r="DTT420" s="94"/>
      <c r="DTU420" s="94"/>
      <c r="DTV420" s="94"/>
      <c r="DTW420" s="94"/>
      <c r="DTX420" s="94"/>
      <c r="DTY420" s="94"/>
      <c r="DTZ420" s="94"/>
      <c r="DUA420" s="94"/>
      <c r="DUB420" s="94"/>
      <c r="DUC420" s="94"/>
      <c r="DUD420" s="94"/>
      <c r="DUE420" s="94"/>
      <c r="DUF420" s="94"/>
      <c r="DUG420" s="94"/>
      <c r="DUH420" s="94"/>
      <c r="DUI420" s="94"/>
      <c r="DUJ420" s="94"/>
      <c r="DUK420" s="94"/>
      <c r="DUL420" s="94"/>
      <c r="DUM420" s="94"/>
      <c r="DUN420" s="94"/>
      <c r="DUO420" s="94"/>
      <c r="DUP420" s="94"/>
      <c r="DUQ420" s="94"/>
      <c r="DUR420" s="94"/>
      <c r="DUS420" s="94"/>
      <c r="DUT420" s="94"/>
      <c r="DUU420" s="94"/>
      <c r="DUV420" s="94"/>
      <c r="DUW420" s="94"/>
      <c r="DUX420" s="94"/>
      <c r="DUY420" s="94"/>
      <c r="DUZ420" s="94"/>
      <c r="DVA420" s="94"/>
      <c r="DVB420" s="94"/>
      <c r="DVC420" s="94"/>
      <c r="DVD420" s="94"/>
      <c r="DVE420" s="94"/>
      <c r="DVF420" s="94"/>
      <c r="DVG420" s="94"/>
      <c r="DVH420" s="94"/>
      <c r="DVI420" s="94"/>
      <c r="DVJ420" s="94"/>
      <c r="DVK420" s="94"/>
      <c r="DVL420" s="94"/>
      <c r="DVM420" s="94"/>
      <c r="DVN420" s="94"/>
      <c r="DVO420" s="94"/>
      <c r="DVP420" s="94"/>
      <c r="DVQ420" s="94"/>
      <c r="DVR420" s="94"/>
      <c r="DVS420" s="94"/>
      <c r="DVT420" s="94"/>
      <c r="DVU420" s="94"/>
      <c r="DVV420" s="94"/>
      <c r="DVW420" s="94"/>
      <c r="DVX420" s="94"/>
      <c r="DVY420" s="94"/>
      <c r="DVZ420" s="94"/>
      <c r="DWA420" s="94"/>
      <c r="DWB420" s="94"/>
      <c r="DWC420" s="94"/>
      <c r="DWD420" s="94"/>
      <c r="DWE420" s="94"/>
      <c r="DWF420" s="94"/>
      <c r="DWG420" s="94"/>
      <c r="DWH420" s="94"/>
      <c r="DWI420" s="94"/>
      <c r="DWJ420" s="94"/>
      <c r="DWK420" s="94"/>
      <c r="DWL420" s="94"/>
      <c r="DWM420" s="94"/>
      <c r="DWN420" s="94"/>
      <c r="DWO420" s="94"/>
      <c r="DWP420" s="94"/>
      <c r="DWQ420" s="94"/>
      <c r="DWR420" s="94"/>
      <c r="DWS420" s="94"/>
      <c r="DWT420" s="94"/>
      <c r="DWU420" s="94"/>
      <c r="DWV420" s="94"/>
      <c r="DWW420" s="94"/>
      <c r="DWX420" s="94"/>
      <c r="DWY420" s="94"/>
      <c r="DWZ420" s="94"/>
      <c r="DXA420" s="94"/>
      <c r="DXB420" s="94"/>
      <c r="DXC420" s="94"/>
      <c r="DXD420" s="94"/>
      <c r="DXE420" s="94"/>
      <c r="DXF420" s="94"/>
      <c r="DXG420" s="94"/>
      <c r="DXH420" s="94"/>
      <c r="DXI420" s="94"/>
      <c r="DXJ420" s="94"/>
      <c r="DXK420" s="94"/>
      <c r="DXL420" s="94"/>
      <c r="DXM420" s="94"/>
      <c r="DXN420" s="94"/>
      <c r="DXO420" s="94"/>
      <c r="DXP420" s="94"/>
      <c r="DXQ420" s="94"/>
      <c r="DXR420" s="94"/>
      <c r="DXS420" s="94"/>
      <c r="DXT420" s="94"/>
      <c r="DXU420" s="94"/>
      <c r="DXV420" s="94"/>
      <c r="DXW420" s="94"/>
      <c r="DXX420" s="94"/>
      <c r="DXY420" s="94"/>
      <c r="DXZ420" s="94"/>
      <c r="DYA420" s="94"/>
      <c r="DYB420" s="94"/>
      <c r="DYC420" s="94"/>
      <c r="DYD420" s="94"/>
      <c r="DYE420" s="94"/>
      <c r="DYF420" s="94"/>
      <c r="DYG420" s="94"/>
      <c r="DYH420" s="94"/>
      <c r="DYI420" s="94"/>
      <c r="DYJ420" s="94"/>
      <c r="DYK420" s="94"/>
      <c r="DYL420" s="94"/>
      <c r="DYM420" s="94"/>
      <c r="DYN420" s="94"/>
      <c r="DYO420" s="94"/>
      <c r="DYP420" s="94"/>
      <c r="DYQ420" s="94"/>
      <c r="DYR420" s="94"/>
      <c r="DYS420" s="94"/>
      <c r="DYT420" s="94"/>
      <c r="DYU420" s="94"/>
      <c r="DYV420" s="94"/>
      <c r="DYW420" s="94"/>
      <c r="DYX420" s="94"/>
      <c r="DYY420" s="94"/>
      <c r="DYZ420" s="94"/>
      <c r="DZA420" s="94"/>
      <c r="DZB420" s="94"/>
      <c r="DZC420" s="94"/>
      <c r="DZD420" s="94"/>
      <c r="DZE420" s="94"/>
      <c r="DZF420" s="94"/>
      <c r="DZG420" s="94"/>
      <c r="DZH420" s="94"/>
      <c r="DZI420" s="94"/>
      <c r="DZJ420" s="94"/>
      <c r="DZK420" s="94"/>
      <c r="DZL420" s="94"/>
      <c r="DZM420" s="94"/>
      <c r="DZN420" s="94"/>
      <c r="DZO420" s="94"/>
      <c r="DZP420" s="94"/>
      <c r="DZQ420" s="94"/>
      <c r="DZR420" s="94"/>
      <c r="DZS420" s="94"/>
      <c r="DZT420" s="94"/>
      <c r="DZU420" s="94"/>
      <c r="DZV420" s="94"/>
      <c r="DZW420" s="94"/>
      <c r="DZX420" s="94"/>
      <c r="DZY420" s="94"/>
      <c r="DZZ420" s="94"/>
      <c r="EAA420" s="94"/>
      <c r="EAB420" s="94"/>
      <c r="EAC420" s="94"/>
      <c r="EAD420" s="94"/>
      <c r="EAE420" s="94"/>
      <c r="EAF420" s="94"/>
      <c r="EAG420" s="94"/>
      <c r="EAH420" s="94"/>
      <c r="EAI420" s="94"/>
      <c r="EAJ420" s="94"/>
      <c r="EAK420" s="94"/>
      <c r="EAL420" s="94"/>
      <c r="EAM420" s="94"/>
      <c r="EAN420" s="94"/>
      <c r="EAO420" s="94"/>
      <c r="EAP420" s="94"/>
      <c r="EAQ420" s="94"/>
      <c r="EAR420" s="94"/>
      <c r="EAS420" s="94"/>
      <c r="EAT420" s="94"/>
      <c r="EAU420" s="94"/>
      <c r="EAV420" s="94"/>
      <c r="EAW420" s="94"/>
      <c r="EAX420" s="94"/>
      <c r="EAY420" s="94"/>
      <c r="EAZ420" s="94"/>
      <c r="EBA420" s="94"/>
      <c r="EBB420" s="94"/>
      <c r="EBC420" s="94"/>
      <c r="EBD420" s="94"/>
      <c r="EBE420" s="94"/>
      <c r="EBF420" s="94"/>
      <c r="EBG420" s="94"/>
      <c r="EBH420" s="94"/>
      <c r="EBI420" s="94"/>
      <c r="EBJ420" s="94"/>
      <c r="EBK420" s="94"/>
      <c r="EBL420" s="94"/>
      <c r="EBM420" s="94"/>
      <c r="EBN420" s="94"/>
      <c r="EBO420" s="94"/>
      <c r="EBP420" s="94"/>
      <c r="EBQ420" s="94"/>
      <c r="EBR420" s="94"/>
      <c r="EBS420" s="94"/>
      <c r="EBT420" s="94"/>
      <c r="EBU420" s="94"/>
      <c r="EBV420" s="94"/>
      <c r="EBW420" s="94"/>
      <c r="EBX420" s="94"/>
      <c r="EBY420" s="94"/>
      <c r="EBZ420" s="94"/>
      <c r="ECA420" s="94"/>
      <c r="ECB420" s="94"/>
      <c r="ECC420" s="94"/>
      <c r="ECD420" s="94"/>
      <c r="ECE420" s="94"/>
      <c r="ECF420" s="94"/>
      <c r="ECG420" s="94"/>
      <c r="ECH420" s="94"/>
      <c r="ECI420" s="94"/>
      <c r="ECJ420" s="94"/>
      <c r="ECK420" s="94"/>
      <c r="ECL420" s="94"/>
      <c r="ECM420" s="94"/>
      <c r="ECN420" s="94"/>
      <c r="ECO420" s="94"/>
      <c r="ECP420" s="94"/>
      <c r="ECQ420" s="94"/>
      <c r="ECR420" s="94"/>
      <c r="ECS420" s="94"/>
      <c r="ECT420" s="94"/>
      <c r="ECU420" s="94"/>
      <c r="ECV420" s="94"/>
      <c r="ECW420" s="94"/>
      <c r="ECX420" s="94"/>
      <c r="ECY420" s="94"/>
      <c r="ECZ420" s="94"/>
      <c r="EDA420" s="94"/>
      <c r="EDB420" s="94"/>
      <c r="EDC420" s="94"/>
      <c r="EDD420" s="94"/>
      <c r="EDE420" s="94"/>
      <c r="EDF420" s="94"/>
      <c r="EDG420" s="94"/>
      <c r="EDH420" s="94"/>
      <c r="EDI420" s="94"/>
      <c r="EDJ420" s="94"/>
      <c r="EDK420" s="94"/>
      <c r="EDL420" s="94"/>
      <c r="EDM420" s="94"/>
      <c r="EDN420" s="94"/>
      <c r="EDO420" s="94"/>
      <c r="EDP420" s="94"/>
      <c r="EDQ420" s="94"/>
      <c r="EDR420" s="94"/>
      <c r="EDS420" s="94"/>
      <c r="EDT420" s="94"/>
      <c r="EDU420" s="94"/>
      <c r="EDV420" s="94"/>
      <c r="EDW420" s="94"/>
      <c r="EDX420" s="94"/>
      <c r="EDY420" s="94"/>
      <c r="EDZ420" s="94"/>
      <c r="EEA420" s="94"/>
      <c r="EEB420" s="94"/>
      <c r="EEC420" s="94"/>
      <c r="EED420" s="94"/>
      <c r="EEE420" s="94"/>
      <c r="EEF420" s="94"/>
      <c r="EEG420" s="94"/>
      <c r="EEH420" s="94"/>
      <c r="EEI420" s="94"/>
      <c r="EEJ420" s="94"/>
      <c r="EEK420" s="94"/>
      <c r="EEL420" s="94"/>
      <c r="EEM420" s="94"/>
      <c r="EEN420" s="94"/>
      <c r="EEO420" s="94"/>
      <c r="EEP420" s="94"/>
      <c r="EEQ420" s="94"/>
      <c r="EER420" s="94"/>
      <c r="EES420" s="94"/>
      <c r="EET420" s="94"/>
      <c r="EEU420" s="94"/>
      <c r="EEV420" s="94"/>
      <c r="EEW420" s="94"/>
      <c r="EEX420" s="94"/>
      <c r="EEY420" s="94"/>
      <c r="EEZ420" s="94"/>
      <c r="EFA420" s="94"/>
      <c r="EFB420" s="94"/>
      <c r="EFC420" s="94"/>
      <c r="EFD420" s="94"/>
      <c r="EFE420" s="94"/>
      <c r="EFF420" s="94"/>
      <c r="EFG420" s="94"/>
      <c r="EFH420" s="94"/>
      <c r="EFI420" s="94"/>
      <c r="EFJ420" s="94"/>
      <c r="EFK420" s="94"/>
      <c r="EFL420" s="94"/>
      <c r="EFM420" s="94"/>
      <c r="EFN420" s="94"/>
      <c r="EFO420" s="94"/>
      <c r="EFP420" s="94"/>
      <c r="EFQ420" s="94"/>
      <c r="EFR420" s="94"/>
      <c r="EFS420" s="94"/>
      <c r="EFT420" s="94"/>
      <c r="EFU420" s="94"/>
      <c r="EFV420" s="94"/>
      <c r="EFW420" s="94"/>
      <c r="EFX420" s="94"/>
      <c r="EFY420" s="94"/>
      <c r="EFZ420" s="94"/>
      <c r="EGA420" s="94"/>
      <c r="EGB420" s="94"/>
      <c r="EGC420" s="94"/>
      <c r="EGD420" s="94"/>
      <c r="EGE420" s="94"/>
      <c r="EGF420" s="94"/>
      <c r="EGG420" s="94"/>
      <c r="EGH420" s="94"/>
      <c r="EGI420" s="94"/>
      <c r="EGJ420" s="94"/>
      <c r="EGK420" s="94"/>
      <c r="EGL420" s="94"/>
      <c r="EGM420" s="94"/>
      <c r="EGN420" s="94"/>
      <c r="EGO420" s="94"/>
      <c r="EGP420" s="94"/>
      <c r="EGQ420" s="94"/>
      <c r="EGR420" s="94"/>
      <c r="EGS420" s="94"/>
      <c r="EGT420" s="94"/>
      <c r="EGU420" s="94"/>
      <c r="EGV420" s="94"/>
      <c r="EGW420" s="94"/>
      <c r="EGX420" s="94"/>
      <c r="EGY420" s="94"/>
      <c r="EGZ420" s="94"/>
      <c r="EHA420" s="94"/>
      <c r="EHB420" s="94"/>
      <c r="EHC420" s="94"/>
      <c r="EHD420" s="94"/>
      <c r="EHE420" s="94"/>
      <c r="EHF420" s="94"/>
      <c r="EHG420" s="94"/>
      <c r="EHH420" s="94"/>
      <c r="EHI420" s="94"/>
      <c r="EHJ420" s="94"/>
      <c r="EHK420" s="94"/>
      <c r="EHL420" s="94"/>
      <c r="EHM420" s="94"/>
      <c r="EHN420" s="94"/>
      <c r="EHO420" s="94"/>
      <c r="EHP420" s="94"/>
      <c r="EHQ420" s="94"/>
      <c r="EHR420" s="94"/>
      <c r="EHS420" s="94"/>
      <c r="EHT420" s="94"/>
      <c r="EHU420" s="94"/>
      <c r="EHV420" s="94"/>
      <c r="EHW420" s="94"/>
      <c r="EHX420" s="94"/>
      <c r="EHY420" s="94"/>
      <c r="EHZ420" s="94"/>
      <c r="EIA420" s="94"/>
      <c r="EIB420" s="94"/>
      <c r="EIC420" s="94"/>
      <c r="EID420" s="94"/>
      <c r="EIE420" s="94"/>
      <c r="EIF420" s="94"/>
      <c r="EIG420" s="94"/>
      <c r="EIH420" s="94"/>
      <c r="EII420" s="94"/>
      <c r="EIJ420" s="94"/>
      <c r="EIK420" s="94"/>
      <c r="EIL420" s="94"/>
      <c r="EIM420" s="94"/>
      <c r="EIN420" s="94"/>
      <c r="EIO420" s="94"/>
      <c r="EIP420" s="94"/>
      <c r="EIQ420" s="94"/>
      <c r="EIR420" s="94"/>
      <c r="EIS420" s="94"/>
      <c r="EIT420" s="94"/>
      <c r="EIU420" s="94"/>
      <c r="EIV420" s="94"/>
      <c r="EIW420" s="94"/>
      <c r="EIX420" s="94"/>
      <c r="EIY420" s="94"/>
      <c r="EIZ420" s="94"/>
      <c r="EJA420" s="94"/>
      <c r="EJB420" s="94"/>
      <c r="EJC420" s="94"/>
      <c r="EJD420" s="94"/>
      <c r="EJE420" s="94"/>
      <c r="EJF420" s="94"/>
      <c r="EJG420" s="94"/>
      <c r="EJH420" s="94"/>
      <c r="EJI420" s="94"/>
      <c r="EJJ420" s="94"/>
      <c r="EJK420" s="94"/>
      <c r="EJL420" s="94"/>
      <c r="EJM420" s="94"/>
      <c r="EJN420" s="94"/>
      <c r="EJO420" s="94"/>
      <c r="EJP420" s="94"/>
      <c r="EJQ420" s="94"/>
      <c r="EJR420" s="94"/>
      <c r="EJS420" s="94"/>
      <c r="EJT420" s="94"/>
      <c r="EJU420" s="94"/>
      <c r="EJV420" s="94"/>
      <c r="EJW420" s="94"/>
      <c r="EJX420" s="94"/>
      <c r="EJY420" s="94"/>
      <c r="EJZ420" s="94"/>
      <c r="EKA420" s="94"/>
      <c r="EKB420" s="94"/>
      <c r="EKC420" s="94"/>
      <c r="EKD420" s="94"/>
      <c r="EKE420" s="94"/>
      <c r="EKF420" s="94"/>
      <c r="EKG420" s="94"/>
      <c r="EKH420" s="94"/>
      <c r="EKI420" s="94"/>
      <c r="EKJ420" s="94"/>
      <c r="EKK420" s="94"/>
      <c r="EKL420" s="94"/>
      <c r="EKM420" s="94"/>
      <c r="EKN420" s="94"/>
      <c r="EKO420" s="94"/>
      <c r="EKP420" s="94"/>
      <c r="EKQ420" s="94"/>
      <c r="EKR420" s="94"/>
      <c r="EKS420" s="94"/>
      <c r="EKT420" s="94"/>
      <c r="EKU420" s="94"/>
      <c r="EKV420" s="94"/>
      <c r="EKW420" s="94"/>
      <c r="EKX420" s="94"/>
      <c r="EKY420" s="94"/>
      <c r="EKZ420" s="94"/>
      <c r="ELA420" s="94"/>
      <c r="ELB420" s="94"/>
      <c r="ELC420" s="94"/>
      <c r="ELD420" s="94"/>
      <c r="ELE420" s="94"/>
      <c r="ELF420" s="94"/>
      <c r="ELG420" s="94"/>
      <c r="ELH420" s="94"/>
      <c r="ELI420" s="94"/>
      <c r="ELJ420" s="94"/>
      <c r="ELK420" s="94"/>
      <c r="ELL420" s="94"/>
      <c r="ELM420" s="94"/>
      <c r="ELN420" s="94"/>
      <c r="ELO420" s="94"/>
      <c r="ELP420" s="94"/>
      <c r="ELQ420" s="94"/>
      <c r="ELR420" s="94"/>
      <c r="ELS420" s="94"/>
      <c r="ELT420" s="94"/>
      <c r="ELU420" s="94"/>
      <c r="ELV420" s="94"/>
      <c r="ELW420" s="94"/>
      <c r="ELX420" s="94"/>
      <c r="ELY420" s="94"/>
      <c r="ELZ420" s="94"/>
      <c r="EMA420" s="94"/>
      <c r="EMB420" s="94"/>
      <c r="EMC420" s="94"/>
      <c r="EMD420" s="94"/>
      <c r="EME420" s="94"/>
      <c r="EMF420" s="94"/>
      <c r="EMG420" s="94"/>
      <c r="EMH420" s="94"/>
      <c r="EMI420" s="94"/>
      <c r="EMJ420" s="94"/>
      <c r="EMK420" s="94"/>
      <c r="EML420" s="94"/>
      <c r="EMM420" s="94"/>
      <c r="EMN420" s="94"/>
      <c r="EMO420" s="94"/>
      <c r="EMP420" s="94"/>
      <c r="EMQ420" s="94"/>
      <c r="EMR420" s="94"/>
      <c r="EMS420" s="94"/>
      <c r="EMT420" s="94"/>
      <c r="EMU420" s="94"/>
      <c r="EMV420" s="94"/>
      <c r="EMW420" s="94"/>
      <c r="EMX420" s="94"/>
      <c r="EMY420" s="94"/>
      <c r="EMZ420" s="94"/>
      <c r="ENA420" s="94"/>
      <c r="ENB420" s="94"/>
      <c r="ENC420" s="94"/>
      <c r="END420" s="94"/>
      <c r="ENE420" s="94"/>
      <c r="ENF420" s="94"/>
      <c r="ENG420" s="94"/>
      <c r="ENH420" s="94"/>
      <c r="ENI420" s="94"/>
      <c r="ENJ420" s="94"/>
      <c r="ENK420" s="94"/>
      <c r="ENL420" s="94"/>
      <c r="ENM420" s="94"/>
      <c r="ENN420" s="94"/>
      <c r="ENO420" s="94"/>
      <c r="ENP420" s="94"/>
      <c r="ENQ420" s="94"/>
      <c r="ENR420" s="94"/>
      <c r="ENS420" s="94"/>
      <c r="ENT420" s="94"/>
      <c r="ENU420" s="94"/>
      <c r="ENV420" s="94"/>
      <c r="ENW420" s="94"/>
      <c r="ENX420" s="94"/>
      <c r="ENY420" s="94"/>
      <c r="ENZ420" s="94"/>
      <c r="EOA420" s="94"/>
      <c r="EOB420" s="94"/>
      <c r="EOC420" s="94"/>
      <c r="EOD420" s="94"/>
      <c r="EOE420" s="94"/>
      <c r="EOF420" s="94"/>
      <c r="EOG420" s="94"/>
      <c r="EOH420" s="94"/>
      <c r="EOI420" s="94"/>
      <c r="EOJ420" s="94"/>
      <c r="EOK420" s="94"/>
      <c r="EOL420" s="94"/>
      <c r="EOM420" s="94"/>
      <c r="EON420" s="94"/>
      <c r="EOO420" s="94"/>
      <c r="EOP420" s="94"/>
      <c r="EOQ420" s="94"/>
      <c r="EOR420" s="94"/>
      <c r="EOS420" s="94"/>
      <c r="EOT420" s="94"/>
      <c r="EOU420" s="94"/>
      <c r="EOV420" s="94"/>
      <c r="EOW420" s="94"/>
      <c r="EOX420" s="94"/>
      <c r="EOY420" s="94"/>
      <c r="EOZ420" s="94"/>
      <c r="EPA420" s="94"/>
      <c r="EPB420" s="94"/>
      <c r="EPC420" s="94"/>
      <c r="EPD420" s="94"/>
      <c r="EPE420" s="94"/>
      <c r="EPF420" s="94"/>
      <c r="EPG420" s="94"/>
      <c r="EPH420" s="94"/>
      <c r="EPI420" s="94"/>
      <c r="EPJ420" s="94"/>
      <c r="EPK420" s="94"/>
      <c r="EPL420" s="94"/>
      <c r="EPM420" s="94"/>
      <c r="EPN420" s="94"/>
      <c r="EPO420" s="94"/>
      <c r="EPP420" s="94"/>
      <c r="EPQ420" s="94"/>
      <c r="EPR420" s="94"/>
      <c r="EPS420" s="94"/>
      <c r="EPT420" s="94"/>
      <c r="EPU420" s="94"/>
      <c r="EPV420" s="94"/>
      <c r="EPW420" s="94"/>
      <c r="EPX420" s="94"/>
      <c r="EPY420" s="94"/>
      <c r="EPZ420" s="94"/>
      <c r="EQA420" s="94"/>
      <c r="EQB420" s="94"/>
      <c r="EQC420" s="94"/>
      <c r="EQD420" s="94"/>
      <c r="EQE420" s="94"/>
      <c r="EQF420" s="94"/>
      <c r="EQG420" s="94"/>
      <c r="EQH420" s="94"/>
      <c r="EQI420" s="94"/>
      <c r="EQJ420" s="94"/>
      <c r="EQK420" s="94"/>
      <c r="EQL420" s="94"/>
      <c r="EQM420" s="94"/>
      <c r="EQN420" s="94"/>
      <c r="EQO420" s="94"/>
      <c r="EQP420" s="94"/>
      <c r="EQQ420" s="94"/>
      <c r="EQR420" s="94"/>
      <c r="EQS420" s="94"/>
      <c r="EQT420" s="94"/>
      <c r="EQU420" s="94"/>
      <c r="EQV420" s="94"/>
      <c r="EQW420" s="94"/>
      <c r="EQX420" s="94"/>
      <c r="EQY420" s="94"/>
      <c r="EQZ420" s="94"/>
      <c r="ERA420" s="94"/>
      <c r="ERB420" s="94"/>
      <c r="ERC420" s="94"/>
      <c r="ERD420" s="94"/>
      <c r="ERE420" s="94"/>
      <c r="ERF420" s="94"/>
      <c r="ERG420" s="94"/>
      <c r="ERH420" s="94"/>
      <c r="ERI420" s="94"/>
      <c r="ERJ420" s="94"/>
      <c r="ERK420" s="94"/>
      <c r="ERL420" s="94"/>
      <c r="ERM420" s="94"/>
      <c r="ERN420" s="94"/>
      <c r="ERO420" s="94"/>
      <c r="ERP420" s="94"/>
      <c r="ERQ420" s="94"/>
      <c r="ERR420" s="94"/>
      <c r="ERS420" s="94"/>
      <c r="ERT420" s="94"/>
      <c r="ERU420" s="94"/>
      <c r="ERV420" s="94"/>
      <c r="ERW420" s="94"/>
      <c r="ERX420" s="94"/>
      <c r="ERY420" s="94"/>
      <c r="ERZ420" s="94"/>
      <c r="ESA420" s="94"/>
      <c r="ESB420" s="94"/>
      <c r="ESC420" s="94"/>
      <c r="ESD420" s="94"/>
      <c r="ESE420" s="94"/>
      <c r="ESF420" s="94"/>
      <c r="ESG420" s="94"/>
      <c r="ESH420" s="94"/>
      <c r="ESI420" s="94"/>
      <c r="ESJ420" s="94"/>
      <c r="ESK420" s="94"/>
      <c r="ESL420" s="94"/>
      <c r="ESM420" s="94"/>
      <c r="ESN420" s="94"/>
      <c r="ESO420" s="94"/>
      <c r="ESP420" s="94"/>
      <c r="ESQ420" s="94"/>
      <c r="ESR420" s="94"/>
      <c r="ESS420" s="94"/>
      <c r="EST420" s="94"/>
      <c r="ESU420" s="94"/>
      <c r="ESV420" s="94"/>
      <c r="ESW420" s="94"/>
      <c r="ESX420" s="94"/>
      <c r="ESY420" s="94"/>
      <c r="ESZ420" s="94"/>
      <c r="ETA420" s="94"/>
      <c r="ETB420" s="94"/>
      <c r="ETC420" s="94"/>
      <c r="ETD420" s="94"/>
      <c r="ETE420" s="94"/>
      <c r="ETF420" s="94"/>
      <c r="ETG420" s="94"/>
      <c r="ETH420" s="94"/>
      <c r="ETI420" s="94"/>
      <c r="ETJ420" s="94"/>
      <c r="ETK420" s="94"/>
      <c r="ETL420" s="94"/>
      <c r="ETM420" s="94"/>
      <c r="ETN420" s="94"/>
      <c r="ETO420" s="94"/>
      <c r="ETP420" s="94"/>
      <c r="ETQ420" s="94"/>
      <c r="ETR420" s="94"/>
      <c r="ETS420" s="94"/>
      <c r="ETT420" s="94"/>
      <c r="ETU420" s="94"/>
      <c r="ETV420" s="94"/>
      <c r="ETW420" s="94"/>
      <c r="ETX420" s="94"/>
      <c r="ETY420" s="94"/>
      <c r="ETZ420" s="94"/>
      <c r="EUA420" s="94"/>
      <c r="EUB420" s="94"/>
      <c r="EUC420" s="94"/>
      <c r="EUD420" s="94"/>
      <c r="EUE420" s="94"/>
      <c r="EUF420" s="94"/>
      <c r="EUG420" s="94"/>
      <c r="EUH420" s="94"/>
      <c r="EUI420" s="94"/>
      <c r="EUJ420" s="94"/>
      <c r="EUK420" s="94"/>
      <c r="EUL420" s="94"/>
      <c r="EUM420" s="94"/>
      <c r="EUN420" s="94"/>
      <c r="EUO420" s="94"/>
      <c r="EUP420" s="94"/>
      <c r="EUQ420" s="94"/>
      <c r="EUR420" s="94"/>
      <c r="EUS420" s="94"/>
      <c r="EUT420" s="94"/>
      <c r="EUU420" s="94"/>
      <c r="EUV420" s="94"/>
      <c r="EUW420" s="94"/>
      <c r="EUX420" s="94"/>
      <c r="EUY420" s="94"/>
      <c r="EUZ420" s="94"/>
      <c r="EVA420" s="94"/>
      <c r="EVB420" s="94"/>
      <c r="EVC420" s="94"/>
      <c r="EVD420" s="94"/>
      <c r="EVE420" s="94"/>
      <c r="EVF420" s="94"/>
      <c r="EVG420" s="94"/>
      <c r="EVH420" s="94"/>
      <c r="EVI420" s="94"/>
      <c r="EVJ420" s="94"/>
      <c r="EVK420" s="94"/>
      <c r="EVL420" s="94"/>
      <c r="EVM420" s="94"/>
      <c r="EVN420" s="94"/>
      <c r="EVO420" s="94"/>
      <c r="EVP420" s="94"/>
      <c r="EVQ420" s="94"/>
      <c r="EVR420" s="94"/>
      <c r="EVS420" s="94"/>
      <c r="EVT420" s="94"/>
      <c r="EVU420" s="94"/>
      <c r="EVV420" s="94"/>
      <c r="EVW420" s="94"/>
      <c r="EVX420" s="94"/>
      <c r="EVY420" s="94"/>
      <c r="EVZ420" s="94"/>
      <c r="EWA420" s="94"/>
      <c r="EWB420" s="94"/>
      <c r="EWC420" s="94"/>
      <c r="EWD420" s="94"/>
      <c r="EWE420" s="94"/>
      <c r="EWF420" s="94"/>
      <c r="EWG420" s="94"/>
      <c r="EWH420" s="94"/>
      <c r="EWI420" s="94"/>
      <c r="EWJ420" s="94"/>
      <c r="EWK420" s="94"/>
      <c r="EWL420" s="94"/>
      <c r="EWM420" s="94"/>
      <c r="EWN420" s="94"/>
      <c r="EWO420" s="94"/>
      <c r="EWP420" s="94"/>
      <c r="EWQ420" s="94"/>
      <c r="EWR420" s="94"/>
      <c r="EWS420" s="94"/>
      <c r="EWT420" s="94"/>
      <c r="EWU420" s="94"/>
      <c r="EWV420" s="94"/>
      <c r="EWW420" s="94"/>
      <c r="EWX420" s="94"/>
      <c r="EWY420" s="94"/>
      <c r="EWZ420" s="94"/>
      <c r="EXA420" s="94"/>
      <c r="EXB420" s="94"/>
      <c r="EXC420" s="94"/>
      <c r="EXD420" s="94"/>
      <c r="EXE420" s="94"/>
      <c r="EXF420" s="94"/>
      <c r="EXG420" s="94"/>
      <c r="EXH420" s="94"/>
      <c r="EXI420" s="94"/>
      <c r="EXJ420" s="94"/>
      <c r="EXK420" s="94"/>
      <c r="EXL420" s="94"/>
      <c r="EXM420" s="94"/>
      <c r="EXN420" s="94"/>
      <c r="EXO420" s="94"/>
      <c r="EXP420" s="94"/>
      <c r="EXQ420" s="94"/>
      <c r="EXR420" s="94"/>
      <c r="EXS420" s="94"/>
      <c r="EXT420" s="94"/>
      <c r="EXU420" s="94"/>
      <c r="EXV420" s="94"/>
      <c r="EXW420" s="94"/>
      <c r="EXX420" s="94"/>
      <c r="EXY420" s="94"/>
      <c r="EXZ420" s="94"/>
      <c r="EYA420" s="94"/>
      <c r="EYB420" s="94"/>
      <c r="EYC420" s="94"/>
      <c r="EYD420" s="94"/>
      <c r="EYE420" s="94"/>
      <c r="EYF420" s="94"/>
      <c r="EYG420" s="94"/>
      <c r="EYH420" s="94"/>
      <c r="EYI420" s="94"/>
      <c r="EYJ420" s="94"/>
      <c r="EYK420" s="94"/>
      <c r="EYL420" s="94"/>
      <c r="EYM420" s="94"/>
      <c r="EYN420" s="94"/>
      <c r="EYO420" s="94"/>
      <c r="EYP420" s="94"/>
      <c r="EYQ420" s="94"/>
      <c r="EYR420" s="94"/>
      <c r="EYS420" s="94"/>
      <c r="EYT420" s="94"/>
      <c r="EYU420" s="94"/>
      <c r="EYV420" s="94"/>
      <c r="EYW420" s="94"/>
      <c r="EYX420" s="94"/>
      <c r="EYY420" s="94"/>
      <c r="EYZ420" s="94"/>
      <c r="EZA420" s="94"/>
      <c r="EZB420" s="94"/>
      <c r="EZC420" s="94"/>
      <c r="EZD420" s="94"/>
      <c r="EZE420" s="94"/>
      <c r="EZF420" s="94"/>
      <c r="EZG420" s="94"/>
      <c r="EZH420" s="94"/>
      <c r="EZI420" s="94"/>
      <c r="EZJ420" s="94"/>
      <c r="EZK420" s="94"/>
      <c r="EZL420" s="94"/>
      <c r="EZM420" s="94"/>
      <c r="EZN420" s="94"/>
      <c r="EZO420" s="94"/>
      <c r="EZP420" s="94"/>
      <c r="EZQ420" s="94"/>
      <c r="EZR420" s="94"/>
      <c r="EZS420" s="94"/>
      <c r="EZT420" s="94"/>
      <c r="EZU420" s="94"/>
      <c r="EZV420" s="94"/>
      <c r="EZW420" s="94"/>
      <c r="EZX420" s="94"/>
      <c r="EZY420" s="94"/>
      <c r="EZZ420" s="94"/>
      <c r="FAA420" s="94"/>
      <c r="FAB420" s="94"/>
      <c r="FAC420" s="94"/>
      <c r="FAD420" s="94"/>
      <c r="FAE420" s="94"/>
      <c r="FAF420" s="94"/>
      <c r="FAG420" s="94"/>
      <c r="FAH420" s="94"/>
      <c r="FAI420" s="94"/>
      <c r="FAJ420" s="94"/>
      <c r="FAK420" s="94"/>
      <c r="FAL420" s="94"/>
      <c r="FAM420" s="94"/>
      <c r="FAN420" s="94"/>
      <c r="FAO420" s="94"/>
      <c r="FAP420" s="94"/>
      <c r="FAQ420" s="94"/>
      <c r="FAR420" s="94"/>
      <c r="FAS420" s="94"/>
      <c r="FAT420" s="94"/>
      <c r="FAU420" s="94"/>
      <c r="FAV420" s="94"/>
      <c r="FAW420" s="94"/>
      <c r="FAX420" s="94"/>
      <c r="FAY420" s="94"/>
      <c r="FAZ420" s="94"/>
      <c r="FBA420" s="94"/>
      <c r="FBB420" s="94"/>
      <c r="FBC420" s="94"/>
      <c r="FBD420" s="94"/>
      <c r="FBE420" s="94"/>
      <c r="FBF420" s="94"/>
      <c r="FBG420" s="94"/>
      <c r="FBH420" s="94"/>
      <c r="FBI420" s="94"/>
      <c r="FBJ420" s="94"/>
      <c r="FBK420" s="94"/>
      <c r="FBL420" s="94"/>
      <c r="FBM420" s="94"/>
      <c r="FBN420" s="94"/>
      <c r="FBO420" s="94"/>
      <c r="FBP420" s="94"/>
      <c r="FBQ420" s="94"/>
      <c r="FBR420" s="94"/>
      <c r="FBS420" s="94"/>
      <c r="FBT420" s="94"/>
      <c r="FBU420" s="94"/>
      <c r="FBV420" s="94"/>
      <c r="FBW420" s="94"/>
      <c r="FBX420" s="94"/>
      <c r="FBY420" s="94"/>
      <c r="FBZ420" s="94"/>
      <c r="FCA420" s="94"/>
      <c r="FCB420" s="94"/>
      <c r="FCC420" s="94"/>
      <c r="FCD420" s="94"/>
      <c r="FCE420" s="94"/>
      <c r="FCF420" s="94"/>
      <c r="FCG420" s="94"/>
      <c r="FCH420" s="94"/>
      <c r="FCI420" s="94"/>
      <c r="FCJ420" s="94"/>
      <c r="FCK420" s="94"/>
      <c r="FCL420" s="94"/>
      <c r="FCM420" s="94"/>
      <c r="FCN420" s="94"/>
      <c r="FCO420" s="94"/>
      <c r="FCP420" s="94"/>
      <c r="FCQ420" s="94"/>
      <c r="FCR420" s="94"/>
      <c r="FCS420" s="94"/>
      <c r="FCT420" s="94"/>
      <c r="FCU420" s="94"/>
      <c r="FCV420" s="94"/>
      <c r="FCW420" s="94"/>
      <c r="FCX420" s="94"/>
      <c r="FCY420" s="94"/>
      <c r="FCZ420" s="94"/>
      <c r="FDA420" s="94"/>
      <c r="FDB420" s="94"/>
      <c r="FDC420" s="94"/>
      <c r="FDD420" s="94"/>
      <c r="FDE420" s="94"/>
      <c r="FDF420" s="94"/>
      <c r="FDG420" s="94"/>
      <c r="FDH420" s="94"/>
      <c r="FDI420" s="94"/>
      <c r="FDJ420" s="94"/>
      <c r="FDK420" s="94"/>
      <c r="FDL420" s="94"/>
      <c r="FDM420" s="94"/>
      <c r="FDN420" s="94"/>
      <c r="FDO420" s="94"/>
      <c r="FDP420" s="94"/>
      <c r="FDQ420" s="94"/>
      <c r="FDR420" s="94"/>
      <c r="FDS420" s="94"/>
      <c r="FDT420" s="94"/>
      <c r="FDU420" s="94"/>
      <c r="FDV420" s="94"/>
      <c r="FDW420" s="94"/>
      <c r="FDX420" s="94"/>
      <c r="FDY420" s="94"/>
      <c r="FDZ420" s="94"/>
      <c r="FEA420" s="94"/>
      <c r="FEB420" s="94"/>
      <c r="FEC420" s="94"/>
      <c r="FED420" s="94"/>
      <c r="FEE420" s="94"/>
      <c r="FEF420" s="94"/>
      <c r="FEG420" s="94"/>
      <c r="FEH420" s="94"/>
      <c r="FEI420" s="94"/>
      <c r="FEJ420" s="94"/>
      <c r="FEK420" s="94"/>
      <c r="FEL420" s="94"/>
      <c r="FEM420" s="94"/>
      <c r="FEN420" s="94"/>
      <c r="FEO420" s="94"/>
      <c r="FEP420" s="94"/>
      <c r="FEQ420" s="94"/>
      <c r="FER420" s="94"/>
      <c r="FES420" s="94"/>
      <c r="FET420" s="94"/>
      <c r="FEU420" s="94"/>
      <c r="FEV420" s="94"/>
      <c r="FEW420" s="94"/>
      <c r="FEX420" s="94"/>
      <c r="FEY420" s="94"/>
      <c r="FEZ420" s="94"/>
      <c r="FFA420" s="94"/>
      <c r="FFB420" s="94"/>
      <c r="FFC420" s="94"/>
      <c r="FFD420" s="94"/>
      <c r="FFE420" s="94"/>
      <c r="FFF420" s="94"/>
      <c r="FFG420" s="94"/>
      <c r="FFH420" s="94"/>
      <c r="FFI420" s="94"/>
      <c r="FFJ420" s="94"/>
      <c r="FFK420" s="94"/>
      <c r="FFL420" s="94"/>
      <c r="FFM420" s="94"/>
      <c r="FFN420" s="94"/>
      <c r="FFO420" s="94"/>
      <c r="FFP420" s="94"/>
      <c r="FFQ420" s="94"/>
      <c r="FFR420" s="94"/>
      <c r="FFS420" s="94"/>
      <c r="FFT420" s="94"/>
      <c r="FFU420" s="94"/>
      <c r="FFV420" s="94"/>
      <c r="FFW420" s="94"/>
      <c r="FFX420" s="94"/>
      <c r="FFY420" s="94"/>
      <c r="FFZ420" s="94"/>
      <c r="FGA420" s="94"/>
      <c r="FGB420" s="94"/>
      <c r="FGC420" s="94"/>
      <c r="FGD420" s="94"/>
      <c r="FGE420" s="94"/>
      <c r="FGF420" s="94"/>
      <c r="FGG420" s="94"/>
      <c r="FGH420" s="94"/>
      <c r="FGI420" s="94"/>
      <c r="FGJ420" s="94"/>
      <c r="FGK420" s="94"/>
      <c r="FGL420" s="94"/>
      <c r="FGM420" s="94"/>
      <c r="FGN420" s="94"/>
      <c r="FGO420" s="94"/>
      <c r="FGP420" s="94"/>
      <c r="FGQ420" s="94"/>
      <c r="FGR420" s="94"/>
      <c r="FGS420" s="94"/>
      <c r="FGT420" s="94"/>
      <c r="FGU420" s="94"/>
      <c r="FGV420" s="94"/>
      <c r="FGW420" s="94"/>
      <c r="FGX420" s="94"/>
      <c r="FGY420" s="94"/>
      <c r="FGZ420" s="94"/>
      <c r="FHA420" s="94"/>
      <c r="FHB420" s="94"/>
      <c r="FHC420" s="94"/>
      <c r="FHD420" s="94"/>
      <c r="FHE420" s="94"/>
      <c r="FHF420" s="94"/>
      <c r="FHG420" s="94"/>
      <c r="FHH420" s="94"/>
      <c r="FHI420" s="94"/>
      <c r="FHJ420" s="94"/>
      <c r="FHK420" s="94"/>
      <c r="FHL420" s="94"/>
      <c r="FHM420" s="94"/>
      <c r="FHN420" s="94"/>
      <c r="FHO420" s="94"/>
      <c r="FHP420" s="94"/>
      <c r="FHQ420" s="94"/>
      <c r="FHR420" s="94"/>
      <c r="FHS420" s="94"/>
      <c r="FHT420" s="94"/>
      <c r="FHU420" s="94"/>
      <c r="FHV420" s="94"/>
      <c r="FHW420" s="94"/>
      <c r="FHX420" s="94"/>
      <c r="FHY420" s="94"/>
      <c r="FHZ420" s="94"/>
      <c r="FIA420" s="94"/>
      <c r="FIB420" s="94"/>
      <c r="FIC420" s="94"/>
      <c r="FID420" s="94"/>
      <c r="FIE420" s="94"/>
      <c r="FIF420" s="94"/>
      <c r="FIG420" s="94"/>
      <c r="FIH420" s="94"/>
      <c r="FII420" s="94"/>
      <c r="FIJ420" s="94"/>
      <c r="FIK420" s="94"/>
      <c r="FIL420" s="94"/>
      <c r="FIM420" s="94"/>
      <c r="FIN420" s="94"/>
      <c r="FIO420" s="94"/>
      <c r="FIP420" s="94"/>
      <c r="FIQ420" s="94"/>
      <c r="FIR420" s="94"/>
      <c r="FIS420" s="94"/>
      <c r="FIT420" s="94"/>
      <c r="FIU420" s="94"/>
      <c r="FIV420" s="94"/>
      <c r="FIW420" s="94"/>
      <c r="FIX420" s="94"/>
      <c r="FIY420" s="94"/>
      <c r="FIZ420" s="94"/>
      <c r="FJA420" s="94"/>
      <c r="FJB420" s="94"/>
      <c r="FJC420" s="94"/>
      <c r="FJD420" s="94"/>
      <c r="FJE420" s="94"/>
      <c r="FJF420" s="94"/>
      <c r="FJG420" s="94"/>
      <c r="FJH420" s="94"/>
      <c r="FJI420" s="94"/>
      <c r="FJJ420" s="94"/>
      <c r="FJK420" s="94"/>
      <c r="FJL420" s="94"/>
      <c r="FJM420" s="94"/>
      <c r="FJN420" s="94"/>
      <c r="FJO420" s="94"/>
      <c r="FJP420" s="94"/>
      <c r="FJQ420" s="94"/>
      <c r="FJR420" s="94"/>
      <c r="FJS420" s="94"/>
      <c r="FJT420" s="94"/>
      <c r="FJU420" s="94"/>
      <c r="FJV420" s="94"/>
      <c r="FJW420" s="94"/>
      <c r="FJX420" s="94"/>
      <c r="FJY420" s="94"/>
      <c r="FJZ420" s="94"/>
      <c r="FKA420" s="94"/>
      <c r="FKB420" s="94"/>
      <c r="FKC420" s="94"/>
      <c r="FKD420" s="94"/>
      <c r="FKE420" s="94"/>
      <c r="FKF420" s="94"/>
      <c r="FKG420" s="94"/>
      <c r="FKH420" s="94"/>
      <c r="FKI420" s="94"/>
      <c r="FKJ420" s="94"/>
      <c r="FKK420" s="94"/>
      <c r="FKL420" s="94"/>
      <c r="FKM420" s="94"/>
      <c r="FKN420" s="94"/>
      <c r="FKO420" s="94"/>
      <c r="FKP420" s="94"/>
      <c r="FKQ420" s="94"/>
      <c r="FKR420" s="94"/>
      <c r="FKS420" s="94"/>
      <c r="FKT420" s="94"/>
      <c r="FKU420" s="94"/>
      <c r="FKV420" s="94"/>
      <c r="FKW420" s="94"/>
      <c r="FKX420" s="94"/>
      <c r="FKY420" s="94"/>
      <c r="FKZ420" s="94"/>
      <c r="FLA420" s="94"/>
      <c r="FLB420" s="94"/>
      <c r="FLC420" s="94"/>
      <c r="FLD420" s="94"/>
      <c r="FLE420" s="94"/>
      <c r="FLF420" s="94"/>
      <c r="FLG420" s="94"/>
      <c r="FLH420" s="94"/>
      <c r="FLI420" s="94"/>
      <c r="FLJ420" s="94"/>
      <c r="FLK420" s="94"/>
      <c r="FLL420" s="94"/>
      <c r="FLM420" s="94"/>
      <c r="FLN420" s="94"/>
      <c r="FLO420" s="94"/>
      <c r="FLP420" s="94"/>
      <c r="FLQ420" s="94"/>
      <c r="FLR420" s="94"/>
      <c r="FLS420" s="94"/>
      <c r="FLT420" s="94"/>
      <c r="FLU420" s="94"/>
      <c r="FLV420" s="94"/>
      <c r="FLW420" s="94"/>
      <c r="FLX420" s="94"/>
      <c r="FLY420" s="94"/>
      <c r="FLZ420" s="94"/>
      <c r="FMA420" s="94"/>
      <c r="FMB420" s="94"/>
      <c r="FMC420" s="94"/>
      <c r="FMD420" s="94"/>
      <c r="FME420" s="94"/>
      <c r="FMF420" s="94"/>
      <c r="FMG420" s="94"/>
      <c r="FMH420" s="94"/>
      <c r="FMI420" s="94"/>
      <c r="FMJ420" s="94"/>
      <c r="FMK420" s="94"/>
      <c r="FML420" s="94"/>
      <c r="FMM420" s="94"/>
      <c r="FMN420" s="94"/>
      <c r="FMO420" s="94"/>
      <c r="FMP420" s="94"/>
      <c r="FMQ420" s="94"/>
      <c r="FMR420" s="94"/>
      <c r="FMS420" s="94"/>
      <c r="FMT420" s="94"/>
      <c r="FMU420" s="94"/>
      <c r="FMV420" s="94"/>
      <c r="FMW420" s="94"/>
      <c r="FMX420" s="94"/>
      <c r="FMY420" s="94"/>
      <c r="FMZ420" s="94"/>
      <c r="FNA420" s="94"/>
      <c r="FNB420" s="94"/>
      <c r="FNC420" s="94"/>
      <c r="FND420" s="94"/>
      <c r="FNE420" s="94"/>
      <c r="FNF420" s="94"/>
      <c r="FNG420" s="94"/>
      <c r="FNH420" s="94"/>
      <c r="FNI420" s="94"/>
      <c r="FNJ420" s="94"/>
      <c r="FNK420" s="94"/>
      <c r="FNL420" s="94"/>
      <c r="FNM420" s="94"/>
      <c r="FNN420" s="94"/>
      <c r="FNO420" s="94"/>
      <c r="FNP420" s="94"/>
      <c r="FNQ420" s="94"/>
      <c r="FNR420" s="94"/>
      <c r="FNS420" s="94"/>
      <c r="FNT420" s="94"/>
      <c r="FNU420" s="94"/>
      <c r="FNV420" s="94"/>
      <c r="FNW420" s="94"/>
      <c r="FNX420" s="94"/>
      <c r="FNY420" s="94"/>
      <c r="FNZ420" s="94"/>
      <c r="FOA420" s="94"/>
      <c r="FOB420" s="94"/>
      <c r="FOC420" s="94"/>
      <c r="FOD420" s="94"/>
      <c r="FOE420" s="94"/>
      <c r="FOF420" s="94"/>
      <c r="FOG420" s="94"/>
      <c r="FOH420" s="94"/>
      <c r="FOI420" s="94"/>
      <c r="FOJ420" s="94"/>
      <c r="FOK420" s="94"/>
      <c r="FOL420" s="94"/>
      <c r="FOM420" s="94"/>
      <c r="FON420" s="94"/>
      <c r="FOO420" s="94"/>
      <c r="FOP420" s="94"/>
      <c r="FOQ420" s="94"/>
      <c r="FOR420" s="94"/>
      <c r="FOS420" s="94"/>
      <c r="FOT420" s="94"/>
      <c r="FOU420" s="94"/>
      <c r="FOV420" s="94"/>
      <c r="FOW420" s="94"/>
      <c r="FOX420" s="94"/>
      <c r="FOY420" s="94"/>
      <c r="FOZ420" s="94"/>
      <c r="FPA420" s="94"/>
      <c r="FPB420" s="94"/>
      <c r="FPC420" s="94"/>
      <c r="FPD420" s="94"/>
      <c r="FPE420" s="94"/>
      <c r="FPF420" s="94"/>
      <c r="FPG420" s="94"/>
      <c r="FPH420" s="94"/>
      <c r="FPI420" s="94"/>
      <c r="FPJ420" s="94"/>
      <c r="FPK420" s="94"/>
      <c r="FPL420" s="94"/>
      <c r="FPM420" s="94"/>
      <c r="FPN420" s="94"/>
      <c r="FPO420" s="94"/>
      <c r="FPP420" s="94"/>
      <c r="FPQ420" s="94"/>
      <c r="FPR420" s="94"/>
      <c r="FPS420" s="94"/>
      <c r="FPT420" s="94"/>
      <c r="FPU420" s="94"/>
      <c r="FPV420" s="94"/>
      <c r="FPW420" s="94"/>
      <c r="FPX420" s="94"/>
      <c r="FPY420" s="94"/>
      <c r="FPZ420" s="94"/>
      <c r="FQA420" s="94"/>
      <c r="FQB420" s="94"/>
      <c r="FQC420" s="94"/>
      <c r="FQD420" s="94"/>
      <c r="FQE420" s="94"/>
      <c r="FQF420" s="94"/>
      <c r="FQG420" s="94"/>
      <c r="FQH420" s="94"/>
      <c r="FQI420" s="94"/>
      <c r="FQJ420" s="94"/>
      <c r="FQK420" s="94"/>
      <c r="FQL420" s="94"/>
      <c r="FQM420" s="94"/>
      <c r="FQN420" s="94"/>
      <c r="FQO420" s="94"/>
      <c r="FQP420" s="94"/>
      <c r="FQQ420" s="94"/>
      <c r="FQR420" s="94"/>
      <c r="FQS420" s="94"/>
      <c r="FQT420" s="94"/>
      <c r="FQU420" s="94"/>
      <c r="FQV420" s="94"/>
      <c r="FQW420" s="94"/>
      <c r="FQX420" s="94"/>
      <c r="FQY420" s="94"/>
      <c r="FQZ420" s="94"/>
      <c r="FRA420" s="94"/>
      <c r="FRB420" s="94"/>
      <c r="FRC420" s="94"/>
      <c r="FRD420" s="94"/>
      <c r="FRE420" s="94"/>
      <c r="FRF420" s="94"/>
      <c r="FRG420" s="94"/>
      <c r="FRH420" s="94"/>
      <c r="FRI420" s="94"/>
      <c r="FRJ420" s="94"/>
      <c r="FRK420" s="94"/>
      <c r="FRL420" s="94"/>
      <c r="FRM420" s="94"/>
      <c r="FRN420" s="94"/>
      <c r="FRO420" s="94"/>
      <c r="FRP420" s="94"/>
      <c r="FRQ420" s="94"/>
      <c r="FRR420" s="94"/>
      <c r="FRS420" s="94"/>
      <c r="FRT420" s="94"/>
      <c r="FRU420" s="94"/>
      <c r="FRV420" s="94"/>
      <c r="FRW420" s="94"/>
      <c r="FRX420" s="94"/>
      <c r="FRY420" s="94"/>
      <c r="FRZ420" s="94"/>
      <c r="FSA420" s="94"/>
      <c r="FSB420" s="94"/>
      <c r="FSC420" s="94"/>
      <c r="FSD420" s="94"/>
      <c r="FSE420" s="94"/>
      <c r="FSF420" s="94"/>
      <c r="FSG420" s="94"/>
      <c r="FSH420" s="94"/>
      <c r="FSI420" s="94"/>
      <c r="FSJ420" s="94"/>
      <c r="FSK420" s="94"/>
      <c r="FSL420" s="94"/>
      <c r="FSM420" s="94"/>
      <c r="FSN420" s="94"/>
      <c r="FSO420" s="94"/>
      <c r="FSP420" s="94"/>
      <c r="FSQ420" s="94"/>
      <c r="FSR420" s="94"/>
      <c r="FSS420" s="94"/>
      <c r="FST420" s="94"/>
      <c r="FSU420" s="94"/>
      <c r="FSV420" s="94"/>
      <c r="FSW420" s="94"/>
      <c r="FSX420" s="94"/>
      <c r="FSY420" s="94"/>
      <c r="FSZ420" s="94"/>
      <c r="FTA420" s="94"/>
      <c r="FTB420" s="94"/>
      <c r="FTC420" s="94"/>
      <c r="FTD420" s="94"/>
      <c r="FTE420" s="94"/>
      <c r="FTF420" s="94"/>
      <c r="FTG420" s="94"/>
      <c r="FTH420" s="94"/>
      <c r="FTI420" s="94"/>
      <c r="FTJ420" s="94"/>
      <c r="FTK420" s="94"/>
      <c r="FTL420" s="94"/>
      <c r="FTM420" s="94"/>
      <c r="FTN420" s="94"/>
      <c r="FTO420" s="94"/>
      <c r="FTP420" s="94"/>
      <c r="FTQ420" s="94"/>
      <c r="FTR420" s="94"/>
      <c r="FTS420" s="94"/>
      <c r="FTT420" s="94"/>
      <c r="FTU420" s="94"/>
      <c r="FTV420" s="94"/>
      <c r="FTW420" s="94"/>
      <c r="FTX420" s="94"/>
      <c r="FTY420" s="94"/>
      <c r="FTZ420" s="94"/>
      <c r="FUA420" s="94"/>
      <c r="FUB420" s="94"/>
      <c r="FUC420" s="94"/>
      <c r="FUD420" s="94"/>
      <c r="FUE420" s="94"/>
      <c r="FUF420" s="94"/>
      <c r="FUG420" s="94"/>
      <c r="FUH420" s="94"/>
      <c r="FUI420" s="94"/>
      <c r="FUJ420" s="94"/>
      <c r="FUK420" s="94"/>
      <c r="FUL420" s="94"/>
      <c r="FUM420" s="94"/>
      <c r="FUN420" s="94"/>
      <c r="FUO420" s="94"/>
      <c r="FUP420" s="94"/>
      <c r="FUQ420" s="94"/>
      <c r="FUR420" s="94"/>
      <c r="FUS420" s="94"/>
      <c r="FUT420" s="94"/>
      <c r="FUU420" s="94"/>
      <c r="FUV420" s="94"/>
      <c r="FUW420" s="94"/>
      <c r="FUX420" s="94"/>
      <c r="FUY420" s="94"/>
      <c r="FUZ420" s="94"/>
      <c r="FVA420" s="94"/>
      <c r="FVB420" s="94"/>
      <c r="FVC420" s="94"/>
      <c r="FVD420" s="94"/>
      <c r="FVE420" s="94"/>
      <c r="FVF420" s="94"/>
      <c r="FVG420" s="94"/>
      <c r="FVH420" s="94"/>
      <c r="FVI420" s="94"/>
      <c r="FVJ420" s="94"/>
      <c r="FVK420" s="94"/>
      <c r="FVL420" s="94"/>
      <c r="FVM420" s="94"/>
      <c r="FVN420" s="94"/>
      <c r="FVO420" s="94"/>
      <c r="FVP420" s="94"/>
      <c r="FVQ420" s="94"/>
      <c r="FVR420" s="94"/>
      <c r="FVS420" s="94"/>
      <c r="FVT420" s="94"/>
      <c r="FVU420" s="94"/>
      <c r="FVV420" s="94"/>
      <c r="FVW420" s="94"/>
      <c r="FVX420" s="94"/>
      <c r="FVY420" s="94"/>
      <c r="FVZ420" s="94"/>
      <c r="FWA420" s="94"/>
      <c r="FWB420" s="94"/>
      <c r="FWC420" s="94"/>
      <c r="FWD420" s="94"/>
      <c r="FWE420" s="94"/>
      <c r="FWF420" s="94"/>
      <c r="FWG420" s="94"/>
      <c r="FWH420" s="94"/>
      <c r="FWI420" s="94"/>
      <c r="FWJ420" s="94"/>
      <c r="FWK420" s="94"/>
      <c r="FWL420" s="94"/>
      <c r="FWM420" s="94"/>
      <c r="FWN420" s="94"/>
      <c r="FWO420" s="94"/>
      <c r="FWP420" s="94"/>
      <c r="FWQ420" s="94"/>
      <c r="FWR420" s="94"/>
      <c r="FWS420" s="94"/>
      <c r="FWT420" s="94"/>
      <c r="FWU420" s="94"/>
      <c r="FWV420" s="94"/>
      <c r="FWW420" s="94"/>
      <c r="FWX420" s="94"/>
      <c r="FWY420" s="94"/>
      <c r="FWZ420" s="94"/>
      <c r="FXA420" s="94"/>
      <c r="FXB420" s="94"/>
      <c r="FXC420" s="94"/>
      <c r="FXD420" s="94"/>
      <c r="FXE420" s="94"/>
      <c r="FXF420" s="94"/>
      <c r="FXG420" s="94"/>
      <c r="FXH420" s="94"/>
      <c r="FXI420" s="94"/>
      <c r="FXJ420" s="94"/>
      <c r="FXK420" s="94"/>
      <c r="FXL420" s="94"/>
      <c r="FXM420" s="94"/>
      <c r="FXN420" s="94"/>
      <c r="FXO420" s="94"/>
      <c r="FXP420" s="94"/>
      <c r="FXQ420" s="94"/>
      <c r="FXR420" s="94"/>
      <c r="FXS420" s="94"/>
      <c r="FXT420" s="94"/>
      <c r="FXU420" s="94"/>
      <c r="FXV420" s="94"/>
      <c r="FXW420" s="94"/>
      <c r="FXX420" s="94"/>
      <c r="FXY420" s="94"/>
      <c r="FXZ420" s="94"/>
      <c r="FYA420" s="94"/>
      <c r="FYB420" s="94"/>
      <c r="FYC420" s="94"/>
      <c r="FYD420" s="94"/>
      <c r="FYE420" s="94"/>
      <c r="FYF420" s="94"/>
      <c r="FYG420" s="94"/>
      <c r="FYH420" s="94"/>
      <c r="FYI420" s="94"/>
      <c r="FYJ420" s="94"/>
      <c r="FYK420" s="94"/>
      <c r="FYL420" s="94"/>
      <c r="FYM420" s="94"/>
      <c r="FYN420" s="94"/>
      <c r="FYO420" s="94"/>
      <c r="FYP420" s="94"/>
      <c r="FYQ420" s="94"/>
      <c r="FYR420" s="94"/>
      <c r="FYS420" s="94"/>
      <c r="FYT420" s="94"/>
      <c r="FYU420" s="94"/>
      <c r="FYV420" s="94"/>
      <c r="FYW420" s="94"/>
      <c r="FYX420" s="94"/>
      <c r="FYY420" s="94"/>
      <c r="FYZ420" s="94"/>
      <c r="FZA420" s="94"/>
      <c r="FZB420" s="94"/>
      <c r="FZC420" s="94"/>
      <c r="FZD420" s="94"/>
      <c r="FZE420" s="94"/>
      <c r="FZF420" s="94"/>
      <c r="FZG420" s="94"/>
      <c r="FZH420" s="94"/>
      <c r="FZI420" s="94"/>
      <c r="FZJ420" s="94"/>
      <c r="FZK420" s="94"/>
      <c r="FZL420" s="94"/>
      <c r="FZM420" s="94"/>
      <c r="FZN420" s="94"/>
      <c r="FZO420" s="94"/>
      <c r="FZP420" s="94"/>
      <c r="FZQ420" s="94"/>
      <c r="FZR420" s="94"/>
      <c r="FZS420" s="94"/>
      <c r="FZT420" s="94"/>
      <c r="FZU420" s="94"/>
      <c r="FZV420" s="94"/>
      <c r="FZW420" s="94"/>
      <c r="FZX420" s="94"/>
      <c r="FZY420" s="94"/>
      <c r="FZZ420" s="94"/>
      <c r="GAA420" s="94"/>
      <c r="GAB420" s="94"/>
      <c r="GAC420" s="94"/>
      <c r="GAD420" s="94"/>
      <c r="GAE420" s="94"/>
      <c r="GAF420" s="94"/>
      <c r="GAG420" s="94"/>
      <c r="GAH420" s="94"/>
      <c r="GAI420" s="94"/>
      <c r="GAJ420" s="94"/>
      <c r="GAK420" s="94"/>
      <c r="GAL420" s="94"/>
      <c r="GAM420" s="94"/>
      <c r="GAN420" s="94"/>
      <c r="GAO420" s="94"/>
      <c r="GAP420" s="94"/>
      <c r="GAQ420" s="94"/>
      <c r="GAR420" s="94"/>
      <c r="GAS420" s="94"/>
      <c r="GAT420" s="94"/>
      <c r="GAU420" s="94"/>
      <c r="GAV420" s="94"/>
      <c r="GAW420" s="94"/>
      <c r="GAX420" s="94"/>
      <c r="GAY420" s="94"/>
      <c r="GAZ420" s="94"/>
      <c r="GBA420" s="94"/>
      <c r="GBB420" s="94"/>
      <c r="GBC420" s="94"/>
      <c r="GBD420" s="94"/>
      <c r="GBE420" s="94"/>
      <c r="GBF420" s="94"/>
      <c r="GBG420" s="94"/>
      <c r="GBH420" s="94"/>
      <c r="GBI420" s="94"/>
      <c r="GBJ420" s="94"/>
      <c r="GBK420" s="94"/>
      <c r="GBL420" s="94"/>
      <c r="GBM420" s="94"/>
      <c r="GBN420" s="94"/>
      <c r="GBO420" s="94"/>
      <c r="GBP420" s="94"/>
      <c r="GBQ420" s="94"/>
      <c r="GBR420" s="94"/>
      <c r="GBS420" s="94"/>
      <c r="GBT420" s="94"/>
      <c r="GBU420" s="94"/>
      <c r="GBV420" s="94"/>
      <c r="GBW420" s="94"/>
      <c r="GBX420" s="94"/>
      <c r="GBY420" s="94"/>
      <c r="GBZ420" s="94"/>
      <c r="GCA420" s="94"/>
      <c r="GCB420" s="94"/>
      <c r="GCC420" s="94"/>
      <c r="GCD420" s="94"/>
      <c r="GCE420" s="94"/>
      <c r="GCF420" s="94"/>
      <c r="GCG420" s="94"/>
      <c r="GCH420" s="94"/>
      <c r="GCI420" s="94"/>
      <c r="GCJ420" s="94"/>
      <c r="GCK420" s="94"/>
      <c r="GCL420" s="94"/>
      <c r="GCM420" s="94"/>
      <c r="GCN420" s="94"/>
      <c r="GCO420" s="94"/>
      <c r="GCP420" s="94"/>
      <c r="GCQ420" s="94"/>
      <c r="GCR420" s="94"/>
      <c r="GCS420" s="94"/>
      <c r="GCT420" s="94"/>
      <c r="GCU420" s="94"/>
      <c r="GCV420" s="94"/>
      <c r="GCW420" s="94"/>
      <c r="GCX420" s="94"/>
      <c r="GCY420" s="94"/>
      <c r="GCZ420" s="94"/>
      <c r="GDA420" s="94"/>
      <c r="GDB420" s="94"/>
      <c r="GDC420" s="94"/>
      <c r="GDD420" s="94"/>
      <c r="GDE420" s="94"/>
      <c r="GDF420" s="94"/>
      <c r="GDG420" s="94"/>
      <c r="GDH420" s="94"/>
      <c r="GDI420" s="94"/>
      <c r="GDJ420" s="94"/>
      <c r="GDK420" s="94"/>
      <c r="GDL420" s="94"/>
      <c r="GDM420" s="94"/>
      <c r="GDN420" s="94"/>
      <c r="GDO420" s="94"/>
      <c r="GDP420" s="94"/>
      <c r="GDQ420" s="94"/>
      <c r="GDR420" s="94"/>
      <c r="GDS420" s="94"/>
      <c r="GDT420" s="94"/>
      <c r="GDU420" s="94"/>
      <c r="GDV420" s="94"/>
      <c r="GDW420" s="94"/>
      <c r="GDX420" s="94"/>
      <c r="GDY420" s="94"/>
      <c r="GDZ420" s="94"/>
      <c r="GEA420" s="94"/>
      <c r="GEB420" s="94"/>
      <c r="GEC420" s="94"/>
      <c r="GED420" s="94"/>
      <c r="GEE420" s="94"/>
      <c r="GEF420" s="94"/>
      <c r="GEG420" s="94"/>
      <c r="GEH420" s="94"/>
      <c r="GEI420" s="94"/>
      <c r="GEJ420" s="94"/>
      <c r="GEK420" s="94"/>
      <c r="GEL420" s="94"/>
      <c r="GEM420" s="94"/>
      <c r="GEN420" s="94"/>
      <c r="GEO420" s="94"/>
      <c r="GEP420" s="94"/>
      <c r="GEQ420" s="94"/>
      <c r="GER420" s="94"/>
      <c r="GES420" s="94"/>
      <c r="GET420" s="94"/>
      <c r="GEU420" s="94"/>
      <c r="GEV420" s="94"/>
      <c r="GEW420" s="94"/>
      <c r="GEX420" s="94"/>
      <c r="GEY420" s="94"/>
      <c r="GEZ420" s="94"/>
      <c r="GFA420" s="94"/>
      <c r="GFB420" s="94"/>
      <c r="GFC420" s="94"/>
      <c r="GFD420" s="94"/>
      <c r="GFE420" s="94"/>
      <c r="GFF420" s="94"/>
      <c r="GFG420" s="94"/>
      <c r="GFH420" s="94"/>
      <c r="GFI420" s="94"/>
      <c r="GFJ420" s="94"/>
      <c r="GFK420" s="94"/>
      <c r="GFL420" s="94"/>
      <c r="GFM420" s="94"/>
      <c r="GFN420" s="94"/>
      <c r="GFO420" s="94"/>
      <c r="GFP420" s="94"/>
      <c r="GFQ420" s="94"/>
      <c r="GFR420" s="94"/>
      <c r="GFS420" s="94"/>
      <c r="GFT420" s="94"/>
      <c r="GFU420" s="94"/>
      <c r="GFV420" s="94"/>
      <c r="GFW420" s="94"/>
      <c r="GFX420" s="94"/>
      <c r="GFY420" s="94"/>
      <c r="GFZ420" s="94"/>
      <c r="GGA420" s="94"/>
      <c r="GGB420" s="94"/>
      <c r="GGC420" s="94"/>
      <c r="GGD420" s="94"/>
      <c r="GGE420" s="94"/>
      <c r="GGF420" s="94"/>
      <c r="GGG420" s="94"/>
      <c r="GGH420" s="94"/>
      <c r="GGI420" s="94"/>
      <c r="GGJ420" s="94"/>
      <c r="GGK420" s="94"/>
      <c r="GGL420" s="94"/>
      <c r="GGM420" s="94"/>
      <c r="GGN420" s="94"/>
      <c r="GGO420" s="94"/>
      <c r="GGP420" s="94"/>
      <c r="GGQ420" s="94"/>
      <c r="GGR420" s="94"/>
      <c r="GGS420" s="94"/>
      <c r="GGT420" s="94"/>
      <c r="GGU420" s="94"/>
      <c r="GGV420" s="94"/>
      <c r="GGW420" s="94"/>
      <c r="GGX420" s="94"/>
      <c r="GGY420" s="94"/>
      <c r="GGZ420" s="94"/>
      <c r="GHA420" s="94"/>
      <c r="GHB420" s="94"/>
      <c r="GHC420" s="94"/>
      <c r="GHD420" s="94"/>
      <c r="GHE420" s="94"/>
      <c r="GHF420" s="94"/>
      <c r="GHG420" s="94"/>
      <c r="GHH420" s="94"/>
      <c r="GHI420" s="94"/>
      <c r="GHJ420" s="94"/>
      <c r="GHK420" s="94"/>
      <c r="GHL420" s="94"/>
      <c r="GHM420" s="94"/>
      <c r="GHN420" s="94"/>
      <c r="GHO420" s="94"/>
      <c r="GHP420" s="94"/>
      <c r="GHQ420" s="94"/>
      <c r="GHR420" s="94"/>
      <c r="GHS420" s="94"/>
      <c r="GHT420" s="94"/>
      <c r="GHU420" s="94"/>
      <c r="GHV420" s="94"/>
      <c r="GHW420" s="94"/>
      <c r="GHX420" s="94"/>
      <c r="GHY420" s="94"/>
      <c r="GHZ420" s="94"/>
      <c r="GIA420" s="94"/>
      <c r="GIB420" s="94"/>
      <c r="GIC420" s="94"/>
      <c r="GID420" s="94"/>
      <c r="GIE420" s="94"/>
      <c r="GIF420" s="94"/>
      <c r="GIG420" s="94"/>
      <c r="GIH420" s="94"/>
      <c r="GII420" s="94"/>
      <c r="GIJ420" s="94"/>
      <c r="GIK420" s="94"/>
      <c r="GIL420" s="94"/>
      <c r="GIM420" s="94"/>
      <c r="GIN420" s="94"/>
      <c r="GIO420" s="94"/>
      <c r="GIP420" s="94"/>
      <c r="GIQ420" s="94"/>
      <c r="GIR420" s="94"/>
      <c r="GIS420" s="94"/>
      <c r="GIT420" s="94"/>
      <c r="GIU420" s="94"/>
      <c r="GIV420" s="94"/>
      <c r="GIW420" s="94"/>
      <c r="GIX420" s="94"/>
      <c r="GIY420" s="94"/>
      <c r="GIZ420" s="94"/>
      <c r="GJA420" s="94"/>
      <c r="GJB420" s="94"/>
      <c r="GJC420" s="94"/>
      <c r="GJD420" s="94"/>
      <c r="GJE420" s="94"/>
      <c r="GJF420" s="94"/>
      <c r="GJG420" s="94"/>
      <c r="GJH420" s="94"/>
      <c r="GJI420" s="94"/>
      <c r="GJJ420" s="94"/>
      <c r="GJK420" s="94"/>
      <c r="GJL420" s="94"/>
      <c r="GJM420" s="94"/>
      <c r="GJN420" s="94"/>
      <c r="GJO420" s="94"/>
      <c r="GJP420" s="94"/>
      <c r="GJQ420" s="94"/>
      <c r="GJR420" s="94"/>
      <c r="GJS420" s="94"/>
      <c r="GJT420" s="94"/>
      <c r="GJU420" s="94"/>
      <c r="GJV420" s="94"/>
      <c r="GJW420" s="94"/>
      <c r="GJX420" s="94"/>
      <c r="GJY420" s="94"/>
      <c r="GJZ420" s="94"/>
      <c r="GKA420" s="94"/>
      <c r="GKB420" s="94"/>
      <c r="GKC420" s="94"/>
      <c r="GKD420" s="94"/>
      <c r="GKE420" s="94"/>
      <c r="GKF420" s="94"/>
      <c r="GKG420" s="94"/>
      <c r="GKH420" s="94"/>
      <c r="GKI420" s="94"/>
      <c r="GKJ420" s="94"/>
      <c r="GKK420" s="94"/>
      <c r="GKL420" s="94"/>
      <c r="GKM420" s="94"/>
      <c r="GKN420" s="94"/>
      <c r="GKO420" s="94"/>
      <c r="GKP420" s="94"/>
      <c r="GKQ420" s="94"/>
      <c r="GKR420" s="94"/>
      <c r="GKS420" s="94"/>
      <c r="GKT420" s="94"/>
      <c r="GKU420" s="94"/>
      <c r="GKV420" s="94"/>
      <c r="GKW420" s="94"/>
      <c r="GKX420" s="94"/>
      <c r="GKY420" s="94"/>
      <c r="GKZ420" s="94"/>
      <c r="GLA420" s="94"/>
      <c r="GLB420" s="94"/>
      <c r="GLC420" s="94"/>
      <c r="GLD420" s="94"/>
      <c r="GLE420" s="94"/>
      <c r="GLF420" s="94"/>
      <c r="GLG420" s="94"/>
      <c r="GLH420" s="94"/>
      <c r="GLI420" s="94"/>
      <c r="GLJ420" s="94"/>
      <c r="GLK420" s="94"/>
      <c r="GLL420" s="94"/>
      <c r="GLM420" s="94"/>
      <c r="GLN420" s="94"/>
      <c r="GLO420" s="94"/>
      <c r="GLP420" s="94"/>
      <c r="GLQ420" s="94"/>
      <c r="GLR420" s="94"/>
      <c r="GLS420" s="94"/>
      <c r="GLT420" s="94"/>
      <c r="GLU420" s="94"/>
      <c r="GLV420" s="94"/>
      <c r="GLW420" s="94"/>
      <c r="GLX420" s="94"/>
      <c r="GLY420" s="94"/>
      <c r="GLZ420" s="94"/>
      <c r="GMA420" s="94"/>
      <c r="GMB420" s="94"/>
      <c r="GMC420" s="94"/>
      <c r="GMD420" s="94"/>
      <c r="GME420" s="94"/>
      <c r="GMF420" s="94"/>
      <c r="GMG420" s="94"/>
      <c r="GMH420" s="94"/>
      <c r="GMI420" s="94"/>
      <c r="GMJ420" s="94"/>
      <c r="GMK420" s="94"/>
      <c r="GML420" s="94"/>
      <c r="GMM420" s="94"/>
      <c r="GMN420" s="94"/>
      <c r="GMO420" s="94"/>
      <c r="GMP420" s="94"/>
      <c r="GMQ420" s="94"/>
      <c r="GMR420" s="94"/>
      <c r="GMS420" s="94"/>
      <c r="GMT420" s="94"/>
      <c r="GMU420" s="94"/>
      <c r="GMV420" s="94"/>
      <c r="GMW420" s="94"/>
      <c r="GMX420" s="94"/>
      <c r="GMY420" s="94"/>
      <c r="GMZ420" s="94"/>
      <c r="GNA420" s="94"/>
      <c r="GNB420" s="94"/>
      <c r="GNC420" s="94"/>
      <c r="GND420" s="94"/>
      <c r="GNE420" s="94"/>
      <c r="GNF420" s="94"/>
      <c r="GNG420" s="94"/>
      <c r="GNH420" s="94"/>
      <c r="GNI420" s="94"/>
      <c r="GNJ420" s="94"/>
      <c r="GNK420" s="94"/>
      <c r="GNL420" s="94"/>
      <c r="GNM420" s="94"/>
      <c r="GNN420" s="94"/>
      <c r="GNO420" s="94"/>
      <c r="GNP420" s="94"/>
      <c r="GNQ420" s="94"/>
      <c r="GNR420" s="94"/>
      <c r="GNS420" s="94"/>
      <c r="GNT420" s="94"/>
      <c r="GNU420" s="94"/>
      <c r="GNV420" s="94"/>
      <c r="GNW420" s="94"/>
      <c r="GNX420" s="94"/>
      <c r="GNY420" s="94"/>
      <c r="GNZ420" s="94"/>
      <c r="GOA420" s="94"/>
      <c r="GOB420" s="94"/>
      <c r="GOC420" s="94"/>
      <c r="GOD420" s="94"/>
      <c r="GOE420" s="94"/>
      <c r="GOF420" s="94"/>
      <c r="GOG420" s="94"/>
      <c r="GOH420" s="94"/>
      <c r="GOI420" s="94"/>
      <c r="GOJ420" s="94"/>
      <c r="GOK420" s="94"/>
      <c r="GOL420" s="94"/>
      <c r="GOM420" s="94"/>
      <c r="GON420" s="94"/>
      <c r="GOO420" s="94"/>
      <c r="GOP420" s="94"/>
      <c r="GOQ420" s="94"/>
      <c r="GOR420" s="94"/>
      <c r="GOS420" s="94"/>
      <c r="GOT420" s="94"/>
      <c r="GOU420" s="94"/>
      <c r="GOV420" s="94"/>
      <c r="GOW420" s="94"/>
      <c r="GOX420" s="94"/>
      <c r="GOY420" s="94"/>
      <c r="GOZ420" s="94"/>
      <c r="GPA420" s="94"/>
      <c r="GPB420" s="94"/>
      <c r="GPC420" s="94"/>
      <c r="GPD420" s="94"/>
      <c r="GPE420" s="94"/>
      <c r="GPF420" s="94"/>
      <c r="GPG420" s="94"/>
      <c r="GPH420" s="94"/>
      <c r="GPI420" s="94"/>
      <c r="GPJ420" s="94"/>
      <c r="GPK420" s="94"/>
      <c r="GPL420" s="94"/>
      <c r="GPM420" s="94"/>
      <c r="GPN420" s="94"/>
      <c r="GPO420" s="94"/>
      <c r="GPP420" s="94"/>
      <c r="GPQ420" s="94"/>
      <c r="GPR420" s="94"/>
      <c r="GPS420" s="94"/>
      <c r="GPT420" s="94"/>
      <c r="GPU420" s="94"/>
      <c r="GPV420" s="94"/>
      <c r="GPW420" s="94"/>
      <c r="GPX420" s="94"/>
      <c r="GPY420" s="94"/>
      <c r="GPZ420" s="94"/>
      <c r="GQA420" s="94"/>
      <c r="GQB420" s="94"/>
      <c r="GQC420" s="94"/>
      <c r="GQD420" s="94"/>
      <c r="GQE420" s="94"/>
      <c r="GQF420" s="94"/>
      <c r="GQG420" s="94"/>
      <c r="GQH420" s="94"/>
      <c r="GQI420" s="94"/>
      <c r="GQJ420" s="94"/>
      <c r="GQK420" s="94"/>
      <c r="GQL420" s="94"/>
      <c r="GQM420" s="94"/>
      <c r="GQN420" s="94"/>
      <c r="GQO420" s="94"/>
      <c r="GQP420" s="94"/>
      <c r="GQQ420" s="94"/>
      <c r="GQR420" s="94"/>
      <c r="GQS420" s="94"/>
      <c r="GQT420" s="94"/>
      <c r="GQU420" s="94"/>
      <c r="GQV420" s="94"/>
      <c r="GQW420" s="94"/>
      <c r="GQX420" s="94"/>
      <c r="GQY420" s="94"/>
      <c r="GQZ420" s="94"/>
      <c r="GRA420" s="94"/>
      <c r="GRB420" s="94"/>
      <c r="GRC420" s="94"/>
      <c r="GRD420" s="94"/>
      <c r="GRE420" s="94"/>
      <c r="GRF420" s="94"/>
      <c r="GRG420" s="94"/>
      <c r="GRH420" s="94"/>
      <c r="GRI420" s="94"/>
      <c r="GRJ420" s="94"/>
      <c r="GRK420" s="94"/>
      <c r="GRL420" s="94"/>
      <c r="GRM420" s="94"/>
      <c r="GRN420" s="94"/>
      <c r="GRO420" s="94"/>
      <c r="GRP420" s="94"/>
      <c r="GRQ420" s="94"/>
      <c r="GRR420" s="94"/>
      <c r="GRS420" s="94"/>
      <c r="GRT420" s="94"/>
      <c r="GRU420" s="94"/>
      <c r="GRV420" s="94"/>
      <c r="GRW420" s="94"/>
      <c r="GRX420" s="94"/>
      <c r="GRY420" s="94"/>
      <c r="GRZ420" s="94"/>
      <c r="GSA420" s="94"/>
      <c r="GSB420" s="94"/>
      <c r="GSC420" s="94"/>
      <c r="GSD420" s="94"/>
      <c r="GSE420" s="94"/>
      <c r="GSF420" s="94"/>
      <c r="GSG420" s="94"/>
      <c r="GSH420" s="94"/>
      <c r="GSI420" s="94"/>
      <c r="GSJ420" s="94"/>
      <c r="GSK420" s="94"/>
      <c r="GSL420" s="94"/>
      <c r="GSM420" s="94"/>
      <c r="GSN420" s="94"/>
      <c r="GSO420" s="94"/>
      <c r="GSP420" s="94"/>
      <c r="GSQ420" s="94"/>
      <c r="GSR420" s="94"/>
      <c r="GSS420" s="94"/>
      <c r="GST420" s="94"/>
      <c r="GSU420" s="94"/>
      <c r="GSV420" s="94"/>
      <c r="GSW420" s="94"/>
      <c r="GSX420" s="94"/>
      <c r="GSY420" s="94"/>
      <c r="GSZ420" s="94"/>
      <c r="GTA420" s="94"/>
      <c r="GTB420" s="94"/>
      <c r="GTC420" s="94"/>
      <c r="GTD420" s="94"/>
      <c r="GTE420" s="94"/>
      <c r="GTF420" s="94"/>
      <c r="GTG420" s="94"/>
      <c r="GTH420" s="94"/>
      <c r="GTI420" s="94"/>
      <c r="GTJ420" s="94"/>
      <c r="GTK420" s="94"/>
      <c r="GTL420" s="94"/>
      <c r="GTM420" s="94"/>
      <c r="GTN420" s="94"/>
      <c r="GTO420" s="94"/>
      <c r="GTP420" s="94"/>
      <c r="GTQ420" s="94"/>
      <c r="GTR420" s="94"/>
      <c r="GTS420" s="94"/>
      <c r="GTT420" s="94"/>
      <c r="GTU420" s="94"/>
      <c r="GTV420" s="94"/>
      <c r="GTW420" s="94"/>
      <c r="GTX420" s="94"/>
      <c r="GTY420" s="94"/>
      <c r="GTZ420" s="94"/>
      <c r="GUA420" s="94"/>
      <c r="GUB420" s="94"/>
      <c r="GUC420" s="94"/>
      <c r="GUD420" s="94"/>
      <c r="GUE420" s="94"/>
      <c r="GUF420" s="94"/>
      <c r="GUG420" s="94"/>
      <c r="GUH420" s="94"/>
      <c r="GUI420" s="94"/>
      <c r="GUJ420" s="94"/>
      <c r="GUK420" s="94"/>
      <c r="GUL420" s="94"/>
      <c r="GUM420" s="94"/>
      <c r="GUN420" s="94"/>
      <c r="GUO420" s="94"/>
      <c r="GUP420" s="94"/>
      <c r="GUQ420" s="94"/>
      <c r="GUR420" s="94"/>
      <c r="GUS420" s="94"/>
      <c r="GUT420" s="94"/>
      <c r="GUU420" s="94"/>
      <c r="GUV420" s="94"/>
      <c r="GUW420" s="94"/>
      <c r="GUX420" s="94"/>
      <c r="GUY420" s="94"/>
      <c r="GUZ420" s="94"/>
      <c r="GVA420" s="94"/>
      <c r="GVB420" s="94"/>
      <c r="GVC420" s="94"/>
      <c r="GVD420" s="94"/>
      <c r="GVE420" s="94"/>
      <c r="GVF420" s="94"/>
      <c r="GVG420" s="94"/>
      <c r="GVH420" s="94"/>
      <c r="GVI420" s="94"/>
      <c r="GVJ420" s="94"/>
      <c r="GVK420" s="94"/>
      <c r="GVL420" s="94"/>
      <c r="GVM420" s="94"/>
      <c r="GVN420" s="94"/>
      <c r="GVO420" s="94"/>
      <c r="GVP420" s="94"/>
      <c r="GVQ420" s="94"/>
      <c r="GVR420" s="94"/>
      <c r="GVS420" s="94"/>
      <c r="GVT420" s="94"/>
      <c r="GVU420" s="94"/>
      <c r="GVV420" s="94"/>
      <c r="GVW420" s="94"/>
      <c r="GVX420" s="94"/>
      <c r="GVY420" s="94"/>
      <c r="GVZ420" s="94"/>
      <c r="GWA420" s="94"/>
      <c r="GWB420" s="94"/>
      <c r="GWC420" s="94"/>
      <c r="GWD420" s="94"/>
      <c r="GWE420" s="94"/>
      <c r="GWF420" s="94"/>
      <c r="GWG420" s="94"/>
      <c r="GWH420" s="94"/>
      <c r="GWI420" s="94"/>
      <c r="GWJ420" s="94"/>
      <c r="GWK420" s="94"/>
      <c r="GWL420" s="94"/>
      <c r="GWM420" s="94"/>
      <c r="GWN420" s="94"/>
      <c r="GWO420" s="94"/>
      <c r="GWP420" s="94"/>
      <c r="GWQ420" s="94"/>
      <c r="GWR420" s="94"/>
      <c r="GWS420" s="94"/>
      <c r="GWT420" s="94"/>
      <c r="GWU420" s="94"/>
      <c r="GWV420" s="94"/>
      <c r="GWW420" s="94"/>
      <c r="GWX420" s="94"/>
      <c r="GWY420" s="94"/>
      <c r="GWZ420" s="94"/>
      <c r="GXA420" s="94"/>
      <c r="GXB420" s="94"/>
      <c r="GXC420" s="94"/>
      <c r="GXD420" s="94"/>
      <c r="GXE420" s="94"/>
      <c r="GXF420" s="94"/>
      <c r="GXG420" s="94"/>
      <c r="GXH420" s="94"/>
      <c r="GXI420" s="94"/>
      <c r="GXJ420" s="94"/>
      <c r="GXK420" s="94"/>
      <c r="GXL420" s="94"/>
      <c r="GXM420" s="94"/>
      <c r="GXN420" s="94"/>
      <c r="GXO420" s="94"/>
      <c r="GXP420" s="94"/>
      <c r="GXQ420" s="94"/>
      <c r="GXR420" s="94"/>
      <c r="GXS420" s="94"/>
      <c r="GXT420" s="94"/>
      <c r="GXU420" s="94"/>
      <c r="GXV420" s="94"/>
      <c r="GXW420" s="94"/>
      <c r="GXX420" s="94"/>
      <c r="GXY420" s="94"/>
      <c r="GXZ420" s="94"/>
      <c r="GYA420" s="94"/>
      <c r="GYB420" s="94"/>
      <c r="GYC420" s="94"/>
      <c r="GYD420" s="94"/>
      <c r="GYE420" s="94"/>
      <c r="GYF420" s="94"/>
      <c r="GYG420" s="94"/>
      <c r="GYH420" s="94"/>
      <c r="GYI420" s="94"/>
      <c r="GYJ420" s="94"/>
      <c r="GYK420" s="94"/>
      <c r="GYL420" s="94"/>
      <c r="GYM420" s="94"/>
      <c r="GYN420" s="94"/>
      <c r="GYO420" s="94"/>
      <c r="GYP420" s="94"/>
      <c r="GYQ420" s="94"/>
      <c r="GYR420" s="94"/>
      <c r="GYS420" s="94"/>
      <c r="GYT420" s="94"/>
      <c r="GYU420" s="94"/>
      <c r="GYV420" s="94"/>
      <c r="GYW420" s="94"/>
      <c r="GYX420" s="94"/>
      <c r="GYY420" s="94"/>
      <c r="GYZ420" s="94"/>
      <c r="GZA420" s="94"/>
      <c r="GZB420" s="94"/>
      <c r="GZC420" s="94"/>
      <c r="GZD420" s="94"/>
      <c r="GZE420" s="94"/>
      <c r="GZF420" s="94"/>
      <c r="GZG420" s="94"/>
      <c r="GZH420" s="94"/>
      <c r="GZI420" s="94"/>
      <c r="GZJ420" s="94"/>
      <c r="GZK420" s="94"/>
      <c r="GZL420" s="94"/>
      <c r="GZM420" s="94"/>
      <c r="GZN420" s="94"/>
      <c r="GZO420" s="94"/>
      <c r="GZP420" s="94"/>
      <c r="GZQ420" s="94"/>
      <c r="GZR420" s="94"/>
      <c r="GZS420" s="94"/>
      <c r="GZT420" s="94"/>
      <c r="GZU420" s="94"/>
      <c r="GZV420" s="94"/>
      <c r="GZW420" s="94"/>
      <c r="GZX420" s="94"/>
      <c r="GZY420" s="94"/>
      <c r="GZZ420" s="94"/>
      <c r="HAA420" s="94"/>
      <c r="HAB420" s="94"/>
      <c r="HAC420" s="94"/>
      <c r="HAD420" s="94"/>
      <c r="HAE420" s="94"/>
      <c r="HAF420" s="94"/>
      <c r="HAG420" s="94"/>
      <c r="HAH420" s="94"/>
      <c r="HAI420" s="94"/>
      <c r="HAJ420" s="94"/>
      <c r="HAK420" s="94"/>
      <c r="HAL420" s="94"/>
      <c r="HAM420" s="94"/>
      <c r="HAN420" s="94"/>
      <c r="HAO420" s="94"/>
      <c r="HAP420" s="94"/>
      <c r="HAQ420" s="94"/>
      <c r="HAR420" s="94"/>
      <c r="HAS420" s="94"/>
      <c r="HAT420" s="94"/>
      <c r="HAU420" s="94"/>
      <c r="HAV420" s="94"/>
      <c r="HAW420" s="94"/>
      <c r="HAX420" s="94"/>
      <c r="HAY420" s="94"/>
      <c r="HAZ420" s="94"/>
      <c r="HBA420" s="94"/>
      <c r="HBB420" s="94"/>
      <c r="HBC420" s="94"/>
      <c r="HBD420" s="94"/>
      <c r="HBE420" s="94"/>
      <c r="HBF420" s="94"/>
      <c r="HBG420" s="94"/>
      <c r="HBH420" s="94"/>
      <c r="HBI420" s="94"/>
      <c r="HBJ420" s="94"/>
      <c r="HBK420" s="94"/>
      <c r="HBL420" s="94"/>
      <c r="HBM420" s="94"/>
      <c r="HBN420" s="94"/>
      <c r="HBO420" s="94"/>
      <c r="HBP420" s="94"/>
      <c r="HBQ420" s="94"/>
      <c r="HBR420" s="94"/>
      <c r="HBS420" s="94"/>
      <c r="HBT420" s="94"/>
      <c r="HBU420" s="94"/>
      <c r="HBV420" s="94"/>
      <c r="HBW420" s="94"/>
      <c r="HBX420" s="94"/>
      <c r="HBY420" s="94"/>
      <c r="HBZ420" s="94"/>
      <c r="HCA420" s="94"/>
      <c r="HCB420" s="94"/>
      <c r="HCC420" s="94"/>
      <c r="HCD420" s="94"/>
      <c r="HCE420" s="94"/>
      <c r="HCF420" s="94"/>
      <c r="HCG420" s="94"/>
      <c r="HCH420" s="94"/>
      <c r="HCI420" s="94"/>
      <c r="HCJ420" s="94"/>
      <c r="HCK420" s="94"/>
      <c r="HCL420" s="94"/>
      <c r="HCM420" s="94"/>
      <c r="HCN420" s="94"/>
      <c r="HCO420" s="94"/>
      <c r="HCP420" s="94"/>
      <c r="HCQ420" s="94"/>
      <c r="HCR420" s="94"/>
      <c r="HCS420" s="94"/>
      <c r="HCT420" s="94"/>
      <c r="HCU420" s="94"/>
      <c r="HCV420" s="94"/>
      <c r="HCW420" s="94"/>
      <c r="HCX420" s="94"/>
      <c r="HCY420" s="94"/>
      <c r="HCZ420" s="94"/>
      <c r="HDA420" s="94"/>
      <c r="HDB420" s="94"/>
      <c r="HDC420" s="94"/>
      <c r="HDD420" s="94"/>
      <c r="HDE420" s="94"/>
      <c r="HDF420" s="94"/>
      <c r="HDG420" s="94"/>
      <c r="HDH420" s="94"/>
      <c r="HDI420" s="94"/>
      <c r="HDJ420" s="94"/>
      <c r="HDK420" s="94"/>
      <c r="HDL420" s="94"/>
      <c r="HDM420" s="94"/>
      <c r="HDN420" s="94"/>
      <c r="HDO420" s="94"/>
      <c r="HDP420" s="94"/>
      <c r="HDQ420" s="94"/>
      <c r="HDR420" s="94"/>
      <c r="HDS420" s="94"/>
      <c r="HDT420" s="94"/>
      <c r="HDU420" s="94"/>
      <c r="HDV420" s="94"/>
      <c r="HDW420" s="94"/>
      <c r="HDX420" s="94"/>
      <c r="HDY420" s="94"/>
      <c r="HDZ420" s="94"/>
      <c r="HEA420" s="94"/>
      <c r="HEB420" s="94"/>
      <c r="HEC420" s="94"/>
      <c r="HED420" s="94"/>
      <c r="HEE420" s="94"/>
      <c r="HEF420" s="94"/>
      <c r="HEG420" s="94"/>
      <c r="HEH420" s="94"/>
      <c r="HEI420" s="94"/>
      <c r="HEJ420" s="94"/>
      <c r="HEK420" s="94"/>
      <c r="HEL420" s="94"/>
      <c r="HEM420" s="94"/>
      <c r="HEN420" s="94"/>
      <c r="HEO420" s="94"/>
      <c r="HEP420" s="94"/>
      <c r="HEQ420" s="94"/>
      <c r="HER420" s="94"/>
      <c r="HES420" s="94"/>
      <c r="HET420" s="94"/>
      <c r="HEU420" s="94"/>
      <c r="HEV420" s="94"/>
      <c r="HEW420" s="94"/>
      <c r="HEX420" s="94"/>
      <c r="HEY420" s="94"/>
      <c r="HEZ420" s="94"/>
      <c r="HFA420" s="94"/>
      <c r="HFB420" s="94"/>
      <c r="HFC420" s="94"/>
      <c r="HFD420" s="94"/>
      <c r="HFE420" s="94"/>
      <c r="HFF420" s="94"/>
      <c r="HFG420" s="94"/>
      <c r="HFH420" s="94"/>
      <c r="HFI420" s="94"/>
      <c r="HFJ420" s="94"/>
      <c r="HFK420" s="94"/>
      <c r="HFL420" s="94"/>
      <c r="HFM420" s="94"/>
      <c r="HFN420" s="94"/>
      <c r="HFO420" s="94"/>
      <c r="HFP420" s="94"/>
      <c r="HFQ420" s="94"/>
      <c r="HFR420" s="94"/>
      <c r="HFS420" s="94"/>
      <c r="HFT420" s="94"/>
      <c r="HFU420" s="94"/>
      <c r="HFV420" s="94"/>
      <c r="HFW420" s="94"/>
      <c r="HFX420" s="94"/>
      <c r="HFY420" s="94"/>
      <c r="HFZ420" s="94"/>
      <c r="HGA420" s="94"/>
      <c r="HGB420" s="94"/>
      <c r="HGC420" s="94"/>
      <c r="HGD420" s="94"/>
      <c r="HGE420" s="94"/>
      <c r="HGF420" s="94"/>
      <c r="HGG420" s="94"/>
      <c r="HGH420" s="94"/>
      <c r="HGI420" s="94"/>
      <c r="HGJ420" s="94"/>
      <c r="HGK420" s="94"/>
      <c r="HGL420" s="94"/>
      <c r="HGM420" s="94"/>
      <c r="HGN420" s="94"/>
      <c r="HGO420" s="94"/>
      <c r="HGP420" s="94"/>
      <c r="HGQ420" s="94"/>
      <c r="HGR420" s="94"/>
      <c r="HGS420" s="94"/>
      <c r="HGT420" s="94"/>
      <c r="HGU420" s="94"/>
      <c r="HGV420" s="94"/>
      <c r="HGW420" s="94"/>
      <c r="HGX420" s="94"/>
      <c r="HGY420" s="94"/>
      <c r="HGZ420" s="94"/>
      <c r="HHA420" s="94"/>
      <c r="HHB420" s="94"/>
      <c r="HHC420" s="94"/>
      <c r="HHD420" s="94"/>
      <c r="HHE420" s="94"/>
      <c r="HHF420" s="94"/>
      <c r="HHG420" s="94"/>
      <c r="HHH420" s="94"/>
      <c r="HHI420" s="94"/>
      <c r="HHJ420" s="94"/>
      <c r="HHK420" s="94"/>
      <c r="HHL420" s="94"/>
      <c r="HHM420" s="94"/>
      <c r="HHN420" s="94"/>
      <c r="HHO420" s="94"/>
      <c r="HHP420" s="94"/>
      <c r="HHQ420" s="94"/>
      <c r="HHR420" s="94"/>
      <c r="HHS420" s="94"/>
      <c r="HHT420" s="94"/>
      <c r="HHU420" s="94"/>
      <c r="HHV420" s="94"/>
      <c r="HHW420" s="94"/>
      <c r="HHX420" s="94"/>
      <c r="HHY420" s="94"/>
      <c r="HHZ420" s="94"/>
      <c r="HIA420" s="94"/>
      <c r="HIB420" s="94"/>
      <c r="HIC420" s="94"/>
      <c r="HID420" s="94"/>
      <c r="HIE420" s="94"/>
      <c r="HIF420" s="94"/>
      <c r="HIG420" s="94"/>
      <c r="HIH420" s="94"/>
      <c r="HII420" s="94"/>
      <c r="HIJ420" s="94"/>
      <c r="HIK420" s="94"/>
      <c r="HIL420" s="94"/>
      <c r="HIM420" s="94"/>
      <c r="HIN420" s="94"/>
      <c r="HIO420" s="94"/>
      <c r="HIP420" s="94"/>
      <c r="HIQ420" s="94"/>
      <c r="HIR420" s="94"/>
      <c r="HIS420" s="94"/>
      <c r="HIT420" s="94"/>
      <c r="HIU420" s="94"/>
      <c r="HIV420" s="94"/>
      <c r="HIW420" s="94"/>
      <c r="HIX420" s="94"/>
      <c r="HIY420" s="94"/>
      <c r="HIZ420" s="94"/>
      <c r="HJA420" s="94"/>
      <c r="HJB420" s="94"/>
      <c r="HJC420" s="94"/>
      <c r="HJD420" s="94"/>
      <c r="HJE420" s="94"/>
      <c r="HJF420" s="94"/>
      <c r="HJG420" s="94"/>
      <c r="HJH420" s="94"/>
      <c r="HJI420" s="94"/>
      <c r="HJJ420" s="94"/>
      <c r="HJK420" s="94"/>
      <c r="HJL420" s="94"/>
      <c r="HJM420" s="94"/>
      <c r="HJN420" s="94"/>
      <c r="HJO420" s="94"/>
      <c r="HJP420" s="94"/>
      <c r="HJQ420" s="94"/>
      <c r="HJR420" s="94"/>
      <c r="HJS420" s="94"/>
      <c r="HJT420" s="94"/>
      <c r="HJU420" s="94"/>
      <c r="HJV420" s="94"/>
      <c r="HJW420" s="94"/>
      <c r="HJX420" s="94"/>
      <c r="HJY420" s="94"/>
      <c r="HJZ420" s="94"/>
      <c r="HKA420" s="94"/>
      <c r="HKB420" s="94"/>
      <c r="HKC420" s="94"/>
      <c r="HKD420" s="94"/>
      <c r="HKE420" s="94"/>
      <c r="HKF420" s="94"/>
      <c r="HKG420" s="94"/>
      <c r="HKH420" s="94"/>
      <c r="HKI420" s="94"/>
      <c r="HKJ420" s="94"/>
      <c r="HKK420" s="94"/>
      <c r="HKL420" s="94"/>
      <c r="HKM420" s="94"/>
      <c r="HKN420" s="94"/>
      <c r="HKO420" s="94"/>
      <c r="HKP420" s="94"/>
      <c r="HKQ420" s="94"/>
      <c r="HKR420" s="94"/>
      <c r="HKS420" s="94"/>
      <c r="HKT420" s="94"/>
      <c r="HKU420" s="94"/>
      <c r="HKV420" s="94"/>
      <c r="HKW420" s="94"/>
      <c r="HKX420" s="94"/>
      <c r="HKY420" s="94"/>
      <c r="HKZ420" s="94"/>
      <c r="HLA420" s="94"/>
      <c r="HLB420" s="94"/>
      <c r="HLC420" s="94"/>
      <c r="HLD420" s="94"/>
      <c r="HLE420" s="94"/>
      <c r="HLF420" s="94"/>
      <c r="HLG420" s="94"/>
      <c r="HLH420" s="94"/>
      <c r="HLI420" s="94"/>
      <c r="HLJ420" s="94"/>
      <c r="HLK420" s="94"/>
      <c r="HLL420" s="94"/>
      <c r="HLM420" s="94"/>
      <c r="HLN420" s="94"/>
      <c r="HLO420" s="94"/>
      <c r="HLP420" s="94"/>
      <c r="HLQ420" s="94"/>
      <c r="HLR420" s="94"/>
      <c r="HLS420" s="94"/>
      <c r="HLT420" s="94"/>
      <c r="HLU420" s="94"/>
      <c r="HLV420" s="94"/>
      <c r="HLW420" s="94"/>
      <c r="HLX420" s="94"/>
      <c r="HLY420" s="94"/>
      <c r="HLZ420" s="94"/>
      <c r="HMA420" s="94"/>
      <c r="HMB420" s="94"/>
      <c r="HMC420" s="94"/>
      <c r="HMD420" s="94"/>
      <c r="HME420" s="94"/>
      <c r="HMF420" s="94"/>
      <c r="HMG420" s="94"/>
      <c r="HMH420" s="94"/>
      <c r="HMI420" s="94"/>
      <c r="HMJ420" s="94"/>
      <c r="HMK420" s="94"/>
      <c r="HML420" s="94"/>
      <c r="HMM420" s="94"/>
      <c r="HMN420" s="94"/>
      <c r="HMO420" s="94"/>
      <c r="HMP420" s="94"/>
      <c r="HMQ420" s="94"/>
      <c r="HMR420" s="94"/>
      <c r="HMS420" s="94"/>
      <c r="HMT420" s="94"/>
      <c r="HMU420" s="94"/>
      <c r="HMV420" s="94"/>
      <c r="HMW420" s="94"/>
      <c r="HMX420" s="94"/>
      <c r="HMY420" s="94"/>
      <c r="HMZ420" s="94"/>
      <c r="HNA420" s="94"/>
      <c r="HNB420" s="94"/>
      <c r="HNC420" s="94"/>
      <c r="HND420" s="94"/>
      <c r="HNE420" s="94"/>
      <c r="HNF420" s="94"/>
      <c r="HNG420" s="94"/>
      <c r="HNH420" s="94"/>
      <c r="HNI420" s="94"/>
      <c r="HNJ420" s="94"/>
      <c r="HNK420" s="94"/>
      <c r="HNL420" s="94"/>
      <c r="HNM420" s="94"/>
      <c r="HNN420" s="94"/>
      <c r="HNO420" s="94"/>
      <c r="HNP420" s="94"/>
      <c r="HNQ420" s="94"/>
      <c r="HNR420" s="94"/>
      <c r="HNS420" s="94"/>
      <c r="HNT420" s="94"/>
      <c r="HNU420" s="94"/>
      <c r="HNV420" s="94"/>
      <c r="HNW420" s="94"/>
      <c r="HNX420" s="94"/>
      <c r="HNY420" s="94"/>
      <c r="HNZ420" s="94"/>
      <c r="HOA420" s="94"/>
      <c r="HOB420" s="94"/>
      <c r="HOC420" s="94"/>
      <c r="HOD420" s="94"/>
      <c r="HOE420" s="94"/>
      <c r="HOF420" s="94"/>
      <c r="HOG420" s="94"/>
      <c r="HOH420" s="94"/>
      <c r="HOI420" s="94"/>
      <c r="HOJ420" s="94"/>
      <c r="HOK420" s="94"/>
      <c r="HOL420" s="94"/>
      <c r="HOM420" s="94"/>
      <c r="HON420" s="94"/>
      <c r="HOO420" s="94"/>
      <c r="HOP420" s="94"/>
      <c r="HOQ420" s="94"/>
      <c r="HOR420" s="94"/>
      <c r="HOS420" s="94"/>
      <c r="HOT420" s="94"/>
      <c r="HOU420" s="94"/>
      <c r="HOV420" s="94"/>
      <c r="HOW420" s="94"/>
      <c r="HOX420" s="94"/>
      <c r="HOY420" s="94"/>
      <c r="HOZ420" s="94"/>
      <c r="HPA420" s="94"/>
      <c r="HPB420" s="94"/>
      <c r="HPC420" s="94"/>
      <c r="HPD420" s="94"/>
      <c r="HPE420" s="94"/>
      <c r="HPF420" s="94"/>
      <c r="HPG420" s="94"/>
      <c r="HPH420" s="94"/>
      <c r="HPI420" s="94"/>
      <c r="HPJ420" s="94"/>
      <c r="HPK420" s="94"/>
      <c r="HPL420" s="94"/>
      <c r="HPM420" s="94"/>
      <c r="HPN420" s="94"/>
      <c r="HPO420" s="94"/>
      <c r="HPP420" s="94"/>
      <c r="HPQ420" s="94"/>
      <c r="HPR420" s="94"/>
      <c r="HPS420" s="94"/>
      <c r="HPT420" s="94"/>
      <c r="HPU420" s="94"/>
      <c r="HPV420" s="94"/>
      <c r="HPW420" s="94"/>
      <c r="HPX420" s="94"/>
      <c r="HPY420" s="94"/>
      <c r="HPZ420" s="94"/>
      <c r="HQA420" s="94"/>
      <c r="HQB420" s="94"/>
      <c r="HQC420" s="94"/>
      <c r="HQD420" s="94"/>
      <c r="HQE420" s="94"/>
      <c r="HQF420" s="94"/>
      <c r="HQG420" s="94"/>
      <c r="HQH420" s="94"/>
      <c r="HQI420" s="94"/>
      <c r="HQJ420" s="94"/>
      <c r="HQK420" s="94"/>
      <c r="HQL420" s="94"/>
      <c r="HQM420" s="94"/>
      <c r="HQN420" s="94"/>
      <c r="HQO420" s="94"/>
      <c r="HQP420" s="94"/>
      <c r="HQQ420" s="94"/>
      <c r="HQR420" s="94"/>
      <c r="HQS420" s="94"/>
      <c r="HQT420" s="94"/>
      <c r="HQU420" s="94"/>
      <c r="HQV420" s="94"/>
      <c r="HQW420" s="94"/>
      <c r="HQX420" s="94"/>
      <c r="HQY420" s="94"/>
      <c r="HQZ420" s="94"/>
      <c r="HRA420" s="94"/>
      <c r="HRB420" s="94"/>
      <c r="HRC420" s="94"/>
      <c r="HRD420" s="94"/>
      <c r="HRE420" s="94"/>
      <c r="HRF420" s="94"/>
      <c r="HRG420" s="94"/>
      <c r="HRH420" s="94"/>
      <c r="HRI420" s="94"/>
      <c r="HRJ420" s="94"/>
      <c r="HRK420" s="94"/>
      <c r="HRL420" s="94"/>
      <c r="HRM420" s="94"/>
      <c r="HRN420" s="94"/>
      <c r="HRO420" s="94"/>
      <c r="HRP420" s="94"/>
      <c r="HRQ420" s="94"/>
      <c r="HRR420" s="94"/>
      <c r="HRS420" s="94"/>
      <c r="HRT420" s="94"/>
      <c r="HRU420" s="94"/>
      <c r="HRV420" s="94"/>
      <c r="HRW420" s="94"/>
      <c r="HRX420" s="94"/>
      <c r="HRY420" s="94"/>
      <c r="HRZ420" s="94"/>
      <c r="HSA420" s="94"/>
      <c r="HSB420" s="94"/>
      <c r="HSC420" s="94"/>
      <c r="HSD420" s="94"/>
      <c r="HSE420" s="94"/>
      <c r="HSF420" s="94"/>
      <c r="HSG420" s="94"/>
      <c r="HSH420" s="94"/>
      <c r="HSI420" s="94"/>
      <c r="HSJ420" s="94"/>
      <c r="HSK420" s="94"/>
      <c r="HSL420" s="94"/>
      <c r="HSM420" s="94"/>
      <c r="HSN420" s="94"/>
      <c r="HSO420" s="94"/>
      <c r="HSP420" s="94"/>
      <c r="HSQ420" s="94"/>
      <c r="HSR420" s="94"/>
      <c r="HSS420" s="94"/>
      <c r="HST420" s="94"/>
      <c r="HSU420" s="94"/>
      <c r="HSV420" s="94"/>
      <c r="HSW420" s="94"/>
      <c r="HSX420" s="94"/>
      <c r="HSY420" s="94"/>
      <c r="HSZ420" s="94"/>
      <c r="HTA420" s="94"/>
      <c r="HTB420" s="94"/>
      <c r="HTC420" s="94"/>
      <c r="HTD420" s="94"/>
      <c r="HTE420" s="94"/>
      <c r="HTF420" s="94"/>
      <c r="HTG420" s="94"/>
      <c r="HTH420" s="94"/>
      <c r="HTI420" s="94"/>
      <c r="HTJ420" s="94"/>
      <c r="HTK420" s="94"/>
      <c r="HTL420" s="94"/>
      <c r="HTM420" s="94"/>
      <c r="HTN420" s="94"/>
      <c r="HTO420" s="94"/>
      <c r="HTP420" s="94"/>
      <c r="HTQ420" s="94"/>
      <c r="HTR420" s="94"/>
      <c r="HTS420" s="94"/>
      <c r="HTT420" s="94"/>
      <c r="HTU420" s="94"/>
      <c r="HTV420" s="94"/>
      <c r="HTW420" s="94"/>
      <c r="HTX420" s="94"/>
      <c r="HTY420" s="94"/>
      <c r="HTZ420" s="94"/>
      <c r="HUA420" s="94"/>
      <c r="HUB420" s="94"/>
      <c r="HUC420" s="94"/>
      <c r="HUD420" s="94"/>
      <c r="HUE420" s="94"/>
      <c r="HUF420" s="94"/>
      <c r="HUG420" s="94"/>
      <c r="HUH420" s="94"/>
      <c r="HUI420" s="94"/>
      <c r="HUJ420" s="94"/>
      <c r="HUK420" s="94"/>
      <c r="HUL420" s="94"/>
      <c r="HUM420" s="94"/>
      <c r="HUN420" s="94"/>
      <c r="HUO420" s="94"/>
      <c r="HUP420" s="94"/>
      <c r="HUQ420" s="94"/>
      <c r="HUR420" s="94"/>
      <c r="HUS420" s="94"/>
      <c r="HUT420" s="94"/>
      <c r="HUU420" s="94"/>
      <c r="HUV420" s="94"/>
      <c r="HUW420" s="94"/>
      <c r="HUX420" s="94"/>
      <c r="HUY420" s="94"/>
      <c r="HUZ420" s="94"/>
      <c r="HVA420" s="94"/>
      <c r="HVB420" s="94"/>
      <c r="HVC420" s="94"/>
      <c r="HVD420" s="94"/>
      <c r="HVE420" s="94"/>
      <c r="HVF420" s="94"/>
      <c r="HVG420" s="94"/>
      <c r="HVH420" s="94"/>
      <c r="HVI420" s="94"/>
      <c r="HVJ420" s="94"/>
      <c r="HVK420" s="94"/>
      <c r="HVL420" s="94"/>
      <c r="HVM420" s="94"/>
      <c r="HVN420" s="94"/>
      <c r="HVO420" s="94"/>
      <c r="HVP420" s="94"/>
      <c r="HVQ420" s="94"/>
      <c r="HVR420" s="94"/>
      <c r="HVS420" s="94"/>
      <c r="HVT420" s="94"/>
      <c r="HVU420" s="94"/>
      <c r="HVV420" s="94"/>
      <c r="HVW420" s="94"/>
      <c r="HVX420" s="94"/>
      <c r="HVY420" s="94"/>
      <c r="HVZ420" s="94"/>
      <c r="HWA420" s="94"/>
      <c r="HWB420" s="94"/>
      <c r="HWC420" s="94"/>
      <c r="HWD420" s="94"/>
      <c r="HWE420" s="94"/>
      <c r="HWF420" s="94"/>
      <c r="HWG420" s="94"/>
      <c r="HWH420" s="94"/>
      <c r="HWI420" s="94"/>
      <c r="HWJ420" s="94"/>
      <c r="HWK420" s="94"/>
      <c r="HWL420" s="94"/>
      <c r="HWM420" s="94"/>
      <c r="HWN420" s="94"/>
      <c r="HWO420" s="94"/>
      <c r="HWP420" s="94"/>
      <c r="HWQ420" s="94"/>
      <c r="HWR420" s="94"/>
      <c r="HWS420" s="94"/>
      <c r="HWT420" s="94"/>
      <c r="HWU420" s="94"/>
      <c r="HWV420" s="94"/>
      <c r="HWW420" s="94"/>
      <c r="HWX420" s="94"/>
      <c r="HWY420" s="94"/>
      <c r="HWZ420" s="94"/>
      <c r="HXA420" s="94"/>
      <c r="HXB420" s="94"/>
      <c r="HXC420" s="94"/>
      <c r="HXD420" s="94"/>
      <c r="HXE420" s="94"/>
      <c r="HXF420" s="94"/>
      <c r="HXG420" s="94"/>
      <c r="HXH420" s="94"/>
      <c r="HXI420" s="94"/>
      <c r="HXJ420" s="94"/>
      <c r="HXK420" s="94"/>
      <c r="HXL420" s="94"/>
      <c r="HXM420" s="94"/>
      <c r="HXN420" s="94"/>
      <c r="HXO420" s="94"/>
      <c r="HXP420" s="94"/>
      <c r="HXQ420" s="94"/>
      <c r="HXR420" s="94"/>
      <c r="HXS420" s="94"/>
      <c r="HXT420" s="94"/>
      <c r="HXU420" s="94"/>
      <c r="HXV420" s="94"/>
      <c r="HXW420" s="94"/>
      <c r="HXX420" s="94"/>
      <c r="HXY420" s="94"/>
      <c r="HXZ420" s="94"/>
      <c r="HYA420" s="94"/>
      <c r="HYB420" s="94"/>
      <c r="HYC420" s="94"/>
      <c r="HYD420" s="94"/>
      <c r="HYE420" s="94"/>
      <c r="HYF420" s="94"/>
      <c r="HYG420" s="94"/>
      <c r="HYH420" s="94"/>
      <c r="HYI420" s="94"/>
      <c r="HYJ420" s="94"/>
      <c r="HYK420" s="94"/>
      <c r="HYL420" s="94"/>
      <c r="HYM420" s="94"/>
      <c r="HYN420" s="94"/>
      <c r="HYO420" s="94"/>
      <c r="HYP420" s="94"/>
      <c r="HYQ420" s="94"/>
      <c r="HYR420" s="94"/>
      <c r="HYS420" s="94"/>
      <c r="HYT420" s="94"/>
      <c r="HYU420" s="94"/>
      <c r="HYV420" s="94"/>
      <c r="HYW420" s="94"/>
      <c r="HYX420" s="94"/>
      <c r="HYY420" s="94"/>
      <c r="HYZ420" s="94"/>
      <c r="HZA420" s="94"/>
      <c r="HZB420" s="94"/>
      <c r="HZC420" s="94"/>
      <c r="HZD420" s="94"/>
      <c r="HZE420" s="94"/>
      <c r="HZF420" s="94"/>
      <c r="HZG420" s="94"/>
      <c r="HZH420" s="94"/>
      <c r="HZI420" s="94"/>
      <c r="HZJ420" s="94"/>
      <c r="HZK420" s="94"/>
      <c r="HZL420" s="94"/>
      <c r="HZM420" s="94"/>
      <c r="HZN420" s="94"/>
      <c r="HZO420" s="94"/>
      <c r="HZP420" s="94"/>
      <c r="HZQ420" s="94"/>
      <c r="HZR420" s="94"/>
      <c r="HZS420" s="94"/>
      <c r="HZT420" s="94"/>
      <c r="HZU420" s="94"/>
      <c r="HZV420" s="94"/>
      <c r="HZW420" s="94"/>
      <c r="HZX420" s="94"/>
      <c r="HZY420" s="94"/>
      <c r="HZZ420" s="94"/>
      <c r="IAA420" s="94"/>
      <c r="IAB420" s="94"/>
      <c r="IAC420" s="94"/>
      <c r="IAD420" s="94"/>
      <c r="IAE420" s="94"/>
      <c r="IAF420" s="94"/>
      <c r="IAG420" s="94"/>
      <c r="IAH420" s="94"/>
      <c r="IAI420" s="94"/>
      <c r="IAJ420" s="94"/>
      <c r="IAK420" s="94"/>
      <c r="IAL420" s="94"/>
      <c r="IAM420" s="94"/>
      <c r="IAN420" s="94"/>
      <c r="IAO420" s="94"/>
      <c r="IAP420" s="94"/>
      <c r="IAQ420" s="94"/>
      <c r="IAR420" s="94"/>
      <c r="IAS420" s="94"/>
      <c r="IAT420" s="94"/>
      <c r="IAU420" s="94"/>
      <c r="IAV420" s="94"/>
      <c r="IAW420" s="94"/>
      <c r="IAX420" s="94"/>
      <c r="IAY420" s="94"/>
      <c r="IAZ420" s="94"/>
      <c r="IBA420" s="94"/>
      <c r="IBB420" s="94"/>
      <c r="IBC420" s="94"/>
      <c r="IBD420" s="94"/>
      <c r="IBE420" s="94"/>
      <c r="IBF420" s="94"/>
      <c r="IBG420" s="94"/>
      <c r="IBH420" s="94"/>
      <c r="IBI420" s="94"/>
      <c r="IBJ420" s="94"/>
      <c r="IBK420" s="94"/>
      <c r="IBL420" s="94"/>
      <c r="IBM420" s="94"/>
      <c r="IBN420" s="94"/>
      <c r="IBO420" s="94"/>
      <c r="IBP420" s="94"/>
      <c r="IBQ420" s="94"/>
      <c r="IBR420" s="94"/>
      <c r="IBS420" s="94"/>
      <c r="IBT420" s="94"/>
      <c r="IBU420" s="94"/>
      <c r="IBV420" s="94"/>
      <c r="IBW420" s="94"/>
      <c r="IBX420" s="94"/>
      <c r="IBY420" s="94"/>
      <c r="IBZ420" s="94"/>
      <c r="ICA420" s="94"/>
      <c r="ICB420" s="94"/>
      <c r="ICC420" s="94"/>
      <c r="ICD420" s="94"/>
      <c r="ICE420" s="94"/>
      <c r="ICF420" s="94"/>
      <c r="ICG420" s="94"/>
      <c r="ICH420" s="94"/>
      <c r="ICI420" s="94"/>
      <c r="ICJ420" s="94"/>
      <c r="ICK420" s="94"/>
      <c r="ICL420" s="94"/>
      <c r="ICM420" s="94"/>
      <c r="ICN420" s="94"/>
      <c r="ICO420" s="94"/>
      <c r="ICP420" s="94"/>
      <c r="ICQ420" s="94"/>
      <c r="ICR420" s="94"/>
      <c r="ICS420" s="94"/>
      <c r="ICT420" s="94"/>
      <c r="ICU420" s="94"/>
      <c r="ICV420" s="94"/>
      <c r="ICW420" s="94"/>
      <c r="ICX420" s="94"/>
      <c r="ICY420" s="94"/>
      <c r="ICZ420" s="94"/>
      <c r="IDA420" s="94"/>
      <c r="IDB420" s="94"/>
      <c r="IDC420" s="94"/>
      <c r="IDD420" s="94"/>
      <c r="IDE420" s="94"/>
      <c r="IDF420" s="94"/>
      <c r="IDG420" s="94"/>
      <c r="IDH420" s="94"/>
      <c r="IDI420" s="94"/>
      <c r="IDJ420" s="94"/>
      <c r="IDK420" s="94"/>
      <c r="IDL420" s="94"/>
      <c r="IDM420" s="94"/>
      <c r="IDN420" s="94"/>
      <c r="IDO420" s="94"/>
      <c r="IDP420" s="94"/>
      <c r="IDQ420" s="94"/>
      <c r="IDR420" s="94"/>
      <c r="IDS420" s="94"/>
      <c r="IDT420" s="94"/>
      <c r="IDU420" s="94"/>
      <c r="IDV420" s="94"/>
      <c r="IDW420" s="94"/>
      <c r="IDX420" s="94"/>
      <c r="IDY420" s="94"/>
      <c r="IDZ420" s="94"/>
      <c r="IEA420" s="94"/>
      <c r="IEB420" s="94"/>
      <c r="IEC420" s="94"/>
      <c r="IED420" s="94"/>
      <c r="IEE420" s="94"/>
      <c r="IEF420" s="94"/>
      <c r="IEG420" s="94"/>
      <c r="IEH420" s="94"/>
      <c r="IEI420" s="94"/>
      <c r="IEJ420" s="94"/>
      <c r="IEK420" s="94"/>
      <c r="IEL420" s="94"/>
      <c r="IEM420" s="94"/>
      <c r="IEN420" s="94"/>
      <c r="IEO420" s="94"/>
      <c r="IEP420" s="94"/>
      <c r="IEQ420" s="94"/>
      <c r="IER420" s="94"/>
      <c r="IES420" s="94"/>
      <c r="IET420" s="94"/>
      <c r="IEU420" s="94"/>
      <c r="IEV420" s="94"/>
      <c r="IEW420" s="94"/>
      <c r="IEX420" s="94"/>
      <c r="IEY420" s="94"/>
      <c r="IEZ420" s="94"/>
      <c r="IFA420" s="94"/>
      <c r="IFB420" s="94"/>
      <c r="IFC420" s="94"/>
      <c r="IFD420" s="94"/>
      <c r="IFE420" s="94"/>
      <c r="IFF420" s="94"/>
      <c r="IFG420" s="94"/>
      <c r="IFH420" s="94"/>
      <c r="IFI420" s="94"/>
      <c r="IFJ420" s="94"/>
      <c r="IFK420" s="94"/>
      <c r="IFL420" s="94"/>
      <c r="IFM420" s="94"/>
      <c r="IFN420" s="94"/>
      <c r="IFO420" s="94"/>
      <c r="IFP420" s="94"/>
      <c r="IFQ420" s="94"/>
      <c r="IFR420" s="94"/>
      <c r="IFS420" s="94"/>
      <c r="IFT420" s="94"/>
      <c r="IFU420" s="94"/>
      <c r="IFV420" s="94"/>
      <c r="IFW420" s="94"/>
      <c r="IFX420" s="94"/>
      <c r="IFY420" s="94"/>
      <c r="IFZ420" s="94"/>
      <c r="IGA420" s="94"/>
      <c r="IGB420" s="94"/>
      <c r="IGC420" s="94"/>
      <c r="IGD420" s="94"/>
      <c r="IGE420" s="94"/>
      <c r="IGF420" s="94"/>
      <c r="IGG420" s="94"/>
      <c r="IGH420" s="94"/>
      <c r="IGI420" s="94"/>
      <c r="IGJ420" s="94"/>
      <c r="IGK420" s="94"/>
      <c r="IGL420" s="94"/>
      <c r="IGM420" s="94"/>
      <c r="IGN420" s="94"/>
      <c r="IGO420" s="94"/>
      <c r="IGP420" s="94"/>
      <c r="IGQ420" s="94"/>
      <c r="IGR420" s="94"/>
      <c r="IGS420" s="94"/>
      <c r="IGT420" s="94"/>
      <c r="IGU420" s="94"/>
      <c r="IGV420" s="94"/>
      <c r="IGW420" s="94"/>
      <c r="IGX420" s="94"/>
      <c r="IGY420" s="94"/>
      <c r="IGZ420" s="94"/>
      <c r="IHA420" s="94"/>
      <c r="IHB420" s="94"/>
      <c r="IHC420" s="94"/>
      <c r="IHD420" s="94"/>
      <c r="IHE420" s="94"/>
      <c r="IHF420" s="94"/>
      <c r="IHG420" s="94"/>
      <c r="IHH420" s="94"/>
      <c r="IHI420" s="94"/>
      <c r="IHJ420" s="94"/>
      <c r="IHK420" s="94"/>
      <c r="IHL420" s="94"/>
      <c r="IHM420" s="94"/>
      <c r="IHN420" s="94"/>
      <c r="IHO420" s="94"/>
      <c r="IHP420" s="94"/>
      <c r="IHQ420" s="94"/>
      <c r="IHR420" s="94"/>
      <c r="IHS420" s="94"/>
      <c r="IHT420" s="94"/>
      <c r="IHU420" s="94"/>
      <c r="IHV420" s="94"/>
      <c r="IHW420" s="94"/>
      <c r="IHX420" s="94"/>
      <c r="IHY420" s="94"/>
      <c r="IHZ420" s="94"/>
      <c r="IIA420" s="94"/>
      <c r="IIB420" s="94"/>
      <c r="IIC420" s="94"/>
      <c r="IID420" s="94"/>
      <c r="IIE420" s="94"/>
      <c r="IIF420" s="94"/>
      <c r="IIG420" s="94"/>
      <c r="IIH420" s="94"/>
      <c r="III420" s="94"/>
      <c r="IIJ420" s="94"/>
      <c r="IIK420" s="94"/>
      <c r="IIL420" s="94"/>
      <c r="IIM420" s="94"/>
      <c r="IIN420" s="94"/>
      <c r="IIO420" s="94"/>
      <c r="IIP420" s="94"/>
      <c r="IIQ420" s="94"/>
      <c r="IIR420" s="94"/>
      <c r="IIS420" s="94"/>
      <c r="IIT420" s="94"/>
      <c r="IIU420" s="94"/>
      <c r="IIV420" s="94"/>
      <c r="IIW420" s="94"/>
      <c r="IIX420" s="94"/>
      <c r="IIY420" s="94"/>
      <c r="IIZ420" s="94"/>
      <c r="IJA420" s="94"/>
      <c r="IJB420" s="94"/>
      <c r="IJC420" s="94"/>
      <c r="IJD420" s="94"/>
      <c r="IJE420" s="94"/>
      <c r="IJF420" s="94"/>
      <c r="IJG420" s="94"/>
      <c r="IJH420" s="94"/>
      <c r="IJI420" s="94"/>
      <c r="IJJ420" s="94"/>
      <c r="IJK420" s="94"/>
      <c r="IJL420" s="94"/>
      <c r="IJM420" s="94"/>
      <c r="IJN420" s="94"/>
      <c r="IJO420" s="94"/>
      <c r="IJP420" s="94"/>
      <c r="IJQ420" s="94"/>
      <c r="IJR420" s="94"/>
      <c r="IJS420" s="94"/>
      <c r="IJT420" s="94"/>
      <c r="IJU420" s="94"/>
      <c r="IJV420" s="94"/>
      <c r="IJW420" s="94"/>
      <c r="IJX420" s="94"/>
      <c r="IJY420" s="94"/>
      <c r="IJZ420" s="94"/>
      <c r="IKA420" s="94"/>
      <c r="IKB420" s="94"/>
      <c r="IKC420" s="94"/>
      <c r="IKD420" s="94"/>
      <c r="IKE420" s="94"/>
      <c r="IKF420" s="94"/>
      <c r="IKG420" s="94"/>
      <c r="IKH420" s="94"/>
      <c r="IKI420" s="94"/>
      <c r="IKJ420" s="94"/>
      <c r="IKK420" s="94"/>
      <c r="IKL420" s="94"/>
      <c r="IKM420" s="94"/>
      <c r="IKN420" s="94"/>
      <c r="IKO420" s="94"/>
      <c r="IKP420" s="94"/>
      <c r="IKQ420" s="94"/>
      <c r="IKR420" s="94"/>
      <c r="IKS420" s="94"/>
      <c r="IKT420" s="94"/>
      <c r="IKU420" s="94"/>
      <c r="IKV420" s="94"/>
      <c r="IKW420" s="94"/>
      <c r="IKX420" s="94"/>
      <c r="IKY420" s="94"/>
      <c r="IKZ420" s="94"/>
      <c r="ILA420" s="94"/>
      <c r="ILB420" s="94"/>
      <c r="ILC420" s="94"/>
      <c r="ILD420" s="94"/>
      <c r="ILE420" s="94"/>
      <c r="ILF420" s="94"/>
      <c r="ILG420" s="94"/>
      <c r="ILH420" s="94"/>
      <c r="ILI420" s="94"/>
      <c r="ILJ420" s="94"/>
      <c r="ILK420" s="94"/>
      <c r="ILL420" s="94"/>
      <c r="ILM420" s="94"/>
      <c r="ILN420" s="94"/>
      <c r="ILO420" s="94"/>
      <c r="ILP420" s="94"/>
      <c r="ILQ420" s="94"/>
      <c r="ILR420" s="94"/>
      <c r="ILS420" s="94"/>
      <c r="ILT420" s="94"/>
      <c r="ILU420" s="94"/>
      <c r="ILV420" s="94"/>
      <c r="ILW420" s="94"/>
      <c r="ILX420" s="94"/>
      <c r="ILY420" s="94"/>
      <c r="ILZ420" s="94"/>
      <c r="IMA420" s="94"/>
      <c r="IMB420" s="94"/>
      <c r="IMC420" s="94"/>
      <c r="IMD420" s="94"/>
      <c r="IME420" s="94"/>
      <c r="IMF420" s="94"/>
      <c r="IMG420" s="94"/>
      <c r="IMH420" s="94"/>
      <c r="IMI420" s="94"/>
      <c r="IMJ420" s="94"/>
      <c r="IMK420" s="94"/>
      <c r="IML420" s="94"/>
      <c r="IMM420" s="94"/>
      <c r="IMN420" s="94"/>
      <c r="IMO420" s="94"/>
      <c r="IMP420" s="94"/>
      <c r="IMQ420" s="94"/>
      <c r="IMR420" s="94"/>
      <c r="IMS420" s="94"/>
      <c r="IMT420" s="94"/>
      <c r="IMU420" s="94"/>
      <c r="IMV420" s="94"/>
      <c r="IMW420" s="94"/>
      <c r="IMX420" s="94"/>
      <c r="IMY420" s="94"/>
      <c r="IMZ420" s="94"/>
      <c r="INA420" s="94"/>
      <c r="INB420" s="94"/>
      <c r="INC420" s="94"/>
      <c r="IND420" s="94"/>
      <c r="INE420" s="94"/>
      <c r="INF420" s="94"/>
      <c r="ING420" s="94"/>
      <c r="INH420" s="94"/>
      <c r="INI420" s="94"/>
      <c r="INJ420" s="94"/>
      <c r="INK420" s="94"/>
      <c r="INL420" s="94"/>
      <c r="INM420" s="94"/>
      <c r="INN420" s="94"/>
      <c r="INO420" s="94"/>
      <c r="INP420" s="94"/>
      <c r="INQ420" s="94"/>
      <c r="INR420" s="94"/>
      <c r="INS420" s="94"/>
      <c r="INT420" s="94"/>
      <c r="INU420" s="94"/>
      <c r="INV420" s="94"/>
      <c r="INW420" s="94"/>
      <c r="INX420" s="94"/>
      <c r="INY420" s="94"/>
      <c r="INZ420" s="94"/>
      <c r="IOA420" s="94"/>
      <c r="IOB420" s="94"/>
      <c r="IOC420" s="94"/>
      <c r="IOD420" s="94"/>
      <c r="IOE420" s="94"/>
      <c r="IOF420" s="94"/>
      <c r="IOG420" s="94"/>
      <c r="IOH420" s="94"/>
      <c r="IOI420" s="94"/>
      <c r="IOJ420" s="94"/>
      <c r="IOK420" s="94"/>
      <c r="IOL420" s="94"/>
      <c r="IOM420" s="94"/>
      <c r="ION420" s="94"/>
      <c r="IOO420" s="94"/>
      <c r="IOP420" s="94"/>
      <c r="IOQ420" s="94"/>
      <c r="IOR420" s="94"/>
      <c r="IOS420" s="94"/>
      <c r="IOT420" s="94"/>
      <c r="IOU420" s="94"/>
      <c r="IOV420" s="94"/>
      <c r="IOW420" s="94"/>
      <c r="IOX420" s="94"/>
      <c r="IOY420" s="94"/>
      <c r="IOZ420" s="94"/>
      <c r="IPA420" s="94"/>
      <c r="IPB420" s="94"/>
      <c r="IPC420" s="94"/>
      <c r="IPD420" s="94"/>
      <c r="IPE420" s="94"/>
      <c r="IPF420" s="94"/>
      <c r="IPG420" s="94"/>
      <c r="IPH420" s="94"/>
      <c r="IPI420" s="94"/>
      <c r="IPJ420" s="94"/>
      <c r="IPK420" s="94"/>
      <c r="IPL420" s="94"/>
      <c r="IPM420" s="94"/>
      <c r="IPN420" s="94"/>
      <c r="IPO420" s="94"/>
      <c r="IPP420" s="94"/>
      <c r="IPQ420" s="94"/>
      <c r="IPR420" s="94"/>
      <c r="IPS420" s="94"/>
      <c r="IPT420" s="94"/>
      <c r="IPU420" s="94"/>
      <c r="IPV420" s="94"/>
      <c r="IPW420" s="94"/>
      <c r="IPX420" s="94"/>
      <c r="IPY420" s="94"/>
      <c r="IPZ420" s="94"/>
      <c r="IQA420" s="94"/>
      <c r="IQB420" s="94"/>
      <c r="IQC420" s="94"/>
      <c r="IQD420" s="94"/>
      <c r="IQE420" s="94"/>
      <c r="IQF420" s="94"/>
      <c r="IQG420" s="94"/>
      <c r="IQH420" s="94"/>
      <c r="IQI420" s="94"/>
      <c r="IQJ420" s="94"/>
      <c r="IQK420" s="94"/>
      <c r="IQL420" s="94"/>
      <c r="IQM420" s="94"/>
      <c r="IQN420" s="94"/>
      <c r="IQO420" s="94"/>
      <c r="IQP420" s="94"/>
      <c r="IQQ420" s="94"/>
      <c r="IQR420" s="94"/>
      <c r="IQS420" s="94"/>
      <c r="IQT420" s="94"/>
      <c r="IQU420" s="94"/>
      <c r="IQV420" s="94"/>
      <c r="IQW420" s="94"/>
      <c r="IQX420" s="94"/>
      <c r="IQY420" s="94"/>
      <c r="IQZ420" s="94"/>
      <c r="IRA420" s="94"/>
      <c r="IRB420" s="94"/>
      <c r="IRC420" s="94"/>
      <c r="IRD420" s="94"/>
      <c r="IRE420" s="94"/>
      <c r="IRF420" s="94"/>
      <c r="IRG420" s="94"/>
      <c r="IRH420" s="94"/>
      <c r="IRI420" s="94"/>
      <c r="IRJ420" s="94"/>
      <c r="IRK420" s="94"/>
      <c r="IRL420" s="94"/>
      <c r="IRM420" s="94"/>
      <c r="IRN420" s="94"/>
      <c r="IRO420" s="94"/>
      <c r="IRP420" s="94"/>
      <c r="IRQ420" s="94"/>
      <c r="IRR420" s="94"/>
      <c r="IRS420" s="94"/>
      <c r="IRT420" s="94"/>
      <c r="IRU420" s="94"/>
      <c r="IRV420" s="94"/>
      <c r="IRW420" s="94"/>
      <c r="IRX420" s="94"/>
      <c r="IRY420" s="94"/>
      <c r="IRZ420" s="94"/>
      <c r="ISA420" s="94"/>
      <c r="ISB420" s="94"/>
      <c r="ISC420" s="94"/>
      <c r="ISD420" s="94"/>
      <c r="ISE420" s="94"/>
      <c r="ISF420" s="94"/>
      <c r="ISG420" s="94"/>
      <c r="ISH420" s="94"/>
      <c r="ISI420" s="94"/>
      <c r="ISJ420" s="94"/>
      <c r="ISK420" s="94"/>
      <c r="ISL420" s="94"/>
      <c r="ISM420" s="94"/>
      <c r="ISN420" s="94"/>
      <c r="ISO420" s="94"/>
      <c r="ISP420" s="94"/>
      <c r="ISQ420" s="94"/>
      <c r="ISR420" s="94"/>
      <c r="ISS420" s="94"/>
      <c r="IST420" s="94"/>
      <c r="ISU420" s="94"/>
      <c r="ISV420" s="94"/>
      <c r="ISW420" s="94"/>
      <c r="ISX420" s="94"/>
      <c r="ISY420" s="94"/>
      <c r="ISZ420" s="94"/>
      <c r="ITA420" s="94"/>
      <c r="ITB420" s="94"/>
      <c r="ITC420" s="94"/>
      <c r="ITD420" s="94"/>
      <c r="ITE420" s="94"/>
      <c r="ITF420" s="94"/>
      <c r="ITG420" s="94"/>
      <c r="ITH420" s="94"/>
      <c r="ITI420" s="94"/>
      <c r="ITJ420" s="94"/>
      <c r="ITK420" s="94"/>
      <c r="ITL420" s="94"/>
      <c r="ITM420" s="94"/>
      <c r="ITN420" s="94"/>
      <c r="ITO420" s="94"/>
      <c r="ITP420" s="94"/>
      <c r="ITQ420" s="94"/>
      <c r="ITR420" s="94"/>
      <c r="ITS420" s="94"/>
      <c r="ITT420" s="94"/>
      <c r="ITU420" s="94"/>
      <c r="ITV420" s="94"/>
      <c r="ITW420" s="94"/>
      <c r="ITX420" s="94"/>
      <c r="ITY420" s="94"/>
      <c r="ITZ420" s="94"/>
      <c r="IUA420" s="94"/>
      <c r="IUB420" s="94"/>
      <c r="IUC420" s="94"/>
      <c r="IUD420" s="94"/>
      <c r="IUE420" s="94"/>
      <c r="IUF420" s="94"/>
      <c r="IUG420" s="94"/>
      <c r="IUH420" s="94"/>
      <c r="IUI420" s="94"/>
      <c r="IUJ420" s="94"/>
      <c r="IUK420" s="94"/>
      <c r="IUL420" s="94"/>
      <c r="IUM420" s="94"/>
      <c r="IUN420" s="94"/>
      <c r="IUO420" s="94"/>
      <c r="IUP420" s="94"/>
      <c r="IUQ420" s="94"/>
      <c r="IUR420" s="94"/>
      <c r="IUS420" s="94"/>
      <c r="IUT420" s="94"/>
      <c r="IUU420" s="94"/>
      <c r="IUV420" s="94"/>
      <c r="IUW420" s="94"/>
      <c r="IUX420" s="94"/>
      <c r="IUY420" s="94"/>
      <c r="IUZ420" s="94"/>
      <c r="IVA420" s="94"/>
      <c r="IVB420" s="94"/>
      <c r="IVC420" s="94"/>
      <c r="IVD420" s="94"/>
      <c r="IVE420" s="94"/>
      <c r="IVF420" s="94"/>
      <c r="IVG420" s="94"/>
      <c r="IVH420" s="94"/>
      <c r="IVI420" s="94"/>
      <c r="IVJ420" s="94"/>
      <c r="IVK420" s="94"/>
      <c r="IVL420" s="94"/>
      <c r="IVM420" s="94"/>
      <c r="IVN420" s="94"/>
      <c r="IVO420" s="94"/>
      <c r="IVP420" s="94"/>
      <c r="IVQ420" s="94"/>
      <c r="IVR420" s="94"/>
      <c r="IVS420" s="94"/>
      <c r="IVT420" s="94"/>
      <c r="IVU420" s="94"/>
      <c r="IVV420" s="94"/>
      <c r="IVW420" s="94"/>
      <c r="IVX420" s="94"/>
      <c r="IVY420" s="94"/>
      <c r="IVZ420" s="94"/>
      <c r="IWA420" s="94"/>
      <c r="IWB420" s="94"/>
      <c r="IWC420" s="94"/>
      <c r="IWD420" s="94"/>
      <c r="IWE420" s="94"/>
      <c r="IWF420" s="94"/>
      <c r="IWG420" s="94"/>
      <c r="IWH420" s="94"/>
      <c r="IWI420" s="94"/>
      <c r="IWJ420" s="94"/>
      <c r="IWK420" s="94"/>
      <c r="IWL420" s="94"/>
      <c r="IWM420" s="94"/>
      <c r="IWN420" s="94"/>
      <c r="IWO420" s="94"/>
      <c r="IWP420" s="94"/>
      <c r="IWQ420" s="94"/>
      <c r="IWR420" s="94"/>
      <c r="IWS420" s="94"/>
      <c r="IWT420" s="94"/>
      <c r="IWU420" s="94"/>
      <c r="IWV420" s="94"/>
      <c r="IWW420" s="94"/>
      <c r="IWX420" s="94"/>
      <c r="IWY420" s="94"/>
      <c r="IWZ420" s="94"/>
      <c r="IXA420" s="94"/>
      <c r="IXB420" s="94"/>
      <c r="IXC420" s="94"/>
      <c r="IXD420" s="94"/>
      <c r="IXE420" s="94"/>
      <c r="IXF420" s="94"/>
      <c r="IXG420" s="94"/>
      <c r="IXH420" s="94"/>
      <c r="IXI420" s="94"/>
      <c r="IXJ420" s="94"/>
      <c r="IXK420" s="94"/>
      <c r="IXL420" s="94"/>
      <c r="IXM420" s="94"/>
      <c r="IXN420" s="94"/>
      <c r="IXO420" s="94"/>
      <c r="IXP420" s="94"/>
      <c r="IXQ420" s="94"/>
      <c r="IXR420" s="94"/>
      <c r="IXS420" s="94"/>
      <c r="IXT420" s="94"/>
      <c r="IXU420" s="94"/>
      <c r="IXV420" s="94"/>
      <c r="IXW420" s="94"/>
      <c r="IXX420" s="94"/>
      <c r="IXY420" s="94"/>
      <c r="IXZ420" s="94"/>
      <c r="IYA420" s="94"/>
      <c r="IYB420" s="94"/>
      <c r="IYC420" s="94"/>
      <c r="IYD420" s="94"/>
      <c r="IYE420" s="94"/>
      <c r="IYF420" s="94"/>
      <c r="IYG420" s="94"/>
      <c r="IYH420" s="94"/>
      <c r="IYI420" s="94"/>
      <c r="IYJ420" s="94"/>
      <c r="IYK420" s="94"/>
      <c r="IYL420" s="94"/>
      <c r="IYM420" s="94"/>
      <c r="IYN420" s="94"/>
      <c r="IYO420" s="94"/>
      <c r="IYP420" s="94"/>
      <c r="IYQ420" s="94"/>
      <c r="IYR420" s="94"/>
      <c r="IYS420" s="94"/>
      <c r="IYT420" s="94"/>
      <c r="IYU420" s="94"/>
      <c r="IYV420" s="94"/>
      <c r="IYW420" s="94"/>
      <c r="IYX420" s="94"/>
      <c r="IYY420" s="94"/>
      <c r="IYZ420" s="94"/>
      <c r="IZA420" s="94"/>
      <c r="IZB420" s="94"/>
      <c r="IZC420" s="94"/>
      <c r="IZD420" s="94"/>
      <c r="IZE420" s="94"/>
      <c r="IZF420" s="94"/>
      <c r="IZG420" s="94"/>
      <c r="IZH420" s="94"/>
      <c r="IZI420" s="94"/>
      <c r="IZJ420" s="94"/>
      <c r="IZK420" s="94"/>
      <c r="IZL420" s="94"/>
      <c r="IZM420" s="94"/>
      <c r="IZN420" s="94"/>
      <c r="IZO420" s="94"/>
      <c r="IZP420" s="94"/>
      <c r="IZQ420" s="94"/>
      <c r="IZR420" s="94"/>
      <c r="IZS420" s="94"/>
      <c r="IZT420" s="94"/>
      <c r="IZU420" s="94"/>
      <c r="IZV420" s="94"/>
      <c r="IZW420" s="94"/>
      <c r="IZX420" s="94"/>
      <c r="IZY420" s="94"/>
      <c r="IZZ420" s="94"/>
      <c r="JAA420" s="94"/>
      <c r="JAB420" s="94"/>
      <c r="JAC420" s="94"/>
      <c r="JAD420" s="94"/>
      <c r="JAE420" s="94"/>
      <c r="JAF420" s="94"/>
      <c r="JAG420" s="94"/>
      <c r="JAH420" s="94"/>
      <c r="JAI420" s="94"/>
      <c r="JAJ420" s="94"/>
      <c r="JAK420" s="94"/>
      <c r="JAL420" s="94"/>
      <c r="JAM420" s="94"/>
      <c r="JAN420" s="94"/>
      <c r="JAO420" s="94"/>
      <c r="JAP420" s="94"/>
      <c r="JAQ420" s="94"/>
      <c r="JAR420" s="94"/>
      <c r="JAS420" s="94"/>
      <c r="JAT420" s="94"/>
      <c r="JAU420" s="94"/>
      <c r="JAV420" s="94"/>
      <c r="JAW420" s="94"/>
      <c r="JAX420" s="94"/>
      <c r="JAY420" s="94"/>
      <c r="JAZ420" s="94"/>
      <c r="JBA420" s="94"/>
      <c r="JBB420" s="94"/>
      <c r="JBC420" s="94"/>
      <c r="JBD420" s="94"/>
      <c r="JBE420" s="94"/>
      <c r="JBF420" s="94"/>
      <c r="JBG420" s="94"/>
      <c r="JBH420" s="94"/>
      <c r="JBI420" s="94"/>
      <c r="JBJ420" s="94"/>
      <c r="JBK420" s="94"/>
      <c r="JBL420" s="94"/>
      <c r="JBM420" s="94"/>
      <c r="JBN420" s="94"/>
      <c r="JBO420" s="94"/>
      <c r="JBP420" s="94"/>
      <c r="JBQ420" s="94"/>
      <c r="JBR420" s="94"/>
      <c r="JBS420" s="94"/>
      <c r="JBT420" s="94"/>
      <c r="JBU420" s="94"/>
      <c r="JBV420" s="94"/>
      <c r="JBW420" s="94"/>
      <c r="JBX420" s="94"/>
      <c r="JBY420" s="94"/>
      <c r="JBZ420" s="94"/>
      <c r="JCA420" s="94"/>
      <c r="JCB420" s="94"/>
      <c r="JCC420" s="94"/>
      <c r="JCD420" s="94"/>
      <c r="JCE420" s="94"/>
      <c r="JCF420" s="94"/>
      <c r="JCG420" s="94"/>
      <c r="JCH420" s="94"/>
      <c r="JCI420" s="94"/>
      <c r="JCJ420" s="94"/>
      <c r="JCK420" s="94"/>
      <c r="JCL420" s="94"/>
      <c r="JCM420" s="94"/>
      <c r="JCN420" s="94"/>
      <c r="JCO420" s="94"/>
      <c r="JCP420" s="94"/>
      <c r="JCQ420" s="94"/>
      <c r="JCR420" s="94"/>
      <c r="JCS420" s="94"/>
      <c r="JCT420" s="94"/>
      <c r="JCU420" s="94"/>
      <c r="JCV420" s="94"/>
      <c r="JCW420" s="94"/>
      <c r="JCX420" s="94"/>
      <c r="JCY420" s="94"/>
      <c r="JCZ420" s="94"/>
      <c r="JDA420" s="94"/>
      <c r="JDB420" s="94"/>
      <c r="JDC420" s="94"/>
      <c r="JDD420" s="94"/>
      <c r="JDE420" s="94"/>
      <c r="JDF420" s="94"/>
      <c r="JDG420" s="94"/>
      <c r="JDH420" s="94"/>
      <c r="JDI420" s="94"/>
      <c r="JDJ420" s="94"/>
      <c r="JDK420" s="94"/>
      <c r="JDL420" s="94"/>
      <c r="JDM420" s="94"/>
      <c r="JDN420" s="94"/>
      <c r="JDO420" s="94"/>
      <c r="JDP420" s="94"/>
      <c r="JDQ420" s="94"/>
      <c r="JDR420" s="94"/>
      <c r="JDS420" s="94"/>
      <c r="JDT420" s="94"/>
      <c r="JDU420" s="94"/>
      <c r="JDV420" s="94"/>
      <c r="JDW420" s="94"/>
      <c r="JDX420" s="94"/>
      <c r="JDY420" s="94"/>
      <c r="JDZ420" s="94"/>
      <c r="JEA420" s="94"/>
      <c r="JEB420" s="94"/>
      <c r="JEC420" s="94"/>
      <c r="JED420" s="94"/>
      <c r="JEE420" s="94"/>
      <c r="JEF420" s="94"/>
      <c r="JEG420" s="94"/>
      <c r="JEH420" s="94"/>
      <c r="JEI420" s="94"/>
      <c r="JEJ420" s="94"/>
      <c r="JEK420" s="94"/>
      <c r="JEL420" s="94"/>
      <c r="JEM420" s="94"/>
      <c r="JEN420" s="94"/>
      <c r="JEO420" s="94"/>
      <c r="JEP420" s="94"/>
      <c r="JEQ420" s="94"/>
      <c r="JER420" s="94"/>
      <c r="JES420" s="94"/>
      <c r="JET420" s="94"/>
      <c r="JEU420" s="94"/>
      <c r="JEV420" s="94"/>
      <c r="JEW420" s="94"/>
      <c r="JEX420" s="94"/>
      <c r="JEY420" s="94"/>
      <c r="JEZ420" s="94"/>
      <c r="JFA420" s="94"/>
      <c r="JFB420" s="94"/>
      <c r="JFC420" s="94"/>
      <c r="JFD420" s="94"/>
      <c r="JFE420" s="94"/>
      <c r="JFF420" s="94"/>
      <c r="JFG420" s="94"/>
      <c r="JFH420" s="94"/>
      <c r="JFI420" s="94"/>
      <c r="JFJ420" s="94"/>
      <c r="JFK420" s="94"/>
      <c r="JFL420" s="94"/>
      <c r="JFM420" s="94"/>
      <c r="JFN420" s="94"/>
      <c r="JFO420" s="94"/>
      <c r="JFP420" s="94"/>
      <c r="JFQ420" s="94"/>
      <c r="JFR420" s="94"/>
      <c r="JFS420" s="94"/>
      <c r="JFT420" s="94"/>
      <c r="JFU420" s="94"/>
      <c r="JFV420" s="94"/>
      <c r="JFW420" s="94"/>
      <c r="JFX420" s="94"/>
      <c r="JFY420" s="94"/>
      <c r="JFZ420" s="94"/>
      <c r="JGA420" s="94"/>
      <c r="JGB420" s="94"/>
      <c r="JGC420" s="94"/>
      <c r="JGD420" s="94"/>
      <c r="JGE420" s="94"/>
      <c r="JGF420" s="94"/>
      <c r="JGG420" s="94"/>
      <c r="JGH420" s="94"/>
      <c r="JGI420" s="94"/>
      <c r="JGJ420" s="94"/>
      <c r="JGK420" s="94"/>
      <c r="JGL420" s="94"/>
      <c r="JGM420" s="94"/>
      <c r="JGN420" s="94"/>
      <c r="JGO420" s="94"/>
      <c r="JGP420" s="94"/>
      <c r="JGQ420" s="94"/>
      <c r="JGR420" s="94"/>
      <c r="JGS420" s="94"/>
      <c r="JGT420" s="94"/>
      <c r="JGU420" s="94"/>
      <c r="JGV420" s="94"/>
      <c r="JGW420" s="94"/>
      <c r="JGX420" s="94"/>
      <c r="JGY420" s="94"/>
      <c r="JGZ420" s="94"/>
      <c r="JHA420" s="94"/>
      <c r="JHB420" s="94"/>
      <c r="JHC420" s="94"/>
      <c r="JHD420" s="94"/>
      <c r="JHE420" s="94"/>
      <c r="JHF420" s="94"/>
      <c r="JHG420" s="94"/>
      <c r="JHH420" s="94"/>
      <c r="JHI420" s="94"/>
      <c r="JHJ420" s="94"/>
      <c r="JHK420" s="94"/>
      <c r="JHL420" s="94"/>
      <c r="JHM420" s="94"/>
      <c r="JHN420" s="94"/>
      <c r="JHO420" s="94"/>
      <c r="JHP420" s="94"/>
      <c r="JHQ420" s="94"/>
      <c r="JHR420" s="94"/>
      <c r="JHS420" s="94"/>
      <c r="JHT420" s="94"/>
      <c r="JHU420" s="94"/>
      <c r="JHV420" s="94"/>
      <c r="JHW420" s="94"/>
      <c r="JHX420" s="94"/>
      <c r="JHY420" s="94"/>
      <c r="JHZ420" s="94"/>
      <c r="JIA420" s="94"/>
      <c r="JIB420" s="94"/>
      <c r="JIC420" s="94"/>
      <c r="JID420" s="94"/>
      <c r="JIE420" s="94"/>
      <c r="JIF420" s="94"/>
      <c r="JIG420" s="94"/>
      <c r="JIH420" s="94"/>
      <c r="JII420" s="94"/>
      <c r="JIJ420" s="94"/>
      <c r="JIK420" s="94"/>
      <c r="JIL420" s="94"/>
      <c r="JIM420" s="94"/>
      <c r="JIN420" s="94"/>
      <c r="JIO420" s="94"/>
      <c r="JIP420" s="94"/>
      <c r="JIQ420" s="94"/>
      <c r="JIR420" s="94"/>
      <c r="JIS420" s="94"/>
      <c r="JIT420" s="94"/>
      <c r="JIU420" s="94"/>
      <c r="JIV420" s="94"/>
      <c r="JIW420" s="94"/>
      <c r="JIX420" s="94"/>
      <c r="JIY420" s="94"/>
      <c r="JIZ420" s="94"/>
      <c r="JJA420" s="94"/>
      <c r="JJB420" s="94"/>
      <c r="JJC420" s="94"/>
      <c r="JJD420" s="94"/>
      <c r="JJE420" s="94"/>
      <c r="JJF420" s="94"/>
      <c r="JJG420" s="94"/>
      <c r="JJH420" s="94"/>
      <c r="JJI420" s="94"/>
      <c r="JJJ420" s="94"/>
      <c r="JJK420" s="94"/>
      <c r="JJL420" s="94"/>
      <c r="JJM420" s="94"/>
      <c r="JJN420" s="94"/>
      <c r="JJO420" s="94"/>
      <c r="JJP420" s="94"/>
      <c r="JJQ420" s="94"/>
      <c r="JJR420" s="94"/>
      <c r="JJS420" s="94"/>
      <c r="JJT420" s="94"/>
      <c r="JJU420" s="94"/>
      <c r="JJV420" s="94"/>
      <c r="JJW420" s="94"/>
      <c r="JJX420" s="94"/>
      <c r="JJY420" s="94"/>
      <c r="JJZ420" s="94"/>
      <c r="JKA420" s="94"/>
      <c r="JKB420" s="94"/>
      <c r="JKC420" s="94"/>
      <c r="JKD420" s="94"/>
      <c r="JKE420" s="94"/>
      <c r="JKF420" s="94"/>
      <c r="JKG420" s="94"/>
      <c r="JKH420" s="94"/>
      <c r="JKI420" s="94"/>
      <c r="JKJ420" s="94"/>
      <c r="JKK420" s="94"/>
      <c r="JKL420" s="94"/>
      <c r="JKM420" s="94"/>
      <c r="JKN420" s="94"/>
      <c r="JKO420" s="94"/>
      <c r="JKP420" s="94"/>
      <c r="JKQ420" s="94"/>
      <c r="JKR420" s="94"/>
      <c r="JKS420" s="94"/>
      <c r="JKT420" s="94"/>
      <c r="JKU420" s="94"/>
      <c r="JKV420" s="94"/>
      <c r="JKW420" s="94"/>
      <c r="JKX420" s="94"/>
      <c r="JKY420" s="94"/>
      <c r="JKZ420" s="94"/>
      <c r="JLA420" s="94"/>
      <c r="JLB420" s="94"/>
      <c r="JLC420" s="94"/>
      <c r="JLD420" s="94"/>
      <c r="JLE420" s="94"/>
      <c r="JLF420" s="94"/>
      <c r="JLG420" s="94"/>
      <c r="JLH420" s="94"/>
      <c r="JLI420" s="94"/>
      <c r="JLJ420" s="94"/>
      <c r="JLK420" s="94"/>
      <c r="JLL420" s="94"/>
      <c r="JLM420" s="94"/>
      <c r="JLN420" s="94"/>
      <c r="JLO420" s="94"/>
      <c r="JLP420" s="94"/>
      <c r="JLQ420" s="94"/>
      <c r="JLR420" s="94"/>
      <c r="JLS420" s="94"/>
      <c r="JLT420" s="94"/>
      <c r="JLU420" s="94"/>
      <c r="JLV420" s="94"/>
      <c r="JLW420" s="94"/>
      <c r="JLX420" s="94"/>
      <c r="JLY420" s="94"/>
      <c r="JLZ420" s="94"/>
      <c r="JMA420" s="94"/>
      <c r="JMB420" s="94"/>
      <c r="JMC420" s="94"/>
      <c r="JMD420" s="94"/>
      <c r="JME420" s="94"/>
      <c r="JMF420" s="94"/>
      <c r="JMG420" s="94"/>
      <c r="JMH420" s="94"/>
      <c r="JMI420" s="94"/>
      <c r="JMJ420" s="94"/>
      <c r="JMK420" s="94"/>
      <c r="JML420" s="94"/>
      <c r="JMM420" s="94"/>
      <c r="JMN420" s="94"/>
      <c r="JMO420" s="94"/>
      <c r="JMP420" s="94"/>
      <c r="JMQ420" s="94"/>
      <c r="JMR420" s="94"/>
      <c r="JMS420" s="94"/>
      <c r="JMT420" s="94"/>
      <c r="JMU420" s="94"/>
      <c r="JMV420" s="94"/>
      <c r="JMW420" s="94"/>
      <c r="JMX420" s="94"/>
      <c r="JMY420" s="94"/>
      <c r="JMZ420" s="94"/>
      <c r="JNA420" s="94"/>
      <c r="JNB420" s="94"/>
      <c r="JNC420" s="94"/>
      <c r="JND420" s="94"/>
      <c r="JNE420" s="94"/>
      <c r="JNF420" s="94"/>
      <c r="JNG420" s="94"/>
      <c r="JNH420" s="94"/>
      <c r="JNI420" s="94"/>
      <c r="JNJ420" s="94"/>
      <c r="JNK420" s="94"/>
      <c r="JNL420" s="94"/>
      <c r="JNM420" s="94"/>
      <c r="JNN420" s="94"/>
      <c r="JNO420" s="94"/>
      <c r="JNP420" s="94"/>
      <c r="JNQ420" s="94"/>
      <c r="JNR420" s="94"/>
      <c r="JNS420" s="94"/>
      <c r="JNT420" s="94"/>
      <c r="JNU420" s="94"/>
      <c r="JNV420" s="94"/>
      <c r="JNW420" s="94"/>
      <c r="JNX420" s="94"/>
      <c r="JNY420" s="94"/>
      <c r="JNZ420" s="94"/>
      <c r="JOA420" s="94"/>
      <c r="JOB420" s="94"/>
      <c r="JOC420" s="94"/>
      <c r="JOD420" s="94"/>
      <c r="JOE420" s="94"/>
      <c r="JOF420" s="94"/>
      <c r="JOG420" s="94"/>
      <c r="JOH420" s="94"/>
      <c r="JOI420" s="94"/>
      <c r="JOJ420" s="94"/>
      <c r="JOK420" s="94"/>
      <c r="JOL420" s="94"/>
      <c r="JOM420" s="94"/>
      <c r="JON420" s="94"/>
      <c r="JOO420" s="94"/>
      <c r="JOP420" s="94"/>
      <c r="JOQ420" s="94"/>
      <c r="JOR420" s="94"/>
      <c r="JOS420" s="94"/>
      <c r="JOT420" s="94"/>
      <c r="JOU420" s="94"/>
      <c r="JOV420" s="94"/>
      <c r="JOW420" s="94"/>
      <c r="JOX420" s="94"/>
      <c r="JOY420" s="94"/>
      <c r="JOZ420" s="94"/>
      <c r="JPA420" s="94"/>
      <c r="JPB420" s="94"/>
      <c r="JPC420" s="94"/>
      <c r="JPD420" s="94"/>
      <c r="JPE420" s="94"/>
      <c r="JPF420" s="94"/>
      <c r="JPG420" s="94"/>
      <c r="JPH420" s="94"/>
      <c r="JPI420" s="94"/>
      <c r="JPJ420" s="94"/>
      <c r="JPK420" s="94"/>
      <c r="JPL420" s="94"/>
      <c r="JPM420" s="94"/>
      <c r="JPN420" s="94"/>
      <c r="JPO420" s="94"/>
      <c r="JPP420" s="94"/>
      <c r="JPQ420" s="94"/>
      <c r="JPR420" s="94"/>
      <c r="JPS420" s="94"/>
      <c r="JPT420" s="94"/>
      <c r="JPU420" s="94"/>
      <c r="JPV420" s="94"/>
      <c r="JPW420" s="94"/>
      <c r="JPX420" s="94"/>
      <c r="JPY420" s="94"/>
      <c r="JPZ420" s="94"/>
      <c r="JQA420" s="94"/>
      <c r="JQB420" s="94"/>
      <c r="JQC420" s="94"/>
      <c r="JQD420" s="94"/>
      <c r="JQE420" s="94"/>
      <c r="JQF420" s="94"/>
      <c r="JQG420" s="94"/>
      <c r="JQH420" s="94"/>
      <c r="JQI420" s="94"/>
      <c r="JQJ420" s="94"/>
      <c r="JQK420" s="94"/>
      <c r="JQL420" s="94"/>
      <c r="JQM420" s="94"/>
      <c r="JQN420" s="94"/>
      <c r="JQO420" s="94"/>
      <c r="JQP420" s="94"/>
      <c r="JQQ420" s="94"/>
      <c r="JQR420" s="94"/>
      <c r="JQS420" s="94"/>
      <c r="JQT420" s="94"/>
      <c r="JQU420" s="94"/>
      <c r="JQV420" s="94"/>
      <c r="JQW420" s="94"/>
      <c r="JQX420" s="94"/>
      <c r="JQY420" s="94"/>
      <c r="JQZ420" s="94"/>
      <c r="JRA420" s="94"/>
      <c r="JRB420" s="94"/>
      <c r="JRC420" s="94"/>
      <c r="JRD420" s="94"/>
      <c r="JRE420" s="94"/>
      <c r="JRF420" s="94"/>
      <c r="JRG420" s="94"/>
      <c r="JRH420" s="94"/>
      <c r="JRI420" s="94"/>
      <c r="JRJ420" s="94"/>
      <c r="JRK420" s="94"/>
      <c r="JRL420" s="94"/>
      <c r="JRM420" s="94"/>
      <c r="JRN420" s="94"/>
      <c r="JRO420" s="94"/>
      <c r="JRP420" s="94"/>
      <c r="JRQ420" s="94"/>
      <c r="JRR420" s="94"/>
      <c r="JRS420" s="94"/>
      <c r="JRT420" s="94"/>
      <c r="JRU420" s="94"/>
      <c r="JRV420" s="94"/>
      <c r="JRW420" s="94"/>
      <c r="JRX420" s="94"/>
      <c r="JRY420" s="94"/>
      <c r="JRZ420" s="94"/>
      <c r="JSA420" s="94"/>
      <c r="JSB420" s="94"/>
      <c r="JSC420" s="94"/>
      <c r="JSD420" s="94"/>
      <c r="JSE420" s="94"/>
      <c r="JSF420" s="94"/>
      <c r="JSG420" s="94"/>
      <c r="JSH420" s="94"/>
      <c r="JSI420" s="94"/>
      <c r="JSJ420" s="94"/>
      <c r="JSK420" s="94"/>
      <c r="JSL420" s="94"/>
      <c r="JSM420" s="94"/>
      <c r="JSN420" s="94"/>
      <c r="JSO420" s="94"/>
      <c r="JSP420" s="94"/>
      <c r="JSQ420" s="94"/>
      <c r="JSR420" s="94"/>
      <c r="JSS420" s="94"/>
      <c r="JST420" s="94"/>
      <c r="JSU420" s="94"/>
      <c r="JSV420" s="94"/>
      <c r="JSW420" s="94"/>
      <c r="JSX420" s="94"/>
      <c r="JSY420" s="94"/>
      <c r="JSZ420" s="94"/>
      <c r="JTA420" s="94"/>
      <c r="JTB420" s="94"/>
      <c r="JTC420" s="94"/>
      <c r="JTD420" s="94"/>
      <c r="JTE420" s="94"/>
      <c r="JTF420" s="94"/>
      <c r="JTG420" s="94"/>
      <c r="JTH420" s="94"/>
      <c r="JTI420" s="94"/>
      <c r="JTJ420" s="94"/>
      <c r="JTK420" s="94"/>
      <c r="JTL420" s="94"/>
      <c r="JTM420" s="94"/>
      <c r="JTN420" s="94"/>
      <c r="JTO420" s="94"/>
      <c r="JTP420" s="94"/>
      <c r="JTQ420" s="94"/>
      <c r="JTR420" s="94"/>
      <c r="JTS420" s="94"/>
      <c r="JTT420" s="94"/>
      <c r="JTU420" s="94"/>
      <c r="JTV420" s="94"/>
      <c r="JTW420" s="94"/>
      <c r="JTX420" s="94"/>
      <c r="JTY420" s="94"/>
      <c r="JTZ420" s="94"/>
      <c r="JUA420" s="94"/>
      <c r="JUB420" s="94"/>
      <c r="JUC420" s="94"/>
      <c r="JUD420" s="94"/>
      <c r="JUE420" s="94"/>
      <c r="JUF420" s="94"/>
      <c r="JUG420" s="94"/>
      <c r="JUH420" s="94"/>
      <c r="JUI420" s="94"/>
      <c r="JUJ420" s="94"/>
      <c r="JUK420" s="94"/>
      <c r="JUL420" s="94"/>
      <c r="JUM420" s="94"/>
      <c r="JUN420" s="94"/>
      <c r="JUO420" s="94"/>
      <c r="JUP420" s="94"/>
      <c r="JUQ420" s="94"/>
      <c r="JUR420" s="94"/>
      <c r="JUS420" s="94"/>
      <c r="JUT420" s="94"/>
      <c r="JUU420" s="94"/>
      <c r="JUV420" s="94"/>
      <c r="JUW420" s="94"/>
      <c r="JUX420" s="94"/>
      <c r="JUY420" s="94"/>
      <c r="JUZ420" s="94"/>
      <c r="JVA420" s="94"/>
      <c r="JVB420" s="94"/>
      <c r="JVC420" s="94"/>
      <c r="JVD420" s="94"/>
      <c r="JVE420" s="94"/>
      <c r="JVF420" s="94"/>
      <c r="JVG420" s="94"/>
      <c r="JVH420" s="94"/>
      <c r="JVI420" s="94"/>
      <c r="JVJ420" s="94"/>
      <c r="JVK420" s="94"/>
      <c r="JVL420" s="94"/>
      <c r="JVM420" s="94"/>
      <c r="JVN420" s="94"/>
      <c r="JVO420" s="94"/>
      <c r="JVP420" s="94"/>
      <c r="JVQ420" s="94"/>
      <c r="JVR420" s="94"/>
      <c r="JVS420" s="94"/>
      <c r="JVT420" s="94"/>
      <c r="JVU420" s="94"/>
      <c r="JVV420" s="94"/>
      <c r="JVW420" s="94"/>
      <c r="JVX420" s="94"/>
      <c r="JVY420" s="94"/>
      <c r="JVZ420" s="94"/>
      <c r="JWA420" s="94"/>
      <c r="JWB420" s="94"/>
      <c r="JWC420" s="94"/>
      <c r="JWD420" s="94"/>
      <c r="JWE420" s="94"/>
      <c r="JWF420" s="94"/>
      <c r="JWG420" s="94"/>
      <c r="JWH420" s="94"/>
      <c r="JWI420" s="94"/>
      <c r="JWJ420" s="94"/>
      <c r="JWK420" s="94"/>
      <c r="JWL420" s="94"/>
      <c r="JWM420" s="94"/>
      <c r="JWN420" s="94"/>
      <c r="JWO420" s="94"/>
      <c r="JWP420" s="94"/>
      <c r="JWQ420" s="94"/>
      <c r="JWR420" s="94"/>
      <c r="JWS420" s="94"/>
      <c r="JWT420" s="94"/>
      <c r="JWU420" s="94"/>
      <c r="JWV420" s="94"/>
      <c r="JWW420" s="94"/>
      <c r="JWX420" s="94"/>
      <c r="JWY420" s="94"/>
      <c r="JWZ420" s="94"/>
      <c r="JXA420" s="94"/>
      <c r="JXB420" s="94"/>
      <c r="JXC420" s="94"/>
      <c r="JXD420" s="94"/>
      <c r="JXE420" s="94"/>
      <c r="JXF420" s="94"/>
      <c r="JXG420" s="94"/>
      <c r="JXH420" s="94"/>
      <c r="JXI420" s="94"/>
      <c r="JXJ420" s="94"/>
      <c r="JXK420" s="94"/>
      <c r="JXL420" s="94"/>
      <c r="JXM420" s="94"/>
      <c r="JXN420" s="94"/>
      <c r="JXO420" s="94"/>
      <c r="JXP420" s="94"/>
      <c r="JXQ420" s="94"/>
      <c r="JXR420" s="94"/>
      <c r="JXS420" s="94"/>
      <c r="JXT420" s="94"/>
      <c r="JXU420" s="94"/>
      <c r="JXV420" s="94"/>
      <c r="JXW420" s="94"/>
      <c r="JXX420" s="94"/>
      <c r="JXY420" s="94"/>
      <c r="JXZ420" s="94"/>
      <c r="JYA420" s="94"/>
      <c r="JYB420" s="94"/>
      <c r="JYC420" s="94"/>
      <c r="JYD420" s="94"/>
      <c r="JYE420" s="94"/>
      <c r="JYF420" s="94"/>
      <c r="JYG420" s="94"/>
      <c r="JYH420" s="94"/>
      <c r="JYI420" s="94"/>
      <c r="JYJ420" s="94"/>
      <c r="JYK420" s="94"/>
      <c r="JYL420" s="94"/>
      <c r="JYM420" s="94"/>
      <c r="JYN420" s="94"/>
      <c r="JYO420" s="94"/>
      <c r="JYP420" s="94"/>
      <c r="JYQ420" s="94"/>
      <c r="JYR420" s="94"/>
      <c r="JYS420" s="94"/>
      <c r="JYT420" s="94"/>
      <c r="JYU420" s="94"/>
      <c r="JYV420" s="94"/>
      <c r="JYW420" s="94"/>
      <c r="JYX420" s="94"/>
      <c r="JYY420" s="94"/>
      <c r="JYZ420" s="94"/>
      <c r="JZA420" s="94"/>
      <c r="JZB420" s="94"/>
      <c r="JZC420" s="94"/>
      <c r="JZD420" s="94"/>
      <c r="JZE420" s="94"/>
      <c r="JZF420" s="94"/>
      <c r="JZG420" s="94"/>
      <c r="JZH420" s="94"/>
      <c r="JZI420" s="94"/>
      <c r="JZJ420" s="94"/>
      <c r="JZK420" s="94"/>
      <c r="JZL420" s="94"/>
      <c r="JZM420" s="94"/>
      <c r="JZN420" s="94"/>
      <c r="JZO420" s="94"/>
      <c r="JZP420" s="94"/>
      <c r="JZQ420" s="94"/>
      <c r="JZR420" s="94"/>
      <c r="JZS420" s="94"/>
      <c r="JZT420" s="94"/>
      <c r="JZU420" s="94"/>
      <c r="JZV420" s="94"/>
      <c r="JZW420" s="94"/>
      <c r="JZX420" s="94"/>
      <c r="JZY420" s="94"/>
      <c r="JZZ420" s="94"/>
      <c r="KAA420" s="94"/>
      <c r="KAB420" s="94"/>
      <c r="KAC420" s="94"/>
      <c r="KAD420" s="94"/>
      <c r="KAE420" s="94"/>
      <c r="KAF420" s="94"/>
      <c r="KAG420" s="94"/>
      <c r="KAH420" s="94"/>
      <c r="KAI420" s="94"/>
      <c r="KAJ420" s="94"/>
      <c r="KAK420" s="94"/>
      <c r="KAL420" s="94"/>
      <c r="KAM420" s="94"/>
      <c r="KAN420" s="94"/>
      <c r="KAO420" s="94"/>
      <c r="KAP420" s="94"/>
      <c r="KAQ420" s="94"/>
      <c r="KAR420" s="94"/>
      <c r="KAS420" s="94"/>
      <c r="KAT420" s="94"/>
      <c r="KAU420" s="94"/>
      <c r="KAV420" s="94"/>
      <c r="KAW420" s="94"/>
      <c r="KAX420" s="94"/>
      <c r="KAY420" s="94"/>
      <c r="KAZ420" s="94"/>
      <c r="KBA420" s="94"/>
      <c r="KBB420" s="94"/>
      <c r="KBC420" s="94"/>
      <c r="KBD420" s="94"/>
      <c r="KBE420" s="94"/>
      <c r="KBF420" s="94"/>
      <c r="KBG420" s="94"/>
      <c r="KBH420" s="94"/>
      <c r="KBI420" s="94"/>
      <c r="KBJ420" s="94"/>
      <c r="KBK420" s="94"/>
      <c r="KBL420" s="94"/>
      <c r="KBM420" s="94"/>
      <c r="KBN420" s="94"/>
      <c r="KBO420" s="94"/>
      <c r="KBP420" s="94"/>
      <c r="KBQ420" s="94"/>
      <c r="KBR420" s="94"/>
      <c r="KBS420" s="94"/>
      <c r="KBT420" s="94"/>
      <c r="KBU420" s="94"/>
      <c r="KBV420" s="94"/>
      <c r="KBW420" s="94"/>
      <c r="KBX420" s="94"/>
      <c r="KBY420" s="94"/>
      <c r="KBZ420" s="94"/>
      <c r="KCA420" s="94"/>
      <c r="KCB420" s="94"/>
      <c r="KCC420" s="94"/>
      <c r="KCD420" s="94"/>
      <c r="KCE420" s="94"/>
      <c r="KCF420" s="94"/>
      <c r="KCG420" s="94"/>
      <c r="KCH420" s="94"/>
      <c r="KCI420" s="94"/>
      <c r="KCJ420" s="94"/>
      <c r="KCK420" s="94"/>
      <c r="KCL420" s="94"/>
      <c r="KCM420" s="94"/>
      <c r="KCN420" s="94"/>
      <c r="KCO420" s="94"/>
      <c r="KCP420" s="94"/>
      <c r="KCQ420" s="94"/>
      <c r="KCR420" s="94"/>
      <c r="KCS420" s="94"/>
      <c r="KCT420" s="94"/>
      <c r="KCU420" s="94"/>
      <c r="KCV420" s="94"/>
      <c r="KCW420" s="94"/>
      <c r="KCX420" s="94"/>
      <c r="KCY420" s="94"/>
      <c r="KCZ420" s="94"/>
      <c r="KDA420" s="94"/>
      <c r="KDB420" s="94"/>
      <c r="KDC420" s="94"/>
      <c r="KDD420" s="94"/>
      <c r="KDE420" s="94"/>
      <c r="KDF420" s="94"/>
      <c r="KDG420" s="94"/>
      <c r="KDH420" s="94"/>
      <c r="KDI420" s="94"/>
      <c r="KDJ420" s="94"/>
      <c r="KDK420" s="94"/>
      <c r="KDL420" s="94"/>
      <c r="KDM420" s="94"/>
      <c r="KDN420" s="94"/>
      <c r="KDO420" s="94"/>
      <c r="KDP420" s="94"/>
      <c r="KDQ420" s="94"/>
      <c r="KDR420" s="94"/>
      <c r="KDS420" s="94"/>
      <c r="KDT420" s="94"/>
      <c r="KDU420" s="94"/>
      <c r="KDV420" s="94"/>
      <c r="KDW420" s="94"/>
      <c r="KDX420" s="94"/>
      <c r="KDY420" s="94"/>
      <c r="KDZ420" s="94"/>
      <c r="KEA420" s="94"/>
      <c r="KEB420" s="94"/>
      <c r="KEC420" s="94"/>
      <c r="KED420" s="94"/>
      <c r="KEE420" s="94"/>
      <c r="KEF420" s="94"/>
      <c r="KEG420" s="94"/>
      <c r="KEH420" s="94"/>
      <c r="KEI420" s="94"/>
      <c r="KEJ420" s="94"/>
      <c r="KEK420" s="94"/>
      <c r="KEL420" s="94"/>
      <c r="KEM420" s="94"/>
      <c r="KEN420" s="94"/>
      <c r="KEO420" s="94"/>
      <c r="KEP420" s="94"/>
      <c r="KEQ420" s="94"/>
      <c r="KER420" s="94"/>
      <c r="KES420" s="94"/>
      <c r="KET420" s="94"/>
      <c r="KEU420" s="94"/>
      <c r="KEV420" s="94"/>
      <c r="KEW420" s="94"/>
      <c r="KEX420" s="94"/>
      <c r="KEY420" s="94"/>
      <c r="KEZ420" s="94"/>
      <c r="KFA420" s="94"/>
      <c r="KFB420" s="94"/>
      <c r="KFC420" s="94"/>
      <c r="KFD420" s="94"/>
      <c r="KFE420" s="94"/>
      <c r="KFF420" s="94"/>
      <c r="KFG420" s="94"/>
      <c r="KFH420" s="94"/>
      <c r="KFI420" s="94"/>
      <c r="KFJ420" s="94"/>
      <c r="KFK420" s="94"/>
      <c r="KFL420" s="94"/>
      <c r="KFM420" s="94"/>
      <c r="KFN420" s="94"/>
      <c r="KFO420" s="94"/>
      <c r="KFP420" s="94"/>
      <c r="KFQ420" s="94"/>
      <c r="KFR420" s="94"/>
      <c r="KFS420" s="94"/>
      <c r="KFT420" s="94"/>
      <c r="KFU420" s="94"/>
      <c r="KFV420" s="94"/>
      <c r="KFW420" s="94"/>
      <c r="KFX420" s="94"/>
      <c r="KFY420" s="94"/>
      <c r="KFZ420" s="94"/>
      <c r="KGA420" s="94"/>
      <c r="KGB420" s="94"/>
      <c r="KGC420" s="94"/>
      <c r="KGD420" s="94"/>
      <c r="KGE420" s="94"/>
      <c r="KGF420" s="94"/>
      <c r="KGG420" s="94"/>
      <c r="KGH420" s="94"/>
      <c r="KGI420" s="94"/>
      <c r="KGJ420" s="94"/>
      <c r="KGK420" s="94"/>
      <c r="KGL420" s="94"/>
      <c r="KGM420" s="94"/>
      <c r="KGN420" s="94"/>
      <c r="KGO420" s="94"/>
      <c r="KGP420" s="94"/>
      <c r="KGQ420" s="94"/>
      <c r="KGR420" s="94"/>
      <c r="KGS420" s="94"/>
      <c r="KGT420" s="94"/>
      <c r="KGU420" s="94"/>
      <c r="KGV420" s="94"/>
      <c r="KGW420" s="94"/>
      <c r="KGX420" s="94"/>
      <c r="KGY420" s="94"/>
      <c r="KGZ420" s="94"/>
      <c r="KHA420" s="94"/>
      <c r="KHB420" s="94"/>
      <c r="KHC420" s="94"/>
      <c r="KHD420" s="94"/>
      <c r="KHE420" s="94"/>
      <c r="KHF420" s="94"/>
      <c r="KHG420" s="94"/>
      <c r="KHH420" s="94"/>
      <c r="KHI420" s="94"/>
      <c r="KHJ420" s="94"/>
      <c r="KHK420" s="94"/>
      <c r="KHL420" s="94"/>
      <c r="KHM420" s="94"/>
      <c r="KHN420" s="94"/>
      <c r="KHO420" s="94"/>
      <c r="KHP420" s="94"/>
      <c r="KHQ420" s="94"/>
      <c r="KHR420" s="94"/>
      <c r="KHS420" s="94"/>
      <c r="KHT420" s="94"/>
      <c r="KHU420" s="94"/>
      <c r="KHV420" s="94"/>
      <c r="KHW420" s="94"/>
      <c r="KHX420" s="94"/>
      <c r="KHY420" s="94"/>
      <c r="KHZ420" s="94"/>
      <c r="KIA420" s="94"/>
      <c r="KIB420" s="94"/>
      <c r="KIC420" s="94"/>
      <c r="KID420" s="94"/>
      <c r="KIE420" s="94"/>
      <c r="KIF420" s="94"/>
      <c r="KIG420" s="94"/>
      <c r="KIH420" s="94"/>
      <c r="KII420" s="94"/>
      <c r="KIJ420" s="94"/>
      <c r="KIK420" s="94"/>
      <c r="KIL420" s="94"/>
      <c r="KIM420" s="94"/>
      <c r="KIN420" s="94"/>
      <c r="KIO420" s="94"/>
      <c r="KIP420" s="94"/>
      <c r="KIQ420" s="94"/>
      <c r="KIR420" s="94"/>
      <c r="KIS420" s="94"/>
      <c r="KIT420" s="94"/>
      <c r="KIU420" s="94"/>
      <c r="KIV420" s="94"/>
      <c r="KIW420" s="94"/>
      <c r="KIX420" s="94"/>
      <c r="KIY420" s="94"/>
      <c r="KIZ420" s="94"/>
      <c r="KJA420" s="94"/>
      <c r="KJB420" s="94"/>
      <c r="KJC420" s="94"/>
      <c r="KJD420" s="94"/>
      <c r="KJE420" s="94"/>
      <c r="KJF420" s="94"/>
      <c r="KJG420" s="94"/>
      <c r="KJH420" s="94"/>
      <c r="KJI420" s="94"/>
      <c r="KJJ420" s="94"/>
      <c r="KJK420" s="94"/>
      <c r="KJL420" s="94"/>
      <c r="KJM420" s="94"/>
      <c r="KJN420" s="94"/>
      <c r="KJO420" s="94"/>
      <c r="KJP420" s="94"/>
      <c r="KJQ420" s="94"/>
      <c r="KJR420" s="94"/>
      <c r="KJS420" s="94"/>
      <c r="KJT420" s="94"/>
      <c r="KJU420" s="94"/>
      <c r="KJV420" s="94"/>
      <c r="KJW420" s="94"/>
      <c r="KJX420" s="94"/>
      <c r="KJY420" s="94"/>
      <c r="KJZ420" s="94"/>
      <c r="KKA420" s="94"/>
      <c r="KKB420" s="94"/>
      <c r="KKC420" s="94"/>
      <c r="KKD420" s="94"/>
      <c r="KKE420" s="94"/>
      <c r="KKF420" s="94"/>
      <c r="KKG420" s="94"/>
      <c r="KKH420" s="94"/>
      <c r="KKI420" s="94"/>
      <c r="KKJ420" s="94"/>
      <c r="KKK420" s="94"/>
      <c r="KKL420" s="94"/>
      <c r="KKM420" s="94"/>
      <c r="KKN420" s="94"/>
      <c r="KKO420" s="94"/>
      <c r="KKP420" s="94"/>
      <c r="KKQ420" s="94"/>
      <c r="KKR420" s="94"/>
      <c r="KKS420" s="94"/>
      <c r="KKT420" s="94"/>
      <c r="KKU420" s="94"/>
      <c r="KKV420" s="94"/>
      <c r="KKW420" s="94"/>
      <c r="KKX420" s="94"/>
      <c r="KKY420" s="94"/>
      <c r="KKZ420" s="94"/>
      <c r="KLA420" s="94"/>
      <c r="KLB420" s="94"/>
      <c r="KLC420" s="94"/>
      <c r="KLD420" s="94"/>
      <c r="KLE420" s="94"/>
      <c r="KLF420" s="94"/>
      <c r="KLG420" s="94"/>
      <c r="KLH420" s="94"/>
      <c r="KLI420" s="94"/>
      <c r="KLJ420" s="94"/>
      <c r="KLK420" s="94"/>
      <c r="KLL420" s="94"/>
      <c r="KLM420" s="94"/>
      <c r="KLN420" s="94"/>
      <c r="KLO420" s="94"/>
      <c r="KLP420" s="94"/>
      <c r="KLQ420" s="94"/>
      <c r="KLR420" s="94"/>
      <c r="KLS420" s="94"/>
      <c r="KLT420" s="94"/>
      <c r="KLU420" s="94"/>
      <c r="KLV420" s="94"/>
      <c r="KLW420" s="94"/>
      <c r="KLX420" s="94"/>
      <c r="KLY420" s="94"/>
      <c r="KLZ420" s="94"/>
      <c r="KMA420" s="94"/>
      <c r="KMB420" s="94"/>
      <c r="KMC420" s="94"/>
      <c r="KMD420" s="94"/>
      <c r="KME420" s="94"/>
      <c r="KMF420" s="94"/>
      <c r="KMG420" s="94"/>
      <c r="KMH420" s="94"/>
      <c r="KMI420" s="94"/>
      <c r="KMJ420" s="94"/>
      <c r="KMK420" s="94"/>
      <c r="KML420" s="94"/>
      <c r="KMM420" s="94"/>
      <c r="KMN420" s="94"/>
      <c r="KMO420" s="94"/>
      <c r="KMP420" s="94"/>
      <c r="KMQ420" s="94"/>
      <c r="KMR420" s="94"/>
      <c r="KMS420" s="94"/>
      <c r="KMT420" s="94"/>
      <c r="KMU420" s="94"/>
      <c r="KMV420" s="94"/>
      <c r="KMW420" s="94"/>
      <c r="KMX420" s="94"/>
      <c r="KMY420" s="94"/>
      <c r="KMZ420" s="94"/>
      <c r="KNA420" s="94"/>
      <c r="KNB420" s="94"/>
      <c r="KNC420" s="94"/>
      <c r="KND420" s="94"/>
      <c r="KNE420" s="94"/>
      <c r="KNF420" s="94"/>
      <c r="KNG420" s="94"/>
      <c r="KNH420" s="94"/>
      <c r="KNI420" s="94"/>
      <c r="KNJ420" s="94"/>
      <c r="KNK420" s="94"/>
      <c r="KNL420" s="94"/>
      <c r="KNM420" s="94"/>
      <c r="KNN420" s="94"/>
      <c r="KNO420" s="94"/>
      <c r="KNP420" s="94"/>
      <c r="KNQ420" s="94"/>
      <c r="KNR420" s="94"/>
      <c r="KNS420" s="94"/>
      <c r="KNT420" s="94"/>
      <c r="KNU420" s="94"/>
      <c r="KNV420" s="94"/>
      <c r="KNW420" s="94"/>
      <c r="KNX420" s="94"/>
      <c r="KNY420" s="94"/>
      <c r="KNZ420" s="94"/>
      <c r="KOA420" s="94"/>
      <c r="KOB420" s="94"/>
      <c r="KOC420" s="94"/>
      <c r="KOD420" s="94"/>
      <c r="KOE420" s="94"/>
      <c r="KOF420" s="94"/>
      <c r="KOG420" s="94"/>
      <c r="KOH420" s="94"/>
      <c r="KOI420" s="94"/>
      <c r="KOJ420" s="94"/>
      <c r="KOK420" s="94"/>
      <c r="KOL420" s="94"/>
      <c r="KOM420" s="94"/>
      <c r="KON420" s="94"/>
      <c r="KOO420" s="94"/>
      <c r="KOP420" s="94"/>
      <c r="KOQ420" s="94"/>
      <c r="KOR420" s="94"/>
      <c r="KOS420" s="94"/>
      <c r="KOT420" s="94"/>
      <c r="KOU420" s="94"/>
      <c r="KOV420" s="94"/>
      <c r="KOW420" s="94"/>
      <c r="KOX420" s="94"/>
      <c r="KOY420" s="94"/>
      <c r="KOZ420" s="94"/>
      <c r="KPA420" s="94"/>
      <c r="KPB420" s="94"/>
      <c r="KPC420" s="94"/>
      <c r="KPD420" s="94"/>
      <c r="KPE420" s="94"/>
      <c r="KPF420" s="94"/>
      <c r="KPG420" s="94"/>
      <c r="KPH420" s="94"/>
      <c r="KPI420" s="94"/>
      <c r="KPJ420" s="94"/>
      <c r="KPK420" s="94"/>
      <c r="KPL420" s="94"/>
      <c r="KPM420" s="94"/>
      <c r="KPN420" s="94"/>
      <c r="KPO420" s="94"/>
      <c r="KPP420" s="94"/>
      <c r="KPQ420" s="94"/>
      <c r="KPR420" s="94"/>
      <c r="KPS420" s="94"/>
      <c r="KPT420" s="94"/>
      <c r="KPU420" s="94"/>
      <c r="KPV420" s="94"/>
      <c r="KPW420" s="94"/>
      <c r="KPX420" s="94"/>
      <c r="KPY420" s="94"/>
      <c r="KPZ420" s="94"/>
      <c r="KQA420" s="94"/>
      <c r="KQB420" s="94"/>
      <c r="KQC420" s="94"/>
      <c r="KQD420" s="94"/>
      <c r="KQE420" s="94"/>
      <c r="KQF420" s="94"/>
      <c r="KQG420" s="94"/>
      <c r="KQH420" s="94"/>
      <c r="KQI420" s="94"/>
      <c r="KQJ420" s="94"/>
      <c r="KQK420" s="94"/>
      <c r="KQL420" s="94"/>
      <c r="KQM420" s="94"/>
      <c r="KQN420" s="94"/>
      <c r="KQO420" s="94"/>
      <c r="KQP420" s="94"/>
      <c r="KQQ420" s="94"/>
      <c r="KQR420" s="94"/>
      <c r="KQS420" s="94"/>
      <c r="KQT420" s="94"/>
      <c r="KQU420" s="94"/>
      <c r="KQV420" s="94"/>
      <c r="KQW420" s="94"/>
      <c r="KQX420" s="94"/>
      <c r="KQY420" s="94"/>
      <c r="KQZ420" s="94"/>
      <c r="KRA420" s="94"/>
      <c r="KRB420" s="94"/>
      <c r="KRC420" s="94"/>
      <c r="KRD420" s="94"/>
      <c r="KRE420" s="94"/>
      <c r="KRF420" s="94"/>
      <c r="KRG420" s="94"/>
      <c r="KRH420" s="94"/>
      <c r="KRI420" s="94"/>
      <c r="KRJ420" s="94"/>
      <c r="KRK420" s="94"/>
      <c r="KRL420" s="94"/>
      <c r="KRM420" s="94"/>
      <c r="KRN420" s="94"/>
      <c r="KRO420" s="94"/>
      <c r="KRP420" s="94"/>
      <c r="KRQ420" s="94"/>
      <c r="KRR420" s="94"/>
      <c r="KRS420" s="94"/>
      <c r="KRT420" s="94"/>
      <c r="KRU420" s="94"/>
      <c r="KRV420" s="94"/>
      <c r="KRW420" s="94"/>
      <c r="KRX420" s="94"/>
      <c r="KRY420" s="94"/>
      <c r="KRZ420" s="94"/>
      <c r="KSA420" s="94"/>
      <c r="KSB420" s="94"/>
      <c r="KSC420" s="94"/>
      <c r="KSD420" s="94"/>
      <c r="KSE420" s="94"/>
      <c r="KSF420" s="94"/>
      <c r="KSG420" s="94"/>
      <c r="KSH420" s="94"/>
      <c r="KSI420" s="94"/>
      <c r="KSJ420" s="94"/>
      <c r="KSK420" s="94"/>
      <c r="KSL420" s="94"/>
      <c r="KSM420" s="94"/>
      <c r="KSN420" s="94"/>
      <c r="KSO420" s="94"/>
      <c r="KSP420" s="94"/>
      <c r="KSQ420" s="94"/>
      <c r="KSR420" s="94"/>
      <c r="KSS420" s="94"/>
      <c r="KST420" s="94"/>
      <c r="KSU420" s="94"/>
      <c r="KSV420" s="94"/>
      <c r="KSW420" s="94"/>
      <c r="KSX420" s="94"/>
      <c r="KSY420" s="94"/>
      <c r="KSZ420" s="94"/>
      <c r="KTA420" s="94"/>
      <c r="KTB420" s="94"/>
      <c r="KTC420" s="94"/>
      <c r="KTD420" s="94"/>
      <c r="KTE420" s="94"/>
      <c r="KTF420" s="94"/>
      <c r="KTG420" s="94"/>
      <c r="KTH420" s="94"/>
      <c r="KTI420" s="94"/>
      <c r="KTJ420" s="94"/>
      <c r="KTK420" s="94"/>
      <c r="KTL420" s="94"/>
      <c r="KTM420" s="94"/>
      <c r="KTN420" s="94"/>
      <c r="KTO420" s="94"/>
      <c r="KTP420" s="94"/>
      <c r="KTQ420" s="94"/>
      <c r="KTR420" s="94"/>
      <c r="KTS420" s="94"/>
      <c r="KTT420" s="94"/>
      <c r="KTU420" s="94"/>
      <c r="KTV420" s="94"/>
      <c r="KTW420" s="94"/>
      <c r="KTX420" s="94"/>
      <c r="KTY420" s="94"/>
      <c r="KTZ420" s="94"/>
      <c r="KUA420" s="94"/>
      <c r="KUB420" s="94"/>
      <c r="KUC420" s="94"/>
      <c r="KUD420" s="94"/>
      <c r="KUE420" s="94"/>
      <c r="KUF420" s="94"/>
      <c r="KUG420" s="94"/>
      <c r="KUH420" s="94"/>
      <c r="KUI420" s="94"/>
      <c r="KUJ420" s="94"/>
      <c r="KUK420" s="94"/>
      <c r="KUL420" s="94"/>
      <c r="KUM420" s="94"/>
      <c r="KUN420" s="94"/>
      <c r="KUO420" s="94"/>
      <c r="KUP420" s="94"/>
      <c r="KUQ420" s="94"/>
      <c r="KUR420" s="94"/>
      <c r="KUS420" s="94"/>
      <c r="KUT420" s="94"/>
      <c r="KUU420" s="94"/>
      <c r="KUV420" s="94"/>
      <c r="KUW420" s="94"/>
      <c r="KUX420" s="94"/>
      <c r="KUY420" s="94"/>
      <c r="KUZ420" s="94"/>
      <c r="KVA420" s="94"/>
      <c r="KVB420" s="94"/>
      <c r="KVC420" s="94"/>
      <c r="KVD420" s="94"/>
      <c r="KVE420" s="94"/>
      <c r="KVF420" s="94"/>
      <c r="KVG420" s="94"/>
      <c r="KVH420" s="94"/>
      <c r="KVI420" s="94"/>
      <c r="KVJ420" s="94"/>
      <c r="KVK420" s="94"/>
      <c r="KVL420" s="94"/>
      <c r="KVM420" s="94"/>
      <c r="KVN420" s="94"/>
      <c r="KVO420" s="94"/>
      <c r="KVP420" s="94"/>
      <c r="KVQ420" s="94"/>
      <c r="KVR420" s="94"/>
      <c r="KVS420" s="94"/>
      <c r="KVT420" s="94"/>
      <c r="KVU420" s="94"/>
      <c r="KVV420" s="94"/>
      <c r="KVW420" s="94"/>
      <c r="KVX420" s="94"/>
      <c r="KVY420" s="94"/>
      <c r="KVZ420" s="94"/>
      <c r="KWA420" s="94"/>
      <c r="KWB420" s="94"/>
      <c r="KWC420" s="94"/>
      <c r="KWD420" s="94"/>
      <c r="KWE420" s="94"/>
      <c r="KWF420" s="94"/>
      <c r="KWG420" s="94"/>
      <c r="KWH420" s="94"/>
      <c r="KWI420" s="94"/>
      <c r="KWJ420" s="94"/>
      <c r="KWK420" s="94"/>
      <c r="KWL420" s="94"/>
      <c r="KWM420" s="94"/>
      <c r="KWN420" s="94"/>
      <c r="KWO420" s="94"/>
      <c r="KWP420" s="94"/>
      <c r="KWQ420" s="94"/>
      <c r="KWR420" s="94"/>
      <c r="KWS420" s="94"/>
      <c r="KWT420" s="94"/>
      <c r="KWU420" s="94"/>
      <c r="KWV420" s="94"/>
      <c r="KWW420" s="94"/>
      <c r="KWX420" s="94"/>
      <c r="KWY420" s="94"/>
      <c r="KWZ420" s="94"/>
      <c r="KXA420" s="94"/>
      <c r="KXB420" s="94"/>
      <c r="KXC420" s="94"/>
      <c r="KXD420" s="94"/>
      <c r="KXE420" s="94"/>
      <c r="KXF420" s="94"/>
      <c r="KXG420" s="94"/>
      <c r="KXH420" s="94"/>
      <c r="KXI420" s="94"/>
      <c r="KXJ420" s="94"/>
      <c r="KXK420" s="94"/>
      <c r="KXL420" s="94"/>
      <c r="KXM420" s="94"/>
      <c r="KXN420" s="94"/>
      <c r="KXO420" s="94"/>
      <c r="KXP420" s="94"/>
      <c r="KXQ420" s="94"/>
      <c r="KXR420" s="94"/>
      <c r="KXS420" s="94"/>
      <c r="KXT420" s="94"/>
      <c r="KXU420" s="94"/>
      <c r="KXV420" s="94"/>
      <c r="KXW420" s="94"/>
      <c r="KXX420" s="94"/>
      <c r="KXY420" s="94"/>
      <c r="KXZ420" s="94"/>
      <c r="KYA420" s="94"/>
      <c r="KYB420" s="94"/>
      <c r="KYC420" s="94"/>
      <c r="KYD420" s="94"/>
      <c r="KYE420" s="94"/>
      <c r="KYF420" s="94"/>
      <c r="KYG420" s="94"/>
      <c r="KYH420" s="94"/>
      <c r="KYI420" s="94"/>
      <c r="KYJ420" s="94"/>
      <c r="KYK420" s="94"/>
      <c r="KYL420" s="94"/>
      <c r="KYM420" s="94"/>
      <c r="KYN420" s="94"/>
      <c r="KYO420" s="94"/>
      <c r="KYP420" s="94"/>
      <c r="KYQ420" s="94"/>
      <c r="KYR420" s="94"/>
      <c r="KYS420" s="94"/>
      <c r="KYT420" s="94"/>
      <c r="KYU420" s="94"/>
      <c r="KYV420" s="94"/>
      <c r="KYW420" s="94"/>
      <c r="KYX420" s="94"/>
      <c r="KYY420" s="94"/>
      <c r="KYZ420" s="94"/>
      <c r="KZA420" s="94"/>
      <c r="KZB420" s="94"/>
      <c r="KZC420" s="94"/>
      <c r="KZD420" s="94"/>
      <c r="KZE420" s="94"/>
      <c r="KZF420" s="94"/>
      <c r="KZG420" s="94"/>
      <c r="KZH420" s="94"/>
      <c r="KZI420" s="94"/>
      <c r="KZJ420" s="94"/>
      <c r="KZK420" s="94"/>
      <c r="KZL420" s="94"/>
      <c r="KZM420" s="94"/>
      <c r="KZN420" s="94"/>
      <c r="KZO420" s="94"/>
      <c r="KZP420" s="94"/>
      <c r="KZQ420" s="94"/>
      <c r="KZR420" s="94"/>
      <c r="KZS420" s="94"/>
      <c r="KZT420" s="94"/>
      <c r="KZU420" s="94"/>
      <c r="KZV420" s="94"/>
      <c r="KZW420" s="94"/>
      <c r="KZX420" s="94"/>
      <c r="KZY420" s="94"/>
      <c r="KZZ420" s="94"/>
      <c r="LAA420" s="94"/>
      <c r="LAB420" s="94"/>
      <c r="LAC420" s="94"/>
      <c r="LAD420" s="94"/>
      <c r="LAE420" s="94"/>
      <c r="LAF420" s="94"/>
      <c r="LAG420" s="94"/>
      <c r="LAH420" s="94"/>
      <c r="LAI420" s="94"/>
      <c r="LAJ420" s="94"/>
      <c r="LAK420" s="94"/>
      <c r="LAL420" s="94"/>
      <c r="LAM420" s="94"/>
      <c r="LAN420" s="94"/>
      <c r="LAO420" s="94"/>
      <c r="LAP420" s="94"/>
      <c r="LAQ420" s="94"/>
      <c r="LAR420" s="94"/>
      <c r="LAS420" s="94"/>
      <c r="LAT420" s="94"/>
      <c r="LAU420" s="94"/>
      <c r="LAV420" s="94"/>
      <c r="LAW420" s="94"/>
      <c r="LAX420" s="94"/>
      <c r="LAY420" s="94"/>
      <c r="LAZ420" s="94"/>
      <c r="LBA420" s="94"/>
      <c r="LBB420" s="94"/>
      <c r="LBC420" s="94"/>
      <c r="LBD420" s="94"/>
      <c r="LBE420" s="94"/>
      <c r="LBF420" s="94"/>
      <c r="LBG420" s="94"/>
      <c r="LBH420" s="94"/>
      <c r="LBI420" s="94"/>
      <c r="LBJ420" s="94"/>
      <c r="LBK420" s="94"/>
      <c r="LBL420" s="94"/>
      <c r="LBM420" s="94"/>
      <c r="LBN420" s="94"/>
      <c r="LBO420" s="94"/>
      <c r="LBP420" s="94"/>
      <c r="LBQ420" s="94"/>
      <c r="LBR420" s="94"/>
      <c r="LBS420" s="94"/>
      <c r="LBT420" s="94"/>
      <c r="LBU420" s="94"/>
      <c r="LBV420" s="94"/>
      <c r="LBW420" s="94"/>
      <c r="LBX420" s="94"/>
      <c r="LBY420" s="94"/>
      <c r="LBZ420" s="94"/>
      <c r="LCA420" s="94"/>
      <c r="LCB420" s="94"/>
      <c r="LCC420" s="94"/>
      <c r="LCD420" s="94"/>
      <c r="LCE420" s="94"/>
      <c r="LCF420" s="94"/>
      <c r="LCG420" s="94"/>
      <c r="LCH420" s="94"/>
      <c r="LCI420" s="94"/>
      <c r="LCJ420" s="94"/>
      <c r="LCK420" s="94"/>
      <c r="LCL420" s="94"/>
      <c r="LCM420" s="94"/>
      <c r="LCN420" s="94"/>
      <c r="LCO420" s="94"/>
      <c r="LCP420" s="94"/>
      <c r="LCQ420" s="94"/>
      <c r="LCR420" s="94"/>
      <c r="LCS420" s="94"/>
      <c r="LCT420" s="94"/>
      <c r="LCU420" s="94"/>
      <c r="LCV420" s="94"/>
      <c r="LCW420" s="94"/>
      <c r="LCX420" s="94"/>
      <c r="LCY420" s="94"/>
      <c r="LCZ420" s="94"/>
      <c r="LDA420" s="94"/>
      <c r="LDB420" s="94"/>
      <c r="LDC420" s="94"/>
      <c r="LDD420" s="94"/>
      <c r="LDE420" s="94"/>
      <c r="LDF420" s="94"/>
      <c r="LDG420" s="94"/>
      <c r="LDH420" s="94"/>
      <c r="LDI420" s="94"/>
      <c r="LDJ420" s="94"/>
      <c r="LDK420" s="94"/>
      <c r="LDL420" s="94"/>
      <c r="LDM420" s="94"/>
      <c r="LDN420" s="94"/>
      <c r="LDO420" s="94"/>
      <c r="LDP420" s="94"/>
      <c r="LDQ420" s="94"/>
      <c r="LDR420" s="94"/>
      <c r="LDS420" s="94"/>
      <c r="LDT420" s="94"/>
      <c r="LDU420" s="94"/>
      <c r="LDV420" s="94"/>
      <c r="LDW420" s="94"/>
      <c r="LDX420" s="94"/>
      <c r="LDY420" s="94"/>
      <c r="LDZ420" s="94"/>
      <c r="LEA420" s="94"/>
      <c r="LEB420" s="94"/>
      <c r="LEC420" s="94"/>
      <c r="LED420" s="94"/>
      <c r="LEE420" s="94"/>
      <c r="LEF420" s="94"/>
      <c r="LEG420" s="94"/>
      <c r="LEH420" s="94"/>
      <c r="LEI420" s="94"/>
      <c r="LEJ420" s="94"/>
      <c r="LEK420" s="94"/>
      <c r="LEL420" s="94"/>
      <c r="LEM420" s="94"/>
      <c r="LEN420" s="94"/>
      <c r="LEO420" s="94"/>
      <c r="LEP420" s="94"/>
      <c r="LEQ420" s="94"/>
      <c r="LER420" s="94"/>
      <c r="LES420" s="94"/>
      <c r="LET420" s="94"/>
      <c r="LEU420" s="94"/>
      <c r="LEV420" s="94"/>
      <c r="LEW420" s="94"/>
      <c r="LEX420" s="94"/>
      <c r="LEY420" s="94"/>
      <c r="LEZ420" s="94"/>
      <c r="LFA420" s="94"/>
      <c r="LFB420" s="94"/>
      <c r="LFC420" s="94"/>
      <c r="LFD420" s="94"/>
      <c r="LFE420" s="94"/>
      <c r="LFF420" s="94"/>
      <c r="LFG420" s="94"/>
      <c r="LFH420" s="94"/>
      <c r="LFI420" s="94"/>
      <c r="LFJ420" s="94"/>
      <c r="LFK420" s="94"/>
      <c r="LFL420" s="94"/>
      <c r="LFM420" s="94"/>
      <c r="LFN420" s="94"/>
      <c r="LFO420" s="94"/>
      <c r="LFP420" s="94"/>
      <c r="LFQ420" s="94"/>
      <c r="LFR420" s="94"/>
      <c r="LFS420" s="94"/>
      <c r="LFT420" s="94"/>
      <c r="LFU420" s="94"/>
      <c r="LFV420" s="94"/>
      <c r="LFW420" s="94"/>
      <c r="LFX420" s="94"/>
      <c r="LFY420" s="94"/>
      <c r="LFZ420" s="94"/>
      <c r="LGA420" s="94"/>
      <c r="LGB420" s="94"/>
      <c r="LGC420" s="94"/>
      <c r="LGD420" s="94"/>
      <c r="LGE420" s="94"/>
      <c r="LGF420" s="94"/>
      <c r="LGG420" s="94"/>
      <c r="LGH420" s="94"/>
      <c r="LGI420" s="94"/>
      <c r="LGJ420" s="94"/>
      <c r="LGK420" s="94"/>
      <c r="LGL420" s="94"/>
      <c r="LGM420" s="94"/>
      <c r="LGN420" s="94"/>
      <c r="LGO420" s="94"/>
      <c r="LGP420" s="94"/>
      <c r="LGQ420" s="94"/>
      <c r="LGR420" s="94"/>
      <c r="LGS420" s="94"/>
      <c r="LGT420" s="94"/>
      <c r="LGU420" s="94"/>
      <c r="LGV420" s="94"/>
      <c r="LGW420" s="94"/>
      <c r="LGX420" s="94"/>
      <c r="LGY420" s="94"/>
      <c r="LGZ420" s="94"/>
      <c r="LHA420" s="94"/>
      <c r="LHB420" s="94"/>
      <c r="LHC420" s="94"/>
      <c r="LHD420" s="94"/>
      <c r="LHE420" s="94"/>
      <c r="LHF420" s="94"/>
      <c r="LHG420" s="94"/>
      <c r="LHH420" s="94"/>
      <c r="LHI420" s="94"/>
      <c r="LHJ420" s="94"/>
      <c r="LHK420" s="94"/>
      <c r="LHL420" s="94"/>
      <c r="LHM420" s="94"/>
      <c r="LHN420" s="94"/>
      <c r="LHO420" s="94"/>
      <c r="LHP420" s="94"/>
      <c r="LHQ420" s="94"/>
      <c r="LHR420" s="94"/>
      <c r="LHS420" s="94"/>
      <c r="LHT420" s="94"/>
      <c r="LHU420" s="94"/>
      <c r="LHV420" s="94"/>
      <c r="LHW420" s="94"/>
      <c r="LHX420" s="94"/>
      <c r="LHY420" s="94"/>
      <c r="LHZ420" s="94"/>
      <c r="LIA420" s="94"/>
      <c r="LIB420" s="94"/>
      <c r="LIC420" s="94"/>
      <c r="LID420" s="94"/>
      <c r="LIE420" s="94"/>
      <c r="LIF420" s="94"/>
      <c r="LIG420" s="94"/>
      <c r="LIH420" s="94"/>
      <c r="LII420" s="94"/>
      <c r="LIJ420" s="94"/>
      <c r="LIK420" s="94"/>
      <c r="LIL420" s="94"/>
      <c r="LIM420" s="94"/>
      <c r="LIN420" s="94"/>
      <c r="LIO420" s="94"/>
      <c r="LIP420" s="94"/>
      <c r="LIQ420" s="94"/>
      <c r="LIR420" s="94"/>
      <c r="LIS420" s="94"/>
      <c r="LIT420" s="94"/>
      <c r="LIU420" s="94"/>
      <c r="LIV420" s="94"/>
      <c r="LIW420" s="94"/>
      <c r="LIX420" s="94"/>
      <c r="LIY420" s="94"/>
      <c r="LIZ420" s="94"/>
      <c r="LJA420" s="94"/>
      <c r="LJB420" s="94"/>
      <c r="LJC420" s="94"/>
      <c r="LJD420" s="94"/>
      <c r="LJE420" s="94"/>
      <c r="LJF420" s="94"/>
      <c r="LJG420" s="94"/>
      <c r="LJH420" s="94"/>
      <c r="LJI420" s="94"/>
      <c r="LJJ420" s="94"/>
      <c r="LJK420" s="94"/>
      <c r="LJL420" s="94"/>
      <c r="LJM420" s="94"/>
      <c r="LJN420" s="94"/>
      <c r="LJO420" s="94"/>
      <c r="LJP420" s="94"/>
      <c r="LJQ420" s="94"/>
      <c r="LJR420" s="94"/>
      <c r="LJS420" s="94"/>
      <c r="LJT420" s="94"/>
      <c r="LJU420" s="94"/>
      <c r="LJV420" s="94"/>
      <c r="LJW420" s="94"/>
      <c r="LJX420" s="94"/>
      <c r="LJY420" s="94"/>
      <c r="LJZ420" s="94"/>
      <c r="LKA420" s="94"/>
      <c r="LKB420" s="94"/>
      <c r="LKC420" s="94"/>
      <c r="LKD420" s="94"/>
      <c r="LKE420" s="94"/>
      <c r="LKF420" s="94"/>
      <c r="LKG420" s="94"/>
      <c r="LKH420" s="94"/>
      <c r="LKI420" s="94"/>
      <c r="LKJ420" s="94"/>
      <c r="LKK420" s="94"/>
      <c r="LKL420" s="94"/>
      <c r="LKM420" s="94"/>
      <c r="LKN420" s="94"/>
      <c r="LKO420" s="94"/>
      <c r="LKP420" s="94"/>
      <c r="LKQ420" s="94"/>
      <c r="LKR420" s="94"/>
      <c r="LKS420" s="94"/>
      <c r="LKT420" s="94"/>
      <c r="LKU420" s="94"/>
      <c r="LKV420" s="94"/>
      <c r="LKW420" s="94"/>
      <c r="LKX420" s="94"/>
      <c r="LKY420" s="94"/>
      <c r="LKZ420" s="94"/>
      <c r="LLA420" s="94"/>
      <c r="LLB420" s="94"/>
      <c r="LLC420" s="94"/>
      <c r="LLD420" s="94"/>
      <c r="LLE420" s="94"/>
      <c r="LLF420" s="94"/>
      <c r="LLG420" s="94"/>
      <c r="LLH420" s="94"/>
      <c r="LLI420" s="94"/>
      <c r="LLJ420" s="94"/>
      <c r="LLK420" s="94"/>
      <c r="LLL420" s="94"/>
      <c r="LLM420" s="94"/>
      <c r="LLN420" s="94"/>
      <c r="LLO420" s="94"/>
      <c r="LLP420" s="94"/>
      <c r="LLQ420" s="94"/>
      <c r="LLR420" s="94"/>
      <c r="LLS420" s="94"/>
      <c r="LLT420" s="94"/>
      <c r="LLU420" s="94"/>
      <c r="LLV420" s="94"/>
      <c r="LLW420" s="94"/>
      <c r="LLX420" s="94"/>
      <c r="LLY420" s="94"/>
      <c r="LLZ420" s="94"/>
      <c r="LMA420" s="94"/>
      <c r="LMB420" s="94"/>
      <c r="LMC420" s="94"/>
      <c r="LMD420" s="94"/>
      <c r="LME420" s="94"/>
      <c r="LMF420" s="94"/>
      <c r="LMG420" s="94"/>
      <c r="LMH420" s="94"/>
      <c r="LMI420" s="94"/>
      <c r="LMJ420" s="94"/>
      <c r="LMK420" s="94"/>
      <c r="LML420" s="94"/>
      <c r="LMM420" s="94"/>
      <c r="LMN420" s="94"/>
      <c r="LMO420" s="94"/>
      <c r="LMP420" s="94"/>
      <c r="LMQ420" s="94"/>
      <c r="LMR420" s="94"/>
      <c r="LMS420" s="94"/>
      <c r="LMT420" s="94"/>
      <c r="LMU420" s="94"/>
      <c r="LMV420" s="94"/>
      <c r="LMW420" s="94"/>
      <c r="LMX420" s="94"/>
      <c r="LMY420" s="94"/>
      <c r="LMZ420" s="94"/>
      <c r="LNA420" s="94"/>
      <c r="LNB420" s="94"/>
      <c r="LNC420" s="94"/>
      <c r="LND420" s="94"/>
      <c r="LNE420" s="94"/>
      <c r="LNF420" s="94"/>
      <c r="LNG420" s="94"/>
      <c r="LNH420" s="94"/>
      <c r="LNI420" s="94"/>
      <c r="LNJ420" s="94"/>
      <c r="LNK420" s="94"/>
      <c r="LNL420" s="94"/>
      <c r="LNM420" s="94"/>
      <c r="LNN420" s="94"/>
      <c r="LNO420" s="94"/>
      <c r="LNP420" s="94"/>
      <c r="LNQ420" s="94"/>
      <c r="LNR420" s="94"/>
      <c r="LNS420" s="94"/>
      <c r="LNT420" s="94"/>
      <c r="LNU420" s="94"/>
      <c r="LNV420" s="94"/>
      <c r="LNW420" s="94"/>
      <c r="LNX420" s="94"/>
      <c r="LNY420" s="94"/>
      <c r="LNZ420" s="94"/>
      <c r="LOA420" s="94"/>
      <c r="LOB420" s="94"/>
      <c r="LOC420" s="94"/>
      <c r="LOD420" s="94"/>
      <c r="LOE420" s="94"/>
      <c r="LOF420" s="94"/>
      <c r="LOG420" s="94"/>
      <c r="LOH420" s="94"/>
      <c r="LOI420" s="94"/>
      <c r="LOJ420" s="94"/>
      <c r="LOK420" s="94"/>
      <c r="LOL420" s="94"/>
      <c r="LOM420" s="94"/>
      <c r="LON420" s="94"/>
      <c r="LOO420" s="94"/>
      <c r="LOP420" s="94"/>
      <c r="LOQ420" s="94"/>
      <c r="LOR420" s="94"/>
      <c r="LOS420" s="94"/>
      <c r="LOT420" s="94"/>
      <c r="LOU420" s="94"/>
      <c r="LOV420" s="94"/>
      <c r="LOW420" s="94"/>
      <c r="LOX420" s="94"/>
      <c r="LOY420" s="94"/>
      <c r="LOZ420" s="94"/>
      <c r="LPA420" s="94"/>
      <c r="LPB420" s="94"/>
      <c r="LPC420" s="94"/>
      <c r="LPD420" s="94"/>
      <c r="LPE420" s="94"/>
      <c r="LPF420" s="94"/>
      <c r="LPG420" s="94"/>
      <c r="LPH420" s="94"/>
      <c r="LPI420" s="94"/>
      <c r="LPJ420" s="94"/>
      <c r="LPK420" s="94"/>
      <c r="LPL420" s="94"/>
      <c r="LPM420" s="94"/>
      <c r="LPN420" s="94"/>
      <c r="LPO420" s="94"/>
      <c r="LPP420" s="94"/>
      <c r="LPQ420" s="94"/>
      <c r="LPR420" s="94"/>
      <c r="LPS420" s="94"/>
      <c r="LPT420" s="94"/>
      <c r="LPU420" s="94"/>
      <c r="LPV420" s="94"/>
      <c r="LPW420" s="94"/>
      <c r="LPX420" s="94"/>
      <c r="LPY420" s="94"/>
      <c r="LPZ420" s="94"/>
      <c r="LQA420" s="94"/>
      <c r="LQB420" s="94"/>
      <c r="LQC420" s="94"/>
      <c r="LQD420" s="94"/>
      <c r="LQE420" s="94"/>
      <c r="LQF420" s="94"/>
      <c r="LQG420" s="94"/>
      <c r="LQH420" s="94"/>
      <c r="LQI420" s="94"/>
      <c r="LQJ420" s="94"/>
      <c r="LQK420" s="94"/>
      <c r="LQL420" s="94"/>
      <c r="LQM420" s="94"/>
      <c r="LQN420" s="94"/>
      <c r="LQO420" s="94"/>
      <c r="LQP420" s="94"/>
      <c r="LQQ420" s="94"/>
      <c r="LQR420" s="94"/>
      <c r="LQS420" s="94"/>
      <c r="LQT420" s="94"/>
      <c r="LQU420" s="94"/>
      <c r="LQV420" s="94"/>
      <c r="LQW420" s="94"/>
      <c r="LQX420" s="94"/>
      <c r="LQY420" s="94"/>
      <c r="LQZ420" s="94"/>
      <c r="LRA420" s="94"/>
      <c r="LRB420" s="94"/>
      <c r="LRC420" s="94"/>
      <c r="LRD420" s="94"/>
      <c r="LRE420" s="94"/>
      <c r="LRF420" s="94"/>
      <c r="LRG420" s="94"/>
      <c r="LRH420" s="94"/>
      <c r="LRI420" s="94"/>
      <c r="LRJ420" s="94"/>
      <c r="LRK420" s="94"/>
      <c r="LRL420" s="94"/>
      <c r="LRM420" s="94"/>
      <c r="LRN420" s="94"/>
      <c r="LRO420" s="94"/>
      <c r="LRP420" s="94"/>
      <c r="LRQ420" s="94"/>
      <c r="LRR420" s="94"/>
      <c r="LRS420" s="94"/>
      <c r="LRT420" s="94"/>
      <c r="LRU420" s="94"/>
      <c r="LRV420" s="94"/>
      <c r="LRW420" s="94"/>
      <c r="LRX420" s="94"/>
      <c r="LRY420" s="94"/>
      <c r="LRZ420" s="94"/>
      <c r="LSA420" s="94"/>
      <c r="LSB420" s="94"/>
      <c r="LSC420" s="94"/>
      <c r="LSD420" s="94"/>
      <c r="LSE420" s="94"/>
      <c r="LSF420" s="94"/>
      <c r="LSG420" s="94"/>
      <c r="LSH420" s="94"/>
      <c r="LSI420" s="94"/>
      <c r="LSJ420" s="94"/>
      <c r="LSK420" s="94"/>
      <c r="LSL420" s="94"/>
      <c r="LSM420" s="94"/>
      <c r="LSN420" s="94"/>
      <c r="LSO420" s="94"/>
      <c r="LSP420" s="94"/>
      <c r="LSQ420" s="94"/>
      <c r="LSR420" s="94"/>
      <c r="LSS420" s="94"/>
      <c r="LST420" s="94"/>
      <c r="LSU420" s="94"/>
      <c r="LSV420" s="94"/>
      <c r="LSW420" s="94"/>
      <c r="LSX420" s="94"/>
      <c r="LSY420" s="94"/>
      <c r="LSZ420" s="94"/>
      <c r="LTA420" s="94"/>
      <c r="LTB420" s="94"/>
      <c r="LTC420" s="94"/>
      <c r="LTD420" s="94"/>
      <c r="LTE420" s="94"/>
      <c r="LTF420" s="94"/>
      <c r="LTG420" s="94"/>
      <c r="LTH420" s="94"/>
      <c r="LTI420" s="94"/>
      <c r="LTJ420" s="94"/>
      <c r="LTK420" s="94"/>
      <c r="LTL420" s="94"/>
      <c r="LTM420" s="94"/>
      <c r="LTN420" s="94"/>
      <c r="LTO420" s="94"/>
      <c r="LTP420" s="94"/>
      <c r="LTQ420" s="94"/>
      <c r="LTR420" s="94"/>
      <c r="LTS420" s="94"/>
      <c r="LTT420" s="94"/>
      <c r="LTU420" s="94"/>
      <c r="LTV420" s="94"/>
      <c r="LTW420" s="94"/>
      <c r="LTX420" s="94"/>
      <c r="LTY420" s="94"/>
      <c r="LTZ420" s="94"/>
      <c r="LUA420" s="94"/>
      <c r="LUB420" s="94"/>
      <c r="LUC420" s="94"/>
      <c r="LUD420" s="94"/>
      <c r="LUE420" s="94"/>
      <c r="LUF420" s="94"/>
      <c r="LUG420" s="94"/>
      <c r="LUH420" s="94"/>
      <c r="LUI420" s="94"/>
      <c r="LUJ420" s="94"/>
      <c r="LUK420" s="94"/>
      <c r="LUL420" s="94"/>
      <c r="LUM420" s="94"/>
      <c r="LUN420" s="94"/>
      <c r="LUO420" s="94"/>
      <c r="LUP420" s="94"/>
      <c r="LUQ420" s="94"/>
      <c r="LUR420" s="94"/>
      <c r="LUS420" s="94"/>
      <c r="LUT420" s="94"/>
      <c r="LUU420" s="94"/>
      <c r="LUV420" s="94"/>
      <c r="LUW420" s="94"/>
      <c r="LUX420" s="94"/>
      <c r="LUY420" s="94"/>
      <c r="LUZ420" s="94"/>
      <c r="LVA420" s="94"/>
      <c r="LVB420" s="94"/>
      <c r="LVC420" s="94"/>
      <c r="LVD420" s="94"/>
      <c r="LVE420" s="94"/>
      <c r="LVF420" s="94"/>
      <c r="LVG420" s="94"/>
      <c r="LVH420" s="94"/>
      <c r="LVI420" s="94"/>
      <c r="LVJ420" s="94"/>
      <c r="LVK420" s="94"/>
      <c r="LVL420" s="94"/>
      <c r="LVM420" s="94"/>
      <c r="LVN420" s="94"/>
      <c r="LVO420" s="94"/>
      <c r="LVP420" s="94"/>
      <c r="LVQ420" s="94"/>
      <c r="LVR420" s="94"/>
      <c r="LVS420" s="94"/>
      <c r="LVT420" s="94"/>
      <c r="LVU420" s="94"/>
      <c r="LVV420" s="94"/>
      <c r="LVW420" s="94"/>
      <c r="LVX420" s="94"/>
      <c r="LVY420" s="94"/>
      <c r="LVZ420" s="94"/>
      <c r="LWA420" s="94"/>
      <c r="LWB420" s="94"/>
      <c r="LWC420" s="94"/>
      <c r="LWD420" s="94"/>
      <c r="LWE420" s="94"/>
      <c r="LWF420" s="94"/>
      <c r="LWG420" s="94"/>
      <c r="LWH420" s="94"/>
      <c r="LWI420" s="94"/>
      <c r="LWJ420" s="94"/>
      <c r="LWK420" s="94"/>
      <c r="LWL420" s="94"/>
      <c r="LWM420" s="94"/>
      <c r="LWN420" s="94"/>
      <c r="LWO420" s="94"/>
      <c r="LWP420" s="94"/>
      <c r="LWQ420" s="94"/>
      <c r="LWR420" s="94"/>
      <c r="LWS420" s="94"/>
      <c r="LWT420" s="94"/>
      <c r="LWU420" s="94"/>
      <c r="LWV420" s="94"/>
      <c r="LWW420" s="94"/>
      <c r="LWX420" s="94"/>
      <c r="LWY420" s="94"/>
      <c r="LWZ420" s="94"/>
      <c r="LXA420" s="94"/>
      <c r="LXB420" s="94"/>
      <c r="LXC420" s="94"/>
      <c r="LXD420" s="94"/>
      <c r="LXE420" s="94"/>
      <c r="LXF420" s="94"/>
      <c r="LXG420" s="94"/>
      <c r="LXH420" s="94"/>
      <c r="LXI420" s="94"/>
      <c r="LXJ420" s="94"/>
      <c r="LXK420" s="94"/>
      <c r="LXL420" s="94"/>
      <c r="LXM420" s="94"/>
      <c r="LXN420" s="94"/>
      <c r="LXO420" s="94"/>
      <c r="LXP420" s="94"/>
      <c r="LXQ420" s="94"/>
      <c r="LXR420" s="94"/>
      <c r="LXS420" s="94"/>
      <c r="LXT420" s="94"/>
      <c r="LXU420" s="94"/>
      <c r="LXV420" s="94"/>
      <c r="LXW420" s="94"/>
      <c r="LXX420" s="94"/>
      <c r="LXY420" s="94"/>
      <c r="LXZ420" s="94"/>
      <c r="LYA420" s="94"/>
      <c r="LYB420" s="94"/>
      <c r="LYC420" s="94"/>
      <c r="LYD420" s="94"/>
      <c r="LYE420" s="94"/>
      <c r="LYF420" s="94"/>
      <c r="LYG420" s="94"/>
      <c r="LYH420" s="94"/>
      <c r="LYI420" s="94"/>
      <c r="LYJ420" s="94"/>
      <c r="LYK420" s="94"/>
      <c r="LYL420" s="94"/>
      <c r="LYM420" s="94"/>
      <c r="LYN420" s="94"/>
      <c r="LYO420" s="94"/>
      <c r="LYP420" s="94"/>
      <c r="LYQ420" s="94"/>
      <c r="LYR420" s="94"/>
      <c r="LYS420" s="94"/>
      <c r="LYT420" s="94"/>
      <c r="LYU420" s="94"/>
      <c r="LYV420" s="94"/>
      <c r="LYW420" s="94"/>
      <c r="LYX420" s="94"/>
      <c r="LYY420" s="94"/>
      <c r="LYZ420" s="94"/>
      <c r="LZA420" s="94"/>
      <c r="LZB420" s="94"/>
      <c r="LZC420" s="94"/>
      <c r="LZD420" s="94"/>
      <c r="LZE420" s="94"/>
      <c r="LZF420" s="94"/>
      <c r="LZG420" s="94"/>
      <c r="LZH420" s="94"/>
      <c r="LZI420" s="94"/>
      <c r="LZJ420" s="94"/>
      <c r="LZK420" s="94"/>
      <c r="LZL420" s="94"/>
      <c r="LZM420" s="94"/>
      <c r="LZN420" s="94"/>
      <c r="LZO420" s="94"/>
      <c r="LZP420" s="94"/>
      <c r="LZQ420" s="94"/>
      <c r="LZR420" s="94"/>
      <c r="LZS420" s="94"/>
      <c r="LZT420" s="94"/>
      <c r="LZU420" s="94"/>
      <c r="LZV420" s="94"/>
      <c r="LZW420" s="94"/>
      <c r="LZX420" s="94"/>
      <c r="LZY420" s="94"/>
      <c r="LZZ420" s="94"/>
      <c r="MAA420" s="94"/>
      <c r="MAB420" s="94"/>
      <c r="MAC420" s="94"/>
      <c r="MAD420" s="94"/>
      <c r="MAE420" s="94"/>
      <c r="MAF420" s="94"/>
      <c r="MAG420" s="94"/>
      <c r="MAH420" s="94"/>
      <c r="MAI420" s="94"/>
      <c r="MAJ420" s="94"/>
      <c r="MAK420" s="94"/>
      <c r="MAL420" s="94"/>
      <c r="MAM420" s="94"/>
      <c r="MAN420" s="94"/>
      <c r="MAO420" s="94"/>
      <c r="MAP420" s="94"/>
      <c r="MAQ420" s="94"/>
      <c r="MAR420" s="94"/>
      <c r="MAS420" s="94"/>
      <c r="MAT420" s="94"/>
      <c r="MAU420" s="94"/>
      <c r="MAV420" s="94"/>
      <c r="MAW420" s="94"/>
      <c r="MAX420" s="94"/>
      <c r="MAY420" s="94"/>
      <c r="MAZ420" s="94"/>
      <c r="MBA420" s="94"/>
      <c r="MBB420" s="94"/>
      <c r="MBC420" s="94"/>
      <c r="MBD420" s="94"/>
      <c r="MBE420" s="94"/>
      <c r="MBF420" s="94"/>
      <c r="MBG420" s="94"/>
      <c r="MBH420" s="94"/>
      <c r="MBI420" s="94"/>
      <c r="MBJ420" s="94"/>
      <c r="MBK420" s="94"/>
      <c r="MBL420" s="94"/>
      <c r="MBM420" s="94"/>
      <c r="MBN420" s="94"/>
      <c r="MBO420" s="94"/>
      <c r="MBP420" s="94"/>
      <c r="MBQ420" s="94"/>
      <c r="MBR420" s="94"/>
      <c r="MBS420" s="94"/>
      <c r="MBT420" s="94"/>
      <c r="MBU420" s="94"/>
      <c r="MBV420" s="94"/>
      <c r="MBW420" s="94"/>
      <c r="MBX420" s="94"/>
      <c r="MBY420" s="94"/>
      <c r="MBZ420" s="94"/>
      <c r="MCA420" s="94"/>
      <c r="MCB420" s="94"/>
      <c r="MCC420" s="94"/>
      <c r="MCD420" s="94"/>
      <c r="MCE420" s="94"/>
      <c r="MCF420" s="94"/>
      <c r="MCG420" s="94"/>
      <c r="MCH420" s="94"/>
      <c r="MCI420" s="94"/>
      <c r="MCJ420" s="94"/>
      <c r="MCK420" s="94"/>
      <c r="MCL420" s="94"/>
      <c r="MCM420" s="94"/>
      <c r="MCN420" s="94"/>
      <c r="MCO420" s="94"/>
      <c r="MCP420" s="94"/>
      <c r="MCQ420" s="94"/>
      <c r="MCR420" s="94"/>
      <c r="MCS420" s="94"/>
      <c r="MCT420" s="94"/>
      <c r="MCU420" s="94"/>
      <c r="MCV420" s="94"/>
      <c r="MCW420" s="94"/>
      <c r="MCX420" s="94"/>
      <c r="MCY420" s="94"/>
      <c r="MCZ420" s="94"/>
      <c r="MDA420" s="94"/>
      <c r="MDB420" s="94"/>
      <c r="MDC420" s="94"/>
      <c r="MDD420" s="94"/>
      <c r="MDE420" s="94"/>
      <c r="MDF420" s="94"/>
      <c r="MDG420" s="94"/>
      <c r="MDH420" s="94"/>
      <c r="MDI420" s="94"/>
      <c r="MDJ420" s="94"/>
      <c r="MDK420" s="94"/>
      <c r="MDL420" s="94"/>
      <c r="MDM420" s="94"/>
      <c r="MDN420" s="94"/>
      <c r="MDO420" s="94"/>
      <c r="MDP420" s="94"/>
      <c r="MDQ420" s="94"/>
      <c r="MDR420" s="94"/>
      <c r="MDS420" s="94"/>
      <c r="MDT420" s="94"/>
      <c r="MDU420" s="94"/>
      <c r="MDV420" s="94"/>
      <c r="MDW420" s="94"/>
      <c r="MDX420" s="94"/>
      <c r="MDY420" s="94"/>
      <c r="MDZ420" s="94"/>
      <c r="MEA420" s="94"/>
      <c r="MEB420" s="94"/>
      <c r="MEC420" s="94"/>
      <c r="MED420" s="94"/>
      <c r="MEE420" s="94"/>
      <c r="MEF420" s="94"/>
      <c r="MEG420" s="94"/>
      <c r="MEH420" s="94"/>
      <c r="MEI420" s="94"/>
      <c r="MEJ420" s="94"/>
      <c r="MEK420" s="94"/>
      <c r="MEL420" s="94"/>
      <c r="MEM420" s="94"/>
      <c r="MEN420" s="94"/>
      <c r="MEO420" s="94"/>
      <c r="MEP420" s="94"/>
      <c r="MEQ420" s="94"/>
      <c r="MER420" s="94"/>
      <c r="MES420" s="94"/>
      <c r="MET420" s="94"/>
      <c r="MEU420" s="94"/>
      <c r="MEV420" s="94"/>
      <c r="MEW420" s="94"/>
      <c r="MEX420" s="94"/>
      <c r="MEY420" s="94"/>
      <c r="MEZ420" s="94"/>
      <c r="MFA420" s="94"/>
      <c r="MFB420" s="94"/>
      <c r="MFC420" s="94"/>
      <c r="MFD420" s="94"/>
      <c r="MFE420" s="94"/>
      <c r="MFF420" s="94"/>
      <c r="MFG420" s="94"/>
      <c r="MFH420" s="94"/>
      <c r="MFI420" s="94"/>
      <c r="MFJ420" s="94"/>
      <c r="MFK420" s="94"/>
      <c r="MFL420" s="94"/>
      <c r="MFM420" s="94"/>
      <c r="MFN420" s="94"/>
      <c r="MFO420" s="94"/>
      <c r="MFP420" s="94"/>
      <c r="MFQ420" s="94"/>
      <c r="MFR420" s="94"/>
      <c r="MFS420" s="94"/>
      <c r="MFT420" s="94"/>
      <c r="MFU420" s="94"/>
      <c r="MFV420" s="94"/>
      <c r="MFW420" s="94"/>
      <c r="MFX420" s="94"/>
      <c r="MFY420" s="94"/>
      <c r="MFZ420" s="94"/>
      <c r="MGA420" s="94"/>
      <c r="MGB420" s="94"/>
      <c r="MGC420" s="94"/>
      <c r="MGD420" s="94"/>
      <c r="MGE420" s="94"/>
      <c r="MGF420" s="94"/>
      <c r="MGG420" s="94"/>
      <c r="MGH420" s="94"/>
      <c r="MGI420" s="94"/>
      <c r="MGJ420" s="94"/>
      <c r="MGK420" s="94"/>
      <c r="MGL420" s="94"/>
      <c r="MGM420" s="94"/>
      <c r="MGN420" s="94"/>
      <c r="MGO420" s="94"/>
      <c r="MGP420" s="94"/>
      <c r="MGQ420" s="94"/>
      <c r="MGR420" s="94"/>
      <c r="MGS420" s="94"/>
      <c r="MGT420" s="94"/>
      <c r="MGU420" s="94"/>
      <c r="MGV420" s="94"/>
      <c r="MGW420" s="94"/>
      <c r="MGX420" s="94"/>
      <c r="MGY420" s="94"/>
      <c r="MGZ420" s="94"/>
      <c r="MHA420" s="94"/>
      <c r="MHB420" s="94"/>
      <c r="MHC420" s="94"/>
      <c r="MHD420" s="94"/>
      <c r="MHE420" s="94"/>
      <c r="MHF420" s="94"/>
      <c r="MHG420" s="94"/>
      <c r="MHH420" s="94"/>
      <c r="MHI420" s="94"/>
      <c r="MHJ420" s="94"/>
      <c r="MHK420" s="94"/>
      <c r="MHL420" s="94"/>
      <c r="MHM420" s="94"/>
      <c r="MHN420" s="94"/>
      <c r="MHO420" s="94"/>
      <c r="MHP420" s="94"/>
      <c r="MHQ420" s="94"/>
      <c r="MHR420" s="94"/>
      <c r="MHS420" s="94"/>
      <c r="MHT420" s="94"/>
      <c r="MHU420" s="94"/>
      <c r="MHV420" s="94"/>
      <c r="MHW420" s="94"/>
      <c r="MHX420" s="94"/>
      <c r="MHY420" s="94"/>
      <c r="MHZ420" s="94"/>
      <c r="MIA420" s="94"/>
      <c r="MIB420" s="94"/>
      <c r="MIC420" s="94"/>
      <c r="MID420" s="94"/>
      <c r="MIE420" s="94"/>
      <c r="MIF420" s="94"/>
      <c r="MIG420" s="94"/>
      <c r="MIH420" s="94"/>
      <c r="MII420" s="94"/>
      <c r="MIJ420" s="94"/>
      <c r="MIK420" s="94"/>
      <c r="MIL420" s="94"/>
      <c r="MIM420" s="94"/>
      <c r="MIN420" s="94"/>
      <c r="MIO420" s="94"/>
      <c r="MIP420" s="94"/>
      <c r="MIQ420" s="94"/>
      <c r="MIR420" s="94"/>
      <c r="MIS420" s="94"/>
      <c r="MIT420" s="94"/>
      <c r="MIU420" s="94"/>
      <c r="MIV420" s="94"/>
      <c r="MIW420" s="94"/>
      <c r="MIX420" s="94"/>
      <c r="MIY420" s="94"/>
      <c r="MIZ420" s="94"/>
      <c r="MJA420" s="94"/>
      <c r="MJB420" s="94"/>
      <c r="MJC420" s="94"/>
      <c r="MJD420" s="94"/>
      <c r="MJE420" s="94"/>
      <c r="MJF420" s="94"/>
      <c r="MJG420" s="94"/>
      <c r="MJH420" s="94"/>
      <c r="MJI420" s="94"/>
      <c r="MJJ420" s="94"/>
      <c r="MJK420" s="94"/>
      <c r="MJL420" s="94"/>
      <c r="MJM420" s="94"/>
      <c r="MJN420" s="94"/>
      <c r="MJO420" s="94"/>
      <c r="MJP420" s="94"/>
      <c r="MJQ420" s="94"/>
      <c r="MJR420" s="94"/>
      <c r="MJS420" s="94"/>
      <c r="MJT420" s="94"/>
      <c r="MJU420" s="94"/>
      <c r="MJV420" s="94"/>
      <c r="MJW420" s="94"/>
      <c r="MJX420" s="94"/>
      <c r="MJY420" s="94"/>
      <c r="MJZ420" s="94"/>
      <c r="MKA420" s="94"/>
      <c r="MKB420" s="94"/>
      <c r="MKC420" s="94"/>
      <c r="MKD420" s="94"/>
      <c r="MKE420" s="94"/>
      <c r="MKF420" s="94"/>
      <c r="MKG420" s="94"/>
      <c r="MKH420" s="94"/>
      <c r="MKI420" s="94"/>
      <c r="MKJ420" s="94"/>
      <c r="MKK420" s="94"/>
      <c r="MKL420" s="94"/>
      <c r="MKM420" s="94"/>
      <c r="MKN420" s="94"/>
      <c r="MKO420" s="94"/>
      <c r="MKP420" s="94"/>
      <c r="MKQ420" s="94"/>
      <c r="MKR420" s="94"/>
      <c r="MKS420" s="94"/>
      <c r="MKT420" s="94"/>
      <c r="MKU420" s="94"/>
      <c r="MKV420" s="94"/>
      <c r="MKW420" s="94"/>
      <c r="MKX420" s="94"/>
      <c r="MKY420" s="94"/>
      <c r="MKZ420" s="94"/>
      <c r="MLA420" s="94"/>
      <c r="MLB420" s="94"/>
      <c r="MLC420" s="94"/>
      <c r="MLD420" s="94"/>
      <c r="MLE420" s="94"/>
      <c r="MLF420" s="94"/>
      <c r="MLG420" s="94"/>
      <c r="MLH420" s="94"/>
      <c r="MLI420" s="94"/>
      <c r="MLJ420" s="94"/>
      <c r="MLK420" s="94"/>
      <c r="MLL420" s="94"/>
      <c r="MLM420" s="94"/>
      <c r="MLN420" s="94"/>
      <c r="MLO420" s="94"/>
      <c r="MLP420" s="94"/>
      <c r="MLQ420" s="94"/>
      <c r="MLR420" s="94"/>
      <c r="MLS420" s="94"/>
      <c r="MLT420" s="94"/>
      <c r="MLU420" s="94"/>
      <c r="MLV420" s="94"/>
      <c r="MLW420" s="94"/>
      <c r="MLX420" s="94"/>
      <c r="MLY420" s="94"/>
      <c r="MLZ420" s="94"/>
      <c r="MMA420" s="94"/>
      <c r="MMB420" s="94"/>
      <c r="MMC420" s="94"/>
      <c r="MMD420" s="94"/>
      <c r="MME420" s="94"/>
      <c r="MMF420" s="94"/>
      <c r="MMG420" s="94"/>
      <c r="MMH420" s="94"/>
      <c r="MMI420" s="94"/>
      <c r="MMJ420" s="94"/>
      <c r="MMK420" s="94"/>
      <c r="MML420" s="94"/>
      <c r="MMM420" s="94"/>
      <c r="MMN420" s="94"/>
      <c r="MMO420" s="94"/>
      <c r="MMP420" s="94"/>
      <c r="MMQ420" s="94"/>
      <c r="MMR420" s="94"/>
      <c r="MMS420" s="94"/>
      <c r="MMT420" s="94"/>
      <c r="MMU420" s="94"/>
      <c r="MMV420" s="94"/>
      <c r="MMW420" s="94"/>
      <c r="MMX420" s="94"/>
      <c r="MMY420" s="94"/>
      <c r="MMZ420" s="94"/>
      <c r="MNA420" s="94"/>
      <c r="MNB420" s="94"/>
      <c r="MNC420" s="94"/>
      <c r="MND420" s="94"/>
      <c r="MNE420" s="94"/>
      <c r="MNF420" s="94"/>
      <c r="MNG420" s="94"/>
      <c r="MNH420" s="94"/>
      <c r="MNI420" s="94"/>
      <c r="MNJ420" s="94"/>
      <c r="MNK420" s="94"/>
      <c r="MNL420" s="94"/>
      <c r="MNM420" s="94"/>
      <c r="MNN420" s="94"/>
      <c r="MNO420" s="94"/>
      <c r="MNP420" s="94"/>
      <c r="MNQ420" s="94"/>
      <c r="MNR420" s="94"/>
      <c r="MNS420" s="94"/>
      <c r="MNT420" s="94"/>
      <c r="MNU420" s="94"/>
      <c r="MNV420" s="94"/>
      <c r="MNW420" s="94"/>
      <c r="MNX420" s="94"/>
      <c r="MNY420" s="94"/>
      <c r="MNZ420" s="94"/>
      <c r="MOA420" s="94"/>
      <c r="MOB420" s="94"/>
      <c r="MOC420" s="94"/>
      <c r="MOD420" s="94"/>
      <c r="MOE420" s="94"/>
      <c r="MOF420" s="94"/>
      <c r="MOG420" s="94"/>
      <c r="MOH420" s="94"/>
      <c r="MOI420" s="94"/>
      <c r="MOJ420" s="94"/>
      <c r="MOK420" s="94"/>
      <c r="MOL420" s="94"/>
      <c r="MOM420" s="94"/>
      <c r="MON420" s="94"/>
      <c r="MOO420" s="94"/>
      <c r="MOP420" s="94"/>
      <c r="MOQ420" s="94"/>
      <c r="MOR420" s="94"/>
      <c r="MOS420" s="94"/>
      <c r="MOT420" s="94"/>
      <c r="MOU420" s="94"/>
      <c r="MOV420" s="94"/>
      <c r="MOW420" s="94"/>
      <c r="MOX420" s="94"/>
      <c r="MOY420" s="94"/>
      <c r="MOZ420" s="94"/>
      <c r="MPA420" s="94"/>
      <c r="MPB420" s="94"/>
      <c r="MPC420" s="94"/>
      <c r="MPD420" s="94"/>
      <c r="MPE420" s="94"/>
      <c r="MPF420" s="94"/>
      <c r="MPG420" s="94"/>
      <c r="MPH420" s="94"/>
      <c r="MPI420" s="94"/>
      <c r="MPJ420" s="94"/>
      <c r="MPK420" s="94"/>
      <c r="MPL420" s="94"/>
      <c r="MPM420" s="94"/>
      <c r="MPN420" s="94"/>
      <c r="MPO420" s="94"/>
      <c r="MPP420" s="94"/>
      <c r="MPQ420" s="94"/>
      <c r="MPR420" s="94"/>
      <c r="MPS420" s="94"/>
      <c r="MPT420" s="94"/>
      <c r="MPU420" s="94"/>
      <c r="MPV420" s="94"/>
      <c r="MPW420" s="94"/>
      <c r="MPX420" s="94"/>
      <c r="MPY420" s="94"/>
      <c r="MPZ420" s="94"/>
      <c r="MQA420" s="94"/>
      <c r="MQB420" s="94"/>
      <c r="MQC420" s="94"/>
      <c r="MQD420" s="94"/>
      <c r="MQE420" s="94"/>
      <c r="MQF420" s="94"/>
      <c r="MQG420" s="94"/>
      <c r="MQH420" s="94"/>
      <c r="MQI420" s="94"/>
      <c r="MQJ420" s="94"/>
      <c r="MQK420" s="94"/>
      <c r="MQL420" s="94"/>
      <c r="MQM420" s="94"/>
      <c r="MQN420" s="94"/>
      <c r="MQO420" s="94"/>
      <c r="MQP420" s="94"/>
      <c r="MQQ420" s="94"/>
      <c r="MQR420" s="94"/>
      <c r="MQS420" s="94"/>
      <c r="MQT420" s="94"/>
      <c r="MQU420" s="94"/>
      <c r="MQV420" s="94"/>
      <c r="MQW420" s="94"/>
      <c r="MQX420" s="94"/>
      <c r="MQY420" s="94"/>
      <c r="MQZ420" s="94"/>
      <c r="MRA420" s="94"/>
      <c r="MRB420" s="94"/>
      <c r="MRC420" s="94"/>
      <c r="MRD420" s="94"/>
      <c r="MRE420" s="94"/>
      <c r="MRF420" s="94"/>
      <c r="MRG420" s="94"/>
      <c r="MRH420" s="94"/>
      <c r="MRI420" s="94"/>
      <c r="MRJ420" s="94"/>
      <c r="MRK420" s="94"/>
      <c r="MRL420" s="94"/>
      <c r="MRM420" s="94"/>
      <c r="MRN420" s="94"/>
      <c r="MRO420" s="94"/>
      <c r="MRP420" s="94"/>
      <c r="MRQ420" s="94"/>
      <c r="MRR420" s="94"/>
      <c r="MRS420" s="94"/>
      <c r="MRT420" s="94"/>
      <c r="MRU420" s="94"/>
      <c r="MRV420" s="94"/>
      <c r="MRW420" s="94"/>
      <c r="MRX420" s="94"/>
      <c r="MRY420" s="94"/>
      <c r="MRZ420" s="94"/>
      <c r="MSA420" s="94"/>
      <c r="MSB420" s="94"/>
      <c r="MSC420" s="94"/>
      <c r="MSD420" s="94"/>
      <c r="MSE420" s="94"/>
      <c r="MSF420" s="94"/>
      <c r="MSG420" s="94"/>
      <c r="MSH420" s="94"/>
      <c r="MSI420" s="94"/>
      <c r="MSJ420" s="94"/>
      <c r="MSK420" s="94"/>
      <c r="MSL420" s="94"/>
      <c r="MSM420" s="94"/>
      <c r="MSN420" s="94"/>
      <c r="MSO420" s="94"/>
      <c r="MSP420" s="94"/>
      <c r="MSQ420" s="94"/>
      <c r="MSR420" s="94"/>
      <c r="MSS420" s="94"/>
      <c r="MST420" s="94"/>
      <c r="MSU420" s="94"/>
      <c r="MSV420" s="94"/>
      <c r="MSW420" s="94"/>
      <c r="MSX420" s="94"/>
      <c r="MSY420" s="94"/>
      <c r="MSZ420" s="94"/>
      <c r="MTA420" s="94"/>
      <c r="MTB420" s="94"/>
      <c r="MTC420" s="94"/>
      <c r="MTD420" s="94"/>
      <c r="MTE420" s="94"/>
      <c r="MTF420" s="94"/>
      <c r="MTG420" s="94"/>
      <c r="MTH420" s="94"/>
      <c r="MTI420" s="94"/>
      <c r="MTJ420" s="94"/>
      <c r="MTK420" s="94"/>
      <c r="MTL420" s="94"/>
      <c r="MTM420" s="94"/>
      <c r="MTN420" s="94"/>
      <c r="MTO420" s="94"/>
      <c r="MTP420" s="94"/>
      <c r="MTQ420" s="94"/>
      <c r="MTR420" s="94"/>
      <c r="MTS420" s="94"/>
      <c r="MTT420" s="94"/>
      <c r="MTU420" s="94"/>
      <c r="MTV420" s="94"/>
      <c r="MTW420" s="94"/>
      <c r="MTX420" s="94"/>
      <c r="MTY420" s="94"/>
      <c r="MTZ420" s="94"/>
      <c r="MUA420" s="94"/>
      <c r="MUB420" s="94"/>
      <c r="MUC420" s="94"/>
      <c r="MUD420" s="94"/>
      <c r="MUE420" s="94"/>
      <c r="MUF420" s="94"/>
      <c r="MUG420" s="94"/>
      <c r="MUH420" s="94"/>
      <c r="MUI420" s="94"/>
      <c r="MUJ420" s="94"/>
      <c r="MUK420" s="94"/>
      <c r="MUL420" s="94"/>
      <c r="MUM420" s="94"/>
      <c r="MUN420" s="94"/>
      <c r="MUO420" s="94"/>
      <c r="MUP420" s="94"/>
      <c r="MUQ420" s="94"/>
      <c r="MUR420" s="94"/>
      <c r="MUS420" s="94"/>
      <c r="MUT420" s="94"/>
      <c r="MUU420" s="94"/>
      <c r="MUV420" s="94"/>
      <c r="MUW420" s="94"/>
      <c r="MUX420" s="94"/>
      <c r="MUY420" s="94"/>
      <c r="MUZ420" s="94"/>
      <c r="MVA420" s="94"/>
      <c r="MVB420" s="94"/>
      <c r="MVC420" s="94"/>
      <c r="MVD420" s="94"/>
      <c r="MVE420" s="94"/>
      <c r="MVF420" s="94"/>
      <c r="MVG420" s="94"/>
      <c r="MVH420" s="94"/>
      <c r="MVI420" s="94"/>
      <c r="MVJ420" s="94"/>
      <c r="MVK420" s="94"/>
      <c r="MVL420" s="94"/>
      <c r="MVM420" s="94"/>
      <c r="MVN420" s="94"/>
      <c r="MVO420" s="94"/>
      <c r="MVP420" s="94"/>
      <c r="MVQ420" s="94"/>
      <c r="MVR420" s="94"/>
      <c r="MVS420" s="94"/>
      <c r="MVT420" s="94"/>
      <c r="MVU420" s="94"/>
      <c r="MVV420" s="94"/>
      <c r="MVW420" s="94"/>
      <c r="MVX420" s="94"/>
      <c r="MVY420" s="94"/>
      <c r="MVZ420" s="94"/>
      <c r="MWA420" s="94"/>
      <c r="MWB420" s="94"/>
      <c r="MWC420" s="94"/>
      <c r="MWD420" s="94"/>
      <c r="MWE420" s="94"/>
      <c r="MWF420" s="94"/>
      <c r="MWG420" s="94"/>
      <c r="MWH420" s="94"/>
      <c r="MWI420" s="94"/>
      <c r="MWJ420" s="94"/>
      <c r="MWK420" s="94"/>
      <c r="MWL420" s="94"/>
      <c r="MWM420" s="94"/>
      <c r="MWN420" s="94"/>
      <c r="MWO420" s="94"/>
      <c r="MWP420" s="94"/>
      <c r="MWQ420" s="94"/>
      <c r="MWR420" s="94"/>
      <c r="MWS420" s="94"/>
      <c r="MWT420" s="94"/>
      <c r="MWU420" s="94"/>
      <c r="MWV420" s="94"/>
      <c r="MWW420" s="94"/>
      <c r="MWX420" s="94"/>
      <c r="MWY420" s="94"/>
      <c r="MWZ420" s="94"/>
      <c r="MXA420" s="94"/>
      <c r="MXB420" s="94"/>
      <c r="MXC420" s="94"/>
      <c r="MXD420" s="94"/>
      <c r="MXE420" s="94"/>
      <c r="MXF420" s="94"/>
      <c r="MXG420" s="94"/>
      <c r="MXH420" s="94"/>
      <c r="MXI420" s="94"/>
      <c r="MXJ420" s="94"/>
      <c r="MXK420" s="94"/>
      <c r="MXL420" s="94"/>
      <c r="MXM420" s="94"/>
      <c r="MXN420" s="94"/>
      <c r="MXO420" s="94"/>
      <c r="MXP420" s="94"/>
      <c r="MXQ420" s="94"/>
      <c r="MXR420" s="94"/>
      <c r="MXS420" s="94"/>
      <c r="MXT420" s="94"/>
      <c r="MXU420" s="94"/>
      <c r="MXV420" s="94"/>
      <c r="MXW420" s="94"/>
      <c r="MXX420" s="94"/>
      <c r="MXY420" s="94"/>
      <c r="MXZ420" s="94"/>
      <c r="MYA420" s="94"/>
      <c r="MYB420" s="94"/>
      <c r="MYC420" s="94"/>
      <c r="MYD420" s="94"/>
      <c r="MYE420" s="94"/>
      <c r="MYF420" s="94"/>
      <c r="MYG420" s="94"/>
      <c r="MYH420" s="94"/>
      <c r="MYI420" s="94"/>
      <c r="MYJ420" s="94"/>
      <c r="MYK420" s="94"/>
      <c r="MYL420" s="94"/>
      <c r="MYM420" s="94"/>
      <c r="MYN420" s="94"/>
      <c r="MYO420" s="94"/>
      <c r="MYP420" s="94"/>
      <c r="MYQ420" s="94"/>
      <c r="MYR420" s="94"/>
      <c r="MYS420" s="94"/>
      <c r="MYT420" s="94"/>
      <c r="MYU420" s="94"/>
      <c r="MYV420" s="94"/>
      <c r="MYW420" s="94"/>
      <c r="MYX420" s="94"/>
      <c r="MYY420" s="94"/>
      <c r="MYZ420" s="94"/>
      <c r="MZA420" s="94"/>
      <c r="MZB420" s="94"/>
      <c r="MZC420" s="94"/>
      <c r="MZD420" s="94"/>
      <c r="MZE420" s="94"/>
      <c r="MZF420" s="94"/>
      <c r="MZG420" s="94"/>
      <c r="MZH420" s="94"/>
      <c r="MZI420" s="94"/>
      <c r="MZJ420" s="94"/>
      <c r="MZK420" s="94"/>
      <c r="MZL420" s="94"/>
      <c r="MZM420" s="94"/>
      <c r="MZN420" s="94"/>
      <c r="MZO420" s="94"/>
      <c r="MZP420" s="94"/>
      <c r="MZQ420" s="94"/>
      <c r="MZR420" s="94"/>
      <c r="MZS420" s="94"/>
      <c r="MZT420" s="94"/>
      <c r="MZU420" s="94"/>
      <c r="MZV420" s="94"/>
      <c r="MZW420" s="94"/>
      <c r="MZX420" s="94"/>
      <c r="MZY420" s="94"/>
      <c r="MZZ420" s="94"/>
      <c r="NAA420" s="94"/>
      <c r="NAB420" s="94"/>
      <c r="NAC420" s="94"/>
      <c r="NAD420" s="94"/>
      <c r="NAE420" s="94"/>
      <c r="NAF420" s="94"/>
      <c r="NAG420" s="94"/>
      <c r="NAH420" s="94"/>
      <c r="NAI420" s="94"/>
      <c r="NAJ420" s="94"/>
      <c r="NAK420" s="94"/>
      <c r="NAL420" s="94"/>
      <c r="NAM420" s="94"/>
      <c r="NAN420" s="94"/>
      <c r="NAO420" s="94"/>
      <c r="NAP420" s="94"/>
      <c r="NAQ420" s="94"/>
      <c r="NAR420" s="94"/>
      <c r="NAS420" s="94"/>
      <c r="NAT420" s="94"/>
      <c r="NAU420" s="94"/>
      <c r="NAV420" s="94"/>
      <c r="NAW420" s="94"/>
      <c r="NAX420" s="94"/>
      <c r="NAY420" s="94"/>
      <c r="NAZ420" s="94"/>
      <c r="NBA420" s="94"/>
      <c r="NBB420" s="94"/>
      <c r="NBC420" s="94"/>
      <c r="NBD420" s="94"/>
      <c r="NBE420" s="94"/>
      <c r="NBF420" s="94"/>
      <c r="NBG420" s="94"/>
      <c r="NBH420" s="94"/>
      <c r="NBI420" s="94"/>
      <c r="NBJ420" s="94"/>
      <c r="NBK420" s="94"/>
      <c r="NBL420" s="94"/>
      <c r="NBM420" s="94"/>
      <c r="NBN420" s="94"/>
      <c r="NBO420" s="94"/>
      <c r="NBP420" s="94"/>
      <c r="NBQ420" s="94"/>
      <c r="NBR420" s="94"/>
      <c r="NBS420" s="94"/>
      <c r="NBT420" s="94"/>
      <c r="NBU420" s="94"/>
      <c r="NBV420" s="94"/>
      <c r="NBW420" s="94"/>
      <c r="NBX420" s="94"/>
      <c r="NBY420" s="94"/>
      <c r="NBZ420" s="94"/>
      <c r="NCA420" s="94"/>
      <c r="NCB420" s="94"/>
      <c r="NCC420" s="94"/>
      <c r="NCD420" s="94"/>
      <c r="NCE420" s="94"/>
      <c r="NCF420" s="94"/>
      <c r="NCG420" s="94"/>
      <c r="NCH420" s="94"/>
      <c r="NCI420" s="94"/>
      <c r="NCJ420" s="94"/>
      <c r="NCK420" s="94"/>
      <c r="NCL420" s="94"/>
      <c r="NCM420" s="94"/>
      <c r="NCN420" s="94"/>
      <c r="NCO420" s="94"/>
      <c r="NCP420" s="94"/>
      <c r="NCQ420" s="94"/>
      <c r="NCR420" s="94"/>
      <c r="NCS420" s="94"/>
      <c r="NCT420" s="94"/>
      <c r="NCU420" s="94"/>
      <c r="NCV420" s="94"/>
      <c r="NCW420" s="94"/>
      <c r="NCX420" s="94"/>
      <c r="NCY420" s="94"/>
      <c r="NCZ420" s="94"/>
      <c r="NDA420" s="94"/>
      <c r="NDB420" s="94"/>
      <c r="NDC420" s="94"/>
      <c r="NDD420" s="94"/>
      <c r="NDE420" s="94"/>
      <c r="NDF420" s="94"/>
      <c r="NDG420" s="94"/>
      <c r="NDH420" s="94"/>
      <c r="NDI420" s="94"/>
      <c r="NDJ420" s="94"/>
      <c r="NDK420" s="94"/>
      <c r="NDL420" s="94"/>
      <c r="NDM420" s="94"/>
      <c r="NDN420" s="94"/>
      <c r="NDO420" s="94"/>
      <c r="NDP420" s="94"/>
      <c r="NDQ420" s="94"/>
      <c r="NDR420" s="94"/>
      <c r="NDS420" s="94"/>
      <c r="NDT420" s="94"/>
      <c r="NDU420" s="94"/>
      <c r="NDV420" s="94"/>
      <c r="NDW420" s="94"/>
      <c r="NDX420" s="94"/>
      <c r="NDY420" s="94"/>
      <c r="NDZ420" s="94"/>
      <c r="NEA420" s="94"/>
      <c r="NEB420" s="94"/>
      <c r="NEC420" s="94"/>
      <c r="NED420" s="94"/>
      <c r="NEE420" s="94"/>
      <c r="NEF420" s="94"/>
      <c r="NEG420" s="94"/>
      <c r="NEH420" s="94"/>
      <c r="NEI420" s="94"/>
      <c r="NEJ420" s="94"/>
      <c r="NEK420" s="94"/>
      <c r="NEL420" s="94"/>
      <c r="NEM420" s="94"/>
      <c r="NEN420" s="94"/>
      <c r="NEO420" s="94"/>
      <c r="NEP420" s="94"/>
      <c r="NEQ420" s="94"/>
      <c r="NER420" s="94"/>
      <c r="NES420" s="94"/>
      <c r="NET420" s="94"/>
      <c r="NEU420" s="94"/>
      <c r="NEV420" s="94"/>
      <c r="NEW420" s="94"/>
      <c r="NEX420" s="94"/>
      <c r="NEY420" s="94"/>
      <c r="NEZ420" s="94"/>
      <c r="NFA420" s="94"/>
      <c r="NFB420" s="94"/>
      <c r="NFC420" s="94"/>
      <c r="NFD420" s="94"/>
      <c r="NFE420" s="94"/>
      <c r="NFF420" s="94"/>
      <c r="NFG420" s="94"/>
      <c r="NFH420" s="94"/>
      <c r="NFI420" s="94"/>
      <c r="NFJ420" s="94"/>
      <c r="NFK420" s="94"/>
      <c r="NFL420" s="94"/>
      <c r="NFM420" s="94"/>
      <c r="NFN420" s="94"/>
      <c r="NFO420" s="94"/>
      <c r="NFP420" s="94"/>
      <c r="NFQ420" s="94"/>
      <c r="NFR420" s="94"/>
      <c r="NFS420" s="94"/>
      <c r="NFT420" s="94"/>
      <c r="NFU420" s="94"/>
      <c r="NFV420" s="94"/>
      <c r="NFW420" s="94"/>
      <c r="NFX420" s="94"/>
      <c r="NFY420" s="94"/>
      <c r="NFZ420" s="94"/>
      <c r="NGA420" s="94"/>
      <c r="NGB420" s="94"/>
      <c r="NGC420" s="94"/>
      <c r="NGD420" s="94"/>
      <c r="NGE420" s="94"/>
      <c r="NGF420" s="94"/>
      <c r="NGG420" s="94"/>
      <c r="NGH420" s="94"/>
      <c r="NGI420" s="94"/>
      <c r="NGJ420" s="94"/>
      <c r="NGK420" s="94"/>
      <c r="NGL420" s="94"/>
      <c r="NGM420" s="94"/>
      <c r="NGN420" s="94"/>
      <c r="NGO420" s="94"/>
      <c r="NGP420" s="94"/>
      <c r="NGQ420" s="94"/>
      <c r="NGR420" s="94"/>
      <c r="NGS420" s="94"/>
      <c r="NGT420" s="94"/>
      <c r="NGU420" s="94"/>
      <c r="NGV420" s="94"/>
      <c r="NGW420" s="94"/>
      <c r="NGX420" s="94"/>
      <c r="NGY420" s="94"/>
      <c r="NGZ420" s="94"/>
      <c r="NHA420" s="94"/>
      <c r="NHB420" s="94"/>
      <c r="NHC420" s="94"/>
      <c r="NHD420" s="94"/>
      <c r="NHE420" s="94"/>
      <c r="NHF420" s="94"/>
      <c r="NHG420" s="94"/>
      <c r="NHH420" s="94"/>
      <c r="NHI420" s="94"/>
      <c r="NHJ420" s="94"/>
      <c r="NHK420" s="94"/>
      <c r="NHL420" s="94"/>
      <c r="NHM420" s="94"/>
      <c r="NHN420" s="94"/>
      <c r="NHO420" s="94"/>
      <c r="NHP420" s="94"/>
      <c r="NHQ420" s="94"/>
      <c r="NHR420" s="94"/>
      <c r="NHS420" s="94"/>
      <c r="NHT420" s="94"/>
      <c r="NHU420" s="94"/>
      <c r="NHV420" s="94"/>
      <c r="NHW420" s="94"/>
      <c r="NHX420" s="94"/>
      <c r="NHY420" s="94"/>
      <c r="NHZ420" s="94"/>
      <c r="NIA420" s="94"/>
      <c r="NIB420" s="94"/>
      <c r="NIC420" s="94"/>
      <c r="NID420" s="94"/>
      <c r="NIE420" s="94"/>
      <c r="NIF420" s="94"/>
      <c r="NIG420" s="94"/>
      <c r="NIH420" s="94"/>
      <c r="NII420" s="94"/>
      <c r="NIJ420" s="94"/>
      <c r="NIK420" s="94"/>
      <c r="NIL420" s="94"/>
      <c r="NIM420" s="94"/>
      <c r="NIN420" s="94"/>
      <c r="NIO420" s="94"/>
      <c r="NIP420" s="94"/>
      <c r="NIQ420" s="94"/>
      <c r="NIR420" s="94"/>
      <c r="NIS420" s="94"/>
      <c r="NIT420" s="94"/>
      <c r="NIU420" s="94"/>
      <c r="NIV420" s="94"/>
      <c r="NIW420" s="94"/>
      <c r="NIX420" s="94"/>
      <c r="NIY420" s="94"/>
      <c r="NIZ420" s="94"/>
      <c r="NJA420" s="94"/>
      <c r="NJB420" s="94"/>
      <c r="NJC420" s="94"/>
      <c r="NJD420" s="94"/>
      <c r="NJE420" s="94"/>
      <c r="NJF420" s="94"/>
      <c r="NJG420" s="94"/>
      <c r="NJH420" s="94"/>
      <c r="NJI420" s="94"/>
      <c r="NJJ420" s="94"/>
      <c r="NJK420" s="94"/>
      <c r="NJL420" s="94"/>
      <c r="NJM420" s="94"/>
      <c r="NJN420" s="94"/>
      <c r="NJO420" s="94"/>
      <c r="NJP420" s="94"/>
      <c r="NJQ420" s="94"/>
      <c r="NJR420" s="94"/>
      <c r="NJS420" s="94"/>
      <c r="NJT420" s="94"/>
      <c r="NJU420" s="94"/>
      <c r="NJV420" s="94"/>
      <c r="NJW420" s="94"/>
      <c r="NJX420" s="94"/>
      <c r="NJY420" s="94"/>
      <c r="NJZ420" s="94"/>
      <c r="NKA420" s="94"/>
      <c r="NKB420" s="94"/>
      <c r="NKC420" s="94"/>
      <c r="NKD420" s="94"/>
      <c r="NKE420" s="94"/>
      <c r="NKF420" s="94"/>
      <c r="NKG420" s="94"/>
      <c r="NKH420" s="94"/>
      <c r="NKI420" s="94"/>
      <c r="NKJ420" s="94"/>
      <c r="NKK420" s="94"/>
      <c r="NKL420" s="94"/>
      <c r="NKM420" s="94"/>
      <c r="NKN420" s="94"/>
      <c r="NKO420" s="94"/>
      <c r="NKP420" s="94"/>
      <c r="NKQ420" s="94"/>
      <c r="NKR420" s="94"/>
      <c r="NKS420" s="94"/>
      <c r="NKT420" s="94"/>
      <c r="NKU420" s="94"/>
      <c r="NKV420" s="94"/>
      <c r="NKW420" s="94"/>
      <c r="NKX420" s="94"/>
      <c r="NKY420" s="94"/>
      <c r="NKZ420" s="94"/>
      <c r="NLA420" s="94"/>
      <c r="NLB420" s="94"/>
      <c r="NLC420" s="94"/>
      <c r="NLD420" s="94"/>
      <c r="NLE420" s="94"/>
      <c r="NLF420" s="94"/>
      <c r="NLG420" s="94"/>
      <c r="NLH420" s="94"/>
      <c r="NLI420" s="94"/>
      <c r="NLJ420" s="94"/>
      <c r="NLK420" s="94"/>
      <c r="NLL420" s="94"/>
      <c r="NLM420" s="94"/>
      <c r="NLN420" s="94"/>
      <c r="NLO420" s="94"/>
      <c r="NLP420" s="94"/>
      <c r="NLQ420" s="94"/>
      <c r="NLR420" s="94"/>
      <c r="NLS420" s="94"/>
      <c r="NLT420" s="94"/>
      <c r="NLU420" s="94"/>
      <c r="NLV420" s="94"/>
      <c r="NLW420" s="94"/>
      <c r="NLX420" s="94"/>
      <c r="NLY420" s="94"/>
      <c r="NLZ420" s="94"/>
      <c r="NMA420" s="94"/>
      <c r="NMB420" s="94"/>
      <c r="NMC420" s="94"/>
      <c r="NMD420" s="94"/>
      <c r="NME420" s="94"/>
      <c r="NMF420" s="94"/>
      <c r="NMG420" s="94"/>
      <c r="NMH420" s="94"/>
      <c r="NMI420" s="94"/>
      <c r="NMJ420" s="94"/>
      <c r="NMK420" s="94"/>
      <c r="NML420" s="94"/>
      <c r="NMM420" s="94"/>
      <c r="NMN420" s="94"/>
      <c r="NMO420" s="94"/>
      <c r="NMP420" s="94"/>
      <c r="NMQ420" s="94"/>
      <c r="NMR420" s="94"/>
      <c r="NMS420" s="94"/>
      <c r="NMT420" s="94"/>
      <c r="NMU420" s="94"/>
      <c r="NMV420" s="94"/>
      <c r="NMW420" s="94"/>
      <c r="NMX420" s="94"/>
      <c r="NMY420" s="94"/>
      <c r="NMZ420" s="94"/>
      <c r="NNA420" s="94"/>
      <c r="NNB420" s="94"/>
      <c r="NNC420" s="94"/>
      <c r="NND420" s="94"/>
      <c r="NNE420" s="94"/>
      <c r="NNF420" s="94"/>
      <c r="NNG420" s="94"/>
      <c r="NNH420" s="94"/>
      <c r="NNI420" s="94"/>
      <c r="NNJ420" s="94"/>
      <c r="NNK420" s="94"/>
      <c r="NNL420" s="94"/>
      <c r="NNM420" s="94"/>
      <c r="NNN420" s="94"/>
      <c r="NNO420" s="94"/>
      <c r="NNP420" s="94"/>
      <c r="NNQ420" s="94"/>
      <c r="NNR420" s="94"/>
      <c r="NNS420" s="94"/>
      <c r="NNT420" s="94"/>
      <c r="NNU420" s="94"/>
      <c r="NNV420" s="94"/>
      <c r="NNW420" s="94"/>
      <c r="NNX420" s="94"/>
      <c r="NNY420" s="94"/>
      <c r="NNZ420" s="94"/>
      <c r="NOA420" s="94"/>
      <c r="NOB420" s="94"/>
      <c r="NOC420" s="94"/>
      <c r="NOD420" s="94"/>
      <c r="NOE420" s="94"/>
      <c r="NOF420" s="94"/>
      <c r="NOG420" s="94"/>
      <c r="NOH420" s="94"/>
      <c r="NOI420" s="94"/>
      <c r="NOJ420" s="94"/>
      <c r="NOK420" s="94"/>
      <c r="NOL420" s="94"/>
      <c r="NOM420" s="94"/>
      <c r="NON420" s="94"/>
      <c r="NOO420" s="94"/>
      <c r="NOP420" s="94"/>
      <c r="NOQ420" s="94"/>
      <c r="NOR420" s="94"/>
      <c r="NOS420" s="94"/>
      <c r="NOT420" s="94"/>
      <c r="NOU420" s="94"/>
      <c r="NOV420" s="94"/>
      <c r="NOW420" s="94"/>
      <c r="NOX420" s="94"/>
      <c r="NOY420" s="94"/>
      <c r="NOZ420" s="94"/>
      <c r="NPA420" s="94"/>
      <c r="NPB420" s="94"/>
      <c r="NPC420" s="94"/>
      <c r="NPD420" s="94"/>
      <c r="NPE420" s="94"/>
      <c r="NPF420" s="94"/>
      <c r="NPG420" s="94"/>
      <c r="NPH420" s="94"/>
      <c r="NPI420" s="94"/>
      <c r="NPJ420" s="94"/>
      <c r="NPK420" s="94"/>
      <c r="NPL420" s="94"/>
      <c r="NPM420" s="94"/>
      <c r="NPN420" s="94"/>
      <c r="NPO420" s="94"/>
      <c r="NPP420" s="94"/>
      <c r="NPQ420" s="94"/>
      <c r="NPR420" s="94"/>
      <c r="NPS420" s="94"/>
      <c r="NPT420" s="94"/>
      <c r="NPU420" s="94"/>
      <c r="NPV420" s="94"/>
      <c r="NPW420" s="94"/>
      <c r="NPX420" s="94"/>
      <c r="NPY420" s="94"/>
      <c r="NPZ420" s="94"/>
      <c r="NQA420" s="94"/>
      <c r="NQB420" s="94"/>
      <c r="NQC420" s="94"/>
      <c r="NQD420" s="94"/>
      <c r="NQE420" s="94"/>
      <c r="NQF420" s="94"/>
      <c r="NQG420" s="94"/>
      <c r="NQH420" s="94"/>
      <c r="NQI420" s="94"/>
      <c r="NQJ420" s="94"/>
      <c r="NQK420" s="94"/>
      <c r="NQL420" s="94"/>
      <c r="NQM420" s="94"/>
      <c r="NQN420" s="94"/>
      <c r="NQO420" s="94"/>
      <c r="NQP420" s="94"/>
      <c r="NQQ420" s="94"/>
      <c r="NQR420" s="94"/>
      <c r="NQS420" s="94"/>
      <c r="NQT420" s="94"/>
      <c r="NQU420" s="94"/>
      <c r="NQV420" s="94"/>
      <c r="NQW420" s="94"/>
      <c r="NQX420" s="94"/>
      <c r="NQY420" s="94"/>
      <c r="NQZ420" s="94"/>
      <c r="NRA420" s="94"/>
      <c r="NRB420" s="94"/>
      <c r="NRC420" s="94"/>
      <c r="NRD420" s="94"/>
      <c r="NRE420" s="94"/>
      <c r="NRF420" s="94"/>
      <c r="NRG420" s="94"/>
      <c r="NRH420" s="94"/>
      <c r="NRI420" s="94"/>
      <c r="NRJ420" s="94"/>
      <c r="NRK420" s="94"/>
      <c r="NRL420" s="94"/>
      <c r="NRM420" s="94"/>
      <c r="NRN420" s="94"/>
      <c r="NRO420" s="94"/>
      <c r="NRP420" s="94"/>
      <c r="NRQ420" s="94"/>
      <c r="NRR420" s="94"/>
      <c r="NRS420" s="94"/>
      <c r="NRT420" s="94"/>
      <c r="NRU420" s="94"/>
      <c r="NRV420" s="94"/>
      <c r="NRW420" s="94"/>
      <c r="NRX420" s="94"/>
      <c r="NRY420" s="94"/>
      <c r="NRZ420" s="94"/>
      <c r="NSA420" s="94"/>
      <c r="NSB420" s="94"/>
      <c r="NSC420" s="94"/>
      <c r="NSD420" s="94"/>
      <c r="NSE420" s="94"/>
      <c r="NSF420" s="94"/>
      <c r="NSG420" s="94"/>
      <c r="NSH420" s="94"/>
      <c r="NSI420" s="94"/>
      <c r="NSJ420" s="94"/>
      <c r="NSK420" s="94"/>
      <c r="NSL420" s="94"/>
      <c r="NSM420" s="94"/>
      <c r="NSN420" s="94"/>
      <c r="NSO420" s="94"/>
      <c r="NSP420" s="94"/>
      <c r="NSQ420" s="94"/>
      <c r="NSR420" s="94"/>
      <c r="NSS420" s="94"/>
      <c r="NST420" s="94"/>
      <c r="NSU420" s="94"/>
      <c r="NSV420" s="94"/>
      <c r="NSW420" s="94"/>
      <c r="NSX420" s="94"/>
      <c r="NSY420" s="94"/>
      <c r="NSZ420" s="94"/>
      <c r="NTA420" s="94"/>
      <c r="NTB420" s="94"/>
      <c r="NTC420" s="94"/>
      <c r="NTD420" s="94"/>
      <c r="NTE420" s="94"/>
      <c r="NTF420" s="94"/>
      <c r="NTG420" s="94"/>
      <c r="NTH420" s="94"/>
      <c r="NTI420" s="94"/>
      <c r="NTJ420" s="94"/>
      <c r="NTK420" s="94"/>
      <c r="NTL420" s="94"/>
      <c r="NTM420" s="94"/>
      <c r="NTN420" s="94"/>
      <c r="NTO420" s="94"/>
      <c r="NTP420" s="94"/>
      <c r="NTQ420" s="94"/>
      <c r="NTR420" s="94"/>
      <c r="NTS420" s="94"/>
      <c r="NTT420" s="94"/>
      <c r="NTU420" s="94"/>
      <c r="NTV420" s="94"/>
      <c r="NTW420" s="94"/>
      <c r="NTX420" s="94"/>
      <c r="NTY420" s="94"/>
      <c r="NTZ420" s="94"/>
      <c r="NUA420" s="94"/>
      <c r="NUB420" s="94"/>
      <c r="NUC420" s="94"/>
      <c r="NUD420" s="94"/>
      <c r="NUE420" s="94"/>
      <c r="NUF420" s="94"/>
      <c r="NUG420" s="94"/>
      <c r="NUH420" s="94"/>
      <c r="NUI420" s="94"/>
      <c r="NUJ420" s="94"/>
      <c r="NUK420" s="94"/>
      <c r="NUL420" s="94"/>
      <c r="NUM420" s="94"/>
      <c r="NUN420" s="94"/>
      <c r="NUO420" s="94"/>
      <c r="NUP420" s="94"/>
      <c r="NUQ420" s="94"/>
      <c r="NUR420" s="94"/>
      <c r="NUS420" s="94"/>
      <c r="NUT420" s="94"/>
      <c r="NUU420" s="94"/>
      <c r="NUV420" s="94"/>
      <c r="NUW420" s="94"/>
      <c r="NUX420" s="94"/>
      <c r="NUY420" s="94"/>
      <c r="NUZ420" s="94"/>
      <c r="NVA420" s="94"/>
      <c r="NVB420" s="94"/>
      <c r="NVC420" s="94"/>
      <c r="NVD420" s="94"/>
      <c r="NVE420" s="94"/>
      <c r="NVF420" s="94"/>
      <c r="NVG420" s="94"/>
      <c r="NVH420" s="94"/>
      <c r="NVI420" s="94"/>
      <c r="NVJ420" s="94"/>
      <c r="NVK420" s="94"/>
      <c r="NVL420" s="94"/>
      <c r="NVM420" s="94"/>
      <c r="NVN420" s="94"/>
      <c r="NVO420" s="94"/>
      <c r="NVP420" s="94"/>
      <c r="NVQ420" s="94"/>
      <c r="NVR420" s="94"/>
      <c r="NVS420" s="94"/>
      <c r="NVT420" s="94"/>
      <c r="NVU420" s="94"/>
      <c r="NVV420" s="94"/>
      <c r="NVW420" s="94"/>
      <c r="NVX420" s="94"/>
      <c r="NVY420" s="94"/>
      <c r="NVZ420" s="94"/>
      <c r="NWA420" s="94"/>
      <c r="NWB420" s="94"/>
      <c r="NWC420" s="94"/>
      <c r="NWD420" s="94"/>
      <c r="NWE420" s="94"/>
      <c r="NWF420" s="94"/>
      <c r="NWG420" s="94"/>
      <c r="NWH420" s="94"/>
      <c r="NWI420" s="94"/>
      <c r="NWJ420" s="94"/>
      <c r="NWK420" s="94"/>
      <c r="NWL420" s="94"/>
      <c r="NWM420" s="94"/>
      <c r="NWN420" s="94"/>
      <c r="NWO420" s="94"/>
      <c r="NWP420" s="94"/>
      <c r="NWQ420" s="94"/>
      <c r="NWR420" s="94"/>
      <c r="NWS420" s="94"/>
      <c r="NWT420" s="94"/>
      <c r="NWU420" s="94"/>
      <c r="NWV420" s="94"/>
      <c r="NWW420" s="94"/>
      <c r="NWX420" s="94"/>
      <c r="NWY420" s="94"/>
      <c r="NWZ420" s="94"/>
      <c r="NXA420" s="94"/>
      <c r="NXB420" s="94"/>
      <c r="NXC420" s="94"/>
      <c r="NXD420" s="94"/>
      <c r="NXE420" s="94"/>
      <c r="NXF420" s="94"/>
      <c r="NXG420" s="94"/>
      <c r="NXH420" s="94"/>
      <c r="NXI420" s="94"/>
      <c r="NXJ420" s="94"/>
      <c r="NXK420" s="94"/>
      <c r="NXL420" s="94"/>
      <c r="NXM420" s="94"/>
      <c r="NXN420" s="94"/>
      <c r="NXO420" s="94"/>
      <c r="NXP420" s="94"/>
      <c r="NXQ420" s="94"/>
      <c r="NXR420" s="94"/>
      <c r="NXS420" s="94"/>
      <c r="NXT420" s="94"/>
      <c r="NXU420" s="94"/>
      <c r="NXV420" s="94"/>
      <c r="NXW420" s="94"/>
      <c r="NXX420" s="94"/>
      <c r="NXY420" s="94"/>
      <c r="NXZ420" s="94"/>
      <c r="NYA420" s="94"/>
      <c r="NYB420" s="94"/>
      <c r="NYC420" s="94"/>
      <c r="NYD420" s="94"/>
      <c r="NYE420" s="94"/>
      <c r="NYF420" s="94"/>
      <c r="NYG420" s="94"/>
      <c r="NYH420" s="94"/>
      <c r="NYI420" s="94"/>
      <c r="NYJ420" s="94"/>
      <c r="NYK420" s="94"/>
      <c r="NYL420" s="94"/>
      <c r="NYM420" s="94"/>
      <c r="NYN420" s="94"/>
      <c r="NYO420" s="94"/>
      <c r="NYP420" s="94"/>
      <c r="NYQ420" s="94"/>
      <c r="NYR420" s="94"/>
      <c r="NYS420" s="94"/>
      <c r="NYT420" s="94"/>
      <c r="NYU420" s="94"/>
      <c r="NYV420" s="94"/>
      <c r="NYW420" s="94"/>
      <c r="NYX420" s="94"/>
      <c r="NYY420" s="94"/>
      <c r="NYZ420" s="94"/>
      <c r="NZA420" s="94"/>
      <c r="NZB420" s="94"/>
      <c r="NZC420" s="94"/>
      <c r="NZD420" s="94"/>
      <c r="NZE420" s="94"/>
      <c r="NZF420" s="94"/>
      <c r="NZG420" s="94"/>
      <c r="NZH420" s="94"/>
      <c r="NZI420" s="94"/>
      <c r="NZJ420" s="94"/>
      <c r="NZK420" s="94"/>
      <c r="NZL420" s="94"/>
      <c r="NZM420" s="94"/>
      <c r="NZN420" s="94"/>
      <c r="NZO420" s="94"/>
      <c r="NZP420" s="94"/>
      <c r="NZQ420" s="94"/>
      <c r="NZR420" s="94"/>
      <c r="NZS420" s="94"/>
      <c r="NZT420" s="94"/>
      <c r="NZU420" s="94"/>
      <c r="NZV420" s="94"/>
      <c r="NZW420" s="94"/>
      <c r="NZX420" s="94"/>
      <c r="NZY420" s="94"/>
      <c r="NZZ420" s="94"/>
      <c r="OAA420" s="94"/>
      <c r="OAB420" s="94"/>
      <c r="OAC420" s="94"/>
      <c r="OAD420" s="94"/>
      <c r="OAE420" s="94"/>
      <c r="OAF420" s="94"/>
      <c r="OAG420" s="94"/>
      <c r="OAH420" s="94"/>
      <c r="OAI420" s="94"/>
      <c r="OAJ420" s="94"/>
      <c r="OAK420" s="94"/>
      <c r="OAL420" s="94"/>
      <c r="OAM420" s="94"/>
      <c r="OAN420" s="94"/>
      <c r="OAO420" s="94"/>
      <c r="OAP420" s="94"/>
      <c r="OAQ420" s="94"/>
      <c r="OAR420" s="94"/>
      <c r="OAS420" s="94"/>
      <c r="OAT420" s="94"/>
      <c r="OAU420" s="94"/>
      <c r="OAV420" s="94"/>
      <c r="OAW420" s="94"/>
      <c r="OAX420" s="94"/>
      <c r="OAY420" s="94"/>
      <c r="OAZ420" s="94"/>
      <c r="OBA420" s="94"/>
      <c r="OBB420" s="94"/>
      <c r="OBC420" s="94"/>
      <c r="OBD420" s="94"/>
      <c r="OBE420" s="94"/>
      <c r="OBF420" s="94"/>
      <c r="OBG420" s="94"/>
      <c r="OBH420" s="94"/>
      <c r="OBI420" s="94"/>
      <c r="OBJ420" s="94"/>
      <c r="OBK420" s="94"/>
      <c r="OBL420" s="94"/>
      <c r="OBM420" s="94"/>
      <c r="OBN420" s="94"/>
      <c r="OBO420" s="94"/>
      <c r="OBP420" s="94"/>
      <c r="OBQ420" s="94"/>
      <c r="OBR420" s="94"/>
      <c r="OBS420" s="94"/>
      <c r="OBT420" s="94"/>
      <c r="OBU420" s="94"/>
      <c r="OBV420" s="94"/>
      <c r="OBW420" s="94"/>
      <c r="OBX420" s="94"/>
      <c r="OBY420" s="94"/>
      <c r="OBZ420" s="94"/>
      <c r="OCA420" s="94"/>
      <c r="OCB420" s="94"/>
      <c r="OCC420" s="94"/>
      <c r="OCD420" s="94"/>
      <c r="OCE420" s="94"/>
      <c r="OCF420" s="94"/>
      <c r="OCG420" s="94"/>
      <c r="OCH420" s="94"/>
      <c r="OCI420" s="94"/>
      <c r="OCJ420" s="94"/>
      <c r="OCK420" s="94"/>
      <c r="OCL420" s="94"/>
      <c r="OCM420" s="94"/>
      <c r="OCN420" s="94"/>
      <c r="OCO420" s="94"/>
      <c r="OCP420" s="94"/>
      <c r="OCQ420" s="94"/>
      <c r="OCR420" s="94"/>
      <c r="OCS420" s="94"/>
      <c r="OCT420" s="94"/>
      <c r="OCU420" s="94"/>
      <c r="OCV420" s="94"/>
      <c r="OCW420" s="94"/>
      <c r="OCX420" s="94"/>
      <c r="OCY420" s="94"/>
      <c r="OCZ420" s="94"/>
      <c r="ODA420" s="94"/>
      <c r="ODB420" s="94"/>
      <c r="ODC420" s="94"/>
      <c r="ODD420" s="94"/>
      <c r="ODE420" s="94"/>
      <c r="ODF420" s="94"/>
      <c r="ODG420" s="94"/>
      <c r="ODH420" s="94"/>
      <c r="ODI420" s="94"/>
      <c r="ODJ420" s="94"/>
      <c r="ODK420" s="94"/>
      <c r="ODL420" s="94"/>
      <c r="ODM420" s="94"/>
      <c r="ODN420" s="94"/>
      <c r="ODO420" s="94"/>
      <c r="ODP420" s="94"/>
      <c r="ODQ420" s="94"/>
      <c r="ODR420" s="94"/>
      <c r="ODS420" s="94"/>
      <c r="ODT420" s="94"/>
      <c r="ODU420" s="94"/>
      <c r="ODV420" s="94"/>
      <c r="ODW420" s="94"/>
      <c r="ODX420" s="94"/>
      <c r="ODY420" s="94"/>
      <c r="ODZ420" s="94"/>
      <c r="OEA420" s="94"/>
      <c r="OEB420" s="94"/>
      <c r="OEC420" s="94"/>
      <c r="OED420" s="94"/>
      <c r="OEE420" s="94"/>
      <c r="OEF420" s="94"/>
      <c r="OEG420" s="94"/>
      <c r="OEH420" s="94"/>
      <c r="OEI420" s="94"/>
      <c r="OEJ420" s="94"/>
      <c r="OEK420" s="94"/>
      <c r="OEL420" s="94"/>
      <c r="OEM420" s="94"/>
      <c r="OEN420" s="94"/>
      <c r="OEO420" s="94"/>
      <c r="OEP420" s="94"/>
      <c r="OEQ420" s="94"/>
      <c r="OER420" s="94"/>
      <c r="OES420" s="94"/>
      <c r="OET420" s="94"/>
      <c r="OEU420" s="94"/>
      <c r="OEV420" s="94"/>
      <c r="OEW420" s="94"/>
      <c r="OEX420" s="94"/>
      <c r="OEY420" s="94"/>
      <c r="OEZ420" s="94"/>
      <c r="OFA420" s="94"/>
      <c r="OFB420" s="94"/>
      <c r="OFC420" s="94"/>
      <c r="OFD420" s="94"/>
      <c r="OFE420" s="94"/>
      <c r="OFF420" s="94"/>
      <c r="OFG420" s="94"/>
      <c r="OFH420" s="94"/>
      <c r="OFI420" s="94"/>
      <c r="OFJ420" s="94"/>
      <c r="OFK420" s="94"/>
      <c r="OFL420" s="94"/>
      <c r="OFM420" s="94"/>
      <c r="OFN420" s="94"/>
      <c r="OFO420" s="94"/>
      <c r="OFP420" s="94"/>
      <c r="OFQ420" s="94"/>
      <c r="OFR420" s="94"/>
      <c r="OFS420" s="94"/>
      <c r="OFT420" s="94"/>
      <c r="OFU420" s="94"/>
      <c r="OFV420" s="94"/>
      <c r="OFW420" s="94"/>
      <c r="OFX420" s="94"/>
      <c r="OFY420" s="94"/>
      <c r="OFZ420" s="94"/>
      <c r="OGA420" s="94"/>
      <c r="OGB420" s="94"/>
      <c r="OGC420" s="94"/>
      <c r="OGD420" s="94"/>
      <c r="OGE420" s="94"/>
      <c r="OGF420" s="94"/>
      <c r="OGG420" s="94"/>
      <c r="OGH420" s="94"/>
      <c r="OGI420" s="94"/>
      <c r="OGJ420" s="94"/>
      <c r="OGK420" s="94"/>
      <c r="OGL420" s="94"/>
      <c r="OGM420" s="94"/>
      <c r="OGN420" s="94"/>
      <c r="OGO420" s="94"/>
      <c r="OGP420" s="94"/>
      <c r="OGQ420" s="94"/>
      <c r="OGR420" s="94"/>
      <c r="OGS420" s="94"/>
      <c r="OGT420" s="94"/>
      <c r="OGU420" s="94"/>
      <c r="OGV420" s="94"/>
      <c r="OGW420" s="94"/>
      <c r="OGX420" s="94"/>
      <c r="OGY420" s="94"/>
      <c r="OGZ420" s="94"/>
      <c r="OHA420" s="94"/>
      <c r="OHB420" s="94"/>
      <c r="OHC420" s="94"/>
      <c r="OHD420" s="94"/>
      <c r="OHE420" s="94"/>
      <c r="OHF420" s="94"/>
      <c r="OHG420" s="94"/>
      <c r="OHH420" s="94"/>
      <c r="OHI420" s="94"/>
      <c r="OHJ420" s="94"/>
      <c r="OHK420" s="94"/>
      <c r="OHL420" s="94"/>
      <c r="OHM420" s="94"/>
      <c r="OHN420" s="94"/>
      <c r="OHO420" s="94"/>
      <c r="OHP420" s="94"/>
      <c r="OHQ420" s="94"/>
      <c r="OHR420" s="94"/>
      <c r="OHS420" s="94"/>
      <c r="OHT420" s="94"/>
      <c r="OHU420" s="94"/>
      <c r="OHV420" s="94"/>
      <c r="OHW420" s="94"/>
      <c r="OHX420" s="94"/>
      <c r="OHY420" s="94"/>
      <c r="OHZ420" s="94"/>
      <c r="OIA420" s="94"/>
      <c r="OIB420" s="94"/>
      <c r="OIC420" s="94"/>
      <c r="OID420" s="94"/>
      <c r="OIE420" s="94"/>
      <c r="OIF420" s="94"/>
      <c r="OIG420" s="94"/>
      <c r="OIH420" s="94"/>
      <c r="OII420" s="94"/>
      <c r="OIJ420" s="94"/>
      <c r="OIK420" s="94"/>
      <c r="OIL420" s="94"/>
      <c r="OIM420" s="94"/>
      <c r="OIN420" s="94"/>
      <c r="OIO420" s="94"/>
      <c r="OIP420" s="94"/>
      <c r="OIQ420" s="94"/>
      <c r="OIR420" s="94"/>
      <c r="OIS420" s="94"/>
      <c r="OIT420" s="94"/>
      <c r="OIU420" s="94"/>
      <c r="OIV420" s="94"/>
      <c r="OIW420" s="94"/>
      <c r="OIX420" s="94"/>
      <c r="OIY420" s="94"/>
      <c r="OIZ420" s="94"/>
      <c r="OJA420" s="94"/>
      <c r="OJB420" s="94"/>
      <c r="OJC420" s="94"/>
      <c r="OJD420" s="94"/>
      <c r="OJE420" s="94"/>
      <c r="OJF420" s="94"/>
      <c r="OJG420" s="94"/>
      <c r="OJH420" s="94"/>
      <c r="OJI420" s="94"/>
      <c r="OJJ420" s="94"/>
      <c r="OJK420" s="94"/>
      <c r="OJL420" s="94"/>
      <c r="OJM420" s="94"/>
      <c r="OJN420" s="94"/>
      <c r="OJO420" s="94"/>
      <c r="OJP420" s="94"/>
      <c r="OJQ420" s="94"/>
      <c r="OJR420" s="94"/>
      <c r="OJS420" s="94"/>
      <c r="OJT420" s="94"/>
      <c r="OJU420" s="94"/>
      <c r="OJV420" s="94"/>
      <c r="OJW420" s="94"/>
      <c r="OJX420" s="94"/>
      <c r="OJY420" s="94"/>
      <c r="OJZ420" s="94"/>
      <c r="OKA420" s="94"/>
      <c r="OKB420" s="94"/>
      <c r="OKC420" s="94"/>
      <c r="OKD420" s="94"/>
      <c r="OKE420" s="94"/>
      <c r="OKF420" s="94"/>
      <c r="OKG420" s="94"/>
      <c r="OKH420" s="94"/>
      <c r="OKI420" s="94"/>
      <c r="OKJ420" s="94"/>
      <c r="OKK420" s="94"/>
      <c r="OKL420" s="94"/>
      <c r="OKM420" s="94"/>
      <c r="OKN420" s="94"/>
      <c r="OKO420" s="94"/>
      <c r="OKP420" s="94"/>
      <c r="OKQ420" s="94"/>
      <c r="OKR420" s="94"/>
      <c r="OKS420" s="94"/>
      <c r="OKT420" s="94"/>
      <c r="OKU420" s="94"/>
      <c r="OKV420" s="94"/>
      <c r="OKW420" s="94"/>
      <c r="OKX420" s="94"/>
      <c r="OKY420" s="94"/>
      <c r="OKZ420" s="94"/>
      <c r="OLA420" s="94"/>
      <c r="OLB420" s="94"/>
      <c r="OLC420" s="94"/>
      <c r="OLD420" s="94"/>
      <c r="OLE420" s="94"/>
      <c r="OLF420" s="94"/>
      <c r="OLG420" s="94"/>
      <c r="OLH420" s="94"/>
      <c r="OLI420" s="94"/>
      <c r="OLJ420" s="94"/>
      <c r="OLK420" s="94"/>
      <c r="OLL420" s="94"/>
      <c r="OLM420" s="94"/>
      <c r="OLN420" s="94"/>
      <c r="OLO420" s="94"/>
      <c r="OLP420" s="94"/>
      <c r="OLQ420" s="94"/>
      <c r="OLR420" s="94"/>
      <c r="OLS420" s="94"/>
      <c r="OLT420" s="94"/>
      <c r="OLU420" s="94"/>
      <c r="OLV420" s="94"/>
      <c r="OLW420" s="94"/>
      <c r="OLX420" s="94"/>
      <c r="OLY420" s="94"/>
      <c r="OLZ420" s="94"/>
      <c r="OMA420" s="94"/>
      <c r="OMB420" s="94"/>
      <c r="OMC420" s="94"/>
      <c r="OMD420" s="94"/>
      <c r="OME420" s="94"/>
      <c r="OMF420" s="94"/>
      <c r="OMG420" s="94"/>
      <c r="OMH420" s="94"/>
      <c r="OMI420" s="94"/>
      <c r="OMJ420" s="94"/>
      <c r="OMK420" s="94"/>
      <c r="OML420" s="94"/>
      <c r="OMM420" s="94"/>
      <c r="OMN420" s="94"/>
      <c r="OMO420" s="94"/>
      <c r="OMP420" s="94"/>
      <c r="OMQ420" s="94"/>
      <c r="OMR420" s="94"/>
      <c r="OMS420" s="94"/>
      <c r="OMT420" s="94"/>
      <c r="OMU420" s="94"/>
      <c r="OMV420" s="94"/>
      <c r="OMW420" s="94"/>
      <c r="OMX420" s="94"/>
      <c r="OMY420" s="94"/>
      <c r="OMZ420" s="94"/>
      <c r="ONA420" s="94"/>
      <c r="ONB420" s="94"/>
      <c r="ONC420" s="94"/>
      <c r="OND420" s="94"/>
      <c r="ONE420" s="94"/>
      <c r="ONF420" s="94"/>
      <c r="ONG420" s="94"/>
      <c r="ONH420" s="94"/>
      <c r="ONI420" s="94"/>
      <c r="ONJ420" s="94"/>
      <c r="ONK420" s="94"/>
      <c r="ONL420" s="94"/>
      <c r="ONM420" s="94"/>
      <c r="ONN420" s="94"/>
      <c r="ONO420" s="94"/>
      <c r="ONP420" s="94"/>
      <c r="ONQ420" s="94"/>
      <c r="ONR420" s="94"/>
      <c r="ONS420" s="94"/>
      <c r="ONT420" s="94"/>
      <c r="ONU420" s="94"/>
      <c r="ONV420" s="94"/>
      <c r="ONW420" s="94"/>
      <c r="ONX420" s="94"/>
      <c r="ONY420" s="94"/>
      <c r="ONZ420" s="94"/>
      <c r="OOA420" s="94"/>
      <c r="OOB420" s="94"/>
      <c r="OOC420" s="94"/>
      <c r="OOD420" s="94"/>
      <c r="OOE420" s="94"/>
      <c r="OOF420" s="94"/>
      <c r="OOG420" s="94"/>
      <c r="OOH420" s="94"/>
      <c r="OOI420" s="94"/>
      <c r="OOJ420" s="94"/>
      <c r="OOK420" s="94"/>
      <c r="OOL420" s="94"/>
      <c r="OOM420" s="94"/>
      <c r="OON420" s="94"/>
      <c r="OOO420" s="94"/>
      <c r="OOP420" s="94"/>
      <c r="OOQ420" s="94"/>
      <c r="OOR420" s="94"/>
      <c r="OOS420" s="94"/>
      <c r="OOT420" s="94"/>
      <c r="OOU420" s="94"/>
      <c r="OOV420" s="94"/>
      <c r="OOW420" s="94"/>
      <c r="OOX420" s="94"/>
      <c r="OOY420" s="94"/>
      <c r="OOZ420" s="94"/>
      <c r="OPA420" s="94"/>
      <c r="OPB420" s="94"/>
      <c r="OPC420" s="94"/>
      <c r="OPD420" s="94"/>
      <c r="OPE420" s="94"/>
      <c r="OPF420" s="94"/>
      <c r="OPG420" s="94"/>
      <c r="OPH420" s="94"/>
      <c r="OPI420" s="94"/>
      <c r="OPJ420" s="94"/>
      <c r="OPK420" s="94"/>
      <c r="OPL420" s="94"/>
      <c r="OPM420" s="94"/>
      <c r="OPN420" s="94"/>
      <c r="OPO420" s="94"/>
      <c r="OPP420" s="94"/>
      <c r="OPQ420" s="94"/>
      <c r="OPR420" s="94"/>
      <c r="OPS420" s="94"/>
      <c r="OPT420" s="94"/>
      <c r="OPU420" s="94"/>
      <c r="OPV420" s="94"/>
      <c r="OPW420" s="94"/>
      <c r="OPX420" s="94"/>
      <c r="OPY420" s="94"/>
      <c r="OPZ420" s="94"/>
      <c r="OQA420" s="94"/>
      <c r="OQB420" s="94"/>
      <c r="OQC420" s="94"/>
      <c r="OQD420" s="94"/>
      <c r="OQE420" s="94"/>
      <c r="OQF420" s="94"/>
      <c r="OQG420" s="94"/>
      <c r="OQH420" s="94"/>
      <c r="OQI420" s="94"/>
      <c r="OQJ420" s="94"/>
      <c r="OQK420" s="94"/>
      <c r="OQL420" s="94"/>
      <c r="OQM420" s="94"/>
      <c r="OQN420" s="94"/>
      <c r="OQO420" s="94"/>
      <c r="OQP420" s="94"/>
      <c r="OQQ420" s="94"/>
      <c r="OQR420" s="94"/>
      <c r="OQS420" s="94"/>
      <c r="OQT420" s="94"/>
      <c r="OQU420" s="94"/>
      <c r="OQV420" s="94"/>
      <c r="OQW420" s="94"/>
      <c r="OQX420" s="94"/>
      <c r="OQY420" s="94"/>
      <c r="OQZ420" s="94"/>
      <c r="ORA420" s="94"/>
      <c r="ORB420" s="94"/>
      <c r="ORC420" s="94"/>
      <c r="ORD420" s="94"/>
      <c r="ORE420" s="94"/>
      <c r="ORF420" s="94"/>
      <c r="ORG420" s="94"/>
      <c r="ORH420" s="94"/>
      <c r="ORI420" s="94"/>
      <c r="ORJ420" s="94"/>
      <c r="ORK420" s="94"/>
      <c r="ORL420" s="94"/>
      <c r="ORM420" s="94"/>
      <c r="ORN420" s="94"/>
      <c r="ORO420" s="94"/>
      <c r="ORP420" s="94"/>
      <c r="ORQ420" s="94"/>
      <c r="ORR420" s="94"/>
      <c r="ORS420" s="94"/>
      <c r="ORT420" s="94"/>
      <c r="ORU420" s="94"/>
      <c r="ORV420" s="94"/>
      <c r="ORW420" s="94"/>
      <c r="ORX420" s="94"/>
      <c r="ORY420" s="94"/>
      <c r="ORZ420" s="94"/>
      <c r="OSA420" s="94"/>
      <c r="OSB420" s="94"/>
      <c r="OSC420" s="94"/>
      <c r="OSD420" s="94"/>
      <c r="OSE420" s="94"/>
      <c r="OSF420" s="94"/>
      <c r="OSG420" s="94"/>
      <c r="OSH420" s="94"/>
      <c r="OSI420" s="94"/>
      <c r="OSJ420" s="94"/>
      <c r="OSK420" s="94"/>
      <c r="OSL420" s="94"/>
      <c r="OSM420" s="94"/>
      <c r="OSN420" s="94"/>
      <c r="OSO420" s="94"/>
      <c r="OSP420" s="94"/>
      <c r="OSQ420" s="94"/>
      <c r="OSR420" s="94"/>
      <c r="OSS420" s="94"/>
      <c r="OST420" s="94"/>
      <c r="OSU420" s="94"/>
      <c r="OSV420" s="94"/>
      <c r="OSW420" s="94"/>
      <c r="OSX420" s="94"/>
      <c r="OSY420" s="94"/>
      <c r="OSZ420" s="94"/>
      <c r="OTA420" s="94"/>
      <c r="OTB420" s="94"/>
      <c r="OTC420" s="94"/>
      <c r="OTD420" s="94"/>
      <c r="OTE420" s="94"/>
      <c r="OTF420" s="94"/>
      <c r="OTG420" s="94"/>
      <c r="OTH420" s="94"/>
      <c r="OTI420" s="94"/>
      <c r="OTJ420" s="94"/>
      <c r="OTK420" s="94"/>
      <c r="OTL420" s="94"/>
      <c r="OTM420" s="94"/>
      <c r="OTN420" s="94"/>
      <c r="OTO420" s="94"/>
      <c r="OTP420" s="94"/>
      <c r="OTQ420" s="94"/>
      <c r="OTR420" s="94"/>
      <c r="OTS420" s="94"/>
      <c r="OTT420" s="94"/>
      <c r="OTU420" s="94"/>
      <c r="OTV420" s="94"/>
      <c r="OTW420" s="94"/>
      <c r="OTX420" s="94"/>
      <c r="OTY420" s="94"/>
      <c r="OTZ420" s="94"/>
      <c r="OUA420" s="94"/>
      <c r="OUB420" s="94"/>
      <c r="OUC420" s="94"/>
      <c r="OUD420" s="94"/>
      <c r="OUE420" s="94"/>
      <c r="OUF420" s="94"/>
      <c r="OUG420" s="94"/>
      <c r="OUH420" s="94"/>
      <c r="OUI420" s="94"/>
      <c r="OUJ420" s="94"/>
      <c r="OUK420" s="94"/>
      <c r="OUL420" s="94"/>
      <c r="OUM420" s="94"/>
      <c r="OUN420" s="94"/>
      <c r="OUO420" s="94"/>
      <c r="OUP420" s="94"/>
      <c r="OUQ420" s="94"/>
      <c r="OUR420" s="94"/>
      <c r="OUS420" s="94"/>
      <c r="OUT420" s="94"/>
      <c r="OUU420" s="94"/>
      <c r="OUV420" s="94"/>
      <c r="OUW420" s="94"/>
      <c r="OUX420" s="94"/>
      <c r="OUY420" s="94"/>
      <c r="OUZ420" s="94"/>
      <c r="OVA420" s="94"/>
      <c r="OVB420" s="94"/>
      <c r="OVC420" s="94"/>
      <c r="OVD420" s="94"/>
      <c r="OVE420" s="94"/>
      <c r="OVF420" s="94"/>
      <c r="OVG420" s="94"/>
      <c r="OVH420" s="94"/>
      <c r="OVI420" s="94"/>
      <c r="OVJ420" s="94"/>
      <c r="OVK420" s="94"/>
      <c r="OVL420" s="94"/>
      <c r="OVM420" s="94"/>
      <c r="OVN420" s="94"/>
      <c r="OVO420" s="94"/>
      <c r="OVP420" s="94"/>
      <c r="OVQ420" s="94"/>
      <c r="OVR420" s="94"/>
      <c r="OVS420" s="94"/>
      <c r="OVT420" s="94"/>
      <c r="OVU420" s="94"/>
      <c r="OVV420" s="94"/>
      <c r="OVW420" s="94"/>
      <c r="OVX420" s="94"/>
      <c r="OVY420" s="94"/>
      <c r="OVZ420" s="94"/>
      <c r="OWA420" s="94"/>
      <c r="OWB420" s="94"/>
      <c r="OWC420" s="94"/>
      <c r="OWD420" s="94"/>
      <c r="OWE420" s="94"/>
      <c r="OWF420" s="94"/>
      <c r="OWG420" s="94"/>
      <c r="OWH420" s="94"/>
      <c r="OWI420" s="94"/>
      <c r="OWJ420" s="94"/>
      <c r="OWK420" s="94"/>
      <c r="OWL420" s="94"/>
      <c r="OWM420" s="94"/>
      <c r="OWN420" s="94"/>
      <c r="OWO420" s="94"/>
      <c r="OWP420" s="94"/>
      <c r="OWQ420" s="94"/>
      <c r="OWR420" s="94"/>
      <c r="OWS420" s="94"/>
      <c r="OWT420" s="94"/>
      <c r="OWU420" s="94"/>
      <c r="OWV420" s="94"/>
      <c r="OWW420" s="94"/>
      <c r="OWX420" s="94"/>
      <c r="OWY420" s="94"/>
      <c r="OWZ420" s="94"/>
      <c r="OXA420" s="94"/>
      <c r="OXB420" s="94"/>
      <c r="OXC420" s="94"/>
      <c r="OXD420" s="94"/>
      <c r="OXE420" s="94"/>
      <c r="OXF420" s="94"/>
      <c r="OXG420" s="94"/>
      <c r="OXH420" s="94"/>
      <c r="OXI420" s="94"/>
      <c r="OXJ420" s="94"/>
      <c r="OXK420" s="94"/>
      <c r="OXL420" s="94"/>
      <c r="OXM420" s="94"/>
      <c r="OXN420" s="94"/>
      <c r="OXO420" s="94"/>
      <c r="OXP420" s="94"/>
      <c r="OXQ420" s="94"/>
      <c r="OXR420" s="94"/>
      <c r="OXS420" s="94"/>
      <c r="OXT420" s="94"/>
      <c r="OXU420" s="94"/>
      <c r="OXV420" s="94"/>
      <c r="OXW420" s="94"/>
      <c r="OXX420" s="94"/>
      <c r="OXY420" s="94"/>
      <c r="OXZ420" s="94"/>
      <c r="OYA420" s="94"/>
      <c r="OYB420" s="94"/>
      <c r="OYC420" s="94"/>
      <c r="OYD420" s="94"/>
      <c r="OYE420" s="94"/>
      <c r="OYF420" s="94"/>
      <c r="OYG420" s="94"/>
      <c r="OYH420" s="94"/>
      <c r="OYI420" s="94"/>
      <c r="OYJ420" s="94"/>
      <c r="OYK420" s="94"/>
      <c r="OYL420" s="94"/>
      <c r="OYM420" s="94"/>
      <c r="OYN420" s="94"/>
      <c r="OYO420" s="94"/>
      <c r="OYP420" s="94"/>
      <c r="OYQ420" s="94"/>
      <c r="OYR420" s="94"/>
      <c r="OYS420" s="94"/>
      <c r="OYT420" s="94"/>
      <c r="OYU420" s="94"/>
      <c r="OYV420" s="94"/>
      <c r="OYW420" s="94"/>
      <c r="OYX420" s="94"/>
      <c r="OYY420" s="94"/>
      <c r="OYZ420" s="94"/>
      <c r="OZA420" s="94"/>
      <c r="OZB420" s="94"/>
      <c r="OZC420" s="94"/>
      <c r="OZD420" s="94"/>
      <c r="OZE420" s="94"/>
      <c r="OZF420" s="94"/>
      <c r="OZG420" s="94"/>
      <c r="OZH420" s="94"/>
      <c r="OZI420" s="94"/>
      <c r="OZJ420" s="94"/>
      <c r="OZK420" s="94"/>
      <c r="OZL420" s="94"/>
      <c r="OZM420" s="94"/>
      <c r="OZN420" s="94"/>
      <c r="OZO420" s="94"/>
      <c r="OZP420" s="94"/>
      <c r="OZQ420" s="94"/>
      <c r="OZR420" s="94"/>
      <c r="OZS420" s="94"/>
      <c r="OZT420" s="94"/>
      <c r="OZU420" s="94"/>
      <c r="OZV420" s="94"/>
      <c r="OZW420" s="94"/>
      <c r="OZX420" s="94"/>
      <c r="OZY420" s="94"/>
      <c r="OZZ420" s="94"/>
      <c r="PAA420" s="94"/>
      <c r="PAB420" s="94"/>
      <c r="PAC420" s="94"/>
      <c r="PAD420" s="94"/>
      <c r="PAE420" s="94"/>
      <c r="PAF420" s="94"/>
      <c r="PAG420" s="94"/>
      <c r="PAH420" s="94"/>
      <c r="PAI420" s="94"/>
      <c r="PAJ420" s="94"/>
      <c r="PAK420" s="94"/>
      <c r="PAL420" s="94"/>
      <c r="PAM420" s="94"/>
      <c r="PAN420" s="94"/>
      <c r="PAO420" s="94"/>
      <c r="PAP420" s="94"/>
      <c r="PAQ420" s="94"/>
      <c r="PAR420" s="94"/>
      <c r="PAS420" s="94"/>
      <c r="PAT420" s="94"/>
      <c r="PAU420" s="94"/>
      <c r="PAV420" s="94"/>
      <c r="PAW420" s="94"/>
      <c r="PAX420" s="94"/>
      <c r="PAY420" s="94"/>
      <c r="PAZ420" s="94"/>
      <c r="PBA420" s="94"/>
      <c r="PBB420" s="94"/>
      <c r="PBC420" s="94"/>
      <c r="PBD420" s="94"/>
      <c r="PBE420" s="94"/>
      <c r="PBF420" s="94"/>
      <c r="PBG420" s="94"/>
      <c r="PBH420" s="94"/>
      <c r="PBI420" s="94"/>
      <c r="PBJ420" s="94"/>
      <c r="PBK420" s="94"/>
      <c r="PBL420" s="94"/>
      <c r="PBM420" s="94"/>
      <c r="PBN420" s="94"/>
      <c r="PBO420" s="94"/>
      <c r="PBP420" s="94"/>
      <c r="PBQ420" s="94"/>
      <c r="PBR420" s="94"/>
      <c r="PBS420" s="94"/>
      <c r="PBT420" s="94"/>
      <c r="PBU420" s="94"/>
      <c r="PBV420" s="94"/>
      <c r="PBW420" s="94"/>
      <c r="PBX420" s="94"/>
      <c r="PBY420" s="94"/>
      <c r="PBZ420" s="94"/>
      <c r="PCA420" s="94"/>
      <c r="PCB420" s="94"/>
      <c r="PCC420" s="94"/>
      <c r="PCD420" s="94"/>
      <c r="PCE420" s="94"/>
      <c r="PCF420" s="94"/>
      <c r="PCG420" s="94"/>
      <c r="PCH420" s="94"/>
      <c r="PCI420" s="94"/>
      <c r="PCJ420" s="94"/>
      <c r="PCK420" s="94"/>
      <c r="PCL420" s="94"/>
      <c r="PCM420" s="94"/>
      <c r="PCN420" s="94"/>
      <c r="PCO420" s="94"/>
      <c r="PCP420" s="94"/>
      <c r="PCQ420" s="94"/>
      <c r="PCR420" s="94"/>
      <c r="PCS420" s="94"/>
      <c r="PCT420" s="94"/>
      <c r="PCU420" s="94"/>
      <c r="PCV420" s="94"/>
      <c r="PCW420" s="94"/>
      <c r="PCX420" s="94"/>
      <c r="PCY420" s="94"/>
      <c r="PCZ420" s="94"/>
      <c r="PDA420" s="94"/>
      <c r="PDB420" s="94"/>
      <c r="PDC420" s="94"/>
      <c r="PDD420" s="94"/>
      <c r="PDE420" s="94"/>
      <c r="PDF420" s="94"/>
      <c r="PDG420" s="94"/>
      <c r="PDH420" s="94"/>
      <c r="PDI420" s="94"/>
      <c r="PDJ420" s="94"/>
      <c r="PDK420" s="94"/>
      <c r="PDL420" s="94"/>
      <c r="PDM420" s="94"/>
      <c r="PDN420" s="94"/>
      <c r="PDO420" s="94"/>
      <c r="PDP420" s="94"/>
      <c r="PDQ420" s="94"/>
      <c r="PDR420" s="94"/>
      <c r="PDS420" s="94"/>
      <c r="PDT420" s="94"/>
      <c r="PDU420" s="94"/>
      <c r="PDV420" s="94"/>
      <c r="PDW420" s="94"/>
      <c r="PDX420" s="94"/>
      <c r="PDY420" s="94"/>
      <c r="PDZ420" s="94"/>
      <c r="PEA420" s="94"/>
      <c r="PEB420" s="94"/>
      <c r="PEC420" s="94"/>
      <c r="PED420" s="94"/>
      <c r="PEE420" s="94"/>
      <c r="PEF420" s="94"/>
      <c r="PEG420" s="94"/>
      <c r="PEH420" s="94"/>
      <c r="PEI420" s="94"/>
      <c r="PEJ420" s="94"/>
      <c r="PEK420" s="94"/>
      <c r="PEL420" s="94"/>
      <c r="PEM420" s="94"/>
      <c r="PEN420" s="94"/>
      <c r="PEO420" s="94"/>
      <c r="PEP420" s="94"/>
      <c r="PEQ420" s="94"/>
      <c r="PER420" s="94"/>
      <c r="PES420" s="94"/>
      <c r="PET420" s="94"/>
      <c r="PEU420" s="94"/>
      <c r="PEV420" s="94"/>
      <c r="PEW420" s="94"/>
      <c r="PEX420" s="94"/>
      <c r="PEY420" s="94"/>
      <c r="PEZ420" s="94"/>
      <c r="PFA420" s="94"/>
      <c r="PFB420" s="94"/>
      <c r="PFC420" s="94"/>
      <c r="PFD420" s="94"/>
      <c r="PFE420" s="94"/>
      <c r="PFF420" s="94"/>
      <c r="PFG420" s="94"/>
      <c r="PFH420" s="94"/>
      <c r="PFI420" s="94"/>
      <c r="PFJ420" s="94"/>
      <c r="PFK420" s="94"/>
      <c r="PFL420" s="94"/>
      <c r="PFM420" s="94"/>
      <c r="PFN420" s="94"/>
      <c r="PFO420" s="94"/>
      <c r="PFP420" s="94"/>
      <c r="PFQ420" s="94"/>
      <c r="PFR420" s="94"/>
      <c r="PFS420" s="94"/>
      <c r="PFT420" s="94"/>
      <c r="PFU420" s="94"/>
      <c r="PFV420" s="94"/>
      <c r="PFW420" s="94"/>
      <c r="PFX420" s="94"/>
      <c r="PFY420" s="94"/>
      <c r="PFZ420" s="94"/>
      <c r="PGA420" s="94"/>
      <c r="PGB420" s="94"/>
      <c r="PGC420" s="94"/>
      <c r="PGD420" s="94"/>
      <c r="PGE420" s="94"/>
      <c r="PGF420" s="94"/>
      <c r="PGG420" s="94"/>
      <c r="PGH420" s="94"/>
      <c r="PGI420" s="94"/>
      <c r="PGJ420" s="94"/>
      <c r="PGK420" s="94"/>
      <c r="PGL420" s="94"/>
      <c r="PGM420" s="94"/>
      <c r="PGN420" s="94"/>
      <c r="PGO420" s="94"/>
      <c r="PGP420" s="94"/>
      <c r="PGQ420" s="94"/>
      <c r="PGR420" s="94"/>
      <c r="PGS420" s="94"/>
      <c r="PGT420" s="94"/>
      <c r="PGU420" s="94"/>
      <c r="PGV420" s="94"/>
      <c r="PGW420" s="94"/>
      <c r="PGX420" s="94"/>
      <c r="PGY420" s="94"/>
      <c r="PGZ420" s="94"/>
      <c r="PHA420" s="94"/>
      <c r="PHB420" s="94"/>
      <c r="PHC420" s="94"/>
      <c r="PHD420" s="94"/>
      <c r="PHE420" s="94"/>
      <c r="PHF420" s="94"/>
      <c r="PHG420" s="94"/>
      <c r="PHH420" s="94"/>
      <c r="PHI420" s="94"/>
      <c r="PHJ420" s="94"/>
      <c r="PHK420" s="94"/>
      <c r="PHL420" s="94"/>
      <c r="PHM420" s="94"/>
      <c r="PHN420" s="94"/>
      <c r="PHO420" s="94"/>
      <c r="PHP420" s="94"/>
      <c r="PHQ420" s="94"/>
      <c r="PHR420" s="94"/>
      <c r="PHS420" s="94"/>
      <c r="PHT420" s="94"/>
      <c r="PHU420" s="94"/>
      <c r="PHV420" s="94"/>
      <c r="PHW420" s="94"/>
      <c r="PHX420" s="94"/>
      <c r="PHY420" s="94"/>
      <c r="PHZ420" s="94"/>
      <c r="PIA420" s="94"/>
      <c r="PIB420" s="94"/>
      <c r="PIC420" s="94"/>
      <c r="PID420" s="94"/>
      <c r="PIE420" s="94"/>
      <c r="PIF420" s="94"/>
      <c r="PIG420" s="94"/>
      <c r="PIH420" s="94"/>
      <c r="PII420" s="94"/>
      <c r="PIJ420" s="94"/>
      <c r="PIK420" s="94"/>
      <c r="PIL420" s="94"/>
      <c r="PIM420" s="94"/>
      <c r="PIN420" s="94"/>
      <c r="PIO420" s="94"/>
      <c r="PIP420" s="94"/>
      <c r="PIQ420" s="94"/>
      <c r="PIR420" s="94"/>
      <c r="PIS420" s="94"/>
      <c r="PIT420" s="94"/>
      <c r="PIU420" s="94"/>
      <c r="PIV420" s="94"/>
      <c r="PIW420" s="94"/>
      <c r="PIX420" s="94"/>
      <c r="PIY420" s="94"/>
      <c r="PIZ420" s="94"/>
      <c r="PJA420" s="94"/>
      <c r="PJB420" s="94"/>
      <c r="PJC420" s="94"/>
      <c r="PJD420" s="94"/>
      <c r="PJE420" s="94"/>
      <c r="PJF420" s="94"/>
      <c r="PJG420" s="94"/>
      <c r="PJH420" s="94"/>
      <c r="PJI420" s="94"/>
      <c r="PJJ420" s="94"/>
      <c r="PJK420" s="94"/>
      <c r="PJL420" s="94"/>
      <c r="PJM420" s="94"/>
      <c r="PJN420" s="94"/>
      <c r="PJO420" s="94"/>
      <c r="PJP420" s="94"/>
      <c r="PJQ420" s="94"/>
      <c r="PJR420" s="94"/>
      <c r="PJS420" s="94"/>
      <c r="PJT420" s="94"/>
      <c r="PJU420" s="94"/>
      <c r="PJV420" s="94"/>
      <c r="PJW420" s="94"/>
      <c r="PJX420" s="94"/>
      <c r="PJY420" s="94"/>
      <c r="PJZ420" s="94"/>
      <c r="PKA420" s="94"/>
      <c r="PKB420" s="94"/>
      <c r="PKC420" s="94"/>
      <c r="PKD420" s="94"/>
      <c r="PKE420" s="94"/>
      <c r="PKF420" s="94"/>
      <c r="PKG420" s="94"/>
      <c r="PKH420" s="94"/>
      <c r="PKI420" s="94"/>
      <c r="PKJ420" s="94"/>
      <c r="PKK420" s="94"/>
      <c r="PKL420" s="94"/>
      <c r="PKM420" s="94"/>
      <c r="PKN420" s="94"/>
      <c r="PKO420" s="94"/>
      <c r="PKP420" s="94"/>
      <c r="PKQ420" s="94"/>
      <c r="PKR420" s="94"/>
      <c r="PKS420" s="94"/>
      <c r="PKT420" s="94"/>
      <c r="PKU420" s="94"/>
      <c r="PKV420" s="94"/>
      <c r="PKW420" s="94"/>
      <c r="PKX420" s="94"/>
      <c r="PKY420" s="94"/>
      <c r="PKZ420" s="94"/>
      <c r="PLA420" s="94"/>
      <c r="PLB420" s="94"/>
      <c r="PLC420" s="94"/>
      <c r="PLD420" s="94"/>
      <c r="PLE420" s="94"/>
      <c r="PLF420" s="94"/>
      <c r="PLG420" s="94"/>
      <c r="PLH420" s="94"/>
      <c r="PLI420" s="94"/>
      <c r="PLJ420" s="94"/>
      <c r="PLK420" s="94"/>
      <c r="PLL420" s="94"/>
      <c r="PLM420" s="94"/>
      <c r="PLN420" s="94"/>
      <c r="PLO420" s="94"/>
      <c r="PLP420" s="94"/>
      <c r="PLQ420" s="94"/>
      <c r="PLR420" s="94"/>
      <c r="PLS420" s="94"/>
      <c r="PLT420" s="94"/>
      <c r="PLU420" s="94"/>
      <c r="PLV420" s="94"/>
      <c r="PLW420" s="94"/>
      <c r="PLX420" s="94"/>
      <c r="PLY420" s="94"/>
      <c r="PLZ420" s="94"/>
      <c r="PMA420" s="94"/>
      <c r="PMB420" s="94"/>
      <c r="PMC420" s="94"/>
      <c r="PMD420" s="94"/>
      <c r="PME420" s="94"/>
      <c r="PMF420" s="94"/>
      <c r="PMG420" s="94"/>
      <c r="PMH420" s="94"/>
      <c r="PMI420" s="94"/>
      <c r="PMJ420" s="94"/>
      <c r="PMK420" s="94"/>
      <c r="PML420" s="94"/>
      <c r="PMM420" s="94"/>
      <c r="PMN420" s="94"/>
      <c r="PMO420" s="94"/>
      <c r="PMP420" s="94"/>
      <c r="PMQ420" s="94"/>
      <c r="PMR420" s="94"/>
      <c r="PMS420" s="94"/>
      <c r="PMT420" s="94"/>
      <c r="PMU420" s="94"/>
      <c r="PMV420" s="94"/>
      <c r="PMW420" s="94"/>
      <c r="PMX420" s="94"/>
      <c r="PMY420" s="94"/>
      <c r="PMZ420" s="94"/>
      <c r="PNA420" s="94"/>
      <c r="PNB420" s="94"/>
      <c r="PNC420" s="94"/>
      <c r="PND420" s="94"/>
      <c r="PNE420" s="94"/>
      <c r="PNF420" s="94"/>
      <c r="PNG420" s="94"/>
      <c r="PNH420" s="94"/>
      <c r="PNI420" s="94"/>
      <c r="PNJ420" s="94"/>
      <c r="PNK420" s="94"/>
      <c r="PNL420" s="94"/>
      <c r="PNM420" s="94"/>
      <c r="PNN420" s="94"/>
      <c r="PNO420" s="94"/>
      <c r="PNP420" s="94"/>
      <c r="PNQ420" s="94"/>
      <c r="PNR420" s="94"/>
      <c r="PNS420" s="94"/>
      <c r="PNT420" s="94"/>
      <c r="PNU420" s="94"/>
      <c r="PNV420" s="94"/>
      <c r="PNW420" s="94"/>
      <c r="PNX420" s="94"/>
      <c r="PNY420" s="94"/>
      <c r="PNZ420" s="94"/>
      <c r="POA420" s="94"/>
      <c r="POB420" s="94"/>
      <c r="POC420" s="94"/>
      <c r="POD420" s="94"/>
      <c r="POE420" s="94"/>
      <c r="POF420" s="94"/>
      <c r="POG420" s="94"/>
      <c r="POH420" s="94"/>
      <c r="POI420" s="94"/>
      <c r="POJ420" s="94"/>
      <c r="POK420" s="94"/>
      <c r="POL420" s="94"/>
      <c r="POM420" s="94"/>
      <c r="PON420" s="94"/>
      <c r="POO420" s="94"/>
      <c r="POP420" s="94"/>
      <c r="POQ420" s="94"/>
      <c r="POR420" s="94"/>
      <c r="POS420" s="94"/>
      <c r="POT420" s="94"/>
      <c r="POU420" s="94"/>
      <c r="POV420" s="94"/>
      <c r="POW420" s="94"/>
      <c r="POX420" s="94"/>
      <c r="POY420" s="94"/>
      <c r="POZ420" s="94"/>
      <c r="PPA420" s="94"/>
      <c r="PPB420" s="94"/>
      <c r="PPC420" s="94"/>
      <c r="PPD420" s="94"/>
      <c r="PPE420" s="94"/>
      <c r="PPF420" s="94"/>
      <c r="PPG420" s="94"/>
      <c r="PPH420" s="94"/>
      <c r="PPI420" s="94"/>
      <c r="PPJ420" s="94"/>
      <c r="PPK420" s="94"/>
      <c r="PPL420" s="94"/>
      <c r="PPM420" s="94"/>
      <c r="PPN420" s="94"/>
      <c r="PPO420" s="94"/>
      <c r="PPP420" s="94"/>
      <c r="PPQ420" s="94"/>
      <c r="PPR420" s="94"/>
      <c r="PPS420" s="94"/>
      <c r="PPT420" s="94"/>
      <c r="PPU420" s="94"/>
      <c r="PPV420" s="94"/>
      <c r="PPW420" s="94"/>
      <c r="PPX420" s="94"/>
      <c r="PPY420" s="94"/>
      <c r="PPZ420" s="94"/>
      <c r="PQA420" s="94"/>
      <c r="PQB420" s="94"/>
      <c r="PQC420" s="94"/>
      <c r="PQD420" s="94"/>
      <c r="PQE420" s="94"/>
      <c r="PQF420" s="94"/>
      <c r="PQG420" s="94"/>
      <c r="PQH420" s="94"/>
      <c r="PQI420" s="94"/>
      <c r="PQJ420" s="94"/>
      <c r="PQK420" s="94"/>
      <c r="PQL420" s="94"/>
      <c r="PQM420" s="94"/>
      <c r="PQN420" s="94"/>
      <c r="PQO420" s="94"/>
      <c r="PQP420" s="94"/>
      <c r="PQQ420" s="94"/>
      <c r="PQR420" s="94"/>
      <c r="PQS420" s="94"/>
      <c r="PQT420" s="94"/>
      <c r="PQU420" s="94"/>
      <c r="PQV420" s="94"/>
      <c r="PQW420" s="94"/>
      <c r="PQX420" s="94"/>
      <c r="PQY420" s="94"/>
      <c r="PQZ420" s="94"/>
      <c r="PRA420" s="94"/>
      <c r="PRB420" s="94"/>
      <c r="PRC420" s="94"/>
      <c r="PRD420" s="94"/>
      <c r="PRE420" s="94"/>
      <c r="PRF420" s="94"/>
      <c r="PRG420" s="94"/>
      <c r="PRH420" s="94"/>
      <c r="PRI420" s="94"/>
      <c r="PRJ420" s="94"/>
      <c r="PRK420" s="94"/>
      <c r="PRL420" s="94"/>
      <c r="PRM420" s="94"/>
      <c r="PRN420" s="94"/>
      <c r="PRO420" s="94"/>
      <c r="PRP420" s="94"/>
      <c r="PRQ420" s="94"/>
      <c r="PRR420" s="94"/>
      <c r="PRS420" s="94"/>
      <c r="PRT420" s="94"/>
      <c r="PRU420" s="94"/>
      <c r="PRV420" s="94"/>
      <c r="PRW420" s="94"/>
      <c r="PRX420" s="94"/>
      <c r="PRY420" s="94"/>
      <c r="PRZ420" s="94"/>
      <c r="PSA420" s="94"/>
      <c r="PSB420" s="94"/>
      <c r="PSC420" s="94"/>
      <c r="PSD420" s="94"/>
      <c r="PSE420" s="94"/>
      <c r="PSF420" s="94"/>
      <c r="PSG420" s="94"/>
      <c r="PSH420" s="94"/>
      <c r="PSI420" s="94"/>
      <c r="PSJ420" s="94"/>
      <c r="PSK420" s="94"/>
      <c r="PSL420" s="94"/>
      <c r="PSM420" s="94"/>
      <c r="PSN420" s="94"/>
      <c r="PSO420" s="94"/>
      <c r="PSP420" s="94"/>
      <c r="PSQ420" s="94"/>
      <c r="PSR420" s="94"/>
      <c r="PSS420" s="94"/>
      <c r="PST420" s="94"/>
      <c r="PSU420" s="94"/>
      <c r="PSV420" s="94"/>
      <c r="PSW420" s="94"/>
      <c r="PSX420" s="94"/>
      <c r="PSY420" s="94"/>
      <c r="PSZ420" s="94"/>
      <c r="PTA420" s="94"/>
      <c r="PTB420" s="94"/>
      <c r="PTC420" s="94"/>
      <c r="PTD420" s="94"/>
      <c r="PTE420" s="94"/>
      <c r="PTF420" s="94"/>
      <c r="PTG420" s="94"/>
      <c r="PTH420" s="94"/>
      <c r="PTI420" s="94"/>
      <c r="PTJ420" s="94"/>
      <c r="PTK420" s="94"/>
      <c r="PTL420" s="94"/>
      <c r="PTM420" s="94"/>
      <c r="PTN420" s="94"/>
      <c r="PTO420" s="94"/>
      <c r="PTP420" s="94"/>
      <c r="PTQ420" s="94"/>
      <c r="PTR420" s="94"/>
      <c r="PTS420" s="94"/>
      <c r="PTT420" s="94"/>
      <c r="PTU420" s="94"/>
      <c r="PTV420" s="94"/>
      <c r="PTW420" s="94"/>
      <c r="PTX420" s="94"/>
      <c r="PTY420" s="94"/>
      <c r="PTZ420" s="94"/>
      <c r="PUA420" s="94"/>
      <c r="PUB420" s="94"/>
      <c r="PUC420" s="94"/>
      <c r="PUD420" s="94"/>
      <c r="PUE420" s="94"/>
      <c r="PUF420" s="94"/>
      <c r="PUG420" s="94"/>
      <c r="PUH420" s="94"/>
      <c r="PUI420" s="94"/>
      <c r="PUJ420" s="94"/>
      <c r="PUK420" s="94"/>
      <c r="PUL420" s="94"/>
      <c r="PUM420" s="94"/>
      <c r="PUN420" s="94"/>
      <c r="PUO420" s="94"/>
      <c r="PUP420" s="94"/>
      <c r="PUQ420" s="94"/>
      <c r="PUR420" s="94"/>
      <c r="PUS420" s="94"/>
      <c r="PUT420" s="94"/>
      <c r="PUU420" s="94"/>
      <c r="PUV420" s="94"/>
      <c r="PUW420" s="94"/>
      <c r="PUX420" s="94"/>
      <c r="PUY420" s="94"/>
      <c r="PUZ420" s="94"/>
      <c r="PVA420" s="94"/>
      <c r="PVB420" s="94"/>
      <c r="PVC420" s="94"/>
      <c r="PVD420" s="94"/>
      <c r="PVE420" s="94"/>
      <c r="PVF420" s="94"/>
      <c r="PVG420" s="94"/>
      <c r="PVH420" s="94"/>
      <c r="PVI420" s="94"/>
      <c r="PVJ420" s="94"/>
      <c r="PVK420" s="94"/>
      <c r="PVL420" s="94"/>
      <c r="PVM420" s="94"/>
      <c r="PVN420" s="94"/>
      <c r="PVO420" s="94"/>
      <c r="PVP420" s="94"/>
      <c r="PVQ420" s="94"/>
      <c r="PVR420" s="94"/>
      <c r="PVS420" s="94"/>
      <c r="PVT420" s="94"/>
      <c r="PVU420" s="94"/>
      <c r="PVV420" s="94"/>
      <c r="PVW420" s="94"/>
      <c r="PVX420" s="94"/>
      <c r="PVY420" s="94"/>
      <c r="PVZ420" s="94"/>
      <c r="PWA420" s="94"/>
      <c r="PWB420" s="94"/>
      <c r="PWC420" s="94"/>
      <c r="PWD420" s="94"/>
      <c r="PWE420" s="94"/>
      <c r="PWF420" s="94"/>
      <c r="PWG420" s="94"/>
      <c r="PWH420" s="94"/>
      <c r="PWI420" s="94"/>
      <c r="PWJ420" s="94"/>
      <c r="PWK420" s="94"/>
      <c r="PWL420" s="94"/>
      <c r="PWM420" s="94"/>
      <c r="PWN420" s="94"/>
      <c r="PWO420" s="94"/>
      <c r="PWP420" s="94"/>
      <c r="PWQ420" s="94"/>
      <c r="PWR420" s="94"/>
      <c r="PWS420" s="94"/>
      <c r="PWT420" s="94"/>
      <c r="PWU420" s="94"/>
      <c r="PWV420" s="94"/>
      <c r="PWW420" s="94"/>
      <c r="PWX420" s="94"/>
      <c r="PWY420" s="94"/>
      <c r="PWZ420" s="94"/>
      <c r="PXA420" s="94"/>
      <c r="PXB420" s="94"/>
      <c r="PXC420" s="94"/>
      <c r="PXD420" s="94"/>
      <c r="PXE420" s="94"/>
      <c r="PXF420" s="94"/>
      <c r="PXG420" s="94"/>
      <c r="PXH420" s="94"/>
      <c r="PXI420" s="94"/>
      <c r="PXJ420" s="94"/>
      <c r="PXK420" s="94"/>
      <c r="PXL420" s="94"/>
      <c r="PXM420" s="94"/>
      <c r="PXN420" s="94"/>
      <c r="PXO420" s="94"/>
      <c r="PXP420" s="94"/>
      <c r="PXQ420" s="94"/>
      <c r="PXR420" s="94"/>
      <c r="PXS420" s="94"/>
      <c r="PXT420" s="94"/>
      <c r="PXU420" s="94"/>
      <c r="PXV420" s="94"/>
      <c r="PXW420" s="94"/>
      <c r="PXX420" s="94"/>
      <c r="PXY420" s="94"/>
      <c r="PXZ420" s="94"/>
      <c r="PYA420" s="94"/>
      <c r="PYB420" s="94"/>
      <c r="PYC420" s="94"/>
      <c r="PYD420" s="94"/>
      <c r="PYE420" s="94"/>
      <c r="PYF420" s="94"/>
      <c r="PYG420" s="94"/>
      <c r="PYH420" s="94"/>
      <c r="PYI420" s="94"/>
      <c r="PYJ420" s="94"/>
      <c r="PYK420" s="94"/>
      <c r="PYL420" s="94"/>
      <c r="PYM420" s="94"/>
      <c r="PYN420" s="94"/>
      <c r="PYO420" s="94"/>
      <c r="PYP420" s="94"/>
      <c r="PYQ420" s="94"/>
      <c r="PYR420" s="94"/>
      <c r="PYS420" s="94"/>
      <c r="PYT420" s="94"/>
      <c r="PYU420" s="94"/>
      <c r="PYV420" s="94"/>
      <c r="PYW420" s="94"/>
      <c r="PYX420" s="94"/>
      <c r="PYY420" s="94"/>
      <c r="PYZ420" s="94"/>
      <c r="PZA420" s="94"/>
      <c r="PZB420" s="94"/>
      <c r="PZC420" s="94"/>
      <c r="PZD420" s="94"/>
      <c r="PZE420" s="94"/>
      <c r="PZF420" s="94"/>
      <c r="PZG420" s="94"/>
      <c r="PZH420" s="94"/>
      <c r="PZI420" s="94"/>
      <c r="PZJ420" s="94"/>
      <c r="PZK420" s="94"/>
      <c r="PZL420" s="94"/>
      <c r="PZM420" s="94"/>
      <c r="PZN420" s="94"/>
      <c r="PZO420" s="94"/>
      <c r="PZP420" s="94"/>
      <c r="PZQ420" s="94"/>
      <c r="PZR420" s="94"/>
      <c r="PZS420" s="94"/>
      <c r="PZT420" s="94"/>
      <c r="PZU420" s="94"/>
      <c r="PZV420" s="94"/>
      <c r="PZW420" s="94"/>
      <c r="PZX420" s="94"/>
      <c r="PZY420" s="94"/>
      <c r="PZZ420" s="94"/>
      <c r="QAA420" s="94"/>
      <c r="QAB420" s="94"/>
      <c r="QAC420" s="94"/>
      <c r="QAD420" s="94"/>
      <c r="QAE420" s="94"/>
      <c r="QAF420" s="94"/>
      <c r="QAG420" s="94"/>
      <c r="QAH420" s="94"/>
      <c r="QAI420" s="94"/>
      <c r="QAJ420" s="94"/>
      <c r="QAK420" s="94"/>
      <c r="QAL420" s="94"/>
      <c r="QAM420" s="94"/>
      <c r="QAN420" s="94"/>
      <c r="QAO420" s="94"/>
      <c r="QAP420" s="94"/>
      <c r="QAQ420" s="94"/>
      <c r="QAR420" s="94"/>
      <c r="QAS420" s="94"/>
      <c r="QAT420" s="94"/>
      <c r="QAU420" s="94"/>
      <c r="QAV420" s="94"/>
      <c r="QAW420" s="94"/>
      <c r="QAX420" s="94"/>
      <c r="QAY420" s="94"/>
      <c r="QAZ420" s="94"/>
      <c r="QBA420" s="94"/>
      <c r="QBB420" s="94"/>
      <c r="QBC420" s="94"/>
      <c r="QBD420" s="94"/>
      <c r="QBE420" s="94"/>
      <c r="QBF420" s="94"/>
      <c r="QBG420" s="94"/>
      <c r="QBH420" s="94"/>
      <c r="QBI420" s="94"/>
      <c r="QBJ420" s="94"/>
      <c r="QBK420" s="94"/>
      <c r="QBL420" s="94"/>
      <c r="QBM420" s="94"/>
      <c r="QBN420" s="94"/>
      <c r="QBO420" s="94"/>
      <c r="QBP420" s="94"/>
      <c r="QBQ420" s="94"/>
      <c r="QBR420" s="94"/>
      <c r="QBS420" s="94"/>
      <c r="QBT420" s="94"/>
      <c r="QBU420" s="94"/>
      <c r="QBV420" s="94"/>
      <c r="QBW420" s="94"/>
      <c r="QBX420" s="94"/>
      <c r="QBY420" s="94"/>
      <c r="QBZ420" s="94"/>
      <c r="QCA420" s="94"/>
      <c r="QCB420" s="94"/>
      <c r="QCC420" s="94"/>
      <c r="QCD420" s="94"/>
      <c r="QCE420" s="94"/>
      <c r="QCF420" s="94"/>
      <c r="QCG420" s="94"/>
      <c r="QCH420" s="94"/>
      <c r="QCI420" s="94"/>
      <c r="QCJ420" s="94"/>
      <c r="QCK420" s="94"/>
      <c r="QCL420" s="94"/>
      <c r="QCM420" s="94"/>
      <c r="QCN420" s="94"/>
      <c r="QCO420" s="94"/>
      <c r="QCP420" s="94"/>
      <c r="QCQ420" s="94"/>
      <c r="QCR420" s="94"/>
      <c r="QCS420" s="94"/>
      <c r="QCT420" s="94"/>
      <c r="QCU420" s="94"/>
      <c r="QCV420" s="94"/>
      <c r="QCW420" s="94"/>
      <c r="QCX420" s="94"/>
      <c r="QCY420" s="94"/>
      <c r="QCZ420" s="94"/>
      <c r="QDA420" s="94"/>
      <c r="QDB420" s="94"/>
      <c r="QDC420" s="94"/>
      <c r="QDD420" s="94"/>
      <c r="QDE420" s="94"/>
      <c r="QDF420" s="94"/>
      <c r="QDG420" s="94"/>
      <c r="QDH420" s="94"/>
      <c r="QDI420" s="94"/>
      <c r="QDJ420" s="94"/>
      <c r="QDK420" s="94"/>
      <c r="QDL420" s="94"/>
      <c r="QDM420" s="94"/>
      <c r="QDN420" s="94"/>
      <c r="QDO420" s="94"/>
      <c r="QDP420" s="94"/>
      <c r="QDQ420" s="94"/>
      <c r="QDR420" s="94"/>
      <c r="QDS420" s="94"/>
      <c r="QDT420" s="94"/>
      <c r="QDU420" s="94"/>
      <c r="QDV420" s="94"/>
      <c r="QDW420" s="94"/>
      <c r="QDX420" s="94"/>
      <c r="QDY420" s="94"/>
      <c r="QDZ420" s="94"/>
      <c r="QEA420" s="94"/>
      <c r="QEB420" s="94"/>
      <c r="QEC420" s="94"/>
      <c r="QED420" s="94"/>
      <c r="QEE420" s="94"/>
      <c r="QEF420" s="94"/>
      <c r="QEG420" s="94"/>
      <c r="QEH420" s="94"/>
      <c r="QEI420" s="94"/>
      <c r="QEJ420" s="94"/>
      <c r="QEK420" s="94"/>
      <c r="QEL420" s="94"/>
      <c r="QEM420" s="94"/>
      <c r="QEN420" s="94"/>
      <c r="QEO420" s="94"/>
      <c r="QEP420" s="94"/>
      <c r="QEQ420" s="94"/>
      <c r="QER420" s="94"/>
      <c r="QES420" s="94"/>
      <c r="QET420" s="94"/>
      <c r="QEU420" s="94"/>
      <c r="QEV420" s="94"/>
      <c r="QEW420" s="94"/>
      <c r="QEX420" s="94"/>
      <c r="QEY420" s="94"/>
      <c r="QEZ420" s="94"/>
      <c r="QFA420" s="94"/>
      <c r="QFB420" s="94"/>
      <c r="QFC420" s="94"/>
      <c r="QFD420" s="94"/>
      <c r="QFE420" s="94"/>
      <c r="QFF420" s="94"/>
      <c r="QFG420" s="94"/>
      <c r="QFH420" s="94"/>
      <c r="QFI420" s="94"/>
      <c r="QFJ420" s="94"/>
      <c r="QFK420" s="94"/>
      <c r="QFL420" s="94"/>
      <c r="QFM420" s="94"/>
      <c r="QFN420" s="94"/>
      <c r="QFO420" s="94"/>
      <c r="QFP420" s="94"/>
      <c r="QFQ420" s="94"/>
      <c r="QFR420" s="94"/>
      <c r="QFS420" s="94"/>
      <c r="QFT420" s="94"/>
      <c r="QFU420" s="94"/>
      <c r="QFV420" s="94"/>
      <c r="QFW420" s="94"/>
      <c r="QFX420" s="94"/>
      <c r="QFY420" s="94"/>
      <c r="QFZ420" s="94"/>
      <c r="QGA420" s="94"/>
      <c r="QGB420" s="94"/>
      <c r="QGC420" s="94"/>
      <c r="QGD420" s="94"/>
      <c r="QGE420" s="94"/>
      <c r="QGF420" s="94"/>
      <c r="QGG420" s="94"/>
      <c r="QGH420" s="94"/>
      <c r="QGI420" s="94"/>
      <c r="QGJ420" s="94"/>
      <c r="QGK420" s="94"/>
      <c r="QGL420" s="94"/>
      <c r="QGM420" s="94"/>
      <c r="QGN420" s="94"/>
      <c r="QGO420" s="94"/>
      <c r="QGP420" s="94"/>
      <c r="QGQ420" s="94"/>
      <c r="QGR420" s="94"/>
      <c r="QGS420" s="94"/>
      <c r="QGT420" s="94"/>
      <c r="QGU420" s="94"/>
      <c r="QGV420" s="94"/>
      <c r="QGW420" s="94"/>
      <c r="QGX420" s="94"/>
      <c r="QGY420" s="94"/>
      <c r="QGZ420" s="94"/>
      <c r="QHA420" s="94"/>
      <c r="QHB420" s="94"/>
      <c r="QHC420" s="94"/>
      <c r="QHD420" s="94"/>
      <c r="QHE420" s="94"/>
      <c r="QHF420" s="94"/>
      <c r="QHG420" s="94"/>
      <c r="QHH420" s="94"/>
      <c r="QHI420" s="94"/>
      <c r="QHJ420" s="94"/>
      <c r="QHK420" s="94"/>
      <c r="QHL420" s="94"/>
      <c r="QHM420" s="94"/>
      <c r="QHN420" s="94"/>
      <c r="QHO420" s="94"/>
      <c r="QHP420" s="94"/>
      <c r="QHQ420" s="94"/>
      <c r="QHR420" s="94"/>
      <c r="QHS420" s="94"/>
      <c r="QHT420" s="94"/>
      <c r="QHU420" s="94"/>
      <c r="QHV420" s="94"/>
      <c r="QHW420" s="94"/>
      <c r="QHX420" s="94"/>
      <c r="QHY420" s="94"/>
      <c r="QHZ420" s="94"/>
      <c r="QIA420" s="94"/>
      <c r="QIB420" s="94"/>
      <c r="QIC420" s="94"/>
      <c r="QID420" s="94"/>
      <c r="QIE420" s="94"/>
      <c r="QIF420" s="94"/>
      <c r="QIG420" s="94"/>
      <c r="QIH420" s="94"/>
      <c r="QII420" s="94"/>
      <c r="QIJ420" s="94"/>
      <c r="QIK420" s="94"/>
      <c r="QIL420" s="94"/>
      <c r="QIM420" s="94"/>
      <c r="QIN420" s="94"/>
      <c r="QIO420" s="94"/>
      <c r="QIP420" s="94"/>
      <c r="QIQ420" s="94"/>
      <c r="QIR420" s="94"/>
      <c r="QIS420" s="94"/>
      <c r="QIT420" s="94"/>
      <c r="QIU420" s="94"/>
      <c r="QIV420" s="94"/>
      <c r="QIW420" s="94"/>
      <c r="QIX420" s="94"/>
      <c r="QIY420" s="94"/>
      <c r="QIZ420" s="94"/>
      <c r="QJA420" s="94"/>
      <c r="QJB420" s="94"/>
      <c r="QJC420" s="94"/>
      <c r="QJD420" s="94"/>
      <c r="QJE420" s="94"/>
      <c r="QJF420" s="94"/>
      <c r="QJG420" s="94"/>
      <c r="QJH420" s="94"/>
      <c r="QJI420" s="94"/>
      <c r="QJJ420" s="94"/>
      <c r="QJK420" s="94"/>
      <c r="QJL420" s="94"/>
      <c r="QJM420" s="94"/>
      <c r="QJN420" s="94"/>
      <c r="QJO420" s="94"/>
      <c r="QJP420" s="94"/>
      <c r="QJQ420" s="94"/>
      <c r="QJR420" s="94"/>
      <c r="QJS420" s="94"/>
      <c r="QJT420" s="94"/>
      <c r="QJU420" s="94"/>
      <c r="QJV420" s="94"/>
      <c r="QJW420" s="94"/>
      <c r="QJX420" s="94"/>
      <c r="QJY420" s="94"/>
      <c r="QJZ420" s="94"/>
      <c r="QKA420" s="94"/>
      <c r="QKB420" s="94"/>
      <c r="QKC420" s="94"/>
      <c r="QKD420" s="94"/>
      <c r="QKE420" s="94"/>
      <c r="QKF420" s="94"/>
      <c r="QKG420" s="94"/>
      <c r="QKH420" s="94"/>
      <c r="QKI420" s="94"/>
      <c r="QKJ420" s="94"/>
      <c r="QKK420" s="94"/>
      <c r="QKL420" s="94"/>
      <c r="QKM420" s="94"/>
      <c r="QKN420" s="94"/>
      <c r="QKO420" s="94"/>
      <c r="QKP420" s="94"/>
      <c r="QKQ420" s="94"/>
      <c r="QKR420" s="94"/>
      <c r="QKS420" s="94"/>
      <c r="QKT420" s="94"/>
      <c r="QKU420" s="94"/>
      <c r="QKV420" s="94"/>
      <c r="QKW420" s="94"/>
      <c r="QKX420" s="94"/>
      <c r="QKY420" s="94"/>
      <c r="QKZ420" s="94"/>
      <c r="QLA420" s="94"/>
      <c r="QLB420" s="94"/>
      <c r="QLC420" s="94"/>
      <c r="QLD420" s="94"/>
      <c r="QLE420" s="94"/>
      <c r="QLF420" s="94"/>
      <c r="QLG420" s="94"/>
      <c r="QLH420" s="94"/>
      <c r="QLI420" s="94"/>
      <c r="QLJ420" s="94"/>
      <c r="QLK420" s="94"/>
      <c r="QLL420" s="94"/>
      <c r="QLM420" s="94"/>
      <c r="QLN420" s="94"/>
      <c r="QLO420" s="94"/>
      <c r="QLP420" s="94"/>
      <c r="QLQ420" s="94"/>
      <c r="QLR420" s="94"/>
      <c r="QLS420" s="94"/>
      <c r="QLT420" s="94"/>
      <c r="QLU420" s="94"/>
      <c r="QLV420" s="94"/>
      <c r="QLW420" s="94"/>
      <c r="QLX420" s="94"/>
      <c r="QLY420" s="94"/>
      <c r="QLZ420" s="94"/>
      <c r="QMA420" s="94"/>
      <c r="QMB420" s="94"/>
      <c r="QMC420" s="94"/>
      <c r="QMD420" s="94"/>
      <c r="QME420" s="94"/>
      <c r="QMF420" s="94"/>
      <c r="QMG420" s="94"/>
      <c r="QMH420" s="94"/>
      <c r="QMI420" s="94"/>
      <c r="QMJ420" s="94"/>
      <c r="QMK420" s="94"/>
      <c r="QML420" s="94"/>
      <c r="QMM420" s="94"/>
      <c r="QMN420" s="94"/>
      <c r="QMO420" s="94"/>
      <c r="QMP420" s="94"/>
      <c r="QMQ420" s="94"/>
      <c r="QMR420" s="94"/>
      <c r="QMS420" s="94"/>
      <c r="QMT420" s="94"/>
      <c r="QMU420" s="94"/>
      <c r="QMV420" s="94"/>
      <c r="QMW420" s="94"/>
      <c r="QMX420" s="94"/>
      <c r="QMY420" s="94"/>
      <c r="QMZ420" s="94"/>
      <c r="QNA420" s="94"/>
      <c r="QNB420" s="94"/>
      <c r="QNC420" s="94"/>
      <c r="QND420" s="94"/>
      <c r="QNE420" s="94"/>
      <c r="QNF420" s="94"/>
      <c r="QNG420" s="94"/>
      <c r="QNH420" s="94"/>
      <c r="QNI420" s="94"/>
      <c r="QNJ420" s="94"/>
      <c r="QNK420" s="94"/>
      <c r="QNL420" s="94"/>
      <c r="QNM420" s="94"/>
      <c r="QNN420" s="94"/>
      <c r="QNO420" s="94"/>
      <c r="QNP420" s="94"/>
      <c r="QNQ420" s="94"/>
      <c r="QNR420" s="94"/>
      <c r="QNS420" s="94"/>
      <c r="QNT420" s="94"/>
      <c r="QNU420" s="94"/>
      <c r="QNV420" s="94"/>
      <c r="QNW420" s="94"/>
      <c r="QNX420" s="94"/>
      <c r="QNY420" s="94"/>
      <c r="QNZ420" s="94"/>
      <c r="QOA420" s="94"/>
      <c r="QOB420" s="94"/>
      <c r="QOC420" s="94"/>
      <c r="QOD420" s="94"/>
      <c r="QOE420" s="94"/>
      <c r="QOF420" s="94"/>
      <c r="QOG420" s="94"/>
      <c r="QOH420" s="94"/>
      <c r="QOI420" s="94"/>
      <c r="QOJ420" s="94"/>
      <c r="QOK420" s="94"/>
      <c r="QOL420" s="94"/>
      <c r="QOM420" s="94"/>
      <c r="QON420" s="94"/>
      <c r="QOO420" s="94"/>
      <c r="QOP420" s="94"/>
      <c r="QOQ420" s="94"/>
      <c r="QOR420" s="94"/>
      <c r="QOS420" s="94"/>
      <c r="QOT420" s="94"/>
      <c r="QOU420" s="94"/>
      <c r="QOV420" s="94"/>
      <c r="QOW420" s="94"/>
      <c r="QOX420" s="94"/>
      <c r="QOY420" s="94"/>
      <c r="QOZ420" s="94"/>
      <c r="QPA420" s="94"/>
      <c r="QPB420" s="94"/>
      <c r="QPC420" s="94"/>
      <c r="QPD420" s="94"/>
      <c r="QPE420" s="94"/>
      <c r="QPF420" s="94"/>
      <c r="QPG420" s="94"/>
      <c r="QPH420" s="94"/>
      <c r="QPI420" s="94"/>
      <c r="QPJ420" s="94"/>
      <c r="QPK420" s="94"/>
      <c r="QPL420" s="94"/>
      <c r="QPM420" s="94"/>
      <c r="QPN420" s="94"/>
      <c r="QPO420" s="94"/>
      <c r="QPP420" s="94"/>
      <c r="QPQ420" s="94"/>
      <c r="QPR420" s="94"/>
      <c r="QPS420" s="94"/>
      <c r="QPT420" s="94"/>
      <c r="QPU420" s="94"/>
      <c r="QPV420" s="94"/>
      <c r="QPW420" s="94"/>
      <c r="QPX420" s="94"/>
      <c r="QPY420" s="94"/>
      <c r="QPZ420" s="94"/>
      <c r="QQA420" s="94"/>
      <c r="QQB420" s="94"/>
      <c r="QQC420" s="94"/>
      <c r="QQD420" s="94"/>
      <c r="QQE420" s="94"/>
      <c r="QQF420" s="94"/>
      <c r="QQG420" s="94"/>
      <c r="QQH420" s="94"/>
      <c r="QQI420" s="94"/>
      <c r="QQJ420" s="94"/>
      <c r="QQK420" s="94"/>
      <c r="QQL420" s="94"/>
      <c r="QQM420" s="94"/>
      <c r="QQN420" s="94"/>
      <c r="QQO420" s="94"/>
      <c r="QQP420" s="94"/>
      <c r="QQQ420" s="94"/>
      <c r="QQR420" s="94"/>
      <c r="QQS420" s="94"/>
      <c r="QQT420" s="94"/>
      <c r="QQU420" s="94"/>
      <c r="QQV420" s="94"/>
      <c r="QQW420" s="94"/>
      <c r="QQX420" s="94"/>
      <c r="QQY420" s="94"/>
      <c r="QQZ420" s="94"/>
      <c r="QRA420" s="94"/>
      <c r="QRB420" s="94"/>
      <c r="QRC420" s="94"/>
      <c r="QRD420" s="94"/>
      <c r="QRE420" s="94"/>
      <c r="QRF420" s="94"/>
      <c r="QRG420" s="94"/>
      <c r="QRH420" s="94"/>
      <c r="QRI420" s="94"/>
      <c r="QRJ420" s="94"/>
      <c r="QRK420" s="94"/>
      <c r="QRL420" s="94"/>
      <c r="QRM420" s="94"/>
      <c r="QRN420" s="94"/>
      <c r="QRO420" s="94"/>
      <c r="QRP420" s="94"/>
      <c r="QRQ420" s="94"/>
      <c r="QRR420" s="94"/>
      <c r="QRS420" s="94"/>
      <c r="QRT420" s="94"/>
      <c r="QRU420" s="94"/>
      <c r="QRV420" s="94"/>
      <c r="QRW420" s="94"/>
      <c r="QRX420" s="94"/>
      <c r="QRY420" s="94"/>
      <c r="QRZ420" s="94"/>
      <c r="QSA420" s="94"/>
      <c r="QSB420" s="94"/>
      <c r="QSC420" s="94"/>
      <c r="QSD420" s="94"/>
      <c r="QSE420" s="94"/>
      <c r="QSF420" s="94"/>
      <c r="QSG420" s="94"/>
      <c r="QSH420" s="94"/>
      <c r="QSI420" s="94"/>
      <c r="QSJ420" s="94"/>
      <c r="QSK420" s="94"/>
      <c r="QSL420" s="94"/>
      <c r="QSM420" s="94"/>
      <c r="QSN420" s="94"/>
      <c r="QSO420" s="94"/>
      <c r="QSP420" s="94"/>
      <c r="QSQ420" s="94"/>
      <c r="QSR420" s="94"/>
      <c r="QSS420" s="94"/>
      <c r="QST420" s="94"/>
      <c r="QSU420" s="94"/>
      <c r="QSV420" s="94"/>
      <c r="QSW420" s="94"/>
      <c r="QSX420" s="94"/>
      <c r="QSY420" s="94"/>
      <c r="QSZ420" s="94"/>
      <c r="QTA420" s="94"/>
      <c r="QTB420" s="94"/>
      <c r="QTC420" s="94"/>
      <c r="QTD420" s="94"/>
      <c r="QTE420" s="94"/>
      <c r="QTF420" s="94"/>
      <c r="QTG420" s="94"/>
      <c r="QTH420" s="94"/>
      <c r="QTI420" s="94"/>
      <c r="QTJ420" s="94"/>
      <c r="QTK420" s="94"/>
      <c r="QTL420" s="94"/>
      <c r="QTM420" s="94"/>
      <c r="QTN420" s="94"/>
      <c r="QTO420" s="94"/>
      <c r="QTP420" s="94"/>
      <c r="QTQ420" s="94"/>
      <c r="QTR420" s="94"/>
      <c r="QTS420" s="94"/>
      <c r="QTT420" s="94"/>
      <c r="QTU420" s="94"/>
      <c r="QTV420" s="94"/>
      <c r="QTW420" s="94"/>
      <c r="QTX420" s="94"/>
      <c r="QTY420" s="94"/>
      <c r="QTZ420" s="94"/>
      <c r="QUA420" s="94"/>
      <c r="QUB420" s="94"/>
      <c r="QUC420" s="94"/>
      <c r="QUD420" s="94"/>
      <c r="QUE420" s="94"/>
      <c r="QUF420" s="94"/>
      <c r="QUG420" s="94"/>
      <c r="QUH420" s="94"/>
      <c r="QUI420" s="94"/>
      <c r="QUJ420" s="94"/>
      <c r="QUK420" s="94"/>
      <c r="QUL420" s="94"/>
      <c r="QUM420" s="94"/>
      <c r="QUN420" s="94"/>
      <c r="QUO420" s="94"/>
      <c r="QUP420" s="94"/>
      <c r="QUQ420" s="94"/>
      <c r="QUR420" s="94"/>
      <c r="QUS420" s="94"/>
      <c r="QUT420" s="94"/>
      <c r="QUU420" s="94"/>
      <c r="QUV420" s="94"/>
      <c r="QUW420" s="94"/>
      <c r="QUX420" s="94"/>
      <c r="QUY420" s="94"/>
      <c r="QUZ420" s="94"/>
      <c r="QVA420" s="94"/>
      <c r="QVB420" s="94"/>
      <c r="QVC420" s="94"/>
      <c r="QVD420" s="94"/>
      <c r="QVE420" s="94"/>
      <c r="QVF420" s="94"/>
      <c r="QVG420" s="94"/>
      <c r="QVH420" s="94"/>
      <c r="QVI420" s="94"/>
      <c r="QVJ420" s="94"/>
      <c r="QVK420" s="94"/>
      <c r="QVL420" s="94"/>
      <c r="QVM420" s="94"/>
      <c r="QVN420" s="94"/>
      <c r="QVO420" s="94"/>
      <c r="QVP420" s="94"/>
      <c r="QVQ420" s="94"/>
      <c r="QVR420" s="94"/>
      <c r="QVS420" s="94"/>
      <c r="QVT420" s="94"/>
      <c r="QVU420" s="94"/>
      <c r="QVV420" s="94"/>
      <c r="QVW420" s="94"/>
      <c r="QVX420" s="94"/>
      <c r="QVY420" s="94"/>
      <c r="QVZ420" s="94"/>
      <c r="QWA420" s="94"/>
      <c r="QWB420" s="94"/>
      <c r="QWC420" s="94"/>
      <c r="QWD420" s="94"/>
      <c r="QWE420" s="94"/>
      <c r="QWF420" s="94"/>
      <c r="QWG420" s="94"/>
      <c r="QWH420" s="94"/>
      <c r="QWI420" s="94"/>
      <c r="QWJ420" s="94"/>
      <c r="QWK420" s="94"/>
      <c r="QWL420" s="94"/>
      <c r="QWM420" s="94"/>
      <c r="QWN420" s="94"/>
      <c r="QWO420" s="94"/>
      <c r="QWP420" s="94"/>
      <c r="QWQ420" s="94"/>
      <c r="QWR420" s="94"/>
      <c r="QWS420" s="94"/>
      <c r="QWT420" s="94"/>
      <c r="QWU420" s="94"/>
      <c r="QWV420" s="94"/>
      <c r="QWW420" s="94"/>
      <c r="QWX420" s="94"/>
      <c r="QWY420" s="94"/>
      <c r="QWZ420" s="94"/>
      <c r="QXA420" s="94"/>
      <c r="QXB420" s="94"/>
      <c r="QXC420" s="94"/>
      <c r="QXD420" s="94"/>
      <c r="QXE420" s="94"/>
      <c r="QXF420" s="94"/>
      <c r="QXG420" s="94"/>
      <c r="QXH420" s="94"/>
      <c r="QXI420" s="94"/>
      <c r="QXJ420" s="94"/>
      <c r="QXK420" s="94"/>
      <c r="QXL420" s="94"/>
      <c r="QXM420" s="94"/>
      <c r="QXN420" s="94"/>
      <c r="QXO420" s="94"/>
      <c r="QXP420" s="94"/>
      <c r="QXQ420" s="94"/>
      <c r="QXR420" s="94"/>
      <c r="QXS420" s="94"/>
      <c r="QXT420" s="94"/>
      <c r="QXU420" s="94"/>
      <c r="QXV420" s="94"/>
      <c r="QXW420" s="94"/>
      <c r="QXX420" s="94"/>
      <c r="QXY420" s="94"/>
      <c r="QXZ420" s="94"/>
      <c r="QYA420" s="94"/>
      <c r="QYB420" s="94"/>
      <c r="QYC420" s="94"/>
      <c r="QYD420" s="94"/>
      <c r="QYE420" s="94"/>
      <c r="QYF420" s="94"/>
      <c r="QYG420" s="94"/>
      <c r="QYH420" s="94"/>
      <c r="QYI420" s="94"/>
      <c r="QYJ420" s="94"/>
      <c r="QYK420" s="94"/>
      <c r="QYL420" s="94"/>
      <c r="QYM420" s="94"/>
      <c r="QYN420" s="94"/>
      <c r="QYO420" s="94"/>
      <c r="QYP420" s="94"/>
      <c r="QYQ420" s="94"/>
      <c r="QYR420" s="94"/>
      <c r="QYS420" s="94"/>
      <c r="QYT420" s="94"/>
      <c r="QYU420" s="94"/>
      <c r="QYV420" s="94"/>
      <c r="QYW420" s="94"/>
      <c r="QYX420" s="94"/>
      <c r="QYY420" s="94"/>
      <c r="QYZ420" s="94"/>
      <c r="QZA420" s="94"/>
      <c r="QZB420" s="94"/>
      <c r="QZC420" s="94"/>
      <c r="QZD420" s="94"/>
      <c r="QZE420" s="94"/>
      <c r="QZF420" s="94"/>
      <c r="QZG420" s="94"/>
      <c r="QZH420" s="94"/>
      <c r="QZI420" s="94"/>
      <c r="QZJ420" s="94"/>
      <c r="QZK420" s="94"/>
      <c r="QZL420" s="94"/>
      <c r="QZM420" s="94"/>
      <c r="QZN420" s="94"/>
      <c r="QZO420" s="94"/>
      <c r="QZP420" s="94"/>
      <c r="QZQ420" s="94"/>
      <c r="QZR420" s="94"/>
      <c r="QZS420" s="94"/>
      <c r="QZT420" s="94"/>
      <c r="QZU420" s="94"/>
      <c r="QZV420" s="94"/>
      <c r="QZW420" s="94"/>
      <c r="QZX420" s="94"/>
      <c r="QZY420" s="94"/>
      <c r="QZZ420" s="94"/>
      <c r="RAA420" s="94"/>
      <c r="RAB420" s="94"/>
      <c r="RAC420" s="94"/>
      <c r="RAD420" s="94"/>
      <c r="RAE420" s="94"/>
      <c r="RAF420" s="94"/>
      <c r="RAG420" s="94"/>
      <c r="RAH420" s="94"/>
      <c r="RAI420" s="94"/>
      <c r="RAJ420" s="94"/>
      <c r="RAK420" s="94"/>
      <c r="RAL420" s="94"/>
      <c r="RAM420" s="94"/>
      <c r="RAN420" s="94"/>
      <c r="RAO420" s="94"/>
      <c r="RAP420" s="94"/>
      <c r="RAQ420" s="94"/>
      <c r="RAR420" s="94"/>
      <c r="RAS420" s="94"/>
      <c r="RAT420" s="94"/>
      <c r="RAU420" s="94"/>
      <c r="RAV420" s="94"/>
      <c r="RAW420" s="94"/>
      <c r="RAX420" s="94"/>
      <c r="RAY420" s="94"/>
      <c r="RAZ420" s="94"/>
      <c r="RBA420" s="94"/>
      <c r="RBB420" s="94"/>
      <c r="RBC420" s="94"/>
      <c r="RBD420" s="94"/>
      <c r="RBE420" s="94"/>
      <c r="RBF420" s="94"/>
      <c r="RBG420" s="94"/>
      <c r="RBH420" s="94"/>
      <c r="RBI420" s="94"/>
      <c r="RBJ420" s="94"/>
      <c r="RBK420" s="94"/>
      <c r="RBL420" s="94"/>
      <c r="RBM420" s="94"/>
      <c r="RBN420" s="94"/>
      <c r="RBO420" s="94"/>
      <c r="RBP420" s="94"/>
      <c r="RBQ420" s="94"/>
      <c r="RBR420" s="94"/>
      <c r="RBS420" s="94"/>
      <c r="RBT420" s="94"/>
      <c r="RBU420" s="94"/>
      <c r="RBV420" s="94"/>
      <c r="RBW420" s="94"/>
      <c r="RBX420" s="94"/>
      <c r="RBY420" s="94"/>
      <c r="RBZ420" s="94"/>
      <c r="RCA420" s="94"/>
      <c r="RCB420" s="94"/>
      <c r="RCC420" s="94"/>
      <c r="RCD420" s="94"/>
      <c r="RCE420" s="94"/>
      <c r="RCF420" s="94"/>
      <c r="RCG420" s="94"/>
      <c r="RCH420" s="94"/>
      <c r="RCI420" s="94"/>
      <c r="RCJ420" s="94"/>
      <c r="RCK420" s="94"/>
      <c r="RCL420" s="94"/>
      <c r="RCM420" s="94"/>
      <c r="RCN420" s="94"/>
      <c r="RCO420" s="94"/>
      <c r="RCP420" s="94"/>
      <c r="RCQ420" s="94"/>
      <c r="RCR420" s="94"/>
      <c r="RCS420" s="94"/>
      <c r="RCT420" s="94"/>
      <c r="RCU420" s="94"/>
      <c r="RCV420" s="94"/>
      <c r="RCW420" s="94"/>
      <c r="RCX420" s="94"/>
      <c r="RCY420" s="94"/>
      <c r="RCZ420" s="94"/>
      <c r="RDA420" s="94"/>
      <c r="RDB420" s="94"/>
      <c r="RDC420" s="94"/>
      <c r="RDD420" s="94"/>
      <c r="RDE420" s="94"/>
      <c r="RDF420" s="94"/>
      <c r="RDG420" s="94"/>
      <c r="RDH420" s="94"/>
      <c r="RDI420" s="94"/>
      <c r="RDJ420" s="94"/>
      <c r="RDK420" s="94"/>
      <c r="RDL420" s="94"/>
      <c r="RDM420" s="94"/>
      <c r="RDN420" s="94"/>
      <c r="RDO420" s="94"/>
      <c r="RDP420" s="94"/>
      <c r="RDQ420" s="94"/>
      <c r="RDR420" s="94"/>
      <c r="RDS420" s="94"/>
      <c r="RDT420" s="94"/>
      <c r="RDU420" s="94"/>
      <c r="RDV420" s="94"/>
      <c r="RDW420" s="94"/>
      <c r="RDX420" s="94"/>
      <c r="RDY420" s="94"/>
      <c r="RDZ420" s="94"/>
      <c r="REA420" s="94"/>
      <c r="REB420" s="94"/>
      <c r="REC420" s="94"/>
      <c r="RED420" s="94"/>
      <c r="REE420" s="94"/>
      <c r="REF420" s="94"/>
      <c r="REG420" s="94"/>
      <c r="REH420" s="94"/>
      <c r="REI420" s="94"/>
      <c r="REJ420" s="94"/>
      <c r="REK420" s="94"/>
      <c r="REL420" s="94"/>
      <c r="REM420" s="94"/>
      <c r="REN420" s="94"/>
      <c r="REO420" s="94"/>
      <c r="REP420" s="94"/>
      <c r="REQ420" s="94"/>
      <c r="RER420" s="94"/>
      <c r="RES420" s="94"/>
      <c r="RET420" s="94"/>
      <c r="REU420" s="94"/>
      <c r="REV420" s="94"/>
      <c r="REW420" s="94"/>
      <c r="REX420" s="94"/>
      <c r="REY420" s="94"/>
      <c r="REZ420" s="94"/>
      <c r="RFA420" s="94"/>
      <c r="RFB420" s="94"/>
      <c r="RFC420" s="94"/>
      <c r="RFD420" s="94"/>
      <c r="RFE420" s="94"/>
      <c r="RFF420" s="94"/>
      <c r="RFG420" s="94"/>
      <c r="RFH420" s="94"/>
      <c r="RFI420" s="94"/>
      <c r="RFJ420" s="94"/>
      <c r="RFK420" s="94"/>
      <c r="RFL420" s="94"/>
      <c r="RFM420" s="94"/>
      <c r="RFN420" s="94"/>
      <c r="RFO420" s="94"/>
      <c r="RFP420" s="94"/>
      <c r="RFQ420" s="94"/>
      <c r="RFR420" s="94"/>
      <c r="RFS420" s="94"/>
      <c r="RFT420" s="94"/>
      <c r="RFU420" s="94"/>
      <c r="RFV420" s="94"/>
      <c r="RFW420" s="94"/>
      <c r="RFX420" s="94"/>
      <c r="RFY420" s="94"/>
      <c r="RFZ420" s="94"/>
      <c r="RGA420" s="94"/>
      <c r="RGB420" s="94"/>
      <c r="RGC420" s="94"/>
      <c r="RGD420" s="94"/>
      <c r="RGE420" s="94"/>
      <c r="RGF420" s="94"/>
      <c r="RGG420" s="94"/>
      <c r="RGH420" s="94"/>
      <c r="RGI420" s="94"/>
      <c r="RGJ420" s="94"/>
      <c r="RGK420" s="94"/>
      <c r="RGL420" s="94"/>
      <c r="RGM420" s="94"/>
      <c r="RGN420" s="94"/>
      <c r="RGO420" s="94"/>
      <c r="RGP420" s="94"/>
      <c r="RGQ420" s="94"/>
      <c r="RGR420" s="94"/>
      <c r="RGS420" s="94"/>
      <c r="RGT420" s="94"/>
      <c r="RGU420" s="94"/>
      <c r="RGV420" s="94"/>
      <c r="RGW420" s="94"/>
      <c r="RGX420" s="94"/>
      <c r="RGY420" s="94"/>
      <c r="RGZ420" s="94"/>
      <c r="RHA420" s="94"/>
      <c r="RHB420" s="94"/>
      <c r="RHC420" s="94"/>
      <c r="RHD420" s="94"/>
      <c r="RHE420" s="94"/>
      <c r="RHF420" s="94"/>
      <c r="RHG420" s="94"/>
      <c r="RHH420" s="94"/>
      <c r="RHI420" s="94"/>
      <c r="RHJ420" s="94"/>
      <c r="RHK420" s="94"/>
      <c r="RHL420" s="94"/>
      <c r="RHM420" s="94"/>
      <c r="RHN420" s="94"/>
      <c r="RHO420" s="94"/>
      <c r="RHP420" s="94"/>
      <c r="RHQ420" s="94"/>
      <c r="RHR420" s="94"/>
      <c r="RHS420" s="94"/>
      <c r="RHT420" s="94"/>
      <c r="RHU420" s="94"/>
      <c r="RHV420" s="94"/>
      <c r="RHW420" s="94"/>
      <c r="RHX420" s="94"/>
      <c r="RHY420" s="94"/>
      <c r="RHZ420" s="94"/>
      <c r="RIA420" s="94"/>
      <c r="RIB420" s="94"/>
      <c r="RIC420" s="94"/>
      <c r="RID420" s="94"/>
      <c r="RIE420" s="94"/>
      <c r="RIF420" s="94"/>
      <c r="RIG420" s="94"/>
      <c r="RIH420" s="94"/>
      <c r="RII420" s="94"/>
      <c r="RIJ420" s="94"/>
      <c r="RIK420" s="94"/>
      <c r="RIL420" s="94"/>
      <c r="RIM420" s="94"/>
      <c r="RIN420" s="94"/>
      <c r="RIO420" s="94"/>
      <c r="RIP420" s="94"/>
      <c r="RIQ420" s="94"/>
      <c r="RIR420" s="94"/>
      <c r="RIS420" s="94"/>
      <c r="RIT420" s="94"/>
      <c r="RIU420" s="94"/>
      <c r="RIV420" s="94"/>
      <c r="RIW420" s="94"/>
      <c r="RIX420" s="94"/>
      <c r="RIY420" s="94"/>
      <c r="RIZ420" s="94"/>
      <c r="RJA420" s="94"/>
      <c r="RJB420" s="94"/>
      <c r="RJC420" s="94"/>
      <c r="RJD420" s="94"/>
      <c r="RJE420" s="94"/>
      <c r="RJF420" s="94"/>
      <c r="RJG420" s="94"/>
      <c r="RJH420" s="94"/>
      <c r="RJI420" s="94"/>
      <c r="RJJ420" s="94"/>
      <c r="RJK420" s="94"/>
      <c r="RJL420" s="94"/>
      <c r="RJM420" s="94"/>
      <c r="RJN420" s="94"/>
      <c r="RJO420" s="94"/>
      <c r="RJP420" s="94"/>
      <c r="RJQ420" s="94"/>
      <c r="RJR420" s="94"/>
      <c r="RJS420" s="94"/>
      <c r="RJT420" s="94"/>
      <c r="RJU420" s="94"/>
      <c r="RJV420" s="94"/>
      <c r="RJW420" s="94"/>
      <c r="RJX420" s="94"/>
      <c r="RJY420" s="94"/>
      <c r="RJZ420" s="94"/>
      <c r="RKA420" s="94"/>
      <c r="RKB420" s="94"/>
      <c r="RKC420" s="94"/>
      <c r="RKD420" s="94"/>
      <c r="RKE420" s="94"/>
      <c r="RKF420" s="94"/>
      <c r="RKG420" s="94"/>
      <c r="RKH420" s="94"/>
      <c r="RKI420" s="94"/>
      <c r="RKJ420" s="94"/>
      <c r="RKK420" s="94"/>
      <c r="RKL420" s="94"/>
      <c r="RKM420" s="94"/>
      <c r="RKN420" s="94"/>
      <c r="RKO420" s="94"/>
      <c r="RKP420" s="94"/>
      <c r="RKQ420" s="94"/>
      <c r="RKR420" s="94"/>
      <c r="RKS420" s="94"/>
      <c r="RKT420" s="94"/>
      <c r="RKU420" s="94"/>
      <c r="RKV420" s="94"/>
      <c r="RKW420" s="94"/>
      <c r="RKX420" s="94"/>
      <c r="RKY420" s="94"/>
      <c r="RKZ420" s="94"/>
      <c r="RLA420" s="94"/>
      <c r="RLB420" s="94"/>
      <c r="RLC420" s="94"/>
      <c r="RLD420" s="94"/>
      <c r="RLE420" s="94"/>
      <c r="RLF420" s="94"/>
      <c r="RLG420" s="94"/>
      <c r="RLH420" s="94"/>
      <c r="RLI420" s="94"/>
      <c r="RLJ420" s="94"/>
      <c r="RLK420" s="94"/>
      <c r="RLL420" s="94"/>
      <c r="RLM420" s="94"/>
      <c r="RLN420" s="94"/>
      <c r="RLO420" s="94"/>
      <c r="RLP420" s="94"/>
      <c r="RLQ420" s="94"/>
      <c r="RLR420" s="94"/>
      <c r="RLS420" s="94"/>
      <c r="RLT420" s="94"/>
      <c r="RLU420" s="94"/>
      <c r="RLV420" s="94"/>
      <c r="RLW420" s="94"/>
      <c r="RLX420" s="94"/>
      <c r="RLY420" s="94"/>
      <c r="RLZ420" s="94"/>
      <c r="RMA420" s="94"/>
      <c r="RMB420" s="94"/>
      <c r="RMC420" s="94"/>
      <c r="RMD420" s="94"/>
      <c r="RME420" s="94"/>
      <c r="RMF420" s="94"/>
      <c r="RMG420" s="94"/>
      <c r="RMH420" s="94"/>
      <c r="RMI420" s="94"/>
      <c r="RMJ420" s="94"/>
      <c r="RMK420" s="94"/>
      <c r="RML420" s="94"/>
      <c r="RMM420" s="94"/>
      <c r="RMN420" s="94"/>
      <c r="RMO420" s="94"/>
      <c r="RMP420" s="94"/>
      <c r="RMQ420" s="94"/>
      <c r="RMR420" s="94"/>
      <c r="RMS420" s="94"/>
      <c r="RMT420" s="94"/>
      <c r="RMU420" s="94"/>
      <c r="RMV420" s="94"/>
      <c r="RMW420" s="94"/>
      <c r="RMX420" s="94"/>
      <c r="RMY420" s="94"/>
      <c r="RMZ420" s="94"/>
      <c r="RNA420" s="94"/>
      <c r="RNB420" s="94"/>
      <c r="RNC420" s="94"/>
      <c r="RND420" s="94"/>
      <c r="RNE420" s="94"/>
      <c r="RNF420" s="94"/>
      <c r="RNG420" s="94"/>
      <c r="RNH420" s="94"/>
      <c r="RNI420" s="94"/>
      <c r="RNJ420" s="94"/>
      <c r="RNK420" s="94"/>
      <c r="RNL420" s="94"/>
      <c r="RNM420" s="94"/>
      <c r="RNN420" s="94"/>
      <c r="RNO420" s="94"/>
      <c r="RNP420" s="94"/>
      <c r="RNQ420" s="94"/>
      <c r="RNR420" s="94"/>
      <c r="RNS420" s="94"/>
      <c r="RNT420" s="94"/>
      <c r="RNU420" s="94"/>
      <c r="RNV420" s="94"/>
      <c r="RNW420" s="94"/>
      <c r="RNX420" s="94"/>
      <c r="RNY420" s="94"/>
      <c r="RNZ420" s="94"/>
      <c r="ROA420" s="94"/>
      <c r="ROB420" s="94"/>
      <c r="ROC420" s="94"/>
      <c r="ROD420" s="94"/>
      <c r="ROE420" s="94"/>
      <c r="ROF420" s="94"/>
      <c r="ROG420" s="94"/>
      <c r="ROH420" s="94"/>
      <c r="ROI420" s="94"/>
      <c r="ROJ420" s="94"/>
      <c r="ROK420" s="94"/>
      <c r="ROL420" s="94"/>
      <c r="ROM420" s="94"/>
      <c r="RON420" s="94"/>
      <c r="ROO420" s="94"/>
      <c r="ROP420" s="94"/>
      <c r="ROQ420" s="94"/>
      <c r="ROR420" s="94"/>
      <c r="ROS420" s="94"/>
      <c r="ROT420" s="94"/>
      <c r="ROU420" s="94"/>
      <c r="ROV420" s="94"/>
      <c r="ROW420" s="94"/>
      <c r="ROX420" s="94"/>
      <c r="ROY420" s="94"/>
      <c r="ROZ420" s="94"/>
      <c r="RPA420" s="94"/>
      <c r="RPB420" s="94"/>
      <c r="RPC420" s="94"/>
      <c r="RPD420" s="94"/>
      <c r="RPE420" s="94"/>
      <c r="RPF420" s="94"/>
      <c r="RPG420" s="94"/>
      <c r="RPH420" s="94"/>
      <c r="RPI420" s="94"/>
      <c r="RPJ420" s="94"/>
      <c r="RPK420" s="94"/>
      <c r="RPL420" s="94"/>
      <c r="RPM420" s="94"/>
      <c r="RPN420" s="94"/>
      <c r="RPO420" s="94"/>
      <c r="RPP420" s="94"/>
      <c r="RPQ420" s="94"/>
      <c r="RPR420" s="94"/>
      <c r="RPS420" s="94"/>
      <c r="RPT420" s="94"/>
      <c r="RPU420" s="94"/>
      <c r="RPV420" s="94"/>
      <c r="RPW420" s="94"/>
      <c r="RPX420" s="94"/>
      <c r="RPY420" s="94"/>
      <c r="RPZ420" s="94"/>
      <c r="RQA420" s="94"/>
      <c r="RQB420" s="94"/>
      <c r="RQC420" s="94"/>
      <c r="RQD420" s="94"/>
      <c r="RQE420" s="94"/>
      <c r="RQF420" s="94"/>
      <c r="RQG420" s="94"/>
      <c r="RQH420" s="94"/>
      <c r="RQI420" s="94"/>
      <c r="RQJ420" s="94"/>
      <c r="RQK420" s="94"/>
      <c r="RQL420" s="94"/>
      <c r="RQM420" s="94"/>
      <c r="RQN420" s="94"/>
      <c r="RQO420" s="94"/>
      <c r="RQP420" s="94"/>
      <c r="RQQ420" s="94"/>
      <c r="RQR420" s="94"/>
      <c r="RQS420" s="94"/>
      <c r="RQT420" s="94"/>
      <c r="RQU420" s="94"/>
      <c r="RQV420" s="94"/>
      <c r="RQW420" s="94"/>
      <c r="RQX420" s="94"/>
      <c r="RQY420" s="94"/>
      <c r="RQZ420" s="94"/>
      <c r="RRA420" s="94"/>
      <c r="RRB420" s="94"/>
      <c r="RRC420" s="94"/>
      <c r="RRD420" s="94"/>
      <c r="RRE420" s="94"/>
      <c r="RRF420" s="94"/>
      <c r="RRG420" s="94"/>
      <c r="RRH420" s="94"/>
      <c r="RRI420" s="94"/>
      <c r="RRJ420" s="94"/>
      <c r="RRK420" s="94"/>
      <c r="RRL420" s="94"/>
      <c r="RRM420" s="94"/>
      <c r="RRN420" s="94"/>
      <c r="RRO420" s="94"/>
      <c r="RRP420" s="94"/>
      <c r="RRQ420" s="94"/>
      <c r="RRR420" s="94"/>
      <c r="RRS420" s="94"/>
      <c r="RRT420" s="94"/>
      <c r="RRU420" s="94"/>
      <c r="RRV420" s="94"/>
      <c r="RRW420" s="94"/>
      <c r="RRX420" s="94"/>
      <c r="RRY420" s="94"/>
      <c r="RRZ420" s="94"/>
      <c r="RSA420" s="94"/>
      <c r="RSB420" s="94"/>
      <c r="RSC420" s="94"/>
      <c r="RSD420" s="94"/>
      <c r="RSE420" s="94"/>
      <c r="RSF420" s="94"/>
      <c r="RSG420" s="94"/>
      <c r="RSH420" s="94"/>
      <c r="RSI420" s="94"/>
      <c r="RSJ420" s="94"/>
      <c r="RSK420" s="94"/>
      <c r="RSL420" s="94"/>
      <c r="RSM420" s="94"/>
      <c r="RSN420" s="94"/>
      <c r="RSO420" s="94"/>
      <c r="RSP420" s="94"/>
      <c r="RSQ420" s="94"/>
      <c r="RSR420" s="94"/>
      <c r="RSS420" s="94"/>
      <c r="RST420" s="94"/>
      <c r="RSU420" s="94"/>
      <c r="RSV420" s="94"/>
      <c r="RSW420" s="94"/>
      <c r="RSX420" s="94"/>
      <c r="RSY420" s="94"/>
      <c r="RSZ420" s="94"/>
      <c r="RTA420" s="94"/>
      <c r="RTB420" s="94"/>
      <c r="RTC420" s="94"/>
      <c r="RTD420" s="94"/>
      <c r="RTE420" s="94"/>
      <c r="RTF420" s="94"/>
      <c r="RTG420" s="94"/>
      <c r="RTH420" s="94"/>
      <c r="RTI420" s="94"/>
      <c r="RTJ420" s="94"/>
      <c r="RTK420" s="94"/>
      <c r="RTL420" s="94"/>
      <c r="RTM420" s="94"/>
      <c r="RTN420" s="94"/>
      <c r="RTO420" s="94"/>
      <c r="RTP420" s="94"/>
      <c r="RTQ420" s="94"/>
      <c r="RTR420" s="94"/>
      <c r="RTS420" s="94"/>
      <c r="RTT420" s="94"/>
      <c r="RTU420" s="94"/>
      <c r="RTV420" s="94"/>
      <c r="RTW420" s="94"/>
      <c r="RTX420" s="94"/>
      <c r="RTY420" s="94"/>
      <c r="RTZ420" s="94"/>
      <c r="RUA420" s="94"/>
      <c r="RUB420" s="94"/>
      <c r="RUC420" s="94"/>
      <c r="RUD420" s="94"/>
      <c r="RUE420" s="94"/>
      <c r="RUF420" s="94"/>
      <c r="RUG420" s="94"/>
      <c r="RUH420" s="94"/>
      <c r="RUI420" s="94"/>
      <c r="RUJ420" s="94"/>
      <c r="RUK420" s="94"/>
      <c r="RUL420" s="94"/>
      <c r="RUM420" s="94"/>
      <c r="RUN420" s="94"/>
      <c r="RUO420" s="94"/>
      <c r="RUP420" s="94"/>
      <c r="RUQ420" s="94"/>
      <c r="RUR420" s="94"/>
      <c r="RUS420" s="94"/>
      <c r="RUT420" s="94"/>
      <c r="RUU420" s="94"/>
      <c r="RUV420" s="94"/>
      <c r="RUW420" s="94"/>
      <c r="RUX420" s="94"/>
      <c r="RUY420" s="94"/>
      <c r="RUZ420" s="94"/>
      <c r="RVA420" s="94"/>
      <c r="RVB420" s="94"/>
      <c r="RVC420" s="94"/>
      <c r="RVD420" s="94"/>
      <c r="RVE420" s="94"/>
      <c r="RVF420" s="94"/>
      <c r="RVG420" s="94"/>
      <c r="RVH420" s="94"/>
      <c r="RVI420" s="94"/>
      <c r="RVJ420" s="94"/>
      <c r="RVK420" s="94"/>
      <c r="RVL420" s="94"/>
      <c r="RVM420" s="94"/>
      <c r="RVN420" s="94"/>
      <c r="RVO420" s="94"/>
      <c r="RVP420" s="94"/>
      <c r="RVQ420" s="94"/>
      <c r="RVR420" s="94"/>
      <c r="RVS420" s="94"/>
      <c r="RVT420" s="94"/>
      <c r="RVU420" s="94"/>
      <c r="RVV420" s="94"/>
      <c r="RVW420" s="94"/>
      <c r="RVX420" s="94"/>
      <c r="RVY420" s="94"/>
      <c r="RVZ420" s="94"/>
      <c r="RWA420" s="94"/>
      <c r="RWB420" s="94"/>
      <c r="RWC420" s="94"/>
      <c r="RWD420" s="94"/>
      <c r="RWE420" s="94"/>
      <c r="RWF420" s="94"/>
      <c r="RWG420" s="94"/>
      <c r="RWH420" s="94"/>
      <c r="RWI420" s="94"/>
      <c r="RWJ420" s="94"/>
      <c r="RWK420" s="94"/>
      <c r="RWL420" s="94"/>
      <c r="RWM420" s="94"/>
      <c r="RWN420" s="94"/>
      <c r="RWO420" s="94"/>
      <c r="RWP420" s="94"/>
      <c r="RWQ420" s="94"/>
      <c r="RWR420" s="94"/>
      <c r="RWS420" s="94"/>
      <c r="RWT420" s="94"/>
      <c r="RWU420" s="94"/>
      <c r="RWV420" s="94"/>
      <c r="RWW420" s="94"/>
      <c r="RWX420" s="94"/>
      <c r="RWY420" s="94"/>
      <c r="RWZ420" s="94"/>
      <c r="RXA420" s="94"/>
      <c r="RXB420" s="94"/>
      <c r="RXC420" s="94"/>
      <c r="RXD420" s="94"/>
      <c r="RXE420" s="94"/>
      <c r="RXF420" s="94"/>
      <c r="RXG420" s="94"/>
      <c r="RXH420" s="94"/>
      <c r="RXI420" s="94"/>
      <c r="RXJ420" s="94"/>
      <c r="RXK420" s="94"/>
      <c r="RXL420" s="94"/>
      <c r="RXM420" s="94"/>
      <c r="RXN420" s="94"/>
      <c r="RXO420" s="94"/>
      <c r="RXP420" s="94"/>
      <c r="RXQ420" s="94"/>
      <c r="RXR420" s="94"/>
      <c r="RXS420" s="94"/>
      <c r="RXT420" s="94"/>
      <c r="RXU420" s="94"/>
      <c r="RXV420" s="94"/>
      <c r="RXW420" s="94"/>
      <c r="RXX420" s="94"/>
      <c r="RXY420" s="94"/>
      <c r="RXZ420" s="94"/>
      <c r="RYA420" s="94"/>
      <c r="RYB420" s="94"/>
      <c r="RYC420" s="94"/>
      <c r="RYD420" s="94"/>
      <c r="RYE420" s="94"/>
      <c r="RYF420" s="94"/>
      <c r="RYG420" s="94"/>
      <c r="RYH420" s="94"/>
      <c r="RYI420" s="94"/>
      <c r="RYJ420" s="94"/>
      <c r="RYK420" s="94"/>
      <c r="RYL420" s="94"/>
      <c r="RYM420" s="94"/>
      <c r="RYN420" s="94"/>
      <c r="RYO420" s="94"/>
      <c r="RYP420" s="94"/>
      <c r="RYQ420" s="94"/>
      <c r="RYR420" s="94"/>
      <c r="RYS420" s="94"/>
      <c r="RYT420" s="94"/>
      <c r="RYU420" s="94"/>
      <c r="RYV420" s="94"/>
      <c r="RYW420" s="94"/>
      <c r="RYX420" s="94"/>
      <c r="RYY420" s="94"/>
      <c r="RYZ420" s="94"/>
      <c r="RZA420" s="94"/>
      <c r="RZB420" s="94"/>
      <c r="RZC420" s="94"/>
      <c r="RZD420" s="94"/>
      <c r="RZE420" s="94"/>
      <c r="RZF420" s="94"/>
      <c r="RZG420" s="94"/>
      <c r="RZH420" s="94"/>
      <c r="RZI420" s="94"/>
      <c r="RZJ420" s="94"/>
      <c r="RZK420" s="94"/>
      <c r="RZL420" s="94"/>
      <c r="RZM420" s="94"/>
      <c r="RZN420" s="94"/>
      <c r="RZO420" s="94"/>
      <c r="RZP420" s="94"/>
      <c r="RZQ420" s="94"/>
      <c r="RZR420" s="94"/>
      <c r="RZS420" s="94"/>
      <c r="RZT420" s="94"/>
      <c r="RZU420" s="94"/>
      <c r="RZV420" s="94"/>
      <c r="RZW420" s="94"/>
      <c r="RZX420" s="94"/>
      <c r="RZY420" s="94"/>
      <c r="RZZ420" s="94"/>
      <c r="SAA420" s="94"/>
      <c r="SAB420" s="94"/>
      <c r="SAC420" s="94"/>
      <c r="SAD420" s="94"/>
      <c r="SAE420" s="94"/>
      <c r="SAF420" s="94"/>
      <c r="SAG420" s="94"/>
      <c r="SAH420" s="94"/>
      <c r="SAI420" s="94"/>
      <c r="SAJ420" s="94"/>
      <c r="SAK420" s="94"/>
      <c r="SAL420" s="94"/>
      <c r="SAM420" s="94"/>
      <c r="SAN420" s="94"/>
      <c r="SAO420" s="94"/>
      <c r="SAP420" s="94"/>
      <c r="SAQ420" s="94"/>
      <c r="SAR420" s="94"/>
      <c r="SAS420" s="94"/>
      <c r="SAT420" s="94"/>
      <c r="SAU420" s="94"/>
      <c r="SAV420" s="94"/>
      <c r="SAW420" s="94"/>
      <c r="SAX420" s="94"/>
      <c r="SAY420" s="94"/>
      <c r="SAZ420" s="94"/>
      <c r="SBA420" s="94"/>
      <c r="SBB420" s="94"/>
      <c r="SBC420" s="94"/>
      <c r="SBD420" s="94"/>
      <c r="SBE420" s="94"/>
      <c r="SBF420" s="94"/>
      <c r="SBG420" s="94"/>
      <c r="SBH420" s="94"/>
      <c r="SBI420" s="94"/>
      <c r="SBJ420" s="94"/>
      <c r="SBK420" s="94"/>
      <c r="SBL420" s="94"/>
      <c r="SBM420" s="94"/>
      <c r="SBN420" s="94"/>
      <c r="SBO420" s="94"/>
      <c r="SBP420" s="94"/>
      <c r="SBQ420" s="94"/>
      <c r="SBR420" s="94"/>
      <c r="SBS420" s="94"/>
      <c r="SBT420" s="94"/>
      <c r="SBU420" s="94"/>
      <c r="SBV420" s="94"/>
      <c r="SBW420" s="94"/>
      <c r="SBX420" s="94"/>
      <c r="SBY420" s="94"/>
      <c r="SBZ420" s="94"/>
      <c r="SCA420" s="94"/>
      <c r="SCB420" s="94"/>
      <c r="SCC420" s="94"/>
      <c r="SCD420" s="94"/>
      <c r="SCE420" s="94"/>
      <c r="SCF420" s="94"/>
      <c r="SCG420" s="94"/>
      <c r="SCH420" s="94"/>
      <c r="SCI420" s="94"/>
      <c r="SCJ420" s="94"/>
      <c r="SCK420" s="94"/>
      <c r="SCL420" s="94"/>
      <c r="SCM420" s="94"/>
      <c r="SCN420" s="94"/>
      <c r="SCO420" s="94"/>
      <c r="SCP420" s="94"/>
      <c r="SCQ420" s="94"/>
      <c r="SCR420" s="94"/>
      <c r="SCS420" s="94"/>
      <c r="SCT420" s="94"/>
      <c r="SCU420" s="94"/>
      <c r="SCV420" s="94"/>
      <c r="SCW420" s="94"/>
      <c r="SCX420" s="94"/>
      <c r="SCY420" s="94"/>
      <c r="SCZ420" s="94"/>
      <c r="SDA420" s="94"/>
      <c r="SDB420" s="94"/>
      <c r="SDC420" s="94"/>
      <c r="SDD420" s="94"/>
      <c r="SDE420" s="94"/>
      <c r="SDF420" s="94"/>
      <c r="SDG420" s="94"/>
      <c r="SDH420" s="94"/>
      <c r="SDI420" s="94"/>
      <c r="SDJ420" s="94"/>
      <c r="SDK420" s="94"/>
      <c r="SDL420" s="94"/>
      <c r="SDM420" s="94"/>
      <c r="SDN420" s="94"/>
      <c r="SDO420" s="94"/>
      <c r="SDP420" s="94"/>
      <c r="SDQ420" s="94"/>
      <c r="SDR420" s="94"/>
      <c r="SDS420" s="94"/>
      <c r="SDT420" s="94"/>
      <c r="SDU420" s="94"/>
      <c r="SDV420" s="94"/>
      <c r="SDW420" s="94"/>
      <c r="SDX420" s="94"/>
      <c r="SDY420" s="94"/>
      <c r="SDZ420" s="94"/>
      <c r="SEA420" s="94"/>
      <c r="SEB420" s="94"/>
      <c r="SEC420" s="94"/>
      <c r="SED420" s="94"/>
      <c r="SEE420" s="94"/>
      <c r="SEF420" s="94"/>
      <c r="SEG420" s="94"/>
      <c r="SEH420" s="94"/>
      <c r="SEI420" s="94"/>
      <c r="SEJ420" s="94"/>
      <c r="SEK420" s="94"/>
      <c r="SEL420" s="94"/>
      <c r="SEM420" s="94"/>
      <c r="SEN420" s="94"/>
      <c r="SEO420" s="94"/>
      <c r="SEP420" s="94"/>
      <c r="SEQ420" s="94"/>
      <c r="SER420" s="94"/>
      <c r="SES420" s="94"/>
      <c r="SET420" s="94"/>
      <c r="SEU420" s="94"/>
      <c r="SEV420" s="94"/>
      <c r="SEW420" s="94"/>
      <c r="SEX420" s="94"/>
      <c r="SEY420" s="94"/>
      <c r="SEZ420" s="94"/>
      <c r="SFA420" s="94"/>
      <c r="SFB420" s="94"/>
      <c r="SFC420" s="94"/>
      <c r="SFD420" s="94"/>
      <c r="SFE420" s="94"/>
      <c r="SFF420" s="94"/>
      <c r="SFG420" s="94"/>
      <c r="SFH420" s="94"/>
      <c r="SFI420" s="94"/>
      <c r="SFJ420" s="94"/>
      <c r="SFK420" s="94"/>
      <c r="SFL420" s="94"/>
      <c r="SFM420" s="94"/>
      <c r="SFN420" s="94"/>
      <c r="SFO420" s="94"/>
      <c r="SFP420" s="94"/>
      <c r="SFQ420" s="94"/>
      <c r="SFR420" s="94"/>
      <c r="SFS420" s="94"/>
      <c r="SFT420" s="94"/>
      <c r="SFU420" s="94"/>
      <c r="SFV420" s="94"/>
      <c r="SFW420" s="94"/>
      <c r="SFX420" s="94"/>
      <c r="SFY420" s="94"/>
      <c r="SFZ420" s="94"/>
      <c r="SGA420" s="94"/>
      <c r="SGB420" s="94"/>
      <c r="SGC420" s="94"/>
      <c r="SGD420" s="94"/>
      <c r="SGE420" s="94"/>
      <c r="SGF420" s="94"/>
      <c r="SGG420" s="94"/>
      <c r="SGH420" s="94"/>
      <c r="SGI420" s="94"/>
      <c r="SGJ420" s="94"/>
      <c r="SGK420" s="94"/>
      <c r="SGL420" s="94"/>
      <c r="SGM420" s="94"/>
      <c r="SGN420" s="94"/>
      <c r="SGO420" s="94"/>
      <c r="SGP420" s="94"/>
      <c r="SGQ420" s="94"/>
      <c r="SGR420" s="94"/>
      <c r="SGS420" s="94"/>
      <c r="SGT420" s="94"/>
      <c r="SGU420" s="94"/>
      <c r="SGV420" s="94"/>
      <c r="SGW420" s="94"/>
      <c r="SGX420" s="94"/>
      <c r="SGY420" s="94"/>
      <c r="SGZ420" s="94"/>
      <c r="SHA420" s="94"/>
      <c r="SHB420" s="94"/>
      <c r="SHC420" s="94"/>
      <c r="SHD420" s="94"/>
      <c r="SHE420" s="94"/>
      <c r="SHF420" s="94"/>
      <c r="SHG420" s="94"/>
      <c r="SHH420" s="94"/>
      <c r="SHI420" s="94"/>
      <c r="SHJ420" s="94"/>
      <c r="SHK420" s="94"/>
      <c r="SHL420" s="94"/>
      <c r="SHM420" s="94"/>
      <c r="SHN420" s="94"/>
      <c r="SHO420" s="94"/>
      <c r="SHP420" s="94"/>
      <c r="SHQ420" s="94"/>
      <c r="SHR420" s="94"/>
      <c r="SHS420" s="94"/>
      <c r="SHT420" s="94"/>
      <c r="SHU420" s="94"/>
      <c r="SHV420" s="94"/>
      <c r="SHW420" s="94"/>
      <c r="SHX420" s="94"/>
      <c r="SHY420" s="94"/>
      <c r="SHZ420" s="94"/>
      <c r="SIA420" s="94"/>
      <c r="SIB420" s="94"/>
      <c r="SIC420" s="94"/>
      <c r="SID420" s="94"/>
      <c r="SIE420" s="94"/>
      <c r="SIF420" s="94"/>
      <c r="SIG420" s="94"/>
      <c r="SIH420" s="94"/>
      <c r="SII420" s="94"/>
      <c r="SIJ420" s="94"/>
      <c r="SIK420" s="94"/>
      <c r="SIL420" s="94"/>
      <c r="SIM420" s="94"/>
      <c r="SIN420" s="94"/>
      <c r="SIO420" s="94"/>
      <c r="SIP420" s="94"/>
      <c r="SIQ420" s="94"/>
      <c r="SIR420" s="94"/>
      <c r="SIS420" s="94"/>
      <c r="SIT420" s="94"/>
      <c r="SIU420" s="94"/>
      <c r="SIV420" s="94"/>
      <c r="SIW420" s="94"/>
      <c r="SIX420" s="94"/>
      <c r="SIY420" s="94"/>
      <c r="SIZ420" s="94"/>
      <c r="SJA420" s="94"/>
      <c r="SJB420" s="94"/>
      <c r="SJC420" s="94"/>
      <c r="SJD420" s="94"/>
      <c r="SJE420" s="94"/>
      <c r="SJF420" s="94"/>
      <c r="SJG420" s="94"/>
      <c r="SJH420" s="94"/>
      <c r="SJI420" s="94"/>
      <c r="SJJ420" s="94"/>
      <c r="SJK420" s="94"/>
      <c r="SJL420" s="94"/>
      <c r="SJM420" s="94"/>
      <c r="SJN420" s="94"/>
      <c r="SJO420" s="94"/>
      <c r="SJP420" s="94"/>
      <c r="SJQ420" s="94"/>
      <c r="SJR420" s="94"/>
      <c r="SJS420" s="94"/>
      <c r="SJT420" s="94"/>
      <c r="SJU420" s="94"/>
      <c r="SJV420" s="94"/>
      <c r="SJW420" s="94"/>
      <c r="SJX420" s="94"/>
      <c r="SJY420" s="94"/>
      <c r="SJZ420" s="94"/>
      <c r="SKA420" s="94"/>
      <c r="SKB420" s="94"/>
      <c r="SKC420" s="94"/>
      <c r="SKD420" s="94"/>
      <c r="SKE420" s="94"/>
      <c r="SKF420" s="94"/>
      <c r="SKG420" s="94"/>
      <c r="SKH420" s="94"/>
      <c r="SKI420" s="94"/>
      <c r="SKJ420" s="94"/>
      <c r="SKK420" s="94"/>
      <c r="SKL420" s="94"/>
      <c r="SKM420" s="94"/>
      <c r="SKN420" s="94"/>
      <c r="SKO420" s="94"/>
      <c r="SKP420" s="94"/>
      <c r="SKQ420" s="94"/>
      <c r="SKR420" s="94"/>
      <c r="SKS420" s="94"/>
      <c r="SKT420" s="94"/>
      <c r="SKU420" s="94"/>
      <c r="SKV420" s="94"/>
      <c r="SKW420" s="94"/>
      <c r="SKX420" s="94"/>
      <c r="SKY420" s="94"/>
      <c r="SKZ420" s="94"/>
      <c r="SLA420" s="94"/>
      <c r="SLB420" s="94"/>
      <c r="SLC420" s="94"/>
      <c r="SLD420" s="94"/>
      <c r="SLE420" s="94"/>
      <c r="SLF420" s="94"/>
      <c r="SLG420" s="94"/>
      <c r="SLH420" s="94"/>
      <c r="SLI420" s="94"/>
      <c r="SLJ420" s="94"/>
      <c r="SLK420" s="94"/>
      <c r="SLL420" s="94"/>
      <c r="SLM420" s="94"/>
      <c r="SLN420" s="94"/>
      <c r="SLO420" s="94"/>
      <c r="SLP420" s="94"/>
      <c r="SLQ420" s="94"/>
      <c r="SLR420" s="94"/>
      <c r="SLS420" s="94"/>
      <c r="SLT420" s="94"/>
      <c r="SLU420" s="94"/>
      <c r="SLV420" s="94"/>
      <c r="SLW420" s="94"/>
      <c r="SLX420" s="94"/>
      <c r="SLY420" s="94"/>
      <c r="SLZ420" s="94"/>
      <c r="SMA420" s="94"/>
      <c r="SMB420" s="94"/>
      <c r="SMC420" s="94"/>
      <c r="SMD420" s="94"/>
      <c r="SME420" s="94"/>
      <c r="SMF420" s="94"/>
      <c r="SMG420" s="94"/>
      <c r="SMH420" s="94"/>
      <c r="SMI420" s="94"/>
      <c r="SMJ420" s="94"/>
      <c r="SMK420" s="94"/>
      <c r="SML420" s="94"/>
      <c r="SMM420" s="94"/>
      <c r="SMN420" s="94"/>
      <c r="SMO420" s="94"/>
      <c r="SMP420" s="94"/>
      <c r="SMQ420" s="94"/>
      <c r="SMR420" s="94"/>
      <c r="SMS420" s="94"/>
      <c r="SMT420" s="94"/>
      <c r="SMU420" s="94"/>
      <c r="SMV420" s="94"/>
      <c r="SMW420" s="94"/>
      <c r="SMX420" s="94"/>
      <c r="SMY420" s="94"/>
      <c r="SMZ420" s="94"/>
      <c r="SNA420" s="94"/>
      <c r="SNB420" s="94"/>
      <c r="SNC420" s="94"/>
      <c r="SND420" s="94"/>
      <c r="SNE420" s="94"/>
      <c r="SNF420" s="94"/>
      <c r="SNG420" s="94"/>
      <c r="SNH420" s="94"/>
      <c r="SNI420" s="94"/>
      <c r="SNJ420" s="94"/>
      <c r="SNK420" s="94"/>
      <c r="SNL420" s="94"/>
      <c r="SNM420" s="94"/>
      <c r="SNN420" s="94"/>
      <c r="SNO420" s="94"/>
      <c r="SNP420" s="94"/>
      <c r="SNQ420" s="94"/>
      <c r="SNR420" s="94"/>
      <c r="SNS420" s="94"/>
      <c r="SNT420" s="94"/>
      <c r="SNU420" s="94"/>
      <c r="SNV420" s="94"/>
      <c r="SNW420" s="94"/>
      <c r="SNX420" s="94"/>
      <c r="SNY420" s="94"/>
      <c r="SNZ420" s="94"/>
      <c r="SOA420" s="94"/>
      <c r="SOB420" s="94"/>
      <c r="SOC420" s="94"/>
      <c r="SOD420" s="94"/>
      <c r="SOE420" s="94"/>
      <c r="SOF420" s="94"/>
      <c r="SOG420" s="94"/>
      <c r="SOH420" s="94"/>
      <c r="SOI420" s="94"/>
      <c r="SOJ420" s="94"/>
      <c r="SOK420" s="94"/>
      <c r="SOL420" s="94"/>
      <c r="SOM420" s="94"/>
      <c r="SON420" s="94"/>
      <c r="SOO420" s="94"/>
      <c r="SOP420" s="94"/>
      <c r="SOQ420" s="94"/>
      <c r="SOR420" s="94"/>
      <c r="SOS420" s="94"/>
      <c r="SOT420" s="94"/>
      <c r="SOU420" s="94"/>
      <c r="SOV420" s="94"/>
      <c r="SOW420" s="94"/>
      <c r="SOX420" s="94"/>
      <c r="SOY420" s="94"/>
      <c r="SOZ420" s="94"/>
      <c r="SPA420" s="94"/>
      <c r="SPB420" s="94"/>
      <c r="SPC420" s="94"/>
      <c r="SPD420" s="94"/>
      <c r="SPE420" s="94"/>
      <c r="SPF420" s="94"/>
      <c r="SPG420" s="94"/>
      <c r="SPH420" s="94"/>
      <c r="SPI420" s="94"/>
      <c r="SPJ420" s="94"/>
      <c r="SPK420" s="94"/>
      <c r="SPL420" s="94"/>
      <c r="SPM420" s="94"/>
      <c r="SPN420" s="94"/>
      <c r="SPO420" s="94"/>
      <c r="SPP420" s="94"/>
      <c r="SPQ420" s="94"/>
      <c r="SPR420" s="94"/>
      <c r="SPS420" s="94"/>
      <c r="SPT420" s="94"/>
      <c r="SPU420" s="94"/>
      <c r="SPV420" s="94"/>
      <c r="SPW420" s="94"/>
      <c r="SPX420" s="94"/>
      <c r="SPY420" s="94"/>
      <c r="SPZ420" s="94"/>
      <c r="SQA420" s="94"/>
      <c r="SQB420" s="94"/>
      <c r="SQC420" s="94"/>
      <c r="SQD420" s="94"/>
      <c r="SQE420" s="94"/>
      <c r="SQF420" s="94"/>
      <c r="SQG420" s="94"/>
      <c r="SQH420" s="94"/>
      <c r="SQI420" s="94"/>
      <c r="SQJ420" s="94"/>
      <c r="SQK420" s="94"/>
      <c r="SQL420" s="94"/>
      <c r="SQM420" s="94"/>
      <c r="SQN420" s="94"/>
      <c r="SQO420" s="94"/>
      <c r="SQP420" s="94"/>
      <c r="SQQ420" s="94"/>
      <c r="SQR420" s="94"/>
      <c r="SQS420" s="94"/>
      <c r="SQT420" s="94"/>
      <c r="SQU420" s="94"/>
      <c r="SQV420" s="94"/>
      <c r="SQW420" s="94"/>
      <c r="SQX420" s="94"/>
      <c r="SQY420" s="94"/>
      <c r="SQZ420" s="94"/>
      <c r="SRA420" s="94"/>
      <c r="SRB420" s="94"/>
      <c r="SRC420" s="94"/>
      <c r="SRD420" s="94"/>
      <c r="SRE420" s="94"/>
      <c r="SRF420" s="94"/>
      <c r="SRG420" s="94"/>
      <c r="SRH420" s="94"/>
      <c r="SRI420" s="94"/>
      <c r="SRJ420" s="94"/>
      <c r="SRK420" s="94"/>
      <c r="SRL420" s="94"/>
      <c r="SRM420" s="94"/>
      <c r="SRN420" s="94"/>
      <c r="SRO420" s="94"/>
      <c r="SRP420" s="94"/>
      <c r="SRQ420" s="94"/>
      <c r="SRR420" s="94"/>
      <c r="SRS420" s="94"/>
      <c r="SRT420" s="94"/>
      <c r="SRU420" s="94"/>
      <c r="SRV420" s="94"/>
      <c r="SRW420" s="94"/>
      <c r="SRX420" s="94"/>
      <c r="SRY420" s="94"/>
      <c r="SRZ420" s="94"/>
      <c r="SSA420" s="94"/>
      <c r="SSB420" s="94"/>
      <c r="SSC420" s="94"/>
      <c r="SSD420" s="94"/>
      <c r="SSE420" s="94"/>
      <c r="SSF420" s="94"/>
      <c r="SSG420" s="94"/>
      <c r="SSH420" s="94"/>
      <c r="SSI420" s="94"/>
      <c r="SSJ420" s="94"/>
      <c r="SSK420" s="94"/>
      <c r="SSL420" s="94"/>
      <c r="SSM420" s="94"/>
      <c r="SSN420" s="94"/>
      <c r="SSO420" s="94"/>
      <c r="SSP420" s="94"/>
      <c r="SSQ420" s="94"/>
      <c r="SSR420" s="94"/>
      <c r="SSS420" s="94"/>
      <c r="SST420" s="94"/>
      <c r="SSU420" s="94"/>
      <c r="SSV420" s="94"/>
      <c r="SSW420" s="94"/>
      <c r="SSX420" s="94"/>
      <c r="SSY420" s="94"/>
      <c r="SSZ420" s="94"/>
      <c r="STA420" s="94"/>
      <c r="STB420" s="94"/>
      <c r="STC420" s="94"/>
      <c r="STD420" s="94"/>
      <c r="STE420" s="94"/>
      <c r="STF420" s="94"/>
      <c r="STG420" s="94"/>
      <c r="STH420" s="94"/>
      <c r="STI420" s="94"/>
      <c r="STJ420" s="94"/>
      <c r="STK420" s="94"/>
      <c r="STL420" s="94"/>
      <c r="STM420" s="94"/>
      <c r="STN420" s="94"/>
      <c r="STO420" s="94"/>
      <c r="STP420" s="94"/>
      <c r="STQ420" s="94"/>
      <c r="STR420" s="94"/>
      <c r="STS420" s="94"/>
      <c r="STT420" s="94"/>
      <c r="STU420" s="94"/>
      <c r="STV420" s="94"/>
      <c r="STW420" s="94"/>
      <c r="STX420" s="94"/>
      <c r="STY420" s="94"/>
      <c r="STZ420" s="94"/>
      <c r="SUA420" s="94"/>
      <c r="SUB420" s="94"/>
      <c r="SUC420" s="94"/>
      <c r="SUD420" s="94"/>
      <c r="SUE420" s="94"/>
      <c r="SUF420" s="94"/>
      <c r="SUG420" s="94"/>
      <c r="SUH420" s="94"/>
      <c r="SUI420" s="94"/>
      <c r="SUJ420" s="94"/>
      <c r="SUK420" s="94"/>
      <c r="SUL420" s="94"/>
      <c r="SUM420" s="94"/>
      <c r="SUN420" s="94"/>
      <c r="SUO420" s="94"/>
      <c r="SUP420" s="94"/>
      <c r="SUQ420" s="94"/>
      <c r="SUR420" s="94"/>
      <c r="SUS420" s="94"/>
      <c r="SUT420" s="94"/>
      <c r="SUU420" s="94"/>
      <c r="SUV420" s="94"/>
      <c r="SUW420" s="94"/>
      <c r="SUX420" s="94"/>
      <c r="SUY420" s="94"/>
      <c r="SUZ420" s="94"/>
      <c r="SVA420" s="94"/>
      <c r="SVB420" s="94"/>
      <c r="SVC420" s="94"/>
      <c r="SVD420" s="94"/>
      <c r="SVE420" s="94"/>
      <c r="SVF420" s="94"/>
      <c r="SVG420" s="94"/>
      <c r="SVH420" s="94"/>
      <c r="SVI420" s="94"/>
      <c r="SVJ420" s="94"/>
      <c r="SVK420" s="94"/>
      <c r="SVL420" s="94"/>
      <c r="SVM420" s="94"/>
      <c r="SVN420" s="94"/>
      <c r="SVO420" s="94"/>
      <c r="SVP420" s="94"/>
      <c r="SVQ420" s="94"/>
      <c r="SVR420" s="94"/>
      <c r="SVS420" s="94"/>
      <c r="SVT420" s="94"/>
      <c r="SVU420" s="94"/>
      <c r="SVV420" s="94"/>
      <c r="SVW420" s="94"/>
      <c r="SVX420" s="94"/>
      <c r="SVY420" s="94"/>
      <c r="SVZ420" s="94"/>
      <c r="SWA420" s="94"/>
      <c r="SWB420" s="94"/>
      <c r="SWC420" s="94"/>
      <c r="SWD420" s="94"/>
      <c r="SWE420" s="94"/>
      <c r="SWF420" s="94"/>
      <c r="SWG420" s="94"/>
      <c r="SWH420" s="94"/>
      <c r="SWI420" s="94"/>
      <c r="SWJ420" s="94"/>
      <c r="SWK420" s="94"/>
      <c r="SWL420" s="94"/>
      <c r="SWM420" s="94"/>
      <c r="SWN420" s="94"/>
      <c r="SWO420" s="94"/>
      <c r="SWP420" s="94"/>
      <c r="SWQ420" s="94"/>
      <c r="SWR420" s="94"/>
      <c r="SWS420" s="94"/>
      <c r="SWT420" s="94"/>
      <c r="SWU420" s="94"/>
      <c r="SWV420" s="94"/>
      <c r="SWW420" s="94"/>
      <c r="SWX420" s="94"/>
      <c r="SWY420" s="94"/>
      <c r="SWZ420" s="94"/>
      <c r="SXA420" s="94"/>
      <c r="SXB420" s="94"/>
      <c r="SXC420" s="94"/>
      <c r="SXD420" s="94"/>
      <c r="SXE420" s="94"/>
      <c r="SXF420" s="94"/>
      <c r="SXG420" s="94"/>
      <c r="SXH420" s="94"/>
      <c r="SXI420" s="94"/>
      <c r="SXJ420" s="94"/>
      <c r="SXK420" s="94"/>
      <c r="SXL420" s="94"/>
      <c r="SXM420" s="94"/>
      <c r="SXN420" s="94"/>
      <c r="SXO420" s="94"/>
      <c r="SXP420" s="94"/>
      <c r="SXQ420" s="94"/>
      <c r="SXR420" s="94"/>
      <c r="SXS420" s="94"/>
      <c r="SXT420" s="94"/>
      <c r="SXU420" s="94"/>
      <c r="SXV420" s="94"/>
      <c r="SXW420" s="94"/>
      <c r="SXX420" s="94"/>
      <c r="SXY420" s="94"/>
      <c r="SXZ420" s="94"/>
      <c r="SYA420" s="94"/>
      <c r="SYB420" s="94"/>
      <c r="SYC420" s="94"/>
      <c r="SYD420" s="94"/>
      <c r="SYE420" s="94"/>
      <c r="SYF420" s="94"/>
      <c r="SYG420" s="94"/>
      <c r="SYH420" s="94"/>
      <c r="SYI420" s="94"/>
      <c r="SYJ420" s="94"/>
      <c r="SYK420" s="94"/>
      <c r="SYL420" s="94"/>
      <c r="SYM420" s="94"/>
      <c r="SYN420" s="94"/>
      <c r="SYO420" s="94"/>
      <c r="SYP420" s="94"/>
      <c r="SYQ420" s="94"/>
      <c r="SYR420" s="94"/>
      <c r="SYS420" s="94"/>
      <c r="SYT420" s="94"/>
      <c r="SYU420" s="94"/>
      <c r="SYV420" s="94"/>
      <c r="SYW420" s="94"/>
      <c r="SYX420" s="94"/>
      <c r="SYY420" s="94"/>
      <c r="SYZ420" s="94"/>
      <c r="SZA420" s="94"/>
      <c r="SZB420" s="94"/>
      <c r="SZC420" s="94"/>
      <c r="SZD420" s="94"/>
      <c r="SZE420" s="94"/>
      <c r="SZF420" s="94"/>
      <c r="SZG420" s="94"/>
      <c r="SZH420" s="94"/>
      <c r="SZI420" s="94"/>
      <c r="SZJ420" s="94"/>
      <c r="SZK420" s="94"/>
      <c r="SZL420" s="94"/>
      <c r="SZM420" s="94"/>
      <c r="SZN420" s="94"/>
      <c r="SZO420" s="94"/>
      <c r="SZP420" s="94"/>
      <c r="SZQ420" s="94"/>
      <c r="SZR420" s="94"/>
      <c r="SZS420" s="94"/>
      <c r="SZT420" s="94"/>
      <c r="SZU420" s="94"/>
      <c r="SZV420" s="94"/>
      <c r="SZW420" s="94"/>
      <c r="SZX420" s="94"/>
      <c r="SZY420" s="94"/>
      <c r="SZZ420" s="94"/>
      <c r="TAA420" s="94"/>
      <c r="TAB420" s="94"/>
      <c r="TAC420" s="94"/>
      <c r="TAD420" s="94"/>
      <c r="TAE420" s="94"/>
      <c r="TAF420" s="94"/>
      <c r="TAG420" s="94"/>
      <c r="TAH420" s="94"/>
      <c r="TAI420" s="94"/>
      <c r="TAJ420" s="94"/>
      <c r="TAK420" s="94"/>
      <c r="TAL420" s="94"/>
      <c r="TAM420" s="94"/>
      <c r="TAN420" s="94"/>
      <c r="TAO420" s="94"/>
      <c r="TAP420" s="94"/>
      <c r="TAQ420" s="94"/>
      <c r="TAR420" s="94"/>
      <c r="TAS420" s="94"/>
      <c r="TAT420" s="94"/>
      <c r="TAU420" s="94"/>
      <c r="TAV420" s="94"/>
      <c r="TAW420" s="94"/>
      <c r="TAX420" s="94"/>
      <c r="TAY420" s="94"/>
      <c r="TAZ420" s="94"/>
      <c r="TBA420" s="94"/>
      <c r="TBB420" s="94"/>
      <c r="TBC420" s="94"/>
      <c r="TBD420" s="94"/>
      <c r="TBE420" s="94"/>
      <c r="TBF420" s="94"/>
      <c r="TBG420" s="94"/>
      <c r="TBH420" s="94"/>
      <c r="TBI420" s="94"/>
      <c r="TBJ420" s="94"/>
      <c r="TBK420" s="94"/>
      <c r="TBL420" s="94"/>
      <c r="TBM420" s="94"/>
      <c r="TBN420" s="94"/>
      <c r="TBO420" s="94"/>
      <c r="TBP420" s="94"/>
      <c r="TBQ420" s="94"/>
      <c r="TBR420" s="94"/>
      <c r="TBS420" s="94"/>
      <c r="TBT420" s="94"/>
      <c r="TBU420" s="94"/>
      <c r="TBV420" s="94"/>
      <c r="TBW420" s="94"/>
      <c r="TBX420" s="94"/>
      <c r="TBY420" s="94"/>
      <c r="TBZ420" s="94"/>
      <c r="TCA420" s="94"/>
      <c r="TCB420" s="94"/>
      <c r="TCC420" s="94"/>
      <c r="TCD420" s="94"/>
      <c r="TCE420" s="94"/>
      <c r="TCF420" s="94"/>
      <c r="TCG420" s="94"/>
      <c r="TCH420" s="94"/>
      <c r="TCI420" s="94"/>
      <c r="TCJ420" s="94"/>
      <c r="TCK420" s="94"/>
      <c r="TCL420" s="94"/>
      <c r="TCM420" s="94"/>
      <c r="TCN420" s="94"/>
      <c r="TCO420" s="94"/>
      <c r="TCP420" s="94"/>
      <c r="TCQ420" s="94"/>
      <c r="TCR420" s="94"/>
      <c r="TCS420" s="94"/>
      <c r="TCT420" s="94"/>
      <c r="TCU420" s="94"/>
      <c r="TCV420" s="94"/>
      <c r="TCW420" s="94"/>
      <c r="TCX420" s="94"/>
      <c r="TCY420" s="94"/>
      <c r="TCZ420" s="94"/>
      <c r="TDA420" s="94"/>
      <c r="TDB420" s="94"/>
      <c r="TDC420" s="94"/>
      <c r="TDD420" s="94"/>
      <c r="TDE420" s="94"/>
      <c r="TDF420" s="94"/>
      <c r="TDG420" s="94"/>
      <c r="TDH420" s="94"/>
      <c r="TDI420" s="94"/>
      <c r="TDJ420" s="94"/>
      <c r="TDK420" s="94"/>
      <c r="TDL420" s="94"/>
      <c r="TDM420" s="94"/>
      <c r="TDN420" s="94"/>
      <c r="TDO420" s="94"/>
      <c r="TDP420" s="94"/>
      <c r="TDQ420" s="94"/>
      <c r="TDR420" s="94"/>
      <c r="TDS420" s="94"/>
      <c r="TDT420" s="94"/>
      <c r="TDU420" s="94"/>
      <c r="TDV420" s="94"/>
      <c r="TDW420" s="94"/>
      <c r="TDX420" s="94"/>
      <c r="TDY420" s="94"/>
      <c r="TDZ420" s="94"/>
      <c r="TEA420" s="94"/>
      <c r="TEB420" s="94"/>
      <c r="TEC420" s="94"/>
      <c r="TED420" s="94"/>
      <c r="TEE420" s="94"/>
      <c r="TEF420" s="94"/>
      <c r="TEG420" s="94"/>
      <c r="TEH420" s="94"/>
      <c r="TEI420" s="94"/>
      <c r="TEJ420" s="94"/>
      <c r="TEK420" s="94"/>
      <c r="TEL420" s="94"/>
      <c r="TEM420" s="94"/>
      <c r="TEN420" s="94"/>
      <c r="TEO420" s="94"/>
      <c r="TEP420" s="94"/>
      <c r="TEQ420" s="94"/>
      <c r="TER420" s="94"/>
      <c r="TES420" s="94"/>
      <c r="TET420" s="94"/>
      <c r="TEU420" s="94"/>
      <c r="TEV420" s="94"/>
      <c r="TEW420" s="94"/>
      <c r="TEX420" s="94"/>
      <c r="TEY420" s="94"/>
      <c r="TEZ420" s="94"/>
      <c r="TFA420" s="94"/>
      <c r="TFB420" s="94"/>
      <c r="TFC420" s="94"/>
      <c r="TFD420" s="94"/>
      <c r="TFE420" s="94"/>
      <c r="TFF420" s="94"/>
      <c r="TFG420" s="94"/>
      <c r="TFH420" s="94"/>
      <c r="TFI420" s="94"/>
      <c r="TFJ420" s="94"/>
      <c r="TFK420" s="94"/>
      <c r="TFL420" s="94"/>
      <c r="TFM420" s="94"/>
      <c r="TFN420" s="94"/>
      <c r="TFO420" s="94"/>
      <c r="TFP420" s="94"/>
      <c r="TFQ420" s="94"/>
      <c r="TFR420" s="94"/>
      <c r="TFS420" s="94"/>
      <c r="TFT420" s="94"/>
      <c r="TFU420" s="94"/>
      <c r="TFV420" s="94"/>
      <c r="TFW420" s="94"/>
      <c r="TFX420" s="94"/>
      <c r="TFY420" s="94"/>
      <c r="TFZ420" s="94"/>
      <c r="TGA420" s="94"/>
      <c r="TGB420" s="94"/>
      <c r="TGC420" s="94"/>
      <c r="TGD420" s="94"/>
      <c r="TGE420" s="94"/>
      <c r="TGF420" s="94"/>
      <c r="TGG420" s="94"/>
      <c r="TGH420" s="94"/>
      <c r="TGI420" s="94"/>
      <c r="TGJ420" s="94"/>
      <c r="TGK420" s="94"/>
      <c r="TGL420" s="94"/>
      <c r="TGM420" s="94"/>
      <c r="TGN420" s="94"/>
      <c r="TGO420" s="94"/>
      <c r="TGP420" s="94"/>
      <c r="TGQ420" s="94"/>
      <c r="TGR420" s="94"/>
      <c r="TGS420" s="94"/>
      <c r="TGT420" s="94"/>
      <c r="TGU420" s="94"/>
      <c r="TGV420" s="94"/>
      <c r="TGW420" s="94"/>
      <c r="TGX420" s="94"/>
      <c r="TGY420" s="94"/>
      <c r="TGZ420" s="94"/>
      <c r="THA420" s="94"/>
      <c r="THB420" s="94"/>
      <c r="THC420" s="94"/>
      <c r="THD420" s="94"/>
      <c r="THE420" s="94"/>
      <c r="THF420" s="94"/>
      <c r="THG420" s="94"/>
      <c r="THH420" s="94"/>
      <c r="THI420" s="94"/>
      <c r="THJ420" s="94"/>
      <c r="THK420" s="94"/>
      <c r="THL420" s="94"/>
      <c r="THM420" s="94"/>
      <c r="THN420" s="94"/>
      <c r="THO420" s="94"/>
      <c r="THP420" s="94"/>
      <c r="THQ420" s="94"/>
      <c r="THR420" s="94"/>
      <c r="THS420" s="94"/>
      <c r="THT420" s="94"/>
      <c r="THU420" s="94"/>
      <c r="THV420" s="94"/>
      <c r="THW420" s="94"/>
      <c r="THX420" s="94"/>
      <c r="THY420" s="94"/>
      <c r="THZ420" s="94"/>
      <c r="TIA420" s="94"/>
      <c r="TIB420" s="94"/>
      <c r="TIC420" s="94"/>
      <c r="TID420" s="94"/>
      <c r="TIE420" s="94"/>
      <c r="TIF420" s="94"/>
      <c r="TIG420" s="94"/>
      <c r="TIH420" s="94"/>
      <c r="TII420" s="94"/>
      <c r="TIJ420" s="94"/>
      <c r="TIK420" s="94"/>
      <c r="TIL420" s="94"/>
      <c r="TIM420" s="94"/>
      <c r="TIN420" s="94"/>
      <c r="TIO420" s="94"/>
      <c r="TIP420" s="94"/>
      <c r="TIQ420" s="94"/>
      <c r="TIR420" s="94"/>
      <c r="TIS420" s="94"/>
      <c r="TIT420" s="94"/>
      <c r="TIU420" s="94"/>
      <c r="TIV420" s="94"/>
      <c r="TIW420" s="94"/>
      <c r="TIX420" s="94"/>
      <c r="TIY420" s="94"/>
      <c r="TIZ420" s="94"/>
      <c r="TJA420" s="94"/>
      <c r="TJB420" s="94"/>
      <c r="TJC420" s="94"/>
      <c r="TJD420" s="94"/>
      <c r="TJE420" s="94"/>
      <c r="TJF420" s="94"/>
      <c r="TJG420" s="94"/>
      <c r="TJH420" s="94"/>
      <c r="TJI420" s="94"/>
      <c r="TJJ420" s="94"/>
      <c r="TJK420" s="94"/>
      <c r="TJL420" s="94"/>
      <c r="TJM420" s="94"/>
      <c r="TJN420" s="94"/>
      <c r="TJO420" s="94"/>
      <c r="TJP420" s="94"/>
      <c r="TJQ420" s="94"/>
      <c r="TJR420" s="94"/>
      <c r="TJS420" s="94"/>
      <c r="TJT420" s="94"/>
      <c r="TJU420" s="94"/>
      <c r="TJV420" s="94"/>
      <c r="TJW420" s="94"/>
      <c r="TJX420" s="94"/>
      <c r="TJY420" s="94"/>
      <c r="TJZ420" s="94"/>
      <c r="TKA420" s="94"/>
      <c r="TKB420" s="94"/>
      <c r="TKC420" s="94"/>
      <c r="TKD420" s="94"/>
      <c r="TKE420" s="94"/>
      <c r="TKF420" s="94"/>
      <c r="TKG420" s="94"/>
      <c r="TKH420" s="94"/>
      <c r="TKI420" s="94"/>
      <c r="TKJ420" s="94"/>
      <c r="TKK420" s="94"/>
      <c r="TKL420" s="94"/>
      <c r="TKM420" s="94"/>
      <c r="TKN420" s="94"/>
      <c r="TKO420" s="94"/>
      <c r="TKP420" s="94"/>
      <c r="TKQ420" s="94"/>
      <c r="TKR420" s="94"/>
      <c r="TKS420" s="94"/>
      <c r="TKT420" s="94"/>
      <c r="TKU420" s="94"/>
      <c r="TKV420" s="94"/>
      <c r="TKW420" s="94"/>
      <c r="TKX420" s="94"/>
      <c r="TKY420" s="94"/>
      <c r="TKZ420" s="94"/>
      <c r="TLA420" s="94"/>
      <c r="TLB420" s="94"/>
      <c r="TLC420" s="94"/>
      <c r="TLD420" s="94"/>
      <c r="TLE420" s="94"/>
      <c r="TLF420" s="94"/>
      <c r="TLG420" s="94"/>
      <c r="TLH420" s="94"/>
      <c r="TLI420" s="94"/>
      <c r="TLJ420" s="94"/>
      <c r="TLK420" s="94"/>
      <c r="TLL420" s="94"/>
      <c r="TLM420" s="94"/>
      <c r="TLN420" s="94"/>
      <c r="TLO420" s="94"/>
      <c r="TLP420" s="94"/>
      <c r="TLQ420" s="94"/>
      <c r="TLR420" s="94"/>
      <c r="TLS420" s="94"/>
      <c r="TLT420" s="94"/>
      <c r="TLU420" s="94"/>
      <c r="TLV420" s="94"/>
      <c r="TLW420" s="94"/>
      <c r="TLX420" s="94"/>
      <c r="TLY420" s="94"/>
      <c r="TLZ420" s="94"/>
      <c r="TMA420" s="94"/>
      <c r="TMB420" s="94"/>
      <c r="TMC420" s="94"/>
      <c r="TMD420" s="94"/>
      <c r="TME420" s="94"/>
      <c r="TMF420" s="94"/>
      <c r="TMG420" s="94"/>
      <c r="TMH420" s="94"/>
      <c r="TMI420" s="94"/>
      <c r="TMJ420" s="94"/>
      <c r="TMK420" s="94"/>
      <c r="TML420" s="94"/>
      <c r="TMM420" s="94"/>
      <c r="TMN420" s="94"/>
      <c r="TMO420" s="94"/>
      <c r="TMP420" s="94"/>
      <c r="TMQ420" s="94"/>
      <c r="TMR420" s="94"/>
      <c r="TMS420" s="94"/>
      <c r="TMT420" s="94"/>
      <c r="TMU420" s="94"/>
      <c r="TMV420" s="94"/>
      <c r="TMW420" s="94"/>
      <c r="TMX420" s="94"/>
      <c r="TMY420" s="94"/>
      <c r="TMZ420" s="94"/>
      <c r="TNA420" s="94"/>
      <c r="TNB420" s="94"/>
      <c r="TNC420" s="94"/>
      <c r="TND420" s="94"/>
      <c r="TNE420" s="94"/>
      <c r="TNF420" s="94"/>
      <c r="TNG420" s="94"/>
      <c r="TNH420" s="94"/>
      <c r="TNI420" s="94"/>
      <c r="TNJ420" s="94"/>
      <c r="TNK420" s="94"/>
      <c r="TNL420" s="94"/>
      <c r="TNM420" s="94"/>
      <c r="TNN420" s="94"/>
      <c r="TNO420" s="94"/>
      <c r="TNP420" s="94"/>
      <c r="TNQ420" s="94"/>
      <c r="TNR420" s="94"/>
      <c r="TNS420" s="94"/>
      <c r="TNT420" s="94"/>
      <c r="TNU420" s="94"/>
      <c r="TNV420" s="94"/>
      <c r="TNW420" s="94"/>
      <c r="TNX420" s="94"/>
      <c r="TNY420" s="94"/>
      <c r="TNZ420" s="94"/>
      <c r="TOA420" s="94"/>
      <c r="TOB420" s="94"/>
      <c r="TOC420" s="94"/>
      <c r="TOD420" s="94"/>
      <c r="TOE420" s="94"/>
      <c r="TOF420" s="94"/>
      <c r="TOG420" s="94"/>
      <c r="TOH420" s="94"/>
      <c r="TOI420" s="94"/>
      <c r="TOJ420" s="94"/>
      <c r="TOK420" s="94"/>
      <c r="TOL420" s="94"/>
      <c r="TOM420" s="94"/>
      <c r="TON420" s="94"/>
      <c r="TOO420" s="94"/>
      <c r="TOP420" s="94"/>
      <c r="TOQ420" s="94"/>
      <c r="TOR420" s="94"/>
      <c r="TOS420" s="94"/>
      <c r="TOT420" s="94"/>
      <c r="TOU420" s="94"/>
      <c r="TOV420" s="94"/>
      <c r="TOW420" s="94"/>
      <c r="TOX420" s="94"/>
      <c r="TOY420" s="94"/>
      <c r="TOZ420" s="94"/>
      <c r="TPA420" s="94"/>
      <c r="TPB420" s="94"/>
      <c r="TPC420" s="94"/>
      <c r="TPD420" s="94"/>
      <c r="TPE420" s="94"/>
      <c r="TPF420" s="94"/>
      <c r="TPG420" s="94"/>
      <c r="TPH420" s="94"/>
      <c r="TPI420" s="94"/>
      <c r="TPJ420" s="94"/>
      <c r="TPK420" s="94"/>
      <c r="TPL420" s="94"/>
      <c r="TPM420" s="94"/>
      <c r="TPN420" s="94"/>
      <c r="TPO420" s="94"/>
      <c r="TPP420" s="94"/>
      <c r="TPQ420" s="94"/>
      <c r="TPR420" s="94"/>
      <c r="TPS420" s="94"/>
      <c r="TPT420" s="94"/>
      <c r="TPU420" s="94"/>
      <c r="TPV420" s="94"/>
      <c r="TPW420" s="94"/>
      <c r="TPX420" s="94"/>
      <c r="TPY420" s="94"/>
      <c r="TPZ420" s="94"/>
      <c r="TQA420" s="94"/>
      <c r="TQB420" s="94"/>
      <c r="TQC420" s="94"/>
      <c r="TQD420" s="94"/>
      <c r="TQE420" s="94"/>
      <c r="TQF420" s="94"/>
      <c r="TQG420" s="94"/>
      <c r="TQH420" s="94"/>
      <c r="TQI420" s="94"/>
      <c r="TQJ420" s="94"/>
      <c r="TQK420" s="94"/>
      <c r="TQL420" s="94"/>
      <c r="TQM420" s="94"/>
      <c r="TQN420" s="94"/>
      <c r="TQO420" s="94"/>
      <c r="TQP420" s="94"/>
      <c r="TQQ420" s="94"/>
      <c r="TQR420" s="94"/>
      <c r="TQS420" s="94"/>
      <c r="TQT420" s="94"/>
      <c r="TQU420" s="94"/>
      <c r="TQV420" s="94"/>
      <c r="TQW420" s="94"/>
      <c r="TQX420" s="94"/>
      <c r="TQY420" s="94"/>
      <c r="TQZ420" s="94"/>
      <c r="TRA420" s="94"/>
      <c r="TRB420" s="94"/>
      <c r="TRC420" s="94"/>
      <c r="TRD420" s="94"/>
      <c r="TRE420" s="94"/>
      <c r="TRF420" s="94"/>
      <c r="TRG420" s="94"/>
      <c r="TRH420" s="94"/>
      <c r="TRI420" s="94"/>
      <c r="TRJ420" s="94"/>
      <c r="TRK420" s="94"/>
      <c r="TRL420" s="94"/>
      <c r="TRM420" s="94"/>
      <c r="TRN420" s="94"/>
      <c r="TRO420" s="94"/>
      <c r="TRP420" s="94"/>
      <c r="TRQ420" s="94"/>
      <c r="TRR420" s="94"/>
      <c r="TRS420" s="94"/>
      <c r="TRT420" s="94"/>
      <c r="TRU420" s="94"/>
      <c r="TRV420" s="94"/>
      <c r="TRW420" s="94"/>
      <c r="TRX420" s="94"/>
      <c r="TRY420" s="94"/>
      <c r="TRZ420" s="94"/>
      <c r="TSA420" s="94"/>
      <c r="TSB420" s="94"/>
      <c r="TSC420" s="94"/>
      <c r="TSD420" s="94"/>
      <c r="TSE420" s="94"/>
      <c r="TSF420" s="94"/>
      <c r="TSG420" s="94"/>
      <c r="TSH420" s="94"/>
      <c r="TSI420" s="94"/>
      <c r="TSJ420" s="94"/>
      <c r="TSK420" s="94"/>
      <c r="TSL420" s="94"/>
      <c r="TSM420" s="94"/>
      <c r="TSN420" s="94"/>
      <c r="TSO420" s="94"/>
      <c r="TSP420" s="94"/>
      <c r="TSQ420" s="94"/>
      <c r="TSR420" s="94"/>
      <c r="TSS420" s="94"/>
      <c r="TST420" s="94"/>
      <c r="TSU420" s="94"/>
      <c r="TSV420" s="94"/>
      <c r="TSW420" s="94"/>
      <c r="TSX420" s="94"/>
      <c r="TSY420" s="94"/>
      <c r="TSZ420" s="94"/>
      <c r="TTA420" s="94"/>
      <c r="TTB420" s="94"/>
      <c r="TTC420" s="94"/>
      <c r="TTD420" s="94"/>
      <c r="TTE420" s="94"/>
      <c r="TTF420" s="94"/>
      <c r="TTG420" s="94"/>
      <c r="TTH420" s="94"/>
      <c r="TTI420" s="94"/>
      <c r="TTJ420" s="94"/>
      <c r="TTK420" s="94"/>
      <c r="TTL420" s="94"/>
      <c r="TTM420" s="94"/>
      <c r="TTN420" s="94"/>
      <c r="TTO420" s="94"/>
      <c r="TTP420" s="94"/>
      <c r="TTQ420" s="94"/>
      <c r="TTR420" s="94"/>
      <c r="TTS420" s="94"/>
      <c r="TTT420" s="94"/>
      <c r="TTU420" s="94"/>
      <c r="TTV420" s="94"/>
      <c r="TTW420" s="94"/>
      <c r="TTX420" s="94"/>
      <c r="TTY420" s="94"/>
      <c r="TTZ420" s="94"/>
      <c r="TUA420" s="94"/>
      <c r="TUB420" s="94"/>
      <c r="TUC420" s="94"/>
      <c r="TUD420" s="94"/>
      <c r="TUE420" s="94"/>
      <c r="TUF420" s="94"/>
      <c r="TUG420" s="94"/>
      <c r="TUH420" s="94"/>
      <c r="TUI420" s="94"/>
      <c r="TUJ420" s="94"/>
      <c r="TUK420" s="94"/>
      <c r="TUL420" s="94"/>
      <c r="TUM420" s="94"/>
      <c r="TUN420" s="94"/>
      <c r="TUO420" s="94"/>
      <c r="TUP420" s="94"/>
      <c r="TUQ420" s="94"/>
      <c r="TUR420" s="94"/>
      <c r="TUS420" s="94"/>
      <c r="TUT420" s="94"/>
      <c r="TUU420" s="94"/>
      <c r="TUV420" s="94"/>
      <c r="TUW420" s="94"/>
      <c r="TUX420" s="94"/>
      <c r="TUY420" s="94"/>
      <c r="TUZ420" s="94"/>
      <c r="TVA420" s="94"/>
      <c r="TVB420" s="94"/>
      <c r="TVC420" s="94"/>
      <c r="TVD420" s="94"/>
      <c r="TVE420" s="94"/>
      <c r="TVF420" s="94"/>
      <c r="TVG420" s="94"/>
      <c r="TVH420" s="94"/>
      <c r="TVI420" s="94"/>
      <c r="TVJ420" s="94"/>
      <c r="TVK420" s="94"/>
      <c r="TVL420" s="94"/>
      <c r="TVM420" s="94"/>
      <c r="TVN420" s="94"/>
      <c r="TVO420" s="94"/>
      <c r="TVP420" s="94"/>
      <c r="TVQ420" s="94"/>
      <c r="TVR420" s="94"/>
      <c r="TVS420" s="94"/>
      <c r="TVT420" s="94"/>
      <c r="TVU420" s="94"/>
      <c r="TVV420" s="94"/>
      <c r="TVW420" s="94"/>
      <c r="TVX420" s="94"/>
      <c r="TVY420" s="94"/>
      <c r="TVZ420" s="94"/>
      <c r="TWA420" s="94"/>
      <c r="TWB420" s="94"/>
      <c r="TWC420" s="94"/>
      <c r="TWD420" s="94"/>
      <c r="TWE420" s="94"/>
      <c r="TWF420" s="94"/>
      <c r="TWG420" s="94"/>
      <c r="TWH420" s="94"/>
      <c r="TWI420" s="94"/>
      <c r="TWJ420" s="94"/>
      <c r="TWK420" s="94"/>
      <c r="TWL420" s="94"/>
      <c r="TWM420" s="94"/>
      <c r="TWN420" s="94"/>
      <c r="TWO420" s="94"/>
      <c r="TWP420" s="94"/>
      <c r="TWQ420" s="94"/>
      <c r="TWR420" s="94"/>
      <c r="TWS420" s="94"/>
      <c r="TWT420" s="94"/>
      <c r="TWU420" s="94"/>
      <c r="TWV420" s="94"/>
      <c r="TWW420" s="94"/>
      <c r="TWX420" s="94"/>
      <c r="TWY420" s="94"/>
      <c r="TWZ420" s="94"/>
      <c r="TXA420" s="94"/>
      <c r="TXB420" s="94"/>
      <c r="TXC420" s="94"/>
      <c r="TXD420" s="94"/>
      <c r="TXE420" s="94"/>
      <c r="TXF420" s="94"/>
      <c r="TXG420" s="94"/>
      <c r="TXH420" s="94"/>
      <c r="TXI420" s="94"/>
      <c r="TXJ420" s="94"/>
      <c r="TXK420" s="94"/>
      <c r="TXL420" s="94"/>
      <c r="TXM420" s="94"/>
      <c r="TXN420" s="94"/>
      <c r="TXO420" s="94"/>
      <c r="TXP420" s="94"/>
      <c r="TXQ420" s="94"/>
      <c r="TXR420" s="94"/>
      <c r="TXS420" s="94"/>
      <c r="TXT420" s="94"/>
      <c r="TXU420" s="94"/>
      <c r="TXV420" s="94"/>
      <c r="TXW420" s="94"/>
      <c r="TXX420" s="94"/>
      <c r="TXY420" s="94"/>
      <c r="TXZ420" s="94"/>
      <c r="TYA420" s="94"/>
      <c r="TYB420" s="94"/>
      <c r="TYC420" s="94"/>
      <c r="TYD420" s="94"/>
      <c r="TYE420" s="94"/>
      <c r="TYF420" s="94"/>
      <c r="TYG420" s="94"/>
      <c r="TYH420" s="94"/>
      <c r="TYI420" s="94"/>
      <c r="TYJ420" s="94"/>
      <c r="TYK420" s="94"/>
      <c r="TYL420" s="94"/>
      <c r="TYM420" s="94"/>
      <c r="TYN420" s="94"/>
      <c r="TYO420" s="94"/>
      <c r="TYP420" s="94"/>
      <c r="TYQ420" s="94"/>
      <c r="TYR420" s="94"/>
      <c r="TYS420" s="94"/>
      <c r="TYT420" s="94"/>
      <c r="TYU420" s="94"/>
      <c r="TYV420" s="94"/>
      <c r="TYW420" s="94"/>
      <c r="TYX420" s="94"/>
      <c r="TYY420" s="94"/>
      <c r="TYZ420" s="94"/>
      <c r="TZA420" s="94"/>
      <c r="TZB420" s="94"/>
      <c r="TZC420" s="94"/>
      <c r="TZD420" s="94"/>
      <c r="TZE420" s="94"/>
      <c r="TZF420" s="94"/>
      <c r="TZG420" s="94"/>
      <c r="TZH420" s="94"/>
      <c r="TZI420" s="94"/>
      <c r="TZJ420" s="94"/>
      <c r="TZK420" s="94"/>
      <c r="TZL420" s="94"/>
      <c r="TZM420" s="94"/>
      <c r="TZN420" s="94"/>
      <c r="TZO420" s="94"/>
      <c r="TZP420" s="94"/>
      <c r="TZQ420" s="94"/>
      <c r="TZR420" s="94"/>
      <c r="TZS420" s="94"/>
      <c r="TZT420" s="94"/>
      <c r="TZU420" s="94"/>
      <c r="TZV420" s="94"/>
      <c r="TZW420" s="94"/>
      <c r="TZX420" s="94"/>
      <c r="TZY420" s="94"/>
      <c r="TZZ420" s="94"/>
      <c r="UAA420" s="94"/>
      <c r="UAB420" s="94"/>
      <c r="UAC420" s="94"/>
      <c r="UAD420" s="94"/>
      <c r="UAE420" s="94"/>
      <c r="UAF420" s="94"/>
      <c r="UAG420" s="94"/>
      <c r="UAH420" s="94"/>
      <c r="UAI420" s="94"/>
      <c r="UAJ420" s="94"/>
      <c r="UAK420" s="94"/>
      <c r="UAL420" s="94"/>
      <c r="UAM420" s="94"/>
      <c r="UAN420" s="94"/>
      <c r="UAO420" s="94"/>
      <c r="UAP420" s="94"/>
      <c r="UAQ420" s="94"/>
      <c r="UAR420" s="94"/>
      <c r="UAS420" s="94"/>
      <c r="UAT420" s="94"/>
      <c r="UAU420" s="94"/>
      <c r="UAV420" s="94"/>
      <c r="UAW420" s="94"/>
      <c r="UAX420" s="94"/>
      <c r="UAY420" s="94"/>
      <c r="UAZ420" s="94"/>
      <c r="UBA420" s="94"/>
      <c r="UBB420" s="94"/>
      <c r="UBC420" s="94"/>
      <c r="UBD420" s="94"/>
      <c r="UBE420" s="94"/>
      <c r="UBF420" s="94"/>
      <c r="UBG420" s="94"/>
      <c r="UBH420" s="94"/>
      <c r="UBI420" s="94"/>
      <c r="UBJ420" s="94"/>
      <c r="UBK420" s="94"/>
      <c r="UBL420" s="94"/>
      <c r="UBM420" s="94"/>
      <c r="UBN420" s="94"/>
      <c r="UBO420" s="94"/>
      <c r="UBP420" s="94"/>
      <c r="UBQ420" s="94"/>
      <c r="UBR420" s="94"/>
      <c r="UBS420" s="94"/>
      <c r="UBT420" s="94"/>
      <c r="UBU420" s="94"/>
      <c r="UBV420" s="94"/>
      <c r="UBW420" s="94"/>
      <c r="UBX420" s="94"/>
      <c r="UBY420" s="94"/>
      <c r="UBZ420" s="94"/>
      <c r="UCA420" s="94"/>
      <c r="UCB420" s="94"/>
      <c r="UCC420" s="94"/>
      <c r="UCD420" s="94"/>
      <c r="UCE420" s="94"/>
      <c r="UCF420" s="94"/>
      <c r="UCG420" s="94"/>
      <c r="UCH420" s="94"/>
      <c r="UCI420" s="94"/>
      <c r="UCJ420" s="94"/>
      <c r="UCK420" s="94"/>
      <c r="UCL420" s="94"/>
      <c r="UCM420" s="94"/>
      <c r="UCN420" s="94"/>
      <c r="UCO420" s="94"/>
      <c r="UCP420" s="94"/>
      <c r="UCQ420" s="94"/>
      <c r="UCR420" s="94"/>
      <c r="UCS420" s="94"/>
      <c r="UCT420" s="94"/>
      <c r="UCU420" s="94"/>
      <c r="UCV420" s="94"/>
      <c r="UCW420" s="94"/>
      <c r="UCX420" s="94"/>
      <c r="UCY420" s="94"/>
      <c r="UCZ420" s="94"/>
      <c r="UDA420" s="94"/>
      <c r="UDB420" s="94"/>
      <c r="UDC420" s="94"/>
      <c r="UDD420" s="94"/>
      <c r="UDE420" s="94"/>
      <c r="UDF420" s="94"/>
      <c r="UDG420" s="94"/>
      <c r="UDH420" s="94"/>
      <c r="UDI420" s="94"/>
      <c r="UDJ420" s="94"/>
      <c r="UDK420" s="94"/>
      <c r="UDL420" s="94"/>
      <c r="UDM420" s="94"/>
      <c r="UDN420" s="94"/>
      <c r="UDO420" s="94"/>
      <c r="UDP420" s="94"/>
      <c r="UDQ420" s="94"/>
      <c r="UDR420" s="94"/>
      <c r="UDS420" s="94"/>
      <c r="UDT420" s="94"/>
      <c r="UDU420" s="94"/>
      <c r="UDV420" s="94"/>
      <c r="UDW420" s="94"/>
      <c r="UDX420" s="94"/>
      <c r="UDY420" s="94"/>
      <c r="UDZ420" s="94"/>
      <c r="UEA420" s="94"/>
      <c r="UEB420" s="94"/>
      <c r="UEC420" s="94"/>
      <c r="UED420" s="94"/>
      <c r="UEE420" s="94"/>
      <c r="UEF420" s="94"/>
      <c r="UEG420" s="94"/>
      <c r="UEH420" s="94"/>
      <c r="UEI420" s="94"/>
      <c r="UEJ420" s="94"/>
      <c r="UEK420" s="94"/>
      <c r="UEL420" s="94"/>
      <c r="UEM420" s="94"/>
      <c r="UEN420" s="94"/>
      <c r="UEO420" s="94"/>
      <c r="UEP420" s="94"/>
      <c r="UEQ420" s="94"/>
      <c r="UER420" s="94"/>
      <c r="UES420" s="94"/>
      <c r="UET420" s="94"/>
      <c r="UEU420" s="94"/>
      <c r="UEV420" s="94"/>
      <c r="UEW420" s="94"/>
      <c r="UEX420" s="94"/>
      <c r="UEY420" s="94"/>
      <c r="UEZ420" s="94"/>
      <c r="UFA420" s="94"/>
      <c r="UFB420" s="94"/>
      <c r="UFC420" s="94"/>
      <c r="UFD420" s="94"/>
      <c r="UFE420" s="94"/>
      <c r="UFF420" s="94"/>
      <c r="UFG420" s="94"/>
      <c r="UFH420" s="94"/>
      <c r="UFI420" s="94"/>
      <c r="UFJ420" s="94"/>
      <c r="UFK420" s="94"/>
      <c r="UFL420" s="94"/>
      <c r="UFM420" s="94"/>
      <c r="UFN420" s="94"/>
      <c r="UFO420" s="94"/>
      <c r="UFP420" s="94"/>
      <c r="UFQ420" s="94"/>
      <c r="UFR420" s="94"/>
      <c r="UFS420" s="94"/>
      <c r="UFT420" s="94"/>
      <c r="UFU420" s="94"/>
      <c r="UFV420" s="94"/>
      <c r="UFW420" s="94"/>
      <c r="UFX420" s="94"/>
      <c r="UFY420" s="94"/>
      <c r="UFZ420" s="94"/>
      <c r="UGA420" s="94"/>
      <c r="UGB420" s="94"/>
      <c r="UGC420" s="94"/>
      <c r="UGD420" s="94"/>
      <c r="UGE420" s="94"/>
      <c r="UGF420" s="94"/>
      <c r="UGG420" s="94"/>
      <c r="UGH420" s="94"/>
      <c r="UGI420" s="94"/>
      <c r="UGJ420" s="94"/>
      <c r="UGK420" s="94"/>
      <c r="UGL420" s="94"/>
      <c r="UGM420" s="94"/>
      <c r="UGN420" s="94"/>
      <c r="UGO420" s="94"/>
      <c r="UGP420" s="94"/>
      <c r="UGQ420" s="94"/>
      <c r="UGR420" s="94"/>
      <c r="UGS420" s="94"/>
      <c r="UGT420" s="94"/>
      <c r="UGU420" s="94"/>
      <c r="UGV420" s="94"/>
      <c r="UGW420" s="94"/>
      <c r="UGX420" s="94"/>
      <c r="UGY420" s="94"/>
      <c r="UGZ420" s="94"/>
      <c r="UHA420" s="94"/>
      <c r="UHB420" s="94"/>
      <c r="UHC420" s="94"/>
      <c r="UHD420" s="94"/>
      <c r="UHE420" s="94"/>
      <c r="UHF420" s="94"/>
      <c r="UHG420" s="94"/>
      <c r="UHH420" s="94"/>
      <c r="UHI420" s="94"/>
      <c r="UHJ420" s="94"/>
      <c r="UHK420" s="94"/>
      <c r="UHL420" s="94"/>
      <c r="UHM420" s="94"/>
      <c r="UHN420" s="94"/>
      <c r="UHO420" s="94"/>
      <c r="UHP420" s="94"/>
      <c r="UHQ420" s="94"/>
      <c r="UHR420" s="94"/>
      <c r="UHS420" s="94"/>
      <c r="UHT420" s="94"/>
      <c r="UHU420" s="94"/>
      <c r="UHV420" s="94"/>
      <c r="UHW420" s="94"/>
      <c r="UHX420" s="94"/>
      <c r="UHY420" s="94"/>
      <c r="UHZ420" s="94"/>
      <c r="UIA420" s="94"/>
      <c r="UIB420" s="94"/>
      <c r="UIC420" s="94"/>
      <c r="UID420" s="94"/>
      <c r="UIE420" s="94"/>
      <c r="UIF420" s="94"/>
      <c r="UIG420" s="94"/>
      <c r="UIH420" s="94"/>
      <c r="UII420" s="94"/>
      <c r="UIJ420" s="94"/>
      <c r="UIK420" s="94"/>
      <c r="UIL420" s="94"/>
      <c r="UIM420" s="94"/>
      <c r="UIN420" s="94"/>
      <c r="UIO420" s="94"/>
      <c r="UIP420" s="94"/>
      <c r="UIQ420" s="94"/>
      <c r="UIR420" s="94"/>
      <c r="UIS420" s="94"/>
      <c r="UIT420" s="94"/>
      <c r="UIU420" s="94"/>
      <c r="UIV420" s="94"/>
      <c r="UIW420" s="94"/>
      <c r="UIX420" s="94"/>
      <c r="UIY420" s="94"/>
      <c r="UIZ420" s="94"/>
      <c r="UJA420" s="94"/>
      <c r="UJB420" s="94"/>
      <c r="UJC420" s="94"/>
      <c r="UJD420" s="94"/>
      <c r="UJE420" s="94"/>
      <c r="UJF420" s="94"/>
      <c r="UJG420" s="94"/>
      <c r="UJH420" s="94"/>
      <c r="UJI420" s="94"/>
      <c r="UJJ420" s="94"/>
      <c r="UJK420" s="94"/>
      <c r="UJL420" s="94"/>
      <c r="UJM420" s="94"/>
      <c r="UJN420" s="94"/>
      <c r="UJO420" s="94"/>
      <c r="UJP420" s="94"/>
      <c r="UJQ420" s="94"/>
      <c r="UJR420" s="94"/>
      <c r="UJS420" s="94"/>
      <c r="UJT420" s="94"/>
      <c r="UJU420" s="94"/>
      <c r="UJV420" s="94"/>
      <c r="UJW420" s="94"/>
      <c r="UJX420" s="94"/>
      <c r="UJY420" s="94"/>
      <c r="UJZ420" s="94"/>
      <c r="UKA420" s="94"/>
      <c r="UKB420" s="94"/>
      <c r="UKC420" s="94"/>
      <c r="UKD420" s="94"/>
      <c r="UKE420" s="94"/>
      <c r="UKF420" s="94"/>
      <c r="UKG420" s="94"/>
      <c r="UKH420" s="94"/>
      <c r="UKI420" s="94"/>
      <c r="UKJ420" s="94"/>
      <c r="UKK420" s="94"/>
      <c r="UKL420" s="94"/>
      <c r="UKM420" s="94"/>
      <c r="UKN420" s="94"/>
      <c r="UKO420" s="94"/>
      <c r="UKP420" s="94"/>
      <c r="UKQ420" s="94"/>
      <c r="UKR420" s="94"/>
      <c r="UKS420" s="94"/>
      <c r="UKT420" s="94"/>
      <c r="UKU420" s="94"/>
      <c r="UKV420" s="94"/>
      <c r="UKW420" s="94"/>
      <c r="UKX420" s="94"/>
      <c r="UKY420" s="94"/>
      <c r="UKZ420" s="94"/>
      <c r="ULA420" s="94"/>
      <c r="ULB420" s="94"/>
      <c r="ULC420" s="94"/>
      <c r="ULD420" s="94"/>
      <c r="ULE420" s="94"/>
      <c r="ULF420" s="94"/>
      <c r="ULG420" s="94"/>
      <c r="ULH420" s="94"/>
      <c r="ULI420" s="94"/>
      <c r="ULJ420" s="94"/>
      <c r="ULK420" s="94"/>
      <c r="ULL420" s="94"/>
      <c r="ULM420" s="94"/>
      <c r="ULN420" s="94"/>
      <c r="ULO420" s="94"/>
      <c r="ULP420" s="94"/>
      <c r="ULQ420" s="94"/>
      <c r="ULR420" s="94"/>
      <c r="ULS420" s="94"/>
      <c r="ULT420" s="94"/>
      <c r="ULU420" s="94"/>
      <c r="ULV420" s="94"/>
      <c r="ULW420" s="94"/>
      <c r="ULX420" s="94"/>
      <c r="ULY420" s="94"/>
      <c r="ULZ420" s="94"/>
      <c r="UMA420" s="94"/>
      <c r="UMB420" s="94"/>
      <c r="UMC420" s="94"/>
      <c r="UMD420" s="94"/>
      <c r="UME420" s="94"/>
      <c r="UMF420" s="94"/>
      <c r="UMG420" s="94"/>
      <c r="UMH420" s="94"/>
      <c r="UMI420" s="94"/>
      <c r="UMJ420" s="94"/>
      <c r="UMK420" s="94"/>
      <c r="UML420" s="94"/>
      <c r="UMM420" s="94"/>
      <c r="UMN420" s="94"/>
      <c r="UMO420" s="94"/>
      <c r="UMP420" s="94"/>
      <c r="UMQ420" s="94"/>
      <c r="UMR420" s="94"/>
      <c r="UMS420" s="94"/>
      <c r="UMT420" s="94"/>
      <c r="UMU420" s="94"/>
      <c r="UMV420" s="94"/>
      <c r="UMW420" s="94"/>
      <c r="UMX420" s="94"/>
      <c r="UMY420" s="94"/>
      <c r="UMZ420" s="94"/>
      <c r="UNA420" s="94"/>
      <c r="UNB420" s="94"/>
      <c r="UNC420" s="94"/>
      <c r="UND420" s="94"/>
      <c r="UNE420" s="94"/>
      <c r="UNF420" s="94"/>
      <c r="UNG420" s="94"/>
      <c r="UNH420" s="94"/>
      <c r="UNI420" s="94"/>
      <c r="UNJ420" s="94"/>
      <c r="UNK420" s="94"/>
      <c r="UNL420" s="94"/>
      <c r="UNM420" s="94"/>
      <c r="UNN420" s="94"/>
      <c r="UNO420" s="94"/>
      <c r="UNP420" s="94"/>
      <c r="UNQ420" s="94"/>
      <c r="UNR420" s="94"/>
      <c r="UNS420" s="94"/>
      <c r="UNT420" s="94"/>
      <c r="UNU420" s="94"/>
      <c r="UNV420" s="94"/>
      <c r="UNW420" s="94"/>
      <c r="UNX420" s="94"/>
      <c r="UNY420" s="94"/>
      <c r="UNZ420" s="94"/>
      <c r="UOA420" s="94"/>
      <c r="UOB420" s="94"/>
      <c r="UOC420" s="94"/>
      <c r="UOD420" s="94"/>
      <c r="UOE420" s="94"/>
      <c r="UOF420" s="94"/>
      <c r="UOG420" s="94"/>
      <c r="UOH420" s="94"/>
      <c r="UOI420" s="94"/>
      <c r="UOJ420" s="94"/>
      <c r="UOK420" s="94"/>
      <c r="UOL420" s="94"/>
      <c r="UOM420" s="94"/>
      <c r="UON420" s="94"/>
      <c r="UOO420" s="94"/>
      <c r="UOP420" s="94"/>
      <c r="UOQ420" s="94"/>
      <c r="UOR420" s="94"/>
      <c r="UOS420" s="94"/>
      <c r="UOT420" s="94"/>
      <c r="UOU420" s="94"/>
      <c r="UOV420" s="94"/>
      <c r="UOW420" s="94"/>
      <c r="UOX420" s="94"/>
      <c r="UOY420" s="94"/>
      <c r="UOZ420" s="94"/>
      <c r="UPA420" s="94"/>
      <c r="UPB420" s="94"/>
      <c r="UPC420" s="94"/>
      <c r="UPD420" s="94"/>
      <c r="UPE420" s="94"/>
      <c r="UPF420" s="94"/>
      <c r="UPG420" s="94"/>
      <c r="UPH420" s="94"/>
      <c r="UPI420" s="94"/>
      <c r="UPJ420" s="94"/>
      <c r="UPK420" s="94"/>
      <c r="UPL420" s="94"/>
      <c r="UPM420" s="94"/>
      <c r="UPN420" s="94"/>
      <c r="UPO420" s="94"/>
      <c r="UPP420" s="94"/>
      <c r="UPQ420" s="94"/>
      <c r="UPR420" s="94"/>
      <c r="UPS420" s="94"/>
      <c r="UPT420" s="94"/>
      <c r="UPU420" s="94"/>
      <c r="UPV420" s="94"/>
      <c r="UPW420" s="94"/>
      <c r="UPX420" s="94"/>
      <c r="UPY420" s="94"/>
      <c r="UPZ420" s="94"/>
      <c r="UQA420" s="94"/>
      <c r="UQB420" s="94"/>
      <c r="UQC420" s="94"/>
      <c r="UQD420" s="94"/>
      <c r="UQE420" s="94"/>
      <c r="UQF420" s="94"/>
      <c r="UQG420" s="94"/>
      <c r="UQH420" s="94"/>
      <c r="UQI420" s="94"/>
      <c r="UQJ420" s="94"/>
      <c r="UQK420" s="94"/>
      <c r="UQL420" s="94"/>
      <c r="UQM420" s="94"/>
      <c r="UQN420" s="94"/>
      <c r="UQO420" s="94"/>
      <c r="UQP420" s="94"/>
      <c r="UQQ420" s="94"/>
      <c r="UQR420" s="94"/>
      <c r="UQS420" s="94"/>
      <c r="UQT420" s="94"/>
      <c r="UQU420" s="94"/>
      <c r="UQV420" s="94"/>
      <c r="UQW420" s="94"/>
      <c r="UQX420" s="94"/>
      <c r="UQY420" s="94"/>
      <c r="UQZ420" s="94"/>
      <c r="URA420" s="94"/>
      <c r="URB420" s="94"/>
      <c r="URC420" s="94"/>
      <c r="URD420" s="94"/>
      <c r="URE420" s="94"/>
      <c r="URF420" s="94"/>
      <c r="URG420" s="94"/>
      <c r="URH420" s="94"/>
      <c r="URI420" s="94"/>
      <c r="URJ420" s="94"/>
      <c r="URK420" s="94"/>
      <c r="URL420" s="94"/>
      <c r="URM420" s="94"/>
      <c r="URN420" s="94"/>
      <c r="URO420" s="94"/>
      <c r="URP420" s="94"/>
      <c r="URQ420" s="94"/>
      <c r="URR420" s="94"/>
      <c r="URS420" s="94"/>
      <c r="URT420" s="94"/>
      <c r="URU420" s="94"/>
      <c r="URV420" s="94"/>
      <c r="URW420" s="94"/>
      <c r="URX420" s="94"/>
      <c r="URY420" s="94"/>
      <c r="URZ420" s="94"/>
      <c r="USA420" s="94"/>
      <c r="USB420" s="94"/>
      <c r="USC420" s="94"/>
      <c r="USD420" s="94"/>
      <c r="USE420" s="94"/>
      <c r="USF420" s="94"/>
      <c r="USG420" s="94"/>
      <c r="USH420" s="94"/>
      <c r="USI420" s="94"/>
      <c r="USJ420" s="94"/>
      <c r="USK420" s="94"/>
      <c r="USL420" s="94"/>
      <c r="USM420" s="94"/>
      <c r="USN420" s="94"/>
      <c r="USO420" s="94"/>
      <c r="USP420" s="94"/>
      <c r="USQ420" s="94"/>
      <c r="USR420" s="94"/>
      <c r="USS420" s="94"/>
      <c r="UST420" s="94"/>
      <c r="USU420" s="94"/>
      <c r="USV420" s="94"/>
      <c r="USW420" s="94"/>
      <c r="USX420" s="94"/>
      <c r="USY420" s="94"/>
      <c r="USZ420" s="94"/>
      <c r="UTA420" s="94"/>
      <c r="UTB420" s="94"/>
      <c r="UTC420" s="94"/>
      <c r="UTD420" s="94"/>
      <c r="UTE420" s="94"/>
      <c r="UTF420" s="94"/>
      <c r="UTG420" s="94"/>
      <c r="UTH420" s="94"/>
      <c r="UTI420" s="94"/>
      <c r="UTJ420" s="94"/>
      <c r="UTK420" s="94"/>
      <c r="UTL420" s="94"/>
      <c r="UTM420" s="94"/>
      <c r="UTN420" s="94"/>
      <c r="UTO420" s="94"/>
      <c r="UTP420" s="94"/>
      <c r="UTQ420" s="94"/>
      <c r="UTR420" s="94"/>
      <c r="UTS420" s="94"/>
      <c r="UTT420" s="94"/>
      <c r="UTU420" s="94"/>
      <c r="UTV420" s="94"/>
      <c r="UTW420" s="94"/>
      <c r="UTX420" s="94"/>
      <c r="UTY420" s="94"/>
      <c r="UTZ420" s="94"/>
      <c r="UUA420" s="94"/>
      <c r="UUB420" s="94"/>
      <c r="UUC420" s="94"/>
      <c r="UUD420" s="94"/>
      <c r="UUE420" s="94"/>
      <c r="UUF420" s="94"/>
      <c r="UUG420" s="94"/>
      <c r="UUH420" s="94"/>
      <c r="UUI420" s="94"/>
      <c r="UUJ420" s="94"/>
      <c r="UUK420" s="94"/>
      <c r="UUL420" s="94"/>
      <c r="UUM420" s="94"/>
      <c r="UUN420" s="94"/>
      <c r="UUO420" s="94"/>
      <c r="UUP420" s="94"/>
      <c r="UUQ420" s="94"/>
      <c r="UUR420" s="94"/>
      <c r="UUS420" s="94"/>
      <c r="UUT420" s="94"/>
      <c r="UUU420" s="94"/>
      <c r="UUV420" s="94"/>
      <c r="UUW420" s="94"/>
      <c r="UUX420" s="94"/>
      <c r="UUY420" s="94"/>
      <c r="UUZ420" s="94"/>
      <c r="UVA420" s="94"/>
      <c r="UVB420" s="94"/>
      <c r="UVC420" s="94"/>
      <c r="UVD420" s="94"/>
      <c r="UVE420" s="94"/>
      <c r="UVF420" s="94"/>
      <c r="UVG420" s="94"/>
      <c r="UVH420" s="94"/>
      <c r="UVI420" s="94"/>
      <c r="UVJ420" s="94"/>
      <c r="UVK420" s="94"/>
      <c r="UVL420" s="94"/>
      <c r="UVM420" s="94"/>
      <c r="UVN420" s="94"/>
      <c r="UVO420" s="94"/>
      <c r="UVP420" s="94"/>
      <c r="UVQ420" s="94"/>
      <c r="UVR420" s="94"/>
      <c r="UVS420" s="94"/>
      <c r="UVT420" s="94"/>
      <c r="UVU420" s="94"/>
      <c r="UVV420" s="94"/>
      <c r="UVW420" s="94"/>
      <c r="UVX420" s="94"/>
      <c r="UVY420" s="94"/>
      <c r="UVZ420" s="94"/>
      <c r="UWA420" s="94"/>
      <c r="UWB420" s="94"/>
      <c r="UWC420" s="94"/>
      <c r="UWD420" s="94"/>
      <c r="UWE420" s="94"/>
      <c r="UWF420" s="94"/>
      <c r="UWG420" s="94"/>
      <c r="UWH420" s="94"/>
      <c r="UWI420" s="94"/>
      <c r="UWJ420" s="94"/>
      <c r="UWK420" s="94"/>
      <c r="UWL420" s="94"/>
      <c r="UWM420" s="94"/>
      <c r="UWN420" s="94"/>
      <c r="UWO420" s="94"/>
      <c r="UWP420" s="94"/>
      <c r="UWQ420" s="94"/>
      <c r="UWR420" s="94"/>
      <c r="UWS420" s="94"/>
      <c r="UWT420" s="94"/>
      <c r="UWU420" s="94"/>
      <c r="UWV420" s="94"/>
      <c r="UWW420" s="94"/>
      <c r="UWX420" s="94"/>
      <c r="UWY420" s="94"/>
      <c r="UWZ420" s="94"/>
      <c r="UXA420" s="94"/>
      <c r="UXB420" s="94"/>
      <c r="UXC420" s="94"/>
      <c r="UXD420" s="94"/>
      <c r="UXE420" s="94"/>
      <c r="UXF420" s="94"/>
      <c r="UXG420" s="94"/>
      <c r="UXH420" s="94"/>
      <c r="UXI420" s="94"/>
      <c r="UXJ420" s="94"/>
      <c r="UXK420" s="94"/>
      <c r="UXL420" s="94"/>
      <c r="UXM420" s="94"/>
      <c r="UXN420" s="94"/>
      <c r="UXO420" s="94"/>
      <c r="UXP420" s="94"/>
      <c r="UXQ420" s="94"/>
      <c r="UXR420" s="94"/>
      <c r="UXS420" s="94"/>
      <c r="UXT420" s="94"/>
      <c r="UXU420" s="94"/>
      <c r="UXV420" s="94"/>
      <c r="UXW420" s="94"/>
      <c r="UXX420" s="94"/>
      <c r="UXY420" s="94"/>
      <c r="UXZ420" s="94"/>
      <c r="UYA420" s="94"/>
      <c r="UYB420" s="94"/>
      <c r="UYC420" s="94"/>
      <c r="UYD420" s="94"/>
      <c r="UYE420" s="94"/>
      <c r="UYF420" s="94"/>
      <c r="UYG420" s="94"/>
      <c r="UYH420" s="94"/>
      <c r="UYI420" s="94"/>
      <c r="UYJ420" s="94"/>
      <c r="UYK420" s="94"/>
      <c r="UYL420" s="94"/>
      <c r="UYM420" s="94"/>
      <c r="UYN420" s="94"/>
      <c r="UYO420" s="94"/>
      <c r="UYP420" s="94"/>
      <c r="UYQ420" s="94"/>
      <c r="UYR420" s="94"/>
      <c r="UYS420" s="94"/>
      <c r="UYT420" s="94"/>
      <c r="UYU420" s="94"/>
      <c r="UYV420" s="94"/>
      <c r="UYW420" s="94"/>
      <c r="UYX420" s="94"/>
      <c r="UYY420" s="94"/>
      <c r="UYZ420" s="94"/>
      <c r="UZA420" s="94"/>
      <c r="UZB420" s="94"/>
      <c r="UZC420" s="94"/>
      <c r="UZD420" s="94"/>
      <c r="UZE420" s="94"/>
      <c r="UZF420" s="94"/>
      <c r="UZG420" s="94"/>
      <c r="UZH420" s="94"/>
      <c r="UZI420" s="94"/>
      <c r="UZJ420" s="94"/>
      <c r="UZK420" s="94"/>
      <c r="UZL420" s="94"/>
      <c r="UZM420" s="94"/>
      <c r="UZN420" s="94"/>
      <c r="UZO420" s="94"/>
      <c r="UZP420" s="94"/>
      <c r="UZQ420" s="94"/>
      <c r="UZR420" s="94"/>
      <c r="UZS420" s="94"/>
      <c r="UZT420" s="94"/>
      <c r="UZU420" s="94"/>
      <c r="UZV420" s="94"/>
      <c r="UZW420" s="94"/>
      <c r="UZX420" s="94"/>
      <c r="UZY420" s="94"/>
      <c r="UZZ420" s="94"/>
      <c r="VAA420" s="94"/>
      <c r="VAB420" s="94"/>
      <c r="VAC420" s="94"/>
      <c r="VAD420" s="94"/>
      <c r="VAE420" s="94"/>
      <c r="VAF420" s="94"/>
      <c r="VAG420" s="94"/>
      <c r="VAH420" s="94"/>
      <c r="VAI420" s="94"/>
      <c r="VAJ420" s="94"/>
      <c r="VAK420" s="94"/>
      <c r="VAL420" s="94"/>
      <c r="VAM420" s="94"/>
      <c r="VAN420" s="94"/>
      <c r="VAO420" s="94"/>
      <c r="VAP420" s="94"/>
      <c r="VAQ420" s="94"/>
      <c r="VAR420" s="94"/>
      <c r="VAS420" s="94"/>
      <c r="VAT420" s="94"/>
      <c r="VAU420" s="94"/>
      <c r="VAV420" s="94"/>
      <c r="VAW420" s="94"/>
      <c r="VAX420" s="94"/>
      <c r="VAY420" s="94"/>
      <c r="VAZ420" s="94"/>
      <c r="VBA420" s="94"/>
      <c r="VBB420" s="94"/>
      <c r="VBC420" s="94"/>
      <c r="VBD420" s="94"/>
      <c r="VBE420" s="94"/>
      <c r="VBF420" s="94"/>
      <c r="VBG420" s="94"/>
      <c r="VBH420" s="94"/>
      <c r="VBI420" s="94"/>
      <c r="VBJ420" s="94"/>
      <c r="VBK420" s="94"/>
      <c r="VBL420" s="94"/>
      <c r="VBM420" s="94"/>
      <c r="VBN420" s="94"/>
      <c r="VBO420" s="94"/>
      <c r="VBP420" s="94"/>
      <c r="VBQ420" s="94"/>
      <c r="VBR420" s="94"/>
      <c r="VBS420" s="94"/>
      <c r="VBT420" s="94"/>
      <c r="VBU420" s="94"/>
      <c r="VBV420" s="94"/>
      <c r="VBW420" s="94"/>
      <c r="VBX420" s="94"/>
      <c r="VBY420" s="94"/>
      <c r="VBZ420" s="94"/>
      <c r="VCA420" s="94"/>
      <c r="VCB420" s="94"/>
      <c r="VCC420" s="94"/>
      <c r="VCD420" s="94"/>
      <c r="VCE420" s="94"/>
      <c r="VCF420" s="94"/>
      <c r="VCG420" s="94"/>
      <c r="VCH420" s="94"/>
      <c r="VCI420" s="94"/>
      <c r="VCJ420" s="94"/>
      <c r="VCK420" s="94"/>
      <c r="VCL420" s="94"/>
      <c r="VCM420" s="94"/>
      <c r="VCN420" s="94"/>
      <c r="VCO420" s="94"/>
      <c r="VCP420" s="94"/>
      <c r="VCQ420" s="94"/>
      <c r="VCR420" s="94"/>
      <c r="VCS420" s="94"/>
      <c r="VCT420" s="94"/>
      <c r="VCU420" s="94"/>
      <c r="VCV420" s="94"/>
      <c r="VCW420" s="94"/>
      <c r="VCX420" s="94"/>
      <c r="VCY420" s="94"/>
      <c r="VCZ420" s="94"/>
      <c r="VDA420" s="94"/>
      <c r="VDB420" s="94"/>
      <c r="VDC420" s="94"/>
      <c r="VDD420" s="94"/>
      <c r="VDE420" s="94"/>
      <c r="VDF420" s="94"/>
      <c r="VDG420" s="94"/>
      <c r="VDH420" s="94"/>
      <c r="VDI420" s="94"/>
      <c r="VDJ420" s="94"/>
      <c r="VDK420" s="94"/>
      <c r="VDL420" s="94"/>
      <c r="VDM420" s="94"/>
      <c r="VDN420" s="94"/>
      <c r="VDO420" s="94"/>
      <c r="VDP420" s="94"/>
      <c r="VDQ420" s="94"/>
      <c r="VDR420" s="94"/>
      <c r="VDS420" s="94"/>
      <c r="VDT420" s="94"/>
      <c r="VDU420" s="94"/>
      <c r="VDV420" s="94"/>
      <c r="VDW420" s="94"/>
      <c r="VDX420" s="94"/>
      <c r="VDY420" s="94"/>
      <c r="VDZ420" s="94"/>
      <c r="VEA420" s="94"/>
      <c r="VEB420" s="94"/>
      <c r="VEC420" s="94"/>
      <c r="VED420" s="94"/>
      <c r="VEE420" s="94"/>
      <c r="VEF420" s="94"/>
      <c r="VEG420" s="94"/>
      <c r="VEH420" s="94"/>
      <c r="VEI420" s="94"/>
      <c r="VEJ420" s="94"/>
      <c r="VEK420" s="94"/>
      <c r="VEL420" s="94"/>
      <c r="VEM420" s="94"/>
      <c r="VEN420" s="94"/>
      <c r="VEO420" s="94"/>
      <c r="VEP420" s="94"/>
      <c r="VEQ420" s="94"/>
      <c r="VER420" s="94"/>
      <c r="VES420" s="94"/>
      <c r="VET420" s="94"/>
      <c r="VEU420" s="94"/>
      <c r="VEV420" s="94"/>
      <c r="VEW420" s="94"/>
      <c r="VEX420" s="94"/>
      <c r="VEY420" s="94"/>
      <c r="VEZ420" s="94"/>
      <c r="VFA420" s="94"/>
      <c r="VFB420" s="94"/>
      <c r="VFC420" s="94"/>
      <c r="VFD420" s="94"/>
      <c r="VFE420" s="94"/>
      <c r="VFF420" s="94"/>
      <c r="VFG420" s="94"/>
      <c r="VFH420" s="94"/>
      <c r="VFI420" s="94"/>
      <c r="VFJ420" s="94"/>
      <c r="VFK420" s="94"/>
      <c r="VFL420" s="94"/>
      <c r="VFM420" s="94"/>
      <c r="VFN420" s="94"/>
      <c r="VFO420" s="94"/>
      <c r="VFP420" s="94"/>
      <c r="VFQ420" s="94"/>
      <c r="VFR420" s="94"/>
      <c r="VFS420" s="94"/>
      <c r="VFT420" s="94"/>
      <c r="VFU420" s="94"/>
      <c r="VFV420" s="94"/>
      <c r="VFW420" s="94"/>
      <c r="VFX420" s="94"/>
      <c r="VFY420" s="94"/>
      <c r="VFZ420" s="94"/>
      <c r="VGA420" s="94"/>
      <c r="VGB420" s="94"/>
      <c r="VGC420" s="94"/>
      <c r="VGD420" s="94"/>
      <c r="VGE420" s="94"/>
      <c r="VGF420" s="94"/>
      <c r="VGG420" s="94"/>
      <c r="VGH420" s="94"/>
      <c r="VGI420" s="94"/>
      <c r="VGJ420" s="94"/>
      <c r="VGK420" s="94"/>
      <c r="VGL420" s="94"/>
      <c r="VGM420" s="94"/>
      <c r="VGN420" s="94"/>
      <c r="VGO420" s="94"/>
      <c r="VGP420" s="94"/>
      <c r="VGQ420" s="94"/>
      <c r="VGR420" s="94"/>
      <c r="VGS420" s="94"/>
      <c r="VGT420" s="94"/>
      <c r="VGU420" s="94"/>
      <c r="VGV420" s="94"/>
      <c r="VGW420" s="94"/>
      <c r="VGX420" s="94"/>
      <c r="VGY420" s="94"/>
      <c r="VGZ420" s="94"/>
      <c r="VHA420" s="94"/>
      <c r="VHB420" s="94"/>
      <c r="VHC420" s="94"/>
      <c r="VHD420" s="94"/>
      <c r="VHE420" s="94"/>
      <c r="VHF420" s="94"/>
      <c r="VHG420" s="94"/>
      <c r="VHH420" s="94"/>
      <c r="VHI420" s="94"/>
      <c r="VHJ420" s="94"/>
      <c r="VHK420" s="94"/>
      <c r="VHL420" s="94"/>
      <c r="VHM420" s="94"/>
      <c r="VHN420" s="94"/>
      <c r="VHO420" s="94"/>
      <c r="VHP420" s="94"/>
      <c r="VHQ420" s="94"/>
      <c r="VHR420" s="94"/>
      <c r="VHS420" s="94"/>
      <c r="VHT420" s="94"/>
      <c r="VHU420" s="94"/>
      <c r="VHV420" s="94"/>
      <c r="VHW420" s="94"/>
      <c r="VHX420" s="94"/>
      <c r="VHY420" s="94"/>
      <c r="VHZ420" s="94"/>
      <c r="VIA420" s="94"/>
      <c r="VIB420" s="94"/>
      <c r="VIC420" s="94"/>
      <c r="VID420" s="94"/>
      <c r="VIE420" s="94"/>
      <c r="VIF420" s="94"/>
      <c r="VIG420" s="94"/>
      <c r="VIH420" s="94"/>
      <c r="VII420" s="94"/>
      <c r="VIJ420" s="94"/>
      <c r="VIK420" s="94"/>
      <c r="VIL420" s="94"/>
      <c r="VIM420" s="94"/>
      <c r="VIN420" s="94"/>
      <c r="VIO420" s="94"/>
      <c r="VIP420" s="94"/>
      <c r="VIQ420" s="94"/>
      <c r="VIR420" s="94"/>
      <c r="VIS420" s="94"/>
      <c r="VIT420" s="94"/>
      <c r="VIU420" s="94"/>
      <c r="VIV420" s="94"/>
      <c r="VIW420" s="94"/>
      <c r="VIX420" s="94"/>
      <c r="VIY420" s="94"/>
      <c r="VIZ420" s="94"/>
      <c r="VJA420" s="94"/>
      <c r="VJB420" s="94"/>
      <c r="VJC420" s="94"/>
      <c r="VJD420" s="94"/>
      <c r="VJE420" s="94"/>
      <c r="VJF420" s="94"/>
      <c r="VJG420" s="94"/>
      <c r="VJH420" s="94"/>
      <c r="VJI420" s="94"/>
      <c r="VJJ420" s="94"/>
      <c r="VJK420" s="94"/>
      <c r="VJL420" s="94"/>
      <c r="VJM420" s="94"/>
      <c r="VJN420" s="94"/>
      <c r="VJO420" s="94"/>
      <c r="VJP420" s="94"/>
      <c r="VJQ420" s="94"/>
      <c r="VJR420" s="94"/>
      <c r="VJS420" s="94"/>
      <c r="VJT420" s="94"/>
      <c r="VJU420" s="94"/>
      <c r="VJV420" s="94"/>
      <c r="VJW420" s="94"/>
      <c r="VJX420" s="94"/>
      <c r="VJY420" s="94"/>
      <c r="VJZ420" s="94"/>
      <c r="VKA420" s="94"/>
      <c r="VKB420" s="94"/>
      <c r="VKC420" s="94"/>
      <c r="VKD420" s="94"/>
      <c r="VKE420" s="94"/>
      <c r="VKF420" s="94"/>
      <c r="VKG420" s="94"/>
      <c r="VKH420" s="94"/>
      <c r="VKI420" s="94"/>
      <c r="VKJ420" s="94"/>
      <c r="VKK420" s="94"/>
      <c r="VKL420" s="94"/>
      <c r="VKM420" s="94"/>
      <c r="VKN420" s="94"/>
      <c r="VKO420" s="94"/>
      <c r="VKP420" s="94"/>
      <c r="VKQ420" s="94"/>
      <c r="VKR420" s="94"/>
      <c r="VKS420" s="94"/>
      <c r="VKT420" s="94"/>
      <c r="VKU420" s="94"/>
      <c r="VKV420" s="94"/>
      <c r="VKW420" s="94"/>
      <c r="VKX420" s="94"/>
      <c r="VKY420" s="94"/>
      <c r="VKZ420" s="94"/>
      <c r="VLA420" s="94"/>
      <c r="VLB420" s="94"/>
      <c r="VLC420" s="94"/>
      <c r="VLD420" s="94"/>
      <c r="VLE420" s="94"/>
      <c r="VLF420" s="94"/>
      <c r="VLG420" s="94"/>
      <c r="VLH420" s="94"/>
      <c r="VLI420" s="94"/>
      <c r="VLJ420" s="94"/>
      <c r="VLK420" s="94"/>
      <c r="VLL420" s="94"/>
      <c r="VLM420" s="94"/>
      <c r="VLN420" s="94"/>
      <c r="VLO420" s="94"/>
      <c r="VLP420" s="94"/>
      <c r="VLQ420" s="94"/>
      <c r="VLR420" s="94"/>
      <c r="VLS420" s="94"/>
      <c r="VLT420" s="94"/>
      <c r="VLU420" s="94"/>
      <c r="VLV420" s="94"/>
      <c r="VLW420" s="94"/>
      <c r="VLX420" s="94"/>
      <c r="VLY420" s="94"/>
      <c r="VLZ420" s="94"/>
      <c r="VMA420" s="94"/>
      <c r="VMB420" s="94"/>
      <c r="VMC420" s="94"/>
      <c r="VMD420" s="94"/>
      <c r="VME420" s="94"/>
      <c r="VMF420" s="94"/>
      <c r="VMG420" s="94"/>
      <c r="VMH420" s="94"/>
      <c r="VMI420" s="94"/>
      <c r="VMJ420" s="94"/>
      <c r="VMK420" s="94"/>
      <c r="VML420" s="94"/>
      <c r="VMM420" s="94"/>
      <c r="VMN420" s="94"/>
      <c r="VMO420" s="94"/>
      <c r="VMP420" s="94"/>
      <c r="VMQ420" s="94"/>
      <c r="VMR420" s="94"/>
      <c r="VMS420" s="94"/>
      <c r="VMT420" s="94"/>
      <c r="VMU420" s="94"/>
      <c r="VMV420" s="94"/>
      <c r="VMW420" s="94"/>
      <c r="VMX420" s="94"/>
      <c r="VMY420" s="94"/>
      <c r="VMZ420" s="94"/>
      <c r="VNA420" s="94"/>
      <c r="VNB420" s="94"/>
      <c r="VNC420" s="94"/>
      <c r="VND420" s="94"/>
      <c r="VNE420" s="94"/>
      <c r="VNF420" s="94"/>
      <c r="VNG420" s="94"/>
      <c r="VNH420" s="94"/>
      <c r="VNI420" s="94"/>
      <c r="VNJ420" s="94"/>
      <c r="VNK420" s="94"/>
      <c r="VNL420" s="94"/>
      <c r="VNM420" s="94"/>
      <c r="VNN420" s="94"/>
      <c r="VNO420" s="94"/>
      <c r="VNP420" s="94"/>
      <c r="VNQ420" s="94"/>
      <c r="VNR420" s="94"/>
      <c r="VNS420" s="94"/>
      <c r="VNT420" s="94"/>
      <c r="VNU420" s="94"/>
      <c r="VNV420" s="94"/>
      <c r="VNW420" s="94"/>
      <c r="VNX420" s="94"/>
      <c r="VNY420" s="94"/>
      <c r="VNZ420" s="94"/>
      <c r="VOA420" s="94"/>
      <c r="VOB420" s="94"/>
      <c r="VOC420" s="94"/>
      <c r="VOD420" s="94"/>
      <c r="VOE420" s="94"/>
      <c r="VOF420" s="94"/>
      <c r="VOG420" s="94"/>
      <c r="VOH420" s="94"/>
      <c r="VOI420" s="94"/>
      <c r="VOJ420" s="94"/>
      <c r="VOK420" s="94"/>
      <c r="VOL420" s="94"/>
      <c r="VOM420" s="94"/>
      <c r="VON420" s="94"/>
      <c r="VOO420" s="94"/>
      <c r="VOP420" s="94"/>
      <c r="VOQ420" s="94"/>
      <c r="VOR420" s="94"/>
      <c r="VOS420" s="94"/>
      <c r="VOT420" s="94"/>
      <c r="VOU420" s="94"/>
      <c r="VOV420" s="94"/>
      <c r="VOW420" s="94"/>
      <c r="VOX420" s="94"/>
      <c r="VOY420" s="94"/>
      <c r="VOZ420" s="94"/>
      <c r="VPA420" s="94"/>
      <c r="VPB420" s="94"/>
      <c r="VPC420" s="94"/>
      <c r="VPD420" s="94"/>
      <c r="VPE420" s="94"/>
      <c r="VPF420" s="94"/>
      <c r="VPG420" s="94"/>
      <c r="VPH420" s="94"/>
      <c r="VPI420" s="94"/>
      <c r="VPJ420" s="94"/>
      <c r="VPK420" s="94"/>
      <c r="VPL420" s="94"/>
      <c r="VPM420" s="94"/>
      <c r="VPN420" s="94"/>
      <c r="VPO420" s="94"/>
      <c r="VPP420" s="94"/>
      <c r="VPQ420" s="94"/>
      <c r="VPR420" s="94"/>
      <c r="VPS420" s="94"/>
      <c r="VPT420" s="94"/>
      <c r="VPU420" s="94"/>
      <c r="VPV420" s="94"/>
      <c r="VPW420" s="94"/>
      <c r="VPX420" s="94"/>
      <c r="VPY420" s="94"/>
      <c r="VPZ420" s="94"/>
      <c r="VQA420" s="94"/>
      <c r="VQB420" s="94"/>
      <c r="VQC420" s="94"/>
      <c r="VQD420" s="94"/>
      <c r="VQE420" s="94"/>
      <c r="VQF420" s="94"/>
      <c r="VQG420" s="94"/>
      <c r="VQH420" s="94"/>
      <c r="VQI420" s="94"/>
      <c r="VQJ420" s="94"/>
      <c r="VQK420" s="94"/>
      <c r="VQL420" s="94"/>
      <c r="VQM420" s="94"/>
      <c r="VQN420" s="94"/>
      <c r="VQO420" s="94"/>
      <c r="VQP420" s="94"/>
      <c r="VQQ420" s="94"/>
      <c r="VQR420" s="94"/>
      <c r="VQS420" s="94"/>
      <c r="VQT420" s="94"/>
      <c r="VQU420" s="94"/>
      <c r="VQV420" s="94"/>
      <c r="VQW420" s="94"/>
      <c r="VQX420" s="94"/>
      <c r="VQY420" s="94"/>
      <c r="VQZ420" s="94"/>
      <c r="VRA420" s="94"/>
      <c r="VRB420" s="94"/>
      <c r="VRC420" s="94"/>
      <c r="VRD420" s="94"/>
      <c r="VRE420" s="94"/>
      <c r="VRF420" s="94"/>
      <c r="VRG420" s="94"/>
      <c r="VRH420" s="94"/>
      <c r="VRI420" s="94"/>
      <c r="VRJ420" s="94"/>
      <c r="VRK420" s="94"/>
      <c r="VRL420" s="94"/>
      <c r="VRM420" s="94"/>
      <c r="VRN420" s="94"/>
      <c r="VRO420" s="94"/>
      <c r="VRP420" s="94"/>
      <c r="VRQ420" s="94"/>
      <c r="VRR420" s="94"/>
      <c r="VRS420" s="94"/>
      <c r="VRT420" s="94"/>
      <c r="VRU420" s="94"/>
      <c r="VRV420" s="94"/>
      <c r="VRW420" s="94"/>
      <c r="VRX420" s="94"/>
      <c r="VRY420" s="94"/>
      <c r="VRZ420" s="94"/>
      <c r="VSA420" s="94"/>
      <c r="VSB420" s="94"/>
      <c r="VSC420" s="94"/>
      <c r="VSD420" s="94"/>
      <c r="VSE420" s="94"/>
      <c r="VSF420" s="94"/>
      <c r="VSG420" s="94"/>
      <c r="VSH420" s="94"/>
      <c r="VSI420" s="94"/>
      <c r="VSJ420" s="94"/>
      <c r="VSK420" s="94"/>
      <c r="VSL420" s="94"/>
      <c r="VSM420" s="94"/>
      <c r="VSN420" s="94"/>
      <c r="VSO420" s="94"/>
      <c r="VSP420" s="94"/>
      <c r="VSQ420" s="94"/>
      <c r="VSR420" s="94"/>
      <c r="VSS420" s="94"/>
      <c r="VST420" s="94"/>
      <c r="VSU420" s="94"/>
      <c r="VSV420" s="94"/>
      <c r="VSW420" s="94"/>
      <c r="VSX420" s="94"/>
      <c r="VSY420" s="94"/>
      <c r="VSZ420" s="94"/>
      <c r="VTA420" s="94"/>
      <c r="VTB420" s="94"/>
      <c r="VTC420" s="94"/>
      <c r="VTD420" s="94"/>
      <c r="VTE420" s="94"/>
      <c r="VTF420" s="94"/>
      <c r="VTG420" s="94"/>
      <c r="VTH420" s="94"/>
      <c r="VTI420" s="94"/>
      <c r="VTJ420" s="94"/>
      <c r="VTK420" s="94"/>
      <c r="VTL420" s="94"/>
      <c r="VTM420" s="94"/>
      <c r="VTN420" s="94"/>
      <c r="VTO420" s="94"/>
      <c r="VTP420" s="94"/>
      <c r="VTQ420" s="94"/>
      <c r="VTR420" s="94"/>
      <c r="VTS420" s="94"/>
      <c r="VTT420" s="94"/>
      <c r="VTU420" s="94"/>
      <c r="VTV420" s="94"/>
      <c r="VTW420" s="94"/>
      <c r="VTX420" s="94"/>
      <c r="VTY420" s="94"/>
      <c r="VTZ420" s="94"/>
      <c r="VUA420" s="94"/>
      <c r="VUB420" s="94"/>
      <c r="VUC420" s="94"/>
      <c r="VUD420" s="94"/>
      <c r="VUE420" s="94"/>
      <c r="VUF420" s="94"/>
      <c r="VUG420" s="94"/>
      <c r="VUH420" s="94"/>
      <c r="VUI420" s="94"/>
      <c r="VUJ420" s="94"/>
      <c r="VUK420" s="94"/>
      <c r="VUL420" s="94"/>
      <c r="VUM420" s="94"/>
      <c r="VUN420" s="94"/>
      <c r="VUO420" s="94"/>
      <c r="VUP420" s="94"/>
      <c r="VUQ420" s="94"/>
      <c r="VUR420" s="94"/>
      <c r="VUS420" s="94"/>
      <c r="VUT420" s="94"/>
      <c r="VUU420" s="94"/>
      <c r="VUV420" s="94"/>
      <c r="VUW420" s="94"/>
      <c r="VUX420" s="94"/>
      <c r="VUY420" s="94"/>
      <c r="VUZ420" s="94"/>
      <c r="VVA420" s="94"/>
      <c r="VVB420" s="94"/>
      <c r="VVC420" s="94"/>
      <c r="VVD420" s="94"/>
      <c r="VVE420" s="94"/>
      <c r="VVF420" s="94"/>
      <c r="VVG420" s="94"/>
      <c r="VVH420" s="94"/>
      <c r="VVI420" s="94"/>
      <c r="VVJ420" s="94"/>
      <c r="VVK420" s="94"/>
      <c r="VVL420" s="94"/>
      <c r="VVM420" s="94"/>
      <c r="VVN420" s="94"/>
      <c r="VVO420" s="94"/>
      <c r="VVP420" s="94"/>
      <c r="VVQ420" s="94"/>
      <c r="VVR420" s="94"/>
      <c r="VVS420" s="94"/>
      <c r="VVT420" s="94"/>
      <c r="VVU420" s="94"/>
      <c r="VVV420" s="94"/>
      <c r="VVW420" s="94"/>
      <c r="VVX420" s="94"/>
      <c r="VVY420" s="94"/>
      <c r="VVZ420" s="94"/>
      <c r="VWA420" s="94"/>
      <c r="VWB420" s="94"/>
      <c r="VWC420" s="94"/>
      <c r="VWD420" s="94"/>
      <c r="VWE420" s="94"/>
      <c r="VWF420" s="94"/>
      <c r="VWG420" s="94"/>
      <c r="VWH420" s="94"/>
      <c r="VWI420" s="94"/>
      <c r="VWJ420" s="94"/>
      <c r="VWK420" s="94"/>
      <c r="VWL420" s="94"/>
      <c r="VWM420" s="94"/>
      <c r="VWN420" s="94"/>
      <c r="VWO420" s="94"/>
      <c r="VWP420" s="94"/>
      <c r="VWQ420" s="94"/>
      <c r="VWR420" s="94"/>
      <c r="VWS420" s="94"/>
      <c r="VWT420" s="94"/>
      <c r="VWU420" s="94"/>
      <c r="VWV420" s="94"/>
      <c r="VWW420" s="94"/>
      <c r="VWX420" s="94"/>
      <c r="VWY420" s="94"/>
      <c r="VWZ420" s="94"/>
      <c r="VXA420" s="94"/>
      <c r="VXB420" s="94"/>
      <c r="VXC420" s="94"/>
      <c r="VXD420" s="94"/>
      <c r="VXE420" s="94"/>
      <c r="VXF420" s="94"/>
      <c r="VXG420" s="94"/>
      <c r="VXH420" s="94"/>
      <c r="VXI420" s="94"/>
      <c r="VXJ420" s="94"/>
      <c r="VXK420" s="94"/>
      <c r="VXL420" s="94"/>
      <c r="VXM420" s="94"/>
      <c r="VXN420" s="94"/>
      <c r="VXO420" s="94"/>
      <c r="VXP420" s="94"/>
      <c r="VXQ420" s="94"/>
      <c r="VXR420" s="94"/>
      <c r="VXS420" s="94"/>
      <c r="VXT420" s="94"/>
      <c r="VXU420" s="94"/>
      <c r="VXV420" s="94"/>
      <c r="VXW420" s="94"/>
      <c r="VXX420" s="94"/>
      <c r="VXY420" s="94"/>
      <c r="VXZ420" s="94"/>
      <c r="VYA420" s="94"/>
      <c r="VYB420" s="94"/>
      <c r="VYC420" s="94"/>
      <c r="VYD420" s="94"/>
      <c r="VYE420" s="94"/>
      <c r="VYF420" s="94"/>
      <c r="VYG420" s="94"/>
      <c r="VYH420" s="94"/>
      <c r="VYI420" s="94"/>
      <c r="VYJ420" s="94"/>
      <c r="VYK420" s="94"/>
      <c r="VYL420" s="94"/>
      <c r="VYM420" s="94"/>
      <c r="VYN420" s="94"/>
      <c r="VYO420" s="94"/>
      <c r="VYP420" s="94"/>
      <c r="VYQ420" s="94"/>
      <c r="VYR420" s="94"/>
      <c r="VYS420" s="94"/>
      <c r="VYT420" s="94"/>
      <c r="VYU420" s="94"/>
      <c r="VYV420" s="94"/>
      <c r="VYW420" s="94"/>
      <c r="VYX420" s="94"/>
      <c r="VYY420" s="94"/>
      <c r="VYZ420" s="94"/>
      <c r="VZA420" s="94"/>
      <c r="VZB420" s="94"/>
      <c r="VZC420" s="94"/>
      <c r="VZD420" s="94"/>
      <c r="VZE420" s="94"/>
      <c r="VZF420" s="94"/>
      <c r="VZG420" s="94"/>
      <c r="VZH420" s="94"/>
      <c r="VZI420" s="94"/>
      <c r="VZJ420" s="94"/>
      <c r="VZK420" s="94"/>
      <c r="VZL420" s="94"/>
      <c r="VZM420" s="94"/>
      <c r="VZN420" s="94"/>
      <c r="VZO420" s="94"/>
      <c r="VZP420" s="94"/>
      <c r="VZQ420" s="94"/>
      <c r="VZR420" s="94"/>
      <c r="VZS420" s="94"/>
      <c r="VZT420" s="94"/>
      <c r="VZU420" s="94"/>
      <c r="VZV420" s="94"/>
      <c r="VZW420" s="94"/>
      <c r="VZX420" s="94"/>
      <c r="VZY420" s="94"/>
      <c r="VZZ420" s="94"/>
      <c r="WAA420" s="94"/>
      <c r="WAB420" s="94"/>
      <c r="WAC420" s="94"/>
      <c r="WAD420" s="94"/>
      <c r="WAE420" s="94"/>
      <c r="WAF420" s="94"/>
      <c r="WAG420" s="94"/>
      <c r="WAH420" s="94"/>
      <c r="WAI420" s="94"/>
      <c r="WAJ420" s="94"/>
      <c r="WAK420" s="94"/>
      <c r="WAL420" s="94"/>
      <c r="WAM420" s="94"/>
      <c r="WAN420" s="94"/>
      <c r="WAO420" s="94"/>
      <c r="WAP420" s="94"/>
      <c r="WAQ420" s="94"/>
      <c r="WAR420" s="94"/>
      <c r="WAS420" s="94"/>
      <c r="WAT420" s="94"/>
      <c r="WAU420" s="94"/>
      <c r="WAV420" s="94"/>
      <c r="WAW420" s="94"/>
      <c r="WAX420" s="94"/>
      <c r="WAY420" s="94"/>
      <c r="WAZ420" s="94"/>
      <c r="WBA420" s="94"/>
      <c r="WBB420" s="94"/>
      <c r="WBC420" s="94"/>
      <c r="WBD420" s="94"/>
      <c r="WBE420" s="94"/>
      <c r="WBF420" s="94"/>
      <c r="WBG420" s="94"/>
      <c r="WBH420" s="94"/>
      <c r="WBI420" s="94"/>
      <c r="WBJ420" s="94"/>
      <c r="WBK420" s="94"/>
      <c r="WBL420" s="94"/>
      <c r="WBM420" s="94"/>
      <c r="WBN420" s="94"/>
      <c r="WBO420" s="94"/>
      <c r="WBP420" s="94"/>
      <c r="WBQ420" s="94"/>
      <c r="WBR420" s="94"/>
      <c r="WBS420" s="94"/>
      <c r="WBT420" s="94"/>
      <c r="WBU420" s="94"/>
      <c r="WBV420" s="94"/>
      <c r="WBW420" s="94"/>
      <c r="WBX420" s="94"/>
      <c r="WBY420" s="94"/>
      <c r="WBZ420" s="94"/>
      <c r="WCA420" s="94"/>
      <c r="WCB420" s="94"/>
      <c r="WCC420" s="94"/>
      <c r="WCD420" s="94"/>
      <c r="WCE420" s="94"/>
      <c r="WCF420" s="94"/>
      <c r="WCG420" s="94"/>
      <c r="WCH420" s="94"/>
      <c r="WCI420" s="94"/>
      <c r="WCJ420" s="94"/>
      <c r="WCK420" s="94"/>
      <c r="WCL420" s="94"/>
      <c r="WCM420" s="94"/>
      <c r="WCN420" s="94"/>
      <c r="WCO420" s="94"/>
      <c r="WCP420" s="94"/>
      <c r="WCQ420" s="94"/>
      <c r="WCR420" s="94"/>
      <c r="WCS420" s="94"/>
      <c r="WCT420" s="94"/>
      <c r="WCU420" s="94"/>
      <c r="WCV420" s="94"/>
      <c r="WCW420" s="94"/>
      <c r="WCX420" s="94"/>
      <c r="WCY420" s="94"/>
      <c r="WCZ420" s="94"/>
      <c r="WDA420" s="94"/>
      <c r="WDB420" s="94"/>
      <c r="WDC420" s="94"/>
      <c r="WDD420" s="94"/>
      <c r="WDE420" s="94"/>
      <c r="WDF420" s="94"/>
      <c r="WDG420" s="94"/>
      <c r="WDH420" s="94"/>
      <c r="WDI420" s="94"/>
      <c r="WDJ420" s="94"/>
      <c r="WDK420" s="94"/>
      <c r="WDL420" s="94"/>
      <c r="WDM420" s="94"/>
      <c r="WDN420" s="94"/>
      <c r="WDO420" s="94"/>
      <c r="WDP420" s="94"/>
      <c r="WDQ420" s="94"/>
      <c r="WDR420" s="94"/>
      <c r="WDS420" s="94"/>
      <c r="WDT420" s="94"/>
      <c r="WDU420" s="94"/>
      <c r="WDV420" s="94"/>
      <c r="WDW420" s="94"/>
      <c r="WDX420" s="94"/>
      <c r="WDY420" s="94"/>
      <c r="WDZ420" s="94"/>
      <c r="WEA420" s="94"/>
      <c r="WEB420" s="94"/>
      <c r="WEC420" s="94"/>
      <c r="WED420" s="94"/>
      <c r="WEE420" s="94"/>
      <c r="WEF420" s="94"/>
      <c r="WEG420" s="94"/>
      <c r="WEH420" s="94"/>
      <c r="WEI420" s="94"/>
      <c r="WEJ420" s="94"/>
      <c r="WEK420" s="94"/>
      <c r="WEL420" s="94"/>
      <c r="WEM420" s="94"/>
      <c r="WEN420" s="94"/>
      <c r="WEO420" s="94"/>
      <c r="WEP420" s="94"/>
      <c r="WEQ420" s="94"/>
      <c r="WER420" s="94"/>
      <c r="WES420" s="94"/>
      <c r="WET420" s="94"/>
      <c r="WEU420" s="94"/>
      <c r="WEV420" s="94"/>
      <c r="WEW420" s="94"/>
      <c r="WEX420" s="94"/>
      <c r="WEY420" s="94"/>
      <c r="WEZ420" s="94"/>
      <c r="WFA420" s="94"/>
      <c r="WFB420" s="94"/>
      <c r="WFC420" s="94"/>
      <c r="WFD420" s="94"/>
      <c r="WFE420" s="94"/>
      <c r="WFF420" s="94"/>
      <c r="WFG420" s="94"/>
      <c r="WFH420" s="94"/>
      <c r="WFI420" s="94"/>
      <c r="WFJ420" s="94"/>
      <c r="WFK420" s="94"/>
      <c r="WFL420" s="94"/>
      <c r="WFM420" s="94"/>
      <c r="WFN420" s="94"/>
      <c r="WFO420" s="94"/>
      <c r="WFP420" s="94"/>
      <c r="WFQ420" s="94"/>
      <c r="WFR420" s="94"/>
      <c r="WFS420" s="94"/>
      <c r="WFT420" s="94"/>
      <c r="WFU420" s="94"/>
      <c r="WFV420" s="94"/>
      <c r="WFW420" s="94"/>
      <c r="WFX420" s="94"/>
      <c r="WFY420" s="94"/>
      <c r="WFZ420" s="94"/>
      <c r="WGA420" s="94"/>
      <c r="WGB420" s="94"/>
      <c r="WGC420" s="94"/>
      <c r="WGD420" s="94"/>
      <c r="WGE420" s="94"/>
      <c r="WGF420" s="94"/>
      <c r="WGG420" s="94"/>
      <c r="WGH420" s="94"/>
      <c r="WGI420" s="94"/>
      <c r="WGJ420" s="94"/>
      <c r="WGK420" s="94"/>
      <c r="WGL420" s="94"/>
      <c r="WGM420" s="94"/>
      <c r="WGN420" s="94"/>
      <c r="WGO420" s="94"/>
      <c r="WGP420" s="94"/>
      <c r="WGQ420" s="94"/>
      <c r="WGR420" s="94"/>
      <c r="WGS420" s="94"/>
      <c r="WGT420" s="94"/>
      <c r="WGU420" s="94"/>
      <c r="WGV420" s="94"/>
      <c r="WGW420" s="94"/>
      <c r="WGX420" s="94"/>
      <c r="WGY420" s="94"/>
      <c r="WGZ420" s="94"/>
      <c r="WHA420" s="94"/>
      <c r="WHB420" s="94"/>
      <c r="WHC420" s="94"/>
      <c r="WHD420" s="94"/>
      <c r="WHE420" s="94"/>
      <c r="WHF420" s="94"/>
      <c r="WHG420" s="94"/>
      <c r="WHH420" s="94"/>
      <c r="WHI420" s="94"/>
      <c r="WHJ420" s="94"/>
      <c r="WHK420" s="94"/>
      <c r="WHL420" s="94"/>
      <c r="WHM420" s="94"/>
      <c r="WHN420" s="94"/>
      <c r="WHO420" s="94"/>
      <c r="WHP420" s="94"/>
      <c r="WHQ420" s="94"/>
      <c r="WHR420" s="94"/>
      <c r="WHS420" s="94"/>
      <c r="WHT420" s="94"/>
      <c r="WHU420" s="94"/>
      <c r="WHV420" s="94"/>
      <c r="WHW420" s="94"/>
      <c r="WHX420" s="94"/>
      <c r="WHY420" s="94"/>
      <c r="WHZ420" s="94"/>
      <c r="WIA420" s="94"/>
      <c r="WIB420" s="94"/>
      <c r="WIC420" s="94"/>
      <c r="WID420" s="94"/>
      <c r="WIE420" s="94"/>
      <c r="WIF420" s="94"/>
      <c r="WIG420" s="94"/>
      <c r="WIH420" s="94"/>
      <c r="WII420" s="94"/>
      <c r="WIJ420" s="94"/>
      <c r="WIK420" s="94"/>
      <c r="WIL420" s="94"/>
      <c r="WIM420" s="94"/>
      <c r="WIN420" s="94"/>
      <c r="WIO420" s="94"/>
      <c r="WIP420" s="94"/>
      <c r="WIQ420" s="94"/>
      <c r="WIR420" s="94"/>
      <c r="WIS420" s="94"/>
      <c r="WIT420" s="94"/>
      <c r="WIU420" s="94"/>
      <c r="WIV420" s="94"/>
      <c r="WIW420" s="94"/>
      <c r="WIX420" s="94"/>
      <c r="WIY420" s="94"/>
      <c r="WIZ420" s="94"/>
      <c r="WJA420" s="94"/>
      <c r="WJB420" s="94"/>
      <c r="WJC420" s="94"/>
      <c r="WJD420" s="94"/>
      <c r="WJE420" s="94"/>
      <c r="WJF420" s="94"/>
      <c r="WJG420" s="94"/>
      <c r="WJH420" s="94"/>
      <c r="WJI420" s="94"/>
      <c r="WJJ420" s="94"/>
      <c r="WJK420" s="94"/>
      <c r="WJL420" s="94"/>
      <c r="WJM420" s="94"/>
      <c r="WJN420" s="94"/>
      <c r="WJO420" s="94"/>
      <c r="WJP420" s="94"/>
      <c r="WJQ420" s="94"/>
      <c r="WJR420" s="94"/>
      <c r="WJS420" s="94"/>
      <c r="WJT420" s="94"/>
      <c r="WJU420" s="94"/>
      <c r="WJV420" s="94"/>
      <c r="WJW420" s="94"/>
      <c r="WJX420" s="94"/>
      <c r="WJY420" s="94"/>
      <c r="WJZ420" s="94"/>
      <c r="WKA420" s="94"/>
      <c r="WKB420" s="94"/>
      <c r="WKC420" s="94"/>
      <c r="WKD420" s="94"/>
      <c r="WKE420" s="94"/>
      <c r="WKF420" s="94"/>
      <c r="WKG420" s="94"/>
      <c r="WKH420" s="94"/>
      <c r="WKI420" s="94"/>
      <c r="WKJ420" s="94"/>
      <c r="WKK420" s="94"/>
      <c r="WKL420" s="94"/>
      <c r="WKM420" s="94"/>
      <c r="WKN420" s="94"/>
      <c r="WKO420" s="94"/>
      <c r="WKP420" s="94"/>
      <c r="WKQ420" s="94"/>
      <c r="WKR420" s="94"/>
      <c r="WKS420" s="94"/>
      <c r="WKT420" s="94"/>
      <c r="WKU420" s="94"/>
      <c r="WKV420" s="94"/>
      <c r="WKW420" s="94"/>
      <c r="WKX420" s="94"/>
      <c r="WKY420" s="94"/>
      <c r="WKZ420" s="94"/>
      <c r="WLA420" s="94"/>
      <c r="WLB420" s="94"/>
      <c r="WLC420" s="94"/>
      <c r="WLD420" s="94"/>
      <c r="WLE420" s="94"/>
      <c r="WLF420" s="94"/>
      <c r="WLG420" s="94"/>
      <c r="WLH420" s="94"/>
      <c r="WLI420" s="94"/>
      <c r="WLJ420" s="94"/>
      <c r="WLK420" s="94"/>
      <c r="WLL420" s="94"/>
      <c r="WLM420" s="94"/>
      <c r="WLN420" s="94"/>
      <c r="WLO420" s="94"/>
      <c r="WLP420" s="94"/>
      <c r="WLQ420" s="94"/>
      <c r="WLR420" s="94"/>
      <c r="WLS420" s="94"/>
      <c r="WLT420" s="94"/>
      <c r="WLU420" s="94"/>
      <c r="WLV420" s="94"/>
      <c r="WLW420" s="94"/>
      <c r="WLX420" s="94"/>
      <c r="WLY420" s="94"/>
      <c r="WLZ420" s="94"/>
      <c r="WMA420" s="94"/>
      <c r="WMB420" s="94"/>
      <c r="WMC420" s="94"/>
      <c r="WMD420" s="94"/>
      <c r="WME420" s="94"/>
      <c r="WMF420" s="94"/>
      <c r="WMG420" s="94"/>
      <c r="WMH420" s="94"/>
      <c r="WMI420" s="94"/>
      <c r="WMJ420" s="94"/>
      <c r="WMK420" s="94"/>
      <c r="WML420" s="94"/>
      <c r="WMM420" s="94"/>
      <c r="WMN420" s="94"/>
      <c r="WMO420" s="94"/>
      <c r="WMP420" s="94"/>
      <c r="WMQ420" s="94"/>
      <c r="WMR420" s="94"/>
      <c r="WMS420" s="94"/>
      <c r="WMT420" s="94"/>
      <c r="WMU420" s="94"/>
      <c r="WMV420" s="94"/>
      <c r="WMW420" s="94"/>
      <c r="WMX420" s="94"/>
      <c r="WMY420" s="94"/>
      <c r="WMZ420" s="94"/>
      <c r="WNA420" s="94"/>
      <c r="WNB420" s="94"/>
      <c r="WNC420" s="94"/>
      <c r="WND420" s="94"/>
      <c r="WNE420" s="94"/>
      <c r="WNF420" s="94"/>
      <c r="WNG420" s="94"/>
      <c r="WNH420" s="94"/>
      <c r="WNI420" s="94"/>
      <c r="WNJ420" s="94"/>
      <c r="WNK420" s="94"/>
      <c r="WNL420" s="94"/>
      <c r="WNM420" s="94"/>
      <c r="WNN420" s="94"/>
      <c r="WNO420" s="94"/>
      <c r="WNP420" s="94"/>
      <c r="WNQ420" s="94"/>
      <c r="WNR420" s="94"/>
      <c r="WNS420" s="94"/>
      <c r="WNT420" s="94"/>
      <c r="WNU420" s="94"/>
      <c r="WNV420" s="94"/>
      <c r="WNW420" s="94"/>
      <c r="WNX420" s="94"/>
      <c r="WNY420" s="94"/>
      <c r="WNZ420" s="94"/>
      <c r="WOA420" s="94"/>
      <c r="WOB420" s="94"/>
      <c r="WOC420" s="94"/>
      <c r="WOD420" s="94"/>
      <c r="WOE420" s="94"/>
      <c r="WOF420" s="94"/>
      <c r="WOG420" s="94"/>
      <c r="WOH420" s="94"/>
      <c r="WOI420" s="94"/>
      <c r="WOJ420" s="94"/>
      <c r="WOK420" s="94"/>
      <c r="WOL420" s="94"/>
      <c r="WOM420" s="94"/>
      <c r="WON420" s="94"/>
      <c r="WOO420" s="94"/>
      <c r="WOP420" s="94"/>
      <c r="WOQ420" s="94"/>
      <c r="WOR420" s="94"/>
      <c r="WOS420" s="94"/>
      <c r="WOT420" s="94"/>
      <c r="WOU420" s="94"/>
      <c r="WOV420" s="94"/>
      <c r="WOW420" s="94"/>
      <c r="WOX420" s="94"/>
      <c r="WOY420" s="94"/>
      <c r="WOZ420" s="94"/>
      <c r="WPA420" s="94"/>
      <c r="WPB420" s="94"/>
      <c r="WPC420" s="94"/>
      <c r="WPD420" s="94"/>
      <c r="WPE420" s="94"/>
      <c r="WPF420" s="94"/>
      <c r="WPG420" s="94"/>
      <c r="WPH420" s="94"/>
      <c r="WPI420" s="94"/>
      <c r="WPJ420" s="94"/>
      <c r="WPK420" s="94"/>
      <c r="WPL420" s="94"/>
      <c r="WPM420" s="94"/>
      <c r="WPN420" s="94"/>
      <c r="WPO420" s="94"/>
      <c r="WPP420" s="94"/>
      <c r="WPQ420" s="94"/>
      <c r="WPR420" s="94"/>
      <c r="WPS420" s="94"/>
      <c r="WPT420" s="94"/>
      <c r="WPU420" s="94"/>
      <c r="WPV420" s="94"/>
      <c r="WPW420" s="94"/>
      <c r="WPX420" s="94"/>
      <c r="WPY420" s="94"/>
      <c r="WPZ420" s="94"/>
      <c r="WQA420" s="94"/>
      <c r="WQB420" s="94"/>
      <c r="WQC420" s="94"/>
      <c r="WQD420" s="94"/>
      <c r="WQE420" s="94"/>
      <c r="WQF420" s="94"/>
      <c r="WQG420" s="94"/>
      <c r="WQH420" s="94"/>
      <c r="WQI420" s="94"/>
      <c r="WQJ420" s="94"/>
      <c r="WQK420" s="94"/>
      <c r="WQL420" s="94"/>
      <c r="WQM420" s="94"/>
      <c r="WQN420" s="94"/>
      <c r="WQO420" s="94"/>
      <c r="WQP420" s="94"/>
      <c r="WQQ420" s="94"/>
      <c r="WQR420" s="94"/>
      <c r="WQS420" s="94"/>
      <c r="WQT420" s="94"/>
      <c r="WQU420" s="94"/>
      <c r="WQV420" s="94"/>
      <c r="WQW420" s="94"/>
      <c r="WQX420" s="94"/>
      <c r="WQY420" s="94"/>
      <c r="WQZ420" s="94"/>
      <c r="WRA420" s="94"/>
      <c r="WRB420" s="94"/>
      <c r="WRC420" s="94"/>
      <c r="WRD420" s="94"/>
      <c r="WRE420" s="94"/>
      <c r="WRF420" s="94"/>
      <c r="WRG420" s="94"/>
      <c r="WRH420" s="94"/>
      <c r="WRI420" s="94"/>
      <c r="WRJ420" s="94"/>
      <c r="WRK420" s="94"/>
      <c r="WRL420" s="94"/>
      <c r="WRM420" s="94"/>
      <c r="WRN420" s="94"/>
      <c r="WRO420" s="94"/>
      <c r="WRP420" s="94"/>
      <c r="WRQ420" s="94"/>
      <c r="WRR420" s="94"/>
      <c r="WRS420" s="94"/>
      <c r="WRT420" s="94"/>
      <c r="WRU420" s="94"/>
      <c r="WRV420" s="94"/>
      <c r="WRW420" s="94"/>
      <c r="WRX420" s="94"/>
      <c r="WRY420" s="94"/>
      <c r="WRZ420" s="94"/>
      <c r="WSA420" s="94"/>
      <c r="WSB420" s="94"/>
      <c r="WSC420" s="94"/>
      <c r="WSD420" s="94"/>
      <c r="WSE420" s="94"/>
      <c r="WSF420" s="94"/>
      <c r="WSG420" s="94"/>
      <c r="WSH420" s="94"/>
      <c r="WSI420" s="94"/>
      <c r="WSJ420" s="94"/>
      <c r="WSK420" s="94"/>
      <c r="WSL420" s="94"/>
      <c r="WSM420" s="94"/>
      <c r="WSN420" s="94"/>
      <c r="WSO420" s="94"/>
      <c r="WSP420" s="94"/>
      <c r="WSQ420" s="94"/>
      <c r="WSR420" s="94"/>
      <c r="WSS420" s="94"/>
      <c r="WST420" s="94"/>
      <c r="WSU420" s="94"/>
      <c r="WSV420" s="94"/>
      <c r="WSW420" s="94"/>
      <c r="WSX420" s="94"/>
      <c r="WSY420" s="94"/>
      <c r="WSZ420" s="94"/>
      <c r="WTA420" s="94"/>
      <c r="WTB420" s="94"/>
      <c r="WTC420" s="94"/>
      <c r="WTD420" s="94"/>
      <c r="WTE420" s="94"/>
      <c r="WTF420" s="94"/>
      <c r="WTG420" s="94"/>
      <c r="WTH420" s="94"/>
      <c r="WTI420" s="94"/>
      <c r="WTJ420" s="94"/>
      <c r="WTK420" s="94"/>
      <c r="WTL420" s="94"/>
      <c r="WTM420" s="94"/>
      <c r="WTN420" s="94"/>
      <c r="WTO420" s="94"/>
      <c r="WTP420" s="94"/>
      <c r="WTQ420" s="94"/>
      <c r="WTR420" s="94"/>
      <c r="WTS420" s="94"/>
      <c r="WTT420" s="94"/>
      <c r="WTU420" s="94"/>
      <c r="WTV420" s="94"/>
      <c r="WTW420" s="94"/>
      <c r="WTX420" s="94"/>
      <c r="WTY420" s="94"/>
      <c r="WTZ420" s="94"/>
      <c r="WUA420" s="94"/>
      <c r="WUB420" s="94"/>
      <c r="WUC420" s="94"/>
      <c r="WUD420" s="94"/>
      <c r="WUE420" s="94"/>
      <c r="WUF420" s="94"/>
      <c r="WUG420" s="94"/>
      <c r="WUH420" s="94"/>
      <c r="WUI420" s="94"/>
      <c r="WUJ420" s="94"/>
      <c r="WUK420" s="94"/>
      <c r="WUL420" s="94"/>
      <c r="WUM420" s="94"/>
      <c r="WUN420" s="94"/>
      <c r="WUO420" s="94"/>
      <c r="WUP420" s="94"/>
      <c r="WUQ420" s="94"/>
      <c r="WUR420" s="94"/>
      <c r="WUS420" s="94"/>
      <c r="WUT420" s="94"/>
      <c r="WUU420" s="94"/>
      <c r="WUV420" s="94"/>
      <c r="WUW420" s="94"/>
      <c r="WUX420" s="94"/>
      <c r="WUY420" s="94"/>
      <c r="WUZ420" s="94"/>
      <c r="WVA420" s="94"/>
      <c r="WVB420" s="94"/>
      <c r="WVC420" s="94"/>
      <c r="WVD420" s="94"/>
      <c r="WVE420" s="94"/>
      <c r="WVF420" s="94"/>
      <c r="WVG420" s="94"/>
      <c r="WVH420" s="94"/>
      <c r="WVI420" s="94"/>
      <c r="WVJ420" s="94"/>
      <c r="WVK420" s="94"/>
      <c r="WVL420" s="94"/>
      <c r="WVM420" s="94"/>
      <c r="WVN420" s="94"/>
      <c r="WVO420" s="94"/>
      <c r="WVP420" s="94"/>
      <c r="WVQ420" s="94"/>
      <c r="WVR420" s="94"/>
      <c r="WVS420" s="94"/>
      <c r="WVT420" s="94"/>
      <c r="WVU420" s="94"/>
      <c r="WVV420" s="94"/>
      <c r="WVW420" s="94"/>
      <c r="WVX420" s="94"/>
      <c r="WVY420" s="94"/>
      <c r="WVZ420" s="94"/>
      <c r="WWA420" s="94"/>
      <c r="WWB420" s="94"/>
      <c r="WWC420" s="94"/>
      <c r="WWD420" s="94"/>
      <c r="WWE420" s="94"/>
      <c r="WWF420" s="94"/>
      <c r="WWG420" s="94"/>
      <c r="WWH420" s="94"/>
      <c r="WWI420" s="94"/>
      <c r="WWJ420" s="94"/>
      <c r="WWK420" s="94"/>
      <c r="WWL420" s="94"/>
      <c r="WWM420" s="94"/>
      <c r="WWN420" s="94"/>
      <c r="WWO420" s="94"/>
      <c r="WWP420" s="94"/>
      <c r="WWQ420" s="94"/>
      <c r="WWR420" s="94"/>
      <c r="WWS420" s="94"/>
      <c r="WWT420" s="94"/>
      <c r="WWU420" s="94"/>
      <c r="WWV420" s="94"/>
      <c r="WWW420" s="94"/>
      <c r="WWX420" s="94"/>
      <c r="WWY420" s="94"/>
      <c r="WWZ420" s="94"/>
      <c r="WXA420" s="94"/>
      <c r="WXB420" s="94"/>
      <c r="WXC420" s="94"/>
      <c r="WXD420" s="94"/>
      <c r="WXE420" s="94"/>
      <c r="WXF420" s="94"/>
      <c r="WXG420" s="94"/>
      <c r="WXH420" s="94"/>
      <c r="WXI420" s="94"/>
      <c r="WXJ420" s="94"/>
      <c r="WXK420" s="94"/>
      <c r="WXL420" s="94"/>
      <c r="WXM420" s="94"/>
      <c r="WXN420" s="94"/>
      <c r="WXO420" s="94"/>
      <c r="WXP420" s="94"/>
      <c r="WXQ420" s="94"/>
      <c r="WXR420" s="94"/>
      <c r="WXS420" s="94"/>
      <c r="WXT420" s="94"/>
      <c r="WXU420" s="94"/>
      <c r="WXV420" s="94"/>
      <c r="WXW420" s="94"/>
      <c r="WXX420" s="94"/>
      <c r="WXY420" s="94"/>
      <c r="WXZ420" s="94"/>
      <c r="WYA420" s="94"/>
      <c r="WYB420" s="94"/>
      <c r="WYC420" s="94"/>
      <c r="WYD420" s="94"/>
      <c r="WYE420" s="94"/>
      <c r="WYF420" s="94"/>
      <c r="WYG420" s="94"/>
      <c r="WYH420" s="94"/>
      <c r="WYI420" s="94"/>
      <c r="WYJ420" s="94"/>
      <c r="WYK420" s="94"/>
      <c r="WYL420" s="94"/>
      <c r="WYM420" s="94"/>
      <c r="WYN420" s="94"/>
      <c r="WYO420" s="94"/>
      <c r="WYP420" s="94"/>
      <c r="WYQ420" s="94"/>
      <c r="WYR420" s="94"/>
      <c r="WYS420" s="94"/>
      <c r="WYT420" s="94"/>
      <c r="WYU420" s="94"/>
      <c r="WYV420" s="94"/>
      <c r="WYW420" s="94"/>
      <c r="WYX420" s="94"/>
      <c r="WYY420" s="94"/>
      <c r="WYZ420" s="94"/>
      <c r="WZA420" s="94"/>
      <c r="WZB420" s="94"/>
      <c r="WZC420" s="94"/>
      <c r="WZD420" s="94"/>
      <c r="WZE420" s="94"/>
      <c r="WZF420" s="94"/>
      <c r="WZG420" s="94"/>
      <c r="WZH420" s="94"/>
      <c r="WZI420" s="94"/>
      <c r="WZJ420" s="94"/>
      <c r="WZK420" s="94"/>
      <c r="WZL420" s="94"/>
      <c r="WZM420" s="94"/>
      <c r="WZN420" s="94"/>
      <c r="WZO420" s="94"/>
      <c r="WZP420" s="94"/>
      <c r="WZQ420" s="94"/>
      <c r="WZR420" s="94"/>
      <c r="WZS420" s="94"/>
      <c r="WZT420" s="94"/>
      <c r="WZU420" s="94"/>
      <c r="WZV420" s="94"/>
      <c r="WZW420" s="94"/>
      <c r="WZX420" s="94"/>
      <c r="WZY420" s="94"/>
      <c r="WZZ420" s="94"/>
      <c r="XAA420" s="94"/>
      <c r="XAB420" s="112"/>
      <c r="XAC420" s="112"/>
      <c r="XAD420" s="112"/>
      <c r="XAE420" s="112"/>
      <c r="XAF420" s="112"/>
      <c r="XAG420" s="112"/>
      <c r="XAH420" s="112"/>
      <c r="XAI420" s="112"/>
      <c r="XAJ420" s="112"/>
      <c r="XAK420" s="112"/>
      <c r="XAL420" s="112"/>
      <c r="XAM420" s="112"/>
      <c r="XAN420" s="112"/>
      <c r="XAO420" s="112"/>
      <c r="XAP420" s="112"/>
      <c r="XAQ420" s="112"/>
      <c r="XAR420" s="112"/>
      <c r="XAS420" s="112"/>
      <c r="XAT420" s="112"/>
      <c r="XAU420" s="112"/>
      <c r="XAV420" s="112"/>
      <c r="XAW420" s="112"/>
      <c r="XAX420" s="112"/>
      <c r="XAY420" s="112"/>
      <c r="XAZ420" s="112"/>
      <c r="XBA420" s="112"/>
      <c r="XBB420" s="112"/>
      <c r="XBC420" s="112"/>
      <c r="XBD420" s="112"/>
      <c r="XBE420" s="112"/>
      <c r="XBF420" s="112"/>
      <c r="XBG420" s="112"/>
      <c r="XBH420" s="112"/>
      <c r="XBI420" s="112"/>
      <c r="XBJ420" s="112"/>
      <c r="XBK420" s="112"/>
      <c r="XBL420" s="112"/>
      <c r="XBM420" s="112"/>
      <c r="XBN420" s="112"/>
      <c r="XBO420" s="112"/>
      <c r="XBP420" s="112"/>
      <c r="XBQ420" s="112"/>
      <c r="XBR420" s="112"/>
      <c r="XBS420" s="112"/>
      <c r="XBT420" s="112"/>
      <c r="XBU420" s="112"/>
      <c r="XBV420" s="112"/>
      <c r="XBW420" s="112"/>
      <c r="XBX420" s="112"/>
      <c r="XBY420" s="112"/>
      <c r="XBZ420" s="112"/>
      <c r="XCA420" s="112"/>
      <c r="XCB420" s="112"/>
      <c r="XCC420" s="112"/>
      <c r="XCD420" s="112"/>
      <c r="XCE420" s="112"/>
      <c r="XCF420" s="112"/>
      <c r="XCG420" s="112"/>
      <c r="XCH420" s="112"/>
      <c r="XCI420" s="112"/>
      <c r="XCJ420" s="112"/>
      <c r="XCK420" s="112"/>
      <c r="XCL420" s="112"/>
      <c r="XCM420" s="112"/>
      <c r="XCN420" s="112"/>
      <c r="XCO420" s="112"/>
      <c r="XCP420" s="112"/>
      <c r="XCQ420" s="112"/>
      <c r="XCR420" s="112"/>
      <c r="XCS420" s="112"/>
      <c r="XCT420" s="112"/>
      <c r="XCU420" s="112"/>
      <c r="XCV420" s="112"/>
      <c r="XCW420" s="112"/>
      <c r="XCX420" s="112"/>
      <c r="XCY420" s="112"/>
      <c r="XCZ420" s="112"/>
      <c r="XDA420" s="112"/>
      <c r="XDB420" s="112"/>
      <c r="XDC420" s="112"/>
      <c r="XDD420" s="112"/>
      <c r="XDE420" s="112"/>
      <c r="XDF420" s="112"/>
      <c r="XDG420" s="112"/>
      <c r="XDH420" s="112"/>
      <c r="XDI420" s="112"/>
      <c r="XDJ420" s="112"/>
      <c r="XDK420" s="112"/>
      <c r="XDL420" s="112"/>
      <c r="XDM420" s="112"/>
      <c r="XDN420" s="112"/>
      <c r="XDO420" s="112"/>
      <c r="XDP420" s="112"/>
      <c r="XDQ420" s="112"/>
      <c r="XDR420" s="112"/>
      <c r="XDS420" s="112"/>
      <c r="XDT420" s="112"/>
      <c r="XDU420" s="112"/>
      <c r="XDV420" s="112"/>
      <c r="XDW420" s="112"/>
      <c r="XDX420" s="112"/>
      <c r="XDY420" s="112"/>
      <c r="XDZ420" s="112"/>
      <c r="XEA420" s="112"/>
      <c r="XEB420" s="112"/>
      <c r="XEC420" s="112"/>
      <c r="XED420" s="112"/>
      <c r="XEE420" s="112"/>
      <c r="XEF420" s="112"/>
      <c r="XEG420" s="112"/>
      <c r="XEH420" s="112"/>
      <c r="XEI420" s="112"/>
      <c r="XEJ420" s="112"/>
      <c r="XEK420" s="112"/>
      <c r="XEL420" s="112"/>
      <c r="XEM420" s="112"/>
      <c r="XEN420" s="112"/>
      <c r="XEO420" s="112"/>
      <c r="XEP420" s="112"/>
      <c r="XEQ420" s="112"/>
      <c r="XER420" s="112"/>
      <c r="XES420" s="112"/>
      <c r="XET420" s="112"/>
      <c r="XEU420" s="112"/>
      <c r="XEV420" s="112"/>
      <c r="XEW420" s="112"/>
      <c r="XEX420" s="112"/>
      <c r="XEY420" s="112"/>
      <c r="XEZ420" s="112"/>
      <c r="XFA420" s="112"/>
      <c r="XFB420" s="112"/>
      <c r="XFC420" s="112"/>
      <c r="XFD420" s="112"/>
    </row>
    <row r="421" s="104" customFormat="1" ht="81" customHeight="1" spans="1:16384">
      <c r="A421" s="280" t="s">
        <v>10421</v>
      </c>
      <c r="B421" s="283" t="s">
        <v>60</v>
      </c>
      <c r="C421" s="283" t="s">
        <v>10762</v>
      </c>
      <c r="D421" s="284" t="s">
        <v>10763</v>
      </c>
      <c r="E421" s="289" t="s">
        <v>10764</v>
      </c>
      <c r="F421" s="293" t="s">
        <v>10765</v>
      </c>
      <c r="G421" s="286" t="s">
        <v>10766</v>
      </c>
      <c r="H421" s="292"/>
      <c r="I421" s="309" t="s">
        <v>10742</v>
      </c>
      <c r="J421" s="292">
        <v>60</v>
      </c>
      <c r="K421" s="284">
        <v>60</v>
      </c>
      <c r="L421" s="308" t="s">
        <v>10767</v>
      </c>
      <c r="M421" s="160" t="s">
        <v>162</v>
      </c>
      <c r="N421" s="166"/>
      <c r="O421" s="161" t="s">
        <v>10768</v>
      </c>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4"/>
      <c r="GM421" s="94"/>
      <c r="GN421" s="94"/>
      <c r="GO421" s="94"/>
      <c r="GP421" s="94"/>
      <c r="GQ421" s="94"/>
      <c r="GR421" s="94"/>
      <c r="GS421" s="94"/>
      <c r="GT421" s="94"/>
      <c r="GU421" s="94"/>
      <c r="GV421" s="94"/>
      <c r="GW421" s="94"/>
      <c r="GX421" s="94"/>
      <c r="GY421" s="94"/>
      <c r="GZ421" s="94"/>
      <c r="HA421" s="94"/>
      <c r="HB421" s="94"/>
      <c r="HC421" s="94"/>
      <c r="HD421" s="94"/>
      <c r="HE421" s="94"/>
      <c r="HF421" s="94"/>
      <c r="HG421" s="94"/>
      <c r="HH421" s="94"/>
      <c r="HI421" s="94"/>
      <c r="HJ421" s="94"/>
      <c r="HK421" s="94"/>
      <c r="HL421" s="94"/>
      <c r="HM421" s="94"/>
      <c r="HN421" s="94"/>
      <c r="HO421" s="94"/>
      <c r="HP421" s="94"/>
      <c r="HQ421" s="94"/>
      <c r="HR421" s="94"/>
      <c r="HS421" s="94"/>
      <c r="HT421" s="94"/>
      <c r="HU421" s="94"/>
      <c r="HV421" s="94"/>
      <c r="HW421" s="94"/>
      <c r="HX421" s="94"/>
      <c r="HY421" s="94"/>
      <c r="HZ421" s="94"/>
      <c r="IA421" s="94"/>
      <c r="IB421" s="94"/>
      <c r="IC421" s="94"/>
      <c r="ID421" s="94"/>
      <c r="IE421" s="94"/>
      <c r="IF421" s="94"/>
      <c r="IG421" s="94"/>
      <c r="IH421" s="94"/>
      <c r="II421" s="94"/>
      <c r="IJ421" s="94"/>
      <c r="IK421" s="94"/>
      <c r="IL421" s="94"/>
      <c r="IM421" s="94"/>
      <c r="IN421" s="94"/>
      <c r="IO421" s="94"/>
      <c r="IP421" s="94"/>
      <c r="IQ421" s="94"/>
      <c r="IR421" s="94"/>
      <c r="IS421" s="94"/>
      <c r="IT421" s="94"/>
      <c r="IU421" s="94"/>
      <c r="IV421" s="94"/>
      <c r="IW421" s="94"/>
      <c r="IX421" s="94"/>
      <c r="IY421" s="94"/>
      <c r="IZ421" s="94"/>
      <c r="JA421" s="94"/>
      <c r="JB421" s="94"/>
      <c r="JC421" s="94"/>
      <c r="JD421" s="94"/>
      <c r="JE421" s="94"/>
      <c r="JF421" s="94"/>
      <c r="JG421" s="94"/>
      <c r="JH421" s="94"/>
      <c r="JI421" s="94"/>
      <c r="JJ421" s="94"/>
      <c r="JK421" s="94"/>
      <c r="JL421" s="94"/>
      <c r="JM421" s="94"/>
      <c r="JN421" s="94"/>
      <c r="JO421" s="94"/>
      <c r="JP421" s="94"/>
      <c r="JQ421" s="94"/>
      <c r="JR421" s="94"/>
      <c r="JS421" s="94"/>
      <c r="JT421" s="94"/>
      <c r="JU421" s="94"/>
      <c r="JV421" s="94"/>
      <c r="JW421" s="94"/>
      <c r="JX421" s="94"/>
      <c r="JY421" s="94"/>
      <c r="JZ421" s="94"/>
      <c r="KA421" s="94"/>
      <c r="KB421" s="94"/>
      <c r="KC421" s="94"/>
      <c r="KD421" s="94"/>
      <c r="KE421" s="94"/>
      <c r="KF421" s="94"/>
      <c r="KG421" s="94"/>
      <c r="KH421" s="94"/>
      <c r="KI421" s="94"/>
      <c r="KJ421" s="94"/>
      <c r="KK421" s="94"/>
      <c r="KL421" s="94"/>
      <c r="KM421" s="94"/>
      <c r="KN421" s="94"/>
      <c r="KO421" s="94"/>
      <c r="KP421" s="94"/>
      <c r="KQ421" s="94"/>
      <c r="KR421" s="94"/>
      <c r="KS421" s="94"/>
      <c r="KT421" s="94"/>
      <c r="KU421" s="94"/>
      <c r="KV421" s="94"/>
      <c r="KW421" s="94"/>
      <c r="KX421" s="94"/>
      <c r="KY421" s="94"/>
      <c r="KZ421" s="94"/>
      <c r="LA421" s="94"/>
      <c r="LB421" s="94"/>
      <c r="LC421" s="94"/>
      <c r="LD421" s="94"/>
      <c r="LE421" s="94"/>
      <c r="LF421" s="94"/>
      <c r="LG421" s="94"/>
      <c r="LH421" s="94"/>
      <c r="LI421" s="94"/>
      <c r="LJ421" s="94"/>
      <c r="LK421" s="94"/>
      <c r="LL421" s="94"/>
      <c r="LM421" s="94"/>
      <c r="LN421" s="94"/>
      <c r="LO421" s="94"/>
      <c r="LP421" s="94"/>
      <c r="LQ421" s="94"/>
      <c r="LR421" s="94"/>
      <c r="LS421" s="94"/>
      <c r="LT421" s="94"/>
      <c r="LU421" s="94"/>
      <c r="LV421" s="94"/>
      <c r="LW421" s="94"/>
      <c r="LX421" s="94"/>
      <c r="LY421" s="94"/>
      <c r="LZ421" s="94"/>
      <c r="MA421" s="94"/>
      <c r="MB421" s="94"/>
      <c r="MC421" s="94"/>
      <c r="MD421" s="94"/>
      <c r="ME421" s="94"/>
      <c r="MF421" s="94"/>
      <c r="MG421" s="94"/>
      <c r="MH421" s="94"/>
      <c r="MI421" s="94"/>
      <c r="MJ421" s="94"/>
      <c r="MK421" s="94"/>
      <c r="ML421" s="94"/>
      <c r="MM421" s="94"/>
      <c r="MN421" s="94"/>
      <c r="MO421" s="94"/>
      <c r="MP421" s="94"/>
      <c r="MQ421" s="94"/>
      <c r="MR421" s="94"/>
      <c r="MS421" s="94"/>
      <c r="MT421" s="94"/>
      <c r="MU421" s="94"/>
      <c r="MV421" s="94"/>
      <c r="MW421" s="94"/>
      <c r="MX421" s="94"/>
      <c r="MY421" s="94"/>
      <c r="MZ421" s="94"/>
      <c r="NA421" s="94"/>
      <c r="NB421" s="94"/>
      <c r="NC421" s="94"/>
      <c r="ND421" s="94"/>
      <c r="NE421" s="94"/>
      <c r="NF421" s="94"/>
      <c r="NG421" s="94"/>
      <c r="NH421" s="94"/>
      <c r="NI421" s="94"/>
      <c r="NJ421" s="94"/>
      <c r="NK421" s="94"/>
      <c r="NL421" s="94"/>
      <c r="NM421" s="94"/>
      <c r="NN421" s="94"/>
      <c r="NO421" s="94"/>
      <c r="NP421" s="94"/>
      <c r="NQ421" s="94"/>
      <c r="NR421" s="94"/>
      <c r="NS421" s="94"/>
      <c r="NT421" s="94"/>
      <c r="NU421" s="94"/>
      <c r="NV421" s="94"/>
      <c r="NW421" s="94"/>
      <c r="NX421" s="94"/>
      <c r="NY421" s="94"/>
      <c r="NZ421" s="94"/>
      <c r="OA421" s="94"/>
      <c r="OB421" s="94"/>
      <c r="OC421" s="94"/>
      <c r="OD421" s="94"/>
      <c r="OE421" s="94"/>
      <c r="OF421" s="94"/>
      <c r="OG421" s="94"/>
      <c r="OH421" s="94"/>
      <c r="OI421" s="94"/>
      <c r="OJ421" s="94"/>
      <c r="OK421" s="94"/>
      <c r="OL421" s="94"/>
      <c r="OM421" s="94"/>
      <c r="ON421" s="94"/>
      <c r="OO421" s="94"/>
      <c r="OP421" s="94"/>
      <c r="OQ421" s="94"/>
      <c r="OR421" s="94"/>
      <c r="OS421" s="94"/>
      <c r="OT421" s="94"/>
      <c r="OU421" s="94"/>
      <c r="OV421" s="94"/>
      <c r="OW421" s="94"/>
      <c r="OX421" s="94"/>
      <c r="OY421" s="94"/>
      <c r="OZ421" s="94"/>
      <c r="PA421" s="94"/>
      <c r="PB421" s="94"/>
      <c r="PC421" s="94"/>
      <c r="PD421" s="94"/>
      <c r="PE421" s="94"/>
      <c r="PF421" s="94"/>
      <c r="PG421" s="94"/>
      <c r="PH421" s="94"/>
      <c r="PI421" s="94"/>
      <c r="PJ421" s="94"/>
      <c r="PK421" s="94"/>
      <c r="PL421" s="94"/>
      <c r="PM421" s="94"/>
      <c r="PN421" s="94"/>
      <c r="PO421" s="94"/>
      <c r="PP421" s="94"/>
      <c r="PQ421" s="94"/>
      <c r="PR421" s="94"/>
      <c r="PS421" s="94"/>
      <c r="PT421" s="94"/>
      <c r="PU421" s="94"/>
      <c r="PV421" s="94"/>
      <c r="PW421" s="94"/>
      <c r="PX421" s="94"/>
      <c r="PY421" s="94"/>
      <c r="PZ421" s="94"/>
      <c r="QA421" s="94"/>
      <c r="QB421" s="94"/>
      <c r="QC421" s="94"/>
      <c r="QD421" s="94"/>
      <c r="QE421" s="94"/>
      <c r="QF421" s="94"/>
      <c r="QG421" s="94"/>
      <c r="QH421" s="94"/>
      <c r="QI421" s="94"/>
      <c r="QJ421" s="94"/>
      <c r="QK421" s="94"/>
      <c r="QL421" s="94"/>
      <c r="QM421" s="94"/>
      <c r="QN421" s="94"/>
      <c r="QO421" s="94"/>
      <c r="QP421" s="94"/>
      <c r="QQ421" s="94"/>
      <c r="QR421" s="94"/>
      <c r="QS421" s="94"/>
      <c r="QT421" s="94"/>
      <c r="QU421" s="94"/>
      <c r="QV421" s="94"/>
      <c r="QW421" s="94"/>
      <c r="QX421" s="94"/>
      <c r="QY421" s="94"/>
      <c r="QZ421" s="94"/>
      <c r="RA421" s="94"/>
      <c r="RB421" s="94"/>
      <c r="RC421" s="94"/>
      <c r="RD421" s="94"/>
      <c r="RE421" s="94"/>
      <c r="RF421" s="94"/>
      <c r="RG421" s="94"/>
      <c r="RH421" s="94"/>
      <c r="RI421" s="94"/>
      <c r="RJ421" s="94"/>
      <c r="RK421" s="94"/>
      <c r="RL421" s="94"/>
      <c r="RM421" s="94"/>
      <c r="RN421" s="94"/>
      <c r="RO421" s="94"/>
      <c r="RP421" s="94"/>
      <c r="RQ421" s="94"/>
      <c r="RR421" s="94"/>
      <c r="RS421" s="94"/>
      <c r="RT421" s="94"/>
      <c r="RU421" s="94"/>
      <c r="RV421" s="94"/>
      <c r="RW421" s="94"/>
      <c r="RX421" s="94"/>
      <c r="RY421" s="94"/>
      <c r="RZ421" s="94"/>
      <c r="SA421" s="94"/>
      <c r="SB421" s="94"/>
      <c r="SC421" s="94"/>
      <c r="SD421" s="94"/>
      <c r="SE421" s="94"/>
      <c r="SF421" s="94"/>
      <c r="SG421" s="94"/>
      <c r="SH421" s="94"/>
      <c r="SI421" s="94"/>
      <c r="SJ421" s="94"/>
      <c r="SK421" s="94"/>
      <c r="SL421" s="94"/>
      <c r="SM421" s="94"/>
      <c r="SN421" s="94"/>
      <c r="SO421" s="94"/>
      <c r="SP421" s="94"/>
      <c r="SQ421" s="94"/>
      <c r="SR421" s="94"/>
      <c r="SS421" s="94"/>
      <c r="ST421" s="94"/>
      <c r="SU421" s="94"/>
      <c r="SV421" s="94"/>
      <c r="SW421" s="94"/>
      <c r="SX421" s="94"/>
      <c r="SY421" s="94"/>
      <c r="SZ421" s="94"/>
      <c r="TA421" s="94"/>
      <c r="TB421" s="94"/>
      <c r="TC421" s="94"/>
      <c r="TD421" s="94"/>
      <c r="TE421" s="94"/>
      <c r="TF421" s="94"/>
      <c r="TG421" s="94"/>
      <c r="TH421" s="94"/>
      <c r="TI421" s="94"/>
      <c r="TJ421" s="94"/>
      <c r="TK421" s="94"/>
      <c r="TL421" s="94"/>
      <c r="TM421" s="94"/>
      <c r="TN421" s="94"/>
      <c r="TO421" s="94"/>
      <c r="TP421" s="94"/>
      <c r="TQ421" s="94"/>
      <c r="TR421" s="94"/>
      <c r="TS421" s="94"/>
      <c r="TT421" s="94"/>
      <c r="TU421" s="94"/>
      <c r="TV421" s="94"/>
      <c r="TW421" s="94"/>
      <c r="TX421" s="94"/>
      <c r="TY421" s="94"/>
      <c r="TZ421" s="94"/>
      <c r="UA421" s="94"/>
      <c r="UB421" s="94"/>
      <c r="UC421" s="94"/>
      <c r="UD421" s="94"/>
      <c r="UE421" s="94"/>
      <c r="UF421" s="94"/>
      <c r="UG421" s="94"/>
      <c r="UH421" s="94"/>
      <c r="UI421" s="94"/>
      <c r="UJ421" s="94"/>
      <c r="UK421" s="94"/>
      <c r="UL421" s="94"/>
      <c r="UM421" s="94"/>
      <c r="UN421" s="94"/>
      <c r="UO421" s="94"/>
      <c r="UP421" s="94"/>
      <c r="UQ421" s="94"/>
      <c r="UR421" s="94"/>
      <c r="US421" s="94"/>
      <c r="UT421" s="94"/>
      <c r="UU421" s="94"/>
      <c r="UV421" s="94"/>
      <c r="UW421" s="94"/>
      <c r="UX421" s="94"/>
      <c r="UY421" s="94"/>
      <c r="UZ421" s="94"/>
      <c r="VA421" s="94"/>
      <c r="VB421" s="94"/>
      <c r="VC421" s="94"/>
      <c r="VD421" s="94"/>
      <c r="VE421" s="94"/>
      <c r="VF421" s="94"/>
      <c r="VG421" s="94"/>
      <c r="VH421" s="94"/>
      <c r="VI421" s="94"/>
      <c r="VJ421" s="94"/>
      <c r="VK421" s="94"/>
      <c r="VL421" s="94"/>
      <c r="VM421" s="94"/>
      <c r="VN421" s="94"/>
      <c r="VO421" s="94"/>
      <c r="VP421" s="94"/>
      <c r="VQ421" s="94"/>
      <c r="VR421" s="94"/>
      <c r="VS421" s="94"/>
      <c r="VT421" s="94"/>
      <c r="VU421" s="94"/>
      <c r="VV421" s="94"/>
      <c r="VW421" s="94"/>
      <c r="VX421" s="94"/>
      <c r="VY421" s="94"/>
      <c r="VZ421" s="94"/>
      <c r="WA421" s="94"/>
      <c r="WB421" s="94"/>
      <c r="WC421" s="94"/>
      <c r="WD421" s="94"/>
      <c r="WE421" s="94"/>
      <c r="WF421" s="94"/>
      <c r="WG421" s="94"/>
      <c r="WH421" s="94"/>
      <c r="WI421" s="94"/>
      <c r="WJ421" s="94"/>
      <c r="WK421" s="94"/>
      <c r="WL421" s="94"/>
      <c r="WM421" s="94"/>
      <c r="WN421" s="94"/>
      <c r="WO421" s="94"/>
      <c r="WP421" s="94"/>
      <c r="WQ421" s="94"/>
      <c r="WR421" s="94"/>
      <c r="WS421" s="94"/>
      <c r="WT421" s="94"/>
      <c r="WU421" s="94"/>
      <c r="WV421" s="94"/>
      <c r="WW421" s="94"/>
      <c r="WX421" s="94"/>
      <c r="WY421" s="94"/>
      <c r="WZ421" s="94"/>
      <c r="XA421" s="94"/>
      <c r="XB421" s="94"/>
      <c r="XC421" s="94"/>
      <c r="XD421" s="94"/>
      <c r="XE421" s="94"/>
      <c r="XF421" s="94"/>
      <c r="XG421" s="94"/>
      <c r="XH421" s="94"/>
      <c r="XI421" s="94"/>
      <c r="XJ421" s="94"/>
      <c r="XK421" s="94"/>
      <c r="XL421" s="94"/>
      <c r="XM421" s="94"/>
      <c r="XN421" s="94"/>
      <c r="XO421" s="94"/>
      <c r="XP421" s="94"/>
      <c r="XQ421" s="94"/>
      <c r="XR421" s="94"/>
      <c r="XS421" s="94"/>
      <c r="XT421" s="94"/>
      <c r="XU421" s="94"/>
      <c r="XV421" s="94"/>
      <c r="XW421" s="94"/>
      <c r="XX421" s="94"/>
      <c r="XY421" s="94"/>
      <c r="XZ421" s="94"/>
      <c r="YA421" s="94"/>
      <c r="YB421" s="94"/>
      <c r="YC421" s="94"/>
      <c r="YD421" s="94"/>
      <c r="YE421" s="94"/>
      <c r="YF421" s="94"/>
      <c r="YG421" s="94"/>
      <c r="YH421" s="94"/>
      <c r="YI421" s="94"/>
      <c r="YJ421" s="94"/>
      <c r="YK421" s="94"/>
      <c r="YL421" s="94"/>
      <c r="YM421" s="94"/>
      <c r="YN421" s="94"/>
      <c r="YO421" s="94"/>
      <c r="YP421" s="94"/>
      <c r="YQ421" s="94"/>
      <c r="YR421" s="94"/>
      <c r="YS421" s="94"/>
      <c r="YT421" s="94"/>
      <c r="YU421" s="94"/>
      <c r="YV421" s="94"/>
      <c r="YW421" s="94"/>
      <c r="YX421" s="94"/>
      <c r="YY421" s="94"/>
      <c r="YZ421" s="94"/>
      <c r="ZA421" s="94"/>
      <c r="ZB421" s="94"/>
      <c r="ZC421" s="94"/>
      <c r="ZD421" s="94"/>
      <c r="ZE421" s="94"/>
      <c r="ZF421" s="94"/>
      <c r="ZG421" s="94"/>
      <c r="ZH421" s="94"/>
      <c r="ZI421" s="94"/>
      <c r="ZJ421" s="94"/>
      <c r="ZK421" s="94"/>
      <c r="ZL421" s="94"/>
      <c r="ZM421" s="94"/>
      <c r="ZN421" s="94"/>
      <c r="ZO421" s="94"/>
      <c r="ZP421" s="94"/>
      <c r="ZQ421" s="94"/>
      <c r="ZR421" s="94"/>
      <c r="ZS421" s="94"/>
      <c r="ZT421" s="94"/>
      <c r="ZU421" s="94"/>
      <c r="ZV421" s="94"/>
      <c r="ZW421" s="94"/>
      <c r="ZX421" s="94"/>
      <c r="ZY421" s="94"/>
      <c r="ZZ421" s="94"/>
      <c r="AAA421" s="94"/>
      <c r="AAB421" s="94"/>
      <c r="AAC421" s="94"/>
      <c r="AAD421" s="94"/>
      <c r="AAE421" s="94"/>
      <c r="AAF421" s="94"/>
      <c r="AAG421" s="94"/>
      <c r="AAH421" s="94"/>
      <c r="AAI421" s="94"/>
      <c r="AAJ421" s="94"/>
      <c r="AAK421" s="94"/>
      <c r="AAL421" s="94"/>
      <c r="AAM421" s="94"/>
      <c r="AAN421" s="94"/>
      <c r="AAO421" s="94"/>
      <c r="AAP421" s="94"/>
      <c r="AAQ421" s="94"/>
      <c r="AAR421" s="94"/>
      <c r="AAS421" s="94"/>
      <c r="AAT421" s="94"/>
      <c r="AAU421" s="94"/>
      <c r="AAV421" s="94"/>
      <c r="AAW421" s="94"/>
      <c r="AAX421" s="94"/>
      <c r="AAY421" s="94"/>
      <c r="AAZ421" s="94"/>
      <c r="ABA421" s="94"/>
      <c r="ABB421" s="94"/>
      <c r="ABC421" s="94"/>
      <c r="ABD421" s="94"/>
      <c r="ABE421" s="94"/>
      <c r="ABF421" s="94"/>
      <c r="ABG421" s="94"/>
      <c r="ABH421" s="94"/>
      <c r="ABI421" s="94"/>
      <c r="ABJ421" s="94"/>
      <c r="ABK421" s="94"/>
      <c r="ABL421" s="94"/>
      <c r="ABM421" s="94"/>
      <c r="ABN421" s="94"/>
      <c r="ABO421" s="94"/>
      <c r="ABP421" s="94"/>
      <c r="ABQ421" s="94"/>
      <c r="ABR421" s="94"/>
      <c r="ABS421" s="94"/>
      <c r="ABT421" s="94"/>
      <c r="ABU421" s="94"/>
      <c r="ABV421" s="94"/>
      <c r="ABW421" s="94"/>
      <c r="ABX421" s="94"/>
      <c r="ABY421" s="94"/>
      <c r="ABZ421" s="94"/>
      <c r="ACA421" s="94"/>
      <c r="ACB421" s="94"/>
      <c r="ACC421" s="94"/>
      <c r="ACD421" s="94"/>
      <c r="ACE421" s="94"/>
      <c r="ACF421" s="94"/>
      <c r="ACG421" s="94"/>
      <c r="ACH421" s="94"/>
      <c r="ACI421" s="94"/>
      <c r="ACJ421" s="94"/>
      <c r="ACK421" s="94"/>
      <c r="ACL421" s="94"/>
      <c r="ACM421" s="94"/>
      <c r="ACN421" s="94"/>
      <c r="ACO421" s="94"/>
      <c r="ACP421" s="94"/>
      <c r="ACQ421" s="94"/>
      <c r="ACR421" s="94"/>
      <c r="ACS421" s="94"/>
      <c r="ACT421" s="94"/>
      <c r="ACU421" s="94"/>
      <c r="ACV421" s="94"/>
      <c r="ACW421" s="94"/>
      <c r="ACX421" s="94"/>
      <c r="ACY421" s="94"/>
      <c r="ACZ421" s="94"/>
      <c r="ADA421" s="94"/>
      <c r="ADB421" s="94"/>
      <c r="ADC421" s="94"/>
      <c r="ADD421" s="94"/>
      <c r="ADE421" s="94"/>
      <c r="ADF421" s="94"/>
      <c r="ADG421" s="94"/>
      <c r="ADH421" s="94"/>
      <c r="ADI421" s="94"/>
      <c r="ADJ421" s="94"/>
      <c r="ADK421" s="94"/>
      <c r="ADL421" s="94"/>
      <c r="ADM421" s="94"/>
      <c r="ADN421" s="94"/>
      <c r="ADO421" s="94"/>
      <c r="ADP421" s="94"/>
      <c r="ADQ421" s="94"/>
      <c r="ADR421" s="94"/>
      <c r="ADS421" s="94"/>
      <c r="ADT421" s="94"/>
      <c r="ADU421" s="94"/>
      <c r="ADV421" s="94"/>
      <c r="ADW421" s="94"/>
      <c r="ADX421" s="94"/>
      <c r="ADY421" s="94"/>
      <c r="ADZ421" s="94"/>
      <c r="AEA421" s="94"/>
      <c r="AEB421" s="94"/>
      <c r="AEC421" s="94"/>
      <c r="AED421" s="94"/>
      <c r="AEE421" s="94"/>
      <c r="AEF421" s="94"/>
      <c r="AEG421" s="94"/>
      <c r="AEH421" s="94"/>
      <c r="AEI421" s="94"/>
      <c r="AEJ421" s="94"/>
      <c r="AEK421" s="94"/>
      <c r="AEL421" s="94"/>
      <c r="AEM421" s="94"/>
      <c r="AEN421" s="94"/>
      <c r="AEO421" s="94"/>
      <c r="AEP421" s="94"/>
      <c r="AEQ421" s="94"/>
      <c r="AER421" s="94"/>
      <c r="AES421" s="94"/>
      <c r="AET421" s="94"/>
      <c r="AEU421" s="94"/>
      <c r="AEV421" s="94"/>
      <c r="AEW421" s="94"/>
      <c r="AEX421" s="94"/>
      <c r="AEY421" s="94"/>
      <c r="AEZ421" s="94"/>
      <c r="AFA421" s="94"/>
      <c r="AFB421" s="94"/>
      <c r="AFC421" s="94"/>
      <c r="AFD421" s="94"/>
      <c r="AFE421" s="94"/>
      <c r="AFF421" s="94"/>
      <c r="AFG421" s="94"/>
      <c r="AFH421" s="94"/>
      <c r="AFI421" s="94"/>
      <c r="AFJ421" s="94"/>
      <c r="AFK421" s="94"/>
      <c r="AFL421" s="94"/>
      <c r="AFM421" s="94"/>
      <c r="AFN421" s="94"/>
      <c r="AFO421" s="94"/>
      <c r="AFP421" s="94"/>
      <c r="AFQ421" s="94"/>
      <c r="AFR421" s="94"/>
      <c r="AFS421" s="94"/>
      <c r="AFT421" s="94"/>
      <c r="AFU421" s="94"/>
      <c r="AFV421" s="94"/>
      <c r="AFW421" s="94"/>
      <c r="AFX421" s="94"/>
      <c r="AFY421" s="94"/>
      <c r="AFZ421" s="94"/>
      <c r="AGA421" s="94"/>
      <c r="AGB421" s="94"/>
      <c r="AGC421" s="94"/>
      <c r="AGD421" s="94"/>
      <c r="AGE421" s="94"/>
      <c r="AGF421" s="94"/>
      <c r="AGG421" s="94"/>
      <c r="AGH421" s="94"/>
      <c r="AGI421" s="94"/>
      <c r="AGJ421" s="94"/>
      <c r="AGK421" s="94"/>
      <c r="AGL421" s="94"/>
      <c r="AGM421" s="94"/>
      <c r="AGN421" s="94"/>
      <c r="AGO421" s="94"/>
      <c r="AGP421" s="94"/>
      <c r="AGQ421" s="94"/>
      <c r="AGR421" s="94"/>
      <c r="AGS421" s="94"/>
      <c r="AGT421" s="94"/>
      <c r="AGU421" s="94"/>
      <c r="AGV421" s="94"/>
      <c r="AGW421" s="94"/>
      <c r="AGX421" s="94"/>
      <c r="AGY421" s="94"/>
      <c r="AGZ421" s="94"/>
      <c r="AHA421" s="94"/>
      <c r="AHB421" s="94"/>
      <c r="AHC421" s="94"/>
      <c r="AHD421" s="94"/>
      <c r="AHE421" s="94"/>
      <c r="AHF421" s="94"/>
      <c r="AHG421" s="94"/>
      <c r="AHH421" s="94"/>
      <c r="AHI421" s="94"/>
      <c r="AHJ421" s="94"/>
      <c r="AHK421" s="94"/>
      <c r="AHL421" s="94"/>
      <c r="AHM421" s="94"/>
      <c r="AHN421" s="94"/>
      <c r="AHO421" s="94"/>
      <c r="AHP421" s="94"/>
      <c r="AHQ421" s="94"/>
      <c r="AHR421" s="94"/>
      <c r="AHS421" s="94"/>
      <c r="AHT421" s="94"/>
      <c r="AHU421" s="94"/>
      <c r="AHV421" s="94"/>
      <c r="AHW421" s="94"/>
      <c r="AHX421" s="94"/>
      <c r="AHY421" s="94"/>
      <c r="AHZ421" s="94"/>
      <c r="AIA421" s="94"/>
      <c r="AIB421" s="94"/>
      <c r="AIC421" s="94"/>
      <c r="AID421" s="94"/>
      <c r="AIE421" s="94"/>
      <c r="AIF421" s="94"/>
      <c r="AIG421" s="94"/>
      <c r="AIH421" s="94"/>
      <c r="AII421" s="94"/>
      <c r="AIJ421" s="94"/>
      <c r="AIK421" s="94"/>
      <c r="AIL421" s="94"/>
      <c r="AIM421" s="94"/>
      <c r="AIN421" s="94"/>
      <c r="AIO421" s="94"/>
      <c r="AIP421" s="94"/>
      <c r="AIQ421" s="94"/>
      <c r="AIR421" s="94"/>
      <c r="AIS421" s="94"/>
      <c r="AIT421" s="94"/>
      <c r="AIU421" s="94"/>
      <c r="AIV421" s="94"/>
      <c r="AIW421" s="94"/>
      <c r="AIX421" s="94"/>
      <c r="AIY421" s="94"/>
      <c r="AIZ421" s="94"/>
      <c r="AJA421" s="94"/>
      <c r="AJB421" s="94"/>
      <c r="AJC421" s="94"/>
      <c r="AJD421" s="94"/>
      <c r="AJE421" s="94"/>
      <c r="AJF421" s="94"/>
      <c r="AJG421" s="94"/>
      <c r="AJH421" s="94"/>
      <c r="AJI421" s="94"/>
      <c r="AJJ421" s="94"/>
      <c r="AJK421" s="94"/>
      <c r="AJL421" s="94"/>
      <c r="AJM421" s="94"/>
      <c r="AJN421" s="94"/>
      <c r="AJO421" s="94"/>
      <c r="AJP421" s="94"/>
      <c r="AJQ421" s="94"/>
      <c r="AJR421" s="94"/>
      <c r="AJS421" s="94"/>
      <c r="AJT421" s="94"/>
      <c r="AJU421" s="94"/>
      <c r="AJV421" s="94"/>
      <c r="AJW421" s="94"/>
      <c r="AJX421" s="94"/>
      <c r="AJY421" s="94"/>
      <c r="AJZ421" s="94"/>
      <c r="AKA421" s="94"/>
      <c r="AKB421" s="94"/>
      <c r="AKC421" s="94"/>
      <c r="AKD421" s="94"/>
      <c r="AKE421" s="94"/>
      <c r="AKF421" s="94"/>
      <c r="AKG421" s="94"/>
      <c r="AKH421" s="94"/>
      <c r="AKI421" s="94"/>
      <c r="AKJ421" s="94"/>
      <c r="AKK421" s="94"/>
      <c r="AKL421" s="94"/>
      <c r="AKM421" s="94"/>
      <c r="AKN421" s="94"/>
      <c r="AKO421" s="94"/>
      <c r="AKP421" s="94"/>
      <c r="AKQ421" s="94"/>
      <c r="AKR421" s="94"/>
      <c r="AKS421" s="94"/>
      <c r="AKT421" s="94"/>
      <c r="AKU421" s="94"/>
      <c r="AKV421" s="94"/>
      <c r="AKW421" s="94"/>
      <c r="AKX421" s="94"/>
      <c r="AKY421" s="94"/>
      <c r="AKZ421" s="94"/>
      <c r="ALA421" s="94"/>
      <c r="ALB421" s="94"/>
      <c r="ALC421" s="94"/>
      <c r="ALD421" s="94"/>
      <c r="ALE421" s="94"/>
      <c r="ALF421" s="94"/>
      <c r="ALG421" s="94"/>
      <c r="ALH421" s="94"/>
      <c r="ALI421" s="94"/>
      <c r="ALJ421" s="94"/>
      <c r="ALK421" s="94"/>
      <c r="ALL421" s="94"/>
      <c r="ALM421" s="94"/>
      <c r="ALN421" s="94"/>
      <c r="ALO421" s="94"/>
      <c r="ALP421" s="94"/>
      <c r="ALQ421" s="94"/>
      <c r="ALR421" s="94"/>
      <c r="ALS421" s="94"/>
      <c r="ALT421" s="94"/>
      <c r="ALU421" s="94"/>
      <c r="ALV421" s="94"/>
      <c r="ALW421" s="94"/>
      <c r="ALX421" s="94"/>
      <c r="ALY421" s="94"/>
      <c r="ALZ421" s="94"/>
      <c r="AMA421" s="94"/>
      <c r="AMB421" s="94"/>
      <c r="AMC421" s="94"/>
      <c r="AMD421" s="94"/>
      <c r="AME421" s="94"/>
      <c r="AMF421" s="94"/>
      <c r="AMG421" s="94"/>
      <c r="AMH421" s="94"/>
      <c r="AMI421" s="94"/>
      <c r="AMJ421" s="94"/>
      <c r="AMK421" s="94"/>
      <c r="AML421" s="94"/>
      <c r="AMM421" s="94"/>
      <c r="AMN421" s="94"/>
      <c r="AMO421" s="94"/>
      <c r="AMP421" s="94"/>
      <c r="AMQ421" s="94"/>
      <c r="AMR421" s="94"/>
      <c r="AMS421" s="94"/>
      <c r="AMT421" s="94"/>
      <c r="AMU421" s="94"/>
      <c r="AMV421" s="94"/>
      <c r="AMW421" s="94"/>
      <c r="AMX421" s="94"/>
      <c r="AMY421" s="94"/>
      <c r="AMZ421" s="94"/>
      <c r="ANA421" s="94"/>
      <c r="ANB421" s="94"/>
      <c r="ANC421" s="94"/>
      <c r="AND421" s="94"/>
      <c r="ANE421" s="94"/>
      <c r="ANF421" s="94"/>
      <c r="ANG421" s="94"/>
      <c r="ANH421" s="94"/>
      <c r="ANI421" s="94"/>
      <c r="ANJ421" s="94"/>
      <c r="ANK421" s="94"/>
      <c r="ANL421" s="94"/>
      <c r="ANM421" s="94"/>
      <c r="ANN421" s="94"/>
      <c r="ANO421" s="94"/>
      <c r="ANP421" s="94"/>
      <c r="ANQ421" s="94"/>
      <c r="ANR421" s="94"/>
      <c r="ANS421" s="94"/>
      <c r="ANT421" s="94"/>
      <c r="ANU421" s="94"/>
      <c r="ANV421" s="94"/>
      <c r="ANW421" s="94"/>
      <c r="ANX421" s="94"/>
      <c r="ANY421" s="94"/>
      <c r="ANZ421" s="94"/>
      <c r="AOA421" s="94"/>
      <c r="AOB421" s="94"/>
      <c r="AOC421" s="94"/>
      <c r="AOD421" s="94"/>
      <c r="AOE421" s="94"/>
      <c r="AOF421" s="94"/>
      <c r="AOG421" s="94"/>
      <c r="AOH421" s="94"/>
      <c r="AOI421" s="94"/>
      <c r="AOJ421" s="94"/>
      <c r="AOK421" s="94"/>
      <c r="AOL421" s="94"/>
      <c r="AOM421" s="94"/>
      <c r="AON421" s="94"/>
      <c r="AOO421" s="94"/>
      <c r="AOP421" s="94"/>
      <c r="AOQ421" s="94"/>
      <c r="AOR421" s="94"/>
      <c r="AOS421" s="94"/>
      <c r="AOT421" s="94"/>
      <c r="AOU421" s="94"/>
      <c r="AOV421" s="94"/>
      <c r="AOW421" s="94"/>
      <c r="AOX421" s="94"/>
      <c r="AOY421" s="94"/>
      <c r="AOZ421" s="94"/>
      <c r="APA421" s="94"/>
      <c r="APB421" s="94"/>
      <c r="APC421" s="94"/>
      <c r="APD421" s="94"/>
      <c r="APE421" s="94"/>
      <c r="APF421" s="94"/>
      <c r="APG421" s="94"/>
      <c r="APH421" s="94"/>
      <c r="API421" s="94"/>
      <c r="APJ421" s="94"/>
      <c r="APK421" s="94"/>
      <c r="APL421" s="94"/>
      <c r="APM421" s="94"/>
      <c r="APN421" s="94"/>
      <c r="APO421" s="94"/>
      <c r="APP421" s="94"/>
      <c r="APQ421" s="94"/>
      <c r="APR421" s="94"/>
      <c r="APS421" s="94"/>
      <c r="APT421" s="94"/>
      <c r="APU421" s="94"/>
      <c r="APV421" s="94"/>
      <c r="APW421" s="94"/>
      <c r="APX421" s="94"/>
      <c r="APY421" s="94"/>
      <c r="APZ421" s="94"/>
      <c r="AQA421" s="94"/>
      <c r="AQB421" s="94"/>
      <c r="AQC421" s="94"/>
      <c r="AQD421" s="94"/>
      <c r="AQE421" s="94"/>
      <c r="AQF421" s="94"/>
      <c r="AQG421" s="94"/>
      <c r="AQH421" s="94"/>
      <c r="AQI421" s="94"/>
      <c r="AQJ421" s="94"/>
      <c r="AQK421" s="94"/>
      <c r="AQL421" s="94"/>
      <c r="AQM421" s="94"/>
      <c r="AQN421" s="94"/>
      <c r="AQO421" s="94"/>
      <c r="AQP421" s="94"/>
      <c r="AQQ421" s="94"/>
      <c r="AQR421" s="94"/>
      <c r="AQS421" s="94"/>
      <c r="AQT421" s="94"/>
      <c r="AQU421" s="94"/>
      <c r="AQV421" s="94"/>
      <c r="AQW421" s="94"/>
      <c r="AQX421" s="94"/>
      <c r="AQY421" s="94"/>
      <c r="AQZ421" s="94"/>
      <c r="ARA421" s="94"/>
      <c r="ARB421" s="94"/>
      <c r="ARC421" s="94"/>
      <c r="ARD421" s="94"/>
      <c r="ARE421" s="94"/>
      <c r="ARF421" s="94"/>
      <c r="ARG421" s="94"/>
      <c r="ARH421" s="94"/>
      <c r="ARI421" s="94"/>
      <c r="ARJ421" s="94"/>
      <c r="ARK421" s="94"/>
      <c r="ARL421" s="94"/>
      <c r="ARM421" s="94"/>
      <c r="ARN421" s="94"/>
      <c r="ARO421" s="94"/>
      <c r="ARP421" s="94"/>
      <c r="ARQ421" s="94"/>
      <c r="ARR421" s="94"/>
      <c r="ARS421" s="94"/>
      <c r="ART421" s="94"/>
      <c r="ARU421" s="94"/>
      <c r="ARV421" s="94"/>
      <c r="ARW421" s="94"/>
      <c r="ARX421" s="94"/>
      <c r="ARY421" s="94"/>
      <c r="ARZ421" s="94"/>
      <c r="ASA421" s="94"/>
      <c r="ASB421" s="94"/>
      <c r="ASC421" s="94"/>
      <c r="ASD421" s="94"/>
      <c r="ASE421" s="94"/>
      <c r="ASF421" s="94"/>
      <c r="ASG421" s="94"/>
      <c r="ASH421" s="94"/>
      <c r="ASI421" s="94"/>
      <c r="ASJ421" s="94"/>
      <c r="ASK421" s="94"/>
      <c r="ASL421" s="94"/>
      <c r="ASM421" s="94"/>
      <c r="ASN421" s="94"/>
      <c r="ASO421" s="94"/>
      <c r="ASP421" s="94"/>
      <c r="ASQ421" s="94"/>
      <c r="ASR421" s="94"/>
      <c r="ASS421" s="94"/>
      <c r="AST421" s="94"/>
      <c r="ASU421" s="94"/>
      <c r="ASV421" s="94"/>
      <c r="ASW421" s="94"/>
      <c r="ASX421" s="94"/>
      <c r="ASY421" s="94"/>
      <c r="ASZ421" s="94"/>
      <c r="ATA421" s="94"/>
      <c r="ATB421" s="94"/>
      <c r="ATC421" s="94"/>
      <c r="ATD421" s="94"/>
      <c r="ATE421" s="94"/>
      <c r="ATF421" s="94"/>
      <c r="ATG421" s="94"/>
      <c r="ATH421" s="94"/>
      <c r="ATI421" s="94"/>
      <c r="ATJ421" s="94"/>
      <c r="ATK421" s="94"/>
      <c r="ATL421" s="94"/>
      <c r="ATM421" s="94"/>
      <c r="ATN421" s="94"/>
      <c r="ATO421" s="94"/>
      <c r="ATP421" s="94"/>
      <c r="ATQ421" s="94"/>
      <c r="ATR421" s="94"/>
      <c r="ATS421" s="94"/>
      <c r="ATT421" s="94"/>
      <c r="ATU421" s="94"/>
      <c r="ATV421" s="94"/>
      <c r="ATW421" s="94"/>
      <c r="ATX421" s="94"/>
      <c r="ATY421" s="94"/>
      <c r="ATZ421" s="94"/>
      <c r="AUA421" s="94"/>
      <c r="AUB421" s="94"/>
      <c r="AUC421" s="94"/>
      <c r="AUD421" s="94"/>
      <c r="AUE421" s="94"/>
      <c r="AUF421" s="94"/>
      <c r="AUG421" s="94"/>
      <c r="AUH421" s="94"/>
      <c r="AUI421" s="94"/>
      <c r="AUJ421" s="94"/>
      <c r="AUK421" s="94"/>
      <c r="AUL421" s="94"/>
      <c r="AUM421" s="94"/>
      <c r="AUN421" s="94"/>
      <c r="AUO421" s="94"/>
      <c r="AUP421" s="94"/>
      <c r="AUQ421" s="94"/>
      <c r="AUR421" s="94"/>
      <c r="AUS421" s="94"/>
      <c r="AUT421" s="94"/>
      <c r="AUU421" s="94"/>
      <c r="AUV421" s="94"/>
      <c r="AUW421" s="94"/>
      <c r="AUX421" s="94"/>
      <c r="AUY421" s="94"/>
      <c r="AUZ421" s="94"/>
      <c r="AVA421" s="94"/>
      <c r="AVB421" s="94"/>
      <c r="AVC421" s="94"/>
      <c r="AVD421" s="94"/>
      <c r="AVE421" s="94"/>
      <c r="AVF421" s="94"/>
      <c r="AVG421" s="94"/>
      <c r="AVH421" s="94"/>
      <c r="AVI421" s="94"/>
      <c r="AVJ421" s="94"/>
      <c r="AVK421" s="94"/>
      <c r="AVL421" s="94"/>
      <c r="AVM421" s="94"/>
      <c r="AVN421" s="94"/>
      <c r="AVO421" s="94"/>
      <c r="AVP421" s="94"/>
      <c r="AVQ421" s="94"/>
      <c r="AVR421" s="94"/>
      <c r="AVS421" s="94"/>
      <c r="AVT421" s="94"/>
      <c r="AVU421" s="94"/>
      <c r="AVV421" s="94"/>
      <c r="AVW421" s="94"/>
      <c r="AVX421" s="94"/>
      <c r="AVY421" s="94"/>
      <c r="AVZ421" s="94"/>
      <c r="AWA421" s="94"/>
      <c r="AWB421" s="94"/>
      <c r="AWC421" s="94"/>
      <c r="AWD421" s="94"/>
      <c r="AWE421" s="94"/>
      <c r="AWF421" s="94"/>
      <c r="AWG421" s="94"/>
      <c r="AWH421" s="94"/>
      <c r="AWI421" s="94"/>
      <c r="AWJ421" s="94"/>
      <c r="AWK421" s="94"/>
      <c r="AWL421" s="94"/>
      <c r="AWM421" s="94"/>
      <c r="AWN421" s="94"/>
      <c r="AWO421" s="94"/>
      <c r="AWP421" s="94"/>
      <c r="AWQ421" s="94"/>
      <c r="AWR421" s="94"/>
      <c r="AWS421" s="94"/>
      <c r="AWT421" s="94"/>
      <c r="AWU421" s="94"/>
      <c r="AWV421" s="94"/>
      <c r="AWW421" s="94"/>
      <c r="AWX421" s="94"/>
      <c r="AWY421" s="94"/>
      <c r="AWZ421" s="94"/>
      <c r="AXA421" s="94"/>
      <c r="AXB421" s="94"/>
      <c r="AXC421" s="94"/>
      <c r="AXD421" s="94"/>
      <c r="AXE421" s="94"/>
      <c r="AXF421" s="94"/>
      <c r="AXG421" s="94"/>
      <c r="AXH421" s="94"/>
      <c r="AXI421" s="94"/>
      <c r="AXJ421" s="94"/>
      <c r="AXK421" s="94"/>
      <c r="AXL421" s="94"/>
      <c r="AXM421" s="94"/>
      <c r="AXN421" s="94"/>
      <c r="AXO421" s="94"/>
      <c r="AXP421" s="94"/>
      <c r="AXQ421" s="94"/>
      <c r="AXR421" s="94"/>
      <c r="AXS421" s="94"/>
      <c r="AXT421" s="94"/>
      <c r="AXU421" s="94"/>
      <c r="AXV421" s="94"/>
      <c r="AXW421" s="94"/>
      <c r="AXX421" s="94"/>
      <c r="AXY421" s="94"/>
      <c r="AXZ421" s="94"/>
      <c r="AYA421" s="94"/>
      <c r="AYB421" s="94"/>
      <c r="AYC421" s="94"/>
      <c r="AYD421" s="94"/>
      <c r="AYE421" s="94"/>
      <c r="AYF421" s="94"/>
      <c r="AYG421" s="94"/>
      <c r="AYH421" s="94"/>
      <c r="AYI421" s="94"/>
      <c r="AYJ421" s="94"/>
      <c r="AYK421" s="94"/>
      <c r="AYL421" s="94"/>
      <c r="AYM421" s="94"/>
      <c r="AYN421" s="94"/>
      <c r="AYO421" s="94"/>
      <c r="AYP421" s="94"/>
      <c r="AYQ421" s="94"/>
      <c r="AYR421" s="94"/>
      <c r="AYS421" s="94"/>
      <c r="AYT421" s="94"/>
      <c r="AYU421" s="94"/>
      <c r="AYV421" s="94"/>
      <c r="AYW421" s="94"/>
      <c r="AYX421" s="94"/>
      <c r="AYY421" s="94"/>
      <c r="AYZ421" s="94"/>
      <c r="AZA421" s="94"/>
      <c r="AZB421" s="94"/>
      <c r="AZC421" s="94"/>
      <c r="AZD421" s="94"/>
      <c r="AZE421" s="94"/>
      <c r="AZF421" s="94"/>
      <c r="AZG421" s="94"/>
      <c r="AZH421" s="94"/>
      <c r="AZI421" s="94"/>
      <c r="AZJ421" s="94"/>
      <c r="AZK421" s="94"/>
      <c r="AZL421" s="94"/>
      <c r="AZM421" s="94"/>
      <c r="AZN421" s="94"/>
      <c r="AZO421" s="94"/>
      <c r="AZP421" s="94"/>
      <c r="AZQ421" s="94"/>
      <c r="AZR421" s="94"/>
      <c r="AZS421" s="94"/>
      <c r="AZT421" s="94"/>
      <c r="AZU421" s="94"/>
      <c r="AZV421" s="94"/>
      <c r="AZW421" s="94"/>
      <c r="AZX421" s="94"/>
      <c r="AZY421" s="94"/>
      <c r="AZZ421" s="94"/>
      <c r="BAA421" s="94"/>
      <c r="BAB421" s="94"/>
      <c r="BAC421" s="94"/>
      <c r="BAD421" s="94"/>
      <c r="BAE421" s="94"/>
      <c r="BAF421" s="94"/>
      <c r="BAG421" s="94"/>
      <c r="BAH421" s="94"/>
      <c r="BAI421" s="94"/>
      <c r="BAJ421" s="94"/>
      <c r="BAK421" s="94"/>
      <c r="BAL421" s="94"/>
      <c r="BAM421" s="94"/>
      <c r="BAN421" s="94"/>
      <c r="BAO421" s="94"/>
      <c r="BAP421" s="94"/>
      <c r="BAQ421" s="94"/>
      <c r="BAR421" s="94"/>
      <c r="BAS421" s="94"/>
      <c r="BAT421" s="94"/>
      <c r="BAU421" s="94"/>
      <c r="BAV421" s="94"/>
      <c r="BAW421" s="94"/>
      <c r="BAX421" s="94"/>
      <c r="BAY421" s="94"/>
      <c r="BAZ421" s="94"/>
      <c r="BBA421" s="94"/>
      <c r="BBB421" s="94"/>
      <c r="BBC421" s="94"/>
      <c r="BBD421" s="94"/>
      <c r="BBE421" s="94"/>
      <c r="BBF421" s="94"/>
      <c r="BBG421" s="94"/>
      <c r="BBH421" s="94"/>
      <c r="BBI421" s="94"/>
      <c r="BBJ421" s="94"/>
      <c r="BBK421" s="94"/>
      <c r="BBL421" s="94"/>
      <c r="BBM421" s="94"/>
      <c r="BBN421" s="94"/>
      <c r="BBO421" s="94"/>
      <c r="BBP421" s="94"/>
      <c r="BBQ421" s="94"/>
      <c r="BBR421" s="94"/>
      <c r="BBS421" s="94"/>
      <c r="BBT421" s="94"/>
      <c r="BBU421" s="94"/>
      <c r="BBV421" s="94"/>
      <c r="BBW421" s="94"/>
      <c r="BBX421" s="94"/>
      <c r="BBY421" s="94"/>
      <c r="BBZ421" s="94"/>
      <c r="BCA421" s="94"/>
      <c r="BCB421" s="94"/>
      <c r="BCC421" s="94"/>
      <c r="BCD421" s="94"/>
      <c r="BCE421" s="94"/>
      <c r="BCF421" s="94"/>
      <c r="BCG421" s="94"/>
      <c r="BCH421" s="94"/>
      <c r="BCI421" s="94"/>
      <c r="BCJ421" s="94"/>
      <c r="BCK421" s="94"/>
      <c r="BCL421" s="94"/>
      <c r="BCM421" s="94"/>
      <c r="BCN421" s="94"/>
      <c r="BCO421" s="94"/>
      <c r="BCP421" s="94"/>
      <c r="BCQ421" s="94"/>
      <c r="BCR421" s="94"/>
      <c r="BCS421" s="94"/>
      <c r="BCT421" s="94"/>
      <c r="BCU421" s="94"/>
      <c r="BCV421" s="94"/>
      <c r="BCW421" s="94"/>
      <c r="BCX421" s="94"/>
      <c r="BCY421" s="94"/>
      <c r="BCZ421" s="94"/>
      <c r="BDA421" s="94"/>
      <c r="BDB421" s="94"/>
      <c r="BDC421" s="94"/>
      <c r="BDD421" s="94"/>
      <c r="BDE421" s="94"/>
      <c r="BDF421" s="94"/>
      <c r="BDG421" s="94"/>
      <c r="BDH421" s="94"/>
      <c r="BDI421" s="94"/>
      <c r="BDJ421" s="94"/>
      <c r="BDK421" s="94"/>
      <c r="BDL421" s="94"/>
      <c r="BDM421" s="94"/>
      <c r="BDN421" s="94"/>
      <c r="BDO421" s="94"/>
      <c r="BDP421" s="94"/>
      <c r="BDQ421" s="94"/>
      <c r="BDR421" s="94"/>
      <c r="BDS421" s="94"/>
      <c r="BDT421" s="94"/>
      <c r="BDU421" s="94"/>
      <c r="BDV421" s="94"/>
      <c r="BDW421" s="94"/>
      <c r="BDX421" s="94"/>
      <c r="BDY421" s="94"/>
      <c r="BDZ421" s="94"/>
      <c r="BEA421" s="94"/>
      <c r="BEB421" s="94"/>
      <c r="BEC421" s="94"/>
      <c r="BED421" s="94"/>
      <c r="BEE421" s="94"/>
      <c r="BEF421" s="94"/>
      <c r="BEG421" s="94"/>
      <c r="BEH421" s="94"/>
      <c r="BEI421" s="94"/>
      <c r="BEJ421" s="94"/>
      <c r="BEK421" s="94"/>
      <c r="BEL421" s="94"/>
      <c r="BEM421" s="94"/>
      <c r="BEN421" s="94"/>
      <c r="BEO421" s="94"/>
      <c r="BEP421" s="94"/>
      <c r="BEQ421" s="94"/>
      <c r="BER421" s="94"/>
      <c r="BES421" s="94"/>
      <c r="BET421" s="94"/>
      <c r="BEU421" s="94"/>
      <c r="BEV421" s="94"/>
      <c r="BEW421" s="94"/>
      <c r="BEX421" s="94"/>
      <c r="BEY421" s="94"/>
      <c r="BEZ421" s="94"/>
      <c r="BFA421" s="94"/>
      <c r="BFB421" s="94"/>
      <c r="BFC421" s="94"/>
      <c r="BFD421" s="94"/>
      <c r="BFE421" s="94"/>
      <c r="BFF421" s="94"/>
      <c r="BFG421" s="94"/>
      <c r="BFH421" s="94"/>
      <c r="BFI421" s="94"/>
      <c r="BFJ421" s="94"/>
      <c r="BFK421" s="94"/>
      <c r="BFL421" s="94"/>
      <c r="BFM421" s="94"/>
      <c r="BFN421" s="94"/>
      <c r="BFO421" s="94"/>
      <c r="BFP421" s="94"/>
      <c r="BFQ421" s="94"/>
      <c r="BFR421" s="94"/>
      <c r="BFS421" s="94"/>
      <c r="BFT421" s="94"/>
      <c r="BFU421" s="94"/>
      <c r="BFV421" s="94"/>
      <c r="BFW421" s="94"/>
      <c r="BFX421" s="94"/>
      <c r="BFY421" s="94"/>
      <c r="BFZ421" s="94"/>
      <c r="BGA421" s="94"/>
      <c r="BGB421" s="94"/>
      <c r="BGC421" s="94"/>
      <c r="BGD421" s="94"/>
      <c r="BGE421" s="94"/>
      <c r="BGF421" s="94"/>
      <c r="BGG421" s="94"/>
      <c r="BGH421" s="94"/>
      <c r="BGI421" s="94"/>
      <c r="BGJ421" s="94"/>
      <c r="BGK421" s="94"/>
      <c r="BGL421" s="94"/>
      <c r="BGM421" s="94"/>
      <c r="BGN421" s="94"/>
      <c r="BGO421" s="94"/>
      <c r="BGP421" s="94"/>
      <c r="BGQ421" s="94"/>
      <c r="BGR421" s="94"/>
      <c r="BGS421" s="94"/>
      <c r="BGT421" s="94"/>
      <c r="BGU421" s="94"/>
      <c r="BGV421" s="94"/>
      <c r="BGW421" s="94"/>
      <c r="BGX421" s="94"/>
      <c r="BGY421" s="94"/>
      <c r="BGZ421" s="94"/>
      <c r="BHA421" s="94"/>
      <c r="BHB421" s="94"/>
      <c r="BHC421" s="94"/>
      <c r="BHD421" s="94"/>
      <c r="BHE421" s="94"/>
      <c r="BHF421" s="94"/>
      <c r="BHG421" s="94"/>
      <c r="BHH421" s="94"/>
      <c r="BHI421" s="94"/>
      <c r="BHJ421" s="94"/>
      <c r="BHK421" s="94"/>
      <c r="BHL421" s="94"/>
      <c r="BHM421" s="94"/>
      <c r="BHN421" s="94"/>
      <c r="BHO421" s="94"/>
      <c r="BHP421" s="94"/>
      <c r="BHQ421" s="94"/>
      <c r="BHR421" s="94"/>
      <c r="BHS421" s="94"/>
      <c r="BHT421" s="94"/>
      <c r="BHU421" s="94"/>
      <c r="BHV421" s="94"/>
      <c r="BHW421" s="94"/>
      <c r="BHX421" s="94"/>
      <c r="BHY421" s="94"/>
      <c r="BHZ421" s="94"/>
      <c r="BIA421" s="94"/>
      <c r="BIB421" s="94"/>
      <c r="BIC421" s="94"/>
      <c r="BID421" s="94"/>
      <c r="BIE421" s="94"/>
      <c r="BIF421" s="94"/>
      <c r="BIG421" s="94"/>
      <c r="BIH421" s="94"/>
      <c r="BII421" s="94"/>
      <c r="BIJ421" s="94"/>
      <c r="BIK421" s="94"/>
      <c r="BIL421" s="94"/>
      <c r="BIM421" s="94"/>
      <c r="BIN421" s="94"/>
      <c r="BIO421" s="94"/>
      <c r="BIP421" s="94"/>
      <c r="BIQ421" s="94"/>
      <c r="BIR421" s="94"/>
      <c r="BIS421" s="94"/>
      <c r="BIT421" s="94"/>
      <c r="BIU421" s="94"/>
      <c r="BIV421" s="94"/>
      <c r="BIW421" s="94"/>
      <c r="BIX421" s="94"/>
      <c r="BIY421" s="94"/>
      <c r="BIZ421" s="94"/>
      <c r="BJA421" s="94"/>
      <c r="BJB421" s="94"/>
      <c r="BJC421" s="94"/>
      <c r="BJD421" s="94"/>
      <c r="BJE421" s="94"/>
      <c r="BJF421" s="94"/>
      <c r="BJG421" s="94"/>
      <c r="BJH421" s="94"/>
      <c r="BJI421" s="94"/>
      <c r="BJJ421" s="94"/>
      <c r="BJK421" s="94"/>
      <c r="BJL421" s="94"/>
      <c r="BJM421" s="94"/>
      <c r="BJN421" s="94"/>
      <c r="BJO421" s="94"/>
      <c r="BJP421" s="94"/>
      <c r="BJQ421" s="94"/>
      <c r="BJR421" s="94"/>
      <c r="BJS421" s="94"/>
      <c r="BJT421" s="94"/>
      <c r="BJU421" s="94"/>
      <c r="BJV421" s="94"/>
      <c r="BJW421" s="94"/>
      <c r="BJX421" s="94"/>
      <c r="BJY421" s="94"/>
      <c r="BJZ421" s="94"/>
      <c r="BKA421" s="94"/>
      <c r="BKB421" s="94"/>
      <c r="BKC421" s="94"/>
      <c r="BKD421" s="94"/>
      <c r="BKE421" s="94"/>
      <c r="BKF421" s="94"/>
      <c r="BKG421" s="94"/>
      <c r="BKH421" s="94"/>
      <c r="BKI421" s="94"/>
      <c r="BKJ421" s="94"/>
      <c r="BKK421" s="94"/>
      <c r="BKL421" s="94"/>
      <c r="BKM421" s="94"/>
      <c r="BKN421" s="94"/>
      <c r="BKO421" s="94"/>
      <c r="BKP421" s="94"/>
      <c r="BKQ421" s="94"/>
      <c r="BKR421" s="94"/>
      <c r="BKS421" s="94"/>
      <c r="BKT421" s="94"/>
      <c r="BKU421" s="94"/>
      <c r="BKV421" s="94"/>
      <c r="BKW421" s="94"/>
      <c r="BKX421" s="94"/>
      <c r="BKY421" s="94"/>
      <c r="BKZ421" s="94"/>
      <c r="BLA421" s="94"/>
      <c r="BLB421" s="94"/>
      <c r="BLC421" s="94"/>
      <c r="BLD421" s="94"/>
      <c r="BLE421" s="94"/>
      <c r="BLF421" s="94"/>
      <c r="BLG421" s="94"/>
      <c r="BLH421" s="94"/>
      <c r="BLI421" s="94"/>
      <c r="BLJ421" s="94"/>
      <c r="BLK421" s="94"/>
      <c r="BLL421" s="94"/>
      <c r="BLM421" s="94"/>
      <c r="BLN421" s="94"/>
      <c r="BLO421" s="94"/>
      <c r="BLP421" s="94"/>
      <c r="BLQ421" s="94"/>
      <c r="BLR421" s="94"/>
      <c r="BLS421" s="94"/>
      <c r="BLT421" s="94"/>
      <c r="BLU421" s="94"/>
      <c r="BLV421" s="94"/>
      <c r="BLW421" s="94"/>
      <c r="BLX421" s="94"/>
      <c r="BLY421" s="94"/>
      <c r="BLZ421" s="94"/>
      <c r="BMA421" s="94"/>
      <c r="BMB421" s="94"/>
      <c r="BMC421" s="94"/>
      <c r="BMD421" s="94"/>
      <c r="BME421" s="94"/>
      <c r="BMF421" s="94"/>
      <c r="BMG421" s="94"/>
      <c r="BMH421" s="94"/>
      <c r="BMI421" s="94"/>
      <c r="BMJ421" s="94"/>
      <c r="BMK421" s="94"/>
      <c r="BML421" s="94"/>
      <c r="BMM421" s="94"/>
      <c r="BMN421" s="94"/>
      <c r="BMO421" s="94"/>
      <c r="BMP421" s="94"/>
      <c r="BMQ421" s="94"/>
      <c r="BMR421" s="94"/>
      <c r="BMS421" s="94"/>
      <c r="BMT421" s="94"/>
      <c r="BMU421" s="94"/>
      <c r="BMV421" s="94"/>
      <c r="BMW421" s="94"/>
      <c r="BMX421" s="94"/>
      <c r="BMY421" s="94"/>
      <c r="BMZ421" s="94"/>
      <c r="BNA421" s="94"/>
      <c r="BNB421" s="94"/>
      <c r="BNC421" s="94"/>
      <c r="BND421" s="94"/>
      <c r="BNE421" s="94"/>
      <c r="BNF421" s="94"/>
      <c r="BNG421" s="94"/>
      <c r="BNH421" s="94"/>
      <c r="BNI421" s="94"/>
      <c r="BNJ421" s="94"/>
      <c r="BNK421" s="94"/>
      <c r="BNL421" s="94"/>
      <c r="BNM421" s="94"/>
      <c r="BNN421" s="94"/>
      <c r="BNO421" s="94"/>
      <c r="BNP421" s="94"/>
      <c r="BNQ421" s="94"/>
      <c r="BNR421" s="94"/>
      <c r="BNS421" s="94"/>
      <c r="BNT421" s="94"/>
      <c r="BNU421" s="94"/>
      <c r="BNV421" s="94"/>
      <c r="BNW421" s="94"/>
      <c r="BNX421" s="94"/>
      <c r="BNY421" s="94"/>
      <c r="BNZ421" s="94"/>
      <c r="BOA421" s="94"/>
      <c r="BOB421" s="94"/>
      <c r="BOC421" s="94"/>
      <c r="BOD421" s="94"/>
      <c r="BOE421" s="94"/>
      <c r="BOF421" s="94"/>
      <c r="BOG421" s="94"/>
      <c r="BOH421" s="94"/>
      <c r="BOI421" s="94"/>
      <c r="BOJ421" s="94"/>
      <c r="BOK421" s="94"/>
      <c r="BOL421" s="94"/>
      <c r="BOM421" s="94"/>
      <c r="BON421" s="94"/>
      <c r="BOO421" s="94"/>
      <c r="BOP421" s="94"/>
      <c r="BOQ421" s="94"/>
      <c r="BOR421" s="94"/>
      <c r="BOS421" s="94"/>
      <c r="BOT421" s="94"/>
      <c r="BOU421" s="94"/>
      <c r="BOV421" s="94"/>
      <c r="BOW421" s="94"/>
      <c r="BOX421" s="94"/>
      <c r="BOY421" s="94"/>
      <c r="BOZ421" s="94"/>
      <c r="BPA421" s="94"/>
      <c r="BPB421" s="94"/>
      <c r="BPC421" s="94"/>
      <c r="BPD421" s="94"/>
      <c r="BPE421" s="94"/>
      <c r="BPF421" s="94"/>
      <c r="BPG421" s="94"/>
      <c r="BPH421" s="94"/>
      <c r="BPI421" s="94"/>
      <c r="BPJ421" s="94"/>
      <c r="BPK421" s="94"/>
      <c r="BPL421" s="94"/>
      <c r="BPM421" s="94"/>
      <c r="BPN421" s="94"/>
      <c r="BPO421" s="94"/>
      <c r="BPP421" s="94"/>
      <c r="BPQ421" s="94"/>
      <c r="BPR421" s="94"/>
      <c r="BPS421" s="94"/>
      <c r="BPT421" s="94"/>
      <c r="BPU421" s="94"/>
      <c r="BPV421" s="94"/>
      <c r="BPW421" s="94"/>
      <c r="BPX421" s="94"/>
      <c r="BPY421" s="94"/>
      <c r="BPZ421" s="94"/>
      <c r="BQA421" s="94"/>
      <c r="BQB421" s="94"/>
      <c r="BQC421" s="94"/>
      <c r="BQD421" s="94"/>
      <c r="BQE421" s="94"/>
      <c r="BQF421" s="94"/>
      <c r="BQG421" s="94"/>
      <c r="BQH421" s="94"/>
      <c r="BQI421" s="94"/>
      <c r="BQJ421" s="94"/>
      <c r="BQK421" s="94"/>
      <c r="BQL421" s="94"/>
      <c r="BQM421" s="94"/>
      <c r="BQN421" s="94"/>
      <c r="BQO421" s="94"/>
      <c r="BQP421" s="94"/>
      <c r="BQQ421" s="94"/>
      <c r="BQR421" s="94"/>
      <c r="BQS421" s="94"/>
      <c r="BQT421" s="94"/>
      <c r="BQU421" s="94"/>
      <c r="BQV421" s="94"/>
      <c r="BQW421" s="94"/>
      <c r="BQX421" s="94"/>
      <c r="BQY421" s="94"/>
      <c r="BQZ421" s="94"/>
      <c r="BRA421" s="94"/>
      <c r="BRB421" s="94"/>
      <c r="BRC421" s="94"/>
      <c r="BRD421" s="94"/>
      <c r="BRE421" s="94"/>
      <c r="BRF421" s="94"/>
      <c r="BRG421" s="94"/>
      <c r="BRH421" s="94"/>
      <c r="BRI421" s="94"/>
      <c r="BRJ421" s="94"/>
      <c r="BRK421" s="94"/>
      <c r="BRL421" s="94"/>
      <c r="BRM421" s="94"/>
      <c r="BRN421" s="94"/>
      <c r="BRO421" s="94"/>
      <c r="BRP421" s="94"/>
      <c r="BRQ421" s="94"/>
      <c r="BRR421" s="94"/>
      <c r="BRS421" s="94"/>
      <c r="BRT421" s="94"/>
      <c r="BRU421" s="94"/>
      <c r="BRV421" s="94"/>
      <c r="BRW421" s="94"/>
      <c r="BRX421" s="94"/>
      <c r="BRY421" s="94"/>
      <c r="BRZ421" s="94"/>
      <c r="BSA421" s="94"/>
      <c r="BSB421" s="94"/>
      <c r="BSC421" s="94"/>
      <c r="BSD421" s="94"/>
      <c r="BSE421" s="94"/>
      <c r="BSF421" s="94"/>
      <c r="BSG421" s="94"/>
      <c r="BSH421" s="94"/>
      <c r="BSI421" s="94"/>
      <c r="BSJ421" s="94"/>
      <c r="BSK421" s="94"/>
      <c r="BSL421" s="94"/>
      <c r="BSM421" s="94"/>
      <c r="BSN421" s="94"/>
      <c r="BSO421" s="94"/>
      <c r="BSP421" s="94"/>
      <c r="BSQ421" s="94"/>
      <c r="BSR421" s="94"/>
      <c r="BSS421" s="94"/>
      <c r="BST421" s="94"/>
      <c r="BSU421" s="94"/>
      <c r="BSV421" s="94"/>
      <c r="BSW421" s="94"/>
      <c r="BSX421" s="94"/>
      <c r="BSY421" s="94"/>
      <c r="BSZ421" s="94"/>
      <c r="BTA421" s="94"/>
      <c r="BTB421" s="94"/>
      <c r="BTC421" s="94"/>
      <c r="BTD421" s="94"/>
      <c r="BTE421" s="94"/>
      <c r="BTF421" s="94"/>
      <c r="BTG421" s="94"/>
      <c r="BTH421" s="94"/>
      <c r="BTI421" s="94"/>
      <c r="BTJ421" s="94"/>
      <c r="BTK421" s="94"/>
      <c r="BTL421" s="94"/>
      <c r="BTM421" s="94"/>
      <c r="BTN421" s="94"/>
      <c r="BTO421" s="94"/>
      <c r="BTP421" s="94"/>
      <c r="BTQ421" s="94"/>
      <c r="BTR421" s="94"/>
      <c r="BTS421" s="94"/>
      <c r="BTT421" s="94"/>
      <c r="BTU421" s="94"/>
      <c r="BTV421" s="94"/>
      <c r="BTW421" s="94"/>
      <c r="BTX421" s="94"/>
      <c r="BTY421" s="94"/>
      <c r="BTZ421" s="94"/>
      <c r="BUA421" s="94"/>
      <c r="BUB421" s="94"/>
      <c r="BUC421" s="94"/>
      <c r="BUD421" s="94"/>
      <c r="BUE421" s="94"/>
      <c r="BUF421" s="94"/>
      <c r="BUG421" s="94"/>
      <c r="BUH421" s="94"/>
      <c r="BUI421" s="94"/>
      <c r="BUJ421" s="94"/>
      <c r="BUK421" s="94"/>
      <c r="BUL421" s="94"/>
      <c r="BUM421" s="94"/>
      <c r="BUN421" s="94"/>
      <c r="BUO421" s="94"/>
      <c r="BUP421" s="94"/>
      <c r="BUQ421" s="94"/>
      <c r="BUR421" s="94"/>
      <c r="BUS421" s="94"/>
      <c r="BUT421" s="94"/>
      <c r="BUU421" s="94"/>
      <c r="BUV421" s="94"/>
      <c r="BUW421" s="94"/>
      <c r="BUX421" s="94"/>
      <c r="BUY421" s="94"/>
      <c r="BUZ421" s="94"/>
      <c r="BVA421" s="94"/>
      <c r="BVB421" s="94"/>
      <c r="BVC421" s="94"/>
      <c r="BVD421" s="94"/>
      <c r="BVE421" s="94"/>
      <c r="BVF421" s="94"/>
      <c r="BVG421" s="94"/>
      <c r="BVH421" s="94"/>
      <c r="BVI421" s="94"/>
      <c r="BVJ421" s="94"/>
      <c r="BVK421" s="94"/>
      <c r="BVL421" s="94"/>
      <c r="BVM421" s="94"/>
      <c r="BVN421" s="94"/>
      <c r="BVO421" s="94"/>
      <c r="BVP421" s="94"/>
      <c r="BVQ421" s="94"/>
      <c r="BVR421" s="94"/>
      <c r="BVS421" s="94"/>
      <c r="BVT421" s="94"/>
      <c r="BVU421" s="94"/>
      <c r="BVV421" s="94"/>
      <c r="BVW421" s="94"/>
      <c r="BVX421" s="94"/>
      <c r="BVY421" s="94"/>
      <c r="BVZ421" s="94"/>
      <c r="BWA421" s="94"/>
      <c r="BWB421" s="94"/>
      <c r="BWC421" s="94"/>
      <c r="BWD421" s="94"/>
      <c r="BWE421" s="94"/>
      <c r="BWF421" s="94"/>
      <c r="BWG421" s="94"/>
      <c r="BWH421" s="94"/>
      <c r="BWI421" s="94"/>
      <c r="BWJ421" s="94"/>
      <c r="BWK421" s="94"/>
      <c r="BWL421" s="94"/>
      <c r="BWM421" s="94"/>
      <c r="BWN421" s="94"/>
      <c r="BWO421" s="94"/>
      <c r="BWP421" s="94"/>
      <c r="BWQ421" s="94"/>
      <c r="BWR421" s="94"/>
      <c r="BWS421" s="94"/>
      <c r="BWT421" s="94"/>
      <c r="BWU421" s="94"/>
      <c r="BWV421" s="94"/>
      <c r="BWW421" s="94"/>
      <c r="BWX421" s="94"/>
      <c r="BWY421" s="94"/>
      <c r="BWZ421" s="94"/>
      <c r="BXA421" s="94"/>
      <c r="BXB421" s="94"/>
      <c r="BXC421" s="94"/>
      <c r="BXD421" s="94"/>
      <c r="BXE421" s="94"/>
      <c r="BXF421" s="94"/>
      <c r="BXG421" s="94"/>
      <c r="BXH421" s="94"/>
      <c r="BXI421" s="94"/>
      <c r="BXJ421" s="94"/>
      <c r="BXK421" s="94"/>
      <c r="BXL421" s="94"/>
      <c r="BXM421" s="94"/>
      <c r="BXN421" s="94"/>
      <c r="BXO421" s="94"/>
      <c r="BXP421" s="94"/>
      <c r="BXQ421" s="94"/>
      <c r="BXR421" s="94"/>
      <c r="BXS421" s="94"/>
      <c r="BXT421" s="94"/>
      <c r="BXU421" s="94"/>
      <c r="BXV421" s="94"/>
      <c r="BXW421" s="94"/>
      <c r="BXX421" s="94"/>
      <c r="BXY421" s="94"/>
      <c r="BXZ421" s="94"/>
      <c r="BYA421" s="94"/>
      <c r="BYB421" s="94"/>
      <c r="BYC421" s="94"/>
      <c r="BYD421" s="94"/>
      <c r="BYE421" s="94"/>
      <c r="BYF421" s="94"/>
      <c r="BYG421" s="94"/>
      <c r="BYH421" s="94"/>
      <c r="BYI421" s="94"/>
      <c r="BYJ421" s="94"/>
      <c r="BYK421" s="94"/>
      <c r="BYL421" s="94"/>
      <c r="BYM421" s="94"/>
      <c r="BYN421" s="94"/>
      <c r="BYO421" s="94"/>
      <c r="BYP421" s="94"/>
      <c r="BYQ421" s="94"/>
      <c r="BYR421" s="94"/>
      <c r="BYS421" s="94"/>
      <c r="BYT421" s="94"/>
      <c r="BYU421" s="94"/>
      <c r="BYV421" s="94"/>
      <c r="BYW421" s="94"/>
      <c r="BYX421" s="94"/>
      <c r="BYY421" s="94"/>
      <c r="BYZ421" s="94"/>
      <c r="BZA421" s="94"/>
      <c r="BZB421" s="94"/>
      <c r="BZC421" s="94"/>
      <c r="BZD421" s="94"/>
      <c r="BZE421" s="94"/>
      <c r="BZF421" s="94"/>
      <c r="BZG421" s="94"/>
      <c r="BZH421" s="94"/>
      <c r="BZI421" s="94"/>
      <c r="BZJ421" s="94"/>
      <c r="BZK421" s="94"/>
      <c r="BZL421" s="94"/>
      <c r="BZM421" s="94"/>
      <c r="BZN421" s="94"/>
      <c r="BZO421" s="94"/>
      <c r="BZP421" s="94"/>
      <c r="BZQ421" s="94"/>
      <c r="BZR421" s="94"/>
      <c r="BZS421" s="94"/>
      <c r="BZT421" s="94"/>
      <c r="BZU421" s="94"/>
      <c r="BZV421" s="94"/>
      <c r="BZW421" s="94"/>
      <c r="BZX421" s="94"/>
      <c r="BZY421" s="94"/>
      <c r="BZZ421" s="94"/>
      <c r="CAA421" s="94"/>
      <c r="CAB421" s="94"/>
      <c r="CAC421" s="94"/>
      <c r="CAD421" s="94"/>
      <c r="CAE421" s="94"/>
      <c r="CAF421" s="94"/>
      <c r="CAG421" s="94"/>
      <c r="CAH421" s="94"/>
      <c r="CAI421" s="94"/>
      <c r="CAJ421" s="94"/>
      <c r="CAK421" s="94"/>
      <c r="CAL421" s="94"/>
      <c r="CAM421" s="94"/>
      <c r="CAN421" s="94"/>
      <c r="CAO421" s="94"/>
      <c r="CAP421" s="94"/>
      <c r="CAQ421" s="94"/>
      <c r="CAR421" s="94"/>
      <c r="CAS421" s="94"/>
      <c r="CAT421" s="94"/>
      <c r="CAU421" s="94"/>
      <c r="CAV421" s="94"/>
      <c r="CAW421" s="94"/>
      <c r="CAX421" s="94"/>
      <c r="CAY421" s="94"/>
      <c r="CAZ421" s="94"/>
      <c r="CBA421" s="94"/>
      <c r="CBB421" s="94"/>
      <c r="CBC421" s="94"/>
      <c r="CBD421" s="94"/>
      <c r="CBE421" s="94"/>
      <c r="CBF421" s="94"/>
      <c r="CBG421" s="94"/>
      <c r="CBH421" s="94"/>
      <c r="CBI421" s="94"/>
      <c r="CBJ421" s="94"/>
      <c r="CBK421" s="94"/>
      <c r="CBL421" s="94"/>
      <c r="CBM421" s="94"/>
      <c r="CBN421" s="94"/>
      <c r="CBO421" s="94"/>
      <c r="CBP421" s="94"/>
      <c r="CBQ421" s="94"/>
      <c r="CBR421" s="94"/>
      <c r="CBS421" s="94"/>
      <c r="CBT421" s="94"/>
      <c r="CBU421" s="94"/>
      <c r="CBV421" s="94"/>
      <c r="CBW421" s="94"/>
      <c r="CBX421" s="94"/>
      <c r="CBY421" s="94"/>
      <c r="CBZ421" s="94"/>
      <c r="CCA421" s="94"/>
      <c r="CCB421" s="94"/>
      <c r="CCC421" s="94"/>
      <c r="CCD421" s="94"/>
      <c r="CCE421" s="94"/>
      <c r="CCF421" s="94"/>
      <c r="CCG421" s="94"/>
      <c r="CCH421" s="94"/>
      <c r="CCI421" s="94"/>
      <c r="CCJ421" s="94"/>
      <c r="CCK421" s="94"/>
      <c r="CCL421" s="94"/>
      <c r="CCM421" s="94"/>
      <c r="CCN421" s="94"/>
      <c r="CCO421" s="94"/>
      <c r="CCP421" s="94"/>
      <c r="CCQ421" s="94"/>
      <c r="CCR421" s="94"/>
      <c r="CCS421" s="94"/>
      <c r="CCT421" s="94"/>
      <c r="CCU421" s="94"/>
      <c r="CCV421" s="94"/>
      <c r="CCW421" s="94"/>
      <c r="CCX421" s="94"/>
      <c r="CCY421" s="94"/>
      <c r="CCZ421" s="94"/>
      <c r="CDA421" s="94"/>
      <c r="CDB421" s="94"/>
      <c r="CDC421" s="94"/>
      <c r="CDD421" s="94"/>
      <c r="CDE421" s="94"/>
      <c r="CDF421" s="94"/>
      <c r="CDG421" s="94"/>
      <c r="CDH421" s="94"/>
      <c r="CDI421" s="94"/>
      <c r="CDJ421" s="94"/>
      <c r="CDK421" s="94"/>
      <c r="CDL421" s="94"/>
      <c r="CDM421" s="94"/>
      <c r="CDN421" s="94"/>
      <c r="CDO421" s="94"/>
      <c r="CDP421" s="94"/>
      <c r="CDQ421" s="94"/>
      <c r="CDR421" s="94"/>
      <c r="CDS421" s="94"/>
      <c r="CDT421" s="94"/>
      <c r="CDU421" s="94"/>
      <c r="CDV421" s="94"/>
      <c r="CDW421" s="94"/>
      <c r="CDX421" s="94"/>
      <c r="CDY421" s="94"/>
      <c r="CDZ421" s="94"/>
      <c r="CEA421" s="94"/>
      <c r="CEB421" s="94"/>
      <c r="CEC421" s="94"/>
      <c r="CED421" s="94"/>
      <c r="CEE421" s="94"/>
      <c r="CEF421" s="94"/>
      <c r="CEG421" s="94"/>
      <c r="CEH421" s="94"/>
      <c r="CEI421" s="94"/>
      <c r="CEJ421" s="94"/>
      <c r="CEK421" s="94"/>
      <c r="CEL421" s="94"/>
      <c r="CEM421" s="94"/>
      <c r="CEN421" s="94"/>
      <c r="CEO421" s="94"/>
      <c r="CEP421" s="94"/>
      <c r="CEQ421" s="94"/>
      <c r="CER421" s="94"/>
      <c r="CES421" s="94"/>
      <c r="CET421" s="94"/>
      <c r="CEU421" s="94"/>
      <c r="CEV421" s="94"/>
      <c r="CEW421" s="94"/>
      <c r="CEX421" s="94"/>
      <c r="CEY421" s="94"/>
      <c r="CEZ421" s="94"/>
      <c r="CFA421" s="94"/>
      <c r="CFB421" s="94"/>
      <c r="CFC421" s="94"/>
      <c r="CFD421" s="94"/>
      <c r="CFE421" s="94"/>
      <c r="CFF421" s="94"/>
      <c r="CFG421" s="94"/>
      <c r="CFH421" s="94"/>
      <c r="CFI421" s="94"/>
      <c r="CFJ421" s="94"/>
      <c r="CFK421" s="94"/>
      <c r="CFL421" s="94"/>
      <c r="CFM421" s="94"/>
      <c r="CFN421" s="94"/>
      <c r="CFO421" s="94"/>
      <c r="CFP421" s="94"/>
      <c r="CFQ421" s="94"/>
      <c r="CFR421" s="94"/>
      <c r="CFS421" s="94"/>
      <c r="CFT421" s="94"/>
      <c r="CFU421" s="94"/>
      <c r="CFV421" s="94"/>
      <c r="CFW421" s="94"/>
      <c r="CFX421" s="94"/>
      <c r="CFY421" s="94"/>
      <c r="CFZ421" s="94"/>
      <c r="CGA421" s="94"/>
      <c r="CGB421" s="94"/>
      <c r="CGC421" s="94"/>
      <c r="CGD421" s="94"/>
      <c r="CGE421" s="94"/>
      <c r="CGF421" s="94"/>
      <c r="CGG421" s="94"/>
      <c r="CGH421" s="94"/>
      <c r="CGI421" s="94"/>
      <c r="CGJ421" s="94"/>
      <c r="CGK421" s="94"/>
      <c r="CGL421" s="94"/>
      <c r="CGM421" s="94"/>
      <c r="CGN421" s="94"/>
      <c r="CGO421" s="94"/>
      <c r="CGP421" s="94"/>
      <c r="CGQ421" s="94"/>
      <c r="CGR421" s="94"/>
      <c r="CGS421" s="94"/>
      <c r="CGT421" s="94"/>
      <c r="CGU421" s="94"/>
      <c r="CGV421" s="94"/>
      <c r="CGW421" s="94"/>
      <c r="CGX421" s="94"/>
      <c r="CGY421" s="94"/>
      <c r="CGZ421" s="94"/>
      <c r="CHA421" s="94"/>
      <c r="CHB421" s="94"/>
      <c r="CHC421" s="94"/>
      <c r="CHD421" s="94"/>
      <c r="CHE421" s="94"/>
      <c r="CHF421" s="94"/>
      <c r="CHG421" s="94"/>
      <c r="CHH421" s="94"/>
      <c r="CHI421" s="94"/>
      <c r="CHJ421" s="94"/>
      <c r="CHK421" s="94"/>
      <c r="CHL421" s="94"/>
      <c r="CHM421" s="94"/>
      <c r="CHN421" s="94"/>
      <c r="CHO421" s="94"/>
      <c r="CHP421" s="94"/>
      <c r="CHQ421" s="94"/>
      <c r="CHR421" s="94"/>
      <c r="CHS421" s="94"/>
      <c r="CHT421" s="94"/>
      <c r="CHU421" s="94"/>
      <c r="CHV421" s="94"/>
      <c r="CHW421" s="94"/>
      <c r="CHX421" s="94"/>
      <c r="CHY421" s="94"/>
      <c r="CHZ421" s="94"/>
      <c r="CIA421" s="94"/>
      <c r="CIB421" s="94"/>
      <c r="CIC421" s="94"/>
      <c r="CID421" s="94"/>
      <c r="CIE421" s="94"/>
      <c r="CIF421" s="94"/>
      <c r="CIG421" s="94"/>
      <c r="CIH421" s="94"/>
      <c r="CII421" s="94"/>
      <c r="CIJ421" s="94"/>
      <c r="CIK421" s="94"/>
      <c r="CIL421" s="94"/>
      <c r="CIM421" s="94"/>
      <c r="CIN421" s="94"/>
      <c r="CIO421" s="94"/>
      <c r="CIP421" s="94"/>
      <c r="CIQ421" s="94"/>
      <c r="CIR421" s="94"/>
      <c r="CIS421" s="94"/>
      <c r="CIT421" s="94"/>
      <c r="CIU421" s="94"/>
      <c r="CIV421" s="94"/>
      <c r="CIW421" s="94"/>
      <c r="CIX421" s="94"/>
      <c r="CIY421" s="94"/>
      <c r="CIZ421" s="94"/>
      <c r="CJA421" s="94"/>
      <c r="CJB421" s="94"/>
      <c r="CJC421" s="94"/>
      <c r="CJD421" s="94"/>
      <c r="CJE421" s="94"/>
      <c r="CJF421" s="94"/>
      <c r="CJG421" s="94"/>
      <c r="CJH421" s="94"/>
      <c r="CJI421" s="94"/>
      <c r="CJJ421" s="94"/>
      <c r="CJK421" s="94"/>
      <c r="CJL421" s="94"/>
      <c r="CJM421" s="94"/>
      <c r="CJN421" s="94"/>
      <c r="CJO421" s="94"/>
      <c r="CJP421" s="94"/>
      <c r="CJQ421" s="94"/>
      <c r="CJR421" s="94"/>
      <c r="CJS421" s="94"/>
      <c r="CJT421" s="94"/>
      <c r="CJU421" s="94"/>
      <c r="CJV421" s="94"/>
      <c r="CJW421" s="94"/>
      <c r="CJX421" s="94"/>
      <c r="CJY421" s="94"/>
      <c r="CJZ421" s="94"/>
      <c r="CKA421" s="94"/>
      <c r="CKB421" s="94"/>
      <c r="CKC421" s="94"/>
      <c r="CKD421" s="94"/>
      <c r="CKE421" s="94"/>
      <c r="CKF421" s="94"/>
      <c r="CKG421" s="94"/>
      <c r="CKH421" s="94"/>
      <c r="CKI421" s="94"/>
      <c r="CKJ421" s="94"/>
      <c r="CKK421" s="94"/>
      <c r="CKL421" s="94"/>
      <c r="CKM421" s="94"/>
      <c r="CKN421" s="94"/>
      <c r="CKO421" s="94"/>
      <c r="CKP421" s="94"/>
      <c r="CKQ421" s="94"/>
      <c r="CKR421" s="94"/>
      <c r="CKS421" s="94"/>
      <c r="CKT421" s="94"/>
      <c r="CKU421" s="94"/>
      <c r="CKV421" s="94"/>
      <c r="CKW421" s="94"/>
      <c r="CKX421" s="94"/>
      <c r="CKY421" s="94"/>
      <c r="CKZ421" s="94"/>
      <c r="CLA421" s="94"/>
      <c r="CLB421" s="94"/>
      <c r="CLC421" s="94"/>
      <c r="CLD421" s="94"/>
      <c r="CLE421" s="94"/>
      <c r="CLF421" s="94"/>
      <c r="CLG421" s="94"/>
      <c r="CLH421" s="94"/>
      <c r="CLI421" s="94"/>
      <c r="CLJ421" s="94"/>
      <c r="CLK421" s="94"/>
      <c r="CLL421" s="94"/>
      <c r="CLM421" s="94"/>
      <c r="CLN421" s="94"/>
      <c r="CLO421" s="94"/>
      <c r="CLP421" s="94"/>
      <c r="CLQ421" s="94"/>
      <c r="CLR421" s="94"/>
      <c r="CLS421" s="94"/>
      <c r="CLT421" s="94"/>
      <c r="CLU421" s="94"/>
      <c r="CLV421" s="94"/>
      <c r="CLW421" s="94"/>
      <c r="CLX421" s="94"/>
      <c r="CLY421" s="94"/>
      <c r="CLZ421" s="94"/>
      <c r="CMA421" s="94"/>
      <c r="CMB421" s="94"/>
      <c r="CMC421" s="94"/>
      <c r="CMD421" s="94"/>
      <c r="CME421" s="94"/>
      <c r="CMF421" s="94"/>
      <c r="CMG421" s="94"/>
      <c r="CMH421" s="94"/>
      <c r="CMI421" s="94"/>
      <c r="CMJ421" s="94"/>
      <c r="CMK421" s="94"/>
      <c r="CML421" s="94"/>
      <c r="CMM421" s="94"/>
      <c r="CMN421" s="94"/>
      <c r="CMO421" s="94"/>
      <c r="CMP421" s="94"/>
      <c r="CMQ421" s="94"/>
      <c r="CMR421" s="94"/>
      <c r="CMS421" s="94"/>
      <c r="CMT421" s="94"/>
      <c r="CMU421" s="94"/>
      <c r="CMV421" s="94"/>
      <c r="CMW421" s="94"/>
      <c r="CMX421" s="94"/>
      <c r="CMY421" s="94"/>
      <c r="CMZ421" s="94"/>
      <c r="CNA421" s="94"/>
      <c r="CNB421" s="94"/>
      <c r="CNC421" s="94"/>
      <c r="CND421" s="94"/>
      <c r="CNE421" s="94"/>
      <c r="CNF421" s="94"/>
      <c r="CNG421" s="94"/>
      <c r="CNH421" s="94"/>
      <c r="CNI421" s="94"/>
      <c r="CNJ421" s="94"/>
      <c r="CNK421" s="94"/>
      <c r="CNL421" s="94"/>
      <c r="CNM421" s="94"/>
      <c r="CNN421" s="94"/>
      <c r="CNO421" s="94"/>
      <c r="CNP421" s="94"/>
      <c r="CNQ421" s="94"/>
      <c r="CNR421" s="94"/>
      <c r="CNS421" s="94"/>
      <c r="CNT421" s="94"/>
      <c r="CNU421" s="94"/>
      <c r="CNV421" s="94"/>
      <c r="CNW421" s="94"/>
      <c r="CNX421" s="94"/>
      <c r="CNY421" s="94"/>
      <c r="CNZ421" s="94"/>
      <c r="COA421" s="94"/>
      <c r="COB421" s="94"/>
      <c r="COC421" s="94"/>
      <c r="COD421" s="94"/>
      <c r="COE421" s="94"/>
      <c r="COF421" s="94"/>
      <c r="COG421" s="94"/>
      <c r="COH421" s="94"/>
      <c r="COI421" s="94"/>
      <c r="COJ421" s="94"/>
      <c r="COK421" s="94"/>
      <c r="COL421" s="94"/>
      <c r="COM421" s="94"/>
      <c r="CON421" s="94"/>
      <c r="COO421" s="94"/>
      <c r="COP421" s="94"/>
      <c r="COQ421" s="94"/>
      <c r="COR421" s="94"/>
      <c r="COS421" s="94"/>
      <c r="COT421" s="94"/>
      <c r="COU421" s="94"/>
      <c r="COV421" s="94"/>
      <c r="COW421" s="94"/>
      <c r="COX421" s="94"/>
      <c r="COY421" s="94"/>
      <c r="COZ421" s="94"/>
      <c r="CPA421" s="94"/>
      <c r="CPB421" s="94"/>
      <c r="CPC421" s="94"/>
      <c r="CPD421" s="94"/>
      <c r="CPE421" s="94"/>
      <c r="CPF421" s="94"/>
      <c r="CPG421" s="94"/>
      <c r="CPH421" s="94"/>
      <c r="CPI421" s="94"/>
      <c r="CPJ421" s="94"/>
      <c r="CPK421" s="94"/>
      <c r="CPL421" s="94"/>
      <c r="CPM421" s="94"/>
      <c r="CPN421" s="94"/>
      <c r="CPO421" s="94"/>
      <c r="CPP421" s="94"/>
      <c r="CPQ421" s="94"/>
      <c r="CPR421" s="94"/>
      <c r="CPS421" s="94"/>
      <c r="CPT421" s="94"/>
      <c r="CPU421" s="94"/>
      <c r="CPV421" s="94"/>
      <c r="CPW421" s="94"/>
      <c r="CPX421" s="94"/>
      <c r="CPY421" s="94"/>
      <c r="CPZ421" s="94"/>
      <c r="CQA421" s="94"/>
      <c r="CQB421" s="94"/>
      <c r="CQC421" s="94"/>
      <c r="CQD421" s="94"/>
      <c r="CQE421" s="94"/>
      <c r="CQF421" s="94"/>
      <c r="CQG421" s="94"/>
      <c r="CQH421" s="94"/>
      <c r="CQI421" s="94"/>
      <c r="CQJ421" s="94"/>
      <c r="CQK421" s="94"/>
      <c r="CQL421" s="94"/>
      <c r="CQM421" s="94"/>
      <c r="CQN421" s="94"/>
      <c r="CQO421" s="94"/>
      <c r="CQP421" s="94"/>
      <c r="CQQ421" s="94"/>
      <c r="CQR421" s="94"/>
      <c r="CQS421" s="94"/>
      <c r="CQT421" s="94"/>
      <c r="CQU421" s="94"/>
      <c r="CQV421" s="94"/>
      <c r="CQW421" s="94"/>
      <c r="CQX421" s="94"/>
      <c r="CQY421" s="94"/>
      <c r="CQZ421" s="94"/>
      <c r="CRA421" s="94"/>
      <c r="CRB421" s="94"/>
      <c r="CRC421" s="94"/>
      <c r="CRD421" s="94"/>
      <c r="CRE421" s="94"/>
      <c r="CRF421" s="94"/>
      <c r="CRG421" s="94"/>
      <c r="CRH421" s="94"/>
      <c r="CRI421" s="94"/>
      <c r="CRJ421" s="94"/>
      <c r="CRK421" s="94"/>
      <c r="CRL421" s="94"/>
      <c r="CRM421" s="94"/>
      <c r="CRN421" s="94"/>
      <c r="CRO421" s="94"/>
      <c r="CRP421" s="94"/>
      <c r="CRQ421" s="94"/>
      <c r="CRR421" s="94"/>
      <c r="CRS421" s="94"/>
      <c r="CRT421" s="94"/>
      <c r="CRU421" s="94"/>
      <c r="CRV421" s="94"/>
      <c r="CRW421" s="94"/>
      <c r="CRX421" s="94"/>
      <c r="CRY421" s="94"/>
      <c r="CRZ421" s="94"/>
      <c r="CSA421" s="94"/>
      <c r="CSB421" s="94"/>
      <c r="CSC421" s="94"/>
      <c r="CSD421" s="94"/>
      <c r="CSE421" s="94"/>
      <c r="CSF421" s="94"/>
      <c r="CSG421" s="94"/>
      <c r="CSH421" s="94"/>
      <c r="CSI421" s="94"/>
      <c r="CSJ421" s="94"/>
      <c r="CSK421" s="94"/>
      <c r="CSL421" s="94"/>
      <c r="CSM421" s="94"/>
      <c r="CSN421" s="94"/>
      <c r="CSO421" s="94"/>
      <c r="CSP421" s="94"/>
      <c r="CSQ421" s="94"/>
      <c r="CSR421" s="94"/>
      <c r="CSS421" s="94"/>
      <c r="CST421" s="94"/>
      <c r="CSU421" s="94"/>
      <c r="CSV421" s="94"/>
      <c r="CSW421" s="94"/>
      <c r="CSX421" s="94"/>
      <c r="CSY421" s="94"/>
      <c r="CSZ421" s="94"/>
      <c r="CTA421" s="94"/>
      <c r="CTB421" s="94"/>
      <c r="CTC421" s="94"/>
      <c r="CTD421" s="94"/>
      <c r="CTE421" s="94"/>
      <c r="CTF421" s="94"/>
      <c r="CTG421" s="94"/>
      <c r="CTH421" s="94"/>
      <c r="CTI421" s="94"/>
      <c r="CTJ421" s="94"/>
      <c r="CTK421" s="94"/>
      <c r="CTL421" s="94"/>
      <c r="CTM421" s="94"/>
      <c r="CTN421" s="94"/>
      <c r="CTO421" s="94"/>
      <c r="CTP421" s="94"/>
      <c r="CTQ421" s="94"/>
      <c r="CTR421" s="94"/>
      <c r="CTS421" s="94"/>
      <c r="CTT421" s="94"/>
      <c r="CTU421" s="94"/>
      <c r="CTV421" s="94"/>
      <c r="CTW421" s="94"/>
      <c r="CTX421" s="94"/>
      <c r="CTY421" s="94"/>
      <c r="CTZ421" s="94"/>
      <c r="CUA421" s="94"/>
      <c r="CUB421" s="94"/>
      <c r="CUC421" s="94"/>
      <c r="CUD421" s="94"/>
      <c r="CUE421" s="94"/>
      <c r="CUF421" s="94"/>
      <c r="CUG421" s="94"/>
      <c r="CUH421" s="94"/>
      <c r="CUI421" s="94"/>
      <c r="CUJ421" s="94"/>
      <c r="CUK421" s="94"/>
      <c r="CUL421" s="94"/>
      <c r="CUM421" s="94"/>
      <c r="CUN421" s="94"/>
      <c r="CUO421" s="94"/>
      <c r="CUP421" s="94"/>
      <c r="CUQ421" s="94"/>
      <c r="CUR421" s="94"/>
      <c r="CUS421" s="94"/>
      <c r="CUT421" s="94"/>
      <c r="CUU421" s="94"/>
      <c r="CUV421" s="94"/>
      <c r="CUW421" s="94"/>
      <c r="CUX421" s="94"/>
      <c r="CUY421" s="94"/>
      <c r="CUZ421" s="94"/>
      <c r="CVA421" s="94"/>
      <c r="CVB421" s="94"/>
      <c r="CVC421" s="94"/>
      <c r="CVD421" s="94"/>
      <c r="CVE421" s="94"/>
      <c r="CVF421" s="94"/>
      <c r="CVG421" s="94"/>
      <c r="CVH421" s="94"/>
      <c r="CVI421" s="94"/>
      <c r="CVJ421" s="94"/>
      <c r="CVK421" s="94"/>
      <c r="CVL421" s="94"/>
      <c r="CVM421" s="94"/>
      <c r="CVN421" s="94"/>
      <c r="CVO421" s="94"/>
      <c r="CVP421" s="94"/>
      <c r="CVQ421" s="94"/>
      <c r="CVR421" s="94"/>
      <c r="CVS421" s="94"/>
      <c r="CVT421" s="94"/>
      <c r="CVU421" s="94"/>
      <c r="CVV421" s="94"/>
      <c r="CVW421" s="94"/>
      <c r="CVX421" s="94"/>
      <c r="CVY421" s="94"/>
      <c r="CVZ421" s="94"/>
      <c r="CWA421" s="94"/>
      <c r="CWB421" s="94"/>
      <c r="CWC421" s="94"/>
      <c r="CWD421" s="94"/>
      <c r="CWE421" s="94"/>
      <c r="CWF421" s="94"/>
      <c r="CWG421" s="94"/>
      <c r="CWH421" s="94"/>
      <c r="CWI421" s="94"/>
      <c r="CWJ421" s="94"/>
      <c r="CWK421" s="94"/>
      <c r="CWL421" s="94"/>
      <c r="CWM421" s="94"/>
      <c r="CWN421" s="94"/>
      <c r="CWO421" s="94"/>
      <c r="CWP421" s="94"/>
      <c r="CWQ421" s="94"/>
      <c r="CWR421" s="94"/>
      <c r="CWS421" s="94"/>
      <c r="CWT421" s="94"/>
      <c r="CWU421" s="94"/>
      <c r="CWV421" s="94"/>
      <c r="CWW421" s="94"/>
      <c r="CWX421" s="94"/>
      <c r="CWY421" s="94"/>
      <c r="CWZ421" s="94"/>
      <c r="CXA421" s="94"/>
      <c r="CXB421" s="94"/>
      <c r="CXC421" s="94"/>
      <c r="CXD421" s="94"/>
      <c r="CXE421" s="94"/>
      <c r="CXF421" s="94"/>
      <c r="CXG421" s="94"/>
      <c r="CXH421" s="94"/>
      <c r="CXI421" s="94"/>
      <c r="CXJ421" s="94"/>
      <c r="CXK421" s="94"/>
      <c r="CXL421" s="94"/>
      <c r="CXM421" s="94"/>
      <c r="CXN421" s="94"/>
      <c r="CXO421" s="94"/>
      <c r="CXP421" s="94"/>
      <c r="CXQ421" s="94"/>
      <c r="CXR421" s="94"/>
      <c r="CXS421" s="94"/>
      <c r="CXT421" s="94"/>
      <c r="CXU421" s="94"/>
      <c r="CXV421" s="94"/>
      <c r="CXW421" s="94"/>
      <c r="CXX421" s="94"/>
      <c r="CXY421" s="94"/>
      <c r="CXZ421" s="94"/>
      <c r="CYA421" s="94"/>
      <c r="CYB421" s="94"/>
      <c r="CYC421" s="94"/>
      <c r="CYD421" s="94"/>
      <c r="CYE421" s="94"/>
      <c r="CYF421" s="94"/>
      <c r="CYG421" s="94"/>
      <c r="CYH421" s="94"/>
      <c r="CYI421" s="94"/>
      <c r="CYJ421" s="94"/>
      <c r="CYK421" s="94"/>
      <c r="CYL421" s="94"/>
      <c r="CYM421" s="94"/>
      <c r="CYN421" s="94"/>
      <c r="CYO421" s="94"/>
      <c r="CYP421" s="94"/>
      <c r="CYQ421" s="94"/>
      <c r="CYR421" s="94"/>
      <c r="CYS421" s="94"/>
      <c r="CYT421" s="94"/>
      <c r="CYU421" s="94"/>
      <c r="CYV421" s="94"/>
      <c r="CYW421" s="94"/>
      <c r="CYX421" s="94"/>
      <c r="CYY421" s="94"/>
      <c r="CYZ421" s="94"/>
      <c r="CZA421" s="94"/>
      <c r="CZB421" s="94"/>
      <c r="CZC421" s="94"/>
      <c r="CZD421" s="94"/>
      <c r="CZE421" s="94"/>
      <c r="CZF421" s="94"/>
      <c r="CZG421" s="94"/>
      <c r="CZH421" s="94"/>
      <c r="CZI421" s="94"/>
      <c r="CZJ421" s="94"/>
      <c r="CZK421" s="94"/>
      <c r="CZL421" s="94"/>
      <c r="CZM421" s="94"/>
      <c r="CZN421" s="94"/>
      <c r="CZO421" s="94"/>
      <c r="CZP421" s="94"/>
      <c r="CZQ421" s="94"/>
      <c r="CZR421" s="94"/>
      <c r="CZS421" s="94"/>
      <c r="CZT421" s="94"/>
      <c r="CZU421" s="94"/>
      <c r="CZV421" s="94"/>
      <c r="CZW421" s="94"/>
      <c r="CZX421" s="94"/>
      <c r="CZY421" s="94"/>
      <c r="CZZ421" s="94"/>
      <c r="DAA421" s="94"/>
      <c r="DAB421" s="94"/>
      <c r="DAC421" s="94"/>
      <c r="DAD421" s="94"/>
      <c r="DAE421" s="94"/>
      <c r="DAF421" s="94"/>
      <c r="DAG421" s="94"/>
      <c r="DAH421" s="94"/>
      <c r="DAI421" s="94"/>
      <c r="DAJ421" s="94"/>
      <c r="DAK421" s="94"/>
      <c r="DAL421" s="94"/>
      <c r="DAM421" s="94"/>
      <c r="DAN421" s="94"/>
      <c r="DAO421" s="94"/>
      <c r="DAP421" s="94"/>
      <c r="DAQ421" s="94"/>
      <c r="DAR421" s="94"/>
      <c r="DAS421" s="94"/>
      <c r="DAT421" s="94"/>
      <c r="DAU421" s="94"/>
      <c r="DAV421" s="94"/>
      <c r="DAW421" s="94"/>
      <c r="DAX421" s="94"/>
      <c r="DAY421" s="94"/>
      <c r="DAZ421" s="94"/>
      <c r="DBA421" s="94"/>
      <c r="DBB421" s="94"/>
      <c r="DBC421" s="94"/>
      <c r="DBD421" s="94"/>
      <c r="DBE421" s="94"/>
      <c r="DBF421" s="94"/>
      <c r="DBG421" s="94"/>
      <c r="DBH421" s="94"/>
      <c r="DBI421" s="94"/>
      <c r="DBJ421" s="94"/>
      <c r="DBK421" s="94"/>
      <c r="DBL421" s="94"/>
      <c r="DBM421" s="94"/>
      <c r="DBN421" s="94"/>
      <c r="DBO421" s="94"/>
      <c r="DBP421" s="94"/>
      <c r="DBQ421" s="94"/>
      <c r="DBR421" s="94"/>
      <c r="DBS421" s="94"/>
      <c r="DBT421" s="94"/>
      <c r="DBU421" s="94"/>
      <c r="DBV421" s="94"/>
      <c r="DBW421" s="94"/>
      <c r="DBX421" s="94"/>
      <c r="DBY421" s="94"/>
      <c r="DBZ421" s="94"/>
      <c r="DCA421" s="94"/>
      <c r="DCB421" s="94"/>
      <c r="DCC421" s="94"/>
      <c r="DCD421" s="94"/>
      <c r="DCE421" s="94"/>
      <c r="DCF421" s="94"/>
      <c r="DCG421" s="94"/>
      <c r="DCH421" s="94"/>
      <c r="DCI421" s="94"/>
      <c r="DCJ421" s="94"/>
      <c r="DCK421" s="94"/>
      <c r="DCL421" s="94"/>
      <c r="DCM421" s="94"/>
      <c r="DCN421" s="94"/>
      <c r="DCO421" s="94"/>
      <c r="DCP421" s="94"/>
      <c r="DCQ421" s="94"/>
      <c r="DCR421" s="94"/>
      <c r="DCS421" s="94"/>
      <c r="DCT421" s="94"/>
      <c r="DCU421" s="94"/>
      <c r="DCV421" s="94"/>
      <c r="DCW421" s="94"/>
      <c r="DCX421" s="94"/>
      <c r="DCY421" s="94"/>
      <c r="DCZ421" s="94"/>
      <c r="DDA421" s="94"/>
      <c r="DDB421" s="94"/>
      <c r="DDC421" s="94"/>
      <c r="DDD421" s="94"/>
      <c r="DDE421" s="94"/>
      <c r="DDF421" s="94"/>
      <c r="DDG421" s="94"/>
      <c r="DDH421" s="94"/>
      <c r="DDI421" s="94"/>
      <c r="DDJ421" s="94"/>
      <c r="DDK421" s="94"/>
      <c r="DDL421" s="94"/>
      <c r="DDM421" s="94"/>
      <c r="DDN421" s="94"/>
      <c r="DDO421" s="94"/>
      <c r="DDP421" s="94"/>
      <c r="DDQ421" s="94"/>
      <c r="DDR421" s="94"/>
      <c r="DDS421" s="94"/>
      <c r="DDT421" s="94"/>
      <c r="DDU421" s="94"/>
      <c r="DDV421" s="94"/>
      <c r="DDW421" s="94"/>
      <c r="DDX421" s="94"/>
      <c r="DDY421" s="94"/>
      <c r="DDZ421" s="94"/>
      <c r="DEA421" s="94"/>
      <c r="DEB421" s="94"/>
      <c r="DEC421" s="94"/>
      <c r="DED421" s="94"/>
      <c r="DEE421" s="94"/>
      <c r="DEF421" s="94"/>
      <c r="DEG421" s="94"/>
      <c r="DEH421" s="94"/>
      <c r="DEI421" s="94"/>
      <c r="DEJ421" s="94"/>
      <c r="DEK421" s="94"/>
      <c r="DEL421" s="94"/>
      <c r="DEM421" s="94"/>
      <c r="DEN421" s="94"/>
      <c r="DEO421" s="94"/>
      <c r="DEP421" s="94"/>
      <c r="DEQ421" s="94"/>
      <c r="DER421" s="94"/>
      <c r="DES421" s="94"/>
      <c r="DET421" s="94"/>
      <c r="DEU421" s="94"/>
      <c r="DEV421" s="94"/>
      <c r="DEW421" s="94"/>
      <c r="DEX421" s="94"/>
      <c r="DEY421" s="94"/>
      <c r="DEZ421" s="94"/>
      <c r="DFA421" s="94"/>
      <c r="DFB421" s="94"/>
      <c r="DFC421" s="94"/>
      <c r="DFD421" s="94"/>
      <c r="DFE421" s="94"/>
      <c r="DFF421" s="94"/>
      <c r="DFG421" s="94"/>
      <c r="DFH421" s="94"/>
      <c r="DFI421" s="94"/>
      <c r="DFJ421" s="94"/>
      <c r="DFK421" s="94"/>
      <c r="DFL421" s="94"/>
      <c r="DFM421" s="94"/>
      <c r="DFN421" s="94"/>
      <c r="DFO421" s="94"/>
      <c r="DFP421" s="94"/>
      <c r="DFQ421" s="94"/>
      <c r="DFR421" s="94"/>
      <c r="DFS421" s="94"/>
      <c r="DFT421" s="94"/>
      <c r="DFU421" s="94"/>
      <c r="DFV421" s="94"/>
      <c r="DFW421" s="94"/>
      <c r="DFX421" s="94"/>
      <c r="DFY421" s="94"/>
      <c r="DFZ421" s="94"/>
      <c r="DGA421" s="94"/>
      <c r="DGB421" s="94"/>
      <c r="DGC421" s="94"/>
      <c r="DGD421" s="94"/>
      <c r="DGE421" s="94"/>
      <c r="DGF421" s="94"/>
      <c r="DGG421" s="94"/>
      <c r="DGH421" s="94"/>
      <c r="DGI421" s="94"/>
      <c r="DGJ421" s="94"/>
      <c r="DGK421" s="94"/>
      <c r="DGL421" s="94"/>
      <c r="DGM421" s="94"/>
      <c r="DGN421" s="94"/>
      <c r="DGO421" s="94"/>
      <c r="DGP421" s="94"/>
      <c r="DGQ421" s="94"/>
      <c r="DGR421" s="94"/>
      <c r="DGS421" s="94"/>
      <c r="DGT421" s="94"/>
      <c r="DGU421" s="94"/>
      <c r="DGV421" s="94"/>
      <c r="DGW421" s="94"/>
      <c r="DGX421" s="94"/>
      <c r="DGY421" s="94"/>
      <c r="DGZ421" s="94"/>
      <c r="DHA421" s="94"/>
      <c r="DHB421" s="94"/>
      <c r="DHC421" s="94"/>
      <c r="DHD421" s="94"/>
      <c r="DHE421" s="94"/>
      <c r="DHF421" s="94"/>
      <c r="DHG421" s="94"/>
      <c r="DHH421" s="94"/>
      <c r="DHI421" s="94"/>
      <c r="DHJ421" s="94"/>
      <c r="DHK421" s="94"/>
      <c r="DHL421" s="94"/>
      <c r="DHM421" s="94"/>
      <c r="DHN421" s="94"/>
      <c r="DHO421" s="94"/>
      <c r="DHP421" s="94"/>
      <c r="DHQ421" s="94"/>
      <c r="DHR421" s="94"/>
      <c r="DHS421" s="94"/>
      <c r="DHT421" s="94"/>
      <c r="DHU421" s="94"/>
      <c r="DHV421" s="94"/>
      <c r="DHW421" s="94"/>
      <c r="DHX421" s="94"/>
      <c r="DHY421" s="94"/>
      <c r="DHZ421" s="94"/>
      <c r="DIA421" s="94"/>
      <c r="DIB421" s="94"/>
      <c r="DIC421" s="94"/>
      <c r="DID421" s="94"/>
      <c r="DIE421" s="94"/>
      <c r="DIF421" s="94"/>
      <c r="DIG421" s="94"/>
      <c r="DIH421" s="94"/>
      <c r="DII421" s="94"/>
      <c r="DIJ421" s="94"/>
      <c r="DIK421" s="94"/>
      <c r="DIL421" s="94"/>
      <c r="DIM421" s="94"/>
      <c r="DIN421" s="94"/>
      <c r="DIO421" s="94"/>
      <c r="DIP421" s="94"/>
      <c r="DIQ421" s="94"/>
      <c r="DIR421" s="94"/>
      <c r="DIS421" s="94"/>
      <c r="DIT421" s="94"/>
      <c r="DIU421" s="94"/>
      <c r="DIV421" s="94"/>
      <c r="DIW421" s="94"/>
      <c r="DIX421" s="94"/>
      <c r="DIY421" s="94"/>
      <c r="DIZ421" s="94"/>
      <c r="DJA421" s="94"/>
      <c r="DJB421" s="94"/>
      <c r="DJC421" s="94"/>
      <c r="DJD421" s="94"/>
      <c r="DJE421" s="94"/>
      <c r="DJF421" s="94"/>
      <c r="DJG421" s="94"/>
      <c r="DJH421" s="94"/>
      <c r="DJI421" s="94"/>
      <c r="DJJ421" s="94"/>
      <c r="DJK421" s="94"/>
      <c r="DJL421" s="94"/>
      <c r="DJM421" s="94"/>
      <c r="DJN421" s="94"/>
      <c r="DJO421" s="94"/>
      <c r="DJP421" s="94"/>
      <c r="DJQ421" s="94"/>
      <c r="DJR421" s="94"/>
      <c r="DJS421" s="94"/>
      <c r="DJT421" s="94"/>
      <c r="DJU421" s="94"/>
      <c r="DJV421" s="94"/>
      <c r="DJW421" s="94"/>
      <c r="DJX421" s="94"/>
      <c r="DJY421" s="94"/>
      <c r="DJZ421" s="94"/>
      <c r="DKA421" s="94"/>
      <c r="DKB421" s="94"/>
      <c r="DKC421" s="94"/>
      <c r="DKD421" s="94"/>
      <c r="DKE421" s="94"/>
      <c r="DKF421" s="94"/>
      <c r="DKG421" s="94"/>
      <c r="DKH421" s="94"/>
      <c r="DKI421" s="94"/>
      <c r="DKJ421" s="94"/>
      <c r="DKK421" s="94"/>
      <c r="DKL421" s="94"/>
      <c r="DKM421" s="94"/>
      <c r="DKN421" s="94"/>
      <c r="DKO421" s="94"/>
      <c r="DKP421" s="94"/>
      <c r="DKQ421" s="94"/>
      <c r="DKR421" s="94"/>
      <c r="DKS421" s="94"/>
      <c r="DKT421" s="94"/>
      <c r="DKU421" s="94"/>
      <c r="DKV421" s="94"/>
      <c r="DKW421" s="94"/>
      <c r="DKX421" s="94"/>
      <c r="DKY421" s="94"/>
      <c r="DKZ421" s="94"/>
      <c r="DLA421" s="94"/>
      <c r="DLB421" s="94"/>
      <c r="DLC421" s="94"/>
      <c r="DLD421" s="94"/>
      <c r="DLE421" s="94"/>
      <c r="DLF421" s="94"/>
      <c r="DLG421" s="94"/>
      <c r="DLH421" s="94"/>
      <c r="DLI421" s="94"/>
      <c r="DLJ421" s="94"/>
      <c r="DLK421" s="94"/>
      <c r="DLL421" s="94"/>
      <c r="DLM421" s="94"/>
      <c r="DLN421" s="94"/>
      <c r="DLO421" s="94"/>
      <c r="DLP421" s="94"/>
      <c r="DLQ421" s="94"/>
      <c r="DLR421" s="94"/>
      <c r="DLS421" s="94"/>
      <c r="DLT421" s="94"/>
      <c r="DLU421" s="94"/>
      <c r="DLV421" s="94"/>
      <c r="DLW421" s="94"/>
      <c r="DLX421" s="94"/>
      <c r="DLY421" s="94"/>
      <c r="DLZ421" s="94"/>
      <c r="DMA421" s="94"/>
      <c r="DMB421" s="94"/>
      <c r="DMC421" s="94"/>
      <c r="DMD421" s="94"/>
      <c r="DME421" s="94"/>
      <c r="DMF421" s="94"/>
      <c r="DMG421" s="94"/>
      <c r="DMH421" s="94"/>
      <c r="DMI421" s="94"/>
      <c r="DMJ421" s="94"/>
      <c r="DMK421" s="94"/>
      <c r="DML421" s="94"/>
      <c r="DMM421" s="94"/>
      <c r="DMN421" s="94"/>
      <c r="DMO421" s="94"/>
      <c r="DMP421" s="94"/>
      <c r="DMQ421" s="94"/>
      <c r="DMR421" s="94"/>
      <c r="DMS421" s="94"/>
      <c r="DMT421" s="94"/>
      <c r="DMU421" s="94"/>
      <c r="DMV421" s="94"/>
      <c r="DMW421" s="94"/>
      <c r="DMX421" s="94"/>
      <c r="DMY421" s="94"/>
      <c r="DMZ421" s="94"/>
      <c r="DNA421" s="94"/>
      <c r="DNB421" s="94"/>
      <c r="DNC421" s="94"/>
      <c r="DND421" s="94"/>
      <c r="DNE421" s="94"/>
      <c r="DNF421" s="94"/>
      <c r="DNG421" s="94"/>
      <c r="DNH421" s="94"/>
      <c r="DNI421" s="94"/>
      <c r="DNJ421" s="94"/>
      <c r="DNK421" s="94"/>
      <c r="DNL421" s="94"/>
      <c r="DNM421" s="94"/>
      <c r="DNN421" s="94"/>
      <c r="DNO421" s="94"/>
      <c r="DNP421" s="94"/>
      <c r="DNQ421" s="94"/>
      <c r="DNR421" s="94"/>
      <c r="DNS421" s="94"/>
      <c r="DNT421" s="94"/>
      <c r="DNU421" s="94"/>
      <c r="DNV421" s="94"/>
      <c r="DNW421" s="94"/>
      <c r="DNX421" s="94"/>
      <c r="DNY421" s="94"/>
      <c r="DNZ421" s="94"/>
      <c r="DOA421" s="94"/>
      <c r="DOB421" s="94"/>
      <c r="DOC421" s="94"/>
      <c r="DOD421" s="94"/>
      <c r="DOE421" s="94"/>
      <c r="DOF421" s="94"/>
      <c r="DOG421" s="94"/>
      <c r="DOH421" s="94"/>
      <c r="DOI421" s="94"/>
      <c r="DOJ421" s="94"/>
      <c r="DOK421" s="94"/>
      <c r="DOL421" s="94"/>
      <c r="DOM421" s="94"/>
      <c r="DON421" s="94"/>
      <c r="DOO421" s="94"/>
      <c r="DOP421" s="94"/>
      <c r="DOQ421" s="94"/>
      <c r="DOR421" s="94"/>
      <c r="DOS421" s="94"/>
      <c r="DOT421" s="94"/>
      <c r="DOU421" s="94"/>
      <c r="DOV421" s="94"/>
      <c r="DOW421" s="94"/>
      <c r="DOX421" s="94"/>
      <c r="DOY421" s="94"/>
      <c r="DOZ421" s="94"/>
      <c r="DPA421" s="94"/>
      <c r="DPB421" s="94"/>
      <c r="DPC421" s="94"/>
      <c r="DPD421" s="94"/>
      <c r="DPE421" s="94"/>
      <c r="DPF421" s="94"/>
      <c r="DPG421" s="94"/>
      <c r="DPH421" s="94"/>
      <c r="DPI421" s="94"/>
      <c r="DPJ421" s="94"/>
      <c r="DPK421" s="94"/>
      <c r="DPL421" s="94"/>
      <c r="DPM421" s="94"/>
      <c r="DPN421" s="94"/>
      <c r="DPO421" s="94"/>
      <c r="DPP421" s="94"/>
      <c r="DPQ421" s="94"/>
      <c r="DPR421" s="94"/>
      <c r="DPS421" s="94"/>
      <c r="DPT421" s="94"/>
      <c r="DPU421" s="94"/>
      <c r="DPV421" s="94"/>
      <c r="DPW421" s="94"/>
      <c r="DPX421" s="94"/>
      <c r="DPY421" s="94"/>
      <c r="DPZ421" s="94"/>
      <c r="DQA421" s="94"/>
      <c r="DQB421" s="94"/>
      <c r="DQC421" s="94"/>
      <c r="DQD421" s="94"/>
      <c r="DQE421" s="94"/>
      <c r="DQF421" s="94"/>
      <c r="DQG421" s="94"/>
      <c r="DQH421" s="94"/>
      <c r="DQI421" s="94"/>
      <c r="DQJ421" s="94"/>
      <c r="DQK421" s="94"/>
      <c r="DQL421" s="94"/>
      <c r="DQM421" s="94"/>
      <c r="DQN421" s="94"/>
      <c r="DQO421" s="94"/>
      <c r="DQP421" s="94"/>
      <c r="DQQ421" s="94"/>
      <c r="DQR421" s="94"/>
      <c r="DQS421" s="94"/>
      <c r="DQT421" s="94"/>
      <c r="DQU421" s="94"/>
      <c r="DQV421" s="94"/>
      <c r="DQW421" s="94"/>
      <c r="DQX421" s="94"/>
      <c r="DQY421" s="94"/>
      <c r="DQZ421" s="94"/>
      <c r="DRA421" s="94"/>
      <c r="DRB421" s="94"/>
      <c r="DRC421" s="94"/>
      <c r="DRD421" s="94"/>
      <c r="DRE421" s="94"/>
      <c r="DRF421" s="94"/>
      <c r="DRG421" s="94"/>
      <c r="DRH421" s="94"/>
      <c r="DRI421" s="94"/>
      <c r="DRJ421" s="94"/>
      <c r="DRK421" s="94"/>
      <c r="DRL421" s="94"/>
      <c r="DRM421" s="94"/>
      <c r="DRN421" s="94"/>
      <c r="DRO421" s="94"/>
      <c r="DRP421" s="94"/>
      <c r="DRQ421" s="94"/>
      <c r="DRR421" s="94"/>
      <c r="DRS421" s="94"/>
      <c r="DRT421" s="94"/>
      <c r="DRU421" s="94"/>
      <c r="DRV421" s="94"/>
      <c r="DRW421" s="94"/>
      <c r="DRX421" s="94"/>
      <c r="DRY421" s="94"/>
      <c r="DRZ421" s="94"/>
      <c r="DSA421" s="94"/>
      <c r="DSB421" s="94"/>
      <c r="DSC421" s="94"/>
      <c r="DSD421" s="94"/>
      <c r="DSE421" s="94"/>
      <c r="DSF421" s="94"/>
      <c r="DSG421" s="94"/>
      <c r="DSH421" s="94"/>
      <c r="DSI421" s="94"/>
      <c r="DSJ421" s="94"/>
      <c r="DSK421" s="94"/>
      <c r="DSL421" s="94"/>
      <c r="DSM421" s="94"/>
      <c r="DSN421" s="94"/>
      <c r="DSO421" s="94"/>
      <c r="DSP421" s="94"/>
      <c r="DSQ421" s="94"/>
      <c r="DSR421" s="94"/>
      <c r="DSS421" s="94"/>
      <c r="DST421" s="94"/>
      <c r="DSU421" s="94"/>
      <c r="DSV421" s="94"/>
      <c r="DSW421" s="94"/>
      <c r="DSX421" s="94"/>
      <c r="DSY421" s="94"/>
      <c r="DSZ421" s="94"/>
      <c r="DTA421" s="94"/>
      <c r="DTB421" s="94"/>
      <c r="DTC421" s="94"/>
      <c r="DTD421" s="94"/>
      <c r="DTE421" s="94"/>
      <c r="DTF421" s="94"/>
      <c r="DTG421" s="94"/>
      <c r="DTH421" s="94"/>
      <c r="DTI421" s="94"/>
      <c r="DTJ421" s="94"/>
      <c r="DTK421" s="94"/>
      <c r="DTL421" s="94"/>
      <c r="DTM421" s="94"/>
      <c r="DTN421" s="94"/>
      <c r="DTO421" s="94"/>
      <c r="DTP421" s="94"/>
      <c r="DTQ421" s="94"/>
      <c r="DTR421" s="94"/>
      <c r="DTS421" s="94"/>
      <c r="DTT421" s="94"/>
      <c r="DTU421" s="94"/>
      <c r="DTV421" s="94"/>
      <c r="DTW421" s="94"/>
      <c r="DTX421" s="94"/>
      <c r="DTY421" s="94"/>
      <c r="DTZ421" s="94"/>
      <c r="DUA421" s="94"/>
      <c r="DUB421" s="94"/>
      <c r="DUC421" s="94"/>
      <c r="DUD421" s="94"/>
      <c r="DUE421" s="94"/>
      <c r="DUF421" s="94"/>
      <c r="DUG421" s="94"/>
      <c r="DUH421" s="94"/>
      <c r="DUI421" s="94"/>
      <c r="DUJ421" s="94"/>
      <c r="DUK421" s="94"/>
      <c r="DUL421" s="94"/>
      <c r="DUM421" s="94"/>
      <c r="DUN421" s="94"/>
      <c r="DUO421" s="94"/>
      <c r="DUP421" s="94"/>
      <c r="DUQ421" s="94"/>
      <c r="DUR421" s="94"/>
      <c r="DUS421" s="94"/>
      <c r="DUT421" s="94"/>
      <c r="DUU421" s="94"/>
      <c r="DUV421" s="94"/>
      <c r="DUW421" s="94"/>
      <c r="DUX421" s="94"/>
      <c r="DUY421" s="94"/>
      <c r="DUZ421" s="94"/>
      <c r="DVA421" s="94"/>
      <c r="DVB421" s="94"/>
      <c r="DVC421" s="94"/>
      <c r="DVD421" s="94"/>
      <c r="DVE421" s="94"/>
      <c r="DVF421" s="94"/>
      <c r="DVG421" s="94"/>
      <c r="DVH421" s="94"/>
      <c r="DVI421" s="94"/>
      <c r="DVJ421" s="94"/>
      <c r="DVK421" s="94"/>
      <c r="DVL421" s="94"/>
      <c r="DVM421" s="94"/>
      <c r="DVN421" s="94"/>
      <c r="DVO421" s="94"/>
      <c r="DVP421" s="94"/>
      <c r="DVQ421" s="94"/>
      <c r="DVR421" s="94"/>
      <c r="DVS421" s="94"/>
      <c r="DVT421" s="94"/>
      <c r="DVU421" s="94"/>
      <c r="DVV421" s="94"/>
      <c r="DVW421" s="94"/>
      <c r="DVX421" s="94"/>
      <c r="DVY421" s="94"/>
      <c r="DVZ421" s="94"/>
      <c r="DWA421" s="94"/>
      <c r="DWB421" s="94"/>
      <c r="DWC421" s="94"/>
      <c r="DWD421" s="94"/>
      <c r="DWE421" s="94"/>
      <c r="DWF421" s="94"/>
      <c r="DWG421" s="94"/>
      <c r="DWH421" s="94"/>
      <c r="DWI421" s="94"/>
      <c r="DWJ421" s="94"/>
      <c r="DWK421" s="94"/>
      <c r="DWL421" s="94"/>
      <c r="DWM421" s="94"/>
      <c r="DWN421" s="94"/>
      <c r="DWO421" s="94"/>
      <c r="DWP421" s="94"/>
      <c r="DWQ421" s="94"/>
      <c r="DWR421" s="94"/>
      <c r="DWS421" s="94"/>
      <c r="DWT421" s="94"/>
      <c r="DWU421" s="94"/>
      <c r="DWV421" s="94"/>
      <c r="DWW421" s="94"/>
      <c r="DWX421" s="94"/>
      <c r="DWY421" s="94"/>
      <c r="DWZ421" s="94"/>
      <c r="DXA421" s="94"/>
      <c r="DXB421" s="94"/>
      <c r="DXC421" s="94"/>
      <c r="DXD421" s="94"/>
      <c r="DXE421" s="94"/>
      <c r="DXF421" s="94"/>
      <c r="DXG421" s="94"/>
      <c r="DXH421" s="94"/>
      <c r="DXI421" s="94"/>
      <c r="DXJ421" s="94"/>
      <c r="DXK421" s="94"/>
      <c r="DXL421" s="94"/>
      <c r="DXM421" s="94"/>
      <c r="DXN421" s="94"/>
      <c r="DXO421" s="94"/>
      <c r="DXP421" s="94"/>
      <c r="DXQ421" s="94"/>
      <c r="DXR421" s="94"/>
      <c r="DXS421" s="94"/>
      <c r="DXT421" s="94"/>
      <c r="DXU421" s="94"/>
      <c r="DXV421" s="94"/>
      <c r="DXW421" s="94"/>
      <c r="DXX421" s="94"/>
      <c r="DXY421" s="94"/>
      <c r="DXZ421" s="94"/>
      <c r="DYA421" s="94"/>
      <c r="DYB421" s="94"/>
      <c r="DYC421" s="94"/>
      <c r="DYD421" s="94"/>
      <c r="DYE421" s="94"/>
      <c r="DYF421" s="94"/>
      <c r="DYG421" s="94"/>
      <c r="DYH421" s="94"/>
      <c r="DYI421" s="94"/>
      <c r="DYJ421" s="94"/>
      <c r="DYK421" s="94"/>
      <c r="DYL421" s="94"/>
      <c r="DYM421" s="94"/>
      <c r="DYN421" s="94"/>
      <c r="DYO421" s="94"/>
      <c r="DYP421" s="94"/>
      <c r="DYQ421" s="94"/>
      <c r="DYR421" s="94"/>
      <c r="DYS421" s="94"/>
      <c r="DYT421" s="94"/>
      <c r="DYU421" s="94"/>
      <c r="DYV421" s="94"/>
      <c r="DYW421" s="94"/>
      <c r="DYX421" s="94"/>
      <c r="DYY421" s="94"/>
      <c r="DYZ421" s="94"/>
      <c r="DZA421" s="94"/>
      <c r="DZB421" s="94"/>
      <c r="DZC421" s="94"/>
      <c r="DZD421" s="94"/>
      <c r="DZE421" s="94"/>
      <c r="DZF421" s="94"/>
      <c r="DZG421" s="94"/>
      <c r="DZH421" s="94"/>
      <c r="DZI421" s="94"/>
      <c r="DZJ421" s="94"/>
      <c r="DZK421" s="94"/>
      <c r="DZL421" s="94"/>
      <c r="DZM421" s="94"/>
      <c r="DZN421" s="94"/>
      <c r="DZO421" s="94"/>
      <c r="DZP421" s="94"/>
      <c r="DZQ421" s="94"/>
      <c r="DZR421" s="94"/>
      <c r="DZS421" s="94"/>
      <c r="DZT421" s="94"/>
      <c r="DZU421" s="94"/>
      <c r="DZV421" s="94"/>
      <c r="DZW421" s="94"/>
      <c r="DZX421" s="94"/>
      <c r="DZY421" s="94"/>
      <c r="DZZ421" s="94"/>
      <c r="EAA421" s="94"/>
      <c r="EAB421" s="94"/>
      <c r="EAC421" s="94"/>
      <c r="EAD421" s="94"/>
      <c r="EAE421" s="94"/>
      <c r="EAF421" s="94"/>
      <c r="EAG421" s="94"/>
      <c r="EAH421" s="94"/>
      <c r="EAI421" s="94"/>
      <c r="EAJ421" s="94"/>
      <c r="EAK421" s="94"/>
      <c r="EAL421" s="94"/>
      <c r="EAM421" s="94"/>
      <c r="EAN421" s="94"/>
      <c r="EAO421" s="94"/>
      <c r="EAP421" s="94"/>
      <c r="EAQ421" s="94"/>
      <c r="EAR421" s="94"/>
      <c r="EAS421" s="94"/>
      <c r="EAT421" s="94"/>
      <c r="EAU421" s="94"/>
      <c r="EAV421" s="94"/>
      <c r="EAW421" s="94"/>
      <c r="EAX421" s="94"/>
      <c r="EAY421" s="94"/>
      <c r="EAZ421" s="94"/>
      <c r="EBA421" s="94"/>
      <c r="EBB421" s="94"/>
      <c r="EBC421" s="94"/>
      <c r="EBD421" s="94"/>
      <c r="EBE421" s="94"/>
      <c r="EBF421" s="94"/>
      <c r="EBG421" s="94"/>
      <c r="EBH421" s="94"/>
      <c r="EBI421" s="94"/>
      <c r="EBJ421" s="94"/>
      <c r="EBK421" s="94"/>
      <c r="EBL421" s="94"/>
      <c r="EBM421" s="94"/>
      <c r="EBN421" s="94"/>
      <c r="EBO421" s="94"/>
      <c r="EBP421" s="94"/>
      <c r="EBQ421" s="94"/>
      <c r="EBR421" s="94"/>
      <c r="EBS421" s="94"/>
      <c r="EBT421" s="94"/>
      <c r="EBU421" s="94"/>
      <c r="EBV421" s="94"/>
      <c r="EBW421" s="94"/>
      <c r="EBX421" s="94"/>
      <c r="EBY421" s="94"/>
      <c r="EBZ421" s="94"/>
      <c r="ECA421" s="94"/>
      <c r="ECB421" s="94"/>
      <c r="ECC421" s="94"/>
      <c r="ECD421" s="94"/>
      <c r="ECE421" s="94"/>
      <c r="ECF421" s="94"/>
      <c r="ECG421" s="94"/>
      <c r="ECH421" s="94"/>
      <c r="ECI421" s="94"/>
      <c r="ECJ421" s="94"/>
      <c r="ECK421" s="94"/>
      <c r="ECL421" s="94"/>
      <c r="ECM421" s="94"/>
      <c r="ECN421" s="94"/>
      <c r="ECO421" s="94"/>
      <c r="ECP421" s="94"/>
      <c r="ECQ421" s="94"/>
      <c r="ECR421" s="94"/>
      <c r="ECS421" s="94"/>
      <c r="ECT421" s="94"/>
      <c r="ECU421" s="94"/>
      <c r="ECV421" s="94"/>
      <c r="ECW421" s="94"/>
      <c r="ECX421" s="94"/>
      <c r="ECY421" s="94"/>
      <c r="ECZ421" s="94"/>
      <c r="EDA421" s="94"/>
      <c r="EDB421" s="94"/>
      <c r="EDC421" s="94"/>
      <c r="EDD421" s="94"/>
      <c r="EDE421" s="94"/>
      <c r="EDF421" s="94"/>
      <c r="EDG421" s="94"/>
      <c r="EDH421" s="94"/>
      <c r="EDI421" s="94"/>
      <c r="EDJ421" s="94"/>
      <c r="EDK421" s="94"/>
      <c r="EDL421" s="94"/>
      <c r="EDM421" s="94"/>
      <c r="EDN421" s="94"/>
      <c r="EDO421" s="94"/>
      <c r="EDP421" s="94"/>
      <c r="EDQ421" s="94"/>
      <c r="EDR421" s="94"/>
      <c r="EDS421" s="94"/>
      <c r="EDT421" s="94"/>
      <c r="EDU421" s="94"/>
      <c r="EDV421" s="94"/>
      <c r="EDW421" s="94"/>
      <c r="EDX421" s="94"/>
      <c r="EDY421" s="94"/>
      <c r="EDZ421" s="94"/>
      <c r="EEA421" s="94"/>
      <c r="EEB421" s="94"/>
      <c r="EEC421" s="94"/>
      <c r="EED421" s="94"/>
      <c r="EEE421" s="94"/>
      <c r="EEF421" s="94"/>
      <c r="EEG421" s="94"/>
      <c r="EEH421" s="94"/>
      <c r="EEI421" s="94"/>
      <c r="EEJ421" s="94"/>
      <c r="EEK421" s="94"/>
      <c r="EEL421" s="94"/>
      <c r="EEM421" s="94"/>
      <c r="EEN421" s="94"/>
      <c r="EEO421" s="94"/>
      <c r="EEP421" s="94"/>
      <c r="EEQ421" s="94"/>
      <c r="EER421" s="94"/>
      <c r="EES421" s="94"/>
      <c r="EET421" s="94"/>
      <c r="EEU421" s="94"/>
      <c r="EEV421" s="94"/>
      <c r="EEW421" s="94"/>
      <c r="EEX421" s="94"/>
      <c r="EEY421" s="94"/>
      <c r="EEZ421" s="94"/>
      <c r="EFA421" s="94"/>
      <c r="EFB421" s="94"/>
      <c r="EFC421" s="94"/>
      <c r="EFD421" s="94"/>
      <c r="EFE421" s="94"/>
      <c r="EFF421" s="94"/>
      <c r="EFG421" s="94"/>
      <c r="EFH421" s="94"/>
      <c r="EFI421" s="94"/>
      <c r="EFJ421" s="94"/>
      <c r="EFK421" s="94"/>
      <c r="EFL421" s="94"/>
      <c r="EFM421" s="94"/>
      <c r="EFN421" s="94"/>
      <c r="EFO421" s="94"/>
      <c r="EFP421" s="94"/>
      <c r="EFQ421" s="94"/>
      <c r="EFR421" s="94"/>
      <c r="EFS421" s="94"/>
      <c r="EFT421" s="94"/>
      <c r="EFU421" s="94"/>
      <c r="EFV421" s="94"/>
      <c r="EFW421" s="94"/>
      <c r="EFX421" s="94"/>
      <c r="EFY421" s="94"/>
      <c r="EFZ421" s="94"/>
      <c r="EGA421" s="94"/>
      <c r="EGB421" s="94"/>
      <c r="EGC421" s="94"/>
      <c r="EGD421" s="94"/>
      <c r="EGE421" s="94"/>
      <c r="EGF421" s="94"/>
      <c r="EGG421" s="94"/>
      <c r="EGH421" s="94"/>
      <c r="EGI421" s="94"/>
      <c r="EGJ421" s="94"/>
      <c r="EGK421" s="94"/>
      <c r="EGL421" s="94"/>
      <c r="EGM421" s="94"/>
      <c r="EGN421" s="94"/>
      <c r="EGO421" s="94"/>
      <c r="EGP421" s="94"/>
      <c r="EGQ421" s="94"/>
      <c r="EGR421" s="94"/>
      <c r="EGS421" s="94"/>
      <c r="EGT421" s="94"/>
      <c r="EGU421" s="94"/>
      <c r="EGV421" s="94"/>
      <c r="EGW421" s="94"/>
      <c r="EGX421" s="94"/>
      <c r="EGY421" s="94"/>
      <c r="EGZ421" s="94"/>
      <c r="EHA421" s="94"/>
      <c r="EHB421" s="94"/>
      <c r="EHC421" s="94"/>
      <c r="EHD421" s="94"/>
      <c r="EHE421" s="94"/>
      <c r="EHF421" s="94"/>
      <c r="EHG421" s="94"/>
      <c r="EHH421" s="94"/>
      <c r="EHI421" s="94"/>
      <c r="EHJ421" s="94"/>
      <c r="EHK421" s="94"/>
      <c r="EHL421" s="94"/>
      <c r="EHM421" s="94"/>
      <c r="EHN421" s="94"/>
      <c r="EHO421" s="94"/>
      <c r="EHP421" s="94"/>
      <c r="EHQ421" s="94"/>
      <c r="EHR421" s="94"/>
      <c r="EHS421" s="94"/>
      <c r="EHT421" s="94"/>
      <c r="EHU421" s="94"/>
      <c r="EHV421" s="94"/>
      <c r="EHW421" s="94"/>
      <c r="EHX421" s="94"/>
      <c r="EHY421" s="94"/>
      <c r="EHZ421" s="94"/>
      <c r="EIA421" s="94"/>
      <c r="EIB421" s="94"/>
      <c r="EIC421" s="94"/>
      <c r="EID421" s="94"/>
      <c r="EIE421" s="94"/>
      <c r="EIF421" s="94"/>
      <c r="EIG421" s="94"/>
      <c r="EIH421" s="94"/>
      <c r="EII421" s="94"/>
      <c r="EIJ421" s="94"/>
      <c r="EIK421" s="94"/>
      <c r="EIL421" s="94"/>
      <c r="EIM421" s="94"/>
      <c r="EIN421" s="94"/>
      <c r="EIO421" s="94"/>
      <c r="EIP421" s="94"/>
      <c r="EIQ421" s="94"/>
      <c r="EIR421" s="94"/>
      <c r="EIS421" s="94"/>
      <c r="EIT421" s="94"/>
      <c r="EIU421" s="94"/>
      <c r="EIV421" s="94"/>
      <c r="EIW421" s="94"/>
      <c r="EIX421" s="94"/>
      <c r="EIY421" s="94"/>
      <c r="EIZ421" s="94"/>
      <c r="EJA421" s="94"/>
      <c r="EJB421" s="94"/>
      <c r="EJC421" s="94"/>
      <c r="EJD421" s="94"/>
      <c r="EJE421" s="94"/>
      <c r="EJF421" s="94"/>
      <c r="EJG421" s="94"/>
      <c r="EJH421" s="94"/>
      <c r="EJI421" s="94"/>
      <c r="EJJ421" s="94"/>
      <c r="EJK421" s="94"/>
      <c r="EJL421" s="94"/>
      <c r="EJM421" s="94"/>
      <c r="EJN421" s="94"/>
      <c r="EJO421" s="94"/>
      <c r="EJP421" s="94"/>
      <c r="EJQ421" s="94"/>
      <c r="EJR421" s="94"/>
      <c r="EJS421" s="94"/>
      <c r="EJT421" s="94"/>
      <c r="EJU421" s="94"/>
      <c r="EJV421" s="94"/>
      <c r="EJW421" s="94"/>
      <c r="EJX421" s="94"/>
      <c r="EJY421" s="94"/>
      <c r="EJZ421" s="94"/>
      <c r="EKA421" s="94"/>
      <c r="EKB421" s="94"/>
      <c r="EKC421" s="94"/>
      <c r="EKD421" s="94"/>
      <c r="EKE421" s="94"/>
      <c r="EKF421" s="94"/>
      <c r="EKG421" s="94"/>
      <c r="EKH421" s="94"/>
      <c r="EKI421" s="94"/>
      <c r="EKJ421" s="94"/>
      <c r="EKK421" s="94"/>
      <c r="EKL421" s="94"/>
      <c r="EKM421" s="94"/>
      <c r="EKN421" s="94"/>
      <c r="EKO421" s="94"/>
      <c r="EKP421" s="94"/>
      <c r="EKQ421" s="94"/>
      <c r="EKR421" s="94"/>
      <c r="EKS421" s="94"/>
      <c r="EKT421" s="94"/>
      <c r="EKU421" s="94"/>
      <c r="EKV421" s="94"/>
      <c r="EKW421" s="94"/>
      <c r="EKX421" s="94"/>
      <c r="EKY421" s="94"/>
      <c r="EKZ421" s="94"/>
      <c r="ELA421" s="94"/>
      <c r="ELB421" s="94"/>
      <c r="ELC421" s="94"/>
      <c r="ELD421" s="94"/>
      <c r="ELE421" s="94"/>
      <c r="ELF421" s="94"/>
      <c r="ELG421" s="94"/>
      <c r="ELH421" s="94"/>
      <c r="ELI421" s="94"/>
      <c r="ELJ421" s="94"/>
      <c r="ELK421" s="94"/>
      <c r="ELL421" s="94"/>
      <c r="ELM421" s="94"/>
      <c r="ELN421" s="94"/>
      <c r="ELO421" s="94"/>
      <c r="ELP421" s="94"/>
      <c r="ELQ421" s="94"/>
      <c r="ELR421" s="94"/>
      <c r="ELS421" s="94"/>
      <c r="ELT421" s="94"/>
      <c r="ELU421" s="94"/>
      <c r="ELV421" s="94"/>
      <c r="ELW421" s="94"/>
      <c r="ELX421" s="94"/>
      <c r="ELY421" s="94"/>
      <c r="ELZ421" s="94"/>
      <c r="EMA421" s="94"/>
      <c r="EMB421" s="94"/>
      <c r="EMC421" s="94"/>
      <c r="EMD421" s="94"/>
      <c r="EME421" s="94"/>
      <c r="EMF421" s="94"/>
      <c r="EMG421" s="94"/>
      <c r="EMH421" s="94"/>
      <c r="EMI421" s="94"/>
      <c r="EMJ421" s="94"/>
      <c r="EMK421" s="94"/>
      <c r="EML421" s="94"/>
      <c r="EMM421" s="94"/>
      <c r="EMN421" s="94"/>
      <c r="EMO421" s="94"/>
      <c r="EMP421" s="94"/>
      <c r="EMQ421" s="94"/>
      <c r="EMR421" s="94"/>
      <c r="EMS421" s="94"/>
      <c r="EMT421" s="94"/>
      <c r="EMU421" s="94"/>
      <c r="EMV421" s="94"/>
      <c r="EMW421" s="94"/>
      <c r="EMX421" s="94"/>
      <c r="EMY421" s="94"/>
      <c r="EMZ421" s="94"/>
      <c r="ENA421" s="94"/>
      <c r="ENB421" s="94"/>
      <c r="ENC421" s="94"/>
      <c r="END421" s="94"/>
      <c r="ENE421" s="94"/>
      <c r="ENF421" s="94"/>
      <c r="ENG421" s="94"/>
      <c r="ENH421" s="94"/>
      <c r="ENI421" s="94"/>
      <c r="ENJ421" s="94"/>
      <c r="ENK421" s="94"/>
      <c r="ENL421" s="94"/>
      <c r="ENM421" s="94"/>
      <c r="ENN421" s="94"/>
      <c r="ENO421" s="94"/>
      <c r="ENP421" s="94"/>
      <c r="ENQ421" s="94"/>
      <c r="ENR421" s="94"/>
      <c r="ENS421" s="94"/>
      <c r="ENT421" s="94"/>
      <c r="ENU421" s="94"/>
      <c r="ENV421" s="94"/>
      <c r="ENW421" s="94"/>
      <c r="ENX421" s="94"/>
      <c r="ENY421" s="94"/>
      <c r="ENZ421" s="94"/>
      <c r="EOA421" s="94"/>
      <c r="EOB421" s="94"/>
      <c r="EOC421" s="94"/>
      <c r="EOD421" s="94"/>
      <c r="EOE421" s="94"/>
      <c r="EOF421" s="94"/>
      <c r="EOG421" s="94"/>
      <c r="EOH421" s="94"/>
      <c r="EOI421" s="94"/>
      <c r="EOJ421" s="94"/>
      <c r="EOK421" s="94"/>
      <c r="EOL421" s="94"/>
      <c r="EOM421" s="94"/>
      <c r="EON421" s="94"/>
      <c r="EOO421" s="94"/>
      <c r="EOP421" s="94"/>
      <c r="EOQ421" s="94"/>
      <c r="EOR421" s="94"/>
      <c r="EOS421" s="94"/>
      <c r="EOT421" s="94"/>
      <c r="EOU421" s="94"/>
      <c r="EOV421" s="94"/>
      <c r="EOW421" s="94"/>
      <c r="EOX421" s="94"/>
      <c r="EOY421" s="94"/>
      <c r="EOZ421" s="94"/>
      <c r="EPA421" s="94"/>
      <c r="EPB421" s="94"/>
      <c r="EPC421" s="94"/>
      <c r="EPD421" s="94"/>
      <c r="EPE421" s="94"/>
      <c r="EPF421" s="94"/>
      <c r="EPG421" s="94"/>
      <c r="EPH421" s="94"/>
      <c r="EPI421" s="94"/>
      <c r="EPJ421" s="94"/>
      <c r="EPK421" s="94"/>
      <c r="EPL421" s="94"/>
      <c r="EPM421" s="94"/>
      <c r="EPN421" s="94"/>
      <c r="EPO421" s="94"/>
      <c r="EPP421" s="94"/>
      <c r="EPQ421" s="94"/>
      <c r="EPR421" s="94"/>
      <c r="EPS421" s="94"/>
      <c r="EPT421" s="94"/>
      <c r="EPU421" s="94"/>
      <c r="EPV421" s="94"/>
      <c r="EPW421" s="94"/>
      <c r="EPX421" s="94"/>
      <c r="EPY421" s="94"/>
      <c r="EPZ421" s="94"/>
      <c r="EQA421" s="94"/>
      <c r="EQB421" s="94"/>
      <c r="EQC421" s="94"/>
      <c r="EQD421" s="94"/>
      <c r="EQE421" s="94"/>
      <c r="EQF421" s="94"/>
      <c r="EQG421" s="94"/>
      <c r="EQH421" s="94"/>
      <c r="EQI421" s="94"/>
      <c r="EQJ421" s="94"/>
      <c r="EQK421" s="94"/>
      <c r="EQL421" s="94"/>
      <c r="EQM421" s="94"/>
      <c r="EQN421" s="94"/>
      <c r="EQO421" s="94"/>
      <c r="EQP421" s="94"/>
      <c r="EQQ421" s="94"/>
      <c r="EQR421" s="94"/>
      <c r="EQS421" s="94"/>
      <c r="EQT421" s="94"/>
      <c r="EQU421" s="94"/>
      <c r="EQV421" s="94"/>
      <c r="EQW421" s="94"/>
      <c r="EQX421" s="94"/>
      <c r="EQY421" s="94"/>
      <c r="EQZ421" s="94"/>
      <c r="ERA421" s="94"/>
      <c r="ERB421" s="94"/>
      <c r="ERC421" s="94"/>
      <c r="ERD421" s="94"/>
      <c r="ERE421" s="94"/>
      <c r="ERF421" s="94"/>
      <c r="ERG421" s="94"/>
      <c r="ERH421" s="94"/>
      <c r="ERI421" s="94"/>
      <c r="ERJ421" s="94"/>
      <c r="ERK421" s="94"/>
      <c r="ERL421" s="94"/>
      <c r="ERM421" s="94"/>
      <c r="ERN421" s="94"/>
      <c r="ERO421" s="94"/>
      <c r="ERP421" s="94"/>
      <c r="ERQ421" s="94"/>
      <c r="ERR421" s="94"/>
      <c r="ERS421" s="94"/>
      <c r="ERT421" s="94"/>
      <c r="ERU421" s="94"/>
      <c r="ERV421" s="94"/>
      <c r="ERW421" s="94"/>
      <c r="ERX421" s="94"/>
      <c r="ERY421" s="94"/>
      <c r="ERZ421" s="94"/>
      <c r="ESA421" s="94"/>
      <c r="ESB421" s="94"/>
      <c r="ESC421" s="94"/>
      <c r="ESD421" s="94"/>
      <c r="ESE421" s="94"/>
      <c r="ESF421" s="94"/>
      <c r="ESG421" s="94"/>
      <c r="ESH421" s="94"/>
      <c r="ESI421" s="94"/>
      <c r="ESJ421" s="94"/>
      <c r="ESK421" s="94"/>
      <c r="ESL421" s="94"/>
      <c r="ESM421" s="94"/>
      <c r="ESN421" s="94"/>
      <c r="ESO421" s="94"/>
      <c r="ESP421" s="94"/>
      <c r="ESQ421" s="94"/>
      <c r="ESR421" s="94"/>
      <c r="ESS421" s="94"/>
      <c r="EST421" s="94"/>
      <c r="ESU421" s="94"/>
      <c r="ESV421" s="94"/>
      <c r="ESW421" s="94"/>
      <c r="ESX421" s="94"/>
      <c r="ESY421" s="94"/>
      <c r="ESZ421" s="94"/>
      <c r="ETA421" s="94"/>
      <c r="ETB421" s="94"/>
      <c r="ETC421" s="94"/>
      <c r="ETD421" s="94"/>
      <c r="ETE421" s="94"/>
      <c r="ETF421" s="94"/>
      <c r="ETG421" s="94"/>
      <c r="ETH421" s="94"/>
      <c r="ETI421" s="94"/>
      <c r="ETJ421" s="94"/>
      <c r="ETK421" s="94"/>
      <c r="ETL421" s="94"/>
      <c r="ETM421" s="94"/>
      <c r="ETN421" s="94"/>
      <c r="ETO421" s="94"/>
      <c r="ETP421" s="94"/>
      <c r="ETQ421" s="94"/>
      <c r="ETR421" s="94"/>
      <c r="ETS421" s="94"/>
      <c r="ETT421" s="94"/>
      <c r="ETU421" s="94"/>
      <c r="ETV421" s="94"/>
      <c r="ETW421" s="94"/>
      <c r="ETX421" s="94"/>
      <c r="ETY421" s="94"/>
      <c r="ETZ421" s="94"/>
      <c r="EUA421" s="94"/>
      <c r="EUB421" s="94"/>
      <c r="EUC421" s="94"/>
      <c r="EUD421" s="94"/>
      <c r="EUE421" s="94"/>
      <c r="EUF421" s="94"/>
      <c r="EUG421" s="94"/>
      <c r="EUH421" s="94"/>
      <c r="EUI421" s="94"/>
      <c r="EUJ421" s="94"/>
      <c r="EUK421" s="94"/>
      <c r="EUL421" s="94"/>
      <c r="EUM421" s="94"/>
      <c r="EUN421" s="94"/>
      <c r="EUO421" s="94"/>
      <c r="EUP421" s="94"/>
      <c r="EUQ421" s="94"/>
      <c r="EUR421" s="94"/>
      <c r="EUS421" s="94"/>
      <c r="EUT421" s="94"/>
      <c r="EUU421" s="94"/>
      <c r="EUV421" s="94"/>
      <c r="EUW421" s="94"/>
      <c r="EUX421" s="94"/>
      <c r="EUY421" s="94"/>
      <c r="EUZ421" s="94"/>
      <c r="EVA421" s="94"/>
      <c r="EVB421" s="94"/>
      <c r="EVC421" s="94"/>
      <c r="EVD421" s="94"/>
      <c r="EVE421" s="94"/>
      <c r="EVF421" s="94"/>
      <c r="EVG421" s="94"/>
      <c r="EVH421" s="94"/>
      <c r="EVI421" s="94"/>
      <c r="EVJ421" s="94"/>
      <c r="EVK421" s="94"/>
      <c r="EVL421" s="94"/>
      <c r="EVM421" s="94"/>
      <c r="EVN421" s="94"/>
      <c r="EVO421" s="94"/>
      <c r="EVP421" s="94"/>
      <c r="EVQ421" s="94"/>
      <c r="EVR421" s="94"/>
      <c r="EVS421" s="94"/>
      <c r="EVT421" s="94"/>
      <c r="EVU421" s="94"/>
      <c r="EVV421" s="94"/>
      <c r="EVW421" s="94"/>
      <c r="EVX421" s="94"/>
      <c r="EVY421" s="94"/>
      <c r="EVZ421" s="94"/>
      <c r="EWA421" s="94"/>
      <c r="EWB421" s="94"/>
      <c r="EWC421" s="94"/>
      <c r="EWD421" s="94"/>
      <c r="EWE421" s="94"/>
      <c r="EWF421" s="94"/>
      <c r="EWG421" s="94"/>
      <c r="EWH421" s="94"/>
      <c r="EWI421" s="94"/>
      <c r="EWJ421" s="94"/>
      <c r="EWK421" s="94"/>
      <c r="EWL421" s="94"/>
      <c r="EWM421" s="94"/>
      <c r="EWN421" s="94"/>
      <c r="EWO421" s="94"/>
      <c r="EWP421" s="94"/>
      <c r="EWQ421" s="94"/>
      <c r="EWR421" s="94"/>
      <c r="EWS421" s="94"/>
      <c r="EWT421" s="94"/>
      <c r="EWU421" s="94"/>
      <c r="EWV421" s="94"/>
      <c r="EWW421" s="94"/>
      <c r="EWX421" s="94"/>
      <c r="EWY421" s="94"/>
      <c r="EWZ421" s="94"/>
      <c r="EXA421" s="94"/>
      <c r="EXB421" s="94"/>
      <c r="EXC421" s="94"/>
      <c r="EXD421" s="94"/>
      <c r="EXE421" s="94"/>
      <c r="EXF421" s="94"/>
      <c r="EXG421" s="94"/>
      <c r="EXH421" s="94"/>
      <c r="EXI421" s="94"/>
      <c r="EXJ421" s="94"/>
      <c r="EXK421" s="94"/>
      <c r="EXL421" s="94"/>
      <c r="EXM421" s="94"/>
      <c r="EXN421" s="94"/>
      <c r="EXO421" s="94"/>
      <c r="EXP421" s="94"/>
      <c r="EXQ421" s="94"/>
      <c r="EXR421" s="94"/>
      <c r="EXS421" s="94"/>
      <c r="EXT421" s="94"/>
      <c r="EXU421" s="94"/>
      <c r="EXV421" s="94"/>
      <c r="EXW421" s="94"/>
      <c r="EXX421" s="94"/>
      <c r="EXY421" s="94"/>
      <c r="EXZ421" s="94"/>
      <c r="EYA421" s="94"/>
      <c r="EYB421" s="94"/>
      <c r="EYC421" s="94"/>
      <c r="EYD421" s="94"/>
      <c r="EYE421" s="94"/>
      <c r="EYF421" s="94"/>
      <c r="EYG421" s="94"/>
      <c r="EYH421" s="94"/>
      <c r="EYI421" s="94"/>
      <c r="EYJ421" s="94"/>
      <c r="EYK421" s="94"/>
      <c r="EYL421" s="94"/>
      <c r="EYM421" s="94"/>
      <c r="EYN421" s="94"/>
      <c r="EYO421" s="94"/>
      <c r="EYP421" s="94"/>
      <c r="EYQ421" s="94"/>
      <c r="EYR421" s="94"/>
      <c r="EYS421" s="94"/>
      <c r="EYT421" s="94"/>
      <c r="EYU421" s="94"/>
      <c r="EYV421" s="94"/>
      <c r="EYW421" s="94"/>
      <c r="EYX421" s="94"/>
      <c r="EYY421" s="94"/>
      <c r="EYZ421" s="94"/>
      <c r="EZA421" s="94"/>
      <c r="EZB421" s="94"/>
      <c r="EZC421" s="94"/>
      <c r="EZD421" s="94"/>
      <c r="EZE421" s="94"/>
      <c r="EZF421" s="94"/>
      <c r="EZG421" s="94"/>
      <c r="EZH421" s="94"/>
      <c r="EZI421" s="94"/>
      <c r="EZJ421" s="94"/>
      <c r="EZK421" s="94"/>
      <c r="EZL421" s="94"/>
      <c r="EZM421" s="94"/>
      <c r="EZN421" s="94"/>
      <c r="EZO421" s="94"/>
      <c r="EZP421" s="94"/>
      <c r="EZQ421" s="94"/>
      <c r="EZR421" s="94"/>
      <c r="EZS421" s="94"/>
      <c r="EZT421" s="94"/>
      <c r="EZU421" s="94"/>
      <c r="EZV421" s="94"/>
      <c r="EZW421" s="94"/>
      <c r="EZX421" s="94"/>
      <c r="EZY421" s="94"/>
      <c r="EZZ421" s="94"/>
      <c r="FAA421" s="94"/>
      <c r="FAB421" s="94"/>
      <c r="FAC421" s="94"/>
      <c r="FAD421" s="94"/>
      <c r="FAE421" s="94"/>
      <c r="FAF421" s="94"/>
      <c r="FAG421" s="94"/>
      <c r="FAH421" s="94"/>
      <c r="FAI421" s="94"/>
      <c r="FAJ421" s="94"/>
      <c r="FAK421" s="94"/>
      <c r="FAL421" s="94"/>
      <c r="FAM421" s="94"/>
      <c r="FAN421" s="94"/>
      <c r="FAO421" s="94"/>
      <c r="FAP421" s="94"/>
      <c r="FAQ421" s="94"/>
      <c r="FAR421" s="94"/>
      <c r="FAS421" s="94"/>
      <c r="FAT421" s="94"/>
      <c r="FAU421" s="94"/>
      <c r="FAV421" s="94"/>
      <c r="FAW421" s="94"/>
      <c r="FAX421" s="94"/>
      <c r="FAY421" s="94"/>
      <c r="FAZ421" s="94"/>
      <c r="FBA421" s="94"/>
      <c r="FBB421" s="94"/>
      <c r="FBC421" s="94"/>
      <c r="FBD421" s="94"/>
      <c r="FBE421" s="94"/>
      <c r="FBF421" s="94"/>
      <c r="FBG421" s="94"/>
      <c r="FBH421" s="94"/>
      <c r="FBI421" s="94"/>
      <c r="FBJ421" s="94"/>
      <c r="FBK421" s="94"/>
      <c r="FBL421" s="94"/>
      <c r="FBM421" s="94"/>
      <c r="FBN421" s="94"/>
      <c r="FBO421" s="94"/>
      <c r="FBP421" s="94"/>
      <c r="FBQ421" s="94"/>
      <c r="FBR421" s="94"/>
      <c r="FBS421" s="94"/>
      <c r="FBT421" s="94"/>
      <c r="FBU421" s="94"/>
      <c r="FBV421" s="94"/>
      <c r="FBW421" s="94"/>
      <c r="FBX421" s="94"/>
      <c r="FBY421" s="94"/>
      <c r="FBZ421" s="94"/>
      <c r="FCA421" s="94"/>
      <c r="FCB421" s="94"/>
      <c r="FCC421" s="94"/>
      <c r="FCD421" s="94"/>
      <c r="FCE421" s="94"/>
      <c r="FCF421" s="94"/>
      <c r="FCG421" s="94"/>
      <c r="FCH421" s="94"/>
      <c r="FCI421" s="94"/>
      <c r="FCJ421" s="94"/>
      <c r="FCK421" s="94"/>
      <c r="FCL421" s="94"/>
      <c r="FCM421" s="94"/>
      <c r="FCN421" s="94"/>
      <c r="FCO421" s="94"/>
      <c r="FCP421" s="94"/>
      <c r="FCQ421" s="94"/>
      <c r="FCR421" s="94"/>
      <c r="FCS421" s="94"/>
      <c r="FCT421" s="94"/>
      <c r="FCU421" s="94"/>
      <c r="FCV421" s="94"/>
      <c r="FCW421" s="94"/>
      <c r="FCX421" s="94"/>
      <c r="FCY421" s="94"/>
      <c r="FCZ421" s="94"/>
      <c r="FDA421" s="94"/>
      <c r="FDB421" s="94"/>
      <c r="FDC421" s="94"/>
      <c r="FDD421" s="94"/>
      <c r="FDE421" s="94"/>
      <c r="FDF421" s="94"/>
      <c r="FDG421" s="94"/>
      <c r="FDH421" s="94"/>
      <c r="FDI421" s="94"/>
      <c r="FDJ421" s="94"/>
      <c r="FDK421" s="94"/>
      <c r="FDL421" s="94"/>
      <c r="FDM421" s="94"/>
      <c r="FDN421" s="94"/>
      <c r="FDO421" s="94"/>
      <c r="FDP421" s="94"/>
      <c r="FDQ421" s="94"/>
      <c r="FDR421" s="94"/>
      <c r="FDS421" s="94"/>
      <c r="FDT421" s="94"/>
      <c r="FDU421" s="94"/>
      <c r="FDV421" s="94"/>
      <c r="FDW421" s="94"/>
      <c r="FDX421" s="94"/>
      <c r="FDY421" s="94"/>
      <c r="FDZ421" s="94"/>
      <c r="FEA421" s="94"/>
      <c r="FEB421" s="94"/>
      <c r="FEC421" s="94"/>
      <c r="FED421" s="94"/>
      <c r="FEE421" s="94"/>
      <c r="FEF421" s="94"/>
      <c r="FEG421" s="94"/>
      <c r="FEH421" s="94"/>
      <c r="FEI421" s="94"/>
      <c r="FEJ421" s="94"/>
      <c r="FEK421" s="94"/>
      <c r="FEL421" s="94"/>
      <c r="FEM421" s="94"/>
      <c r="FEN421" s="94"/>
      <c r="FEO421" s="94"/>
      <c r="FEP421" s="94"/>
      <c r="FEQ421" s="94"/>
      <c r="FER421" s="94"/>
      <c r="FES421" s="94"/>
      <c r="FET421" s="94"/>
      <c r="FEU421" s="94"/>
      <c r="FEV421" s="94"/>
      <c r="FEW421" s="94"/>
      <c r="FEX421" s="94"/>
      <c r="FEY421" s="94"/>
      <c r="FEZ421" s="94"/>
      <c r="FFA421" s="94"/>
      <c r="FFB421" s="94"/>
      <c r="FFC421" s="94"/>
      <c r="FFD421" s="94"/>
      <c r="FFE421" s="94"/>
      <c r="FFF421" s="94"/>
      <c r="FFG421" s="94"/>
      <c r="FFH421" s="94"/>
      <c r="FFI421" s="94"/>
      <c r="FFJ421" s="94"/>
      <c r="FFK421" s="94"/>
      <c r="FFL421" s="94"/>
      <c r="FFM421" s="94"/>
      <c r="FFN421" s="94"/>
      <c r="FFO421" s="94"/>
      <c r="FFP421" s="94"/>
      <c r="FFQ421" s="94"/>
      <c r="FFR421" s="94"/>
      <c r="FFS421" s="94"/>
      <c r="FFT421" s="94"/>
      <c r="FFU421" s="94"/>
      <c r="FFV421" s="94"/>
      <c r="FFW421" s="94"/>
      <c r="FFX421" s="94"/>
      <c r="FFY421" s="94"/>
      <c r="FFZ421" s="94"/>
      <c r="FGA421" s="94"/>
      <c r="FGB421" s="94"/>
      <c r="FGC421" s="94"/>
      <c r="FGD421" s="94"/>
      <c r="FGE421" s="94"/>
      <c r="FGF421" s="94"/>
      <c r="FGG421" s="94"/>
      <c r="FGH421" s="94"/>
      <c r="FGI421" s="94"/>
      <c r="FGJ421" s="94"/>
      <c r="FGK421" s="94"/>
      <c r="FGL421" s="94"/>
      <c r="FGM421" s="94"/>
      <c r="FGN421" s="94"/>
      <c r="FGO421" s="94"/>
      <c r="FGP421" s="94"/>
      <c r="FGQ421" s="94"/>
      <c r="FGR421" s="94"/>
      <c r="FGS421" s="94"/>
      <c r="FGT421" s="94"/>
      <c r="FGU421" s="94"/>
      <c r="FGV421" s="94"/>
      <c r="FGW421" s="94"/>
      <c r="FGX421" s="94"/>
      <c r="FGY421" s="94"/>
      <c r="FGZ421" s="94"/>
      <c r="FHA421" s="94"/>
      <c r="FHB421" s="94"/>
      <c r="FHC421" s="94"/>
      <c r="FHD421" s="94"/>
      <c r="FHE421" s="94"/>
      <c r="FHF421" s="94"/>
      <c r="FHG421" s="94"/>
      <c r="FHH421" s="94"/>
      <c r="FHI421" s="94"/>
      <c r="FHJ421" s="94"/>
      <c r="FHK421" s="94"/>
      <c r="FHL421" s="94"/>
      <c r="FHM421" s="94"/>
      <c r="FHN421" s="94"/>
      <c r="FHO421" s="94"/>
      <c r="FHP421" s="94"/>
      <c r="FHQ421" s="94"/>
      <c r="FHR421" s="94"/>
      <c r="FHS421" s="94"/>
      <c r="FHT421" s="94"/>
      <c r="FHU421" s="94"/>
      <c r="FHV421" s="94"/>
      <c r="FHW421" s="94"/>
      <c r="FHX421" s="94"/>
      <c r="FHY421" s="94"/>
      <c r="FHZ421" s="94"/>
      <c r="FIA421" s="94"/>
      <c r="FIB421" s="94"/>
      <c r="FIC421" s="94"/>
      <c r="FID421" s="94"/>
      <c r="FIE421" s="94"/>
      <c r="FIF421" s="94"/>
      <c r="FIG421" s="94"/>
      <c r="FIH421" s="94"/>
      <c r="FII421" s="94"/>
      <c r="FIJ421" s="94"/>
      <c r="FIK421" s="94"/>
      <c r="FIL421" s="94"/>
      <c r="FIM421" s="94"/>
      <c r="FIN421" s="94"/>
      <c r="FIO421" s="94"/>
      <c r="FIP421" s="94"/>
      <c r="FIQ421" s="94"/>
      <c r="FIR421" s="94"/>
      <c r="FIS421" s="94"/>
      <c r="FIT421" s="94"/>
      <c r="FIU421" s="94"/>
      <c r="FIV421" s="94"/>
      <c r="FIW421" s="94"/>
      <c r="FIX421" s="94"/>
      <c r="FIY421" s="94"/>
      <c r="FIZ421" s="94"/>
      <c r="FJA421" s="94"/>
      <c r="FJB421" s="94"/>
      <c r="FJC421" s="94"/>
      <c r="FJD421" s="94"/>
      <c r="FJE421" s="94"/>
      <c r="FJF421" s="94"/>
      <c r="FJG421" s="94"/>
      <c r="FJH421" s="94"/>
      <c r="FJI421" s="94"/>
      <c r="FJJ421" s="94"/>
      <c r="FJK421" s="94"/>
      <c r="FJL421" s="94"/>
      <c r="FJM421" s="94"/>
      <c r="FJN421" s="94"/>
      <c r="FJO421" s="94"/>
      <c r="FJP421" s="94"/>
      <c r="FJQ421" s="94"/>
      <c r="FJR421" s="94"/>
      <c r="FJS421" s="94"/>
      <c r="FJT421" s="94"/>
      <c r="FJU421" s="94"/>
      <c r="FJV421" s="94"/>
      <c r="FJW421" s="94"/>
      <c r="FJX421" s="94"/>
      <c r="FJY421" s="94"/>
      <c r="FJZ421" s="94"/>
      <c r="FKA421" s="94"/>
      <c r="FKB421" s="94"/>
      <c r="FKC421" s="94"/>
      <c r="FKD421" s="94"/>
      <c r="FKE421" s="94"/>
      <c r="FKF421" s="94"/>
      <c r="FKG421" s="94"/>
      <c r="FKH421" s="94"/>
      <c r="FKI421" s="94"/>
      <c r="FKJ421" s="94"/>
      <c r="FKK421" s="94"/>
      <c r="FKL421" s="94"/>
      <c r="FKM421" s="94"/>
      <c r="FKN421" s="94"/>
      <c r="FKO421" s="94"/>
      <c r="FKP421" s="94"/>
      <c r="FKQ421" s="94"/>
      <c r="FKR421" s="94"/>
      <c r="FKS421" s="94"/>
      <c r="FKT421" s="94"/>
      <c r="FKU421" s="94"/>
      <c r="FKV421" s="94"/>
      <c r="FKW421" s="94"/>
      <c r="FKX421" s="94"/>
      <c r="FKY421" s="94"/>
      <c r="FKZ421" s="94"/>
      <c r="FLA421" s="94"/>
      <c r="FLB421" s="94"/>
      <c r="FLC421" s="94"/>
      <c r="FLD421" s="94"/>
      <c r="FLE421" s="94"/>
      <c r="FLF421" s="94"/>
      <c r="FLG421" s="94"/>
      <c r="FLH421" s="94"/>
      <c r="FLI421" s="94"/>
      <c r="FLJ421" s="94"/>
      <c r="FLK421" s="94"/>
      <c r="FLL421" s="94"/>
      <c r="FLM421" s="94"/>
      <c r="FLN421" s="94"/>
      <c r="FLO421" s="94"/>
      <c r="FLP421" s="94"/>
      <c r="FLQ421" s="94"/>
      <c r="FLR421" s="94"/>
      <c r="FLS421" s="94"/>
      <c r="FLT421" s="94"/>
      <c r="FLU421" s="94"/>
      <c r="FLV421" s="94"/>
      <c r="FLW421" s="94"/>
      <c r="FLX421" s="94"/>
      <c r="FLY421" s="94"/>
      <c r="FLZ421" s="94"/>
      <c r="FMA421" s="94"/>
      <c r="FMB421" s="94"/>
      <c r="FMC421" s="94"/>
      <c r="FMD421" s="94"/>
      <c r="FME421" s="94"/>
      <c r="FMF421" s="94"/>
      <c r="FMG421" s="94"/>
      <c r="FMH421" s="94"/>
      <c r="FMI421" s="94"/>
      <c r="FMJ421" s="94"/>
      <c r="FMK421" s="94"/>
      <c r="FML421" s="94"/>
      <c r="FMM421" s="94"/>
      <c r="FMN421" s="94"/>
      <c r="FMO421" s="94"/>
      <c r="FMP421" s="94"/>
      <c r="FMQ421" s="94"/>
      <c r="FMR421" s="94"/>
      <c r="FMS421" s="94"/>
      <c r="FMT421" s="94"/>
      <c r="FMU421" s="94"/>
      <c r="FMV421" s="94"/>
      <c r="FMW421" s="94"/>
      <c r="FMX421" s="94"/>
      <c r="FMY421" s="94"/>
      <c r="FMZ421" s="94"/>
      <c r="FNA421" s="94"/>
      <c r="FNB421" s="94"/>
      <c r="FNC421" s="94"/>
      <c r="FND421" s="94"/>
      <c r="FNE421" s="94"/>
      <c r="FNF421" s="94"/>
      <c r="FNG421" s="94"/>
      <c r="FNH421" s="94"/>
      <c r="FNI421" s="94"/>
      <c r="FNJ421" s="94"/>
      <c r="FNK421" s="94"/>
      <c r="FNL421" s="94"/>
      <c r="FNM421" s="94"/>
      <c r="FNN421" s="94"/>
      <c r="FNO421" s="94"/>
      <c r="FNP421" s="94"/>
      <c r="FNQ421" s="94"/>
      <c r="FNR421" s="94"/>
      <c r="FNS421" s="94"/>
      <c r="FNT421" s="94"/>
      <c r="FNU421" s="94"/>
      <c r="FNV421" s="94"/>
      <c r="FNW421" s="94"/>
      <c r="FNX421" s="94"/>
      <c r="FNY421" s="94"/>
      <c r="FNZ421" s="94"/>
      <c r="FOA421" s="94"/>
      <c r="FOB421" s="94"/>
      <c r="FOC421" s="94"/>
      <c r="FOD421" s="94"/>
      <c r="FOE421" s="94"/>
      <c r="FOF421" s="94"/>
      <c r="FOG421" s="94"/>
      <c r="FOH421" s="94"/>
      <c r="FOI421" s="94"/>
      <c r="FOJ421" s="94"/>
      <c r="FOK421" s="94"/>
      <c r="FOL421" s="94"/>
      <c r="FOM421" s="94"/>
      <c r="FON421" s="94"/>
      <c r="FOO421" s="94"/>
      <c r="FOP421" s="94"/>
      <c r="FOQ421" s="94"/>
      <c r="FOR421" s="94"/>
      <c r="FOS421" s="94"/>
      <c r="FOT421" s="94"/>
      <c r="FOU421" s="94"/>
      <c r="FOV421" s="94"/>
      <c r="FOW421" s="94"/>
      <c r="FOX421" s="94"/>
      <c r="FOY421" s="94"/>
      <c r="FOZ421" s="94"/>
      <c r="FPA421" s="94"/>
      <c r="FPB421" s="94"/>
      <c r="FPC421" s="94"/>
      <c r="FPD421" s="94"/>
      <c r="FPE421" s="94"/>
      <c r="FPF421" s="94"/>
      <c r="FPG421" s="94"/>
      <c r="FPH421" s="94"/>
      <c r="FPI421" s="94"/>
      <c r="FPJ421" s="94"/>
      <c r="FPK421" s="94"/>
      <c r="FPL421" s="94"/>
      <c r="FPM421" s="94"/>
      <c r="FPN421" s="94"/>
      <c r="FPO421" s="94"/>
      <c r="FPP421" s="94"/>
      <c r="FPQ421" s="94"/>
      <c r="FPR421" s="94"/>
      <c r="FPS421" s="94"/>
      <c r="FPT421" s="94"/>
      <c r="FPU421" s="94"/>
      <c r="FPV421" s="94"/>
      <c r="FPW421" s="94"/>
      <c r="FPX421" s="94"/>
      <c r="FPY421" s="94"/>
      <c r="FPZ421" s="94"/>
      <c r="FQA421" s="94"/>
      <c r="FQB421" s="94"/>
      <c r="FQC421" s="94"/>
      <c r="FQD421" s="94"/>
      <c r="FQE421" s="94"/>
      <c r="FQF421" s="94"/>
      <c r="FQG421" s="94"/>
      <c r="FQH421" s="94"/>
      <c r="FQI421" s="94"/>
      <c r="FQJ421" s="94"/>
      <c r="FQK421" s="94"/>
      <c r="FQL421" s="94"/>
      <c r="FQM421" s="94"/>
      <c r="FQN421" s="94"/>
      <c r="FQO421" s="94"/>
      <c r="FQP421" s="94"/>
      <c r="FQQ421" s="94"/>
      <c r="FQR421" s="94"/>
      <c r="FQS421" s="94"/>
      <c r="FQT421" s="94"/>
      <c r="FQU421" s="94"/>
      <c r="FQV421" s="94"/>
      <c r="FQW421" s="94"/>
      <c r="FQX421" s="94"/>
      <c r="FQY421" s="94"/>
      <c r="FQZ421" s="94"/>
      <c r="FRA421" s="94"/>
      <c r="FRB421" s="94"/>
      <c r="FRC421" s="94"/>
      <c r="FRD421" s="94"/>
      <c r="FRE421" s="94"/>
      <c r="FRF421" s="94"/>
      <c r="FRG421" s="94"/>
      <c r="FRH421" s="94"/>
      <c r="FRI421" s="94"/>
      <c r="FRJ421" s="94"/>
      <c r="FRK421" s="94"/>
      <c r="FRL421" s="94"/>
      <c r="FRM421" s="94"/>
      <c r="FRN421" s="94"/>
      <c r="FRO421" s="94"/>
      <c r="FRP421" s="94"/>
      <c r="FRQ421" s="94"/>
      <c r="FRR421" s="94"/>
      <c r="FRS421" s="94"/>
      <c r="FRT421" s="94"/>
      <c r="FRU421" s="94"/>
      <c r="FRV421" s="94"/>
      <c r="FRW421" s="94"/>
      <c r="FRX421" s="94"/>
      <c r="FRY421" s="94"/>
      <c r="FRZ421" s="94"/>
      <c r="FSA421" s="94"/>
      <c r="FSB421" s="94"/>
      <c r="FSC421" s="94"/>
      <c r="FSD421" s="94"/>
      <c r="FSE421" s="94"/>
      <c r="FSF421" s="94"/>
      <c r="FSG421" s="94"/>
      <c r="FSH421" s="94"/>
      <c r="FSI421" s="94"/>
      <c r="FSJ421" s="94"/>
      <c r="FSK421" s="94"/>
      <c r="FSL421" s="94"/>
      <c r="FSM421" s="94"/>
      <c r="FSN421" s="94"/>
      <c r="FSO421" s="94"/>
      <c r="FSP421" s="94"/>
      <c r="FSQ421" s="94"/>
      <c r="FSR421" s="94"/>
      <c r="FSS421" s="94"/>
      <c r="FST421" s="94"/>
      <c r="FSU421" s="94"/>
      <c r="FSV421" s="94"/>
      <c r="FSW421" s="94"/>
      <c r="FSX421" s="94"/>
      <c r="FSY421" s="94"/>
      <c r="FSZ421" s="94"/>
      <c r="FTA421" s="94"/>
      <c r="FTB421" s="94"/>
      <c r="FTC421" s="94"/>
      <c r="FTD421" s="94"/>
      <c r="FTE421" s="94"/>
      <c r="FTF421" s="94"/>
      <c r="FTG421" s="94"/>
      <c r="FTH421" s="94"/>
      <c r="FTI421" s="94"/>
      <c r="FTJ421" s="94"/>
      <c r="FTK421" s="94"/>
      <c r="FTL421" s="94"/>
      <c r="FTM421" s="94"/>
      <c r="FTN421" s="94"/>
      <c r="FTO421" s="94"/>
      <c r="FTP421" s="94"/>
      <c r="FTQ421" s="94"/>
      <c r="FTR421" s="94"/>
      <c r="FTS421" s="94"/>
      <c r="FTT421" s="94"/>
      <c r="FTU421" s="94"/>
      <c r="FTV421" s="94"/>
      <c r="FTW421" s="94"/>
      <c r="FTX421" s="94"/>
      <c r="FTY421" s="94"/>
      <c r="FTZ421" s="94"/>
      <c r="FUA421" s="94"/>
      <c r="FUB421" s="94"/>
      <c r="FUC421" s="94"/>
      <c r="FUD421" s="94"/>
      <c r="FUE421" s="94"/>
      <c r="FUF421" s="94"/>
      <c r="FUG421" s="94"/>
      <c r="FUH421" s="94"/>
      <c r="FUI421" s="94"/>
      <c r="FUJ421" s="94"/>
      <c r="FUK421" s="94"/>
      <c r="FUL421" s="94"/>
      <c r="FUM421" s="94"/>
      <c r="FUN421" s="94"/>
      <c r="FUO421" s="94"/>
      <c r="FUP421" s="94"/>
      <c r="FUQ421" s="94"/>
      <c r="FUR421" s="94"/>
      <c r="FUS421" s="94"/>
      <c r="FUT421" s="94"/>
      <c r="FUU421" s="94"/>
      <c r="FUV421" s="94"/>
      <c r="FUW421" s="94"/>
      <c r="FUX421" s="94"/>
      <c r="FUY421" s="94"/>
      <c r="FUZ421" s="94"/>
      <c r="FVA421" s="94"/>
      <c r="FVB421" s="94"/>
      <c r="FVC421" s="94"/>
      <c r="FVD421" s="94"/>
      <c r="FVE421" s="94"/>
      <c r="FVF421" s="94"/>
      <c r="FVG421" s="94"/>
      <c r="FVH421" s="94"/>
      <c r="FVI421" s="94"/>
      <c r="FVJ421" s="94"/>
      <c r="FVK421" s="94"/>
      <c r="FVL421" s="94"/>
      <c r="FVM421" s="94"/>
      <c r="FVN421" s="94"/>
      <c r="FVO421" s="94"/>
      <c r="FVP421" s="94"/>
      <c r="FVQ421" s="94"/>
      <c r="FVR421" s="94"/>
      <c r="FVS421" s="94"/>
      <c r="FVT421" s="94"/>
      <c r="FVU421" s="94"/>
      <c r="FVV421" s="94"/>
      <c r="FVW421" s="94"/>
      <c r="FVX421" s="94"/>
      <c r="FVY421" s="94"/>
      <c r="FVZ421" s="94"/>
      <c r="FWA421" s="94"/>
      <c r="FWB421" s="94"/>
      <c r="FWC421" s="94"/>
      <c r="FWD421" s="94"/>
      <c r="FWE421" s="94"/>
      <c r="FWF421" s="94"/>
      <c r="FWG421" s="94"/>
      <c r="FWH421" s="94"/>
      <c r="FWI421" s="94"/>
      <c r="FWJ421" s="94"/>
      <c r="FWK421" s="94"/>
      <c r="FWL421" s="94"/>
      <c r="FWM421" s="94"/>
      <c r="FWN421" s="94"/>
      <c r="FWO421" s="94"/>
      <c r="FWP421" s="94"/>
      <c r="FWQ421" s="94"/>
      <c r="FWR421" s="94"/>
      <c r="FWS421" s="94"/>
      <c r="FWT421" s="94"/>
      <c r="FWU421" s="94"/>
      <c r="FWV421" s="94"/>
      <c r="FWW421" s="94"/>
      <c r="FWX421" s="94"/>
      <c r="FWY421" s="94"/>
      <c r="FWZ421" s="94"/>
      <c r="FXA421" s="94"/>
      <c r="FXB421" s="94"/>
      <c r="FXC421" s="94"/>
      <c r="FXD421" s="94"/>
      <c r="FXE421" s="94"/>
      <c r="FXF421" s="94"/>
      <c r="FXG421" s="94"/>
      <c r="FXH421" s="94"/>
      <c r="FXI421" s="94"/>
      <c r="FXJ421" s="94"/>
      <c r="FXK421" s="94"/>
      <c r="FXL421" s="94"/>
      <c r="FXM421" s="94"/>
      <c r="FXN421" s="94"/>
      <c r="FXO421" s="94"/>
      <c r="FXP421" s="94"/>
      <c r="FXQ421" s="94"/>
      <c r="FXR421" s="94"/>
      <c r="FXS421" s="94"/>
      <c r="FXT421" s="94"/>
      <c r="FXU421" s="94"/>
      <c r="FXV421" s="94"/>
      <c r="FXW421" s="94"/>
      <c r="FXX421" s="94"/>
      <c r="FXY421" s="94"/>
      <c r="FXZ421" s="94"/>
      <c r="FYA421" s="94"/>
      <c r="FYB421" s="94"/>
      <c r="FYC421" s="94"/>
      <c r="FYD421" s="94"/>
      <c r="FYE421" s="94"/>
      <c r="FYF421" s="94"/>
      <c r="FYG421" s="94"/>
      <c r="FYH421" s="94"/>
      <c r="FYI421" s="94"/>
      <c r="FYJ421" s="94"/>
      <c r="FYK421" s="94"/>
      <c r="FYL421" s="94"/>
      <c r="FYM421" s="94"/>
      <c r="FYN421" s="94"/>
      <c r="FYO421" s="94"/>
      <c r="FYP421" s="94"/>
      <c r="FYQ421" s="94"/>
      <c r="FYR421" s="94"/>
      <c r="FYS421" s="94"/>
      <c r="FYT421" s="94"/>
      <c r="FYU421" s="94"/>
      <c r="FYV421" s="94"/>
      <c r="FYW421" s="94"/>
      <c r="FYX421" s="94"/>
      <c r="FYY421" s="94"/>
      <c r="FYZ421" s="94"/>
      <c r="FZA421" s="94"/>
      <c r="FZB421" s="94"/>
      <c r="FZC421" s="94"/>
      <c r="FZD421" s="94"/>
      <c r="FZE421" s="94"/>
      <c r="FZF421" s="94"/>
      <c r="FZG421" s="94"/>
      <c r="FZH421" s="94"/>
      <c r="FZI421" s="94"/>
      <c r="FZJ421" s="94"/>
      <c r="FZK421" s="94"/>
      <c r="FZL421" s="94"/>
      <c r="FZM421" s="94"/>
      <c r="FZN421" s="94"/>
      <c r="FZO421" s="94"/>
      <c r="FZP421" s="94"/>
      <c r="FZQ421" s="94"/>
      <c r="FZR421" s="94"/>
      <c r="FZS421" s="94"/>
      <c r="FZT421" s="94"/>
      <c r="FZU421" s="94"/>
      <c r="FZV421" s="94"/>
      <c r="FZW421" s="94"/>
      <c r="FZX421" s="94"/>
      <c r="FZY421" s="94"/>
      <c r="FZZ421" s="94"/>
      <c r="GAA421" s="94"/>
      <c r="GAB421" s="94"/>
      <c r="GAC421" s="94"/>
      <c r="GAD421" s="94"/>
      <c r="GAE421" s="94"/>
      <c r="GAF421" s="94"/>
      <c r="GAG421" s="94"/>
      <c r="GAH421" s="94"/>
      <c r="GAI421" s="94"/>
      <c r="GAJ421" s="94"/>
      <c r="GAK421" s="94"/>
      <c r="GAL421" s="94"/>
      <c r="GAM421" s="94"/>
      <c r="GAN421" s="94"/>
      <c r="GAO421" s="94"/>
      <c r="GAP421" s="94"/>
      <c r="GAQ421" s="94"/>
      <c r="GAR421" s="94"/>
      <c r="GAS421" s="94"/>
      <c r="GAT421" s="94"/>
      <c r="GAU421" s="94"/>
      <c r="GAV421" s="94"/>
      <c r="GAW421" s="94"/>
      <c r="GAX421" s="94"/>
      <c r="GAY421" s="94"/>
      <c r="GAZ421" s="94"/>
      <c r="GBA421" s="94"/>
      <c r="GBB421" s="94"/>
      <c r="GBC421" s="94"/>
      <c r="GBD421" s="94"/>
      <c r="GBE421" s="94"/>
      <c r="GBF421" s="94"/>
      <c r="GBG421" s="94"/>
      <c r="GBH421" s="94"/>
      <c r="GBI421" s="94"/>
      <c r="GBJ421" s="94"/>
      <c r="GBK421" s="94"/>
      <c r="GBL421" s="94"/>
      <c r="GBM421" s="94"/>
      <c r="GBN421" s="94"/>
      <c r="GBO421" s="94"/>
      <c r="GBP421" s="94"/>
      <c r="GBQ421" s="94"/>
      <c r="GBR421" s="94"/>
      <c r="GBS421" s="94"/>
      <c r="GBT421" s="94"/>
      <c r="GBU421" s="94"/>
      <c r="GBV421" s="94"/>
      <c r="GBW421" s="94"/>
      <c r="GBX421" s="94"/>
      <c r="GBY421" s="94"/>
      <c r="GBZ421" s="94"/>
      <c r="GCA421" s="94"/>
      <c r="GCB421" s="94"/>
      <c r="GCC421" s="94"/>
      <c r="GCD421" s="94"/>
      <c r="GCE421" s="94"/>
      <c r="GCF421" s="94"/>
      <c r="GCG421" s="94"/>
      <c r="GCH421" s="94"/>
      <c r="GCI421" s="94"/>
      <c r="GCJ421" s="94"/>
      <c r="GCK421" s="94"/>
      <c r="GCL421" s="94"/>
      <c r="GCM421" s="94"/>
      <c r="GCN421" s="94"/>
      <c r="GCO421" s="94"/>
      <c r="GCP421" s="94"/>
      <c r="GCQ421" s="94"/>
      <c r="GCR421" s="94"/>
      <c r="GCS421" s="94"/>
      <c r="GCT421" s="94"/>
      <c r="GCU421" s="94"/>
      <c r="GCV421" s="94"/>
      <c r="GCW421" s="94"/>
      <c r="GCX421" s="94"/>
      <c r="GCY421" s="94"/>
      <c r="GCZ421" s="94"/>
      <c r="GDA421" s="94"/>
      <c r="GDB421" s="94"/>
      <c r="GDC421" s="94"/>
      <c r="GDD421" s="94"/>
      <c r="GDE421" s="94"/>
      <c r="GDF421" s="94"/>
      <c r="GDG421" s="94"/>
      <c r="GDH421" s="94"/>
      <c r="GDI421" s="94"/>
      <c r="GDJ421" s="94"/>
      <c r="GDK421" s="94"/>
      <c r="GDL421" s="94"/>
      <c r="GDM421" s="94"/>
      <c r="GDN421" s="94"/>
      <c r="GDO421" s="94"/>
      <c r="GDP421" s="94"/>
      <c r="GDQ421" s="94"/>
      <c r="GDR421" s="94"/>
      <c r="GDS421" s="94"/>
      <c r="GDT421" s="94"/>
      <c r="GDU421" s="94"/>
      <c r="GDV421" s="94"/>
      <c r="GDW421" s="94"/>
      <c r="GDX421" s="94"/>
      <c r="GDY421" s="94"/>
      <c r="GDZ421" s="94"/>
      <c r="GEA421" s="94"/>
      <c r="GEB421" s="94"/>
      <c r="GEC421" s="94"/>
      <c r="GED421" s="94"/>
      <c r="GEE421" s="94"/>
      <c r="GEF421" s="94"/>
      <c r="GEG421" s="94"/>
      <c r="GEH421" s="94"/>
      <c r="GEI421" s="94"/>
      <c r="GEJ421" s="94"/>
      <c r="GEK421" s="94"/>
      <c r="GEL421" s="94"/>
      <c r="GEM421" s="94"/>
      <c r="GEN421" s="94"/>
      <c r="GEO421" s="94"/>
      <c r="GEP421" s="94"/>
      <c r="GEQ421" s="94"/>
      <c r="GER421" s="94"/>
      <c r="GES421" s="94"/>
      <c r="GET421" s="94"/>
      <c r="GEU421" s="94"/>
      <c r="GEV421" s="94"/>
      <c r="GEW421" s="94"/>
      <c r="GEX421" s="94"/>
      <c r="GEY421" s="94"/>
      <c r="GEZ421" s="94"/>
      <c r="GFA421" s="94"/>
      <c r="GFB421" s="94"/>
      <c r="GFC421" s="94"/>
      <c r="GFD421" s="94"/>
      <c r="GFE421" s="94"/>
      <c r="GFF421" s="94"/>
      <c r="GFG421" s="94"/>
      <c r="GFH421" s="94"/>
      <c r="GFI421" s="94"/>
      <c r="GFJ421" s="94"/>
      <c r="GFK421" s="94"/>
      <c r="GFL421" s="94"/>
      <c r="GFM421" s="94"/>
      <c r="GFN421" s="94"/>
      <c r="GFO421" s="94"/>
      <c r="GFP421" s="94"/>
      <c r="GFQ421" s="94"/>
      <c r="GFR421" s="94"/>
      <c r="GFS421" s="94"/>
      <c r="GFT421" s="94"/>
      <c r="GFU421" s="94"/>
      <c r="GFV421" s="94"/>
      <c r="GFW421" s="94"/>
      <c r="GFX421" s="94"/>
      <c r="GFY421" s="94"/>
      <c r="GFZ421" s="94"/>
      <c r="GGA421" s="94"/>
      <c r="GGB421" s="94"/>
      <c r="GGC421" s="94"/>
      <c r="GGD421" s="94"/>
      <c r="GGE421" s="94"/>
      <c r="GGF421" s="94"/>
      <c r="GGG421" s="94"/>
      <c r="GGH421" s="94"/>
      <c r="GGI421" s="94"/>
      <c r="GGJ421" s="94"/>
      <c r="GGK421" s="94"/>
      <c r="GGL421" s="94"/>
      <c r="GGM421" s="94"/>
      <c r="GGN421" s="94"/>
      <c r="GGO421" s="94"/>
      <c r="GGP421" s="94"/>
      <c r="GGQ421" s="94"/>
      <c r="GGR421" s="94"/>
      <c r="GGS421" s="94"/>
      <c r="GGT421" s="94"/>
      <c r="GGU421" s="94"/>
      <c r="GGV421" s="94"/>
      <c r="GGW421" s="94"/>
      <c r="GGX421" s="94"/>
      <c r="GGY421" s="94"/>
      <c r="GGZ421" s="94"/>
      <c r="GHA421" s="94"/>
      <c r="GHB421" s="94"/>
      <c r="GHC421" s="94"/>
      <c r="GHD421" s="94"/>
      <c r="GHE421" s="94"/>
      <c r="GHF421" s="94"/>
      <c r="GHG421" s="94"/>
      <c r="GHH421" s="94"/>
      <c r="GHI421" s="94"/>
      <c r="GHJ421" s="94"/>
      <c r="GHK421" s="94"/>
      <c r="GHL421" s="94"/>
      <c r="GHM421" s="94"/>
      <c r="GHN421" s="94"/>
      <c r="GHO421" s="94"/>
      <c r="GHP421" s="94"/>
      <c r="GHQ421" s="94"/>
      <c r="GHR421" s="94"/>
      <c r="GHS421" s="94"/>
      <c r="GHT421" s="94"/>
      <c r="GHU421" s="94"/>
      <c r="GHV421" s="94"/>
      <c r="GHW421" s="94"/>
      <c r="GHX421" s="94"/>
      <c r="GHY421" s="94"/>
      <c r="GHZ421" s="94"/>
      <c r="GIA421" s="94"/>
      <c r="GIB421" s="94"/>
      <c r="GIC421" s="94"/>
      <c r="GID421" s="94"/>
      <c r="GIE421" s="94"/>
      <c r="GIF421" s="94"/>
      <c r="GIG421" s="94"/>
      <c r="GIH421" s="94"/>
      <c r="GII421" s="94"/>
      <c r="GIJ421" s="94"/>
      <c r="GIK421" s="94"/>
      <c r="GIL421" s="94"/>
      <c r="GIM421" s="94"/>
      <c r="GIN421" s="94"/>
      <c r="GIO421" s="94"/>
      <c r="GIP421" s="94"/>
      <c r="GIQ421" s="94"/>
      <c r="GIR421" s="94"/>
      <c r="GIS421" s="94"/>
      <c r="GIT421" s="94"/>
      <c r="GIU421" s="94"/>
      <c r="GIV421" s="94"/>
      <c r="GIW421" s="94"/>
      <c r="GIX421" s="94"/>
      <c r="GIY421" s="94"/>
      <c r="GIZ421" s="94"/>
      <c r="GJA421" s="94"/>
      <c r="GJB421" s="94"/>
      <c r="GJC421" s="94"/>
      <c r="GJD421" s="94"/>
      <c r="GJE421" s="94"/>
      <c r="GJF421" s="94"/>
      <c r="GJG421" s="94"/>
      <c r="GJH421" s="94"/>
      <c r="GJI421" s="94"/>
      <c r="GJJ421" s="94"/>
      <c r="GJK421" s="94"/>
      <c r="GJL421" s="94"/>
      <c r="GJM421" s="94"/>
      <c r="GJN421" s="94"/>
      <c r="GJO421" s="94"/>
      <c r="GJP421" s="94"/>
      <c r="GJQ421" s="94"/>
      <c r="GJR421" s="94"/>
      <c r="GJS421" s="94"/>
      <c r="GJT421" s="94"/>
      <c r="GJU421" s="94"/>
      <c r="GJV421" s="94"/>
      <c r="GJW421" s="94"/>
      <c r="GJX421" s="94"/>
      <c r="GJY421" s="94"/>
      <c r="GJZ421" s="94"/>
      <c r="GKA421" s="94"/>
      <c r="GKB421" s="94"/>
      <c r="GKC421" s="94"/>
      <c r="GKD421" s="94"/>
      <c r="GKE421" s="94"/>
      <c r="GKF421" s="94"/>
      <c r="GKG421" s="94"/>
      <c r="GKH421" s="94"/>
      <c r="GKI421" s="94"/>
      <c r="GKJ421" s="94"/>
      <c r="GKK421" s="94"/>
      <c r="GKL421" s="94"/>
      <c r="GKM421" s="94"/>
      <c r="GKN421" s="94"/>
      <c r="GKO421" s="94"/>
      <c r="GKP421" s="94"/>
      <c r="GKQ421" s="94"/>
      <c r="GKR421" s="94"/>
      <c r="GKS421" s="94"/>
      <c r="GKT421" s="94"/>
      <c r="GKU421" s="94"/>
      <c r="GKV421" s="94"/>
      <c r="GKW421" s="94"/>
      <c r="GKX421" s="94"/>
      <c r="GKY421" s="94"/>
      <c r="GKZ421" s="94"/>
      <c r="GLA421" s="94"/>
      <c r="GLB421" s="94"/>
      <c r="GLC421" s="94"/>
      <c r="GLD421" s="94"/>
      <c r="GLE421" s="94"/>
      <c r="GLF421" s="94"/>
      <c r="GLG421" s="94"/>
      <c r="GLH421" s="94"/>
      <c r="GLI421" s="94"/>
      <c r="GLJ421" s="94"/>
      <c r="GLK421" s="94"/>
      <c r="GLL421" s="94"/>
      <c r="GLM421" s="94"/>
      <c r="GLN421" s="94"/>
      <c r="GLO421" s="94"/>
      <c r="GLP421" s="94"/>
      <c r="GLQ421" s="94"/>
      <c r="GLR421" s="94"/>
      <c r="GLS421" s="94"/>
      <c r="GLT421" s="94"/>
      <c r="GLU421" s="94"/>
      <c r="GLV421" s="94"/>
      <c r="GLW421" s="94"/>
      <c r="GLX421" s="94"/>
      <c r="GLY421" s="94"/>
      <c r="GLZ421" s="94"/>
      <c r="GMA421" s="94"/>
      <c r="GMB421" s="94"/>
      <c r="GMC421" s="94"/>
      <c r="GMD421" s="94"/>
      <c r="GME421" s="94"/>
      <c r="GMF421" s="94"/>
      <c r="GMG421" s="94"/>
      <c r="GMH421" s="94"/>
      <c r="GMI421" s="94"/>
      <c r="GMJ421" s="94"/>
      <c r="GMK421" s="94"/>
      <c r="GML421" s="94"/>
      <c r="GMM421" s="94"/>
      <c r="GMN421" s="94"/>
      <c r="GMO421" s="94"/>
      <c r="GMP421" s="94"/>
      <c r="GMQ421" s="94"/>
      <c r="GMR421" s="94"/>
      <c r="GMS421" s="94"/>
      <c r="GMT421" s="94"/>
      <c r="GMU421" s="94"/>
      <c r="GMV421" s="94"/>
      <c r="GMW421" s="94"/>
      <c r="GMX421" s="94"/>
      <c r="GMY421" s="94"/>
      <c r="GMZ421" s="94"/>
      <c r="GNA421" s="94"/>
      <c r="GNB421" s="94"/>
      <c r="GNC421" s="94"/>
      <c r="GND421" s="94"/>
      <c r="GNE421" s="94"/>
      <c r="GNF421" s="94"/>
      <c r="GNG421" s="94"/>
      <c r="GNH421" s="94"/>
      <c r="GNI421" s="94"/>
      <c r="GNJ421" s="94"/>
      <c r="GNK421" s="94"/>
      <c r="GNL421" s="94"/>
      <c r="GNM421" s="94"/>
      <c r="GNN421" s="94"/>
      <c r="GNO421" s="94"/>
      <c r="GNP421" s="94"/>
      <c r="GNQ421" s="94"/>
      <c r="GNR421" s="94"/>
      <c r="GNS421" s="94"/>
      <c r="GNT421" s="94"/>
      <c r="GNU421" s="94"/>
      <c r="GNV421" s="94"/>
      <c r="GNW421" s="94"/>
      <c r="GNX421" s="94"/>
      <c r="GNY421" s="94"/>
      <c r="GNZ421" s="94"/>
      <c r="GOA421" s="94"/>
      <c r="GOB421" s="94"/>
      <c r="GOC421" s="94"/>
      <c r="GOD421" s="94"/>
      <c r="GOE421" s="94"/>
      <c r="GOF421" s="94"/>
      <c r="GOG421" s="94"/>
      <c r="GOH421" s="94"/>
      <c r="GOI421" s="94"/>
      <c r="GOJ421" s="94"/>
      <c r="GOK421" s="94"/>
      <c r="GOL421" s="94"/>
      <c r="GOM421" s="94"/>
      <c r="GON421" s="94"/>
      <c r="GOO421" s="94"/>
      <c r="GOP421" s="94"/>
      <c r="GOQ421" s="94"/>
      <c r="GOR421" s="94"/>
      <c r="GOS421" s="94"/>
      <c r="GOT421" s="94"/>
      <c r="GOU421" s="94"/>
      <c r="GOV421" s="94"/>
      <c r="GOW421" s="94"/>
      <c r="GOX421" s="94"/>
      <c r="GOY421" s="94"/>
      <c r="GOZ421" s="94"/>
      <c r="GPA421" s="94"/>
      <c r="GPB421" s="94"/>
      <c r="GPC421" s="94"/>
      <c r="GPD421" s="94"/>
      <c r="GPE421" s="94"/>
      <c r="GPF421" s="94"/>
      <c r="GPG421" s="94"/>
      <c r="GPH421" s="94"/>
      <c r="GPI421" s="94"/>
      <c r="GPJ421" s="94"/>
      <c r="GPK421" s="94"/>
      <c r="GPL421" s="94"/>
      <c r="GPM421" s="94"/>
      <c r="GPN421" s="94"/>
      <c r="GPO421" s="94"/>
      <c r="GPP421" s="94"/>
      <c r="GPQ421" s="94"/>
      <c r="GPR421" s="94"/>
      <c r="GPS421" s="94"/>
      <c r="GPT421" s="94"/>
      <c r="GPU421" s="94"/>
      <c r="GPV421" s="94"/>
      <c r="GPW421" s="94"/>
      <c r="GPX421" s="94"/>
      <c r="GPY421" s="94"/>
      <c r="GPZ421" s="94"/>
      <c r="GQA421" s="94"/>
      <c r="GQB421" s="94"/>
      <c r="GQC421" s="94"/>
      <c r="GQD421" s="94"/>
      <c r="GQE421" s="94"/>
      <c r="GQF421" s="94"/>
      <c r="GQG421" s="94"/>
      <c r="GQH421" s="94"/>
      <c r="GQI421" s="94"/>
      <c r="GQJ421" s="94"/>
      <c r="GQK421" s="94"/>
      <c r="GQL421" s="94"/>
      <c r="GQM421" s="94"/>
      <c r="GQN421" s="94"/>
      <c r="GQO421" s="94"/>
      <c r="GQP421" s="94"/>
      <c r="GQQ421" s="94"/>
      <c r="GQR421" s="94"/>
      <c r="GQS421" s="94"/>
      <c r="GQT421" s="94"/>
      <c r="GQU421" s="94"/>
      <c r="GQV421" s="94"/>
      <c r="GQW421" s="94"/>
      <c r="GQX421" s="94"/>
      <c r="GQY421" s="94"/>
      <c r="GQZ421" s="94"/>
      <c r="GRA421" s="94"/>
      <c r="GRB421" s="94"/>
      <c r="GRC421" s="94"/>
      <c r="GRD421" s="94"/>
      <c r="GRE421" s="94"/>
      <c r="GRF421" s="94"/>
      <c r="GRG421" s="94"/>
      <c r="GRH421" s="94"/>
      <c r="GRI421" s="94"/>
      <c r="GRJ421" s="94"/>
      <c r="GRK421" s="94"/>
      <c r="GRL421" s="94"/>
      <c r="GRM421" s="94"/>
      <c r="GRN421" s="94"/>
      <c r="GRO421" s="94"/>
      <c r="GRP421" s="94"/>
      <c r="GRQ421" s="94"/>
      <c r="GRR421" s="94"/>
      <c r="GRS421" s="94"/>
      <c r="GRT421" s="94"/>
      <c r="GRU421" s="94"/>
      <c r="GRV421" s="94"/>
      <c r="GRW421" s="94"/>
      <c r="GRX421" s="94"/>
      <c r="GRY421" s="94"/>
      <c r="GRZ421" s="94"/>
      <c r="GSA421" s="94"/>
      <c r="GSB421" s="94"/>
      <c r="GSC421" s="94"/>
      <c r="GSD421" s="94"/>
      <c r="GSE421" s="94"/>
      <c r="GSF421" s="94"/>
      <c r="GSG421" s="94"/>
      <c r="GSH421" s="94"/>
      <c r="GSI421" s="94"/>
      <c r="GSJ421" s="94"/>
      <c r="GSK421" s="94"/>
      <c r="GSL421" s="94"/>
      <c r="GSM421" s="94"/>
      <c r="GSN421" s="94"/>
      <c r="GSO421" s="94"/>
      <c r="GSP421" s="94"/>
      <c r="GSQ421" s="94"/>
      <c r="GSR421" s="94"/>
      <c r="GSS421" s="94"/>
      <c r="GST421" s="94"/>
      <c r="GSU421" s="94"/>
      <c r="GSV421" s="94"/>
      <c r="GSW421" s="94"/>
      <c r="GSX421" s="94"/>
      <c r="GSY421" s="94"/>
      <c r="GSZ421" s="94"/>
      <c r="GTA421" s="94"/>
      <c r="GTB421" s="94"/>
      <c r="GTC421" s="94"/>
      <c r="GTD421" s="94"/>
      <c r="GTE421" s="94"/>
      <c r="GTF421" s="94"/>
      <c r="GTG421" s="94"/>
      <c r="GTH421" s="94"/>
      <c r="GTI421" s="94"/>
      <c r="GTJ421" s="94"/>
      <c r="GTK421" s="94"/>
      <c r="GTL421" s="94"/>
      <c r="GTM421" s="94"/>
      <c r="GTN421" s="94"/>
      <c r="GTO421" s="94"/>
      <c r="GTP421" s="94"/>
      <c r="GTQ421" s="94"/>
      <c r="GTR421" s="94"/>
      <c r="GTS421" s="94"/>
      <c r="GTT421" s="94"/>
      <c r="GTU421" s="94"/>
      <c r="GTV421" s="94"/>
      <c r="GTW421" s="94"/>
      <c r="GTX421" s="94"/>
      <c r="GTY421" s="94"/>
      <c r="GTZ421" s="94"/>
      <c r="GUA421" s="94"/>
      <c r="GUB421" s="94"/>
      <c r="GUC421" s="94"/>
      <c r="GUD421" s="94"/>
      <c r="GUE421" s="94"/>
      <c r="GUF421" s="94"/>
      <c r="GUG421" s="94"/>
      <c r="GUH421" s="94"/>
      <c r="GUI421" s="94"/>
      <c r="GUJ421" s="94"/>
      <c r="GUK421" s="94"/>
      <c r="GUL421" s="94"/>
      <c r="GUM421" s="94"/>
      <c r="GUN421" s="94"/>
      <c r="GUO421" s="94"/>
      <c r="GUP421" s="94"/>
      <c r="GUQ421" s="94"/>
      <c r="GUR421" s="94"/>
      <c r="GUS421" s="94"/>
      <c r="GUT421" s="94"/>
      <c r="GUU421" s="94"/>
      <c r="GUV421" s="94"/>
      <c r="GUW421" s="94"/>
      <c r="GUX421" s="94"/>
      <c r="GUY421" s="94"/>
      <c r="GUZ421" s="94"/>
      <c r="GVA421" s="94"/>
      <c r="GVB421" s="94"/>
      <c r="GVC421" s="94"/>
      <c r="GVD421" s="94"/>
      <c r="GVE421" s="94"/>
      <c r="GVF421" s="94"/>
      <c r="GVG421" s="94"/>
      <c r="GVH421" s="94"/>
      <c r="GVI421" s="94"/>
      <c r="GVJ421" s="94"/>
      <c r="GVK421" s="94"/>
      <c r="GVL421" s="94"/>
      <c r="GVM421" s="94"/>
      <c r="GVN421" s="94"/>
      <c r="GVO421" s="94"/>
      <c r="GVP421" s="94"/>
      <c r="GVQ421" s="94"/>
      <c r="GVR421" s="94"/>
      <c r="GVS421" s="94"/>
      <c r="GVT421" s="94"/>
      <c r="GVU421" s="94"/>
      <c r="GVV421" s="94"/>
      <c r="GVW421" s="94"/>
      <c r="GVX421" s="94"/>
      <c r="GVY421" s="94"/>
      <c r="GVZ421" s="94"/>
      <c r="GWA421" s="94"/>
      <c r="GWB421" s="94"/>
      <c r="GWC421" s="94"/>
      <c r="GWD421" s="94"/>
      <c r="GWE421" s="94"/>
      <c r="GWF421" s="94"/>
      <c r="GWG421" s="94"/>
      <c r="GWH421" s="94"/>
      <c r="GWI421" s="94"/>
      <c r="GWJ421" s="94"/>
      <c r="GWK421" s="94"/>
      <c r="GWL421" s="94"/>
      <c r="GWM421" s="94"/>
      <c r="GWN421" s="94"/>
      <c r="GWO421" s="94"/>
      <c r="GWP421" s="94"/>
      <c r="GWQ421" s="94"/>
      <c r="GWR421" s="94"/>
      <c r="GWS421" s="94"/>
      <c r="GWT421" s="94"/>
      <c r="GWU421" s="94"/>
      <c r="GWV421" s="94"/>
      <c r="GWW421" s="94"/>
      <c r="GWX421" s="94"/>
      <c r="GWY421" s="94"/>
      <c r="GWZ421" s="94"/>
      <c r="GXA421" s="94"/>
      <c r="GXB421" s="94"/>
      <c r="GXC421" s="94"/>
      <c r="GXD421" s="94"/>
      <c r="GXE421" s="94"/>
      <c r="GXF421" s="94"/>
      <c r="GXG421" s="94"/>
      <c r="GXH421" s="94"/>
      <c r="GXI421" s="94"/>
      <c r="GXJ421" s="94"/>
      <c r="GXK421" s="94"/>
      <c r="GXL421" s="94"/>
      <c r="GXM421" s="94"/>
      <c r="GXN421" s="94"/>
      <c r="GXO421" s="94"/>
      <c r="GXP421" s="94"/>
      <c r="GXQ421" s="94"/>
      <c r="GXR421" s="94"/>
      <c r="GXS421" s="94"/>
      <c r="GXT421" s="94"/>
      <c r="GXU421" s="94"/>
      <c r="GXV421" s="94"/>
      <c r="GXW421" s="94"/>
      <c r="GXX421" s="94"/>
      <c r="GXY421" s="94"/>
      <c r="GXZ421" s="94"/>
      <c r="GYA421" s="94"/>
      <c r="GYB421" s="94"/>
      <c r="GYC421" s="94"/>
      <c r="GYD421" s="94"/>
      <c r="GYE421" s="94"/>
      <c r="GYF421" s="94"/>
      <c r="GYG421" s="94"/>
      <c r="GYH421" s="94"/>
      <c r="GYI421" s="94"/>
      <c r="GYJ421" s="94"/>
      <c r="GYK421" s="94"/>
      <c r="GYL421" s="94"/>
      <c r="GYM421" s="94"/>
      <c r="GYN421" s="94"/>
      <c r="GYO421" s="94"/>
      <c r="GYP421" s="94"/>
      <c r="GYQ421" s="94"/>
      <c r="GYR421" s="94"/>
      <c r="GYS421" s="94"/>
      <c r="GYT421" s="94"/>
      <c r="GYU421" s="94"/>
      <c r="GYV421" s="94"/>
      <c r="GYW421" s="94"/>
      <c r="GYX421" s="94"/>
      <c r="GYY421" s="94"/>
      <c r="GYZ421" s="94"/>
      <c r="GZA421" s="94"/>
      <c r="GZB421" s="94"/>
      <c r="GZC421" s="94"/>
      <c r="GZD421" s="94"/>
      <c r="GZE421" s="94"/>
      <c r="GZF421" s="94"/>
      <c r="GZG421" s="94"/>
      <c r="GZH421" s="94"/>
      <c r="GZI421" s="94"/>
      <c r="GZJ421" s="94"/>
      <c r="GZK421" s="94"/>
      <c r="GZL421" s="94"/>
      <c r="GZM421" s="94"/>
      <c r="GZN421" s="94"/>
      <c r="GZO421" s="94"/>
      <c r="GZP421" s="94"/>
      <c r="GZQ421" s="94"/>
      <c r="GZR421" s="94"/>
      <c r="GZS421" s="94"/>
      <c r="GZT421" s="94"/>
      <c r="GZU421" s="94"/>
      <c r="GZV421" s="94"/>
      <c r="GZW421" s="94"/>
      <c r="GZX421" s="94"/>
      <c r="GZY421" s="94"/>
      <c r="GZZ421" s="94"/>
      <c r="HAA421" s="94"/>
      <c r="HAB421" s="94"/>
      <c r="HAC421" s="94"/>
      <c r="HAD421" s="94"/>
      <c r="HAE421" s="94"/>
      <c r="HAF421" s="94"/>
      <c r="HAG421" s="94"/>
      <c r="HAH421" s="94"/>
      <c r="HAI421" s="94"/>
      <c r="HAJ421" s="94"/>
      <c r="HAK421" s="94"/>
      <c r="HAL421" s="94"/>
      <c r="HAM421" s="94"/>
      <c r="HAN421" s="94"/>
      <c r="HAO421" s="94"/>
      <c r="HAP421" s="94"/>
      <c r="HAQ421" s="94"/>
      <c r="HAR421" s="94"/>
      <c r="HAS421" s="94"/>
      <c r="HAT421" s="94"/>
      <c r="HAU421" s="94"/>
      <c r="HAV421" s="94"/>
      <c r="HAW421" s="94"/>
      <c r="HAX421" s="94"/>
      <c r="HAY421" s="94"/>
      <c r="HAZ421" s="94"/>
      <c r="HBA421" s="94"/>
      <c r="HBB421" s="94"/>
      <c r="HBC421" s="94"/>
      <c r="HBD421" s="94"/>
      <c r="HBE421" s="94"/>
      <c r="HBF421" s="94"/>
      <c r="HBG421" s="94"/>
      <c r="HBH421" s="94"/>
      <c r="HBI421" s="94"/>
      <c r="HBJ421" s="94"/>
      <c r="HBK421" s="94"/>
      <c r="HBL421" s="94"/>
      <c r="HBM421" s="94"/>
      <c r="HBN421" s="94"/>
      <c r="HBO421" s="94"/>
      <c r="HBP421" s="94"/>
      <c r="HBQ421" s="94"/>
      <c r="HBR421" s="94"/>
      <c r="HBS421" s="94"/>
      <c r="HBT421" s="94"/>
      <c r="HBU421" s="94"/>
      <c r="HBV421" s="94"/>
      <c r="HBW421" s="94"/>
      <c r="HBX421" s="94"/>
      <c r="HBY421" s="94"/>
      <c r="HBZ421" s="94"/>
      <c r="HCA421" s="94"/>
      <c r="HCB421" s="94"/>
      <c r="HCC421" s="94"/>
      <c r="HCD421" s="94"/>
      <c r="HCE421" s="94"/>
      <c r="HCF421" s="94"/>
      <c r="HCG421" s="94"/>
      <c r="HCH421" s="94"/>
      <c r="HCI421" s="94"/>
      <c r="HCJ421" s="94"/>
      <c r="HCK421" s="94"/>
      <c r="HCL421" s="94"/>
      <c r="HCM421" s="94"/>
      <c r="HCN421" s="94"/>
      <c r="HCO421" s="94"/>
      <c r="HCP421" s="94"/>
      <c r="HCQ421" s="94"/>
      <c r="HCR421" s="94"/>
      <c r="HCS421" s="94"/>
      <c r="HCT421" s="94"/>
      <c r="HCU421" s="94"/>
      <c r="HCV421" s="94"/>
      <c r="HCW421" s="94"/>
      <c r="HCX421" s="94"/>
      <c r="HCY421" s="94"/>
      <c r="HCZ421" s="94"/>
      <c r="HDA421" s="94"/>
      <c r="HDB421" s="94"/>
      <c r="HDC421" s="94"/>
      <c r="HDD421" s="94"/>
      <c r="HDE421" s="94"/>
      <c r="HDF421" s="94"/>
      <c r="HDG421" s="94"/>
      <c r="HDH421" s="94"/>
      <c r="HDI421" s="94"/>
      <c r="HDJ421" s="94"/>
      <c r="HDK421" s="94"/>
      <c r="HDL421" s="94"/>
      <c r="HDM421" s="94"/>
      <c r="HDN421" s="94"/>
      <c r="HDO421" s="94"/>
      <c r="HDP421" s="94"/>
      <c r="HDQ421" s="94"/>
      <c r="HDR421" s="94"/>
      <c r="HDS421" s="94"/>
      <c r="HDT421" s="94"/>
      <c r="HDU421" s="94"/>
      <c r="HDV421" s="94"/>
      <c r="HDW421" s="94"/>
      <c r="HDX421" s="94"/>
      <c r="HDY421" s="94"/>
      <c r="HDZ421" s="94"/>
      <c r="HEA421" s="94"/>
      <c r="HEB421" s="94"/>
      <c r="HEC421" s="94"/>
      <c r="HED421" s="94"/>
      <c r="HEE421" s="94"/>
      <c r="HEF421" s="94"/>
      <c r="HEG421" s="94"/>
      <c r="HEH421" s="94"/>
      <c r="HEI421" s="94"/>
      <c r="HEJ421" s="94"/>
      <c r="HEK421" s="94"/>
      <c r="HEL421" s="94"/>
      <c r="HEM421" s="94"/>
      <c r="HEN421" s="94"/>
      <c r="HEO421" s="94"/>
      <c r="HEP421" s="94"/>
      <c r="HEQ421" s="94"/>
      <c r="HER421" s="94"/>
      <c r="HES421" s="94"/>
      <c r="HET421" s="94"/>
      <c r="HEU421" s="94"/>
      <c r="HEV421" s="94"/>
      <c r="HEW421" s="94"/>
      <c r="HEX421" s="94"/>
      <c r="HEY421" s="94"/>
      <c r="HEZ421" s="94"/>
      <c r="HFA421" s="94"/>
      <c r="HFB421" s="94"/>
      <c r="HFC421" s="94"/>
      <c r="HFD421" s="94"/>
      <c r="HFE421" s="94"/>
      <c r="HFF421" s="94"/>
      <c r="HFG421" s="94"/>
      <c r="HFH421" s="94"/>
      <c r="HFI421" s="94"/>
      <c r="HFJ421" s="94"/>
      <c r="HFK421" s="94"/>
      <c r="HFL421" s="94"/>
      <c r="HFM421" s="94"/>
      <c r="HFN421" s="94"/>
      <c r="HFO421" s="94"/>
      <c r="HFP421" s="94"/>
      <c r="HFQ421" s="94"/>
      <c r="HFR421" s="94"/>
      <c r="HFS421" s="94"/>
      <c r="HFT421" s="94"/>
      <c r="HFU421" s="94"/>
      <c r="HFV421" s="94"/>
      <c r="HFW421" s="94"/>
      <c r="HFX421" s="94"/>
      <c r="HFY421" s="94"/>
      <c r="HFZ421" s="94"/>
      <c r="HGA421" s="94"/>
      <c r="HGB421" s="94"/>
      <c r="HGC421" s="94"/>
      <c r="HGD421" s="94"/>
      <c r="HGE421" s="94"/>
      <c r="HGF421" s="94"/>
      <c r="HGG421" s="94"/>
      <c r="HGH421" s="94"/>
      <c r="HGI421" s="94"/>
      <c r="HGJ421" s="94"/>
      <c r="HGK421" s="94"/>
      <c r="HGL421" s="94"/>
      <c r="HGM421" s="94"/>
      <c r="HGN421" s="94"/>
      <c r="HGO421" s="94"/>
      <c r="HGP421" s="94"/>
      <c r="HGQ421" s="94"/>
      <c r="HGR421" s="94"/>
      <c r="HGS421" s="94"/>
      <c r="HGT421" s="94"/>
      <c r="HGU421" s="94"/>
      <c r="HGV421" s="94"/>
      <c r="HGW421" s="94"/>
      <c r="HGX421" s="94"/>
      <c r="HGY421" s="94"/>
      <c r="HGZ421" s="94"/>
      <c r="HHA421" s="94"/>
      <c r="HHB421" s="94"/>
      <c r="HHC421" s="94"/>
      <c r="HHD421" s="94"/>
      <c r="HHE421" s="94"/>
      <c r="HHF421" s="94"/>
      <c r="HHG421" s="94"/>
      <c r="HHH421" s="94"/>
      <c r="HHI421" s="94"/>
      <c r="HHJ421" s="94"/>
      <c r="HHK421" s="94"/>
      <c r="HHL421" s="94"/>
      <c r="HHM421" s="94"/>
      <c r="HHN421" s="94"/>
      <c r="HHO421" s="94"/>
      <c r="HHP421" s="94"/>
      <c r="HHQ421" s="94"/>
      <c r="HHR421" s="94"/>
      <c r="HHS421" s="94"/>
      <c r="HHT421" s="94"/>
      <c r="HHU421" s="94"/>
      <c r="HHV421" s="94"/>
      <c r="HHW421" s="94"/>
      <c r="HHX421" s="94"/>
      <c r="HHY421" s="94"/>
      <c r="HHZ421" s="94"/>
      <c r="HIA421" s="94"/>
      <c r="HIB421" s="94"/>
      <c r="HIC421" s="94"/>
      <c r="HID421" s="94"/>
      <c r="HIE421" s="94"/>
      <c r="HIF421" s="94"/>
      <c r="HIG421" s="94"/>
      <c r="HIH421" s="94"/>
      <c r="HII421" s="94"/>
      <c r="HIJ421" s="94"/>
      <c r="HIK421" s="94"/>
      <c r="HIL421" s="94"/>
      <c r="HIM421" s="94"/>
      <c r="HIN421" s="94"/>
      <c r="HIO421" s="94"/>
      <c r="HIP421" s="94"/>
      <c r="HIQ421" s="94"/>
      <c r="HIR421" s="94"/>
      <c r="HIS421" s="94"/>
      <c r="HIT421" s="94"/>
      <c r="HIU421" s="94"/>
      <c r="HIV421" s="94"/>
      <c r="HIW421" s="94"/>
      <c r="HIX421" s="94"/>
      <c r="HIY421" s="94"/>
      <c r="HIZ421" s="94"/>
      <c r="HJA421" s="94"/>
      <c r="HJB421" s="94"/>
      <c r="HJC421" s="94"/>
      <c r="HJD421" s="94"/>
      <c r="HJE421" s="94"/>
      <c r="HJF421" s="94"/>
      <c r="HJG421" s="94"/>
      <c r="HJH421" s="94"/>
      <c r="HJI421" s="94"/>
      <c r="HJJ421" s="94"/>
      <c r="HJK421" s="94"/>
      <c r="HJL421" s="94"/>
      <c r="HJM421" s="94"/>
      <c r="HJN421" s="94"/>
      <c r="HJO421" s="94"/>
      <c r="HJP421" s="94"/>
      <c r="HJQ421" s="94"/>
      <c r="HJR421" s="94"/>
      <c r="HJS421" s="94"/>
      <c r="HJT421" s="94"/>
      <c r="HJU421" s="94"/>
      <c r="HJV421" s="94"/>
      <c r="HJW421" s="94"/>
      <c r="HJX421" s="94"/>
      <c r="HJY421" s="94"/>
      <c r="HJZ421" s="94"/>
      <c r="HKA421" s="94"/>
      <c r="HKB421" s="94"/>
      <c r="HKC421" s="94"/>
      <c r="HKD421" s="94"/>
      <c r="HKE421" s="94"/>
      <c r="HKF421" s="94"/>
      <c r="HKG421" s="94"/>
      <c r="HKH421" s="94"/>
      <c r="HKI421" s="94"/>
      <c r="HKJ421" s="94"/>
      <c r="HKK421" s="94"/>
      <c r="HKL421" s="94"/>
      <c r="HKM421" s="94"/>
      <c r="HKN421" s="94"/>
      <c r="HKO421" s="94"/>
      <c r="HKP421" s="94"/>
      <c r="HKQ421" s="94"/>
      <c r="HKR421" s="94"/>
      <c r="HKS421" s="94"/>
      <c r="HKT421" s="94"/>
      <c r="HKU421" s="94"/>
      <c r="HKV421" s="94"/>
      <c r="HKW421" s="94"/>
      <c r="HKX421" s="94"/>
      <c r="HKY421" s="94"/>
      <c r="HKZ421" s="94"/>
      <c r="HLA421" s="94"/>
      <c r="HLB421" s="94"/>
      <c r="HLC421" s="94"/>
      <c r="HLD421" s="94"/>
      <c r="HLE421" s="94"/>
      <c r="HLF421" s="94"/>
      <c r="HLG421" s="94"/>
      <c r="HLH421" s="94"/>
      <c r="HLI421" s="94"/>
      <c r="HLJ421" s="94"/>
      <c r="HLK421" s="94"/>
      <c r="HLL421" s="94"/>
      <c r="HLM421" s="94"/>
      <c r="HLN421" s="94"/>
      <c r="HLO421" s="94"/>
      <c r="HLP421" s="94"/>
      <c r="HLQ421" s="94"/>
      <c r="HLR421" s="94"/>
      <c r="HLS421" s="94"/>
      <c r="HLT421" s="94"/>
      <c r="HLU421" s="94"/>
      <c r="HLV421" s="94"/>
      <c r="HLW421" s="94"/>
      <c r="HLX421" s="94"/>
      <c r="HLY421" s="94"/>
      <c r="HLZ421" s="94"/>
      <c r="HMA421" s="94"/>
      <c r="HMB421" s="94"/>
      <c r="HMC421" s="94"/>
      <c r="HMD421" s="94"/>
      <c r="HME421" s="94"/>
      <c r="HMF421" s="94"/>
      <c r="HMG421" s="94"/>
      <c r="HMH421" s="94"/>
      <c r="HMI421" s="94"/>
      <c r="HMJ421" s="94"/>
      <c r="HMK421" s="94"/>
      <c r="HML421" s="94"/>
      <c r="HMM421" s="94"/>
      <c r="HMN421" s="94"/>
      <c r="HMO421" s="94"/>
      <c r="HMP421" s="94"/>
      <c r="HMQ421" s="94"/>
      <c r="HMR421" s="94"/>
      <c r="HMS421" s="94"/>
      <c r="HMT421" s="94"/>
      <c r="HMU421" s="94"/>
      <c r="HMV421" s="94"/>
      <c r="HMW421" s="94"/>
      <c r="HMX421" s="94"/>
      <c r="HMY421" s="94"/>
      <c r="HMZ421" s="94"/>
      <c r="HNA421" s="94"/>
      <c r="HNB421" s="94"/>
      <c r="HNC421" s="94"/>
      <c r="HND421" s="94"/>
      <c r="HNE421" s="94"/>
      <c r="HNF421" s="94"/>
      <c r="HNG421" s="94"/>
      <c r="HNH421" s="94"/>
      <c r="HNI421" s="94"/>
      <c r="HNJ421" s="94"/>
      <c r="HNK421" s="94"/>
      <c r="HNL421" s="94"/>
      <c r="HNM421" s="94"/>
      <c r="HNN421" s="94"/>
      <c r="HNO421" s="94"/>
      <c r="HNP421" s="94"/>
      <c r="HNQ421" s="94"/>
      <c r="HNR421" s="94"/>
      <c r="HNS421" s="94"/>
      <c r="HNT421" s="94"/>
      <c r="HNU421" s="94"/>
      <c r="HNV421" s="94"/>
      <c r="HNW421" s="94"/>
      <c r="HNX421" s="94"/>
      <c r="HNY421" s="94"/>
      <c r="HNZ421" s="94"/>
      <c r="HOA421" s="94"/>
      <c r="HOB421" s="94"/>
      <c r="HOC421" s="94"/>
      <c r="HOD421" s="94"/>
      <c r="HOE421" s="94"/>
      <c r="HOF421" s="94"/>
      <c r="HOG421" s="94"/>
      <c r="HOH421" s="94"/>
      <c r="HOI421" s="94"/>
      <c r="HOJ421" s="94"/>
      <c r="HOK421" s="94"/>
      <c r="HOL421" s="94"/>
      <c r="HOM421" s="94"/>
      <c r="HON421" s="94"/>
      <c r="HOO421" s="94"/>
      <c r="HOP421" s="94"/>
      <c r="HOQ421" s="94"/>
      <c r="HOR421" s="94"/>
      <c r="HOS421" s="94"/>
      <c r="HOT421" s="94"/>
      <c r="HOU421" s="94"/>
      <c r="HOV421" s="94"/>
      <c r="HOW421" s="94"/>
      <c r="HOX421" s="94"/>
      <c r="HOY421" s="94"/>
      <c r="HOZ421" s="94"/>
      <c r="HPA421" s="94"/>
      <c r="HPB421" s="94"/>
      <c r="HPC421" s="94"/>
      <c r="HPD421" s="94"/>
      <c r="HPE421" s="94"/>
      <c r="HPF421" s="94"/>
      <c r="HPG421" s="94"/>
      <c r="HPH421" s="94"/>
      <c r="HPI421" s="94"/>
      <c r="HPJ421" s="94"/>
      <c r="HPK421" s="94"/>
      <c r="HPL421" s="94"/>
      <c r="HPM421" s="94"/>
      <c r="HPN421" s="94"/>
      <c r="HPO421" s="94"/>
      <c r="HPP421" s="94"/>
      <c r="HPQ421" s="94"/>
      <c r="HPR421" s="94"/>
      <c r="HPS421" s="94"/>
      <c r="HPT421" s="94"/>
      <c r="HPU421" s="94"/>
      <c r="HPV421" s="94"/>
      <c r="HPW421" s="94"/>
      <c r="HPX421" s="94"/>
      <c r="HPY421" s="94"/>
      <c r="HPZ421" s="94"/>
      <c r="HQA421" s="94"/>
      <c r="HQB421" s="94"/>
      <c r="HQC421" s="94"/>
      <c r="HQD421" s="94"/>
      <c r="HQE421" s="94"/>
      <c r="HQF421" s="94"/>
      <c r="HQG421" s="94"/>
      <c r="HQH421" s="94"/>
      <c r="HQI421" s="94"/>
      <c r="HQJ421" s="94"/>
      <c r="HQK421" s="94"/>
      <c r="HQL421" s="94"/>
      <c r="HQM421" s="94"/>
      <c r="HQN421" s="94"/>
      <c r="HQO421" s="94"/>
      <c r="HQP421" s="94"/>
      <c r="HQQ421" s="94"/>
      <c r="HQR421" s="94"/>
      <c r="HQS421" s="94"/>
      <c r="HQT421" s="94"/>
      <c r="HQU421" s="94"/>
      <c r="HQV421" s="94"/>
      <c r="HQW421" s="94"/>
      <c r="HQX421" s="94"/>
      <c r="HQY421" s="94"/>
      <c r="HQZ421" s="94"/>
      <c r="HRA421" s="94"/>
      <c r="HRB421" s="94"/>
      <c r="HRC421" s="94"/>
      <c r="HRD421" s="94"/>
      <c r="HRE421" s="94"/>
      <c r="HRF421" s="94"/>
      <c r="HRG421" s="94"/>
      <c r="HRH421" s="94"/>
      <c r="HRI421" s="94"/>
      <c r="HRJ421" s="94"/>
      <c r="HRK421" s="94"/>
      <c r="HRL421" s="94"/>
      <c r="HRM421" s="94"/>
      <c r="HRN421" s="94"/>
      <c r="HRO421" s="94"/>
      <c r="HRP421" s="94"/>
      <c r="HRQ421" s="94"/>
      <c r="HRR421" s="94"/>
      <c r="HRS421" s="94"/>
      <c r="HRT421" s="94"/>
      <c r="HRU421" s="94"/>
      <c r="HRV421" s="94"/>
      <c r="HRW421" s="94"/>
      <c r="HRX421" s="94"/>
      <c r="HRY421" s="94"/>
      <c r="HRZ421" s="94"/>
      <c r="HSA421" s="94"/>
      <c r="HSB421" s="94"/>
      <c r="HSC421" s="94"/>
      <c r="HSD421" s="94"/>
      <c r="HSE421" s="94"/>
      <c r="HSF421" s="94"/>
      <c r="HSG421" s="94"/>
      <c r="HSH421" s="94"/>
      <c r="HSI421" s="94"/>
      <c r="HSJ421" s="94"/>
      <c r="HSK421" s="94"/>
      <c r="HSL421" s="94"/>
      <c r="HSM421" s="94"/>
      <c r="HSN421" s="94"/>
      <c r="HSO421" s="94"/>
      <c r="HSP421" s="94"/>
      <c r="HSQ421" s="94"/>
      <c r="HSR421" s="94"/>
      <c r="HSS421" s="94"/>
      <c r="HST421" s="94"/>
      <c r="HSU421" s="94"/>
      <c r="HSV421" s="94"/>
      <c r="HSW421" s="94"/>
      <c r="HSX421" s="94"/>
      <c r="HSY421" s="94"/>
      <c r="HSZ421" s="94"/>
      <c r="HTA421" s="94"/>
      <c r="HTB421" s="94"/>
      <c r="HTC421" s="94"/>
      <c r="HTD421" s="94"/>
      <c r="HTE421" s="94"/>
      <c r="HTF421" s="94"/>
      <c r="HTG421" s="94"/>
      <c r="HTH421" s="94"/>
      <c r="HTI421" s="94"/>
      <c r="HTJ421" s="94"/>
      <c r="HTK421" s="94"/>
      <c r="HTL421" s="94"/>
      <c r="HTM421" s="94"/>
      <c r="HTN421" s="94"/>
      <c r="HTO421" s="94"/>
      <c r="HTP421" s="94"/>
      <c r="HTQ421" s="94"/>
      <c r="HTR421" s="94"/>
      <c r="HTS421" s="94"/>
      <c r="HTT421" s="94"/>
      <c r="HTU421" s="94"/>
      <c r="HTV421" s="94"/>
      <c r="HTW421" s="94"/>
      <c r="HTX421" s="94"/>
      <c r="HTY421" s="94"/>
      <c r="HTZ421" s="94"/>
      <c r="HUA421" s="94"/>
      <c r="HUB421" s="94"/>
      <c r="HUC421" s="94"/>
      <c r="HUD421" s="94"/>
      <c r="HUE421" s="94"/>
      <c r="HUF421" s="94"/>
      <c r="HUG421" s="94"/>
      <c r="HUH421" s="94"/>
      <c r="HUI421" s="94"/>
      <c r="HUJ421" s="94"/>
      <c r="HUK421" s="94"/>
      <c r="HUL421" s="94"/>
      <c r="HUM421" s="94"/>
      <c r="HUN421" s="94"/>
      <c r="HUO421" s="94"/>
      <c r="HUP421" s="94"/>
      <c r="HUQ421" s="94"/>
      <c r="HUR421" s="94"/>
      <c r="HUS421" s="94"/>
      <c r="HUT421" s="94"/>
      <c r="HUU421" s="94"/>
      <c r="HUV421" s="94"/>
      <c r="HUW421" s="94"/>
      <c r="HUX421" s="94"/>
      <c r="HUY421" s="94"/>
      <c r="HUZ421" s="94"/>
      <c r="HVA421" s="94"/>
      <c r="HVB421" s="94"/>
      <c r="HVC421" s="94"/>
      <c r="HVD421" s="94"/>
      <c r="HVE421" s="94"/>
      <c r="HVF421" s="94"/>
      <c r="HVG421" s="94"/>
      <c r="HVH421" s="94"/>
      <c r="HVI421" s="94"/>
      <c r="HVJ421" s="94"/>
      <c r="HVK421" s="94"/>
      <c r="HVL421" s="94"/>
      <c r="HVM421" s="94"/>
      <c r="HVN421" s="94"/>
      <c r="HVO421" s="94"/>
      <c r="HVP421" s="94"/>
      <c r="HVQ421" s="94"/>
      <c r="HVR421" s="94"/>
      <c r="HVS421" s="94"/>
      <c r="HVT421" s="94"/>
      <c r="HVU421" s="94"/>
      <c r="HVV421" s="94"/>
      <c r="HVW421" s="94"/>
      <c r="HVX421" s="94"/>
      <c r="HVY421" s="94"/>
      <c r="HVZ421" s="94"/>
      <c r="HWA421" s="94"/>
      <c r="HWB421" s="94"/>
      <c r="HWC421" s="94"/>
      <c r="HWD421" s="94"/>
      <c r="HWE421" s="94"/>
      <c r="HWF421" s="94"/>
      <c r="HWG421" s="94"/>
      <c r="HWH421" s="94"/>
      <c r="HWI421" s="94"/>
      <c r="HWJ421" s="94"/>
      <c r="HWK421" s="94"/>
      <c r="HWL421" s="94"/>
      <c r="HWM421" s="94"/>
      <c r="HWN421" s="94"/>
      <c r="HWO421" s="94"/>
      <c r="HWP421" s="94"/>
      <c r="HWQ421" s="94"/>
      <c r="HWR421" s="94"/>
      <c r="HWS421" s="94"/>
      <c r="HWT421" s="94"/>
      <c r="HWU421" s="94"/>
      <c r="HWV421" s="94"/>
      <c r="HWW421" s="94"/>
      <c r="HWX421" s="94"/>
      <c r="HWY421" s="94"/>
      <c r="HWZ421" s="94"/>
      <c r="HXA421" s="94"/>
      <c r="HXB421" s="94"/>
      <c r="HXC421" s="94"/>
      <c r="HXD421" s="94"/>
      <c r="HXE421" s="94"/>
      <c r="HXF421" s="94"/>
      <c r="HXG421" s="94"/>
      <c r="HXH421" s="94"/>
      <c r="HXI421" s="94"/>
      <c r="HXJ421" s="94"/>
      <c r="HXK421" s="94"/>
      <c r="HXL421" s="94"/>
      <c r="HXM421" s="94"/>
      <c r="HXN421" s="94"/>
      <c r="HXO421" s="94"/>
      <c r="HXP421" s="94"/>
      <c r="HXQ421" s="94"/>
      <c r="HXR421" s="94"/>
      <c r="HXS421" s="94"/>
      <c r="HXT421" s="94"/>
      <c r="HXU421" s="94"/>
      <c r="HXV421" s="94"/>
      <c r="HXW421" s="94"/>
      <c r="HXX421" s="94"/>
      <c r="HXY421" s="94"/>
      <c r="HXZ421" s="94"/>
      <c r="HYA421" s="94"/>
      <c r="HYB421" s="94"/>
      <c r="HYC421" s="94"/>
      <c r="HYD421" s="94"/>
      <c r="HYE421" s="94"/>
      <c r="HYF421" s="94"/>
      <c r="HYG421" s="94"/>
      <c r="HYH421" s="94"/>
      <c r="HYI421" s="94"/>
      <c r="HYJ421" s="94"/>
      <c r="HYK421" s="94"/>
      <c r="HYL421" s="94"/>
      <c r="HYM421" s="94"/>
      <c r="HYN421" s="94"/>
      <c r="HYO421" s="94"/>
      <c r="HYP421" s="94"/>
      <c r="HYQ421" s="94"/>
      <c r="HYR421" s="94"/>
      <c r="HYS421" s="94"/>
      <c r="HYT421" s="94"/>
      <c r="HYU421" s="94"/>
      <c r="HYV421" s="94"/>
      <c r="HYW421" s="94"/>
      <c r="HYX421" s="94"/>
      <c r="HYY421" s="94"/>
      <c r="HYZ421" s="94"/>
      <c r="HZA421" s="94"/>
      <c r="HZB421" s="94"/>
      <c r="HZC421" s="94"/>
      <c r="HZD421" s="94"/>
      <c r="HZE421" s="94"/>
      <c r="HZF421" s="94"/>
      <c r="HZG421" s="94"/>
      <c r="HZH421" s="94"/>
      <c r="HZI421" s="94"/>
      <c r="HZJ421" s="94"/>
      <c r="HZK421" s="94"/>
      <c r="HZL421" s="94"/>
      <c r="HZM421" s="94"/>
      <c r="HZN421" s="94"/>
      <c r="HZO421" s="94"/>
      <c r="HZP421" s="94"/>
      <c r="HZQ421" s="94"/>
      <c r="HZR421" s="94"/>
      <c r="HZS421" s="94"/>
      <c r="HZT421" s="94"/>
      <c r="HZU421" s="94"/>
      <c r="HZV421" s="94"/>
      <c r="HZW421" s="94"/>
      <c r="HZX421" s="94"/>
      <c r="HZY421" s="94"/>
      <c r="HZZ421" s="94"/>
      <c r="IAA421" s="94"/>
      <c r="IAB421" s="94"/>
      <c r="IAC421" s="94"/>
      <c r="IAD421" s="94"/>
      <c r="IAE421" s="94"/>
      <c r="IAF421" s="94"/>
      <c r="IAG421" s="94"/>
      <c r="IAH421" s="94"/>
      <c r="IAI421" s="94"/>
      <c r="IAJ421" s="94"/>
      <c r="IAK421" s="94"/>
      <c r="IAL421" s="94"/>
      <c r="IAM421" s="94"/>
      <c r="IAN421" s="94"/>
      <c r="IAO421" s="94"/>
      <c r="IAP421" s="94"/>
      <c r="IAQ421" s="94"/>
      <c r="IAR421" s="94"/>
      <c r="IAS421" s="94"/>
      <c r="IAT421" s="94"/>
      <c r="IAU421" s="94"/>
      <c r="IAV421" s="94"/>
      <c r="IAW421" s="94"/>
      <c r="IAX421" s="94"/>
      <c r="IAY421" s="94"/>
      <c r="IAZ421" s="94"/>
      <c r="IBA421" s="94"/>
      <c r="IBB421" s="94"/>
      <c r="IBC421" s="94"/>
      <c r="IBD421" s="94"/>
      <c r="IBE421" s="94"/>
      <c r="IBF421" s="94"/>
      <c r="IBG421" s="94"/>
      <c r="IBH421" s="94"/>
      <c r="IBI421" s="94"/>
      <c r="IBJ421" s="94"/>
      <c r="IBK421" s="94"/>
      <c r="IBL421" s="94"/>
      <c r="IBM421" s="94"/>
      <c r="IBN421" s="94"/>
      <c r="IBO421" s="94"/>
      <c r="IBP421" s="94"/>
      <c r="IBQ421" s="94"/>
      <c r="IBR421" s="94"/>
      <c r="IBS421" s="94"/>
      <c r="IBT421" s="94"/>
      <c r="IBU421" s="94"/>
      <c r="IBV421" s="94"/>
      <c r="IBW421" s="94"/>
      <c r="IBX421" s="94"/>
      <c r="IBY421" s="94"/>
      <c r="IBZ421" s="94"/>
      <c r="ICA421" s="94"/>
      <c r="ICB421" s="94"/>
      <c r="ICC421" s="94"/>
      <c r="ICD421" s="94"/>
      <c r="ICE421" s="94"/>
      <c r="ICF421" s="94"/>
      <c r="ICG421" s="94"/>
      <c r="ICH421" s="94"/>
      <c r="ICI421" s="94"/>
      <c r="ICJ421" s="94"/>
      <c r="ICK421" s="94"/>
      <c r="ICL421" s="94"/>
      <c r="ICM421" s="94"/>
      <c r="ICN421" s="94"/>
      <c r="ICO421" s="94"/>
      <c r="ICP421" s="94"/>
      <c r="ICQ421" s="94"/>
      <c r="ICR421" s="94"/>
      <c r="ICS421" s="94"/>
      <c r="ICT421" s="94"/>
      <c r="ICU421" s="94"/>
      <c r="ICV421" s="94"/>
      <c r="ICW421" s="94"/>
      <c r="ICX421" s="94"/>
      <c r="ICY421" s="94"/>
      <c r="ICZ421" s="94"/>
      <c r="IDA421" s="94"/>
      <c r="IDB421" s="94"/>
      <c r="IDC421" s="94"/>
      <c r="IDD421" s="94"/>
      <c r="IDE421" s="94"/>
      <c r="IDF421" s="94"/>
      <c r="IDG421" s="94"/>
      <c r="IDH421" s="94"/>
      <c r="IDI421" s="94"/>
      <c r="IDJ421" s="94"/>
      <c r="IDK421" s="94"/>
      <c r="IDL421" s="94"/>
      <c r="IDM421" s="94"/>
      <c r="IDN421" s="94"/>
      <c r="IDO421" s="94"/>
      <c r="IDP421" s="94"/>
      <c r="IDQ421" s="94"/>
      <c r="IDR421" s="94"/>
      <c r="IDS421" s="94"/>
      <c r="IDT421" s="94"/>
      <c r="IDU421" s="94"/>
      <c r="IDV421" s="94"/>
      <c r="IDW421" s="94"/>
      <c r="IDX421" s="94"/>
      <c r="IDY421" s="94"/>
      <c r="IDZ421" s="94"/>
      <c r="IEA421" s="94"/>
      <c r="IEB421" s="94"/>
      <c r="IEC421" s="94"/>
      <c r="IED421" s="94"/>
      <c r="IEE421" s="94"/>
      <c r="IEF421" s="94"/>
      <c r="IEG421" s="94"/>
      <c r="IEH421" s="94"/>
      <c r="IEI421" s="94"/>
      <c r="IEJ421" s="94"/>
      <c r="IEK421" s="94"/>
      <c r="IEL421" s="94"/>
      <c r="IEM421" s="94"/>
      <c r="IEN421" s="94"/>
      <c r="IEO421" s="94"/>
      <c r="IEP421" s="94"/>
      <c r="IEQ421" s="94"/>
      <c r="IER421" s="94"/>
      <c r="IES421" s="94"/>
      <c r="IET421" s="94"/>
      <c r="IEU421" s="94"/>
      <c r="IEV421" s="94"/>
      <c r="IEW421" s="94"/>
      <c r="IEX421" s="94"/>
      <c r="IEY421" s="94"/>
      <c r="IEZ421" s="94"/>
      <c r="IFA421" s="94"/>
      <c r="IFB421" s="94"/>
      <c r="IFC421" s="94"/>
      <c r="IFD421" s="94"/>
      <c r="IFE421" s="94"/>
      <c r="IFF421" s="94"/>
      <c r="IFG421" s="94"/>
      <c r="IFH421" s="94"/>
      <c r="IFI421" s="94"/>
      <c r="IFJ421" s="94"/>
      <c r="IFK421" s="94"/>
      <c r="IFL421" s="94"/>
      <c r="IFM421" s="94"/>
      <c r="IFN421" s="94"/>
      <c r="IFO421" s="94"/>
      <c r="IFP421" s="94"/>
      <c r="IFQ421" s="94"/>
      <c r="IFR421" s="94"/>
      <c r="IFS421" s="94"/>
      <c r="IFT421" s="94"/>
      <c r="IFU421" s="94"/>
      <c r="IFV421" s="94"/>
      <c r="IFW421" s="94"/>
      <c r="IFX421" s="94"/>
      <c r="IFY421" s="94"/>
      <c r="IFZ421" s="94"/>
      <c r="IGA421" s="94"/>
      <c r="IGB421" s="94"/>
      <c r="IGC421" s="94"/>
      <c r="IGD421" s="94"/>
      <c r="IGE421" s="94"/>
      <c r="IGF421" s="94"/>
      <c r="IGG421" s="94"/>
      <c r="IGH421" s="94"/>
      <c r="IGI421" s="94"/>
      <c r="IGJ421" s="94"/>
      <c r="IGK421" s="94"/>
      <c r="IGL421" s="94"/>
      <c r="IGM421" s="94"/>
      <c r="IGN421" s="94"/>
      <c r="IGO421" s="94"/>
      <c r="IGP421" s="94"/>
      <c r="IGQ421" s="94"/>
      <c r="IGR421" s="94"/>
      <c r="IGS421" s="94"/>
      <c r="IGT421" s="94"/>
      <c r="IGU421" s="94"/>
      <c r="IGV421" s="94"/>
      <c r="IGW421" s="94"/>
      <c r="IGX421" s="94"/>
      <c r="IGY421" s="94"/>
      <c r="IGZ421" s="94"/>
      <c r="IHA421" s="94"/>
      <c r="IHB421" s="94"/>
      <c r="IHC421" s="94"/>
      <c r="IHD421" s="94"/>
      <c r="IHE421" s="94"/>
      <c r="IHF421" s="94"/>
      <c r="IHG421" s="94"/>
      <c r="IHH421" s="94"/>
      <c r="IHI421" s="94"/>
      <c r="IHJ421" s="94"/>
      <c r="IHK421" s="94"/>
      <c r="IHL421" s="94"/>
      <c r="IHM421" s="94"/>
      <c r="IHN421" s="94"/>
      <c r="IHO421" s="94"/>
      <c r="IHP421" s="94"/>
      <c r="IHQ421" s="94"/>
      <c r="IHR421" s="94"/>
      <c r="IHS421" s="94"/>
      <c r="IHT421" s="94"/>
      <c r="IHU421" s="94"/>
      <c r="IHV421" s="94"/>
      <c r="IHW421" s="94"/>
      <c r="IHX421" s="94"/>
      <c r="IHY421" s="94"/>
      <c r="IHZ421" s="94"/>
      <c r="IIA421" s="94"/>
      <c r="IIB421" s="94"/>
      <c r="IIC421" s="94"/>
      <c r="IID421" s="94"/>
      <c r="IIE421" s="94"/>
      <c r="IIF421" s="94"/>
      <c r="IIG421" s="94"/>
      <c r="IIH421" s="94"/>
      <c r="III421" s="94"/>
      <c r="IIJ421" s="94"/>
      <c r="IIK421" s="94"/>
      <c r="IIL421" s="94"/>
      <c r="IIM421" s="94"/>
      <c r="IIN421" s="94"/>
      <c r="IIO421" s="94"/>
      <c r="IIP421" s="94"/>
      <c r="IIQ421" s="94"/>
      <c r="IIR421" s="94"/>
      <c r="IIS421" s="94"/>
      <c r="IIT421" s="94"/>
      <c r="IIU421" s="94"/>
      <c r="IIV421" s="94"/>
      <c r="IIW421" s="94"/>
      <c r="IIX421" s="94"/>
      <c r="IIY421" s="94"/>
      <c r="IIZ421" s="94"/>
      <c r="IJA421" s="94"/>
      <c r="IJB421" s="94"/>
      <c r="IJC421" s="94"/>
      <c r="IJD421" s="94"/>
      <c r="IJE421" s="94"/>
      <c r="IJF421" s="94"/>
      <c r="IJG421" s="94"/>
      <c r="IJH421" s="94"/>
      <c r="IJI421" s="94"/>
      <c r="IJJ421" s="94"/>
      <c r="IJK421" s="94"/>
      <c r="IJL421" s="94"/>
      <c r="IJM421" s="94"/>
      <c r="IJN421" s="94"/>
      <c r="IJO421" s="94"/>
      <c r="IJP421" s="94"/>
      <c r="IJQ421" s="94"/>
      <c r="IJR421" s="94"/>
      <c r="IJS421" s="94"/>
      <c r="IJT421" s="94"/>
      <c r="IJU421" s="94"/>
      <c r="IJV421" s="94"/>
      <c r="IJW421" s="94"/>
      <c r="IJX421" s="94"/>
      <c r="IJY421" s="94"/>
      <c r="IJZ421" s="94"/>
      <c r="IKA421" s="94"/>
      <c r="IKB421" s="94"/>
      <c r="IKC421" s="94"/>
      <c r="IKD421" s="94"/>
      <c r="IKE421" s="94"/>
      <c r="IKF421" s="94"/>
      <c r="IKG421" s="94"/>
      <c r="IKH421" s="94"/>
      <c r="IKI421" s="94"/>
      <c r="IKJ421" s="94"/>
      <c r="IKK421" s="94"/>
      <c r="IKL421" s="94"/>
      <c r="IKM421" s="94"/>
      <c r="IKN421" s="94"/>
      <c r="IKO421" s="94"/>
      <c r="IKP421" s="94"/>
      <c r="IKQ421" s="94"/>
      <c r="IKR421" s="94"/>
      <c r="IKS421" s="94"/>
      <c r="IKT421" s="94"/>
      <c r="IKU421" s="94"/>
      <c r="IKV421" s="94"/>
      <c r="IKW421" s="94"/>
      <c r="IKX421" s="94"/>
      <c r="IKY421" s="94"/>
      <c r="IKZ421" s="94"/>
      <c r="ILA421" s="94"/>
      <c r="ILB421" s="94"/>
      <c r="ILC421" s="94"/>
      <c r="ILD421" s="94"/>
      <c r="ILE421" s="94"/>
      <c r="ILF421" s="94"/>
      <c r="ILG421" s="94"/>
      <c r="ILH421" s="94"/>
      <c r="ILI421" s="94"/>
      <c r="ILJ421" s="94"/>
      <c r="ILK421" s="94"/>
      <c r="ILL421" s="94"/>
      <c r="ILM421" s="94"/>
      <c r="ILN421" s="94"/>
      <c r="ILO421" s="94"/>
      <c r="ILP421" s="94"/>
      <c r="ILQ421" s="94"/>
      <c r="ILR421" s="94"/>
      <c r="ILS421" s="94"/>
      <c r="ILT421" s="94"/>
      <c r="ILU421" s="94"/>
      <c r="ILV421" s="94"/>
      <c r="ILW421" s="94"/>
      <c r="ILX421" s="94"/>
      <c r="ILY421" s="94"/>
      <c r="ILZ421" s="94"/>
      <c r="IMA421" s="94"/>
      <c r="IMB421" s="94"/>
      <c r="IMC421" s="94"/>
      <c r="IMD421" s="94"/>
      <c r="IME421" s="94"/>
      <c r="IMF421" s="94"/>
      <c r="IMG421" s="94"/>
      <c r="IMH421" s="94"/>
      <c r="IMI421" s="94"/>
      <c r="IMJ421" s="94"/>
      <c r="IMK421" s="94"/>
      <c r="IML421" s="94"/>
      <c r="IMM421" s="94"/>
      <c r="IMN421" s="94"/>
      <c r="IMO421" s="94"/>
      <c r="IMP421" s="94"/>
      <c r="IMQ421" s="94"/>
      <c r="IMR421" s="94"/>
      <c r="IMS421" s="94"/>
      <c r="IMT421" s="94"/>
      <c r="IMU421" s="94"/>
      <c r="IMV421" s="94"/>
      <c r="IMW421" s="94"/>
      <c r="IMX421" s="94"/>
      <c r="IMY421" s="94"/>
      <c r="IMZ421" s="94"/>
      <c r="INA421" s="94"/>
      <c r="INB421" s="94"/>
      <c r="INC421" s="94"/>
      <c r="IND421" s="94"/>
      <c r="INE421" s="94"/>
      <c r="INF421" s="94"/>
      <c r="ING421" s="94"/>
      <c r="INH421" s="94"/>
      <c r="INI421" s="94"/>
      <c r="INJ421" s="94"/>
      <c r="INK421" s="94"/>
      <c r="INL421" s="94"/>
      <c r="INM421" s="94"/>
      <c r="INN421" s="94"/>
      <c r="INO421" s="94"/>
      <c r="INP421" s="94"/>
      <c r="INQ421" s="94"/>
      <c r="INR421" s="94"/>
      <c r="INS421" s="94"/>
      <c r="INT421" s="94"/>
      <c r="INU421" s="94"/>
      <c r="INV421" s="94"/>
      <c r="INW421" s="94"/>
      <c r="INX421" s="94"/>
      <c r="INY421" s="94"/>
      <c r="INZ421" s="94"/>
      <c r="IOA421" s="94"/>
      <c r="IOB421" s="94"/>
      <c r="IOC421" s="94"/>
      <c r="IOD421" s="94"/>
      <c r="IOE421" s="94"/>
      <c r="IOF421" s="94"/>
      <c r="IOG421" s="94"/>
      <c r="IOH421" s="94"/>
      <c r="IOI421" s="94"/>
      <c r="IOJ421" s="94"/>
      <c r="IOK421" s="94"/>
      <c r="IOL421" s="94"/>
      <c r="IOM421" s="94"/>
      <c r="ION421" s="94"/>
      <c r="IOO421" s="94"/>
      <c r="IOP421" s="94"/>
      <c r="IOQ421" s="94"/>
      <c r="IOR421" s="94"/>
      <c r="IOS421" s="94"/>
      <c r="IOT421" s="94"/>
      <c r="IOU421" s="94"/>
      <c r="IOV421" s="94"/>
      <c r="IOW421" s="94"/>
      <c r="IOX421" s="94"/>
      <c r="IOY421" s="94"/>
      <c r="IOZ421" s="94"/>
      <c r="IPA421" s="94"/>
      <c r="IPB421" s="94"/>
      <c r="IPC421" s="94"/>
      <c r="IPD421" s="94"/>
      <c r="IPE421" s="94"/>
      <c r="IPF421" s="94"/>
      <c r="IPG421" s="94"/>
      <c r="IPH421" s="94"/>
      <c r="IPI421" s="94"/>
      <c r="IPJ421" s="94"/>
      <c r="IPK421" s="94"/>
      <c r="IPL421" s="94"/>
      <c r="IPM421" s="94"/>
      <c r="IPN421" s="94"/>
      <c r="IPO421" s="94"/>
      <c r="IPP421" s="94"/>
      <c r="IPQ421" s="94"/>
      <c r="IPR421" s="94"/>
      <c r="IPS421" s="94"/>
      <c r="IPT421" s="94"/>
      <c r="IPU421" s="94"/>
      <c r="IPV421" s="94"/>
      <c r="IPW421" s="94"/>
      <c r="IPX421" s="94"/>
      <c r="IPY421" s="94"/>
      <c r="IPZ421" s="94"/>
      <c r="IQA421" s="94"/>
      <c r="IQB421" s="94"/>
      <c r="IQC421" s="94"/>
      <c r="IQD421" s="94"/>
      <c r="IQE421" s="94"/>
      <c r="IQF421" s="94"/>
      <c r="IQG421" s="94"/>
      <c r="IQH421" s="94"/>
      <c r="IQI421" s="94"/>
      <c r="IQJ421" s="94"/>
      <c r="IQK421" s="94"/>
      <c r="IQL421" s="94"/>
      <c r="IQM421" s="94"/>
      <c r="IQN421" s="94"/>
      <c r="IQO421" s="94"/>
      <c r="IQP421" s="94"/>
      <c r="IQQ421" s="94"/>
      <c r="IQR421" s="94"/>
      <c r="IQS421" s="94"/>
      <c r="IQT421" s="94"/>
      <c r="IQU421" s="94"/>
      <c r="IQV421" s="94"/>
      <c r="IQW421" s="94"/>
      <c r="IQX421" s="94"/>
      <c r="IQY421" s="94"/>
      <c r="IQZ421" s="94"/>
      <c r="IRA421" s="94"/>
      <c r="IRB421" s="94"/>
      <c r="IRC421" s="94"/>
      <c r="IRD421" s="94"/>
      <c r="IRE421" s="94"/>
      <c r="IRF421" s="94"/>
      <c r="IRG421" s="94"/>
      <c r="IRH421" s="94"/>
      <c r="IRI421" s="94"/>
      <c r="IRJ421" s="94"/>
      <c r="IRK421" s="94"/>
      <c r="IRL421" s="94"/>
      <c r="IRM421" s="94"/>
      <c r="IRN421" s="94"/>
      <c r="IRO421" s="94"/>
      <c r="IRP421" s="94"/>
      <c r="IRQ421" s="94"/>
      <c r="IRR421" s="94"/>
      <c r="IRS421" s="94"/>
      <c r="IRT421" s="94"/>
      <c r="IRU421" s="94"/>
      <c r="IRV421" s="94"/>
      <c r="IRW421" s="94"/>
      <c r="IRX421" s="94"/>
      <c r="IRY421" s="94"/>
      <c r="IRZ421" s="94"/>
      <c r="ISA421" s="94"/>
      <c r="ISB421" s="94"/>
      <c r="ISC421" s="94"/>
      <c r="ISD421" s="94"/>
      <c r="ISE421" s="94"/>
      <c r="ISF421" s="94"/>
      <c r="ISG421" s="94"/>
      <c r="ISH421" s="94"/>
      <c r="ISI421" s="94"/>
      <c r="ISJ421" s="94"/>
      <c r="ISK421" s="94"/>
      <c r="ISL421" s="94"/>
      <c r="ISM421" s="94"/>
      <c r="ISN421" s="94"/>
      <c r="ISO421" s="94"/>
      <c r="ISP421" s="94"/>
      <c r="ISQ421" s="94"/>
      <c r="ISR421" s="94"/>
      <c r="ISS421" s="94"/>
      <c r="IST421" s="94"/>
      <c r="ISU421" s="94"/>
      <c r="ISV421" s="94"/>
      <c r="ISW421" s="94"/>
      <c r="ISX421" s="94"/>
      <c r="ISY421" s="94"/>
      <c r="ISZ421" s="94"/>
      <c r="ITA421" s="94"/>
      <c r="ITB421" s="94"/>
      <c r="ITC421" s="94"/>
      <c r="ITD421" s="94"/>
      <c r="ITE421" s="94"/>
      <c r="ITF421" s="94"/>
      <c r="ITG421" s="94"/>
      <c r="ITH421" s="94"/>
      <c r="ITI421" s="94"/>
      <c r="ITJ421" s="94"/>
      <c r="ITK421" s="94"/>
      <c r="ITL421" s="94"/>
      <c r="ITM421" s="94"/>
      <c r="ITN421" s="94"/>
      <c r="ITO421" s="94"/>
      <c r="ITP421" s="94"/>
      <c r="ITQ421" s="94"/>
      <c r="ITR421" s="94"/>
      <c r="ITS421" s="94"/>
      <c r="ITT421" s="94"/>
      <c r="ITU421" s="94"/>
      <c r="ITV421" s="94"/>
      <c r="ITW421" s="94"/>
      <c r="ITX421" s="94"/>
      <c r="ITY421" s="94"/>
      <c r="ITZ421" s="94"/>
      <c r="IUA421" s="94"/>
      <c r="IUB421" s="94"/>
      <c r="IUC421" s="94"/>
      <c r="IUD421" s="94"/>
      <c r="IUE421" s="94"/>
      <c r="IUF421" s="94"/>
      <c r="IUG421" s="94"/>
      <c r="IUH421" s="94"/>
      <c r="IUI421" s="94"/>
      <c r="IUJ421" s="94"/>
      <c r="IUK421" s="94"/>
      <c r="IUL421" s="94"/>
      <c r="IUM421" s="94"/>
      <c r="IUN421" s="94"/>
      <c r="IUO421" s="94"/>
      <c r="IUP421" s="94"/>
      <c r="IUQ421" s="94"/>
      <c r="IUR421" s="94"/>
      <c r="IUS421" s="94"/>
      <c r="IUT421" s="94"/>
      <c r="IUU421" s="94"/>
      <c r="IUV421" s="94"/>
      <c r="IUW421" s="94"/>
      <c r="IUX421" s="94"/>
      <c r="IUY421" s="94"/>
      <c r="IUZ421" s="94"/>
      <c r="IVA421" s="94"/>
      <c r="IVB421" s="94"/>
      <c r="IVC421" s="94"/>
      <c r="IVD421" s="94"/>
      <c r="IVE421" s="94"/>
      <c r="IVF421" s="94"/>
      <c r="IVG421" s="94"/>
      <c r="IVH421" s="94"/>
      <c r="IVI421" s="94"/>
      <c r="IVJ421" s="94"/>
      <c r="IVK421" s="94"/>
      <c r="IVL421" s="94"/>
      <c r="IVM421" s="94"/>
      <c r="IVN421" s="94"/>
      <c r="IVO421" s="94"/>
      <c r="IVP421" s="94"/>
      <c r="IVQ421" s="94"/>
      <c r="IVR421" s="94"/>
      <c r="IVS421" s="94"/>
      <c r="IVT421" s="94"/>
      <c r="IVU421" s="94"/>
      <c r="IVV421" s="94"/>
      <c r="IVW421" s="94"/>
      <c r="IVX421" s="94"/>
      <c r="IVY421" s="94"/>
      <c r="IVZ421" s="94"/>
      <c r="IWA421" s="94"/>
      <c r="IWB421" s="94"/>
      <c r="IWC421" s="94"/>
      <c r="IWD421" s="94"/>
      <c r="IWE421" s="94"/>
      <c r="IWF421" s="94"/>
      <c r="IWG421" s="94"/>
      <c r="IWH421" s="94"/>
      <c r="IWI421" s="94"/>
      <c r="IWJ421" s="94"/>
      <c r="IWK421" s="94"/>
      <c r="IWL421" s="94"/>
      <c r="IWM421" s="94"/>
      <c r="IWN421" s="94"/>
      <c r="IWO421" s="94"/>
      <c r="IWP421" s="94"/>
      <c r="IWQ421" s="94"/>
      <c r="IWR421" s="94"/>
      <c r="IWS421" s="94"/>
      <c r="IWT421" s="94"/>
      <c r="IWU421" s="94"/>
      <c r="IWV421" s="94"/>
      <c r="IWW421" s="94"/>
      <c r="IWX421" s="94"/>
      <c r="IWY421" s="94"/>
      <c r="IWZ421" s="94"/>
      <c r="IXA421" s="94"/>
      <c r="IXB421" s="94"/>
      <c r="IXC421" s="94"/>
      <c r="IXD421" s="94"/>
      <c r="IXE421" s="94"/>
      <c r="IXF421" s="94"/>
      <c r="IXG421" s="94"/>
      <c r="IXH421" s="94"/>
      <c r="IXI421" s="94"/>
      <c r="IXJ421" s="94"/>
      <c r="IXK421" s="94"/>
      <c r="IXL421" s="94"/>
      <c r="IXM421" s="94"/>
      <c r="IXN421" s="94"/>
      <c r="IXO421" s="94"/>
      <c r="IXP421" s="94"/>
      <c r="IXQ421" s="94"/>
      <c r="IXR421" s="94"/>
      <c r="IXS421" s="94"/>
      <c r="IXT421" s="94"/>
      <c r="IXU421" s="94"/>
      <c r="IXV421" s="94"/>
      <c r="IXW421" s="94"/>
      <c r="IXX421" s="94"/>
      <c r="IXY421" s="94"/>
      <c r="IXZ421" s="94"/>
      <c r="IYA421" s="94"/>
      <c r="IYB421" s="94"/>
      <c r="IYC421" s="94"/>
      <c r="IYD421" s="94"/>
      <c r="IYE421" s="94"/>
      <c r="IYF421" s="94"/>
      <c r="IYG421" s="94"/>
      <c r="IYH421" s="94"/>
      <c r="IYI421" s="94"/>
      <c r="IYJ421" s="94"/>
      <c r="IYK421" s="94"/>
      <c r="IYL421" s="94"/>
      <c r="IYM421" s="94"/>
      <c r="IYN421" s="94"/>
      <c r="IYO421" s="94"/>
      <c r="IYP421" s="94"/>
      <c r="IYQ421" s="94"/>
      <c r="IYR421" s="94"/>
      <c r="IYS421" s="94"/>
      <c r="IYT421" s="94"/>
      <c r="IYU421" s="94"/>
      <c r="IYV421" s="94"/>
      <c r="IYW421" s="94"/>
      <c r="IYX421" s="94"/>
      <c r="IYY421" s="94"/>
      <c r="IYZ421" s="94"/>
      <c r="IZA421" s="94"/>
      <c r="IZB421" s="94"/>
      <c r="IZC421" s="94"/>
      <c r="IZD421" s="94"/>
      <c r="IZE421" s="94"/>
      <c r="IZF421" s="94"/>
      <c r="IZG421" s="94"/>
      <c r="IZH421" s="94"/>
      <c r="IZI421" s="94"/>
      <c r="IZJ421" s="94"/>
      <c r="IZK421" s="94"/>
      <c r="IZL421" s="94"/>
      <c r="IZM421" s="94"/>
      <c r="IZN421" s="94"/>
      <c r="IZO421" s="94"/>
      <c r="IZP421" s="94"/>
      <c r="IZQ421" s="94"/>
      <c r="IZR421" s="94"/>
      <c r="IZS421" s="94"/>
      <c r="IZT421" s="94"/>
      <c r="IZU421" s="94"/>
      <c r="IZV421" s="94"/>
      <c r="IZW421" s="94"/>
      <c r="IZX421" s="94"/>
      <c r="IZY421" s="94"/>
      <c r="IZZ421" s="94"/>
      <c r="JAA421" s="94"/>
      <c r="JAB421" s="94"/>
      <c r="JAC421" s="94"/>
      <c r="JAD421" s="94"/>
      <c r="JAE421" s="94"/>
      <c r="JAF421" s="94"/>
      <c r="JAG421" s="94"/>
      <c r="JAH421" s="94"/>
      <c r="JAI421" s="94"/>
      <c r="JAJ421" s="94"/>
      <c r="JAK421" s="94"/>
      <c r="JAL421" s="94"/>
      <c r="JAM421" s="94"/>
      <c r="JAN421" s="94"/>
      <c r="JAO421" s="94"/>
      <c r="JAP421" s="94"/>
      <c r="JAQ421" s="94"/>
      <c r="JAR421" s="94"/>
      <c r="JAS421" s="94"/>
      <c r="JAT421" s="94"/>
      <c r="JAU421" s="94"/>
      <c r="JAV421" s="94"/>
      <c r="JAW421" s="94"/>
      <c r="JAX421" s="94"/>
      <c r="JAY421" s="94"/>
      <c r="JAZ421" s="94"/>
      <c r="JBA421" s="94"/>
      <c r="JBB421" s="94"/>
      <c r="JBC421" s="94"/>
      <c r="JBD421" s="94"/>
      <c r="JBE421" s="94"/>
      <c r="JBF421" s="94"/>
      <c r="JBG421" s="94"/>
      <c r="JBH421" s="94"/>
      <c r="JBI421" s="94"/>
      <c r="JBJ421" s="94"/>
      <c r="JBK421" s="94"/>
      <c r="JBL421" s="94"/>
      <c r="JBM421" s="94"/>
      <c r="JBN421" s="94"/>
      <c r="JBO421" s="94"/>
      <c r="JBP421" s="94"/>
      <c r="JBQ421" s="94"/>
      <c r="JBR421" s="94"/>
      <c r="JBS421" s="94"/>
      <c r="JBT421" s="94"/>
      <c r="JBU421" s="94"/>
      <c r="JBV421" s="94"/>
      <c r="JBW421" s="94"/>
      <c r="JBX421" s="94"/>
      <c r="JBY421" s="94"/>
      <c r="JBZ421" s="94"/>
      <c r="JCA421" s="94"/>
      <c r="JCB421" s="94"/>
      <c r="JCC421" s="94"/>
      <c r="JCD421" s="94"/>
      <c r="JCE421" s="94"/>
      <c r="JCF421" s="94"/>
      <c r="JCG421" s="94"/>
      <c r="JCH421" s="94"/>
      <c r="JCI421" s="94"/>
      <c r="JCJ421" s="94"/>
      <c r="JCK421" s="94"/>
      <c r="JCL421" s="94"/>
      <c r="JCM421" s="94"/>
      <c r="JCN421" s="94"/>
      <c r="JCO421" s="94"/>
      <c r="JCP421" s="94"/>
      <c r="JCQ421" s="94"/>
      <c r="JCR421" s="94"/>
      <c r="JCS421" s="94"/>
      <c r="JCT421" s="94"/>
      <c r="JCU421" s="94"/>
      <c r="JCV421" s="94"/>
      <c r="JCW421" s="94"/>
      <c r="JCX421" s="94"/>
      <c r="JCY421" s="94"/>
      <c r="JCZ421" s="94"/>
      <c r="JDA421" s="94"/>
      <c r="JDB421" s="94"/>
      <c r="JDC421" s="94"/>
      <c r="JDD421" s="94"/>
      <c r="JDE421" s="94"/>
      <c r="JDF421" s="94"/>
      <c r="JDG421" s="94"/>
      <c r="JDH421" s="94"/>
      <c r="JDI421" s="94"/>
      <c r="JDJ421" s="94"/>
      <c r="JDK421" s="94"/>
      <c r="JDL421" s="94"/>
      <c r="JDM421" s="94"/>
      <c r="JDN421" s="94"/>
      <c r="JDO421" s="94"/>
      <c r="JDP421" s="94"/>
      <c r="JDQ421" s="94"/>
      <c r="JDR421" s="94"/>
      <c r="JDS421" s="94"/>
      <c r="JDT421" s="94"/>
      <c r="JDU421" s="94"/>
      <c r="JDV421" s="94"/>
      <c r="JDW421" s="94"/>
      <c r="JDX421" s="94"/>
      <c r="JDY421" s="94"/>
      <c r="JDZ421" s="94"/>
      <c r="JEA421" s="94"/>
      <c r="JEB421" s="94"/>
      <c r="JEC421" s="94"/>
      <c r="JED421" s="94"/>
      <c r="JEE421" s="94"/>
      <c r="JEF421" s="94"/>
      <c r="JEG421" s="94"/>
      <c r="JEH421" s="94"/>
      <c r="JEI421" s="94"/>
      <c r="JEJ421" s="94"/>
      <c r="JEK421" s="94"/>
      <c r="JEL421" s="94"/>
      <c r="JEM421" s="94"/>
      <c r="JEN421" s="94"/>
      <c r="JEO421" s="94"/>
      <c r="JEP421" s="94"/>
      <c r="JEQ421" s="94"/>
      <c r="JER421" s="94"/>
      <c r="JES421" s="94"/>
      <c r="JET421" s="94"/>
      <c r="JEU421" s="94"/>
      <c r="JEV421" s="94"/>
      <c r="JEW421" s="94"/>
      <c r="JEX421" s="94"/>
      <c r="JEY421" s="94"/>
      <c r="JEZ421" s="94"/>
      <c r="JFA421" s="94"/>
      <c r="JFB421" s="94"/>
      <c r="JFC421" s="94"/>
      <c r="JFD421" s="94"/>
      <c r="JFE421" s="94"/>
      <c r="JFF421" s="94"/>
      <c r="JFG421" s="94"/>
      <c r="JFH421" s="94"/>
      <c r="JFI421" s="94"/>
      <c r="JFJ421" s="94"/>
      <c r="JFK421" s="94"/>
      <c r="JFL421" s="94"/>
      <c r="JFM421" s="94"/>
      <c r="JFN421" s="94"/>
      <c r="JFO421" s="94"/>
      <c r="JFP421" s="94"/>
      <c r="JFQ421" s="94"/>
      <c r="JFR421" s="94"/>
      <c r="JFS421" s="94"/>
      <c r="JFT421" s="94"/>
      <c r="JFU421" s="94"/>
      <c r="JFV421" s="94"/>
      <c r="JFW421" s="94"/>
      <c r="JFX421" s="94"/>
      <c r="JFY421" s="94"/>
      <c r="JFZ421" s="94"/>
      <c r="JGA421" s="94"/>
      <c r="JGB421" s="94"/>
      <c r="JGC421" s="94"/>
      <c r="JGD421" s="94"/>
      <c r="JGE421" s="94"/>
      <c r="JGF421" s="94"/>
      <c r="JGG421" s="94"/>
      <c r="JGH421" s="94"/>
      <c r="JGI421" s="94"/>
      <c r="JGJ421" s="94"/>
      <c r="JGK421" s="94"/>
      <c r="JGL421" s="94"/>
      <c r="JGM421" s="94"/>
      <c r="JGN421" s="94"/>
      <c r="JGO421" s="94"/>
      <c r="JGP421" s="94"/>
      <c r="JGQ421" s="94"/>
      <c r="JGR421" s="94"/>
      <c r="JGS421" s="94"/>
      <c r="JGT421" s="94"/>
      <c r="JGU421" s="94"/>
      <c r="JGV421" s="94"/>
      <c r="JGW421" s="94"/>
      <c r="JGX421" s="94"/>
      <c r="JGY421" s="94"/>
      <c r="JGZ421" s="94"/>
      <c r="JHA421" s="94"/>
      <c r="JHB421" s="94"/>
      <c r="JHC421" s="94"/>
      <c r="JHD421" s="94"/>
      <c r="JHE421" s="94"/>
      <c r="JHF421" s="94"/>
      <c r="JHG421" s="94"/>
      <c r="JHH421" s="94"/>
      <c r="JHI421" s="94"/>
      <c r="JHJ421" s="94"/>
      <c r="JHK421" s="94"/>
      <c r="JHL421" s="94"/>
      <c r="JHM421" s="94"/>
      <c r="JHN421" s="94"/>
      <c r="JHO421" s="94"/>
      <c r="JHP421" s="94"/>
      <c r="JHQ421" s="94"/>
      <c r="JHR421" s="94"/>
      <c r="JHS421" s="94"/>
      <c r="JHT421" s="94"/>
      <c r="JHU421" s="94"/>
      <c r="JHV421" s="94"/>
      <c r="JHW421" s="94"/>
      <c r="JHX421" s="94"/>
      <c r="JHY421" s="94"/>
      <c r="JHZ421" s="94"/>
      <c r="JIA421" s="94"/>
      <c r="JIB421" s="94"/>
      <c r="JIC421" s="94"/>
      <c r="JID421" s="94"/>
      <c r="JIE421" s="94"/>
      <c r="JIF421" s="94"/>
      <c r="JIG421" s="94"/>
      <c r="JIH421" s="94"/>
      <c r="JII421" s="94"/>
      <c r="JIJ421" s="94"/>
      <c r="JIK421" s="94"/>
      <c r="JIL421" s="94"/>
      <c r="JIM421" s="94"/>
      <c r="JIN421" s="94"/>
      <c r="JIO421" s="94"/>
      <c r="JIP421" s="94"/>
      <c r="JIQ421" s="94"/>
      <c r="JIR421" s="94"/>
      <c r="JIS421" s="94"/>
      <c r="JIT421" s="94"/>
      <c r="JIU421" s="94"/>
      <c r="JIV421" s="94"/>
      <c r="JIW421" s="94"/>
      <c r="JIX421" s="94"/>
      <c r="JIY421" s="94"/>
      <c r="JIZ421" s="94"/>
      <c r="JJA421" s="94"/>
      <c r="JJB421" s="94"/>
      <c r="JJC421" s="94"/>
      <c r="JJD421" s="94"/>
      <c r="JJE421" s="94"/>
      <c r="JJF421" s="94"/>
      <c r="JJG421" s="94"/>
      <c r="JJH421" s="94"/>
      <c r="JJI421" s="94"/>
      <c r="JJJ421" s="94"/>
      <c r="JJK421" s="94"/>
      <c r="JJL421" s="94"/>
      <c r="JJM421" s="94"/>
      <c r="JJN421" s="94"/>
      <c r="JJO421" s="94"/>
      <c r="JJP421" s="94"/>
      <c r="JJQ421" s="94"/>
      <c r="JJR421" s="94"/>
      <c r="JJS421" s="94"/>
      <c r="JJT421" s="94"/>
      <c r="JJU421" s="94"/>
      <c r="JJV421" s="94"/>
      <c r="JJW421" s="94"/>
      <c r="JJX421" s="94"/>
      <c r="JJY421" s="94"/>
      <c r="JJZ421" s="94"/>
      <c r="JKA421" s="94"/>
      <c r="JKB421" s="94"/>
      <c r="JKC421" s="94"/>
      <c r="JKD421" s="94"/>
      <c r="JKE421" s="94"/>
      <c r="JKF421" s="94"/>
      <c r="JKG421" s="94"/>
      <c r="JKH421" s="94"/>
      <c r="JKI421" s="94"/>
      <c r="JKJ421" s="94"/>
      <c r="JKK421" s="94"/>
      <c r="JKL421" s="94"/>
      <c r="JKM421" s="94"/>
      <c r="JKN421" s="94"/>
      <c r="JKO421" s="94"/>
      <c r="JKP421" s="94"/>
      <c r="JKQ421" s="94"/>
      <c r="JKR421" s="94"/>
      <c r="JKS421" s="94"/>
      <c r="JKT421" s="94"/>
      <c r="JKU421" s="94"/>
      <c r="JKV421" s="94"/>
      <c r="JKW421" s="94"/>
      <c r="JKX421" s="94"/>
      <c r="JKY421" s="94"/>
      <c r="JKZ421" s="94"/>
      <c r="JLA421" s="94"/>
      <c r="JLB421" s="94"/>
      <c r="JLC421" s="94"/>
      <c r="JLD421" s="94"/>
      <c r="JLE421" s="94"/>
      <c r="JLF421" s="94"/>
      <c r="JLG421" s="94"/>
      <c r="JLH421" s="94"/>
      <c r="JLI421" s="94"/>
      <c r="JLJ421" s="94"/>
      <c r="JLK421" s="94"/>
      <c r="JLL421" s="94"/>
      <c r="JLM421" s="94"/>
      <c r="JLN421" s="94"/>
      <c r="JLO421" s="94"/>
      <c r="JLP421" s="94"/>
      <c r="JLQ421" s="94"/>
      <c r="JLR421" s="94"/>
      <c r="JLS421" s="94"/>
      <c r="JLT421" s="94"/>
      <c r="JLU421" s="94"/>
      <c r="JLV421" s="94"/>
      <c r="JLW421" s="94"/>
      <c r="JLX421" s="94"/>
      <c r="JLY421" s="94"/>
      <c r="JLZ421" s="94"/>
      <c r="JMA421" s="94"/>
      <c r="JMB421" s="94"/>
      <c r="JMC421" s="94"/>
      <c r="JMD421" s="94"/>
      <c r="JME421" s="94"/>
      <c r="JMF421" s="94"/>
      <c r="JMG421" s="94"/>
      <c r="JMH421" s="94"/>
      <c r="JMI421" s="94"/>
      <c r="JMJ421" s="94"/>
      <c r="JMK421" s="94"/>
      <c r="JML421" s="94"/>
      <c r="JMM421" s="94"/>
      <c r="JMN421" s="94"/>
      <c r="JMO421" s="94"/>
      <c r="JMP421" s="94"/>
      <c r="JMQ421" s="94"/>
      <c r="JMR421" s="94"/>
      <c r="JMS421" s="94"/>
      <c r="JMT421" s="94"/>
      <c r="JMU421" s="94"/>
      <c r="JMV421" s="94"/>
      <c r="JMW421" s="94"/>
      <c r="JMX421" s="94"/>
      <c r="JMY421" s="94"/>
      <c r="JMZ421" s="94"/>
      <c r="JNA421" s="94"/>
      <c r="JNB421" s="94"/>
      <c r="JNC421" s="94"/>
      <c r="JND421" s="94"/>
      <c r="JNE421" s="94"/>
      <c r="JNF421" s="94"/>
      <c r="JNG421" s="94"/>
      <c r="JNH421" s="94"/>
      <c r="JNI421" s="94"/>
      <c r="JNJ421" s="94"/>
      <c r="JNK421" s="94"/>
      <c r="JNL421" s="94"/>
      <c r="JNM421" s="94"/>
      <c r="JNN421" s="94"/>
      <c r="JNO421" s="94"/>
      <c r="JNP421" s="94"/>
      <c r="JNQ421" s="94"/>
      <c r="JNR421" s="94"/>
      <c r="JNS421" s="94"/>
      <c r="JNT421" s="94"/>
      <c r="JNU421" s="94"/>
      <c r="JNV421" s="94"/>
      <c r="JNW421" s="94"/>
      <c r="JNX421" s="94"/>
      <c r="JNY421" s="94"/>
      <c r="JNZ421" s="94"/>
      <c r="JOA421" s="94"/>
      <c r="JOB421" s="94"/>
      <c r="JOC421" s="94"/>
      <c r="JOD421" s="94"/>
      <c r="JOE421" s="94"/>
      <c r="JOF421" s="94"/>
      <c r="JOG421" s="94"/>
      <c r="JOH421" s="94"/>
      <c r="JOI421" s="94"/>
      <c r="JOJ421" s="94"/>
      <c r="JOK421" s="94"/>
      <c r="JOL421" s="94"/>
      <c r="JOM421" s="94"/>
      <c r="JON421" s="94"/>
      <c r="JOO421" s="94"/>
      <c r="JOP421" s="94"/>
      <c r="JOQ421" s="94"/>
      <c r="JOR421" s="94"/>
      <c r="JOS421" s="94"/>
      <c r="JOT421" s="94"/>
      <c r="JOU421" s="94"/>
      <c r="JOV421" s="94"/>
      <c r="JOW421" s="94"/>
      <c r="JOX421" s="94"/>
      <c r="JOY421" s="94"/>
      <c r="JOZ421" s="94"/>
      <c r="JPA421" s="94"/>
      <c r="JPB421" s="94"/>
      <c r="JPC421" s="94"/>
      <c r="JPD421" s="94"/>
      <c r="JPE421" s="94"/>
      <c r="JPF421" s="94"/>
      <c r="JPG421" s="94"/>
      <c r="JPH421" s="94"/>
      <c r="JPI421" s="94"/>
      <c r="JPJ421" s="94"/>
      <c r="JPK421" s="94"/>
      <c r="JPL421" s="94"/>
      <c r="JPM421" s="94"/>
      <c r="JPN421" s="94"/>
      <c r="JPO421" s="94"/>
      <c r="JPP421" s="94"/>
      <c r="JPQ421" s="94"/>
      <c r="JPR421" s="94"/>
      <c r="JPS421" s="94"/>
      <c r="JPT421" s="94"/>
      <c r="JPU421" s="94"/>
      <c r="JPV421" s="94"/>
      <c r="JPW421" s="94"/>
      <c r="JPX421" s="94"/>
      <c r="JPY421" s="94"/>
      <c r="JPZ421" s="94"/>
      <c r="JQA421" s="94"/>
      <c r="JQB421" s="94"/>
      <c r="JQC421" s="94"/>
      <c r="JQD421" s="94"/>
      <c r="JQE421" s="94"/>
      <c r="JQF421" s="94"/>
      <c r="JQG421" s="94"/>
      <c r="JQH421" s="94"/>
      <c r="JQI421" s="94"/>
      <c r="JQJ421" s="94"/>
      <c r="JQK421" s="94"/>
      <c r="JQL421" s="94"/>
      <c r="JQM421" s="94"/>
      <c r="JQN421" s="94"/>
      <c r="JQO421" s="94"/>
      <c r="JQP421" s="94"/>
      <c r="JQQ421" s="94"/>
      <c r="JQR421" s="94"/>
      <c r="JQS421" s="94"/>
      <c r="JQT421" s="94"/>
      <c r="JQU421" s="94"/>
      <c r="JQV421" s="94"/>
      <c r="JQW421" s="94"/>
      <c r="JQX421" s="94"/>
      <c r="JQY421" s="94"/>
      <c r="JQZ421" s="94"/>
      <c r="JRA421" s="94"/>
      <c r="JRB421" s="94"/>
      <c r="JRC421" s="94"/>
      <c r="JRD421" s="94"/>
      <c r="JRE421" s="94"/>
      <c r="JRF421" s="94"/>
      <c r="JRG421" s="94"/>
      <c r="JRH421" s="94"/>
      <c r="JRI421" s="94"/>
      <c r="JRJ421" s="94"/>
      <c r="JRK421" s="94"/>
      <c r="JRL421" s="94"/>
      <c r="JRM421" s="94"/>
      <c r="JRN421" s="94"/>
      <c r="JRO421" s="94"/>
      <c r="JRP421" s="94"/>
      <c r="JRQ421" s="94"/>
      <c r="JRR421" s="94"/>
      <c r="JRS421" s="94"/>
      <c r="JRT421" s="94"/>
      <c r="JRU421" s="94"/>
      <c r="JRV421" s="94"/>
      <c r="JRW421" s="94"/>
      <c r="JRX421" s="94"/>
      <c r="JRY421" s="94"/>
      <c r="JRZ421" s="94"/>
      <c r="JSA421" s="94"/>
      <c r="JSB421" s="94"/>
      <c r="JSC421" s="94"/>
      <c r="JSD421" s="94"/>
      <c r="JSE421" s="94"/>
      <c r="JSF421" s="94"/>
      <c r="JSG421" s="94"/>
      <c r="JSH421" s="94"/>
      <c r="JSI421" s="94"/>
      <c r="JSJ421" s="94"/>
      <c r="JSK421" s="94"/>
      <c r="JSL421" s="94"/>
      <c r="JSM421" s="94"/>
      <c r="JSN421" s="94"/>
      <c r="JSO421" s="94"/>
      <c r="JSP421" s="94"/>
      <c r="JSQ421" s="94"/>
      <c r="JSR421" s="94"/>
      <c r="JSS421" s="94"/>
      <c r="JST421" s="94"/>
      <c r="JSU421" s="94"/>
      <c r="JSV421" s="94"/>
      <c r="JSW421" s="94"/>
      <c r="JSX421" s="94"/>
      <c r="JSY421" s="94"/>
      <c r="JSZ421" s="94"/>
      <c r="JTA421" s="94"/>
      <c r="JTB421" s="94"/>
      <c r="JTC421" s="94"/>
      <c r="JTD421" s="94"/>
      <c r="JTE421" s="94"/>
      <c r="JTF421" s="94"/>
      <c r="JTG421" s="94"/>
      <c r="JTH421" s="94"/>
      <c r="JTI421" s="94"/>
      <c r="JTJ421" s="94"/>
      <c r="JTK421" s="94"/>
      <c r="JTL421" s="94"/>
      <c r="JTM421" s="94"/>
      <c r="JTN421" s="94"/>
      <c r="JTO421" s="94"/>
      <c r="JTP421" s="94"/>
      <c r="JTQ421" s="94"/>
      <c r="JTR421" s="94"/>
      <c r="JTS421" s="94"/>
      <c r="JTT421" s="94"/>
      <c r="JTU421" s="94"/>
      <c r="JTV421" s="94"/>
      <c r="JTW421" s="94"/>
      <c r="JTX421" s="94"/>
      <c r="JTY421" s="94"/>
      <c r="JTZ421" s="94"/>
      <c r="JUA421" s="94"/>
      <c r="JUB421" s="94"/>
      <c r="JUC421" s="94"/>
      <c r="JUD421" s="94"/>
      <c r="JUE421" s="94"/>
      <c r="JUF421" s="94"/>
      <c r="JUG421" s="94"/>
      <c r="JUH421" s="94"/>
      <c r="JUI421" s="94"/>
      <c r="JUJ421" s="94"/>
      <c r="JUK421" s="94"/>
      <c r="JUL421" s="94"/>
      <c r="JUM421" s="94"/>
      <c r="JUN421" s="94"/>
      <c r="JUO421" s="94"/>
      <c r="JUP421" s="94"/>
      <c r="JUQ421" s="94"/>
      <c r="JUR421" s="94"/>
      <c r="JUS421" s="94"/>
      <c r="JUT421" s="94"/>
      <c r="JUU421" s="94"/>
      <c r="JUV421" s="94"/>
      <c r="JUW421" s="94"/>
      <c r="JUX421" s="94"/>
      <c r="JUY421" s="94"/>
      <c r="JUZ421" s="94"/>
      <c r="JVA421" s="94"/>
      <c r="JVB421" s="94"/>
      <c r="JVC421" s="94"/>
      <c r="JVD421" s="94"/>
      <c r="JVE421" s="94"/>
      <c r="JVF421" s="94"/>
      <c r="JVG421" s="94"/>
      <c r="JVH421" s="94"/>
      <c r="JVI421" s="94"/>
      <c r="JVJ421" s="94"/>
      <c r="JVK421" s="94"/>
      <c r="JVL421" s="94"/>
      <c r="JVM421" s="94"/>
      <c r="JVN421" s="94"/>
      <c r="JVO421" s="94"/>
      <c r="JVP421" s="94"/>
      <c r="JVQ421" s="94"/>
      <c r="JVR421" s="94"/>
      <c r="JVS421" s="94"/>
      <c r="JVT421" s="94"/>
      <c r="JVU421" s="94"/>
      <c r="JVV421" s="94"/>
      <c r="JVW421" s="94"/>
      <c r="JVX421" s="94"/>
      <c r="JVY421" s="94"/>
      <c r="JVZ421" s="94"/>
      <c r="JWA421" s="94"/>
      <c r="JWB421" s="94"/>
      <c r="JWC421" s="94"/>
      <c r="JWD421" s="94"/>
      <c r="JWE421" s="94"/>
      <c r="JWF421" s="94"/>
      <c r="JWG421" s="94"/>
      <c r="JWH421" s="94"/>
      <c r="JWI421" s="94"/>
      <c r="JWJ421" s="94"/>
      <c r="JWK421" s="94"/>
      <c r="JWL421" s="94"/>
      <c r="JWM421" s="94"/>
      <c r="JWN421" s="94"/>
      <c r="JWO421" s="94"/>
      <c r="JWP421" s="94"/>
      <c r="JWQ421" s="94"/>
      <c r="JWR421" s="94"/>
      <c r="JWS421" s="94"/>
      <c r="JWT421" s="94"/>
      <c r="JWU421" s="94"/>
      <c r="JWV421" s="94"/>
      <c r="JWW421" s="94"/>
      <c r="JWX421" s="94"/>
      <c r="JWY421" s="94"/>
      <c r="JWZ421" s="94"/>
      <c r="JXA421" s="94"/>
      <c r="JXB421" s="94"/>
      <c r="JXC421" s="94"/>
      <c r="JXD421" s="94"/>
      <c r="JXE421" s="94"/>
      <c r="JXF421" s="94"/>
      <c r="JXG421" s="94"/>
      <c r="JXH421" s="94"/>
      <c r="JXI421" s="94"/>
      <c r="JXJ421" s="94"/>
      <c r="JXK421" s="94"/>
      <c r="JXL421" s="94"/>
      <c r="JXM421" s="94"/>
      <c r="JXN421" s="94"/>
      <c r="JXO421" s="94"/>
      <c r="JXP421" s="94"/>
      <c r="JXQ421" s="94"/>
      <c r="JXR421" s="94"/>
      <c r="JXS421" s="94"/>
      <c r="JXT421" s="94"/>
      <c r="JXU421" s="94"/>
      <c r="JXV421" s="94"/>
      <c r="JXW421" s="94"/>
      <c r="JXX421" s="94"/>
      <c r="JXY421" s="94"/>
      <c r="JXZ421" s="94"/>
      <c r="JYA421" s="94"/>
      <c r="JYB421" s="94"/>
      <c r="JYC421" s="94"/>
      <c r="JYD421" s="94"/>
      <c r="JYE421" s="94"/>
      <c r="JYF421" s="94"/>
      <c r="JYG421" s="94"/>
      <c r="JYH421" s="94"/>
      <c r="JYI421" s="94"/>
      <c r="JYJ421" s="94"/>
      <c r="JYK421" s="94"/>
      <c r="JYL421" s="94"/>
      <c r="JYM421" s="94"/>
      <c r="JYN421" s="94"/>
      <c r="JYO421" s="94"/>
      <c r="JYP421" s="94"/>
      <c r="JYQ421" s="94"/>
      <c r="JYR421" s="94"/>
      <c r="JYS421" s="94"/>
      <c r="JYT421" s="94"/>
      <c r="JYU421" s="94"/>
      <c r="JYV421" s="94"/>
      <c r="JYW421" s="94"/>
      <c r="JYX421" s="94"/>
      <c r="JYY421" s="94"/>
      <c r="JYZ421" s="94"/>
      <c r="JZA421" s="94"/>
      <c r="JZB421" s="94"/>
      <c r="JZC421" s="94"/>
      <c r="JZD421" s="94"/>
      <c r="JZE421" s="94"/>
      <c r="JZF421" s="94"/>
      <c r="JZG421" s="94"/>
      <c r="JZH421" s="94"/>
      <c r="JZI421" s="94"/>
      <c r="JZJ421" s="94"/>
      <c r="JZK421" s="94"/>
      <c r="JZL421" s="94"/>
      <c r="JZM421" s="94"/>
      <c r="JZN421" s="94"/>
      <c r="JZO421" s="94"/>
      <c r="JZP421" s="94"/>
      <c r="JZQ421" s="94"/>
      <c r="JZR421" s="94"/>
      <c r="JZS421" s="94"/>
      <c r="JZT421" s="94"/>
      <c r="JZU421" s="94"/>
      <c r="JZV421" s="94"/>
      <c r="JZW421" s="94"/>
      <c r="JZX421" s="94"/>
      <c r="JZY421" s="94"/>
      <c r="JZZ421" s="94"/>
      <c r="KAA421" s="94"/>
      <c r="KAB421" s="94"/>
      <c r="KAC421" s="94"/>
      <c r="KAD421" s="94"/>
      <c r="KAE421" s="94"/>
      <c r="KAF421" s="94"/>
      <c r="KAG421" s="94"/>
      <c r="KAH421" s="94"/>
      <c r="KAI421" s="94"/>
      <c r="KAJ421" s="94"/>
      <c r="KAK421" s="94"/>
      <c r="KAL421" s="94"/>
      <c r="KAM421" s="94"/>
      <c r="KAN421" s="94"/>
      <c r="KAO421" s="94"/>
      <c r="KAP421" s="94"/>
      <c r="KAQ421" s="94"/>
      <c r="KAR421" s="94"/>
      <c r="KAS421" s="94"/>
      <c r="KAT421" s="94"/>
      <c r="KAU421" s="94"/>
      <c r="KAV421" s="94"/>
      <c r="KAW421" s="94"/>
      <c r="KAX421" s="94"/>
      <c r="KAY421" s="94"/>
      <c r="KAZ421" s="94"/>
      <c r="KBA421" s="94"/>
      <c r="KBB421" s="94"/>
      <c r="KBC421" s="94"/>
      <c r="KBD421" s="94"/>
      <c r="KBE421" s="94"/>
      <c r="KBF421" s="94"/>
      <c r="KBG421" s="94"/>
      <c r="KBH421" s="94"/>
      <c r="KBI421" s="94"/>
      <c r="KBJ421" s="94"/>
      <c r="KBK421" s="94"/>
      <c r="KBL421" s="94"/>
      <c r="KBM421" s="94"/>
      <c r="KBN421" s="94"/>
      <c r="KBO421" s="94"/>
      <c r="KBP421" s="94"/>
      <c r="KBQ421" s="94"/>
      <c r="KBR421" s="94"/>
      <c r="KBS421" s="94"/>
      <c r="KBT421" s="94"/>
      <c r="KBU421" s="94"/>
      <c r="KBV421" s="94"/>
      <c r="KBW421" s="94"/>
      <c r="KBX421" s="94"/>
      <c r="KBY421" s="94"/>
      <c r="KBZ421" s="94"/>
      <c r="KCA421" s="94"/>
      <c r="KCB421" s="94"/>
      <c r="KCC421" s="94"/>
      <c r="KCD421" s="94"/>
      <c r="KCE421" s="94"/>
      <c r="KCF421" s="94"/>
      <c r="KCG421" s="94"/>
      <c r="KCH421" s="94"/>
      <c r="KCI421" s="94"/>
      <c r="KCJ421" s="94"/>
      <c r="KCK421" s="94"/>
      <c r="KCL421" s="94"/>
      <c r="KCM421" s="94"/>
      <c r="KCN421" s="94"/>
      <c r="KCO421" s="94"/>
      <c r="KCP421" s="94"/>
      <c r="KCQ421" s="94"/>
      <c r="KCR421" s="94"/>
      <c r="KCS421" s="94"/>
      <c r="KCT421" s="94"/>
      <c r="KCU421" s="94"/>
      <c r="KCV421" s="94"/>
      <c r="KCW421" s="94"/>
      <c r="KCX421" s="94"/>
      <c r="KCY421" s="94"/>
      <c r="KCZ421" s="94"/>
      <c r="KDA421" s="94"/>
      <c r="KDB421" s="94"/>
      <c r="KDC421" s="94"/>
      <c r="KDD421" s="94"/>
      <c r="KDE421" s="94"/>
      <c r="KDF421" s="94"/>
      <c r="KDG421" s="94"/>
      <c r="KDH421" s="94"/>
      <c r="KDI421" s="94"/>
      <c r="KDJ421" s="94"/>
      <c r="KDK421" s="94"/>
      <c r="KDL421" s="94"/>
      <c r="KDM421" s="94"/>
      <c r="KDN421" s="94"/>
      <c r="KDO421" s="94"/>
      <c r="KDP421" s="94"/>
      <c r="KDQ421" s="94"/>
      <c r="KDR421" s="94"/>
      <c r="KDS421" s="94"/>
      <c r="KDT421" s="94"/>
      <c r="KDU421" s="94"/>
      <c r="KDV421" s="94"/>
      <c r="KDW421" s="94"/>
      <c r="KDX421" s="94"/>
      <c r="KDY421" s="94"/>
      <c r="KDZ421" s="94"/>
      <c r="KEA421" s="94"/>
      <c r="KEB421" s="94"/>
      <c r="KEC421" s="94"/>
      <c r="KED421" s="94"/>
      <c r="KEE421" s="94"/>
      <c r="KEF421" s="94"/>
      <c r="KEG421" s="94"/>
      <c r="KEH421" s="94"/>
      <c r="KEI421" s="94"/>
      <c r="KEJ421" s="94"/>
      <c r="KEK421" s="94"/>
      <c r="KEL421" s="94"/>
      <c r="KEM421" s="94"/>
      <c r="KEN421" s="94"/>
      <c r="KEO421" s="94"/>
      <c r="KEP421" s="94"/>
      <c r="KEQ421" s="94"/>
      <c r="KER421" s="94"/>
      <c r="KES421" s="94"/>
      <c r="KET421" s="94"/>
      <c r="KEU421" s="94"/>
      <c r="KEV421" s="94"/>
      <c r="KEW421" s="94"/>
      <c r="KEX421" s="94"/>
      <c r="KEY421" s="94"/>
      <c r="KEZ421" s="94"/>
      <c r="KFA421" s="94"/>
      <c r="KFB421" s="94"/>
      <c r="KFC421" s="94"/>
      <c r="KFD421" s="94"/>
      <c r="KFE421" s="94"/>
      <c r="KFF421" s="94"/>
      <c r="KFG421" s="94"/>
      <c r="KFH421" s="94"/>
      <c r="KFI421" s="94"/>
      <c r="KFJ421" s="94"/>
      <c r="KFK421" s="94"/>
      <c r="KFL421" s="94"/>
      <c r="KFM421" s="94"/>
      <c r="KFN421" s="94"/>
      <c r="KFO421" s="94"/>
      <c r="KFP421" s="94"/>
      <c r="KFQ421" s="94"/>
      <c r="KFR421" s="94"/>
      <c r="KFS421" s="94"/>
      <c r="KFT421" s="94"/>
      <c r="KFU421" s="94"/>
      <c r="KFV421" s="94"/>
      <c r="KFW421" s="94"/>
      <c r="KFX421" s="94"/>
      <c r="KFY421" s="94"/>
      <c r="KFZ421" s="94"/>
      <c r="KGA421" s="94"/>
      <c r="KGB421" s="94"/>
      <c r="KGC421" s="94"/>
      <c r="KGD421" s="94"/>
      <c r="KGE421" s="94"/>
      <c r="KGF421" s="94"/>
      <c r="KGG421" s="94"/>
      <c r="KGH421" s="94"/>
      <c r="KGI421" s="94"/>
      <c r="KGJ421" s="94"/>
      <c r="KGK421" s="94"/>
      <c r="KGL421" s="94"/>
      <c r="KGM421" s="94"/>
      <c r="KGN421" s="94"/>
      <c r="KGO421" s="94"/>
      <c r="KGP421" s="94"/>
      <c r="KGQ421" s="94"/>
      <c r="KGR421" s="94"/>
      <c r="KGS421" s="94"/>
      <c r="KGT421" s="94"/>
      <c r="KGU421" s="94"/>
      <c r="KGV421" s="94"/>
      <c r="KGW421" s="94"/>
      <c r="KGX421" s="94"/>
      <c r="KGY421" s="94"/>
      <c r="KGZ421" s="94"/>
      <c r="KHA421" s="94"/>
      <c r="KHB421" s="94"/>
      <c r="KHC421" s="94"/>
      <c r="KHD421" s="94"/>
      <c r="KHE421" s="94"/>
      <c r="KHF421" s="94"/>
      <c r="KHG421" s="94"/>
      <c r="KHH421" s="94"/>
      <c r="KHI421" s="94"/>
      <c r="KHJ421" s="94"/>
      <c r="KHK421" s="94"/>
      <c r="KHL421" s="94"/>
      <c r="KHM421" s="94"/>
      <c r="KHN421" s="94"/>
      <c r="KHO421" s="94"/>
      <c r="KHP421" s="94"/>
      <c r="KHQ421" s="94"/>
      <c r="KHR421" s="94"/>
      <c r="KHS421" s="94"/>
      <c r="KHT421" s="94"/>
      <c r="KHU421" s="94"/>
      <c r="KHV421" s="94"/>
      <c r="KHW421" s="94"/>
      <c r="KHX421" s="94"/>
      <c r="KHY421" s="94"/>
      <c r="KHZ421" s="94"/>
      <c r="KIA421" s="94"/>
      <c r="KIB421" s="94"/>
      <c r="KIC421" s="94"/>
      <c r="KID421" s="94"/>
      <c r="KIE421" s="94"/>
      <c r="KIF421" s="94"/>
      <c r="KIG421" s="94"/>
      <c r="KIH421" s="94"/>
      <c r="KII421" s="94"/>
      <c r="KIJ421" s="94"/>
      <c r="KIK421" s="94"/>
      <c r="KIL421" s="94"/>
      <c r="KIM421" s="94"/>
      <c r="KIN421" s="94"/>
      <c r="KIO421" s="94"/>
      <c r="KIP421" s="94"/>
      <c r="KIQ421" s="94"/>
      <c r="KIR421" s="94"/>
      <c r="KIS421" s="94"/>
      <c r="KIT421" s="94"/>
      <c r="KIU421" s="94"/>
      <c r="KIV421" s="94"/>
      <c r="KIW421" s="94"/>
      <c r="KIX421" s="94"/>
      <c r="KIY421" s="94"/>
      <c r="KIZ421" s="94"/>
      <c r="KJA421" s="94"/>
      <c r="KJB421" s="94"/>
      <c r="KJC421" s="94"/>
      <c r="KJD421" s="94"/>
      <c r="KJE421" s="94"/>
      <c r="KJF421" s="94"/>
      <c r="KJG421" s="94"/>
      <c r="KJH421" s="94"/>
      <c r="KJI421" s="94"/>
      <c r="KJJ421" s="94"/>
      <c r="KJK421" s="94"/>
      <c r="KJL421" s="94"/>
      <c r="KJM421" s="94"/>
      <c r="KJN421" s="94"/>
      <c r="KJO421" s="94"/>
      <c r="KJP421" s="94"/>
      <c r="KJQ421" s="94"/>
      <c r="KJR421" s="94"/>
      <c r="KJS421" s="94"/>
      <c r="KJT421" s="94"/>
      <c r="KJU421" s="94"/>
      <c r="KJV421" s="94"/>
      <c r="KJW421" s="94"/>
      <c r="KJX421" s="94"/>
      <c r="KJY421" s="94"/>
      <c r="KJZ421" s="94"/>
      <c r="KKA421" s="94"/>
      <c r="KKB421" s="94"/>
      <c r="KKC421" s="94"/>
      <c r="KKD421" s="94"/>
      <c r="KKE421" s="94"/>
      <c r="KKF421" s="94"/>
      <c r="KKG421" s="94"/>
      <c r="KKH421" s="94"/>
      <c r="KKI421" s="94"/>
      <c r="KKJ421" s="94"/>
      <c r="KKK421" s="94"/>
      <c r="KKL421" s="94"/>
      <c r="KKM421" s="94"/>
      <c r="KKN421" s="94"/>
      <c r="KKO421" s="94"/>
      <c r="KKP421" s="94"/>
      <c r="KKQ421" s="94"/>
      <c r="KKR421" s="94"/>
      <c r="KKS421" s="94"/>
      <c r="KKT421" s="94"/>
      <c r="KKU421" s="94"/>
      <c r="KKV421" s="94"/>
      <c r="KKW421" s="94"/>
      <c r="KKX421" s="94"/>
      <c r="KKY421" s="94"/>
      <c r="KKZ421" s="94"/>
      <c r="KLA421" s="94"/>
      <c r="KLB421" s="94"/>
      <c r="KLC421" s="94"/>
      <c r="KLD421" s="94"/>
      <c r="KLE421" s="94"/>
      <c r="KLF421" s="94"/>
      <c r="KLG421" s="94"/>
      <c r="KLH421" s="94"/>
      <c r="KLI421" s="94"/>
      <c r="KLJ421" s="94"/>
      <c r="KLK421" s="94"/>
      <c r="KLL421" s="94"/>
      <c r="KLM421" s="94"/>
      <c r="KLN421" s="94"/>
      <c r="KLO421" s="94"/>
      <c r="KLP421" s="94"/>
      <c r="KLQ421" s="94"/>
      <c r="KLR421" s="94"/>
      <c r="KLS421" s="94"/>
      <c r="KLT421" s="94"/>
      <c r="KLU421" s="94"/>
      <c r="KLV421" s="94"/>
      <c r="KLW421" s="94"/>
      <c r="KLX421" s="94"/>
      <c r="KLY421" s="94"/>
      <c r="KLZ421" s="94"/>
      <c r="KMA421" s="94"/>
      <c r="KMB421" s="94"/>
      <c r="KMC421" s="94"/>
      <c r="KMD421" s="94"/>
      <c r="KME421" s="94"/>
      <c r="KMF421" s="94"/>
      <c r="KMG421" s="94"/>
      <c r="KMH421" s="94"/>
      <c r="KMI421" s="94"/>
      <c r="KMJ421" s="94"/>
      <c r="KMK421" s="94"/>
      <c r="KML421" s="94"/>
      <c r="KMM421" s="94"/>
      <c r="KMN421" s="94"/>
      <c r="KMO421" s="94"/>
      <c r="KMP421" s="94"/>
      <c r="KMQ421" s="94"/>
      <c r="KMR421" s="94"/>
      <c r="KMS421" s="94"/>
      <c r="KMT421" s="94"/>
      <c r="KMU421" s="94"/>
      <c r="KMV421" s="94"/>
      <c r="KMW421" s="94"/>
      <c r="KMX421" s="94"/>
      <c r="KMY421" s="94"/>
      <c r="KMZ421" s="94"/>
      <c r="KNA421" s="94"/>
      <c r="KNB421" s="94"/>
      <c r="KNC421" s="94"/>
      <c r="KND421" s="94"/>
      <c r="KNE421" s="94"/>
      <c r="KNF421" s="94"/>
      <c r="KNG421" s="94"/>
      <c r="KNH421" s="94"/>
      <c r="KNI421" s="94"/>
      <c r="KNJ421" s="94"/>
      <c r="KNK421" s="94"/>
      <c r="KNL421" s="94"/>
      <c r="KNM421" s="94"/>
      <c r="KNN421" s="94"/>
      <c r="KNO421" s="94"/>
      <c r="KNP421" s="94"/>
      <c r="KNQ421" s="94"/>
      <c r="KNR421" s="94"/>
      <c r="KNS421" s="94"/>
      <c r="KNT421" s="94"/>
      <c r="KNU421" s="94"/>
      <c r="KNV421" s="94"/>
      <c r="KNW421" s="94"/>
      <c r="KNX421" s="94"/>
      <c r="KNY421" s="94"/>
      <c r="KNZ421" s="94"/>
      <c r="KOA421" s="94"/>
      <c r="KOB421" s="94"/>
      <c r="KOC421" s="94"/>
      <c r="KOD421" s="94"/>
      <c r="KOE421" s="94"/>
      <c r="KOF421" s="94"/>
      <c r="KOG421" s="94"/>
      <c r="KOH421" s="94"/>
      <c r="KOI421" s="94"/>
      <c r="KOJ421" s="94"/>
      <c r="KOK421" s="94"/>
      <c r="KOL421" s="94"/>
      <c r="KOM421" s="94"/>
      <c r="KON421" s="94"/>
      <c r="KOO421" s="94"/>
      <c r="KOP421" s="94"/>
      <c r="KOQ421" s="94"/>
      <c r="KOR421" s="94"/>
      <c r="KOS421" s="94"/>
      <c r="KOT421" s="94"/>
      <c r="KOU421" s="94"/>
      <c r="KOV421" s="94"/>
      <c r="KOW421" s="94"/>
      <c r="KOX421" s="94"/>
      <c r="KOY421" s="94"/>
      <c r="KOZ421" s="94"/>
      <c r="KPA421" s="94"/>
      <c r="KPB421" s="94"/>
      <c r="KPC421" s="94"/>
      <c r="KPD421" s="94"/>
      <c r="KPE421" s="94"/>
      <c r="KPF421" s="94"/>
      <c r="KPG421" s="94"/>
      <c r="KPH421" s="94"/>
      <c r="KPI421" s="94"/>
      <c r="KPJ421" s="94"/>
      <c r="KPK421" s="94"/>
      <c r="KPL421" s="94"/>
      <c r="KPM421" s="94"/>
      <c r="KPN421" s="94"/>
      <c r="KPO421" s="94"/>
      <c r="KPP421" s="94"/>
      <c r="KPQ421" s="94"/>
      <c r="KPR421" s="94"/>
      <c r="KPS421" s="94"/>
      <c r="KPT421" s="94"/>
      <c r="KPU421" s="94"/>
      <c r="KPV421" s="94"/>
      <c r="KPW421" s="94"/>
      <c r="KPX421" s="94"/>
      <c r="KPY421" s="94"/>
      <c r="KPZ421" s="94"/>
      <c r="KQA421" s="94"/>
      <c r="KQB421" s="94"/>
      <c r="KQC421" s="94"/>
      <c r="KQD421" s="94"/>
      <c r="KQE421" s="94"/>
      <c r="KQF421" s="94"/>
      <c r="KQG421" s="94"/>
      <c r="KQH421" s="94"/>
      <c r="KQI421" s="94"/>
      <c r="KQJ421" s="94"/>
      <c r="KQK421" s="94"/>
      <c r="KQL421" s="94"/>
      <c r="KQM421" s="94"/>
      <c r="KQN421" s="94"/>
      <c r="KQO421" s="94"/>
      <c r="KQP421" s="94"/>
      <c r="KQQ421" s="94"/>
      <c r="KQR421" s="94"/>
      <c r="KQS421" s="94"/>
      <c r="KQT421" s="94"/>
      <c r="KQU421" s="94"/>
      <c r="KQV421" s="94"/>
      <c r="KQW421" s="94"/>
      <c r="KQX421" s="94"/>
      <c r="KQY421" s="94"/>
      <c r="KQZ421" s="94"/>
      <c r="KRA421" s="94"/>
      <c r="KRB421" s="94"/>
      <c r="KRC421" s="94"/>
      <c r="KRD421" s="94"/>
      <c r="KRE421" s="94"/>
      <c r="KRF421" s="94"/>
      <c r="KRG421" s="94"/>
      <c r="KRH421" s="94"/>
      <c r="KRI421" s="94"/>
      <c r="KRJ421" s="94"/>
      <c r="KRK421" s="94"/>
      <c r="KRL421" s="94"/>
      <c r="KRM421" s="94"/>
      <c r="KRN421" s="94"/>
      <c r="KRO421" s="94"/>
      <c r="KRP421" s="94"/>
      <c r="KRQ421" s="94"/>
      <c r="KRR421" s="94"/>
      <c r="KRS421" s="94"/>
      <c r="KRT421" s="94"/>
      <c r="KRU421" s="94"/>
      <c r="KRV421" s="94"/>
      <c r="KRW421" s="94"/>
      <c r="KRX421" s="94"/>
      <c r="KRY421" s="94"/>
      <c r="KRZ421" s="94"/>
      <c r="KSA421" s="94"/>
      <c r="KSB421" s="94"/>
      <c r="KSC421" s="94"/>
      <c r="KSD421" s="94"/>
      <c r="KSE421" s="94"/>
      <c r="KSF421" s="94"/>
      <c r="KSG421" s="94"/>
      <c r="KSH421" s="94"/>
      <c r="KSI421" s="94"/>
      <c r="KSJ421" s="94"/>
      <c r="KSK421" s="94"/>
      <c r="KSL421" s="94"/>
      <c r="KSM421" s="94"/>
      <c r="KSN421" s="94"/>
      <c r="KSO421" s="94"/>
      <c r="KSP421" s="94"/>
      <c r="KSQ421" s="94"/>
      <c r="KSR421" s="94"/>
      <c r="KSS421" s="94"/>
      <c r="KST421" s="94"/>
      <c r="KSU421" s="94"/>
      <c r="KSV421" s="94"/>
      <c r="KSW421" s="94"/>
      <c r="KSX421" s="94"/>
      <c r="KSY421" s="94"/>
      <c r="KSZ421" s="94"/>
      <c r="KTA421" s="94"/>
      <c r="KTB421" s="94"/>
      <c r="KTC421" s="94"/>
      <c r="KTD421" s="94"/>
      <c r="KTE421" s="94"/>
      <c r="KTF421" s="94"/>
      <c r="KTG421" s="94"/>
      <c r="KTH421" s="94"/>
      <c r="KTI421" s="94"/>
      <c r="KTJ421" s="94"/>
      <c r="KTK421" s="94"/>
      <c r="KTL421" s="94"/>
      <c r="KTM421" s="94"/>
      <c r="KTN421" s="94"/>
      <c r="KTO421" s="94"/>
      <c r="KTP421" s="94"/>
      <c r="KTQ421" s="94"/>
      <c r="KTR421" s="94"/>
      <c r="KTS421" s="94"/>
      <c r="KTT421" s="94"/>
      <c r="KTU421" s="94"/>
      <c r="KTV421" s="94"/>
      <c r="KTW421" s="94"/>
      <c r="KTX421" s="94"/>
      <c r="KTY421" s="94"/>
      <c r="KTZ421" s="94"/>
      <c r="KUA421" s="94"/>
      <c r="KUB421" s="94"/>
      <c r="KUC421" s="94"/>
      <c r="KUD421" s="94"/>
      <c r="KUE421" s="94"/>
      <c r="KUF421" s="94"/>
      <c r="KUG421" s="94"/>
      <c r="KUH421" s="94"/>
      <c r="KUI421" s="94"/>
      <c r="KUJ421" s="94"/>
      <c r="KUK421" s="94"/>
      <c r="KUL421" s="94"/>
      <c r="KUM421" s="94"/>
      <c r="KUN421" s="94"/>
      <c r="KUO421" s="94"/>
      <c r="KUP421" s="94"/>
      <c r="KUQ421" s="94"/>
      <c r="KUR421" s="94"/>
      <c r="KUS421" s="94"/>
      <c r="KUT421" s="94"/>
      <c r="KUU421" s="94"/>
      <c r="KUV421" s="94"/>
      <c r="KUW421" s="94"/>
      <c r="KUX421" s="94"/>
      <c r="KUY421" s="94"/>
      <c r="KUZ421" s="94"/>
      <c r="KVA421" s="94"/>
      <c r="KVB421" s="94"/>
      <c r="KVC421" s="94"/>
      <c r="KVD421" s="94"/>
      <c r="KVE421" s="94"/>
      <c r="KVF421" s="94"/>
      <c r="KVG421" s="94"/>
      <c r="KVH421" s="94"/>
      <c r="KVI421" s="94"/>
      <c r="KVJ421" s="94"/>
      <c r="KVK421" s="94"/>
      <c r="KVL421" s="94"/>
      <c r="KVM421" s="94"/>
      <c r="KVN421" s="94"/>
      <c r="KVO421" s="94"/>
      <c r="KVP421" s="94"/>
      <c r="KVQ421" s="94"/>
      <c r="KVR421" s="94"/>
      <c r="KVS421" s="94"/>
      <c r="KVT421" s="94"/>
      <c r="KVU421" s="94"/>
      <c r="KVV421" s="94"/>
      <c r="KVW421" s="94"/>
      <c r="KVX421" s="94"/>
      <c r="KVY421" s="94"/>
      <c r="KVZ421" s="94"/>
      <c r="KWA421" s="94"/>
      <c r="KWB421" s="94"/>
      <c r="KWC421" s="94"/>
      <c r="KWD421" s="94"/>
      <c r="KWE421" s="94"/>
      <c r="KWF421" s="94"/>
      <c r="KWG421" s="94"/>
      <c r="KWH421" s="94"/>
      <c r="KWI421" s="94"/>
      <c r="KWJ421" s="94"/>
      <c r="KWK421" s="94"/>
      <c r="KWL421" s="94"/>
      <c r="KWM421" s="94"/>
      <c r="KWN421" s="94"/>
      <c r="KWO421" s="94"/>
      <c r="KWP421" s="94"/>
      <c r="KWQ421" s="94"/>
      <c r="KWR421" s="94"/>
      <c r="KWS421" s="94"/>
      <c r="KWT421" s="94"/>
      <c r="KWU421" s="94"/>
      <c r="KWV421" s="94"/>
      <c r="KWW421" s="94"/>
      <c r="KWX421" s="94"/>
      <c r="KWY421" s="94"/>
      <c r="KWZ421" s="94"/>
      <c r="KXA421" s="94"/>
      <c r="KXB421" s="94"/>
      <c r="KXC421" s="94"/>
      <c r="KXD421" s="94"/>
      <c r="KXE421" s="94"/>
      <c r="KXF421" s="94"/>
      <c r="KXG421" s="94"/>
      <c r="KXH421" s="94"/>
      <c r="KXI421" s="94"/>
      <c r="KXJ421" s="94"/>
      <c r="KXK421" s="94"/>
      <c r="KXL421" s="94"/>
      <c r="KXM421" s="94"/>
      <c r="KXN421" s="94"/>
      <c r="KXO421" s="94"/>
      <c r="KXP421" s="94"/>
      <c r="KXQ421" s="94"/>
      <c r="KXR421" s="94"/>
      <c r="KXS421" s="94"/>
      <c r="KXT421" s="94"/>
      <c r="KXU421" s="94"/>
      <c r="KXV421" s="94"/>
      <c r="KXW421" s="94"/>
      <c r="KXX421" s="94"/>
      <c r="KXY421" s="94"/>
      <c r="KXZ421" s="94"/>
      <c r="KYA421" s="94"/>
      <c r="KYB421" s="94"/>
      <c r="KYC421" s="94"/>
      <c r="KYD421" s="94"/>
      <c r="KYE421" s="94"/>
      <c r="KYF421" s="94"/>
      <c r="KYG421" s="94"/>
      <c r="KYH421" s="94"/>
      <c r="KYI421" s="94"/>
      <c r="KYJ421" s="94"/>
      <c r="KYK421" s="94"/>
      <c r="KYL421" s="94"/>
      <c r="KYM421" s="94"/>
      <c r="KYN421" s="94"/>
      <c r="KYO421" s="94"/>
      <c r="KYP421" s="94"/>
      <c r="KYQ421" s="94"/>
      <c r="KYR421" s="94"/>
      <c r="KYS421" s="94"/>
      <c r="KYT421" s="94"/>
      <c r="KYU421" s="94"/>
      <c r="KYV421" s="94"/>
      <c r="KYW421" s="94"/>
      <c r="KYX421" s="94"/>
      <c r="KYY421" s="94"/>
      <c r="KYZ421" s="94"/>
      <c r="KZA421" s="94"/>
      <c r="KZB421" s="94"/>
      <c r="KZC421" s="94"/>
      <c r="KZD421" s="94"/>
      <c r="KZE421" s="94"/>
      <c r="KZF421" s="94"/>
      <c r="KZG421" s="94"/>
      <c r="KZH421" s="94"/>
      <c r="KZI421" s="94"/>
      <c r="KZJ421" s="94"/>
      <c r="KZK421" s="94"/>
      <c r="KZL421" s="94"/>
      <c r="KZM421" s="94"/>
      <c r="KZN421" s="94"/>
      <c r="KZO421" s="94"/>
      <c r="KZP421" s="94"/>
      <c r="KZQ421" s="94"/>
      <c r="KZR421" s="94"/>
      <c r="KZS421" s="94"/>
      <c r="KZT421" s="94"/>
      <c r="KZU421" s="94"/>
      <c r="KZV421" s="94"/>
      <c r="KZW421" s="94"/>
      <c r="KZX421" s="94"/>
      <c r="KZY421" s="94"/>
      <c r="KZZ421" s="94"/>
      <c r="LAA421" s="94"/>
      <c r="LAB421" s="94"/>
      <c r="LAC421" s="94"/>
      <c r="LAD421" s="94"/>
      <c r="LAE421" s="94"/>
      <c r="LAF421" s="94"/>
      <c r="LAG421" s="94"/>
      <c r="LAH421" s="94"/>
      <c r="LAI421" s="94"/>
      <c r="LAJ421" s="94"/>
      <c r="LAK421" s="94"/>
      <c r="LAL421" s="94"/>
      <c r="LAM421" s="94"/>
      <c r="LAN421" s="94"/>
      <c r="LAO421" s="94"/>
      <c r="LAP421" s="94"/>
      <c r="LAQ421" s="94"/>
      <c r="LAR421" s="94"/>
      <c r="LAS421" s="94"/>
      <c r="LAT421" s="94"/>
      <c r="LAU421" s="94"/>
      <c r="LAV421" s="94"/>
      <c r="LAW421" s="94"/>
      <c r="LAX421" s="94"/>
      <c r="LAY421" s="94"/>
      <c r="LAZ421" s="94"/>
      <c r="LBA421" s="94"/>
      <c r="LBB421" s="94"/>
      <c r="LBC421" s="94"/>
      <c r="LBD421" s="94"/>
      <c r="LBE421" s="94"/>
      <c r="LBF421" s="94"/>
      <c r="LBG421" s="94"/>
      <c r="LBH421" s="94"/>
      <c r="LBI421" s="94"/>
      <c r="LBJ421" s="94"/>
      <c r="LBK421" s="94"/>
      <c r="LBL421" s="94"/>
      <c r="LBM421" s="94"/>
      <c r="LBN421" s="94"/>
      <c r="LBO421" s="94"/>
      <c r="LBP421" s="94"/>
      <c r="LBQ421" s="94"/>
      <c r="LBR421" s="94"/>
      <c r="LBS421" s="94"/>
      <c r="LBT421" s="94"/>
      <c r="LBU421" s="94"/>
      <c r="LBV421" s="94"/>
      <c r="LBW421" s="94"/>
      <c r="LBX421" s="94"/>
      <c r="LBY421" s="94"/>
      <c r="LBZ421" s="94"/>
      <c r="LCA421" s="94"/>
      <c r="LCB421" s="94"/>
      <c r="LCC421" s="94"/>
      <c r="LCD421" s="94"/>
      <c r="LCE421" s="94"/>
      <c r="LCF421" s="94"/>
      <c r="LCG421" s="94"/>
      <c r="LCH421" s="94"/>
      <c r="LCI421" s="94"/>
      <c r="LCJ421" s="94"/>
      <c r="LCK421" s="94"/>
      <c r="LCL421" s="94"/>
      <c r="LCM421" s="94"/>
      <c r="LCN421" s="94"/>
      <c r="LCO421" s="94"/>
      <c r="LCP421" s="94"/>
      <c r="LCQ421" s="94"/>
      <c r="LCR421" s="94"/>
      <c r="LCS421" s="94"/>
      <c r="LCT421" s="94"/>
      <c r="LCU421" s="94"/>
      <c r="LCV421" s="94"/>
      <c r="LCW421" s="94"/>
      <c r="LCX421" s="94"/>
      <c r="LCY421" s="94"/>
      <c r="LCZ421" s="94"/>
      <c r="LDA421" s="94"/>
      <c r="LDB421" s="94"/>
      <c r="LDC421" s="94"/>
      <c r="LDD421" s="94"/>
      <c r="LDE421" s="94"/>
      <c r="LDF421" s="94"/>
      <c r="LDG421" s="94"/>
      <c r="LDH421" s="94"/>
      <c r="LDI421" s="94"/>
      <c r="LDJ421" s="94"/>
      <c r="LDK421" s="94"/>
      <c r="LDL421" s="94"/>
      <c r="LDM421" s="94"/>
      <c r="LDN421" s="94"/>
      <c r="LDO421" s="94"/>
      <c r="LDP421" s="94"/>
      <c r="LDQ421" s="94"/>
      <c r="LDR421" s="94"/>
      <c r="LDS421" s="94"/>
      <c r="LDT421" s="94"/>
      <c r="LDU421" s="94"/>
      <c r="LDV421" s="94"/>
      <c r="LDW421" s="94"/>
      <c r="LDX421" s="94"/>
      <c r="LDY421" s="94"/>
      <c r="LDZ421" s="94"/>
      <c r="LEA421" s="94"/>
      <c r="LEB421" s="94"/>
      <c r="LEC421" s="94"/>
      <c r="LED421" s="94"/>
      <c r="LEE421" s="94"/>
      <c r="LEF421" s="94"/>
      <c r="LEG421" s="94"/>
      <c r="LEH421" s="94"/>
      <c r="LEI421" s="94"/>
      <c r="LEJ421" s="94"/>
      <c r="LEK421" s="94"/>
      <c r="LEL421" s="94"/>
      <c r="LEM421" s="94"/>
      <c r="LEN421" s="94"/>
      <c r="LEO421" s="94"/>
      <c r="LEP421" s="94"/>
      <c r="LEQ421" s="94"/>
      <c r="LER421" s="94"/>
      <c r="LES421" s="94"/>
      <c r="LET421" s="94"/>
      <c r="LEU421" s="94"/>
      <c r="LEV421" s="94"/>
      <c r="LEW421" s="94"/>
      <c r="LEX421" s="94"/>
      <c r="LEY421" s="94"/>
      <c r="LEZ421" s="94"/>
      <c r="LFA421" s="94"/>
      <c r="LFB421" s="94"/>
      <c r="LFC421" s="94"/>
      <c r="LFD421" s="94"/>
      <c r="LFE421" s="94"/>
      <c r="LFF421" s="94"/>
      <c r="LFG421" s="94"/>
      <c r="LFH421" s="94"/>
      <c r="LFI421" s="94"/>
      <c r="LFJ421" s="94"/>
      <c r="LFK421" s="94"/>
      <c r="LFL421" s="94"/>
      <c r="LFM421" s="94"/>
      <c r="LFN421" s="94"/>
      <c r="LFO421" s="94"/>
      <c r="LFP421" s="94"/>
      <c r="LFQ421" s="94"/>
      <c r="LFR421" s="94"/>
      <c r="LFS421" s="94"/>
      <c r="LFT421" s="94"/>
      <c r="LFU421" s="94"/>
      <c r="LFV421" s="94"/>
      <c r="LFW421" s="94"/>
      <c r="LFX421" s="94"/>
      <c r="LFY421" s="94"/>
      <c r="LFZ421" s="94"/>
      <c r="LGA421" s="94"/>
      <c r="LGB421" s="94"/>
      <c r="LGC421" s="94"/>
      <c r="LGD421" s="94"/>
      <c r="LGE421" s="94"/>
      <c r="LGF421" s="94"/>
      <c r="LGG421" s="94"/>
      <c r="LGH421" s="94"/>
      <c r="LGI421" s="94"/>
      <c r="LGJ421" s="94"/>
      <c r="LGK421" s="94"/>
      <c r="LGL421" s="94"/>
      <c r="LGM421" s="94"/>
      <c r="LGN421" s="94"/>
      <c r="LGO421" s="94"/>
      <c r="LGP421" s="94"/>
      <c r="LGQ421" s="94"/>
      <c r="LGR421" s="94"/>
      <c r="LGS421" s="94"/>
      <c r="LGT421" s="94"/>
      <c r="LGU421" s="94"/>
      <c r="LGV421" s="94"/>
      <c r="LGW421" s="94"/>
      <c r="LGX421" s="94"/>
      <c r="LGY421" s="94"/>
      <c r="LGZ421" s="94"/>
      <c r="LHA421" s="94"/>
      <c r="LHB421" s="94"/>
      <c r="LHC421" s="94"/>
      <c r="LHD421" s="94"/>
      <c r="LHE421" s="94"/>
      <c r="LHF421" s="94"/>
      <c r="LHG421" s="94"/>
      <c r="LHH421" s="94"/>
      <c r="LHI421" s="94"/>
      <c r="LHJ421" s="94"/>
      <c r="LHK421" s="94"/>
      <c r="LHL421" s="94"/>
      <c r="LHM421" s="94"/>
      <c r="LHN421" s="94"/>
      <c r="LHO421" s="94"/>
      <c r="LHP421" s="94"/>
      <c r="LHQ421" s="94"/>
      <c r="LHR421" s="94"/>
      <c r="LHS421" s="94"/>
      <c r="LHT421" s="94"/>
      <c r="LHU421" s="94"/>
      <c r="LHV421" s="94"/>
      <c r="LHW421" s="94"/>
      <c r="LHX421" s="94"/>
      <c r="LHY421" s="94"/>
      <c r="LHZ421" s="94"/>
      <c r="LIA421" s="94"/>
      <c r="LIB421" s="94"/>
      <c r="LIC421" s="94"/>
      <c r="LID421" s="94"/>
      <c r="LIE421" s="94"/>
      <c r="LIF421" s="94"/>
      <c r="LIG421" s="94"/>
      <c r="LIH421" s="94"/>
      <c r="LII421" s="94"/>
      <c r="LIJ421" s="94"/>
      <c r="LIK421" s="94"/>
      <c r="LIL421" s="94"/>
      <c r="LIM421" s="94"/>
      <c r="LIN421" s="94"/>
      <c r="LIO421" s="94"/>
      <c r="LIP421" s="94"/>
      <c r="LIQ421" s="94"/>
      <c r="LIR421" s="94"/>
      <c r="LIS421" s="94"/>
      <c r="LIT421" s="94"/>
      <c r="LIU421" s="94"/>
      <c r="LIV421" s="94"/>
      <c r="LIW421" s="94"/>
      <c r="LIX421" s="94"/>
      <c r="LIY421" s="94"/>
      <c r="LIZ421" s="94"/>
      <c r="LJA421" s="94"/>
      <c r="LJB421" s="94"/>
      <c r="LJC421" s="94"/>
      <c r="LJD421" s="94"/>
      <c r="LJE421" s="94"/>
      <c r="LJF421" s="94"/>
      <c r="LJG421" s="94"/>
      <c r="LJH421" s="94"/>
      <c r="LJI421" s="94"/>
      <c r="LJJ421" s="94"/>
      <c r="LJK421" s="94"/>
      <c r="LJL421" s="94"/>
      <c r="LJM421" s="94"/>
      <c r="LJN421" s="94"/>
      <c r="LJO421" s="94"/>
      <c r="LJP421" s="94"/>
      <c r="LJQ421" s="94"/>
      <c r="LJR421" s="94"/>
      <c r="LJS421" s="94"/>
      <c r="LJT421" s="94"/>
      <c r="LJU421" s="94"/>
      <c r="LJV421" s="94"/>
      <c r="LJW421" s="94"/>
      <c r="LJX421" s="94"/>
      <c r="LJY421" s="94"/>
      <c r="LJZ421" s="94"/>
      <c r="LKA421" s="94"/>
      <c r="LKB421" s="94"/>
      <c r="LKC421" s="94"/>
      <c r="LKD421" s="94"/>
      <c r="LKE421" s="94"/>
      <c r="LKF421" s="94"/>
      <c r="LKG421" s="94"/>
      <c r="LKH421" s="94"/>
      <c r="LKI421" s="94"/>
      <c r="LKJ421" s="94"/>
      <c r="LKK421" s="94"/>
      <c r="LKL421" s="94"/>
      <c r="LKM421" s="94"/>
      <c r="LKN421" s="94"/>
      <c r="LKO421" s="94"/>
      <c r="LKP421" s="94"/>
      <c r="LKQ421" s="94"/>
      <c r="LKR421" s="94"/>
      <c r="LKS421" s="94"/>
      <c r="LKT421" s="94"/>
      <c r="LKU421" s="94"/>
      <c r="LKV421" s="94"/>
      <c r="LKW421" s="94"/>
      <c r="LKX421" s="94"/>
      <c r="LKY421" s="94"/>
      <c r="LKZ421" s="94"/>
      <c r="LLA421" s="94"/>
      <c r="LLB421" s="94"/>
      <c r="LLC421" s="94"/>
      <c r="LLD421" s="94"/>
      <c r="LLE421" s="94"/>
      <c r="LLF421" s="94"/>
      <c r="LLG421" s="94"/>
      <c r="LLH421" s="94"/>
      <c r="LLI421" s="94"/>
      <c r="LLJ421" s="94"/>
      <c r="LLK421" s="94"/>
      <c r="LLL421" s="94"/>
      <c r="LLM421" s="94"/>
      <c r="LLN421" s="94"/>
      <c r="LLO421" s="94"/>
      <c r="LLP421" s="94"/>
      <c r="LLQ421" s="94"/>
      <c r="LLR421" s="94"/>
      <c r="LLS421" s="94"/>
      <c r="LLT421" s="94"/>
      <c r="LLU421" s="94"/>
      <c r="LLV421" s="94"/>
      <c r="LLW421" s="94"/>
      <c r="LLX421" s="94"/>
      <c r="LLY421" s="94"/>
      <c r="LLZ421" s="94"/>
      <c r="LMA421" s="94"/>
      <c r="LMB421" s="94"/>
      <c r="LMC421" s="94"/>
      <c r="LMD421" s="94"/>
      <c r="LME421" s="94"/>
      <c r="LMF421" s="94"/>
      <c r="LMG421" s="94"/>
      <c r="LMH421" s="94"/>
      <c r="LMI421" s="94"/>
      <c r="LMJ421" s="94"/>
      <c r="LMK421" s="94"/>
      <c r="LML421" s="94"/>
      <c r="LMM421" s="94"/>
      <c r="LMN421" s="94"/>
      <c r="LMO421" s="94"/>
      <c r="LMP421" s="94"/>
      <c r="LMQ421" s="94"/>
      <c r="LMR421" s="94"/>
      <c r="LMS421" s="94"/>
      <c r="LMT421" s="94"/>
      <c r="LMU421" s="94"/>
      <c r="LMV421" s="94"/>
      <c r="LMW421" s="94"/>
      <c r="LMX421" s="94"/>
      <c r="LMY421" s="94"/>
      <c r="LMZ421" s="94"/>
      <c r="LNA421" s="94"/>
      <c r="LNB421" s="94"/>
      <c r="LNC421" s="94"/>
      <c r="LND421" s="94"/>
      <c r="LNE421" s="94"/>
      <c r="LNF421" s="94"/>
      <c r="LNG421" s="94"/>
      <c r="LNH421" s="94"/>
      <c r="LNI421" s="94"/>
      <c r="LNJ421" s="94"/>
      <c r="LNK421" s="94"/>
      <c r="LNL421" s="94"/>
      <c r="LNM421" s="94"/>
      <c r="LNN421" s="94"/>
      <c r="LNO421" s="94"/>
      <c r="LNP421" s="94"/>
      <c r="LNQ421" s="94"/>
      <c r="LNR421" s="94"/>
      <c r="LNS421" s="94"/>
      <c r="LNT421" s="94"/>
      <c r="LNU421" s="94"/>
      <c r="LNV421" s="94"/>
      <c r="LNW421" s="94"/>
      <c r="LNX421" s="94"/>
      <c r="LNY421" s="94"/>
      <c r="LNZ421" s="94"/>
      <c r="LOA421" s="94"/>
      <c r="LOB421" s="94"/>
      <c r="LOC421" s="94"/>
      <c r="LOD421" s="94"/>
      <c r="LOE421" s="94"/>
      <c r="LOF421" s="94"/>
      <c r="LOG421" s="94"/>
      <c r="LOH421" s="94"/>
      <c r="LOI421" s="94"/>
      <c r="LOJ421" s="94"/>
      <c r="LOK421" s="94"/>
      <c r="LOL421" s="94"/>
      <c r="LOM421" s="94"/>
      <c r="LON421" s="94"/>
      <c r="LOO421" s="94"/>
      <c r="LOP421" s="94"/>
      <c r="LOQ421" s="94"/>
      <c r="LOR421" s="94"/>
      <c r="LOS421" s="94"/>
      <c r="LOT421" s="94"/>
      <c r="LOU421" s="94"/>
      <c r="LOV421" s="94"/>
      <c r="LOW421" s="94"/>
      <c r="LOX421" s="94"/>
      <c r="LOY421" s="94"/>
      <c r="LOZ421" s="94"/>
      <c r="LPA421" s="94"/>
      <c r="LPB421" s="94"/>
      <c r="LPC421" s="94"/>
      <c r="LPD421" s="94"/>
      <c r="LPE421" s="94"/>
      <c r="LPF421" s="94"/>
      <c r="LPG421" s="94"/>
      <c r="LPH421" s="94"/>
      <c r="LPI421" s="94"/>
      <c r="LPJ421" s="94"/>
      <c r="LPK421" s="94"/>
      <c r="LPL421" s="94"/>
      <c r="LPM421" s="94"/>
      <c r="LPN421" s="94"/>
      <c r="LPO421" s="94"/>
      <c r="LPP421" s="94"/>
      <c r="LPQ421" s="94"/>
      <c r="LPR421" s="94"/>
      <c r="LPS421" s="94"/>
      <c r="LPT421" s="94"/>
      <c r="LPU421" s="94"/>
      <c r="LPV421" s="94"/>
      <c r="LPW421" s="94"/>
      <c r="LPX421" s="94"/>
      <c r="LPY421" s="94"/>
      <c r="LPZ421" s="94"/>
      <c r="LQA421" s="94"/>
      <c r="LQB421" s="94"/>
      <c r="LQC421" s="94"/>
      <c r="LQD421" s="94"/>
      <c r="LQE421" s="94"/>
      <c r="LQF421" s="94"/>
      <c r="LQG421" s="94"/>
      <c r="LQH421" s="94"/>
      <c r="LQI421" s="94"/>
      <c r="LQJ421" s="94"/>
      <c r="LQK421" s="94"/>
      <c r="LQL421" s="94"/>
      <c r="LQM421" s="94"/>
      <c r="LQN421" s="94"/>
      <c r="LQO421" s="94"/>
      <c r="LQP421" s="94"/>
      <c r="LQQ421" s="94"/>
      <c r="LQR421" s="94"/>
      <c r="LQS421" s="94"/>
      <c r="LQT421" s="94"/>
      <c r="LQU421" s="94"/>
      <c r="LQV421" s="94"/>
      <c r="LQW421" s="94"/>
      <c r="LQX421" s="94"/>
      <c r="LQY421" s="94"/>
      <c r="LQZ421" s="94"/>
      <c r="LRA421" s="94"/>
      <c r="LRB421" s="94"/>
      <c r="LRC421" s="94"/>
      <c r="LRD421" s="94"/>
      <c r="LRE421" s="94"/>
      <c r="LRF421" s="94"/>
      <c r="LRG421" s="94"/>
      <c r="LRH421" s="94"/>
      <c r="LRI421" s="94"/>
      <c r="LRJ421" s="94"/>
      <c r="LRK421" s="94"/>
      <c r="LRL421" s="94"/>
      <c r="LRM421" s="94"/>
      <c r="LRN421" s="94"/>
      <c r="LRO421" s="94"/>
      <c r="LRP421" s="94"/>
      <c r="LRQ421" s="94"/>
      <c r="LRR421" s="94"/>
      <c r="LRS421" s="94"/>
      <c r="LRT421" s="94"/>
      <c r="LRU421" s="94"/>
      <c r="LRV421" s="94"/>
      <c r="LRW421" s="94"/>
      <c r="LRX421" s="94"/>
      <c r="LRY421" s="94"/>
      <c r="LRZ421" s="94"/>
      <c r="LSA421" s="94"/>
      <c r="LSB421" s="94"/>
      <c r="LSC421" s="94"/>
      <c r="LSD421" s="94"/>
      <c r="LSE421" s="94"/>
      <c r="LSF421" s="94"/>
      <c r="LSG421" s="94"/>
      <c r="LSH421" s="94"/>
      <c r="LSI421" s="94"/>
      <c r="LSJ421" s="94"/>
      <c r="LSK421" s="94"/>
      <c r="LSL421" s="94"/>
      <c r="LSM421" s="94"/>
      <c r="LSN421" s="94"/>
      <c r="LSO421" s="94"/>
      <c r="LSP421" s="94"/>
      <c r="LSQ421" s="94"/>
      <c r="LSR421" s="94"/>
      <c r="LSS421" s="94"/>
      <c r="LST421" s="94"/>
      <c r="LSU421" s="94"/>
      <c r="LSV421" s="94"/>
      <c r="LSW421" s="94"/>
      <c r="LSX421" s="94"/>
      <c r="LSY421" s="94"/>
      <c r="LSZ421" s="94"/>
      <c r="LTA421" s="94"/>
      <c r="LTB421" s="94"/>
      <c r="LTC421" s="94"/>
      <c r="LTD421" s="94"/>
      <c r="LTE421" s="94"/>
      <c r="LTF421" s="94"/>
      <c r="LTG421" s="94"/>
      <c r="LTH421" s="94"/>
      <c r="LTI421" s="94"/>
      <c r="LTJ421" s="94"/>
      <c r="LTK421" s="94"/>
      <c r="LTL421" s="94"/>
      <c r="LTM421" s="94"/>
      <c r="LTN421" s="94"/>
      <c r="LTO421" s="94"/>
      <c r="LTP421" s="94"/>
      <c r="LTQ421" s="94"/>
      <c r="LTR421" s="94"/>
      <c r="LTS421" s="94"/>
      <c r="LTT421" s="94"/>
      <c r="LTU421" s="94"/>
      <c r="LTV421" s="94"/>
      <c r="LTW421" s="94"/>
      <c r="LTX421" s="94"/>
      <c r="LTY421" s="94"/>
      <c r="LTZ421" s="94"/>
      <c r="LUA421" s="94"/>
      <c r="LUB421" s="94"/>
      <c r="LUC421" s="94"/>
      <c r="LUD421" s="94"/>
      <c r="LUE421" s="94"/>
      <c r="LUF421" s="94"/>
      <c r="LUG421" s="94"/>
      <c r="LUH421" s="94"/>
      <c r="LUI421" s="94"/>
      <c r="LUJ421" s="94"/>
      <c r="LUK421" s="94"/>
      <c r="LUL421" s="94"/>
      <c r="LUM421" s="94"/>
      <c r="LUN421" s="94"/>
      <c r="LUO421" s="94"/>
      <c r="LUP421" s="94"/>
      <c r="LUQ421" s="94"/>
      <c r="LUR421" s="94"/>
      <c r="LUS421" s="94"/>
      <c r="LUT421" s="94"/>
      <c r="LUU421" s="94"/>
      <c r="LUV421" s="94"/>
      <c r="LUW421" s="94"/>
      <c r="LUX421" s="94"/>
      <c r="LUY421" s="94"/>
      <c r="LUZ421" s="94"/>
      <c r="LVA421" s="94"/>
      <c r="LVB421" s="94"/>
      <c r="LVC421" s="94"/>
      <c r="LVD421" s="94"/>
      <c r="LVE421" s="94"/>
      <c r="LVF421" s="94"/>
      <c r="LVG421" s="94"/>
      <c r="LVH421" s="94"/>
      <c r="LVI421" s="94"/>
      <c r="LVJ421" s="94"/>
      <c r="LVK421" s="94"/>
      <c r="LVL421" s="94"/>
      <c r="LVM421" s="94"/>
      <c r="LVN421" s="94"/>
      <c r="LVO421" s="94"/>
      <c r="LVP421" s="94"/>
      <c r="LVQ421" s="94"/>
      <c r="LVR421" s="94"/>
      <c r="LVS421" s="94"/>
      <c r="LVT421" s="94"/>
      <c r="LVU421" s="94"/>
      <c r="LVV421" s="94"/>
      <c r="LVW421" s="94"/>
      <c r="LVX421" s="94"/>
      <c r="LVY421" s="94"/>
      <c r="LVZ421" s="94"/>
      <c r="LWA421" s="94"/>
      <c r="LWB421" s="94"/>
      <c r="LWC421" s="94"/>
      <c r="LWD421" s="94"/>
      <c r="LWE421" s="94"/>
      <c r="LWF421" s="94"/>
      <c r="LWG421" s="94"/>
      <c r="LWH421" s="94"/>
      <c r="LWI421" s="94"/>
      <c r="LWJ421" s="94"/>
      <c r="LWK421" s="94"/>
      <c r="LWL421" s="94"/>
      <c r="LWM421" s="94"/>
      <c r="LWN421" s="94"/>
      <c r="LWO421" s="94"/>
      <c r="LWP421" s="94"/>
      <c r="LWQ421" s="94"/>
      <c r="LWR421" s="94"/>
      <c r="LWS421" s="94"/>
      <c r="LWT421" s="94"/>
      <c r="LWU421" s="94"/>
      <c r="LWV421" s="94"/>
      <c r="LWW421" s="94"/>
      <c r="LWX421" s="94"/>
      <c r="LWY421" s="94"/>
      <c r="LWZ421" s="94"/>
      <c r="LXA421" s="94"/>
      <c r="LXB421" s="94"/>
      <c r="LXC421" s="94"/>
      <c r="LXD421" s="94"/>
      <c r="LXE421" s="94"/>
      <c r="LXF421" s="94"/>
      <c r="LXG421" s="94"/>
      <c r="LXH421" s="94"/>
      <c r="LXI421" s="94"/>
      <c r="LXJ421" s="94"/>
      <c r="LXK421" s="94"/>
      <c r="LXL421" s="94"/>
      <c r="LXM421" s="94"/>
      <c r="LXN421" s="94"/>
      <c r="LXO421" s="94"/>
      <c r="LXP421" s="94"/>
      <c r="LXQ421" s="94"/>
      <c r="LXR421" s="94"/>
      <c r="LXS421" s="94"/>
      <c r="LXT421" s="94"/>
      <c r="LXU421" s="94"/>
      <c r="LXV421" s="94"/>
      <c r="LXW421" s="94"/>
      <c r="LXX421" s="94"/>
      <c r="LXY421" s="94"/>
      <c r="LXZ421" s="94"/>
      <c r="LYA421" s="94"/>
      <c r="LYB421" s="94"/>
      <c r="LYC421" s="94"/>
      <c r="LYD421" s="94"/>
      <c r="LYE421" s="94"/>
      <c r="LYF421" s="94"/>
      <c r="LYG421" s="94"/>
      <c r="LYH421" s="94"/>
      <c r="LYI421" s="94"/>
      <c r="LYJ421" s="94"/>
      <c r="LYK421" s="94"/>
      <c r="LYL421" s="94"/>
      <c r="LYM421" s="94"/>
      <c r="LYN421" s="94"/>
      <c r="LYO421" s="94"/>
      <c r="LYP421" s="94"/>
      <c r="LYQ421" s="94"/>
      <c r="LYR421" s="94"/>
      <c r="LYS421" s="94"/>
      <c r="LYT421" s="94"/>
      <c r="LYU421" s="94"/>
      <c r="LYV421" s="94"/>
      <c r="LYW421" s="94"/>
      <c r="LYX421" s="94"/>
      <c r="LYY421" s="94"/>
      <c r="LYZ421" s="94"/>
      <c r="LZA421" s="94"/>
      <c r="LZB421" s="94"/>
      <c r="LZC421" s="94"/>
      <c r="LZD421" s="94"/>
      <c r="LZE421" s="94"/>
      <c r="LZF421" s="94"/>
      <c r="LZG421" s="94"/>
      <c r="LZH421" s="94"/>
      <c r="LZI421" s="94"/>
      <c r="LZJ421" s="94"/>
      <c r="LZK421" s="94"/>
      <c r="LZL421" s="94"/>
      <c r="LZM421" s="94"/>
      <c r="LZN421" s="94"/>
      <c r="LZO421" s="94"/>
      <c r="LZP421" s="94"/>
      <c r="LZQ421" s="94"/>
      <c r="LZR421" s="94"/>
      <c r="LZS421" s="94"/>
      <c r="LZT421" s="94"/>
      <c r="LZU421" s="94"/>
      <c r="LZV421" s="94"/>
      <c r="LZW421" s="94"/>
      <c r="LZX421" s="94"/>
      <c r="LZY421" s="94"/>
      <c r="LZZ421" s="94"/>
      <c r="MAA421" s="94"/>
      <c r="MAB421" s="94"/>
      <c r="MAC421" s="94"/>
      <c r="MAD421" s="94"/>
      <c r="MAE421" s="94"/>
      <c r="MAF421" s="94"/>
      <c r="MAG421" s="94"/>
      <c r="MAH421" s="94"/>
      <c r="MAI421" s="94"/>
      <c r="MAJ421" s="94"/>
      <c r="MAK421" s="94"/>
      <c r="MAL421" s="94"/>
      <c r="MAM421" s="94"/>
      <c r="MAN421" s="94"/>
      <c r="MAO421" s="94"/>
      <c r="MAP421" s="94"/>
      <c r="MAQ421" s="94"/>
      <c r="MAR421" s="94"/>
      <c r="MAS421" s="94"/>
      <c r="MAT421" s="94"/>
      <c r="MAU421" s="94"/>
      <c r="MAV421" s="94"/>
      <c r="MAW421" s="94"/>
      <c r="MAX421" s="94"/>
      <c r="MAY421" s="94"/>
      <c r="MAZ421" s="94"/>
      <c r="MBA421" s="94"/>
      <c r="MBB421" s="94"/>
      <c r="MBC421" s="94"/>
      <c r="MBD421" s="94"/>
      <c r="MBE421" s="94"/>
      <c r="MBF421" s="94"/>
      <c r="MBG421" s="94"/>
      <c r="MBH421" s="94"/>
      <c r="MBI421" s="94"/>
      <c r="MBJ421" s="94"/>
      <c r="MBK421" s="94"/>
      <c r="MBL421" s="94"/>
      <c r="MBM421" s="94"/>
      <c r="MBN421" s="94"/>
      <c r="MBO421" s="94"/>
      <c r="MBP421" s="94"/>
      <c r="MBQ421" s="94"/>
      <c r="MBR421" s="94"/>
      <c r="MBS421" s="94"/>
      <c r="MBT421" s="94"/>
      <c r="MBU421" s="94"/>
      <c r="MBV421" s="94"/>
      <c r="MBW421" s="94"/>
      <c r="MBX421" s="94"/>
      <c r="MBY421" s="94"/>
      <c r="MBZ421" s="94"/>
      <c r="MCA421" s="94"/>
      <c r="MCB421" s="94"/>
      <c r="MCC421" s="94"/>
      <c r="MCD421" s="94"/>
      <c r="MCE421" s="94"/>
      <c r="MCF421" s="94"/>
      <c r="MCG421" s="94"/>
      <c r="MCH421" s="94"/>
      <c r="MCI421" s="94"/>
      <c r="MCJ421" s="94"/>
      <c r="MCK421" s="94"/>
      <c r="MCL421" s="94"/>
      <c r="MCM421" s="94"/>
      <c r="MCN421" s="94"/>
      <c r="MCO421" s="94"/>
      <c r="MCP421" s="94"/>
      <c r="MCQ421" s="94"/>
      <c r="MCR421" s="94"/>
      <c r="MCS421" s="94"/>
      <c r="MCT421" s="94"/>
      <c r="MCU421" s="94"/>
      <c r="MCV421" s="94"/>
      <c r="MCW421" s="94"/>
      <c r="MCX421" s="94"/>
      <c r="MCY421" s="94"/>
      <c r="MCZ421" s="94"/>
      <c r="MDA421" s="94"/>
      <c r="MDB421" s="94"/>
      <c r="MDC421" s="94"/>
      <c r="MDD421" s="94"/>
      <c r="MDE421" s="94"/>
      <c r="MDF421" s="94"/>
      <c r="MDG421" s="94"/>
      <c r="MDH421" s="94"/>
      <c r="MDI421" s="94"/>
      <c r="MDJ421" s="94"/>
      <c r="MDK421" s="94"/>
      <c r="MDL421" s="94"/>
      <c r="MDM421" s="94"/>
      <c r="MDN421" s="94"/>
      <c r="MDO421" s="94"/>
      <c r="MDP421" s="94"/>
      <c r="MDQ421" s="94"/>
      <c r="MDR421" s="94"/>
      <c r="MDS421" s="94"/>
      <c r="MDT421" s="94"/>
      <c r="MDU421" s="94"/>
      <c r="MDV421" s="94"/>
      <c r="MDW421" s="94"/>
      <c r="MDX421" s="94"/>
      <c r="MDY421" s="94"/>
      <c r="MDZ421" s="94"/>
      <c r="MEA421" s="94"/>
      <c r="MEB421" s="94"/>
      <c r="MEC421" s="94"/>
      <c r="MED421" s="94"/>
      <c r="MEE421" s="94"/>
      <c r="MEF421" s="94"/>
      <c r="MEG421" s="94"/>
      <c r="MEH421" s="94"/>
      <c r="MEI421" s="94"/>
      <c r="MEJ421" s="94"/>
      <c r="MEK421" s="94"/>
      <c r="MEL421" s="94"/>
      <c r="MEM421" s="94"/>
      <c r="MEN421" s="94"/>
      <c r="MEO421" s="94"/>
      <c r="MEP421" s="94"/>
      <c r="MEQ421" s="94"/>
      <c r="MER421" s="94"/>
      <c r="MES421" s="94"/>
      <c r="MET421" s="94"/>
      <c r="MEU421" s="94"/>
      <c r="MEV421" s="94"/>
      <c r="MEW421" s="94"/>
      <c r="MEX421" s="94"/>
      <c r="MEY421" s="94"/>
      <c r="MEZ421" s="94"/>
      <c r="MFA421" s="94"/>
      <c r="MFB421" s="94"/>
      <c r="MFC421" s="94"/>
      <c r="MFD421" s="94"/>
      <c r="MFE421" s="94"/>
      <c r="MFF421" s="94"/>
      <c r="MFG421" s="94"/>
      <c r="MFH421" s="94"/>
      <c r="MFI421" s="94"/>
      <c r="MFJ421" s="94"/>
      <c r="MFK421" s="94"/>
      <c r="MFL421" s="94"/>
      <c r="MFM421" s="94"/>
      <c r="MFN421" s="94"/>
      <c r="MFO421" s="94"/>
      <c r="MFP421" s="94"/>
      <c r="MFQ421" s="94"/>
      <c r="MFR421" s="94"/>
      <c r="MFS421" s="94"/>
      <c r="MFT421" s="94"/>
      <c r="MFU421" s="94"/>
      <c r="MFV421" s="94"/>
      <c r="MFW421" s="94"/>
      <c r="MFX421" s="94"/>
      <c r="MFY421" s="94"/>
      <c r="MFZ421" s="94"/>
      <c r="MGA421" s="94"/>
      <c r="MGB421" s="94"/>
      <c r="MGC421" s="94"/>
      <c r="MGD421" s="94"/>
      <c r="MGE421" s="94"/>
      <c r="MGF421" s="94"/>
      <c r="MGG421" s="94"/>
      <c r="MGH421" s="94"/>
      <c r="MGI421" s="94"/>
      <c r="MGJ421" s="94"/>
      <c r="MGK421" s="94"/>
      <c r="MGL421" s="94"/>
      <c r="MGM421" s="94"/>
      <c r="MGN421" s="94"/>
      <c r="MGO421" s="94"/>
      <c r="MGP421" s="94"/>
      <c r="MGQ421" s="94"/>
      <c r="MGR421" s="94"/>
      <c r="MGS421" s="94"/>
      <c r="MGT421" s="94"/>
      <c r="MGU421" s="94"/>
      <c r="MGV421" s="94"/>
      <c r="MGW421" s="94"/>
      <c r="MGX421" s="94"/>
      <c r="MGY421" s="94"/>
      <c r="MGZ421" s="94"/>
      <c r="MHA421" s="94"/>
      <c r="MHB421" s="94"/>
      <c r="MHC421" s="94"/>
      <c r="MHD421" s="94"/>
      <c r="MHE421" s="94"/>
      <c r="MHF421" s="94"/>
      <c r="MHG421" s="94"/>
      <c r="MHH421" s="94"/>
      <c r="MHI421" s="94"/>
      <c r="MHJ421" s="94"/>
      <c r="MHK421" s="94"/>
      <c r="MHL421" s="94"/>
      <c r="MHM421" s="94"/>
      <c r="MHN421" s="94"/>
      <c r="MHO421" s="94"/>
      <c r="MHP421" s="94"/>
      <c r="MHQ421" s="94"/>
      <c r="MHR421" s="94"/>
      <c r="MHS421" s="94"/>
      <c r="MHT421" s="94"/>
      <c r="MHU421" s="94"/>
      <c r="MHV421" s="94"/>
      <c r="MHW421" s="94"/>
      <c r="MHX421" s="94"/>
      <c r="MHY421" s="94"/>
      <c r="MHZ421" s="94"/>
      <c r="MIA421" s="94"/>
      <c r="MIB421" s="94"/>
      <c r="MIC421" s="94"/>
      <c r="MID421" s="94"/>
      <c r="MIE421" s="94"/>
      <c r="MIF421" s="94"/>
      <c r="MIG421" s="94"/>
      <c r="MIH421" s="94"/>
      <c r="MII421" s="94"/>
      <c r="MIJ421" s="94"/>
      <c r="MIK421" s="94"/>
      <c r="MIL421" s="94"/>
      <c r="MIM421" s="94"/>
      <c r="MIN421" s="94"/>
      <c r="MIO421" s="94"/>
      <c r="MIP421" s="94"/>
      <c r="MIQ421" s="94"/>
      <c r="MIR421" s="94"/>
      <c r="MIS421" s="94"/>
      <c r="MIT421" s="94"/>
      <c r="MIU421" s="94"/>
      <c r="MIV421" s="94"/>
      <c r="MIW421" s="94"/>
      <c r="MIX421" s="94"/>
      <c r="MIY421" s="94"/>
      <c r="MIZ421" s="94"/>
      <c r="MJA421" s="94"/>
      <c r="MJB421" s="94"/>
      <c r="MJC421" s="94"/>
      <c r="MJD421" s="94"/>
      <c r="MJE421" s="94"/>
      <c r="MJF421" s="94"/>
      <c r="MJG421" s="94"/>
      <c r="MJH421" s="94"/>
      <c r="MJI421" s="94"/>
      <c r="MJJ421" s="94"/>
      <c r="MJK421" s="94"/>
      <c r="MJL421" s="94"/>
      <c r="MJM421" s="94"/>
      <c r="MJN421" s="94"/>
      <c r="MJO421" s="94"/>
      <c r="MJP421" s="94"/>
      <c r="MJQ421" s="94"/>
      <c r="MJR421" s="94"/>
      <c r="MJS421" s="94"/>
      <c r="MJT421" s="94"/>
      <c r="MJU421" s="94"/>
      <c r="MJV421" s="94"/>
      <c r="MJW421" s="94"/>
      <c r="MJX421" s="94"/>
      <c r="MJY421" s="94"/>
      <c r="MJZ421" s="94"/>
      <c r="MKA421" s="94"/>
      <c r="MKB421" s="94"/>
      <c r="MKC421" s="94"/>
      <c r="MKD421" s="94"/>
      <c r="MKE421" s="94"/>
      <c r="MKF421" s="94"/>
      <c r="MKG421" s="94"/>
      <c r="MKH421" s="94"/>
      <c r="MKI421" s="94"/>
      <c r="MKJ421" s="94"/>
      <c r="MKK421" s="94"/>
      <c r="MKL421" s="94"/>
      <c r="MKM421" s="94"/>
      <c r="MKN421" s="94"/>
      <c r="MKO421" s="94"/>
      <c r="MKP421" s="94"/>
      <c r="MKQ421" s="94"/>
      <c r="MKR421" s="94"/>
      <c r="MKS421" s="94"/>
      <c r="MKT421" s="94"/>
      <c r="MKU421" s="94"/>
      <c r="MKV421" s="94"/>
      <c r="MKW421" s="94"/>
      <c r="MKX421" s="94"/>
      <c r="MKY421" s="94"/>
      <c r="MKZ421" s="94"/>
      <c r="MLA421" s="94"/>
      <c r="MLB421" s="94"/>
      <c r="MLC421" s="94"/>
      <c r="MLD421" s="94"/>
      <c r="MLE421" s="94"/>
      <c r="MLF421" s="94"/>
      <c r="MLG421" s="94"/>
      <c r="MLH421" s="94"/>
      <c r="MLI421" s="94"/>
      <c r="MLJ421" s="94"/>
      <c r="MLK421" s="94"/>
      <c r="MLL421" s="94"/>
      <c r="MLM421" s="94"/>
      <c r="MLN421" s="94"/>
      <c r="MLO421" s="94"/>
      <c r="MLP421" s="94"/>
      <c r="MLQ421" s="94"/>
      <c r="MLR421" s="94"/>
      <c r="MLS421" s="94"/>
      <c r="MLT421" s="94"/>
      <c r="MLU421" s="94"/>
      <c r="MLV421" s="94"/>
      <c r="MLW421" s="94"/>
      <c r="MLX421" s="94"/>
      <c r="MLY421" s="94"/>
      <c r="MLZ421" s="94"/>
      <c r="MMA421" s="94"/>
      <c r="MMB421" s="94"/>
      <c r="MMC421" s="94"/>
      <c r="MMD421" s="94"/>
      <c r="MME421" s="94"/>
      <c r="MMF421" s="94"/>
      <c r="MMG421" s="94"/>
      <c r="MMH421" s="94"/>
      <c r="MMI421" s="94"/>
      <c r="MMJ421" s="94"/>
      <c r="MMK421" s="94"/>
      <c r="MML421" s="94"/>
      <c r="MMM421" s="94"/>
      <c r="MMN421" s="94"/>
      <c r="MMO421" s="94"/>
      <c r="MMP421" s="94"/>
      <c r="MMQ421" s="94"/>
      <c r="MMR421" s="94"/>
      <c r="MMS421" s="94"/>
      <c r="MMT421" s="94"/>
      <c r="MMU421" s="94"/>
      <c r="MMV421" s="94"/>
      <c r="MMW421" s="94"/>
      <c r="MMX421" s="94"/>
      <c r="MMY421" s="94"/>
      <c r="MMZ421" s="94"/>
      <c r="MNA421" s="94"/>
      <c r="MNB421" s="94"/>
      <c r="MNC421" s="94"/>
      <c r="MND421" s="94"/>
      <c r="MNE421" s="94"/>
      <c r="MNF421" s="94"/>
      <c r="MNG421" s="94"/>
      <c r="MNH421" s="94"/>
      <c r="MNI421" s="94"/>
      <c r="MNJ421" s="94"/>
      <c r="MNK421" s="94"/>
      <c r="MNL421" s="94"/>
      <c r="MNM421" s="94"/>
      <c r="MNN421" s="94"/>
      <c r="MNO421" s="94"/>
      <c r="MNP421" s="94"/>
      <c r="MNQ421" s="94"/>
      <c r="MNR421" s="94"/>
      <c r="MNS421" s="94"/>
      <c r="MNT421" s="94"/>
      <c r="MNU421" s="94"/>
      <c r="MNV421" s="94"/>
      <c r="MNW421" s="94"/>
      <c r="MNX421" s="94"/>
      <c r="MNY421" s="94"/>
      <c r="MNZ421" s="94"/>
      <c r="MOA421" s="94"/>
      <c r="MOB421" s="94"/>
      <c r="MOC421" s="94"/>
      <c r="MOD421" s="94"/>
      <c r="MOE421" s="94"/>
      <c r="MOF421" s="94"/>
      <c r="MOG421" s="94"/>
      <c r="MOH421" s="94"/>
      <c r="MOI421" s="94"/>
      <c r="MOJ421" s="94"/>
      <c r="MOK421" s="94"/>
      <c r="MOL421" s="94"/>
      <c r="MOM421" s="94"/>
      <c r="MON421" s="94"/>
      <c r="MOO421" s="94"/>
      <c r="MOP421" s="94"/>
      <c r="MOQ421" s="94"/>
      <c r="MOR421" s="94"/>
      <c r="MOS421" s="94"/>
      <c r="MOT421" s="94"/>
      <c r="MOU421" s="94"/>
      <c r="MOV421" s="94"/>
      <c r="MOW421" s="94"/>
      <c r="MOX421" s="94"/>
      <c r="MOY421" s="94"/>
      <c r="MOZ421" s="94"/>
      <c r="MPA421" s="94"/>
      <c r="MPB421" s="94"/>
      <c r="MPC421" s="94"/>
      <c r="MPD421" s="94"/>
      <c r="MPE421" s="94"/>
      <c r="MPF421" s="94"/>
      <c r="MPG421" s="94"/>
      <c r="MPH421" s="94"/>
      <c r="MPI421" s="94"/>
      <c r="MPJ421" s="94"/>
      <c r="MPK421" s="94"/>
      <c r="MPL421" s="94"/>
      <c r="MPM421" s="94"/>
      <c r="MPN421" s="94"/>
      <c r="MPO421" s="94"/>
      <c r="MPP421" s="94"/>
      <c r="MPQ421" s="94"/>
      <c r="MPR421" s="94"/>
      <c r="MPS421" s="94"/>
      <c r="MPT421" s="94"/>
      <c r="MPU421" s="94"/>
      <c r="MPV421" s="94"/>
      <c r="MPW421" s="94"/>
      <c r="MPX421" s="94"/>
      <c r="MPY421" s="94"/>
      <c r="MPZ421" s="94"/>
      <c r="MQA421" s="94"/>
      <c r="MQB421" s="94"/>
      <c r="MQC421" s="94"/>
      <c r="MQD421" s="94"/>
      <c r="MQE421" s="94"/>
      <c r="MQF421" s="94"/>
      <c r="MQG421" s="94"/>
      <c r="MQH421" s="94"/>
      <c r="MQI421" s="94"/>
      <c r="MQJ421" s="94"/>
      <c r="MQK421" s="94"/>
      <c r="MQL421" s="94"/>
      <c r="MQM421" s="94"/>
      <c r="MQN421" s="94"/>
      <c r="MQO421" s="94"/>
      <c r="MQP421" s="94"/>
      <c r="MQQ421" s="94"/>
      <c r="MQR421" s="94"/>
      <c r="MQS421" s="94"/>
      <c r="MQT421" s="94"/>
      <c r="MQU421" s="94"/>
      <c r="MQV421" s="94"/>
      <c r="MQW421" s="94"/>
      <c r="MQX421" s="94"/>
      <c r="MQY421" s="94"/>
      <c r="MQZ421" s="94"/>
      <c r="MRA421" s="94"/>
      <c r="MRB421" s="94"/>
      <c r="MRC421" s="94"/>
      <c r="MRD421" s="94"/>
      <c r="MRE421" s="94"/>
      <c r="MRF421" s="94"/>
      <c r="MRG421" s="94"/>
      <c r="MRH421" s="94"/>
      <c r="MRI421" s="94"/>
      <c r="MRJ421" s="94"/>
      <c r="MRK421" s="94"/>
      <c r="MRL421" s="94"/>
      <c r="MRM421" s="94"/>
      <c r="MRN421" s="94"/>
      <c r="MRO421" s="94"/>
      <c r="MRP421" s="94"/>
      <c r="MRQ421" s="94"/>
      <c r="MRR421" s="94"/>
      <c r="MRS421" s="94"/>
      <c r="MRT421" s="94"/>
      <c r="MRU421" s="94"/>
      <c r="MRV421" s="94"/>
      <c r="MRW421" s="94"/>
      <c r="MRX421" s="94"/>
      <c r="MRY421" s="94"/>
      <c r="MRZ421" s="94"/>
      <c r="MSA421" s="94"/>
      <c r="MSB421" s="94"/>
      <c r="MSC421" s="94"/>
      <c r="MSD421" s="94"/>
      <c r="MSE421" s="94"/>
      <c r="MSF421" s="94"/>
      <c r="MSG421" s="94"/>
      <c r="MSH421" s="94"/>
      <c r="MSI421" s="94"/>
      <c r="MSJ421" s="94"/>
      <c r="MSK421" s="94"/>
      <c r="MSL421" s="94"/>
      <c r="MSM421" s="94"/>
      <c r="MSN421" s="94"/>
      <c r="MSO421" s="94"/>
      <c r="MSP421" s="94"/>
      <c r="MSQ421" s="94"/>
      <c r="MSR421" s="94"/>
      <c r="MSS421" s="94"/>
      <c r="MST421" s="94"/>
      <c r="MSU421" s="94"/>
      <c r="MSV421" s="94"/>
      <c r="MSW421" s="94"/>
      <c r="MSX421" s="94"/>
      <c r="MSY421" s="94"/>
      <c r="MSZ421" s="94"/>
      <c r="MTA421" s="94"/>
      <c r="MTB421" s="94"/>
      <c r="MTC421" s="94"/>
      <c r="MTD421" s="94"/>
      <c r="MTE421" s="94"/>
      <c r="MTF421" s="94"/>
      <c r="MTG421" s="94"/>
      <c r="MTH421" s="94"/>
      <c r="MTI421" s="94"/>
      <c r="MTJ421" s="94"/>
      <c r="MTK421" s="94"/>
      <c r="MTL421" s="94"/>
      <c r="MTM421" s="94"/>
      <c r="MTN421" s="94"/>
      <c r="MTO421" s="94"/>
      <c r="MTP421" s="94"/>
      <c r="MTQ421" s="94"/>
      <c r="MTR421" s="94"/>
      <c r="MTS421" s="94"/>
      <c r="MTT421" s="94"/>
      <c r="MTU421" s="94"/>
      <c r="MTV421" s="94"/>
      <c r="MTW421" s="94"/>
      <c r="MTX421" s="94"/>
      <c r="MTY421" s="94"/>
      <c r="MTZ421" s="94"/>
      <c r="MUA421" s="94"/>
      <c r="MUB421" s="94"/>
      <c r="MUC421" s="94"/>
      <c r="MUD421" s="94"/>
      <c r="MUE421" s="94"/>
      <c r="MUF421" s="94"/>
      <c r="MUG421" s="94"/>
      <c r="MUH421" s="94"/>
      <c r="MUI421" s="94"/>
      <c r="MUJ421" s="94"/>
      <c r="MUK421" s="94"/>
      <c r="MUL421" s="94"/>
      <c r="MUM421" s="94"/>
      <c r="MUN421" s="94"/>
      <c r="MUO421" s="94"/>
      <c r="MUP421" s="94"/>
      <c r="MUQ421" s="94"/>
      <c r="MUR421" s="94"/>
      <c r="MUS421" s="94"/>
      <c r="MUT421" s="94"/>
      <c r="MUU421" s="94"/>
      <c r="MUV421" s="94"/>
      <c r="MUW421" s="94"/>
      <c r="MUX421" s="94"/>
      <c r="MUY421" s="94"/>
      <c r="MUZ421" s="94"/>
      <c r="MVA421" s="94"/>
      <c r="MVB421" s="94"/>
      <c r="MVC421" s="94"/>
      <c r="MVD421" s="94"/>
      <c r="MVE421" s="94"/>
      <c r="MVF421" s="94"/>
      <c r="MVG421" s="94"/>
      <c r="MVH421" s="94"/>
      <c r="MVI421" s="94"/>
      <c r="MVJ421" s="94"/>
      <c r="MVK421" s="94"/>
      <c r="MVL421" s="94"/>
      <c r="MVM421" s="94"/>
      <c r="MVN421" s="94"/>
      <c r="MVO421" s="94"/>
      <c r="MVP421" s="94"/>
      <c r="MVQ421" s="94"/>
      <c r="MVR421" s="94"/>
      <c r="MVS421" s="94"/>
      <c r="MVT421" s="94"/>
      <c r="MVU421" s="94"/>
      <c r="MVV421" s="94"/>
      <c r="MVW421" s="94"/>
      <c r="MVX421" s="94"/>
      <c r="MVY421" s="94"/>
      <c r="MVZ421" s="94"/>
      <c r="MWA421" s="94"/>
      <c r="MWB421" s="94"/>
      <c r="MWC421" s="94"/>
      <c r="MWD421" s="94"/>
      <c r="MWE421" s="94"/>
      <c r="MWF421" s="94"/>
      <c r="MWG421" s="94"/>
      <c r="MWH421" s="94"/>
      <c r="MWI421" s="94"/>
      <c r="MWJ421" s="94"/>
      <c r="MWK421" s="94"/>
      <c r="MWL421" s="94"/>
      <c r="MWM421" s="94"/>
      <c r="MWN421" s="94"/>
      <c r="MWO421" s="94"/>
      <c r="MWP421" s="94"/>
      <c r="MWQ421" s="94"/>
      <c r="MWR421" s="94"/>
      <c r="MWS421" s="94"/>
      <c r="MWT421" s="94"/>
      <c r="MWU421" s="94"/>
      <c r="MWV421" s="94"/>
      <c r="MWW421" s="94"/>
      <c r="MWX421" s="94"/>
      <c r="MWY421" s="94"/>
      <c r="MWZ421" s="94"/>
      <c r="MXA421" s="94"/>
      <c r="MXB421" s="94"/>
      <c r="MXC421" s="94"/>
      <c r="MXD421" s="94"/>
      <c r="MXE421" s="94"/>
      <c r="MXF421" s="94"/>
      <c r="MXG421" s="94"/>
      <c r="MXH421" s="94"/>
      <c r="MXI421" s="94"/>
      <c r="MXJ421" s="94"/>
      <c r="MXK421" s="94"/>
      <c r="MXL421" s="94"/>
      <c r="MXM421" s="94"/>
      <c r="MXN421" s="94"/>
      <c r="MXO421" s="94"/>
      <c r="MXP421" s="94"/>
      <c r="MXQ421" s="94"/>
      <c r="MXR421" s="94"/>
      <c r="MXS421" s="94"/>
      <c r="MXT421" s="94"/>
      <c r="MXU421" s="94"/>
      <c r="MXV421" s="94"/>
      <c r="MXW421" s="94"/>
      <c r="MXX421" s="94"/>
      <c r="MXY421" s="94"/>
      <c r="MXZ421" s="94"/>
      <c r="MYA421" s="94"/>
      <c r="MYB421" s="94"/>
      <c r="MYC421" s="94"/>
      <c r="MYD421" s="94"/>
      <c r="MYE421" s="94"/>
      <c r="MYF421" s="94"/>
      <c r="MYG421" s="94"/>
      <c r="MYH421" s="94"/>
      <c r="MYI421" s="94"/>
      <c r="MYJ421" s="94"/>
      <c r="MYK421" s="94"/>
      <c r="MYL421" s="94"/>
      <c r="MYM421" s="94"/>
      <c r="MYN421" s="94"/>
      <c r="MYO421" s="94"/>
      <c r="MYP421" s="94"/>
      <c r="MYQ421" s="94"/>
      <c r="MYR421" s="94"/>
      <c r="MYS421" s="94"/>
      <c r="MYT421" s="94"/>
      <c r="MYU421" s="94"/>
      <c r="MYV421" s="94"/>
      <c r="MYW421" s="94"/>
      <c r="MYX421" s="94"/>
      <c r="MYY421" s="94"/>
      <c r="MYZ421" s="94"/>
      <c r="MZA421" s="94"/>
      <c r="MZB421" s="94"/>
      <c r="MZC421" s="94"/>
      <c r="MZD421" s="94"/>
      <c r="MZE421" s="94"/>
      <c r="MZF421" s="94"/>
      <c r="MZG421" s="94"/>
      <c r="MZH421" s="94"/>
      <c r="MZI421" s="94"/>
      <c r="MZJ421" s="94"/>
      <c r="MZK421" s="94"/>
      <c r="MZL421" s="94"/>
      <c r="MZM421" s="94"/>
      <c r="MZN421" s="94"/>
      <c r="MZO421" s="94"/>
      <c r="MZP421" s="94"/>
      <c r="MZQ421" s="94"/>
      <c r="MZR421" s="94"/>
      <c r="MZS421" s="94"/>
      <c r="MZT421" s="94"/>
      <c r="MZU421" s="94"/>
      <c r="MZV421" s="94"/>
      <c r="MZW421" s="94"/>
      <c r="MZX421" s="94"/>
      <c r="MZY421" s="94"/>
      <c r="MZZ421" s="94"/>
      <c r="NAA421" s="94"/>
      <c r="NAB421" s="94"/>
      <c r="NAC421" s="94"/>
      <c r="NAD421" s="94"/>
      <c r="NAE421" s="94"/>
      <c r="NAF421" s="94"/>
      <c r="NAG421" s="94"/>
      <c r="NAH421" s="94"/>
      <c r="NAI421" s="94"/>
      <c r="NAJ421" s="94"/>
      <c r="NAK421" s="94"/>
      <c r="NAL421" s="94"/>
      <c r="NAM421" s="94"/>
      <c r="NAN421" s="94"/>
      <c r="NAO421" s="94"/>
      <c r="NAP421" s="94"/>
      <c r="NAQ421" s="94"/>
      <c r="NAR421" s="94"/>
      <c r="NAS421" s="94"/>
      <c r="NAT421" s="94"/>
      <c r="NAU421" s="94"/>
      <c r="NAV421" s="94"/>
      <c r="NAW421" s="94"/>
      <c r="NAX421" s="94"/>
      <c r="NAY421" s="94"/>
      <c r="NAZ421" s="94"/>
      <c r="NBA421" s="94"/>
      <c r="NBB421" s="94"/>
      <c r="NBC421" s="94"/>
      <c r="NBD421" s="94"/>
      <c r="NBE421" s="94"/>
      <c r="NBF421" s="94"/>
      <c r="NBG421" s="94"/>
      <c r="NBH421" s="94"/>
      <c r="NBI421" s="94"/>
      <c r="NBJ421" s="94"/>
      <c r="NBK421" s="94"/>
      <c r="NBL421" s="94"/>
      <c r="NBM421" s="94"/>
      <c r="NBN421" s="94"/>
      <c r="NBO421" s="94"/>
      <c r="NBP421" s="94"/>
      <c r="NBQ421" s="94"/>
      <c r="NBR421" s="94"/>
      <c r="NBS421" s="94"/>
      <c r="NBT421" s="94"/>
      <c r="NBU421" s="94"/>
      <c r="NBV421" s="94"/>
      <c r="NBW421" s="94"/>
      <c r="NBX421" s="94"/>
      <c r="NBY421" s="94"/>
      <c r="NBZ421" s="94"/>
      <c r="NCA421" s="94"/>
      <c r="NCB421" s="94"/>
      <c r="NCC421" s="94"/>
      <c r="NCD421" s="94"/>
      <c r="NCE421" s="94"/>
      <c r="NCF421" s="94"/>
      <c r="NCG421" s="94"/>
      <c r="NCH421" s="94"/>
      <c r="NCI421" s="94"/>
      <c r="NCJ421" s="94"/>
      <c r="NCK421" s="94"/>
      <c r="NCL421" s="94"/>
      <c r="NCM421" s="94"/>
      <c r="NCN421" s="94"/>
      <c r="NCO421" s="94"/>
      <c r="NCP421" s="94"/>
      <c r="NCQ421" s="94"/>
      <c r="NCR421" s="94"/>
      <c r="NCS421" s="94"/>
      <c r="NCT421" s="94"/>
      <c r="NCU421" s="94"/>
      <c r="NCV421" s="94"/>
      <c r="NCW421" s="94"/>
      <c r="NCX421" s="94"/>
      <c r="NCY421" s="94"/>
      <c r="NCZ421" s="94"/>
      <c r="NDA421" s="94"/>
      <c r="NDB421" s="94"/>
      <c r="NDC421" s="94"/>
      <c r="NDD421" s="94"/>
      <c r="NDE421" s="94"/>
      <c r="NDF421" s="94"/>
      <c r="NDG421" s="94"/>
      <c r="NDH421" s="94"/>
      <c r="NDI421" s="94"/>
      <c r="NDJ421" s="94"/>
      <c r="NDK421" s="94"/>
      <c r="NDL421" s="94"/>
      <c r="NDM421" s="94"/>
      <c r="NDN421" s="94"/>
      <c r="NDO421" s="94"/>
      <c r="NDP421" s="94"/>
      <c r="NDQ421" s="94"/>
      <c r="NDR421" s="94"/>
      <c r="NDS421" s="94"/>
      <c r="NDT421" s="94"/>
      <c r="NDU421" s="94"/>
      <c r="NDV421" s="94"/>
      <c r="NDW421" s="94"/>
      <c r="NDX421" s="94"/>
      <c r="NDY421" s="94"/>
      <c r="NDZ421" s="94"/>
      <c r="NEA421" s="94"/>
      <c r="NEB421" s="94"/>
      <c r="NEC421" s="94"/>
      <c r="NED421" s="94"/>
      <c r="NEE421" s="94"/>
      <c r="NEF421" s="94"/>
      <c r="NEG421" s="94"/>
      <c r="NEH421" s="94"/>
      <c r="NEI421" s="94"/>
      <c r="NEJ421" s="94"/>
      <c r="NEK421" s="94"/>
      <c r="NEL421" s="94"/>
      <c r="NEM421" s="94"/>
      <c r="NEN421" s="94"/>
      <c r="NEO421" s="94"/>
      <c r="NEP421" s="94"/>
      <c r="NEQ421" s="94"/>
      <c r="NER421" s="94"/>
      <c r="NES421" s="94"/>
      <c r="NET421" s="94"/>
      <c r="NEU421" s="94"/>
      <c r="NEV421" s="94"/>
      <c r="NEW421" s="94"/>
      <c r="NEX421" s="94"/>
      <c r="NEY421" s="94"/>
      <c r="NEZ421" s="94"/>
      <c r="NFA421" s="94"/>
      <c r="NFB421" s="94"/>
      <c r="NFC421" s="94"/>
      <c r="NFD421" s="94"/>
      <c r="NFE421" s="94"/>
      <c r="NFF421" s="94"/>
      <c r="NFG421" s="94"/>
      <c r="NFH421" s="94"/>
      <c r="NFI421" s="94"/>
      <c r="NFJ421" s="94"/>
      <c r="NFK421" s="94"/>
      <c r="NFL421" s="94"/>
      <c r="NFM421" s="94"/>
      <c r="NFN421" s="94"/>
      <c r="NFO421" s="94"/>
      <c r="NFP421" s="94"/>
      <c r="NFQ421" s="94"/>
      <c r="NFR421" s="94"/>
      <c r="NFS421" s="94"/>
      <c r="NFT421" s="94"/>
      <c r="NFU421" s="94"/>
      <c r="NFV421" s="94"/>
      <c r="NFW421" s="94"/>
      <c r="NFX421" s="94"/>
      <c r="NFY421" s="94"/>
      <c r="NFZ421" s="94"/>
      <c r="NGA421" s="94"/>
      <c r="NGB421" s="94"/>
      <c r="NGC421" s="94"/>
      <c r="NGD421" s="94"/>
      <c r="NGE421" s="94"/>
      <c r="NGF421" s="94"/>
      <c r="NGG421" s="94"/>
      <c r="NGH421" s="94"/>
      <c r="NGI421" s="94"/>
      <c r="NGJ421" s="94"/>
      <c r="NGK421" s="94"/>
      <c r="NGL421" s="94"/>
      <c r="NGM421" s="94"/>
      <c r="NGN421" s="94"/>
      <c r="NGO421" s="94"/>
      <c r="NGP421" s="94"/>
      <c r="NGQ421" s="94"/>
      <c r="NGR421" s="94"/>
      <c r="NGS421" s="94"/>
      <c r="NGT421" s="94"/>
      <c r="NGU421" s="94"/>
      <c r="NGV421" s="94"/>
      <c r="NGW421" s="94"/>
      <c r="NGX421" s="94"/>
      <c r="NGY421" s="94"/>
      <c r="NGZ421" s="94"/>
      <c r="NHA421" s="94"/>
      <c r="NHB421" s="94"/>
      <c r="NHC421" s="94"/>
      <c r="NHD421" s="94"/>
      <c r="NHE421" s="94"/>
      <c r="NHF421" s="94"/>
      <c r="NHG421" s="94"/>
      <c r="NHH421" s="94"/>
      <c r="NHI421" s="94"/>
      <c r="NHJ421" s="94"/>
      <c r="NHK421" s="94"/>
      <c r="NHL421" s="94"/>
      <c r="NHM421" s="94"/>
      <c r="NHN421" s="94"/>
      <c r="NHO421" s="94"/>
      <c r="NHP421" s="94"/>
      <c r="NHQ421" s="94"/>
      <c r="NHR421" s="94"/>
      <c r="NHS421" s="94"/>
      <c r="NHT421" s="94"/>
      <c r="NHU421" s="94"/>
      <c r="NHV421" s="94"/>
      <c r="NHW421" s="94"/>
      <c r="NHX421" s="94"/>
      <c r="NHY421" s="94"/>
      <c r="NHZ421" s="94"/>
      <c r="NIA421" s="94"/>
      <c r="NIB421" s="94"/>
      <c r="NIC421" s="94"/>
      <c r="NID421" s="94"/>
      <c r="NIE421" s="94"/>
      <c r="NIF421" s="94"/>
      <c r="NIG421" s="94"/>
      <c r="NIH421" s="94"/>
      <c r="NII421" s="94"/>
      <c r="NIJ421" s="94"/>
      <c r="NIK421" s="94"/>
      <c r="NIL421" s="94"/>
      <c r="NIM421" s="94"/>
      <c r="NIN421" s="94"/>
      <c r="NIO421" s="94"/>
      <c r="NIP421" s="94"/>
      <c r="NIQ421" s="94"/>
      <c r="NIR421" s="94"/>
      <c r="NIS421" s="94"/>
      <c r="NIT421" s="94"/>
      <c r="NIU421" s="94"/>
      <c r="NIV421" s="94"/>
      <c r="NIW421" s="94"/>
      <c r="NIX421" s="94"/>
      <c r="NIY421" s="94"/>
      <c r="NIZ421" s="94"/>
      <c r="NJA421" s="94"/>
      <c r="NJB421" s="94"/>
      <c r="NJC421" s="94"/>
      <c r="NJD421" s="94"/>
      <c r="NJE421" s="94"/>
      <c r="NJF421" s="94"/>
      <c r="NJG421" s="94"/>
      <c r="NJH421" s="94"/>
      <c r="NJI421" s="94"/>
      <c r="NJJ421" s="94"/>
      <c r="NJK421" s="94"/>
      <c r="NJL421" s="94"/>
      <c r="NJM421" s="94"/>
      <c r="NJN421" s="94"/>
      <c r="NJO421" s="94"/>
      <c r="NJP421" s="94"/>
      <c r="NJQ421" s="94"/>
      <c r="NJR421" s="94"/>
      <c r="NJS421" s="94"/>
      <c r="NJT421" s="94"/>
      <c r="NJU421" s="94"/>
      <c r="NJV421" s="94"/>
      <c r="NJW421" s="94"/>
      <c r="NJX421" s="94"/>
      <c r="NJY421" s="94"/>
      <c r="NJZ421" s="94"/>
      <c r="NKA421" s="94"/>
      <c r="NKB421" s="94"/>
      <c r="NKC421" s="94"/>
      <c r="NKD421" s="94"/>
      <c r="NKE421" s="94"/>
      <c r="NKF421" s="94"/>
      <c r="NKG421" s="94"/>
      <c r="NKH421" s="94"/>
      <c r="NKI421" s="94"/>
      <c r="NKJ421" s="94"/>
      <c r="NKK421" s="94"/>
      <c r="NKL421" s="94"/>
      <c r="NKM421" s="94"/>
      <c r="NKN421" s="94"/>
      <c r="NKO421" s="94"/>
      <c r="NKP421" s="94"/>
      <c r="NKQ421" s="94"/>
      <c r="NKR421" s="94"/>
      <c r="NKS421" s="94"/>
      <c r="NKT421" s="94"/>
      <c r="NKU421" s="94"/>
      <c r="NKV421" s="94"/>
      <c r="NKW421" s="94"/>
      <c r="NKX421" s="94"/>
      <c r="NKY421" s="94"/>
      <c r="NKZ421" s="94"/>
      <c r="NLA421" s="94"/>
      <c r="NLB421" s="94"/>
      <c r="NLC421" s="94"/>
      <c r="NLD421" s="94"/>
      <c r="NLE421" s="94"/>
      <c r="NLF421" s="94"/>
      <c r="NLG421" s="94"/>
      <c r="NLH421" s="94"/>
      <c r="NLI421" s="94"/>
      <c r="NLJ421" s="94"/>
      <c r="NLK421" s="94"/>
      <c r="NLL421" s="94"/>
      <c r="NLM421" s="94"/>
      <c r="NLN421" s="94"/>
      <c r="NLO421" s="94"/>
      <c r="NLP421" s="94"/>
      <c r="NLQ421" s="94"/>
      <c r="NLR421" s="94"/>
      <c r="NLS421" s="94"/>
      <c r="NLT421" s="94"/>
      <c r="NLU421" s="94"/>
      <c r="NLV421" s="94"/>
      <c r="NLW421" s="94"/>
      <c r="NLX421" s="94"/>
      <c r="NLY421" s="94"/>
      <c r="NLZ421" s="94"/>
      <c r="NMA421" s="94"/>
      <c r="NMB421" s="94"/>
      <c r="NMC421" s="94"/>
      <c r="NMD421" s="94"/>
      <c r="NME421" s="94"/>
      <c r="NMF421" s="94"/>
      <c r="NMG421" s="94"/>
      <c r="NMH421" s="94"/>
      <c r="NMI421" s="94"/>
      <c r="NMJ421" s="94"/>
      <c r="NMK421" s="94"/>
      <c r="NML421" s="94"/>
      <c r="NMM421" s="94"/>
      <c r="NMN421" s="94"/>
      <c r="NMO421" s="94"/>
      <c r="NMP421" s="94"/>
      <c r="NMQ421" s="94"/>
      <c r="NMR421" s="94"/>
      <c r="NMS421" s="94"/>
      <c r="NMT421" s="94"/>
      <c r="NMU421" s="94"/>
      <c r="NMV421" s="94"/>
      <c r="NMW421" s="94"/>
      <c r="NMX421" s="94"/>
      <c r="NMY421" s="94"/>
      <c r="NMZ421" s="94"/>
      <c r="NNA421" s="94"/>
      <c r="NNB421" s="94"/>
      <c r="NNC421" s="94"/>
      <c r="NND421" s="94"/>
      <c r="NNE421" s="94"/>
      <c r="NNF421" s="94"/>
      <c r="NNG421" s="94"/>
      <c r="NNH421" s="94"/>
      <c r="NNI421" s="94"/>
      <c r="NNJ421" s="94"/>
      <c r="NNK421" s="94"/>
      <c r="NNL421" s="94"/>
      <c r="NNM421" s="94"/>
      <c r="NNN421" s="94"/>
      <c r="NNO421" s="94"/>
      <c r="NNP421" s="94"/>
      <c r="NNQ421" s="94"/>
      <c r="NNR421" s="94"/>
      <c r="NNS421" s="94"/>
      <c r="NNT421" s="94"/>
      <c r="NNU421" s="94"/>
      <c r="NNV421" s="94"/>
      <c r="NNW421" s="94"/>
      <c r="NNX421" s="94"/>
      <c r="NNY421" s="94"/>
      <c r="NNZ421" s="94"/>
      <c r="NOA421" s="94"/>
      <c r="NOB421" s="94"/>
      <c r="NOC421" s="94"/>
      <c r="NOD421" s="94"/>
      <c r="NOE421" s="94"/>
      <c r="NOF421" s="94"/>
      <c r="NOG421" s="94"/>
      <c r="NOH421" s="94"/>
      <c r="NOI421" s="94"/>
      <c r="NOJ421" s="94"/>
      <c r="NOK421" s="94"/>
      <c r="NOL421" s="94"/>
      <c r="NOM421" s="94"/>
      <c r="NON421" s="94"/>
      <c r="NOO421" s="94"/>
      <c r="NOP421" s="94"/>
      <c r="NOQ421" s="94"/>
      <c r="NOR421" s="94"/>
      <c r="NOS421" s="94"/>
      <c r="NOT421" s="94"/>
      <c r="NOU421" s="94"/>
      <c r="NOV421" s="94"/>
      <c r="NOW421" s="94"/>
      <c r="NOX421" s="94"/>
      <c r="NOY421" s="94"/>
      <c r="NOZ421" s="94"/>
      <c r="NPA421" s="94"/>
      <c r="NPB421" s="94"/>
      <c r="NPC421" s="94"/>
      <c r="NPD421" s="94"/>
      <c r="NPE421" s="94"/>
      <c r="NPF421" s="94"/>
      <c r="NPG421" s="94"/>
      <c r="NPH421" s="94"/>
      <c r="NPI421" s="94"/>
      <c r="NPJ421" s="94"/>
      <c r="NPK421" s="94"/>
      <c r="NPL421" s="94"/>
      <c r="NPM421" s="94"/>
      <c r="NPN421" s="94"/>
      <c r="NPO421" s="94"/>
      <c r="NPP421" s="94"/>
      <c r="NPQ421" s="94"/>
      <c r="NPR421" s="94"/>
      <c r="NPS421" s="94"/>
      <c r="NPT421" s="94"/>
      <c r="NPU421" s="94"/>
      <c r="NPV421" s="94"/>
      <c r="NPW421" s="94"/>
      <c r="NPX421" s="94"/>
      <c r="NPY421" s="94"/>
      <c r="NPZ421" s="94"/>
      <c r="NQA421" s="94"/>
      <c r="NQB421" s="94"/>
      <c r="NQC421" s="94"/>
      <c r="NQD421" s="94"/>
      <c r="NQE421" s="94"/>
      <c r="NQF421" s="94"/>
      <c r="NQG421" s="94"/>
      <c r="NQH421" s="94"/>
      <c r="NQI421" s="94"/>
      <c r="NQJ421" s="94"/>
      <c r="NQK421" s="94"/>
      <c r="NQL421" s="94"/>
      <c r="NQM421" s="94"/>
      <c r="NQN421" s="94"/>
      <c r="NQO421" s="94"/>
      <c r="NQP421" s="94"/>
      <c r="NQQ421" s="94"/>
      <c r="NQR421" s="94"/>
      <c r="NQS421" s="94"/>
      <c r="NQT421" s="94"/>
      <c r="NQU421" s="94"/>
      <c r="NQV421" s="94"/>
      <c r="NQW421" s="94"/>
      <c r="NQX421" s="94"/>
      <c r="NQY421" s="94"/>
      <c r="NQZ421" s="94"/>
      <c r="NRA421" s="94"/>
      <c r="NRB421" s="94"/>
      <c r="NRC421" s="94"/>
      <c r="NRD421" s="94"/>
      <c r="NRE421" s="94"/>
      <c r="NRF421" s="94"/>
      <c r="NRG421" s="94"/>
      <c r="NRH421" s="94"/>
      <c r="NRI421" s="94"/>
      <c r="NRJ421" s="94"/>
      <c r="NRK421" s="94"/>
      <c r="NRL421" s="94"/>
      <c r="NRM421" s="94"/>
      <c r="NRN421" s="94"/>
      <c r="NRO421" s="94"/>
      <c r="NRP421" s="94"/>
      <c r="NRQ421" s="94"/>
      <c r="NRR421" s="94"/>
      <c r="NRS421" s="94"/>
      <c r="NRT421" s="94"/>
      <c r="NRU421" s="94"/>
      <c r="NRV421" s="94"/>
      <c r="NRW421" s="94"/>
      <c r="NRX421" s="94"/>
      <c r="NRY421" s="94"/>
      <c r="NRZ421" s="94"/>
      <c r="NSA421" s="94"/>
      <c r="NSB421" s="94"/>
      <c r="NSC421" s="94"/>
      <c r="NSD421" s="94"/>
      <c r="NSE421" s="94"/>
      <c r="NSF421" s="94"/>
      <c r="NSG421" s="94"/>
      <c r="NSH421" s="94"/>
      <c r="NSI421" s="94"/>
      <c r="NSJ421" s="94"/>
      <c r="NSK421" s="94"/>
      <c r="NSL421" s="94"/>
      <c r="NSM421" s="94"/>
      <c r="NSN421" s="94"/>
      <c r="NSO421" s="94"/>
      <c r="NSP421" s="94"/>
      <c r="NSQ421" s="94"/>
      <c r="NSR421" s="94"/>
      <c r="NSS421" s="94"/>
      <c r="NST421" s="94"/>
      <c r="NSU421" s="94"/>
      <c r="NSV421" s="94"/>
      <c r="NSW421" s="94"/>
      <c r="NSX421" s="94"/>
      <c r="NSY421" s="94"/>
      <c r="NSZ421" s="94"/>
      <c r="NTA421" s="94"/>
      <c r="NTB421" s="94"/>
      <c r="NTC421" s="94"/>
      <c r="NTD421" s="94"/>
      <c r="NTE421" s="94"/>
      <c r="NTF421" s="94"/>
      <c r="NTG421" s="94"/>
      <c r="NTH421" s="94"/>
      <c r="NTI421" s="94"/>
      <c r="NTJ421" s="94"/>
      <c r="NTK421" s="94"/>
      <c r="NTL421" s="94"/>
      <c r="NTM421" s="94"/>
      <c r="NTN421" s="94"/>
      <c r="NTO421" s="94"/>
      <c r="NTP421" s="94"/>
      <c r="NTQ421" s="94"/>
      <c r="NTR421" s="94"/>
      <c r="NTS421" s="94"/>
      <c r="NTT421" s="94"/>
      <c r="NTU421" s="94"/>
      <c r="NTV421" s="94"/>
      <c r="NTW421" s="94"/>
      <c r="NTX421" s="94"/>
      <c r="NTY421" s="94"/>
      <c r="NTZ421" s="94"/>
      <c r="NUA421" s="94"/>
      <c r="NUB421" s="94"/>
      <c r="NUC421" s="94"/>
      <c r="NUD421" s="94"/>
      <c r="NUE421" s="94"/>
      <c r="NUF421" s="94"/>
      <c r="NUG421" s="94"/>
      <c r="NUH421" s="94"/>
      <c r="NUI421" s="94"/>
      <c r="NUJ421" s="94"/>
      <c r="NUK421" s="94"/>
      <c r="NUL421" s="94"/>
      <c r="NUM421" s="94"/>
      <c r="NUN421" s="94"/>
      <c r="NUO421" s="94"/>
      <c r="NUP421" s="94"/>
      <c r="NUQ421" s="94"/>
      <c r="NUR421" s="94"/>
      <c r="NUS421" s="94"/>
      <c r="NUT421" s="94"/>
      <c r="NUU421" s="94"/>
      <c r="NUV421" s="94"/>
      <c r="NUW421" s="94"/>
      <c r="NUX421" s="94"/>
      <c r="NUY421" s="94"/>
      <c r="NUZ421" s="94"/>
      <c r="NVA421" s="94"/>
      <c r="NVB421" s="94"/>
      <c r="NVC421" s="94"/>
      <c r="NVD421" s="94"/>
      <c r="NVE421" s="94"/>
      <c r="NVF421" s="94"/>
      <c r="NVG421" s="94"/>
      <c r="NVH421" s="94"/>
      <c r="NVI421" s="94"/>
      <c r="NVJ421" s="94"/>
      <c r="NVK421" s="94"/>
      <c r="NVL421" s="94"/>
      <c r="NVM421" s="94"/>
      <c r="NVN421" s="94"/>
      <c r="NVO421" s="94"/>
      <c r="NVP421" s="94"/>
      <c r="NVQ421" s="94"/>
      <c r="NVR421" s="94"/>
      <c r="NVS421" s="94"/>
      <c r="NVT421" s="94"/>
      <c r="NVU421" s="94"/>
      <c r="NVV421" s="94"/>
      <c r="NVW421" s="94"/>
      <c r="NVX421" s="94"/>
      <c r="NVY421" s="94"/>
      <c r="NVZ421" s="94"/>
      <c r="NWA421" s="94"/>
      <c r="NWB421" s="94"/>
      <c r="NWC421" s="94"/>
      <c r="NWD421" s="94"/>
      <c r="NWE421" s="94"/>
      <c r="NWF421" s="94"/>
      <c r="NWG421" s="94"/>
      <c r="NWH421" s="94"/>
      <c r="NWI421" s="94"/>
      <c r="NWJ421" s="94"/>
      <c r="NWK421" s="94"/>
      <c r="NWL421" s="94"/>
      <c r="NWM421" s="94"/>
      <c r="NWN421" s="94"/>
      <c r="NWO421" s="94"/>
      <c r="NWP421" s="94"/>
      <c r="NWQ421" s="94"/>
      <c r="NWR421" s="94"/>
      <c r="NWS421" s="94"/>
      <c r="NWT421" s="94"/>
      <c r="NWU421" s="94"/>
      <c r="NWV421" s="94"/>
      <c r="NWW421" s="94"/>
      <c r="NWX421" s="94"/>
      <c r="NWY421" s="94"/>
      <c r="NWZ421" s="94"/>
      <c r="NXA421" s="94"/>
      <c r="NXB421" s="94"/>
      <c r="NXC421" s="94"/>
      <c r="NXD421" s="94"/>
      <c r="NXE421" s="94"/>
      <c r="NXF421" s="94"/>
      <c r="NXG421" s="94"/>
      <c r="NXH421" s="94"/>
      <c r="NXI421" s="94"/>
      <c r="NXJ421" s="94"/>
      <c r="NXK421" s="94"/>
      <c r="NXL421" s="94"/>
      <c r="NXM421" s="94"/>
      <c r="NXN421" s="94"/>
      <c r="NXO421" s="94"/>
      <c r="NXP421" s="94"/>
      <c r="NXQ421" s="94"/>
      <c r="NXR421" s="94"/>
      <c r="NXS421" s="94"/>
      <c r="NXT421" s="94"/>
      <c r="NXU421" s="94"/>
      <c r="NXV421" s="94"/>
      <c r="NXW421" s="94"/>
      <c r="NXX421" s="94"/>
      <c r="NXY421" s="94"/>
      <c r="NXZ421" s="94"/>
      <c r="NYA421" s="94"/>
      <c r="NYB421" s="94"/>
      <c r="NYC421" s="94"/>
      <c r="NYD421" s="94"/>
      <c r="NYE421" s="94"/>
      <c r="NYF421" s="94"/>
      <c r="NYG421" s="94"/>
      <c r="NYH421" s="94"/>
      <c r="NYI421" s="94"/>
      <c r="NYJ421" s="94"/>
      <c r="NYK421" s="94"/>
      <c r="NYL421" s="94"/>
      <c r="NYM421" s="94"/>
      <c r="NYN421" s="94"/>
      <c r="NYO421" s="94"/>
      <c r="NYP421" s="94"/>
      <c r="NYQ421" s="94"/>
      <c r="NYR421" s="94"/>
      <c r="NYS421" s="94"/>
      <c r="NYT421" s="94"/>
      <c r="NYU421" s="94"/>
      <c r="NYV421" s="94"/>
      <c r="NYW421" s="94"/>
      <c r="NYX421" s="94"/>
      <c r="NYY421" s="94"/>
      <c r="NYZ421" s="94"/>
      <c r="NZA421" s="94"/>
      <c r="NZB421" s="94"/>
      <c r="NZC421" s="94"/>
      <c r="NZD421" s="94"/>
      <c r="NZE421" s="94"/>
      <c r="NZF421" s="94"/>
      <c r="NZG421" s="94"/>
      <c r="NZH421" s="94"/>
      <c r="NZI421" s="94"/>
      <c r="NZJ421" s="94"/>
      <c r="NZK421" s="94"/>
      <c r="NZL421" s="94"/>
      <c r="NZM421" s="94"/>
      <c r="NZN421" s="94"/>
      <c r="NZO421" s="94"/>
      <c r="NZP421" s="94"/>
      <c r="NZQ421" s="94"/>
      <c r="NZR421" s="94"/>
      <c r="NZS421" s="94"/>
      <c r="NZT421" s="94"/>
      <c r="NZU421" s="94"/>
      <c r="NZV421" s="94"/>
      <c r="NZW421" s="94"/>
      <c r="NZX421" s="94"/>
      <c r="NZY421" s="94"/>
      <c r="NZZ421" s="94"/>
      <c r="OAA421" s="94"/>
      <c r="OAB421" s="94"/>
      <c r="OAC421" s="94"/>
      <c r="OAD421" s="94"/>
      <c r="OAE421" s="94"/>
      <c r="OAF421" s="94"/>
      <c r="OAG421" s="94"/>
      <c r="OAH421" s="94"/>
      <c r="OAI421" s="94"/>
      <c r="OAJ421" s="94"/>
      <c r="OAK421" s="94"/>
      <c r="OAL421" s="94"/>
      <c r="OAM421" s="94"/>
      <c r="OAN421" s="94"/>
      <c r="OAO421" s="94"/>
      <c r="OAP421" s="94"/>
      <c r="OAQ421" s="94"/>
      <c r="OAR421" s="94"/>
      <c r="OAS421" s="94"/>
      <c r="OAT421" s="94"/>
      <c r="OAU421" s="94"/>
      <c r="OAV421" s="94"/>
      <c r="OAW421" s="94"/>
      <c r="OAX421" s="94"/>
      <c r="OAY421" s="94"/>
      <c r="OAZ421" s="94"/>
      <c r="OBA421" s="94"/>
      <c r="OBB421" s="94"/>
      <c r="OBC421" s="94"/>
      <c r="OBD421" s="94"/>
      <c r="OBE421" s="94"/>
      <c r="OBF421" s="94"/>
      <c r="OBG421" s="94"/>
      <c r="OBH421" s="94"/>
      <c r="OBI421" s="94"/>
      <c r="OBJ421" s="94"/>
      <c r="OBK421" s="94"/>
      <c r="OBL421" s="94"/>
      <c r="OBM421" s="94"/>
      <c r="OBN421" s="94"/>
      <c r="OBO421" s="94"/>
      <c r="OBP421" s="94"/>
      <c r="OBQ421" s="94"/>
      <c r="OBR421" s="94"/>
      <c r="OBS421" s="94"/>
      <c r="OBT421" s="94"/>
      <c r="OBU421" s="94"/>
      <c r="OBV421" s="94"/>
      <c r="OBW421" s="94"/>
      <c r="OBX421" s="94"/>
      <c r="OBY421" s="94"/>
      <c r="OBZ421" s="94"/>
      <c r="OCA421" s="94"/>
      <c r="OCB421" s="94"/>
      <c r="OCC421" s="94"/>
      <c r="OCD421" s="94"/>
      <c r="OCE421" s="94"/>
      <c r="OCF421" s="94"/>
      <c r="OCG421" s="94"/>
      <c r="OCH421" s="94"/>
      <c r="OCI421" s="94"/>
      <c r="OCJ421" s="94"/>
      <c r="OCK421" s="94"/>
      <c r="OCL421" s="94"/>
      <c r="OCM421" s="94"/>
      <c r="OCN421" s="94"/>
      <c r="OCO421" s="94"/>
      <c r="OCP421" s="94"/>
      <c r="OCQ421" s="94"/>
      <c r="OCR421" s="94"/>
      <c r="OCS421" s="94"/>
      <c r="OCT421" s="94"/>
      <c r="OCU421" s="94"/>
      <c r="OCV421" s="94"/>
      <c r="OCW421" s="94"/>
      <c r="OCX421" s="94"/>
      <c r="OCY421" s="94"/>
      <c r="OCZ421" s="94"/>
      <c r="ODA421" s="94"/>
      <c r="ODB421" s="94"/>
      <c r="ODC421" s="94"/>
      <c r="ODD421" s="94"/>
      <c r="ODE421" s="94"/>
      <c r="ODF421" s="94"/>
      <c r="ODG421" s="94"/>
      <c r="ODH421" s="94"/>
      <c r="ODI421" s="94"/>
      <c r="ODJ421" s="94"/>
      <c r="ODK421" s="94"/>
      <c r="ODL421" s="94"/>
      <c r="ODM421" s="94"/>
      <c r="ODN421" s="94"/>
      <c r="ODO421" s="94"/>
      <c r="ODP421" s="94"/>
      <c r="ODQ421" s="94"/>
      <c r="ODR421" s="94"/>
      <c r="ODS421" s="94"/>
      <c r="ODT421" s="94"/>
      <c r="ODU421" s="94"/>
      <c r="ODV421" s="94"/>
      <c r="ODW421" s="94"/>
      <c r="ODX421" s="94"/>
      <c r="ODY421" s="94"/>
      <c r="ODZ421" s="94"/>
      <c r="OEA421" s="94"/>
      <c r="OEB421" s="94"/>
      <c r="OEC421" s="94"/>
      <c r="OED421" s="94"/>
      <c r="OEE421" s="94"/>
      <c r="OEF421" s="94"/>
      <c r="OEG421" s="94"/>
      <c r="OEH421" s="94"/>
      <c r="OEI421" s="94"/>
      <c r="OEJ421" s="94"/>
      <c r="OEK421" s="94"/>
      <c r="OEL421" s="94"/>
      <c r="OEM421" s="94"/>
      <c r="OEN421" s="94"/>
      <c r="OEO421" s="94"/>
      <c r="OEP421" s="94"/>
      <c r="OEQ421" s="94"/>
      <c r="OER421" s="94"/>
      <c r="OES421" s="94"/>
      <c r="OET421" s="94"/>
      <c r="OEU421" s="94"/>
      <c r="OEV421" s="94"/>
      <c r="OEW421" s="94"/>
      <c r="OEX421" s="94"/>
      <c r="OEY421" s="94"/>
      <c r="OEZ421" s="94"/>
      <c r="OFA421" s="94"/>
      <c r="OFB421" s="94"/>
      <c r="OFC421" s="94"/>
      <c r="OFD421" s="94"/>
      <c r="OFE421" s="94"/>
      <c r="OFF421" s="94"/>
      <c r="OFG421" s="94"/>
      <c r="OFH421" s="94"/>
      <c r="OFI421" s="94"/>
      <c r="OFJ421" s="94"/>
      <c r="OFK421" s="94"/>
      <c r="OFL421" s="94"/>
      <c r="OFM421" s="94"/>
      <c r="OFN421" s="94"/>
      <c r="OFO421" s="94"/>
      <c r="OFP421" s="94"/>
      <c r="OFQ421" s="94"/>
      <c r="OFR421" s="94"/>
      <c r="OFS421" s="94"/>
      <c r="OFT421" s="94"/>
      <c r="OFU421" s="94"/>
      <c r="OFV421" s="94"/>
      <c r="OFW421" s="94"/>
      <c r="OFX421" s="94"/>
      <c r="OFY421" s="94"/>
      <c r="OFZ421" s="94"/>
      <c r="OGA421" s="94"/>
      <c r="OGB421" s="94"/>
      <c r="OGC421" s="94"/>
      <c r="OGD421" s="94"/>
      <c r="OGE421" s="94"/>
      <c r="OGF421" s="94"/>
      <c r="OGG421" s="94"/>
      <c r="OGH421" s="94"/>
      <c r="OGI421" s="94"/>
      <c r="OGJ421" s="94"/>
      <c r="OGK421" s="94"/>
      <c r="OGL421" s="94"/>
      <c r="OGM421" s="94"/>
      <c r="OGN421" s="94"/>
      <c r="OGO421" s="94"/>
      <c r="OGP421" s="94"/>
      <c r="OGQ421" s="94"/>
      <c r="OGR421" s="94"/>
      <c r="OGS421" s="94"/>
      <c r="OGT421" s="94"/>
      <c r="OGU421" s="94"/>
      <c r="OGV421" s="94"/>
      <c r="OGW421" s="94"/>
      <c r="OGX421" s="94"/>
      <c r="OGY421" s="94"/>
      <c r="OGZ421" s="94"/>
      <c r="OHA421" s="94"/>
      <c r="OHB421" s="94"/>
      <c r="OHC421" s="94"/>
      <c r="OHD421" s="94"/>
      <c r="OHE421" s="94"/>
      <c r="OHF421" s="94"/>
      <c r="OHG421" s="94"/>
      <c r="OHH421" s="94"/>
      <c r="OHI421" s="94"/>
      <c r="OHJ421" s="94"/>
      <c r="OHK421" s="94"/>
      <c r="OHL421" s="94"/>
      <c r="OHM421" s="94"/>
      <c r="OHN421" s="94"/>
      <c r="OHO421" s="94"/>
      <c r="OHP421" s="94"/>
      <c r="OHQ421" s="94"/>
      <c r="OHR421" s="94"/>
      <c r="OHS421" s="94"/>
      <c r="OHT421" s="94"/>
      <c r="OHU421" s="94"/>
      <c r="OHV421" s="94"/>
      <c r="OHW421" s="94"/>
      <c r="OHX421" s="94"/>
      <c r="OHY421" s="94"/>
      <c r="OHZ421" s="94"/>
      <c r="OIA421" s="94"/>
      <c r="OIB421" s="94"/>
      <c r="OIC421" s="94"/>
      <c r="OID421" s="94"/>
      <c r="OIE421" s="94"/>
      <c r="OIF421" s="94"/>
      <c r="OIG421" s="94"/>
      <c r="OIH421" s="94"/>
      <c r="OII421" s="94"/>
      <c r="OIJ421" s="94"/>
      <c r="OIK421" s="94"/>
      <c r="OIL421" s="94"/>
      <c r="OIM421" s="94"/>
      <c r="OIN421" s="94"/>
      <c r="OIO421" s="94"/>
      <c r="OIP421" s="94"/>
      <c r="OIQ421" s="94"/>
      <c r="OIR421" s="94"/>
      <c r="OIS421" s="94"/>
      <c r="OIT421" s="94"/>
      <c r="OIU421" s="94"/>
      <c r="OIV421" s="94"/>
      <c r="OIW421" s="94"/>
      <c r="OIX421" s="94"/>
      <c r="OIY421" s="94"/>
      <c r="OIZ421" s="94"/>
      <c r="OJA421" s="94"/>
      <c r="OJB421" s="94"/>
      <c r="OJC421" s="94"/>
      <c r="OJD421" s="94"/>
      <c r="OJE421" s="94"/>
      <c r="OJF421" s="94"/>
      <c r="OJG421" s="94"/>
      <c r="OJH421" s="94"/>
      <c r="OJI421" s="94"/>
      <c r="OJJ421" s="94"/>
      <c r="OJK421" s="94"/>
      <c r="OJL421" s="94"/>
      <c r="OJM421" s="94"/>
      <c r="OJN421" s="94"/>
      <c r="OJO421" s="94"/>
      <c r="OJP421" s="94"/>
      <c r="OJQ421" s="94"/>
      <c r="OJR421" s="94"/>
      <c r="OJS421" s="94"/>
      <c r="OJT421" s="94"/>
      <c r="OJU421" s="94"/>
      <c r="OJV421" s="94"/>
      <c r="OJW421" s="94"/>
      <c r="OJX421" s="94"/>
      <c r="OJY421" s="94"/>
      <c r="OJZ421" s="94"/>
      <c r="OKA421" s="94"/>
      <c r="OKB421" s="94"/>
      <c r="OKC421" s="94"/>
      <c r="OKD421" s="94"/>
      <c r="OKE421" s="94"/>
      <c r="OKF421" s="94"/>
      <c r="OKG421" s="94"/>
      <c r="OKH421" s="94"/>
      <c r="OKI421" s="94"/>
      <c r="OKJ421" s="94"/>
      <c r="OKK421" s="94"/>
      <c r="OKL421" s="94"/>
      <c r="OKM421" s="94"/>
      <c r="OKN421" s="94"/>
      <c r="OKO421" s="94"/>
      <c r="OKP421" s="94"/>
      <c r="OKQ421" s="94"/>
      <c r="OKR421" s="94"/>
      <c r="OKS421" s="94"/>
      <c r="OKT421" s="94"/>
      <c r="OKU421" s="94"/>
      <c r="OKV421" s="94"/>
      <c r="OKW421" s="94"/>
      <c r="OKX421" s="94"/>
      <c r="OKY421" s="94"/>
      <c r="OKZ421" s="94"/>
      <c r="OLA421" s="94"/>
      <c r="OLB421" s="94"/>
      <c r="OLC421" s="94"/>
      <c r="OLD421" s="94"/>
      <c r="OLE421" s="94"/>
      <c r="OLF421" s="94"/>
      <c r="OLG421" s="94"/>
      <c r="OLH421" s="94"/>
      <c r="OLI421" s="94"/>
      <c r="OLJ421" s="94"/>
      <c r="OLK421" s="94"/>
      <c r="OLL421" s="94"/>
      <c r="OLM421" s="94"/>
      <c r="OLN421" s="94"/>
      <c r="OLO421" s="94"/>
      <c r="OLP421" s="94"/>
      <c r="OLQ421" s="94"/>
      <c r="OLR421" s="94"/>
      <c r="OLS421" s="94"/>
      <c r="OLT421" s="94"/>
      <c r="OLU421" s="94"/>
      <c r="OLV421" s="94"/>
      <c r="OLW421" s="94"/>
      <c r="OLX421" s="94"/>
      <c r="OLY421" s="94"/>
      <c r="OLZ421" s="94"/>
      <c r="OMA421" s="94"/>
      <c r="OMB421" s="94"/>
      <c r="OMC421" s="94"/>
      <c r="OMD421" s="94"/>
      <c r="OME421" s="94"/>
      <c r="OMF421" s="94"/>
      <c r="OMG421" s="94"/>
      <c r="OMH421" s="94"/>
      <c r="OMI421" s="94"/>
      <c r="OMJ421" s="94"/>
      <c r="OMK421" s="94"/>
      <c r="OML421" s="94"/>
      <c r="OMM421" s="94"/>
      <c r="OMN421" s="94"/>
      <c r="OMO421" s="94"/>
      <c r="OMP421" s="94"/>
      <c r="OMQ421" s="94"/>
      <c r="OMR421" s="94"/>
      <c r="OMS421" s="94"/>
      <c r="OMT421" s="94"/>
      <c r="OMU421" s="94"/>
      <c r="OMV421" s="94"/>
      <c r="OMW421" s="94"/>
      <c r="OMX421" s="94"/>
      <c r="OMY421" s="94"/>
      <c r="OMZ421" s="94"/>
      <c r="ONA421" s="94"/>
      <c r="ONB421" s="94"/>
      <c r="ONC421" s="94"/>
      <c r="OND421" s="94"/>
      <c r="ONE421" s="94"/>
      <c r="ONF421" s="94"/>
      <c r="ONG421" s="94"/>
      <c r="ONH421" s="94"/>
      <c r="ONI421" s="94"/>
      <c r="ONJ421" s="94"/>
      <c r="ONK421" s="94"/>
      <c r="ONL421" s="94"/>
      <c r="ONM421" s="94"/>
      <c r="ONN421" s="94"/>
      <c r="ONO421" s="94"/>
      <c r="ONP421" s="94"/>
      <c r="ONQ421" s="94"/>
      <c r="ONR421" s="94"/>
      <c r="ONS421" s="94"/>
      <c r="ONT421" s="94"/>
      <c r="ONU421" s="94"/>
      <c r="ONV421" s="94"/>
      <c r="ONW421" s="94"/>
      <c r="ONX421" s="94"/>
      <c r="ONY421" s="94"/>
      <c r="ONZ421" s="94"/>
      <c r="OOA421" s="94"/>
      <c r="OOB421" s="94"/>
      <c r="OOC421" s="94"/>
      <c r="OOD421" s="94"/>
      <c r="OOE421" s="94"/>
      <c r="OOF421" s="94"/>
      <c r="OOG421" s="94"/>
      <c r="OOH421" s="94"/>
      <c r="OOI421" s="94"/>
      <c r="OOJ421" s="94"/>
      <c r="OOK421" s="94"/>
      <c r="OOL421" s="94"/>
      <c r="OOM421" s="94"/>
      <c r="OON421" s="94"/>
      <c r="OOO421" s="94"/>
      <c r="OOP421" s="94"/>
      <c r="OOQ421" s="94"/>
      <c r="OOR421" s="94"/>
      <c r="OOS421" s="94"/>
      <c r="OOT421" s="94"/>
      <c r="OOU421" s="94"/>
      <c r="OOV421" s="94"/>
      <c r="OOW421" s="94"/>
      <c r="OOX421" s="94"/>
      <c r="OOY421" s="94"/>
      <c r="OOZ421" s="94"/>
      <c r="OPA421" s="94"/>
      <c r="OPB421" s="94"/>
      <c r="OPC421" s="94"/>
      <c r="OPD421" s="94"/>
      <c r="OPE421" s="94"/>
      <c r="OPF421" s="94"/>
      <c r="OPG421" s="94"/>
      <c r="OPH421" s="94"/>
      <c r="OPI421" s="94"/>
      <c r="OPJ421" s="94"/>
      <c r="OPK421" s="94"/>
      <c r="OPL421" s="94"/>
      <c r="OPM421" s="94"/>
      <c r="OPN421" s="94"/>
      <c r="OPO421" s="94"/>
      <c r="OPP421" s="94"/>
      <c r="OPQ421" s="94"/>
      <c r="OPR421" s="94"/>
      <c r="OPS421" s="94"/>
      <c r="OPT421" s="94"/>
      <c r="OPU421" s="94"/>
      <c r="OPV421" s="94"/>
      <c r="OPW421" s="94"/>
      <c r="OPX421" s="94"/>
      <c r="OPY421" s="94"/>
      <c r="OPZ421" s="94"/>
      <c r="OQA421" s="94"/>
      <c r="OQB421" s="94"/>
      <c r="OQC421" s="94"/>
      <c r="OQD421" s="94"/>
      <c r="OQE421" s="94"/>
      <c r="OQF421" s="94"/>
      <c r="OQG421" s="94"/>
      <c r="OQH421" s="94"/>
      <c r="OQI421" s="94"/>
      <c r="OQJ421" s="94"/>
      <c r="OQK421" s="94"/>
      <c r="OQL421" s="94"/>
      <c r="OQM421" s="94"/>
      <c r="OQN421" s="94"/>
      <c r="OQO421" s="94"/>
      <c r="OQP421" s="94"/>
      <c r="OQQ421" s="94"/>
      <c r="OQR421" s="94"/>
      <c r="OQS421" s="94"/>
      <c r="OQT421" s="94"/>
      <c r="OQU421" s="94"/>
      <c r="OQV421" s="94"/>
      <c r="OQW421" s="94"/>
      <c r="OQX421" s="94"/>
      <c r="OQY421" s="94"/>
      <c r="OQZ421" s="94"/>
      <c r="ORA421" s="94"/>
      <c r="ORB421" s="94"/>
      <c r="ORC421" s="94"/>
      <c r="ORD421" s="94"/>
      <c r="ORE421" s="94"/>
      <c r="ORF421" s="94"/>
      <c r="ORG421" s="94"/>
      <c r="ORH421" s="94"/>
      <c r="ORI421" s="94"/>
      <c r="ORJ421" s="94"/>
      <c r="ORK421" s="94"/>
      <c r="ORL421" s="94"/>
      <c r="ORM421" s="94"/>
      <c r="ORN421" s="94"/>
      <c r="ORO421" s="94"/>
      <c r="ORP421" s="94"/>
      <c r="ORQ421" s="94"/>
      <c r="ORR421" s="94"/>
      <c r="ORS421" s="94"/>
      <c r="ORT421" s="94"/>
      <c r="ORU421" s="94"/>
      <c r="ORV421" s="94"/>
      <c r="ORW421" s="94"/>
      <c r="ORX421" s="94"/>
      <c r="ORY421" s="94"/>
      <c r="ORZ421" s="94"/>
      <c r="OSA421" s="94"/>
      <c r="OSB421" s="94"/>
      <c r="OSC421" s="94"/>
      <c r="OSD421" s="94"/>
      <c r="OSE421" s="94"/>
      <c r="OSF421" s="94"/>
      <c r="OSG421" s="94"/>
      <c r="OSH421" s="94"/>
      <c r="OSI421" s="94"/>
      <c r="OSJ421" s="94"/>
      <c r="OSK421" s="94"/>
      <c r="OSL421" s="94"/>
      <c r="OSM421" s="94"/>
      <c r="OSN421" s="94"/>
      <c r="OSO421" s="94"/>
      <c r="OSP421" s="94"/>
      <c r="OSQ421" s="94"/>
      <c r="OSR421" s="94"/>
      <c r="OSS421" s="94"/>
      <c r="OST421" s="94"/>
      <c r="OSU421" s="94"/>
      <c r="OSV421" s="94"/>
      <c r="OSW421" s="94"/>
      <c r="OSX421" s="94"/>
      <c r="OSY421" s="94"/>
      <c r="OSZ421" s="94"/>
      <c r="OTA421" s="94"/>
      <c r="OTB421" s="94"/>
      <c r="OTC421" s="94"/>
      <c r="OTD421" s="94"/>
      <c r="OTE421" s="94"/>
      <c r="OTF421" s="94"/>
      <c r="OTG421" s="94"/>
      <c r="OTH421" s="94"/>
      <c r="OTI421" s="94"/>
      <c r="OTJ421" s="94"/>
      <c r="OTK421" s="94"/>
      <c r="OTL421" s="94"/>
      <c r="OTM421" s="94"/>
      <c r="OTN421" s="94"/>
      <c r="OTO421" s="94"/>
      <c r="OTP421" s="94"/>
      <c r="OTQ421" s="94"/>
      <c r="OTR421" s="94"/>
      <c r="OTS421" s="94"/>
      <c r="OTT421" s="94"/>
      <c r="OTU421" s="94"/>
      <c r="OTV421" s="94"/>
      <c r="OTW421" s="94"/>
      <c r="OTX421" s="94"/>
      <c r="OTY421" s="94"/>
      <c r="OTZ421" s="94"/>
      <c r="OUA421" s="94"/>
      <c r="OUB421" s="94"/>
      <c r="OUC421" s="94"/>
      <c r="OUD421" s="94"/>
      <c r="OUE421" s="94"/>
      <c r="OUF421" s="94"/>
      <c r="OUG421" s="94"/>
      <c r="OUH421" s="94"/>
      <c r="OUI421" s="94"/>
      <c r="OUJ421" s="94"/>
      <c r="OUK421" s="94"/>
      <c r="OUL421" s="94"/>
      <c r="OUM421" s="94"/>
      <c r="OUN421" s="94"/>
      <c r="OUO421" s="94"/>
      <c r="OUP421" s="94"/>
      <c r="OUQ421" s="94"/>
      <c r="OUR421" s="94"/>
      <c r="OUS421" s="94"/>
      <c r="OUT421" s="94"/>
      <c r="OUU421" s="94"/>
      <c r="OUV421" s="94"/>
      <c r="OUW421" s="94"/>
      <c r="OUX421" s="94"/>
      <c r="OUY421" s="94"/>
      <c r="OUZ421" s="94"/>
      <c r="OVA421" s="94"/>
      <c r="OVB421" s="94"/>
      <c r="OVC421" s="94"/>
      <c r="OVD421" s="94"/>
      <c r="OVE421" s="94"/>
      <c r="OVF421" s="94"/>
      <c r="OVG421" s="94"/>
      <c r="OVH421" s="94"/>
      <c r="OVI421" s="94"/>
      <c r="OVJ421" s="94"/>
      <c r="OVK421" s="94"/>
      <c r="OVL421" s="94"/>
      <c r="OVM421" s="94"/>
      <c r="OVN421" s="94"/>
      <c r="OVO421" s="94"/>
      <c r="OVP421" s="94"/>
      <c r="OVQ421" s="94"/>
      <c r="OVR421" s="94"/>
      <c r="OVS421" s="94"/>
      <c r="OVT421" s="94"/>
      <c r="OVU421" s="94"/>
      <c r="OVV421" s="94"/>
      <c r="OVW421" s="94"/>
      <c r="OVX421" s="94"/>
      <c r="OVY421" s="94"/>
      <c r="OVZ421" s="94"/>
      <c r="OWA421" s="94"/>
      <c r="OWB421" s="94"/>
      <c r="OWC421" s="94"/>
      <c r="OWD421" s="94"/>
      <c r="OWE421" s="94"/>
      <c r="OWF421" s="94"/>
      <c r="OWG421" s="94"/>
      <c r="OWH421" s="94"/>
      <c r="OWI421" s="94"/>
      <c r="OWJ421" s="94"/>
      <c r="OWK421" s="94"/>
      <c r="OWL421" s="94"/>
      <c r="OWM421" s="94"/>
      <c r="OWN421" s="94"/>
      <c r="OWO421" s="94"/>
      <c r="OWP421" s="94"/>
      <c r="OWQ421" s="94"/>
      <c r="OWR421" s="94"/>
      <c r="OWS421" s="94"/>
      <c r="OWT421" s="94"/>
      <c r="OWU421" s="94"/>
      <c r="OWV421" s="94"/>
      <c r="OWW421" s="94"/>
      <c r="OWX421" s="94"/>
      <c r="OWY421" s="94"/>
      <c r="OWZ421" s="94"/>
      <c r="OXA421" s="94"/>
      <c r="OXB421" s="94"/>
      <c r="OXC421" s="94"/>
      <c r="OXD421" s="94"/>
      <c r="OXE421" s="94"/>
      <c r="OXF421" s="94"/>
      <c r="OXG421" s="94"/>
      <c r="OXH421" s="94"/>
      <c r="OXI421" s="94"/>
      <c r="OXJ421" s="94"/>
      <c r="OXK421" s="94"/>
      <c r="OXL421" s="94"/>
      <c r="OXM421" s="94"/>
      <c r="OXN421" s="94"/>
      <c r="OXO421" s="94"/>
      <c r="OXP421" s="94"/>
      <c r="OXQ421" s="94"/>
      <c r="OXR421" s="94"/>
      <c r="OXS421" s="94"/>
      <c r="OXT421" s="94"/>
      <c r="OXU421" s="94"/>
      <c r="OXV421" s="94"/>
      <c r="OXW421" s="94"/>
      <c r="OXX421" s="94"/>
      <c r="OXY421" s="94"/>
      <c r="OXZ421" s="94"/>
      <c r="OYA421" s="94"/>
      <c r="OYB421" s="94"/>
      <c r="OYC421" s="94"/>
      <c r="OYD421" s="94"/>
      <c r="OYE421" s="94"/>
      <c r="OYF421" s="94"/>
      <c r="OYG421" s="94"/>
      <c r="OYH421" s="94"/>
      <c r="OYI421" s="94"/>
      <c r="OYJ421" s="94"/>
      <c r="OYK421" s="94"/>
      <c r="OYL421" s="94"/>
      <c r="OYM421" s="94"/>
      <c r="OYN421" s="94"/>
      <c r="OYO421" s="94"/>
      <c r="OYP421" s="94"/>
      <c r="OYQ421" s="94"/>
      <c r="OYR421" s="94"/>
      <c r="OYS421" s="94"/>
      <c r="OYT421" s="94"/>
      <c r="OYU421" s="94"/>
      <c r="OYV421" s="94"/>
      <c r="OYW421" s="94"/>
      <c r="OYX421" s="94"/>
      <c r="OYY421" s="94"/>
      <c r="OYZ421" s="94"/>
      <c r="OZA421" s="94"/>
      <c r="OZB421" s="94"/>
      <c r="OZC421" s="94"/>
      <c r="OZD421" s="94"/>
      <c r="OZE421" s="94"/>
      <c r="OZF421" s="94"/>
      <c r="OZG421" s="94"/>
      <c r="OZH421" s="94"/>
      <c r="OZI421" s="94"/>
      <c r="OZJ421" s="94"/>
      <c r="OZK421" s="94"/>
      <c r="OZL421" s="94"/>
      <c r="OZM421" s="94"/>
      <c r="OZN421" s="94"/>
      <c r="OZO421" s="94"/>
      <c r="OZP421" s="94"/>
      <c r="OZQ421" s="94"/>
      <c r="OZR421" s="94"/>
      <c r="OZS421" s="94"/>
      <c r="OZT421" s="94"/>
      <c r="OZU421" s="94"/>
      <c r="OZV421" s="94"/>
      <c r="OZW421" s="94"/>
      <c r="OZX421" s="94"/>
      <c r="OZY421" s="94"/>
      <c r="OZZ421" s="94"/>
      <c r="PAA421" s="94"/>
      <c r="PAB421" s="94"/>
      <c r="PAC421" s="94"/>
      <c r="PAD421" s="94"/>
      <c r="PAE421" s="94"/>
      <c r="PAF421" s="94"/>
      <c r="PAG421" s="94"/>
      <c r="PAH421" s="94"/>
      <c r="PAI421" s="94"/>
      <c r="PAJ421" s="94"/>
      <c r="PAK421" s="94"/>
      <c r="PAL421" s="94"/>
      <c r="PAM421" s="94"/>
      <c r="PAN421" s="94"/>
      <c r="PAO421" s="94"/>
      <c r="PAP421" s="94"/>
      <c r="PAQ421" s="94"/>
      <c r="PAR421" s="94"/>
      <c r="PAS421" s="94"/>
      <c r="PAT421" s="94"/>
      <c r="PAU421" s="94"/>
      <c r="PAV421" s="94"/>
      <c r="PAW421" s="94"/>
      <c r="PAX421" s="94"/>
      <c r="PAY421" s="94"/>
      <c r="PAZ421" s="94"/>
      <c r="PBA421" s="94"/>
      <c r="PBB421" s="94"/>
      <c r="PBC421" s="94"/>
      <c r="PBD421" s="94"/>
      <c r="PBE421" s="94"/>
      <c r="PBF421" s="94"/>
      <c r="PBG421" s="94"/>
      <c r="PBH421" s="94"/>
      <c r="PBI421" s="94"/>
      <c r="PBJ421" s="94"/>
      <c r="PBK421" s="94"/>
      <c r="PBL421" s="94"/>
      <c r="PBM421" s="94"/>
      <c r="PBN421" s="94"/>
      <c r="PBO421" s="94"/>
      <c r="PBP421" s="94"/>
      <c r="PBQ421" s="94"/>
      <c r="PBR421" s="94"/>
      <c r="PBS421" s="94"/>
      <c r="PBT421" s="94"/>
      <c r="PBU421" s="94"/>
      <c r="PBV421" s="94"/>
      <c r="PBW421" s="94"/>
      <c r="PBX421" s="94"/>
      <c r="PBY421" s="94"/>
      <c r="PBZ421" s="94"/>
      <c r="PCA421" s="94"/>
      <c r="PCB421" s="94"/>
      <c r="PCC421" s="94"/>
      <c r="PCD421" s="94"/>
      <c r="PCE421" s="94"/>
      <c r="PCF421" s="94"/>
      <c r="PCG421" s="94"/>
      <c r="PCH421" s="94"/>
      <c r="PCI421" s="94"/>
      <c r="PCJ421" s="94"/>
      <c r="PCK421" s="94"/>
      <c r="PCL421" s="94"/>
      <c r="PCM421" s="94"/>
      <c r="PCN421" s="94"/>
      <c r="PCO421" s="94"/>
      <c r="PCP421" s="94"/>
      <c r="PCQ421" s="94"/>
      <c r="PCR421" s="94"/>
      <c r="PCS421" s="94"/>
      <c r="PCT421" s="94"/>
      <c r="PCU421" s="94"/>
      <c r="PCV421" s="94"/>
      <c r="PCW421" s="94"/>
      <c r="PCX421" s="94"/>
      <c r="PCY421" s="94"/>
      <c r="PCZ421" s="94"/>
      <c r="PDA421" s="94"/>
      <c r="PDB421" s="94"/>
      <c r="PDC421" s="94"/>
      <c r="PDD421" s="94"/>
      <c r="PDE421" s="94"/>
      <c r="PDF421" s="94"/>
      <c r="PDG421" s="94"/>
      <c r="PDH421" s="94"/>
      <c r="PDI421" s="94"/>
      <c r="PDJ421" s="94"/>
      <c r="PDK421" s="94"/>
      <c r="PDL421" s="94"/>
      <c r="PDM421" s="94"/>
      <c r="PDN421" s="94"/>
      <c r="PDO421" s="94"/>
      <c r="PDP421" s="94"/>
      <c r="PDQ421" s="94"/>
      <c r="PDR421" s="94"/>
      <c r="PDS421" s="94"/>
      <c r="PDT421" s="94"/>
      <c r="PDU421" s="94"/>
      <c r="PDV421" s="94"/>
      <c r="PDW421" s="94"/>
      <c r="PDX421" s="94"/>
      <c r="PDY421" s="94"/>
      <c r="PDZ421" s="94"/>
      <c r="PEA421" s="94"/>
      <c r="PEB421" s="94"/>
      <c r="PEC421" s="94"/>
      <c r="PED421" s="94"/>
      <c r="PEE421" s="94"/>
      <c r="PEF421" s="94"/>
      <c r="PEG421" s="94"/>
      <c r="PEH421" s="94"/>
      <c r="PEI421" s="94"/>
      <c r="PEJ421" s="94"/>
      <c r="PEK421" s="94"/>
      <c r="PEL421" s="94"/>
      <c r="PEM421" s="94"/>
      <c r="PEN421" s="94"/>
      <c r="PEO421" s="94"/>
      <c r="PEP421" s="94"/>
      <c r="PEQ421" s="94"/>
      <c r="PER421" s="94"/>
      <c r="PES421" s="94"/>
      <c r="PET421" s="94"/>
      <c r="PEU421" s="94"/>
      <c r="PEV421" s="94"/>
      <c r="PEW421" s="94"/>
      <c r="PEX421" s="94"/>
      <c r="PEY421" s="94"/>
      <c r="PEZ421" s="94"/>
      <c r="PFA421" s="94"/>
      <c r="PFB421" s="94"/>
      <c r="PFC421" s="94"/>
      <c r="PFD421" s="94"/>
      <c r="PFE421" s="94"/>
      <c r="PFF421" s="94"/>
      <c r="PFG421" s="94"/>
      <c r="PFH421" s="94"/>
      <c r="PFI421" s="94"/>
      <c r="PFJ421" s="94"/>
      <c r="PFK421" s="94"/>
      <c r="PFL421" s="94"/>
      <c r="PFM421" s="94"/>
      <c r="PFN421" s="94"/>
      <c r="PFO421" s="94"/>
      <c r="PFP421" s="94"/>
      <c r="PFQ421" s="94"/>
      <c r="PFR421" s="94"/>
      <c r="PFS421" s="94"/>
      <c r="PFT421" s="94"/>
      <c r="PFU421" s="94"/>
      <c r="PFV421" s="94"/>
      <c r="PFW421" s="94"/>
      <c r="PFX421" s="94"/>
      <c r="PFY421" s="94"/>
      <c r="PFZ421" s="94"/>
      <c r="PGA421" s="94"/>
      <c r="PGB421" s="94"/>
      <c r="PGC421" s="94"/>
      <c r="PGD421" s="94"/>
      <c r="PGE421" s="94"/>
      <c r="PGF421" s="94"/>
      <c r="PGG421" s="94"/>
      <c r="PGH421" s="94"/>
      <c r="PGI421" s="94"/>
      <c r="PGJ421" s="94"/>
      <c r="PGK421" s="94"/>
      <c r="PGL421" s="94"/>
      <c r="PGM421" s="94"/>
      <c r="PGN421" s="94"/>
      <c r="PGO421" s="94"/>
      <c r="PGP421" s="94"/>
      <c r="PGQ421" s="94"/>
      <c r="PGR421" s="94"/>
      <c r="PGS421" s="94"/>
      <c r="PGT421" s="94"/>
      <c r="PGU421" s="94"/>
      <c r="PGV421" s="94"/>
      <c r="PGW421" s="94"/>
      <c r="PGX421" s="94"/>
      <c r="PGY421" s="94"/>
      <c r="PGZ421" s="94"/>
      <c r="PHA421" s="94"/>
      <c r="PHB421" s="94"/>
      <c r="PHC421" s="94"/>
      <c r="PHD421" s="94"/>
      <c r="PHE421" s="94"/>
      <c r="PHF421" s="94"/>
      <c r="PHG421" s="94"/>
      <c r="PHH421" s="94"/>
      <c r="PHI421" s="94"/>
      <c r="PHJ421" s="94"/>
      <c r="PHK421" s="94"/>
      <c r="PHL421" s="94"/>
      <c r="PHM421" s="94"/>
      <c r="PHN421" s="94"/>
      <c r="PHO421" s="94"/>
      <c r="PHP421" s="94"/>
      <c r="PHQ421" s="94"/>
      <c r="PHR421" s="94"/>
      <c r="PHS421" s="94"/>
      <c r="PHT421" s="94"/>
      <c r="PHU421" s="94"/>
      <c r="PHV421" s="94"/>
      <c r="PHW421" s="94"/>
      <c r="PHX421" s="94"/>
      <c r="PHY421" s="94"/>
      <c r="PHZ421" s="94"/>
      <c r="PIA421" s="94"/>
      <c r="PIB421" s="94"/>
      <c r="PIC421" s="94"/>
      <c r="PID421" s="94"/>
      <c r="PIE421" s="94"/>
      <c r="PIF421" s="94"/>
      <c r="PIG421" s="94"/>
      <c r="PIH421" s="94"/>
      <c r="PII421" s="94"/>
      <c r="PIJ421" s="94"/>
      <c r="PIK421" s="94"/>
      <c r="PIL421" s="94"/>
      <c r="PIM421" s="94"/>
      <c r="PIN421" s="94"/>
      <c r="PIO421" s="94"/>
      <c r="PIP421" s="94"/>
      <c r="PIQ421" s="94"/>
      <c r="PIR421" s="94"/>
      <c r="PIS421" s="94"/>
      <c r="PIT421" s="94"/>
      <c r="PIU421" s="94"/>
      <c r="PIV421" s="94"/>
      <c r="PIW421" s="94"/>
      <c r="PIX421" s="94"/>
      <c r="PIY421" s="94"/>
      <c r="PIZ421" s="94"/>
      <c r="PJA421" s="94"/>
      <c r="PJB421" s="94"/>
      <c r="PJC421" s="94"/>
      <c r="PJD421" s="94"/>
      <c r="PJE421" s="94"/>
      <c r="PJF421" s="94"/>
      <c r="PJG421" s="94"/>
      <c r="PJH421" s="94"/>
      <c r="PJI421" s="94"/>
      <c r="PJJ421" s="94"/>
      <c r="PJK421" s="94"/>
      <c r="PJL421" s="94"/>
      <c r="PJM421" s="94"/>
      <c r="PJN421" s="94"/>
      <c r="PJO421" s="94"/>
      <c r="PJP421" s="94"/>
      <c r="PJQ421" s="94"/>
      <c r="PJR421" s="94"/>
      <c r="PJS421" s="94"/>
      <c r="PJT421" s="94"/>
      <c r="PJU421" s="94"/>
      <c r="PJV421" s="94"/>
      <c r="PJW421" s="94"/>
      <c r="PJX421" s="94"/>
      <c r="PJY421" s="94"/>
      <c r="PJZ421" s="94"/>
      <c r="PKA421" s="94"/>
      <c r="PKB421" s="94"/>
      <c r="PKC421" s="94"/>
      <c r="PKD421" s="94"/>
      <c r="PKE421" s="94"/>
      <c r="PKF421" s="94"/>
      <c r="PKG421" s="94"/>
      <c r="PKH421" s="94"/>
      <c r="PKI421" s="94"/>
      <c r="PKJ421" s="94"/>
      <c r="PKK421" s="94"/>
      <c r="PKL421" s="94"/>
      <c r="PKM421" s="94"/>
      <c r="PKN421" s="94"/>
      <c r="PKO421" s="94"/>
      <c r="PKP421" s="94"/>
      <c r="PKQ421" s="94"/>
      <c r="PKR421" s="94"/>
      <c r="PKS421" s="94"/>
      <c r="PKT421" s="94"/>
      <c r="PKU421" s="94"/>
      <c r="PKV421" s="94"/>
      <c r="PKW421" s="94"/>
      <c r="PKX421" s="94"/>
      <c r="PKY421" s="94"/>
      <c r="PKZ421" s="94"/>
      <c r="PLA421" s="94"/>
      <c r="PLB421" s="94"/>
      <c r="PLC421" s="94"/>
      <c r="PLD421" s="94"/>
      <c r="PLE421" s="94"/>
      <c r="PLF421" s="94"/>
      <c r="PLG421" s="94"/>
      <c r="PLH421" s="94"/>
      <c r="PLI421" s="94"/>
      <c r="PLJ421" s="94"/>
      <c r="PLK421" s="94"/>
      <c r="PLL421" s="94"/>
      <c r="PLM421" s="94"/>
      <c r="PLN421" s="94"/>
      <c r="PLO421" s="94"/>
      <c r="PLP421" s="94"/>
      <c r="PLQ421" s="94"/>
      <c r="PLR421" s="94"/>
      <c r="PLS421" s="94"/>
      <c r="PLT421" s="94"/>
      <c r="PLU421" s="94"/>
      <c r="PLV421" s="94"/>
      <c r="PLW421" s="94"/>
      <c r="PLX421" s="94"/>
      <c r="PLY421" s="94"/>
      <c r="PLZ421" s="94"/>
      <c r="PMA421" s="94"/>
      <c r="PMB421" s="94"/>
      <c r="PMC421" s="94"/>
      <c r="PMD421" s="94"/>
      <c r="PME421" s="94"/>
      <c r="PMF421" s="94"/>
      <c r="PMG421" s="94"/>
      <c r="PMH421" s="94"/>
      <c r="PMI421" s="94"/>
      <c r="PMJ421" s="94"/>
      <c r="PMK421" s="94"/>
      <c r="PML421" s="94"/>
      <c r="PMM421" s="94"/>
      <c r="PMN421" s="94"/>
      <c r="PMO421" s="94"/>
      <c r="PMP421" s="94"/>
      <c r="PMQ421" s="94"/>
      <c r="PMR421" s="94"/>
      <c r="PMS421" s="94"/>
      <c r="PMT421" s="94"/>
      <c r="PMU421" s="94"/>
      <c r="PMV421" s="94"/>
      <c r="PMW421" s="94"/>
      <c r="PMX421" s="94"/>
      <c r="PMY421" s="94"/>
      <c r="PMZ421" s="94"/>
      <c r="PNA421" s="94"/>
      <c r="PNB421" s="94"/>
      <c r="PNC421" s="94"/>
      <c r="PND421" s="94"/>
      <c r="PNE421" s="94"/>
      <c r="PNF421" s="94"/>
      <c r="PNG421" s="94"/>
      <c r="PNH421" s="94"/>
      <c r="PNI421" s="94"/>
      <c r="PNJ421" s="94"/>
      <c r="PNK421" s="94"/>
      <c r="PNL421" s="94"/>
      <c r="PNM421" s="94"/>
      <c r="PNN421" s="94"/>
      <c r="PNO421" s="94"/>
      <c r="PNP421" s="94"/>
      <c r="PNQ421" s="94"/>
      <c r="PNR421" s="94"/>
      <c r="PNS421" s="94"/>
      <c r="PNT421" s="94"/>
      <c r="PNU421" s="94"/>
      <c r="PNV421" s="94"/>
      <c r="PNW421" s="94"/>
      <c r="PNX421" s="94"/>
      <c r="PNY421" s="94"/>
      <c r="PNZ421" s="94"/>
      <c r="POA421" s="94"/>
      <c r="POB421" s="94"/>
      <c r="POC421" s="94"/>
      <c r="POD421" s="94"/>
      <c r="POE421" s="94"/>
      <c r="POF421" s="94"/>
      <c r="POG421" s="94"/>
      <c r="POH421" s="94"/>
      <c r="POI421" s="94"/>
      <c r="POJ421" s="94"/>
      <c r="POK421" s="94"/>
      <c r="POL421" s="94"/>
      <c r="POM421" s="94"/>
      <c r="PON421" s="94"/>
      <c r="POO421" s="94"/>
      <c r="POP421" s="94"/>
      <c r="POQ421" s="94"/>
      <c r="POR421" s="94"/>
      <c r="POS421" s="94"/>
      <c r="POT421" s="94"/>
      <c r="POU421" s="94"/>
      <c r="POV421" s="94"/>
      <c r="POW421" s="94"/>
      <c r="POX421" s="94"/>
      <c r="POY421" s="94"/>
      <c r="POZ421" s="94"/>
      <c r="PPA421" s="94"/>
      <c r="PPB421" s="94"/>
      <c r="PPC421" s="94"/>
      <c r="PPD421" s="94"/>
      <c r="PPE421" s="94"/>
      <c r="PPF421" s="94"/>
      <c r="PPG421" s="94"/>
      <c r="PPH421" s="94"/>
      <c r="PPI421" s="94"/>
      <c r="PPJ421" s="94"/>
      <c r="PPK421" s="94"/>
      <c r="PPL421" s="94"/>
      <c r="PPM421" s="94"/>
      <c r="PPN421" s="94"/>
      <c r="PPO421" s="94"/>
      <c r="PPP421" s="94"/>
      <c r="PPQ421" s="94"/>
      <c r="PPR421" s="94"/>
      <c r="PPS421" s="94"/>
      <c r="PPT421" s="94"/>
      <c r="PPU421" s="94"/>
      <c r="PPV421" s="94"/>
      <c r="PPW421" s="94"/>
      <c r="PPX421" s="94"/>
      <c r="PPY421" s="94"/>
      <c r="PPZ421" s="94"/>
      <c r="PQA421" s="94"/>
      <c r="PQB421" s="94"/>
      <c r="PQC421" s="94"/>
      <c r="PQD421" s="94"/>
      <c r="PQE421" s="94"/>
      <c r="PQF421" s="94"/>
      <c r="PQG421" s="94"/>
      <c r="PQH421" s="94"/>
      <c r="PQI421" s="94"/>
      <c r="PQJ421" s="94"/>
      <c r="PQK421" s="94"/>
      <c r="PQL421" s="94"/>
      <c r="PQM421" s="94"/>
      <c r="PQN421" s="94"/>
      <c r="PQO421" s="94"/>
      <c r="PQP421" s="94"/>
      <c r="PQQ421" s="94"/>
      <c r="PQR421" s="94"/>
      <c r="PQS421" s="94"/>
      <c r="PQT421" s="94"/>
      <c r="PQU421" s="94"/>
      <c r="PQV421" s="94"/>
      <c r="PQW421" s="94"/>
      <c r="PQX421" s="94"/>
      <c r="PQY421" s="94"/>
      <c r="PQZ421" s="94"/>
      <c r="PRA421" s="94"/>
      <c r="PRB421" s="94"/>
      <c r="PRC421" s="94"/>
      <c r="PRD421" s="94"/>
      <c r="PRE421" s="94"/>
      <c r="PRF421" s="94"/>
      <c r="PRG421" s="94"/>
      <c r="PRH421" s="94"/>
      <c r="PRI421" s="94"/>
      <c r="PRJ421" s="94"/>
      <c r="PRK421" s="94"/>
      <c r="PRL421" s="94"/>
      <c r="PRM421" s="94"/>
      <c r="PRN421" s="94"/>
      <c r="PRO421" s="94"/>
      <c r="PRP421" s="94"/>
      <c r="PRQ421" s="94"/>
      <c r="PRR421" s="94"/>
      <c r="PRS421" s="94"/>
      <c r="PRT421" s="94"/>
      <c r="PRU421" s="94"/>
      <c r="PRV421" s="94"/>
      <c r="PRW421" s="94"/>
      <c r="PRX421" s="94"/>
      <c r="PRY421" s="94"/>
      <c r="PRZ421" s="94"/>
      <c r="PSA421" s="94"/>
      <c r="PSB421" s="94"/>
      <c r="PSC421" s="94"/>
      <c r="PSD421" s="94"/>
      <c r="PSE421" s="94"/>
      <c r="PSF421" s="94"/>
      <c r="PSG421" s="94"/>
      <c r="PSH421" s="94"/>
      <c r="PSI421" s="94"/>
      <c r="PSJ421" s="94"/>
      <c r="PSK421" s="94"/>
      <c r="PSL421" s="94"/>
      <c r="PSM421" s="94"/>
      <c r="PSN421" s="94"/>
      <c r="PSO421" s="94"/>
      <c r="PSP421" s="94"/>
      <c r="PSQ421" s="94"/>
      <c r="PSR421" s="94"/>
      <c r="PSS421" s="94"/>
      <c r="PST421" s="94"/>
      <c r="PSU421" s="94"/>
      <c r="PSV421" s="94"/>
      <c r="PSW421" s="94"/>
      <c r="PSX421" s="94"/>
      <c r="PSY421" s="94"/>
      <c r="PSZ421" s="94"/>
      <c r="PTA421" s="94"/>
      <c r="PTB421" s="94"/>
      <c r="PTC421" s="94"/>
      <c r="PTD421" s="94"/>
      <c r="PTE421" s="94"/>
      <c r="PTF421" s="94"/>
      <c r="PTG421" s="94"/>
      <c r="PTH421" s="94"/>
      <c r="PTI421" s="94"/>
      <c r="PTJ421" s="94"/>
      <c r="PTK421" s="94"/>
      <c r="PTL421" s="94"/>
      <c r="PTM421" s="94"/>
      <c r="PTN421" s="94"/>
      <c r="PTO421" s="94"/>
      <c r="PTP421" s="94"/>
      <c r="PTQ421" s="94"/>
      <c r="PTR421" s="94"/>
      <c r="PTS421" s="94"/>
      <c r="PTT421" s="94"/>
      <c r="PTU421" s="94"/>
      <c r="PTV421" s="94"/>
      <c r="PTW421" s="94"/>
      <c r="PTX421" s="94"/>
      <c r="PTY421" s="94"/>
      <c r="PTZ421" s="94"/>
      <c r="PUA421" s="94"/>
      <c r="PUB421" s="94"/>
      <c r="PUC421" s="94"/>
      <c r="PUD421" s="94"/>
      <c r="PUE421" s="94"/>
      <c r="PUF421" s="94"/>
      <c r="PUG421" s="94"/>
      <c r="PUH421" s="94"/>
      <c r="PUI421" s="94"/>
      <c r="PUJ421" s="94"/>
      <c r="PUK421" s="94"/>
      <c r="PUL421" s="94"/>
      <c r="PUM421" s="94"/>
      <c r="PUN421" s="94"/>
      <c r="PUO421" s="94"/>
      <c r="PUP421" s="94"/>
      <c r="PUQ421" s="94"/>
      <c r="PUR421" s="94"/>
      <c r="PUS421" s="94"/>
      <c r="PUT421" s="94"/>
      <c r="PUU421" s="94"/>
      <c r="PUV421" s="94"/>
      <c r="PUW421" s="94"/>
      <c r="PUX421" s="94"/>
      <c r="PUY421" s="94"/>
      <c r="PUZ421" s="94"/>
      <c r="PVA421" s="94"/>
      <c r="PVB421" s="94"/>
      <c r="PVC421" s="94"/>
      <c r="PVD421" s="94"/>
      <c r="PVE421" s="94"/>
      <c r="PVF421" s="94"/>
      <c r="PVG421" s="94"/>
      <c r="PVH421" s="94"/>
      <c r="PVI421" s="94"/>
      <c r="PVJ421" s="94"/>
      <c r="PVK421" s="94"/>
      <c r="PVL421" s="94"/>
      <c r="PVM421" s="94"/>
      <c r="PVN421" s="94"/>
      <c r="PVO421" s="94"/>
      <c r="PVP421" s="94"/>
      <c r="PVQ421" s="94"/>
      <c r="PVR421" s="94"/>
      <c r="PVS421" s="94"/>
      <c r="PVT421" s="94"/>
      <c r="PVU421" s="94"/>
      <c r="PVV421" s="94"/>
      <c r="PVW421" s="94"/>
      <c r="PVX421" s="94"/>
      <c r="PVY421" s="94"/>
      <c r="PVZ421" s="94"/>
      <c r="PWA421" s="94"/>
      <c r="PWB421" s="94"/>
      <c r="PWC421" s="94"/>
      <c r="PWD421" s="94"/>
      <c r="PWE421" s="94"/>
      <c r="PWF421" s="94"/>
      <c r="PWG421" s="94"/>
      <c r="PWH421" s="94"/>
      <c r="PWI421" s="94"/>
      <c r="PWJ421" s="94"/>
      <c r="PWK421" s="94"/>
      <c r="PWL421" s="94"/>
      <c r="PWM421" s="94"/>
      <c r="PWN421" s="94"/>
      <c r="PWO421" s="94"/>
      <c r="PWP421" s="94"/>
      <c r="PWQ421" s="94"/>
      <c r="PWR421" s="94"/>
      <c r="PWS421" s="94"/>
      <c r="PWT421" s="94"/>
      <c r="PWU421" s="94"/>
      <c r="PWV421" s="94"/>
      <c r="PWW421" s="94"/>
      <c r="PWX421" s="94"/>
      <c r="PWY421" s="94"/>
      <c r="PWZ421" s="94"/>
      <c r="PXA421" s="94"/>
      <c r="PXB421" s="94"/>
      <c r="PXC421" s="94"/>
      <c r="PXD421" s="94"/>
      <c r="PXE421" s="94"/>
      <c r="PXF421" s="94"/>
      <c r="PXG421" s="94"/>
      <c r="PXH421" s="94"/>
      <c r="PXI421" s="94"/>
      <c r="PXJ421" s="94"/>
      <c r="PXK421" s="94"/>
      <c r="PXL421" s="94"/>
      <c r="PXM421" s="94"/>
      <c r="PXN421" s="94"/>
      <c r="PXO421" s="94"/>
      <c r="PXP421" s="94"/>
      <c r="PXQ421" s="94"/>
      <c r="PXR421" s="94"/>
      <c r="PXS421" s="94"/>
      <c r="PXT421" s="94"/>
      <c r="PXU421" s="94"/>
      <c r="PXV421" s="94"/>
      <c r="PXW421" s="94"/>
      <c r="PXX421" s="94"/>
      <c r="PXY421" s="94"/>
      <c r="PXZ421" s="94"/>
      <c r="PYA421" s="94"/>
      <c r="PYB421" s="94"/>
      <c r="PYC421" s="94"/>
      <c r="PYD421" s="94"/>
      <c r="PYE421" s="94"/>
      <c r="PYF421" s="94"/>
      <c r="PYG421" s="94"/>
      <c r="PYH421" s="94"/>
      <c r="PYI421" s="94"/>
      <c r="PYJ421" s="94"/>
      <c r="PYK421" s="94"/>
      <c r="PYL421" s="94"/>
      <c r="PYM421" s="94"/>
      <c r="PYN421" s="94"/>
      <c r="PYO421" s="94"/>
      <c r="PYP421" s="94"/>
      <c r="PYQ421" s="94"/>
      <c r="PYR421" s="94"/>
      <c r="PYS421" s="94"/>
      <c r="PYT421" s="94"/>
      <c r="PYU421" s="94"/>
      <c r="PYV421" s="94"/>
      <c r="PYW421" s="94"/>
      <c r="PYX421" s="94"/>
      <c r="PYY421" s="94"/>
      <c r="PYZ421" s="94"/>
      <c r="PZA421" s="94"/>
      <c r="PZB421" s="94"/>
      <c r="PZC421" s="94"/>
      <c r="PZD421" s="94"/>
      <c r="PZE421" s="94"/>
      <c r="PZF421" s="94"/>
      <c r="PZG421" s="94"/>
      <c r="PZH421" s="94"/>
      <c r="PZI421" s="94"/>
      <c r="PZJ421" s="94"/>
      <c r="PZK421" s="94"/>
      <c r="PZL421" s="94"/>
      <c r="PZM421" s="94"/>
      <c r="PZN421" s="94"/>
      <c r="PZO421" s="94"/>
      <c r="PZP421" s="94"/>
      <c r="PZQ421" s="94"/>
      <c r="PZR421" s="94"/>
      <c r="PZS421" s="94"/>
      <c r="PZT421" s="94"/>
      <c r="PZU421" s="94"/>
      <c r="PZV421" s="94"/>
      <c r="PZW421" s="94"/>
      <c r="PZX421" s="94"/>
      <c r="PZY421" s="94"/>
      <c r="PZZ421" s="94"/>
      <c r="QAA421" s="94"/>
      <c r="QAB421" s="94"/>
      <c r="QAC421" s="94"/>
      <c r="QAD421" s="94"/>
      <c r="QAE421" s="94"/>
      <c r="QAF421" s="94"/>
      <c r="QAG421" s="94"/>
      <c r="QAH421" s="94"/>
      <c r="QAI421" s="94"/>
      <c r="QAJ421" s="94"/>
      <c r="QAK421" s="94"/>
      <c r="QAL421" s="94"/>
      <c r="QAM421" s="94"/>
      <c r="QAN421" s="94"/>
      <c r="QAO421" s="94"/>
      <c r="QAP421" s="94"/>
      <c r="QAQ421" s="94"/>
      <c r="QAR421" s="94"/>
      <c r="QAS421" s="94"/>
      <c r="QAT421" s="94"/>
      <c r="QAU421" s="94"/>
      <c r="QAV421" s="94"/>
      <c r="QAW421" s="94"/>
      <c r="QAX421" s="94"/>
      <c r="QAY421" s="94"/>
      <c r="QAZ421" s="94"/>
      <c r="QBA421" s="94"/>
      <c r="QBB421" s="94"/>
      <c r="QBC421" s="94"/>
      <c r="QBD421" s="94"/>
      <c r="QBE421" s="94"/>
      <c r="QBF421" s="94"/>
      <c r="QBG421" s="94"/>
      <c r="QBH421" s="94"/>
      <c r="QBI421" s="94"/>
      <c r="QBJ421" s="94"/>
      <c r="QBK421" s="94"/>
      <c r="QBL421" s="94"/>
      <c r="QBM421" s="94"/>
      <c r="QBN421" s="94"/>
      <c r="QBO421" s="94"/>
      <c r="QBP421" s="94"/>
      <c r="QBQ421" s="94"/>
      <c r="QBR421" s="94"/>
      <c r="QBS421" s="94"/>
      <c r="QBT421" s="94"/>
      <c r="QBU421" s="94"/>
      <c r="QBV421" s="94"/>
      <c r="QBW421" s="94"/>
      <c r="QBX421" s="94"/>
      <c r="QBY421" s="94"/>
      <c r="QBZ421" s="94"/>
      <c r="QCA421" s="94"/>
      <c r="QCB421" s="94"/>
      <c r="QCC421" s="94"/>
      <c r="QCD421" s="94"/>
      <c r="QCE421" s="94"/>
      <c r="QCF421" s="94"/>
      <c r="QCG421" s="94"/>
      <c r="QCH421" s="94"/>
      <c r="QCI421" s="94"/>
      <c r="QCJ421" s="94"/>
      <c r="QCK421" s="94"/>
      <c r="QCL421" s="94"/>
      <c r="QCM421" s="94"/>
      <c r="QCN421" s="94"/>
      <c r="QCO421" s="94"/>
      <c r="QCP421" s="94"/>
      <c r="QCQ421" s="94"/>
      <c r="QCR421" s="94"/>
      <c r="QCS421" s="94"/>
      <c r="QCT421" s="94"/>
      <c r="QCU421" s="94"/>
      <c r="QCV421" s="94"/>
      <c r="QCW421" s="94"/>
      <c r="QCX421" s="94"/>
      <c r="QCY421" s="94"/>
      <c r="QCZ421" s="94"/>
      <c r="QDA421" s="94"/>
      <c r="QDB421" s="94"/>
      <c r="QDC421" s="94"/>
      <c r="QDD421" s="94"/>
      <c r="QDE421" s="94"/>
      <c r="QDF421" s="94"/>
      <c r="QDG421" s="94"/>
      <c r="QDH421" s="94"/>
      <c r="QDI421" s="94"/>
      <c r="QDJ421" s="94"/>
      <c r="QDK421" s="94"/>
      <c r="QDL421" s="94"/>
      <c r="QDM421" s="94"/>
      <c r="QDN421" s="94"/>
      <c r="QDO421" s="94"/>
      <c r="QDP421" s="94"/>
      <c r="QDQ421" s="94"/>
      <c r="QDR421" s="94"/>
      <c r="QDS421" s="94"/>
      <c r="QDT421" s="94"/>
      <c r="QDU421" s="94"/>
      <c r="QDV421" s="94"/>
      <c r="QDW421" s="94"/>
      <c r="QDX421" s="94"/>
      <c r="QDY421" s="94"/>
      <c r="QDZ421" s="94"/>
      <c r="QEA421" s="94"/>
      <c r="QEB421" s="94"/>
      <c r="QEC421" s="94"/>
      <c r="QED421" s="94"/>
      <c r="QEE421" s="94"/>
      <c r="QEF421" s="94"/>
      <c r="QEG421" s="94"/>
      <c r="QEH421" s="94"/>
      <c r="QEI421" s="94"/>
      <c r="QEJ421" s="94"/>
      <c r="QEK421" s="94"/>
      <c r="QEL421" s="94"/>
      <c r="QEM421" s="94"/>
      <c r="QEN421" s="94"/>
      <c r="QEO421" s="94"/>
      <c r="QEP421" s="94"/>
      <c r="QEQ421" s="94"/>
      <c r="QER421" s="94"/>
      <c r="QES421" s="94"/>
      <c r="QET421" s="94"/>
      <c r="QEU421" s="94"/>
      <c r="QEV421" s="94"/>
      <c r="QEW421" s="94"/>
      <c r="QEX421" s="94"/>
      <c r="QEY421" s="94"/>
      <c r="QEZ421" s="94"/>
      <c r="QFA421" s="94"/>
      <c r="QFB421" s="94"/>
      <c r="QFC421" s="94"/>
      <c r="QFD421" s="94"/>
      <c r="QFE421" s="94"/>
      <c r="QFF421" s="94"/>
      <c r="QFG421" s="94"/>
      <c r="QFH421" s="94"/>
      <c r="QFI421" s="94"/>
      <c r="QFJ421" s="94"/>
      <c r="QFK421" s="94"/>
      <c r="QFL421" s="94"/>
      <c r="QFM421" s="94"/>
      <c r="QFN421" s="94"/>
      <c r="QFO421" s="94"/>
      <c r="QFP421" s="94"/>
      <c r="QFQ421" s="94"/>
      <c r="QFR421" s="94"/>
      <c r="QFS421" s="94"/>
      <c r="QFT421" s="94"/>
      <c r="QFU421" s="94"/>
      <c r="QFV421" s="94"/>
      <c r="QFW421" s="94"/>
      <c r="QFX421" s="94"/>
      <c r="QFY421" s="94"/>
      <c r="QFZ421" s="94"/>
      <c r="QGA421" s="94"/>
      <c r="QGB421" s="94"/>
      <c r="QGC421" s="94"/>
      <c r="QGD421" s="94"/>
      <c r="QGE421" s="94"/>
      <c r="QGF421" s="94"/>
      <c r="QGG421" s="94"/>
      <c r="QGH421" s="94"/>
      <c r="QGI421" s="94"/>
      <c r="QGJ421" s="94"/>
      <c r="QGK421" s="94"/>
      <c r="QGL421" s="94"/>
      <c r="QGM421" s="94"/>
      <c r="QGN421" s="94"/>
      <c r="QGO421" s="94"/>
      <c r="QGP421" s="94"/>
      <c r="QGQ421" s="94"/>
      <c r="QGR421" s="94"/>
      <c r="QGS421" s="94"/>
      <c r="QGT421" s="94"/>
      <c r="QGU421" s="94"/>
      <c r="QGV421" s="94"/>
      <c r="QGW421" s="94"/>
      <c r="QGX421" s="94"/>
      <c r="QGY421" s="94"/>
      <c r="QGZ421" s="94"/>
      <c r="QHA421" s="94"/>
      <c r="QHB421" s="94"/>
      <c r="QHC421" s="94"/>
      <c r="QHD421" s="94"/>
      <c r="QHE421" s="94"/>
      <c r="QHF421" s="94"/>
      <c r="QHG421" s="94"/>
      <c r="QHH421" s="94"/>
      <c r="QHI421" s="94"/>
      <c r="QHJ421" s="94"/>
      <c r="QHK421" s="94"/>
      <c r="QHL421" s="94"/>
      <c r="QHM421" s="94"/>
      <c r="QHN421" s="94"/>
      <c r="QHO421" s="94"/>
      <c r="QHP421" s="94"/>
      <c r="QHQ421" s="94"/>
      <c r="QHR421" s="94"/>
      <c r="QHS421" s="94"/>
      <c r="QHT421" s="94"/>
      <c r="QHU421" s="94"/>
      <c r="QHV421" s="94"/>
      <c r="QHW421" s="94"/>
      <c r="QHX421" s="94"/>
      <c r="QHY421" s="94"/>
      <c r="QHZ421" s="94"/>
      <c r="QIA421" s="94"/>
      <c r="QIB421" s="94"/>
      <c r="QIC421" s="94"/>
      <c r="QID421" s="94"/>
      <c r="QIE421" s="94"/>
      <c r="QIF421" s="94"/>
      <c r="QIG421" s="94"/>
      <c r="QIH421" s="94"/>
      <c r="QII421" s="94"/>
      <c r="QIJ421" s="94"/>
      <c r="QIK421" s="94"/>
      <c r="QIL421" s="94"/>
      <c r="QIM421" s="94"/>
      <c r="QIN421" s="94"/>
      <c r="QIO421" s="94"/>
      <c r="QIP421" s="94"/>
      <c r="QIQ421" s="94"/>
      <c r="QIR421" s="94"/>
      <c r="QIS421" s="94"/>
      <c r="QIT421" s="94"/>
      <c r="QIU421" s="94"/>
      <c r="QIV421" s="94"/>
      <c r="QIW421" s="94"/>
      <c r="QIX421" s="94"/>
      <c r="QIY421" s="94"/>
      <c r="QIZ421" s="94"/>
      <c r="QJA421" s="94"/>
      <c r="QJB421" s="94"/>
      <c r="QJC421" s="94"/>
      <c r="QJD421" s="94"/>
      <c r="QJE421" s="94"/>
      <c r="QJF421" s="94"/>
      <c r="QJG421" s="94"/>
      <c r="QJH421" s="94"/>
      <c r="QJI421" s="94"/>
      <c r="QJJ421" s="94"/>
      <c r="QJK421" s="94"/>
      <c r="QJL421" s="94"/>
      <c r="QJM421" s="94"/>
      <c r="QJN421" s="94"/>
      <c r="QJO421" s="94"/>
      <c r="QJP421" s="94"/>
      <c r="QJQ421" s="94"/>
      <c r="QJR421" s="94"/>
      <c r="QJS421" s="94"/>
      <c r="QJT421" s="94"/>
      <c r="QJU421" s="94"/>
      <c r="QJV421" s="94"/>
      <c r="QJW421" s="94"/>
      <c r="QJX421" s="94"/>
      <c r="QJY421" s="94"/>
      <c r="QJZ421" s="94"/>
      <c r="QKA421" s="94"/>
      <c r="QKB421" s="94"/>
      <c r="QKC421" s="94"/>
      <c r="QKD421" s="94"/>
      <c r="QKE421" s="94"/>
      <c r="QKF421" s="94"/>
      <c r="QKG421" s="94"/>
      <c r="QKH421" s="94"/>
      <c r="QKI421" s="94"/>
      <c r="QKJ421" s="94"/>
      <c r="QKK421" s="94"/>
      <c r="QKL421" s="94"/>
      <c r="QKM421" s="94"/>
      <c r="QKN421" s="94"/>
      <c r="QKO421" s="94"/>
      <c r="QKP421" s="94"/>
      <c r="QKQ421" s="94"/>
      <c r="QKR421" s="94"/>
      <c r="QKS421" s="94"/>
      <c r="QKT421" s="94"/>
      <c r="QKU421" s="94"/>
      <c r="QKV421" s="94"/>
      <c r="QKW421" s="94"/>
      <c r="QKX421" s="94"/>
      <c r="QKY421" s="94"/>
      <c r="QKZ421" s="94"/>
      <c r="QLA421" s="94"/>
      <c r="QLB421" s="94"/>
      <c r="QLC421" s="94"/>
      <c r="QLD421" s="94"/>
      <c r="QLE421" s="94"/>
      <c r="QLF421" s="94"/>
      <c r="QLG421" s="94"/>
      <c r="QLH421" s="94"/>
      <c r="QLI421" s="94"/>
      <c r="QLJ421" s="94"/>
      <c r="QLK421" s="94"/>
      <c r="QLL421" s="94"/>
      <c r="QLM421" s="94"/>
      <c r="QLN421" s="94"/>
      <c r="QLO421" s="94"/>
      <c r="QLP421" s="94"/>
      <c r="QLQ421" s="94"/>
      <c r="QLR421" s="94"/>
      <c r="QLS421" s="94"/>
      <c r="QLT421" s="94"/>
      <c r="QLU421" s="94"/>
      <c r="QLV421" s="94"/>
      <c r="QLW421" s="94"/>
      <c r="QLX421" s="94"/>
      <c r="QLY421" s="94"/>
      <c r="QLZ421" s="94"/>
      <c r="QMA421" s="94"/>
      <c r="QMB421" s="94"/>
      <c r="QMC421" s="94"/>
      <c r="QMD421" s="94"/>
      <c r="QME421" s="94"/>
      <c r="QMF421" s="94"/>
      <c r="QMG421" s="94"/>
      <c r="QMH421" s="94"/>
      <c r="QMI421" s="94"/>
      <c r="QMJ421" s="94"/>
      <c r="QMK421" s="94"/>
      <c r="QML421" s="94"/>
      <c r="QMM421" s="94"/>
      <c r="QMN421" s="94"/>
      <c r="QMO421" s="94"/>
      <c r="QMP421" s="94"/>
      <c r="QMQ421" s="94"/>
      <c r="QMR421" s="94"/>
      <c r="QMS421" s="94"/>
      <c r="QMT421" s="94"/>
      <c r="QMU421" s="94"/>
      <c r="QMV421" s="94"/>
      <c r="QMW421" s="94"/>
      <c r="QMX421" s="94"/>
      <c r="QMY421" s="94"/>
      <c r="QMZ421" s="94"/>
      <c r="QNA421" s="94"/>
      <c r="QNB421" s="94"/>
      <c r="QNC421" s="94"/>
      <c r="QND421" s="94"/>
      <c r="QNE421" s="94"/>
      <c r="QNF421" s="94"/>
      <c r="QNG421" s="94"/>
      <c r="QNH421" s="94"/>
      <c r="QNI421" s="94"/>
      <c r="QNJ421" s="94"/>
      <c r="QNK421" s="94"/>
      <c r="QNL421" s="94"/>
      <c r="QNM421" s="94"/>
      <c r="QNN421" s="94"/>
      <c r="QNO421" s="94"/>
      <c r="QNP421" s="94"/>
      <c r="QNQ421" s="94"/>
      <c r="QNR421" s="94"/>
      <c r="QNS421" s="94"/>
      <c r="QNT421" s="94"/>
      <c r="QNU421" s="94"/>
      <c r="QNV421" s="94"/>
      <c r="QNW421" s="94"/>
      <c r="QNX421" s="94"/>
      <c r="QNY421" s="94"/>
      <c r="QNZ421" s="94"/>
      <c r="QOA421" s="94"/>
      <c r="QOB421" s="94"/>
      <c r="QOC421" s="94"/>
      <c r="QOD421" s="94"/>
      <c r="QOE421" s="94"/>
      <c r="QOF421" s="94"/>
      <c r="QOG421" s="94"/>
      <c r="QOH421" s="94"/>
      <c r="QOI421" s="94"/>
      <c r="QOJ421" s="94"/>
      <c r="QOK421" s="94"/>
      <c r="QOL421" s="94"/>
      <c r="QOM421" s="94"/>
      <c r="QON421" s="94"/>
      <c r="QOO421" s="94"/>
      <c r="QOP421" s="94"/>
      <c r="QOQ421" s="94"/>
      <c r="QOR421" s="94"/>
      <c r="QOS421" s="94"/>
      <c r="QOT421" s="94"/>
      <c r="QOU421" s="94"/>
      <c r="QOV421" s="94"/>
      <c r="QOW421" s="94"/>
      <c r="QOX421" s="94"/>
      <c r="QOY421" s="94"/>
      <c r="QOZ421" s="94"/>
      <c r="QPA421" s="94"/>
      <c r="QPB421" s="94"/>
      <c r="QPC421" s="94"/>
      <c r="QPD421" s="94"/>
      <c r="QPE421" s="94"/>
      <c r="QPF421" s="94"/>
      <c r="QPG421" s="94"/>
      <c r="QPH421" s="94"/>
      <c r="QPI421" s="94"/>
      <c r="QPJ421" s="94"/>
      <c r="QPK421" s="94"/>
      <c r="QPL421" s="94"/>
      <c r="QPM421" s="94"/>
      <c r="QPN421" s="94"/>
      <c r="QPO421" s="94"/>
      <c r="QPP421" s="94"/>
      <c r="QPQ421" s="94"/>
      <c r="QPR421" s="94"/>
      <c r="QPS421" s="94"/>
      <c r="QPT421" s="94"/>
      <c r="QPU421" s="94"/>
      <c r="QPV421" s="94"/>
      <c r="QPW421" s="94"/>
      <c r="QPX421" s="94"/>
      <c r="QPY421" s="94"/>
      <c r="QPZ421" s="94"/>
      <c r="QQA421" s="94"/>
      <c r="QQB421" s="94"/>
      <c r="QQC421" s="94"/>
      <c r="QQD421" s="94"/>
      <c r="QQE421" s="94"/>
      <c r="QQF421" s="94"/>
      <c r="QQG421" s="94"/>
      <c r="QQH421" s="94"/>
      <c r="QQI421" s="94"/>
      <c r="QQJ421" s="94"/>
      <c r="QQK421" s="94"/>
      <c r="QQL421" s="94"/>
      <c r="QQM421" s="94"/>
      <c r="QQN421" s="94"/>
      <c r="QQO421" s="94"/>
      <c r="QQP421" s="94"/>
      <c r="QQQ421" s="94"/>
      <c r="QQR421" s="94"/>
      <c r="QQS421" s="94"/>
      <c r="QQT421" s="94"/>
      <c r="QQU421" s="94"/>
      <c r="QQV421" s="94"/>
      <c r="QQW421" s="94"/>
      <c r="QQX421" s="94"/>
      <c r="QQY421" s="94"/>
      <c r="QQZ421" s="94"/>
      <c r="QRA421" s="94"/>
      <c r="QRB421" s="94"/>
      <c r="QRC421" s="94"/>
      <c r="QRD421" s="94"/>
      <c r="QRE421" s="94"/>
      <c r="QRF421" s="94"/>
      <c r="QRG421" s="94"/>
      <c r="QRH421" s="94"/>
      <c r="QRI421" s="94"/>
      <c r="QRJ421" s="94"/>
      <c r="QRK421" s="94"/>
      <c r="QRL421" s="94"/>
      <c r="QRM421" s="94"/>
      <c r="QRN421" s="94"/>
      <c r="QRO421" s="94"/>
      <c r="QRP421" s="94"/>
      <c r="QRQ421" s="94"/>
      <c r="QRR421" s="94"/>
      <c r="QRS421" s="94"/>
      <c r="QRT421" s="94"/>
      <c r="QRU421" s="94"/>
      <c r="QRV421" s="94"/>
      <c r="QRW421" s="94"/>
      <c r="QRX421" s="94"/>
      <c r="QRY421" s="94"/>
      <c r="QRZ421" s="94"/>
      <c r="QSA421" s="94"/>
      <c r="QSB421" s="94"/>
      <c r="QSC421" s="94"/>
      <c r="QSD421" s="94"/>
      <c r="QSE421" s="94"/>
      <c r="QSF421" s="94"/>
      <c r="QSG421" s="94"/>
      <c r="QSH421" s="94"/>
      <c r="QSI421" s="94"/>
      <c r="QSJ421" s="94"/>
      <c r="QSK421" s="94"/>
      <c r="QSL421" s="94"/>
      <c r="QSM421" s="94"/>
      <c r="QSN421" s="94"/>
      <c r="QSO421" s="94"/>
      <c r="QSP421" s="94"/>
      <c r="QSQ421" s="94"/>
      <c r="QSR421" s="94"/>
      <c r="QSS421" s="94"/>
      <c r="QST421" s="94"/>
      <c r="QSU421" s="94"/>
      <c r="QSV421" s="94"/>
      <c r="QSW421" s="94"/>
      <c r="QSX421" s="94"/>
      <c r="QSY421" s="94"/>
      <c r="QSZ421" s="94"/>
      <c r="QTA421" s="94"/>
      <c r="QTB421" s="94"/>
      <c r="QTC421" s="94"/>
      <c r="QTD421" s="94"/>
      <c r="QTE421" s="94"/>
      <c r="QTF421" s="94"/>
      <c r="QTG421" s="94"/>
      <c r="QTH421" s="94"/>
      <c r="QTI421" s="94"/>
      <c r="QTJ421" s="94"/>
      <c r="QTK421" s="94"/>
      <c r="QTL421" s="94"/>
      <c r="QTM421" s="94"/>
      <c r="QTN421" s="94"/>
      <c r="QTO421" s="94"/>
      <c r="QTP421" s="94"/>
      <c r="QTQ421" s="94"/>
      <c r="QTR421" s="94"/>
      <c r="QTS421" s="94"/>
      <c r="QTT421" s="94"/>
      <c r="QTU421" s="94"/>
      <c r="QTV421" s="94"/>
      <c r="QTW421" s="94"/>
      <c r="QTX421" s="94"/>
      <c r="QTY421" s="94"/>
      <c r="QTZ421" s="94"/>
      <c r="QUA421" s="94"/>
      <c r="QUB421" s="94"/>
      <c r="QUC421" s="94"/>
      <c r="QUD421" s="94"/>
      <c r="QUE421" s="94"/>
      <c r="QUF421" s="94"/>
      <c r="QUG421" s="94"/>
      <c r="QUH421" s="94"/>
      <c r="QUI421" s="94"/>
      <c r="QUJ421" s="94"/>
      <c r="QUK421" s="94"/>
      <c r="QUL421" s="94"/>
      <c r="QUM421" s="94"/>
      <c r="QUN421" s="94"/>
      <c r="QUO421" s="94"/>
      <c r="QUP421" s="94"/>
      <c r="QUQ421" s="94"/>
      <c r="QUR421" s="94"/>
      <c r="QUS421" s="94"/>
      <c r="QUT421" s="94"/>
      <c r="QUU421" s="94"/>
      <c r="QUV421" s="94"/>
      <c r="QUW421" s="94"/>
      <c r="QUX421" s="94"/>
      <c r="QUY421" s="94"/>
      <c r="QUZ421" s="94"/>
      <c r="QVA421" s="94"/>
      <c r="QVB421" s="94"/>
      <c r="QVC421" s="94"/>
      <c r="QVD421" s="94"/>
      <c r="QVE421" s="94"/>
      <c r="QVF421" s="94"/>
      <c r="QVG421" s="94"/>
      <c r="QVH421" s="94"/>
      <c r="QVI421" s="94"/>
      <c r="QVJ421" s="94"/>
      <c r="QVK421" s="94"/>
      <c r="QVL421" s="94"/>
      <c r="QVM421" s="94"/>
      <c r="QVN421" s="94"/>
      <c r="QVO421" s="94"/>
      <c r="QVP421" s="94"/>
      <c r="QVQ421" s="94"/>
      <c r="QVR421" s="94"/>
      <c r="QVS421" s="94"/>
      <c r="QVT421" s="94"/>
      <c r="QVU421" s="94"/>
      <c r="QVV421" s="94"/>
      <c r="QVW421" s="94"/>
      <c r="QVX421" s="94"/>
      <c r="QVY421" s="94"/>
      <c r="QVZ421" s="94"/>
      <c r="QWA421" s="94"/>
      <c r="QWB421" s="94"/>
      <c r="QWC421" s="94"/>
      <c r="QWD421" s="94"/>
      <c r="QWE421" s="94"/>
      <c r="QWF421" s="94"/>
      <c r="QWG421" s="94"/>
      <c r="QWH421" s="94"/>
      <c r="QWI421" s="94"/>
      <c r="QWJ421" s="94"/>
      <c r="QWK421" s="94"/>
      <c r="QWL421" s="94"/>
      <c r="QWM421" s="94"/>
      <c r="QWN421" s="94"/>
      <c r="QWO421" s="94"/>
      <c r="QWP421" s="94"/>
      <c r="QWQ421" s="94"/>
      <c r="QWR421" s="94"/>
      <c r="QWS421" s="94"/>
      <c r="QWT421" s="94"/>
      <c r="QWU421" s="94"/>
      <c r="QWV421" s="94"/>
      <c r="QWW421" s="94"/>
      <c r="QWX421" s="94"/>
      <c r="QWY421" s="94"/>
      <c r="QWZ421" s="94"/>
      <c r="QXA421" s="94"/>
      <c r="QXB421" s="94"/>
      <c r="QXC421" s="94"/>
      <c r="QXD421" s="94"/>
      <c r="QXE421" s="94"/>
      <c r="QXF421" s="94"/>
      <c r="QXG421" s="94"/>
      <c r="QXH421" s="94"/>
      <c r="QXI421" s="94"/>
      <c r="QXJ421" s="94"/>
      <c r="QXK421" s="94"/>
      <c r="QXL421" s="94"/>
      <c r="QXM421" s="94"/>
      <c r="QXN421" s="94"/>
      <c r="QXO421" s="94"/>
      <c r="QXP421" s="94"/>
      <c r="QXQ421" s="94"/>
      <c r="QXR421" s="94"/>
      <c r="QXS421" s="94"/>
      <c r="QXT421" s="94"/>
      <c r="QXU421" s="94"/>
      <c r="QXV421" s="94"/>
      <c r="QXW421" s="94"/>
      <c r="QXX421" s="94"/>
      <c r="QXY421" s="94"/>
      <c r="QXZ421" s="94"/>
      <c r="QYA421" s="94"/>
      <c r="QYB421" s="94"/>
      <c r="QYC421" s="94"/>
      <c r="QYD421" s="94"/>
      <c r="QYE421" s="94"/>
      <c r="QYF421" s="94"/>
      <c r="QYG421" s="94"/>
      <c r="QYH421" s="94"/>
      <c r="QYI421" s="94"/>
      <c r="QYJ421" s="94"/>
      <c r="QYK421" s="94"/>
      <c r="QYL421" s="94"/>
      <c r="QYM421" s="94"/>
      <c r="QYN421" s="94"/>
      <c r="QYO421" s="94"/>
      <c r="QYP421" s="94"/>
      <c r="QYQ421" s="94"/>
      <c r="QYR421" s="94"/>
      <c r="QYS421" s="94"/>
      <c r="QYT421" s="94"/>
      <c r="QYU421" s="94"/>
      <c r="QYV421" s="94"/>
      <c r="QYW421" s="94"/>
      <c r="QYX421" s="94"/>
      <c r="QYY421" s="94"/>
      <c r="QYZ421" s="94"/>
      <c r="QZA421" s="94"/>
      <c r="QZB421" s="94"/>
      <c r="QZC421" s="94"/>
      <c r="QZD421" s="94"/>
      <c r="QZE421" s="94"/>
      <c r="QZF421" s="94"/>
      <c r="QZG421" s="94"/>
      <c r="QZH421" s="94"/>
      <c r="QZI421" s="94"/>
      <c r="QZJ421" s="94"/>
      <c r="QZK421" s="94"/>
      <c r="QZL421" s="94"/>
      <c r="QZM421" s="94"/>
      <c r="QZN421" s="94"/>
      <c r="QZO421" s="94"/>
      <c r="QZP421" s="94"/>
      <c r="QZQ421" s="94"/>
      <c r="QZR421" s="94"/>
      <c r="QZS421" s="94"/>
      <c r="QZT421" s="94"/>
      <c r="QZU421" s="94"/>
      <c r="QZV421" s="94"/>
      <c r="QZW421" s="94"/>
      <c r="QZX421" s="94"/>
      <c r="QZY421" s="94"/>
      <c r="QZZ421" s="94"/>
      <c r="RAA421" s="94"/>
      <c r="RAB421" s="94"/>
      <c r="RAC421" s="94"/>
      <c r="RAD421" s="94"/>
      <c r="RAE421" s="94"/>
      <c r="RAF421" s="94"/>
      <c r="RAG421" s="94"/>
      <c r="RAH421" s="94"/>
      <c r="RAI421" s="94"/>
      <c r="RAJ421" s="94"/>
      <c r="RAK421" s="94"/>
      <c r="RAL421" s="94"/>
      <c r="RAM421" s="94"/>
      <c r="RAN421" s="94"/>
      <c r="RAO421" s="94"/>
      <c r="RAP421" s="94"/>
      <c r="RAQ421" s="94"/>
      <c r="RAR421" s="94"/>
      <c r="RAS421" s="94"/>
      <c r="RAT421" s="94"/>
      <c r="RAU421" s="94"/>
      <c r="RAV421" s="94"/>
      <c r="RAW421" s="94"/>
      <c r="RAX421" s="94"/>
      <c r="RAY421" s="94"/>
      <c r="RAZ421" s="94"/>
      <c r="RBA421" s="94"/>
      <c r="RBB421" s="94"/>
      <c r="RBC421" s="94"/>
      <c r="RBD421" s="94"/>
      <c r="RBE421" s="94"/>
      <c r="RBF421" s="94"/>
      <c r="RBG421" s="94"/>
      <c r="RBH421" s="94"/>
      <c r="RBI421" s="94"/>
      <c r="RBJ421" s="94"/>
      <c r="RBK421" s="94"/>
      <c r="RBL421" s="94"/>
      <c r="RBM421" s="94"/>
      <c r="RBN421" s="94"/>
      <c r="RBO421" s="94"/>
      <c r="RBP421" s="94"/>
      <c r="RBQ421" s="94"/>
      <c r="RBR421" s="94"/>
      <c r="RBS421" s="94"/>
      <c r="RBT421" s="94"/>
      <c r="RBU421" s="94"/>
      <c r="RBV421" s="94"/>
      <c r="RBW421" s="94"/>
      <c r="RBX421" s="94"/>
      <c r="RBY421" s="94"/>
      <c r="RBZ421" s="94"/>
      <c r="RCA421" s="94"/>
      <c r="RCB421" s="94"/>
      <c r="RCC421" s="94"/>
      <c r="RCD421" s="94"/>
      <c r="RCE421" s="94"/>
      <c r="RCF421" s="94"/>
      <c r="RCG421" s="94"/>
      <c r="RCH421" s="94"/>
      <c r="RCI421" s="94"/>
      <c r="RCJ421" s="94"/>
      <c r="RCK421" s="94"/>
      <c r="RCL421" s="94"/>
      <c r="RCM421" s="94"/>
      <c r="RCN421" s="94"/>
      <c r="RCO421" s="94"/>
      <c r="RCP421" s="94"/>
      <c r="RCQ421" s="94"/>
      <c r="RCR421" s="94"/>
      <c r="RCS421" s="94"/>
      <c r="RCT421" s="94"/>
      <c r="RCU421" s="94"/>
      <c r="RCV421" s="94"/>
      <c r="RCW421" s="94"/>
      <c r="RCX421" s="94"/>
      <c r="RCY421" s="94"/>
      <c r="RCZ421" s="94"/>
      <c r="RDA421" s="94"/>
      <c r="RDB421" s="94"/>
      <c r="RDC421" s="94"/>
      <c r="RDD421" s="94"/>
      <c r="RDE421" s="94"/>
      <c r="RDF421" s="94"/>
      <c r="RDG421" s="94"/>
      <c r="RDH421" s="94"/>
      <c r="RDI421" s="94"/>
      <c r="RDJ421" s="94"/>
      <c r="RDK421" s="94"/>
      <c r="RDL421" s="94"/>
      <c r="RDM421" s="94"/>
      <c r="RDN421" s="94"/>
      <c r="RDO421" s="94"/>
      <c r="RDP421" s="94"/>
      <c r="RDQ421" s="94"/>
      <c r="RDR421" s="94"/>
      <c r="RDS421" s="94"/>
      <c r="RDT421" s="94"/>
      <c r="RDU421" s="94"/>
      <c r="RDV421" s="94"/>
      <c r="RDW421" s="94"/>
      <c r="RDX421" s="94"/>
      <c r="RDY421" s="94"/>
      <c r="RDZ421" s="94"/>
      <c r="REA421" s="94"/>
      <c r="REB421" s="94"/>
      <c r="REC421" s="94"/>
      <c r="RED421" s="94"/>
      <c r="REE421" s="94"/>
      <c r="REF421" s="94"/>
      <c r="REG421" s="94"/>
      <c r="REH421" s="94"/>
      <c r="REI421" s="94"/>
      <c r="REJ421" s="94"/>
      <c r="REK421" s="94"/>
      <c r="REL421" s="94"/>
      <c r="REM421" s="94"/>
      <c r="REN421" s="94"/>
      <c r="REO421" s="94"/>
      <c r="REP421" s="94"/>
      <c r="REQ421" s="94"/>
      <c r="RER421" s="94"/>
      <c r="RES421" s="94"/>
      <c r="RET421" s="94"/>
      <c r="REU421" s="94"/>
      <c r="REV421" s="94"/>
      <c r="REW421" s="94"/>
      <c r="REX421" s="94"/>
      <c r="REY421" s="94"/>
      <c r="REZ421" s="94"/>
      <c r="RFA421" s="94"/>
      <c r="RFB421" s="94"/>
      <c r="RFC421" s="94"/>
      <c r="RFD421" s="94"/>
      <c r="RFE421" s="94"/>
      <c r="RFF421" s="94"/>
      <c r="RFG421" s="94"/>
      <c r="RFH421" s="94"/>
      <c r="RFI421" s="94"/>
      <c r="RFJ421" s="94"/>
      <c r="RFK421" s="94"/>
      <c r="RFL421" s="94"/>
      <c r="RFM421" s="94"/>
      <c r="RFN421" s="94"/>
      <c r="RFO421" s="94"/>
      <c r="RFP421" s="94"/>
      <c r="RFQ421" s="94"/>
      <c r="RFR421" s="94"/>
      <c r="RFS421" s="94"/>
      <c r="RFT421" s="94"/>
      <c r="RFU421" s="94"/>
      <c r="RFV421" s="94"/>
      <c r="RFW421" s="94"/>
      <c r="RFX421" s="94"/>
      <c r="RFY421" s="94"/>
      <c r="RFZ421" s="94"/>
      <c r="RGA421" s="94"/>
      <c r="RGB421" s="94"/>
      <c r="RGC421" s="94"/>
      <c r="RGD421" s="94"/>
      <c r="RGE421" s="94"/>
      <c r="RGF421" s="94"/>
      <c r="RGG421" s="94"/>
      <c r="RGH421" s="94"/>
      <c r="RGI421" s="94"/>
      <c r="RGJ421" s="94"/>
      <c r="RGK421" s="94"/>
      <c r="RGL421" s="94"/>
      <c r="RGM421" s="94"/>
      <c r="RGN421" s="94"/>
      <c r="RGO421" s="94"/>
      <c r="RGP421" s="94"/>
      <c r="RGQ421" s="94"/>
      <c r="RGR421" s="94"/>
      <c r="RGS421" s="94"/>
      <c r="RGT421" s="94"/>
      <c r="RGU421" s="94"/>
      <c r="RGV421" s="94"/>
      <c r="RGW421" s="94"/>
      <c r="RGX421" s="94"/>
      <c r="RGY421" s="94"/>
      <c r="RGZ421" s="94"/>
      <c r="RHA421" s="94"/>
      <c r="RHB421" s="94"/>
      <c r="RHC421" s="94"/>
      <c r="RHD421" s="94"/>
      <c r="RHE421" s="94"/>
      <c r="RHF421" s="94"/>
      <c r="RHG421" s="94"/>
      <c r="RHH421" s="94"/>
      <c r="RHI421" s="94"/>
      <c r="RHJ421" s="94"/>
      <c r="RHK421" s="94"/>
      <c r="RHL421" s="94"/>
      <c r="RHM421" s="94"/>
      <c r="RHN421" s="94"/>
      <c r="RHO421" s="94"/>
      <c r="RHP421" s="94"/>
      <c r="RHQ421" s="94"/>
      <c r="RHR421" s="94"/>
      <c r="RHS421" s="94"/>
      <c r="RHT421" s="94"/>
      <c r="RHU421" s="94"/>
      <c r="RHV421" s="94"/>
      <c r="RHW421" s="94"/>
      <c r="RHX421" s="94"/>
      <c r="RHY421" s="94"/>
      <c r="RHZ421" s="94"/>
      <c r="RIA421" s="94"/>
      <c r="RIB421" s="94"/>
      <c r="RIC421" s="94"/>
      <c r="RID421" s="94"/>
      <c r="RIE421" s="94"/>
      <c r="RIF421" s="94"/>
      <c r="RIG421" s="94"/>
      <c r="RIH421" s="94"/>
      <c r="RII421" s="94"/>
      <c r="RIJ421" s="94"/>
      <c r="RIK421" s="94"/>
      <c r="RIL421" s="94"/>
      <c r="RIM421" s="94"/>
      <c r="RIN421" s="94"/>
      <c r="RIO421" s="94"/>
      <c r="RIP421" s="94"/>
      <c r="RIQ421" s="94"/>
      <c r="RIR421" s="94"/>
      <c r="RIS421" s="94"/>
      <c r="RIT421" s="94"/>
      <c r="RIU421" s="94"/>
      <c r="RIV421" s="94"/>
      <c r="RIW421" s="94"/>
      <c r="RIX421" s="94"/>
      <c r="RIY421" s="94"/>
      <c r="RIZ421" s="94"/>
      <c r="RJA421" s="94"/>
      <c r="RJB421" s="94"/>
      <c r="RJC421" s="94"/>
      <c r="RJD421" s="94"/>
      <c r="RJE421" s="94"/>
      <c r="RJF421" s="94"/>
      <c r="RJG421" s="94"/>
      <c r="RJH421" s="94"/>
      <c r="RJI421" s="94"/>
      <c r="RJJ421" s="94"/>
      <c r="RJK421" s="94"/>
      <c r="RJL421" s="94"/>
      <c r="RJM421" s="94"/>
      <c r="RJN421" s="94"/>
      <c r="RJO421" s="94"/>
      <c r="RJP421" s="94"/>
      <c r="RJQ421" s="94"/>
      <c r="RJR421" s="94"/>
      <c r="RJS421" s="94"/>
      <c r="RJT421" s="94"/>
      <c r="RJU421" s="94"/>
      <c r="RJV421" s="94"/>
      <c r="RJW421" s="94"/>
      <c r="RJX421" s="94"/>
      <c r="RJY421" s="94"/>
      <c r="RJZ421" s="94"/>
      <c r="RKA421" s="94"/>
      <c r="RKB421" s="94"/>
      <c r="RKC421" s="94"/>
      <c r="RKD421" s="94"/>
      <c r="RKE421" s="94"/>
      <c r="RKF421" s="94"/>
      <c r="RKG421" s="94"/>
      <c r="RKH421" s="94"/>
      <c r="RKI421" s="94"/>
      <c r="RKJ421" s="94"/>
      <c r="RKK421" s="94"/>
      <c r="RKL421" s="94"/>
      <c r="RKM421" s="94"/>
      <c r="RKN421" s="94"/>
      <c r="RKO421" s="94"/>
      <c r="RKP421" s="94"/>
      <c r="RKQ421" s="94"/>
      <c r="RKR421" s="94"/>
      <c r="RKS421" s="94"/>
      <c r="RKT421" s="94"/>
      <c r="RKU421" s="94"/>
      <c r="RKV421" s="94"/>
      <c r="RKW421" s="94"/>
      <c r="RKX421" s="94"/>
      <c r="RKY421" s="94"/>
      <c r="RKZ421" s="94"/>
      <c r="RLA421" s="94"/>
      <c r="RLB421" s="94"/>
      <c r="RLC421" s="94"/>
      <c r="RLD421" s="94"/>
      <c r="RLE421" s="94"/>
      <c r="RLF421" s="94"/>
      <c r="RLG421" s="94"/>
      <c r="RLH421" s="94"/>
      <c r="RLI421" s="94"/>
      <c r="RLJ421" s="94"/>
      <c r="RLK421" s="94"/>
      <c r="RLL421" s="94"/>
      <c r="RLM421" s="94"/>
      <c r="RLN421" s="94"/>
      <c r="RLO421" s="94"/>
      <c r="RLP421" s="94"/>
      <c r="RLQ421" s="94"/>
      <c r="RLR421" s="94"/>
      <c r="RLS421" s="94"/>
      <c r="RLT421" s="94"/>
      <c r="RLU421" s="94"/>
      <c r="RLV421" s="94"/>
      <c r="RLW421" s="94"/>
      <c r="RLX421" s="94"/>
      <c r="RLY421" s="94"/>
      <c r="RLZ421" s="94"/>
      <c r="RMA421" s="94"/>
      <c r="RMB421" s="94"/>
      <c r="RMC421" s="94"/>
      <c r="RMD421" s="94"/>
      <c r="RME421" s="94"/>
      <c r="RMF421" s="94"/>
      <c r="RMG421" s="94"/>
      <c r="RMH421" s="94"/>
      <c r="RMI421" s="94"/>
      <c r="RMJ421" s="94"/>
      <c r="RMK421" s="94"/>
      <c r="RML421" s="94"/>
      <c r="RMM421" s="94"/>
      <c r="RMN421" s="94"/>
      <c r="RMO421" s="94"/>
      <c r="RMP421" s="94"/>
      <c r="RMQ421" s="94"/>
      <c r="RMR421" s="94"/>
      <c r="RMS421" s="94"/>
      <c r="RMT421" s="94"/>
      <c r="RMU421" s="94"/>
      <c r="RMV421" s="94"/>
      <c r="RMW421" s="94"/>
      <c r="RMX421" s="94"/>
      <c r="RMY421" s="94"/>
      <c r="RMZ421" s="94"/>
      <c r="RNA421" s="94"/>
      <c r="RNB421" s="94"/>
      <c r="RNC421" s="94"/>
      <c r="RND421" s="94"/>
      <c r="RNE421" s="94"/>
      <c r="RNF421" s="94"/>
      <c r="RNG421" s="94"/>
      <c r="RNH421" s="94"/>
      <c r="RNI421" s="94"/>
      <c r="RNJ421" s="94"/>
      <c r="RNK421" s="94"/>
      <c r="RNL421" s="94"/>
      <c r="RNM421" s="94"/>
      <c r="RNN421" s="94"/>
      <c r="RNO421" s="94"/>
      <c r="RNP421" s="94"/>
      <c r="RNQ421" s="94"/>
      <c r="RNR421" s="94"/>
      <c r="RNS421" s="94"/>
      <c r="RNT421" s="94"/>
      <c r="RNU421" s="94"/>
      <c r="RNV421" s="94"/>
      <c r="RNW421" s="94"/>
      <c r="RNX421" s="94"/>
      <c r="RNY421" s="94"/>
      <c r="RNZ421" s="94"/>
      <c r="ROA421" s="94"/>
      <c r="ROB421" s="94"/>
      <c r="ROC421" s="94"/>
      <c r="ROD421" s="94"/>
      <c r="ROE421" s="94"/>
      <c r="ROF421" s="94"/>
      <c r="ROG421" s="94"/>
      <c r="ROH421" s="94"/>
      <c r="ROI421" s="94"/>
      <c r="ROJ421" s="94"/>
      <c r="ROK421" s="94"/>
      <c r="ROL421" s="94"/>
      <c r="ROM421" s="94"/>
      <c r="RON421" s="94"/>
      <c r="ROO421" s="94"/>
      <c r="ROP421" s="94"/>
      <c r="ROQ421" s="94"/>
      <c r="ROR421" s="94"/>
      <c r="ROS421" s="94"/>
      <c r="ROT421" s="94"/>
      <c r="ROU421" s="94"/>
      <c r="ROV421" s="94"/>
      <c r="ROW421" s="94"/>
      <c r="ROX421" s="94"/>
      <c r="ROY421" s="94"/>
      <c r="ROZ421" s="94"/>
      <c r="RPA421" s="94"/>
      <c r="RPB421" s="94"/>
      <c r="RPC421" s="94"/>
      <c r="RPD421" s="94"/>
      <c r="RPE421" s="94"/>
      <c r="RPF421" s="94"/>
      <c r="RPG421" s="94"/>
      <c r="RPH421" s="94"/>
      <c r="RPI421" s="94"/>
      <c r="RPJ421" s="94"/>
      <c r="RPK421" s="94"/>
      <c r="RPL421" s="94"/>
      <c r="RPM421" s="94"/>
      <c r="RPN421" s="94"/>
      <c r="RPO421" s="94"/>
      <c r="RPP421" s="94"/>
      <c r="RPQ421" s="94"/>
      <c r="RPR421" s="94"/>
      <c r="RPS421" s="94"/>
      <c r="RPT421" s="94"/>
      <c r="RPU421" s="94"/>
      <c r="RPV421" s="94"/>
      <c r="RPW421" s="94"/>
      <c r="RPX421" s="94"/>
      <c r="RPY421" s="94"/>
      <c r="RPZ421" s="94"/>
      <c r="RQA421" s="94"/>
      <c r="RQB421" s="94"/>
      <c r="RQC421" s="94"/>
      <c r="RQD421" s="94"/>
      <c r="RQE421" s="94"/>
      <c r="RQF421" s="94"/>
      <c r="RQG421" s="94"/>
      <c r="RQH421" s="94"/>
      <c r="RQI421" s="94"/>
      <c r="RQJ421" s="94"/>
      <c r="RQK421" s="94"/>
      <c r="RQL421" s="94"/>
      <c r="RQM421" s="94"/>
      <c r="RQN421" s="94"/>
      <c r="RQO421" s="94"/>
      <c r="RQP421" s="94"/>
      <c r="RQQ421" s="94"/>
      <c r="RQR421" s="94"/>
      <c r="RQS421" s="94"/>
      <c r="RQT421" s="94"/>
      <c r="RQU421" s="94"/>
      <c r="RQV421" s="94"/>
      <c r="RQW421" s="94"/>
      <c r="RQX421" s="94"/>
      <c r="RQY421" s="94"/>
      <c r="RQZ421" s="94"/>
      <c r="RRA421" s="94"/>
      <c r="RRB421" s="94"/>
      <c r="RRC421" s="94"/>
      <c r="RRD421" s="94"/>
      <c r="RRE421" s="94"/>
      <c r="RRF421" s="94"/>
      <c r="RRG421" s="94"/>
      <c r="RRH421" s="94"/>
      <c r="RRI421" s="94"/>
      <c r="RRJ421" s="94"/>
      <c r="RRK421" s="94"/>
      <c r="RRL421" s="94"/>
      <c r="RRM421" s="94"/>
      <c r="RRN421" s="94"/>
      <c r="RRO421" s="94"/>
      <c r="RRP421" s="94"/>
      <c r="RRQ421" s="94"/>
      <c r="RRR421" s="94"/>
      <c r="RRS421" s="94"/>
      <c r="RRT421" s="94"/>
      <c r="RRU421" s="94"/>
      <c r="RRV421" s="94"/>
      <c r="RRW421" s="94"/>
      <c r="RRX421" s="94"/>
      <c r="RRY421" s="94"/>
      <c r="RRZ421" s="94"/>
      <c r="RSA421" s="94"/>
      <c r="RSB421" s="94"/>
      <c r="RSC421" s="94"/>
      <c r="RSD421" s="94"/>
      <c r="RSE421" s="94"/>
      <c r="RSF421" s="94"/>
      <c r="RSG421" s="94"/>
      <c r="RSH421" s="94"/>
      <c r="RSI421" s="94"/>
      <c r="RSJ421" s="94"/>
      <c r="RSK421" s="94"/>
      <c r="RSL421" s="94"/>
      <c r="RSM421" s="94"/>
      <c r="RSN421" s="94"/>
      <c r="RSO421" s="94"/>
      <c r="RSP421" s="94"/>
      <c r="RSQ421" s="94"/>
      <c r="RSR421" s="94"/>
      <c r="RSS421" s="94"/>
      <c r="RST421" s="94"/>
      <c r="RSU421" s="94"/>
      <c r="RSV421" s="94"/>
      <c r="RSW421" s="94"/>
      <c r="RSX421" s="94"/>
      <c r="RSY421" s="94"/>
      <c r="RSZ421" s="94"/>
      <c r="RTA421" s="94"/>
      <c r="RTB421" s="94"/>
      <c r="RTC421" s="94"/>
      <c r="RTD421" s="94"/>
      <c r="RTE421" s="94"/>
      <c r="RTF421" s="94"/>
      <c r="RTG421" s="94"/>
      <c r="RTH421" s="94"/>
      <c r="RTI421" s="94"/>
      <c r="RTJ421" s="94"/>
      <c r="RTK421" s="94"/>
      <c r="RTL421" s="94"/>
      <c r="RTM421" s="94"/>
      <c r="RTN421" s="94"/>
      <c r="RTO421" s="94"/>
      <c r="RTP421" s="94"/>
      <c r="RTQ421" s="94"/>
      <c r="RTR421" s="94"/>
      <c r="RTS421" s="94"/>
      <c r="RTT421" s="94"/>
      <c r="RTU421" s="94"/>
      <c r="RTV421" s="94"/>
      <c r="RTW421" s="94"/>
      <c r="RTX421" s="94"/>
      <c r="RTY421" s="94"/>
      <c r="RTZ421" s="94"/>
      <c r="RUA421" s="94"/>
      <c r="RUB421" s="94"/>
      <c r="RUC421" s="94"/>
      <c r="RUD421" s="94"/>
      <c r="RUE421" s="94"/>
      <c r="RUF421" s="94"/>
      <c r="RUG421" s="94"/>
      <c r="RUH421" s="94"/>
      <c r="RUI421" s="94"/>
      <c r="RUJ421" s="94"/>
      <c r="RUK421" s="94"/>
      <c r="RUL421" s="94"/>
      <c r="RUM421" s="94"/>
      <c r="RUN421" s="94"/>
      <c r="RUO421" s="94"/>
      <c r="RUP421" s="94"/>
      <c r="RUQ421" s="94"/>
      <c r="RUR421" s="94"/>
      <c r="RUS421" s="94"/>
      <c r="RUT421" s="94"/>
      <c r="RUU421" s="94"/>
      <c r="RUV421" s="94"/>
      <c r="RUW421" s="94"/>
      <c r="RUX421" s="94"/>
      <c r="RUY421" s="94"/>
      <c r="RUZ421" s="94"/>
      <c r="RVA421" s="94"/>
      <c r="RVB421" s="94"/>
      <c r="RVC421" s="94"/>
      <c r="RVD421" s="94"/>
      <c r="RVE421" s="94"/>
      <c r="RVF421" s="94"/>
      <c r="RVG421" s="94"/>
      <c r="RVH421" s="94"/>
      <c r="RVI421" s="94"/>
      <c r="RVJ421" s="94"/>
      <c r="RVK421" s="94"/>
      <c r="RVL421" s="94"/>
      <c r="RVM421" s="94"/>
      <c r="RVN421" s="94"/>
      <c r="RVO421" s="94"/>
      <c r="RVP421" s="94"/>
      <c r="RVQ421" s="94"/>
      <c r="RVR421" s="94"/>
      <c r="RVS421" s="94"/>
      <c r="RVT421" s="94"/>
      <c r="RVU421" s="94"/>
      <c r="RVV421" s="94"/>
      <c r="RVW421" s="94"/>
      <c r="RVX421" s="94"/>
      <c r="RVY421" s="94"/>
      <c r="RVZ421" s="94"/>
      <c r="RWA421" s="94"/>
      <c r="RWB421" s="94"/>
      <c r="RWC421" s="94"/>
      <c r="RWD421" s="94"/>
      <c r="RWE421" s="94"/>
      <c r="RWF421" s="94"/>
      <c r="RWG421" s="94"/>
      <c r="RWH421" s="94"/>
      <c r="RWI421" s="94"/>
      <c r="RWJ421" s="94"/>
      <c r="RWK421" s="94"/>
      <c r="RWL421" s="94"/>
      <c r="RWM421" s="94"/>
      <c r="RWN421" s="94"/>
      <c r="RWO421" s="94"/>
      <c r="RWP421" s="94"/>
      <c r="RWQ421" s="94"/>
      <c r="RWR421" s="94"/>
      <c r="RWS421" s="94"/>
      <c r="RWT421" s="94"/>
      <c r="RWU421" s="94"/>
      <c r="RWV421" s="94"/>
      <c r="RWW421" s="94"/>
      <c r="RWX421" s="94"/>
      <c r="RWY421" s="94"/>
      <c r="RWZ421" s="94"/>
      <c r="RXA421" s="94"/>
      <c r="RXB421" s="94"/>
      <c r="RXC421" s="94"/>
      <c r="RXD421" s="94"/>
      <c r="RXE421" s="94"/>
      <c r="RXF421" s="94"/>
      <c r="RXG421" s="94"/>
      <c r="RXH421" s="94"/>
      <c r="RXI421" s="94"/>
      <c r="RXJ421" s="94"/>
      <c r="RXK421" s="94"/>
      <c r="RXL421" s="94"/>
      <c r="RXM421" s="94"/>
      <c r="RXN421" s="94"/>
      <c r="RXO421" s="94"/>
      <c r="RXP421" s="94"/>
      <c r="RXQ421" s="94"/>
      <c r="RXR421" s="94"/>
      <c r="RXS421" s="94"/>
      <c r="RXT421" s="94"/>
      <c r="RXU421" s="94"/>
      <c r="RXV421" s="94"/>
      <c r="RXW421" s="94"/>
      <c r="RXX421" s="94"/>
      <c r="RXY421" s="94"/>
      <c r="RXZ421" s="94"/>
      <c r="RYA421" s="94"/>
      <c r="RYB421" s="94"/>
      <c r="RYC421" s="94"/>
      <c r="RYD421" s="94"/>
      <c r="RYE421" s="94"/>
      <c r="RYF421" s="94"/>
      <c r="RYG421" s="94"/>
      <c r="RYH421" s="94"/>
      <c r="RYI421" s="94"/>
      <c r="RYJ421" s="94"/>
      <c r="RYK421" s="94"/>
      <c r="RYL421" s="94"/>
      <c r="RYM421" s="94"/>
      <c r="RYN421" s="94"/>
      <c r="RYO421" s="94"/>
      <c r="RYP421" s="94"/>
      <c r="RYQ421" s="94"/>
      <c r="RYR421" s="94"/>
      <c r="RYS421" s="94"/>
      <c r="RYT421" s="94"/>
      <c r="RYU421" s="94"/>
      <c r="RYV421" s="94"/>
      <c r="RYW421" s="94"/>
      <c r="RYX421" s="94"/>
      <c r="RYY421" s="94"/>
      <c r="RYZ421" s="94"/>
      <c r="RZA421" s="94"/>
      <c r="RZB421" s="94"/>
      <c r="RZC421" s="94"/>
      <c r="RZD421" s="94"/>
      <c r="RZE421" s="94"/>
      <c r="RZF421" s="94"/>
      <c r="RZG421" s="94"/>
      <c r="RZH421" s="94"/>
      <c r="RZI421" s="94"/>
      <c r="RZJ421" s="94"/>
      <c r="RZK421" s="94"/>
      <c r="RZL421" s="94"/>
      <c r="RZM421" s="94"/>
      <c r="RZN421" s="94"/>
      <c r="RZO421" s="94"/>
      <c r="RZP421" s="94"/>
      <c r="RZQ421" s="94"/>
      <c r="RZR421" s="94"/>
      <c r="RZS421" s="94"/>
      <c r="RZT421" s="94"/>
      <c r="RZU421" s="94"/>
      <c r="RZV421" s="94"/>
      <c r="RZW421" s="94"/>
      <c r="RZX421" s="94"/>
      <c r="RZY421" s="94"/>
      <c r="RZZ421" s="94"/>
      <c r="SAA421" s="94"/>
      <c r="SAB421" s="94"/>
      <c r="SAC421" s="94"/>
      <c r="SAD421" s="94"/>
      <c r="SAE421" s="94"/>
      <c r="SAF421" s="94"/>
      <c r="SAG421" s="94"/>
      <c r="SAH421" s="94"/>
      <c r="SAI421" s="94"/>
      <c r="SAJ421" s="94"/>
      <c r="SAK421" s="94"/>
      <c r="SAL421" s="94"/>
      <c r="SAM421" s="94"/>
      <c r="SAN421" s="94"/>
      <c r="SAO421" s="94"/>
      <c r="SAP421" s="94"/>
      <c r="SAQ421" s="94"/>
      <c r="SAR421" s="94"/>
      <c r="SAS421" s="94"/>
      <c r="SAT421" s="94"/>
      <c r="SAU421" s="94"/>
      <c r="SAV421" s="94"/>
      <c r="SAW421" s="94"/>
      <c r="SAX421" s="94"/>
      <c r="SAY421" s="94"/>
      <c r="SAZ421" s="94"/>
      <c r="SBA421" s="94"/>
      <c r="SBB421" s="94"/>
      <c r="SBC421" s="94"/>
      <c r="SBD421" s="94"/>
      <c r="SBE421" s="94"/>
      <c r="SBF421" s="94"/>
      <c r="SBG421" s="94"/>
      <c r="SBH421" s="94"/>
      <c r="SBI421" s="94"/>
      <c r="SBJ421" s="94"/>
      <c r="SBK421" s="94"/>
      <c r="SBL421" s="94"/>
      <c r="SBM421" s="94"/>
      <c r="SBN421" s="94"/>
      <c r="SBO421" s="94"/>
      <c r="SBP421" s="94"/>
      <c r="SBQ421" s="94"/>
      <c r="SBR421" s="94"/>
      <c r="SBS421" s="94"/>
      <c r="SBT421" s="94"/>
      <c r="SBU421" s="94"/>
      <c r="SBV421" s="94"/>
      <c r="SBW421" s="94"/>
      <c r="SBX421" s="94"/>
      <c r="SBY421" s="94"/>
      <c r="SBZ421" s="94"/>
      <c r="SCA421" s="94"/>
      <c r="SCB421" s="94"/>
      <c r="SCC421" s="94"/>
      <c r="SCD421" s="94"/>
      <c r="SCE421" s="94"/>
      <c r="SCF421" s="94"/>
      <c r="SCG421" s="94"/>
      <c r="SCH421" s="94"/>
      <c r="SCI421" s="94"/>
      <c r="SCJ421" s="94"/>
      <c r="SCK421" s="94"/>
      <c r="SCL421" s="94"/>
      <c r="SCM421" s="94"/>
      <c r="SCN421" s="94"/>
      <c r="SCO421" s="94"/>
      <c r="SCP421" s="94"/>
      <c r="SCQ421" s="94"/>
      <c r="SCR421" s="94"/>
      <c r="SCS421" s="94"/>
      <c r="SCT421" s="94"/>
      <c r="SCU421" s="94"/>
      <c r="SCV421" s="94"/>
      <c r="SCW421" s="94"/>
      <c r="SCX421" s="94"/>
      <c r="SCY421" s="94"/>
      <c r="SCZ421" s="94"/>
      <c r="SDA421" s="94"/>
      <c r="SDB421" s="94"/>
      <c r="SDC421" s="94"/>
      <c r="SDD421" s="94"/>
      <c r="SDE421" s="94"/>
      <c r="SDF421" s="94"/>
      <c r="SDG421" s="94"/>
      <c r="SDH421" s="94"/>
      <c r="SDI421" s="94"/>
      <c r="SDJ421" s="94"/>
      <c r="SDK421" s="94"/>
      <c r="SDL421" s="94"/>
      <c r="SDM421" s="94"/>
      <c r="SDN421" s="94"/>
      <c r="SDO421" s="94"/>
      <c r="SDP421" s="94"/>
      <c r="SDQ421" s="94"/>
      <c r="SDR421" s="94"/>
      <c r="SDS421" s="94"/>
      <c r="SDT421" s="94"/>
      <c r="SDU421" s="94"/>
      <c r="SDV421" s="94"/>
      <c r="SDW421" s="94"/>
      <c r="SDX421" s="94"/>
      <c r="SDY421" s="94"/>
      <c r="SDZ421" s="94"/>
      <c r="SEA421" s="94"/>
      <c r="SEB421" s="94"/>
      <c r="SEC421" s="94"/>
      <c r="SED421" s="94"/>
      <c r="SEE421" s="94"/>
      <c r="SEF421" s="94"/>
      <c r="SEG421" s="94"/>
      <c r="SEH421" s="94"/>
      <c r="SEI421" s="94"/>
      <c r="SEJ421" s="94"/>
      <c r="SEK421" s="94"/>
      <c r="SEL421" s="94"/>
      <c r="SEM421" s="94"/>
      <c r="SEN421" s="94"/>
      <c r="SEO421" s="94"/>
      <c r="SEP421" s="94"/>
      <c r="SEQ421" s="94"/>
      <c r="SER421" s="94"/>
      <c r="SES421" s="94"/>
      <c r="SET421" s="94"/>
      <c r="SEU421" s="94"/>
      <c r="SEV421" s="94"/>
      <c r="SEW421" s="94"/>
      <c r="SEX421" s="94"/>
      <c r="SEY421" s="94"/>
      <c r="SEZ421" s="94"/>
      <c r="SFA421" s="94"/>
      <c r="SFB421" s="94"/>
      <c r="SFC421" s="94"/>
      <c r="SFD421" s="94"/>
      <c r="SFE421" s="94"/>
      <c r="SFF421" s="94"/>
      <c r="SFG421" s="94"/>
      <c r="SFH421" s="94"/>
      <c r="SFI421" s="94"/>
      <c r="SFJ421" s="94"/>
      <c r="SFK421" s="94"/>
      <c r="SFL421" s="94"/>
      <c r="SFM421" s="94"/>
      <c r="SFN421" s="94"/>
      <c r="SFO421" s="94"/>
      <c r="SFP421" s="94"/>
      <c r="SFQ421" s="94"/>
      <c r="SFR421" s="94"/>
      <c r="SFS421" s="94"/>
      <c r="SFT421" s="94"/>
      <c r="SFU421" s="94"/>
      <c r="SFV421" s="94"/>
      <c r="SFW421" s="94"/>
      <c r="SFX421" s="94"/>
      <c r="SFY421" s="94"/>
      <c r="SFZ421" s="94"/>
      <c r="SGA421" s="94"/>
      <c r="SGB421" s="94"/>
      <c r="SGC421" s="94"/>
      <c r="SGD421" s="94"/>
      <c r="SGE421" s="94"/>
      <c r="SGF421" s="94"/>
      <c r="SGG421" s="94"/>
      <c r="SGH421" s="94"/>
      <c r="SGI421" s="94"/>
      <c r="SGJ421" s="94"/>
      <c r="SGK421" s="94"/>
      <c r="SGL421" s="94"/>
      <c r="SGM421" s="94"/>
      <c r="SGN421" s="94"/>
      <c r="SGO421" s="94"/>
      <c r="SGP421" s="94"/>
      <c r="SGQ421" s="94"/>
      <c r="SGR421" s="94"/>
      <c r="SGS421" s="94"/>
      <c r="SGT421" s="94"/>
      <c r="SGU421" s="94"/>
      <c r="SGV421" s="94"/>
      <c r="SGW421" s="94"/>
      <c r="SGX421" s="94"/>
      <c r="SGY421" s="94"/>
      <c r="SGZ421" s="94"/>
      <c r="SHA421" s="94"/>
      <c r="SHB421" s="94"/>
      <c r="SHC421" s="94"/>
      <c r="SHD421" s="94"/>
      <c r="SHE421" s="94"/>
      <c r="SHF421" s="94"/>
      <c r="SHG421" s="94"/>
      <c r="SHH421" s="94"/>
      <c r="SHI421" s="94"/>
      <c r="SHJ421" s="94"/>
      <c r="SHK421" s="94"/>
      <c r="SHL421" s="94"/>
      <c r="SHM421" s="94"/>
      <c r="SHN421" s="94"/>
      <c r="SHO421" s="94"/>
      <c r="SHP421" s="94"/>
      <c r="SHQ421" s="94"/>
      <c r="SHR421" s="94"/>
      <c r="SHS421" s="94"/>
      <c r="SHT421" s="94"/>
      <c r="SHU421" s="94"/>
      <c r="SHV421" s="94"/>
      <c r="SHW421" s="94"/>
      <c r="SHX421" s="94"/>
      <c r="SHY421" s="94"/>
      <c r="SHZ421" s="94"/>
      <c r="SIA421" s="94"/>
      <c r="SIB421" s="94"/>
      <c r="SIC421" s="94"/>
      <c r="SID421" s="94"/>
      <c r="SIE421" s="94"/>
      <c r="SIF421" s="94"/>
      <c r="SIG421" s="94"/>
      <c r="SIH421" s="94"/>
      <c r="SII421" s="94"/>
      <c r="SIJ421" s="94"/>
      <c r="SIK421" s="94"/>
      <c r="SIL421" s="94"/>
      <c r="SIM421" s="94"/>
      <c r="SIN421" s="94"/>
      <c r="SIO421" s="94"/>
      <c r="SIP421" s="94"/>
      <c r="SIQ421" s="94"/>
      <c r="SIR421" s="94"/>
      <c r="SIS421" s="94"/>
      <c r="SIT421" s="94"/>
      <c r="SIU421" s="94"/>
      <c r="SIV421" s="94"/>
      <c r="SIW421" s="94"/>
      <c r="SIX421" s="94"/>
      <c r="SIY421" s="94"/>
      <c r="SIZ421" s="94"/>
      <c r="SJA421" s="94"/>
      <c r="SJB421" s="94"/>
      <c r="SJC421" s="94"/>
      <c r="SJD421" s="94"/>
      <c r="SJE421" s="94"/>
      <c r="SJF421" s="94"/>
      <c r="SJG421" s="94"/>
      <c r="SJH421" s="94"/>
      <c r="SJI421" s="94"/>
      <c r="SJJ421" s="94"/>
      <c r="SJK421" s="94"/>
      <c r="SJL421" s="94"/>
      <c r="SJM421" s="94"/>
      <c r="SJN421" s="94"/>
      <c r="SJO421" s="94"/>
      <c r="SJP421" s="94"/>
      <c r="SJQ421" s="94"/>
      <c r="SJR421" s="94"/>
      <c r="SJS421" s="94"/>
      <c r="SJT421" s="94"/>
      <c r="SJU421" s="94"/>
      <c r="SJV421" s="94"/>
      <c r="SJW421" s="94"/>
      <c r="SJX421" s="94"/>
      <c r="SJY421" s="94"/>
      <c r="SJZ421" s="94"/>
      <c r="SKA421" s="94"/>
      <c r="SKB421" s="94"/>
      <c r="SKC421" s="94"/>
      <c r="SKD421" s="94"/>
      <c r="SKE421" s="94"/>
      <c r="SKF421" s="94"/>
      <c r="SKG421" s="94"/>
      <c r="SKH421" s="94"/>
      <c r="SKI421" s="94"/>
      <c r="SKJ421" s="94"/>
      <c r="SKK421" s="94"/>
      <c r="SKL421" s="94"/>
      <c r="SKM421" s="94"/>
      <c r="SKN421" s="94"/>
      <c r="SKO421" s="94"/>
      <c r="SKP421" s="94"/>
      <c r="SKQ421" s="94"/>
      <c r="SKR421" s="94"/>
      <c r="SKS421" s="94"/>
      <c r="SKT421" s="94"/>
      <c r="SKU421" s="94"/>
      <c r="SKV421" s="94"/>
      <c r="SKW421" s="94"/>
      <c r="SKX421" s="94"/>
      <c r="SKY421" s="94"/>
      <c r="SKZ421" s="94"/>
      <c r="SLA421" s="94"/>
      <c r="SLB421" s="94"/>
      <c r="SLC421" s="94"/>
      <c r="SLD421" s="94"/>
      <c r="SLE421" s="94"/>
      <c r="SLF421" s="94"/>
      <c r="SLG421" s="94"/>
      <c r="SLH421" s="94"/>
      <c r="SLI421" s="94"/>
      <c r="SLJ421" s="94"/>
      <c r="SLK421" s="94"/>
      <c r="SLL421" s="94"/>
      <c r="SLM421" s="94"/>
      <c r="SLN421" s="94"/>
      <c r="SLO421" s="94"/>
      <c r="SLP421" s="94"/>
      <c r="SLQ421" s="94"/>
      <c r="SLR421" s="94"/>
      <c r="SLS421" s="94"/>
      <c r="SLT421" s="94"/>
      <c r="SLU421" s="94"/>
      <c r="SLV421" s="94"/>
      <c r="SLW421" s="94"/>
      <c r="SLX421" s="94"/>
      <c r="SLY421" s="94"/>
      <c r="SLZ421" s="94"/>
      <c r="SMA421" s="94"/>
      <c r="SMB421" s="94"/>
      <c r="SMC421" s="94"/>
      <c r="SMD421" s="94"/>
      <c r="SME421" s="94"/>
      <c r="SMF421" s="94"/>
      <c r="SMG421" s="94"/>
      <c r="SMH421" s="94"/>
      <c r="SMI421" s="94"/>
      <c r="SMJ421" s="94"/>
      <c r="SMK421" s="94"/>
      <c r="SML421" s="94"/>
      <c r="SMM421" s="94"/>
      <c r="SMN421" s="94"/>
      <c r="SMO421" s="94"/>
      <c r="SMP421" s="94"/>
      <c r="SMQ421" s="94"/>
      <c r="SMR421" s="94"/>
      <c r="SMS421" s="94"/>
      <c r="SMT421" s="94"/>
      <c r="SMU421" s="94"/>
      <c r="SMV421" s="94"/>
      <c r="SMW421" s="94"/>
      <c r="SMX421" s="94"/>
      <c r="SMY421" s="94"/>
      <c r="SMZ421" s="94"/>
      <c r="SNA421" s="94"/>
      <c r="SNB421" s="94"/>
      <c r="SNC421" s="94"/>
      <c r="SND421" s="94"/>
      <c r="SNE421" s="94"/>
      <c r="SNF421" s="94"/>
      <c r="SNG421" s="94"/>
      <c r="SNH421" s="94"/>
      <c r="SNI421" s="94"/>
      <c r="SNJ421" s="94"/>
      <c r="SNK421" s="94"/>
      <c r="SNL421" s="94"/>
      <c r="SNM421" s="94"/>
      <c r="SNN421" s="94"/>
      <c r="SNO421" s="94"/>
      <c r="SNP421" s="94"/>
      <c r="SNQ421" s="94"/>
      <c r="SNR421" s="94"/>
      <c r="SNS421" s="94"/>
      <c r="SNT421" s="94"/>
      <c r="SNU421" s="94"/>
      <c r="SNV421" s="94"/>
      <c r="SNW421" s="94"/>
      <c r="SNX421" s="94"/>
      <c r="SNY421" s="94"/>
      <c r="SNZ421" s="94"/>
      <c r="SOA421" s="94"/>
      <c r="SOB421" s="94"/>
      <c r="SOC421" s="94"/>
      <c r="SOD421" s="94"/>
      <c r="SOE421" s="94"/>
      <c r="SOF421" s="94"/>
      <c r="SOG421" s="94"/>
      <c r="SOH421" s="94"/>
      <c r="SOI421" s="94"/>
      <c r="SOJ421" s="94"/>
      <c r="SOK421" s="94"/>
      <c r="SOL421" s="94"/>
      <c r="SOM421" s="94"/>
      <c r="SON421" s="94"/>
      <c r="SOO421" s="94"/>
      <c r="SOP421" s="94"/>
      <c r="SOQ421" s="94"/>
      <c r="SOR421" s="94"/>
      <c r="SOS421" s="94"/>
      <c r="SOT421" s="94"/>
      <c r="SOU421" s="94"/>
      <c r="SOV421" s="94"/>
      <c r="SOW421" s="94"/>
      <c r="SOX421" s="94"/>
      <c r="SOY421" s="94"/>
      <c r="SOZ421" s="94"/>
      <c r="SPA421" s="94"/>
      <c r="SPB421" s="94"/>
      <c r="SPC421" s="94"/>
      <c r="SPD421" s="94"/>
      <c r="SPE421" s="94"/>
      <c r="SPF421" s="94"/>
      <c r="SPG421" s="94"/>
      <c r="SPH421" s="94"/>
      <c r="SPI421" s="94"/>
      <c r="SPJ421" s="94"/>
      <c r="SPK421" s="94"/>
      <c r="SPL421" s="94"/>
      <c r="SPM421" s="94"/>
      <c r="SPN421" s="94"/>
      <c r="SPO421" s="94"/>
      <c r="SPP421" s="94"/>
      <c r="SPQ421" s="94"/>
      <c r="SPR421" s="94"/>
      <c r="SPS421" s="94"/>
      <c r="SPT421" s="94"/>
      <c r="SPU421" s="94"/>
      <c r="SPV421" s="94"/>
      <c r="SPW421" s="94"/>
      <c r="SPX421" s="94"/>
      <c r="SPY421" s="94"/>
      <c r="SPZ421" s="94"/>
      <c r="SQA421" s="94"/>
      <c r="SQB421" s="94"/>
      <c r="SQC421" s="94"/>
      <c r="SQD421" s="94"/>
      <c r="SQE421" s="94"/>
      <c r="SQF421" s="94"/>
      <c r="SQG421" s="94"/>
      <c r="SQH421" s="94"/>
      <c r="SQI421" s="94"/>
      <c r="SQJ421" s="94"/>
      <c r="SQK421" s="94"/>
      <c r="SQL421" s="94"/>
      <c r="SQM421" s="94"/>
      <c r="SQN421" s="94"/>
      <c r="SQO421" s="94"/>
      <c r="SQP421" s="94"/>
      <c r="SQQ421" s="94"/>
      <c r="SQR421" s="94"/>
      <c r="SQS421" s="94"/>
      <c r="SQT421" s="94"/>
      <c r="SQU421" s="94"/>
      <c r="SQV421" s="94"/>
      <c r="SQW421" s="94"/>
      <c r="SQX421" s="94"/>
      <c r="SQY421" s="94"/>
      <c r="SQZ421" s="94"/>
      <c r="SRA421" s="94"/>
      <c r="SRB421" s="94"/>
      <c r="SRC421" s="94"/>
      <c r="SRD421" s="94"/>
      <c r="SRE421" s="94"/>
      <c r="SRF421" s="94"/>
      <c r="SRG421" s="94"/>
      <c r="SRH421" s="94"/>
      <c r="SRI421" s="94"/>
      <c r="SRJ421" s="94"/>
      <c r="SRK421" s="94"/>
      <c r="SRL421" s="94"/>
      <c r="SRM421" s="94"/>
      <c r="SRN421" s="94"/>
      <c r="SRO421" s="94"/>
      <c r="SRP421" s="94"/>
      <c r="SRQ421" s="94"/>
      <c r="SRR421" s="94"/>
      <c r="SRS421" s="94"/>
      <c r="SRT421" s="94"/>
      <c r="SRU421" s="94"/>
      <c r="SRV421" s="94"/>
      <c r="SRW421" s="94"/>
      <c r="SRX421" s="94"/>
      <c r="SRY421" s="94"/>
      <c r="SRZ421" s="94"/>
      <c r="SSA421" s="94"/>
      <c r="SSB421" s="94"/>
      <c r="SSC421" s="94"/>
      <c r="SSD421" s="94"/>
      <c r="SSE421" s="94"/>
      <c r="SSF421" s="94"/>
      <c r="SSG421" s="94"/>
      <c r="SSH421" s="94"/>
      <c r="SSI421" s="94"/>
      <c r="SSJ421" s="94"/>
      <c r="SSK421" s="94"/>
      <c r="SSL421" s="94"/>
      <c r="SSM421" s="94"/>
      <c r="SSN421" s="94"/>
      <c r="SSO421" s="94"/>
      <c r="SSP421" s="94"/>
      <c r="SSQ421" s="94"/>
      <c r="SSR421" s="94"/>
      <c r="SSS421" s="94"/>
      <c r="SST421" s="94"/>
      <c r="SSU421" s="94"/>
      <c r="SSV421" s="94"/>
      <c r="SSW421" s="94"/>
      <c r="SSX421" s="94"/>
      <c r="SSY421" s="94"/>
      <c r="SSZ421" s="94"/>
      <c r="STA421" s="94"/>
      <c r="STB421" s="94"/>
      <c r="STC421" s="94"/>
      <c r="STD421" s="94"/>
      <c r="STE421" s="94"/>
      <c r="STF421" s="94"/>
      <c r="STG421" s="94"/>
      <c r="STH421" s="94"/>
      <c r="STI421" s="94"/>
      <c r="STJ421" s="94"/>
      <c r="STK421" s="94"/>
      <c r="STL421" s="94"/>
      <c r="STM421" s="94"/>
      <c r="STN421" s="94"/>
      <c r="STO421" s="94"/>
      <c r="STP421" s="94"/>
      <c r="STQ421" s="94"/>
      <c r="STR421" s="94"/>
      <c r="STS421" s="94"/>
      <c r="STT421" s="94"/>
      <c r="STU421" s="94"/>
      <c r="STV421" s="94"/>
      <c r="STW421" s="94"/>
      <c r="STX421" s="94"/>
      <c r="STY421" s="94"/>
      <c r="STZ421" s="94"/>
      <c r="SUA421" s="94"/>
      <c r="SUB421" s="94"/>
      <c r="SUC421" s="94"/>
      <c r="SUD421" s="94"/>
      <c r="SUE421" s="94"/>
      <c r="SUF421" s="94"/>
      <c r="SUG421" s="94"/>
      <c r="SUH421" s="94"/>
      <c r="SUI421" s="94"/>
      <c r="SUJ421" s="94"/>
      <c r="SUK421" s="94"/>
      <c r="SUL421" s="94"/>
      <c r="SUM421" s="94"/>
      <c r="SUN421" s="94"/>
      <c r="SUO421" s="94"/>
      <c r="SUP421" s="94"/>
      <c r="SUQ421" s="94"/>
      <c r="SUR421" s="94"/>
      <c r="SUS421" s="94"/>
      <c r="SUT421" s="94"/>
      <c r="SUU421" s="94"/>
      <c r="SUV421" s="94"/>
      <c r="SUW421" s="94"/>
      <c r="SUX421" s="94"/>
      <c r="SUY421" s="94"/>
      <c r="SUZ421" s="94"/>
      <c r="SVA421" s="94"/>
      <c r="SVB421" s="94"/>
      <c r="SVC421" s="94"/>
      <c r="SVD421" s="94"/>
      <c r="SVE421" s="94"/>
      <c r="SVF421" s="94"/>
      <c r="SVG421" s="94"/>
      <c r="SVH421" s="94"/>
      <c r="SVI421" s="94"/>
      <c r="SVJ421" s="94"/>
      <c r="SVK421" s="94"/>
      <c r="SVL421" s="94"/>
      <c r="SVM421" s="94"/>
      <c r="SVN421" s="94"/>
      <c r="SVO421" s="94"/>
      <c r="SVP421" s="94"/>
      <c r="SVQ421" s="94"/>
      <c r="SVR421" s="94"/>
      <c r="SVS421" s="94"/>
      <c r="SVT421" s="94"/>
      <c r="SVU421" s="94"/>
      <c r="SVV421" s="94"/>
      <c r="SVW421" s="94"/>
      <c r="SVX421" s="94"/>
      <c r="SVY421" s="94"/>
      <c r="SVZ421" s="94"/>
      <c r="SWA421" s="94"/>
      <c r="SWB421" s="94"/>
      <c r="SWC421" s="94"/>
      <c r="SWD421" s="94"/>
      <c r="SWE421" s="94"/>
      <c r="SWF421" s="94"/>
      <c r="SWG421" s="94"/>
      <c r="SWH421" s="94"/>
      <c r="SWI421" s="94"/>
      <c r="SWJ421" s="94"/>
      <c r="SWK421" s="94"/>
      <c r="SWL421" s="94"/>
      <c r="SWM421" s="94"/>
      <c r="SWN421" s="94"/>
      <c r="SWO421" s="94"/>
      <c r="SWP421" s="94"/>
      <c r="SWQ421" s="94"/>
      <c r="SWR421" s="94"/>
      <c r="SWS421" s="94"/>
      <c r="SWT421" s="94"/>
      <c r="SWU421" s="94"/>
      <c r="SWV421" s="94"/>
      <c r="SWW421" s="94"/>
      <c r="SWX421" s="94"/>
      <c r="SWY421" s="94"/>
      <c r="SWZ421" s="94"/>
      <c r="SXA421" s="94"/>
      <c r="SXB421" s="94"/>
      <c r="SXC421" s="94"/>
      <c r="SXD421" s="94"/>
      <c r="SXE421" s="94"/>
      <c r="SXF421" s="94"/>
      <c r="SXG421" s="94"/>
      <c r="SXH421" s="94"/>
      <c r="SXI421" s="94"/>
      <c r="SXJ421" s="94"/>
      <c r="SXK421" s="94"/>
      <c r="SXL421" s="94"/>
      <c r="SXM421" s="94"/>
      <c r="SXN421" s="94"/>
      <c r="SXO421" s="94"/>
      <c r="SXP421" s="94"/>
      <c r="SXQ421" s="94"/>
      <c r="SXR421" s="94"/>
      <c r="SXS421" s="94"/>
      <c r="SXT421" s="94"/>
      <c r="SXU421" s="94"/>
      <c r="SXV421" s="94"/>
      <c r="SXW421" s="94"/>
      <c r="SXX421" s="94"/>
      <c r="SXY421" s="94"/>
      <c r="SXZ421" s="94"/>
      <c r="SYA421" s="94"/>
      <c r="SYB421" s="94"/>
      <c r="SYC421" s="94"/>
      <c r="SYD421" s="94"/>
      <c r="SYE421" s="94"/>
      <c r="SYF421" s="94"/>
      <c r="SYG421" s="94"/>
      <c r="SYH421" s="94"/>
      <c r="SYI421" s="94"/>
      <c r="SYJ421" s="94"/>
      <c r="SYK421" s="94"/>
      <c r="SYL421" s="94"/>
      <c r="SYM421" s="94"/>
      <c r="SYN421" s="94"/>
      <c r="SYO421" s="94"/>
      <c r="SYP421" s="94"/>
      <c r="SYQ421" s="94"/>
      <c r="SYR421" s="94"/>
      <c r="SYS421" s="94"/>
      <c r="SYT421" s="94"/>
      <c r="SYU421" s="94"/>
      <c r="SYV421" s="94"/>
      <c r="SYW421" s="94"/>
      <c r="SYX421" s="94"/>
      <c r="SYY421" s="94"/>
      <c r="SYZ421" s="94"/>
      <c r="SZA421" s="94"/>
      <c r="SZB421" s="94"/>
      <c r="SZC421" s="94"/>
      <c r="SZD421" s="94"/>
      <c r="SZE421" s="94"/>
      <c r="SZF421" s="94"/>
      <c r="SZG421" s="94"/>
      <c r="SZH421" s="94"/>
      <c r="SZI421" s="94"/>
      <c r="SZJ421" s="94"/>
      <c r="SZK421" s="94"/>
      <c r="SZL421" s="94"/>
      <c r="SZM421" s="94"/>
      <c r="SZN421" s="94"/>
      <c r="SZO421" s="94"/>
      <c r="SZP421" s="94"/>
      <c r="SZQ421" s="94"/>
      <c r="SZR421" s="94"/>
      <c r="SZS421" s="94"/>
      <c r="SZT421" s="94"/>
      <c r="SZU421" s="94"/>
      <c r="SZV421" s="94"/>
      <c r="SZW421" s="94"/>
      <c r="SZX421" s="94"/>
      <c r="SZY421" s="94"/>
      <c r="SZZ421" s="94"/>
      <c r="TAA421" s="94"/>
      <c r="TAB421" s="94"/>
      <c r="TAC421" s="94"/>
      <c r="TAD421" s="94"/>
      <c r="TAE421" s="94"/>
      <c r="TAF421" s="94"/>
      <c r="TAG421" s="94"/>
      <c r="TAH421" s="94"/>
      <c r="TAI421" s="94"/>
      <c r="TAJ421" s="94"/>
      <c r="TAK421" s="94"/>
      <c r="TAL421" s="94"/>
      <c r="TAM421" s="94"/>
      <c r="TAN421" s="94"/>
      <c r="TAO421" s="94"/>
      <c r="TAP421" s="94"/>
      <c r="TAQ421" s="94"/>
      <c r="TAR421" s="94"/>
      <c r="TAS421" s="94"/>
      <c r="TAT421" s="94"/>
      <c r="TAU421" s="94"/>
      <c r="TAV421" s="94"/>
      <c r="TAW421" s="94"/>
      <c r="TAX421" s="94"/>
      <c r="TAY421" s="94"/>
      <c r="TAZ421" s="94"/>
      <c r="TBA421" s="94"/>
      <c r="TBB421" s="94"/>
      <c r="TBC421" s="94"/>
      <c r="TBD421" s="94"/>
      <c r="TBE421" s="94"/>
      <c r="TBF421" s="94"/>
      <c r="TBG421" s="94"/>
      <c r="TBH421" s="94"/>
      <c r="TBI421" s="94"/>
      <c r="TBJ421" s="94"/>
      <c r="TBK421" s="94"/>
      <c r="TBL421" s="94"/>
      <c r="TBM421" s="94"/>
      <c r="TBN421" s="94"/>
      <c r="TBO421" s="94"/>
      <c r="TBP421" s="94"/>
      <c r="TBQ421" s="94"/>
      <c r="TBR421" s="94"/>
      <c r="TBS421" s="94"/>
      <c r="TBT421" s="94"/>
      <c r="TBU421" s="94"/>
      <c r="TBV421" s="94"/>
      <c r="TBW421" s="94"/>
      <c r="TBX421" s="94"/>
      <c r="TBY421" s="94"/>
      <c r="TBZ421" s="94"/>
      <c r="TCA421" s="94"/>
      <c r="TCB421" s="94"/>
      <c r="TCC421" s="94"/>
      <c r="TCD421" s="94"/>
      <c r="TCE421" s="94"/>
      <c r="TCF421" s="94"/>
      <c r="TCG421" s="94"/>
      <c r="TCH421" s="94"/>
      <c r="TCI421" s="94"/>
      <c r="TCJ421" s="94"/>
      <c r="TCK421" s="94"/>
      <c r="TCL421" s="94"/>
      <c r="TCM421" s="94"/>
      <c r="TCN421" s="94"/>
      <c r="TCO421" s="94"/>
      <c r="TCP421" s="94"/>
      <c r="TCQ421" s="94"/>
      <c r="TCR421" s="94"/>
      <c r="TCS421" s="94"/>
      <c r="TCT421" s="94"/>
      <c r="TCU421" s="94"/>
      <c r="TCV421" s="94"/>
      <c r="TCW421" s="94"/>
      <c r="TCX421" s="94"/>
      <c r="TCY421" s="94"/>
      <c r="TCZ421" s="94"/>
      <c r="TDA421" s="94"/>
      <c r="TDB421" s="94"/>
      <c r="TDC421" s="94"/>
      <c r="TDD421" s="94"/>
      <c r="TDE421" s="94"/>
      <c r="TDF421" s="94"/>
      <c r="TDG421" s="94"/>
      <c r="TDH421" s="94"/>
      <c r="TDI421" s="94"/>
      <c r="TDJ421" s="94"/>
      <c r="TDK421" s="94"/>
      <c r="TDL421" s="94"/>
      <c r="TDM421" s="94"/>
      <c r="TDN421" s="94"/>
      <c r="TDO421" s="94"/>
      <c r="TDP421" s="94"/>
      <c r="TDQ421" s="94"/>
      <c r="TDR421" s="94"/>
      <c r="TDS421" s="94"/>
      <c r="TDT421" s="94"/>
      <c r="TDU421" s="94"/>
      <c r="TDV421" s="94"/>
      <c r="TDW421" s="94"/>
      <c r="TDX421" s="94"/>
      <c r="TDY421" s="94"/>
      <c r="TDZ421" s="94"/>
      <c r="TEA421" s="94"/>
      <c r="TEB421" s="94"/>
      <c r="TEC421" s="94"/>
      <c r="TED421" s="94"/>
      <c r="TEE421" s="94"/>
      <c r="TEF421" s="94"/>
      <c r="TEG421" s="94"/>
      <c r="TEH421" s="94"/>
      <c r="TEI421" s="94"/>
      <c r="TEJ421" s="94"/>
      <c r="TEK421" s="94"/>
      <c r="TEL421" s="94"/>
      <c r="TEM421" s="94"/>
      <c r="TEN421" s="94"/>
      <c r="TEO421" s="94"/>
      <c r="TEP421" s="94"/>
      <c r="TEQ421" s="94"/>
      <c r="TER421" s="94"/>
      <c r="TES421" s="94"/>
      <c r="TET421" s="94"/>
      <c r="TEU421" s="94"/>
      <c r="TEV421" s="94"/>
      <c r="TEW421" s="94"/>
      <c r="TEX421" s="94"/>
      <c r="TEY421" s="94"/>
      <c r="TEZ421" s="94"/>
      <c r="TFA421" s="94"/>
      <c r="TFB421" s="94"/>
      <c r="TFC421" s="94"/>
      <c r="TFD421" s="94"/>
      <c r="TFE421" s="94"/>
      <c r="TFF421" s="94"/>
      <c r="TFG421" s="94"/>
      <c r="TFH421" s="94"/>
      <c r="TFI421" s="94"/>
      <c r="TFJ421" s="94"/>
      <c r="TFK421" s="94"/>
      <c r="TFL421" s="94"/>
      <c r="TFM421" s="94"/>
      <c r="TFN421" s="94"/>
      <c r="TFO421" s="94"/>
      <c r="TFP421" s="94"/>
      <c r="TFQ421" s="94"/>
      <c r="TFR421" s="94"/>
      <c r="TFS421" s="94"/>
      <c r="TFT421" s="94"/>
      <c r="TFU421" s="94"/>
      <c r="TFV421" s="94"/>
      <c r="TFW421" s="94"/>
      <c r="TFX421" s="94"/>
      <c r="TFY421" s="94"/>
      <c r="TFZ421" s="94"/>
      <c r="TGA421" s="94"/>
      <c r="TGB421" s="94"/>
      <c r="TGC421" s="94"/>
      <c r="TGD421" s="94"/>
      <c r="TGE421" s="94"/>
      <c r="TGF421" s="94"/>
      <c r="TGG421" s="94"/>
      <c r="TGH421" s="94"/>
      <c r="TGI421" s="94"/>
      <c r="TGJ421" s="94"/>
      <c r="TGK421" s="94"/>
      <c r="TGL421" s="94"/>
      <c r="TGM421" s="94"/>
      <c r="TGN421" s="94"/>
      <c r="TGO421" s="94"/>
      <c r="TGP421" s="94"/>
      <c r="TGQ421" s="94"/>
      <c r="TGR421" s="94"/>
      <c r="TGS421" s="94"/>
      <c r="TGT421" s="94"/>
      <c r="TGU421" s="94"/>
      <c r="TGV421" s="94"/>
      <c r="TGW421" s="94"/>
      <c r="TGX421" s="94"/>
      <c r="TGY421" s="94"/>
      <c r="TGZ421" s="94"/>
      <c r="THA421" s="94"/>
      <c r="THB421" s="94"/>
      <c r="THC421" s="94"/>
      <c r="THD421" s="94"/>
      <c r="THE421" s="94"/>
      <c r="THF421" s="94"/>
      <c r="THG421" s="94"/>
      <c r="THH421" s="94"/>
      <c r="THI421" s="94"/>
      <c r="THJ421" s="94"/>
      <c r="THK421" s="94"/>
      <c r="THL421" s="94"/>
      <c r="THM421" s="94"/>
      <c r="THN421" s="94"/>
      <c r="THO421" s="94"/>
      <c r="THP421" s="94"/>
      <c r="THQ421" s="94"/>
      <c r="THR421" s="94"/>
      <c r="THS421" s="94"/>
      <c r="THT421" s="94"/>
      <c r="THU421" s="94"/>
      <c r="THV421" s="94"/>
      <c r="THW421" s="94"/>
      <c r="THX421" s="94"/>
      <c r="THY421" s="94"/>
      <c r="THZ421" s="94"/>
      <c r="TIA421" s="94"/>
      <c r="TIB421" s="94"/>
      <c r="TIC421" s="94"/>
      <c r="TID421" s="94"/>
      <c r="TIE421" s="94"/>
      <c r="TIF421" s="94"/>
      <c r="TIG421" s="94"/>
      <c r="TIH421" s="94"/>
      <c r="TII421" s="94"/>
      <c r="TIJ421" s="94"/>
      <c r="TIK421" s="94"/>
      <c r="TIL421" s="94"/>
      <c r="TIM421" s="94"/>
      <c r="TIN421" s="94"/>
      <c r="TIO421" s="94"/>
      <c r="TIP421" s="94"/>
      <c r="TIQ421" s="94"/>
      <c r="TIR421" s="94"/>
      <c r="TIS421" s="94"/>
      <c r="TIT421" s="94"/>
      <c r="TIU421" s="94"/>
      <c r="TIV421" s="94"/>
      <c r="TIW421" s="94"/>
      <c r="TIX421" s="94"/>
      <c r="TIY421" s="94"/>
      <c r="TIZ421" s="94"/>
      <c r="TJA421" s="94"/>
      <c r="TJB421" s="94"/>
      <c r="TJC421" s="94"/>
      <c r="TJD421" s="94"/>
      <c r="TJE421" s="94"/>
      <c r="TJF421" s="94"/>
      <c r="TJG421" s="94"/>
      <c r="TJH421" s="94"/>
      <c r="TJI421" s="94"/>
      <c r="TJJ421" s="94"/>
      <c r="TJK421" s="94"/>
      <c r="TJL421" s="94"/>
      <c r="TJM421" s="94"/>
      <c r="TJN421" s="94"/>
      <c r="TJO421" s="94"/>
      <c r="TJP421" s="94"/>
      <c r="TJQ421" s="94"/>
      <c r="TJR421" s="94"/>
      <c r="TJS421" s="94"/>
      <c r="TJT421" s="94"/>
      <c r="TJU421" s="94"/>
      <c r="TJV421" s="94"/>
      <c r="TJW421" s="94"/>
      <c r="TJX421" s="94"/>
      <c r="TJY421" s="94"/>
      <c r="TJZ421" s="94"/>
      <c r="TKA421" s="94"/>
      <c r="TKB421" s="94"/>
      <c r="TKC421" s="94"/>
      <c r="TKD421" s="94"/>
      <c r="TKE421" s="94"/>
      <c r="TKF421" s="94"/>
      <c r="TKG421" s="94"/>
      <c r="TKH421" s="94"/>
      <c r="TKI421" s="94"/>
      <c r="TKJ421" s="94"/>
      <c r="TKK421" s="94"/>
      <c r="TKL421" s="94"/>
      <c r="TKM421" s="94"/>
      <c r="TKN421" s="94"/>
      <c r="TKO421" s="94"/>
      <c r="TKP421" s="94"/>
      <c r="TKQ421" s="94"/>
      <c r="TKR421" s="94"/>
      <c r="TKS421" s="94"/>
      <c r="TKT421" s="94"/>
      <c r="TKU421" s="94"/>
      <c r="TKV421" s="94"/>
      <c r="TKW421" s="94"/>
      <c r="TKX421" s="94"/>
      <c r="TKY421" s="94"/>
      <c r="TKZ421" s="94"/>
      <c r="TLA421" s="94"/>
      <c r="TLB421" s="94"/>
      <c r="TLC421" s="94"/>
      <c r="TLD421" s="94"/>
      <c r="TLE421" s="94"/>
      <c r="TLF421" s="94"/>
      <c r="TLG421" s="94"/>
      <c r="TLH421" s="94"/>
      <c r="TLI421" s="94"/>
      <c r="TLJ421" s="94"/>
      <c r="TLK421" s="94"/>
      <c r="TLL421" s="94"/>
      <c r="TLM421" s="94"/>
      <c r="TLN421" s="94"/>
      <c r="TLO421" s="94"/>
      <c r="TLP421" s="94"/>
      <c r="TLQ421" s="94"/>
      <c r="TLR421" s="94"/>
      <c r="TLS421" s="94"/>
      <c r="TLT421" s="94"/>
      <c r="TLU421" s="94"/>
      <c r="TLV421" s="94"/>
      <c r="TLW421" s="94"/>
      <c r="TLX421" s="94"/>
      <c r="TLY421" s="94"/>
      <c r="TLZ421" s="94"/>
      <c r="TMA421" s="94"/>
      <c r="TMB421" s="94"/>
      <c r="TMC421" s="94"/>
      <c r="TMD421" s="94"/>
      <c r="TME421" s="94"/>
      <c r="TMF421" s="94"/>
      <c r="TMG421" s="94"/>
      <c r="TMH421" s="94"/>
      <c r="TMI421" s="94"/>
      <c r="TMJ421" s="94"/>
      <c r="TMK421" s="94"/>
      <c r="TML421" s="94"/>
      <c r="TMM421" s="94"/>
      <c r="TMN421" s="94"/>
      <c r="TMO421" s="94"/>
      <c r="TMP421" s="94"/>
      <c r="TMQ421" s="94"/>
      <c r="TMR421" s="94"/>
      <c r="TMS421" s="94"/>
      <c r="TMT421" s="94"/>
      <c r="TMU421" s="94"/>
      <c r="TMV421" s="94"/>
      <c r="TMW421" s="94"/>
      <c r="TMX421" s="94"/>
      <c r="TMY421" s="94"/>
      <c r="TMZ421" s="94"/>
      <c r="TNA421" s="94"/>
      <c r="TNB421" s="94"/>
      <c r="TNC421" s="94"/>
      <c r="TND421" s="94"/>
      <c r="TNE421" s="94"/>
      <c r="TNF421" s="94"/>
      <c r="TNG421" s="94"/>
      <c r="TNH421" s="94"/>
      <c r="TNI421" s="94"/>
      <c r="TNJ421" s="94"/>
      <c r="TNK421" s="94"/>
      <c r="TNL421" s="94"/>
      <c r="TNM421" s="94"/>
      <c r="TNN421" s="94"/>
      <c r="TNO421" s="94"/>
      <c r="TNP421" s="94"/>
      <c r="TNQ421" s="94"/>
      <c r="TNR421" s="94"/>
      <c r="TNS421" s="94"/>
      <c r="TNT421" s="94"/>
      <c r="TNU421" s="94"/>
      <c r="TNV421" s="94"/>
      <c r="TNW421" s="94"/>
      <c r="TNX421" s="94"/>
      <c r="TNY421" s="94"/>
      <c r="TNZ421" s="94"/>
      <c r="TOA421" s="94"/>
      <c r="TOB421" s="94"/>
      <c r="TOC421" s="94"/>
      <c r="TOD421" s="94"/>
      <c r="TOE421" s="94"/>
      <c r="TOF421" s="94"/>
      <c r="TOG421" s="94"/>
      <c r="TOH421" s="94"/>
      <c r="TOI421" s="94"/>
      <c r="TOJ421" s="94"/>
      <c r="TOK421" s="94"/>
      <c r="TOL421" s="94"/>
      <c r="TOM421" s="94"/>
      <c r="TON421" s="94"/>
      <c r="TOO421" s="94"/>
      <c r="TOP421" s="94"/>
      <c r="TOQ421" s="94"/>
      <c r="TOR421" s="94"/>
      <c r="TOS421" s="94"/>
      <c r="TOT421" s="94"/>
      <c r="TOU421" s="94"/>
      <c r="TOV421" s="94"/>
      <c r="TOW421" s="94"/>
      <c r="TOX421" s="94"/>
      <c r="TOY421" s="94"/>
      <c r="TOZ421" s="94"/>
      <c r="TPA421" s="94"/>
      <c r="TPB421" s="94"/>
      <c r="TPC421" s="94"/>
      <c r="TPD421" s="94"/>
      <c r="TPE421" s="94"/>
      <c r="TPF421" s="94"/>
      <c r="TPG421" s="94"/>
      <c r="TPH421" s="94"/>
      <c r="TPI421" s="94"/>
      <c r="TPJ421" s="94"/>
      <c r="TPK421" s="94"/>
      <c r="TPL421" s="94"/>
      <c r="TPM421" s="94"/>
      <c r="TPN421" s="94"/>
      <c r="TPO421" s="94"/>
      <c r="TPP421" s="94"/>
      <c r="TPQ421" s="94"/>
      <c r="TPR421" s="94"/>
      <c r="TPS421" s="94"/>
      <c r="TPT421" s="94"/>
      <c r="TPU421" s="94"/>
      <c r="TPV421" s="94"/>
      <c r="TPW421" s="94"/>
      <c r="TPX421" s="94"/>
      <c r="TPY421" s="94"/>
      <c r="TPZ421" s="94"/>
      <c r="TQA421" s="94"/>
      <c r="TQB421" s="94"/>
      <c r="TQC421" s="94"/>
      <c r="TQD421" s="94"/>
      <c r="TQE421" s="94"/>
      <c r="TQF421" s="94"/>
      <c r="TQG421" s="94"/>
      <c r="TQH421" s="94"/>
      <c r="TQI421" s="94"/>
      <c r="TQJ421" s="94"/>
      <c r="TQK421" s="94"/>
      <c r="TQL421" s="94"/>
      <c r="TQM421" s="94"/>
      <c r="TQN421" s="94"/>
      <c r="TQO421" s="94"/>
      <c r="TQP421" s="94"/>
      <c r="TQQ421" s="94"/>
      <c r="TQR421" s="94"/>
      <c r="TQS421" s="94"/>
      <c r="TQT421" s="94"/>
      <c r="TQU421" s="94"/>
      <c r="TQV421" s="94"/>
      <c r="TQW421" s="94"/>
      <c r="TQX421" s="94"/>
      <c r="TQY421" s="94"/>
      <c r="TQZ421" s="94"/>
      <c r="TRA421" s="94"/>
      <c r="TRB421" s="94"/>
      <c r="TRC421" s="94"/>
      <c r="TRD421" s="94"/>
      <c r="TRE421" s="94"/>
      <c r="TRF421" s="94"/>
      <c r="TRG421" s="94"/>
      <c r="TRH421" s="94"/>
      <c r="TRI421" s="94"/>
      <c r="TRJ421" s="94"/>
      <c r="TRK421" s="94"/>
      <c r="TRL421" s="94"/>
      <c r="TRM421" s="94"/>
      <c r="TRN421" s="94"/>
      <c r="TRO421" s="94"/>
      <c r="TRP421" s="94"/>
      <c r="TRQ421" s="94"/>
      <c r="TRR421" s="94"/>
      <c r="TRS421" s="94"/>
      <c r="TRT421" s="94"/>
      <c r="TRU421" s="94"/>
      <c r="TRV421" s="94"/>
      <c r="TRW421" s="94"/>
      <c r="TRX421" s="94"/>
      <c r="TRY421" s="94"/>
      <c r="TRZ421" s="94"/>
      <c r="TSA421" s="94"/>
      <c r="TSB421" s="94"/>
      <c r="TSC421" s="94"/>
      <c r="TSD421" s="94"/>
      <c r="TSE421" s="94"/>
      <c r="TSF421" s="94"/>
      <c r="TSG421" s="94"/>
      <c r="TSH421" s="94"/>
      <c r="TSI421" s="94"/>
      <c r="TSJ421" s="94"/>
      <c r="TSK421" s="94"/>
      <c r="TSL421" s="94"/>
      <c r="TSM421" s="94"/>
      <c r="TSN421" s="94"/>
      <c r="TSO421" s="94"/>
      <c r="TSP421" s="94"/>
      <c r="TSQ421" s="94"/>
      <c r="TSR421" s="94"/>
      <c r="TSS421" s="94"/>
      <c r="TST421" s="94"/>
      <c r="TSU421" s="94"/>
      <c r="TSV421" s="94"/>
      <c r="TSW421" s="94"/>
      <c r="TSX421" s="94"/>
      <c r="TSY421" s="94"/>
      <c r="TSZ421" s="94"/>
      <c r="TTA421" s="94"/>
      <c r="TTB421" s="94"/>
      <c r="TTC421" s="94"/>
      <c r="TTD421" s="94"/>
      <c r="TTE421" s="94"/>
      <c r="TTF421" s="94"/>
      <c r="TTG421" s="94"/>
      <c r="TTH421" s="94"/>
      <c r="TTI421" s="94"/>
      <c r="TTJ421" s="94"/>
      <c r="TTK421" s="94"/>
      <c r="TTL421" s="94"/>
      <c r="TTM421" s="94"/>
      <c r="TTN421" s="94"/>
      <c r="TTO421" s="94"/>
      <c r="TTP421" s="94"/>
      <c r="TTQ421" s="94"/>
      <c r="TTR421" s="94"/>
      <c r="TTS421" s="94"/>
      <c r="TTT421" s="94"/>
      <c r="TTU421" s="94"/>
      <c r="TTV421" s="94"/>
      <c r="TTW421" s="94"/>
      <c r="TTX421" s="94"/>
      <c r="TTY421" s="94"/>
      <c r="TTZ421" s="94"/>
      <c r="TUA421" s="94"/>
      <c r="TUB421" s="94"/>
      <c r="TUC421" s="94"/>
      <c r="TUD421" s="94"/>
      <c r="TUE421" s="94"/>
      <c r="TUF421" s="94"/>
      <c r="TUG421" s="94"/>
      <c r="TUH421" s="94"/>
      <c r="TUI421" s="94"/>
      <c r="TUJ421" s="94"/>
      <c r="TUK421" s="94"/>
      <c r="TUL421" s="94"/>
      <c r="TUM421" s="94"/>
      <c r="TUN421" s="94"/>
      <c r="TUO421" s="94"/>
      <c r="TUP421" s="94"/>
      <c r="TUQ421" s="94"/>
      <c r="TUR421" s="94"/>
      <c r="TUS421" s="94"/>
      <c r="TUT421" s="94"/>
      <c r="TUU421" s="94"/>
      <c r="TUV421" s="94"/>
      <c r="TUW421" s="94"/>
      <c r="TUX421" s="94"/>
      <c r="TUY421" s="94"/>
      <c r="TUZ421" s="94"/>
      <c r="TVA421" s="94"/>
      <c r="TVB421" s="94"/>
      <c r="TVC421" s="94"/>
      <c r="TVD421" s="94"/>
      <c r="TVE421" s="94"/>
      <c r="TVF421" s="94"/>
      <c r="TVG421" s="94"/>
      <c r="TVH421" s="94"/>
      <c r="TVI421" s="94"/>
      <c r="TVJ421" s="94"/>
      <c r="TVK421" s="94"/>
      <c r="TVL421" s="94"/>
      <c r="TVM421" s="94"/>
      <c r="TVN421" s="94"/>
      <c r="TVO421" s="94"/>
      <c r="TVP421" s="94"/>
      <c r="TVQ421" s="94"/>
      <c r="TVR421" s="94"/>
      <c r="TVS421" s="94"/>
      <c r="TVT421" s="94"/>
      <c r="TVU421" s="94"/>
      <c r="TVV421" s="94"/>
      <c r="TVW421" s="94"/>
      <c r="TVX421" s="94"/>
      <c r="TVY421" s="94"/>
      <c r="TVZ421" s="94"/>
      <c r="TWA421" s="94"/>
      <c r="TWB421" s="94"/>
      <c r="TWC421" s="94"/>
      <c r="TWD421" s="94"/>
      <c r="TWE421" s="94"/>
      <c r="TWF421" s="94"/>
      <c r="TWG421" s="94"/>
      <c r="TWH421" s="94"/>
      <c r="TWI421" s="94"/>
      <c r="TWJ421" s="94"/>
      <c r="TWK421" s="94"/>
      <c r="TWL421" s="94"/>
      <c r="TWM421" s="94"/>
      <c r="TWN421" s="94"/>
      <c r="TWO421" s="94"/>
      <c r="TWP421" s="94"/>
      <c r="TWQ421" s="94"/>
      <c r="TWR421" s="94"/>
      <c r="TWS421" s="94"/>
      <c r="TWT421" s="94"/>
      <c r="TWU421" s="94"/>
      <c r="TWV421" s="94"/>
      <c r="TWW421" s="94"/>
      <c r="TWX421" s="94"/>
      <c r="TWY421" s="94"/>
      <c r="TWZ421" s="94"/>
      <c r="TXA421" s="94"/>
      <c r="TXB421" s="94"/>
      <c r="TXC421" s="94"/>
      <c r="TXD421" s="94"/>
      <c r="TXE421" s="94"/>
      <c r="TXF421" s="94"/>
      <c r="TXG421" s="94"/>
      <c r="TXH421" s="94"/>
      <c r="TXI421" s="94"/>
      <c r="TXJ421" s="94"/>
      <c r="TXK421" s="94"/>
      <c r="TXL421" s="94"/>
      <c r="TXM421" s="94"/>
      <c r="TXN421" s="94"/>
      <c r="TXO421" s="94"/>
      <c r="TXP421" s="94"/>
      <c r="TXQ421" s="94"/>
      <c r="TXR421" s="94"/>
      <c r="TXS421" s="94"/>
      <c r="TXT421" s="94"/>
      <c r="TXU421" s="94"/>
      <c r="TXV421" s="94"/>
      <c r="TXW421" s="94"/>
      <c r="TXX421" s="94"/>
      <c r="TXY421" s="94"/>
      <c r="TXZ421" s="94"/>
      <c r="TYA421" s="94"/>
      <c r="TYB421" s="94"/>
      <c r="TYC421" s="94"/>
      <c r="TYD421" s="94"/>
      <c r="TYE421" s="94"/>
      <c r="TYF421" s="94"/>
      <c r="TYG421" s="94"/>
      <c r="TYH421" s="94"/>
      <c r="TYI421" s="94"/>
      <c r="TYJ421" s="94"/>
      <c r="TYK421" s="94"/>
      <c r="TYL421" s="94"/>
      <c r="TYM421" s="94"/>
      <c r="TYN421" s="94"/>
      <c r="TYO421" s="94"/>
      <c r="TYP421" s="94"/>
      <c r="TYQ421" s="94"/>
      <c r="TYR421" s="94"/>
      <c r="TYS421" s="94"/>
      <c r="TYT421" s="94"/>
      <c r="TYU421" s="94"/>
      <c r="TYV421" s="94"/>
      <c r="TYW421" s="94"/>
      <c r="TYX421" s="94"/>
      <c r="TYY421" s="94"/>
      <c r="TYZ421" s="94"/>
      <c r="TZA421" s="94"/>
      <c r="TZB421" s="94"/>
      <c r="TZC421" s="94"/>
      <c r="TZD421" s="94"/>
      <c r="TZE421" s="94"/>
      <c r="TZF421" s="94"/>
      <c r="TZG421" s="94"/>
      <c r="TZH421" s="94"/>
      <c r="TZI421" s="94"/>
      <c r="TZJ421" s="94"/>
      <c r="TZK421" s="94"/>
      <c r="TZL421" s="94"/>
      <c r="TZM421" s="94"/>
      <c r="TZN421" s="94"/>
      <c r="TZO421" s="94"/>
      <c r="TZP421" s="94"/>
      <c r="TZQ421" s="94"/>
      <c r="TZR421" s="94"/>
      <c r="TZS421" s="94"/>
      <c r="TZT421" s="94"/>
      <c r="TZU421" s="94"/>
      <c r="TZV421" s="94"/>
      <c r="TZW421" s="94"/>
      <c r="TZX421" s="94"/>
      <c r="TZY421" s="94"/>
      <c r="TZZ421" s="94"/>
      <c r="UAA421" s="94"/>
      <c r="UAB421" s="94"/>
      <c r="UAC421" s="94"/>
      <c r="UAD421" s="94"/>
      <c r="UAE421" s="94"/>
      <c r="UAF421" s="94"/>
      <c r="UAG421" s="94"/>
      <c r="UAH421" s="94"/>
      <c r="UAI421" s="94"/>
      <c r="UAJ421" s="94"/>
      <c r="UAK421" s="94"/>
      <c r="UAL421" s="94"/>
      <c r="UAM421" s="94"/>
      <c r="UAN421" s="94"/>
      <c r="UAO421" s="94"/>
      <c r="UAP421" s="94"/>
      <c r="UAQ421" s="94"/>
      <c r="UAR421" s="94"/>
      <c r="UAS421" s="94"/>
      <c r="UAT421" s="94"/>
      <c r="UAU421" s="94"/>
      <c r="UAV421" s="94"/>
      <c r="UAW421" s="94"/>
      <c r="UAX421" s="94"/>
      <c r="UAY421" s="94"/>
      <c r="UAZ421" s="94"/>
      <c r="UBA421" s="94"/>
      <c r="UBB421" s="94"/>
      <c r="UBC421" s="94"/>
      <c r="UBD421" s="94"/>
      <c r="UBE421" s="94"/>
      <c r="UBF421" s="94"/>
      <c r="UBG421" s="94"/>
      <c r="UBH421" s="94"/>
      <c r="UBI421" s="94"/>
      <c r="UBJ421" s="94"/>
      <c r="UBK421" s="94"/>
      <c r="UBL421" s="94"/>
      <c r="UBM421" s="94"/>
      <c r="UBN421" s="94"/>
      <c r="UBO421" s="94"/>
      <c r="UBP421" s="94"/>
      <c r="UBQ421" s="94"/>
      <c r="UBR421" s="94"/>
      <c r="UBS421" s="94"/>
      <c r="UBT421" s="94"/>
      <c r="UBU421" s="94"/>
      <c r="UBV421" s="94"/>
      <c r="UBW421" s="94"/>
      <c r="UBX421" s="94"/>
      <c r="UBY421" s="94"/>
      <c r="UBZ421" s="94"/>
      <c r="UCA421" s="94"/>
      <c r="UCB421" s="94"/>
      <c r="UCC421" s="94"/>
      <c r="UCD421" s="94"/>
      <c r="UCE421" s="94"/>
      <c r="UCF421" s="94"/>
      <c r="UCG421" s="94"/>
      <c r="UCH421" s="94"/>
      <c r="UCI421" s="94"/>
      <c r="UCJ421" s="94"/>
      <c r="UCK421" s="94"/>
      <c r="UCL421" s="94"/>
      <c r="UCM421" s="94"/>
      <c r="UCN421" s="94"/>
      <c r="UCO421" s="94"/>
      <c r="UCP421" s="94"/>
      <c r="UCQ421" s="94"/>
      <c r="UCR421" s="94"/>
      <c r="UCS421" s="94"/>
      <c r="UCT421" s="94"/>
      <c r="UCU421" s="94"/>
      <c r="UCV421" s="94"/>
      <c r="UCW421" s="94"/>
      <c r="UCX421" s="94"/>
      <c r="UCY421" s="94"/>
      <c r="UCZ421" s="94"/>
      <c r="UDA421" s="94"/>
      <c r="UDB421" s="94"/>
      <c r="UDC421" s="94"/>
      <c r="UDD421" s="94"/>
      <c r="UDE421" s="94"/>
      <c r="UDF421" s="94"/>
      <c r="UDG421" s="94"/>
      <c r="UDH421" s="94"/>
      <c r="UDI421" s="94"/>
      <c r="UDJ421" s="94"/>
      <c r="UDK421" s="94"/>
      <c r="UDL421" s="94"/>
      <c r="UDM421" s="94"/>
      <c r="UDN421" s="94"/>
      <c r="UDO421" s="94"/>
      <c r="UDP421" s="94"/>
      <c r="UDQ421" s="94"/>
      <c r="UDR421" s="94"/>
      <c r="UDS421" s="94"/>
      <c r="UDT421" s="94"/>
      <c r="UDU421" s="94"/>
      <c r="UDV421" s="94"/>
      <c r="UDW421" s="94"/>
      <c r="UDX421" s="94"/>
      <c r="UDY421" s="94"/>
      <c r="UDZ421" s="94"/>
      <c r="UEA421" s="94"/>
      <c r="UEB421" s="94"/>
      <c r="UEC421" s="94"/>
      <c r="UED421" s="94"/>
      <c r="UEE421" s="94"/>
      <c r="UEF421" s="94"/>
      <c r="UEG421" s="94"/>
      <c r="UEH421" s="94"/>
      <c r="UEI421" s="94"/>
      <c r="UEJ421" s="94"/>
      <c r="UEK421" s="94"/>
      <c r="UEL421" s="94"/>
      <c r="UEM421" s="94"/>
      <c r="UEN421" s="94"/>
      <c r="UEO421" s="94"/>
      <c r="UEP421" s="94"/>
      <c r="UEQ421" s="94"/>
      <c r="UER421" s="94"/>
      <c r="UES421" s="94"/>
      <c r="UET421" s="94"/>
      <c r="UEU421" s="94"/>
      <c r="UEV421" s="94"/>
      <c r="UEW421" s="94"/>
      <c r="UEX421" s="94"/>
      <c r="UEY421" s="94"/>
      <c r="UEZ421" s="94"/>
      <c r="UFA421" s="94"/>
      <c r="UFB421" s="94"/>
      <c r="UFC421" s="94"/>
      <c r="UFD421" s="94"/>
      <c r="UFE421" s="94"/>
      <c r="UFF421" s="94"/>
      <c r="UFG421" s="94"/>
      <c r="UFH421" s="94"/>
      <c r="UFI421" s="94"/>
      <c r="UFJ421" s="94"/>
      <c r="UFK421" s="94"/>
      <c r="UFL421" s="94"/>
      <c r="UFM421" s="94"/>
      <c r="UFN421" s="94"/>
      <c r="UFO421" s="94"/>
      <c r="UFP421" s="94"/>
      <c r="UFQ421" s="94"/>
      <c r="UFR421" s="94"/>
      <c r="UFS421" s="94"/>
      <c r="UFT421" s="94"/>
      <c r="UFU421" s="94"/>
      <c r="UFV421" s="94"/>
      <c r="UFW421" s="94"/>
      <c r="UFX421" s="94"/>
      <c r="UFY421" s="94"/>
      <c r="UFZ421" s="94"/>
      <c r="UGA421" s="94"/>
      <c r="UGB421" s="94"/>
      <c r="UGC421" s="94"/>
      <c r="UGD421" s="94"/>
      <c r="UGE421" s="94"/>
      <c r="UGF421" s="94"/>
      <c r="UGG421" s="94"/>
      <c r="UGH421" s="94"/>
      <c r="UGI421" s="94"/>
      <c r="UGJ421" s="94"/>
      <c r="UGK421" s="94"/>
      <c r="UGL421" s="94"/>
      <c r="UGM421" s="94"/>
      <c r="UGN421" s="94"/>
      <c r="UGO421" s="94"/>
      <c r="UGP421" s="94"/>
      <c r="UGQ421" s="94"/>
      <c r="UGR421" s="94"/>
      <c r="UGS421" s="94"/>
      <c r="UGT421" s="94"/>
      <c r="UGU421" s="94"/>
      <c r="UGV421" s="94"/>
      <c r="UGW421" s="94"/>
      <c r="UGX421" s="94"/>
      <c r="UGY421" s="94"/>
      <c r="UGZ421" s="94"/>
      <c r="UHA421" s="94"/>
      <c r="UHB421" s="94"/>
      <c r="UHC421" s="94"/>
      <c r="UHD421" s="94"/>
      <c r="UHE421" s="94"/>
      <c r="UHF421" s="94"/>
      <c r="UHG421" s="94"/>
      <c r="UHH421" s="94"/>
      <c r="UHI421" s="94"/>
      <c r="UHJ421" s="94"/>
      <c r="UHK421" s="94"/>
      <c r="UHL421" s="94"/>
      <c r="UHM421" s="94"/>
      <c r="UHN421" s="94"/>
      <c r="UHO421" s="94"/>
      <c r="UHP421" s="94"/>
      <c r="UHQ421" s="94"/>
      <c r="UHR421" s="94"/>
      <c r="UHS421" s="94"/>
      <c r="UHT421" s="94"/>
      <c r="UHU421" s="94"/>
      <c r="UHV421" s="94"/>
      <c r="UHW421" s="94"/>
      <c r="UHX421" s="94"/>
      <c r="UHY421" s="94"/>
      <c r="UHZ421" s="94"/>
      <c r="UIA421" s="94"/>
      <c r="UIB421" s="94"/>
      <c r="UIC421" s="94"/>
      <c r="UID421" s="94"/>
      <c r="UIE421" s="94"/>
      <c r="UIF421" s="94"/>
      <c r="UIG421" s="94"/>
      <c r="UIH421" s="94"/>
      <c r="UII421" s="94"/>
      <c r="UIJ421" s="94"/>
      <c r="UIK421" s="94"/>
      <c r="UIL421" s="94"/>
      <c r="UIM421" s="94"/>
      <c r="UIN421" s="94"/>
      <c r="UIO421" s="94"/>
      <c r="UIP421" s="94"/>
      <c r="UIQ421" s="94"/>
      <c r="UIR421" s="94"/>
      <c r="UIS421" s="94"/>
      <c r="UIT421" s="94"/>
      <c r="UIU421" s="94"/>
      <c r="UIV421" s="94"/>
      <c r="UIW421" s="94"/>
      <c r="UIX421" s="94"/>
      <c r="UIY421" s="94"/>
      <c r="UIZ421" s="94"/>
      <c r="UJA421" s="94"/>
      <c r="UJB421" s="94"/>
      <c r="UJC421" s="94"/>
      <c r="UJD421" s="94"/>
      <c r="UJE421" s="94"/>
      <c r="UJF421" s="94"/>
      <c r="UJG421" s="94"/>
      <c r="UJH421" s="94"/>
      <c r="UJI421" s="94"/>
      <c r="UJJ421" s="94"/>
      <c r="UJK421" s="94"/>
      <c r="UJL421" s="94"/>
      <c r="UJM421" s="94"/>
      <c r="UJN421" s="94"/>
      <c r="UJO421" s="94"/>
      <c r="UJP421" s="94"/>
      <c r="UJQ421" s="94"/>
      <c r="UJR421" s="94"/>
      <c r="UJS421" s="94"/>
      <c r="UJT421" s="94"/>
      <c r="UJU421" s="94"/>
      <c r="UJV421" s="94"/>
      <c r="UJW421" s="94"/>
      <c r="UJX421" s="94"/>
      <c r="UJY421" s="94"/>
      <c r="UJZ421" s="94"/>
      <c r="UKA421" s="94"/>
      <c r="UKB421" s="94"/>
      <c r="UKC421" s="94"/>
      <c r="UKD421" s="94"/>
      <c r="UKE421" s="94"/>
      <c r="UKF421" s="94"/>
      <c r="UKG421" s="94"/>
      <c r="UKH421" s="94"/>
      <c r="UKI421" s="94"/>
      <c r="UKJ421" s="94"/>
      <c r="UKK421" s="94"/>
      <c r="UKL421" s="94"/>
      <c r="UKM421" s="94"/>
      <c r="UKN421" s="94"/>
      <c r="UKO421" s="94"/>
      <c r="UKP421" s="94"/>
      <c r="UKQ421" s="94"/>
      <c r="UKR421" s="94"/>
      <c r="UKS421" s="94"/>
      <c r="UKT421" s="94"/>
      <c r="UKU421" s="94"/>
      <c r="UKV421" s="94"/>
      <c r="UKW421" s="94"/>
      <c r="UKX421" s="94"/>
      <c r="UKY421" s="94"/>
      <c r="UKZ421" s="94"/>
      <c r="ULA421" s="94"/>
      <c r="ULB421" s="94"/>
      <c r="ULC421" s="94"/>
      <c r="ULD421" s="94"/>
      <c r="ULE421" s="94"/>
      <c r="ULF421" s="94"/>
      <c r="ULG421" s="94"/>
      <c r="ULH421" s="94"/>
      <c r="ULI421" s="94"/>
      <c r="ULJ421" s="94"/>
      <c r="ULK421" s="94"/>
      <c r="ULL421" s="94"/>
      <c r="ULM421" s="94"/>
      <c r="ULN421" s="94"/>
      <c r="ULO421" s="94"/>
      <c r="ULP421" s="94"/>
      <c r="ULQ421" s="94"/>
      <c r="ULR421" s="94"/>
      <c r="ULS421" s="94"/>
      <c r="ULT421" s="94"/>
      <c r="ULU421" s="94"/>
      <c r="ULV421" s="94"/>
      <c r="ULW421" s="94"/>
      <c r="ULX421" s="94"/>
      <c r="ULY421" s="94"/>
      <c r="ULZ421" s="94"/>
      <c r="UMA421" s="94"/>
      <c r="UMB421" s="94"/>
      <c r="UMC421" s="94"/>
      <c r="UMD421" s="94"/>
      <c r="UME421" s="94"/>
      <c r="UMF421" s="94"/>
      <c r="UMG421" s="94"/>
      <c r="UMH421" s="94"/>
      <c r="UMI421" s="94"/>
      <c r="UMJ421" s="94"/>
      <c r="UMK421" s="94"/>
      <c r="UML421" s="94"/>
      <c r="UMM421" s="94"/>
      <c r="UMN421" s="94"/>
      <c r="UMO421" s="94"/>
      <c r="UMP421" s="94"/>
      <c r="UMQ421" s="94"/>
      <c r="UMR421" s="94"/>
      <c r="UMS421" s="94"/>
      <c r="UMT421" s="94"/>
      <c r="UMU421" s="94"/>
      <c r="UMV421" s="94"/>
      <c r="UMW421" s="94"/>
      <c r="UMX421" s="94"/>
      <c r="UMY421" s="94"/>
      <c r="UMZ421" s="94"/>
      <c r="UNA421" s="94"/>
      <c r="UNB421" s="94"/>
      <c r="UNC421" s="94"/>
      <c r="UND421" s="94"/>
      <c r="UNE421" s="94"/>
      <c r="UNF421" s="94"/>
      <c r="UNG421" s="94"/>
      <c r="UNH421" s="94"/>
      <c r="UNI421" s="94"/>
      <c r="UNJ421" s="94"/>
      <c r="UNK421" s="94"/>
      <c r="UNL421" s="94"/>
      <c r="UNM421" s="94"/>
      <c r="UNN421" s="94"/>
      <c r="UNO421" s="94"/>
      <c r="UNP421" s="94"/>
      <c r="UNQ421" s="94"/>
      <c r="UNR421" s="94"/>
      <c r="UNS421" s="94"/>
      <c r="UNT421" s="94"/>
      <c r="UNU421" s="94"/>
      <c r="UNV421" s="94"/>
      <c r="UNW421" s="94"/>
      <c r="UNX421" s="94"/>
      <c r="UNY421" s="94"/>
      <c r="UNZ421" s="94"/>
      <c r="UOA421" s="94"/>
      <c r="UOB421" s="94"/>
      <c r="UOC421" s="94"/>
      <c r="UOD421" s="94"/>
      <c r="UOE421" s="94"/>
      <c r="UOF421" s="94"/>
      <c r="UOG421" s="94"/>
      <c r="UOH421" s="94"/>
      <c r="UOI421" s="94"/>
      <c r="UOJ421" s="94"/>
      <c r="UOK421" s="94"/>
      <c r="UOL421" s="94"/>
      <c r="UOM421" s="94"/>
      <c r="UON421" s="94"/>
      <c r="UOO421" s="94"/>
      <c r="UOP421" s="94"/>
      <c r="UOQ421" s="94"/>
      <c r="UOR421" s="94"/>
      <c r="UOS421" s="94"/>
      <c r="UOT421" s="94"/>
      <c r="UOU421" s="94"/>
      <c r="UOV421" s="94"/>
      <c r="UOW421" s="94"/>
      <c r="UOX421" s="94"/>
      <c r="UOY421" s="94"/>
      <c r="UOZ421" s="94"/>
      <c r="UPA421" s="94"/>
      <c r="UPB421" s="94"/>
      <c r="UPC421" s="94"/>
      <c r="UPD421" s="94"/>
      <c r="UPE421" s="94"/>
      <c r="UPF421" s="94"/>
      <c r="UPG421" s="94"/>
      <c r="UPH421" s="94"/>
      <c r="UPI421" s="94"/>
      <c r="UPJ421" s="94"/>
      <c r="UPK421" s="94"/>
      <c r="UPL421" s="94"/>
      <c r="UPM421" s="94"/>
      <c r="UPN421" s="94"/>
      <c r="UPO421" s="94"/>
      <c r="UPP421" s="94"/>
      <c r="UPQ421" s="94"/>
      <c r="UPR421" s="94"/>
      <c r="UPS421" s="94"/>
      <c r="UPT421" s="94"/>
      <c r="UPU421" s="94"/>
      <c r="UPV421" s="94"/>
      <c r="UPW421" s="94"/>
      <c r="UPX421" s="94"/>
      <c r="UPY421" s="94"/>
      <c r="UPZ421" s="94"/>
      <c r="UQA421" s="94"/>
      <c r="UQB421" s="94"/>
      <c r="UQC421" s="94"/>
      <c r="UQD421" s="94"/>
      <c r="UQE421" s="94"/>
      <c r="UQF421" s="94"/>
      <c r="UQG421" s="94"/>
      <c r="UQH421" s="94"/>
      <c r="UQI421" s="94"/>
      <c r="UQJ421" s="94"/>
      <c r="UQK421" s="94"/>
      <c r="UQL421" s="94"/>
      <c r="UQM421" s="94"/>
      <c r="UQN421" s="94"/>
      <c r="UQO421" s="94"/>
      <c r="UQP421" s="94"/>
      <c r="UQQ421" s="94"/>
      <c r="UQR421" s="94"/>
      <c r="UQS421" s="94"/>
      <c r="UQT421" s="94"/>
      <c r="UQU421" s="94"/>
      <c r="UQV421" s="94"/>
      <c r="UQW421" s="94"/>
      <c r="UQX421" s="94"/>
      <c r="UQY421" s="94"/>
      <c r="UQZ421" s="94"/>
      <c r="URA421" s="94"/>
      <c r="URB421" s="94"/>
      <c r="URC421" s="94"/>
      <c r="URD421" s="94"/>
      <c r="URE421" s="94"/>
      <c r="URF421" s="94"/>
      <c r="URG421" s="94"/>
      <c r="URH421" s="94"/>
      <c r="URI421" s="94"/>
      <c r="URJ421" s="94"/>
      <c r="URK421" s="94"/>
      <c r="URL421" s="94"/>
      <c r="URM421" s="94"/>
      <c r="URN421" s="94"/>
      <c r="URO421" s="94"/>
      <c r="URP421" s="94"/>
      <c r="URQ421" s="94"/>
      <c r="URR421" s="94"/>
      <c r="URS421" s="94"/>
      <c r="URT421" s="94"/>
      <c r="URU421" s="94"/>
      <c r="URV421" s="94"/>
      <c r="URW421" s="94"/>
      <c r="URX421" s="94"/>
      <c r="URY421" s="94"/>
      <c r="URZ421" s="94"/>
      <c r="USA421" s="94"/>
      <c r="USB421" s="94"/>
      <c r="USC421" s="94"/>
      <c r="USD421" s="94"/>
      <c r="USE421" s="94"/>
      <c r="USF421" s="94"/>
      <c r="USG421" s="94"/>
      <c r="USH421" s="94"/>
      <c r="USI421" s="94"/>
      <c r="USJ421" s="94"/>
      <c r="USK421" s="94"/>
      <c r="USL421" s="94"/>
      <c r="USM421" s="94"/>
      <c r="USN421" s="94"/>
      <c r="USO421" s="94"/>
      <c r="USP421" s="94"/>
      <c r="USQ421" s="94"/>
      <c r="USR421" s="94"/>
      <c r="USS421" s="94"/>
      <c r="UST421" s="94"/>
      <c r="USU421" s="94"/>
      <c r="USV421" s="94"/>
      <c r="USW421" s="94"/>
      <c r="USX421" s="94"/>
      <c r="USY421" s="94"/>
      <c r="USZ421" s="94"/>
      <c r="UTA421" s="94"/>
      <c r="UTB421" s="94"/>
      <c r="UTC421" s="94"/>
      <c r="UTD421" s="94"/>
      <c r="UTE421" s="94"/>
      <c r="UTF421" s="94"/>
      <c r="UTG421" s="94"/>
      <c r="UTH421" s="94"/>
      <c r="UTI421" s="94"/>
      <c r="UTJ421" s="94"/>
      <c r="UTK421" s="94"/>
      <c r="UTL421" s="94"/>
      <c r="UTM421" s="94"/>
      <c r="UTN421" s="94"/>
      <c r="UTO421" s="94"/>
      <c r="UTP421" s="94"/>
      <c r="UTQ421" s="94"/>
      <c r="UTR421" s="94"/>
      <c r="UTS421" s="94"/>
      <c r="UTT421" s="94"/>
      <c r="UTU421" s="94"/>
      <c r="UTV421" s="94"/>
      <c r="UTW421" s="94"/>
      <c r="UTX421" s="94"/>
      <c r="UTY421" s="94"/>
      <c r="UTZ421" s="94"/>
      <c r="UUA421" s="94"/>
      <c r="UUB421" s="94"/>
      <c r="UUC421" s="94"/>
      <c r="UUD421" s="94"/>
      <c r="UUE421" s="94"/>
      <c r="UUF421" s="94"/>
      <c r="UUG421" s="94"/>
      <c r="UUH421" s="94"/>
      <c r="UUI421" s="94"/>
      <c r="UUJ421" s="94"/>
      <c r="UUK421" s="94"/>
      <c r="UUL421" s="94"/>
      <c r="UUM421" s="94"/>
      <c r="UUN421" s="94"/>
      <c r="UUO421" s="94"/>
      <c r="UUP421" s="94"/>
      <c r="UUQ421" s="94"/>
      <c r="UUR421" s="94"/>
      <c r="UUS421" s="94"/>
      <c r="UUT421" s="94"/>
      <c r="UUU421" s="94"/>
      <c r="UUV421" s="94"/>
      <c r="UUW421" s="94"/>
      <c r="UUX421" s="94"/>
      <c r="UUY421" s="94"/>
      <c r="UUZ421" s="94"/>
      <c r="UVA421" s="94"/>
      <c r="UVB421" s="94"/>
      <c r="UVC421" s="94"/>
      <c r="UVD421" s="94"/>
      <c r="UVE421" s="94"/>
      <c r="UVF421" s="94"/>
      <c r="UVG421" s="94"/>
      <c r="UVH421" s="94"/>
      <c r="UVI421" s="94"/>
      <c r="UVJ421" s="94"/>
      <c r="UVK421" s="94"/>
      <c r="UVL421" s="94"/>
      <c r="UVM421" s="94"/>
      <c r="UVN421" s="94"/>
      <c r="UVO421" s="94"/>
      <c r="UVP421" s="94"/>
      <c r="UVQ421" s="94"/>
      <c r="UVR421" s="94"/>
      <c r="UVS421" s="94"/>
      <c r="UVT421" s="94"/>
      <c r="UVU421" s="94"/>
      <c r="UVV421" s="94"/>
      <c r="UVW421" s="94"/>
      <c r="UVX421" s="94"/>
      <c r="UVY421" s="94"/>
      <c r="UVZ421" s="94"/>
      <c r="UWA421" s="94"/>
      <c r="UWB421" s="94"/>
      <c r="UWC421" s="94"/>
      <c r="UWD421" s="94"/>
      <c r="UWE421" s="94"/>
      <c r="UWF421" s="94"/>
      <c r="UWG421" s="94"/>
      <c r="UWH421" s="94"/>
      <c r="UWI421" s="94"/>
      <c r="UWJ421" s="94"/>
      <c r="UWK421" s="94"/>
      <c r="UWL421" s="94"/>
      <c r="UWM421" s="94"/>
      <c r="UWN421" s="94"/>
      <c r="UWO421" s="94"/>
      <c r="UWP421" s="94"/>
      <c r="UWQ421" s="94"/>
      <c r="UWR421" s="94"/>
      <c r="UWS421" s="94"/>
      <c r="UWT421" s="94"/>
      <c r="UWU421" s="94"/>
      <c r="UWV421" s="94"/>
      <c r="UWW421" s="94"/>
      <c r="UWX421" s="94"/>
      <c r="UWY421" s="94"/>
      <c r="UWZ421" s="94"/>
      <c r="UXA421" s="94"/>
      <c r="UXB421" s="94"/>
      <c r="UXC421" s="94"/>
      <c r="UXD421" s="94"/>
      <c r="UXE421" s="94"/>
      <c r="UXF421" s="94"/>
      <c r="UXG421" s="94"/>
      <c r="UXH421" s="94"/>
      <c r="UXI421" s="94"/>
      <c r="UXJ421" s="94"/>
      <c r="UXK421" s="94"/>
      <c r="UXL421" s="94"/>
      <c r="UXM421" s="94"/>
      <c r="UXN421" s="94"/>
      <c r="UXO421" s="94"/>
      <c r="UXP421" s="94"/>
      <c r="UXQ421" s="94"/>
      <c r="UXR421" s="94"/>
      <c r="UXS421" s="94"/>
      <c r="UXT421" s="94"/>
      <c r="UXU421" s="94"/>
      <c r="UXV421" s="94"/>
      <c r="UXW421" s="94"/>
      <c r="UXX421" s="94"/>
      <c r="UXY421" s="94"/>
      <c r="UXZ421" s="94"/>
      <c r="UYA421" s="94"/>
      <c r="UYB421" s="94"/>
      <c r="UYC421" s="94"/>
      <c r="UYD421" s="94"/>
      <c r="UYE421" s="94"/>
      <c r="UYF421" s="94"/>
      <c r="UYG421" s="94"/>
      <c r="UYH421" s="94"/>
      <c r="UYI421" s="94"/>
      <c r="UYJ421" s="94"/>
      <c r="UYK421" s="94"/>
      <c r="UYL421" s="94"/>
      <c r="UYM421" s="94"/>
      <c r="UYN421" s="94"/>
      <c r="UYO421" s="94"/>
      <c r="UYP421" s="94"/>
      <c r="UYQ421" s="94"/>
      <c r="UYR421" s="94"/>
      <c r="UYS421" s="94"/>
      <c r="UYT421" s="94"/>
      <c r="UYU421" s="94"/>
      <c r="UYV421" s="94"/>
      <c r="UYW421" s="94"/>
      <c r="UYX421" s="94"/>
      <c r="UYY421" s="94"/>
      <c r="UYZ421" s="94"/>
      <c r="UZA421" s="94"/>
      <c r="UZB421" s="94"/>
      <c r="UZC421" s="94"/>
      <c r="UZD421" s="94"/>
      <c r="UZE421" s="94"/>
      <c r="UZF421" s="94"/>
      <c r="UZG421" s="94"/>
      <c r="UZH421" s="94"/>
      <c r="UZI421" s="94"/>
      <c r="UZJ421" s="94"/>
      <c r="UZK421" s="94"/>
      <c r="UZL421" s="94"/>
      <c r="UZM421" s="94"/>
      <c r="UZN421" s="94"/>
      <c r="UZO421" s="94"/>
      <c r="UZP421" s="94"/>
      <c r="UZQ421" s="94"/>
      <c r="UZR421" s="94"/>
      <c r="UZS421" s="94"/>
      <c r="UZT421" s="94"/>
      <c r="UZU421" s="94"/>
      <c r="UZV421" s="94"/>
      <c r="UZW421" s="94"/>
      <c r="UZX421" s="94"/>
      <c r="UZY421" s="94"/>
      <c r="UZZ421" s="94"/>
      <c r="VAA421" s="94"/>
      <c r="VAB421" s="94"/>
      <c r="VAC421" s="94"/>
      <c r="VAD421" s="94"/>
      <c r="VAE421" s="94"/>
      <c r="VAF421" s="94"/>
      <c r="VAG421" s="94"/>
      <c r="VAH421" s="94"/>
      <c r="VAI421" s="94"/>
      <c r="VAJ421" s="94"/>
      <c r="VAK421" s="94"/>
      <c r="VAL421" s="94"/>
      <c r="VAM421" s="94"/>
      <c r="VAN421" s="94"/>
      <c r="VAO421" s="94"/>
      <c r="VAP421" s="94"/>
      <c r="VAQ421" s="94"/>
      <c r="VAR421" s="94"/>
      <c r="VAS421" s="94"/>
      <c r="VAT421" s="94"/>
      <c r="VAU421" s="94"/>
      <c r="VAV421" s="94"/>
      <c r="VAW421" s="94"/>
      <c r="VAX421" s="94"/>
      <c r="VAY421" s="94"/>
      <c r="VAZ421" s="94"/>
      <c r="VBA421" s="94"/>
      <c r="VBB421" s="94"/>
      <c r="VBC421" s="94"/>
      <c r="VBD421" s="94"/>
      <c r="VBE421" s="94"/>
      <c r="VBF421" s="94"/>
      <c r="VBG421" s="94"/>
      <c r="VBH421" s="94"/>
      <c r="VBI421" s="94"/>
      <c r="VBJ421" s="94"/>
      <c r="VBK421" s="94"/>
      <c r="VBL421" s="94"/>
      <c r="VBM421" s="94"/>
      <c r="VBN421" s="94"/>
      <c r="VBO421" s="94"/>
      <c r="VBP421" s="94"/>
      <c r="VBQ421" s="94"/>
      <c r="VBR421" s="94"/>
      <c r="VBS421" s="94"/>
      <c r="VBT421" s="94"/>
      <c r="VBU421" s="94"/>
      <c r="VBV421" s="94"/>
      <c r="VBW421" s="94"/>
      <c r="VBX421" s="94"/>
      <c r="VBY421" s="94"/>
      <c r="VBZ421" s="94"/>
      <c r="VCA421" s="94"/>
      <c r="VCB421" s="94"/>
      <c r="VCC421" s="94"/>
      <c r="VCD421" s="94"/>
      <c r="VCE421" s="94"/>
      <c r="VCF421" s="94"/>
      <c r="VCG421" s="94"/>
      <c r="VCH421" s="94"/>
      <c r="VCI421" s="94"/>
      <c r="VCJ421" s="94"/>
      <c r="VCK421" s="94"/>
      <c r="VCL421" s="94"/>
      <c r="VCM421" s="94"/>
      <c r="VCN421" s="94"/>
      <c r="VCO421" s="94"/>
      <c r="VCP421" s="94"/>
      <c r="VCQ421" s="94"/>
      <c r="VCR421" s="94"/>
      <c r="VCS421" s="94"/>
      <c r="VCT421" s="94"/>
      <c r="VCU421" s="94"/>
      <c r="VCV421" s="94"/>
      <c r="VCW421" s="94"/>
      <c r="VCX421" s="94"/>
      <c r="VCY421" s="94"/>
      <c r="VCZ421" s="94"/>
      <c r="VDA421" s="94"/>
      <c r="VDB421" s="94"/>
      <c r="VDC421" s="94"/>
      <c r="VDD421" s="94"/>
      <c r="VDE421" s="94"/>
      <c r="VDF421" s="94"/>
      <c r="VDG421" s="94"/>
      <c r="VDH421" s="94"/>
      <c r="VDI421" s="94"/>
      <c r="VDJ421" s="94"/>
      <c r="VDK421" s="94"/>
      <c r="VDL421" s="94"/>
      <c r="VDM421" s="94"/>
      <c r="VDN421" s="94"/>
      <c r="VDO421" s="94"/>
      <c r="VDP421" s="94"/>
      <c r="VDQ421" s="94"/>
      <c r="VDR421" s="94"/>
      <c r="VDS421" s="94"/>
      <c r="VDT421" s="94"/>
      <c r="VDU421" s="94"/>
      <c r="VDV421" s="94"/>
      <c r="VDW421" s="94"/>
      <c r="VDX421" s="94"/>
      <c r="VDY421" s="94"/>
      <c r="VDZ421" s="94"/>
      <c r="VEA421" s="94"/>
      <c r="VEB421" s="94"/>
      <c r="VEC421" s="94"/>
      <c r="VED421" s="94"/>
      <c r="VEE421" s="94"/>
      <c r="VEF421" s="94"/>
      <c r="VEG421" s="94"/>
      <c r="VEH421" s="94"/>
      <c r="VEI421" s="94"/>
      <c r="VEJ421" s="94"/>
      <c r="VEK421" s="94"/>
      <c r="VEL421" s="94"/>
      <c r="VEM421" s="94"/>
      <c r="VEN421" s="94"/>
      <c r="VEO421" s="94"/>
      <c r="VEP421" s="94"/>
      <c r="VEQ421" s="94"/>
      <c r="VER421" s="94"/>
      <c r="VES421" s="94"/>
      <c r="VET421" s="94"/>
      <c r="VEU421" s="94"/>
      <c r="VEV421" s="94"/>
      <c r="VEW421" s="94"/>
      <c r="VEX421" s="94"/>
      <c r="VEY421" s="94"/>
      <c r="VEZ421" s="94"/>
      <c r="VFA421" s="94"/>
      <c r="VFB421" s="94"/>
      <c r="VFC421" s="94"/>
      <c r="VFD421" s="94"/>
      <c r="VFE421" s="94"/>
      <c r="VFF421" s="94"/>
      <c r="VFG421" s="94"/>
      <c r="VFH421" s="94"/>
      <c r="VFI421" s="94"/>
      <c r="VFJ421" s="94"/>
      <c r="VFK421" s="94"/>
      <c r="VFL421" s="94"/>
      <c r="VFM421" s="94"/>
      <c r="VFN421" s="94"/>
      <c r="VFO421" s="94"/>
      <c r="VFP421" s="94"/>
      <c r="VFQ421" s="94"/>
      <c r="VFR421" s="94"/>
      <c r="VFS421" s="94"/>
      <c r="VFT421" s="94"/>
      <c r="VFU421" s="94"/>
      <c r="VFV421" s="94"/>
      <c r="VFW421" s="94"/>
      <c r="VFX421" s="94"/>
      <c r="VFY421" s="94"/>
      <c r="VFZ421" s="94"/>
      <c r="VGA421" s="94"/>
      <c r="VGB421" s="94"/>
      <c r="VGC421" s="94"/>
      <c r="VGD421" s="94"/>
      <c r="VGE421" s="94"/>
      <c r="VGF421" s="94"/>
      <c r="VGG421" s="94"/>
      <c r="VGH421" s="94"/>
      <c r="VGI421" s="94"/>
      <c r="VGJ421" s="94"/>
      <c r="VGK421" s="94"/>
      <c r="VGL421" s="94"/>
      <c r="VGM421" s="94"/>
      <c r="VGN421" s="94"/>
      <c r="VGO421" s="94"/>
      <c r="VGP421" s="94"/>
      <c r="VGQ421" s="94"/>
      <c r="VGR421" s="94"/>
      <c r="VGS421" s="94"/>
      <c r="VGT421" s="94"/>
      <c r="VGU421" s="94"/>
      <c r="VGV421" s="94"/>
      <c r="VGW421" s="94"/>
      <c r="VGX421" s="94"/>
      <c r="VGY421" s="94"/>
      <c r="VGZ421" s="94"/>
      <c r="VHA421" s="94"/>
      <c r="VHB421" s="94"/>
      <c r="VHC421" s="94"/>
      <c r="VHD421" s="94"/>
      <c r="VHE421" s="94"/>
      <c r="VHF421" s="94"/>
      <c r="VHG421" s="94"/>
      <c r="VHH421" s="94"/>
      <c r="VHI421" s="94"/>
      <c r="VHJ421" s="94"/>
      <c r="VHK421" s="94"/>
      <c r="VHL421" s="94"/>
      <c r="VHM421" s="94"/>
      <c r="VHN421" s="94"/>
      <c r="VHO421" s="94"/>
      <c r="VHP421" s="94"/>
      <c r="VHQ421" s="94"/>
      <c r="VHR421" s="94"/>
      <c r="VHS421" s="94"/>
      <c r="VHT421" s="94"/>
      <c r="VHU421" s="94"/>
      <c r="VHV421" s="94"/>
      <c r="VHW421" s="94"/>
      <c r="VHX421" s="94"/>
      <c r="VHY421" s="94"/>
      <c r="VHZ421" s="94"/>
      <c r="VIA421" s="94"/>
      <c r="VIB421" s="94"/>
      <c r="VIC421" s="94"/>
      <c r="VID421" s="94"/>
      <c r="VIE421" s="94"/>
      <c r="VIF421" s="94"/>
      <c r="VIG421" s="94"/>
      <c r="VIH421" s="94"/>
      <c r="VII421" s="94"/>
      <c r="VIJ421" s="94"/>
      <c r="VIK421" s="94"/>
      <c r="VIL421" s="94"/>
      <c r="VIM421" s="94"/>
      <c r="VIN421" s="94"/>
      <c r="VIO421" s="94"/>
      <c r="VIP421" s="94"/>
      <c r="VIQ421" s="94"/>
      <c r="VIR421" s="94"/>
      <c r="VIS421" s="94"/>
      <c r="VIT421" s="94"/>
      <c r="VIU421" s="94"/>
      <c r="VIV421" s="94"/>
      <c r="VIW421" s="94"/>
      <c r="VIX421" s="94"/>
      <c r="VIY421" s="94"/>
      <c r="VIZ421" s="94"/>
      <c r="VJA421" s="94"/>
      <c r="VJB421" s="94"/>
      <c r="VJC421" s="94"/>
      <c r="VJD421" s="94"/>
      <c r="VJE421" s="94"/>
      <c r="VJF421" s="94"/>
      <c r="VJG421" s="94"/>
      <c r="VJH421" s="94"/>
      <c r="VJI421" s="94"/>
      <c r="VJJ421" s="94"/>
      <c r="VJK421" s="94"/>
      <c r="VJL421" s="94"/>
      <c r="VJM421" s="94"/>
      <c r="VJN421" s="94"/>
      <c r="VJO421" s="94"/>
      <c r="VJP421" s="94"/>
      <c r="VJQ421" s="94"/>
      <c r="VJR421" s="94"/>
      <c r="VJS421" s="94"/>
      <c r="VJT421" s="94"/>
      <c r="VJU421" s="94"/>
      <c r="VJV421" s="94"/>
      <c r="VJW421" s="94"/>
      <c r="VJX421" s="94"/>
      <c r="VJY421" s="94"/>
      <c r="VJZ421" s="94"/>
      <c r="VKA421" s="94"/>
      <c r="VKB421" s="94"/>
      <c r="VKC421" s="94"/>
      <c r="VKD421" s="94"/>
      <c r="VKE421" s="94"/>
      <c r="VKF421" s="94"/>
      <c r="VKG421" s="94"/>
      <c r="VKH421" s="94"/>
      <c r="VKI421" s="94"/>
      <c r="VKJ421" s="94"/>
      <c r="VKK421" s="94"/>
      <c r="VKL421" s="94"/>
      <c r="VKM421" s="94"/>
      <c r="VKN421" s="94"/>
      <c r="VKO421" s="94"/>
      <c r="VKP421" s="94"/>
      <c r="VKQ421" s="94"/>
      <c r="VKR421" s="94"/>
      <c r="VKS421" s="94"/>
      <c r="VKT421" s="94"/>
      <c r="VKU421" s="94"/>
      <c r="VKV421" s="94"/>
      <c r="VKW421" s="94"/>
      <c r="VKX421" s="94"/>
      <c r="VKY421" s="94"/>
      <c r="VKZ421" s="94"/>
      <c r="VLA421" s="94"/>
      <c r="VLB421" s="94"/>
      <c r="VLC421" s="94"/>
      <c r="VLD421" s="94"/>
      <c r="VLE421" s="94"/>
      <c r="VLF421" s="94"/>
      <c r="VLG421" s="94"/>
      <c r="VLH421" s="94"/>
      <c r="VLI421" s="94"/>
      <c r="VLJ421" s="94"/>
      <c r="VLK421" s="94"/>
      <c r="VLL421" s="94"/>
      <c r="VLM421" s="94"/>
      <c r="VLN421" s="94"/>
      <c r="VLO421" s="94"/>
      <c r="VLP421" s="94"/>
      <c r="VLQ421" s="94"/>
      <c r="VLR421" s="94"/>
      <c r="VLS421" s="94"/>
      <c r="VLT421" s="94"/>
      <c r="VLU421" s="94"/>
      <c r="VLV421" s="94"/>
      <c r="VLW421" s="94"/>
      <c r="VLX421" s="94"/>
      <c r="VLY421" s="94"/>
      <c r="VLZ421" s="94"/>
      <c r="VMA421" s="94"/>
      <c r="VMB421" s="94"/>
      <c r="VMC421" s="94"/>
      <c r="VMD421" s="94"/>
      <c r="VME421" s="94"/>
      <c r="VMF421" s="94"/>
      <c r="VMG421" s="94"/>
      <c r="VMH421" s="94"/>
      <c r="VMI421" s="94"/>
      <c r="VMJ421" s="94"/>
      <c r="VMK421" s="94"/>
      <c r="VML421" s="94"/>
      <c r="VMM421" s="94"/>
      <c r="VMN421" s="94"/>
      <c r="VMO421" s="94"/>
      <c r="VMP421" s="94"/>
      <c r="VMQ421" s="94"/>
      <c r="VMR421" s="94"/>
      <c r="VMS421" s="94"/>
      <c r="VMT421" s="94"/>
      <c r="VMU421" s="94"/>
      <c r="VMV421" s="94"/>
      <c r="VMW421" s="94"/>
      <c r="VMX421" s="94"/>
      <c r="VMY421" s="94"/>
      <c r="VMZ421" s="94"/>
      <c r="VNA421" s="94"/>
      <c r="VNB421" s="94"/>
      <c r="VNC421" s="94"/>
      <c r="VND421" s="94"/>
      <c r="VNE421" s="94"/>
      <c r="VNF421" s="94"/>
      <c r="VNG421" s="94"/>
      <c r="VNH421" s="94"/>
      <c r="VNI421" s="94"/>
      <c r="VNJ421" s="94"/>
      <c r="VNK421" s="94"/>
      <c r="VNL421" s="94"/>
      <c r="VNM421" s="94"/>
      <c r="VNN421" s="94"/>
      <c r="VNO421" s="94"/>
      <c r="VNP421" s="94"/>
      <c r="VNQ421" s="94"/>
      <c r="VNR421" s="94"/>
      <c r="VNS421" s="94"/>
      <c r="VNT421" s="94"/>
      <c r="VNU421" s="94"/>
      <c r="VNV421" s="94"/>
      <c r="VNW421" s="94"/>
      <c r="VNX421" s="94"/>
      <c r="VNY421" s="94"/>
      <c r="VNZ421" s="94"/>
      <c r="VOA421" s="94"/>
      <c r="VOB421" s="94"/>
      <c r="VOC421" s="94"/>
      <c r="VOD421" s="94"/>
      <c r="VOE421" s="94"/>
      <c r="VOF421" s="94"/>
      <c r="VOG421" s="94"/>
      <c r="VOH421" s="94"/>
      <c r="VOI421" s="94"/>
      <c r="VOJ421" s="94"/>
      <c r="VOK421" s="94"/>
      <c r="VOL421" s="94"/>
      <c r="VOM421" s="94"/>
      <c r="VON421" s="94"/>
      <c r="VOO421" s="94"/>
      <c r="VOP421" s="94"/>
      <c r="VOQ421" s="94"/>
      <c r="VOR421" s="94"/>
      <c r="VOS421" s="94"/>
      <c r="VOT421" s="94"/>
      <c r="VOU421" s="94"/>
      <c r="VOV421" s="94"/>
      <c r="VOW421" s="94"/>
      <c r="VOX421" s="94"/>
      <c r="VOY421" s="94"/>
      <c r="VOZ421" s="94"/>
      <c r="VPA421" s="94"/>
      <c r="VPB421" s="94"/>
      <c r="VPC421" s="94"/>
      <c r="VPD421" s="94"/>
      <c r="VPE421" s="94"/>
      <c r="VPF421" s="94"/>
      <c r="VPG421" s="94"/>
      <c r="VPH421" s="94"/>
      <c r="VPI421" s="94"/>
      <c r="VPJ421" s="94"/>
      <c r="VPK421" s="94"/>
      <c r="VPL421" s="94"/>
      <c r="VPM421" s="94"/>
      <c r="VPN421" s="94"/>
      <c r="VPO421" s="94"/>
      <c r="VPP421" s="94"/>
      <c r="VPQ421" s="94"/>
      <c r="VPR421" s="94"/>
      <c r="VPS421" s="94"/>
      <c r="VPT421" s="94"/>
      <c r="VPU421" s="94"/>
      <c r="VPV421" s="94"/>
      <c r="VPW421" s="94"/>
      <c r="VPX421" s="94"/>
      <c r="VPY421" s="94"/>
      <c r="VPZ421" s="94"/>
      <c r="VQA421" s="94"/>
      <c r="VQB421" s="94"/>
      <c r="VQC421" s="94"/>
      <c r="VQD421" s="94"/>
      <c r="VQE421" s="94"/>
      <c r="VQF421" s="94"/>
      <c r="VQG421" s="94"/>
      <c r="VQH421" s="94"/>
      <c r="VQI421" s="94"/>
      <c r="VQJ421" s="94"/>
      <c r="VQK421" s="94"/>
      <c r="VQL421" s="94"/>
      <c r="VQM421" s="94"/>
      <c r="VQN421" s="94"/>
      <c r="VQO421" s="94"/>
      <c r="VQP421" s="94"/>
      <c r="VQQ421" s="94"/>
      <c r="VQR421" s="94"/>
      <c r="VQS421" s="94"/>
      <c r="VQT421" s="94"/>
      <c r="VQU421" s="94"/>
      <c r="VQV421" s="94"/>
      <c r="VQW421" s="94"/>
      <c r="VQX421" s="94"/>
      <c r="VQY421" s="94"/>
      <c r="VQZ421" s="94"/>
      <c r="VRA421" s="94"/>
      <c r="VRB421" s="94"/>
      <c r="VRC421" s="94"/>
      <c r="VRD421" s="94"/>
      <c r="VRE421" s="94"/>
      <c r="VRF421" s="94"/>
      <c r="VRG421" s="94"/>
      <c r="VRH421" s="94"/>
      <c r="VRI421" s="94"/>
      <c r="VRJ421" s="94"/>
      <c r="VRK421" s="94"/>
      <c r="VRL421" s="94"/>
      <c r="VRM421" s="94"/>
      <c r="VRN421" s="94"/>
      <c r="VRO421" s="94"/>
      <c r="VRP421" s="94"/>
      <c r="VRQ421" s="94"/>
      <c r="VRR421" s="94"/>
      <c r="VRS421" s="94"/>
      <c r="VRT421" s="94"/>
      <c r="VRU421" s="94"/>
      <c r="VRV421" s="94"/>
      <c r="VRW421" s="94"/>
      <c r="VRX421" s="94"/>
      <c r="VRY421" s="94"/>
      <c r="VRZ421" s="94"/>
      <c r="VSA421" s="94"/>
      <c r="VSB421" s="94"/>
      <c r="VSC421" s="94"/>
      <c r="VSD421" s="94"/>
      <c r="VSE421" s="94"/>
      <c r="VSF421" s="94"/>
      <c r="VSG421" s="94"/>
      <c r="VSH421" s="94"/>
      <c r="VSI421" s="94"/>
      <c r="VSJ421" s="94"/>
      <c r="VSK421" s="94"/>
      <c r="VSL421" s="94"/>
      <c r="VSM421" s="94"/>
      <c r="VSN421" s="94"/>
      <c r="VSO421" s="94"/>
      <c r="VSP421" s="94"/>
      <c r="VSQ421" s="94"/>
      <c r="VSR421" s="94"/>
      <c r="VSS421" s="94"/>
      <c r="VST421" s="94"/>
      <c r="VSU421" s="94"/>
      <c r="VSV421" s="94"/>
      <c r="VSW421" s="94"/>
      <c r="VSX421" s="94"/>
      <c r="VSY421" s="94"/>
      <c r="VSZ421" s="94"/>
      <c r="VTA421" s="94"/>
      <c r="VTB421" s="94"/>
      <c r="VTC421" s="94"/>
      <c r="VTD421" s="94"/>
      <c r="VTE421" s="94"/>
      <c r="VTF421" s="94"/>
      <c r="VTG421" s="94"/>
      <c r="VTH421" s="94"/>
      <c r="VTI421" s="94"/>
      <c r="VTJ421" s="94"/>
      <c r="VTK421" s="94"/>
      <c r="VTL421" s="94"/>
      <c r="VTM421" s="94"/>
      <c r="VTN421" s="94"/>
      <c r="VTO421" s="94"/>
      <c r="VTP421" s="94"/>
      <c r="VTQ421" s="94"/>
      <c r="VTR421" s="94"/>
      <c r="VTS421" s="94"/>
      <c r="VTT421" s="94"/>
      <c r="VTU421" s="94"/>
      <c r="VTV421" s="94"/>
      <c r="VTW421" s="94"/>
      <c r="VTX421" s="94"/>
      <c r="VTY421" s="94"/>
      <c r="VTZ421" s="94"/>
      <c r="VUA421" s="94"/>
      <c r="VUB421" s="94"/>
      <c r="VUC421" s="94"/>
      <c r="VUD421" s="94"/>
      <c r="VUE421" s="94"/>
      <c r="VUF421" s="94"/>
      <c r="VUG421" s="94"/>
      <c r="VUH421" s="94"/>
      <c r="VUI421" s="94"/>
      <c r="VUJ421" s="94"/>
      <c r="VUK421" s="94"/>
      <c r="VUL421" s="94"/>
      <c r="VUM421" s="94"/>
      <c r="VUN421" s="94"/>
      <c r="VUO421" s="94"/>
      <c r="VUP421" s="94"/>
      <c r="VUQ421" s="94"/>
      <c r="VUR421" s="94"/>
      <c r="VUS421" s="94"/>
      <c r="VUT421" s="94"/>
      <c r="VUU421" s="94"/>
      <c r="VUV421" s="94"/>
      <c r="VUW421" s="94"/>
      <c r="VUX421" s="94"/>
      <c r="VUY421" s="94"/>
      <c r="VUZ421" s="94"/>
      <c r="VVA421" s="94"/>
      <c r="VVB421" s="94"/>
      <c r="VVC421" s="94"/>
      <c r="VVD421" s="94"/>
      <c r="VVE421" s="94"/>
      <c r="VVF421" s="94"/>
      <c r="VVG421" s="94"/>
      <c r="VVH421" s="94"/>
      <c r="VVI421" s="94"/>
      <c r="VVJ421" s="94"/>
      <c r="VVK421" s="94"/>
      <c r="VVL421" s="94"/>
      <c r="VVM421" s="94"/>
      <c r="VVN421" s="94"/>
      <c r="VVO421" s="94"/>
      <c r="VVP421" s="94"/>
      <c r="VVQ421" s="94"/>
      <c r="VVR421" s="94"/>
      <c r="VVS421" s="94"/>
      <c r="VVT421" s="94"/>
      <c r="VVU421" s="94"/>
      <c r="VVV421" s="94"/>
      <c r="VVW421" s="94"/>
      <c r="VVX421" s="94"/>
      <c r="VVY421" s="94"/>
      <c r="VVZ421" s="94"/>
      <c r="VWA421" s="94"/>
      <c r="VWB421" s="94"/>
      <c r="VWC421" s="94"/>
      <c r="VWD421" s="94"/>
      <c r="VWE421" s="94"/>
      <c r="VWF421" s="94"/>
      <c r="VWG421" s="94"/>
      <c r="VWH421" s="94"/>
      <c r="VWI421" s="94"/>
      <c r="VWJ421" s="94"/>
      <c r="VWK421" s="94"/>
      <c r="VWL421" s="94"/>
      <c r="VWM421" s="94"/>
      <c r="VWN421" s="94"/>
      <c r="VWO421" s="94"/>
      <c r="VWP421" s="94"/>
      <c r="VWQ421" s="94"/>
      <c r="VWR421" s="94"/>
      <c r="VWS421" s="94"/>
      <c r="VWT421" s="94"/>
      <c r="VWU421" s="94"/>
      <c r="VWV421" s="94"/>
      <c r="VWW421" s="94"/>
      <c r="VWX421" s="94"/>
      <c r="VWY421" s="94"/>
      <c r="VWZ421" s="94"/>
      <c r="VXA421" s="94"/>
      <c r="VXB421" s="94"/>
      <c r="VXC421" s="94"/>
      <c r="VXD421" s="94"/>
      <c r="VXE421" s="94"/>
      <c r="VXF421" s="94"/>
      <c r="VXG421" s="94"/>
      <c r="VXH421" s="94"/>
      <c r="VXI421" s="94"/>
      <c r="VXJ421" s="94"/>
      <c r="VXK421" s="94"/>
      <c r="VXL421" s="94"/>
      <c r="VXM421" s="94"/>
      <c r="VXN421" s="94"/>
      <c r="VXO421" s="94"/>
      <c r="VXP421" s="94"/>
      <c r="VXQ421" s="94"/>
      <c r="VXR421" s="94"/>
      <c r="VXS421" s="94"/>
      <c r="VXT421" s="94"/>
      <c r="VXU421" s="94"/>
      <c r="VXV421" s="94"/>
      <c r="VXW421" s="94"/>
      <c r="VXX421" s="94"/>
      <c r="VXY421" s="94"/>
      <c r="VXZ421" s="94"/>
      <c r="VYA421" s="94"/>
      <c r="VYB421" s="94"/>
      <c r="VYC421" s="94"/>
      <c r="VYD421" s="94"/>
      <c r="VYE421" s="94"/>
      <c r="VYF421" s="94"/>
      <c r="VYG421" s="94"/>
      <c r="VYH421" s="94"/>
      <c r="VYI421" s="94"/>
      <c r="VYJ421" s="94"/>
      <c r="VYK421" s="94"/>
      <c r="VYL421" s="94"/>
      <c r="VYM421" s="94"/>
      <c r="VYN421" s="94"/>
      <c r="VYO421" s="94"/>
      <c r="VYP421" s="94"/>
      <c r="VYQ421" s="94"/>
      <c r="VYR421" s="94"/>
      <c r="VYS421" s="94"/>
      <c r="VYT421" s="94"/>
      <c r="VYU421" s="94"/>
      <c r="VYV421" s="94"/>
      <c r="VYW421" s="94"/>
      <c r="VYX421" s="94"/>
      <c r="VYY421" s="94"/>
      <c r="VYZ421" s="94"/>
      <c r="VZA421" s="94"/>
      <c r="VZB421" s="94"/>
      <c r="VZC421" s="94"/>
      <c r="VZD421" s="94"/>
      <c r="VZE421" s="94"/>
      <c r="VZF421" s="94"/>
      <c r="VZG421" s="94"/>
      <c r="VZH421" s="94"/>
      <c r="VZI421" s="94"/>
      <c r="VZJ421" s="94"/>
      <c r="VZK421" s="94"/>
      <c r="VZL421" s="94"/>
      <c r="VZM421" s="94"/>
      <c r="VZN421" s="94"/>
      <c r="VZO421" s="94"/>
      <c r="VZP421" s="94"/>
      <c r="VZQ421" s="94"/>
      <c r="VZR421" s="94"/>
      <c r="VZS421" s="94"/>
      <c r="VZT421" s="94"/>
      <c r="VZU421" s="94"/>
      <c r="VZV421" s="94"/>
      <c r="VZW421" s="94"/>
      <c r="VZX421" s="94"/>
      <c r="VZY421" s="94"/>
      <c r="VZZ421" s="94"/>
      <c r="WAA421" s="94"/>
      <c r="WAB421" s="94"/>
      <c r="WAC421" s="94"/>
      <c r="WAD421" s="94"/>
      <c r="WAE421" s="94"/>
      <c r="WAF421" s="94"/>
      <c r="WAG421" s="94"/>
      <c r="WAH421" s="94"/>
      <c r="WAI421" s="94"/>
      <c r="WAJ421" s="94"/>
      <c r="WAK421" s="94"/>
      <c r="WAL421" s="94"/>
      <c r="WAM421" s="94"/>
      <c r="WAN421" s="94"/>
      <c r="WAO421" s="94"/>
      <c r="WAP421" s="94"/>
      <c r="WAQ421" s="94"/>
      <c r="WAR421" s="94"/>
      <c r="WAS421" s="94"/>
      <c r="WAT421" s="94"/>
      <c r="WAU421" s="94"/>
      <c r="WAV421" s="94"/>
      <c r="WAW421" s="94"/>
      <c r="WAX421" s="94"/>
      <c r="WAY421" s="94"/>
      <c r="WAZ421" s="94"/>
      <c r="WBA421" s="94"/>
      <c r="WBB421" s="94"/>
      <c r="WBC421" s="94"/>
      <c r="WBD421" s="94"/>
      <c r="WBE421" s="94"/>
      <c r="WBF421" s="94"/>
      <c r="WBG421" s="94"/>
      <c r="WBH421" s="94"/>
      <c r="WBI421" s="94"/>
      <c r="WBJ421" s="94"/>
      <c r="WBK421" s="94"/>
      <c r="WBL421" s="94"/>
      <c r="WBM421" s="94"/>
      <c r="WBN421" s="94"/>
      <c r="WBO421" s="94"/>
      <c r="WBP421" s="94"/>
      <c r="WBQ421" s="94"/>
      <c r="WBR421" s="94"/>
      <c r="WBS421" s="94"/>
      <c r="WBT421" s="94"/>
      <c r="WBU421" s="94"/>
      <c r="WBV421" s="94"/>
      <c r="WBW421" s="94"/>
      <c r="WBX421" s="94"/>
      <c r="WBY421" s="94"/>
      <c r="WBZ421" s="94"/>
      <c r="WCA421" s="94"/>
      <c r="WCB421" s="94"/>
      <c r="WCC421" s="94"/>
      <c r="WCD421" s="94"/>
      <c r="WCE421" s="94"/>
      <c r="WCF421" s="94"/>
      <c r="WCG421" s="94"/>
      <c r="WCH421" s="94"/>
      <c r="WCI421" s="94"/>
      <c r="WCJ421" s="94"/>
      <c r="WCK421" s="94"/>
      <c r="WCL421" s="94"/>
      <c r="WCM421" s="94"/>
      <c r="WCN421" s="94"/>
      <c r="WCO421" s="94"/>
      <c r="WCP421" s="94"/>
      <c r="WCQ421" s="94"/>
      <c r="WCR421" s="94"/>
      <c r="WCS421" s="94"/>
      <c r="WCT421" s="94"/>
      <c r="WCU421" s="94"/>
      <c r="WCV421" s="94"/>
      <c r="WCW421" s="94"/>
      <c r="WCX421" s="94"/>
      <c r="WCY421" s="94"/>
      <c r="WCZ421" s="94"/>
      <c r="WDA421" s="94"/>
      <c r="WDB421" s="94"/>
      <c r="WDC421" s="94"/>
      <c r="WDD421" s="94"/>
      <c r="WDE421" s="94"/>
      <c r="WDF421" s="94"/>
      <c r="WDG421" s="94"/>
      <c r="WDH421" s="94"/>
      <c r="WDI421" s="94"/>
      <c r="WDJ421" s="94"/>
      <c r="WDK421" s="94"/>
      <c r="WDL421" s="94"/>
      <c r="WDM421" s="94"/>
      <c r="WDN421" s="94"/>
      <c r="WDO421" s="94"/>
      <c r="WDP421" s="94"/>
      <c r="WDQ421" s="94"/>
      <c r="WDR421" s="94"/>
      <c r="WDS421" s="94"/>
      <c r="WDT421" s="94"/>
      <c r="WDU421" s="94"/>
      <c r="WDV421" s="94"/>
      <c r="WDW421" s="94"/>
      <c r="WDX421" s="94"/>
      <c r="WDY421" s="94"/>
      <c r="WDZ421" s="94"/>
      <c r="WEA421" s="94"/>
      <c r="WEB421" s="94"/>
      <c r="WEC421" s="94"/>
      <c r="WED421" s="94"/>
      <c r="WEE421" s="94"/>
      <c r="WEF421" s="94"/>
      <c r="WEG421" s="94"/>
      <c r="WEH421" s="94"/>
      <c r="WEI421" s="94"/>
      <c r="WEJ421" s="94"/>
      <c r="WEK421" s="94"/>
      <c r="WEL421" s="94"/>
      <c r="WEM421" s="94"/>
      <c r="WEN421" s="94"/>
      <c r="WEO421" s="94"/>
      <c r="WEP421" s="94"/>
      <c r="WEQ421" s="94"/>
      <c r="WER421" s="94"/>
      <c r="WES421" s="94"/>
      <c r="WET421" s="94"/>
      <c r="WEU421" s="94"/>
      <c r="WEV421" s="94"/>
      <c r="WEW421" s="94"/>
      <c r="WEX421" s="94"/>
      <c r="WEY421" s="94"/>
      <c r="WEZ421" s="94"/>
      <c r="WFA421" s="94"/>
      <c r="WFB421" s="94"/>
      <c r="WFC421" s="94"/>
      <c r="WFD421" s="94"/>
      <c r="WFE421" s="94"/>
      <c r="WFF421" s="94"/>
      <c r="WFG421" s="94"/>
      <c r="WFH421" s="94"/>
      <c r="WFI421" s="94"/>
      <c r="WFJ421" s="94"/>
      <c r="WFK421" s="94"/>
      <c r="WFL421" s="94"/>
      <c r="WFM421" s="94"/>
      <c r="WFN421" s="94"/>
      <c r="WFO421" s="94"/>
      <c r="WFP421" s="94"/>
      <c r="WFQ421" s="94"/>
      <c r="WFR421" s="94"/>
      <c r="WFS421" s="94"/>
      <c r="WFT421" s="94"/>
      <c r="WFU421" s="94"/>
      <c r="WFV421" s="94"/>
      <c r="WFW421" s="94"/>
      <c r="WFX421" s="94"/>
      <c r="WFY421" s="94"/>
      <c r="WFZ421" s="94"/>
      <c r="WGA421" s="94"/>
      <c r="WGB421" s="94"/>
      <c r="WGC421" s="94"/>
      <c r="WGD421" s="94"/>
      <c r="WGE421" s="94"/>
      <c r="WGF421" s="94"/>
      <c r="WGG421" s="94"/>
      <c r="WGH421" s="94"/>
      <c r="WGI421" s="94"/>
      <c r="WGJ421" s="94"/>
      <c r="WGK421" s="94"/>
      <c r="WGL421" s="94"/>
      <c r="WGM421" s="94"/>
      <c r="WGN421" s="94"/>
      <c r="WGO421" s="94"/>
      <c r="WGP421" s="94"/>
      <c r="WGQ421" s="94"/>
      <c r="WGR421" s="94"/>
      <c r="WGS421" s="94"/>
      <c r="WGT421" s="94"/>
      <c r="WGU421" s="94"/>
      <c r="WGV421" s="94"/>
      <c r="WGW421" s="94"/>
      <c r="WGX421" s="94"/>
      <c r="WGY421" s="94"/>
      <c r="WGZ421" s="94"/>
      <c r="WHA421" s="94"/>
      <c r="WHB421" s="94"/>
      <c r="WHC421" s="94"/>
      <c r="WHD421" s="94"/>
      <c r="WHE421" s="94"/>
      <c r="WHF421" s="94"/>
      <c r="WHG421" s="94"/>
      <c r="WHH421" s="94"/>
      <c r="WHI421" s="94"/>
      <c r="WHJ421" s="94"/>
      <c r="WHK421" s="94"/>
      <c r="WHL421" s="94"/>
      <c r="WHM421" s="94"/>
      <c r="WHN421" s="94"/>
      <c r="WHO421" s="94"/>
      <c r="WHP421" s="94"/>
      <c r="WHQ421" s="94"/>
      <c r="WHR421" s="94"/>
      <c r="WHS421" s="94"/>
      <c r="WHT421" s="94"/>
      <c r="WHU421" s="94"/>
      <c r="WHV421" s="94"/>
      <c r="WHW421" s="94"/>
      <c r="WHX421" s="94"/>
      <c r="WHY421" s="94"/>
      <c r="WHZ421" s="94"/>
      <c r="WIA421" s="94"/>
      <c r="WIB421" s="94"/>
      <c r="WIC421" s="94"/>
      <c r="WID421" s="94"/>
      <c r="WIE421" s="94"/>
      <c r="WIF421" s="94"/>
      <c r="WIG421" s="94"/>
      <c r="WIH421" s="94"/>
      <c r="WII421" s="94"/>
      <c r="WIJ421" s="94"/>
      <c r="WIK421" s="94"/>
      <c r="WIL421" s="94"/>
      <c r="WIM421" s="94"/>
      <c r="WIN421" s="94"/>
      <c r="WIO421" s="94"/>
      <c r="WIP421" s="94"/>
      <c r="WIQ421" s="94"/>
      <c r="WIR421" s="94"/>
      <c r="WIS421" s="94"/>
      <c r="WIT421" s="94"/>
      <c r="WIU421" s="94"/>
      <c r="WIV421" s="94"/>
      <c r="WIW421" s="94"/>
      <c r="WIX421" s="94"/>
      <c r="WIY421" s="94"/>
      <c r="WIZ421" s="94"/>
      <c r="WJA421" s="94"/>
      <c r="WJB421" s="94"/>
      <c r="WJC421" s="94"/>
      <c r="WJD421" s="94"/>
      <c r="WJE421" s="94"/>
      <c r="WJF421" s="94"/>
      <c r="WJG421" s="94"/>
      <c r="WJH421" s="94"/>
      <c r="WJI421" s="94"/>
      <c r="WJJ421" s="94"/>
      <c r="WJK421" s="94"/>
      <c r="WJL421" s="94"/>
      <c r="WJM421" s="94"/>
      <c r="WJN421" s="94"/>
      <c r="WJO421" s="94"/>
      <c r="WJP421" s="94"/>
      <c r="WJQ421" s="94"/>
      <c r="WJR421" s="94"/>
      <c r="WJS421" s="94"/>
      <c r="WJT421" s="94"/>
      <c r="WJU421" s="94"/>
      <c r="WJV421" s="94"/>
      <c r="WJW421" s="94"/>
      <c r="WJX421" s="94"/>
      <c r="WJY421" s="94"/>
      <c r="WJZ421" s="94"/>
      <c r="WKA421" s="94"/>
      <c r="WKB421" s="94"/>
      <c r="WKC421" s="94"/>
      <c r="WKD421" s="94"/>
      <c r="WKE421" s="94"/>
      <c r="WKF421" s="94"/>
      <c r="WKG421" s="94"/>
      <c r="WKH421" s="94"/>
      <c r="WKI421" s="94"/>
      <c r="WKJ421" s="94"/>
      <c r="WKK421" s="94"/>
      <c r="WKL421" s="94"/>
      <c r="WKM421" s="94"/>
      <c r="WKN421" s="94"/>
      <c r="WKO421" s="94"/>
      <c r="WKP421" s="94"/>
      <c r="WKQ421" s="94"/>
      <c r="WKR421" s="94"/>
      <c r="WKS421" s="94"/>
      <c r="WKT421" s="94"/>
      <c r="WKU421" s="94"/>
      <c r="WKV421" s="94"/>
      <c r="WKW421" s="94"/>
      <c r="WKX421" s="94"/>
      <c r="WKY421" s="94"/>
      <c r="WKZ421" s="94"/>
      <c r="WLA421" s="94"/>
      <c r="WLB421" s="94"/>
      <c r="WLC421" s="94"/>
      <c r="WLD421" s="94"/>
      <c r="WLE421" s="94"/>
      <c r="WLF421" s="94"/>
      <c r="WLG421" s="94"/>
      <c r="WLH421" s="94"/>
      <c r="WLI421" s="94"/>
      <c r="WLJ421" s="94"/>
      <c r="WLK421" s="94"/>
      <c r="WLL421" s="94"/>
      <c r="WLM421" s="94"/>
      <c r="WLN421" s="94"/>
      <c r="WLO421" s="94"/>
      <c r="WLP421" s="94"/>
      <c r="WLQ421" s="94"/>
      <c r="WLR421" s="94"/>
      <c r="WLS421" s="94"/>
      <c r="WLT421" s="94"/>
      <c r="WLU421" s="94"/>
      <c r="WLV421" s="94"/>
      <c r="WLW421" s="94"/>
      <c r="WLX421" s="94"/>
      <c r="WLY421" s="94"/>
      <c r="WLZ421" s="94"/>
      <c r="WMA421" s="94"/>
      <c r="WMB421" s="94"/>
      <c r="WMC421" s="94"/>
      <c r="WMD421" s="94"/>
      <c r="WME421" s="94"/>
      <c r="WMF421" s="94"/>
      <c r="WMG421" s="94"/>
      <c r="WMH421" s="94"/>
      <c r="WMI421" s="94"/>
      <c r="WMJ421" s="94"/>
      <c r="WMK421" s="94"/>
      <c r="WML421" s="94"/>
      <c r="WMM421" s="94"/>
      <c r="WMN421" s="94"/>
      <c r="WMO421" s="94"/>
      <c r="WMP421" s="94"/>
      <c r="WMQ421" s="94"/>
      <c r="WMR421" s="94"/>
      <c r="WMS421" s="94"/>
      <c r="WMT421" s="94"/>
      <c r="WMU421" s="94"/>
      <c r="WMV421" s="94"/>
      <c r="WMW421" s="94"/>
      <c r="WMX421" s="94"/>
      <c r="WMY421" s="94"/>
      <c r="WMZ421" s="94"/>
      <c r="WNA421" s="94"/>
      <c r="WNB421" s="94"/>
      <c r="WNC421" s="94"/>
      <c r="WND421" s="94"/>
      <c r="WNE421" s="94"/>
      <c r="WNF421" s="94"/>
      <c r="WNG421" s="94"/>
      <c r="WNH421" s="94"/>
      <c r="WNI421" s="94"/>
      <c r="WNJ421" s="94"/>
      <c r="WNK421" s="94"/>
      <c r="WNL421" s="94"/>
      <c r="WNM421" s="94"/>
      <c r="WNN421" s="94"/>
      <c r="WNO421" s="94"/>
      <c r="WNP421" s="94"/>
      <c r="WNQ421" s="94"/>
      <c r="WNR421" s="94"/>
      <c r="WNS421" s="94"/>
      <c r="WNT421" s="94"/>
      <c r="WNU421" s="94"/>
      <c r="WNV421" s="94"/>
      <c r="WNW421" s="94"/>
      <c r="WNX421" s="94"/>
      <c r="WNY421" s="94"/>
      <c r="WNZ421" s="94"/>
      <c r="WOA421" s="94"/>
      <c r="WOB421" s="94"/>
      <c r="WOC421" s="94"/>
      <c r="WOD421" s="94"/>
      <c r="WOE421" s="94"/>
      <c r="WOF421" s="94"/>
      <c r="WOG421" s="94"/>
      <c r="WOH421" s="94"/>
      <c r="WOI421" s="94"/>
      <c r="WOJ421" s="94"/>
      <c r="WOK421" s="94"/>
      <c r="WOL421" s="94"/>
      <c r="WOM421" s="94"/>
      <c r="WON421" s="94"/>
      <c r="WOO421" s="94"/>
      <c r="WOP421" s="94"/>
      <c r="WOQ421" s="94"/>
      <c r="WOR421" s="94"/>
      <c r="WOS421" s="94"/>
      <c r="WOT421" s="94"/>
      <c r="WOU421" s="94"/>
      <c r="WOV421" s="94"/>
      <c r="WOW421" s="94"/>
      <c r="WOX421" s="94"/>
      <c r="WOY421" s="94"/>
      <c r="WOZ421" s="94"/>
      <c r="WPA421" s="94"/>
      <c r="WPB421" s="94"/>
      <c r="WPC421" s="94"/>
      <c r="WPD421" s="94"/>
      <c r="WPE421" s="94"/>
      <c r="WPF421" s="94"/>
      <c r="WPG421" s="94"/>
      <c r="WPH421" s="94"/>
      <c r="WPI421" s="94"/>
      <c r="WPJ421" s="94"/>
      <c r="WPK421" s="94"/>
      <c r="WPL421" s="94"/>
      <c r="WPM421" s="94"/>
      <c r="WPN421" s="94"/>
      <c r="WPO421" s="94"/>
      <c r="WPP421" s="94"/>
      <c r="WPQ421" s="94"/>
      <c r="WPR421" s="94"/>
      <c r="WPS421" s="94"/>
      <c r="WPT421" s="94"/>
      <c r="WPU421" s="94"/>
      <c r="WPV421" s="94"/>
      <c r="WPW421" s="94"/>
      <c r="WPX421" s="94"/>
      <c r="WPY421" s="94"/>
      <c r="WPZ421" s="94"/>
      <c r="WQA421" s="94"/>
      <c r="WQB421" s="94"/>
      <c r="WQC421" s="94"/>
      <c r="WQD421" s="94"/>
      <c r="WQE421" s="94"/>
      <c r="WQF421" s="94"/>
      <c r="WQG421" s="94"/>
      <c r="WQH421" s="94"/>
      <c r="WQI421" s="94"/>
      <c r="WQJ421" s="94"/>
      <c r="WQK421" s="94"/>
      <c r="WQL421" s="94"/>
      <c r="WQM421" s="94"/>
      <c r="WQN421" s="94"/>
      <c r="WQO421" s="94"/>
      <c r="WQP421" s="94"/>
      <c r="WQQ421" s="94"/>
      <c r="WQR421" s="94"/>
      <c r="WQS421" s="94"/>
      <c r="WQT421" s="94"/>
      <c r="WQU421" s="94"/>
      <c r="WQV421" s="94"/>
      <c r="WQW421" s="94"/>
      <c r="WQX421" s="94"/>
      <c r="WQY421" s="94"/>
      <c r="WQZ421" s="94"/>
      <c r="WRA421" s="94"/>
      <c r="WRB421" s="94"/>
      <c r="WRC421" s="94"/>
      <c r="WRD421" s="94"/>
      <c r="WRE421" s="94"/>
      <c r="WRF421" s="94"/>
      <c r="WRG421" s="94"/>
      <c r="WRH421" s="94"/>
      <c r="WRI421" s="94"/>
      <c r="WRJ421" s="94"/>
      <c r="WRK421" s="94"/>
      <c r="WRL421" s="94"/>
      <c r="WRM421" s="94"/>
      <c r="WRN421" s="94"/>
      <c r="WRO421" s="94"/>
      <c r="WRP421" s="94"/>
      <c r="WRQ421" s="94"/>
      <c r="WRR421" s="94"/>
      <c r="WRS421" s="94"/>
      <c r="WRT421" s="94"/>
      <c r="WRU421" s="94"/>
      <c r="WRV421" s="94"/>
      <c r="WRW421" s="94"/>
      <c r="WRX421" s="94"/>
      <c r="WRY421" s="94"/>
      <c r="WRZ421" s="94"/>
      <c r="WSA421" s="94"/>
      <c r="WSB421" s="94"/>
      <c r="WSC421" s="94"/>
      <c r="WSD421" s="94"/>
      <c r="WSE421" s="94"/>
      <c r="WSF421" s="94"/>
      <c r="WSG421" s="94"/>
      <c r="WSH421" s="94"/>
      <c r="WSI421" s="94"/>
      <c r="WSJ421" s="94"/>
      <c r="WSK421" s="94"/>
      <c r="WSL421" s="94"/>
      <c r="WSM421" s="94"/>
      <c r="WSN421" s="94"/>
      <c r="WSO421" s="94"/>
      <c r="WSP421" s="94"/>
      <c r="WSQ421" s="94"/>
      <c r="WSR421" s="94"/>
      <c r="WSS421" s="94"/>
      <c r="WST421" s="94"/>
      <c r="WSU421" s="94"/>
      <c r="WSV421" s="94"/>
      <c r="WSW421" s="94"/>
      <c r="WSX421" s="94"/>
      <c r="WSY421" s="94"/>
      <c r="WSZ421" s="94"/>
      <c r="WTA421" s="94"/>
      <c r="WTB421" s="94"/>
      <c r="WTC421" s="94"/>
      <c r="WTD421" s="94"/>
      <c r="WTE421" s="94"/>
      <c r="WTF421" s="94"/>
      <c r="WTG421" s="94"/>
      <c r="WTH421" s="94"/>
      <c r="WTI421" s="94"/>
      <c r="WTJ421" s="94"/>
      <c r="WTK421" s="94"/>
      <c r="WTL421" s="94"/>
      <c r="WTM421" s="94"/>
      <c r="WTN421" s="94"/>
      <c r="WTO421" s="94"/>
      <c r="WTP421" s="94"/>
      <c r="WTQ421" s="94"/>
      <c r="WTR421" s="94"/>
      <c r="WTS421" s="94"/>
      <c r="WTT421" s="94"/>
      <c r="WTU421" s="94"/>
      <c r="WTV421" s="94"/>
      <c r="WTW421" s="94"/>
      <c r="WTX421" s="94"/>
      <c r="WTY421" s="94"/>
      <c r="WTZ421" s="94"/>
      <c r="WUA421" s="94"/>
      <c r="WUB421" s="94"/>
      <c r="WUC421" s="94"/>
      <c r="WUD421" s="94"/>
      <c r="WUE421" s="94"/>
      <c r="WUF421" s="94"/>
      <c r="WUG421" s="94"/>
      <c r="WUH421" s="94"/>
      <c r="WUI421" s="94"/>
      <c r="WUJ421" s="94"/>
      <c r="WUK421" s="94"/>
      <c r="WUL421" s="94"/>
      <c r="WUM421" s="94"/>
      <c r="WUN421" s="94"/>
      <c r="WUO421" s="94"/>
      <c r="WUP421" s="94"/>
      <c r="WUQ421" s="94"/>
      <c r="WUR421" s="94"/>
      <c r="WUS421" s="94"/>
      <c r="WUT421" s="94"/>
      <c r="WUU421" s="94"/>
      <c r="WUV421" s="94"/>
      <c r="WUW421" s="94"/>
      <c r="WUX421" s="94"/>
      <c r="WUY421" s="94"/>
      <c r="WUZ421" s="94"/>
      <c r="WVA421" s="94"/>
      <c r="WVB421" s="94"/>
      <c r="WVC421" s="94"/>
      <c r="WVD421" s="94"/>
      <c r="WVE421" s="94"/>
      <c r="WVF421" s="94"/>
      <c r="WVG421" s="94"/>
      <c r="WVH421" s="94"/>
      <c r="WVI421" s="94"/>
      <c r="WVJ421" s="94"/>
      <c r="WVK421" s="94"/>
      <c r="WVL421" s="94"/>
      <c r="WVM421" s="94"/>
      <c r="WVN421" s="94"/>
      <c r="WVO421" s="94"/>
      <c r="WVP421" s="94"/>
      <c r="WVQ421" s="94"/>
      <c r="WVR421" s="94"/>
      <c r="WVS421" s="94"/>
      <c r="WVT421" s="94"/>
      <c r="WVU421" s="94"/>
      <c r="WVV421" s="94"/>
      <c r="WVW421" s="94"/>
      <c r="WVX421" s="94"/>
      <c r="WVY421" s="94"/>
      <c r="WVZ421" s="94"/>
      <c r="WWA421" s="94"/>
      <c r="WWB421" s="94"/>
      <c r="WWC421" s="94"/>
      <c r="WWD421" s="94"/>
      <c r="WWE421" s="94"/>
      <c r="WWF421" s="94"/>
      <c r="WWG421" s="94"/>
      <c r="WWH421" s="94"/>
      <c r="WWI421" s="94"/>
      <c r="WWJ421" s="94"/>
      <c r="WWK421" s="94"/>
      <c r="WWL421" s="94"/>
      <c r="WWM421" s="94"/>
      <c r="WWN421" s="94"/>
      <c r="WWO421" s="94"/>
      <c r="WWP421" s="94"/>
      <c r="WWQ421" s="94"/>
      <c r="WWR421" s="94"/>
      <c r="WWS421" s="94"/>
      <c r="WWT421" s="94"/>
      <c r="WWU421" s="94"/>
      <c r="WWV421" s="94"/>
      <c r="WWW421" s="94"/>
      <c r="WWX421" s="94"/>
      <c r="WWY421" s="94"/>
      <c r="WWZ421" s="94"/>
      <c r="WXA421" s="94"/>
      <c r="WXB421" s="94"/>
      <c r="WXC421" s="94"/>
      <c r="WXD421" s="94"/>
      <c r="WXE421" s="94"/>
      <c r="WXF421" s="94"/>
      <c r="WXG421" s="94"/>
      <c r="WXH421" s="94"/>
      <c r="WXI421" s="94"/>
      <c r="WXJ421" s="94"/>
      <c r="WXK421" s="94"/>
      <c r="WXL421" s="94"/>
      <c r="WXM421" s="94"/>
      <c r="WXN421" s="94"/>
      <c r="WXO421" s="94"/>
      <c r="WXP421" s="94"/>
      <c r="WXQ421" s="94"/>
      <c r="WXR421" s="94"/>
      <c r="WXS421" s="94"/>
      <c r="WXT421" s="94"/>
      <c r="WXU421" s="94"/>
      <c r="WXV421" s="94"/>
      <c r="WXW421" s="94"/>
      <c r="WXX421" s="94"/>
      <c r="WXY421" s="94"/>
      <c r="WXZ421" s="94"/>
      <c r="WYA421" s="94"/>
      <c r="WYB421" s="94"/>
      <c r="WYC421" s="94"/>
      <c r="WYD421" s="94"/>
      <c r="WYE421" s="94"/>
      <c r="WYF421" s="94"/>
      <c r="WYG421" s="94"/>
      <c r="WYH421" s="94"/>
      <c r="WYI421" s="94"/>
      <c r="WYJ421" s="94"/>
      <c r="WYK421" s="94"/>
      <c r="WYL421" s="94"/>
      <c r="WYM421" s="94"/>
      <c r="WYN421" s="94"/>
      <c r="WYO421" s="94"/>
      <c r="WYP421" s="94"/>
      <c r="WYQ421" s="94"/>
      <c r="WYR421" s="94"/>
      <c r="WYS421" s="94"/>
      <c r="WYT421" s="94"/>
      <c r="WYU421" s="94"/>
      <c r="WYV421" s="94"/>
      <c r="WYW421" s="94"/>
      <c r="WYX421" s="94"/>
      <c r="WYY421" s="94"/>
      <c r="WYZ421" s="94"/>
      <c r="WZA421" s="94"/>
      <c r="WZB421" s="94"/>
      <c r="WZC421" s="94"/>
      <c r="WZD421" s="94"/>
      <c r="WZE421" s="94"/>
      <c r="WZF421" s="94"/>
      <c r="WZG421" s="94"/>
      <c r="WZH421" s="94"/>
      <c r="WZI421" s="94"/>
      <c r="WZJ421" s="94"/>
      <c r="WZK421" s="94"/>
      <c r="WZL421" s="94"/>
      <c r="WZM421" s="94"/>
      <c r="WZN421" s="94"/>
      <c r="WZO421" s="94"/>
      <c r="WZP421" s="94"/>
      <c r="WZQ421" s="94"/>
      <c r="WZR421" s="94"/>
      <c r="WZS421" s="94"/>
      <c r="WZT421" s="94"/>
      <c r="WZU421" s="94"/>
      <c r="WZV421" s="94"/>
      <c r="WZW421" s="94"/>
      <c r="WZX421" s="94"/>
      <c r="WZY421" s="94"/>
      <c r="WZZ421" s="94"/>
      <c r="XAA421" s="94"/>
      <c r="XAB421" s="112"/>
      <c r="XAC421" s="112"/>
      <c r="XAD421" s="112"/>
      <c r="XAE421" s="112"/>
      <c r="XAF421" s="112"/>
      <c r="XAG421" s="112"/>
      <c r="XAH421" s="112"/>
      <c r="XAI421" s="112"/>
      <c r="XAJ421" s="112"/>
      <c r="XAK421" s="112"/>
      <c r="XAL421" s="112"/>
      <c r="XAM421" s="112"/>
      <c r="XAN421" s="112"/>
      <c r="XAO421" s="112"/>
      <c r="XAP421" s="112"/>
      <c r="XAQ421" s="112"/>
      <c r="XAR421" s="112"/>
      <c r="XAS421" s="112"/>
      <c r="XAT421" s="112"/>
      <c r="XAU421" s="112"/>
      <c r="XAV421" s="112"/>
      <c r="XAW421" s="112"/>
      <c r="XAX421" s="112"/>
      <c r="XAY421" s="112"/>
      <c r="XAZ421" s="112"/>
      <c r="XBA421" s="112"/>
      <c r="XBB421" s="112"/>
      <c r="XBC421" s="112"/>
      <c r="XBD421" s="112"/>
      <c r="XBE421" s="112"/>
      <c r="XBF421" s="112"/>
      <c r="XBG421" s="112"/>
      <c r="XBH421" s="112"/>
      <c r="XBI421" s="112"/>
      <c r="XBJ421" s="112"/>
      <c r="XBK421" s="112"/>
      <c r="XBL421" s="112"/>
      <c r="XBM421" s="112"/>
      <c r="XBN421" s="112"/>
      <c r="XBO421" s="112"/>
      <c r="XBP421" s="112"/>
      <c r="XBQ421" s="112"/>
      <c r="XBR421" s="112"/>
      <c r="XBS421" s="112"/>
      <c r="XBT421" s="112"/>
      <c r="XBU421" s="112"/>
      <c r="XBV421" s="112"/>
      <c r="XBW421" s="112"/>
      <c r="XBX421" s="112"/>
      <c r="XBY421" s="112"/>
      <c r="XBZ421" s="112"/>
      <c r="XCA421" s="112"/>
      <c r="XCB421" s="112"/>
      <c r="XCC421" s="112"/>
      <c r="XCD421" s="112"/>
      <c r="XCE421" s="112"/>
      <c r="XCF421" s="112"/>
      <c r="XCG421" s="112"/>
      <c r="XCH421" s="112"/>
      <c r="XCI421" s="112"/>
      <c r="XCJ421" s="112"/>
      <c r="XCK421" s="112"/>
      <c r="XCL421" s="112"/>
      <c r="XCM421" s="112"/>
      <c r="XCN421" s="112"/>
      <c r="XCO421" s="112"/>
      <c r="XCP421" s="112"/>
      <c r="XCQ421" s="112"/>
      <c r="XCR421" s="112"/>
      <c r="XCS421" s="112"/>
      <c r="XCT421" s="112"/>
      <c r="XCU421" s="112"/>
      <c r="XCV421" s="112"/>
      <c r="XCW421" s="112"/>
      <c r="XCX421" s="112"/>
      <c r="XCY421" s="112"/>
      <c r="XCZ421" s="112"/>
      <c r="XDA421" s="112"/>
      <c r="XDB421" s="112"/>
      <c r="XDC421" s="112"/>
      <c r="XDD421" s="112"/>
      <c r="XDE421" s="112"/>
      <c r="XDF421" s="112"/>
      <c r="XDG421" s="112"/>
      <c r="XDH421" s="112"/>
      <c r="XDI421" s="112"/>
      <c r="XDJ421" s="112"/>
      <c r="XDK421" s="112"/>
      <c r="XDL421" s="112"/>
      <c r="XDM421" s="112"/>
      <c r="XDN421" s="112"/>
      <c r="XDO421" s="112"/>
      <c r="XDP421" s="112"/>
      <c r="XDQ421" s="112"/>
      <c r="XDR421" s="112"/>
      <c r="XDS421" s="112"/>
      <c r="XDT421" s="112"/>
      <c r="XDU421" s="112"/>
      <c r="XDV421" s="112"/>
      <c r="XDW421" s="112"/>
      <c r="XDX421" s="112"/>
      <c r="XDY421" s="112"/>
      <c r="XDZ421" s="112"/>
      <c r="XEA421" s="112"/>
      <c r="XEB421" s="112"/>
      <c r="XEC421" s="112"/>
      <c r="XED421" s="112"/>
      <c r="XEE421" s="112"/>
      <c r="XEF421" s="112"/>
      <c r="XEG421" s="112"/>
      <c r="XEH421" s="112"/>
      <c r="XEI421" s="112"/>
      <c r="XEJ421" s="112"/>
      <c r="XEK421" s="112"/>
      <c r="XEL421" s="112"/>
      <c r="XEM421" s="112"/>
      <c r="XEN421" s="112"/>
      <c r="XEO421" s="112"/>
      <c r="XEP421" s="112"/>
      <c r="XEQ421" s="112"/>
      <c r="XER421" s="112"/>
      <c r="XES421" s="112"/>
      <c r="XET421" s="112"/>
      <c r="XEU421" s="112"/>
      <c r="XEV421" s="112"/>
      <c r="XEW421" s="112"/>
      <c r="XEX421" s="112"/>
      <c r="XEY421" s="112"/>
      <c r="XEZ421" s="112"/>
      <c r="XFA421" s="112"/>
      <c r="XFB421" s="112"/>
      <c r="XFC421" s="112"/>
      <c r="XFD421" s="112"/>
    </row>
    <row r="422" s="104" customFormat="1" ht="87" customHeight="1" spans="1:16384">
      <c r="A422" s="280" t="s">
        <v>10421</v>
      </c>
      <c r="B422" s="164" t="s">
        <v>60</v>
      </c>
      <c r="C422" s="164" t="s">
        <v>10769</v>
      </c>
      <c r="D422" s="210" t="s">
        <v>10770</v>
      </c>
      <c r="E422" s="232" t="s">
        <v>10771</v>
      </c>
      <c r="F422" s="287" t="s">
        <v>10765</v>
      </c>
      <c r="G422" s="294" t="s">
        <v>10766</v>
      </c>
      <c r="H422" s="288"/>
      <c r="I422" s="210" t="s">
        <v>10742</v>
      </c>
      <c r="J422" s="312">
        <v>90</v>
      </c>
      <c r="K422" s="284">
        <v>90</v>
      </c>
      <c r="L422" s="313" t="s">
        <v>10772</v>
      </c>
      <c r="M422" s="160" t="s">
        <v>162</v>
      </c>
      <c r="N422" s="166"/>
      <c r="O422" s="166"/>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c r="JC422" s="94"/>
      <c r="JD422" s="94"/>
      <c r="JE422" s="94"/>
      <c r="JF422" s="94"/>
      <c r="JG422" s="94"/>
      <c r="JH422" s="94"/>
      <c r="JI422" s="94"/>
      <c r="JJ422" s="94"/>
      <c r="JK422" s="94"/>
      <c r="JL422" s="94"/>
      <c r="JM422" s="94"/>
      <c r="JN422" s="94"/>
      <c r="JO422" s="94"/>
      <c r="JP422" s="94"/>
      <c r="JQ422" s="94"/>
      <c r="JR422" s="94"/>
      <c r="JS422" s="94"/>
      <c r="JT422" s="94"/>
      <c r="JU422" s="94"/>
      <c r="JV422" s="94"/>
      <c r="JW422" s="94"/>
      <c r="JX422" s="94"/>
      <c r="JY422" s="94"/>
      <c r="JZ422" s="94"/>
      <c r="KA422" s="94"/>
      <c r="KB422" s="94"/>
      <c r="KC422" s="94"/>
      <c r="KD422" s="94"/>
      <c r="KE422" s="94"/>
      <c r="KF422" s="94"/>
      <c r="KG422" s="94"/>
      <c r="KH422" s="94"/>
      <c r="KI422" s="94"/>
      <c r="KJ422" s="94"/>
      <c r="KK422" s="94"/>
      <c r="KL422" s="94"/>
      <c r="KM422" s="94"/>
      <c r="KN422" s="94"/>
      <c r="KO422" s="94"/>
      <c r="KP422" s="94"/>
      <c r="KQ422" s="94"/>
      <c r="KR422" s="94"/>
      <c r="KS422" s="94"/>
      <c r="KT422" s="94"/>
      <c r="KU422" s="94"/>
      <c r="KV422" s="94"/>
      <c r="KW422" s="94"/>
      <c r="KX422" s="94"/>
      <c r="KY422" s="94"/>
      <c r="KZ422" s="94"/>
      <c r="LA422" s="94"/>
      <c r="LB422" s="94"/>
      <c r="LC422" s="94"/>
      <c r="LD422" s="94"/>
      <c r="LE422" s="94"/>
      <c r="LF422" s="94"/>
      <c r="LG422" s="94"/>
      <c r="LH422" s="94"/>
      <c r="LI422" s="94"/>
      <c r="LJ422" s="94"/>
      <c r="LK422" s="94"/>
      <c r="LL422" s="94"/>
      <c r="LM422" s="94"/>
      <c r="LN422" s="94"/>
      <c r="LO422" s="94"/>
      <c r="LP422" s="94"/>
      <c r="LQ422" s="94"/>
      <c r="LR422" s="94"/>
      <c r="LS422" s="94"/>
      <c r="LT422" s="94"/>
      <c r="LU422" s="94"/>
      <c r="LV422" s="94"/>
      <c r="LW422" s="94"/>
      <c r="LX422" s="94"/>
      <c r="LY422" s="94"/>
      <c r="LZ422" s="94"/>
      <c r="MA422" s="94"/>
      <c r="MB422" s="94"/>
      <c r="MC422" s="94"/>
      <c r="MD422" s="94"/>
      <c r="ME422" s="94"/>
      <c r="MF422" s="94"/>
      <c r="MG422" s="94"/>
      <c r="MH422" s="94"/>
      <c r="MI422" s="94"/>
      <c r="MJ422" s="94"/>
      <c r="MK422" s="94"/>
      <c r="ML422" s="94"/>
      <c r="MM422" s="94"/>
      <c r="MN422" s="94"/>
      <c r="MO422" s="94"/>
      <c r="MP422" s="94"/>
      <c r="MQ422" s="94"/>
      <c r="MR422" s="94"/>
      <c r="MS422" s="94"/>
      <c r="MT422" s="94"/>
      <c r="MU422" s="94"/>
      <c r="MV422" s="94"/>
      <c r="MW422" s="94"/>
      <c r="MX422" s="94"/>
      <c r="MY422" s="94"/>
      <c r="MZ422" s="94"/>
      <c r="NA422" s="94"/>
      <c r="NB422" s="94"/>
      <c r="NC422" s="94"/>
      <c r="ND422" s="94"/>
      <c r="NE422" s="94"/>
      <c r="NF422" s="94"/>
      <c r="NG422" s="94"/>
      <c r="NH422" s="94"/>
      <c r="NI422" s="94"/>
      <c r="NJ422" s="94"/>
      <c r="NK422" s="94"/>
      <c r="NL422" s="94"/>
      <c r="NM422" s="94"/>
      <c r="NN422" s="94"/>
      <c r="NO422" s="94"/>
      <c r="NP422" s="94"/>
      <c r="NQ422" s="94"/>
      <c r="NR422" s="94"/>
      <c r="NS422" s="94"/>
      <c r="NT422" s="94"/>
      <c r="NU422" s="94"/>
      <c r="NV422" s="94"/>
      <c r="NW422" s="94"/>
      <c r="NX422" s="94"/>
      <c r="NY422" s="94"/>
      <c r="NZ422" s="94"/>
      <c r="OA422" s="94"/>
      <c r="OB422" s="94"/>
      <c r="OC422" s="94"/>
      <c r="OD422" s="94"/>
      <c r="OE422" s="94"/>
      <c r="OF422" s="94"/>
      <c r="OG422" s="94"/>
      <c r="OH422" s="94"/>
      <c r="OI422" s="94"/>
      <c r="OJ422" s="94"/>
      <c r="OK422" s="94"/>
      <c r="OL422" s="94"/>
      <c r="OM422" s="94"/>
      <c r="ON422" s="94"/>
      <c r="OO422" s="94"/>
      <c r="OP422" s="94"/>
      <c r="OQ422" s="94"/>
      <c r="OR422" s="94"/>
      <c r="OS422" s="94"/>
      <c r="OT422" s="94"/>
      <c r="OU422" s="94"/>
      <c r="OV422" s="94"/>
      <c r="OW422" s="94"/>
      <c r="OX422" s="94"/>
      <c r="OY422" s="94"/>
      <c r="OZ422" s="94"/>
      <c r="PA422" s="94"/>
      <c r="PB422" s="94"/>
      <c r="PC422" s="94"/>
      <c r="PD422" s="94"/>
      <c r="PE422" s="94"/>
      <c r="PF422" s="94"/>
      <c r="PG422" s="94"/>
      <c r="PH422" s="94"/>
      <c r="PI422" s="94"/>
      <c r="PJ422" s="94"/>
      <c r="PK422" s="94"/>
      <c r="PL422" s="94"/>
      <c r="PM422" s="94"/>
      <c r="PN422" s="94"/>
      <c r="PO422" s="94"/>
      <c r="PP422" s="94"/>
      <c r="PQ422" s="94"/>
      <c r="PR422" s="94"/>
      <c r="PS422" s="94"/>
      <c r="PT422" s="94"/>
      <c r="PU422" s="94"/>
      <c r="PV422" s="94"/>
      <c r="PW422" s="94"/>
      <c r="PX422" s="94"/>
      <c r="PY422" s="94"/>
      <c r="PZ422" s="94"/>
      <c r="QA422" s="94"/>
      <c r="QB422" s="94"/>
      <c r="QC422" s="94"/>
      <c r="QD422" s="94"/>
      <c r="QE422" s="94"/>
      <c r="QF422" s="94"/>
      <c r="QG422" s="94"/>
      <c r="QH422" s="94"/>
      <c r="QI422" s="94"/>
      <c r="QJ422" s="94"/>
      <c r="QK422" s="94"/>
      <c r="QL422" s="94"/>
      <c r="QM422" s="94"/>
      <c r="QN422" s="94"/>
      <c r="QO422" s="94"/>
      <c r="QP422" s="94"/>
      <c r="QQ422" s="94"/>
      <c r="QR422" s="94"/>
      <c r="QS422" s="94"/>
      <c r="QT422" s="94"/>
      <c r="QU422" s="94"/>
      <c r="QV422" s="94"/>
      <c r="QW422" s="94"/>
      <c r="QX422" s="94"/>
      <c r="QY422" s="94"/>
      <c r="QZ422" s="94"/>
      <c r="RA422" s="94"/>
      <c r="RB422" s="94"/>
      <c r="RC422" s="94"/>
      <c r="RD422" s="94"/>
      <c r="RE422" s="94"/>
      <c r="RF422" s="94"/>
      <c r="RG422" s="94"/>
      <c r="RH422" s="94"/>
      <c r="RI422" s="94"/>
      <c r="RJ422" s="94"/>
      <c r="RK422" s="94"/>
      <c r="RL422" s="94"/>
      <c r="RM422" s="94"/>
      <c r="RN422" s="94"/>
      <c r="RO422" s="94"/>
      <c r="RP422" s="94"/>
      <c r="RQ422" s="94"/>
      <c r="RR422" s="94"/>
      <c r="RS422" s="94"/>
      <c r="RT422" s="94"/>
      <c r="RU422" s="94"/>
      <c r="RV422" s="94"/>
      <c r="RW422" s="94"/>
      <c r="RX422" s="94"/>
      <c r="RY422" s="94"/>
      <c r="RZ422" s="94"/>
      <c r="SA422" s="94"/>
      <c r="SB422" s="94"/>
      <c r="SC422" s="94"/>
      <c r="SD422" s="94"/>
      <c r="SE422" s="94"/>
      <c r="SF422" s="94"/>
      <c r="SG422" s="94"/>
      <c r="SH422" s="94"/>
      <c r="SI422" s="94"/>
      <c r="SJ422" s="94"/>
      <c r="SK422" s="94"/>
      <c r="SL422" s="94"/>
      <c r="SM422" s="94"/>
      <c r="SN422" s="94"/>
      <c r="SO422" s="94"/>
      <c r="SP422" s="94"/>
      <c r="SQ422" s="94"/>
      <c r="SR422" s="94"/>
      <c r="SS422" s="94"/>
      <c r="ST422" s="94"/>
      <c r="SU422" s="94"/>
      <c r="SV422" s="94"/>
      <c r="SW422" s="94"/>
      <c r="SX422" s="94"/>
      <c r="SY422" s="94"/>
      <c r="SZ422" s="94"/>
      <c r="TA422" s="94"/>
      <c r="TB422" s="94"/>
      <c r="TC422" s="94"/>
      <c r="TD422" s="94"/>
      <c r="TE422" s="94"/>
      <c r="TF422" s="94"/>
      <c r="TG422" s="94"/>
      <c r="TH422" s="94"/>
      <c r="TI422" s="94"/>
      <c r="TJ422" s="94"/>
      <c r="TK422" s="94"/>
      <c r="TL422" s="94"/>
      <c r="TM422" s="94"/>
      <c r="TN422" s="94"/>
      <c r="TO422" s="94"/>
      <c r="TP422" s="94"/>
      <c r="TQ422" s="94"/>
      <c r="TR422" s="94"/>
      <c r="TS422" s="94"/>
      <c r="TT422" s="94"/>
      <c r="TU422" s="94"/>
      <c r="TV422" s="94"/>
      <c r="TW422" s="94"/>
      <c r="TX422" s="94"/>
      <c r="TY422" s="94"/>
      <c r="TZ422" s="94"/>
      <c r="UA422" s="94"/>
      <c r="UB422" s="94"/>
      <c r="UC422" s="94"/>
      <c r="UD422" s="94"/>
      <c r="UE422" s="94"/>
      <c r="UF422" s="94"/>
      <c r="UG422" s="94"/>
      <c r="UH422" s="94"/>
      <c r="UI422" s="94"/>
      <c r="UJ422" s="94"/>
      <c r="UK422" s="94"/>
      <c r="UL422" s="94"/>
      <c r="UM422" s="94"/>
      <c r="UN422" s="94"/>
      <c r="UO422" s="94"/>
      <c r="UP422" s="94"/>
      <c r="UQ422" s="94"/>
      <c r="UR422" s="94"/>
      <c r="US422" s="94"/>
      <c r="UT422" s="94"/>
      <c r="UU422" s="94"/>
      <c r="UV422" s="94"/>
      <c r="UW422" s="94"/>
      <c r="UX422" s="94"/>
      <c r="UY422" s="94"/>
      <c r="UZ422" s="94"/>
      <c r="VA422" s="94"/>
      <c r="VB422" s="94"/>
      <c r="VC422" s="94"/>
      <c r="VD422" s="94"/>
      <c r="VE422" s="94"/>
      <c r="VF422" s="94"/>
      <c r="VG422" s="94"/>
      <c r="VH422" s="94"/>
      <c r="VI422" s="94"/>
      <c r="VJ422" s="94"/>
      <c r="VK422" s="94"/>
      <c r="VL422" s="94"/>
      <c r="VM422" s="94"/>
      <c r="VN422" s="94"/>
      <c r="VO422" s="94"/>
      <c r="VP422" s="94"/>
      <c r="VQ422" s="94"/>
      <c r="VR422" s="94"/>
      <c r="VS422" s="94"/>
      <c r="VT422" s="94"/>
      <c r="VU422" s="94"/>
      <c r="VV422" s="94"/>
      <c r="VW422" s="94"/>
      <c r="VX422" s="94"/>
      <c r="VY422" s="94"/>
      <c r="VZ422" s="94"/>
      <c r="WA422" s="94"/>
      <c r="WB422" s="94"/>
      <c r="WC422" s="94"/>
      <c r="WD422" s="94"/>
      <c r="WE422" s="94"/>
      <c r="WF422" s="94"/>
      <c r="WG422" s="94"/>
      <c r="WH422" s="94"/>
      <c r="WI422" s="94"/>
      <c r="WJ422" s="94"/>
      <c r="WK422" s="94"/>
      <c r="WL422" s="94"/>
      <c r="WM422" s="94"/>
      <c r="WN422" s="94"/>
      <c r="WO422" s="94"/>
      <c r="WP422" s="94"/>
      <c r="WQ422" s="94"/>
      <c r="WR422" s="94"/>
      <c r="WS422" s="94"/>
      <c r="WT422" s="94"/>
      <c r="WU422" s="94"/>
      <c r="WV422" s="94"/>
      <c r="WW422" s="94"/>
      <c r="WX422" s="94"/>
      <c r="WY422" s="94"/>
      <c r="WZ422" s="94"/>
      <c r="XA422" s="94"/>
      <c r="XB422" s="94"/>
      <c r="XC422" s="94"/>
      <c r="XD422" s="94"/>
      <c r="XE422" s="94"/>
      <c r="XF422" s="94"/>
      <c r="XG422" s="94"/>
      <c r="XH422" s="94"/>
      <c r="XI422" s="94"/>
      <c r="XJ422" s="94"/>
      <c r="XK422" s="94"/>
      <c r="XL422" s="94"/>
      <c r="XM422" s="94"/>
      <c r="XN422" s="94"/>
      <c r="XO422" s="94"/>
      <c r="XP422" s="94"/>
      <c r="XQ422" s="94"/>
      <c r="XR422" s="94"/>
      <c r="XS422" s="94"/>
      <c r="XT422" s="94"/>
      <c r="XU422" s="94"/>
      <c r="XV422" s="94"/>
      <c r="XW422" s="94"/>
      <c r="XX422" s="94"/>
      <c r="XY422" s="94"/>
      <c r="XZ422" s="94"/>
      <c r="YA422" s="94"/>
      <c r="YB422" s="94"/>
      <c r="YC422" s="94"/>
      <c r="YD422" s="94"/>
      <c r="YE422" s="94"/>
      <c r="YF422" s="94"/>
      <c r="YG422" s="94"/>
      <c r="YH422" s="94"/>
      <c r="YI422" s="94"/>
      <c r="YJ422" s="94"/>
      <c r="YK422" s="94"/>
      <c r="YL422" s="94"/>
      <c r="YM422" s="94"/>
      <c r="YN422" s="94"/>
      <c r="YO422" s="94"/>
      <c r="YP422" s="94"/>
      <c r="YQ422" s="94"/>
      <c r="YR422" s="94"/>
      <c r="YS422" s="94"/>
      <c r="YT422" s="94"/>
      <c r="YU422" s="94"/>
      <c r="YV422" s="94"/>
      <c r="YW422" s="94"/>
      <c r="YX422" s="94"/>
      <c r="YY422" s="94"/>
      <c r="YZ422" s="94"/>
      <c r="ZA422" s="94"/>
      <c r="ZB422" s="94"/>
      <c r="ZC422" s="94"/>
      <c r="ZD422" s="94"/>
      <c r="ZE422" s="94"/>
      <c r="ZF422" s="94"/>
      <c r="ZG422" s="94"/>
      <c r="ZH422" s="94"/>
      <c r="ZI422" s="94"/>
      <c r="ZJ422" s="94"/>
      <c r="ZK422" s="94"/>
      <c r="ZL422" s="94"/>
      <c r="ZM422" s="94"/>
      <c r="ZN422" s="94"/>
      <c r="ZO422" s="94"/>
      <c r="ZP422" s="94"/>
      <c r="ZQ422" s="94"/>
      <c r="ZR422" s="94"/>
      <c r="ZS422" s="94"/>
      <c r="ZT422" s="94"/>
      <c r="ZU422" s="94"/>
      <c r="ZV422" s="94"/>
      <c r="ZW422" s="94"/>
      <c r="ZX422" s="94"/>
      <c r="ZY422" s="94"/>
      <c r="ZZ422" s="94"/>
      <c r="AAA422" s="94"/>
      <c r="AAB422" s="94"/>
      <c r="AAC422" s="94"/>
      <c r="AAD422" s="94"/>
      <c r="AAE422" s="94"/>
      <c r="AAF422" s="94"/>
      <c r="AAG422" s="94"/>
      <c r="AAH422" s="94"/>
      <c r="AAI422" s="94"/>
      <c r="AAJ422" s="94"/>
      <c r="AAK422" s="94"/>
      <c r="AAL422" s="94"/>
      <c r="AAM422" s="94"/>
      <c r="AAN422" s="94"/>
      <c r="AAO422" s="94"/>
      <c r="AAP422" s="94"/>
      <c r="AAQ422" s="94"/>
      <c r="AAR422" s="94"/>
      <c r="AAS422" s="94"/>
      <c r="AAT422" s="94"/>
      <c r="AAU422" s="94"/>
      <c r="AAV422" s="94"/>
      <c r="AAW422" s="94"/>
      <c r="AAX422" s="94"/>
      <c r="AAY422" s="94"/>
      <c r="AAZ422" s="94"/>
      <c r="ABA422" s="94"/>
      <c r="ABB422" s="94"/>
      <c r="ABC422" s="94"/>
      <c r="ABD422" s="94"/>
      <c r="ABE422" s="94"/>
      <c r="ABF422" s="94"/>
      <c r="ABG422" s="94"/>
      <c r="ABH422" s="94"/>
      <c r="ABI422" s="94"/>
      <c r="ABJ422" s="94"/>
      <c r="ABK422" s="94"/>
      <c r="ABL422" s="94"/>
      <c r="ABM422" s="94"/>
      <c r="ABN422" s="94"/>
      <c r="ABO422" s="94"/>
      <c r="ABP422" s="94"/>
      <c r="ABQ422" s="94"/>
      <c r="ABR422" s="94"/>
      <c r="ABS422" s="94"/>
      <c r="ABT422" s="94"/>
      <c r="ABU422" s="94"/>
      <c r="ABV422" s="94"/>
      <c r="ABW422" s="94"/>
      <c r="ABX422" s="94"/>
      <c r="ABY422" s="94"/>
      <c r="ABZ422" s="94"/>
      <c r="ACA422" s="94"/>
      <c r="ACB422" s="94"/>
      <c r="ACC422" s="94"/>
      <c r="ACD422" s="94"/>
      <c r="ACE422" s="94"/>
      <c r="ACF422" s="94"/>
      <c r="ACG422" s="94"/>
      <c r="ACH422" s="94"/>
      <c r="ACI422" s="94"/>
      <c r="ACJ422" s="94"/>
      <c r="ACK422" s="94"/>
      <c r="ACL422" s="94"/>
      <c r="ACM422" s="94"/>
      <c r="ACN422" s="94"/>
      <c r="ACO422" s="94"/>
      <c r="ACP422" s="94"/>
      <c r="ACQ422" s="94"/>
      <c r="ACR422" s="94"/>
      <c r="ACS422" s="94"/>
      <c r="ACT422" s="94"/>
      <c r="ACU422" s="94"/>
      <c r="ACV422" s="94"/>
      <c r="ACW422" s="94"/>
      <c r="ACX422" s="94"/>
      <c r="ACY422" s="94"/>
      <c r="ACZ422" s="94"/>
      <c r="ADA422" s="94"/>
      <c r="ADB422" s="94"/>
      <c r="ADC422" s="94"/>
      <c r="ADD422" s="94"/>
      <c r="ADE422" s="94"/>
      <c r="ADF422" s="94"/>
      <c r="ADG422" s="94"/>
      <c r="ADH422" s="94"/>
      <c r="ADI422" s="94"/>
      <c r="ADJ422" s="94"/>
      <c r="ADK422" s="94"/>
      <c r="ADL422" s="94"/>
      <c r="ADM422" s="94"/>
      <c r="ADN422" s="94"/>
      <c r="ADO422" s="94"/>
      <c r="ADP422" s="94"/>
      <c r="ADQ422" s="94"/>
      <c r="ADR422" s="94"/>
      <c r="ADS422" s="94"/>
      <c r="ADT422" s="94"/>
      <c r="ADU422" s="94"/>
      <c r="ADV422" s="94"/>
      <c r="ADW422" s="94"/>
      <c r="ADX422" s="94"/>
      <c r="ADY422" s="94"/>
      <c r="ADZ422" s="94"/>
      <c r="AEA422" s="94"/>
      <c r="AEB422" s="94"/>
      <c r="AEC422" s="94"/>
      <c r="AED422" s="94"/>
      <c r="AEE422" s="94"/>
      <c r="AEF422" s="94"/>
      <c r="AEG422" s="94"/>
      <c r="AEH422" s="94"/>
      <c r="AEI422" s="94"/>
      <c r="AEJ422" s="94"/>
      <c r="AEK422" s="94"/>
      <c r="AEL422" s="94"/>
      <c r="AEM422" s="94"/>
      <c r="AEN422" s="94"/>
      <c r="AEO422" s="94"/>
      <c r="AEP422" s="94"/>
      <c r="AEQ422" s="94"/>
      <c r="AER422" s="94"/>
      <c r="AES422" s="94"/>
      <c r="AET422" s="94"/>
      <c r="AEU422" s="94"/>
      <c r="AEV422" s="94"/>
      <c r="AEW422" s="94"/>
      <c r="AEX422" s="94"/>
      <c r="AEY422" s="94"/>
      <c r="AEZ422" s="94"/>
      <c r="AFA422" s="94"/>
      <c r="AFB422" s="94"/>
      <c r="AFC422" s="94"/>
      <c r="AFD422" s="94"/>
      <c r="AFE422" s="94"/>
      <c r="AFF422" s="94"/>
      <c r="AFG422" s="94"/>
      <c r="AFH422" s="94"/>
      <c r="AFI422" s="94"/>
      <c r="AFJ422" s="94"/>
      <c r="AFK422" s="94"/>
      <c r="AFL422" s="94"/>
      <c r="AFM422" s="94"/>
      <c r="AFN422" s="94"/>
      <c r="AFO422" s="94"/>
      <c r="AFP422" s="94"/>
      <c r="AFQ422" s="94"/>
      <c r="AFR422" s="94"/>
      <c r="AFS422" s="94"/>
      <c r="AFT422" s="94"/>
      <c r="AFU422" s="94"/>
      <c r="AFV422" s="94"/>
      <c r="AFW422" s="94"/>
      <c r="AFX422" s="94"/>
      <c r="AFY422" s="94"/>
      <c r="AFZ422" s="94"/>
      <c r="AGA422" s="94"/>
      <c r="AGB422" s="94"/>
      <c r="AGC422" s="94"/>
      <c r="AGD422" s="94"/>
      <c r="AGE422" s="94"/>
      <c r="AGF422" s="94"/>
      <c r="AGG422" s="94"/>
      <c r="AGH422" s="94"/>
      <c r="AGI422" s="94"/>
      <c r="AGJ422" s="94"/>
      <c r="AGK422" s="94"/>
      <c r="AGL422" s="94"/>
      <c r="AGM422" s="94"/>
      <c r="AGN422" s="94"/>
      <c r="AGO422" s="94"/>
      <c r="AGP422" s="94"/>
      <c r="AGQ422" s="94"/>
      <c r="AGR422" s="94"/>
      <c r="AGS422" s="94"/>
      <c r="AGT422" s="94"/>
      <c r="AGU422" s="94"/>
      <c r="AGV422" s="94"/>
      <c r="AGW422" s="94"/>
      <c r="AGX422" s="94"/>
      <c r="AGY422" s="94"/>
      <c r="AGZ422" s="94"/>
      <c r="AHA422" s="94"/>
      <c r="AHB422" s="94"/>
      <c r="AHC422" s="94"/>
      <c r="AHD422" s="94"/>
      <c r="AHE422" s="94"/>
      <c r="AHF422" s="94"/>
      <c r="AHG422" s="94"/>
      <c r="AHH422" s="94"/>
      <c r="AHI422" s="94"/>
      <c r="AHJ422" s="94"/>
      <c r="AHK422" s="94"/>
      <c r="AHL422" s="94"/>
      <c r="AHM422" s="94"/>
      <c r="AHN422" s="94"/>
      <c r="AHO422" s="94"/>
      <c r="AHP422" s="94"/>
      <c r="AHQ422" s="94"/>
      <c r="AHR422" s="94"/>
      <c r="AHS422" s="94"/>
      <c r="AHT422" s="94"/>
      <c r="AHU422" s="94"/>
      <c r="AHV422" s="94"/>
      <c r="AHW422" s="94"/>
      <c r="AHX422" s="94"/>
      <c r="AHY422" s="94"/>
      <c r="AHZ422" s="94"/>
      <c r="AIA422" s="94"/>
      <c r="AIB422" s="94"/>
      <c r="AIC422" s="94"/>
      <c r="AID422" s="94"/>
      <c r="AIE422" s="94"/>
      <c r="AIF422" s="94"/>
      <c r="AIG422" s="94"/>
      <c r="AIH422" s="94"/>
      <c r="AII422" s="94"/>
      <c r="AIJ422" s="94"/>
      <c r="AIK422" s="94"/>
      <c r="AIL422" s="94"/>
      <c r="AIM422" s="94"/>
      <c r="AIN422" s="94"/>
      <c r="AIO422" s="94"/>
      <c r="AIP422" s="94"/>
      <c r="AIQ422" s="94"/>
      <c r="AIR422" s="94"/>
      <c r="AIS422" s="94"/>
      <c r="AIT422" s="94"/>
      <c r="AIU422" s="94"/>
      <c r="AIV422" s="94"/>
      <c r="AIW422" s="94"/>
      <c r="AIX422" s="94"/>
      <c r="AIY422" s="94"/>
      <c r="AIZ422" s="94"/>
      <c r="AJA422" s="94"/>
      <c r="AJB422" s="94"/>
      <c r="AJC422" s="94"/>
      <c r="AJD422" s="94"/>
      <c r="AJE422" s="94"/>
      <c r="AJF422" s="94"/>
      <c r="AJG422" s="94"/>
      <c r="AJH422" s="94"/>
      <c r="AJI422" s="94"/>
      <c r="AJJ422" s="94"/>
      <c r="AJK422" s="94"/>
      <c r="AJL422" s="94"/>
      <c r="AJM422" s="94"/>
      <c r="AJN422" s="94"/>
      <c r="AJO422" s="94"/>
      <c r="AJP422" s="94"/>
      <c r="AJQ422" s="94"/>
      <c r="AJR422" s="94"/>
      <c r="AJS422" s="94"/>
      <c r="AJT422" s="94"/>
      <c r="AJU422" s="94"/>
      <c r="AJV422" s="94"/>
      <c r="AJW422" s="94"/>
      <c r="AJX422" s="94"/>
      <c r="AJY422" s="94"/>
      <c r="AJZ422" s="94"/>
      <c r="AKA422" s="94"/>
      <c r="AKB422" s="94"/>
      <c r="AKC422" s="94"/>
      <c r="AKD422" s="94"/>
      <c r="AKE422" s="94"/>
      <c r="AKF422" s="94"/>
      <c r="AKG422" s="94"/>
      <c r="AKH422" s="94"/>
      <c r="AKI422" s="94"/>
      <c r="AKJ422" s="94"/>
      <c r="AKK422" s="94"/>
      <c r="AKL422" s="94"/>
      <c r="AKM422" s="94"/>
      <c r="AKN422" s="94"/>
      <c r="AKO422" s="94"/>
      <c r="AKP422" s="94"/>
      <c r="AKQ422" s="94"/>
      <c r="AKR422" s="94"/>
      <c r="AKS422" s="94"/>
      <c r="AKT422" s="94"/>
      <c r="AKU422" s="94"/>
      <c r="AKV422" s="94"/>
      <c r="AKW422" s="94"/>
      <c r="AKX422" s="94"/>
      <c r="AKY422" s="94"/>
      <c r="AKZ422" s="94"/>
      <c r="ALA422" s="94"/>
      <c r="ALB422" s="94"/>
      <c r="ALC422" s="94"/>
      <c r="ALD422" s="94"/>
      <c r="ALE422" s="94"/>
      <c r="ALF422" s="94"/>
      <c r="ALG422" s="94"/>
      <c r="ALH422" s="94"/>
      <c r="ALI422" s="94"/>
      <c r="ALJ422" s="94"/>
      <c r="ALK422" s="94"/>
      <c r="ALL422" s="94"/>
      <c r="ALM422" s="94"/>
      <c r="ALN422" s="94"/>
      <c r="ALO422" s="94"/>
      <c r="ALP422" s="94"/>
      <c r="ALQ422" s="94"/>
      <c r="ALR422" s="94"/>
      <c r="ALS422" s="94"/>
      <c r="ALT422" s="94"/>
      <c r="ALU422" s="94"/>
      <c r="ALV422" s="94"/>
      <c r="ALW422" s="94"/>
      <c r="ALX422" s="94"/>
      <c r="ALY422" s="94"/>
      <c r="ALZ422" s="94"/>
      <c r="AMA422" s="94"/>
      <c r="AMB422" s="94"/>
      <c r="AMC422" s="94"/>
      <c r="AMD422" s="94"/>
      <c r="AME422" s="94"/>
      <c r="AMF422" s="94"/>
      <c r="AMG422" s="94"/>
      <c r="AMH422" s="94"/>
      <c r="AMI422" s="94"/>
      <c r="AMJ422" s="94"/>
      <c r="AMK422" s="94"/>
      <c r="AML422" s="94"/>
      <c r="AMM422" s="94"/>
      <c r="AMN422" s="94"/>
      <c r="AMO422" s="94"/>
      <c r="AMP422" s="94"/>
      <c r="AMQ422" s="94"/>
      <c r="AMR422" s="94"/>
      <c r="AMS422" s="94"/>
      <c r="AMT422" s="94"/>
      <c r="AMU422" s="94"/>
      <c r="AMV422" s="94"/>
      <c r="AMW422" s="94"/>
      <c r="AMX422" s="94"/>
      <c r="AMY422" s="94"/>
      <c r="AMZ422" s="94"/>
      <c r="ANA422" s="94"/>
      <c r="ANB422" s="94"/>
      <c r="ANC422" s="94"/>
      <c r="AND422" s="94"/>
      <c r="ANE422" s="94"/>
      <c r="ANF422" s="94"/>
      <c r="ANG422" s="94"/>
      <c r="ANH422" s="94"/>
      <c r="ANI422" s="94"/>
      <c r="ANJ422" s="94"/>
      <c r="ANK422" s="94"/>
      <c r="ANL422" s="94"/>
      <c r="ANM422" s="94"/>
      <c r="ANN422" s="94"/>
      <c r="ANO422" s="94"/>
      <c r="ANP422" s="94"/>
      <c r="ANQ422" s="94"/>
      <c r="ANR422" s="94"/>
      <c r="ANS422" s="94"/>
      <c r="ANT422" s="94"/>
      <c r="ANU422" s="94"/>
      <c r="ANV422" s="94"/>
      <c r="ANW422" s="94"/>
      <c r="ANX422" s="94"/>
      <c r="ANY422" s="94"/>
      <c r="ANZ422" s="94"/>
      <c r="AOA422" s="94"/>
      <c r="AOB422" s="94"/>
      <c r="AOC422" s="94"/>
      <c r="AOD422" s="94"/>
      <c r="AOE422" s="94"/>
      <c r="AOF422" s="94"/>
      <c r="AOG422" s="94"/>
      <c r="AOH422" s="94"/>
      <c r="AOI422" s="94"/>
      <c r="AOJ422" s="94"/>
      <c r="AOK422" s="94"/>
      <c r="AOL422" s="94"/>
      <c r="AOM422" s="94"/>
      <c r="AON422" s="94"/>
      <c r="AOO422" s="94"/>
      <c r="AOP422" s="94"/>
      <c r="AOQ422" s="94"/>
      <c r="AOR422" s="94"/>
      <c r="AOS422" s="94"/>
      <c r="AOT422" s="94"/>
      <c r="AOU422" s="94"/>
      <c r="AOV422" s="94"/>
      <c r="AOW422" s="94"/>
      <c r="AOX422" s="94"/>
      <c r="AOY422" s="94"/>
      <c r="AOZ422" s="94"/>
      <c r="APA422" s="94"/>
      <c r="APB422" s="94"/>
      <c r="APC422" s="94"/>
      <c r="APD422" s="94"/>
      <c r="APE422" s="94"/>
      <c r="APF422" s="94"/>
      <c r="APG422" s="94"/>
      <c r="APH422" s="94"/>
      <c r="API422" s="94"/>
      <c r="APJ422" s="94"/>
      <c r="APK422" s="94"/>
      <c r="APL422" s="94"/>
      <c r="APM422" s="94"/>
      <c r="APN422" s="94"/>
      <c r="APO422" s="94"/>
      <c r="APP422" s="94"/>
      <c r="APQ422" s="94"/>
      <c r="APR422" s="94"/>
      <c r="APS422" s="94"/>
      <c r="APT422" s="94"/>
      <c r="APU422" s="94"/>
      <c r="APV422" s="94"/>
      <c r="APW422" s="94"/>
      <c r="APX422" s="94"/>
      <c r="APY422" s="94"/>
      <c r="APZ422" s="94"/>
      <c r="AQA422" s="94"/>
      <c r="AQB422" s="94"/>
      <c r="AQC422" s="94"/>
      <c r="AQD422" s="94"/>
      <c r="AQE422" s="94"/>
      <c r="AQF422" s="94"/>
      <c r="AQG422" s="94"/>
      <c r="AQH422" s="94"/>
      <c r="AQI422" s="94"/>
      <c r="AQJ422" s="94"/>
      <c r="AQK422" s="94"/>
      <c r="AQL422" s="94"/>
      <c r="AQM422" s="94"/>
      <c r="AQN422" s="94"/>
      <c r="AQO422" s="94"/>
      <c r="AQP422" s="94"/>
      <c r="AQQ422" s="94"/>
      <c r="AQR422" s="94"/>
      <c r="AQS422" s="94"/>
      <c r="AQT422" s="94"/>
      <c r="AQU422" s="94"/>
      <c r="AQV422" s="94"/>
      <c r="AQW422" s="94"/>
      <c r="AQX422" s="94"/>
      <c r="AQY422" s="94"/>
      <c r="AQZ422" s="94"/>
      <c r="ARA422" s="94"/>
      <c r="ARB422" s="94"/>
      <c r="ARC422" s="94"/>
      <c r="ARD422" s="94"/>
      <c r="ARE422" s="94"/>
      <c r="ARF422" s="94"/>
      <c r="ARG422" s="94"/>
      <c r="ARH422" s="94"/>
      <c r="ARI422" s="94"/>
      <c r="ARJ422" s="94"/>
      <c r="ARK422" s="94"/>
      <c r="ARL422" s="94"/>
      <c r="ARM422" s="94"/>
      <c r="ARN422" s="94"/>
      <c r="ARO422" s="94"/>
      <c r="ARP422" s="94"/>
      <c r="ARQ422" s="94"/>
      <c r="ARR422" s="94"/>
      <c r="ARS422" s="94"/>
      <c r="ART422" s="94"/>
      <c r="ARU422" s="94"/>
      <c r="ARV422" s="94"/>
      <c r="ARW422" s="94"/>
      <c r="ARX422" s="94"/>
      <c r="ARY422" s="94"/>
      <c r="ARZ422" s="94"/>
      <c r="ASA422" s="94"/>
      <c r="ASB422" s="94"/>
      <c r="ASC422" s="94"/>
      <c r="ASD422" s="94"/>
      <c r="ASE422" s="94"/>
      <c r="ASF422" s="94"/>
      <c r="ASG422" s="94"/>
      <c r="ASH422" s="94"/>
      <c r="ASI422" s="94"/>
      <c r="ASJ422" s="94"/>
      <c r="ASK422" s="94"/>
      <c r="ASL422" s="94"/>
      <c r="ASM422" s="94"/>
      <c r="ASN422" s="94"/>
      <c r="ASO422" s="94"/>
      <c r="ASP422" s="94"/>
      <c r="ASQ422" s="94"/>
      <c r="ASR422" s="94"/>
      <c r="ASS422" s="94"/>
      <c r="AST422" s="94"/>
      <c r="ASU422" s="94"/>
      <c r="ASV422" s="94"/>
      <c r="ASW422" s="94"/>
      <c r="ASX422" s="94"/>
      <c r="ASY422" s="94"/>
      <c r="ASZ422" s="94"/>
      <c r="ATA422" s="94"/>
      <c r="ATB422" s="94"/>
      <c r="ATC422" s="94"/>
      <c r="ATD422" s="94"/>
      <c r="ATE422" s="94"/>
      <c r="ATF422" s="94"/>
      <c r="ATG422" s="94"/>
      <c r="ATH422" s="94"/>
      <c r="ATI422" s="94"/>
      <c r="ATJ422" s="94"/>
      <c r="ATK422" s="94"/>
      <c r="ATL422" s="94"/>
      <c r="ATM422" s="94"/>
      <c r="ATN422" s="94"/>
      <c r="ATO422" s="94"/>
      <c r="ATP422" s="94"/>
      <c r="ATQ422" s="94"/>
      <c r="ATR422" s="94"/>
      <c r="ATS422" s="94"/>
      <c r="ATT422" s="94"/>
      <c r="ATU422" s="94"/>
      <c r="ATV422" s="94"/>
      <c r="ATW422" s="94"/>
      <c r="ATX422" s="94"/>
      <c r="ATY422" s="94"/>
      <c r="ATZ422" s="94"/>
      <c r="AUA422" s="94"/>
      <c r="AUB422" s="94"/>
      <c r="AUC422" s="94"/>
      <c r="AUD422" s="94"/>
      <c r="AUE422" s="94"/>
      <c r="AUF422" s="94"/>
      <c r="AUG422" s="94"/>
      <c r="AUH422" s="94"/>
      <c r="AUI422" s="94"/>
      <c r="AUJ422" s="94"/>
      <c r="AUK422" s="94"/>
      <c r="AUL422" s="94"/>
      <c r="AUM422" s="94"/>
      <c r="AUN422" s="94"/>
      <c r="AUO422" s="94"/>
      <c r="AUP422" s="94"/>
      <c r="AUQ422" s="94"/>
      <c r="AUR422" s="94"/>
      <c r="AUS422" s="94"/>
      <c r="AUT422" s="94"/>
      <c r="AUU422" s="94"/>
      <c r="AUV422" s="94"/>
      <c r="AUW422" s="94"/>
      <c r="AUX422" s="94"/>
      <c r="AUY422" s="94"/>
      <c r="AUZ422" s="94"/>
      <c r="AVA422" s="94"/>
      <c r="AVB422" s="94"/>
      <c r="AVC422" s="94"/>
      <c r="AVD422" s="94"/>
      <c r="AVE422" s="94"/>
      <c r="AVF422" s="94"/>
      <c r="AVG422" s="94"/>
      <c r="AVH422" s="94"/>
      <c r="AVI422" s="94"/>
      <c r="AVJ422" s="94"/>
      <c r="AVK422" s="94"/>
      <c r="AVL422" s="94"/>
      <c r="AVM422" s="94"/>
      <c r="AVN422" s="94"/>
      <c r="AVO422" s="94"/>
      <c r="AVP422" s="94"/>
      <c r="AVQ422" s="94"/>
      <c r="AVR422" s="94"/>
      <c r="AVS422" s="94"/>
      <c r="AVT422" s="94"/>
      <c r="AVU422" s="94"/>
      <c r="AVV422" s="94"/>
      <c r="AVW422" s="94"/>
      <c r="AVX422" s="94"/>
      <c r="AVY422" s="94"/>
      <c r="AVZ422" s="94"/>
      <c r="AWA422" s="94"/>
      <c r="AWB422" s="94"/>
      <c r="AWC422" s="94"/>
      <c r="AWD422" s="94"/>
      <c r="AWE422" s="94"/>
      <c r="AWF422" s="94"/>
      <c r="AWG422" s="94"/>
      <c r="AWH422" s="94"/>
      <c r="AWI422" s="94"/>
      <c r="AWJ422" s="94"/>
      <c r="AWK422" s="94"/>
      <c r="AWL422" s="94"/>
      <c r="AWM422" s="94"/>
      <c r="AWN422" s="94"/>
      <c r="AWO422" s="94"/>
      <c r="AWP422" s="94"/>
      <c r="AWQ422" s="94"/>
      <c r="AWR422" s="94"/>
      <c r="AWS422" s="94"/>
      <c r="AWT422" s="94"/>
      <c r="AWU422" s="94"/>
      <c r="AWV422" s="94"/>
      <c r="AWW422" s="94"/>
      <c r="AWX422" s="94"/>
      <c r="AWY422" s="94"/>
      <c r="AWZ422" s="94"/>
      <c r="AXA422" s="94"/>
      <c r="AXB422" s="94"/>
      <c r="AXC422" s="94"/>
      <c r="AXD422" s="94"/>
      <c r="AXE422" s="94"/>
      <c r="AXF422" s="94"/>
      <c r="AXG422" s="94"/>
      <c r="AXH422" s="94"/>
      <c r="AXI422" s="94"/>
      <c r="AXJ422" s="94"/>
      <c r="AXK422" s="94"/>
      <c r="AXL422" s="94"/>
      <c r="AXM422" s="94"/>
      <c r="AXN422" s="94"/>
      <c r="AXO422" s="94"/>
      <c r="AXP422" s="94"/>
      <c r="AXQ422" s="94"/>
      <c r="AXR422" s="94"/>
      <c r="AXS422" s="94"/>
      <c r="AXT422" s="94"/>
      <c r="AXU422" s="94"/>
      <c r="AXV422" s="94"/>
      <c r="AXW422" s="94"/>
      <c r="AXX422" s="94"/>
      <c r="AXY422" s="94"/>
      <c r="AXZ422" s="94"/>
      <c r="AYA422" s="94"/>
      <c r="AYB422" s="94"/>
      <c r="AYC422" s="94"/>
      <c r="AYD422" s="94"/>
      <c r="AYE422" s="94"/>
      <c r="AYF422" s="94"/>
      <c r="AYG422" s="94"/>
      <c r="AYH422" s="94"/>
      <c r="AYI422" s="94"/>
      <c r="AYJ422" s="94"/>
      <c r="AYK422" s="94"/>
      <c r="AYL422" s="94"/>
      <c r="AYM422" s="94"/>
      <c r="AYN422" s="94"/>
      <c r="AYO422" s="94"/>
      <c r="AYP422" s="94"/>
      <c r="AYQ422" s="94"/>
      <c r="AYR422" s="94"/>
      <c r="AYS422" s="94"/>
      <c r="AYT422" s="94"/>
      <c r="AYU422" s="94"/>
      <c r="AYV422" s="94"/>
      <c r="AYW422" s="94"/>
      <c r="AYX422" s="94"/>
      <c r="AYY422" s="94"/>
      <c r="AYZ422" s="94"/>
      <c r="AZA422" s="94"/>
      <c r="AZB422" s="94"/>
      <c r="AZC422" s="94"/>
      <c r="AZD422" s="94"/>
      <c r="AZE422" s="94"/>
      <c r="AZF422" s="94"/>
      <c r="AZG422" s="94"/>
      <c r="AZH422" s="94"/>
      <c r="AZI422" s="94"/>
      <c r="AZJ422" s="94"/>
      <c r="AZK422" s="94"/>
      <c r="AZL422" s="94"/>
      <c r="AZM422" s="94"/>
      <c r="AZN422" s="94"/>
      <c r="AZO422" s="94"/>
      <c r="AZP422" s="94"/>
      <c r="AZQ422" s="94"/>
      <c r="AZR422" s="94"/>
      <c r="AZS422" s="94"/>
      <c r="AZT422" s="94"/>
      <c r="AZU422" s="94"/>
      <c r="AZV422" s="94"/>
      <c r="AZW422" s="94"/>
      <c r="AZX422" s="94"/>
      <c r="AZY422" s="94"/>
      <c r="AZZ422" s="94"/>
      <c r="BAA422" s="94"/>
      <c r="BAB422" s="94"/>
      <c r="BAC422" s="94"/>
      <c r="BAD422" s="94"/>
      <c r="BAE422" s="94"/>
      <c r="BAF422" s="94"/>
      <c r="BAG422" s="94"/>
      <c r="BAH422" s="94"/>
      <c r="BAI422" s="94"/>
      <c r="BAJ422" s="94"/>
      <c r="BAK422" s="94"/>
      <c r="BAL422" s="94"/>
      <c r="BAM422" s="94"/>
      <c r="BAN422" s="94"/>
      <c r="BAO422" s="94"/>
      <c r="BAP422" s="94"/>
      <c r="BAQ422" s="94"/>
      <c r="BAR422" s="94"/>
      <c r="BAS422" s="94"/>
      <c r="BAT422" s="94"/>
      <c r="BAU422" s="94"/>
      <c r="BAV422" s="94"/>
      <c r="BAW422" s="94"/>
      <c r="BAX422" s="94"/>
      <c r="BAY422" s="94"/>
      <c r="BAZ422" s="94"/>
      <c r="BBA422" s="94"/>
      <c r="BBB422" s="94"/>
      <c r="BBC422" s="94"/>
      <c r="BBD422" s="94"/>
      <c r="BBE422" s="94"/>
      <c r="BBF422" s="94"/>
      <c r="BBG422" s="94"/>
      <c r="BBH422" s="94"/>
      <c r="BBI422" s="94"/>
      <c r="BBJ422" s="94"/>
      <c r="BBK422" s="94"/>
      <c r="BBL422" s="94"/>
      <c r="BBM422" s="94"/>
      <c r="BBN422" s="94"/>
      <c r="BBO422" s="94"/>
      <c r="BBP422" s="94"/>
      <c r="BBQ422" s="94"/>
      <c r="BBR422" s="94"/>
      <c r="BBS422" s="94"/>
      <c r="BBT422" s="94"/>
      <c r="BBU422" s="94"/>
      <c r="BBV422" s="94"/>
      <c r="BBW422" s="94"/>
      <c r="BBX422" s="94"/>
      <c r="BBY422" s="94"/>
      <c r="BBZ422" s="94"/>
      <c r="BCA422" s="94"/>
      <c r="BCB422" s="94"/>
      <c r="BCC422" s="94"/>
      <c r="BCD422" s="94"/>
      <c r="BCE422" s="94"/>
      <c r="BCF422" s="94"/>
      <c r="BCG422" s="94"/>
      <c r="BCH422" s="94"/>
      <c r="BCI422" s="94"/>
      <c r="BCJ422" s="94"/>
      <c r="BCK422" s="94"/>
      <c r="BCL422" s="94"/>
      <c r="BCM422" s="94"/>
      <c r="BCN422" s="94"/>
      <c r="BCO422" s="94"/>
      <c r="BCP422" s="94"/>
      <c r="BCQ422" s="94"/>
      <c r="BCR422" s="94"/>
      <c r="BCS422" s="94"/>
      <c r="BCT422" s="94"/>
      <c r="BCU422" s="94"/>
      <c r="BCV422" s="94"/>
      <c r="BCW422" s="94"/>
      <c r="BCX422" s="94"/>
      <c r="BCY422" s="94"/>
      <c r="BCZ422" s="94"/>
      <c r="BDA422" s="94"/>
      <c r="BDB422" s="94"/>
      <c r="BDC422" s="94"/>
      <c r="BDD422" s="94"/>
      <c r="BDE422" s="94"/>
      <c r="BDF422" s="94"/>
      <c r="BDG422" s="94"/>
      <c r="BDH422" s="94"/>
      <c r="BDI422" s="94"/>
      <c r="BDJ422" s="94"/>
      <c r="BDK422" s="94"/>
      <c r="BDL422" s="94"/>
      <c r="BDM422" s="94"/>
      <c r="BDN422" s="94"/>
      <c r="BDO422" s="94"/>
      <c r="BDP422" s="94"/>
      <c r="BDQ422" s="94"/>
      <c r="BDR422" s="94"/>
      <c r="BDS422" s="94"/>
      <c r="BDT422" s="94"/>
      <c r="BDU422" s="94"/>
      <c r="BDV422" s="94"/>
      <c r="BDW422" s="94"/>
      <c r="BDX422" s="94"/>
      <c r="BDY422" s="94"/>
      <c r="BDZ422" s="94"/>
      <c r="BEA422" s="94"/>
      <c r="BEB422" s="94"/>
      <c r="BEC422" s="94"/>
      <c r="BED422" s="94"/>
      <c r="BEE422" s="94"/>
      <c r="BEF422" s="94"/>
      <c r="BEG422" s="94"/>
      <c r="BEH422" s="94"/>
      <c r="BEI422" s="94"/>
      <c r="BEJ422" s="94"/>
      <c r="BEK422" s="94"/>
      <c r="BEL422" s="94"/>
      <c r="BEM422" s="94"/>
      <c r="BEN422" s="94"/>
      <c r="BEO422" s="94"/>
      <c r="BEP422" s="94"/>
      <c r="BEQ422" s="94"/>
      <c r="BER422" s="94"/>
      <c r="BES422" s="94"/>
      <c r="BET422" s="94"/>
      <c r="BEU422" s="94"/>
      <c r="BEV422" s="94"/>
      <c r="BEW422" s="94"/>
      <c r="BEX422" s="94"/>
      <c r="BEY422" s="94"/>
      <c r="BEZ422" s="94"/>
      <c r="BFA422" s="94"/>
      <c r="BFB422" s="94"/>
      <c r="BFC422" s="94"/>
      <c r="BFD422" s="94"/>
      <c r="BFE422" s="94"/>
      <c r="BFF422" s="94"/>
      <c r="BFG422" s="94"/>
      <c r="BFH422" s="94"/>
      <c r="BFI422" s="94"/>
      <c r="BFJ422" s="94"/>
      <c r="BFK422" s="94"/>
      <c r="BFL422" s="94"/>
      <c r="BFM422" s="94"/>
      <c r="BFN422" s="94"/>
      <c r="BFO422" s="94"/>
      <c r="BFP422" s="94"/>
      <c r="BFQ422" s="94"/>
      <c r="BFR422" s="94"/>
      <c r="BFS422" s="94"/>
      <c r="BFT422" s="94"/>
      <c r="BFU422" s="94"/>
      <c r="BFV422" s="94"/>
      <c r="BFW422" s="94"/>
      <c r="BFX422" s="94"/>
      <c r="BFY422" s="94"/>
      <c r="BFZ422" s="94"/>
      <c r="BGA422" s="94"/>
      <c r="BGB422" s="94"/>
      <c r="BGC422" s="94"/>
      <c r="BGD422" s="94"/>
      <c r="BGE422" s="94"/>
      <c r="BGF422" s="94"/>
      <c r="BGG422" s="94"/>
      <c r="BGH422" s="94"/>
      <c r="BGI422" s="94"/>
      <c r="BGJ422" s="94"/>
      <c r="BGK422" s="94"/>
      <c r="BGL422" s="94"/>
      <c r="BGM422" s="94"/>
      <c r="BGN422" s="94"/>
      <c r="BGO422" s="94"/>
      <c r="BGP422" s="94"/>
      <c r="BGQ422" s="94"/>
      <c r="BGR422" s="94"/>
      <c r="BGS422" s="94"/>
      <c r="BGT422" s="94"/>
      <c r="BGU422" s="94"/>
      <c r="BGV422" s="94"/>
      <c r="BGW422" s="94"/>
      <c r="BGX422" s="94"/>
      <c r="BGY422" s="94"/>
      <c r="BGZ422" s="94"/>
      <c r="BHA422" s="94"/>
      <c r="BHB422" s="94"/>
      <c r="BHC422" s="94"/>
      <c r="BHD422" s="94"/>
      <c r="BHE422" s="94"/>
      <c r="BHF422" s="94"/>
      <c r="BHG422" s="94"/>
      <c r="BHH422" s="94"/>
      <c r="BHI422" s="94"/>
      <c r="BHJ422" s="94"/>
      <c r="BHK422" s="94"/>
      <c r="BHL422" s="94"/>
      <c r="BHM422" s="94"/>
      <c r="BHN422" s="94"/>
      <c r="BHO422" s="94"/>
      <c r="BHP422" s="94"/>
      <c r="BHQ422" s="94"/>
      <c r="BHR422" s="94"/>
      <c r="BHS422" s="94"/>
      <c r="BHT422" s="94"/>
      <c r="BHU422" s="94"/>
      <c r="BHV422" s="94"/>
      <c r="BHW422" s="94"/>
      <c r="BHX422" s="94"/>
      <c r="BHY422" s="94"/>
      <c r="BHZ422" s="94"/>
      <c r="BIA422" s="94"/>
      <c r="BIB422" s="94"/>
      <c r="BIC422" s="94"/>
      <c r="BID422" s="94"/>
      <c r="BIE422" s="94"/>
      <c r="BIF422" s="94"/>
      <c r="BIG422" s="94"/>
      <c r="BIH422" s="94"/>
      <c r="BII422" s="94"/>
      <c r="BIJ422" s="94"/>
      <c r="BIK422" s="94"/>
      <c r="BIL422" s="94"/>
      <c r="BIM422" s="94"/>
      <c r="BIN422" s="94"/>
      <c r="BIO422" s="94"/>
      <c r="BIP422" s="94"/>
      <c r="BIQ422" s="94"/>
      <c r="BIR422" s="94"/>
      <c r="BIS422" s="94"/>
      <c r="BIT422" s="94"/>
      <c r="BIU422" s="94"/>
      <c r="BIV422" s="94"/>
      <c r="BIW422" s="94"/>
      <c r="BIX422" s="94"/>
      <c r="BIY422" s="94"/>
      <c r="BIZ422" s="94"/>
      <c r="BJA422" s="94"/>
      <c r="BJB422" s="94"/>
      <c r="BJC422" s="94"/>
      <c r="BJD422" s="94"/>
      <c r="BJE422" s="94"/>
      <c r="BJF422" s="94"/>
      <c r="BJG422" s="94"/>
      <c r="BJH422" s="94"/>
      <c r="BJI422" s="94"/>
      <c r="BJJ422" s="94"/>
      <c r="BJK422" s="94"/>
      <c r="BJL422" s="94"/>
      <c r="BJM422" s="94"/>
      <c r="BJN422" s="94"/>
      <c r="BJO422" s="94"/>
      <c r="BJP422" s="94"/>
      <c r="BJQ422" s="94"/>
      <c r="BJR422" s="94"/>
      <c r="BJS422" s="94"/>
      <c r="BJT422" s="94"/>
      <c r="BJU422" s="94"/>
      <c r="BJV422" s="94"/>
      <c r="BJW422" s="94"/>
      <c r="BJX422" s="94"/>
      <c r="BJY422" s="94"/>
      <c r="BJZ422" s="94"/>
      <c r="BKA422" s="94"/>
      <c r="BKB422" s="94"/>
      <c r="BKC422" s="94"/>
      <c r="BKD422" s="94"/>
      <c r="BKE422" s="94"/>
      <c r="BKF422" s="94"/>
      <c r="BKG422" s="94"/>
      <c r="BKH422" s="94"/>
      <c r="BKI422" s="94"/>
      <c r="BKJ422" s="94"/>
      <c r="BKK422" s="94"/>
      <c r="BKL422" s="94"/>
      <c r="BKM422" s="94"/>
      <c r="BKN422" s="94"/>
      <c r="BKO422" s="94"/>
      <c r="BKP422" s="94"/>
      <c r="BKQ422" s="94"/>
      <c r="BKR422" s="94"/>
      <c r="BKS422" s="94"/>
      <c r="BKT422" s="94"/>
      <c r="BKU422" s="94"/>
      <c r="BKV422" s="94"/>
      <c r="BKW422" s="94"/>
      <c r="BKX422" s="94"/>
      <c r="BKY422" s="94"/>
      <c r="BKZ422" s="94"/>
      <c r="BLA422" s="94"/>
      <c r="BLB422" s="94"/>
      <c r="BLC422" s="94"/>
      <c r="BLD422" s="94"/>
      <c r="BLE422" s="94"/>
      <c r="BLF422" s="94"/>
      <c r="BLG422" s="94"/>
      <c r="BLH422" s="94"/>
      <c r="BLI422" s="94"/>
      <c r="BLJ422" s="94"/>
      <c r="BLK422" s="94"/>
      <c r="BLL422" s="94"/>
      <c r="BLM422" s="94"/>
      <c r="BLN422" s="94"/>
      <c r="BLO422" s="94"/>
      <c r="BLP422" s="94"/>
      <c r="BLQ422" s="94"/>
      <c r="BLR422" s="94"/>
      <c r="BLS422" s="94"/>
      <c r="BLT422" s="94"/>
      <c r="BLU422" s="94"/>
      <c r="BLV422" s="94"/>
      <c r="BLW422" s="94"/>
      <c r="BLX422" s="94"/>
      <c r="BLY422" s="94"/>
      <c r="BLZ422" s="94"/>
      <c r="BMA422" s="94"/>
      <c r="BMB422" s="94"/>
      <c r="BMC422" s="94"/>
      <c r="BMD422" s="94"/>
      <c r="BME422" s="94"/>
      <c r="BMF422" s="94"/>
      <c r="BMG422" s="94"/>
      <c r="BMH422" s="94"/>
      <c r="BMI422" s="94"/>
      <c r="BMJ422" s="94"/>
      <c r="BMK422" s="94"/>
      <c r="BML422" s="94"/>
      <c r="BMM422" s="94"/>
      <c r="BMN422" s="94"/>
      <c r="BMO422" s="94"/>
      <c r="BMP422" s="94"/>
      <c r="BMQ422" s="94"/>
      <c r="BMR422" s="94"/>
      <c r="BMS422" s="94"/>
      <c r="BMT422" s="94"/>
      <c r="BMU422" s="94"/>
      <c r="BMV422" s="94"/>
      <c r="BMW422" s="94"/>
      <c r="BMX422" s="94"/>
      <c r="BMY422" s="94"/>
      <c r="BMZ422" s="94"/>
      <c r="BNA422" s="94"/>
      <c r="BNB422" s="94"/>
      <c r="BNC422" s="94"/>
      <c r="BND422" s="94"/>
      <c r="BNE422" s="94"/>
      <c r="BNF422" s="94"/>
      <c r="BNG422" s="94"/>
      <c r="BNH422" s="94"/>
      <c r="BNI422" s="94"/>
      <c r="BNJ422" s="94"/>
      <c r="BNK422" s="94"/>
      <c r="BNL422" s="94"/>
      <c r="BNM422" s="94"/>
      <c r="BNN422" s="94"/>
      <c r="BNO422" s="94"/>
      <c r="BNP422" s="94"/>
      <c r="BNQ422" s="94"/>
      <c r="BNR422" s="94"/>
      <c r="BNS422" s="94"/>
      <c r="BNT422" s="94"/>
      <c r="BNU422" s="94"/>
      <c r="BNV422" s="94"/>
      <c r="BNW422" s="94"/>
      <c r="BNX422" s="94"/>
      <c r="BNY422" s="94"/>
      <c r="BNZ422" s="94"/>
      <c r="BOA422" s="94"/>
      <c r="BOB422" s="94"/>
      <c r="BOC422" s="94"/>
      <c r="BOD422" s="94"/>
      <c r="BOE422" s="94"/>
      <c r="BOF422" s="94"/>
      <c r="BOG422" s="94"/>
      <c r="BOH422" s="94"/>
      <c r="BOI422" s="94"/>
      <c r="BOJ422" s="94"/>
      <c r="BOK422" s="94"/>
      <c r="BOL422" s="94"/>
      <c r="BOM422" s="94"/>
      <c r="BON422" s="94"/>
      <c r="BOO422" s="94"/>
      <c r="BOP422" s="94"/>
      <c r="BOQ422" s="94"/>
      <c r="BOR422" s="94"/>
      <c r="BOS422" s="94"/>
      <c r="BOT422" s="94"/>
      <c r="BOU422" s="94"/>
      <c r="BOV422" s="94"/>
      <c r="BOW422" s="94"/>
      <c r="BOX422" s="94"/>
      <c r="BOY422" s="94"/>
      <c r="BOZ422" s="94"/>
      <c r="BPA422" s="94"/>
      <c r="BPB422" s="94"/>
      <c r="BPC422" s="94"/>
      <c r="BPD422" s="94"/>
      <c r="BPE422" s="94"/>
      <c r="BPF422" s="94"/>
      <c r="BPG422" s="94"/>
      <c r="BPH422" s="94"/>
      <c r="BPI422" s="94"/>
      <c r="BPJ422" s="94"/>
      <c r="BPK422" s="94"/>
      <c r="BPL422" s="94"/>
      <c r="BPM422" s="94"/>
      <c r="BPN422" s="94"/>
      <c r="BPO422" s="94"/>
      <c r="BPP422" s="94"/>
      <c r="BPQ422" s="94"/>
      <c r="BPR422" s="94"/>
      <c r="BPS422" s="94"/>
      <c r="BPT422" s="94"/>
      <c r="BPU422" s="94"/>
      <c r="BPV422" s="94"/>
      <c r="BPW422" s="94"/>
      <c r="BPX422" s="94"/>
      <c r="BPY422" s="94"/>
      <c r="BPZ422" s="94"/>
      <c r="BQA422" s="94"/>
      <c r="BQB422" s="94"/>
      <c r="BQC422" s="94"/>
      <c r="BQD422" s="94"/>
      <c r="BQE422" s="94"/>
      <c r="BQF422" s="94"/>
      <c r="BQG422" s="94"/>
      <c r="BQH422" s="94"/>
      <c r="BQI422" s="94"/>
      <c r="BQJ422" s="94"/>
      <c r="BQK422" s="94"/>
      <c r="BQL422" s="94"/>
      <c r="BQM422" s="94"/>
      <c r="BQN422" s="94"/>
      <c r="BQO422" s="94"/>
      <c r="BQP422" s="94"/>
      <c r="BQQ422" s="94"/>
      <c r="BQR422" s="94"/>
      <c r="BQS422" s="94"/>
      <c r="BQT422" s="94"/>
      <c r="BQU422" s="94"/>
      <c r="BQV422" s="94"/>
      <c r="BQW422" s="94"/>
      <c r="BQX422" s="94"/>
      <c r="BQY422" s="94"/>
      <c r="BQZ422" s="94"/>
      <c r="BRA422" s="94"/>
      <c r="BRB422" s="94"/>
      <c r="BRC422" s="94"/>
      <c r="BRD422" s="94"/>
      <c r="BRE422" s="94"/>
      <c r="BRF422" s="94"/>
      <c r="BRG422" s="94"/>
      <c r="BRH422" s="94"/>
      <c r="BRI422" s="94"/>
      <c r="BRJ422" s="94"/>
      <c r="BRK422" s="94"/>
      <c r="BRL422" s="94"/>
      <c r="BRM422" s="94"/>
      <c r="BRN422" s="94"/>
      <c r="BRO422" s="94"/>
      <c r="BRP422" s="94"/>
      <c r="BRQ422" s="94"/>
      <c r="BRR422" s="94"/>
      <c r="BRS422" s="94"/>
      <c r="BRT422" s="94"/>
      <c r="BRU422" s="94"/>
      <c r="BRV422" s="94"/>
      <c r="BRW422" s="94"/>
      <c r="BRX422" s="94"/>
      <c r="BRY422" s="94"/>
      <c r="BRZ422" s="94"/>
      <c r="BSA422" s="94"/>
      <c r="BSB422" s="94"/>
      <c r="BSC422" s="94"/>
      <c r="BSD422" s="94"/>
      <c r="BSE422" s="94"/>
      <c r="BSF422" s="94"/>
      <c r="BSG422" s="94"/>
      <c r="BSH422" s="94"/>
      <c r="BSI422" s="94"/>
      <c r="BSJ422" s="94"/>
      <c r="BSK422" s="94"/>
      <c r="BSL422" s="94"/>
      <c r="BSM422" s="94"/>
      <c r="BSN422" s="94"/>
      <c r="BSO422" s="94"/>
      <c r="BSP422" s="94"/>
      <c r="BSQ422" s="94"/>
      <c r="BSR422" s="94"/>
      <c r="BSS422" s="94"/>
      <c r="BST422" s="94"/>
      <c r="BSU422" s="94"/>
      <c r="BSV422" s="94"/>
      <c r="BSW422" s="94"/>
      <c r="BSX422" s="94"/>
      <c r="BSY422" s="94"/>
      <c r="BSZ422" s="94"/>
      <c r="BTA422" s="94"/>
      <c r="BTB422" s="94"/>
      <c r="BTC422" s="94"/>
      <c r="BTD422" s="94"/>
      <c r="BTE422" s="94"/>
      <c r="BTF422" s="94"/>
      <c r="BTG422" s="94"/>
      <c r="BTH422" s="94"/>
      <c r="BTI422" s="94"/>
      <c r="BTJ422" s="94"/>
      <c r="BTK422" s="94"/>
      <c r="BTL422" s="94"/>
      <c r="BTM422" s="94"/>
      <c r="BTN422" s="94"/>
      <c r="BTO422" s="94"/>
      <c r="BTP422" s="94"/>
      <c r="BTQ422" s="94"/>
      <c r="BTR422" s="94"/>
      <c r="BTS422" s="94"/>
      <c r="BTT422" s="94"/>
      <c r="BTU422" s="94"/>
      <c r="BTV422" s="94"/>
      <c r="BTW422" s="94"/>
      <c r="BTX422" s="94"/>
      <c r="BTY422" s="94"/>
      <c r="BTZ422" s="94"/>
      <c r="BUA422" s="94"/>
      <c r="BUB422" s="94"/>
      <c r="BUC422" s="94"/>
      <c r="BUD422" s="94"/>
      <c r="BUE422" s="94"/>
      <c r="BUF422" s="94"/>
      <c r="BUG422" s="94"/>
      <c r="BUH422" s="94"/>
      <c r="BUI422" s="94"/>
      <c r="BUJ422" s="94"/>
      <c r="BUK422" s="94"/>
      <c r="BUL422" s="94"/>
      <c r="BUM422" s="94"/>
      <c r="BUN422" s="94"/>
      <c r="BUO422" s="94"/>
      <c r="BUP422" s="94"/>
      <c r="BUQ422" s="94"/>
      <c r="BUR422" s="94"/>
      <c r="BUS422" s="94"/>
      <c r="BUT422" s="94"/>
      <c r="BUU422" s="94"/>
      <c r="BUV422" s="94"/>
      <c r="BUW422" s="94"/>
      <c r="BUX422" s="94"/>
      <c r="BUY422" s="94"/>
      <c r="BUZ422" s="94"/>
      <c r="BVA422" s="94"/>
      <c r="BVB422" s="94"/>
      <c r="BVC422" s="94"/>
      <c r="BVD422" s="94"/>
      <c r="BVE422" s="94"/>
      <c r="BVF422" s="94"/>
      <c r="BVG422" s="94"/>
      <c r="BVH422" s="94"/>
      <c r="BVI422" s="94"/>
      <c r="BVJ422" s="94"/>
      <c r="BVK422" s="94"/>
      <c r="BVL422" s="94"/>
      <c r="BVM422" s="94"/>
      <c r="BVN422" s="94"/>
      <c r="BVO422" s="94"/>
      <c r="BVP422" s="94"/>
      <c r="BVQ422" s="94"/>
      <c r="BVR422" s="94"/>
      <c r="BVS422" s="94"/>
      <c r="BVT422" s="94"/>
      <c r="BVU422" s="94"/>
      <c r="BVV422" s="94"/>
      <c r="BVW422" s="94"/>
      <c r="BVX422" s="94"/>
      <c r="BVY422" s="94"/>
      <c r="BVZ422" s="94"/>
      <c r="BWA422" s="94"/>
      <c r="BWB422" s="94"/>
      <c r="BWC422" s="94"/>
      <c r="BWD422" s="94"/>
      <c r="BWE422" s="94"/>
      <c r="BWF422" s="94"/>
      <c r="BWG422" s="94"/>
      <c r="BWH422" s="94"/>
      <c r="BWI422" s="94"/>
      <c r="BWJ422" s="94"/>
      <c r="BWK422" s="94"/>
      <c r="BWL422" s="94"/>
      <c r="BWM422" s="94"/>
      <c r="BWN422" s="94"/>
      <c r="BWO422" s="94"/>
      <c r="BWP422" s="94"/>
      <c r="BWQ422" s="94"/>
      <c r="BWR422" s="94"/>
      <c r="BWS422" s="94"/>
      <c r="BWT422" s="94"/>
      <c r="BWU422" s="94"/>
      <c r="BWV422" s="94"/>
      <c r="BWW422" s="94"/>
      <c r="BWX422" s="94"/>
      <c r="BWY422" s="94"/>
      <c r="BWZ422" s="94"/>
      <c r="BXA422" s="94"/>
      <c r="BXB422" s="94"/>
      <c r="BXC422" s="94"/>
      <c r="BXD422" s="94"/>
      <c r="BXE422" s="94"/>
      <c r="BXF422" s="94"/>
      <c r="BXG422" s="94"/>
      <c r="BXH422" s="94"/>
      <c r="BXI422" s="94"/>
      <c r="BXJ422" s="94"/>
      <c r="BXK422" s="94"/>
      <c r="BXL422" s="94"/>
      <c r="BXM422" s="94"/>
      <c r="BXN422" s="94"/>
      <c r="BXO422" s="94"/>
      <c r="BXP422" s="94"/>
      <c r="BXQ422" s="94"/>
      <c r="BXR422" s="94"/>
      <c r="BXS422" s="94"/>
      <c r="BXT422" s="94"/>
      <c r="BXU422" s="94"/>
      <c r="BXV422" s="94"/>
      <c r="BXW422" s="94"/>
      <c r="BXX422" s="94"/>
      <c r="BXY422" s="94"/>
      <c r="BXZ422" s="94"/>
      <c r="BYA422" s="94"/>
      <c r="BYB422" s="94"/>
      <c r="BYC422" s="94"/>
      <c r="BYD422" s="94"/>
      <c r="BYE422" s="94"/>
      <c r="BYF422" s="94"/>
      <c r="BYG422" s="94"/>
      <c r="BYH422" s="94"/>
      <c r="BYI422" s="94"/>
      <c r="BYJ422" s="94"/>
      <c r="BYK422" s="94"/>
      <c r="BYL422" s="94"/>
      <c r="BYM422" s="94"/>
      <c r="BYN422" s="94"/>
      <c r="BYO422" s="94"/>
      <c r="BYP422" s="94"/>
      <c r="BYQ422" s="94"/>
      <c r="BYR422" s="94"/>
      <c r="BYS422" s="94"/>
      <c r="BYT422" s="94"/>
      <c r="BYU422" s="94"/>
      <c r="BYV422" s="94"/>
      <c r="BYW422" s="94"/>
      <c r="BYX422" s="94"/>
      <c r="BYY422" s="94"/>
      <c r="BYZ422" s="94"/>
      <c r="BZA422" s="94"/>
      <c r="BZB422" s="94"/>
      <c r="BZC422" s="94"/>
      <c r="BZD422" s="94"/>
      <c r="BZE422" s="94"/>
      <c r="BZF422" s="94"/>
      <c r="BZG422" s="94"/>
      <c r="BZH422" s="94"/>
      <c r="BZI422" s="94"/>
      <c r="BZJ422" s="94"/>
      <c r="BZK422" s="94"/>
      <c r="BZL422" s="94"/>
      <c r="BZM422" s="94"/>
      <c r="BZN422" s="94"/>
      <c r="BZO422" s="94"/>
      <c r="BZP422" s="94"/>
      <c r="BZQ422" s="94"/>
      <c r="BZR422" s="94"/>
      <c r="BZS422" s="94"/>
      <c r="BZT422" s="94"/>
      <c r="BZU422" s="94"/>
      <c r="BZV422" s="94"/>
      <c r="BZW422" s="94"/>
      <c r="BZX422" s="94"/>
      <c r="BZY422" s="94"/>
      <c r="BZZ422" s="94"/>
      <c r="CAA422" s="94"/>
      <c r="CAB422" s="94"/>
      <c r="CAC422" s="94"/>
      <c r="CAD422" s="94"/>
      <c r="CAE422" s="94"/>
      <c r="CAF422" s="94"/>
      <c r="CAG422" s="94"/>
      <c r="CAH422" s="94"/>
      <c r="CAI422" s="94"/>
      <c r="CAJ422" s="94"/>
      <c r="CAK422" s="94"/>
      <c r="CAL422" s="94"/>
      <c r="CAM422" s="94"/>
      <c r="CAN422" s="94"/>
      <c r="CAO422" s="94"/>
      <c r="CAP422" s="94"/>
      <c r="CAQ422" s="94"/>
      <c r="CAR422" s="94"/>
      <c r="CAS422" s="94"/>
      <c r="CAT422" s="94"/>
      <c r="CAU422" s="94"/>
      <c r="CAV422" s="94"/>
      <c r="CAW422" s="94"/>
      <c r="CAX422" s="94"/>
      <c r="CAY422" s="94"/>
      <c r="CAZ422" s="94"/>
      <c r="CBA422" s="94"/>
      <c r="CBB422" s="94"/>
      <c r="CBC422" s="94"/>
      <c r="CBD422" s="94"/>
      <c r="CBE422" s="94"/>
      <c r="CBF422" s="94"/>
      <c r="CBG422" s="94"/>
      <c r="CBH422" s="94"/>
      <c r="CBI422" s="94"/>
      <c r="CBJ422" s="94"/>
      <c r="CBK422" s="94"/>
      <c r="CBL422" s="94"/>
      <c r="CBM422" s="94"/>
      <c r="CBN422" s="94"/>
      <c r="CBO422" s="94"/>
      <c r="CBP422" s="94"/>
      <c r="CBQ422" s="94"/>
      <c r="CBR422" s="94"/>
      <c r="CBS422" s="94"/>
      <c r="CBT422" s="94"/>
      <c r="CBU422" s="94"/>
      <c r="CBV422" s="94"/>
      <c r="CBW422" s="94"/>
      <c r="CBX422" s="94"/>
      <c r="CBY422" s="94"/>
      <c r="CBZ422" s="94"/>
      <c r="CCA422" s="94"/>
      <c r="CCB422" s="94"/>
      <c r="CCC422" s="94"/>
      <c r="CCD422" s="94"/>
      <c r="CCE422" s="94"/>
      <c r="CCF422" s="94"/>
      <c r="CCG422" s="94"/>
      <c r="CCH422" s="94"/>
      <c r="CCI422" s="94"/>
      <c r="CCJ422" s="94"/>
      <c r="CCK422" s="94"/>
      <c r="CCL422" s="94"/>
      <c r="CCM422" s="94"/>
      <c r="CCN422" s="94"/>
      <c r="CCO422" s="94"/>
      <c r="CCP422" s="94"/>
      <c r="CCQ422" s="94"/>
      <c r="CCR422" s="94"/>
      <c r="CCS422" s="94"/>
      <c r="CCT422" s="94"/>
      <c r="CCU422" s="94"/>
      <c r="CCV422" s="94"/>
      <c r="CCW422" s="94"/>
      <c r="CCX422" s="94"/>
      <c r="CCY422" s="94"/>
      <c r="CCZ422" s="94"/>
      <c r="CDA422" s="94"/>
      <c r="CDB422" s="94"/>
      <c r="CDC422" s="94"/>
      <c r="CDD422" s="94"/>
      <c r="CDE422" s="94"/>
      <c r="CDF422" s="94"/>
      <c r="CDG422" s="94"/>
      <c r="CDH422" s="94"/>
      <c r="CDI422" s="94"/>
      <c r="CDJ422" s="94"/>
      <c r="CDK422" s="94"/>
      <c r="CDL422" s="94"/>
      <c r="CDM422" s="94"/>
      <c r="CDN422" s="94"/>
      <c r="CDO422" s="94"/>
      <c r="CDP422" s="94"/>
      <c r="CDQ422" s="94"/>
      <c r="CDR422" s="94"/>
      <c r="CDS422" s="94"/>
      <c r="CDT422" s="94"/>
      <c r="CDU422" s="94"/>
      <c r="CDV422" s="94"/>
      <c r="CDW422" s="94"/>
      <c r="CDX422" s="94"/>
      <c r="CDY422" s="94"/>
      <c r="CDZ422" s="94"/>
      <c r="CEA422" s="94"/>
      <c r="CEB422" s="94"/>
      <c r="CEC422" s="94"/>
      <c r="CED422" s="94"/>
      <c r="CEE422" s="94"/>
      <c r="CEF422" s="94"/>
      <c r="CEG422" s="94"/>
      <c r="CEH422" s="94"/>
      <c r="CEI422" s="94"/>
      <c r="CEJ422" s="94"/>
      <c r="CEK422" s="94"/>
      <c r="CEL422" s="94"/>
      <c r="CEM422" s="94"/>
      <c r="CEN422" s="94"/>
      <c r="CEO422" s="94"/>
      <c r="CEP422" s="94"/>
      <c r="CEQ422" s="94"/>
      <c r="CER422" s="94"/>
      <c r="CES422" s="94"/>
      <c r="CET422" s="94"/>
      <c r="CEU422" s="94"/>
      <c r="CEV422" s="94"/>
      <c r="CEW422" s="94"/>
      <c r="CEX422" s="94"/>
      <c r="CEY422" s="94"/>
      <c r="CEZ422" s="94"/>
      <c r="CFA422" s="94"/>
      <c r="CFB422" s="94"/>
      <c r="CFC422" s="94"/>
      <c r="CFD422" s="94"/>
      <c r="CFE422" s="94"/>
      <c r="CFF422" s="94"/>
      <c r="CFG422" s="94"/>
      <c r="CFH422" s="94"/>
      <c r="CFI422" s="94"/>
      <c r="CFJ422" s="94"/>
      <c r="CFK422" s="94"/>
      <c r="CFL422" s="94"/>
      <c r="CFM422" s="94"/>
      <c r="CFN422" s="94"/>
      <c r="CFO422" s="94"/>
      <c r="CFP422" s="94"/>
      <c r="CFQ422" s="94"/>
      <c r="CFR422" s="94"/>
      <c r="CFS422" s="94"/>
      <c r="CFT422" s="94"/>
      <c r="CFU422" s="94"/>
      <c r="CFV422" s="94"/>
      <c r="CFW422" s="94"/>
      <c r="CFX422" s="94"/>
      <c r="CFY422" s="94"/>
      <c r="CFZ422" s="94"/>
      <c r="CGA422" s="94"/>
      <c r="CGB422" s="94"/>
      <c r="CGC422" s="94"/>
      <c r="CGD422" s="94"/>
      <c r="CGE422" s="94"/>
      <c r="CGF422" s="94"/>
      <c r="CGG422" s="94"/>
      <c r="CGH422" s="94"/>
      <c r="CGI422" s="94"/>
      <c r="CGJ422" s="94"/>
      <c r="CGK422" s="94"/>
      <c r="CGL422" s="94"/>
      <c r="CGM422" s="94"/>
      <c r="CGN422" s="94"/>
      <c r="CGO422" s="94"/>
      <c r="CGP422" s="94"/>
      <c r="CGQ422" s="94"/>
      <c r="CGR422" s="94"/>
      <c r="CGS422" s="94"/>
      <c r="CGT422" s="94"/>
      <c r="CGU422" s="94"/>
      <c r="CGV422" s="94"/>
      <c r="CGW422" s="94"/>
      <c r="CGX422" s="94"/>
      <c r="CGY422" s="94"/>
      <c r="CGZ422" s="94"/>
      <c r="CHA422" s="94"/>
      <c r="CHB422" s="94"/>
      <c r="CHC422" s="94"/>
      <c r="CHD422" s="94"/>
      <c r="CHE422" s="94"/>
      <c r="CHF422" s="94"/>
      <c r="CHG422" s="94"/>
      <c r="CHH422" s="94"/>
      <c r="CHI422" s="94"/>
      <c r="CHJ422" s="94"/>
      <c r="CHK422" s="94"/>
      <c r="CHL422" s="94"/>
      <c r="CHM422" s="94"/>
      <c r="CHN422" s="94"/>
      <c r="CHO422" s="94"/>
      <c r="CHP422" s="94"/>
      <c r="CHQ422" s="94"/>
      <c r="CHR422" s="94"/>
      <c r="CHS422" s="94"/>
      <c r="CHT422" s="94"/>
      <c r="CHU422" s="94"/>
      <c r="CHV422" s="94"/>
      <c r="CHW422" s="94"/>
      <c r="CHX422" s="94"/>
      <c r="CHY422" s="94"/>
      <c r="CHZ422" s="94"/>
      <c r="CIA422" s="94"/>
      <c r="CIB422" s="94"/>
      <c r="CIC422" s="94"/>
      <c r="CID422" s="94"/>
      <c r="CIE422" s="94"/>
      <c r="CIF422" s="94"/>
      <c r="CIG422" s="94"/>
      <c r="CIH422" s="94"/>
      <c r="CII422" s="94"/>
      <c r="CIJ422" s="94"/>
      <c r="CIK422" s="94"/>
      <c r="CIL422" s="94"/>
      <c r="CIM422" s="94"/>
      <c r="CIN422" s="94"/>
      <c r="CIO422" s="94"/>
      <c r="CIP422" s="94"/>
      <c r="CIQ422" s="94"/>
      <c r="CIR422" s="94"/>
      <c r="CIS422" s="94"/>
      <c r="CIT422" s="94"/>
      <c r="CIU422" s="94"/>
      <c r="CIV422" s="94"/>
      <c r="CIW422" s="94"/>
      <c r="CIX422" s="94"/>
      <c r="CIY422" s="94"/>
      <c r="CIZ422" s="94"/>
      <c r="CJA422" s="94"/>
      <c r="CJB422" s="94"/>
      <c r="CJC422" s="94"/>
      <c r="CJD422" s="94"/>
      <c r="CJE422" s="94"/>
      <c r="CJF422" s="94"/>
      <c r="CJG422" s="94"/>
      <c r="CJH422" s="94"/>
      <c r="CJI422" s="94"/>
      <c r="CJJ422" s="94"/>
      <c r="CJK422" s="94"/>
      <c r="CJL422" s="94"/>
      <c r="CJM422" s="94"/>
      <c r="CJN422" s="94"/>
      <c r="CJO422" s="94"/>
      <c r="CJP422" s="94"/>
      <c r="CJQ422" s="94"/>
      <c r="CJR422" s="94"/>
      <c r="CJS422" s="94"/>
      <c r="CJT422" s="94"/>
      <c r="CJU422" s="94"/>
      <c r="CJV422" s="94"/>
      <c r="CJW422" s="94"/>
      <c r="CJX422" s="94"/>
      <c r="CJY422" s="94"/>
      <c r="CJZ422" s="94"/>
      <c r="CKA422" s="94"/>
      <c r="CKB422" s="94"/>
      <c r="CKC422" s="94"/>
      <c r="CKD422" s="94"/>
      <c r="CKE422" s="94"/>
      <c r="CKF422" s="94"/>
      <c r="CKG422" s="94"/>
      <c r="CKH422" s="94"/>
      <c r="CKI422" s="94"/>
      <c r="CKJ422" s="94"/>
      <c r="CKK422" s="94"/>
      <c r="CKL422" s="94"/>
      <c r="CKM422" s="94"/>
      <c r="CKN422" s="94"/>
      <c r="CKO422" s="94"/>
      <c r="CKP422" s="94"/>
      <c r="CKQ422" s="94"/>
      <c r="CKR422" s="94"/>
      <c r="CKS422" s="94"/>
      <c r="CKT422" s="94"/>
      <c r="CKU422" s="94"/>
      <c r="CKV422" s="94"/>
      <c r="CKW422" s="94"/>
      <c r="CKX422" s="94"/>
      <c r="CKY422" s="94"/>
      <c r="CKZ422" s="94"/>
      <c r="CLA422" s="94"/>
      <c r="CLB422" s="94"/>
      <c r="CLC422" s="94"/>
      <c r="CLD422" s="94"/>
      <c r="CLE422" s="94"/>
      <c r="CLF422" s="94"/>
      <c r="CLG422" s="94"/>
      <c r="CLH422" s="94"/>
      <c r="CLI422" s="94"/>
      <c r="CLJ422" s="94"/>
      <c r="CLK422" s="94"/>
      <c r="CLL422" s="94"/>
      <c r="CLM422" s="94"/>
      <c r="CLN422" s="94"/>
      <c r="CLO422" s="94"/>
      <c r="CLP422" s="94"/>
      <c r="CLQ422" s="94"/>
      <c r="CLR422" s="94"/>
      <c r="CLS422" s="94"/>
      <c r="CLT422" s="94"/>
      <c r="CLU422" s="94"/>
      <c r="CLV422" s="94"/>
      <c r="CLW422" s="94"/>
      <c r="CLX422" s="94"/>
      <c r="CLY422" s="94"/>
      <c r="CLZ422" s="94"/>
      <c r="CMA422" s="94"/>
      <c r="CMB422" s="94"/>
      <c r="CMC422" s="94"/>
      <c r="CMD422" s="94"/>
      <c r="CME422" s="94"/>
      <c r="CMF422" s="94"/>
      <c r="CMG422" s="94"/>
      <c r="CMH422" s="94"/>
      <c r="CMI422" s="94"/>
      <c r="CMJ422" s="94"/>
      <c r="CMK422" s="94"/>
      <c r="CML422" s="94"/>
      <c r="CMM422" s="94"/>
      <c r="CMN422" s="94"/>
      <c r="CMO422" s="94"/>
      <c r="CMP422" s="94"/>
      <c r="CMQ422" s="94"/>
      <c r="CMR422" s="94"/>
      <c r="CMS422" s="94"/>
      <c r="CMT422" s="94"/>
      <c r="CMU422" s="94"/>
      <c r="CMV422" s="94"/>
      <c r="CMW422" s="94"/>
      <c r="CMX422" s="94"/>
      <c r="CMY422" s="94"/>
      <c r="CMZ422" s="94"/>
      <c r="CNA422" s="94"/>
      <c r="CNB422" s="94"/>
      <c r="CNC422" s="94"/>
      <c r="CND422" s="94"/>
      <c r="CNE422" s="94"/>
      <c r="CNF422" s="94"/>
      <c r="CNG422" s="94"/>
      <c r="CNH422" s="94"/>
      <c r="CNI422" s="94"/>
      <c r="CNJ422" s="94"/>
      <c r="CNK422" s="94"/>
      <c r="CNL422" s="94"/>
      <c r="CNM422" s="94"/>
      <c r="CNN422" s="94"/>
      <c r="CNO422" s="94"/>
      <c r="CNP422" s="94"/>
      <c r="CNQ422" s="94"/>
      <c r="CNR422" s="94"/>
      <c r="CNS422" s="94"/>
      <c r="CNT422" s="94"/>
      <c r="CNU422" s="94"/>
      <c r="CNV422" s="94"/>
      <c r="CNW422" s="94"/>
      <c r="CNX422" s="94"/>
      <c r="CNY422" s="94"/>
      <c r="CNZ422" s="94"/>
      <c r="COA422" s="94"/>
      <c r="COB422" s="94"/>
      <c r="COC422" s="94"/>
      <c r="COD422" s="94"/>
      <c r="COE422" s="94"/>
      <c r="COF422" s="94"/>
      <c r="COG422" s="94"/>
      <c r="COH422" s="94"/>
      <c r="COI422" s="94"/>
      <c r="COJ422" s="94"/>
      <c r="COK422" s="94"/>
      <c r="COL422" s="94"/>
      <c r="COM422" s="94"/>
      <c r="CON422" s="94"/>
      <c r="COO422" s="94"/>
      <c r="COP422" s="94"/>
      <c r="COQ422" s="94"/>
      <c r="COR422" s="94"/>
      <c r="COS422" s="94"/>
      <c r="COT422" s="94"/>
      <c r="COU422" s="94"/>
      <c r="COV422" s="94"/>
      <c r="COW422" s="94"/>
      <c r="COX422" s="94"/>
      <c r="COY422" s="94"/>
      <c r="COZ422" s="94"/>
      <c r="CPA422" s="94"/>
      <c r="CPB422" s="94"/>
      <c r="CPC422" s="94"/>
      <c r="CPD422" s="94"/>
      <c r="CPE422" s="94"/>
      <c r="CPF422" s="94"/>
      <c r="CPG422" s="94"/>
      <c r="CPH422" s="94"/>
      <c r="CPI422" s="94"/>
      <c r="CPJ422" s="94"/>
      <c r="CPK422" s="94"/>
      <c r="CPL422" s="94"/>
      <c r="CPM422" s="94"/>
      <c r="CPN422" s="94"/>
      <c r="CPO422" s="94"/>
      <c r="CPP422" s="94"/>
      <c r="CPQ422" s="94"/>
      <c r="CPR422" s="94"/>
      <c r="CPS422" s="94"/>
      <c r="CPT422" s="94"/>
      <c r="CPU422" s="94"/>
      <c r="CPV422" s="94"/>
      <c r="CPW422" s="94"/>
      <c r="CPX422" s="94"/>
      <c r="CPY422" s="94"/>
      <c r="CPZ422" s="94"/>
      <c r="CQA422" s="94"/>
      <c r="CQB422" s="94"/>
      <c r="CQC422" s="94"/>
      <c r="CQD422" s="94"/>
      <c r="CQE422" s="94"/>
      <c r="CQF422" s="94"/>
      <c r="CQG422" s="94"/>
      <c r="CQH422" s="94"/>
      <c r="CQI422" s="94"/>
      <c r="CQJ422" s="94"/>
      <c r="CQK422" s="94"/>
      <c r="CQL422" s="94"/>
      <c r="CQM422" s="94"/>
      <c r="CQN422" s="94"/>
      <c r="CQO422" s="94"/>
      <c r="CQP422" s="94"/>
      <c r="CQQ422" s="94"/>
      <c r="CQR422" s="94"/>
      <c r="CQS422" s="94"/>
      <c r="CQT422" s="94"/>
      <c r="CQU422" s="94"/>
      <c r="CQV422" s="94"/>
      <c r="CQW422" s="94"/>
      <c r="CQX422" s="94"/>
      <c r="CQY422" s="94"/>
      <c r="CQZ422" s="94"/>
      <c r="CRA422" s="94"/>
      <c r="CRB422" s="94"/>
      <c r="CRC422" s="94"/>
      <c r="CRD422" s="94"/>
      <c r="CRE422" s="94"/>
      <c r="CRF422" s="94"/>
      <c r="CRG422" s="94"/>
      <c r="CRH422" s="94"/>
      <c r="CRI422" s="94"/>
      <c r="CRJ422" s="94"/>
      <c r="CRK422" s="94"/>
      <c r="CRL422" s="94"/>
      <c r="CRM422" s="94"/>
      <c r="CRN422" s="94"/>
      <c r="CRO422" s="94"/>
      <c r="CRP422" s="94"/>
      <c r="CRQ422" s="94"/>
      <c r="CRR422" s="94"/>
      <c r="CRS422" s="94"/>
      <c r="CRT422" s="94"/>
      <c r="CRU422" s="94"/>
      <c r="CRV422" s="94"/>
      <c r="CRW422" s="94"/>
      <c r="CRX422" s="94"/>
      <c r="CRY422" s="94"/>
      <c r="CRZ422" s="94"/>
      <c r="CSA422" s="94"/>
      <c r="CSB422" s="94"/>
      <c r="CSC422" s="94"/>
      <c r="CSD422" s="94"/>
      <c r="CSE422" s="94"/>
      <c r="CSF422" s="94"/>
      <c r="CSG422" s="94"/>
      <c r="CSH422" s="94"/>
      <c r="CSI422" s="94"/>
      <c r="CSJ422" s="94"/>
      <c r="CSK422" s="94"/>
      <c r="CSL422" s="94"/>
      <c r="CSM422" s="94"/>
      <c r="CSN422" s="94"/>
      <c r="CSO422" s="94"/>
      <c r="CSP422" s="94"/>
      <c r="CSQ422" s="94"/>
      <c r="CSR422" s="94"/>
      <c r="CSS422" s="94"/>
      <c r="CST422" s="94"/>
      <c r="CSU422" s="94"/>
      <c r="CSV422" s="94"/>
      <c r="CSW422" s="94"/>
      <c r="CSX422" s="94"/>
      <c r="CSY422" s="94"/>
      <c r="CSZ422" s="94"/>
      <c r="CTA422" s="94"/>
      <c r="CTB422" s="94"/>
      <c r="CTC422" s="94"/>
      <c r="CTD422" s="94"/>
      <c r="CTE422" s="94"/>
      <c r="CTF422" s="94"/>
      <c r="CTG422" s="94"/>
      <c r="CTH422" s="94"/>
      <c r="CTI422" s="94"/>
      <c r="CTJ422" s="94"/>
      <c r="CTK422" s="94"/>
      <c r="CTL422" s="94"/>
      <c r="CTM422" s="94"/>
      <c r="CTN422" s="94"/>
      <c r="CTO422" s="94"/>
      <c r="CTP422" s="94"/>
      <c r="CTQ422" s="94"/>
      <c r="CTR422" s="94"/>
      <c r="CTS422" s="94"/>
      <c r="CTT422" s="94"/>
      <c r="CTU422" s="94"/>
      <c r="CTV422" s="94"/>
      <c r="CTW422" s="94"/>
      <c r="CTX422" s="94"/>
      <c r="CTY422" s="94"/>
      <c r="CTZ422" s="94"/>
      <c r="CUA422" s="94"/>
      <c r="CUB422" s="94"/>
      <c r="CUC422" s="94"/>
      <c r="CUD422" s="94"/>
      <c r="CUE422" s="94"/>
      <c r="CUF422" s="94"/>
      <c r="CUG422" s="94"/>
      <c r="CUH422" s="94"/>
      <c r="CUI422" s="94"/>
      <c r="CUJ422" s="94"/>
      <c r="CUK422" s="94"/>
      <c r="CUL422" s="94"/>
      <c r="CUM422" s="94"/>
      <c r="CUN422" s="94"/>
      <c r="CUO422" s="94"/>
      <c r="CUP422" s="94"/>
      <c r="CUQ422" s="94"/>
      <c r="CUR422" s="94"/>
      <c r="CUS422" s="94"/>
      <c r="CUT422" s="94"/>
      <c r="CUU422" s="94"/>
      <c r="CUV422" s="94"/>
      <c r="CUW422" s="94"/>
      <c r="CUX422" s="94"/>
      <c r="CUY422" s="94"/>
      <c r="CUZ422" s="94"/>
      <c r="CVA422" s="94"/>
      <c r="CVB422" s="94"/>
      <c r="CVC422" s="94"/>
      <c r="CVD422" s="94"/>
      <c r="CVE422" s="94"/>
      <c r="CVF422" s="94"/>
      <c r="CVG422" s="94"/>
      <c r="CVH422" s="94"/>
      <c r="CVI422" s="94"/>
      <c r="CVJ422" s="94"/>
      <c r="CVK422" s="94"/>
      <c r="CVL422" s="94"/>
      <c r="CVM422" s="94"/>
      <c r="CVN422" s="94"/>
      <c r="CVO422" s="94"/>
      <c r="CVP422" s="94"/>
      <c r="CVQ422" s="94"/>
      <c r="CVR422" s="94"/>
      <c r="CVS422" s="94"/>
      <c r="CVT422" s="94"/>
      <c r="CVU422" s="94"/>
      <c r="CVV422" s="94"/>
      <c r="CVW422" s="94"/>
      <c r="CVX422" s="94"/>
      <c r="CVY422" s="94"/>
      <c r="CVZ422" s="94"/>
      <c r="CWA422" s="94"/>
      <c r="CWB422" s="94"/>
      <c r="CWC422" s="94"/>
      <c r="CWD422" s="94"/>
      <c r="CWE422" s="94"/>
      <c r="CWF422" s="94"/>
      <c r="CWG422" s="94"/>
      <c r="CWH422" s="94"/>
      <c r="CWI422" s="94"/>
      <c r="CWJ422" s="94"/>
      <c r="CWK422" s="94"/>
      <c r="CWL422" s="94"/>
      <c r="CWM422" s="94"/>
      <c r="CWN422" s="94"/>
      <c r="CWO422" s="94"/>
      <c r="CWP422" s="94"/>
      <c r="CWQ422" s="94"/>
      <c r="CWR422" s="94"/>
      <c r="CWS422" s="94"/>
      <c r="CWT422" s="94"/>
      <c r="CWU422" s="94"/>
      <c r="CWV422" s="94"/>
      <c r="CWW422" s="94"/>
      <c r="CWX422" s="94"/>
      <c r="CWY422" s="94"/>
      <c r="CWZ422" s="94"/>
      <c r="CXA422" s="94"/>
      <c r="CXB422" s="94"/>
      <c r="CXC422" s="94"/>
      <c r="CXD422" s="94"/>
      <c r="CXE422" s="94"/>
      <c r="CXF422" s="94"/>
      <c r="CXG422" s="94"/>
      <c r="CXH422" s="94"/>
      <c r="CXI422" s="94"/>
      <c r="CXJ422" s="94"/>
      <c r="CXK422" s="94"/>
      <c r="CXL422" s="94"/>
      <c r="CXM422" s="94"/>
      <c r="CXN422" s="94"/>
      <c r="CXO422" s="94"/>
      <c r="CXP422" s="94"/>
      <c r="CXQ422" s="94"/>
      <c r="CXR422" s="94"/>
      <c r="CXS422" s="94"/>
      <c r="CXT422" s="94"/>
      <c r="CXU422" s="94"/>
      <c r="CXV422" s="94"/>
      <c r="CXW422" s="94"/>
      <c r="CXX422" s="94"/>
      <c r="CXY422" s="94"/>
      <c r="CXZ422" s="94"/>
      <c r="CYA422" s="94"/>
      <c r="CYB422" s="94"/>
      <c r="CYC422" s="94"/>
      <c r="CYD422" s="94"/>
      <c r="CYE422" s="94"/>
      <c r="CYF422" s="94"/>
      <c r="CYG422" s="94"/>
      <c r="CYH422" s="94"/>
      <c r="CYI422" s="94"/>
      <c r="CYJ422" s="94"/>
      <c r="CYK422" s="94"/>
      <c r="CYL422" s="94"/>
      <c r="CYM422" s="94"/>
      <c r="CYN422" s="94"/>
      <c r="CYO422" s="94"/>
      <c r="CYP422" s="94"/>
      <c r="CYQ422" s="94"/>
      <c r="CYR422" s="94"/>
      <c r="CYS422" s="94"/>
      <c r="CYT422" s="94"/>
      <c r="CYU422" s="94"/>
      <c r="CYV422" s="94"/>
      <c r="CYW422" s="94"/>
      <c r="CYX422" s="94"/>
      <c r="CYY422" s="94"/>
      <c r="CYZ422" s="94"/>
      <c r="CZA422" s="94"/>
      <c r="CZB422" s="94"/>
      <c r="CZC422" s="94"/>
      <c r="CZD422" s="94"/>
      <c r="CZE422" s="94"/>
      <c r="CZF422" s="94"/>
      <c r="CZG422" s="94"/>
      <c r="CZH422" s="94"/>
      <c r="CZI422" s="94"/>
      <c r="CZJ422" s="94"/>
      <c r="CZK422" s="94"/>
      <c r="CZL422" s="94"/>
      <c r="CZM422" s="94"/>
      <c r="CZN422" s="94"/>
      <c r="CZO422" s="94"/>
      <c r="CZP422" s="94"/>
      <c r="CZQ422" s="94"/>
      <c r="CZR422" s="94"/>
      <c r="CZS422" s="94"/>
      <c r="CZT422" s="94"/>
      <c r="CZU422" s="94"/>
      <c r="CZV422" s="94"/>
      <c r="CZW422" s="94"/>
      <c r="CZX422" s="94"/>
      <c r="CZY422" s="94"/>
      <c r="CZZ422" s="94"/>
      <c r="DAA422" s="94"/>
      <c r="DAB422" s="94"/>
      <c r="DAC422" s="94"/>
      <c r="DAD422" s="94"/>
      <c r="DAE422" s="94"/>
      <c r="DAF422" s="94"/>
      <c r="DAG422" s="94"/>
      <c r="DAH422" s="94"/>
      <c r="DAI422" s="94"/>
      <c r="DAJ422" s="94"/>
      <c r="DAK422" s="94"/>
      <c r="DAL422" s="94"/>
      <c r="DAM422" s="94"/>
      <c r="DAN422" s="94"/>
      <c r="DAO422" s="94"/>
      <c r="DAP422" s="94"/>
      <c r="DAQ422" s="94"/>
      <c r="DAR422" s="94"/>
      <c r="DAS422" s="94"/>
      <c r="DAT422" s="94"/>
      <c r="DAU422" s="94"/>
      <c r="DAV422" s="94"/>
      <c r="DAW422" s="94"/>
      <c r="DAX422" s="94"/>
      <c r="DAY422" s="94"/>
      <c r="DAZ422" s="94"/>
      <c r="DBA422" s="94"/>
      <c r="DBB422" s="94"/>
      <c r="DBC422" s="94"/>
      <c r="DBD422" s="94"/>
      <c r="DBE422" s="94"/>
      <c r="DBF422" s="94"/>
      <c r="DBG422" s="94"/>
      <c r="DBH422" s="94"/>
      <c r="DBI422" s="94"/>
      <c r="DBJ422" s="94"/>
      <c r="DBK422" s="94"/>
      <c r="DBL422" s="94"/>
      <c r="DBM422" s="94"/>
      <c r="DBN422" s="94"/>
      <c r="DBO422" s="94"/>
      <c r="DBP422" s="94"/>
      <c r="DBQ422" s="94"/>
      <c r="DBR422" s="94"/>
      <c r="DBS422" s="94"/>
      <c r="DBT422" s="94"/>
      <c r="DBU422" s="94"/>
      <c r="DBV422" s="94"/>
      <c r="DBW422" s="94"/>
      <c r="DBX422" s="94"/>
      <c r="DBY422" s="94"/>
      <c r="DBZ422" s="94"/>
      <c r="DCA422" s="94"/>
      <c r="DCB422" s="94"/>
      <c r="DCC422" s="94"/>
      <c r="DCD422" s="94"/>
      <c r="DCE422" s="94"/>
      <c r="DCF422" s="94"/>
      <c r="DCG422" s="94"/>
      <c r="DCH422" s="94"/>
      <c r="DCI422" s="94"/>
      <c r="DCJ422" s="94"/>
      <c r="DCK422" s="94"/>
      <c r="DCL422" s="94"/>
      <c r="DCM422" s="94"/>
      <c r="DCN422" s="94"/>
      <c r="DCO422" s="94"/>
      <c r="DCP422" s="94"/>
      <c r="DCQ422" s="94"/>
      <c r="DCR422" s="94"/>
      <c r="DCS422" s="94"/>
      <c r="DCT422" s="94"/>
      <c r="DCU422" s="94"/>
      <c r="DCV422" s="94"/>
      <c r="DCW422" s="94"/>
      <c r="DCX422" s="94"/>
      <c r="DCY422" s="94"/>
      <c r="DCZ422" s="94"/>
      <c r="DDA422" s="94"/>
      <c r="DDB422" s="94"/>
      <c r="DDC422" s="94"/>
      <c r="DDD422" s="94"/>
      <c r="DDE422" s="94"/>
      <c r="DDF422" s="94"/>
      <c r="DDG422" s="94"/>
      <c r="DDH422" s="94"/>
      <c r="DDI422" s="94"/>
      <c r="DDJ422" s="94"/>
      <c r="DDK422" s="94"/>
      <c r="DDL422" s="94"/>
      <c r="DDM422" s="94"/>
      <c r="DDN422" s="94"/>
      <c r="DDO422" s="94"/>
      <c r="DDP422" s="94"/>
      <c r="DDQ422" s="94"/>
      <c r="DDR422" s="94"/>
      <c r="DDS422" s="94"/>
      <c r="DDT422" s="94"/>
      <c r="DDU422" s="94"/>
      <c r="DDV422" s="94"/>
      <c r="DDW422" s="94"/>
      <c r="DDX422" s="94"/>
      <c r="DDY422" s="94"/>
      <c r="DDZ422" s="94"/>
      <c r="DEA422" s="94"/>
      <c r="DEB422" s="94"/>
      <c r="DEC422" s="94"/>
      <c r="DED422" s="94"/>
      <c r="DEE422" s="94"/>
      <c r="DEF422" s="94"/>
      <c r="DEG422" s="94"/>
      <c r="DEH422" s="94"/>
      <c r="DEI422" s="94"/>
      <c r="DEJ422" s="94"/>
      <c r="DEK422" s="94"/>
      <c r="DEL422" s="94"/>
      <c r="DEM422" s="94"/>
      <c r="DEN422" s="94"/>
      <c r="DEO422" s="94"/>
      <c r="DEP422" s="94"/>
      <c r="DEQ422" s="94"/>
      <c r="DER422" s="94"/>
      <c r="DES422" s="94"/>
      <c r="DET422" s="94"/>
      <c r="DEU422" s="94"/>
      <c r="DEV422" s="94"/>
      <c r="DEW422" s="94"/>
      <c r="DEX422" s="94"/>
      <c r="DEY422" s="94"/>
      <c r="DEZ422" s="94"/>
      <c r="DFA422" s="94"/>
      <c r="DFB422" s="94"/>
      <c r="DFC422" s="94"/>
      <c r="DFD422" s="94"/>
      <c r="DFE422" s="94"/>
      <c r="DFF422" s="94"/>
      <c r="DFG422" s="94"/>
      <c r="DFH422" s="94"/>
      <c r="DFI422" s="94"/>
      <c r="DFJ422" s="94"/>
      <c r="DFK422" s="94"/>
      <c r="DFL422" s="94"/>
      <c r="DFM422" s="94"/>
      <c r="DFN422" s="94"/>
      <c r="DFO422" s="94"/>
      <c r="DFP422" s="94"/>
      <c r="DFQ422" s="94"/>
      <c r="DFR422" s="94"/>
      <c r="DFS422" s="94"/>
      <c r="DFT422" s="94"/>
      <c r="DFU422" s="94"/>
      <c r="DFV422" s="94"/>
      <c r="DFW422" s="94"/>
      <c r="DFX422" s="94"/>
      <c r="DFY422" s="94"/>
      <c r="DFZ422" s="94"/>
      <c r="DGA422" s="94"/>
      <c r="DGB422" s="94"/>
      <c r="DGC422" s="94"/>
      <c r="DGD422" s="94"/>
      <c r="DGE422" s="94"/>
      <c r="DGF422" s="94"/>
      <c r="DGG422" s="94"/>
      <c r="DGH422" s="94"/>
      <c r="DGI422" s="94"/>
      <c r="DGJ422" s="94"/>
      <c r="DGK422" s="94"/>
      <c r="DGL422" s="94"/>
      <c r="DGM422" s="94"/>
      <c r="DGN422" s="94"/>
      <c r="DGO422" s="94"/>
      <c r="DGP422" s="94"/>
      <c r="DGQ422" s="94"/>
      <c r="DGR422" s="94"/>
      <c r="DGS422" s="94"/>
      <c r="DGT422" s="94"/>
      <c r="DGU422" s="94"/>
      <c r="DGV422" s="94"/>
      <c r="DGW422" s="94"/>
      <c r="DGX422" s="94"/>
      <c r="DGY422" s="94"/>
      <c r="DGZ422" s="94"/>
      <c r="DHA422" s="94"/>
      <c r="DHB422" s="94"/>
      <c r="DHC422" s="94"/>
      <c r="DHD422" s="94"/>
      <c r="DHE422" s="94"/>
      <c r="DHF422" s="94"/>
      <c r="DHG422" s="94"/>
      <c r="DHH422" s="94"/>
      <c r="DHI422" s="94"/>
      <c r="DHJ422" s="94"/>
      <c r="DHK422" s="94"/>
      <c r="DHL422" s="94"/>
      <c r="DHM422" s="94"/>
      <c r="DHN422" s="94"/>
      <c r="DHO422" s="94"/>
      <c r="DHP422" s="94"/>
      <c r="DHQ422" s="94"/>
      <c r="DHR422" s="94"/>
      <c r="DHS422" s="94"/>
      <c r="DHT422" s="94"/>
      <c r="DHU422" s="94"/>
      <c r="DHV422" s="94"/>
      <c r="DHW422" s="94"/>
      <c r="DHX422" s="94"/>
      <c r="DHY422" s="94"/>
      <c r="DHZ422" s="94"/>
      <c r="DIA422" s="94"/>
      <c r="DIB422" s="94"/>
      <c r="DIC422" s="94"/>
      <c r="DID422" s="94"/>
      <c r="DIE422" s="94"/>
      <c r="DIF422" s="94"/>
      <c r="DIG422" s="94"/>
      <c r="DIH422" s="94"/>
      <c r="DII422" s="94"/>
      <c r="DIJ422" s="94"/>
      <c r="DIK422" s="94"/>
      <c r="DIL422" s="94"/>
      <c r="DIM422" s="94"/>
      <c r="DIN422" s="94"/>
      <c r="DIO422" s="94"/>
      <c r="DIP422" s="94"/>
      <c r="DIQ422" s="94"/>
      <c r="DIR422" s="94"/>
      <c r="DIS422" s="94"/>
      <c r="DIT422" s="94"/>
      <c r="DIU422" s="94"/>
      <c r="DIV422" s="94"/>
      <c r="DIW422" s="94"/>
      <c r="DIX422" s="94"/>
      <c r="DIY422" s="94"/>
      <c r="DIZ422" s="94"/>
      <c r="DJA422" s="94"/>
      <c r="DJB422" s="94"/>
      <c r="DJC422" s="94"/>
      <c r="DJD422" s="94"/>
      <c r="DJE422" s="94"/>
      <c r="DJF422" s="94"/>
      <c r="DJG422" s="94"/>
      <c r="DJH422" s="94"/>
      <c r="DJI422" s="94"/>
      <c r="DJJ422" s="94"/>
      <c r="DJK422" s="94"/>
      <c r="DJL422" s="94"/>
      <c r="DJM422" s="94"/>
      <c r="DJN422" s="94"/>
      <c r="DJO422" s="94"/>
      <c r="DJP422" s="94"/>
      <c r="DJQ422" s="94"/>
      <c r="DJR422" s="94"/>
      <c r="DJS422" s="94"/>
      <c r="DJT422" s="94"/>
      <c r="DJU422" s="94"/>
      <c r="DJV422" s="94"/>
      <c r="DJW422" s="94"/>
      <c r="DJX422" s="94"/>
      <c r="DJY422" s="94"/>
      <c r="DJZ422" s="94"/>
      <c r="DKA422" s="94"/>
      <c r="DKB422" s="94"/>
      <c r="DKC422" s="94"/>
      <c r="DKD422" s="94"/>
      <c r="DKE422" s="94"/>
      <c r="DKF422" s="94"/>
      <c r="DKG422" s="94"/>
      <c r="DKH422" s="94"/>
      <c r="DKI422" s="94"/>
      <c r="DKJ422" s="94"/>
      <c r="DKK422" s="94"/>
      <c r="DKL422" s="94"/>
      <c r="DKM422" s="94"/>
      <c r="DKN422" s="94"/>
      <c r="DKO422" s="94"/>
      <c r="DKP422" s="94"/>
      <c r="DKQ422" s="94"/>
      <c r="DKR422" s="94"/>
      <c r="DKS422" s="94"/>
      <c r="DKT422" s="94"/>
      <c r="DKU422" s="94"/>
      <c r="DKV422" s="94"/>
      <c r="DKW422" s="94"/>
      <c r="DKX422" s="94"/>
      <c r="DKY422" s="94"/>
      <c r="DKZ422" s="94"/>
      <c r="DLA422" s="94"/>
      <c r="DLB422" s="94"/>
      <c r="DLC422" s="94"/>
      <c r="DLD422" s="94"/>
      <c r="DLE422" s="94"/>
      <c r="DLF422" s="94"/>
      <c r="DLG422" s="94"/>
      <c r="DLH422" s="94"/>
      <c r="DLI422" s="94"/>
      <c r="DLJ422" s="94"/>
      <c r="DLK422" s="94"/>
      <c r="DLL422" s="94"/>
      <c r="DLM422" s="94"/>
      <c r="DLN422" s="94"/>
      <c r="DLO422" s="94"/>
      <c r="DLP422" s="94"/>
      <c r="DLQ422" s="94"/>
      <c r="DLR422" s="94"/>
      <c r="DLS422" s="94"/>
      <c r="DLT422" s="94"/>
      <c r="DLU422" s="94"/>
      <c r="DLV422" s="94"/>
      <c r="DLW422" s="94"/>
      <c r="DLX422" s="94"/>
      <c r="DLY422" s="94"/>
      <c r="DLZ422" s="94"/>
      <c r="DMA422" s="94"/>
      <c r="DMB422" s="94"/>
      <c r="DMC422" s="94"/>
      <c r="DMD422" s="94"/>
      <c r="DME422" s="94"/>
      <c r="DMF422" s="94"/>
      <c r="DMG422" s="94"/>
      <c r="DMH422" s="94"/>
      <c r="DMI422" s="94"/>
      <c r="DMJ422" s="94"/>
      <c r="DMK422" s="94"/>
      <c r="DML422" s="94"/>
      <c r="DMM422" s="94"/>
      <c r="DMN422" s="94"/>
      <c r="DMO422" s="94"/>
      <c r="DMP422" s="94"/>
      <c r="DMQ422" s="94"/>
      <c r="DMR422" s="94"/>
      <c r="DMS422" s="94"/>
      <c r="DMT422" s="94"/>
      <c r="DMU422" s="94"/>
      <c r="DMV422" s="94"/>
      <c r="DMW422" s="94"/>
      <c r="DMX422" s="94"/>
      <c r="DMY422" s="94"/>
      <c r="DMZ422" s="94"/>
      <c r="DNA422" s="94"/>
      <c r="DNB422" s="94"/>
      <c r="DNC422" s="94"/>
      <c r="DND422" s="94"/>
      <c r="DNE422" s="94"/>
      <c r="DNF422" s="94"/>
      <c r="DNG422" s="94"/>
      <c r="DNH422" s="94"/>
      <c r="DNI422" s="94"/>
      <c r="DNJ422" s="94"/>
      <c r="DNK422" s="94"/>
      <c r="DNL422" s="94"/>
      <c r="DNM422" s="94"/>
      <c r="DNN422" s="94"/>
      <c r="DNO422" s="94"/>
      <c r="DNP422" s="94"/>
      <c r="DNQ422" s="94"/>
      <c r="DNR422" s="94"/>
      <c r="DNS422" s="94"/>
      <c r="DNT422" s="94"/>
      <c r="DNU422" s="94"/>
      <c r="DNV422" s="94"/>
      <c r="DNW422" s="94"/>
      <c r="DNX422" s="94"/>
      <c r="DNY422" s="94"/>
      <c r="DNZ422" s="94"/>
      <c r="DOA422" s="94"/>
      <c r="DOB422" s="94"/>
      <c r="DOC422" s="94"/>
      <c r="DOD422" s="94"/>
      <c r="DOE422" s="94"/>
      <c r="DOF422" s="94"/>
      <c r="DOG422" s="94"/>
      <c r="DOH422" s="94"/>
      <c r="DOI422" s="94"/>
      <c r="DOJ422" s="94"/>
      <c r="DOK422" s="94"/>
      <c r="DOL422" s="94"/>
      <c r="DOM422" s="94"/>
      <c r="DON422" s="94"/>
      <c r="DOO422" s="94"/>
      <c r="DOP422" s="94"/>
      <c r="DOQ422" s="94"/>
      <c r="DOR422" s="94"/>
      <c r="DOS422" s="94"/>
      <c r="DOT422" s="94"/>
      <c r="DOU422" s="94"/>
      <c r="DOV422" s="94"/>
      <c r="DOW422" s="94"/>
      <c r="DOX422" s="94"/>
      <c r="DOY422" s="94"/>
      <c r="DOZ422" s="94"/>
      <c r="DPA422" s="94"/>
      <c r="DPB422" s="94"/>
      <c r="DPC422" s="94"/>
      <c r="DPD422" s="94"/>
      <c r="DPE422" s="94"/>
      <c r="DPF422" s="94"/>
      <c r="DPG422" s="94"/>
      <c r="DPH422" s="94"/>
      <c r="DPI422" s="94"/>
      <c r="DPJ422" s="94"/>
      <c r="DPK422" s="94"/>
      <c r="DPL422" s="94"/>
      <c r="DPM422" s="94"/>
      <c r="DPN422" s="94"/>
      <c r="DPO422" s="94"/>
      <c r="DPP422" s="94"/>
      <c r="DPQ422" s="94"/>
      <c r="DPR422" s="94"/>
      <c r="DPS422" s="94"/>
      <c r="DPT422" s="94"/>
      <c r="DPU422" s="94"/>
      <c r="DPV422" s="94"/>
      <c r="DPW422" s="94"/>
      <c r="DPX422" s="94"/>
      <c r="DPY422" s="94"/>
      <c r="DPZ422" s="94"/>
      <c r="DQA422" s="94"/>
      <c r="DQB422" s="94"/>
      <c r="DQC422" s="94"/>
      <c r="DQD422" s="94"/>
      <c r="DQE422" s="94"/>
      <c r="DQF422" s="94"/>
      <c r="DQG422" s="94"/>
      <c r="DQH422" s="94"/>
      <c r="DQI422" s="94"/>
      <c r="DQJ422" s="94"/>
      <c r="DQK422" s="94"/>
      <c r="DQL422" s="94"/>
      <c r="DQM422" s="94"/>
      <c r="DQN422" s="94"/>
      <c r="DQO422" s="94"/>
      <c r="DQP422" s="94"/>
      <c r="DQQ422" s="94"/>
      <c r="DQR422" s="94"/>
      <c r="DQS422" s="94"/>
      <c r="DQT422" s="94"/>
      <c r="DQU422" s="94"/>
      <c r="DQV422" s="94"/>
      <c r="DQW422" s="94"/>
      <c r="DQX422" s="94"/>
      <c r="DQY422" s="94"/>
      <c r="DQZ422" s="94"/>
      <c r="DRA422" s="94"/>
      <c r="DRB422" s="94"/>
      <c r="DRC422" s="94"/>
      <c r="DRD422" s="94"/>
      <c r="DRE422" s="94"/>
      <c r="DRF422" s="94"/>
      <c r="DRG422" s="94"/>
      <c r="DRH422" s="94"/>
      <c r="DRI422" s="94"/>
      <c r="DRJ422" s="94"/>
      <c r="DRK422" s="94"/>
      <c r="DRL422" s="94"/>
      <c r="DRM422" s="94"/>
      <c r="DRN422" s="94"/>
      <c r="DRO422" s="94"/>
      <c r="DRP422" s="94"/>
      <c r="DRQ422" s="94"/>
      <c r="DRR422" s="94"/>
      <c r="DRS422" s="94"/>
      <c r="DRT422" s="94"/>
      <c r="DRU422" s="94"/>
      <c r="DRV422" s="94"/>
      <c r="DRW422" s="94"/>
      <c r="DRX422" s="94"/>
      <c r="DRY422" s="94"/>
      <c r="DRZ422" s="94"/>
      <c r="DSA422" s="94"/>
      <c r="DSB422" s="94"/>
      <c r="DSC422" s="94"/>
      <c r="DSD422" s="94"/>
      <c r="DSE422" s="94"/>
      <c r="DSF422" s="94"/>
      <c r="DSG422" s="94"/>
      <c r="DSH422" s="94"/>
      <c r="DSI422" s="94"/>
      <c r="DSJ422" s="94"/>
      <c r="DSK422" s="94"/>
      <c r="DSL422" s="94"/>
      <c r="DSM422" s="94"/>
      <c r="DSN422" s="94"/>
      <c r="DSO422" s="94"/>
      <c r="DSP422" s="94"/>
      <c r="DSQ422" s="94"/>
      <c r="DSR422" s="94"/>
      <c r="DSS422" s="94"/>
      <c r="DST422" s="94"/>
      <c r="DSU422" s="94"/>
      <c r="DSV422" s="94"/>
      <c r="DSW422" s="94"/>
      <c r="DSX422" s="94"/>
      <c r="DSY422" s="94"/>
      <c r="DSZ422" s="94"/>
      <c r="DTA422" s="94"/>
      <c r="DTB422" s="94"/>
      <c r="DTC422" s="94"/>
      <c r="DTD422" s="94"/>
      <c r="DTE422" s="94"/>
      <c r="DTF422" s="94"/>
      <c r="DTG422" s="94"/>
      <c r="DTH422" s="94"/>
      <c r="DTI422" s="94"/>
      <c r="DTJ422" s="94"/>
      <c r="DTK422" s="94"/>
      <c r="DTL422" s="94"/>
      <c r="DTM422" s="94"/>
      <c r="DTN422" s="94"/>
      <c r="DTO422" s="94"/>
      <c r="DTP422" s="94"/>
      <c r="DTQ422" s="94"/>
      <c r="DTR422" s="94"/>
      <c r="DTS422" s="94"/>
      <c r="DTT422" s="94"/>
      <c r="DTU422" s="94"/>
      <c r="DTV422" s="94"/>
      <c r="DTW422" s="94"/>
      <c r="DTX422" s="94"/>
      <c r="DTY422" s="94"/>
      <c r="DTZ422" s="94"/>
      <c r="DUA422" s="94"/>
      <c r="DUB422" s="94"/>
      <c r="DUC422" s="94"/>
      <c r="DUD422" s="94"/>
      <c r="DUE422" s="94"/>
      <c r="DUF422" s="94"/>
      <c r="DUG422" s="94"/>
      <c r="DUH422" s="94"/>
      <c r="DUI422" s="94"/>
      <c r="DUJ422" s="94"/>
      <c r="DUK422" s="94"/>
      <c r="DUL422" s="94"/>
      <c r="DUM422" s="94"/>
      <c r="DUN422" s="94"/>
      <c r="DUO422" s="94"/>
      <c r="DUP422" s="94"/>
      <c r="DUQ422" s="94"/>
      <c r="DUR422" s="94"/>
      <c r="DUS422" s="94"/>
      <c r="DUT422" s="94"/>
      <c r="DUU422" s="94"/>
      <c r="DUV422" s="94"/>
      <c r="DUW422" s="94"/>
      <c r="DUX422" s="94"/>
      <c r="DUY422" s="94"/>
      <c r="DUZ422" s="94"/>
      <c r="DVA422" s="94"/>
      <c r="DVB422" s="94"/>
      <c r="DVC422" s="94"/>
      <c r="DVD422" s="94"/>
      <c r="DVE422" s="94"/>
      <c r="DVF422" s="94"/>
      <c r="DVG422" s="94"/>
      <c r="DVH422" s="94"/>
      <c r="DVI422" s="94"/>
      <c r="DVJ422" s="94"/>
      <c r="DVK422" s="94"/>
      <c r="DVL422" s="94"/>
      <c r="DVM422" s="94"/>
      <c r="DVN422" s="94"/>
      <c r="DVO422" s="94"/>
      <c r="DVP422" s="94"/>
      <c r="DVQ422" s="94"/>
      <c r="DVR422" s="94"/>
      <c r="DVS422" s="94"/>
      <c r="DVT422" s="94"/>
      <c r="DVU422" s="94"/>
      <c r="DVV422" s="94"/>
      <c r="DVW422" s="94"/>
      <c r="DVX422" s="94"/>
      <c r="DVY422" s="94"/>
      <c r="DVZ422" s="94"/>
      <c r="DWA422" s="94"/>
      <c r="DWB422" s="94"/>
      <c r="DWC422" s="94"/>
      <c r="DWD422" s="94"/>
      <c r="DWE422" s="94"/>
      <c r="DWF422" s="94"/>
      <c r="DWG422" s="94"/>
      <c r="DWH422" s="94"/>
      <c r="DWI422" s="94"/>
      <c r="DWJ422" s="94"/>
      <c r="DWK422" s="94"/>
      <c r="DWL422" s="94"/>
      <c r="DWM422" s="94"/>
      <c r="DWN422" s="94"/>
      <c r="DWO422" s="94"/>
      <c r="DWP422" s="94"/>
      <c r="DWQ422" s="94"/>
      <c r="DWR422" s="94"/>
      <c r="DWS422" s="94"/>
      <c r="DWT422" s="94"/>
      <c r="DWU422" s="94"/>
      <c r="DWV422" s="94"/>
      <c r="DWW422" s="94"/>
      <c r="DWX422" s="94"/>
      <c r="DWY422" s="94"/>
      <c r="DWZ422" s="94"/>
      <c r="DXA422" s="94"/>
      <c r="DXB422" s="94"/>
      <c r="DXC422" s="94"/>
      <c r="DXD422" s="94"/>
      <c r="DXE422" s="94"/>
      <c r="DXF422" s="94"/>
      <c r="DXG422" s="94"/>
      <c r="DXH422" s="94"/>
      <c r="DXI422" s="94"/>
      <c r="DXJ422" s="94"/>
      <c r="DXK422" s="94"/>
      <c r="DXL422" s="94"/>
      <c r="DXM422" s="94"/>
      <c r="DXN422" s="94"/>
      <c r="DXO422" s="94"/>
      <c r="DXP422" s="94"/>
      <c r="DXQ422" s="94"/>
      <c r="DXR422" s="94"/>
      <c r="DXS422" s="94"/>
      <c r="DXT422" s="94"/>
      <c r="DXU422" s="94"/>
      <c r="DXV422" s="94"/>
      <c r="DXW422" s="94"/>
      <c r="DXX422" s="94"/>
      <c r="DXY422" s="94"/>
      <c r="DXZ422" s="94"/>
      <c r="DYA422" s="94"/>
      <c r="DYB422" s="94"/>
      <c r="DYC422" s="94"/>
      <c r="DYD422" s="94"/>
      <c r="DYE422" s="94"/>
      <c r="DYF422" s="94"/>
      <c r="DYG422" s="94"/>
      <c r="DYH422" s="94"/>
      <c r="DYI422" s="94"/>
      <c r="DYJ422" s="94"/>
      <c r="DYK422" s="94"/>
      <c r="DYL422" s="94"/>
      <c r="DYM422" s="94"/>
      <c r="DYN422" s="94"/>
      <c r="DYO422" s="94"/>
      <c r="DYP422" s="94"/>
      <c r="DYQ422" s="94"/>
      <c r="DYR422" s="94"/>
      <c r="DYS422" s="94"/>
      <c r="DYT422" s="94"/>
      <c r="DYU422" s="94"/>
      <c r="DYV422" s="94"/>
      <c r="DYW422" s="94"/>
      <c r="DYX422" s="94"/>
      <c r="DYY422" s="94"/>
      <c r="DYZ422" s="94"/>
      <c r="DZA422" s="94"/>
      <c r="DZB422" s="94"/>
      <c r="DZC422" s="94"/>
      <c r="DZD422" s="94"/>
      <c r="DZE422" s="94"/>
      <c r="DZF422" s="94"/>
      <c r="DZG422" s="94"/>
      <c r="DZH422" s="94"/>
      <c r="DZI422" s="94"/>
      <c r="DZJ422" s="94"/>
      <c r="DZK422" s="94"/>
      <c r="DZL422" s="94"/>
      <c r="DZM422" s="94"/>
      <c r="DZN422" s="94"/>
      <c r="DZO422" s="94"/>
      <c r="DZP422" s="94"/>
      <c r="DZQ422" s="94"/>
      <c r="DZR422" s="94"/>
      <c r="DZS422" s="94"/>
      <c r="DZT422" s="94"/>
      <c r="DZU422" s="94"/>
      <c r="DZV422" s="94"/>
      <c r="DZW422" s="94"/>
      <c r="DZX422" s="94"/>
      <c r="DZY422" s="94"/>
      <c r="DZZ422" s="94"/>
      <c r="EAA422" s="94"/>
      <c r="EAB422" s="94"/>
      <c r="EAC422" s="94"/>
      <c r="EAD422" s="94"/>
      <c r="EAE422" s="94"/>
      <c r="EAF422" s="94"/>
      <c r="EAG422" s="94"/>
      <c r="EAH422" s="94"/>
      <c r="EAI422" s="94"/>
      <c r="EAJ422" s="94"/>
      <c r="EAK422" s="94"/>
      <c r="EAL422" s="94"/>
      <c r="EAM422" s="94"/>
      <c r="EAN422" s="94"/>
      <c r="EAO422" s="94"/>
      <c r="EAP422" s="94"/>
      <c r="EAQ422" s="94"/>
      <c r="EAR422" s="94"/>
      <c r="EAS422" s="94"/>
      <c r="EAT422" s="94"/>
      <c r="EAU422" s="94"/>
      <c r="EAV422" s="94"/>
      <c r="EAW422" s="94"/>
      <c r="EAX422" s="94"/>
      <c r="EAY422" s="94"/>
      <c r="EAZ422" s="94"/>
      <c r="EBA422" s="94"/>
      <c r="EBB422" s="94"/>
      <c r="EBC422" s="94"/>
      <c r="EBD422" s="94"/>
      <c r="EBE422" s="94"/>
      <c r="EBF422" s="94"/>
      <c r="EBG422" s="94"/>
      <c r="EBH422" s="94"/>
      <c r="EBI422" s="94"/>
      <c r="EBJ422" s="94"/>
      <c r="EBK422" s="94"/>
      <c r="EBL422" s="94"/>
      <c r="EBM422" s="94"/>
      <c r="EBN422" s="94"/>
      <c r="EBO422" s="94"/>
      <c r="EBP422" s="94"/>
      <c r="EBQ422" s="94"/>
      <c r="EBR422" s="94"/>
      <c r="EBS422" s="94"/>
      <c r="EBT422" s="94"/>
      <c r="EBU422" s="94"/>
      <c r="EBV422" s="94"/>
      <c r="EBW422" s="94"/>
      <c r="EBX422" s="94"/>
      <c r="EBY422" s="94"/>
      <c r="EBZ422" s="94"/>
      <c r="ECA422" s="94"/>
      <c r="ECB422" s="94"/>
      <c r="ECC422" s="94"/>
      <c r="ECD422" s="94"/>
      <c r="ECE422" s="94"/>
      <c r="ECF422" s="94"/>
      <c r="ECG422" s="94"/>
      <c r="ECH422" s="94"/>
      <c r="ECI422" s="94"/>
      <c r="ECJ422" s="94"/>
      <c r="ECK422" s="94"/>
      <c r="ECL422" s="94"/>
      <c r="ECM422" s="94"/>
      <c r="ECN422" s="94"/>
      <c r="ECO422" s="94"/>
      <c r="ECP422" s="94"/>
      <c r="ECQ422" s="94"/>
      <c r="ECR422" s="94"/>
      <c r="ECS422" s="94"/>
      <c r="ECT422" s="94"/>
      <c r="ECU422" s="94"/>
      <c r="ECV422" s="94"/>
      <c r="ECW422" s="94"/>
      <c r="ECX422" s="94"/>
      <c r="ECY422" s="94"/>
      <c r="ECZ422" s="94"/>
      <c r="EDA422" s="94"/>
      <c r="EDB422" s="94"/>
      <c r="EDC422" s="94"/>
      <c r="EDD422" s="94"/>
      <c r="EDE422" s="94"/>
      <c r="EDF422" s="94"/>
      <c r="EDG422" s="94"/>
      <c r="EDH422" s="94"/>
      <c r="EDI422" s="94"/>
      <c r="EDJ422" s="94"/>
      <c r="EDK422" s="94"/>
      <c r="EDL422" s="94"/>
      <c r="EDM422" s="94"/>
      <c r="EDN422" s="94"/>
      <c r="EDO422" s="94"/>
      <c r="EDP422" s="94"/>
      <c r="EDQ422" s="94"/>
      <c r="EDR422" s="94"/>
      <c r="EDS422" s="94"/>
      <c r="EDT422" s="94"/>
      <c r="EDU422" s="94"/>
      <c r="EDV422" s="94"/>
      <c r="EDW422" s="94"/>
      <c r="EDX422" s="94"/>
      <c r="EDY422" s="94"/>
      <c r="EDZ422" s="94"/>
      <c r="EEA422" s="94"/>
      <c r="EEB422" s="94"/>
      <c r="EEC422" s="94"/>
      <c r="EED422" s="94"/>
      <c r="EEE422" s="94"/>
      <c r="EEF422" s="94"/>
      <c r="EEG422" s="94"/>
      <c r="EEH422" s="94"/>
      <c r="EEI422" s="94"/>
      <c r="EEJ422" s="94"/>
      <c r="EEK422" s="94"/>
      <c r="EEL422" s="94"/>
      <c r="EEM422" s="94"/>
      <c r="EEN422" s="94"/>
      <c r="EEO422" s="94"/>
      <c r="EEP422" s="94"/>
      <c r="EEQ422" s="94"/>
      <c r="EER422" s="94"/>
      <c r="EES422" s="94"/>
      <c r="EET422" s="94"/>
      <c r="EEU422" s="94"/>
      <c r="EEV422" s="94"/>
      <c r="EEW422" s="94"/>
      <c r="EEX422" s="94"/>
      <c r="EEY422" s="94"/>
      <c r="EEZ422" s="94"/>
      <c r="EFA422" s="94"/>
      <c r="EFB422" s="94"/>
      <c r="EFC422" s="94"/>
      <c r="EFD422" s="94"/>
      <c r="EFE422" s="94"/>
      <c r="EFF422" s="94"/>
      <c r="EFG422" s="94"/>
      <c r="EFH422" s="94"/>
      <c r="EFI422" s="94"/>
      <c r="EFJ422" s="94"/>
      <c r="EFK422" s="94"/>
      <c r="EFL422" s="94"/>
      <c r="EFM422" s="94"/>
      <c r="EFN422" s="94"/>
      <c r="EFO422" s="94"/>
      <c r="EFP422" s="94"/>
      <c r="EFQ422" s="94"/>
      <c r="EFR422" s="94"/>
      <c r="EFS422" s="94"/>
      <c r="EFT422" s="94"/>
      <c r="EFU422" s="94"/>
      <c r="EFV422" s="94"/>
      <c r="EFW422" s="94"/>
      <c r="EFX422" s="94"/>
      <c r="EFY422" s="94"/>
      <c r="EFZ422" s="94"/>
      <c r="EGA422" s="94"/>
      <c r="EGB422" s="94"/>
      <c r="EGC422" s="94"/>
      <c r="EGD422" s="94"/>
      <c r="EGE422" s="94"/>
      <c r="EGF422" s="94"/>
      <c r="EGG422" s="94"/>
      <c r="EGH422" s="94"/>
      <c r="EGI422" s="94"/>
      <c r="EGJ422" s="94"/>
      <c r="EGK422" s="94"/>
      <c r="EGL422" s="94"/>
      <c r="EGM422" s="94"/>
      <c r="EGN422" s="94"/>
      <c r="EGO422" s="94"/>
      <c r="EGP422" s="94"/>
      <c r="EGQ422" s="94"/>
      <c r="EGR422" s="94"/>
      <c r="EGS422" s="94"/>
      <c r="EGT422" s="94"/>
      <c r="EGU422" s="94"/>
      <c r="EGV422" s="94"/>
      <c r="EGW422" s="94"/>
      <c r="EGX422" s="94"/>
      <c r="EGY422" s="94"/>
      <c r="EGZ422" s="94"/>
      <c r="EHA422" s="94"/>
      <c r="EHB422" s="94"/>
      <c r="EHC422" s="94"/>
      <c r="EHD422" s="94"/>
      <c r="EHE422" s="94"/>
      <c r="EHF422" s="94"/>
      <c r="EHG422" s="94"/>
      <c r="EHH422" s="94"/>
      <c r="EHI422" s="94"/>
      <c r="EHJ422" s="94"/>
      <c r="EHK422" s="94"/>
      <c r="EHL422" s="94"/>
      <c r="EHM422" s="94"/>
      <c r="EHN422" s="94"/>
      <c r="EHO422" s="94"/>
      <c r="EHP422" s="94"/>
      <c r="EHQ422" s="94"/>
      <c r="EHR422" s="94"/>
      <c r="EHS422" s="94"/>
      <c r="EHT422" s="94"/>
      <c r="EHU422" s="94"/>
      <c r="EHV422" s="94"/>
      <c r="EHW422" s="94"/>
      <c r="EHX422" s="94"/>
      <c r="EHY422" s="94"/>
      <c r="EHZ422" s="94"/>
      <c r="EIA422" s="94"/>
      <c r="EIB422" s="94"/>
      <c r="EIC422" s="94"/>
      <c r="EID422" s="94"/>
      <c r="EIE422" s="94"/>
      <c r="EIF422" s="94"/>
      <c r="EIG422" s="94"/>
      <c r="EIH422" s="94"/>
      <c r="EII422" s="94"/>
      <c r="EIJ422" s="94"/>
      <c r="EIK422" s="94"/>
      <c r="EIL422" s="94"/>
      <c r="EIM422" s="94"/>
      <c r="EIN422" s="94"/>
      <c r="EIO422" s="94"/>
      <c r="EIP422" s="94"/>
      <c r="EIQ422" s="94"/>
      <c r="EIR422" s="94"/>
      <c r="EIS422" s="94"/>
      <c r="EIT422" s="94"/>
      <c r="EIU422" s="94"/>
      <c r="EIV422" s="94"/>
      <c r="EIW422" s="94"/>
      <c r="EIX422" s="94"/>
      <c r="EIY422" s="94"/>
      <c r="EIZ422" s="94"/>
      <c r="EJA422" s="94"/>
      <c r="EJB422" s="94"/>
      <c r="EJC422" s="94"/>
      <c r="EJD422" s="94"/>
      <c r="EJE422" s="94"/>
      <c r="EJF422" s="94"/>
      <c r="EJG422" s="94"/>
      <c r="EJH422" s="94"/>
      <c r="EJI422" s="94"/>
      <c r="EJJ422" s="94"/>
      <c r="EJK422" s="94"/>
      <c r="EJL422" s="94"/>
      <c r="EJM422" s="94"/>
      <c r="EJN422" s="94"/>
      <c r="EJO422" s="94"/>
      <c r="EJP422" s="94"/>
      <c r="EJQ422" s="94"/>
      <c r="EJR422" s="94"/>
      <c r="EJS422" s="94"/>
      <c r="EJT422" s="94"/>
      <c r="EJU422" s="94"/>
      <c r="EJV422" s="94"/>
      <c r="EJW422" s="94"/>
      <c r="EJX422" s="94"/>
      <c r="EJY422" s="94"/>
      <c r="EJZ422" s="94"/>
      <c r="EKA422" s="94"/>
      <c r="EKB422" s="94"/>
      <c r="EKC422" s="94"/>
      <c r="EKD422" s="94"/>
      <c r="EKE422" s="94"/>
      <c r="EKF422" s="94"/>
      <c r="EKG422" s="94"/>
      <c r="EKH422" s="94"/>
      <c r="EKI422" s="94"/>
      <c r="EKJ422" s="94"/>
      <c r="EKK422" s="94"/>
      <c r="EKL422" s="94"/>
      <c r="EKM422" s="94"/>
      <c r="EKN422" s="94"/>
      <c r="EKO422" s="94"/>
      <c r="EKP422" s="94"/>
      <c r="EKQ422" s="94"/>
      <c r="EKR422" s="94"/>
      <c r="EKS422" s="94"/>
      <c r="EKT422" s="94"/>
      <c r="EKU422" s="94"/>
      <c r="EKV422" s="94"/>
      <c r="EKW422" s="94"/>
      <c r="EKX422" s="94"/>
      <c r="EKY422" s="94"/>
      <c r="EKZ422" s="94"/>
      <c r="ELA422" s="94"/>
      <c r="ELB422" s="94"/>
      <c r="ELC422" s="94"/>
      <c r="ELD422" s="94"/>
      <c r="ELE422" s="94"/>
      <c r="ELF422" s="94"/>
      <c r="ELG422" s="94"/>
      <c r="ELH422" s="94"/>
      <c r="ELI422" s="94"/>
      <c r="ELJ422" s="94"/>
      <c r="ELK422" s="94"/>
      <c r="ELL422" s="94"/>
      <c r="ELM422" s="94"/>
      <c r="ELN422" s="94"/>
      <c r="ELO422" s="94"/>
      <c r="ELP422" s="94"/>
      <c r="ELQ422" s="94"/>
      <c r="ELR422" s="94"/>
      <c r="ELS422" s="94"/>
      <c r="ELT422" s="94"/>
      <c r="ELU422" s="94"/>
      <c r="ELV422" s="94"/>
      <c r="ELW422" s="94"/>
      <c r="ELX422" s="94"/>
      <c r="ELY422" s="94"/>
      <c r="ELZ422" s="94"/>
      <c r="EMA422" s="94"/>
      <c r="EMB422" s="94"/>
      <c r="EMC422" s="94"/>
      <c r="EMD422" s="94"/>
      <c r="EME422" s="94"/>
      <c r="EMF422" s="94"/>
      <c r="EMG422" s="94"/>
      <c r="EMH422" s="94"/>
      <c r="EMI422" s="94"/>
      <c r="EMJ422" s="94"/>
      <c r="EMK422" s="94"/>
      <c r="EML422" s="94"/>
      <c r="EMM422" s="94"/>
      <c r="EMN422" s="94"/>
      <c r="EMO422" s="94"/>
      <c r="EMP422" s="94"/>
      <c r="EMQ422" s="94"/>
      <c r="EMR422" s="94"/>
      <c r="EMS422" s="94"/>
      <c r="EMT422" s="94"/>
      <c r="EMU422" s="94"/>
      <c r="EMV422" s="94"/>
      <c r="EMW422" s="94"/>
      <c r="EMX422" s="94"/>
      <c r="EMY422" s="94"/>
      <c r="EMZ422" s="94"/>
      <c r="ENA422" s="94"/>
      <c r="ENB422" s="94"/>
      <c r="ENC422" s="94"/>
      <c r="END422" s="94"/>
      <c r="ENE422" s="94"/>
      <c r="ENF422" s="94"/>
      <c r="ENG422" s="94"/>
      <c r="ENH422" s="94"/>
      <c r="ENI422" s="94"/>
      <c r="ENJ422" s="94"/>
      <c r="ENK422" s="94"/>
      <c r="ENL422" s="94"/>
      <c r="ENM422" s="94"/>
      <c r="ENN422" s="94"/>
      <c r="ENO422" s="94"/>
      <c r="ENP422" s="94"/>
      <c r="ENQ422" s="94"/>
      <c r="ENR422" s="94"/>
      <c r="ENS422" s="94"/>
      <c r="ENT422" s="94"/>
      <c r="ENU422" s="94"/>
      <c r="ENV422" s="94"/>
      <c r="ENW422" s="94"/>
      <c r="ENX422" s="94"/>
      <c r="ENY422" s="94"/>
      <c r="ENZ422" s="94"/>
      <c r="EOA422" s="94"/>
      <c r="EOB422" s="94"/>
      <c r="EOC422" s="94"/>
      <c r="EOD422" s="94"/>
      <c r="EOE422" s="94"/>
      <c r="EOF422" s="94"/>
      <c r="EOG422" s="94"/>
      <c r="EOH422" s="94"/>
      <c r="EOI422" s="94"/>
      <c r="EOJ422" s="94"/>
      <c r="EOK422" s="94"/>
      <c r="EOL422" s="94"/>
      <c r="EOM422" s="94"/>
      <c r="EON422" s="94"/>
      <c r="EOO422" s="94"/>
      <c r="EOP422" s="94"/>
      <c r="EOQ422" s="94"/>
      <c r="EOR422" s="94"/>
      <c r="EOS422" s="94"/>
      <c r="EOT422" s="94"/>
      <c r="EOU422" s="94"/>
      <c r="EOV422" s="94"/>
      <c r="EOW422" s="94"/>
      <c r="EOX422" s="94"/>
      <c r="EOY422" s="94"/>
      <c r="EOZ422" s="94"/>
      <c r="EPA422" s="94"/>
      <c r="EPB422" s="94"/>
      <c r="EPC422" s="94"/>
      <c r="EPD422" s="94"/>
      <c r="EPE422" s="94"/>
      <c r="EPF422" s="94"/>
      <c r="EPG422" s="94"/>
      <c r="EPH422" s="94"/>
      <c r="EPI422" s="94"/>
      <c r="EPJ422" s="94"/>
      <c r="EPK422" s="94"/>
      <c r="EPL422" s="94"/>
      <c r="EPM422" s="94"/>
      <c r="EPN422" s="94"/>
      <c r="EPO422" s="94"/>
      <c r="EPP422" s="94"/>
      <c r="EPQ422" s="94"/>
      <c r="EPR422" s="94"/>
      <c r="EPS422" s="94"/>
      <c r="EPT422" s="94"/>
      <c r="EPU422" s="94"/>
      <c r="EPV422" s="94"/>
      <c r="EPW422" s="94"/>
      <c r="EPX422" s="94"/>
      <c r="EPY422" s="94"/>
      <c r="EPZ422" s="94"/>
      <c r="EQA422" s="94"/>
      <c r="EQB422" s="94"/>
      <c r="EQC422" s="94"/>
      <c r="EQD422" s="94"/>
      <c r="EQE422" s="94"/>
      <c r="EQF422" s="94"/>
      <c r="EQG422" s="94"/>
      <c r="EQH422" s="94"/>
      <c r="EQI422" s="94"/>
      <c r="EQJ422" s="94"/>
      <c r="EQK422" s="94"/>
      <c r="EQL422" s="94"/>
      <c r="EQM422" s="94"/>
      <c r="EQN422" s="94"/>
      <c r="EQO422" s="94"/>
      <c r="EQP422" s="94"/>
      <c r="EQQ422" s="94"/>
      <c r="EQR422" s="94"/>
      <c r="EQS422" s="94"/>
      <c r="EQT422" s="94"/>
      <c r="EQU422" s="94"/>
      <c r="EQV422" s="94"/>
      <c r="EQW422" s="94"/>
      <c r="EQX422" s="94"/>
      <c r="EQY422" s="94"/>
      <c r="EQZ422" s="94"/>
      <c r="ERA422" s="94"/>
      <c r="ERB422" s="94"/>
      <c r="ERC422" s="94"/>
      <c r="ERD422" s="94"/>
      <c r="ERE422" s="94"/>
      <c r="ERF422" s="94"/>
      <c r="ERG422" s="94"/>
      <c r="ERH422" s="94"/>
      <c r="ERI422" s="94"/>
      <c r="ERJ422" s="94"/>
      <c r="ERK422" s="94"/>
      <c r="ERL422" s="94"/>
      <c r="ERM422" s="94"/>
      <c r="ERN422" s="94"/>
      <c r="ERO422" s="94"/>
      <c r="ERP422" s="94"/>
      <c r="ERQ422" s="94"/>
      <c r="ERR422" s="94"/>
      <c r="ERS422" s="94"/>
      <c r="ERT422" s="94"/>
      <c r="ERU422" s="94"/>
      <c r="ERV422" s="94"/>
      <c r="ERW422" s="94"/>
      <c r="ERX422" s="94"/>
      <c r="ERY422" s="94"/>
      <c r="ERZ422" s="94"/>
      <c r="ESA422" s="94"/>
      <c r="ESB422" s="94"/>
      <c r="ESC422" s="94"/>
      <c r="ESD422" s="94"/>
      <c r="ESE422" s="94"/>
      <c r="ESF422" s="94"/>
      <c r="ESG422" s="94"/>
      <c r="ESH422" s="94"/>
      <c r="ESI422" s="94"/>
      <c r="ESJ422" s="94"/>
      <c r="ESK422" s="94"/>
      <c r="ESL422" s="94"/>
      <c r="ESM422" s="94"/>
      <c r="ESN422" s="94"/>
      <c r="ESO422" s="94"/>
      <c r="ESP422" s="94"/>
      <c r="ESQ422" s="94"/>
      <c r="ESR422" s="94"/>
      <c r="ESS422" s="94"/>
      <c r="EST422" s="94"/>
      <c r="ESU422" s="94"/>
      <c r="ESV422" s="94"/>
      <c r="ESW422" s="94"/>
      <c r="ESX422" s="94"/>
      <c r="ESY422" s="94"/>
      <c r="ESZ422" s="94"/>
      <c r="ETA422" s="94"/>
      <c r="ETB422" s="94"/>
      <c r="ETC422" s="94"/>
      <c r="ETD422" s="94"/>
      <c r="ETE422" s="94"/>
      <c r="ETF422" s="94"/>
      <c r="ETG422" s="94"/>
      <c r="ETH422" s="94"/>
      <c r="ETI422" s="94"/>
      <c r="ETJ422" s="94"/>
      <c r="ETK422" s="94"/>
      <c r="ETL422" s="94"/>
      <c r="ETM422" s="94"/>
      <c r="ETN422" s="94"/>
      <c r="ETO422" s="94"/>
      <c r="ETP422" s="94"/>
      <c r="ETQ422" s="94"/>
      <c r="ETR422" s="94"/>
      <c r="ETS422" s="94"/>
      <c r="ETT422" s="94"/>
      <c r="ETU422" s="94"/>
      <c r="ETV422" s="94"/>
      <c r="ETW422" s="94"/>
      <c r="ETX422" s="94"/>
      <c r="ETY422" s="94"/>
      <c r="ETZ422" s="94"/>
      <c r="EUA422" s="94"/>
      <c r="EUB422" s="94"/>
      <c r="EUC422" s="94"/>
      <c r="EUD422" s="94"/>
      <c r="EUE422" s="94"/>
      <c r="EUF422" s="94"/>
      <c r="EUG422" s="94"/>
      <c r="EUH422" s="94"/>
      <c r="EUI422" s="94"/>
      <c r="EUJ422" s="94"/>
      <c r="EUK422" s="94"/>
      <c r="EUL422" s="94"/>
      <c r="EUM422" s="94"/>
      <c r="EUN422" s="94"/>
      <c r="EUO422" s="94"/>
      <c r="EUP422" s="94"/>
      <c r="EUQ422" s="94"/>
      <c r="EUR422" s="94"/>
      <c r="EUS422" s="94"/>
      <c r="EUT422" s="94"/>
      <c r="EUU422" s="94"/>
      <c r="EUV422" s="94"/>
      <c r="EUW422" s="94"/>
      <c r="EUX422" s="94"/>
      <c r="EUY422" s="94"/>
      <c r="EUZ422" s="94"/>
      <c r="EVA422" s="94"/>
      <c r="EVB422" s="94"/>
      <c r="EVC422" s="94"/>
      <c r="EVD422" s="94"/>
      <c r="EVE422" s="94"/>
      <c r="EVF422" s="94"/>
      <c r="EVG422" s="94"/>
      <c r="EVH422" s="94"/>
      <c r="EVI422" s="94"/>
      <c r="EVJ422" s="94"/>
      <c r="EVK422" s="94"/>
      <c r="EVL422" s="94"/>
      <c r="EVM422" s="94"/>
      <c r="EVN422" s="94"/>
      <c r="EVO422" s="94"/>
      <c r="EVP422" s="94"/>
      <c r="EVQ422" s="94"/>
      <c r="EVR422" s="94"/>
      <c r="EVS422" s="94"/>
      <c r="EVT422" s="94"/>
      <c r="EVU422" s="94"/>
      <c r="EVV422" s="94"/>
      <c r="EVW422" s="94"/>
      <c r="EVX422" s="94"/>
      <c r="EVY422" s="94"/>
      <c r="EVZ422" s="94"/>
      <c r="EWA422" s="94"/>
      <c r="EWB422" s="94"/>
      <c r="EWC422" s="94"/>
      <c r="EWD422" s="94"/>
      <c r="EWE422" s="94"/>
      <c r="EWF422" s="94"/>
      <c r="EWG422" s="94"/>
      <c r="EWH422" s="94"/>
      <c r="EWI422" s="94"/>
      <c r="EWJ422" s="94"/>
      <c r="EWK422" s="94"/>
      <c r="EWL422" s="94"/>
      <c r="EWM422" s="94"/>
      <c r="EWN422" s="94"/>
      <c r="EWO422" s="94"/>
      <c r="EWP422" s="94"/>
      <c r="EWQ422" s="94"/>
      <c r="EWR422" s="94"/>
      <c r="EWS422" s="94"/>
      <c r="EWT422" s="94"/>
      <c r="EWU422" s="94"/>
      <c r="EWV422" s="94"/>
      <c r="EWW422" s="94"/>
      <c r="EWX422" s="94"/>
      <c r="EWY422" s="94"/>
      <c r="EWZ422" s="94"/>
      <c r="EXA422" s="94"/>
      <c r="EXB422" s="94"/>
      <c r="EXC422" s="94"/>
      <c r="EXD422" s="94"/>
      <c r="EXE422" s="94"/>
      <c r="EXF422" s="94"/>
      <c r="EXG422" s="94"/>
      <c r="EXH422" s="94"/>
      <c r="EXI422" s="94"/>
      <c r="EXJ422" s="94"/>
      <c r="EXK422" s="94"/>
      <c r="EXL422" s="94"/>
      <c r="EXM422" s="94"/>
      <c r="EXN422" s="94"/>
      <c r="EXO422" s="94"/>
      <c r="EXP422" s="94"/>
      <c r="EXQ422" s="94"/>
      <c r="EXR422" s="94"/>
      <c r="EXS422" s="94"/>
      <c r="EXT422" s="94"/>
      <c r="EXU422" s="94"/>
      <c r="EXV422" s="94"/>
      <c r="EXW422" s="94"/>
      <c r="EXX422" s="94"/>
      <c r="EXY422" s="94"/>
      <c r="EXZ422" s="94"/>
      <c r="EYA422" s="94"/>
      <c r="EYB422" s="94"/>
      <c r="EYC422" s="94"/>
      <c r="EYD422" s="94"/>
      <c r="EYE422" s="94"/>
      <c r="EYF422" s="94"/>
      <c r="EYG422" s="94"/>
      <c r="EYH422" s="94"/>
      <c r="EYI422" s="94"/>
      <c r="EYJ422" s="94"/>
      <c r="EYK422" s="94"/>
      <c r="EYL422" s="94"/>
      <c r="EYM422" s="94"/>
      <c r="EYN422" s="94"/>
      <c r="EYO422" s="94"/>
      <c r="EYP422" s="94"/>
      <c r="EYQ422" s="94"/>
      <c r="EYR422" s="94"/>
      <c r="EYS422" s="94"/>
      <c r="EYT422" s="94"/>
      <c r="EYU422" s="94"/>
      <c r="EYV422" s="94"/>
      <c r="EYW422" s="94"/>
      <c r="EYX422" s="94"/>
      <c r="EYY422" s="94"/>
      <c r="EYZ422" s="94"/>
      <c r="EZA422" s="94"/>
      <c r="EZB422" s="94"/>
      <c r="EZC422" s="94"/>
      <c r="EZD422" s="94"/>
      <c r="EZE422" s="94"/>
      <c r="EZF422" s="94"/>
      <c r="EZG422" s="94"/>
      <c r="EZH422" s="94"/>
      <c r="EZI422" s="94"/>
      <c r="EZJ422" s="94"/>
      <c r="EZK422" s="94"/>
      <c r="EZL422" s="94"/>
      <c r="EZM422" s="94"/>
      <c r="EZN422" s="94"/>
      <c r="EZO422" s="94"/>
      <c r="EZP422" s="94"/>
      <c r="EZQ422" s="94"/>
      <c r="EZR422" s="94"/>
      <c r="EZS422" s="94"/>
      <c r="EZT422" s="94"/>
      <c r="EZU422" s="94"/>
      <c r="EZV422" s="94"/>
      <c r="EZW422" s="94"/>
      <c r="EZX422" s="94"/>
      <c r="EZY422" s="94"/>
      <c r="EZZ422" s="94"/>
      <c r="FAA422" s="94"/>
      <c r="FAB422" s="94"/>
      <c r="FAC422" s="94"/>
      <c r="FAD422" s="94"/>
      <c r="FAE422" s="94"/>
      <c r="FAF422" s="94"/>
      <c r="FAG422" s="94"/>
      <c r="FAH422" s="94"/>
      <c r="FAI422" s="94"/>
      <c r="FAJ422" s="94"/>
      <c r="FAK422" s="94"/>
      <c r="FAL422" s="94"/>
      <c r="FAM422" s="94"/>
      <c r="FAN422" s="94"/>
      <c r="FAO422" s="94"/>
      <c r="FAP422" s="94"/>
      <c r="FAQ422" s="94"/>
      <c r="FAR422" s="94"/>
      <c r="FAS422" s="94"/>
      <c r="FAT422" s="94"/>
      <c r="FAU422" s="94"/>
      <c r="FAV422" s="94"/>
      <c r="FAW422" s="94"/>
      <c r="FAX422" s="94"/>
      <c r="FAY422" s="94"/>
      <c r="FAZ422" s="94"/>
      <c r="FBA422" s="94"/>
      <c r="FBB422" s="94"/>
      <c r="FBC422" s="94"/>
      <c r="FBD422" s="94"/>
      <c r="FBE422" s="94"/>
      <c r="FBF422" s="94"/>
      <c r="FBG422" s="94"/>
      <c r="FBH422" s="94"/>
      <c r="FBI422" s="94"/>
      <c r="FBJ422" s="94"/>
      <c r="FBK422" s="94"/>
      <c r="FBL422" s="94"/>
      <c r="FBM422" s="94"/>
      <c r="FBN422" s="94"/>
      <c r="FBO422" s="94"/>
      <c r="FBP422" s="94"/>
      <c r="FBQ422" s="94"/>
      <c r="FBR422" s="94"/>
      <c r="FBS422" s="94"/>
      <c r="FBT422" s="94"/>
      <c r="FBU422" s="94"/>
      <c r="FBV422" s="94"/>
      <c r="FBW422" s="94"/>
      <c r="FBX422" s="94"/>
      <c r="FBY422" s="94"/>
      <c r="FBZ422" s="94"/>
      <c r="FCA422" s="94"/>
      <c r="FCB422" s="94"/>
      <c r="FCC422" s="94"/>
      <c r="FCD422" s="94"/>
      <c r="FCE422" s="94"/>
      <c r="FCF422" s="94"/>
      <c r="FCG422" s="94"/>
      <c r="FCH422" s="94"/>
      <c r="FCI422" s="94"/>
      <c r="FCJ422" s="94"/>
      <c r="FCK422" s="94"/>
      <c r="FCL422" s="94"/>
      <c r="FCM422" s="94"/>
      <c r="FCN422" s="94"/>
      <c r="FCO422" s="94"/>
      <c r="FCP422" s="94"/>
      <c r="FCQ422" s="94"/>
      <c r="FCR422" s="94"/>
      <c r="FCS422" s="94"/>
      <c r="FCT422" s="94"/>
      <c r="FCU422" s="94"/>
      <c r="FCV422" s="94"/>
      <c r="FCW422" s="94"/>
      <c r="FCX422" s="94"/>
      <c r="FCY422" s="94"/>
      <c r="FCZ422" s="94"/>
      <c r="FDA422" s="94"/>
      <c r="FDB422" s="94"/>
      <c r="FDC422" s="94"/>
      <c r="FDD422" s="94"/>
      <c r="FDE422" s="94"/>
      <c r="FDF422" s="94"/>
      <c r="FDG422" s="94"/>
      <c r="FDH422" s="94"/>
      <c r="FDI422" s="94"/>
      <c r="FDJ422" s="94"/>
      <c r="FDK422" s="94"/>
      <c r="FDL422" s="94"/>
      <c r="FDM422" s="94"/>
      <c r="FDN422" s="94"/>
      <c r="FDO422" s="94"/>
      <c r="FDP422" s="94"/>
      <c r="FDQ422" s="94"/>
      <c r="FDR422" s="94"/>
      <c r="FDS422" s="94"/>
      <c r="FDT422" s="94"/>
      <c r="FDU422" s="94"/>
      <c r="FDV422" s="94"/>
      <c r="FDW422" s="94"/>
      <c r="FDX422" s="94"/>
      <c r="FDY422" s="94"/>
      <c r="FDZ422" s="94"/>
      <c r="FEA422" s="94"/>
      <c r="FEB422" s="94"/>
      <c r="FEC422" s="94"/>
      <c r="FED422" s="94"/>
      <c r="FEE422" s="94"/>
      <c r="FEF422" s="94"/>
      <c r="FEG422" s="94"/>
      <c r="FEH422" s="94"/>
      <c r="FEI422" s="94"/>
      <c r="FEJ422" s="94"/>
      <c r="FEK422" s="94"/>
      <c r="FEL422" s="94"/>
      <c r="FEM422" s="94"/>
      <c r="FEN422" s="94"/>
      <c r="FEO422" s="94"/>
      <c r="FEP422" s="94"/>
      <c r="FEQ422" s="94"/>
      <c r="FER422" s="94"/>
      <c r="FES422" s="94"/>
      <c r="FET422" s="94"/>
      <c r="FEU422" s="94"/>
      <c r="FEV422" s="94"/>
      <c r="FEW422" s="94"/>
      <c r="FEX422" s="94"/>
      <c r="FEY422" s="94"/>
      <c r="FEZ422" s="94"/>
      <c r="FFA422" s="94"/>
      <c r="FFB422" s="94"/>
      <c r="FFC422" s="94"/>
      <c r="FFD422" s="94"/>
      <c r="FFE422" s="94"/>
      <c r="FFF422" s="94"/>
      <c r="FFG422" s="94"/>
      <c r="FFH422" s="94"/>
      <c r="FFI422" s="94"/>
      <c r="FFJ422" s="94"/>
      <c r="FFK422" s="94"/>
      <c r="FFL422" s="94"/>
      <c r="FFM422" s="94"/>
      <c r="FFN422" s="94"/>
      <c r="FFO422" s="94"/>
      <c r="FFP422" s="94"/>
      <c r="FFQ422" s="94"/>
      <c r="FFR422" s="94"/>
      <c r="FFS422" s="94"/>
      <c r="FFT422" s="94"/>
      <c r="FFU422" s="94"/>
      <c r="FFV422" s="94"/>
      <c r="FFW422" s="94"/>
      <c r="FFX422" s="94"/>
      <c r="FFY422" s="94"/>
      <c r="FFZ422" s="94"/>
      <c r="FGA422" s="94"/>
      <c r="FGB422" s="94"/>
      <c r="FGC422" s="94"/>
      <c r="FGD422" s="94"/>
      <c r="FGE422" s="94"/>
      <c r="FGF422" s="94"/>
      <c r="FGG422" s="94"/>
      <c r="FGH422" s="94"/>
      <c r="FGI422" s="94"/>
      <c r="FGJ422" s="94"/>
      <c r="FGK422" s="94"/>
      <c r="FGL422" s="94"/>
      <c r="FGM422" s="94"/>
      <c r="FGN422" s="94"/>
      <c r="FGO422" s="94"/>
      <c r="FGP422" s="94"/>
      <c r="FGQ422" s="94"/>
      <c r="FGR422" s="94"/>
      <c r="FGS422" s="94"/>
      <c r="FGT422" s="94"/>
      <c r="FGU422" s="94"/>
      <c r="FGV422" s="94"/>
      <c r="FGW422" s="94"/>
      <c r="FGX422" s="94"/>
      <c r="FGY422" s="94"/>
      <c r="FGZ422" s="94"/>
      <c r="FHA422" s="94"/>
      <c r="FHB422" s="94"/>
      <c r="FHC422" s="94"/>
      <c r="FHD422" s="94"/>
      <c r="FHE422" s="94"/>
      <c r="FHF422" s="94"/>
      <c r="FHG422" s="94"/>
      <c r="FHH422" s="94"/>
      <c r="FHI422" s="94"/>
      <c r="FHJ422" s="94"/>
      <c r="FHK422" s="94"/>
      <c r="FHL422" s="94"/>
      <c r="FHM422" s="94"/>
      <c r="FHN422" s="94"/>
      <c r="FHO422" s="94"/>
      <c r="FHP422" s="94"/>
      <c r="FHQ422" s="94"/>
      <c r="FHR422" s="94"/>
      <c r="FHS422" s="94"/>
      <c r="FHT422" s="94"/>
      <c r="FHU422" s="94"/>
      <c r="FHV422" s="94"/>
      <c r="FHW422" s="94"/>
      <c r="FHX422" s="94"/>
      <c r="FHY422" s="94"/>
      <c r="FHZ422" s="94"/>
      <c r="FIA422" s="94"/>
      <c r="FIB422" s="94"/>
      <c r="FIC422" s="94"/>
      <c r="FID422" s="94"/>
      <c r="FIE422" s="94"/>
      <c r="FIF422" s="94"/>
      <c r="FIG422" s="94"/>
      <c r="FIH422" s="94"/>
      <c r="FII422" s="94"/>
      <c r="FIJ422" s="94"/>
      <c r="FIK422" s="94"/>
      <c r="FIL422" s="94"/>
      <c r="FIM422" s="94"/>
      <c r="FIN422" s="94"/>
      <c r="FIO422" s="94"/>
      <c r="FIP422" s="94"/>
      <c r="FIQ422" s="94"/>
      <c r="FIR422" s="94"/>
      <c r="FIS422" s="94"/>
      <c r="FIT422" s="94"/>
      <c r="FIU422" s="94"/>
      <c r="FIV422" s="94"/>
      <c r="FIW422" s="94"/>
      <c r="FIX422" s="94"/>
      <c r="FIY422" s="94"/>
      <c r="FIZ422" s="94"/>
      <c r="FJA422" s="94"/>
      <c r="FJB422" s="94"/>
      <c r="FJC422" s="94"/>
      <c r="FJD422" s="94"/>
      <c r="FJE422" s="94"/>
      <c r="FJF422" s="94"/>
      <c r="FJG422" s="94"/>
      <c r="FJH422" s="94"/>
      <c r="FJI422" s="94"/>
      <c r="FJJ422" s="94"/>
      <c r="FJK422" s="94"/>
      <c r="FJL422" s="94"/>
      <c r="FJM422" s="94"/>
      <c r="FJN422" s="94"/>
      <c r="FJO422" s="94"/>
      <c r="FJP422" s="94"/>
      <c r="FJQ422" s="94"/>
      <c r="FJR422" s="94"/>
      <c r="FJS422" s="94"/>
      <c r="FJT422" s="94"/>
      <c r="FJU422" s="94"/>
      <c r="FJV422" s="94"/>
      <c r="FJW422" s="94"/>
      <c r="FJX422" s="94"/>
      <c r="FJY422" s="94"/>
      <c r="FJZ422" s="94"/>
      <c r="FKA422" s="94"/>
      <c r="FKB422" s="94"/>
      <c r="FKC422" s="94"/>
      <c r="FKD422" s="94"/>
      <c r="FKE422" s="94"/>
      <c r="FKF422" s="94"/>
      <c r="FKG422" s="94"/>
      <c r="FKH422" s="94"/>
      <c r="FKI422" s="94"/>
      <c r="FKJ422" s="94"/>
      <c r="FKK422" s="94"/>
      <c r="FKL422" s="94"/>
      <c r="FKM422" s="94"/>
      <c r="FKN422" s="94"/>
      <c r="FKO422" s="94"/>
      <c r="FKP422" s="94"/>
      <c r="FKQ422" s="94"/>
      <c r="FKR422" s="94"/>
      <c r="FKS422" s="94"/>
      <c r="FKT422" s="94"/>
      <c r="FKU422" s="94"/>
      <c r="FKV422" s="94"/>
      <c r="FKW422" s="94"/>
      <c r="FKX422" s="94"/>
      <c r="FKY422" s="94"/>
      <c r="FKZ422" s="94"/>
      <c r="FLA422" s="94"/>
      <c r="FLB422" s="94"/>
      <c r="FLC422" s="94"/>
      <c r="FLD422" s="94"/>
      <c r="FLE422" s="94"/>
      <c r="FLF422" s="94"/>
      <c r="FLG422" s="94"/>
      <c r="FLH422" s="94"/>
      <c r="FLI422" s="94"/>
      <c r="FLJ422" s="94"/>
      <c r="FLK422" s="94"/>
      <c r="FLL422" s="94"/>
      <c r="FLM422" s="94"/>
      <c r="FLN422" s="94"/>
      <c r="FLO422" s="94"/>
      <c r="FLP422" s="94"/>
      <c r="FLQ422" s="94"/>
      <c r="FLR422" s="94"/>
      <c r="FLS422" s="94"/>
      <c r="FLT422" s="94"/>
      <c r="FLU422" s="94"/>
      <c r="FLV422" s="94"/>
      <c r="FLW422" s="94"/>
      <c r="FLX422" s="94"/>
      <c r="FLY422" s="94"/>
      <c r="FLZ422" s="94"/>
      <c r="FMA422" s="94"/>
      <c r="FMB422" s="94"/>
      <c r="FMC422" s="94"/>
      <c r="FMD422" s="94"/>
      <c r="FME422" s="94"/>
      <c r="FMF422" s="94"/>
      <c r="FMG422" s="94"/>
      <c r="FMH422" s="94"/>
      <c r="FMI422" s="94"/>
      <c r="FMJ422" s="94"/>
      <c r="FMK422" s="94"/>
      <c r="FML422" s="94"/>
      <c r="FMM422" s="94"/>
      <c r="FMN422" s="94"/>
      <c r="FMO422" s="94"/>
      <c r="FMP422" s="94"/>
      <c r="FMQ422" s="94"/>
      <c r="FMR422" s="94"/>
      <c r="FMS422" s="94"/>
      <c r="FMT422" s="94"/>
      <c r="FMU422" s="94"/>
      <c r="FMV422" s="94"/>
      <c r="FMW422" s="94"/>
      <c r="FMX422" s="94"/>
      <c r="FMY422" s="94"/>
      <c r="FMZ422" s="94"/>
      <c r="FNA422" s="94"/>
      <c r="FNB422" s="94"/>
      <c r="FNC422" s="94"/>
      <c r="FND422" s="94"/>
      <c r="FNE422" s="94"/>
      <c r="FNF422" s="94"/>
      <c r="FNG422" s="94"/>
      <c r="FNH422" s="94"/>
      <c r="FNI422" s="94"/>
      <c r="FNJ422" s="94"/>
      <c r="FNK422" s="94"/>
      <c r="FNL422" s="94"/>
      <c r="FNM422" s="94"/>
      <c r="FNN422" s="94"/>
      <c r="FNO422" s="94"/>
      <c r="FNP422" s="94"/>
      <c r="FNQ422" s="94"/>
      <c r="FNR422" s="94"/>
      <c r="FNS422" s="94"/>
      <c r="FNT422" s="94"/>
      <c r="FNU422" s="94"/>
      <c r="FNV422" s="94"/>
      <c r="FNW422" s="94"/>
      <c r="FNX422" s="94"/>
      <c r="FNY422" s="94"/>
      <c r="FNZ422" s="94"/>
      <c r="FOA422" s="94"/>
      <c r="FOB422" s="94"/>
      <c r="FOC422" s="94"/>
      <c r="FOD422" s="94"/>
      <c r="FOE422" s="94"/>
      <c r="FOF422" s="94"/>
      <c r="FOG422" s="94"/>
      <c r="FOH422" s="94"/>
      <c r="FOI422" s="94"/>
      <c r="FOJ422" s="94"/>
      <c r="FOK422" s="94"/>
      <c r="FOL422" s="94"/>
      <c r="FOM422" s="94"/>
      <c r="FON422" s="94"/>
      <c r="FOO422" s="94"/>
      <c r="FOP422" s="94"/>
      <c r="FOQ422" s="94"/>
      <c r="FOR422" s="94"/>
      <c r="FOS422" s="94"/>
      <c r="FOT422" s="94"/>
      <c r="FOU422" s="94"/>
      <c r="FOV422" s="94"/>
      <c r="FOW422" s="94"/>
      <c r="FOX422" s="94"/>
      <c r="FOY422" s="94"/>
      <c r="FOZ422" s="94"/>
      <c r="FPA422" s="94"/>
      <c r="FPB422" s="94"/>
      <c r="FPC422" s="94"/>
      <c r="FPD422" s="94"/>
      <c r="FPE422" s="94"/>
      <c r="FPF422" s="94"/>
      <c r="FPG422" s="94"/>
      <c r="FPH422" s="94"/>
      <c r="FPI422" s="94"/>
      <c r="FPJ422" s="94"/>
      <c r="FPK422" s="94"/>
      <c r="FPL422" s="94"/>
      <c r="FPM422" s="94"/>
      <c r="FPN422" s="94"/>
      <c r="FPO422" s="94"/>
      <c r="FPP422" s="94"/>
      <c r="FPQ422" s="94"/>
      <c r="FPR422" s="94"/>
      <c r="FPS422" s="94"/>
      <c r="FPT422" s="94"/>
      <c r="FPU422" s="94"/>
      <c r="FPV422" s="94"/>
      <c r="FPW422" s="94"/>
      <c r="FPX422" s="94"/>
      <c r="FPY422" s="94"/>
      <c r="FPZ422" s="94"/>
      <c r="FQA422" s="94"/>
      <c r="FQB422" s="94"/>
      <c r="FQC422" s="94"/>
      <c r="FQD422" s="94"/>
      <c r="FQE422" s="94"/>
      <c r="FQF422" s="94"/>
      <c r="FQG422" s="94"/>
      <c r="FQH422" s="94"/>
      <c r="FQI422" s="94"/>
      <c r="FQJ422" s="94"/>
      <c r="FQK422" s="94"/>
      <c r="FQL422" s="94"/>
      <c r="FQM422" s="94"/>
      <c r="FQN422" s="94"/>
      <c r="FQO422" s="94"/>
      <c r="FQP422" s="94"/>
      <c r="FQQ422" s="94"/>
      <c r="FQR422" s="94"/>
      <c r="FQS422" s="94"/>
      <c r="FQT422" s="94"/>
      <c r="FQU422" s="94"/>
      <c r="FQV422" s="94"/>
      <c r="FQW422" s="94"/>
      <c r="FQX422" s="94"/>
      <c r="FQY422" s="94"/>
      <c r="FQZ422" s="94"/>
      <c r="FRA422" s="94"/>
      <c r="FRB422" s="94"/>
      <c r="FRC422" s="94"/>
      <c r="FRD422" s="94"/>
      <c r="FRE422" s="94"/>
      <c r="FRF422" s="94"/>
      <c r="FRG422" s="94"/>
      <c r="FRH422" s="94"/>
      <c r="FRI422" s="94"/>
      <c r="FRJ422" s="94"/>
      <c r="FRK422" s="94"/>
      <c r="FRL422" s="94"/>
      <c r="FRM422" s="94"/>
      <c r="FRN422" s="94"/>
      <c r="FRO422" s="94"/>
      <c r="FRP422" s="94"/>
      <c r="FRQ422" s="94"/>
      <c r="FRR422" s="94"/>
      <c r="FRS422" s="94"/>
      <c r="FRT422" s="94"/>
      <c r="FRU422" s="94"/>
      <c r="FRV422" s="94"/>
      <c r="FRW422" s="94"/>
      <c r="FRX422" s="94"/>
      <c r="FRY422" s="94"/>
      <c r="FRZ422" s="94"/>
      <c r="FSA422" s="94"/>
      <c r="FSB422" s="94"/>
      <c r="FSC422" s="94"/>
      <c r="FSD422" s="94"/>
      <c r="FSE422" s="94"/>
      <c r="FSF422" s="94"/>
      <c r="FSG422" s="94"/>
      <c r="FSH422" s="94"/>
      <c r="FSI422" s="94"/>
      <c r="FSJ422" s="94"/>
      <c r="FSK422" s="94"/>
      <c r="FSL422" s="94"/>
      <c r="FSM422" s="94"/>
      <c r="FSN422" s="94"/>
      <c r="FSO422" s="94"/>
      <c r="FSP422" s="94"/>
      <c r="FSQ422" s="94"/>
      <c r="FSR422" s="94"/>
      <c r="FSS422" s="94"/>
      <c r="FST422" s="94"/>
      <c r="FSU422" s="94"/>
      <c r="FSV422" s="94"/>
      <c r="FSW422" s="94"/>
      <c r="FSX422" s="94"/>
      <c r="FSY422" s="94"/>
      <c r="FSZ422" s="94"/>
      <c r="FTA422" s="94"/>
      <c r="FTB422" s="94"/>
      <c r="FTC422" s="94"/>
      <c r="FTD422" s="94"/>
      <c r="FTE422" s="94"/>
      <c r="FTF422" s="94"/>
      <c r="FTG422" s="94"/>
      <c r="FTH422" s="94"/>
      <c r="FTI422" s="94"/>
      <c r="FTJ422" s="94"/>
      <c r="FTK422" s="94"/>
      <c r="FTL422" s="94"/>
      <c r="FTM422" s="94"/>
      <c r="FTN422" s="94"/>
      <c r="FTO422" s="94"/>
      <c r="FTP422" s="94"/>
      <c r="FTQ422" s="94"/>
      <c r="FTR422" s="94"/>
      <c r="FTS422" s="94"/>
      <c r="FTT422" s="94"/>
      <c r="FTU422" s="94"/>
      <c r="FTV422" s="94"/>
      <c r="FTW422" s="94"/>
      <c r="FTX422" s="94"/>
      <c r="FTY422" s="94"/>
      <c r="FTZ422" s="94"/>
      <c r="FUA422" s="94"/>
      <c r="FUB422" s="94"/>
      <c r="FUC422" s="94"/>
      <c r="FUD422" s="94"/>
      <c r="FUE422" s="94"/>
      <c r="FUF422" s="94"/>
      <c r="FUG422" s="94"/>
      <c r="FUH422" s="94"/>
      <c r="FUI422" s="94"/>
      <c r="FUJ422" s="94"/>
      <c r="FUK422" s="94"/>
      <c r="FUL422" s="94"/>
      <c r="FUM422" s="94"/>
      <c r="FUN422" s="94"/>
      <c r="FUO422" s="94"/>
      <c r="FUP422" s="94"/>
      <c r="FUQ422" s="94"/>
      <c r="FUR422" s="94"/>
      <c r="FUS422" s="94"/>
      <c r="FUT422" s="94"/>
      <c r="FUU422" s="94"/>
      <c r="FUV422" s="94"/>
      <c r="FUW422" s="94"/>
      <c r="FUX422" s="94"/>
      <c r="FUY422" s="94"/>
      <c r="FUZ422" s="94"/>
      <c r="FVA422" s="94"/>
      <c r="FVB422" s="94"/>
      <c r="FVC422" s="94"/>
      <c r="FVD422" s="94"/>
      <c r="FVE422" s="94"/>
      <c r="FVF422" s="94"/>
      <c r="FVG422" s="94"/>
      <c r="FVH422" s="94"/>
      <c r="FVI422" s="94"/>
      <c r="FVJ422" s="94"/>
      <c r="FVK422" s="94"/>
      <c r="FVL422" s="94"/>
      <c r="FVM422" s="94"/>
      <c r="FVN422" s="94"/>
      <c r="FVO422" s="94"/>
      <c r="FVP422" s="94"/>
      <c r="FVQ422" s="94"/>
      <c r="FVR422" s="94"/>
      <c r="FVS422" s="94"/>
      <c r="FVT422" s="94"/>
      <c r="FVU422" s="94"/>
      <c r="FVV422" s="94"/>
      <c r="FVW422" s="94"/>
      <c r="FVX422" s="94"/>
      <c r="FVY422" s="94"/>
      <c r="FVZ422" s="94"/>
      <c r="FWA422" s="94"/>
      <c r="FWB422" s="94"/>
      <c r="FWC422" s="94"/>
      <c r="FWD422" s="94"/>
      <c r="FWE422" s="94"/>
      <c r="FWF422" s="94"/>
      <c r="FWG422" s="94"/>
      <c r="FWH422" s="94"/>
      <c r="FWI422" s="94"/>
      <c r="FWJ422" s="94"/>
      <c r="FWK422" s="94"/>
      <c r="FWL422" s="94"/>
      <c r="FWM422" s="94"/>
      <c r="FWN422" s="94"/>
      <c r="FWO422" s="94"/>
      <c r="FWP422" s="94"/>
      <c r="FWQ422" s="94"/>
      <c r="FWR422" s="94"/>
      <c r="FWS422" s="94"/>
      <c r="FWT422" s="94"/>
      <c r="FWU422" s="94"/>
      <c r="FWV422" s="94"/>
      <c r="FWW422" s="94"/>
      <c r="FWX422" s="94"/>
      <c r="FWY422" s="94"/>
      <c r="FWZ422" s="94"/>
      <c r="FXA422" s="94"/>
      <c r="FXB422" s="94"/>
      <c r="FXC422" s="94"/>
      <c r="FXD422" s="94"/>
      <c r="FXE422" s="94"/>
      <c r="FXF422" s="94"/>
      <c r="FXG422" s="94"/>
      <c r="FXH422" s="94"/>
      <c r="FXI422" s="94"/>
      <c r="FXJ422" s="94"/>
      <c r="FXK422" s="94"/>
      <c r="FXL422" s="94"/>
      <c r="FXM422" s="94"/>
      <c r="FXN422" s="94"/>
      <c r="FXO422" s="94"/>
      <c r="FXP422" s="94"/>
      <c r="FXQ422" s="94"/>
      <c r="FXR422" s="94"/>
      <c r="FXS422" s="94"/>
      <c r="FXT422" s="94"/>
      <c r="FXU422" s="94"/>
      <c r="FXV422" s="94"/>
      <c r="FXW422" s="94"/>
      <c r="FXX422" s="94"/>
      <c r="FXY422" s="94"/>
      <c r="FXZ422" s="94"/>
      <c r="FYA422" s="94"/>
      <c r="FYB422" s="94"/>
      <c r="FYC422" s="94"/>
      <c r="FYD422" s="94"/>
      <c r="FYE422" s="94"/>
      <c r="FYF422" s="94"/>
      <c r="FYG422" s="94"/>
      <c r="FYH422" s="94"/>
      <c r="FYI422" s="94"/>
      <c r="FYJ422" s="94"/>
      <c r="FYK422" s="94"/>
      <c r="FYL422" s="94"/>
      <c r="FYM422" s="94"/>
      <c r="FYN422" s="94"/>
      <c r="FYO422" s="94"/>
      <c r="FYP422" s="94"/>
      <c r="FYQ422" s="94"/>
      <c r="FYR422" s="94"/>
      <c r="FYS422" s="94"/>
      <c r="FYT422" s="94"/>
      <c r="FYU422" s="94"/>
      <c r="FYV422" s="94"/>
      <c r="FYW422" s="94"/>
      <c r="FYX422" s="94"/>
      <c r="FYY422" s="94"/>
      <c r="FYZ422" s="94"/>
      <c r="FZA422" s="94"/>
      <c r="FZB422" s="94"/>
      <c r="FZC422" s="94"/>
      <c r="FZD422" s="94"/>
      <c r="FZE422" s="94"/>
      <c r="FZF422" s="94"/>
      <c r="FZG422" s="94"/>
      <c r="FZH422" s="94"/>
      <c r="FZI422" s="94"/>
      <c r="FZJ422" s="94"/>
      <c r="FZK422" s="94"/>
      <c r="FZL422" s="94"/>
      <c r="FZM422" s="94"/>
      <c r="FZN422" s="94"/>
      <c r="FZO422" s="94"/>
      <c r="FZP422" s="94"/>
      <c r="FZQ422" s="94"/>
      <c r="FZR422" s="94"/>
      <c r="FZS422" s="94"/>
      <c r="FZT422" s="94"/>
      <c r="FZU422" s="94"/>
      <c r="FZV422" s="94"/>
      <c r="FZW422" s="94"/>
      <c r="FZX422" s="94"/>
      <c r="FZY422" s="94"/>
      <c r="FZZ422" s="94"/>
      <c r="GAA422" s="94"/>
      <c r="GAB422" s="94"/>
      <c r="GAC422" s="94"/>
      <c r="GAD422" s="94"/>
      <c r="GAE422" s="94"/>
      <c r="GAF422" s="94"/>
      <c r="GAG422" s="94"/>
      <c r="GAH422" s="94"/>
      <c r="GAI422" s="94"/>
      <c r="GAJ422" s="94"/>
      <c r="GAK422" s="94"/>
      <c r="GAL422" s="94"/>
      <c r="GAM422" s="94"/>
      <c r="GAN422" s="94"/>
      <c r="GAO422" s="94"/>
      <c r="GAP422" s="94"/>
      <c r="GAQ422" s="94"/>
      <c r="GAR422" s="94"/>
      <c r="GAS422" s="94"/>
      <c r="GAT422" s="94"/>
      <c r="GAU422" s="94"/>
      <c r="GAV422" s="94"/>
      <c r="GAW422" s="94"/>
      <c r="GAX422" s="94"/>
      <c r="GAY422" s="94"/>
      <c r="GAZ422" s="94"/>
      <c r="GBA422" s="94"/>
      <c r="GBB422" s="94"/>
      <c r="GBC422" s="94"/>
      <c r="GBD422" s="94"/>
      <c r="GBE422" s="94"/>
      <c r="GBF422" s="94"/>
      <c r="GBG422" s="94"/>
      <c r="GBH422" s="94"/>
      <c r="GBI422" s="94"/>
      <c r="GBJ422" s="94"/>
      <c r="GBK422" s="94"/>
      <c r="GBL422" s="94"/>
      <c r="GBM422" s="94"/>
      <c r="GBN422" s="94"/>
      <c r="GBO422" s="94"/>
      <c r="GBP422" s="94"/>
      <c r="GBQ422" s="94"/>
      <c r="GBR422" s="94"/>
      <c r="GBS422" s="94"/>
      <c r="GBT422" s="94"/>
      <c r="GBU422" s="94"/>
      <c r="GBV422" s="94"/>
      <c r="GBW422" s="94"/>
      <c r="GBX422" s="94"/>
      <c r="GBY422" s="94"/>
      <c r="GBZ422" s="94"/>
      <c r="GCA422" s="94"/>
      <c r="GCB422" s="94"/>
      <c r="GCC422" s="94"/>
      <c r="GCD422" s="94"/>
      <c r="GCE422" s="94"/>
      <c r="GCF422" s="94"/>
      <c r="GCG422" s="94"/>
      <c r="GCH422" s="94"/>
      <c r="GCI422" s="94"/>
      <c r="GCJ422" s="94"/>
      <c r="GCK422" s="94"/>
      <c r="GCL422" s="94"/>
      <c r="GCM422" s="94"/>
      <c r="GCN422" s="94"/>
      <c r="GCO422" s="94"/>
      <c r="GCP422" s="94"/>
      <c r="GCQ422" s="94"/>
      <c r="GCR422" s="94"/>
      <c r="GCS422" s="94"/>
      <c r="GCT422" s="94"/>
      <c r="GCU422" s="94"/>
      <c r="GCV422" s="94"/>
      <c r="GCW422" s="94"/>
      <c r="GCX422" s="94"/>
      <c r="GCY422" s="94"/>
      <c r="GCZ422" s="94"/>
      <c r="GDA422" s="94"/>
      <c r="GDB422" s="94"/>
      <c r="GDC422" s="94"/>
      <c r="GDD422" s="94"/>
      <c r="GDE422" s="94"/>
      <c r="GDF422" s="94"/>
      <c r="GDG422" s="94"/>
      <c r="GDH422" s="94"/>
      <c r="GDI422" s="94"/>
      <c r="GDJ422" s="94"/>
      <c r="GDK422" s="94"/>
      <c r="GDL422" s="94"/>
      <c r="GDM422" s="94"/>
      <c r="GDN422" s="94"/>
      <c r="GDO422" s="94"/>
      <c r="GDP422" s="94"/>
      <c r="GDQ422" s="94"/>
      <c r="GDR422" s="94"/>
      <c r="GDS422" s="94"/>
      <c r="GDT422" s="94"/>
      <c r="GDU422" s="94"/>
      <c r="GDV422" s="94"/>
      <c r="GDW422" s="94"/>
      <c r="GDX422" s="94"/>
      <c r="GDY422" s="94"/>
      <c r="GDZ422" s="94"/>
      <c r="GEA422" s="94"/>
      <c r="GEB422" s="94"/>
      <c r="GEC422" s="94"/>
      <c r="GED422" s="94"/>
      <c r="GEE422" s="94"/>
      <c r="GEF422" s="94"/>
      <c r="GEG422" s="94"/>
      <c r="GEH422" s="94"/>
      <c r="GEI422" s="94"/>
      <c r="GEJ422" s="94"/>
      <c r="GEK422" s="94"/>
      <c r="GEL422" s="94"/>
      <c r="GEM422" s="94"/>
      <c r="GEN422" s="94"/>
      <c r="GEO422" s="94"/>
      <c r="GEP422" s="94"/>
      <c r="GEQ422" s="94"/>
      <c r="GER422" s="94"/>
      <c r="GES422" s="94"/>
      <c r="GET422" s="94"/>
      <c r="GEU422" s="94"/>
      <c r="GEV422" s="94"/>
      <c r="GEW422" s="94"/>
      <c r="GEX422" s="94"/>
      <c r="GEY422" s="94"/>
      <c r="GEZ422" s="94"/>
      <c r="GFA422" s="94"/>
      <c r="GFB422" s="94"/>
      <c r="GFC422" s="94"/>
      <c r="GFD422" s="94"/>
      <c r="GFE422" s="94"/>
      <c r="GFF422" s="94"/>
      <c r="GFG422" s="94"/>
      <c r="GFH422" s="94"/>
      <c r="GFI422" s="94"/>
      <c r="GFJ422" s="94"/>
      <c r="GFK422" s="94"/>
      <c r="GFL422" s="94"/>
      <c r="GFM422" s="94"/>
      <c r="GFN422" s="94"/>
      <c r="GFO422" s="94"/>
      <c r="GFP422" s="94"/>
      <c r="GFQ422" s="94"/>
      <c r="GFR422" s="94"/>
      <c r="GFS422" s="94"/>
      <c r="GFT422" s="94"/>
      <c r="GFU422" s="94"/>
      <c r="GFV422" s="94"/>
      <c r="GFW422" s="94"/>
      <c r="GFX422" s="94"/>
      <c r="GFY422" s="94"/>
      <c r="GFZ422" s="94"/>
      <c r="GGA422" s="94"/>
      <c r="GGB422" s="94"/>
      <c r="GGC422" s="94"/>
      <c r="GGD422" s="94"/>
      <c r="GGE422" s="94"/>
      <c r="GGF422" s="94"/>
      <c r="GGG422" s="94"/>
      <c r="GGH422" s="94"/>
      <c r="GGI422" s="94"/>
      <c r="GGJ422" s="94"/>
      <c r="GGK422" s="94"/>
      <c r="GGL422" s="94"/>
      <c r="GGM422" s="94"/>
      <c r="GGN422" s="94"/>
      <c r="GGO422" s="94"/>
      <c r="GGP422" s="94"/>
      <c r="GGQ422" s="94"/>
      <c r="GGR422" s="94"/>
      <c r="GGS422" s="94"/>
      <c r="GGT422" s="94"/>
      <c r="GGU422" s="94"/>
      <c r="GGV422" s="94"/>
      <c r="GGW422" s="94"/>
      <c r="GGX422" s="94"/>
      <c r="GGY422" s="94"/>
      <c r="GGZ422" s="94"/>
      <c r="GHA422" s="94"/>
      <c r="GHB422" s="94"/>
      <c r="GHC422" s="94"/>
      <c r="GHD422" s="94"/>
      <c r="GHE422" s="94"/>
      <c r="GHF422" s="94"/>
      <c r="GHG422" s="94"/>
      <c r="GHH422" s="94"/>
      <c r="GHI422" s="94"/>
      <c r="GHJ422" s="94"/>
      <c r="GHK422" s="94"/>
      <c r="GHL422" s="94"/>
      <c r="GHM422" s="94"/>
      <c r="GHN422" s="94"/>
      <c r="GHO422" s="94"/>
      <c r="GHP422" s="94"/>
      <c r="GHQ422" s="94"/>
      <c r="GHR422" s="94"/>
      <c r="GHS422" s="94"/>
      <c r="GHT422" s="94"/>
      <c r="GHU422" s="94"/>
      <c r="GHV422" s="94"/>
      <c r="GHW422" s="94"/>
      <c r="GHX422" s="94"/>
      <c r="GHY422" s="94"/>
      <c r="GHZ422" s="94"/>
      <c r="GIA422" s="94"/>
      <c r="GIB422" s="94"/>
      <c r="GIC422" s="94"/>
      <c r="GID422" s="94"/>
      <c r="GIE422" s="94"/>
      <c r="GIF422" s="94"/>
      <c r="GIG422" s="94"/>
      <c r="GIH422" s="94"/>
      <c r="GII422" s="94"/>
      <c r="GIJ422" s="94"/>
      <c r="GIK422" s="94"/>
      <c r="GIL422" s="94"/>
      <c r="GIM422" s="94"/>
      <c r="GIN422" s="94"/>
      <c r="GIO422" s="94"/>
      <c r="GIP422" s="94"/>
      <c r="GIQ422" s="94"/>
      <c r="GIR422" s="94"/>
      <c r="GIS422" s="94"/>
      <c r="GIT422" s="94"/>
      <c r="GIU422" s="94"/>
      <c r="GIV422" s="94"/>
      <c r="GIW422" s="94"/>
      <c r="GIX422" s="94"/>
      <c r="GIY422" s="94"/>
      <c r="GIZ422" s="94"/>
      <c r="GJA422" s="94"/>
      <c r="GJB422" s="94"/>
      <c r="GJC422" s="94"/>
      <c r="GJD422" s="94"/>
      <c r="GJE422" s="94"/>
      <c r="GJF422" s="94"/>
      <c r="GJG422" s="94"/>
      <c r="GJH422" s="94"/>
      <c r="GJI422" s="94"/>
      <c r="GJJ422" s="94"/>
      <c r="GJK422" s="94"/>
      <c r="GJL422" s="94"/>
      <c r="GJM422" s="94"/>
      <c r="GJN422" s="94"/>
      <c r="GJO422" s="94"/>
      <c r="GJP422" s="94"/>
      <c r="GJQ422" s="94"/>
      <c r="GJR422" s="94"/>
      <c r="GJS422" s="94"/>
      <c r="GJT422" s="94"/>
      <c r="GJU422" s="94"/>
      <c r="GJV422" s="94"/>
      <c r="GJW422" s="94"/>
      <c r="GJX422" s="94"/>
      <c r="GJY422" s="94"/>
      <c r="GJZ422" s="94"/>
      <c r="GKA422" s="94"/>
      <c r="GKB422" s="94"/>
      <c r="GKC422" s="94"/>
      <c r="GKD422" s="94"/>
      <c r="GKE422" s="94"/>
      <c r="GKF422" s="94"/>
      <c r="GKG422" s="94"/>
      <c r="GKH422" s="94"/>
      <c r="GKI422" s="94"/>
      <c r="GKJ422" s="94"/>
      <c r="GKK422" s="94"/>
      <c r="GKL422" s="94"/>
      <c r="GKM422" s="94"/>
      <c r="GKN422" s="94"/>
      <c r="GKO422" s="94"/>
      <c r="GKP422" s="94"/>
      <c r="GKQ422" s="94"/>
      <c r="GKR422" s="94"/>
      <c r="GKS422" s="94"/>
      <c r="GKT422" s="94"/>
      <c r="GKU422" s="94"/>
      <c r="GKV422" s="94"/>
      <c r="GKW422" s="94"/>
      <c r="GKX422" s="94"/>
      <c r="GKY422" s="94"/>
      <c r="GKZ422" s="94"/>
      <c r="GLA422" s="94"/>
      <c r="GLB422" s="94"/>
      <c r="GLC422" s="94"/>
      <c r="GLD422" s="94"/>
      <c r="GLE422" s="94"/>
      <c r="GLF422" s="94"/>
      <c r="GLG422" s="94"/>
      <c r="GLH422" s="94"/>
      <c r="GLI422" s="94"/>
      <c r="GLJ422" s="94"/>
      <c r="GLK422" s="94"/>
      <c r="GLL422" s="94"/>
      <c r="GLM422" s="94"/>
      <c r="GLN422" s="94"/>
      <c r="GLO422" s="94"/>
      <c r="GLP422" s="94"/>
      <c r="GLQ422" s="94"/>
      <c r="GLR422" s="94"/>
      <c r="GLS422" s="94"/>
      <c r="GLT422" s="94"/>
      <c r="GLU422" s="94"/>
      <c r="GLV422" s="94"/>
      <c r="GLW422" s="94"/>
      <c r="GLX422" s="94"/>
      <c r="GLY422" s="94"/>
      <c r="GLZ422" s="94"/>
      <c r="GMA422" s="94"/>
      <c r="GMB422" s="94"/>
      <c r="GMC422" s="94"/>
      <c r="GMD422" s="94"/>
      <c r="GME422" s="94"/>
      <c r="GMF422" s="94"/>
      <c r="GMG422" s="94"/>
      <c r="GMH422" s="94"/>
      <c r="GMI422" s="94"/>
      <c r="GMJ422" s="94"/>
      <c r="GMK422" s="94"/>
      <c r="GML422" s="94"/>
      <c r="GMM422" s="94"/>
      <c r="GMN422" s="94"/>
      <c r="GMO422" s="94"/>
      <c r="GMP422" s="94"/>
      <c r="GMQ422" s="94"/>
      <c r="GMR422" s="94"/>
      <c r="GMS422" s="94"/>
      <c r="GMT422" s="94"/>
      <c r="GMU422" s="94"/>
      <c r="GMV422" s="94"/>
      <c r="GMW422" s="94"/>
      <c r="GMX422" s="94"/>
      <c r="GMY422" s="94"/>
      <c r="GMZ422" s="94"/>
      <c r="GNA422" s="94"/>
      <c r="GNB422" s="94"/>
      <c r="GNC422" s="94"/>
      <c r="GND422" s="94"/>
      <c r="GNE422" s="94"/>
      <c r="GNF422" s="94"/>
      <c r="GNG422" s="94"/>
      <c r="GNH422" s="94"/>
      <c r="GNI422" s="94"/>
      <c r="GNJ422" s="94"/>
      <c r="GNK422" s="94"/>
      <c r="GNL422" s="94"/>
      <c r="GNM422" s="94"/>
      <c r="GNN422" s="94"/>
      <c r="GNO422" s="94"/>
      <c r="GNP422" s="94"/>
      <c r="GNQ422" s="94"/>
      <c r="GNR422" s="94"/>
      <c r="GNS422" s="94"/>
      <c r="GNT422" s="94"/>
      <c r="GNU422" s="94"/>
      <c r="GNV422" s="94"/>
      <c r="GNW422" s="94"/>
      <c r="GNX422" s="94"/>
      <c r="GNY422" s="94"/>
      <c r="GNZ422" s="94"/>
      <c r="GOA422" s="94"/>
      <c r="GOB422" s="94"/>
      <c r="GOC422" s="94"/>
      <c r="GOD422" s="94"/>
      <c r="GOE422" s="94"/>
      <c r="GOF422" s="94"/>
      <c r="GOG422" s="94"/>
      <c r="GOH422" s="94"/>
      <c r="GOI422" s="94"/>
      <c r="GOJ422" s="94"/>
      <c r="GOK422" s="94"/>
      <c r="GOL422" s="94"/>
      <c r="GOM422" s="94"/>
      <c r="GON422" s="94"/>
      <c r="GOO422" s="94"/>
      <c r="GOP422" s="94"/>
      <c r="GOQ422" s="94"/>
      <c r="GOR422" s="94"/>
      <c r="GOS422" s="94"/>
      <c r="GOT422" s="94"/>
      <c r="GOU422" s="94"/>
      <c r="GOV422" s="94"/>
      <c r="GOW422" s="94"/>
      <c r="GOX422" s="94"/>
      <c r="GOY422" s="94"/>
      <c r="GOZ422" s="94"/>
      <c r="GPA422" s="94"/>
      <c r="GPB422" s="94"/>
      <c r="GPC422" s="94"/>
      <c r="GPD422" s="94"/>
      <c r="GPE422" s="94"/>
      <c r="GPF422" s="94"/>
      <c r="GPG422" s="94"/>
      <c r="GPH422" s="94"/>
      <c r="GPI422" s="94"/>
      <c r="GPJ422" s="94"/>
      <c r="GPK422" s="94"/>
      <c r="GPL422" s="94"/>
      <c r="GPM422" s="94"/>
      <c r="GPN422" s="94"/>
      <c r="GPO422" s="94"/>
      <c r="GPP422" s="94"/>
      <c r="GPQ422" s="94"/>
      <c r="GPR422" s="94"/>
      <c r="GPS422" s="94"/>
      <c r="GPT422" s="94"/>
      <c r="GPU422" s="94"/>
      <c r="GPV422" s="94"/>
      <c r="GPW422" s="94"/>
      <c r="GPX422" s="94"/>
      <c r="GPY422" s="94"/>
      <c r="GPZ422" s="94"/>
      <c r="GQA422" s="94"/>
      <c r="GQB422" s="94"/>
      <c r="GQC422" s="94"/>
      <c r="GQD422" s="94"/>
      <c r="GQE422" s="94"/>
      <c r="GQF422" s="94"/>
      <c r="GQG422" s="94"/>
      <c r="GQH422" s="94"/>
      <c r="GQI422" s="94"/>
      <c r="GQJ422" s="94"/>
      <c r="GQK422" s="94"/>
      <c r="GQL422" s="94"/>
      <c r="GQM422" s="94"/>
      <c r="GQN422" s="94"/>
      <c r="GQO422" s="94"/>
      <c r="GQP422" s="94"/>
      <c r="GQQ422" s="94"/>
      <c r="GQR422" s="94"/>
      <c r="GQS422" s="94"/>
      <c r="GQT422" s="94"/>
      <c r="GQU422" s="94"/>
      <c r="GQV422" s="94"/>
      <c r="GQW422" s="94"/>
      <c r="GQX422" s="94"/>
      <c r="GQY422" s="94"/>
      <c r="GQZ422" s="94"/>
      <c r="GRA422" s="94"/>
      <c r="GRB422" s="94"/>
      <c r="GRC422" s="94"/>
      <c r="GRD422" s="94"/>
      <c r="GRE422" s="94"/>
      <c r="GRF422" s="94"/>
      <c r="GRG422" s="94"/>
      <c r="GRH422" s="94"/>
      <c r="GRI422" s="94"/>
      <c r="GRJ422" s="94"/>
      <c r="GRK422" s="94"/>
      <c r="GRL422" s="94"/>
      <c r="GRM422" s="94"/>
      <c r="GRN422" s="94"/>
      <c r="GRO422" s="94"/>
      <c r="GRP422" s="94"/>
      <c r="GRQ422" s="94"/>
      <c r="GRR422" s="94"/>
      <c r="GRS422" s="94"/>
      <c r="GRT422" s="94"/>
      <c r="GRU422" s="94"/>
      <c r="GRV422" s="94"/>
      <c r="GRW422" s="94"/>
      <c r="GRX422" s="94"/>
      <c r="GRY422" s="94"/>
      <c r="GRZ422" s="94"/>
      <c r="GSA422" s="94"/>
      <c r="GSB422" s="94"/>
      <c r="GSC422" s="94"/>
      <c r="GSD422" s="94"/>
      <c r="GSE422" s="94"/>
      <c r="GSF422" s="94"/>
      <c r="GSG422" s="94"/>
      <c r="GSH422" s="94"/>
      <c r="GSI422" s="94"/>
      <c r="GSJ422" s="94"/>
      <c r="GSK422" s="94"/>
      <c r="GSL422" s="94"/>
      <c r="GSM422" s="94"/>
      <c r="GSN422" s="94"/>
      <c r="GSO422" s="94"/>
      <c r="GSP422" s="94"/>
      <c r="GSQ422" s="94"/>
      <c r="GSR422" s="94"/>
      <c r="GSS422" s="94"/>
      <c r="GST422" s="94"/>
      <c r="GSU422" s="94"/>
      <c r="GSV422" s="94"/>
      <c r="GSW422" s="94"/>
      <c r="GSX422" s="94"/>
      <c r="GSY422" s="94"/>
      <c r="GSZ422" s="94"/>
      <c r="GTA422" s="94"/>
      <c r="GTB422" s="94"/>
      <c r="GTC422" s="94"/>
      <c r="GTD422" s="94"/>
      <c r="GTE422" s="94"/>
      <c r="GTF422" s="94"/>
      <c r="GTG422" s="94"/>
      <c r="GTH422" s="94"/>
      <c r="GTI422" s="94"/>
      <c r="GTJ422" s="94"/>
      <c r="GTK422" s="94"/>
      <c r="GTL422" s="94"/>
      <c r="GTM422" s="94"/>
      <c r="GTN422" s="94"/>
      <c r="GTO422" s="94"/>
      <c r="GTP422" s="94"/>
      <c r="GTQ422" s="94"/>
      <c r="GTR422" s="94"/>
      <c r="GTS422" s="94"/>
      <c r="GTT422" s="94"/>
      <c r="GTU422" s="94"/>
      <c r="GTV422" s="94"/>
      <c r="GTW422" s="94"/>
      <c r="GTX422" s="94"/>
      <c r="GTY422" s="94"/>
      <c r="GTZ422" s="94"/>
      <c r="GUA422" s="94"/>
      <c r="GUB422" s="94"/>
      <c r="GUC422" s="94"/>
      <c r="GUD422" s="94"/>
      <c r="GUE422" s="94"/>
      <c r="GUF422" s="94"/>
      <c r="GUG422" s="94"/>
      <c r="GUH422" s="94"/>
      <c r="GUI422" s="94"/>
      <c r="GUJ422" s="94"/>
      <c r="GUK422" s="94"/>
      <c r="GUL422" s="94"/>
      <c r="GUM422" s="94"/>
      <c r="GUN422" s="94"/>
      <c r="GUO422" s="94"/>
      <c r="GUP422" s="94"/>
      <c r="GUQ422" s="94"/>
      <c r="GUR422" s="94"/>
      <c r="GUS422" s="94"/>
      <c r="GUT422" s="94"/>
      <c r="GUU422" s="94"/>
      <c r="GUV422" s="94"/>
      <c r="GUW422" s="94"/>
      <c r="GUX422" s="94"/>
      <c r="GUY422" s="94"/>
      <c r="GUZ422" s="94"/>
      <c r="GVA422" s="94"/>
      <c r="GVB422" s="94"/>
      <c r="GVC422" s="94"/>
      <c r="GVD422" s="94"/>
      <c r="GVE422" s="94"/>
      <c r="GVF422" s="94"/>
      <c r="GVG422" s="94"/>
      <c r="GVH422" s="94"/>
      <c r="GVI422" s="94"/>
      <c r="GVJ422" s="94"/>
      <c r="GVK422" s="94"/>
      <c r="GVL422" s="94"/>
      <c r="GVM422" s="94"/>
      <c r="GVN422" s="94"/>
      <c r="GVO422" s="94"/>
      <c r="GVP422" s="94"/>
      <c r="GVQ422" s="94"/>
      <c r="GVR422" s="94"/>
      <c r="GVS422" s="94"/>
      <c r="GVT422" s="94"/>
      <c r="GVU422" s="94"/>
      <c r="GVV422" s="94"/>
      <c r="GVW422" s="94"/>
      <c r="GVX422" s="94"/>
      <c r="GVY422" s="94"/>
      <c r="GVZ422" s="94"/>
      <c r="GWA422" s="94"/>
      <c r="GWB422" s="94"/>
      <c r="GWC422" s="94"/>
      <c r="GWD422" s="94"/>
      <c r="GWE422" s="94"/>
      <c r="GWF422" s="94"/>
      <c r="GWG422" s="94"/>
      <c r="GWH422" s="94"/>
      <c r="GWI422" s="94"/>
      <c r="GWJ422" s="94"/>
      <c r="GWK422" s="94"/>
      <c r="GWL422" s="94"/>
      <c r="GWM422" s="94"/>
      <c r="GWN422" s="94"/>
      <c r="GWO422" s="94"/>
      <c r="GWP422" s="94"/>
      <c r="GWQ422" s="94"/>
      <c r="GWR422" s="94"/>
      <c r="GWS422" s="94"/>
      <c r="GWT422" s="94"/>
      <c r="GWU422" s="94"/>
      <c r="GWV422" s="94"/>
      <c r="GWW422" s="94"/>
      <c r="GWX422" s="94"/>
      <c r="GWY422" s="94"/>
      <c r="GWZ422" s="94"/>
      <c r="GXA422" s="94"/>
      <c r="GXB422" s="94"/>
      <c r="GXC422" s="94"/>
      <c r="GXD422" s="94"/>
      <c r="GXE422" s="94"/>
      <c r="GXF422" s="94"/>
      <c r="GXG422" s="94"/>
      <c r="GXH422" s="94"/>
      <c r="GXI422" s="94"/>
      <c r="GXJ422" s="94"/>
      <c r="GXK422" s="94"/>
      <c r="GXL422" s="94"/>
      <c r="GXM422" s="94"/>
      <c r="GXN422" s="94"/>
      <c r="GXO422" s="94"/>
      <c r="GXP422" s="94"/>
      <c r="GXQ422" s="94"/>
      <c r="GXR422" s="94"/>
      <c r="GXS422" s="94"/>
      <c r="GXT422" s="94"/>
      <c r="GXU422" s="94"/>
      <c r="GXV422" s="94"/>
      <c r="GXW422" s="94"/>
      <c r="GXX422" s="94"/>
      <c r="GXY422" s="94"/>
      <c r="GXZ422" s="94"/>
      <c r="GYA422" s="94"/>
      <c r="GYB422" s="94"/>
      <c r="GYC422" s="94"/>
      <c r="GYD422" s="94"/>
      <c r="GYE422" s="94"/>
      <c r="GYF422" s="94"/>
      <c r="GYG422" s="94"/>
      <c r="GYH422" s="94"/>
      <c r="GYI422" s="94"/>
      <c r="GYJ422" s="94"/>
      <c r="GYK422" s="94"/>
      <c r="GYL422" s="94"/>
      <c r="GYM422" s="94"/>
      <c r="GYN422" s="94"/>
      <c r="GYO422" s="94"/>
      <c r="GYP422" s="94"/>
      <c r="GYQ422" s="94"/>
      <c r="GYR422" s="94"/>
      <c r="GYS422" s="94"/>
      <c r="GYT422" s="94"/>
      <c r="GYU422" s="94"/>
      <c r="GYV422" s="94"/>
      <c r="GYW422" s="94"/>
      <c r="GYX422" s="94"/>
      <c r="GYY422" s="94"/>
      <c r="GYZ422" s="94"/>
      <c r="GZA422" s="94"/>
      <c r="GZB422" s="94"/>
      <c r="GZC422" s="94"/>
      <c r="GZD422" s="94"/>
      <c r="GZE422" s="94"/>
      <c r="GZF422" s="94"/>
      <c r="GZG422" s="94"/>
      <c r="GZH422" s="94"/>
      <c r="GZI422" s="94"/>
      <c r="GZJ422" s="94"/>
      <c r="GZK422" s="94"/>
      <c r="GZL422" s="94"/>
      <c r="GZM422" s="94"/>
      <c r="GZN422" s="94"/>
      <c r="GZO422" s="94"/>
      <c r="GZP422" s="94"/>
      <c r="GZQ422" s="94"/>
      <c r="GZR422" s="94"/>
      <c r="GZS422" s="94"/>
      <c r="GZT422" s="94"/>
      <c r="GZU422" s="94"/>
      <c r="GZV422" s="94"/>
      <c r="GZW422" s="94"/>
      <c r="GZX422" s="94"/>
      <c r="GZY422" s="94"/>
      <c r="GZZ422" s="94"/>
      <c r="HAA422" s="94"/>
      <c r="HAB422" s="94"/>
      <c r="HAC422" s="94"/>
      <c r="HAD422" s="94"/>
      <c r="HAE422" s="94"/>
      <c r="HAF422" s="94"/>
      <c r="HAG422" s="94"/>
      <c r="HAH422" s="94"/>
      <c r="HAI422" s="94"/>
      <c r="HAJ422" s="94"/>
      <c r="HAK422" s="94"/>
      <c r="HAL422" s="94"/>
      <c r="HAM422" s="94"/>
      <c r="HAN422" s="94"/>
      <c r="HAO422" s="94"/>
      <c r="HAP422" s="94"/>
      <c r="HAQ422" s="94"/>
      <c r="HAR422" s="94"/>
      <c r="HAS422" s="94"/>
      <c r="HAT422" s="94"/>
      <c r="HAU422" s="94"/>
      <c r="HAV422" s="94"/>
      <c r="HAW422" s="94"/>
      <c r="HAX422" s="94"/>
      <c r="HAY422" s="94"/>
      <c r="HAZ422" s="94"/>
      <c r="HBA422" s="94"/>
      <c r="HBB422" s="94"/>
      <c r="HBC422" s="94"/>
      <c r="HBD422" s="94"/>
      <c r="HBE422" s="94"/>
      <c r="HBF422" s="94"/>
      <c r="HBG422" s="94"/>
      <c r="HBH422" s="94"/>
      <c r="HBI422" s="94"/>
      <c r="HBJ422" s="94"/>
      <c r="HBK422" s="94"/>
      <c r="HBL422" s="94"/>
      <c r="HBM422" s="94"/>
      <c r="HBN422" s="94"/>
      <c r="HBO422" s="94"/>
      <c r="HBP422" s="94"/>
      <c r="HBQ422" s="94"/>
      <c r="HBR422" s="94"/>
      <c r="HBS422" s="94"/>
      <c r="HBT422" s="94"/>
      <c r="HBU422" s="94"/>
      <c r="HBV422" s="94"/>
      <c r="HBW422" s="94"/>
      <c r="HBX422" s="94"/>
      <c r="HBY422" s="94"/>
      <c r="HBZ422" s="94"/>
      <c r="HCA422" s="94"/>
      <c r="HCB422" s="94"/>
      <c r="HCC422" s="94"/>
      <c r="HCD422" s="94"/>
      <c r="HCE422" s="94"/>
      <c r="HCF422" s="94"/>
      <c r="HCG422" s="94"/>
      <c r="HCH422" s="94"/>
      <c r="HCI422" s="94"/>
      <c r="HCJ422" s="94"/>
      <c r="HCK422" s="94"/>
      <c r="HCL422" s="94"/>
      <c r="HCM422" s="94"/>
      <c r="HCN422" s="94"/>
      <c r="HCO422" s="94"/>
      <c r="HCP422" s="94"/>
      <c r="HCQ422" s="94"/>
      <c r="HCR422" s="94"/>
      <c r="HCS422" s="94"/>
      <c r="HCT422" s="94"/>
      <c r="HCU422" s="94"/>
      <c r="HCV422" s="94"/>
      <c r="HCW422" s="94"/>
      <c r="HCX422" s="94"/>
      <c r="HCY422" s="94"/>
      <c r="HCZ422" s="94"/>
      <c r="HDA422" s="94"/>
      <c r="HDB422" s="94"/>
      <c r="HDC422" s="94"/>
      <c r="HDD422" s="94"/>
      <c r="HDE422" s="94"/>
      <c r="HDF422" s="94"/>
      <c r="HDG422" s="94"/>
      <c r="HDH422" s="94"/>
      <c r="HDI422" s="94"/>
      <c r="HDJ422" s="94"/>
      <c r="HDK422" s="94"/>
      <c r="HDL422" s="94"/>
      <c r="HDM422" s="94"/>
      <c r="HDN422" s="94"/>
      <c r="HDO422" s="94"/>
      <c r="HDP422" s="94"/>
      <c r="HDQ422" s="94"/>
      <c r="HDR422" s="94"/>
      <c r="HDS422" s="94"/>
      <c r="HDT422" s="94"/>
      <c r="HDU422" s="94"/>
      <c r="HDV422" s="94"/>
      <c r="HDW422" s="94"/>
      <c r="HDX422" s="94"/>
      <c r="HDY422" s="94"/>
      <c r="HDZ422" s="94"/>
      <c r="HEA422" s="94"/>
      <c r="HEB422" s="94"/>
      <c r="HEC422" s="94"/>
      <c r="HED422" s="94"/>
      <c r="HEE422" s="94"/>
      <c r="HEF422" s="94"/>
      <c r="HEG422" s="94"/>
      <c r="HEH422" s="94"/>
      <c r="HEI422" s="94"/>
      <c r="HEJ422" s="94"/>
      <c r="HEK422" s="94"/>
      <c r="HEL422" s="94"/>
      <c r="HEM422" s="94"/>
      <c r="HEN422" s="94"/>
      <c r="HEO422" s="94"/>
      <c r="HEP422" s="94"/>
      <c r="HEQ422" s="94"/>
      <c r="HER422" s="94"/>
      <c r="HES422" s="94"/>
      <c r="HET422" s="94"/>
      <c r="HEU422" s="94"/>
      <c r="HEV422" s="94"/>
      <c r="HEW422" s="94"/>
      <c r="HEX422" s="94"/>
      <c r="HEY422" s="94"/>
      <c r="HEZ422" s="94"/>
      <c r="HFA422" s="94"/>
      <c r="HFB422" s="94"/>
      <c r="HFC422" s="94"/>
      <c r="HFD422" s="94"/>
      <c r="HFE422" s="94"/>
      <c r="HFF422" s="94"/>
      <c r="HFG422" s="94"/>
      <c r="HFH422" s="94"/>
      <c r="HFI422" s="94"/>
      <c r="HFJ422" s="94"/>
      <c r="HFK422" s="94"/>
      <c r="HFL422" s="94"/>
      <c r="HFM422" s="94"/>
      <c r="HFN422" s="94"/>
      <c r="HFO422" s="94"/>
      <c r="HFP422" s="94"/>
      <c r="HFQ422" s="94"/>
      <c r="HFR422" s="94"/>
      <c r="HFS422" s="94"/>
      <c r="HFT422" s="94"/>
      <c r="HFU422" s="94"/>
      <c r="HFV422" s="94"/>
      <c r="HFW422" s="94"/>
      <c r="HFX422" s="94"/>
      <c r="HFY422" s="94"/>
      <c r="HFZ422" s="94"/>
      <c r="HGA422" s="94"/>
      <c r="HGB422" s="94"/>
      <c r="HGC422" s="94"/>
      <c r="HGD422" s="94"/>
      <c r="HGE422" s="94"/>
      <c r="HGF422" s="94"/>
      <c r="HGG422" s="94"/>
      <c r="HGH422" s="94"/>
      <c r="HGI422" s="94"/>
      <c r="HGJ422" s="94"/>
      <c r="HGK422" s="94"/>
      <c r="HGL422" s="94"/>
      <c r="HGM422" s="94"/>
      <c r="HGN422" s="94"/>
      <c r="HGO422" s="94"/>
      <c r="HGP422" s="94"/>
      <c r="HGQ422" s="94"/>
      <c r="HGR422" s="94"/>
      <c r="HGS422" s="94"/>
      <c r="HGT422" s="94"/>
      <c r="HGU422" s="94"/>
      <c r="HGV422" s="94"/>
      <c r="HGW422" s="94"/>
      <c r="HGX422" s="94"/>
      <c r="HGY422" s="94"/>
      <c r="HGZ422" s="94"/>
      <c r="HHA422" s="94"/>
      <c r="HHB422" s="94"/>
      <c r="HHC422" s="94"/>
      <c r="HHD422" s="94"/>
      <c r="HHE422" s="94"/>
      <c r="HHF422" s="94"/>
      <c r="HHG422" s="94"/>
      <c r="HHH422" s="94"/>
      <c r="HHI422" s="94"/>
      <c r="HHJ422" s="94"/>
      <c r="HHK422" s="94"/>
      <c r="HHL422" s="94"/>
      <c r="HHM422" s="94"/>
      <c r="HHN422" s="94"/>
      <c r="HHO422" s="94"/>
      <c r="HHP422" s="94"/>
      <c r="HHQ422" s="94"/>
      <c r="HHR422" s="94"/>
      <c r="HHS422" s="94"/>
      <c r="HHT422" s="94"/>
      <c r="HHU422" s="94"/>
      <c r="HHV422" s="94"/>
      <c r="HHW422" s="94"/>
      <c r="HHX422" s="94"/>
      <c r="HHY422" s="94"/>
      <c r="HHZ422" s="94"/>
      <c r="HIA422" s="94"/>
      <c r="HIB422" s="94"/>
      <c r="HIC422" s="94"/>
      <c r="HID422" s="94"/>
      <c r="HIE422" s="94"/>
      <c r="HIF422" s="94"/>
      <c r="HIG422" s="94"/>
      <c r="HIH422" s="94"/>
      <c r="HII422" s="94"/>
      <c r="HIJ422" s="94"/>
      <c r="HIK422" s="94"/>
      <c r="HIL422" s="94"/>
      <c r="HIM422" s="94"/>
      <c r="HIN422" s="94"/>
      <c r="HIO422" s="94"/>
      <c r="HIP422" s="94"/>
      <c r="HIQ422" s="94"/>
      <c r="HIR422" s="94"/>
      <c r="HIS422" s="94"/>
      <c r="HIT422" s="94"/>
      <c r="HIU422" s="94"/>
      <c r="HIV422" s="94"/>
      <c r="HIW422" s="94"/>
      <c r="HIX422" s="94"/>
      <c r="HIY422" s="94"/>
      <c r="HIZ422" s="94"/>
      <c r="HJA422" s="94"/>
      <c r="HJB422" s="94"/>
      <c r="HJC422" s="94"/>
      <c r="HJD422" s="94"/>
      <c r="HJE422" s="94"/>
      <c r="HJF422" s="94"/>
      <c r="HJG422" s="94"/>
      <c r="HJH422" s="94"/>
      <c r="HJI422" s="94"/>
      <c r="HJJ422" s="94"/>
      <c r="HJK422" s="94"/>
      <c r="HJL422" s="94"/>
      <c r="HJM422" s="94"/>
      <c r="HJN422" s="94"/>
      <c r="HJO422" s="94"/>
      <c r="HJP422" s="94"/>
      <c r="HJQ422" s="94"/>
      <c r="HJR422" s="94"/>
      <c r="HJS422" s="94"/>
      <c r="HJT422" s="94"/>
      <c r="HJU422" s="94"/>
      <c r="HJV422" s="94"/>
      <c r="HJW422" s="94"/>
      <c r="HJX422" s="94"/>
      <c r="HJY422" s="94"/>
      <c r="HJZ422" s="94"/>
      <c r="HKA422" s="94"/>
      <c r="HKB422" s="94"/>
      <c r="HKC422" s="94"/>
      <c r="HKD422" s="94"/>
      <c r="HKE422" s="94"/>
      <c r="HKF422" s="94"/>
      <c r="HKG422" s="94"/>
      <c r="HKH422" s="94"/>
      <c r="HKI422" s="94"/>
      <c r="HKJ422" s="94"/>
      <c r="HKK422" s="94"/>
      <c r="HKL422" s="94"/>
      <c r="HKM422" s="94"/>
      <c r="HKN422" s="94"/>
      <c r="HKO422" s="94"/>
      <c r="HKP422" s="94"/>
      <c r="HKQ422" s="94"/>
      <c r="HKR422" s="94"/>
      <c r="HKS422" s="94"/>
      <c r="HKT422" s="94"/>
      <c r="HKU422" s="94"/>
      <c r="HKV422" s="94"/>
      <c r="HKW422" s="94"/>
      <c r="HKX422" s="94"/>
      <c r="HKY422" s="94"/>
      <c r="HKZ422" s="94"/>
      <c r="HLA422" s="94"/>
      <c r="HLB422" s="94"/>
      <c r="HLC422" s="94"/>
      <c r="HLD422" s="94"/>
      <c r="HLE422" s="94"/>
      <c r="HLF422" s="94"/>
      <c r="HLG422" s="94"/>
      <c r="HLH422" s="94"/>
      <c r="HLI422" s="94"/>
      <c r="HLJ422" s="94"/>
      <c r="HLK422" s="94"/>
      <c r="HLL422" s="94"/>
      <c r="HLM422" s="94"/>
      <c r="HLN422" s="94"/>
      <c r="HLO422" s="94"/>
      <c r="HLP422" s="94"/>
      <c r="HLQ422" s="94"/>
      <c r="HLR422" s="94"/>
      <c r="HLS422" s="94"/>
      <c r="HLT422" s="94"/>
      <c r="HLU422" s="94"/>
      <c r="HLV422" s="94"/>
      <c r="HLW422" s="94"/>
      <c r="HLX422" s="94"/>
      <c r="HLY422" s="94"/>
      <c r="HLZ422" s="94"/>
      <c r="HMA422" s="94"/>
      <c r="HMB422" s="94"/>
      <c r="HMC422" s="94"/>
      <c r="HMD422" s="94"/>
      <c r="HME422" s="94"/>
      <c r="HMF422" s="94"/>
      <c r="HMG422" s="94"/>
      <c r="HMH422" s="94"/>
      <c r="HMI422" s="94"/>
      <c r="HMJ422" s="94"/>
      <c r="HMK422" s="94"/>
      <c r="HML422" s="94"/>
      <c r="HMM422" s="94"/>
      <c r="HMN422" s="94"/>
      <c r="HMO422" s="94"/>
      <c r="HMP422" s="94"/>
      <c r="HMQ422" s="94"/>
      <c r="HMR422" s="94"/>
      <c r="HMS422" s="94"/>
      <c r="HMT422" s="94"/>
      <c r="HMU422" s="94"/>
      <c r="HMV422" s="94"/>
      <c r="HMW422" s="94"/>
      <c r="HMX422" s="94"/>
      <c r="HMY422" s="94"/>
      <c r="HMZ422" s="94"/>
      <c r="HNA422" s="94"/>
      <c r="HNB422" s="94"/>
      <c r="HNC422" s="94"/>
      <c r="HND422" s="94"/>
      <c r="HNE422" s="94"/>
      <c r="HNF422" s="94"/>
      <c r="HNG422" s="94"/>
      <c r="HNH422" s="94"/>
      <c r="HNI422" s="94"/>
      <c r="HNJ422" s="94"/>
      <c r="HNK422" s="94"/>
      <c r="HNL422" s="94"/>
      <c r="HNM422" s="94"/>
      <c r="HNN422" s="94"/>
      <c r="HNO422" s="94"/>
      <c r="HNP422" s="94"/>
      <c r="HNQ422" s="94"/>
      <c r="HNR422" s="94"/>
      <c r="HNS422" s="94"/>
      <c r="HNT422" s="94"/>
      <c r="HNU422" s="94"/>
      <c r="HNV422" s="94"/>
      <c r="HNW422" s="94"/>
      <c r="HNX422" s="94"/>
      <c r="HNY422" s="94"/>
      <c r="HNZ422" s="94"/>
      <c r="HOA422" s="94"/>
      <c r="HOB422" s="94"/>
      <c r="HOC422" s="94"/>
      <c r="HOD422" s="94"/>
      <c r="HOE422" s="94"/>
      <c r="HOF422" s="94"/>
      <c r="HOG422" s="94"/>
      <c r="HOH422" s="94"/>
      <c r="HOI422" s="94"/>
      <c r="HOJ422" s="94"/>
      <c r="HOK422" s="94"/>
      <c r="HOL422" s="94"/>
      <c r="HOM422" s="94"/>
      <c r="HON422" s="94"/>
      <c r="HOO422" s="94"/>
      <c r="HOP422" s="94"/>
      <c r="HOQ422" s="94"/>
      <c r="HOR422" s="94"/>
      <c r="HOS422" s="94"/>
      <c r="HOT422" s="94"/>
      <c r="HOU422" s="94"/>
      <c r="HOV422" s="94"/>
      <c r="HOW422" s="94"/>
      <c r="HOX422" s="94"/>
      <c r="HOY422" s="94"/>
      <c r="HOZ422" s="94"/>
      <c r="HPA422" s="94"/>
      <c r="HPB422" s="94"/>
      <c r="HPC422" s="94"/>
      <c r="HPD422" s="94"/>
      <c r="HPE422" s="94"/>
      <c r="HPF422" s="94"/>
      <c r="HPG422" s="94"/>
      <c r="HPH422" s="94"/>
      <c r="HPI422" s="94"/>
      <c r="HPJ422" s="94"/>
      <c r="HPK422" s="94"/>
      <c r="HPL422" s="94"/>
      <c r="HPM422" s="94"/>
      <c r="HPN422" s="94"/>
      <c r="HPO422" s="94"/>
      <c r="HPP422" s="94"/>
      <c r="HPQ422" s="94"/>
      <c r="HPR422" s="94"/>
      <c r="HPS422" s="94"/>
      <c r="HPT422" s="94"/>
      <c r="HPU422" s="94"/>
      <c r="HPV422" s="94"/>
      <c r="HPW422" s="94"/>
      <c r="HPX422" s="94"/>
      <c r="HPY422" s="94"/>
      <c r="HPZ422" s="94"/>
      <c r="HQA422" s="94"/>
      <c r="HQB422" s="94"/>
      <c r="HQC422" s="94"/>
      <c r="HQD422" s="94"/>
      <c r="HQE422" s="94"/>
      <c r="HQF422" s="94"/>
      <c r="HQG422" s="94"/>
      <c r="HQH422" s="94"/>
      <c r="HQI422" s="94"/>
      <c r="HQJ422" s="94"/>
      <c r="HQK422" s="94"/>
      <c r="HQL422" s="94"/>
      <c r="HQM422" s="94"/>
      <c r="HQN422" s="94"/>
      <c r="HQO422" s="94"/>
      <c r="HQP422" s="94"/>
      <c r="HQQ422" s="94"/>
      <c r="HQR422" s="94"/>
      <c r="HQS422" s="94"/>
      <c r="HQT422" s="94"/>
      <c r="HQU422" s="94"/>
      <c r="HQV422" s="94"/>
      <c r="HQW422" s="94"/>
      <c r="HQX422" s="94"/>
      <c r="HQY422" s="94"/>
      <c r="HQZ422" s="94"/>
      <c r="HRA422" s="94"/>
      <c r="HRB422" s="94"/>
      <c r="HRC422" s="94"/>
      <c r="HRD422" s="94"/>
      <c r="HRE422" s="94"/>
      <c r="HRF422" s="94"/>
      <c r="HRG422" s="94"/>
      <c r="HRH422" s="94"/>
      <c r="HRI422" s="94"/>
      <c r="HRJ422" s="94"/>
      <c r="HRK422" s="94"/>
      <c r="HRL422" s="94"/>
      <c r="HRM422" s="94"/>
      <c r="HRN422" s="94"/>
      <c r="HRO422" s="94"/>
      <c r="HRP422" s="94"/>
      <c r="HRQ422" s="94"/>
      <c r="HRR422" s="94"/>
      <c r="HRS422" s="94"/>
      <c r="HRT422" s="94"/>
      <c r="HRU422" s="94"/>
      <c r="HRV422" s="94"/>
      <c r="HRW422" s="94"/>
      <c r="HRX422" s="94"/>
      <c r="HRY422" s="94"/>
      <c r="HRZ422" s="94"/>
      <c r="HSA422" s="94"/>
      <c r="HSB422" s="94"/>
      <c r="HSC422" s="94"/>
      <c r="HSD422" s="94"/>
      <c r="HSE422" s="94"/>
      <c r="HSF422" s="94"/>
      <c r="HSG422" s="94"/>
      <c r="HSH422" s="94"/>
      <c r="HSI422" s="94"/>
      <c r="HSJ422" s="94"/>
      <c r="HSK422" s="94"/>
      <c r="HSL422" s="94"/>
      <c r="HSM422" s="94"/>
      <c r="HSN422" s="94"/>
      <c r="HSO422" s="94"/>
      <c r="HSP422" s="94"/>
      <c r="HSQ422" s="94"/>
      <c r="HSR422" s="94"/>
      <c r="HSS422" s="94"/>
      <c r="HST422" s="94"/>
      <c r="HSU422" s="94"/>
      <c r="HSV422" s="94"/>
      <c r="HSW422" s="94"/>
      <c r="HSX422" s="94"/>
      <c r="HSY422" s="94"/>
      <c r="HSZ422" s="94"/>
      <c r="HTA422" s="94"/>
      <c r="HTB422" s="94"/>
      <c r="HTC422" s="94"/>
      <c r="HTD422" s="94"/>
      <c r="HTE422" s="94"/>
      <c r="HTF422" s="94"/>
      <c r="HTG422" s="94"/>
      <c r="HTH422" s="94"/>
      <c r="HTI422" s="94"/>
      <c r="HTJ422" s="94"/>
      <c r="HTK422" s="94"/>
      <c r="HTL422" s="94"/>
      <c r="HTM422" s="94"/>
      <c r="HTN422" s="94"/>
      <c r="HTO422" s="94"/>
      <c r="HTP422" s="94"/>
      <c r="HTQ422" s="94"/>
      <c r="HTR422" s="94"/>
      <c r="HTS422" s="94"/>
      <c r="HTT422" s="94"/>
      <c r="HTU422" s="94"/>
      <c r="HTV422" s="94"/>
      <c r="HTW422" s="94"/>
      <c r="HTX422" s="94"/>
      <c r="HTY422" s="94"/>
      <c r="HTZ422" s="94"/>
      <c r="HUA422" s="94"/>
      <c r="HUB422" s="94"/>
      <c r="HUC422" s="94"/>
      <c r="HUD422" s="94"/>
      <c r="HUE422" s="94"/>
      <c r="HUF422" s="94"/>
      <c r="HUG422" s="94"/>
      <c r="HUH422" s="94"/>
      <c r="HUI422" s="94"/>
      <c r="HUJ422" s="94"/>
      <c r="HUK422" s="94"/>
      <c r="HUL422" s="94"/>
      <c r="HUM422" s="94"/>
      <c r="HUN422" s="94"/>
      <c r="HUO422" s="94"/>
      <c r="HUP422" s="94"/>
      <c r="HUQ422" s="94"/>
      <c r="HUR422" s="94"/>
      <c r="HUS422" s="94"/>
      <c r="HUT422" s="94"/>
      <c r="HUU422" s="94"/>
      <c r="HUV422" s="94"/>
      <c r="HUW422" s="94"/>
      <c r="HUX422" s="94"/>
      <c r="HUY422" s="94"/>
      <c r="HUZ422" s="94"/>
      <c r="HVA422" s="94"/>
      <c r="HVB422" s="94"/>
      <c r="HVC422" s="94"/>
      <c r="HVD422" s="94"/>
      <c r="HVE422" s="94"/>
      <c r="HVF422" s="94"/>
      <c r="HVG422" s="94"/>
      <c r="HVH422" s="94"/>
      <c r="HVI422" s="94"/>
      <c r="HVJ422" s="94"/>
      <c r="HVK422" s="94"/>
      <c r="HVL422" s="94"/>
      <c r="HVM422" s="94"/>
      <c r="HVN422" s="94"/>
      <c r="HVO422" s="94"/>
      <c r="HVP422" s="94"/>
      <c r="HVQ422" s="94"/>
      <c r="HVR422" s="94"/>
      <c r="HVS422" s="94"/>
      <c r="HVT422" s="94"/>
      <c r="HVU422" s="94"/>
      <c r="HVV422" s="94"/>
      <c r="HVW422" s="94"/>
      <c r="HVX422" s="94"/>
      <c r="HVY422" s="94"/>
      <c r="HVZ422" s="94"/>
      <c r="HWA422" s="94"/>
      <c r="HWB422" s="94"/>
      <c r="HWC422" s="94"/>
      <c r="HWD422" s="94"/>
      <c r="HWE422" s="94"/>
      <c r="HWF422" s="94"/>
      <c r="HWG422" s="94"/>
      <c r="HWH422" s="94"/>
      <c r="HWI422" s="94"/>
      <c r="HWJ422" s="94"/>
      <c r="HWK422" s="94"/>
      <c r="HWL422" s="94"/>
      <c r="HWM422" s="94"/>
      <c r="HWN422" s="94"/>
      <c r="HWO422" s="94"/>
      <c r="HWP422" s="94"/>
      <c r="HWQ422" s="94"/>
      <c r="HWR422" s="94"/>
      <c r="HWS422" s="94"/>
      <c r="HWT422" s="94"/>
      <c r="HWU422" s="94"/>
      <c r="HWV422" s="94"/>
      <c r="HWW422" s="94"/>
      <c r="HWX422" s="94"/>
      <c r="HWY422" s="94"/>
      <c r="HWZ422" s="94"/>
      <c r="HXA422" s="94"/>
      <c r="HXB422" s="94"/>
      <c r="HXC422" s="94"/>
      <c r="HXD422" s="94"/>
      <c r="HXE422" s="94"/>
      <c r="HXF422" s="94"/>
      <c r="HXG422" s="94"/>
      <c r="HXH422" s="94"/>
      <c r="HXI422" s="94"/>
      <c r="HXJ422" s="94"/>
      <c r="HXK422" s="94"/>
      <c r="HXL422" s="94"/>
      <c r="HXM422" s="94"/>
      <c r="HXN422" s="94"/>
      <c r="HXO422" s="94"/>
      <c r="HXP422" s="94"/>
      <c r="HXQ422" s="94"/>
      <c r="HXR422" s="94"/>
      <c r="HXS422" s="94"/>
      <c r="HXT422" s="94"/>
      <c r="HXU422" s="94"/>
      <c r="HXV422" s="94"/>
      <c r="HXW422" s="94"/>
      <c r="HXX422" s="94"/>
      <c r="HXY422" s="94"/>
      <c r="HXZ422" s="94"/>
      <c r="HYA422" s="94"/>
      <c r="HYB422" s="94"/>
      <c r="HYC422" s="94"/>
      <c r="HYD422" s="94"/>
      <c r="HYE422" s="94"/>
      <c r="HYF422" s="94"/>
      <c r="HYG422" s="94"/>
      <c r="HYH422" s="94"/>
      <c r="HYI422" s="94"/>
      <c r="HYJ422" s="94"/>
      <c r="HYK422" s="94"/>
      <c r="HYL422" s="94"/>
      <c r="HYM422" s="94"/>
      <c r="HYN422" s="94"/>
      <c r="HYO422" s="94"/>
      <c r="HYP422" s="94"/>
      <c r="HYQ422" s="94"/>
      <c r="HYR422" s="94"/>
      <c r="HYS422" s="94"/>
      <c r="HYT422" s="94"/>
      <c r="HYU422" s="94"/>
      <c r="HYV422" s="94"/>
      <c r="HYW422" s="94"/>
      <c r="HYX422" s="94"/>
      <c r="HYY422" s="94"/>
      <c r="HYZ422" s="94"/>
      <c r="HZA422" s="94"/>
      <c r="HZB422" s="94"/>
      <c r="HZC422" s="94"/>
      <c r="HZD422" s="94"/>
      <c r="HZE422" s="94"/>
      <c r="HZF422" s="94"/>
      <c r="HZG422" s="94"/>
      <c r="HZH422" s="94"/>
      <c r="HZI422" s="94"/>
      <c r="HZJ422" s="94"/>
      <c r="HZK422" s="94"/>
      <c r="HZL422" s="94"/>
      <c r="HZM422" s="94"/>
      <c r="HZN422" s="94"/>
      <c r="HZO422" s="94"/>
      <c r="HZP422" s="94"/>
      <c r="HZQ422" s="94"/>
      <c r="HZR422" s="94"/>
      <c r="HZS422" s="94"/>
      <c r="HZT422" s="94"/>
      <c r="HZU422" s="94"/>
      <c r="HZV422" s="94"/>
      <c r="HZW422" s="94"/>
      <c r="HZX422" s="94"/>
      <c r="HZY422" s="94"/>
      <c r="HZZ422" s="94"/>
      <c r="IAA422" s="94"/>
      <c r="IAB422" s="94"/>
      <c r="IAC422" s="94"/>
      <c r="IAD422" s="94"/>
      <c r="IAE422" s="94"/>
      <c r="IAF422" s="94"/>
      <c r="IAG422" s="94"/>
      <c r="IAH422" s="94"/>
      <c r="IAI422" s="94"/>
      <c r="IAJ422" s="94"/>
      <c r="IAK422" s="94"/>
      <c r="IAL422" s="94"/>
      <c r="IAM422" s="94"/>
      <c r="IAN422" s="94"/>
      <c r="IAO422" s="94"/>
      <c r="IAP422" s="94"/>
      <c r="IAQ422" s="94"/>
      <c r="IAR422" s="94"/>
      <c r="IAS422" s="94"/>
      <c r="IAT422" s="94"/>
      <c r="IAU422" s="94"/>
      <c r="IAV422" s="94"/>
      <c r="IAW422" s="94"/>
      <c r="IAX422" s="94"/>
      <c r="IAY422" s="94"/>
      <c r="IAZ422" s="94"/>
      <c r="IBA422" s="94"/>
      <c r="IBB422" s="94"/>
      <c r="IBC422" s="94"/>
      <c r="IBD422" s="94"/>
      <c r="IBE422" s="94"/>
      <c r="IBF422" s="94"/>
      <c r="IBG422" s="94"/>
      <c r="IBH422" s="94"/>
      <c r="IBI422" s="94"/>
      <c r="IBJ422" s="94"/>
      <c r="IBK422" s="94"/>
      <c r="IBL422" s="94"/>
      <c r="IBM422" s="94"/>
      <c r="IBN422" s="94"/>
      <c r="IBO422" s="94"/>
      <c r="IBP422" s="94"/>
      <c r="IBQ422" s="94"/>
      <c r="IBR422" s="94"/>
      <c r="IBS422" s="94"/>
      <c r="IBT422" s="94"/>
      <c r="IBU422" s="94"/>
      <c r="IBV422" s="94"/>
      <c r="IBW422" s="94"/>
      <c r="IBX422" s="94"/>
      <c r="IBY422" s="94"/>
      <c r="IBZ422" s="94"/>
      <c r="ICA422" s="94"/>
      <c r="ICB422" s="94"/>
      <c r="ICC422" s="94"/>
      <c r="ICD422" s="94"/>
      <c r="ICE422" s="94"/>
      <c r="ICF422" s="94"/>
      <c r="ICG422" s="94"/>
      <c r="ICH422" s="94"/>
      <c r="ICI422" s="94"/>
      <c r="ICJ422" s="94"/>
      <c r="ICK422" s="94"/>
      <c r="ICL422" s="94"/>
      <c r="ICM422" s="94"/>
      <c r="ICN422" s="94"/>
      <c r="ICO422" s="94"/>
      <c r="ICP422" s="94"/>
      <c r="ICQ422" s="94"/>
      <c r="ICR422" s="94"/>
      <c r="ICS422" s="94"/>
      <c r="ICT422" s="94"/>
      <c r="ICU422" s="94"/>
      <c r="ICV422" s="94"/>
      <c r="ICW422" s="94"/>
      <c r="ICX422" s="94"/>
      <c r="ICY422" s="94"/>
      <c r="ICZ422" s="94"/>
      <c r="IDA422" s="94"/>
      <c r="IDB422" s="94"/>
      <c r="IDC422" s="94"/>
      <c r="IDD422" s="94"/>
      <c r="IDE422" s="94"/>
      <c r="IDF422" s="94"/>
      <c r="IDG422" s="94"/>
      <c r="IDH422" s="94"/>
      <c r="IDI422" s="94"/>
      <c r="IDJ422" s="94"/>
      <c r="IDK422" s="94"/>
      <c r="IDL422" s="94"/>
      <c r="IDM422" s="94"/>
      <c r="IDN422" s="94"/>
      <c r="IDO422" s="94"/>
      <c r="IDP422" s="94"/>
      <c r="IDQ422" s="94"/>
      <c r="IDR422" s="94"/>
      <c r="IDS422" s="94"/>
      <c r="IDT422" s="94"/>
      <c r="IDU422" s="94"/>
      <c r="IDV422" s="94"/>
      <c r="IDW422" s="94"/>
      <c r="IDX422" s="94"/>
      <c r="IDY422" s="94"/>
      <c r="IDZ422" s="94"/>
      <c r="IEA422" s="94"/>
      <c r="IEB422" s="94"/>
      <c r="IEC422" s="94"/>
      <c r="IED422" s="94"/>
      <c r="IEE422" s="94"/>
      <c r="IEF422" s="94"/>
      <c r="IEG422" s="94"/>
      <c r="IEH422" s="94"/>
      <c r="IEI422" s="94"/>
      <c r="IEJ422" s="94"/>
      <c r="IEK422" s="94"/>
      <c r="IEL422" s="94"/>
      <c r="IEM422" s="94"/>
      <c r="IEN422" s="94"/>
      <c r="IEO422" s="94"/>
      <c r="IEP422" s="94"/>
      <c r="IEQ422" s="94"/>
      <c r="IER422" s="94"/>
      <c r="IES422" s="94"/>
      <c r="IET422" s="94"/>
      <c r="IEU422" s="94"/>
      <c r="IEV422" s="94"/>
      <c r="IEW422" s="94"/>
      <c r="IEX422" s="94"/>
      <c r="IEY422" s="94"/>
      <c r="IEZ422" s="94"/>
      <c r="IFA422" s="94"/>
      <c r="IFB422" s="94"/>
      <c r="IFC422" s="94"/>
      <c r="IFD422" s="94"/>
      <c r="IFE422" s="94"/>
      <c r="IFF422" s="94"/>
      <c r="IFG422" s="94"/>
      <c r="IFH422" s="94"/>
      <c r="IFI422" s="94"/>
      <c r="IFJ422" s="94"/>
      <c r="IFK422" s="94"/>
      <c r="IFL422" s="94"/>
      <c r="IFM422" s="94"/>
      <c r="IFN422" s="94"/>
      <c r="IFO422" s="94"/>
      <c r="IFP422" s="94"/>
      <c r="IFQ422" s="94"/>
      <c r="IFR422" s="94"/>
      <c r="IFS422" s="94"/>
      <c r="IFT422" s="94"/>
      <c r="IFU422" s="94"/>
      <c r="IFV422" s="94"/>
      <c r="IFW422" s="94"/>
      <c r="IFX422" s="94"/>
      <c r="IFY422" s="94"/>
      <c r="IFZ422" s="94"/>
      <c r="IGA422" s="94"/>
      <c r="IGB422" s="94"/>
      <c r="IGC422" s="94"/>
      <c r="IGD422" s="94"/>
      <c r="IGE422" s="94"/>
      <c r="IGF422" s="94"/>
      <c r="IGG422" s="94"/>
      <c r="IGH422" s="94"/>
      <c r="IGI422" s="94"/>
      <c r="IGJ422" s="94"/>
      <c r="IGK422" s="94"/>
      <c r="IGL422" s="94"/>
      <c r="IGM422" s="94"/>
      <c r="IGN422" s="94"/>
      <c r="IGO422" s="94"/>
      <c r="IGP422" s="94"/>
      <c r="IGQ422" s="94"/>
      <c r="IGR422" s="94"/>
      <c r="IGS422" s="94"/>
      <c r="IGT422" s="94"/>
      <c r="IGU422" s="94"/>
      <c r="IGV422" s="94"/>
      <c r="IGW422" s="94"/>
      <c r="IGX422" s="94"/>
      <c r="IGY422" s="94"/>
      <c r="IGZ422" s="94"/>
      <c r="IHA422" s="94"/>
      <c r="IHB422" s="94"/>
      <c r="IHC422" s="94"/>
      <c r="IHD422" s="94"/>
      <c r="IHE422" s="94"/>
      <c r="IHF422" s="94"/>
      <c r="IHG422" s="94"/>
      <c r="IHH422" s="94"/>
      <c r="IHI422" s="94"/>
      <c r="IHJ422" s="94"/>
      <c r="IHK422" s="94"/>
      <c r="IHL422" s="94"/>
      <c r="IHM422" s="94"/>
      <c r="IHN422" s="94"/>
      <c r="IHO422" s="94"/>
      <c r="IHP422" s="94"/>
      <c r="IHQ422" s="94"/>
      <c r="IHR422" s="94"/>
      <c r="IHS422" s="94"/>
      <c r="IHT422" s="94"/>
      <c r="IHU422" s="94"/>
      <c r="IHV422" s="94"/>
      <c r="IHW422" s="94"/>
      <c r="IHX422" s="94"/>
      <c r="IHY422" s="94"/>
      <c r="IHZ422" s="94"/>
      <c r="IIA422" s="94"/>
      <c r="IIB422" s="94"/>
      <c r="IIC422" s="94"/>
      <c r="IID422" s="94"/>
      <c r="IIE422" s="94"/>
      <c r="IIF422" s="94"/>
      <c r="IIG422" s="94"/>
      <c r="IIH422" s="94"/>
      <c r="III422" s="94"/>
      <c r="IIJ422" s="94"/>
      <c r="IIK422" s="94"/>
      <c r="IIL422" s="94"/>
      <c r="IIM422" s="94"/>
      <c r="IIN422" s="94"/>
      <c r="IIO422" s="94"/>
      <c r="IIP422" s="94"/>
      <c r="IIQ422" s="94"/>
      <c r="IIR422" s="94"/>
      <c r="IIS422" s="94"/>
      <c r="IIT422" s="94"/>
      <c r="IIU422" s="94"/>
      <c r="IIV422" s="94"/>
      <c r="IIW422" s="94"/>
      <c r="IIX422" s="94"/>
      <c r="IIY422" s="94"/>
      <c r="IIZ422" s="94"/>
      <c r="IJA422" s="94"/>
      <c r="IJB422" s="94"/>
      <c r="IJC422" s="94"/>
      <c r="IJD422" s="94"/>
      <c r="IJE422" s="94"/>
      <c r="IJF422" s="94"/>
      <c r="IJG422" s="94"/>
      <c r="IJH422" s="94"/>
      <c r="IJI422" s="94"/>
      <c r="IJJ422" s="94"/>
      <c r="IJK422" s="94"/>
      <c r="IJL422" s="94"/>
      <c r="IJM422" s="94"/>
      <c r="IJN422" s="94"/>
      <c r="IJO422" s="94"/>
      <c r="IJP422" s="94"/>
      <c r="IJQ422" s="94"/>
      <c r="IJR422" s="94"/>
      <c r="IJS422" s="94"/>
      <c r="IJT422" s="94"/>
      <c r="IJU422" s="94"/>
      <c r="IJV422" s="94"/>
      <c r="IJW422" s="94"/>
      <c r="IJX422" s="94"/>
      <c r="IJY422" s="94"/>
      <c r="IJZ422" s="94"/>
      <c r="IKA422" s="94"/>
      <c r="IKB422" s="94"/>
      <c r="IKC422" s="94"/>
      <c r="IKD422" s="94"/>
      <c r="IKE422" s="94"/>
      <c r="IKF422" s="94"/>
      <c r="IKG422" s="94"/>
      <c r="IKH422" s="94"/>
      <c r="IKI422" s="94"/>
      <c r="IKJ422" s="94"/>
      <c r="IKK422" s="94"/>
      <c r="IKL422" s="94"/>
      <c r="IKM422" s="94"/>
      <c r="IKN422" s="94"/>
      <c r="IKO422" s="94"/>
      <c r="IKP422" s="94"/>
      <c r="IKQ422" s="94"/>
      <c r="IKR422" s="94"/>
      <c r="IKS422" s="94"/>
      <c r="IKT422" s="94"/>
      <c r="IKU422" s="94"/>
      <c r="IKV422" s="94"/>
      <c r="IKW422" s="94"/>
      <c r="IKX422" s="94"/>
      <c r="IKY422" s="94"/>
      <c r="IKZ422" s="94"/>
      <c r="ILA422" s="94"/>
      <c r="ILB422" s="94"/>
      <c r="ILC422" s="94"/>
      <c r="ILD422" s="94"/>
      <c r="ILE422" s="94"/>
      <c r="ILF422" s="94"/>
      <c r="ILG422" s="94"/>
      <c r="ILH422" s="94"/>
      <c r="ILI422" s="94"/>
      <c r="ILJ422" s="94"/>
      <c r="ILK422" s="94"/>
      <c r="ILL422" s="94"/>
      <c r="ILM422" s="94"/>
      <c r="ILN422" s="94"/>
      <c r="ILO422" s="94"/>
      <c r="ILP422" s="94"/>
      <c r="ILQ422" s="94"/>
      <c r="ILR422" s="94"/>
      <c r="ILS422" s="94"/>
      <c r="ILT422" s="94"/>
      <c r="ILU422" s="94"/>
      <c r="ILV422" s="94"/>
      <c r="ILW422" s="94"/>
      <c r="ILX422" s="94"/>
      <c r="ILY422" s="94"/>
      <c r="ILZ422" s="94"/>
      <c r="IMA422" s="94"/>
      <c r="IMB422" s="94"/>
      <c r="IMC422" s="94"/>
      <c r="IMD422" s="94"/>
      <c r="IME422" s="94"/>
      <c r="IMF422" s="94"/>
      <c r="IMG422" s="94"/>
      <c r="IMH422" s="94"/>
      <c r="IMI422" s="94"/>
      <c r="IMJ422" s="94"/>
      <c r="IMK422" s="94"/>
      <c r="IML422" s="94"/>
      <c r="IMM422" s="94"/>
      <c r="IMN422" s="94"/>
      <c r="IMO422" s="94"/>
      <c r="IMP422" s="94"/>
      <c r="IMQ422" s="94"/>
      <c r="IMR422" s="94"/>
      <c r="IMS422" s="94"/>
      <c r="IMT422" s="94"/>
      <c r="IMU422" s="94"/>
      <c r="IMV422" s="94"/>
      <c r="IMW422" s="94"/>
      <c r="IMX422" s="94"/>
      <c r="IMY422" s="94"/>
      <c r="IMZ422" s="94"/>
      <c r="INA422" s="94"/>
      <c r="INB422" s="94"/>
      <c r="INC422" s="94"/>
      <c r="IND422" s="94"/>
      <c r="INE422" s="94"/>
      <c r="INF422" s="94"/>
      <c r="ING422" s="94"/>
      <c r="INH422" s="94"/>
      <c r="INI422" s="94"/>
      <c r="INJ422" s="94"/>
      <c r="INK422" s="94"/>
      <c r="INL422" s="94"/>
      <c r="INM422" s="94"/>
      <c r="INN422" s="94"/>
      <c r="INO422" s="94"/>
      <c r="INP422" s="94"/>
      <c r="INQ422" s="94"/>
      <c r="INR422" s="94"/>
      <c r="INS422" s="94"/>
      <c r="INT422" s="94"/>
      <c r="INU422" s="94"/>
      <c r="INV422" s="94"/>
      <c r="INW422" s="94"/>
      <c r="INX422" s="94"/>
      <c r="INY422" s="94"/>
      <c r="INZ422" s="94"/>
      <c r="IOA422" s="94"/>
      <c r="IOB422" s="94"/>
      <c r="IOC422" s="94"/>
      <c r="IOD422" s="94"/>
      <c r="IOE422" s="94"/>
      <c r="IOF422" s="94"/>
      <c r="IOG422" s="94"/>
      <c r="IOH422" s="94"/>
      <c r="IOI422" s="94"/>
      <c r="IOJ422" s="94"/>
      <c r="IOK422" s="94"/>
      <c r="IOL422" s="94"/>
      <c r="IOM422" s="94"/>
      <c r="ION422" s="94"/>
      <c r="IOO422" s="94"/>
      <c r="IOP422" s="94"/>
      <c r="IOQ422" s="94"/>
      <c r="IOR422" s="94"/>
      <c r="IOS422" s="94"/>
      <c r="IOT422" s="94"/>
      <c r="IOU422" s="94"/>
      <c r="IOV422" s="94"/>
      <c r="IOW422" s="94"/>
      <c r="IOX422" s="94"/>
      <c r="IOY422" s="94"/>
      <c r="IOZ422" s="94"/>
      <c r="IPA422" s="94"/>
      <c r="IPB422" s="94"/>
      <c r="IPC422" s="94"/>
      <c r="IPD422" s="94"/>
      <c r="IPE422" s="94"/>
      <c r="IPF422" s="94"/>
      <c r="IPG422" s="94"/>
      <c r="IPH422" s="94"/>
      <c r="IPI422" s="94"/>
      <c r="IPJ422" s="94"/>
      <c r="IPK422" s="94"/>
      <c r="IPL422" s="94"/>
      <c r="IPM422" s="94"/>
      <c r="IPN422" s="94"/>
      <c r="IPO422" s="94"/>
      <c r="IPP422" s="94"/>
      <c r="IPQ422" s="94"/>
      <c r="IPR422" s="94"/>
      <c r="IPS422" s="94"/>
      <c r="IPT422" s="94"/>
      <c r="IPU422" s="94"/>
      <c r="IPV422" s="94"/>
      <c r="IPW422" s="94"/>
      <c r="IPX422" s="94"/>
      <c r="IPY422" s="94"/>
      <c r="IPZ422" s="94"/>
      <c r="IQA422" s="94"/>
      <c r="IQB422" s="94"/>
      <c r="IQC422" s="94"/>
      <c r="IQD422" s="94"/>
      <c r="IQE422" s="94"/>
      <c r="IQF422" s="94"/>
      <c r="IQG422" s="94"/>
      <c r="IQH422" s="94"/>
      <c r="IQI422" s="94"/>
      <c r="IQJ422" s="94"/>
      <c r="IQK422" s="94"/>
      <c r="IQL422" s="94"/>
      <c r="IQM422" s="94"/>
      <c r="IQN422" s="94"/>
      <c r="IQO422" s="94"/>
      <c r="IQP422" s="94"/>
      <c r="IQQ422" s="94"/>
      <c r="IQR422" s="94"/>
      <c r="IQS422" s="94"/>
      <c r="IQT422" s="94"/>
      <c r="IQU422" s="94"/>
      <c r="IQV422" s="94"/>
      <c r="IQW422" s="94"/>
      <c r="IQX422" s="94"/>
      <c r="IQY422" s="94"/>
      <c r="IQZ422" s="94"/>
      <c r="IRA422" s="94"/>
      <c r="IRB422" s="94"/>
      <c r="IRC422" s="94"/>
      <c r="IRD422" s="94"/>
      <c r="IRE422" s="94"/>
      <c r="IRF422" s="94"/>
      <c r="IRG422" s="94"/>
      <c r="IRH422" s="94"/>
      <c r="IRI422" s="94"/>
      <c r="IRJ422" s="94"/>
      <c r="IRK422" s="94"/>
      <c r="IRL422" s="94"/>
      <c r="IRM422" s="94"/>
      <c r="IRN422" s="94"/>
      <c r="IRO422" s="94"/>
      <c r="IRP422" s="94"/>
      <c r="IRQ422" s="94"/>
      <c r="IRR422" s="94"/>
      <c r="IRS422" s="94"/>
      <c r="IRT422" s="94"/>
      <c r="IRU422" s="94"/>
      <c r="IRV422" s="94"/>
      <c r="IRW422" s="94"/>
      <c r="IRX422" s="94"/>
      <c r="IRY422" s="94"/>
      <c r="IRZ422" s="94"/>
      <c r="ISA422" s="94"/>
      <c r="ISB422" s="94"/>
      <c r="ISC422" s="94"/>
      <c r="ISD422" s="94"/>
      <c r="ISE422" s="94"/>
      <c r="ISF422" s="94"/>
      <c r="ISG422" s="94"/>
      <c r="ISH422" s="94"/>
      <c r="ISI422" s="94"/>
      <c r="ISJ422" s="94"/>
      <c r="ISK422" s="94"/>
      <c r="ISL422" s="94"/>
      <c r="ISM422" s="94"/>
      <c r="ISN422" s="94"/>
      <c r="ISO422" s="94"/>
      <c r="ISP422" s="94"/>
      <c r="ISQ422" s="94"/>
      <c r="ISR422" s="94"/>
      <c r="ISS422" s="94"/>
      <c r="IST422" s="94"/>
      <c r="ISU422" s="94"/>
      <c r="ISV422" s="94"/>
      <c r="ISW422" s="94"/>
      <c r="ISX422" s="94"/>
      <c r="ISY422" s="94"/>
      <c r="ISZ422" s="94"/>
      <c r="ITA422" s="94"/>
      <c r="ITB422" s="94"/>
      <c r="ITC422" s="94"/>
      <c r="ITD422" s="94"/>
      <c r="ITE422" s="94"/>
      <c r="ITF422" s="94"/>
      <c r="ITG422" s="94"/>
      <c r="ITH422" s="94"/>
      <c r="ITI422" s="94"/>
      <c r="ITJ422" s="94"/>
      <c r="ITK422" s="94"/>
      <c r="ITL422" s="94"/>
      <c r="ITM422" s="94"/>
      <c r="ITN422" s="94"/>
      <c r="ITO422" s="94"/>
      <c r="ITP422" s="94"/>
      <c r="ITQ422" s="94"/>
      <c r="ITR422" s="94"/>
      <c r="ITS422" s="94"/>
      <c r="ITT422" s="94"/>
      <c r="ITU422" s="94"/>
      <c r="ITV422" s="94"/>
      <c r="ITW422" s="94"/>
      <c r="ITX422" s="94"/>
      <c r="ITY422" s="94"/>
      <c r="ITZ422" s="94"/>
      <c r="IUA422" s="94"/>
      <c r="IUB422" s="94"/>
      <c r="IUC422" s="94"/>
      <c r="IUD422" s="94"/>
      <c r="IUE422" s="94"/>
      <c r="IUF422" s="94"/>
      <c r="IUG422" s="94"/>
      <c r="IUH422" s="94"/>
      <c r="IUI422" s="94"/>
      <c r="IUJ422" s="94"/>
      <c r="IUK422" s="94"/>
      <c r="IUL422" s="94"/>
      <c r="IUM422" s="94"/>
      <c r="IUN422" s="94"/>
      <c r="IUO422" s="94"/>
      <c r="IUP422" s="94"/>
      <c r="IUQ422" s="94"/>
      <c r="IUR422" s="94"/>
      <c r="IUS422" s="94"/>
      <c r="IUT422" s="94"/>
      <c r="IUU422" s="94"/>
      <c r="IUV422" s="94"/>
      <c r="IUW422" s="94"/>
      <c r="IUX422" s="94"/>
      <c r="IUY422" s="94"/>
      <c r="IUZ422" s="94"/>
      <c r="IVA422" s="94"/>
      <c r="IVB422" s="94"/>
      <c r="IVC422" s="94"/>
      <c r="IVD422" s="94"/>
      <c r="IVE422" s="94"/>
      <c r="IVF422" s="94"/>
      <c r="IVG422" s="94"/>
      <c r="IVH422" s="94"/>
      <c r="IVI422" s="94"/>
      <c r="IVJ422" s="94"/>
      <c r="IVK422" s="94"/>
      <c r="IVL422" s="94"/>
      <c r="IVM422" s="94"/>
      <c r="IVN422" s="94"/>
      <c r="IVO422" s="94"/>
      <c r="IVP422" s="94"/>
      <c r="IVQ422" s="94"/>
      <c r="IVR422" s="94"/>
      <c r="IVS422" s="94"/>
      <c r="IVT422" s="94"/>
      <c r="IVU422" s="94"/>
      <c r="IVV422" s="94"/>
      <c r="IVW422" s="94"/>
      <c r="IVX422" s="94"/>
      <c r="IVY422" s="94"/>
      <c r="IVZ422" s="94"/>
      <c r="IWA422" s="94"/>
      <c r="IWB422" s="94"/>
      <c r="IWC422" s="94"/>
      <c r="IWD422" s="94"/>
      <c r="IWE422" s="94"/>
      <c r="IWF422" s="94"/>
      <c r="IWG422" s="94"/>
      <c r="IWH422" s="94"/>
      <c r="IWI422" s="94"/>
      <c r="IWJ422" s="94"/>
      <c r="IWK422" s="94"/>
      <c r="IWL422" s="94"/>
      <c r="IWM422" s="94"/>
      <c r="IWN422" s="94"/>
      <c r="IWO422" s="94"/>
      <c r="IWP422" s="94"/>
      <c r="IWQ422" s="94"/>
      <c r="IWR422" s="94"/>
      <c r="IWS422" s="94"/>
      <c r="IWT422" s="94"/>
      <c r="IWU422" s="94"/>
      <c r="IWV422" s="94"/>
      <c r="IWW422" s="94"/>
      <c r="IWX422" s="94"/>
      <c r="IWY422" s="94"/>
      <c r="IWZ422" s="94"/>
      <c r="IXA422" s="94"/>
      <c r="IXB422" s="94"/>
      <c r="IXC422" s="94"/>
      <c r="IXD422" s="94"/>
      <c r="IXE422" s="94"/>
      <c r="IXF422" s="94"/>
      <c r="IXG422" s="94"/>
      <c r="IXH422" s="94"/>
      <c r="IXI422" s="94"/>
      <c r="IXJ422" s="94"/>
      <c r="IXK422" s="94"/>
      <c r="IXL422" s="94"/>
      <c r="IXM422" s="94"/>
      <c r="IXN422" s="94"/>
      <c r="IXO422" s="94"/>
      <c r="IXP422" s="94"/>
      <c r="IXQ422" s="94"/>
      <c r="IXR422" s="94"/>
      <c r="IXS422" s="94"/>
      <c r="IXT422" s="94"/>
      <c r="IXU422" s="94"/>
      <c r="IXV422" s="94"/>
      <c r="IXW422" s="94"/>
      <c r="IXX422" s="94"/>
      <c r="IXY422" s="94"/>
      <c r="IXZ422" s="94"/>
      <c r="IYA422" s="94"/>
      <c r="IYB422" s="94"/>
      <c r="IYC422" s="94"/>
      <c r="IYD422" s="94"/>
      <c r="IYE422" s="94"/>
      <c r="IYF422" s="94"/>
      <c r="IYG422" s="94"/>
      <c r="IYH422" s="94"/>
      <c r="IYI422" s="94"/>
      <c r="IYJ422" s="94"/>
      <c r="IYK422" s="94"/>
      <c r="IYL422" s="94"/>
      <c r="IYM422" s="94"/>
      <c r="IYN422" s="94"/>
      <c r="IYO422" s="94"/>
      <c r="IYP422" s="94"/>
      <c r="IYQ422" s="94"/>
      <c r="IYR422" s="94"/>
      <c r="IYS422" s="94"/>
      <c r="IYT422" s="94"/>
      <c r="IYU422" s="94"/>
      <c r="IYV422" s="94"/>
      <c r="IYW422" s="94"/>
      <c r="IYX422" s="94"/>
      <c r="IYY422" s="94"/>
      <c r="IYZ422" s="94"/>
      <c r="IZA422" s="94"/>
      <c r="IZB422" s="94"/>
      <c r="IZC422" s="94"/>
      <c r="IZD422" s="94"/>
      <c r="IZE422" s="94"/>
      <c r="IZF422" s="94"/>
      <c r="IZG422" s="94"/>
      <c r="IZH422" s="94"/>
      <c r="IZI422" s="94"/>
      <c r="IZJ422" s="94"/>
      <c r="IZK422" s="94"/>
      <c r="IZL422" s="94"/>
      <c r="IZM422" s="94"/>
      <c r="IZN422" s="94"/>
      <c r="IZO422" s="94"/>
      <c r="IZP422" s="94"/>
      <c r="IZQ422" s="94"/>
      <c r="IZR422" s="94"/>
      <c r="IZS422" s="94"/>
      <c r="IZT422" s="94"/>
      <c r="IZU422" s="94"/>
      <c r="IZV422" s="94"/>
      <c r="IZW422" s="94"/>
      <c r="IZX422" s="94"/>
      <c r="IZY422" s="94"/>
      <c r="IZZ422" s="94"/>
      <c r="JAA422" s="94"/>
      <c r="JAB422" s="94"/>
      <c r="JAC422" s="94"/>
      <c r="JAD422" s="94"/>
      <c r="JAE422" s="94"/>
      <c r="JAF422" s="94"/>
      <c r="JAG422" s="94"/>
      <c r="JAH422" s="94"/>
      <c r="JAI422" s="94"/>
      <c r="JAJ422" s="94"/>
      <c r="JAK422" s="94"/>
      <c r="JAL422" s="94"/>
      <c r="JAM422" s="94"/>
      <c r="JAN422" s="94"/>
      <c r="JAO422" s="94"/>
      <c r="JAP422" s="94"/>
      <c r="JAQ422" s="94"/>
      <c r="JAR422" s="94"/>
      <c r="JAS422" s="94"/>
      <c r="JAT422" s="94"/>
      <c r="JAU422" s="94"/>
      <c r="JAV422" s="94"/>
      <c r="JAW422" s="94"/>
      <c r="JAX422" s="94"/>
      <c r="JAY422" s="94"/>
      <c r="JAZ422" s="94"/>
      <c r="JBA422" s="94"/>
      <c r="JBB422" s="94"/>
      <c r="JBC422" s="94"/>
      <c r="JBD422" s="94"/>
      <c r="JBE422" s="94"/>
      <c r="JBF422" s="94"/>
      <c r="JBG422" s="94"/>
      <c r="JBH422" s="94"/>
      <c r="JBI422" s="94"/>
      <c r="JBJ422" s="94"/>
      <c r="JBK422" s="94"/>
      <c r="JBL422" s="94"/>
      <c r="JBM422" s="94"/>
      <c r="JBN422" s="94"/>
      <c r="JBO422" s="94"/>
      <c r="JBP422" s="94"/>
      <c r="JBQ422" s="94"/>
      <c r="JBR422" s="94"/>
      <c r="JBS422" s="94"/>
      <c r="JBT422" s="94"/>
      <c r="JBU422" s="94"/>
      <c r="JBV422" s="94"/>
      <c r="JBW422" s="94"/>
      <c r="JBX422" s="94"/>
      <c r="JBY422" s="94"/>
      <c r="JBZ422" s="94"/>
      <c r="JCA422" s="94"/>
      <c r="JCB422" s="94"/>
      <c r="JCC422" s="94"/>
      <c r="JCD422" s="94"/>
      <c r="JCE422" s="94"/>
      <c r="JCF422" s="94"/>
      <c r="JCG422" s="94"/>
      <c r="JCH422" s="94"/>
      <c r="JCI422" s="94"/>
      <c r="JCJ422" s="94"/>
      <c r="JCK422" s="94"/>
      <c r="JCL422" s="94"/>
      <c r="JCM422" s="94"/>
      <c r="JCN422" s="94"/>
      <c r="JCO422" s="94"/>
      <c r="JCP422" s="94"/>
      <c r="JCQ422" s="94"/>
      <c r="JCR422" s="94"/>
      <c r="JCS422" s="94"/>
      <c r="JCT422" s="94"/>
      <c r="JCU422" s="94"/>
      <c r="JCV422" s="94"/>
      <c r="JCW422" s="94"/>
      <c r="JCX422" s="94"/>
      <c r="JCY422" s="94"/>
      <c r="JCZ422" s="94"/>
      <c r="JDA422" s="94"/>
      <c r="JDB422" s="94"/>
      <c r="JDC422" s="94"/>
      <c r="JDD422" s="94"/>
      <c r="JDE422" s="94"/>
      <c r="JDF422" s="94"/>
      <c r="JDG422" s="94"/>
      <c r="JDH422" s="94"/>
      <c r="JDI422" s="94"/>
      <c r="JDJ422" s="94"/>
      <c r="JDK422" s="94"/>
      <c r="JDL422" s="94"/>
      <c r="JDM422" s="94"/>
      <c r="JDN422" s="94"/>
      <c r="JDO422" s="94"/>
      <c r="JDP422" s="94"/>
      <c r="JDQ422" s="94"/>
      <c r="JDR422" s="94"/>
      <c r="JDS422" s="94"/>
      <c r="JDT422" s="94"/>
      <c r="JDU422" s="94"/>
      <c r="JDV422" s="94"/>
      <c r="JDW422" s="94"/>
      <c r="JDX422" s="94"/>
      <c r="JDY422" s="94"/>
      <c r="JDZ422" s="94"/>
      <c r="JEA422" s="94"/>
      <c r="JEB422" s="94"/>
      <c r="JEC422" s="94"/>
      <c r="JED422" s="94"/>
      <c r="JEE422" s="94"/>
      <c r="JEF422" s="94"/>
      <c r="JEG422" s="94"/>
      <c r="JEH422" s="94"/>
      <c r="JEI422" s="94"/>
      <c r="JEJ422" s="94"/>
      <c r="JEK422" s="94"/>
      <c r="JEL422" s="94"/>
      <c r="JEM422" s="94"/>
      <c r="JEN422" s="94"/>
      <c r="JEO422" s="94"/>
      <c r="JEP422" s="94"/>
      <c r="JEQ422" s="94"/>
      <c r="JER422" s="94"/>
      <c r="JES422" s="94"/>
      <c r="JET422" s="94"/>
      <c r="JEU422" s="94"/>
      <c r="JEV422" s="94"/>
      <c r="JEW422" s="94"/>
      <c r="JEX422" s="94"/>
      <c r="JEY422" s="94"/>
      <c r="JEZ422" s="94"/>
      <c r="JFA422" s="94"/>
      <c r="JFB422" s="94"/>
      <c r="JFC422" s="94"/>
      <c r="JFD422" s="94"/>
      <c r="JFE422" s="94"/>
      <c r="JFF422" s="94"/>
      <c r="JFG422" s="94"/>
      <c r="JFH422" s="94"/>
      <c r="JFI422" s="94"/>
      <c r="JFJ422" s="94"/>
      <c r="JFK422" s="94"/>
      <c r="JFL422" s="94"/>
      <c r="JFM422" s="94"/>
      <c r="JFN422" s="94"/>
      <c r="JFO422" s="94"/>
      <c r="JFP422" s="94"/>
      <c r="JFQ422" s="94"/>
      <c r="JFR422" s="94"/>
      <c r="JFS422" s="94"/>
      <c r="JFT422" s="94"/>
      <c r="JFU422" s="94"/>
      <c r="JFV422" s="94"/>
      <c r="JFW422" s="94"/>
      <c r="JFX422" s="94"/>
      <c r="JFY422" s="94"/>
      <c r="JFZ422" s="94"/>
      <c r="JGA422" s="94"/>
      <c r="JGB422" s="94"/>
      <c r="JGC422" s="94"/>
      <c r="JGD422" s="94"/>
      <c r="JGE422" s="94"/>
      <c r="JGF422" s="94"/>
      <c r="JGG422" s="94"/>
      <c r="JGH422" s="94"/>
      <c r="JGI422" s="94"/>
      <c r="JGJ422" s="94"/>
      <c r="JGK422" s="94"/>
      <c r="JGL422" s="94"/>
      <c r="JGM422" s="94"/>
      <c r="JGN422" s="94"/>
      <c r="JGO422" s="94"/>
      <c r="JGP422" s="94"/>
      <c r="JGQ422" s="94"/>
      <c r="JGR422" s="94"/>
      <c r="JGS422" s="94"/>
      <c r="JGT422" s="94"/>
      <c r="JGU422" s="94"/>
      <c r="JGV422" s="94"/>
      <c r="JGW422" s="94"/>
      <c r="JGX422" s="94"/>
      <c r="JGY422" s="94"/>
      <c r="JGZ422" s="94"/>
      <c r="JHA422" s="94"/>
      <c r="JHB422" s="94"/>
      <c r="JHC422" s="94"/>
      <c r="JHD422" s="94"/>
      <c r="JHE422" s="94"/>
      <c r="JHF422" s="94"/>
      <c r="JHG422" s="94"/>
      <c r="JHH422" s="94"/>
      <c r="JHI422" s="94"/>
      <c r="JHJ422" s="94"/>
      <c r="JHK422" s="94"/>
      <c r="JHL422" s="94"/>
      <c r="JHM422" s="94"/>
      <c r="JHN422" s="94"/>
      <c r="JHO422" s="94"/>
      <c r="JHP422" s="94"/>
      <c r="JHQ422" s="94"/>
      <c r="JHR422" s="94"/>
      <c r="JHS422" s="94"/>
      <c r="JHT422" s="94"/>
      <c r="JHU422" s="94"/>
      <c r="JHV422" s="94"/>
      <c r="JHW422" s="94"/>
      <c r="JHX422" s="94"/>
      <c r="JHY422" s="94"/>
      <c r="JHZ422" s="94"/>
      <c r="JIA422" s="94"/>
      <c r="JIB422" s="94"/>
      <c r="JIC422" s="94"/>
      <c r="JID422" s="94"/>
      <c r="JIE422" s="94"/>
      <c r="JIF422" s="94"/>
      <c r="JIG422" s="94"/>
      <c r="JIH422" s="94"/>
      <c r="JII422" s="94"/>
      <c r="JIJ422" s="94"/>
      <c r="JIK422" s="94"/>
      <c r="JIL422" s="94"/>
      <c r="JIM422" s="94"/>
      <c r="JIN422" s="94"/>
      <c r="JIO422" s="94"/>
      <c r="JIP422" s="94"/>
      <c r="JIQ422" s="94"/>
      <c r="JIR422" s="94"/>
      <c r="JIS422" s="94"/>
      <c r="JIT422" s="94"/>
      <c r="JIU422" s="94"/>
      <c r="JIV422" s="94"/>
      <c r="JIW422" s="94"/>
      <c r="JIX422" s="94"/>
      <c r="JIY422" s="94"/>
      <c r="JIZ422" s="94"/>
      <c r="JJA422" s="94"/>
      <c r="JJB422" s="94"/>
      <c r="JJC422" s="94"/>
      <c r="JJD422" s="94"/>
      <c r="JJE422" s="94"/>
      <c r="JJF422" s="94"/>
      <c r="JJG422" s="94"/>
      <c r="JJH422" s="94"/>
      <c r="JJI422" s="94"/>
      <c r="JJJ422" s="94"/>
      <c r="JJK422" s="94"/>
      <c r="JJL422" s="94"/>
      <c r="JJM422" s="94"/>
      <c r="JJN422" s="94"/>
      <c r="JJO422" s="94"/>
      <c r="JJP422" s="94"/>
      <c r="JJQ422" s="94"/>
      <c r="JJR422" s="94"/>
      <c r="JJS422" s="94"/>
      <c r="JJT422" s="94"/>
      <c r="JJU422" s="94"/>
      <c r="JJV422" s="94"/>
      <c r="JJW422" s="94"/>
      <c r="JJX422" s="94"/>
      <c r="JJY422" s="94"/>
      <c r="JJZ422" s="94"/>
      <c r="JKA422" s="94"/>
      <c r="JKB422" s="94"/>
      <c r="JKC422" s="94"/>
      <c r="JKD422" s="94"/>
      <c r="JKE422" s="94"/>
      <c r="JKF422" s="94"/>
      <c r="JKG422" s="94"/>
      <c r="JKH422" s="94"/>
      <c r="JKI422" s="94"/>
      <c r="JKJ422" s="94"/>
      <c r="JKK422" s="94"/>
      <c r="JKL422" s="94"/>
      <c r="JKM422" s="94"/>
      <c r="JKN422" s="94"/>
      <c r="JKO422" s="94"/>
      <c r="JKP422" s="94"/>
      <c r="JKQ422" s="94"/>
      <c r="JKR422" s="94"/>
      <c r="JKS422" s="94"/>
      <c r="JKT422" s="94"/>
      <c r="JKU422" s="94"/>
      <c r="JKV422" s="94"/>
      <c r="JKW422" s="94"/>
      <c r="JKX422" s="94"/>
      <c r="JKY422" s="94"/>
      <c r="JKZ422" s="94"/>
      <c r="JLA422" s="94"/>
      <c r="JLB422" s="94"/>
      <c r="JLC422" s="94"/>
      <c r="JLD422" s="94"/>
      <c r="JLE422" s="94"/>
      <c r="JLF422" s="94"/>
      <c r="JLG422" s="94"/>
      <c r="JLH422" s="94"/>
      <c r="JLI422" s="94"/>
      <c r="JLJ422" s="94"/>
      <c r="JLK422" s="94"/>
      <c r="JLL422" s="94"/>
      <c r="JLM422" s="94"/>
      <c r="JLN422" s="94"/>
      <c r="JLO422" s="94"/>
      <c r="JLP422" s="94"/>
      <c r="JLQ422" s="94"/>
      <c r="JLR422" s="94"/>
      <c r="JLS422" s="94"/>
      <c r="JLT422" s="94"/>
      <c r="JLU422" s="94"/>
      <c r="JLV422" s="94"/>
      <c r="JLW422" s="94"/>
      <c r="JLX422" s="94"/>
      <c r="JLY422" s="94"/>
      <c r="JLZ422" s="94"/>
      <c r="JMA422" s="94"/>
      <c r="JMB422" s="94"/>
      <c r="JMC422" s="94"/>
      <c r="JMD422" s="94"/>
      <c r="JME422" s="94"/>
      <c r="JMF422" s="94"/>
      <c r="JMG422" s="94"/>
      <c r="JMH422" s="94"/>
      <c r="JMI422" s="94"/>
      <c r="JMJ422" s="94"/>
      <c r="JMK422" s="94"/>
      <c r="JML422" s="94"/>
      <c r="JMM422" s="94"/>
      <c r="JMN422" s="94"/>
      <c r="JMO422" s="94"/>
      <c r="JMP422" s="94"/>
      <c r="JMQ422" s="94"/>
      <c r="JMR422" s="94"/>
      <c r="JMS422" s="94"/>
      <c r="JMT422" s="94"/>
      <c r="JMU422" s="94"/>
      <c r="JMV422" s="94"/>
      <c r="JMW422" s="94"/>
      <c r="JMX422" s="94"/>
      <c r="JMY422" s="94"/>
      <c r="JMZ422" s="94"/>
      <c r="JNA422" s="94"/>
      <c r="JNB422" s="94"/>
      <c r="JNC422" s="94"/>
      <c r="JND422" s="94"/>
      <c r="JNE422" s="94"/>
      <c r="JNF422" s="94"/>
      <c r="JNG422" s="94"/>
      <c r="JNH422" s="94"/>
      <c r="JNI422" s="94"/>
      <c r="JNJ422" s="94"/>
      <c r="JNK422" s="94"/>
      <c r="JNL422" s="94"/>
      <c r="JNM422" s="94"/>
      <c r="JNN422" s="94"/>
      <c r="JNO422" s="94"/>
      <c r="JNP422" s="94"/>
      <c r="JNQ422" s="94"/>
      <c r="JNR422" s="94"/>
      <c r="JNS422" s="94"/>
      <c r="JNT422" s="94"/>
      <c r="JNU422" s="94"/>
      <c r="JNV422" s="94"/>
      <c r="JNW422" s="94"/>
      <c r="JNX422" s="94"/>
      <c r="JNY422" s="94"/>
      <c r="JNZ422" s="94"/>
      <c r="JOA422" s="94"/>
      <c r="JOB422" s="94"/>
      <c r="JOC422" s="94"/>
      <c r="JOD422" s="94"/>
      <c r="JOE422" s="94"/>
      <c r="JOF422" s="94"/>
      <c r="JOG422" s="94"/>
      <c r="JOH422" s="94"/>
      <c r="JOI422" s="94"/>
      <c r="JOJ422" s="94"/>
      <c r="JOK422" s="94"/>
      <c r="JOL422" s="94"/>
      <c r="JOM422" s="94"/>
      <c r="JON422" s="94"/>
      <c r="JOO422" s="94"/>
      <c r="JOP422" s="94"/>
      <c r="JOQ422" s="94"/>
      <c r="JOR422" s="94"/>
      <c r="JOS422" s="94"/>
      <c r="JOT422" s="94"/>
      <c r="JOU422" s="94"/>
      <c r="JOV422" s="94"/>
      <c r="JOW422" s="94"/>
      <c r="JOX422" s="94"/>
      <c r="JOY422" s="94"/>
      <c r="JOZ422" s="94"/>
      <c r="JPA422" s="94"/>
      <c r="JPB422" s="94"/>
      <c r="JPC422" s="94"/>
      <c r="JPD422" s="94"/>
      <c r="JPE422" s="94"/>
      <c r="JPF422" s="94"/>
      <c r="JPG422" s="94"/>
      <c r="JPH422" s="94"/>
      <c r="JPI422" s="94"/>
      <c r="JPJ422" s="94"/>
      <c r="JPK422" s="94"/>
      <c r="JPL422" s="94"/>
      <c r="JPM422" s="94"/>
      <c r="JPN422" s="94"/>
      <c r="JPO422" s="94"/>
      <c r="JPP422" s="94"/>
      <c r="JPQ422" s="94"/>
      <c r="JPR422" s="94"/>
      <c r="JPS422" s="94"/>
      <c r="JPT422" s="94"/>
      <c r="JPU422" s="94"/>
      <c r="JPV422" s="94"/>
      <c r="JPW422" s="94"/>
      <c r="JPX422" s="94"/>
      <c r="JPY422" s="94"/>
      <c r="JPZ422" s="94"/>
      <c r="JQA422" s="94"/>
      <c r="JQB422" s="94"/>
      <c r="JQC422" s="94"/>
      <c r="JQD422" s="94"/>
      <c r="JQE422" s="94"/>
      <c r="JQF422" s="94"/>
      <c r="JQG422" s="94"/>
      <c r="JQH422" s="94"/>
      <c r="JQI422" s="94"/>
      <c r="JQJ422" s="94"/>
      <c r="JQK422" s="94"/>
      <c r="JQL422" s="94"/>
      <c r="JQM422" s="94"/>
      <c r="JQN422" s="94"/>
      <c r="JQO422" s="94"/>
      <c r="JQP422" s="94"/>
      <c r="JQQ422" s="94"/>
      <c r="JQR422" s="94"/>
      <c r="JQS422" s="94"/>
      <c r="JQT422" s="94"/>
      <c r="JQU422" s="94"/>
      <c r="JQV422" s="94"/>
      <c r="JQW422" s="94"/>
      <c r="JQX422" s="94"/>
      <c r="JQY422" s="94"/>
      <c r="JQZ422" s="94"/>
      <c r="JRA422" s="94"/>
      <c r="JRB422" s="94"/>
      <c r="JRC422" s="94"/>
      <c r="JRD422" s="94"/>
      <c r="JRE422" s="94"/>
      <c r="JRF422" s="94"/>
      <c r="JRG422" s="94"/>
      <c r="JRH422" s="94"/>
      <c r="JRI422" s="94"/>
      <c r="JRJ422" s="94"/>
      <c r="JRK422" s="94"/>
      <c r="JRL422" s="94"/>
      <c r="JRM422" s="94"/>
      <c r="JRN422" s="94"/>
      <c r="JRO422" s="94"/>
      <c r="JRP422" s="94"/>
      <c r="JRQ422" s="94"/>
      <c r="JRR422" s="94"/>
      <c r="JRS422" s="94"/>
      <c r="JRT422" s="94"/>
      <c r="JRU422" s="94"/>
      <c r="JRV422" s="94"/>
      <c r="JRW422" s="94"/>
      <c r="JRX422" s="94"/>
      <c r="JRY422" s="94"/>
      <c r="JRZ422" s="94"/>
      <c r="JSA422" s="94"/>
      <c r="JSB422" s="94"/>
      <c r="JSC422" s="94"/>
      <c r="JSD422" s="94"/>
      <c r="JSE422" s="94"/>
      <c r="JSF422" s="94"/>
      <c r="JSG422" s="94"/>
      <c r="JSH422" s="94"/>
      <c r="JSI422" s="94"/>
      <c r="JSJ422" s="94"/>
      <c r="JSK422" s="94"/>
      <c r="JSL422" s="94"/>
      <c r="JSM422" s="94"/>
      <c r="JSN422" s="94"/>
      <c r="JSO422" s="94"/>
      <c r="JSP422" s="94"/>
      <c r="JSQ422" s="94"/>
      <c r="JSR422" s="94"/>
      <c r="JSS422" s="94"/>
      <c r="JST422" s="94"/>
      <c r="JSU422" s="94"/>
      <c r="JSV422" s="94"/>
      <c r="JSW422" s="94"/>
      <c r="JSX422" s="94"/>
      <c r="JSY422" s="94"/>
      <c r="JSZ422" s="94"/>
      <c r="JTA422" s="94"/>
      <c r="JTB422" s="94"/>
      <c r="JTC422" s="94"/>
      <c r="JTD422" s="94"/>
      <c r="JTE422" s="94"/>
      <c r="JTF422" s="94"/>
      <c r="JTG422" s="94"/>
      <c r="JTH422" s="94"/>
      <c r="JTI422" s="94"/>
      <c r="JTJ422" s="94"/>
      <c r="JTK422" s="94"/>
      <c r="JTL422" s="94"/>
      <c r="JTM422" s="94"/>
      <c r="JTN422" s="94"/>
      <c r="JTO422" s="94"/>
      <c r="JTP422" s="94"/>
      <c r="JTQ422" s="94"/>
      <c r="JTR422" s="94"/>
      <c r="JTS422" s="94"/>
      <c r="JTT422" s="94"/>
      <c r="JTU422" s="94"/>
      <c r="JTV422" s="94"/>
      <c r="JTW422" s="94"/>
      <c r="JTX422" s="94"/>
      <c r="JTY422" s="94"/>
      <c r="JTZ422" s="94"/>
      <c r="JUA422" s="94"/>
      <c r="JUB422" s="94"/>
      <c r="JUC422" s="94"/>
      <c r="JUD422" s="94"/>
      <c r="JUE422" s="94"/>
      <c r="JUF422" s="94"/>
      <c r="JUG422" s="94"/>
      <c r="JUH422" s="94"/>
      <c r="JUI422" s="94"/>
      <c r="JUJ422" s="94"/>
      <c r="JUK422" s="94"/>
      <c r="JUL422" s="94"/>
      <c r="JUM422" s="94"/>
      <c r="JUN422" s="94"/>
      <c r="JUO422" s="94"/>
      <c r="JUP422" s="94"/>
      <c r="JUQ422" s="94"/>
      <c r="JUR422" s="94"/>
      <c r="JUS422" s="94"/>
      <c r="JUT422" s="94"/>
      <c r="JUU422" s="94"/>
      <c r="JUV422" s="94"/>
      <c r="JUW422" s="94"/>
      <c r="JUX422" s="94"/>
      <c r="JUY422" s="94"/>
      <c r="JUZ422" s="94"/>
      <c r="JVA422" s="94"/>
      <c r="JVB422" s="94"/>
      <c r="JVC422" s="94"/>
      <c r="JVD422" s="94"/>
      <c r="JVE422" s="94"/>
      <c r="JVF422" s="94"/>
      <c r="JVG422" s="94"/>
      <c r="JVH422" s="94"/>
      <c r="JVI422" s="94"/>
      <c r="JVJ422" s="94"/>
      <c r="JVK422" s="94"/>
      <c r="JVL422" s="94"/>
      <c r="JVM422" s="94"/>
      <c r="JVN422" s="94"/>
      <c r="JVO422" s="94"/>
      <c r="JVP422" s="94"/>
      <c r="JVQ422" s="94"/>
      <c r="JVR422" s="94"/>
      <c r="JVS422" s="94"/>
      <c r="JVT422" s="94"/>
      <c r="JVU422" s="94"/>
      <c r="JVV422" s="94"/>
      <c r="JVW422" s="94"/>
      <c r="JVX422" s="94"/>
      <c r="JVY422" s="94"/>
      <c r="JVZ422" s="94"/>
      <c r="JWA422" s="94"/>
      <c r="JWB422" s="94"/>
      <c r="JWC422" s="94"/>
      <c r="JWD422" s="94"/>
      <c r="JWE422" s="94"/>
      <c r="JWF422" s="94"/>
      <c r="JWG422" s="94"/>
      <c r="JWH422" s="94"/>
      <c r="JWI422" s="94"/>
      <c r="JWJ422" s="94"/>
      <c r="JWK422" s="94"/>
      <c r="JWL422" s="94"/>
      <c r="JWM422" s="94"/>
      <c r="JWN422" s="94"/>
      <c r="JWO422" s="94"/>
      <c r="JWP422" s="94"/>
      <c r="JWQ422" s="94"/>
      <c r="JWR422" s="94"/>
      <c r="JWS422" s="94"/>
      <c r="JWT422" s="94"/>
      <c r="JWU422" s="94"/>
      <c r="JWV422" s="94"/>
      <c r="JWW422" s="94"/>
      <c r="JWX422" s="94"/>
      <c r="JWY422" s="94"/>
      <c r="JWZ422" s="94"/>
      <c r="JXA422" s="94"/>
      <c r="JXB422" s="94"/>
      <c r="JXC422" s="94"/>
      <c r="JXD422" s="94"/>
      <c r="JXE422" s="94"/>
      <c r="JXF422" s="94"/>
      <c r="JXG422" s="94"/>
      <c r="JXH422" s="94"/>
      <c r="JXI422" s="94"/>
      <c r="JXJ422" s="94"/>
      <c r="JXK422" s="94"/>
      <c r="JXL422" s="94"/>
      <c r="JXM422" s="94"/>
      <c r="JXN422" s="94"/>
      <c r="JXO422" s="94"/>
      <c r="JXP422" s="94"/>
      <c r="JXQ422" s="94"/>
      <c r="JXR422" s="94"/>
      <c r="JXS422" s="94"/>
      <c r="JXT422" s="94"/>
      <c r="JXU422" s="94"/>
      <c r="JXV422" s="94"/>
      <c r="JXW422" s="94"/>
      <c r="JXX422" s="94"/>
      <c r="JXY422" s="94"/>
      <c r="JXZ422" s="94"/>
      <c r="JYA422" s="94"/>
      <c r="JYB422" s="94"/>
      <c r="JYC422" s="94"/>
      <c r="JYD422" s="94"/>
      <c r="JYE422" s="94"/>
      <c r="JYF422" s="94"/>
      <c r="JYG422" s="94"/>
      <c r="JYH422" s="94"/>
      <c r="JYI422" s="94"/>
      <c r="JYJ422" s="94"/>
      <c r="JYK422" s="94"/>
      <c r="JYL422" s="94"/>
      <c r="JYM422" s="94"/>
      <c r="JYN422" s="94"/>
      <c r="JYO422" s="94"/>
      <c r="JYP422" s="94"/>
      <c r="JYQ422" s="94"/>
      <c r="JYR422" s="94"/>
      <c r="JYS422" s="94"/>
      <c r="JYT422" s="94"/>
      <c r="JYU422" s="94"/>
      <c r="JYV422" s="94"/>
      <c r="JYW422" s="94"/>
      <c r="JYX422" s="94"/>
      <c r="JYY422" s="94"/>
      <c r="JYZ422" s="94"/>
      <c r="JZA422" s="94"/>
      <c r="JZB422" s="94"/>
      <c r="JZC422" s="94"/>
      <c r="JZD422" s="94"/>
      <c r="JZE422" s="94"/>
      <c r="JZF422" s="94"/>
      <c r="JZG422" s="94"/>
      <c r="JZH422" s="94"/>
      <c r="JZI422" s="94"/>
      <c r="JZJ422" s="94"/>
      <c r="JZK422" s="94"/>
      <c r="JZL422" s="94"/>
      <c r="JZM422" s="94"/>
      <c r="JZN422" s="94"/>
      <c r="JZO422" s="94"/>
      <c r="JZP422" s="94"/>
      <c r="JZQ422" s="94"/>
      <c r="JZR422" s="94"/>
      <c r="JZS422" s="94"/>
      <c r="JZT422" s="94"/>
      <c r="JZU422" s="94"/>
      <c r="JZV422" s="94"/>
      <c r="JZW422" s="94"/>
      <c r="JZX422" s="94"/>
      <c r="JZY422" s="94"/>
      <c r="JZZ422" s="94"/>
      <c r="KAA422" s="94"/>
      <c r="KAB422" s="94"/>
      <c r="KAC422" s="94"/>
      <c r="KAD422" s="94"/>
      <c r="KAE422" s="94"/>
      <c r="KAF422" s="94"/>
      <c r="KAG422" s="94"/>
      <c r="KAH422" s="94"/>
      <c r="KAI422" s="94"/>
      <c r="KAJ422" s="94"/>
      <c r="KAK422" s="94"/>
      <c r="KAL422" s="94"/>
      <c r="KAM422" s="94"/>
      <c r="KAN422" s="94"/>
      <c r="KAO422" s="94"/>
      <c r="KAP422" s="94"/>
      <c r="KAQ422" s="94"/>
      <c r="KAR422" s="94"/>
      <c r="KAS422" s="94"/>
      <c r="KAT422" s="94"/>
      <c r="KAU422" s="94"/>
      <c r="KAV422" s="94"/>
      <c r="KAW422" s="94"/>
      <c r="KAX422" s="94"/>
      <c r="KAY422" s="94"/>
      <c r="KAZ422" s="94"/>
      <c r="KBA422" s="94"/>
      <c r="KBB422" s="94"/>
      <c r="KBC422" s="94"/>
      <c r="KBD422" s="94"/>
      <c r="KBE422" s="94"/>
      <c r="KBF422" s="94"/>
      <c r="KBG422" s="94"/>
      <c r="KBH422" s="94"/>
      <c r="KBI422" s="94"/>
      <c r="KBJ422" s="94"/>
      <c r="KBK422" s="94"/>
      <c r="KBL422" s="94"/>
      <c r="KBM422" s="94"/>
      <c r="KBN422" s="94"/>
      <c r="KBO422" s="94"/>
      <c r="KBP422" s="94"/>
      <c r="KBQ422" s="94"/>
      <c r="KBR422" s="94"/>
      <c r="KBS422" s="94"/>
      <c r="KBT422" s="94"/>
      <c r="KBU422" s="94"/>
      <c r="KBV422" s="94"/>
      <c r="KBW422" s="94"/>
      <c r="KBX422" s="94"/>
      <c r="KBY422" s="94"/>
      <c r="KBZ422" s="94"/>
      <c r="KCA422" s="94"/>
      <c r="KCB422" s="94"/>
      <c r="KCC422" s="94"/>
      <c r="KCD422" s="94"/>
      <c r="KCE422" s="94"/>
      <c r="KCF422" s="94"/>
      <c r="KCG422" s="94"/>
      <c r="KCH422" s="94"/>
      <c r="KCI422" s="94"/>
      <c r="KCJ422" s="94"/>
      <c r="KCK422" s="94"/>
      <c r="KCL422" s="94"/>
      <c r="KCM422" s="94"/>
      <c r="KCN422" s="94"/>
      <c r="KCO422" s="94"/>
      <c r="KCP422" s="94"/>
      <c r="KCQ422" s="94"/>
      <c r="KCR422" s="94"/>
      <c r="KCS422" s="94"/>
      <c r="KCT422" s="94"/>
      <c r="KCU422" s="94"/>
      <c r="KCV422" s="94"/>
      <c r="KCW422" s="94"/>
      <c r="KCX422" s="94"/>
      <c r="KCY422" s="94"/>
      <c r="KCZ422" s="94"/>
      <c r="KDA422" s="94"/>
      <c r="KDB422" s="94"/>
      <c r="KDC422" s="94"/>
      <c r="KDD422" s="94"/>
      <c r="KDE422" s="94"/>
      <c r="KDF422" s="94"/>
      <c r="KDG422" s="94"/>
      <c r="KDH422" s="94"/>
      <c r="KDI422" s="94"/>
      <c r="KDJ422" s="94"/>
      <c r="KDK422" s="94"/>
      <c r="KDL422" s="94"/>
      <c r="KDM422" s="94"/>
      <c r="KDN422" s="94"/>
      <c r="KDO422" s="94"/>
      <c r="KDP422" s="94"/>
      <c r="KDQ422" s="94"/>
      <c r="KDR422" s="94"/>
      <c r="KDS422" s="94"/>
      <c r="KDT422" s="94"/>
      <c r="KDU422" s="94"/>
      <c r="KDV422" s="94"/>
      <c r="KDW422" s="94"/>
      <c r="KDX422" s="94"/>
      <c r="KDY422" s="94"/>
      <c r="KDZ422" s="94"/>
      <c r="KEA422" s="94"/>
      <c r="KEB422" s="94"/>
      <c r="KEC422" s="94"/>
      <c r="KED422" s="94"/>
      <c r="KEE422" s="94"/>
      <c r="KEF422" s="94"/>
      <c r="KEG422" s="94"/>
      <c r="KEH422" s="94"/>
      <c r="KEI422" s="94"/>
      <c r="KEJ422" s="94"/>
      <c r="KEK422" s="94"/>
      <c r="KEL422" s="94"/>
      <c r="KEM422" s="94"/>
      <c r="KEN422" s="94"/>
      <c r="KEO422" s="94"/>
      <c r="KEP422" s="94"/>
      <c r="KEQ422" s="94"/>
      <c r="KER422" s="94"/>
      <c r="KES422" s="94"/>
      <c r="KET422" s="94"/>
      <c r="KEU422" s="94"/>
      <c r="KEV422" s="94"/>
      <c r="KEW422" s="94"/>
      <c r="KEX422" s="94"/>
      <c r="KEY422" s="94"/>
      <c r="KEZ422" s="94"/>
      <c r="KFA422" s="94"/>
      <c r="KFB422" s="94"/>
      <c r="KFC422" s="94"/>
      <c r="KFD422" s="94"/>
      <c r="KFE422" s="94"/>
      <c r="KFF422" s="94"/>
      <c r="KFG422" s="94"/>
      <c r="KFH422" s="94"/>
      <c r="KFI422" s="94"/>
      <c r="KFJ422" s="94"/>
      <c r="KFK422" s="94"/>
      <c r="KFL422" s="94"/>
      <c r="KFM422" s="94"/>
      <c r="KFN422" s="94"/>
      <c r="KFO422" s="94"/>
      <c r="KFP422" s="94"/>
      <c r="KFQ422" s="94"/>
      <c r="KFR422" s="94"/>
      <c r="KFS422" s="94"/>
      <c r="KFT422" s="94"/>
      <c r="KFU422" s="94"/>
      <c r="KFV422" s="94"/>
      <c r="KFW422" s="94"/>
      <c r="KFX422" s="94"/>
      <c r="KFY422" s="94"/>
      <c r="KFZ422" s="94"/>
      <c r="KGA422" s="94"/>
      <c r="KGB422" s="94"/>
      <c r="KGC422" s="94"/>
      <c r="KGD422" s="94"/>
      <c r="KGE422" s="94"/>
      <c r="KGF422" s="94"/>
      <c r="KGG422" s="94"/>
      <c r="KGH422" s="94"/>
      <c r="KGI422" s="94"/>
      <c r="KGJ422" s="94"/>
      <c r="KGK422" s="94"/>
      <c r="KGL422" s="94"/>
      <c r="KGM422" s="94"/>
      <c r="KGN422" s="94"/>
      <c r="KGO422" s="94"/>
      <c r="KGP422" s="94"/>
      <c r="KGQ422" s="94"/>
      <c r="KGR422" s="94"/>
      <c r="KGS422" s="94"/>
      <c r="KGT422" s="94"/>
      <c r="KGU422" s="94"/>
      <c r="KGV422" s="94"/>
      <c r="KGW422" s="94"/>
      <c r="KGX422" s="94"/>
      <c r="KGY422" s="94"/>
      <c r="KGZ422" s="94"/>
      <c r="KHA422" s="94"/>
      <c r="KHB422" s="94"/>
      <c r="KHC422" s="94"/>
      <c r="KHD422" s="94"/>
      <c r="KHE422" s="94"/>
      <c r="KHF422" s="94"/>
      <c r="KHG422" s="94"/>
      <c r="KHH422" s="94"/>
      <c r="KHI422" s="94"/>
      <c r="KHJ422" s="94"/>
      <c r="KHK422" s="94"/>
      <c r="KHL422" s="94"/>
      <c r="KHM422" s="94"/>
      <c r="KHN422" s="94"/>
      <c r="KHO422" s="94"/>
      <c r="KHP422" s="94"/>
      <c r="KHQ422" s="94"/>
      <c r="KHR422" s="94"/>
      <c r="KHS422" s="94"/>
      <c r="KHT422" s="94"/>
      <c r="KHU422" s="94"/>
      <c r="KHV422" s="94"/>
      <c r="KHW422" s="94"/>
      <c r="KHX422" s="94"/>
      <c r="KHY422" s="94"/>
      <c r="KHZ422" s="94"/>
      <c r="KIA422" s="94"/>
      <c r="KIB422" s="94"/>
      <c r="KIC422" s="94"/>
      <c r="KID422" s="94"/>
      <c r="KIE422" s="94"/>
      <c r="KIF422" s="94"/>
      <c r="KIG422" s="94"/>
      <c r="KIH422" s="94"/>
      <c r="KII422" s="94"/>
      <c r="KIJ422" s="94"/>
      <c r="KIK422" s="94"/>
      <c r="KIL422" s="94"/>
      <c r="KIM422" s="94"/>
      <c r="KIN422" s="94"/>
      <c r="KIO422" s="94"/>
      <c r="KIP422" s="94"/>
      <c r="KIQ422" s="94"/>
      <c r="KIR422" s="94"/>
      <c r="KIS422" s="94"/>
      <c r="KIT422" s="94"/>
      <c r="KIU422" s="94"/>
      <c r="KIV422" s="94"/>
      <c r="KIW422" s="94"/>
      <c r="KIX422" s="94"/>
      <c r="KIY422" s="94"/>
      <c r="KIZ422" s="94"/>
      <c r="KJA422" s="94"/>
      <c r="KJB422" s="94"/>
      <c r="KJC422" s="94"/>
      <c r="KJD422" s="94"/>
      <c r="KJE422" s="94"/>
      <c r="KJF422" s="94"/>
      <c r="KJG422" s="94"/>
      <c r="KJH422" s="94"/>
      <c r="KJI422" s="94"/>
      <c r="KJJ422" s="94"/>
      <c r="KJK422" s="94"/>
      <c r="KJL422" s="94"/>
      <c r="KJM422" s="94"/>
      <c r="KJN422" s="94"/>
      <c r="KJO422" s="94"/>
      <c r="KJP422" s="94"/>
      <c r="KJQ422" s="94"/>
      <c r="KJR422" s="94"/>
      <c r="KJS422" s="94"/>
      <c r="KJT422" s="94"/>
      <c r="KJU422" s="94"/>
      <c r="KJV422" s="94"/>
      <c r="KJW422" s="94"/>
      <c r="KJX422" s="94"/>
      <c r="KJY422" s="94"/>
      <c r="KJZ422" s="94"/>
      <c r="KKA422" s="94"/>
      <c r="KKB422" s="94"/>
      <c r="KKC422" s="94"/>
      <c r="KKD422" s="94"/>
      <c r="KKE422" s="94"/>
      <c r="KKF422" s="94"/>
      <c r="KKG422" s="94"/>
      <c r="KKH422" s="94"/>
      <c r="KKI422" s="94"/>
      <c r="KKJ422" s="94"/>
      <c r="KKK422" s="94"/>
      <c r="KKL422" s="94"/>
      <c r="KKM422" s="94"/>
      <c r="KKN422" s="94"/>
      <c r="KKO422" s="94"/>
      <c r="KKP422" s="94"/>
      <c r="KKQ422" s="94"/>
      <c r="KKR422" s="94"/>
      <c r="KKS422" s="94"/>
      <c r="KKT422" s="94"/>
      <c r="KKU422" s="94"/>
      <c r="KKV422" s="94"/>
      <c r="KKW422" s="94"/>
      <c r="KKX422" s="94"/>
      <c r="KKY422" s="94"/>
      <c r="KKZ422" s="94"/>
      <c r="KLA422" s="94"/>
      <c r="KLB422" s="94"/>
      <c r="KLC422" s="94"/>
      <c r="KLD422" s="94"/>
      <c r="KLE422" s="94"/>
      <c r="KLF422" s="94"/>
      <c r="KLG422" s="94"/>
      <c r="KLH422" s="94"/>
      <c r="KLI422" s="94"/>
      <c r="KLJ422" s="94"/>
      <c r="KLK422" s="94"/>
      <c r="KLL422" s="94"/>
      <c r="KLM422" s="94"/>
      <c r="KLN422" s="94"/>
      <c r="KLO422" s="94"/>
      <c r="KLP422" s="94"/>
      <c r="KLQ422" s="94"/>
      <c r="KLR422" s="94"/>
      <c r="KLS422" s="94"/>
      <c r="KLT422" s="94"/>
      <c r="KLU422" s="94"/>
      <c r="KLV422" s="94"/>
      <c r="KLW422" s="94"/>
      <c r="KLX422" s="94"/>
      <c r="KLY422" s="94"/>
      <c r="KLZ422" s="94"/>
      <c r="KMA422" s="94"/>
      <c r="KMB422" s="94"/>
      <c r="KMC422" s="94"/>
      <c r="KMD422" s="94"/>
      <c r="KME422" s="94"/>
      <c r="KMF422" s="94"/>
      <c r="KMG422" s="94"/>
      <c r="KMH422" s="94"/>
      <c r="KMI422" s="94"/>
      <c r="KMJ422" s="94"/>
      <c r="KMK422" s="94"/>
      <c r="KML422" s="94"/>
      <c r="KMM422" s="94"/>
      <c r="KMN422" s="94"/>
      <c r="KMO422" s="94"/>
      <c r="KMP422" s="94"/>
      <c r="KMQ422" s="94"/>
      <c r="KMR422" s="94"/>
      <c r="KMS422" s="94"/>
      <c r="KMT422" s="94"/>
      <c r="KMU422" s="94"/>
      <c r="KMV422" s="94"/>
      <c r="KMW422" s="94"/>
      <c r="KMX422" s="94"/>
      <c r="KMY422" s="94"/>
      <c r="KMZ422" s="94"/>
      <c r="KNA422" s="94"/>
      <c r="KNB422" s="94"/>
      <c r="KNC422" s="94"/>
      <c r="KND422" s="94"/>
      <c r="KNE422" s="94"/>
      <c r="KNF422" s="94"/>
      <c r="KNG422" s="94"/>
      <c r="KNH422" s="94"/>
      <c r="KNI422" s="94"/>
      <c r="KNJ422" s="94"/>
      <c r="KNK422" s="94"/>
      <c r="KNL422" s="94"/>
      <c r="KNM422" s="94"/>
      <c r="KNN422" s="94"/>
      <c r="KNO422" s="94"/>
      <c r="KNP422" s="94"/>
      <c r="KNQ422" s="94"/>
      <c r="KNR422" s="94"/>
      <c r="KNS422" s="94"/>
      <c r="KNT422" s="94"/>
      <c r="KNU422" s="94"/>
      <c r="KNV422" s="94"/>
      <c r="KNW422" s="94"/>
      <c r="KNX422" s="94"/>
      <c r="KNY422" s="94"/>
      <c r="KNZ422" s="94"/>
      <c r="KOA422" s="94"/>
      <c r="KOB422" s="94"/>
      <c r="KOC422" s="94"/>
      <c r="KOD422" s="94"/>
      <c r="KOE422" s="94"/>
      <c r="KOF422" s="94"/>
      <c r="KOG422" s="94"/>
      <c r="KOH422" s="94"/>
      <c r="KOI422" s="94"/>
      <c r="KOJ422" s="94"/>
      <c r="KOK422" s="94"/>
      <c r="KOL422" s="94"/>
      <c r="KOM422" s="94"/>
      <c r="KON422" s="94"/>
      <c r="KOO422" s="94"/>
      <c r="KOP422" s="94"/>
      <c r="KOQ422" s="94"/>
      <c r="KOR422" s="94"/>
      <c r="KOS422" s="94"/>
      <c r="KOT422" s="94"/>
      <c r="KOU422" s="94"/>
      <c r="KOV422" s="94"/>
      <c r="KOW422" s="94"/>
      <c r="KOX422" s="94"/>
      <c r="KOY422" s="94"/>
      <c r="KOZ422" s="94"/>
      <c r="KPA422" s="94"/>
      <c r="KPB422" s="94"/>
      <c r="KPC422" s="94"/>
      <c r="KPD422" s="94"/>
      <c r="KPE422" s="94"/>
      <c r="KPF422" s="94"/>
      <c r="KPG422" s="94"/>
      <c r="KPH422" s="94"/>
      <c r="KPI422" s="94"/>
      <c r="KPJ422" s="94"/>
      <c r="KPK422" s="94"/>
      <c r="KPL422" s="94"/>
      <c r="KPM422" s="94"/>
      <c r="KPN422" s="94"/>
      <c r="KPO422" s="94"/>
      <c r="KPP422" s="94"/>
      <c r="KPQ422" s="94"/>
      <c r="KPR422" s="94"/>
      <c r="KPS422" s="94"/>
      <c r="KPT422" s="94"/>
      <c r="KPU422" s="94"/>
      <c r="KPV422" s="94"/>
      <c r="KPW422" s="94"/>
      <c r="KPX422" s="94"/>
      <c r="KPY422" s="94"/>
      <c r="KPZ422" s="94"/>
      <c r="KQA422" s="94"/>
      <c r="KQB422" s="94"/>
      <c r="KQC422" s="94"/>
      <c r="KQD422" s="94"/>
      <c r="KQE422" s="94"/>
      <c r="KQF422" s="94"/>
      <c r="KQG422" s="94"/>
      <c r="KQH422" s="94"/>
      <c r="KQI422" s="94"/>
      <c r="KQJ422" s="94"/>
      <c r="KQK422" s="94"/>
      <c r="KQL422" s="94"/>
      <c r="KQM422" s="94"/>
      <c r="KQN422" s="94"/>
      <c r="KQO422" s="94"/>
      <c r="KQP422" s="94"/>
      <c r="KQQ422" s="94"/>
      <c r="KQR422" s="94"/>
      <c r="KQS422" s="94"/>
      <c r="KQT422" s="94"/>
      <c r="KQU422" s="94"/>
      <c r="KQV422" s="94"/>
      <c r="KQW422" s="94"/>
      <c r="KQX422" s="94"/>
      <c r="KQY422" s="94"/>
      <c r="KQZ422" s="94"/>
      <c r="KRA422" s="94"/>
      <c r="KRB422" s="94"/>
      <c r="KRC422" s="94"/>
      <c r="KRD422" s="94"/>
      <c r="KRE422" s="94"/>
      <c r="KRF422" s="94"/>
      <c r="KRG422" s="94"/>
      <c r="KRH422" s="94"/>
      <c r="KRI422" s="94"/>
      <c r="KRJ422" s="94"/>
      <c r="KRK422" s="94"/>
      <c r="KRL422" s="94"/>
      <c r="KRM422" s="94"/>
      <c r="KRN422" s="94"/>
      <c r="KRO422" s="94"/>
      <c r="KRP422" s="94"/>
      <c r="KRQ422" s="94"/>
      <c r="KRR422" s="94"/>
      <c r="KRS422" s="94"/>
      <c r="KRT422" s="94"/>
      <c r="KRU422" s="94"/>
      <c r="KRV422" s="94"/>
      <c r="KRW422" s="94"/>
      <c r="KRX422" s="94"/>
      <c r="KRY422" s="94"/>
      <c r="KRZ422" s="94"/>
      <c r="KSA422" s="94"/>
      <c r="KSB422" s="94"/>
      <c r="KSC422" s="94"/>
      <c r="KSD422" s="94"/>
      <c r="KSE422" s="94"/>
      <c r="KSF422" s="94"/>
      <c r="KSG422" s="94"/>
      <c r="KSH422" s="94"/>
      <c r="KSI422" s="94"/>
      <c r="KSJ422" s="94"/>
      <c r="KSK422" s="94"/>
      <c r="KSL422" s="94"/>
      <c r="KSM422" s="94"/>
      <c r="KSN422" s="94"/>
      <c r="KSO422" s="94"/>
      <c r="KSP422" s="94"/>
      <c r="KSQ422" s="94"/>
      <c r="KSR422" s="94"/>
      <c r="KSS422" s="94"/>
      <c r="KST422" s="94"/>
      <c r="KSU422" s="94"/>
      <c r="KSV422" s="94"/>
      <c r="KSW422" s="94"/>
      <c r="KSX422" s="94"/>
      <c r="KSY422" s="94"/>
      <c r="KSZ422" s="94"/>
      <c r="KTA422" s="94"/>
      <c r="KTB422" s="94"/>
      <c r="KTC422" s="94"/>
      <c r="KTD422" s="94"/>
      <c r="KTE422" s="94"/>
      <c r="KTF422" s="94"/>
      <c r="KTG422" s="94"/>
      <c r="KTH422" s="94"/>
      <c r="KTI422" s="94"/>
      <c r="KTJ422" s="94"/>
      <c r="KTK422" s="94"/>
      <c r="KTL422" s="94"/>
      <c r="KTM422" s="94"/>
      <c r="KTN422" s="94"/>
      <c r="KTO422" s="94"/>
      <c r="KTP422" s="94"/>
      <c r="KTQ422" s="94"/>
      <c r="KTR422" s="94"/>
      <c r="KTS422" s="94"/>
      <c r="KTT422" s="94"/>
      <c r="KTU422" s="94"/>
      <c r="KTV422" s="94"/>
      <c r="KTW422" s="94"/>
      <c r="KTX422" s="94"/>
      <c r="KTY422" s="94"/>
      <c r="KTZ422" s="94"/>
      <c r="KUA422" s="94"/>
      <c r="KUB422" s="94"/>
      <c r="KUC422" s="94"/>
      <c r="KUD422" s="94"/>
      <c r="KUE422" s="94"/>
      <c r="KUF422" s="94"/>
      <c r="KUG422" s="94"/>
      <c r="KUH422" s="94"/>
      <c r="KUI422" s="94"/>
      <c r="KUJ422" s="94"/>
      <c r="KUK422" s="94"/>
      <c r="KUL422" s="94"/>
      <c r="KUM422" s="94"/>
      <c r="KUN422" s="94"/>
      <c r="KUO422" s="94"/>
      <c r="KUP422" s="94"/>
      <c r="KUQ422" s="94"/>
      <c r="KUR422" s="94"/>
      <c r="KUS422" s="94"/>
      <c r="KUT422" s="94"/>
      <c r="KUU422" s="94"/>
      <c r="KUV422" s="94"/>
      <c r="KUW422" s="94"/>
      <c r="KUX422" s="94"/>
      <c r="KUY422" s="94"/>
      <c r="KUZ422" s="94"/>
      <c r="KVA422" s="94"/>
      <c r="KVB422" s="94"/>
      <c r="KVC422" s="94"/>
      <c r="KVD422" s="94"/>
      <c r="KVE422" s="94"/>
      <c r="KVF422" s="94"/>
      <c r="KVG422" s="94"/>
      <c r="KVH422" s="94"/>
      <c r="KVI422" s="94"/>
      <c r="KVJ422" s="94"/>
      <c r="KVK422" s="94"/>
      <c r="KVL422" s="94"/>
      <c r="KVM422" s="94"/>
      <c r="KVN422" s="94"/>
      <c r="KVO422" s="94"/>
      <c r="KVP422" s="94"/>
      <c r="KVQ422" s="94"/>
      <c r="KVR422" s="94"/>
      <c r="KVS422" s="94"/>
      <c r="KVT422" s="94"/>
      <c r="KVU422" s="94"/>
      <c r="KVV422" s="94"/>
      <c r="KVW422" s="94"/>
      <c r="KVX422" s="94"/>
      <c r="KVY422" s="94"/>
      <c r="KVZ422" s="94"/>
      <c r="KWA422" s="94"/>
      <c r="KWB422" s="94"/>
      <c r="KWC422" s="94"/>
      <c r="KWD422" s="94"/>
      <c r="KWE422" s="94"/>
      <c r="KWF422" s="94"/>
      <c r="KWG422" s="94"/>
      <c r="KWH422" s="94"/>
      <c r="KWI422" s="94"/>
      <c r="KWJ422" s="94"/>
      <c r="KWK422" s="94"/>
      <c r="KWL422" s="94"/>
      <c r="KWM422" s="94"/>
      <c r="KWN422" s="94"/>
      <c r="KWO422" s="94"/>
      <c r="KWP422" s="94"/>
      <c r="KWQ422" s="94"/>
      <c r="KWR422" s="94"/>
      <c r="KWS422" s="94"/>
      <c r="KWT422" s="94"/>
      <c r="KWU422" s="94"/>
      <c r="KWV422" s="94"/>
      <c r="KWW422" s="94"/>
      <c r="KWX422" s="94"/>
      <c r="KWY422" s="94"/>
      <c r="KWZ422" s="94"/>
      <c r="KXA422" s="94"/>
      <c r="KXB422" s="94"/>
      <c r="KXC422" s="94"/>
      <c r="KXD422" s="94"/>
      <c r="KXE422" s="94"/>
      <c r="KXF422" s="94"/>
      <c r="KXG422" s="94"/>
      <c r="KXH422" s="94"/>
      <c r="KXI422" s="94"/>
      <c r="KXJ422" s="94"/>
      <c r="KXK422" s="94"/>
      <c r="KXL422" s="94"/>
      <c r="KXM422" s="94"/>
      <c r="KXN422" s="94"/>
      <c r="KXO422" s="94"/>
      <c r="KXP422" s="94"/>
      <c r="KXQ422" s="94"/>
      <c r="KXR422" s="94"/>
      <c r="KXS422" s="94"/>
      <c r="KXT422" s="94"/>
      <c r="KXU422" s="94"/>
      <c r="KXV422" s="94"/>
      <c r="KXW422" s="94"/>
      <c r="KXX422" s="94"/>
      <c r="KXY422" s="94"/>
      <c r="KXZ422" s="94"/>
      <c r="KYA422" s="94"/>
      <c r="KYB422" s="94"/>
      <c r="KYC422" s="94"/>
      <c r="KYD422" s="94"/>
      <c r="KYE422" s="94"/>
      <c r="KYF422" s="94"/>
      <c r="KYG422" s="94"/>
      <c r="KYH422" s="94"/>
      <c r="KYI422" s="94"/>
      <c r="KYJ422" s="94"/>
      <c r="KYK422" s="94"/>
      <c r="KYL422" s="94"/>
      <c r="KYM422" s="94"/>
      <c r="KYN422" s="94"/>
      <c r="KYO422" s="94"/>
      <c r="KYP422" s="94"/>
      <c r="KYQ422" s="94"/>
      <c r="KYR422" s="94"/>
      <c r="KYS422" s="94"/>
      <c r="KYT422" s="94"/>
      <c r="KYU422" s="94"/>
      <c r="KYV422" s="94"/>
      <c r="KYW422" s="94"/>
      <c r="KYX422" s="94"/>
      <c r="KYY422" s="94"/>
      <c r="KYZ422" s="94"/>
      <c r="KZA422" s="94"/>
      <c r="KZB422" s="94"/>
      <c r="KZC422" s="94"/>
      <c r="KZD422" s="94"/>
      <c r="KZE422" s="94"/>
      <c r="KZF422" s="94"/>
      <c r="KZG422" s="94"/>
      <c r="KZH422" s="94"/>
      <c r="KZI422" s="94"/>
      <c r="KZJ422" s="94"/>
      <c r="KZK422" s="94"/>
      <c r="KZL422" s="94"/>
      <c r="KZM422" s="94"/>
      <c r="KZN422" s="94"/>
      <c r="KZO422" s="94"/>
      <c r="KZP422" s="94"/>
      <c r="KZQ422" s="94"/>
      <c r="KZR422" s="94"/>
      <c r="KZS422" s="94"/>
      <c r="KZT422" s="94"/>
      <c r="KZU422" s="94"/>
      <c r="KZV422" s="94"/>
      <c r="KZW422" s="94"/>
      <c r="KZX422" s="94"/>
      <c r="KZY422" s="94"/>
      <c r="KZZ422" s="94"/>
      <c r="LAA422" s="94"/>
      <c r="LAB422" s="94"/>
      <c r="LAC422" s="94"/>
      <c r="LAD422" s="94"/>
      <c r="LAE422" s="94"/>
      <c r="LAF422" s="94"/>
      <c r="LAG422" s="94"/>
      <c r="LAH422" s="94"/>
      <c r="LAI422" s="94"/>
      <c r="LAJ422" s="94"/>
      <c r="LAK422" s="94"/>
      <c r="LAL422" s="94"/>
      <c r="LAM422" s="94"/>
      <c r="LAN422" s="94"/>
      <c r="LAO422" s="94"/>
      <c r="LAP422" s="94"/>
      <c r="LAQ422" s="94"/>
      <c r="LAR422" s="94"/>
      <c r="LAS422" s="94"/>
      <c r="LAT422" s="94"/>
      <c r="LAU422" s="94"/>
      <c r="LAV422" s="94"/>
      <c r="LAW422" s="94"/>
      <c r="LAX422" s="94"/>
      <c r="LAY422" s="94"/>
      <c r="LAZ422" s="94"/>
      <c r="LBA422" s="94"/>
      <c r="LBB422" s="94"/>
      <c r="LBC422" s="94"/>
      <c r="LBD422" s="94"/>
      <c r="LBE422" s="94"/>
      <c r="LBF422" s="94"/>
      <c r="LBG422" s="94"/>
      <c r="LBH422" s="94"/>
      <c r="LBI422" s="94"/>
      <c r="LBJ422" s="94"/>
      <c r="LBK422" s="94"/>
      <c r="LBL422" s="94"/>
      <c r="LBM422" s="94"/>
      <c r="LBN422" s="94"/>
      <c r="LBO422" s="94"/>
      <c r="LBP422" s="94"/>
      <c r="LBQ422" s="94"/>
      <c r="LBR422" s="94"/>
      <c r="LBS422" s="94"/>
      <c r="LBT422" s="94"/>
      <c r="LBU422" s="94"/>
      <c r="LBV422" s="94"/>
      <c r="LBW422" s="94"/>
      <c r="LBX422" s="94"/>
      <c r="LBY422" s="94"/>
      <c r="LBZ422" s="94"/>
      <c r="LCA422" s="94"/>
      <c r="LCB422" s="94"/>
      <c r="LCC422" s="94"/>
      <c r="LCD422" s="94"/>
      <c r="LCE422" s="94"/>
      <c r="LCF422" s="94"/>
      <c r="LCG422" s="94"/>
      <c r="LCH422" s="94"/>
      <c r="LCI422" s="94"/>
      <c r="LCJ422" s="94"/>
      <c r="LCK422" s="94"/>
      <c r="LCL422" s="94"/>
      <c r="LCM422" s="94"/>
      <c r="LCN422" s="94"/>
      <c r="LCO422" s="94"/>
      <c r="LCP422" s="94"/>
      <c r="LCQ422" s="94"/>
      <c r="LCR422" s="94"/>
      <c r="LCS422" s="94"/>
      <c r="LCT422" s="94"/>
      <c r="LCU422" s="94"/>
      <c r="LCV422" s="94"/>
      <c r="LCW422" s="94"/>
      <c r="LCX422" s="94"/>
      <c r="LCY422" s="94"/>
      <c r="LCZ422" s="94"/>
      <c r="LDA422" s="94"/>
      <c r="LDB422" s="94"/>
      <c r="LDC422" s="94"/>
      <c r="LDD422" s="94"/>
      <c r="LDE422" s="94"/>
      <c r="LDF422" s="94"/>
      <c r="LDG422" s="94"/>
      <c r="LDH422" s="94"/>
      <c r="LDI422" s="94"/>
      <c r="LDJ422" s="94"/>
      <c r="LDK422" s="94"/>
      <c r="LDL422" s="94"/>
      <c r="LDM422" s="94"/>
      <c r="LDN422" s="94"/>
      <c r="LDO422" s="94"/>
      <c r="LDP422" s="94"/>
      <c r="LDQ422" s="94"/>
      <c r="LDR422" s="94"/>
      <c r="LDS422" s="94"/>
      <c r="LDT422" s="94"/>
      <c r="LDU422" s="94"/>
      <c r="LDV422" s="94"/>
      <c r="LDW422" s="94"/>
      <c r="LDX422" s="94"/>
      <c r="LDY422" s="94"/>
      <c r="LDZ422" s="94"/>
      <c r="LEA422" s="94"/>
      <c r="LEB422" s="94"/>
      <c r="LEC422" s="94"/>
      <c r="LED422" s="94"/>
      <c r="LEE422" s="94"/>
      <c r="LEF422" s="94"/>
      <c r="LEG422" s="94"/>
      <c r="LEH422" s="94"/>
      <c r="LEI422" s="94"/>
      <c r="LEJ422" s="94"/>
      <c r="LEK422" s="94"/>
      <c r="LEL422" s="94"/>
      <c r="LEM422" s="94"/>
      <c r="LEN422" s="94"/>
      <c r="LEO422" s="94"/>
      <c r="LEP422" s="94"/>
      <c r="LEQ422" s="94"/>
      <c r="LER422" s="94"/>
      <c r="LES422" s="94"/>
      <c r="LET422" s="94"/>
      <c r="LEU422" s="94"/>
      <c r="LEV422" s="94"/>
      <c r="LEW422" s="94"/>
      <c r="LEX422" s="94"/>
      <c r="LEY422" s="94"/>
      <c r="LEZ422" s="94"/>
      <c r="LFA422" s="94"/>
      <c r="LFB422" s="94"/>
      <c r="LFC422" s="94"/>
      <c r="LFD422" s="94"/>
      <c r="LFE422" s="94"/>
      <c r="LFF422" s="94"/>
      <c r="LFG422" s="94"/>
      <c r="LFH422" s="94"/>
      <c r="LFI422" s="94"/>
      <c r="LFJ422" s="94"/>
      <c r="LFK422" s="94"/>
      <c r="LFL422" s="94"/>
      <c r="LFM422" s="94"/>
      <c r="LFN422" s="94"/>
      <c r="LFO422" s="94"/>
      <c r="LFP422" s="94"/>
      <c r="LFQ422" s="94"/>
      <c r="LFR422" s="94"/>
      <c r="LFS422" s="94"/>
      <c r="LFT422" s="94"/>
      <c r="LFU422" s="94"/>
      <c r="LFV422" s="94"/>
      <c r="LFW422" s="94"/>
      <c r="LFX422" s="94"/>
      <c r="LFY422" s="94"/>
      <c r="LFZ422" s="94"/>
      <c r="LGA422" s="94"/>
      <c r="LGB422" s="94"/>
      <c r="LGC422" s="94"/>
      <c r="LGD422" s="94"/>
      <c r="LGE422" s="94"/>
      <c r="LGF422" s="94"/>
      <c r="LGG422" s="94"/>
      <c r="LGH422" s="94"/>
      <c r="LGI422" s="94"/>
      <c r="LGJ422" s="94"/>
      <c r="LGK422" s="94"/>
      <c r="LGL422" s="94"/>
      <c r="LGM422" s="94"/>
      <c r="LGN422" s="94"/>
      <c r="LGO422" s="94"/>
      <c r="LGP422" s="94"/>
      <c r="LGQ422" s="94"/>
      <c r="LGR422" s="94"/>
      <c r="LGS422" s="94"/>
      <c r="LGT422" s="94"/>
      <c r="LGU422" s="94"/>
      <c r="LGV422" s="94"/>
      <c r="LGW422" s="94"/>
      <c r="LGX422" s="94"/>
      <c r="LGY422" s="94"/>
      <c r="LGZ422" s="94"/>
      <c r="LHA422" s="94"/>
      <c r="LHB422" s="94"/>
      <c r="LHC422" s="94"/>
      <c r="LHD422" s="94"/>
      <c r="LHE422" s="94"/>
      <c r="LHF422" s="94"/>
      <c r="LHG422" s="94"/>
      <c r="LHH422" s="94"/>
      <c r="LHI422" s="94"/>
      <c r="LHJ422" s="94"/>
      <c r="LHK422" s="94"/>
      <c r="LHL422" s="94"/>
      <c r="LHM422" s="94"/>
      <c r="LHN422" s="94"/>
      <c r="LHO422" s="94"/>
      <c r="LHP422" s="94"/>
      <c r="LHQ422" s="94"/>
      <c r="LHR422" s="94"/>
      <c r="LHS422" s="94"/>
      <c r="LHT422" s="94"/>
      <c r="LHU422" s="94"/>
      <c r="LHV422" s="94"/>
      <c r="LHW422" s="94"/>
      <c r="LHX422" s="94"/>
      <c r="LHY422" s="94"/>
      <c r="LHZ422" s="94"/>
      <c r="LIA422" s="94"/>
      <c r="LIB422" s="94"/>
      <c r="LIC422" s="94"/>
      <c r="LID422" s="94"/>
      <c r="LIE422" s="94"/>
      <c r="LIF422" s="94"/>
      <c r="LIG422" s="94"/>
      <c r="LIH422" s="94"/>
      <c r="LII422" s="94"/>
      <c r="LIJ422" s="94"/>
      <c r="LIK422" s="94"/>
      <c r="LIL422" s="94"/>
      <c r="LIM422" s="94"/>
      <c r="LIN422" s="94"/>
      <c r="LIO422" s="94"/>
      <c r="LIP422" s="94"/>
      <c r="LIQ422" s="94"/>
      <c r="LIR422" s="94"/>
      <c r="LIS422" s="94"/>
      <c r="LIT422" s="94"/>
      <c r="LIU422" s="94"/>
      <c r="LIV422" s="94"/>
      <c r="LIW422" s="94"/>
      <c r="LIX422" s="94"/>
      <c r="LIY422" s="94"/>
      <c r="LIZ422" s="94"/>
      <c r="LJA422" s="94"/>
      <c r="LJB422" s="94"/>
      <c r="LJC422" s="94"/>
      <c r="LJD422" s="94"/>
      <c r="LJE422" s="94"/>
      <c r="LJF422" s="94"/>
      <c r="LJG422" s="94"/>
      <c r="LJH422" s="94"/>
      <c r="LJI422" s="94"/>
      <c r="LJJ422" s="94"/>
      <c r="LJK422" s="94"/>
      <c r="LJL422" s="94"/>
      <c r="LJM422" s="94"/>
      <c r="LJN422" s="94"/>
      <c r="LJO422" s="94"/>
      <c r="LJP422" s="94"/>
      <c r="LJQ422" s="94"/>
      <c r="LJR422" s="94"/>
      <c r="LJS422" s="94"/>
      <c r="LJT422" s="94"/>
      <c r="LJU422" s="94"/>
      <c r="LJV422" s="94"/>
      <c r="LJW422" s="94"/>
      <c r="LJX422" s="94"/>
      <c r="LJY422" s="94"/>
      <c r="LJZ422" s="94"/>
      <c r="LKA422" s="94"/>
      <c r="LKB422" s="94"/>
      <c r="LKC422" s="94"/>
      <c r="LKD422" s="94"/>
      <c r="LKE422" s="94"/>
      <c r="LKF422" s="94"/>
      <c r="LKG422" s="94"/>
      <c r="LKH422" s="94"/>
      <c r="LKI422" s="94"/>
      <c r="LKJ422" s="94"/>
      <c r="LKK422" s="94"/>
      <c r="LKL422" s="94"/>
      <c r="LKM422" s="94"/>
      <c r="LKN422" s="94"/>
      <c r="LKO422" s="94"/>
      <c r="LKP422" s="94"/>
      <c r="LKQ422" s="94"/>
      <c r="LKR422" s="94"/>
      <c r="LKS422" s="94"/>
      <c r="LKT422" s="94"/>
      <c r="LKU422" s="94"/>
      <c r="LKV422" s="94"/>
      <c r="LKW422" s="94"/>
      <c r="LKX422" s="94"/>
      <c r="LKY422" s="94"/>
      <c r="LKZ422" s="94"/>
      <c r="LLA422" s="94"/>
      <c r="LLB422" s="94"/>
      <c r="LLC422" s="94"/>
      <c r="LLD422" s="94"/>
      <c r="LLE422" s="94"/>
      <c r="LLF422" s="94"/>
      <c r="LLG422" s="94"/>
      <c r="LLH422" s="94"/>
      <c r="LLI422" s="94"/>
      <c r="LLJ422" s="94"/>
      <c r="LLK422" s="94"/>
      <c r="LLL422" s="94"/>
      <c r="LLM422" s="94"/>
      <c r="LLN422" s="94"/>
      <c r="LLO422" s="94"/>
      <c r="LLP422" s="94"/>
      <c r="LLQ422" s="94"/>
      <c r="LLR422" s="94"/>
      <c r="LLS422" s="94"/>
      <c r="LLT422" s="94"/>
      <c r="LLU422" s="94"/>
      <c r="LLV422" s="94"/>
      <c r="LLW422" s="94"/>
      <c r="LLX422" s="94"/>
      <c r="LLY422" s="94"/>
      <c r="LLZ422" s="94"/>
      <c r="LMA422" s="94"/>
      <c r="LMB422" s="94"/>
      <c r="LMC422" s="94"/>
      <c r="LMD422" s="94"/>
      <c r="LME422" s="94"/>
      <c r="LMF422" s="94"/>
      <c r="LMG422" s="94"/>
      <c r="LMH422" s="94"/>
      <c r="LMI422" s="94"/>
      <c r="LMJ422" s="94"/>
      <c r="LMK422" s="94"/>
      <c r="LML422" s="94"/>
      <c r="LMM422" s="94"/>
      <c r="LMN422" s="94"/>
      <c r="LMO422" s="94"/>
      <c r="LMP422" s="94"/>
      <c r="LMQ422" s="94"/>
      <c r="LMR422" s="94"/>
      <c r="LMS422" s="94"/>
      <c r="LMT422" s="94"/>
      <c r="LMU422" s="94"/>
      <c r="LMV422" s="94"/>
      <c r="LMW422" s="94"/>
      <c r="LMX422" s="94"/>
      <c r="LMY422" s="94"/>
      <c r="LMZ422" s="94"/>
      <c r="LNA422" s="94"/>
      <c r="LNB422" s="94"/>
      <c r="LNC422" s="94"/>
      <c r="LND422" s="94"/>
      <c r="LNE422" s="94"/>
      <c r="LNF422" s="94"/>
      <c r="LNG422" s="94"/>
      <c r="LNH422" s="94"/>
      <c r="LNI422" s="94"/>
      <c r="LNJ422" s="94"/>
      <c r="LNK422" s="94"/>
      <c r="LNL422" s="94"/>
      <c r="LNM422" s="94"/>
      <c r="LNN422" s="94"/>
      <c r="LNO422" s="94"/>
      <c r="LNP422" s="94"/>
      <c r="LNQ422" s="94"/>
      <c r="LNR422" s="94"/>
      <c r="LNS422" s="94"/>
      <c r="LNT422" s="94"/>
      <c r="LNU422" s="94"/>
      <c r="LNV422" s="94"/>
      <c r="LNW422" s="94"/>
      <c r="LNX422" s="94"/>
      <c r="LNY422" s="94"/>
      <c r="LNZ422" s="94"/>
      <c r="LOA422" s="94"/>
      <c r="LOB422" s="94"/>
      <c r="LOC422" s="94"/>
      <c r="LOD422" s="94"/>
      <c r="LOE422" s="94"/>
      <c r="LOF422" s="94"/>
      <c r="LOG422" s="94"/>
      <c r="LOH422" s="94"/>
      <c r="LOI422" s="94"/>
      <c r="LOJ422" s="94"/>
      <c r="LOK422" s="94"/>
      <c r="LOL422" s="94"/>
      <c r="LOM422" s="94"/>
      <c r="LON422" s="94"/>
      <c r="LOO422" s="94"/>
      <c r="LOP422" s="94"/>
      <c r="LOQ422" s="94"/>
      <c r="LOR422" s="94"/>
      <c r="LOS422" s="94"/>
      <c r="LOT422" s="94"/>
      <c r="LOU422" s="94"/>
      <c r="LOV422" s="94"/>
      <c r="LOW422" s="94"/>
      <c r="LOX422" s="94"/>
      <c r="LOY422" s="94"/>
      <c r="LOZ422" s="94"/>
      <c r="LPA422" s="94"/>
      <c r="LPB422" s="94"/>
      <c r="LPC422" s="94"/>
      <c r="LPD422" s="94"/>
      <c r="LPE422" s="94"/>
      <c r="LPF422" s="94"/>
      <c r="LPG422" s="94"/>
      <c r="LPH422" s="94"/>
      <c r="LPI422" s="94"/>
      <c r="LPJ422" s="94"/>
      <c r="LPK422" s="94"/>
      <c r="LPL422" s="94"/>
      <c r="LPM422" s="94"/>
      <c r="LPN422" s="94"/>
      <c r="LPO422" s="94"/>
      <c r="LPP422" s="94"/>
      <c r="LPQ422" s="94"/>
      <c r="LPR422" s="94"/>
      <c r="LPS422" s="94"/>
      <c r="LPT422" s="94"/>
      <c r="LPU422" s="94"/>
      <c r="LPV422" s="94"/>
      <c r="LPW422" s="94"/>
      <c r="LPX422" s="94"/>
      <c r="LPY422" s="94"/>
      <c r="LPZ422" s="94"/>
      <c r="LQA422" s="94"/>
      <c r="LQB422" s="94"/>
      <c r="LQC422" s="94"/>
      <c r="LQD422" s="94"/>
      <c r="LQE422" s="94"/>
      <c r="LQF422" s="94"/>
      <c r="LQG422" s="94"/>
      <c r="LQH422" s="94"/>
      <c r="LQI422" s="94"/>
      <c r="LQJ422" s="94"/>
      <c r="LQK422" s="94"/>
      <c r="LQL422" s="94"/>
      <c r="LQM422" s="94"/>
      <c r="LQN422" s="94"/>
      <c r="LQO422" s="94"/>
      <c r="LQP422" s="94"/>
      <c r="LQQ422" s="94"/>
      <c r="LQR422" s="94"/>
      <c r="LQS422" s="94"/>
      <c r="LQT422" s="94"/>
      <c r="LQU422" s="94"/>
      <c r="LQV422" s="94"/>
      <c r="LQW422" s="94"/>
      <c r="LQX422" s="94"/>
      <c r="LQY422" s="94"/>
      <c r="LQZ422" s="94"/>
      <c r="LRA422" s="94"/>
      <c r="LRB422" s="94"/>
      <c r="LRC422" s="94"/>
      <c r="LRD422" s="94"/>
      <c r="LRE422" s="94"/>
      <c r="LRF422" s="94"/>
      <c r="LRG422" s="94"/>
      <c r="LRH422" s="94"/>
      <c r="LRI422" s="94"/>
      <c r="LRJ422" s="94"/>
      <c r="LRK422" s="94"/>
      <c r="LRL422" s="94"/>
      <c r="LRM422" s="94"/>
      <c r="LRN422" s="94"/>
      <c r="LRO422" s="94"/>
      <c r="LRP422" s="94"/>
      <c r="LRQ422" s="94"/>
      <c r="LRR422" s="94"/>
      <c r="LRS422" s="94"/>
      <c r="LRT422" s="94"/>
      <c r="LRU422" s="94"/>
      <c r="LRV422" s="94"/>
      <c r="LRW422" s="94"/>
      <c r="LRX422" s="94"/>
      <c r="LRY422" s="94"/>
      <c r="LRZ422" s="94"/>
      <c r="LSA422" s="94"/>
      <c r="LSB422" s="94"/>
      <c r="LSC422" s="94"/>
      <c r="LSD422" s="94"/>
      <c r="LSE422" s="94"/>
      <c r="LSF422" s="94"/>
      <c r="LSG422" s="94"/>
      <c r="LSH422" s="94"/>
      <c r="LSI422" s="94"/>
      <c r="LSJ422" s="94"/>
      <c r="LSK422" s="94"/>
      <c r="LSL422" s="94"/>
      <c r="LSM422" s="94"/>
      <c r="LSN422" s="94"/>
      <c r="LSO422" s="94"/>
      <c r="LSP422" s="94"/>
      <c r="LSQ422" s="94"/>
      <c r="LSR422" s="94"/>
      <c r="LSS422" s="94"/>
      <c r="LST422" s="94"/>
      <c r="LSU422" s="94"/>
      <c r="LSV422" s="94"/>
      <c r="LSW422" s="94"/>
      <c r="LSX422" s="94"/>
      <c r="LSY422" s="94"/>
      <c r="LSZ422" s="94"/>
      <c r="LTA422" s="94"/>
      <c r="LTB422" s="94"/>
      <c r="LTC422" s="94"/>
      <c r="LTD422" s="94"/>
      <c r="LTE422" s="94"/>
      <c r="LTF422" s="94"/>
      <c r="LTG422" s="94"/>
      <c r="LTH422" s="94"/>
      <c r="LTI422" s="94"/>
      <c r="LTJ422" s="94"/>
      <c r="LTK422" s="94"/>
      <c r="LTL422" s="94"/>
      <c r="LTM422" s="94"/>
      <c r="LTN422" s="94"/>
      <c r="LTO422" s="94"/>
      <c r="LTP422" s="94"/>
      <c r="LTQ422" s="94"/>
      <c r="LTR422" s="94"/>
      <c r="LTS422" s="94"/>
      <c r="LTT422" s="94"/>
      <c r="LTU422" s="94"/>
      <c r="LTV422" s="94"/>
      <c r="LTW422" s="94"/>
      <c r="LTX422" s="94"/>
      <c r="LTY422" s="94"/>
      <c r="LTZ422" s="94"/>
      <c r="LUA422" s="94"/>
      <c r="LUB422" s="94"/>
      <c r="LUC422" s="94"/>
      <c r="LUD422" s="94"/>
      <c r="LUE422" s="94"/>
      <c r="LUF422" s="94"/>
      <c r="LUG422" s="94"/>
      <c r="LUH422" s="94"/>
      <c r="LUI422" s="94"/>
      <c r="LUJ422" s="94"/>
      <c r="LUK422" s="94"/>
      <c r="LUL422" s="94"/>
      <c r="LUM422" s="94"/>
      <c r="LUN422" s="94"/>
      <c r="LUO422" s="94"/>
      <c r="LUP422" s="94"/>
      <c r="LUQ422" s="94"/>
      <c r="LUR422" s="94"/>
      <c r="LUS422" s="94"/>
      <c r="LUT422" s="94"/>
      <c r="LUU422" s="94"/>
      <c r="LUV422" s="94"/>
      <c r="LUW422" s="94"/>
      <c r="LUX422" s="94"/>
      <c r="LUY422" s="94"/>
      <c r="LUZ422" s="94"/>
      <c r="LVA422" s="94"/>
      <c r="LVB422" s="94"/>
      <c r="LVC422" s="94"/>
      <c r="LVD422" s="94"/>
      <c r="LVE422" s="94"/>
      <c r="LVF422" s="94"/>
      <c r="LVG422" s="94"/>
      <c r="LVH422" s="94"/>
      <c r="LVI422" s="94"/>
      <c r="LVJ422" s="94"/>
      <c r="LVK422" s="94"/>
      <c r="LVL422" s="94"/>
      <c r="LVM422" s="94"/>
      <c r="LVN422" s="94"/>
      <c r="LVO422" s="94"/>
      <c r="LVP422" s="94"/>
      <c r="LVQ422" s="94"/>
      <c r="LVR422" s="94"/>
      <c r="LVS422" s="94"/>
      <c r="LVT422" s="94"/>
      <c r="LVU422" s="94"/>
      <c r="LVV422" s="94"/>
      <c r="LVW422" s="94"/>
      <c r="LVX422" s="94"/>
      <c r="LVY422" s="94"/>
      <c r="LVZ422" s="94"/>
      <c r="LWA422" s="94"/>
      <c r="LWB422" s="94"/>
      <c r="LWC422" s="94"/>
      <c r="LWD422" s="94"/>
      <c r="LWE422" s="94"/>
      <c r="LWF422" s="94"/>
      <c r="LWG422" s="94"/>
      <c r="LWH422" s="94"/>
      <c r="LWI422" s="94"/>
      <c r="LWJ422" s="94"/>
      <c r="LWK422" s="94"/>
      <c r="LWL422" s="94"/>
      <c r="LWM422" s="94"/>
      <c r="LWN422" s="94"/>
      <c r="LWO422" s="94"/>
      <c r="LWP422" s="94"/>
      <c r="LWQ422" s="94"/>
      <c r="LWR422" s="94"/>
      <c r="LWS422" s="94"/>
      <c r="LWT422" s="94"/>
      <c r="LWU422" s="94"/>
      <c r="LWV422" s="94"/>
      <c r="LWW422" s="94"/>
      <c r="LWX422" s="94"/>
      <c r="LWY422" s="94"/>
      <c r="LWZ422" s="94"/>
      <c r="LXA422" s="94"/>
      <c r="LXB422" s="94"/>
      <c r="LXC422" s="94"/>
      <c r="LXD422" s="94"/>
      <c r="LXE422" s="94"/>
      <c r="LXF422" s="94"/>
      <c r="LXG422" s="94"/>
      <c r="LXH422" s="94"/>
      <c r="LXI422" s="94"/>
      <c r="LXJ422" s="94"/>
      <c r="LXK422" s="94"/>
      <c r="LXL422" s="94"/>
      <c r="LXM422" s="94"/>
      <c r="LXN422" s="94"/>
      <c r="LXO422" s="94"/>
      <c r="LXP422" s="94"/>
      <c r="LXQ422" s="94"/>
      <c r="LXR422" s="94"/>
      <c r="LXS422" s="94"/>
      <c r="LXT422" s="94"/>
      <c r="LXU422" s="94"/>
      <c r="LXV422" s="94"/>
      <c r="LXW422" s="94"/>
      <c r="LXX422" s="94"/>
      <c r="LXY422" s="94"/>
      <c r="LXZ422" s="94"/>
      <c r="LYA422" s="94"/>
      <c r="LYB422" s="94"/>
      <c r="LYC422" s="94"/>
      <c r="LYD422" s="94"/>
      <c r="LYE422" s="94"/>
      <c r="LYF422" s="94"/>
      <c r="LYG422" s="94"/>
      <c r="LYH422" s="94"/>
      <c r="LYI422" s="94"/>
      <c r="LYJ422" s="94"/>
      <c r="LYK422" s="94"/>
      <c r="LYL422" s="94"/>
      <c r="LYM422" s="94"/>
      <c r="LYN422" s="94"/>
      <c r="LYO422" s="94"/>
      <c r="LYP422" s="94"/>
      <c r="LYQ422" s="94"/>
      <c r="LYR422" s="94"/>
      <c r="LYS422" s="94"/>
      <c r="LYT422" s="94"/>
      <c r="LYU422" s="94"/>
      <c r="LYV422" s="94"/>
      <c r="LYW422" s="94"/>
      <c r="LYX422" s="94"/>
      <c r="LYY422" s="94"/>
      <c r="LYZ422" s="94"/>
      <c r="LZA422" s="94"/>
      <c r="LZB422" s="94"/>
      <c r="LZC422" s="94"/>
      <c r="LZD422" s="94"/>
      <c r="LZE422" s="94"/>
      <c r="LZF422" s="94"/>
      <c r="LZG422" s="94"/>
      <c r="LZH422" s="94"/>
      <c r="LZI422" s="94"/>
      <c r="LZJ422" s="94"/>
      <c r="LZK422" s="94"/>
      <c r="LZL422" s="94"/>
      <c r="LZM422" s="94"/>
      <c r="LZN422" s="94"/>
      <c r="LZO422" s="94"/>
      <c r="LZP422" s="94"/>
      <c r="LZQ422" s="94"/>
      <c r="LZR422" s="94"/>
      <c r="LZS422" s="94"/>
      <c r="LZT422" s="94"/>
      <c r="LZU422" s="94"/>
      <c r="LZV422" s="94"/>
      <c r="LZW422" s="94"/>
      <c r="LZX422" s="94"/>
      <c r="LZY422" s="94"/>
      <c r="LZZ422" s="94"/>
      <c r="MAA422" s="94"/>
      <c r="MAB422" s="94"/>
      <c r="MAC422" s="94"/>
      <c r="MAD422" s="94"/>
      <c r="MAE422" s="94"/>
      <c r="MAF422" s="94"/>
      <c r="MAG422" s="94"/>
      <c r="MAH422" s="94"/>
      <c r="MAI422" s="94"/>
      <c r="MAJ422" s="94"/>
      <c r="MAK422" s="94"/>
      <c r="MAL422" s="94"/>
      <c r="MAM422" s="94"/>
      <c r="MAN422" s="94"/>
      <c r="MAO422" s="94"/>
      <c r="MAP422" s="94"/>
      <c r="MAQ422" s="94"/>
      <c r="MAR422" s="94"/>
      <c r="MAS422" s="94"/>
      <c r="MAT422" s="94"/>
      <c r="MAU422" s="94"/>
      <c r="MAV422" s="94"/>
      <c r="MAW422" s="94"/>
      <c r="MAX422" s="94"/>
      <c r="MAY422" s="94"/>
      <c r="MAZ422" s="94"/>
      <c r="MBA422" s="94"/>
      <c r="MBB422" s="94"/>
      <c r="MBC422" s="94"/>
      <c r="MBD422" s="94"/>
      <c r="MBE422" s="94"/>
      <c r="MBF422" s="94"/>
      <c r="MBG422" s="94"/>
      <c r="MBH422" s="94"/>
      <c r="MBI422" s="94"/>
      <c r="MBJ422" s="94"/>
      <c r="MBK422" s="94"/>
      <c r="MBL422" s="94"/>
      <c r="MBM422" s="94"/>
      <c r="MBN422" s="94"/>
      <c r="MBO422" s="94"/>
      <c r="MBP422" s="94"/>
      <c r="MBQ422" s="94"/>
      <c r="MBR422" s="94"/>
      <c r="MBS422" s="94"/>
      <c r="MBT422" s="94"/>
      <c r="MBU422" s="94"/>
      <c r="MBV422" s="94"/>
      <c r="MBW422" s="94"/>
      <c r="MBX422" s="94"/>
      <c r="MBY422" s="94"/>
      <c r="MBZ422" s="94"/>
      <c r="MCA422" s="94"/>
      <c r="MCB422" s="94"/>
      <c r="MCC422" s="94"/>
      <c r="MCD422" s="94"/>
      <c r="MCE422" s="94"/>
      <c r="MCF422" s="94"/>
      <c r="MCG422" s="94"/>
      <c r="MCH422" s="94"/>
      <c r="MCI422" s="94"/>
      <c r="MCJ422" s="94"/>
      <c r="MCK422" s="94"/>
      <c r="MCL422" s="94"/>
      <c r="MCM422" s="94"/>
      <c r="MCN422" s="94"/>
      <c r="MCO422" s="94"/>
      <c r="MCP422" s="94"/>
      <c r="MCQ422" s="94"/>
      <c r="MCR422" s="94"/>
      <c r="MCS422" s="94"/>
      <c r="MCT422" s="94"/>
      <c r="MCU422" s="94"/>
      <c r="MCV422" s="94"/>
      <c r="MCW422" s="94"/>
      <c r="MCX422" s="94"/>
      <c r="MCY422" s="94"/>
      <c r="MCZ422" s="94"/>
      <c r="MDA422" s="94"/>
      <c r="MDB422" s="94"/>
      <c r="MDC422" s="94"/>
      <c r="MDD422" s="94"/>
      <c r="MDE422" s="94"/>
      <c r="MDF422" s="94"/>
      <c r="MDG422" s="94"/>
      <c r="MDH422" s="94"/>
      <c r="MDI422" s="94"/>
      <c r="MDJ422" s="94"/>
      <c r="MDK422" s="94"/>
      <c r="MDL422" s="94"/>
      <c r="MDM422" s="94"/>
      <c r="MDN422" s="94"/>
      <c r="MDO422" s="94"/>
      <c r="MDP422" s="94"/>
      <c r="MDQ422" s="94"/>
      <c r="MDR422" s="94"/>
      <c r="MDS422" s="94"/>
      <c r="MDT422" s="94"/>
      <c r="MDU422" s="94"/>
      <c r="MDV422" s="94"/>
      <c r="MDW422" s="94"/>
      <c r="MDX422" s="94"/>
      <c r="MDY422" s="94"/>
      <c r="MDZ422" s="94"/>
      <c r="MEA422" s="94"/>
      <c r="MEB422" s="94"/>
      <c r="MEC422" s="94"/>
      <c r="MED422" s="94"/>
      <c r="MEE422" s="94"/>
      <c r="MEF422" s="94"/>
      <c r="MEG422" s="94"/>
      <c r="MEH422" s="94"/>
      <c r="MEI422" s="94"/>
      <c r="MEJ422" s="94"/>
      <c r="MEK422" s="94"/>
      <c r="MEL422" s="94"/>
      <c r="MEM422" s="94"/>
      <c r="MEN422" s="94"/>
      <c r="MEO422" s="94"/>
      <c r="MEP422" s="94"/>
      <c r="MEQ422" s="94"/>
      <c r="MER422" s="94"/>
      <c r="MES422" s="94"/>
      <c r="MET422" s="94"/>
      <c r="MEU422" s="94"/>
      <c r="MEV422" s="94"/>
      <c r="MEW422" s="94"/>
      <c r="MEX422" s="94"/>
      <c r="MEY422" s="94"/>
      <c r="MEZ422" s="94"/>
      <c r="MFA422" s="94"/>
      <c r="MFB422" s="94"/>
      <c r="MFC422" s="94"/>
      <c r="MFD422" s="94"/>
      <c r="MFE422" s="94"/>
      <c r="MFF422" s="94"/>
      <c r="MFG422" s="94"/>
      <c r="MFH422" s="94"/>
      <c r="MFI422" s="94"/>
      <c r="MFJ422" s="94"/>
      <c r="MFK422" s="94"/>
      <c r="MFL422" s="94"/>
      <c r="MFM422" s="94"/>
      <c r="MFN422" s="94"/>
      <c r="MFO422" s="94"/>
      <c r="MFP422" s="94"/>
      <c r="MFQ422" s="94"/>
      <c r="MFR422" s="94"/>
      <c r="MFS422" s="94"/>
      <c r="MFT422" s="94"/>
      <c r="MFU422" s="94"/>
      <c r="MFV422" s="94"/>
      <c r="MFW422" s="94"/>
      <c r="MFX422" s="94"/>
      <c r="MFY422" s="94"/>
      <c r="MFZ422" s="94"/>
      <c r="MGA422" s="94"/>
      <c r="MGB422" s="94"/>
      <c r="MGC422" s="94"/>
      <c r="MGD422" s="94"/>
      <c r="MGE422" s="94"/>
      <c r="MGF422" s="94"/>
      <c r="MGG422" s="94"/>
      <c r="MGH422" s="94"/>
      <c r="MGI422" s="94"/>
      <c r="MGJ422" s="94"/>
      <c r="MGK422" s="94"/>
      <c r="MGL422" s="94"/>
      <c r="MGM422" s="94"/>
      <c r="MGN422" s="94"/>
      <c r="MGO422" s="94"/>
      <c r="MGP422" s="94"/>
      <c r="MGQ422" s="94"/>
      <c r="MGR422" s="94"/>
      <c r="MGS422" s="94"/>
      <c r="MGT422" s="94"/>
      <c r="MGU422" s="94"/>
      <c r="MGV422" s="94"/>
      <c r="MGW422" s="94"/>
      <c r="MGX422" s="94"/>
      <c r="MGY422" s="94"/>
      <c r="MGZ422" s="94"/>
      <c r="MHA422" s="94"/>
      <c r="MHB422" s="94"/>
      <c r="MHC422" s="94"/>
      <c r="MHD422" s="94"/>
      <c r="MHE422" s="94"/>
      <c r="MHF422" s="94"/>
      <c r="MHG422" s="94"/>
      <c r="MHH422" s="94"/>
      <c r="MHI422" s="94"/>
      <c r="MHJ422" s="94"/>
      <c r="MHK422" s="94"/>
      <c r="MHL422" s="94"/>
      <c r="MHM422" s="94"/>
      <c r="MHN422" s="94"/>
      <c r="MHO422" s="94"/>
      <c r="MHP422" s="94"/>
      <c r="MHQ422" s="94"/>
      <c r="MHR422" s="94"/>
      <c r="MHS422" s="94"/>
      <c r="MHT422" s="94"/>
      <c r="MHU422" s="94"/>
      <c r="MHV422" s="94"/>
      <c r="MHW422" s="94"/>
      <c r="MHX422" s="94"/>
      <c r="MHY422" s="94"/>
      <c r="MHZ422" s="94"/>
      <c r="MIA422" s="94"/>
      <c r="MIB422" s="94"/>
      <c r="MIC422" s="94"/>
      <c r="MID422" s="94"/>
      <c r="MIE422" s="94"/>
      <c r="MIF422" s="94"/>
      <c r="MIG422" s="94"/>
      <c r="MIH422" s="94"/>
      <c r="MII422" s="94"/>
      <c r="MIJ422" s="94"/>
      <c r="MIK422" s="94"/>
      <c r="MIL422" s="94"/>
      <c r="MIM422" s="94"/>
      <c r="MIN422" s="94"/>
      <c r="MIO422" s="94"/>
      <c r="MIP422" s="94"/>
      <c r="MIQ422" s="94"/>
      <c r="MIR422" s="94"/>
      <c r="MIS422" s="94"/>
      <c r="MIT422" s="94"/>
      <c r="MIU422" s="94"/>
      <c r="MIV422" s="94"/>
      <c r="MIW422" s="94"/>
      <c r="MIX422" s="94"/>
      <c r="MIY422" s="94"/>
      <c r="MIZ422" s="94"/>
      <c r="MJA422" s="94"/>
      <c r="MJB422" s="94"/>
      <c r="MJC422" s="94"/>
      <c r="MJD422" s="94"/>
      <c r="MJE422" s="94"/>
      <c r="MJF422" s="94"/>
      <c r="MJG422" s="94"/>
      <c r="MJH422" s="94"/>
      <c r="MJI422" s="94"/>
      <c r="MJJ422" s="94"/>
      <c r="MJK422" s="94"/>
      <c r="MJL422" s="94"/>
      <c r="MJM422" s="94"/>
      <c r="MJN422" s="94"/>
      <c r="MJO422" s="94"/>
      <c r="MJP422" s="94"/>
      <c r="MJQ422" s="94"/>
      <c r="MJR422" s="94"/>
      <c r="MJS422" s="94"/>
      <c r="MJT422" s="94"/>
      <c r="MJU422" s="94"/>
      <c r="MJV422" s="94"/>
      <c r="MJW422" s="94"/>
      <c r="MJX422" s="94"/>
      <c r="MJY422" s="94"/>
      <c r="MJZ422" s="94"/>
      <c r="MKA422" s="94"/>
      <c r="MKB422" s="94"/>
      <c r="MKC422" s="94"/>
      <c r="MKD422" s="94"/>
      <c r="MKE422" s="94"/>
      <c r="MKF422" s="94"/>
      <c r="MKG422" s="94"/>
      <c r="MKH422" s="94"/>
      <c r="MKI422" s="94"/>
      <c r="MKJ422" s="94"/>
      <c r="MKK422" s="94"/>
      <c r="MKL422" s="94"/>
      <c r="MKM422" s="94"/>
      <c r="MKN422" s="94"/>
      <c r="MKO422" s="94"/>
      <c r="MKP422" s="94"/>
      <c r="MKQ422" s="94"/>
      <c r="MKR422" s="94"/>
      <c r="MKS422" s="94"/>
      <c r="MKT422" s="94"/>
      <c r="MKU422" s="94"/>
      <c r="MKV422" s="94"/>
      <c r="MKW422" s="94"/>
      <c r="MKX422" s="94"/>
      <c r="MKY422" s="94"/>
      <c r="MKZ422" s="94"/>
      <c r="MLA422" s="94"/>
      <c r="MLB422" s="94"/>
      <c r="MLC422" s="94"/>
      <c r="MLD422" s="94"/>
      <c r="MLE422" s="94"/>
      <c r="MLF422" s="94"/>
      <c r="MLG422" s="94"/>
      <c r="MLH422" s="94"/>
      <c r="MLI422" s="94"/>
      <c r="MLJ422" s="94"/>
      <c r="MLK422" s="94"/>
      <c r="MLL422" s="94"/>
      <c r="MLM422" s="94"/>
      <c r="MLN422" s="94"/>
      <c r="MLO422" s="94"/>
      <c r="MLP422" s="94"/>
      <c r="MLQ422" s="94"/>
      <c r="MLR422" s="94"/>
      <c r="MLS422" s="94"/>
      <c r="MLT422" s="94"/>
      <c r="MLU422" s="94"/>
      <c r="MLV422" s="94"/>
      <c r="MLW422" s="94"/>
      <c r="MLX422" s="94"/>
      <c r="MLY422" s="94"/>
      <c r="MLZ422" s="94"/>
      <c r="MMA422" s="94"/>
      <c r="MMB422" s="94"/>
      <c r="MMC422" s="94"/>
      <c r="MMD422" s="94"/>
      <c r="MME422" s="94"/>
      <c r="MMF422" s="94"/>
      <c r="MMG422" s="94"/>
      <c r="MMH422" s="94"/>
      <c r="MMI422" s="94"/>
      <c r="MMJ422" s="94"/>
      <c r="MMK422" s="94"/>
      <c r="MML422" s="94"/>
      <c r="MMM422" s="94"/>
      <c r="MMN422" s="94"/>
      <c r="MMO422" s="94"/>
      <c r="MMP422" s="94"/>
      <c r="MMQ422" s="94"/>
      <c r="MMR422" s="94"/>
      <c r="MMS422" s="94"/>
      <c r="MMT422" s="94"/>
      <c r="MMU422" s="94"/>
      <c r="MMV422" s="94"/>
      <c r="MMW422" s="94"/>
      <c r="MMX422" s="94"/>
      <c r="MMY422" s="94"/>
      <c r="MMZ422" s="94"/>
      <c r="MNA422" s="94"/>
      <c r="MNB422" s="94"/>
      <c r="MNC422" s="94"/>
      <c r="MND422" s="94"/>
      <c r="MNE422" s="94"/>
      <c r="MNF422" s="94"/>
      <c r="MNG422" s="94"/>
      <c r="MNH422" s="94"/>
      <c r="MNI422" s="94"/>
      <c r="MNJ422" s="94"/>
      <c r="MNK422" s="94"/>
      <c r="MNL422" s="94"/>
      <c r="MNM422" s="94"/>
      <c r="MNN422" s="94"/>
      <c r="MNO422" s="94"/>
      <c r="MNP422" s="94"/>
      <c r="MNQ422" s="94"/>
      <c r="MNR422" s="94"/>
      <c r="MNS422" s="94"/>
      <c r="MNT422" s="94"/>
      <c r="MNU422" s="94"/>
      <c r="MNV422" s="94"/>
      <c r="MNW422" s="94"/>
      <c r="MNX422" s="94"/>
      <c r="MNY422" s="94"/>
      <c r="MNZ422" s="94"/>
      <c r="MOA422" s="94"/>
      <c r="MOB422" s="94"/>
      <c r="MOC422" s="94"/>
      <c r="MOD422" s="94"/>
      <c r="MOE422" s="94"/>
      <c r="MOF422" s="94"/>
      <c r="MOG422" s="94"/>
      <c r="MOH422" s="94"/>
      <c r="MOI422" s="94"/>
      <c r="MOJ422" s="94"/>
      <c r="MOK422" s="94"/>
      <c r="MOL422" s="94"/>
      <c r="MOM422" s="94"/>
      <c r="MON422" s="94"/>
      <c r="MOO422" s="94"/>
      <c r="MOP422" s="94"/>
      <c r="MOQ422" s="94"/>
      <c r="MOR422" s="94"/>
      <c r="MOS422" s="94"/>
      <c r="MOT422" s="94"/>
      <c r="MOU422" s="94"/>
      <c r="MOV422" s="94"/>
      <c r="MOW422" s="94"/>
      <c r="MOX422" s="94"/>
      <c r="MOY422" s="94"/>
      <c r="MOZ422" s="94"/>
      <c r="MPA422" s="94"/>
      <c r="MPB422" s="94"/>
      <c r="MPC422" s="94"/>
      <c r="MPD422" s="94"/>
      <c r="MPE422" s="94"/>
      <c r="MPF422" s="94"/>
      <c r="MPG422" s="94"/>
      <c r="MPH422" s="94"/>
      <c r="MPI422" s="94"/>
      <c r="MPJ422" s="94"/>
      <c r="MPK422" s="94"/>
      <c r="MPL422" s="94"/>
      <c r="MPM422" s="94"/>
      <c r="MPN422" s="94"/>
      <c r="MPO422" s="94"/>
      <c r="MPP422" s="94"/>
      <c r="MPQ422" s="94"/>
      <c r="MPR422" s="94"/>
      <c r="MPS422" s="94"/>
      <c r="MPT422" s="94"/>
      <c r="MPU422" s="94"/>
      <c r="MPV422" s="94"/>
      <c r="MPW422" s="94"/>
      <c r="MPX422" s="94"/>
      <c r="MPY422" s="94"/>
      <c r="MPZ422" s="94"/>
      <c r="MQA422" s="94"/>
      <c r="MQB422" s="94"/>
      <c r="MQC422" s="94"/>
      <c r="MQD422" s="94"/>
      <c r="MQE422" s="94"/>
      <c r="MQF422" s="94"/>
      <c r="MQG422" s="94"/>
      <c r="MQH422" s="94"/>
      <c r="MQI422" s="94"/>
      <c r="MQJ422" s="94"/>
      <c r="MQK422" s="94"/>
      <c r="MQL422" s="94"/>
      <c r="MQM422" s="94"/>
      <c r="MQN422" s="94"/>
      <c r="MQO422" s="94"/>
      <c r="MQP422" s="94"/>
      <c r="MQQ422" s="94"/>
      <c r="MQR422" s="94"/>
      <c r="MQS422" s="94"/>
      <c r="MQT422" s="94"/>
      <c r="MQU422" s="94"/>
      <c r="MQV422" s="94"/>
      <c r="MQW422" s="94"/>
      <c r="MQX422" s="94"/>
      <c r="MQY422" s="94"/>
      <c r="MQZ422" s="94"/>
      <c r="MRA422" s="94"/>
      <c r="MRB422" s="94"/>
      <c r="MRC422" s="94"/>
      <c r="MRD422" s="94"/>
      <c r="MRE422" s="94"/>
      <c r="MRF422" s="94"/>
      <c r="MRG422" s="94"/>
      <c r="MRH422" s="94"/>
      <c r="MRI422" s="94"/>
      <c r="MRJ422" s="94"/>
      <c r="MRK422" s="94"/>
      <c r="MRL422" s="94"/>
      <c r="MRM422" s="94"/>
      <c r="MRN422" s="94"/>
      <c r="MRO422" s="94"/>
      <c r="MRP422" s="94"/>
      <c r="MRQ422" s="94"/>
      <c r="MRR422" s="94"/>
      <c r="MRS422" s="94"/>
      <c r="MRT422" s="94"/>
      <c r="MRU422" s="94"/>
      <c r="MRV422" s="94"/>
      <c r="MRW422" s="94"/>
      <c r="MRX422" s="94"/>
      <c r="MRY422" s="94"/>
      <c r="MRZ422" s="94"/>
      <c r="MSA422" s="94"/>
      <c r="MSB422" s="94"/>
      <c r="MSC422" s="94"/>
      <c r="MSD422" s="94"/>
      <c r="MSE422" s="94"/>
      <c r="MSF422" s="94"/>
      <c r="MSG422" s="94"/>
      <c r="MSH422" s="94"/>
      <c r="MSI422" s="94"/>
      <c r="MSJ422" s="94"/>
      <c r="MSK422" s="94"/>
      <c r="MSL422" s="94"/>
      <c r="MSM422" s="94"/>
      <c r="MSN422" s="94"/>
      <c r="MSO422" s="94"/>
      <c r="MSP422" s="94"/>
      <c r="MSQ422" s="94"/>
      <c r="MSR422" s="94"/>
      <c r="MSS422" s="94"/>
      <c r="MST422" s="94"/>
      <c r="MSU422" s="94"/>
      <c r="MSV422" s="94"/>
      <c r="MSW422" s="94"/>
      <c r="MSX422" s="94"/>
      <c r="MSY422" s="94"/>
      <c r="MSZ422" s="94"/>
      <c r="MTA422" s="94"/>
      <c r="MTB422" s="94"/>
      <c r="MTC422" s="94"/>
      <c r="MTD422" s="94"/>
      <c r="MTE422" s="94"/>
      <c r="MTF422" s="94"/>
      <c r="MTG422" s="94"/>
      <c r="MTH422" s="94"/>
      <c r="MTI422" s="94"/>
      <c r="MTJ422" s="94"/>
      <c r="MTK422" s="94"/>
      <c r="MTL422" s="94"/>
      <c r="MTM422" s="94"/>
      <c r="MTN422" s="94"/>
      <c r="MTO422" s="94"/>
      <c r="MTP422" s="94"/>
      <c r="MTQ422" s="94"/>
      <c r="MTR422" s="94"/>
      <c r="MTS422" s="94"/>
      <c r="MTT422" s="94"/>
      <c r="MTU422" s="94"/>
      <c r="MTV422" s="94"/>
      <c r="MTW422" s="94"/>
      <c r="MTX422" s="94"/>
      <c r="MTY422" s="94"/>
      <c r="MTZ422" s="94"/>
      <c r="MUA422" s="94"/>
      <c r="MUB422" s="94"/>
      <c r="MUC422" s="94"/>
      <c r="MUD422" s="94"/>
      <c r="MUE422" s="94"/>
      <c r="MUF422" s="94"/>
      <c r="MUG422" s="94"/>
      <c r="MUH422" s="94"/>
      <c r="MUI422" s="94"/>
      <c r="MUJ422" s="94"/>
      <c r="MUK422" s="94"/>
      <c r="MUL422" s="94"/>
      <c r="MUM422" s="94"/>
      <c r="MUN422" s="94"/>
      <c r="MUO422" s="94"/>
      <c r="MUP422" s="94"/>
      <c r="MUQ422" s="94"/>
      <c r="MUR422" s="94"/>
      <c r="MUS422" s="94"/>
      <c r="MUT422" s="94"/>
      <c r="MUU422" s="94"/>
      <c r="MUV422" s="94"/>
      <c r="MUW422" s="94"/>
      <c r="MUX422" s="94"/>
      <c r="MUY422" s="94"/>
      <c r="MUZ422" s="94"/>
      <c r="MVA422" s="94"/>
      <c r="MVB422" s="94"/>
      <c r="MVC422" s="94"/>
      <c r="MVD422" s="94"/>
      <c r="MVE422" s="94"/>
      <c r="MVF422" s="94"/>
      <c r="MVG422" s="94"/>
      <c r="MVH422" s="94"/>
      <c r="MVI422" s="94"/>
      <c r="MVJ422" s="94"/>
      <c r="MVK422" s="94"/>
      <c r="MVL422" s="94"/>
      <c r="MVM422" s="94"/>
      <c r="MVN422" s="94"/>
      <c r="MVO422" s="94"/>
      <c r="MVP422" s="94"/>
      <c r="MVQ422" s="94"/>
      <c r="MVR422" s="94"/>
      <c r="MVS422" s="94"/>
      <c r="MVT422" s="94"/>
      <c r="MVU422" s="94"/>
      <c r="MVV422" s="94"/>
      <c r="MVW422" s="94"/>
      <c r="MVX422" s="94"/>
      <c r="MVY422" s="94"/>
      <c r="MVZ422" s="94"/>
      <c r="MWA422" s="94"/>
      <c r="MWB422" s="94"/>
      <c r="MWC422" s="94"/>
      <c r="MWD422" s="94"/>
      <c r="MWE422" s="94"/>
      <c r="MWF422" s="94"/>
      <c r="MWG422" s="94"/>
      <c r="MWH422" s="94"/>
      <c r="MWI422" s="94"/>
      <c r="MWJ422" s="94"/>
      <c r="MWK422" s="94"/>
      <c r="MWL422" s="94"/>
      <c r="MWM422" s="94"/>
      <c r="MWN422" s="94"/>
      <c r="MWO422" s="94"/>
      <c r="MWP422" s="94"/>
      <c r="MWQ422" s="94"/>
      <c r="MWR422" s="94"/>
      <c r="MWS422" s="94"/>
      <c r="MWT422" s="94"/>
      <c r="MWU422" s="94"/>
      <c r="MWV422" s="94"/>
      <c r="MWW422" s="94"/>
      <c r="MWX422" s="94"/>
      <c r="MWY422" s="94"/>
      <c r="MWZ422" s="94"/>
      <c r="MXA422" s="94"/>
      <c r="MXB422" s="94"/>
      <c r="MXC422" s="94"/>
      <c r="MXD422" s="94"/>
      <c r="MXE422" s="94"/>
      <c r="MXF422" s="94"/>
      <c r="MXG422" s="94"/>
      <c r="MXH422" s="94"/>
      <c r="MXI422" s="94"/>
      <c r="MXJ422" s="94"/>
      <c r="MXK422" s="94"/>
      <c r="MXL422" s="94"/>
      <c r="MXM422" s="94"/>
      <c r="MXN422" s="94"/>
      <c r="MXO422" s="94"/>
      <c r="MXP422" s="94"/>
      <c r="MXQ422" s="94"/>
      <c r="MXR422" s="94"/>
      <c r="MXS422" s="94"/>
      <c r="MXT422" s="94"/>
      <c r="MXU422" s="94"/>
      <c r="MXV422" s="94"/>
      <c r="MXW422" s="94"/>
      <c r="MXX422" s="94"/>
      <c r="MXY422" s="94"/>
      <c r="MXZ422" s="94"/>
      <c r="MYA422" s="94"/>
      <c r="MYB422" s="94"/>
      <c r="MYC422" s="94"/>
      <c r="MYD422" s="94"/>
      <c r="MYE422" s="94"/>
      <c r="MYF422" s="94"/>
      <c r="MYG422" s="94"/>
      <c r="MYH422" s="94"/>
      <c r="MYI422" s="94"/>
      <c r="MYJ422" s="94"/>
      <c r="MYK422" s="94"/>
      <c r="MYL422" s="94"/>
      <c r="MYM422" s="94"/>
      <c r="MYN422" s="94"/>
      <c r="MYO422" s="94"/>
      <c r="MYP422" s="94"/>
      <c r="MYQ422" s="94"/>
      <c r="MYR422" s="94"/>
      <c r="MYS422" s="94"/>
      <c r="MYT422" s="94"/>
      <c r="MYU422" s="94"/>
      <c r="MYV422" s="94"/>
      <c r="MYW422" s="94"/>
      <c r="MYX422" s="94"/>
      <c r="MYY422" s="94"/>
      <c r="MYZ422" s="94"/>
      <c r="MZA422" s="94"/>
      <c r="MZB422" s="94"/>
      <c r="MZC422" s="94"/>
      <c r="MZD422" s="94"/>
      <c r="MZE422" s="94"/>
      <c r="MZF422" s="94"/>
      <c r="MZG422" s="94"/>
      <c r="MZH422" s="94"/>
      <c r="MZI422" s="94"/>
      <c r="MZJ422" s="94"/>
      <c r="MZK422" s="94"/>
      <c r="MZL422" s="94"/>
      <c r="MZM422" s="94"/>
      <c r="MZN422" s="94"/>
      <c r="MZO422" s="94"/>
      <c r="MZP422" s="94"/>
      <c r="MZQ422" s="94"/>
      <c r="MZR422" s="94"/>
      <c r="MZS422" s="94"/>
      <c r="MZT422" s="94"/>
      <c r="MZU422" s="94"/>
      <c r="MZV422" s="94"/>
      <c r="MZW422" s="94"/>
      <c r="MZX422" s="94"/>
      <c r="MZY422" s="94"/>
      <c r="MZZ422" s="94"/>
      <c r="NAA422" s="94"/>
      <c r="NAB422" s="94"/>
      <c r="NAC422" s="94"/>
      <c r="NAD422" s="94"/>
      <c r="NAE422" s="94"/>
      <c r="NAF422" s="94"/>
      <c r="NAG422" s="94"/>
      <c r="NAH422" s="94"/>
      <c r="NAI422" s="94"/>
      <c r="NAJ422" s="94"/>
      <c r="NAK422" s="94"/>
      <c r="NAL422" s="94"/>
      <c r="NAM422" s="94"/>
      <c r="NAN422" s="94"/>
      <c r="NAO422" s="94"/>
      <c r="NAP422" s="94"/>
      <c r="NAQ422" s="94"/>
      <c r="NAR422" s="94"/>
      <c r="NAS422" s="94"/>
      <c r="NAT422" s="94"/>
      <c r="NAU422" s="94"/>
      <c r="NAV422" s="94"/>
      <c r="NAW422" s="94"/>
      <c r="NAX422" s="94"/>
      <c r="NAY422" s="94"/>
      <c r="NAZ422" s="94"/>
      <c r="NBA422" s="94"/>
      <c r="NBB422" s="94"/>
      <c r="NBC422" s="94"/>
      <c r="NBD422" s="94"/>
      <c r="NBE422" s="94"/>
      <c r="NBF422" s="94"/>
      <c r="NBG422" s="94"/>
      <c r="NBH422" s="94"/>
      <c r="NBI422" s="94"/>
      <c r="NBJ422" s="94"/>
      <c r="NBK422" s="94"/>
      <c r="NBL422" s="94"/>
      <c r="NBM422" s="94"/>
      <c r="NBN422" s="94"/>
      <c r="NBO422" s="94"/>
      <c r="NBP422" s="94"/>
      <c r="NBQ422" s="94"/>
      <c r="NBR422" s="94"/>
      <c r="NBS422" s="94"/>
      <c r="NBT422" s="94"/>
      <c r="NBU422" s="94"/>
      <c r="NBV422" s="94"/>
      <c r="NBW422" s="94"/>
      <c r="NBX422" s="94"/>
      <c r="NBY422" s="94"/>
      <c r="NBZ422" s="94"/>
      <c r="NCA422" s="94"/>
      <c r="NCB422" s="94"/>
      <c r="NCC422" s="94"/>
      <c r="NCD422" s="94"/>
      <c r="NCE422" s="94"/>
      <c r="NCF422" s="94"/>
      <c r="NCG422" s="94"/>
      <c r="NCH422" s="94"/>
      <c r="NCI422" s="94"/>
      <c r="NCJ422" s="94"/>
      <c r="NCK422" s="94"/>
      <c r="NCL422" s="94"/>
      <c r="NCM422" s="94"/>
      <c r="NCN422" s="94"/>
      <c r="NCO422" s="94"/>
      <c r="NCP422" s="94"/>
      <c r="NCQ422" s="94"/>
      <c r="NCR422" s="94"/>
      <c r="NCS422" s="94"/>
      <c r="NCT422" s="94"/>
      <c r="NCU422" s="94"/>
      <c r="NCV422" s="94"/>
      <c r="NCW422" s="94"/>
      <c r="NCX422" s="94"/>
      <c r="NCY422" s="94"/>
      <c r="NCZ422" s="94"/>
      <c r="NDA422" s="94"/>
      <c r="NDB422" s="94"/>
      <c r="NDC422" s="94"/>
      <c r="NDD422" s="94"/>
      <c r="NDE422" s="94"/>
      <c r="NDF422" s="94"/>
      <c r="NDG422" s="94"/>
      <c r="NDH422" s="94"/>
      <c r="NDI422" s="94"/>
      <c r="NDJ422" s="94"/>
      <c r="NDK422" s="94"/>
      <c r="NDL422" s="94"/>
      <c r="NDM422" s="94"/>
      <c r="NDN422" s="94"/>
      <c r="NDO422" s="94"/>
      <c r="NDP422" s="94"/>
      <c r="NDQ422" s="94"/>
      <c r="NDR422" s="94"/>
      <c r="NDS422" s="94"/>
      <c r="NDT422" s="94"/>
      <c r="NDU422" s="94"/>
      <c r="NDV422" s="94"/>
      <c r="NDW422" s="94"/>
      <c r="NDX422" s="94"/>
      <c r="NDY422" s="94"/>
      <c r="NDZ422" s="94"/>
      <c r="NEA422" s="94"/>
      <c r="NEB422" s="94"/>
      <c r="NEC422" s="94"/>
      <c r="NED422" s="94"/>
      <c r="NEE422" s="94"/>
      <c r="NEF422" s="94"/>
      <c r="NEG422" s="94"/>
      <c r="NEH422" s="94"/>
      <c r="NEI422" s="94"/>
      <c r="NEJ422" s="94"/>
      <c r="NEK422" s="94"/>
      <c r="NEL422" s="94"/>
      <c r="NEM422" s="94"/>
      <c r="NEN422" s="94"/>
      <c r="NEO422" s="94"/>
      <c r="NEP422" s="94"/>
      <c r="NEQ422" s="94"/>
      <c r="NER422" s="94"/>
      <c r="NES422" s="94"/>
      <c r="NET422" s="94"/>
      <c r="NEU422" s="94"/>
      <c r="NEV422" s="94"/>
      <c r="NEW422" s="94"/>
      <c r="NEX422" s="94"/>
      <c r="NEY422" s="94"/>
      <c r="NEZ422" s="94"/>
      <c r="NFA422" s="94"/>
      <c r="NFB422" s="94"/>
      <c r="NFC422" s="94"/>
      <c r="NFD422" s="94"/>
      <c r="NFE422" s="94"/>
      <c r="NFF422" s="94"/>
      <c r="NFG422" s="94"/>
      <c r="NFH422" s="94"/>
      <c r="NFI422" s="94"/>
      <c r="NFJ422" s="94"/>
      <c r="NFK422" s="94"/>
      <c r="NFL422" s="94"/>
      <c r="NFM422" s="94"/>
      <c r="NFN422" s="94"/>
      <c r="NFO422" s="94"/>
      <c r="NFP422" s="94"/>
      <c r="NFQ422" s="94"/>
      <c r="NFR422" s="94"/>
      <c r="NFS422" s="94"/>
      <c r="NFT422" s="94"/>
      <c r="NFU422" s="94"/>
      <c r="NFV422" s="94"/>
      <c r="NFW422" s="94"/>
      <c r="NFX422" s="94"/>
      <c r="NFY422" s="94"/>
      <c r="NFZ422" s="94"/>
      <c r="NGA422" s="94"/>
      <c r="NGB422" s="94"/>
      <c r="NGC422" s="94"/>
      <c r="NGD422" s="94"/>
      <c r="NGE422" s="94"/>
      <c r="NGF422" s="94"/>
      <c r="NGG422" s="94"/>
      <c r="NGH422" s="94"/>
      <c r="NGI422" s="94"/>
      <c r="NGJ422" s="94"/>
      <c r="NGK422" s="94"/>
      <c r="NGL422" s="94"/>
      <c r="NGM422" s="94"/>
      <c r="NGN422" s="94"/>
      <c r="NGO422" s="94"/>
      <c r="NGP422" s="94"/>
      <c r="NGQ422" s="94"/>
      <c r="NGR422" s="94"/>
      <c r="NGS422" s="94"/>
      <c r="NGT422" s="94"/>
      <c r="NGU422" s="94"/>
      <c r="NGV422" s="94"/>
      <c r="NGW422" s="94"/>
      <c r="NGX422" s="94"/>
      <c r="NGY422" s="94"/>
      <c r="NGZ422" s="94"/>
      <c r="NHA422" s="94"/>
      <c r="NHB422" s="94"/>
      <c r="NHC422" s="94"/>
      <c r="NHD422" s="94"/>
      <c r="NHE422" s="94"/>
      <c r="NHF422" s="94"/>
      <c r="NHG422" s="94"/>
      <c r="NHH422" s="94"/>
      <c r="NHI422" s="94"/>
      <c r="NHJ422" s="94"/>
      <c r="NHK422" s="94"/>
      <c r="NHL422" s="94"/>
      <c r="NHM422" s="94"/>
      <c r="NHN422" s="94"/>
      <c r="NHO422" s="94"/>
      <c r="NHP422" s="94"/>
      <c r="NHQ422" s="94"/>
      <c r="NHR422" s="94"/>
      <c r="NHS422" s="94"/>
      <c r="NHT422" s="94"/>
      <c r="NHU422" s="94"/>
      <c r="NHV422" s="94"/>
      <c r="NHW422" s="94"/>
      <c r="NHX422" s="94"/>
      <c r="NHY422" s="94"/>
      <c r="NHZ422" s="94"/>
      <c r="NIA422" s="94"/>
      <c r="NIB422" s="94"/>
      <c r="NIC422" s="94"/>
      <c r="NID422" s="94"/>
      <c r="NIE422" s="94"/>
      <c r="NIF422" s="94"/>
      <c r="NIG422" s="94"/>
      <c r="NIH422" s="94"/>
      <c r="NII422" s="94"/>
      <c r="NIJ422" s="94"/>
      <c r="NIK422" s="94"/>
      <c r="NIL422" s="94"/>
      <c r="NIM422" s="94"/>
      <c r="NIN422" s="94"/>
      <c r="NIO422" s="94"/>
      <c r="NIP422" s="94"/>
      <c r="NIQ422" s="94"/>
      <c r="NIR422" s="94"/>
      <c r="NIS422" s="94"/>
      <c r="NIT422" s="94"/>
      <c r="NIU422" s="94"/>
      <c r="NIV422" s="94"/>
      <c r="NIW422" s="94"/>
      <c r="NIX422" s="94"/>
      <c r="NIY422" s="94"/>
      <c r="NIZ422" s="94"/>
      <c r="NJA422" s="94"/>
      <c r="NJB422" s="94"/>
      <c r="NJC422" s="94"/>
      <c r="NJD422" s="94"/>
      <c r="NJE422" s="94"/>
      <c r="NJF422" s="94"/>
      <c r="NJG422" s="94"/>
      <c r="NJH422" s="94"/>
      <c r="NJI422" s="94"/>
      <c r="NJJ422" s="94"/>
      <c r="NJK422" s="94"/>
      <c r="NJL422" s="94"/>
      <c r="NJM422" s="94"/>
      <c r="NJN422" s="94"/>
      <c r="NJO422" s="94"/>
      <c r="NJP422" s="94"/>
      <c r="NJQ422" s="94"/>
      <c r="NJR422" s="94"/>
      <c r="NJS422" s="94"/>
      <c r="NJT422" s="94"/>
      <c r="NJU422" s="94"/>
      <c r="NJV422" s="94"/>
      <c r="NJW422" s="94"/>
      <c r="NJX422" s="94"/>
      <c r="NJY422" s="94"/>
      <c r="NJZ422" s="94"/>
      <c r="NKA422" s="94"/>
      <c r="NKB422" s="94"/>
      <c r="NKC422" s="94"/>
      <c r="NKD422" s="94"/>
      <c r="NKE422" s="94"/>
      <c r="NKF422" s="94"/>
      <c r="NKG422" s="94"/>
      <c r="NKH422" s="94"/>
      <c r="NKI422" s="94"/>
      <c r="NKJ422" s="94"/>
      <c r="NKK422" s="94"/>
      <c r="NKL422" s="94"/>
      <c r="NKM422" s="94"/>
      <c r="NKN422" s="94"/>
      <c r="NKO422" s="94"/>
      <c r="NKP422" s="94"/>
      <c r="NKQ422" s="94"/>
      <c r="NKR422" s="94"/>
      <c r="NKS422" s="94"/>
      <c r="NKT422" s="94"/>
      <c r="NKU422" s="94"/>
      <c r="NKV422" s="94"/>
      <c r="NKW422" s="94"/>
      <c r="NKX422" s="94"/>
      <c r="NKY422" s="94"/>
      <c r="NKZ422" s="94"/>
      <c r="NLA422" s="94"/>
      <c r="NLB422" s="94"/>
      <c r="NLC422" s="94"/>
      <c r="NLD422" s="94"/>
      <c r="NLE422" s="94"/>
      <c r="NLF422" s="94"/>
      <c r="NLG422" s="94"/>
      <c r="NLH422" s="94"/>
      <c r="NLI422" s="94"/>
      <c r="NLJ422" s="94"/>
      <c r="NLK422" s="94"/>
      <c r="NLL422" s="94"/>
      <c r="NLM422" s="94"/>
      <c r="NLN422" s="94"/>
      <c r="NLO422" s="94"/>
      <c r="NLP422" s="94"/>
      <c r="NLQ422" s="94"/>
      <c r="NLR422" s="94"/>
      <c r="NLS422" s="94"/>
      <c r="NLT422" s="94"/>
      <c r="NLU422" s="94"/>
      <c r="NLV422" s="94"/>
      <c r="NLW422" s="94"/>
      <c r="NLX422" s="94"/>
      <c r="NLY422" s="94"/>
      <c r="NLZ422" s="94"/>
      <c r="NMA422" s="94"/>
      <c r="NMB422" s="94"/>
      <c r="NMC422" s="94"/>
      <c r="NMD422" s="94"/>
      <c r="NME422" s="94"/>
      <c r="NMF422" s="94"/>
      <c r="NMG422" s="94"/>
      <c r="NMH422" s="94"/>
      <c r="NMI422" s="94"/>
      <c r="NMJ422" s="94"/>
      <c r="NMK422" s="94"/>
      <c r="NML422" s="94"/>
      <c r="NMM422" s="94"/>
      <c r="NMN422" s="94"/>
      <c r="NMO422" s="94"/>
      <c r="NMP422" s="94"/>
      <c r="NMQ422" s="94"/>
      <c r="NMR422" s="94"/>
      <c r="NMS422" s="94"/>
      <c r="NMT422" s="94"/>
      <c r="NMU422" s="94"/>
      <c r="NMV422" s="94"/>
      <c r="NMW422" s="94"/>
      <c r="NMX422" s="94"/>
      <c r="NMY422" s="94"/>
      <c r="NMZ422" s="94"/>
      <c r="NNA422" s="94"/>
      <c r="NNB422" s="94"/>
      <c r="NNC422" s="94"/>
      <c r="NND422" s="94"/>
      <c r="NNE422" s="94"/>
      <c r="NNF422" s="94"/>
      <c r="NNG422" s="94"/>
      <c r="NNH422" s="94"/>
      <c r="NNI422" s="94"/>
      <c r="NNJ422" s="94"/>
      <c r="NNK422" s="94"/>
      <c r="NNL422" s="94"/>
      <c r="NNM422" s="94"/>
      <c r="NNN422" s="94"/>
      <c r="NNO422" s="94"/>
      <c r="NNP422" s="94"/>
      <c r="NNQ422" s="94"/>
      <c r="NNR422" s="94"/>
      <c r="NNS422" s="94"/>
      <c r="NNT422" s="94"/>
      <c r="NNU422" s="94"/>
      <c r="NNV422" s="94"/>
      <c r="NNW422" s="94"/>
      <c r="NNX422" s="94"/>
      <c r="NNY422" s="94"/>
      <c r="NNZ422" s="94"/>
      <c r="NOA422" s="94"/>
      <c r="NOB422" s="94"/>
      <c r="NOC422" s="94"/>
      <c r="NOD422" s="94"/>
      <c r="NOE422" s="94"/>
      <c r="NOF422" s="94"/>
      <c r="NOG422" s="94"/>
      <c r="NOH422" s="94"/>
      <c r="NOI422" s="94"/>
      <c r="NOJ422" s="94"/>
      <c r="NOK422" s="94"/>
      <c r="NOL422" s="94"/>
      <c r="NOM422" s="94"/>
      <c r="NON422" s="94"/>
      <c r="NOO422" s="94"/>
      <c r="NOP422" s="94"/>
      <c r="NOQ422" s="94"/>
      <c r="NOR422" s="94"/>
      <c r="NOS422" s="94"/>
      <c r="NOT422" s="94"/>
      <c r="NOU422" s="94"/>
      <c r="NOV422" s="94"/>
      <c r="NOW422" s="94"/>
      <c r="NOX422" s="94"/>
      <c r="NOY422" s="94"/>
      <c r="NOZ422" s="94"/>
      <c r="NPA422" s="94"/>
      <c r="NPB422" s="94"/>
      <c r="NPC422" s="94"/>
      <c r="NPD422" s="94"/>
      <c r="NPE422" s="94"/>
      <c r="NPF422" s="94"/>
      <c r="NPG422" s="94"/>
      <c r="NPH422" s="94"/>
      <c r="NPI422" s="94"/>
      <c r="NPJ422" s="94"/>
      <c r="NPK422" s="94"/>
      <c r="NPL422" s="94"/>
      <c r="NPM422" s="94"/>
      <c r="NPN422" s="94"/>
      <c r="NPO422" s="94"/>
      <c r="NPP422" s="94"/>
      <c r="NPQ422" s="94"/>
      <c r="NPR422" s="94"/>
      <c r="NPS422" s="94"/>
      <c r="NPT422" s="94"/>
      <c r="NPU422" s="94"/>
      <c r="NPV422" s="94"/>
      <c r="NPW422" s="94"/>
      <c r="NPX422" s="94"/>
      <c r="NPY422" s="94"/>
      <c r="NPZ422" s="94"/>
      <c r="NQA422" s="94"/>
      <c r="NQB422" s="94"/>
      <c r="NQC422" s="94"/>
      <c r="NQD422" s="94"/>
      <c r="NQE422" s="94"/>
      <c r="NQF422" s="94"/>
      <c r="NQG422" s="94"/>
      <c r="NQH422" s="94"/>
      <c r="NQI422" s="94"/>
      <c r="NQJ422" s="94"/>
      <c r="NQK422" s="94"/>
      <c r="NQL422" s="94"/>
      <c r="NQM422" s="94"/>
      <c r="NQN422" s="94"/>
      <c r="NQO422" s="94"/>
      <c r="NQP422" s="94"/>
      <c r="NQQ422" s="94"/>
      <c r="NQR422" s="94"/>
      <c r="NQS422" s="94"/>
      <c r="NQT422" s="94"/>
      <c r="NQU422" s="94"/>
      <c r="NQV422" s="94"/>
      <c r="NQW422" s="94"/>
      <c r="NQX422" s="94"/>
      <c r="NQY422" s="94"/>
      <c r="NQZ422" s="94"/>
      <c r="NRA422" s="94"/>
      <c r="NRB422" s="94"/>
      <c r="NRC422" s="94"/>
      <c r="NRD422" s="94"/>
      <c r="NRE422" s="94"/>
      <c r="NRF422" s="94"/>
      <c r="NRG422" s="94"/>
      <c r="NRH422" s="94"/>
      <c r="NRI422" s="94"/>
      <c r="NRJ422" s="94"/>
      <c r="NRK422" s="94"/>
      <c r="NRL422" s="94"/>
      <c r="NRM422" s="94"/>
      <c r="NRN422" s="94"/>
      <c r="NRO422" s="94"/>
      <c r="NRP422" s="94"/>
      <c r="NRQ422" s="94"/>
      <c r="NRR422" s="94"/>
      <c r="NRS422" s="94"/>
      <c r="NRT422" s="94"/>
      <c r="NRU422" s="94"/>
      <c r="NRV422" s="94"/>
      <c r="NRW422" s="94"/>
      <c r="NRX422" s="94"/>
      <c r="NRY422" s="94"/>
      <c r="NRZ422" s="94"/>
      <c r="NSA422" s="94"/>
      <c r="NSB422" s="94"/>
      <c r="NSC422" s="94"/>
      <c r="NSD422" s="94"/>
      <c r="NSE422" s="94"/>
      <c r="NSF422" s="94"/>
      <c r="NSG422" s="94"/>
      <c r="NSH422" s="94"/>
      <c r="NSI422" s="94"/>
      <c r="NSJ422" s="94"/>
      <c r="NSK422" s="94"/>
      <c r="NSL422" s="94"/>
      <c r="NSM422" s="94"/>
      <c r="NSN422" s="94"/>
      <c r="NSO422" s="94"/>
      <c r="NSP422" s="94"/>
      <c r="NSQ422" s="94"/>
      <c r="NSR422" s="94"/>
      <c r="NSS422" s="94"/>
      <c r="NST422" s="94"/>
      <c r="NSU422" s="94"/>
      <c r="NSV422" s="94"/>
      <c r="NSW422" s="94"/>
      <c r="NSX422" s="94"/>
      <c r="NSY422" s="94"/>
      <c r="NSZ422" s="94"/>
      <c r="NTA422" s="94"/>
      <c r="NTB422" s="94"/>
      <c r="NTC422" s="94"/>
      <c r="NTD422" s="94"/>
      <c r="NTE422" s="94"/>
      <c r="NTF422" s="94"/>
      <c r="NTG422" s="94"/>
      <c r="NTH422" s="94"/>
      <c r="NTI422" s="94"/>
      <c r="NTJ422" s="94"/>
      <c r="NTK422" s="94"/>
      <c r="NTL422" s="94"/>
      <c r="NTM422" s="94"/>
      <c r="NTN422" s="94"/>
      <c r="NTO422" s="94"/>
      <c r="NTP422" s="94"/>
      <c r="NTQ422" s="94"/>
      <c r="NTR422" s="94"/>
      <c r="NTS422" s="94"/>
      <c r="NTT422" s="94"/>
      <c r="NTU422" s="94"/>
      <c r="NTV422" s="94"/>
      <c r="NTW422" s="94"/>
      <c r="NTX422" s="94"/>
      <c r="NTY422" s="94"/>
      <c r="NTZ422" s="94"/>
      <c r="NUA422" s="94"/>
      <c r="NUB422" s="94"/>
      <c r="NUC422" s="94"/>
      <c r="NUD422" s="94"/>
      <c r="NUE422" s="94"/>
      <c r="NUF422" s="94"/>
      <c r="NUG422" s="94"/>
      <c r="NUH422" s="94"/>
      <c r="NUI422" s="94"/>
      <c r="NUJ422" s="94"/>
      <c r="NUK422" s="94"/>
      <c r="NUL422" s="94"/>
      <c r="NUM422" s="94"/>
      <c r="NUN422" s="94"/>
      <c r="NUO422" s="94"/>
      <c r="NUP422" s="94"/>
      <c r="NUQ422" s="94"/>
      <c r="NUR422" s="94"/>
      <c r="NUS422" s="94"/>
      <c r="NUT422" s="94"/>
      <c r="NUU422" s="94"/>
      <c r="NUV422" s="94"/>
      <c r="NUW422" s="94"/>
      <c r="NUX422" s="94"/>
      <c r="NUY422" s="94"/>
      <c r="NUZ422" s="94"/>
      <c r="NVA422" s="94"/>
      <c r="NVB422" s="94"/>
      <c r="NVC422" s="94"/>
      <c r="NVD422" s="94"/>
      <c r="NVE422" s="94"/>
      <c r="NVF422" s="94"/>
      <c r="NVG422" s="94"/>
      <c r="NVH422" s="94"/>
      <c r="NVI422" s="94"/>
      <c r="NVJ422" s="94"/>
      <c r="NVK422" s="94"/>
      <c r="NVL422" s="94"/>
      <c r="NVM422" s="94"/>
      <c r="NVN422" s="94"/>
      <c r="NVO422" s="94"/>
      <c r="NVP422" s="94"/>
      <c r="NVQ422" s="94"/>
      <c r="NVR422" s="94"/>
      <c r="NVS422" s="94"/>
      <c r="NVT422" s="94"/>
      <c r="NVU422" s="94"/>
      <c r="NVV422" s="94"/>
      <c r="NVW422" s="94"/>
      <c r="NVX422" s="94"/>
      <c r="NVY422" s="94"/>
      <c r="NVZ422" s="94"/>
      <c r="NWA422" s="94"/>
      <c r="NWB422" s="94"/>
      <c r="NWC422" s="94"/>
      <c r="NWD422" s="94"/>
      <c r="NWE422" s="94"/>
      <c r="NWF422" s="94"/>
      <c r="NWG422" s="94"/>
      <c r="NWH422" s="94"/>
      <c r="NWI422" s="94"/>
      <c r="NWJ422" s="94"/>
      <c r="NWK422" s="94"/>
      <c r="NWL422" s="94"/>
      <c r="NWM422" s="94"/>
      <c r="NWN422" s="94"/>
      <c r="NWO422" s="94"/>
      <c r="NWP422" s="94"/>
      <c r="NWQ422" s="94"/>
      <c r="NWR422" s="94"/>
      <c r="NWS422" s="94"/>
      <c r="NWT422" s="94"/>
      <c r="NWU422" s="94"/>
      <c r="NWV422" s="94"/>
      <c r="NWW422" s="94"/>
      <c r="NWX422" s="94"/>
      <c r="NWY422" s="94"/>
      <c r="NWZ422" s="94"/>
      <c r="NXA422" s="94"/>
      <c r="NXB422" s="94"/>
      <c r="NXC422" s="94"/>
      <c r="NXD422" s="94"/>
      <c r="NXE422" s="94"/>
      <c r="NXF422" s="94"/>
      <c r="NXG422" s="94"/>
      <c r="NXH422" s="94"/>
      <c r="NXI422" s="94"/>
      <c r="NXJ422" s="94"/>
      <c r="NXK422" s="94"/>
      <c r="NXL422" s="94"/>
      <c r="NXM422" s="94"/>
      <c r="NXN422" s="94"/>
      <c r="NXO422" s="94"/>
      <c r="NXP422" s="94"/>
      <c r="NXQ422" s="94"/>
      <c r="NXR422" s="94"/>
      <c r="NXS422" s="94"/>
      <c r="NXT422" s="94"/>
      <c r="NXU422" s="94"/>
      <c r="NXV422" s="94"/>
      <c r="NXW422" s="94"/>
      <c r="NXX422" s="94"/>
      <c r="NXY422" s="94"/>
      <c r="NXZ422" s="94"/>
      <c r="NYA422" s="94"/>
      <c r="NYB422" s="94"/>
      <c r="NYC422" s="94"/>
      <c r="NYD422" s="94"/>
      <c r="NYE422" s="94"/>
      <c r="NYF422" s="94"/>
      <c r="NYG422" s="94"/>
      <c r="NYH422" s="94"/>
      <c r="NYI422" s="94"/>
      <c r="NYJ422" s="94"/>
      <c r="NYK422" s="94"/>
      <c r="NYL422" s="94"/>
      <c r="NYM422" s="94"/>
      <c r="NYN422" s="94"/>
      <c r="NYO422" s="94"/>
      <c r="NYP422" s="94"/>
      <c r="NYQ422" s="94"/>
      <c r="NYR422" s="94"/>
      <c r="NYS422" s="94"/>
      <c r="NYT422" s="94"/>
      <c r="NYU422" s="94"/>
      <c r="NYV422" s="94"/>
      <c r="NYW422" s="94"/>
      <c r="NYX422" s="94"/>
      <c r="NYY422" s="94"/>
      <c r="NYZ422" s="94"/>
      <c r="NZA422" s="94"/>
      <c r="NZB422" s="94"/>
      <c r="NZC422" s="94"/>
      <c r="NZD422" s="94"/>
      <c r="NZE422" s="94"/>
      <c r="NZF422" s="94"/>
      <c r="NZG422" s="94"/>
      <c r="NZH422" s="94"/>
      <c r="NZI422" s="94"/>
      <c r="NZJ422" s="94"/>
      <c r="NZK422" s="94"/>
      <c r="NZL422" s="94"/>
      <c r="NZM422" s="94"/>
      <c r="NZN422" s="94"/>
      <c r="NZO422" s="94"/>
      <c r="NZP422" s="94"/>
      <c r="NZQ422" s="94"/>
      <c r="NZR422" s="94"/>
      <c r="NZS422" s="94"/>
      <c r="NZT422" s="94"/>
      <c r="NZU422" s="94"/>
      <c r="NZV422" s="94"/>
      <c r="NZW422" s="94"/>
      <c r="NZX422" s="94"/>
      <c r="NZY422" s="94"/>
      <c r="NZZ422" s="94"/>
      <c r="OAA422" s="94"/>
      <c r="OAB422" s="94"/>
      <c r="OAC422" s="94"/>
      <c r="OAD422" s="94"/>
      <c r="OAE422" s="94"/>
      <c r="OAF422" s="94"/>
      <c r="OAG422" s="94"/>
      <c r="OAH422" s="94"/>
      <c r="OAI422" s="94"/>
      <c r="OAJ422" s="94"/>
      <c r="OAK422" s="94"/>
      <c r="OAL422" s="94"/>
      <c r="OAM422" s="94"/>
      <c r="OAN422" s="94"/>
      <c r="OAO422" s="94"/>
      <c r="OAP422" s="94"/>
      <c r="OAQ422" s="94"/>
      <c r="OAR422" s="94"/>
      <c r="OAS422" s="94"/>
      <c r="OAT422" s="94"/>
      <c r="OAU422" s="94"/>
      <c r="OAV422" s="94"/>
      <c r="OAW422" s="94"/>
      <c r="OAX422" s="94"/>
      <c r="OAY422" s="94"/>
      <c r="OAZ422" s="94"/>
      <c r="OBA422" s="94"/>
      <c r="OBB422" s="94"/>
      <c r="OBC422" s="94"/>
      <c r="OBD422" s="94"/>
      <c r="OBE422" s="94"/>
      <c r="OBF422" s="94"/>
      <c r="OBG422" s="94"/>
      <c r="OBH422" s="94"/>
      <c r="OBI422" s="94"/>
      <c r="OBJ422" s="94"/>
      <c r="OBK422" s="94"/>
      <c r="OBL422" s="94"/>
      <c r="OBM422" s="94"/>
      <c r="OBN422" s="94"/>
      <c r="OBO422" s="94"/>
      <c r="OBP422" s="94"/>
      <c r="OBQ422" s="94"/>
      <c r="OBR422" s="94"/>
      <c r="OBS422" s="94"/>
      <c r="OBT422" s="94"/>
      <c r="OBU422" s="94"/>
      <c r="OBV422" s="94"/>
      <c r="OBW422" s="94"/>
      <c r="OBX422" s="94"/>
      <c r="OBY422" s="94"/>
      <c r="OBZ422" s="94"/>
      <c r="OCA422" s="94"/>
      <c r="OCB422" s="94"/>
      <c r="OCC422" s="94"/>
      <c r="OCD422" s="94"/>
      <c r="OCE422" s="94"/>
      <c r="OCF422" s="94"/>
      <c r="OCG422" s="94"/>
      <c r="OCH422" s="94"/>
      <c r="OCI422" s="94"/>
      <c r="OCJ422" s="94"/>
      <c r="OCK422" s="94"/>
      <c r="OCL422" s="94"/>
      <c r="OCM422" s="94"/>
      <c r="OCN422" s="94"/>
      <c r="OCO422" s="94"/>
      <c r="OCP422" s="94"/>
      <c r="OCQ422" s="94"/>
      <c r="OCR422" s="94"/>
      <c r="OCS422" s="94"/>
      <c r="OCT422" s="94"/>
      <c r="OCU422" s="94"/>
      <c r="OCV422" s="94"/>
      <c r="OCW422" s="94"/>
      <c r="OCX422" s="94"/>
      <c r="OCY422" s="94"/>
      <c r="OCZ422" s="94"/>
      <c r="ODA422" s="94"/>
      <c r="ODB422" s="94"/>
      <c r="ODC422" s="94"/>
      <c r="ODD422" s="94"/>
      <c r="ODE422" s="94"/>
      <c r="ODF422" s="94"/>
      <c r="ODG422" s="94"/>
      <c r="ODH422" s="94"/>
      <c r="ODI422" s="94"/>
      <c r="ODJ422" s="94"/>
      <c r="ODK422" s="94"/>
      <c r="ODL422" s="94"/>
      <c r="ODM422" s="94"/>
      <c r="ODN422" s="94"/>
      <c r="ODO422" s="94"/>
      <c r="ODP422" s="94"/>
      <c r="ODQ422" s="94"/>
      <c r="ODR422" s="94"/>
      <c r="ODS422" s="94"/>
      <c r="ODT422" s="94"/>
      <c r="ODU422" s="94"/>
      <c r="ODV422" s="94"/>
      <c r="ODW422" s="94"/>
      <c r="ODX422" s="94"/>
      <c r="ODY422" s="94"/>
      <c r="ODZ422" s="94"/>
      <c r="OEA422" s="94"/>
      <c r="OEB422" s="94"/>
      <c r="OEC422" s="94"/>
      <c r="OED422" s="94"/>
      <c r="OEE422" s="94"/>
      <c r="OEF422" s="94"/>
      <c r="OEG422" s="94"/>
      <c r="OEH422" s="94"/>
      <c r="OEI422" s="94"/>
      <c r="OEJ422" s="94"/>
      <c r="OEK422" s="94"/>
      <c r="OEL422" s="94"/>
      <c r="OEM422" s="94"/>
      <c r="OEN422" s="94"/>
      <c r="OEO422" s="94"/>
      <c r="OEP422" s="94"/>
      <c r="OEQ422" s="94"/>
      <c r="OER422" s="94"/>
      <c r="OES422" s="94"/>
      <c r="OET422" s="94"/>
      <c r="OEU422" s="94"/>
      <c r="OEV422" s="94"/>
      <c r="OEW422" s="94"/>
      <c r="OEX422" s="94"/>
      <c r="OEY422" s="94"/>
      <c r="OEZ422" s="94"/>
      <c r="OFA422" s="94"/>
      <c r="OFB422" s="94"/>
      <c r="OFC422" s="94"/>
      <c r="OFD422" s="94"/>
      <c r="OFE422" s="94"/>
      <c r="OFF422" s="94"/>
      <c r="OFG422" s="94"/>
      <c r="OFH422" s="94"/>
      <c r="OFI422" s="94"/>
      <c r="OFJ422" s="94"/>
      <c r="OFK422" s="94"/>
      <c r="OFL422" s="94"/>
      <c r="OFM422" s="94"/>
      <c r="OFN422" s="94"/>
      <c r="OFO422" s="94"/>
      <c r="OFP422" s="94"/>
      <c r="OFQ422" s="94"/>
      <c r="OFR422" s="94"/>
      <c r="OFS422" s="94"/>
      <c r="OFT422" s="94"/>
      <c r="OFU422" s="94"/>
      <c r="OFV422" s="94"/>
      <c r="OFW422" s="94"/>
      <c r="OFX422" s="94"/>
      <c r="OFY422" s="94"/>
      <c r="OFZ422" s="94"/>
      <c r="OGA422" s="94"/>
      <c r="OGB422" s="94"/>
      <c r="OGC422" s="94"/>
      <c r="OGD422" s="94"/>
      <c r="OGE422" s="94"/>
      <c r="OGF422" s="94"/>
      <c r="OGG422" s="94"/>
      <c r="OGH422" s="94"/>
      <c r="OGI422" s="94"/>
      <c r="OGJ422" s="94"/>
      <c r="OGK422" s="94"/>
      <c r="OGL422" s="94"/>
      <c r="OGM422" s="94"/>
      <c r="OGN422" s="94"/>
      <c r="OGO422" s="94"/>
      <c r="OGP422" s="94"/>
      <c r="OGQ422" s="94"/>
      <c r="OGR422" s="94"/>
      <c r="OGS422" s="94"/>
      <c r="OGT422" s="94"/>
      <c r="OGU422" s="94"/>
      <c r="OGV422" s="94"/>
      <c r="OGW422" s="94"/>
      <c r="OGX422" s="94"/>
      <c r="OGY422" s="94"/>
      <c r="OGZ422" s="94"/>
      <c r="OHA422" s="94"/>
      <c r="OHB422" s="94"/>
      <c r="OHC422" s="94"/>
      <c r="OHD422" s="94"/>
      <c r="OHE422" s="94"/>
      <c r="OHF422" s="94"/>
      <c r="OHG422" s="94"/>
      <c r="OHH422" s="94"/>
      <c r="OHI422" s="94"/>
      <c r="OHJ422" s="94"/>
      <c r="OHK422" s="94"/>
      <c r="OHL422" s="94"/>
      <c r="OHM422" s="94"/>
      <c r="OHN422" s="94"/>
      <c r="OHO422" s="94"/>
      <c r="OHP422" s="94"/>
      <c r="OHQ422" s="94"/>
      <c r="OHR422" s="94"/>
      <c r="OHS422" s="94"/>
      <c r="OHT422" s="94"/>
      <c r="OHU422" s="94"/>
      <c r="OHV422" s="94"/>
      <c r="OHW422" s="94"/>
      <c r="OHX422" s="94"/>
      <c r="OHY422" s="94"/>
      <c r="OHZ422" s="94"/>
      <c r="OIA422" s="94"/>
      <c r="OIB422" s="94"/>
      <c r="OIC422" s="94"/>
      <c r="OID422" s="94"/>
      <c r="OIE422" s="94"/>
      <c r="OIF422" s="94"/>
      <c r="OIG422" s="94"/>
      <c r="OIH422" s="94"/>
      <c r="OII422" s="94"/>
      <c r="OIJ422" s="94"/>
      <c r="OIK422" s="94"/>
      <c r="OIL422" s="94"/>
      <c r="OIM422" s="94"/>
      <c r="OIN422" s="94"/>
      <c r="OIO422" s="94"/>
      <c r="OIP422" s="94"/>
      <c r="OIQ422" s="94"/>
      <c r="OIR422" s="94"/>
      <c r="OIS422" s="94"/>
      <c r="OIT422" s="94"/>
      <c r="OIU422" s="94"/>
      <c r="OIV422" s="94"/>
      <c r="OIW422" s="94"/>
      <c r="OIX422" s="94"/>
      <c r="OIY422" s="94"/>
      <c r="OIZ422" s="94"/>
      <c r="OJA422" s="94"/>
      <c r="OJB422" s="94"/>
      <c r="OJC422" s="94"/>
      <c r="OJD422" s="94"/>
      <c r="OJE422" s="94"/>
      <c r="OJF422" s="94"/>
      <c r="OJG422" s="94"/>
      <c r="OJH422" s="94"/>
      <c r="OJI422" s="94"/>
      <c r="OJJ422" s="94"/>
      <c r="OJK422" s="94"/>
      <c r="OJL422" s="94"/>
      <c r="OJM422" s="94"/>
      <c r="OJN422" s="94"/>
      <c r="OJO422" s="94"/>
      <c r="OJP422" s="94"/>
      <c r="OJQ422" s="94"/>
      <c r="OJR422" s="94"/>
      <c r="OJS422" s="94"/>
      <c r="OJT422" s="94"/>
      <c r="OJU422" s="94"/>
      <c r="OJV422" s="94"/>
      <c r="OJW422" s="94"/>
      <c r="OJX422" s="94"/>
      <c r="OJY422" s="94"/>
      <c r="OJZ422" s="94"/>
      <c r="OKA422" s="94"/>
      <c r="OKB422" s="94"/>
      <c r="OKC422" s="94"/>
      <c r="OKD422" s="94"/>
      <c r="OKE422" s="94"/>
      <c r="OKF422" s="94"/>
      <c r="OKG422" s="94"/>
      <c r="OKH422" s="94"/>
      <c r="OKI422" s="94"/>
      <c r="OKJ422" s="94"/>
      <c r="OKK422" s="94"/>
      <c r="OKL422" s="94"/>
      <c r="OKM422" s="94"/>
      <c r="OKN422" s="94"/>
      <c r="OKO422" s="94"/>
      <c r="OKP422" s="94"/>
      <c r="OKQ422" s="94"/>
      <c r="OKR422" s="94"/>
      <c r="OKS422" s="94"/>
      <c r="OKT422" s="94"/>
      <c r="OKU422" s="94"/>
      <c r="OKV422" s="94"/>
      <c r="OKW422" s="94"/>
      <c r="OKX422" s="94"/>
      <c r="OKY422" s="94"/>
      <c r="OKZ422" s="94"/>
      <c r="OLA422" s="94"/>
      <c r="OLB422" s="94"/>
      <c r="OLC422" s="94"/>
      <c r="OLD422" s="94"/>
      <c r="OLE422" s="94"/>
      <c r="OLF422" s="94"/>
      <c r="OLG422" s="94"/>
      <c r="OLH422" s="94"/>
      <c r="OLI422" s="94"/>
      <c r="OLJ422" s="94"/>
      <c r="OLK422" s="94"/>
      <c r="OLL422" s="94"/>
      <c r="OLM422" s="94"/>
      <c r="OLN422" s="94"/>
      <c r="OLO422" s="94"/>
      <c r="OLP422" s="94"/>
      <c r="OLQ422" s="94"/>
      <c r="OLR422" s="94"/>
      <c r="OLS422" s="94"/>
      <c r="OLT422" s="94"/>
      <c r="OLU422" s="94"/>
      <c r="OLV422" s="94"/>
      <c r="OLW422" s="94"/>
      <c r="OLX422" s="94"/>
      <c r="OLY422" s="94"/>
      <c r="OLZ422" s="94"/>
      <c r="OMA422" s="94"/>
      <c r="OMB422" s="94"/>
      <c r="OMC422" s="94"/>
      <c r="OMD422" s="94"/>
      <c r="OME422" s="94"/>
      <c r="OMF422" s="94"/>
      <c r="OMG422" s="94"/>
      <c r="OMH422" s="94"/>
      <c r="OMI422" s="94"/>
      <c r="OMJ422" s="94"/>
      <c r="OMK422" s="94"/>
      <c r="OML422" s="94"/>
      <c r="OMM422" s="94"/>
      <c r="OMN422" s="94"/>
      <c r="OMO422" s="94"/>
      <c r="OMP422" s="94"/>
      <c r="OMQ422" s="94"/>
      <c r="OMR422" s="94"/>
      <c r="OMS422" s="94"/>
      <c r="OMT422" s="94"/>
      <c r="OMU422" s="94"/>
      <c r="OMV422" s="94"/>
      <c r="OMW422" s="94"/>
      <c r="OMX422" s="94"/>
      <c r="OMY422" s="94"/>
      <c r="OMZ422" s="94"/>
      <c r="ONA422" s="94"/>
      <c r="ONB422" s="94"/>
      <c r="ONC422" s="94"/>
      <c r="OND422" s="94"/>
      <c r="ONE422" s="94"/>
      <c r="ONF422" s="94"/>
      <c r="ONG422" s="94"/>
      <c r="ONH422" s="94"/>
      <c r="ONI422" s="94"/>
      <c r="ONJ422" s="94"/>
      <c r="ONK422" s="94"/>
      <c r="ONL422" s="94"/>
      <c r="ONM422" s="94"/>
      <c r="ONN422" s="94"/>
      <c r="ONO422" s="94"/>
      <c r="ONP422" s="94"/>
      <c r="ONQ422" s="94"/>
      <c r="ONR422" s="94"/>
      <c r="ONS422" s="94"/>
      <c r="ONT422" s="94"/>
      <c r="ONU422" s="94"/>
      <c r="ONV422" s="94"/>
      <c r="ONW422" s="94"/>
      <c r="ONX422" s="94"/>
      <c r="ONY422" s="94"/>
      <c r="ONZ422" s="94"/>
      <c r="OOA422" s="94"/>
      <c r="OOB422" s="94"/>
      <c r="OOC422" s="94"/>
      <c r="OOD422" s="94"/>
      <c r="OOE422" s="94"/>
      <c r="OOF422" s="94"/>
      <c r="OOG422" s="94"/>
      <c r="OOH422" s="94"/>
      <c r="OOI422" s="94"/>
      <c r="OOJ422" s="94"/>
      <c r="OOK422" s="94"/>
      <c r="OOL422" s="94"/>
      <c r="OOM422" s="94"/>
      <c r="OON422" s="94"/>
      <c r="OOO422" s="94"/>
      <c r="OOP422" s="94"/>
      <c r="OOQ422" s="94"/>
      <c r="OOR422" s="94"/>
      <c r="OOS422" s="94"/>
      <c r="OOT422" s="94"/>
      <c r="OOU422" s="94"/>
      <c r="OOV422" s="94"/>
      <c r="OOW422" s="94"/>
      <c r="OOX422" s="94"/>
      <c r="OOY422" s="94"/>
      <c r="OOZ422" s="94"/>
      <c r="OPA422" s="94"/>
      <c r="OPB422" s="94"/>
      <c r="OPC422" s="94"/>
      <c r="OPD422" s="94"/>
      <c r="OPE422" s="94"/>
      <c r="OPF422" s="94"/>
      <c r="OPG422" s="94"/>
      <c r="OPH422" s="94"/>
      <c r="OPI422" s="94"/>
      <c r="OPJ422" s="94"/>
      <c r="OPK422" s="94"/>
      <c r="OPL422" s="94"/>
      <c r="OPM422" s="94"/>
      <c r="OPN422" s="94"/>
      <c r="OPO422" s="94"/>
      <c r="OPP422" s="94"/>
      <c r="OPQ422" s="94"/>
      <c r="OPR422" s="94"/>
      <c r="OPS422" s="94"/>
      <c r="OPT422" s="94"/>
      <c r="OPU422" s="94"/>
      <c r="OPV422" s="94"/>
      <c r="OPW422" s="94"/>
      <c r="OPX422" s="94"/>
      <c r="OPY422" s="94"/>
      <c r="OPZ422" s="94"/>
      <c r="OQA422" s="94"/>
      <c r="OQB422" s="94"/>
      <c r="OQC422" s="94"/>
      <c r="OQD422" s="94"/>
      <c r="OQE422" s="94"/>
      <c r="OQF422" s="94"/>
      <c r="OQG422" s="94"/>
      <c r="OQH422" s="94"/>
      <c r="OQI422" s="94"/>
      <c r="OQJ422" s="94"/>
      <c r="OQK422" s="94"/>
      <c r="OQL422" s="94"/>
      <c r="OQM422" s="94"/>
      <c r="OQN422" s="94"/>
      <c r="OQO422" s="94"/>
      <c r="OQP422" s="94"/>
      <c r="OQQ422" s="94"/>
      <c r="OQR422" s="94"/>
      <c r="OQS422" s="94"/>
      <c r="OQT422" s="94"/>
      <c r="OQU422" s="94"/>
      <c r="OQV422" s="94"/>
      <c r="OQW422" s="94"/>
      <c r="OQX422" s="94"/>
      <c r="OQY422" s="94"/>
      <c r="OQZ422" s="94"/>
      <c r="ORA422" s="94"/>
      <c r="ORB422" s="94"/>
      <c r="ORC422" s="94"/>
      <c r="ORD422" s="94"/>
      <c r="ORE422" s="94"/>
      <c r="ORF422" s="94"/>
      <c r="ORG422" s="94"/>
      <c r="ORH422" s="94"/>
      <c r="ORI422" s="94"/>
      <c r="ORJ422" s="94"/>
      <c r="ORK422" s="94"/>
      <c r="ORL422" s="94"/>
      <c r="ORM422" s="94"/>
      <c r="ORN422" s="94"/>
      <c r="ORO422" s="94"/>
      <c r="ORP422" s="94"/>
      <c r="ORQ422" s="94"/>
      <c r="ORR422" s="94"/>
      <c r="ORS422" s="94"/>
      <c r="ORT422" s="94"/>
      <c r="ORU422" s="94"/>
      <c r="ORV422" s="94"/>
      <c r="ORW422" s="94"/>
      <c r="ORX422" s="94"/>
      <c r="ORY422" s="94"/>
      <c r="ORZ422" s="94"/>
      <c r="OSA422" s="94"/>
      <c r="OSB422" s="94"/>
      <c r="OSC422" s="94"/>
      <c r="OSD422" s="94"/>
      <c r="OSE422" s="94"/>
      <c r="OSF422" s="94"/>
      <c r="OSG422" s="94"/>
      <c r="OSH422" s="94"/>
      <c r="OSI422" s="94"/>
      <c r="OSJ422" s="94"/>
      <c r="OSK422" s="94"/>
      <c r="OSL422" s="94"/>
      <c r="OSM422" s="94"/>
      <c r="OSN422" s="94"/>
      <c r="OSO422" s="94"/>
      <c r="OSP422" s="94"/>
      <c r="OSQ422" s="94"/>
      <c r="OSR422" s="94"/>
      <c r="OSS422" s="94"/>
      <c r="OST422" s="94"/>
      <c r="OSU422" s="94"/>
      <c r="OSV422" s="94"/>
      <c r="OSW422" s="94"/>
      <c r="OSX422" s="94"/>
      <c r="OSY422" s="94"/>
      <c r="OSZ422" s="94"/>
      <c r="OTA422" s="94"/>
      <c r="OTB422" s="94"/>
      <c r="OTC422" s="94"/>
      <c r="OTD422" s="94"/>
      <c r="OTE422" s="94"/>
      <c r="OTF422" s="94"/>
      <c r="OTG422" s="94"/>
      <c r="OTH422" s="94"/>
      <c r="OTI422" s="94"/>
      <c r="OTJ422" s="94"/>
      <c r="OTK422" s="94"/>
      <c r="OTL422" s="94"/>
      <c r="OTM422" s="94"/>
      <c r="OTN422" s="94"/>
      <c r="OTO422" s="94"/>
      <c r="OTP422" s="94"/>
      <c r="OTQ422" s="94"/>
      <c r="OTR422" s="94"/>
      <c r="OTS422" s="94"/>
      <c r="OTT422" s="94"/>
      <c r="OTU422" s="94"/>
      <c r="OTV422" s="94"/>
      <c r="OTW422" s="94"/>
      <c r="OTX422" s="94"/>
      <c r="OTY422" s="94"/>
      <c r="OTZ422" s="94"/>
      <c r="OUA422" s="94"/>
      <c r="OUB422" s="94"/>
      <c r="OUC422" s="94"/>
      <c r="OUD422" s="94"/>
      <c r="OUE422" s="94"/>
      <c r="OUF422" s="94"/>
      <c r="OUG422" s="94"/>
      <c r="OUH422" s="94"/>
      <c r="OUI422" s="94"/>
      <c r="OUJ422" s="94"/>
      <c r="OUK422" s="94"/>
      <c r="OUL422" s="94"/>
      <c r="OUM422" s="94"/>
      <c r="OUN422" s="94"/>
      <c r="OUO422" s="94"/>
      <c r="OUP422" s="94"/>
      <c r="OUQ422" s="94"/>
      <c r="OUR422" s="94"/>
      <c r="OUS422" s="94"/>
      <c r="OUT422" s="94"/>
      <c r="OUU422" s="94"/>
      <c r="OUV422" s="94"/>
      <c r="OUW422" s="94"/>
      <c r="OUX422" s="94"/>
      <c r="OUY422" s="94"/>
      <c r="OUZ422" s="94"/>
      <c r="OVA422" s="94"/>
      <c r="OVB422" s="94"/>
      <c r="OVC422" s="94"/>
      <c r="OVD422" s="94"/>
      <c r="OVE422" s="94"/>
      <c r="OVF422" s="94"/>
      <c r="OVG422" s="94"/>
      <c r="OVH422" s="94"/>
      <c r="OVI422" s="94"/>
      <c r="OVJ422" s="94"/>
      <c r="OVK422" s="94"/>
      <c r="OVL422" s="94"/>
      <c r="OVM422" s="94"/>
      <c r="OVN422" s="94"/>
      <c r="OVO422" s="94"/>
      <c r="OVP422" s="94"/>
      <c r="OVQ422" s="94"/>
      <c r="OVR422" s="94"/>
      <c r="OVS422" s="94"/>
      <c r="OVT422" s="94"/>
      <c r="OVU422" s="94"/>
      <c r="OVV422" s="94"/>
      <c r="OVW422" s="94"/>
      <c r="OVX422" s="94"/>
      <c r="OVY422" s="94"/>
      <c r="OVZ422" s="94"/>
      <c r="OWA422" s="94"/>
      <c r="OWB422" s="94"/>
      <c r="OWC422" s="94"/>
      <c r="OWD422" s="94"/>
      <c r="OWE422" s="94"/>
      <c r="OWF422" s="94"/>
      <c r="OWG422" s="94"/>
      <c r="OWH422" s="94"/>
      <c r="OWI422" s="94"/>
      <c r="OWJ422" s="94"/>
      <c r="OWK422" s="94"/>
      <c r="OWL422" s="94"/>
      <c r="OWM422" s="94"/>
      <c r="OWN422" s="94"/>
      <c r="OWO422" s="94"/>
      <c r="OWP422" s="94"/>
      <c r="OWQ422" s="94"/>
      <c r="OWR422" s="94"/>
      <c r="OWS422" s="94"/>
      <c r="OWT422" s="94"/>
      <c r="OWU422" s="94"/>
      <c r="OWV422" s="94"/>
      <c r="OWW422" s="94"/>
      <c r="OWX422" s="94"/>
      <c r="OWY422" s="94"/>
      <c r="OWZ422" s="94"/>
      <c r="OXA422" s="94"/>
      <c r="OXB422" s="94"/>
      <c r="OXC422" s="94"/>
      <c r="OXD422" s="94"/>
      <c r="OXE422" s="94"/>
      <c r="OXF422" s="94"/>
      <c r="OXG422" s="94"/>
      <c r="OXH422" s="94"/>
      <c r="OXI422" s="94"/>
      <c r="OXJ422" s="94"/>
      <c r="OXK422" s="94"/>
      <c r="OXL422" s="94"/>
      <c r="OXM422" s="94"/>
      <c r="OXN422" s="94"/>
      <c r="OXO422" s="94"/>
      <c r="OXP422" s="94"/>
      <c r="OXQ422" s="94"/>
      <c r="OXR422" s="94"/>
      <c r="OXS422" s="94"/>
      <c r="OXT422" s="94"/>
      <c r="OXU422" s="94"/>
      <c r="OXV422" s="94"/>
      <c r="OXW422" s="94"/>
      <c r="OXX422" s="94"/>
      <c r="OXY422" s="94"/>
      <c r="OXZ422" s="94"/>
      <c r="OYA422" s="94"/>
      <c r="OYB422" s="94"/>
      <c r="OYC422" s="94"/>
      <c r="OYD422" s="94"/>
      <c r="OYE422" s="94"/>
      <c r="OYF422" s="94"/>
      <c r="OYG422" s="94"/>
      <c r="OYH422" s="94"/>
      <c r="OYI422" s="94"/>
      <c r="OYJ422" s="94"/>
      <c r="OYK422" s="94"/>
      <c r="OYL422" s="94"/>
      <c r="OYM422" s="94"/>
      <c r="OYN422" s="94"/>
      <c r="OYO422" s="94"/>
      <c r="OYP422" s="94"/>
      <c r="OYQ422" s="94"/>
      <c r="OYR422" s="94"/>
      <c r="OYS422" s="94"/>
      <c r="OYT422" s="94"/>
      <c r="OYU422" s="94"/>
      <c r="OYV422" s="94"/>
      <c r="OYW422" s="94"/>
      <c r="OYX422" s="94"/>
      <c r="OYY422" s="94"/>
      <c r="OYZ422" s="94"/>
      <c r="OZA422" s="94"/>
      <c r="OZB422" s="94"/>
      <c r="OZC422" s="94"/>
      <c r="OZD422" s="94"/>
      <c r="OZE422" s="94"/>
      <c r="OZF422" s="94"/>
      <c r="OZG422" s="94"/>
      <c r="OZH422" s="94"/>
      <c r="OZI422" s="94"/>
      <c r="OZJ422" s="94"/>
      <c r="OZK422" s="94"/>
      <c r="OZL422" s="94"/>
      <c r="OZM422" s="94"/>
      <c r="OZN422" s="94"/>
      <c r="OZO422" s="94"/>
      <c r="OZP422" s="94"/>
      <c r="OZQ422" s="94"/>
      <c r="OZR422" s="94"/>
      <c r="OZS422" s="94"/>
      <c r="OZT422" s="94"/>
      <c r="OZU422" s="94"/>
      <c r="OZV422" s="94"/>
      <c r="OZW422" s="94"/>
      <c r="OZX422" s="94"/>
      <c r="OZY422" s="94"/>
      <c r="OZZ422" s="94"/>
      <c r="PAA422" s="94"/>
      <c r="PAB422" s="94"/>
      <c r="PAC422" s="94"/>
      <c r="PAD422" s="94"/>
      <c r="PAE422" s="94"/>
      <c r="PAF422" s="94"/>
      <c r="PAG422" s="94"/>
      <c r="PAH422" s="94"/>
      <c r="PAI422" s="94"/>
      <c r="PAJ422" s="94"/>
      <c r="PAK422" s="94"/>
      <c r="PAL422" s="94"/>
      <c r="PAM422" s="94"/>
      <c r="PAN422" s="94"/>
      <c r="PAO422" s="94"/>
      <c r="PAP422" s="94"/>
      <c r="PAQ422" s="94"/>
      <c r="PAR422" s="94"/>
      <c r="PAS422" s="94"/>
      <c r="PAT422" s="94"/>
      <c r="PAU422" s="94"/>
      <c r="PAV422" s="94"/>
      <c r="PAW422" s="94"/>
      <c r="PAX422" s="94"/>
      <c r="PAY422" s="94"/>
      <c r="PAZ422" s="94"/>
      <c r="PBA422" s="94"/>
      <c r="PBB422" s="94"/>
      <c r="PBC422" s="94"/>
      <c r="PBD422" s="94"/>
      <c r="PBE422" s="94"/>
      <c r="PBF422" s="94"/>
      <c r="PBG422" s="94"/>
      <c r="PBH422" s="94"/>
      <c r="PBI422" s="94"/>
      <c r="PBJ422" s="94"/>
      <c r="PBK422" s="94"/>
      <c r="PBL422" s="94"/>
      <c r="PBM422" s="94"/>
      <c r="PBN422" s="94"/>
      <c r="PBO422" s="94"/>
      <c r="PBP422" s="94"/>
      <c r="PBQ422" s="94"/>
      <c r="PBR422" s="94"/>
      <c r="PBS422" s="94"/>
      <c r="PBT422" s="94"/>
      <c r="PBU422" s="94"/>
      <c r="PBV422" s="94"/>
      <c r="PBW422" s="94"/>
      <c r="PBX422" s="94"/>
      <c r="PBY422" s="94"/>
      <c r="PBZ422" s="94"/>
      <c r="PCA422" s="94"/>
      <c r="PCB422" s="94"/>
      <c r="PCC422" s="94"/>
      <c r="PCD422" s="94"/>
      <c r="PCE422" s="94"/>
      <c r="PCF422" s="94"/>
      <c r="PCG422" s="94"/>
      <c r="PCH422" s="94"/>
      <c r="PCI422" s="94"/>
      <c r="PCJ422" s="94"/>
      <c r="PCK422" s="94"/>
      <c r="PCL422" s="94"/>
      <c r="PCM422" s="94"/>
      <c r="PCN422" s="94"/>
      <c r="PCO422" s="94"/>
      <c r="PCP422" s="94"/>
      <c r="PCQ422" s="94"/>
      <c r="PCR422" s="94"/>
      <c r="PCS422" s="94"/>
      <c r="PCT422" s="94"/>
      <c r="PCU422" s="94"/>
      <c r="PCV422" s="94"/>
      <c r="PCW422" s="94"/>
      <c r="PCX422" s="94"/>
      <c r="PCY422" s="94"/>
      <c r="PCZ422" s="94"/>
      <c r="PDA422" s="94"/>
      <c r="PDB422" s="94"/>
      <c r="PDC422" s="94"/>
      <c r="PDD422" s="94"/>
      <c r="PDE422" s="94"/>
      <c r="PDF422" s="94"/>
      <c r="PDG422" s="94"/>
      <c r="PDH422" s="94"/>
      <c r="PDI422" s="94"/>
      <c r="PDJ422" s="94"/>
      <c r="PDK422" s="94"/>
      <c r="PDL422" s="94"/>
      <c r="PDM422" s="94"/>
      <c r="PDN422" s="94"/>
      <c r="PDO422" s="94"/>
      <c r="PDP422" s="94"/>
      <c r="PDQ422" s="94"/>
      <c r="PDR422" s="94"/>
      <c r="PDS422" s="94"/>
      <c r="PDT422" s="94"/>
      <c r="PDU422" s="94"/>
      <c r="PDV422" s="94"/>
      <c r="PDW422" s="94"/>
      <c r="PDX422" s="94"/>
      <c r="PDY422" s="94"/>
      <c r="PDZ422" s="94"/>
      <c r="PEA422" s="94"/>
      <c r="PEB422" s="94"/>
      <c r="PEC422" s="94"/>
      <c r="PED422" s="94"/>
      <c r="PEE422" s="94"/>
      <c r="PEF422" s="94"/>
      <c r="PEG422" s="94"/>
      <c r="PEH422" s="94"/>
      <c r="PEI422" s="94"/>
      <c r="PEJ422" s="94"/>
      <c r="PEK422" s="94"/>
      <c r="PEL422" s="94"/>
      <c r="PEM422" s="94"/>
      <c r="PEN422" s="94"/>
      <c r="PEO422" s="94"/>
      <c r="PEP422" s="94"/>
      <c r="PEQ422" s="94"/>
      <c r="PER422" s="94"/>
      <c r="PES422" s="94"/>
      <c r="PET422" s="94"/>
      <c r="PEU422" s="94"/>
      <c r="PEV422" s="94"/>
      <c r="PEW422" s="94"/>
      <c r="PEX422" s="94"/>
      <c r="PEY422" s="94"/>
      <c r="PEZ422" s="94"/>
      <c r="PFA422" s="94"/>
      <c r="PFB422" s="94"/>
      <c r="PFC422" s="94"/>
      <c r="PFD422" s="94"/>
      <c r="PFE422" s="94"/>
      <c r="PFF422" s="94"/>
      <c r="PFG422" s="94"/>
      <c r="PFH422" s="94"/>
      <c r="PFI422" s="94"/>
      <c r="PFJ422" s="94"/>
      <c r="PFK422" s="94"/>
      <c r="PFL422" s="94"/>
      <c r="PFM422" s="94"/>
      <c r="PFN422" s="94"/>
      <c r="PFO422" s="94"/>
      <c r="PFP422" s="94"/>
      <c r="PFQ422" s="94"/>
      <c r="PFR422" s="94"/>
      <c r="PFS422" s="94"/>
      <c r="PFT422" s="94"/>
      <c r="PFU422" s="94"/>
      <c r="PFV422" s="94"/>
      <c r="PFW422" s="94"/>
      <c r="PFX422" s="94"/>
      <c r="PFY422" s="94"/>
      <c r="PFZ422" s="94"/>
      <c r="PGA422" s="94"/>
      <c r="PGB422" s="94"/>
      <c r="PGC422" s="94"/>
      <c r="PGD422" s="94"/>
      <c r="PGE422" s="94"/>
      <c r="PGF422" s="94"/>
      <c r="PGG422" s="94"/>
      <c r="PGH422" s="94"/>
      <c r="PGI422" s="94"/>
      <c r="PGJ422" s="94"/>
      <c r="PGK422" s="94"/>
      <c r="PGL422" s="94"/>
      <c r="PGM422" s="94"/>
      <c r="PGN422" s="94"/>
      <c r="PGO422" s="94"/>
      <c r="PGP422" s="94"/>
      <c r="PGQ422" s="94"/>
      <c r="PGR422" s="94"/>
      <c r="PGS422" s="94"/>
      <c r="PGT422" s="94"/>
      <c r="PGU422" s="94"/>
      <c r="PGV422" s="94"/>
      <c r="PGW422" s="94"/>
      <c r="PGX422" s="94"/>
      <c r="PGY422" s="94"/>
      <c r="PGZ422" s="94"/>
      <c r="PHA422" s="94"/>
      <c r="PHB422" s="94"/>
      <c r="PHC422" s="94"/>
      <c r="PHD422" s="94"/>
      <c r="PHE422" s="94"/>
      <c r="PHF422" s="94"/>
      <c r="PHG422" s="94"/>
      <c r="PHH422" s="94"/>
      <c r="PHI422" s="94"/>
      <c r="PHJ422" s="94"/>
      <c r="PHK422" s="94"/>
      <c r="PHL422" s="94"/>
      <c r="PHM422" s="94"/>
      <c r="PHN422" s="94"/>
      <c r="PHO422" s="94"/>
      <c r="PHP422" s="94"/>
      <c r="PHQ422" s="94"/>
      <c r="PHR422" s="94"/>
      <c r="PHS422" s="94"/>
      <c r="PHT422" s="94"/>
      <c r="PHU422" s="94"/>
      <c r="PHV422" s="94"/>
      <c r="PHW422" s="94"/>
      <c r="PHX422" s="94"/>
      <c r="PHY422" s="94"/>
      <c r="PHZ422" s="94"/>
      <c r="PIA422" s="94"/>
      <c r="PIB422" s="94"/>
      <c r="PIC422" s="94"/>
      <c r="PID422" s="94"/>
      <c r="PIE422" s="94"/>
      <c r="PIF422" s="94"/>
      <c r="PIG422" s="94"/>
      <c r="PIH422" s="94"/>
      <c r="PII422" s="94"/>
      <c r="PIJ422" s="94"/>
      <c r="PIK422" s="94"/>
      <c r="PIL422" s="94"/>
      <c r="PIM422" s="94"/>
      <c r="PIN422" s="94"/>
      <c r="PIO422" s="94"/>
      <c r="PIP422" s="94"/>
      <c r="PIQ422" s="94"/>
      <c r="PIR422" s="94"/>
      <c r="PIS422" s="94"/>
      <c r="PIT422" s="94"/>
      <c r="PIU422" s="94"/>
      <c r="PIV422" s="94"/>
      <c r="PIW422" s="94"/>
      <c r="PIX422" s="94"/>
      <c r="PIY422" s="94"/>
      <c r="PIZ422" s="94"/>
      <c r="PJA422" s="94"/>
      <c r="PJB422" s="94"/>
      <c r="PJC422" s="94"/>
      <c r="PJD422" s="94"/>
      <c r="PJE422" s="94"/>
      <c r="PJF422" s="94"/>
      <c r="PJG422" s="94"/>
      <c r="PJH422" s="94"/>
      <c r="PJI422" s="94"/>
      <c r="PJJ422" s="94"/>
      <c r="PJK422" s="94"/>
      <c r="PJL422" s="94"/>
      <c r="PJM422" s="94"/>
      <c r="PJN422" s="94"/>
      <c r="PJO422" s="94"/>
      <c r="PJP422" s="94"/>
      <c r="PJQ422" s="94"/>
      <c r="PJR422" s="94"/>
      <c r="PJS422" s="94"/>
      <c r="PJT422" s="94"/>
      <c r="PJU422" s="94"/>
      <c r="PJV422" s="94"/>
      <c r="PJW422" s="94"/>
      <c r="PJX422" s="94"/>
      <c r="PJY422" s="94"/>
      <c r="PJZ422" s="94"/>
      <c r="PKA422" s="94"/>
      <c r="PKB422" s="94"/>
      <c r="PKC422" s="94"/>
      <c r="PKD422" s="94"/>
      <c r="PKE422" s="94"/>
      <c r="PKF422" s="94"/>
      <c r="PKG422" s="94"/>
      <c r="PKH422" s="94"/>
      <c r="PKI422" s="94"/>
      <c r="PKJ422" s="94"/>
      <c r="PKK422" s="94"/>
      <c r="PKL422" s="94"/>
      <c r="PKM422" s="94"/>
      <c r="PKN422" s="94"/>
      <c r="PKO422" s="94"/>
      <c r="PKP422" s="94"/>
      <c r="PKQ422" s="94"/>
      <c r="PKR422" s="94"/>
      <c r="PKS422" s="94"/>
      <c r="PKT422" s="94"/>
      <c r="PKU422" s="94"/>
      <c r="PKV422" s="94"/>
      <c r="PKW422" s="94"/>
      <c r="PKX422" s="94"/>
      <c r="PKY422" s="94"/>
      <c r="PKZ422" s="94"/>
      <c r="PLA422" s="94"/>
      <c r="PLB422" s="94"/>
      <c r="PLC422" s="94"/>
      <c r="PLD422" s="94"/>
      <c r="PLE422" s="94"/>
      <c r="PLF422" s="94"/>
      <c r="PLG422" s="94"/>
      <c r="PLH422" s="94"/>
      <c r="PLI422" s="94"/>
      <c r="PLJ422" s="94"/>
      <c r="PLK422" s="94"/>
      <c r="PLL422" s="94"/>
      <c r="PLM422" s="94"/>
      <c r="PLN422" s="94"/>
      <c r="PLO422" s="94"/>
      <c r="PLP422" s="94"/>
      <c r="PLQ422" s="94"/>
      <c r="PLR422" s="94"/>
      <c r="PLS422" s="94"/>
      <c r="PLT422" s="94"/>
      <c r="PLU422" s="94"/>
      <c r="PLV422" s="94"/>
      <c r="PLW422" s="94"/>
      <c r="PLX422" s="94"/>
      <c r="PLY422" s="94"/>
      <c r="PLZ422" s="94"/>
      <c r="PMA422" s="94"/>
      <c r="PMB422" s="94"/>
      <c r="PMC422" s="94"/>
      <c r="PMD422" s="94"/>
      <c r="PME422" s="94"/>
      <c r="PMF422" s="94"/>
      <c r="PMG422" s="94"/>
      <c r="PMH422" s="94"/>
      <c r="PMI422" s="94"/>
      <c r="PMJ422" s="94"/>
      <c r="PMK422" s="94"/>
      <c r="PML422" s="94"/>
      <c r="PMM422" s="94"/>
      <c r="PMN422" s="94"/>
      <c r="PMO422" s="94"/>
      <c r="PMP422" s="94"/>
      <c r="PMQ422" s="94"/>
      <c r="PMR422" s="94"/>
      <c r="PMS422" s="94"/>
      <c r="PMT422" s="94"/>
      <c r="PMU422" s="94"/>
      <c r="PMV422" s="94"/>
      <c r="PMW422" s="94"/>
      <c r="PMX422" s="94"/>
      <c r="PMY422" s="94"/>
      <c r="PMZ422" s="94"/>
      <c r="PNA422" s="94"/>
      <c r="PNB422" s="94"/>
      <c r="PNC422" s="94"/>
      <c r="PND422" s="94"/>
      <c r="PNE422" s="94"/>
      <c r="PNF422" s="94"/>
      <c r="PNG422" s="94"/>
      <c r="PNH422" s="94"/>
      <c r="PNI422" s="94"/>
      <c r="PNJ422" s="94"/>
      <c r="PNK422" s="94"/>
      <c r="PNL422" s="94"/>
      <c r="PNM422" s="94"/>
      <c r="PNN422" s="94"/>
      <c r="PNO422" s="94"/>
      <c r="PNP422" s="94"/>
      <c r="PNQ422" s="94"/>
      <c r="PNR422" s="94"/>
      <c r="PNS422" s="94"/>
      <c r="PNT422" s="94"/>
      <c r="PNU422" s="94"/>
      <c r="PNV422" s="94"/>
      <c r="PNW422" s="94"/>
      <c r="PNX422" s="94"/>
      <c r="PNY422" s="94"/>
      <c r="PNZ422" s="94"/>
      <c r="POA422" s="94"/>
      <c r="POB422" s="94"/>
      <c r="POC422" s="94"/>
      <c r="POD422" s="94"/>
      <c r="POE422" s="94"/>
      <c r="POF422" s="94"/>
      <c r="POG422" s="94"/>
      <c r="POH422" s="94"/>
      <c r="POI422" s="94"/>
      <c r="POJ422" s="94"/>
      <c r="POK422" s="94"/>
      <c r="POL422" s="94"/>
      <c r="POM422" s="94"/>
      <c r="PON422" s="94"/>
      <c r="POO422" s="94"/>
      <c r="POP422" s="94"/>
      <c r="POQ422" s="94"/>
      <c r="POR422" s="94"/>
      <c r="POS422" s="94"/>
      <c r="POT422" s="94"/>
      <c r="POU422" s="94"/>
      <c r="POV422" s="94"/>
      <c r="POW422" s="94"/>
      <c r="POX422" s="94"/>
      <c r="POY422" s="94"/>
      <c r="POZ422" s="94"/>
      <c r="PPA422" s="94"/>
      <c r="PPB422" s="94"/>
      <c r="PPC422" s="94"/>
      <c r="PPD422" s="94"/>
      <c r="PPE422" s="94"/>
      <c r="PPF422" s="94"/>
      <c r="PPG422" s="94"/>
      <c r="PPH422" s="94"/>
      <c r="PPI422" s="94"/>
      <c r="PPJ422" s="94"/>
      <c r="PPK422" s="94"/>
      <c r="PPL422" s="94"/>
      <c r="PPM422" s="94"/>
      <c r="PPN422" s="94"/>
      <c r="PPO422" s="94"/>
      <c r="PPP422" s="94"/>
      <c r="PPQ422" s="94"/>
      <c r="PPR422" s="94"/>
      <c r="PPS422" s="94"/>
      <c r="PPT422" s="94"/>
      <c r="PPU422" s="94"/>
      <c r="PPV422" s="94"/>
      <c r="PPW422" s="94"/>
      <c r="PPX422" s="94"/>
      <c r="PPY422" s="94"/>
      <c r="PPZ422" s="94"/>
      <c r="PQA422" s="94"/>
      <c r="PQB422" s="94"/>
      <c r="PQC422" s="94"/>
      <c r="PQD422" s="94"/>
      <c r="PQE422" s="94"/>
      <c r="PQF422" s="94"/>
      <c r="PQG422" s="94"/>
      <c r="PQH422" s="94"/>
      <c r="PQI422" s="94"/>
      <c r="PQJ422" s="94"/>
      <c r="PQK422" s="94"/>
      <c r="PQL422" s="94"/>
      <c r="PQM422" s="94"/>
      <c r="PQN422" s="94"/>
      <c r="PQO422" s="94"/>
      <c r="PQP422" s="94"/>
      <c r="PQQ422" s="94"/>
      <c r="PQR422" s="94"/>
      <c r="PQS422" s="94"/>
      <c r="PQT422" s="94"/>
      <c r="PQU422" s="94"/>
      <c r="PQV422" s="94"/>
      <c r="PQW422" s="94"/>
      <c r="PQX422" s="94"/>
      <c r="PQY422" s="94"/>
      <c r="PQZ422" s="94"/>
      <c r="PRA422" s="94"/>
      <c r="PRB422" s="94"/>
      <c r="PRC422" s="94"/>
      <c r="PRD422" s="94"/>
      <c r="PRE422" s="94"/>
      <c r="PRF422" s="94"/>
      <c r="PRG422" s="94"/>
      <c r="PRH422" s="94"/>
      <c r="PRI422" s="94"/>
      <c r="PRJ422" s="94"/>
      <c r="PRK422" s="94"/>
      <c r="PRL422" s="94"/>
      <c r="PRM422" s="94"/>
      <c r="PRN422" s="94"/>
      <c r="PRO422" s="94"/>
      <c r="PRP422" s="94"/>
      <c r="PRQ422" s="94"/>
      <c r="PRR422" s="94"/>
      <c r="PRS422" s="94"/>
      <c r="PRT422" s="94"/>
      <c r="PRU422" s="94"/>
      <c r="PRV422" s="94"/>
      <c r="PRW422" s="94"/>
      <c r="PRX422" s="94"/>
      <c r="PRY422" s="94"/>
      <c r="PRZ422" s="94"/>
      <c r="PSA422" s="94"/>
      <c r="PSB422" s="94"/>
      <c r="PSC422" s="94"/>
      <c r="PSD422" s="94"/>
      <c r="PSE422" s="94"/>
      <c r="PSF422" s="94"/>
      <c r="PSG422" s="94"/>
      <c r="PSH422" s="94"/>
      <c r="PSI422" s="94"/>
      <c r="PSJ422" s="94"/>
      <c r="PSK422" s="94"/>
      <c r="PSL422" s="94"/>
      <c r="PSM422" s="94"/>
      <c r="PSN422" s="94"/>
      <c r="PSO422" s="94"/>
      <c r="PSP422" s="94"/>
      <c r="PSQ422" s="94"/>
      <c r="PSR422" s="94"/>
      <c r="PSS422" s="94"/>
      <c r="PST422" s="94"/>
      <c r="PSU422" s="94"/>
      <c r="PSV422" s="94"/>
      <c r="PSW422" s="94"/>
      <c r="PSX422" s="94"/>
      <c r="PSY422" s="94"/>
      <c r="PSZ422" s="94"/>
      <c r="PTA422" s="94"/>
      <c r="PTB422" s="94"/>
      <c r="PTC422" s="94"/>
      <c r="PTD422" s="94"/>
      <c r="PTE422" s="94"/>
      <c r="PTF422" s="94"/>
      <c r="PTG422" s="94"/>
      <c r="PTH422" s="94"/>
      <c r="PTI422" s="94"/>
      <c r="PTJ422" s="94"/>
      <c r="PTK422" s="94"/>
      <c r="PTL422" s="94"/>
      <c r="PTM422" s="94"/>
      <c r="PTN422" s="94"/>
      <c r="PTO422" s="94"/>
      <c r="PTP422" s="94"/>
      <c r="PTQ422" s="94"/>
      <c r="PTR422" s="94"/>
      <c r="PTS422" s="94"/>
      <c r="PTT422" s="94"/>
      <c r="PTU422" s="94"/>
      <c r="PTV422" s="94"/>
      <c r="PTW422" s="94"/>
      <c r="PTX422" s="94"/>
      <c r="PTY422" s="94"/>
      <c r="PTZ422" s="94"/>
      <c r="PUA422" s="94"/>
      <c r="PUB422" s="94"/>
      <c r="PUC422" s="94"/>
      <c r="PUD422" s="94"/>
      <c r="PUE422" s="94"/>
      <c r="PUF422" s="94"/>
      <c r="PUG422" s="94"/>
      <c r="PUH422" s="94"/>
      <c r="PUI422" s="94"/>
      <c r="PUJ422" s="94"/>
      <c r="PUK422" s="94"/>
      <c r="PUL422" s="94"/>
      <c r="PUM422" s="94"/>
      <c r="PUN422" s="94"/>
      <c r="PUO422" s="94"/>
      <c r="PUP422" s="94"/>
      <c r="PUQ422" s="94"/>
      <c r="PUR422" s="94"/>
      <c r="PUS422" s="94"/>
      <c r="PUT422" s="94"/>
      <c r="PUU422" s="94"/>
      <c r="PUV422" s="94"/>
      <c r="PUW422" s="94"/>
      <c r="PUX422" s="94"/>
      <c r="PUY422" s="94"/>
      <c r="PUZ422" s="94"/>
      <c r="PVA422" s="94"/>
      <c r="PVB422" s="94"/>
      <c r="PVC422" s="94"/>
      <c r="PVD422" s="94"/>
      <c r="PVE422" s="94"/>
      <c r="PVF422" s="94"/>
      <c r="PVG422" s="94"/>
      <c r="PVH422" s="94"/>
      <c r="PVI422" s="94"/>
      <c r="PVJ422" s="94"/>
      <c r="PVK422" s="94"/>
      <c r="PVL422" s="94"/>
      <c r="PVM422" s="94"/>
      <c r="PVN422" s="94"/>
      <c r="PVO422" s="94"/>
      <c r="PVP422" s="94"/>
      <c r="PVQ422" s="94"/>
      <c r="PVR422" s="94"/>
      <c r="PVS422" s="94"/>
      <c r="PVT422" s="94"/>
      <c r="PVU422" s="94"/>
      <c r="PVV422" s="94"/>
      <c r="PVW422" s="94"/>
      <c r="PVX422" s="94"/>
      <c r="PVY422" s="94"/>
      <c r="PVZ422" s="94"/>
      <c r="PWA422" s="94"/>
      <c r="PWB422" s="94"/>
      <c r="PWC422" s="94"/>
      <c r="PWD422" s="94"/>
      <c r="PWE422" s="94"/>
      <c r="PWF422" s="94"/>
      <c r="PWG422" s="94"/>
      <c r="PWH422" s="94"/>
      <c r="PWI422" s="94"/>
      <c r="PWJ422" s="94"/>
      <c r="PWK422" s="94"/>
      <c r="PWL422" s="94"/>
      <c r="PWM422" s="94"/>
      <c r="PWN422" s="94"/>
      <c r="PWO422" s="94"/>
      <c r="PWP422" s="94"/>
      <c r="PWQ422" s="94"/>
      <c r="PWR422" s="94"/>
      <c r="PWS422" s="94"/>
      <c r="PWT422" s="94"/>
      <c r="PWU422" s="94"/>
      <c r="PWV422" s="94"/>
      <c r="PWW422" s="94"/>
      <c r="PWX422" s="94"/>
      <c r="PWY422" s="94"/>
      <c r="PWZ422" s="94"/>
      <c r="PXA422" s="94"/>
      <c r="PXB422" s="94"/>
      <c r="PXC422" s="94"/>
      <c r="PXD422" s="94"/>
      <c r="PXE422" s="94"/>
      <c r="PXF422" s="94"/>
      <c r="PXG422" s="94"/>
      <c r="PXH422" s="94"/>
      <c r="PXI422" s="94"/>
      <c r="PXJ422" s="94"/>
      <c r="PXK422" s="94"/>
      <c r="PXL422" s="94"/>
      <c r="PXM422" s="94"/>
      <c r="PXN422" s="94"/>
      <c r="PXO422" s="94"/>
      <c r="PXP422" s="94"/>
      <c r="PXQ422" s="94"/>
      <c r="PXR422" s="94"/>
      <c r="PXS422" s="94"/>
      <c r="PXT422" s="94"/>
      <c r="PXU422" s="94"/>
      <c r="PXV422" s="94"/>
      <c r="PXW422" s="94"/>
      <c r="PXX422" s="94"/>
      <c r="PXY422" s="94"/>
      <c r="PXZ422" s="94"/>
      <c r="PYA422" s="94"/>
      <c r="PYB422" s="94"/>
      <c r="PYC422" s="94"/>
      <c r="PYD422" s="94"/>
      <c r="PYE422" s="94"/>
      <c r="PYF422" s="94"/>
      <c r="PYG422" s="94"/>
      <c r="PYH422" s="94"/>
      <c r="PYI422" s="94"/>
      <c r="PYJ422" s="94"/>
      <c r="PYK422" s="94"/>
      <c r="PYL422" s="94"/>
      <c r="PYM422" s="94"/>
      <c r="PYN422" s="94"/>
      <c r="PYO422" s="94"/>
      <c r="PYP422" s="94"/>
      <c r="PYQ422" s="94"/>
      <c r="PYR422" s="94"/>
      <c r="PYS422" s="94"/>
      <c r="PYT422" s="94"/>
      <c r="PYU422" s="94"/>
      <c r="PYV422" s="94"/>
      <c r="PYW422" s="94"/>
      <c r="PYX422" s="94"/>
      <c r="PYY422" s="94"/>
      <c r="PYZ422" s="94"/>
      <c r="PZA422" s="94"/>
      <c r="PZB422" s="94"/>
      <c r="PZC422" s="94"/>
      <c r="PZD422" s="94"/>
      <c r="PZE422" s="94"/>
      <c r="PZF422" s="94"/>
      <c r="PZG422" s="94"/>
      <c r="PZH422" s="94"/>
      <c r="PZI422" s="94"/>
      <c r="PZJ422" s="94"/>
      <c r="PZK422" s="94"/>
      <c r="PZL422" s="94"/>
      <c r="PZM422" s="94"/>
      <c r="PZN422" s="94"/>
      <c r="PZO422" s="94"/>
      <c r="PZP422" s="94"/>
      <c r="PZQ422" s="94"/>
      <c r="PZR422" s="94"/>
      <c r="PZS422" s="94"/>
      <c r="PZT422" s="94"/>
      <c r="PZU422" s="94"/>
      <c r="PZV422" s="94"/>
      <c r="PZW422" s="94"/>
      <c r="PZX422" s="94"/>
      <c r="PZY422" s="94"/>
      <c r="PZZ422" s="94"/>
      <c r="QAA422" s="94"/>
      <c r="QAB422" s="94"/>
      <c r="QAC422" s="94"/>
      <c r="QAD422" s="94"/>
      <c r="QAE422" s="94"/>
      <c r="QAF422" s="94"/>
      <c r="QAG422" s="94"/>
      <c r="QAH422" s="94"/>
      <c r="QAI422" s="94"/>
      <c r="QAJ422" s="94"/>
      <c r="QAK422" s="94"/>
      <c r="QAL422" s="94"/>
      <c r="QAM422" s="94"/>
      <c r="QAN422" s="94"/>
      <c r="QAO422" s="94"/>
      <c r="QAP422" s="94"/>
      <c r="QAQ422" s="94"/>
      <c r="QAR422" s="94"/>
      <c r="QAS422" s="94"/>
      <c r="QAT422" s="94"/>
      <c r="QAU422" s="94"/>
      <c r="QAV422" s="94"/>
      <c r="QAW422" s="94"/>
      <c r="QAX422" s="94"/>
      <c r="QAY422" s="94"/>
      <c r="QAZ422" s="94"/>
      <c r="QBA422" s="94"/>
      <c r="QBB422" s="94"/>
      <c r="QBC422" s="94"/>
      <c r="QBD422" s="94"/>
      <c r="QBE422" s="94"/>
      <c r="QBF422" s="94"/>
      <c r="QBG422" s="94"/>
      <c r="QBH422" s="94"/>
      <c r="QBI422" s="94"/>
      <c r="QBJ422" s="94"/>
      <c r="QBK422" s="94"/>
      <c r="QBL422" s="94"/>
      <c r="QBM422" s="94"/>
      <c r="QBN422" s="94"/>
      <c r="QBO422" s="94"/>
      <c r="QBP422" s="94"/>
      <c r="QBQ422" s="94"/>
      <c r="QBR422" s="94"/>
      <c r="QBS422" s="94"/>
      <c r="QBT422" s="94"/>
      <c r="QBU422" s="94"/>
      <c r="QBV422" s="94"/>
      <c r="QBW422" s="94"/>
      <c r="QBX422" s="94"/>
      <c r="QBY422" s="94"/>
      <c r="QBZ422" s="94"/>
      <c r="QCA422" s="94"/>
      <c r="QCB422" s="94"/>
      <c r="QCC422" s="94"/>
      <c r="QCD422" s="94"/>
      <c r="QCE422" s="94"/>
      <c r="QCF422" s="94"/>
      <c r="QCG422" s="94"/>
      <c r="QCH422" s="94"/>
      <c r="QCI422" s="94"/>
      <c r="QCJ422" s="94"/>
      <c r="QCK422" s="94"/>
      <c r="QCL422" s="94"/>
      <c r="QCM422" s="94"/>
      <c r="QCN422" s="94"/>
      <c r="QCO422" s="94"/>
      <c r="QCP422" s="94"/>
      <c r="QCQ422" s="94"/>
      <c r="QCR422" s="94"/>
      <c r="QCS422" s="94"/>
      <c r="QCT422" s="94"/>
      <c r="QCU422" s="94"/>
      <c r="QCV422" s="94"/>
      <c r="QCW422" s="94"/>
      <c r="QCX422" s="94"/>
      <c r="QCY422" s="94"/>
      <c r="QCZ422" s="94"/>
      <c r="QDA422" s="94"/>
      <c r="QDB422" s="94"/>
      <c r="QDC422" s="94"/>
      <c r="QDD422" s="94"/>
      <c r="QDE422" s="94"/>
      <c r="QDF422" s="94"/>
      <c r="QDG422" s="94"/>
      <c r="QDH422" s="94"/>
      <c r="QDI422" s="94"/>
      <c r="QDJ422" s="94"/>
      <c r="QDK422" s="94"/>
      <c r="QDL422" s="94"/>
      <c r="QDM422" s="94"/>
      <c r="QDN422" s="94"/>
      <c r="QDO422" s="94"/>
      <c r="QDP422" s="94"/>
      <c r="QDQ422" s="94"/>
      <c r="QDR422" s="94"/>
      <c r="QDS422" s="94"/>
      <c r="QDT422" s="94"/>
      <c r="QDU422" s="94"/>
      <c r="QDV422" s="94"/>
      <c r="QDW422" s="94"/>
      <c r="QDX422" s="94"/>
      <c r="QDY422" s="94"/>
      <c r="QDZ422" s="94"/>
      <c r="QEA422" s="94"/>
      <c r="QEB422" s="94"/>
      <c r="QEC422" s="94"/>
      <c r="QED422" s="94"/>
      <c r="QEE422" s="94"/>
      <c r="QEF422" s="94"/>
      <c r="QEG422" s="94"/>
      <c r="QEH422" s="94"/>
      <c r="QEI422" s="94"/>
      <c r="QEJ422" s="94"/>
      <c r="QEK422" s="94"/>
      <c r="QEL422" s="94"/>
      <c r="QEM422" s="94"/>
      <c r="QEN422" s="94"/>
      <c r="QEO422" s="94"/>
      <c r="QEP422" s="94"/>
      <c r="QEQ422" s="94"/>
      <c r="QER422" s="94"/>
      <c r="QES422" s="94"/>
      <c r="QET422" s="94"/>
      <c r="QEU422" s="94"/>
      <c r="QEV422" s="94"/>
      <c r="QEW422" s="94"/>
      <c r="QEX422" s="94"/>
      <c r="QEY422" s="94"/>
      <c r="QEZ422" s="94"/>
      <c r="QFA422" s="94"/>
      <c r="QFB422" s="94"/>
      <c r="QFC422" s="94"/>
      <c r="QFD422" s="94"/>
      <c r="QFE422" s="94"/>
      <c r="QFF422" s="94"/>
      <c r="QFG422" s="94"/>
      <c r="QFH422" s="94"/>
      <c r="QFI422" s="94"/>
      <c r="QFJ422" s="94"/>
      <c r="QFK422" s="94"/>
      <c r="QFL422" s="94"/>
      <c r="QFM422" s="94"/>
      <c r="QFN422" s="94"/>
      <c r="QFO422" s="94"/>
      <c r="QFP422" s="94"/>
      <c r="QFQ422" s="94"/>
      <c r="QFR422" s="94"/>
      <c r="QFS422" s="94"/>
      <c r="QFT422" s="94"/>
      <c r="QFU422" s="94"/>
      <c r="QFV422" s="94"/>
      <c r="QFW422" s="94"/>
      <c r="QFX422" s="94"/>
      <c r="QFY422" s="94"/>
      <c r="QFZ422" s="94"/>
      <c r="QGA422" s="94"/>
      <c r="QGB422" s="94"/>
      <c r="QGC422" s="94"/>
      <c r="QGD422" s="94"/>
      <c r="QGE422" s="94"/>
      <c r="QGF422" s="94"/>
      <c r="QGG422" s="94"/>
      <c r="QGH422" s="94"/>
      <c r="QGI422" s="94"/>
      <c r="QGJ422" s="94"/>
      <c r="QGK422" s="94"/>
      <c r="QGL422" s="94"/>
      <c r="QGM422" s="94"/>
      <c r="QGN422" s="94"/>
      <c r="QGO422" s="94"/>
      <c r="QGP422" s="94"/>
      <c r="QGQ422" s="94"/>
      <c r="QGR422" s="94"/>
      <c r="QGS422" s="94"/>
      <c r="QGT422" s="94"/>
      <c r="QGU422" s="94"/>
      <c r="QGV422" s="94"/>
      <c r="QGW422" s="94"/>
      <c r="QGX422" s="94"/>
      <c r="QGY422" s="94"/>
      <c r="QGZ422" s="94"/>
      <c r="QHA422" s="94"/>
      <c r="QHB422" s="94"/>
      <c r="QHC422" s="94"/>
      <c r="QHD422" s="94"/>
      <c r="QHE422" s="94"/>
      <c r="QHF422" s="94"/>
      <c r="QHG422" s="94"/>
      <c r="QHH422" s="94"/>
      <c r="QHI422" s="94"/>
      <c r="QHJ422" s="94"/>
      <c r="QHK422" s="94"/>
      <c r="QHL422" s="94"/>
      <c r="QHM422" s="94"/>
      <c r="QHN422" s="94"/>
      <c r="QHO422" s="94"/>
      <c r="QHP422" s="94"/>
      <c r="QHQ422" s="94"/>
      <c r="QHR422" s="94"/>
      <c r="QHS422" s="94"/>
      <c r="QHT422" s="94"/>
      <c r="QHU422" s="94"/>
      <c r="QHV422" s="94"/>
      <c r="QHW422" s="94"/>
      <c r="QHX422" s="94"/>
      <c r="QHY422" s="94"/>
      <c r="QHZ422" s="94"/>
      <c r="QIA422" s="94"/>
      <c r="QIB422" s="94"/>
      <c r="QIC422" s="94"/>
      <c r="QID422" s="94"/>
      <c r="QIE422" s="94"/>
      <c r="QIF422" s="94"/>
      <c r="QIG422" s="94"/>
      <c r="QIH422" s="94"/>
      <c r="QII422" s="94"/>
      <c r="QIJ422" s="94"/>
      <c r="QIK422" s="94"/>
      <c r="QIL422" s="94"/>
      <c r="QIM422" s="94"/>
      <c r="QIN422" s="94"/>
      <c r="QIO422" s="94"/>
      <c r="QIP422" s="94"/>
      <c r="QIQ422" s="94"/>
      <c r="QIR422" s="94"/>
      <c r="QIS422" s="94"/>
      <c r="QIT422" s="94"/>
      <c r="QIU422" s="94"/>
      <c r="QIV422" s="94"/>
      <c r="QIW422" s="94"/>
      <c r="QIX422" s="94"/>
      <c r="QIY422" s="94"/>
      <c r="QIZ422" s="94"/>
      <c r="QJA422" s="94"/>
      <c r="QJB422" s="94"/>
      <c r="QJC422" s="94"/>
      <c r="QJD422" s="94"/>
      <c r="QJE422" s="94"/>
      <c r="QJF422" s="94"/>
      <c r="QJG422" s="94"/>
      <c r="QJH422" s="94"/>
      <c r="QJI422" s="94"/>
      <c r="QJJ422" s="94"/>
      <c r="QJK422" s="94"/>
      <c r="QJL422" s="94"/>
      <c r="QJM422" s="94"/>
      <c r="QJN422" s="94"/>
      <c r="QJO422" s="94"/>
      <c r="QJP422" s="94"/>
      <c r="QJQ422" s="94"/>
      <c r="QJR422" s="94"/>
      <c r="QJS422" s="94"/>
      <c r="QJT422" s="94"/>
      <c r="QJU422" s="94"/>
      <c r="QJV422" s="94"/>
      <c r="QJW422" s="94"/>
      <c r="QJX422" s="94"/>
      <c r="QJY422" s="94"/>
      <c r="QJZ422" s="94"/>
      <c r="QKA422" s="94"/>
      <c r="QKB422" s="94"/>
      <c r="QKC422" s="94"/>
      <c r="QKD422" s="94"/>
      <c r="QKE422" s="94"/>
      <c r="QKF422" s="94"/>
      <c r="QKG422" s="94"/>
      <c r="QKH422" s="94"/>
      <c r="QKI422" s="94"/>
      <c r="QKJ422" s="94"/>
      <c r="QKK422" s="94"/>
      <c r="QKL422" s="94"/>
      <c r="QKM422" s="94"/>
      <c r="QKN422" s="94"/>
      <c r="QKO422" s="94"/>
      <c r="QKP422" s="94"/>
      <c r="QKQ422" s="94"/>
      <c r="QKR422" s="94"/>
      <c r="QKS422" s="94"/>
      <c r="QKT422" s="94"/>
      <c r="QKU422" s="94"/>
      <c r="QKV422" s="94"/>
      <c r="QKW422" s="94"/>
      <c r="QKX422" s="94"/>
      <c r="QKY422" s="94"/>
      <c r="QKZ422" s="94"/>
      <c r="QLA422" s="94"/>
      <c r="QLB422" s="94"/>
      <c r="QLC422" s="94"/>
      <c r="QLD422" s="94"/>
      <c r="QLE422" s="94"/>
      <c r="QLF422" s="94"/>
      <c r="QLG422" s="94"/>
      <c r="QLH422" s="94"/>
      <c r="QLI422" s="94"/>
      <c r="QLJ422" s="94"/>
      <c r="QLK422" s="94"/>
      <c r="QLL422" s="94"/>
      <c r="QLM422" s="94"/>
      <c r="QLN422" s="94"/>
      <c r="QLO422" s="94"/>
      <c r="QLP422" s="94"/>
      <c r="QLQ422" s="94"/>
      <c r="QLR422" s="94"/>
      <c r="QLS422" s="94"/>
      <c r="QLT422" s="94"/>
      <c r="QLU422" s="94"/>
      <c r="QLV422" s="94"/>
      <c r="QLW422" s="94"/>
      <c r="QLX422" s="94"/>
      <c r="QLY422" s="94"/>
      <c r="QLZ422" s="94"/>
      <c r="QMA422" s="94"/>
      <c r="QMB422" s="94"/>
      <c r="QMC422" s="94"/>
      <c r="QMD422" s="94"/>
      <c r="QME422" s="94"/>
      <c r="QMF422" s="94"/>
      <c r="QMG422" s="94"/>
      <c r="QMH422" s="94"/>
      <c r="QMI422" s="94"/>
      <c r="QMJ422" s="94"/>
      <c r="QMK422" s="94"/>
      <c r="QML422" s="94"/>
      <c r="QMM422" s="94"/>
      <c r="QMN422" s="94"/>
      <c r="QMO422" s="94"/>
      <c r="QMP422" s="94"/>
      <c r="QMQ422" s="94"/>
      <c r="QMR422" s="94"/>
      <c r="QMS422" s="94"/>
      <c r="QMT422" s="94"/>
      <c r="QMU422" s="94"/>
      <c r="QMV422" s="94"/>
      <c r="QMW422" s="94"/>
      <c r="QMX422" s="94"/>
      <c r="QMY422" s="94"/>
      <c r="QMZ422" s="94"/>
      <c r="QNA422" s="94"/>
      <c r="QNB422" s="94"/>
      <c r="QNC422" s="94"/>
      <c r="QND422" s="94"/>
      <c r="QNE422" s="94"/>
      <c r="QNF422" s="94"/>
      <c r="QNG422" s="94"/>
      <c r="QNH422" s="94"/>
      <c r="QNI422" s="94"/>
      <c r="QNJ422" s="94"/>
      <c r="QNK422" s="94"/>
      <c r="QNL422" s="94"/>
      <c r="QNM422" s="94"/>
      <c r="QNN422" s="94"/>
      <c r="QNO422" s="94"/>
      <c r="QNP422" s="94"/>
      <c r="QNQ422" s="94"/>
      <c r="QNR422" s="94"/>
      <c r="QNS422" s="94"/>
      <c r="QNT422" s="94"/>
      <c r="QNU422" s="94"/>
      <c r="QNV422" s="94"/>
      <c r="QNW422" s="94"/>
      <c r="QNX422" s="94"/>
      <c r="QNY422" s="94"/>
      <c r="QNZ422" s="94"/>
      <c r="QOA422" s="94"/>
      <c r="QOB422" s="94"/>
      <c r="QOC422" s="94"/>
      <c r="QOD422" s="94"/>
      <c r="QOE422" s="94"/>
      <c r="QOF422" s="94"/>
      <c r="QOG422" s="94"/>
      <c r="QOH422" s="94"/>
      <c r="QOI422" s="94"/>
      <c r="QOJ422" s="94"/>
      <c r="QOK422" s="94"/>
      <c r="QOL422" s="94"/>
      <c r="QOM422" s="94"/>
      <c r="QON422" s="94"/>
      <c r="QOO422" s="94"/>
      <c r="QOP422" s="94"/>
      <c r="QOQ422" s="94"/>
      <c r="QOR422" s="94"/>
      <c r="QOS422" s="94"/>
      <c r="QOT422" s="94"/>
      <c r="QOU422" s="94"/>
      <c r="QOV422" s="94"/>
      <c r="QOW422" s="94"/>
      <c r="QOX422" s="94"/>
      <c r="QOY422" s="94"/>
      <c r="QOZ422" s="94"/>
      <c r="QPA422" s="94"/>
      <c r="QPB422" s="94"/>
      <c r="QPC422" s="94"/>
      <c r="QPD422" s="94"/>
      <c r="QPE422" s="94"/>
      <c r="QPF422" s="94"/>
      <c r="QPG422" s="94"/>
      <c r="QPH422" s="94"/>
      <c r="QPI422" s="94"/>
      <c r="QPJ422" s="94"/>
      <c r="QPK422" s="94"/>
      <c r="QPL422" s="94"/>
      <c r="QPM422" s="94"/>
      <c r="QPN422" s="94"/>
      <c r="QPO422" s="94"/>
      <c r="QPP422" s="94"/>
      <c r="QPQ422" s="94"/>
      <c r="QPR422" s="94"/>
      <c r="QPS422" s="94"/>
      <c r="QPT422" s="94"/>
      <c r="QPU422" s="94"/>
      <c r="QPV422" s="94"/>
      <c r="QPW422" s="94"/>
      <c r="QPX422" s="94"/>
      <c r="QPY422" s="94"/>
      <c r="QPZ422" s="94"/>
      <c r="QQA422" s="94"/>
      <c r="QQB422" s="94"/>
      <c r="QQC422" s="94"/>
      <c r="QQD422" s="94"/>
      <c r="QQE422" s="94"/>
      <c r="QQF422" s="94"/>
      <c r="QQG422" s="94"/>
      <c r="QQH422" s="94"/>
      <c r="QQI422" s="94"/>
      <c r="QQJ422" s="94"/>
      <c r="QQK422" s="94"/>
      <c r="QQL422" s="94"/>
      <c r="QQM422" s="94"/>
      <c r="QQN422" s="94"/>
      <c r="QQO422" s="94"/>
      <c r="QQP422" s="94"/>
      <c r="QQQ422" s="94"/>
      <c r="QQR422" s="94"/>
      <c r="QQS422" s="94"/>
      <c r="QQT422" s="94"/>
      <c r="QQU422" s="94"/>
      <c r="QQV422" s="94"/>
      <c r="QQW422" s="94"/>
      <c r="QQX422" s="94"/>
      <c r="QQY422" s="94"/>
      <c r="QQZ422" s="94"/>
      <c r="QRA422" s="94"/>
      <c r="QRB422" s="94"/>
      <c r="QRC422" s="94"/>
      <c r="QRD422" s="94"/>
      <c r="QRE422" s="94"/>
      <c r="QRF422" s="94"/>
      <c r="QRG422" s="94"/>
      <c r="QRH422" s="94"/>
      <c r="QRI422" s="94"/>
      <c r="QRJ422" s="94"/>
      <c r="QRK422" s="94"/>
      <c r="QRL422" s="94"/>
      <c r="QRM422" s="94"/>
      <c r="QRN422" s="94"/>
      <c r="QRO422" s="94"/>
      <c r="QRP422" s="94"/>
      <c r="QRQ422" s="94"/>
      <c r="QRR422" s="94"/>
      <c r="QRS422" s="94"/>
      <c r="QRT422" s="94"/>
      <c r="QRU422" s="94"/>
      <c r="QRV422" s="94"/>
      <c r="QRW422" s="94"/>
      <c r="QRX422" s="94"/>
      <c r="QRY422" s="94"/>
      <c r="QRZ422" s="94"/>
      <c r="QSA422" s="94"/>
      <c r="QSB422" s="94"/>
      <c r="QSC422" s="94"/>
      <c r="QSD422" s="94"/>
      <c r="QSE422" s="94"/>
      <c r="QSF422" s="94"/>
      <c r="QSG422" s="94"/>
      <c r="QSH422" s="94"/>
      <c r="QSI422" s="94"/>
      <c r="QSJ422" s="94"/>
      <c r="QSK422" s="94"/>
      <c r="QSL422" s="94"/>
      <c r="QSM422" s="94"/>
      <c r="QSN422" s="94"/>
      <c r="QSO422" s="94"/>
      <c r="QSP422" s="94"/>
      <c r="QSQ422" s="94"/>
      <c r="QSR422" s="94"/>
      <c r="QSS422" s="94"/>
      <c r="QST422" s="94"/>
      <c r="QSU422" s="94"/>
      <c r="QSV422" s="94"/>
      <c r="QSW422" s="94"/>
      <c r="QSX422" s="94"/>
      <c r="QSY422" s="94"/>
      <c r="QSZ422" s="94"/>
      <c r="QTA422" s="94"/>
      <c r="QTB422" s="94"/>
      <c r="QTC422" s="94"/>
      <c r="QTD422" s="94"/>
      <c r="QTE422" s="94"/>
      <c r="QTF422" s="94"/>
      <c r="QTG422" s="94"/>
      <c r="QTH422" s="94"/>
      <c r="QTI422" s="94"/>
      <c r="QTJ422" s="94"/>
      <c r="QTK422" s="94"/>
      <c r="QTL422" s="94"/>
      <c r="QTM422" s="94"/>
      <c r="QTN422" s="94"/>
      <c r="QTO422" s="94"/>
      <c r="QTP422" s="94"/>
      <c r="QTQ422" s="94"/>
      <c r="QTR422" s="94"/>
      <c r="QTS422" s="94"/>
      <c r="QTT422" s="94"/>
      <c r="QTU422" s="94"/>
      <c r="QTV422" s="94"/>
      <c r="QTW422" s="94"/>
      <c r="QTX422" s="94"/>
      <c r="QTY422" s="94"/>
      <c r="QTZ422" s="94"/>
      <c r="QUA422" s="94"/>
      <c r="QUB422" s="94"/>
      <c r="QUC422" s="94"/>
      <c r="QUD422" s="94"/>
      <c r="QUE422" s="94"/>
      <c r="QUF422" s="94"/>
      <c r="QUG422" s="94"/>
      <c r="QUH422" s="94"/>
      <c r="QUI422" s="94"/>
      <c r="QUJ422" s="94"/>
      <c r="QUK422" s="94"/>
      <c r="QUL422" s="94"/>
      <c r="QUM422" s="94"/>
      <c r="QUN422" s="94"/>
      <c r="QUO422" s="94"/>
      <c r="QUP422" s="94"/>
      <c r="QUQ422" s="94"/>
      <c r="QUR422" s="94"/>
      <c r="QUS422" s="94"/>
      <c r="QUT422" s="94"/>
      <c r="QUU422" s="94"/>
      <c r="QUV422" s="94"/>
      <c r="QUW422" s="94"/>
      <c r="QUX422" s="94"/>
      <c r="QUY422" s="94"/>
      <c r="QUZ422" s="94"/>
      <c r="QVA422" s="94"/>
      <c r="QVB422" s="94"/>
      <c r="QVC422" s="94"/>
      <c r="QVD422" s="94"/>
      <c r="QVE422" s="94"/>
      <c r="QVF422" s="94"/>
      <c r="QVG422" s="94"/>
      <c r="QVH422" s="94"/>
      <c r="QVI422" s="94"/>
      <c r="QVJ422" s="94"/>
      <c r="QVK422" s="94"/>
      <c r="QVL422" s="94"/>
      <c r="QVM422" s="94"/>
      <c r="QVN422" s="94"/>
      <c r="QVO422" s="94"/>
      <c r="QVP422" s="94"/>
      <c r="QVQ422" s="94"/>
      <c r="QVR422" s="94"/>
      <c r="QVS422" s="94"/>
      <c r="QVT422" s="94"/>
      <c r="QVU422" s="94"/>
      <c r="QVV422" s="94"/>
      <c r="QVW422" s="94"/>
      <c r="QVX422" s="94"/>
      <c r="QVY422" s="94"/>
      <c r="QVZ422" s="94"/>
      <c r="QWA422" s="94"/>
      <c r="QWB422" s="94"/>
      <c r="QWC422" s="94"/>
      <c r="QWD422" s="94"/>
      <c r="QWE422" s="94"/>
      <c r="QWF422" s="94"/>
      <c r="QWG422" s="94"/>
      <c r="QWH422" s="94"/>
      <c r="QWI422" s="94"/>
      <c r="QWJ422" s="94"/>
      <c r="QWK422" s="94"/>
      <c r="QWL422" s="94"/>
      <c r="QWM422" s="94"/>
      <c r="QWN422" s="94"/>
      <c r="QWO422" s="94"/>
      <c r="QWP422" s="94"/>
      <c r="QWQ422" s="94"/>
      <c r="QWR422" s="94"/>
      <c r="QWS422" s="94"/>
      <c r="QWT422" s="94"/>
      <c r="QWU422" s="94"/>
      <c r="QWV422" s="94"/>
      <c r="QWW422" s="94"/>
      <c r="QWX422" s="94"/>
      <c r="QWY422" s="94"/>
      <c r="QWZ422" s="94"/>
      <c r="QXA422" s="94"/>
      <c r="QXB422" s="94"/>
      <c r="QXC422" s="94"/>
      <c r="QXD422" s="94"/>
      <c r="QXE422" s="94"/>
      <c r="QXF422" s="94"/>
      <c r="QXG422" s="94"/>
      <c r="QXH422" s="94"/>
      <c r="QXI422" s="94"/>
      <c r="QXJ422" s="94"/>
      <c r="QXK422" s="94"/>
      <c r="QXL422" s="94"/>
      <c r="QXM422" s="94"/>
      <c r="QXN422" s="94"/>
      <c r="QXO422" s="94"/>
      <c r="QXP422" s="94"/>
      <c r="QXQ422" s="94"/>
      <c r="QXR422" s="94"/>
      <c r="QXS422" s="94"/>
      <c r="QXT422" s="94"/>
      <c r="QXU422" s="94"/>
      <c r="QXV422" s="94"/>
      <c r="QXW422" s="94"/>
      <c r="QXX422" s="94"/>
      <c r="QXY422" s="94"/>
      <c r="QXZ422" s="94"/>
      <c r="QYA422" s="94"/>
      <c r="QYB422" s="94"/>
      <c r="QYC422" s="94"/>
      <c r="QYD422" s="94"/>
      <c r="QYE422" s="94"/>
      <c r="QYF422" s="94"/>
      <c r="QYG422" s="94"/>
      <c r="QYH422" s="94"/>
      <c r="QYI422" s="94"/>
      <c r="QYJ422" s="94"/>
      <c r="QYK422" s="94"/>
      <c r="QYL422" s="94"/>
      <c r="QYM422" s="94"/>
      <c r="QYN422" s="94"/>
      <c r="QYO422" s="94"/>
      <c r="QYP422" s="94"/>
      <c r="QYQ422" s="94"/>
      <c r="QYR422" s="94"/>
      <c r="QYS422" s="94"/>
      <c r="QYT422" s="94"/>
      <c r="QYU422" s="94"/>
      <c r="QYV422" s="94"/>
      <c r="QYW422" s="94"/>
      <c r="QYX422" s="94"/>
      <c r="QYY422" s="94"/>
      <c r="QYZ422" s="94"/>
      <c r="QZA422" s="94"/>
      <c r="QZB422" s="94"/>
      <c r="QZC422" s="94"/>
      <c r="QZD422" s="94"/>
      <c r="QZE422" s="94"/>
      <c r="QZF422" s="94"/>
      <c r="QZG422" s="94"/>
      <c r="QZH422" s="94"/>
      <c r="QZI422" s="94"/>
      <c r="QZJ422" s="94"/>
      <c r="QZK422" s="94"/>
      <c r="QZL422" s="94"/>
      <c r="QZM422" s="94"/>
      <c r="QZN422" s="94"/>
      <c r="QZO422" s="94"/>
      <c r="QZP422" s="94"/>
      <c r="QZQ422" s="94"/>
      <c r="QZR422" s="94"/>
      <c r="QZS422" s="94"/>
      <c r="QZT422" s="94"/>
      <c r="QZU422" s="94"/>
      <c r="QZV422" s="94"/>
      <c r="QZW422" s="94"/>
      <c r="QZX422" s="94"/>
      <c r="QZY422" s="94"/>
      <c r="QZZ422" s="94"/>
      <c r="RAA422" s="94"/>
      <c r="RAB422" s="94"/>
      <c r="RAC422" s="94"/>
      <c r="RAD422" s="94"/>
      <c r="RAE422" s="94"/>
      <c r="RAF422" s="94"/>
      <c r="RAG422" s="94"/>
      <c r="RAH422" s="94"/>
      <c r="RAI422" s="94"/>
      <c r="RAJ422" s="94"/>
      <c r="RAK422" s="94"/>
      <c r="RAL422" s="94"/>
      <c r="RAM422" s="94"/>
      <c r="RAN422" s="94"/>
      <c r="RAO422" s="94"/>
      <c r="RAP422" s="94"/>
      <c r="RAQ422" s="94"/>
      <c r="RAR422" s="94"/>
      <c r="RAS422" s="94"/>
      <c r="RAT422" s="94"/>
      <c r="RAU422" s="94"/>
      <c r="RAV422" s="94"/>
      <c r="RAW422" s="94"/>
      <c r="RAX422" s="94"/>
      <c r="RAY422" s="94"/>
      <c r="RAZ422" s="94"/>
      <c r="RBA422" s="94"/>
      <c r="RBB422" s="94"/>
      <c r="RBC422" s="94"/>
      <c r="RBD422" s="94"/>
      <c r="RBE422" s="94"/>
      <c r="RBF422" s="94"/>
      <c r="RBG422" s="94"/>
      <c r="RBH422" s="94"/>
      <c r="RBI422" s="94"/>
      <c r="RBJ422" s="94"/>
      <c r="RBK422" s="94"/>
      <c r="RBL422" s="94"/>
      <c r="RBM422" s="94"/>
      <c r="RBN422" s="94"/>
      <c r="RBO422" s="94"/>
      <c r="RBP422" s="94"/>
      <c r="RBQ422" s="94"/>
      <c r="RBR422" s="94"/>
      <c r="RBS422" s="94"/>
      <c r="RBT422" s="94"/>
      <c r="RBU422" s="94"/>
      <c r="RBV422" s="94"/>
      <c r="RBW422" s="94"/>
      <c r="RBX422" s="94"/>
      <c r="RBY422" s="94"/>
      <c r="RBZ422" s="94"/>
      <c r="RCA422" s="94"/>
      <c r="RCB422" s="94"/>
      <c r="RCC422" s="94"/>
      <c r="RCD422" s="94"/>
      <c r="RCE422" s="94"/>
      <c r="RCF422" s="94"/>
      <c r="RCG422" s="94"/>
      <c r="RCH422" s="94"/>
      <c r="RCI422" s="94"/>
      <c r="RCJ422" s="94"/>
      <c r="RCK422" s="94"/>
      <c r="RCL422" s="94"/>
      <c r="RCM422" s="94"/>
      <c r="RCN422" s="94"/>
      <c r="RCO422" s="94"/>
      <c r="RCP422" s="94"/>
      <c r="RCQ422" s="94"/>
      <c r="RCR422" s="94"/>
      <c r="RCS422" s="94"/>
      <c r="RCT422" s="94"/>
      <c r="RCU422" s="94"/>
      <c r="RCV422" s="94"/>
      <c r="RCW422" s="94"/>
      <c r="RCX422" s="94"/>
      <c r="RCY422" s="94"/>
      <c r="RCZ422" s="94"/>
      <c r="RDA422" s="94"/>
      <c r="RDB422" s="94"/>
      <c r="RDC422" s="94"/>
      <c r="RDD422" s="94"/>
      <c r="RDE422" s="94"/>
      <c r="RDF422" s="94"/>
      <c r="RDG422" s="94"/>
      <c r="RDH422" s="94"/>
      <c r="RDI422" s="94"/>
      <c r="RDJ422" s="94"/>
      <c r="RDK422" s="94"/>
      <c r="RDL422" s="94"/>
      <c r="RDM422" s="94"/>
      <c r="RDN422" s="94"/>
      <c r="RDO422" s="94"/>
      <c r="RDP422" s="94"/>
      <c r="RDQ422" s="94"/>
      <c r="RDR422" s="94"/>
      <c r="RDS422" s="94"/>
      <c r="RDT422" s="94"/>
      <c r="RDU422" s="94"/>
      <c r="RDV422" s="94"/>
      <c r="RDW422" s="94"/>
      <c r="RDX422" s="94"/>
      <c r="RDY422" s="94"/>
      <c r="RDZ422" s="94"/>
      <c r="REA422" s="94"/>
      <c r="REB422" s="94"/>
      <c r="REC422" s="94"/>
      <c r="RED422" s="94"/>
      <c r="REE422" s="94"/>
      <c r="REF422" s="94"/>
      <c r="REG422" s="94"/>
      <c r="REH422" s="94"/>
      <c r="REI422" s="94"/>
      <c r="REJ422" s="94"/>
      <c r="REK422" s="94"/>
      <c r="REL422" s="94"/>
      <c r="REM422" s="94"/>
      <c r="REN422" s="94"/>
      <c r="REO422" s="94"/>
      <c r="REP422" s="94"/>
      <c r="REQ422" s="94"/>
      <c r="RER422" s="94"/>
      <c r="RES422" s="94"/>
      <c r="RET422" s="94"/>
      <c r="REU422" s="94"/>
      <c r="REV422" s="94"/>
      <c r="REW422" s="94"/>
      <c r="REX422" s="94"/>
      <c r="REY422" s="94"/>
      <c r="REZ422" s="94"/>
      <c r="RFA422" s="94"/>
      <c r="RFB422" s="94"/>
      <c r="RFC422" s="94"/>
      <c r="RFD422" s="94"/>
      <c r="RFE422" s="94"/>
      <c r="RFF422" s="94"/>
      <c r="RFG422" s="94"/>
      <c r="RFH422" s="94"/>
      <c r="RFI422" s="94"/>
      <c r="RFJ422" s="94"/>
      <c r="RFK422" s="94"/>
      <c r="RFL422" s="94"/>
      <c r="RFM422" s="94"/>
      <c r="RFN422" s="94"/>
      <c r="RFO422" s="94"/>
      <c r="RFP422" s="94"/>
      <c r="RFQ422" s="94"/>
      <c r="RFR422" s="94"/>
      <c r="RFS422" s="94"/>
      <c r="RFT422" s="94"/>
      <c r="RFU422" s="94"/>
      <c r="RFV422" s="94"/>
      <c r="RFW422" s="94"/>
      <c r="RFX422" s="94"/>
      <c r="RFY422" s="94"/>
      <c r="RFZ422" s="94"/>
      <c r="RGA422" s="94"/>
      <c r="RGB422" s="94"/>
      <c r="RGC422" s="94"/>
      <c r="RGD422" s="94"/>
      <c r="RGE422" s="94"/>
      <c r="RGF422" s="94"/>
      <c r="RGG422" s="94"/>
      <c r="RGH422" s="94"/>
      <c r="RGI422" s="94"/>
      <c r="RGJ422" s="94"/>
      <c r="RGK422" s="94"/>
      <c r="RGL422" s="94"/>
      <c r="RGM422" s="94"/>
      <c r="RGN422" s="94"/>
      <c r="RGO422" s="94"/>
      <c r="RGP422" s="94"/>
      <c r="RGQ422" s="94"/>
      <c r="RGR422" s="94"/>
      <c r="RGS422" s="94"/>
      <c r="RGT422" s="94"/>
      <c r="RGU422" s="94"/>
      <c r="RGV422" s="94"/>
      <c r="RGW422" s="94"/>
      <c r="RGX422" s="94"/>
      <c r="RGY422" s="94"/>
      <c r="RGZ422" s="94"/>
      <c r="RHA422" s="94"/>
      <c r="RHB422" s="94"/>
      <c r="RHC422" s="94"/>
      <c r="RHD422" s="94"/>
      <c r="RHE422" s="94"/>
      <c r="RHF422" s="94"/>
      <c r="RHG422" s="94"/>
      <c r="RHH422" s="94"/>
      <c r="RHI422" s="94"/>
      <c r="RHJ422" s="94"/>
      <c r="RHK422" s="94"/>
      <c r="RHL422" s="94"/>
      <c r="RHM422" s="94"/>
      <c r="RHN422" s="94"/>
      <c r="RHO422" s="94"/>
      <c r="RHP422" s="94"/>
      <c r="RHQ422" s="94"/>
      <c r="RHR422" s="94"/>
      <c r="RHS422" s="94"/>
      <c r="RHT422" s="94"/>
      <c r="RHU422" s="94"/>
      <c r="RHV422" s="94"/>
      <c r="RHW422" s="94"/>
      <c r="RHX422" s="94"/>
      <c r="RHY422" s="94"/>
      <c r="RHZ422" s="94"/>
      <c r="RIA422" s="94"/>
      <c r="RIB422" s="94"/>
      <c r="RIC422" s="94"/>
      <c r="RID422" s="94"/>
      <c r="RIE422" s="94"/>
      <c r="RIF422" s="94"/>
      <c r="RIG422" s="94"/>
      <c r="RIH422" s="94"/>
      <c r="RII422" s="94"/>
      <c r="RIJ422" s="94"/>
      <c r="RIK422" s="94"/>
      <c r="RIL422" s="94"/>
      <c r="RIM422" s="94"/>
      <c r="RIN422" s="94"/>
      <c r="RIO422" s="94"/>
      <c r="RIP422" s="94"/>
      <c r="RIQ422" s="94"/>
      <c r="RIR422" s="94"/>
      <c r="RIS422" s="94"/>
      <c r="RIT422" s="94"/>
      <c r="RIU422" s="94"/>
      <c r="RIV422" s="94"/>
      <c r="RIW422" s="94"/>
      <c r="RIX422" s="94"/>
      <c r="RIY422" s="94"/>
      <c r="RIZ422" s="94"/>
      <c r="RJA422" s="94"/>
      <c r="RJB422" s="94"/>
      <c r="RJC422" s="94"/>
      <c r="RJD422" s="94"/>
      <c r="RJE422" s="94"/>
      <c r="RJF422" s="94"/>
      <c r="RJG422" s="94"/>
      <c r="RJH422" s="94"/>
      <c r="RJI422" s="94"/>
      <c r="RJJ422" s="94"/>
      <c r="RJK422" s="94"/>
      <c r="RJL422" s="94"/>
      <c r="RJM422" s="94"/>
      <c r="RJN422" s="94"/>
      <c r="RJO422" s="94"/>
      <c r="RJP422" s="94"/>
      <c r="RJQ422" s="94"/>
      <c r="RJR422" s="94"/>
      <c r="RJS422" s="94"/>
      <c r="RJT422" s="94"/>
      <c r="RJU422" s="94"/>
      <c r="RJV422" s="94"/>
      <c r="RJW422" s="94"/>
      <c r="RJX422" s="94"/>
      <c r="RJY422" s="94"/>
      <c r="RJZ422" s="94"/>
      <c r="RKA422" s="94"/>
      <c r="RKB422" s="94"/>
      <c r="RKC422" s="94"/>
      <c r="RKD422" s="94"/>
      <c r="RKE422" s="94"/>
      <c r="RKF422" s="94"/>
      <c r="RKG422" s="94"/>
      <c r="RKH422" s="94"/>
      <c r="RKI422" s="94"/>
      <c r="RKJ422" s="94"/>
      <c r="RKK422" s="94"/>
      <c r="RKL422" s="94"/>
      <c r="RKM422" s="94"/>
      <c r="RKN422" s="94"/>
      <c r="RKO422" s="94"/>
      <c r="RKP422" s="94"/>
      <c r="RKQ422" s="94"/>
      <c r="RKR422" s="94"/>
      <c r="RKS422" s="94"/>
      <c r="RKT422" s="94"/>
      <c r="RKU422" s="94"/>
      <c r="RKV422" s="94"/>
      <c r="RKW422" s="94"/>
      <c r="RKX422" s="94"/>
      <c r="RKY422" s="94"/>
      <c r="RKZ422" s="94"/>
      <c r="RLA422" s="94"/>
      <c r="RLB422" s="94"/>
      <c r="RLC422" s="94"/>
      <c r="RLD422" s="94"/>
      <c r="RLE422" s="94"/>
      <c r="RLF422" s="94"/>
      <c r="RLG422" s="94"/>
      <c r="RLH422" s="94"/>
      <c r="RLI422" s="94"/>
      <c r="RLJ422" s="94"/>
      <c r="RLK422" s="94"/>
      <c r="RLL422" s="94"/>
      <c r="RLM422" s="94"/>
      <c r="RLN422" s="94"/>
      <c r="RLO422" s="94"/>
      <c r="RLP422" s="94"/>
      <c r="RLQ422" s="94"/>
      <c r="RLR422" s="94"/>
      <c r="RLS422" s="94"/>
      <c r="RLT422" s="94"/>
      <c r="RLU422" s="94"/>
      <c r="RLV422" s="94"/>
      <c r="RLW422" s="94"/>
      <c r="RLX422" s="94"/>
      <c r="RLY422" s="94"/>
      <c r="RLZ422" s="94"/>
      <c r="RMA422" s="94"/>
      <c r="RMB422" s="94"/>
      <c r="RMC422" s="94"/>
      <c r="RMD422" s="94"/>
      <c r="RME422" s="94"/>
      <c r="RMF422" s="94"/>
      <c r="RMG422" s="94"/>
      <c r="RMH422" s="94"/>
      <c r="RMI422" s="94"/>
      <c r="RMJ422" s="94"/>
      <c r="RMK422" s="94"/>
      <c r="RML422" s="94"/>
      <c r="RMM422" s="94"/>
      <c r="RMN422" s="94"/>
      <c r="RMO422" s="94"/>
      <c r="RMP422" s="94"/>
      <c r="RMQ422" s="94"/>
      <c r="RMR422" s="94"/>
      <c r="RMS422" s="94"/>
      <c r="RMT422" s="94"/>
      <c r="RMU422" s="94"/>
      <c r="RMV422" s="94"/>
      <c r="RMW422" s="94"/>
      <c r="RMX422" s="94"/>
      <c r="RMY422" s="94"/>
      <c r="RMZ422" s="94"/>
      <c r="RNA422" s="94"/>
      <c r="RNB422" s="94"/>
      <c r="RNC422" s="94"/>
      <c r="RND422" s="94"/>
      <c r="RNE422" s="94"/>
      <c r="RNF422" s="94"/>
      <c r="RNG422" s="94"/>
      <c r="RNH422" s="94"/>
      <c r="RNI422" s="94"/>
      <c r="RNJ422" s="94"/>
      <c r="RNK422" s="94"/>
      <c r="RNL422" s="94"/>
      <c r="RNM422" s="94"/>
      <c r="RNN422" s="94"/>
      <c r="RNO422" s="94"/>
      <c r="RNP422" s="94"/>
      <c r="RNQ422" s="94"/>
      <c r="RNR422" s="94"/>
      <c r="RNS422" s="94"/>
      <c r="RNT422" s="94"/>
      <c r="RNU422" s="94"/>
      <c r="RNV422" s="94"/>
      <c r="RNW422" s="94"/>
      <c r="RNX422" s="94"/>
      <c r="RNY422" s="94"/>
      <c r="RNZ422" s="94"/>
      <c r="ROA422" s="94"/>
      <c r="ROB422" s="94"/>
      <c r="ROC422" s="94"/>
      <c r="ROD422" s="94"/>
      <c r="ROE422" s="94"/>
      <c r="ROF422" s="94"/>
      <c r="ROG422" s="94"/>
      <c r="ROH422" s="94"/>
      <c r="ROI422" s="94"/>
      <c r="ROJ422" s="94"/>
      <c r="ROK422" s="94"/>
      <c r="ROL422" s="94"/>
      <c r="ROM422" s="94"/>
      <c r="RON422" s="94"/>
      <c r="ROO422" s="94"/>
      <c r="ROP422" s="94"/>
      <c r="ROQ422" s="94"/>
      <c r="ROR422" s="94"/>
      <c r="ROS422" s="94"/>
      <c r="ROT422" s="94"/>
      <c r="ROU422" s="94"/>
      <c r="ROV422" s="94"/>
      <c r="ROW422" s="94"/>
      <c r="ROX422" s="94"/>
      <c r="ROY422" s="94"/>
      <c r="ROZ422" s="94"/>
      <c r="RPA422" s="94"/>
      <c r="RPB422" s="94"/>
      <c r="RPC422" s="94"/>
      <c r="RPD422" s="94"/>
      <c r="RPE422" s="94"/>
      <c r="RPF422" s="94"/>
      <c r="RPG422" s="94"/>
      <c r="RPH422" s="94"/>
      <c r="RPI422" s="94"/>
      <c r="RPJ422" s="94"/>
      <c r="RPK422" s="94"/>
      <c r="RPL422" s="94"/>
      <c r="RPM422" s="94"/>
      <c r="RPN422" s="94"/>
      <c r="RPO422" s="94"/>
      <c r="RPP422" s="94"/>
      <c r="RPQ422" s="94"/>
      <c r="RPR422" s="94"/>
      <c r="RPS422" s="94"/>
      <c r="RPT422" s="94"/>
      <c r="RPU422" s="94"/>
      <c r="RPV422" s="94"/>
      <c r="RPW422" s="94"/>
      <c r="RPX422" s="94"/>
      <c r="RPY422" s="94"/>
      <c r="RPZ422" s="94"/>
      <c r="RQA422" s="94"/>
      <c r="RQB422" s="94"/>
      <c r="RQC422" s="94"/>
      <c r="RQD422" s="94"/>
      <c r="RQE422" s="94"/>
      <c r="RQF422" s="94"/>
      <c r="RQG422" s="94"/>
      <c r="RQH422" s="94"/>
      <c r="RQI422" s="94"/>
      <c r="RQJ422" s="94"/>
      <c r="RQK422" s="94"/>
      <c r="RQL422" s="94"/>
      <c r="RQM422" s="94"/>
      <c r="RQN422" s="94"/>
      <c r="RQO422" s="94"/>
      <c r="RQP422" s="94"/>
      <c r="RQQ422" s="94"/>
      <c r="RQR422" s="94"/>
      <c r="RQS422" s="94"/>
      <c r="RQT422" s="94"/>
      <c r="RQU422" s="94"/>
      <c r="RQV422" s="94"/>
      <c r="RQW422" s="94"/>
      <c r="RQX422" s="94"/>
      <c r="RQY422" s="94"/>
      <c r="RQZ422" s="94"/>
      <c r="RRA422" s="94"/>
      <c r="RRB422" s="94"/>
      <c r="RRC422" s="94"/>
      <c r="RRD422" s="94"/>
      <c r="RRE422" s="94"/>
      <c r="RRF422" s="94"/>
      <c r="RRG422" s="94"/>
      <c r="RRH422" s="94"/>
      <c r="RRI422" s="94"/>
      <c r="RRJ422" s="94"/>
      <c r="RRK422" s="94"/>
      <c r="RRL422" s="94"/>
      <c r="RRM422" s="94"/>
      <c r="RRN422" s="94"/>
      <c r="RRO422" s="94"/>
      <c r="RRP422" s="94"/>
      <c r="RRQ422" s="94"/>
      <c r="RRR422" s="94"/>
      <c r="RRS422" s="94"/>
      <c r="RRT422" s="94"/>
      <c r="RRU422" s="94"/>
      <c r="RRV422" s="94"/>
      <c r="RRW422" s="94"/>
      <c r="RRX422" s="94"/>
      <c r="RRY422" s="94"/>
      <c r="RRZ422" s="94"/>
      <c r="RSA422" s="94"/>
      <c r="RSB422" s="94"/>
      <c r="RSC422" s="94"/>
      <c r="RSD422" s="94"/>
      <c r="RSE422" s="94"/>
      <c r="RSF422" s="94"/>
      <c r="RSG422" s="94"/>
      <c r="RSH422" s="94"/>
      <c r="RSI422" s="94"/>
      <c r="RSJ422" s="94"/>
      <c r="RSK422" s="94"/>
      <c r="RSL422" s="94"/>
      <c r="RSM422" s="94"/>
      <c r="RSN422" s="94"/>
      <c r="RSO422" s="94"/>
      <c r="RSP422" s="94"/>
      <c r="RSQ422" s="94"/>
      <c r="RSR422" s="94"/>
      <c r="RSS422" s="94"/>
      <c r="RST422" s="94"/>
      <c r="RSU422" s="94"/>
      <c r="RSV422" s="94"/>
      <c r="RSW422" s="94"/>
      <c r="RSX422" s="94"/>
      <c r="RSY422" s="94"/>
      <c r="RSZ422" s="94"/>
      <c r="RTA422" s="94"/>
      <c r="RTB422" s="94"/>
      <c r="RTC422" s="94"/>
      <c r="RTD422" s="94"/>
      <c r="RTE422" s="94"/>
      <c r="RTF422" s="94"/>
      <c r="RTG422" s="94"/>
      <c r="RTH422" s="94"/>
      <c r="RTI422" s="94"/>
      <c r="RTJ422" s="94"/>
      <c r="RTK422" s="94"/>
      <c r="RTL422" s="94"/>
      <c r="RTM422" s="94"/>
      <c r="RTN422" s="94"/>
      <c r="RTO422" s="94"/>
      <c r="RTP422" s="94"/>
      <c r="RTQ422" s="94"/>
      <c r="RTR422" s="94"/>
      <c r="RTS422" s="94"/>
      <c r="RTT422" s="94"/>
      <c r="RTU422" s="94"/>
      <c r="RTV422" s="94"/>
      <c r="RTW422" s="94"/>
      <c r="RTX422" s="94"/>
      <c r="RTY422" s="94"/>
      <c r="RTZ422" s="94"/>
      <c r="RUA422" s="94"/>
      <c r="RUB422" s="94"/>
      <c r="RUC422" s="94"/>
      <c r="RUD422" s="94"/>
      <c r="RUE422" s="94"/>
      <c r="RUF422" s="94"/>
      <c r="RUG422" s="94"/>
      <c r="RUH422" s="94"/>
      <c r="RUI422" s="94"/>
      <c r="RUJ422" s="94"/>
      <c r="RUK422" s="94"/>
      <c r="RUL422" s="94"/>
      <c r="RUM422" s="94"/>
      <c r="RUN422" s="94"/>
      <c r="RUO422" s="94"/>
      <c r="RUP422" s="94"/>
      <c r="RUQ422" s="94"/>
      <c r="RUR422" s="94"/>
      <c r="RUS422" s="94"/>
      <c r="RUT422" s="94"/>
      <c r="RUU422" s="94"/>
      <c r="RUV422" s="94"/>
      <c r="RUW422" s="94"/>
      <c r="RUX422" s="94"/>
      <c r="RUY422" s="94"/>
      <c r="RUZ422" s="94"/>
      <c r="RVA422" s="94"/>
      <c r="RVB422" s="94"/>
      <c r="RVC422" s="94"/>
      <c r="RVD422" s="94"/>
      <c r="RVE422" s="94"/>
      <c r="RVF422" s="94"/>
      <c r="RVG422" s="94"/>
      <c r="RVH422" s="94"/>
      <c r="RVI422" s="94"/>
      <c r="RVJ422" s="94"/>
      <c r="RVK422" s="94"/>
      <c r="RVL422" s="94"/>
      <c r="RVM422" s="94"/>
      <c r="RVN422" s="94"/>
      <c r="RVO422" s="94"/>
      <c r="RVP422" s="94"/>
      <c r="RVQ422" s="94"/>
      <c r="RVR422" s="94"/>
      <c r="RVS422" s="94"/>
      <c r="RVT422" s="94"/>
      <c r="RVU422" s="94"/>
      <c r="RVV422" s="94"/>
      <c r="RVW422" s="94"/>
      <c r="RVX422" s="94"/>
      <c r="RVY422" s="94"/>
      <c r="RVZ422" s="94"/>
      <c r="RWA422" s="94"/>
      <c r="RWB422" s="94"/>
      <c r="RWC422" s="94"/>
      <c r="RWD422" s="94"/>
      <c r="RWE422" s="94"/>
      <c r="RWF422" s="94"/>
      <c r="RWG422" s="94"/>
      <c r="RWH422" s="94"/>
      <c r="RWI422" s="94"/>
      <c r="RWJ422" s="94"/>
      <c r="RWK422" s="94"/>
      <c r="RWL422" s="94"/>
      <c r="RWM422" s="94"/>
      <c r="RWN422" s="94"/>
      <c r="RWO422" s="94"/>
      <c r="RWP422" s="94"/>
      <c r="RWQ422" s="94"/>
      <c r="RWR422" s="94"/>
      <c r="RWS422" s="94"/>
      <c r="RWT422" s="94"/>
      <c r="RWU422" s="94"/>
      <c r="RWV422" s="94"/>
      <c r="RWW422" s="94"/>
      <c r="RWX422" s="94"/>
      <c r="RWY422" s="94"/>
      <c r="RWZ422" s="94"/>
      <c r="RXA422" s="94"/>
      <c r="RXB422" s="94"/>
      <c r="RXC422" s="94"/>
      <c r="RXD422" s="94"/>
      <c r="RXE422" s="94"/>
      <c r="RXF422" s="94"/>
      <c r="RXG422" s="94"/>
      <c r="RXH422" s="94"/>
      <c r="RXI422" s="94"/>
      <c r="RXJ422" s="94"/>
      <c r="RXK422" s="94"/>
      <c r="RXL422" s="94"/>
      <c r="RXM422" s="94"/>
      <c r="RXN422" s="94"/>
      <c r="RXO422" s="94"/>
      <c r="RXP422" s="94"/>
      <c r="RXQ422" s="94"/>
      <c r="RXR422" s="94"/>
      <c r="RXS422" s="94"/>
      <c r="RXT422" s="94"/>
      <c r="RXU422" s="94"/>
      <c r="RXV422" s="94"/>
      <c r="RXW422" s="94"/>
      <c r="RXX422" s="94"/>
      <c r="RXY422" s="94"/>
      <c r="RXZ422" s="94"/>
      <c r="RYA422" s="94"/>
      <c r="RYB422" s="94"/>
      <c r="RYC422" s="94"/>
      <c r="RYD422" s="94"/>
      <c r="RYE422" s="94"/>
      <c r="RYF422" s="94"/>
      <c r="RYG422" s="94"/>
      <c r="RYH422" s="94"/>
      <c r="RYI422" s="94"/>
      <c r="RYJ422" s="94"/>
      <c r="RYK422" s="94"/>
      <c r="RYL422" s="94"/>
      <c r="RYM422" s="94"/>
      <c r="RYN422" s="94"/>
      <c r="RYO422" s="94"/>
      <c r="RYP422" s="94"/>
      <c r="RYQ422" s="94"/>
      <c r="RYR422" s="94"/>
      <c r="RYS422" s="94"/>
      <c r="RYT422" s="94"/>
      <c r="RYU422" s="94"/>
      <c r="RYV422" s="94"/>
      <c r="RYW422" s="94"/>
      <c r="RYX422" s="94"/>
      <c r="RYY422" s="94"/>
      <c r="RYZ422" s="94"/>
      <c r="RZA422" s="94"/>
      <c r="RZB422" s="94"/>
      <c r="RZC422" s="94"/>
      <c r="RZD422" s="94"/>
      <c r="RZE422" s="94"/>
      <c r="RZF422" s="94"/>
      <c r="RZG422" s="94"/>
      <c r="RZH422" s="94"/>
      <c r="RZI422" s="94"/>
      <c r="RZJ422" s="94"/>
      <c r="RZK422" s="94"/>
      <c r="RZL422" s="94"/>
      <c r="RZM422" s="94"/>
      <c r="RZN422" s="94"/>
      <c r="RZO422" s="94"/>
      <c r="RZP422" s="94"/>
      <c r="RZQ422" s="94"/>
      <c r="RZR422" s="94"/>
      <c r="RZS422" s="94"/>
      <c r="RZT422" s="94"/>
      <c r="RZU422" s="94"/>
      <c r="RZV422" s="94"/>
      <c r="RZW422" s="94"/>
      <c r="RZX422" s="94"/>
      <c r="RZY422" s="94"/>
      <c r="RZZ422" s="94"/>
      <c r="SAA422" s="94"/>
      <c r="SAB422" s="94"/>
      <c r="SAC422" s="94"/>
      <c r="SAD422" s="94"/>
      <c r="SAE422" s="94"/>
      <c r="SAF422" s="94"/>
      <c r="SAG422" s="94"/>
      <c r="SAH422" s="94"/>
      <c r="SAI422" s="94"/>
      <c r="SAJ422" s="94"/>
      <c r="SAK422" s="94"/>
      <c r="SAL422" s="94"/>
      <c r="SAM422" s="94"/>
      <c r="SAN422" s="94"/>
      <c r="SAO422" s="94"/>
      <c r="SAP422" s="94"/>
      <c r="SAQ422" s="94"/>
      <c r="SAR422" s="94"/>
      <c r="SAS422" s="94"/>
      <c r="SAT422" s="94"/>
      <c r="SAU422" s="94"/>
      <c r="SAV422" s="94"/>
      <c r="SAW422" s="94"/>
      <c r="SAX422" s="94"/>
      <c r="SAY422" s="94"/>
      <c r="SAZ422" s="94"/>
      <c r="SBA422" s="94"/>
      <c r="SBB422" s="94"/>
      <c r="SBC422" s="94"/>
      <c r="SBD422" s="94"/>
      <c r="SBE422" s="94"/>
      <c r="SBF422" s="94"/>
      <c r="SBG422" s="94"/>
      <c r="SBH422" s="94"/>
      <c r="SBI422" s="94"/>
      <c r="SBJ422" s="94"/>
      <c r="SBK422" s="94"/>
      <c r="SBL422" s="94"/>
      <c r="SBM422" s="94"/>
      <c r="SBN422" s="94"/>
      <c r="SBO422" s="94"/>
      <c r="SBP422" s="94"/>
      <c r="SBQ422" s="94"/>
      <c r="SBR422" s="94"/>
      <c r="SBS422" s="94"/>
      <c r="SBT422" s="94"/>
      <c r="SBU422" s="94"/>
      <c r="SBV422" s="94"/>
      <c r="SBW422" s="94"/>
      <c r="SBX422" s="94"/>
      <c r="SBY422" s="94"/>
      <c r="SBZ422" s="94"/>
      <c r="SCA422" s="94"/>
      <c r="SCB422" s="94"/>
      <c r="SCC422" s="94"/>
      <c r="SCD422" s="94"/>
      <c r="SCE422" s="94"/>
      <c r="SCF422" s="94"/>
      <c r="SCG422" s="94"/>
      <c r="SCH422" s="94"/>
      <c r="SCI422" s="94"/>
      <c r="SCJ422" s="94"/>
      <c r="SCK422" s="94"/>
      <c r="SCL422" s="94"/>
      <c r="SCM422" s="94"/>
      <c r="SCN422" s="94"/>
      <c r="SCO422" s="94"/>
      <c r="SCP422" s="94"/>
      <c r="SCQ422" s="94"/>
      <c r="SCR422" s="94"/>
      <c r="SCS422" s="94"/>
      <c r="SCT422" s="94"/>
      <c r="SCU422" s="94"/>
      <c r="SCV422" s="94"/>
      <c r="SCW422" s="94"/>
      <c r="SCX422" s="94"/>
      <c r="SCY422" s="94"/>
      <c r="SCZ422" s="94"/>
      <c r="SDA422" s="94"/>
      <c r="SDB422" s="94"/>
      <c r="SDC422" s="94"/>
      <c r="SDD422" s="94"/>
      <c r="SDE422" s="94"/>
      <c r="SDF422" s="94"/>
      <c r="SDG422" s="94"/>
      <c r="SDH422" s="94"/>
      <c r="SDI422" s="94"/>
      <c r="SDJ422" s="94"/>
      <c r="SDK422" s="94"/>
      <c r="SDL422" s="94"/>
      <c r="SDM422" s="94"/>
      <c r="SDN422" s="94"/>
      <c r="SDO422" s="94"/>
      <c r="SDP422" s="94"/>
      <c r="SDQ422" s="94"/>
      <c r="SDR422" s="94"/>
      <c r="SDS422" s="94"/>
      <c r="SDT422" s="94"/>
      <c r="SDU422" s="94"/>
      <c r="SDV422" s="94"/>
      <c r="SDW422" s="94"/>
      <c r="SDX422" s="94"/>
      <c r="SDY422" s="94"/>
      <c r="SDZ422" s="94"/>
      <c r="SEA422" s="94"/>
      <c r="SEB422" s="94"/>
      <c r="SEC422" s="94"/>
      <c r="SED422" s="94"/>
      <c r="SEE422" s="94"/>
      <c r="SEF422" s="94"/>
      <c r="SEG422" s="94"/>
      <c r="SEH422" s="94"/>
      <c r="SEI422" s="94"/>
      <c r="SEJ422" s="94"/>
      <c r="SEK422" s="94"/>
      <c r="SEL422" s="94"/>
      <c r="SEM422" s="94"/>
      <c r="SEN422" s="94"/>
      <c r="SEO422" s="94"/>
      <c r="SEP422" s="94"/>
      <c r="SEQ422" s="94"/>
      <c r="SER422" s="94"/>
      <c r="SES422" s="94"/>
      <c r="SET422" s="94"/>
      <c r="SEU422" s="94"/>
      <c r="SEV422" s="94"/>
      <c r="SEW422" s="94"/>
      <c r="SEX422" s="94"/>
      <c r="SEY422" s="94"/>
      <c r="SEZ422" s="94"/>
      <c r="SFA422" s="94"/>
      <c r="SFB422" s="94"/>
      <c r="SFC422" s="94"/>
      <c r="SFD422" s="94"/>
      <c r="SFE422" s="94"/>
      <c r="SFF422" s="94"/>
      <c r="SFG422" s="94"/>
      <c r="SFH422" s="94"/>
      <c r="SFI422" s="94"/>
      <c r="SFJ422" s="94"/>
      <c r="SFK422" s="94"/>
      <c r="SFL422" s="94"/>
      <c r="SFM422" s="94"/>
      <c r="SFN422" s="94"/>
      <c r="SFO422" s="94"/>
      <c r="SFP422" s="94"/>
      <c r="SFQ422" s="94"/>
      <c r="SFR422" s="94"/>
      <c r="SFS422" s="94"/>
      <c r="SFT422" s="94"/>
      <c r="SFU422" s="94"/>
      <c r="SFV422" s="94"/>
      <c r="SFW422" s="94"/>
      <c r="SFX422" s="94"/>
      <c r="SFY422" s="94"/>
      <c r="SFZ422" s="94"/>
      <c r="SGA422" s="94"/>
      <c r="SGB422" s="94"/>
      <c r="SGC422" s="94"/>
      <c r="SGD422" s="94"/>
      <c r="SGE422" s="94"/>
      <c r="SGF422" s="94"/>
      <c r="SGG422" s="94"/>
      <c r="SGH422" s="94"/>
      <c r="SGI422" s="94"/>
      <c r="SGJ422" s="94"/>
      <c r="SGK422" s="94"/>
      <c r="SGL422" s="94"/>
      <c r="SGM422" s="94"/>
      <c r="SGN422" s="94"/>
      <c r="SGO422" s="94"/>
      <c r="SGP422" s="94"/>
      <c r="SGQ422" s="94"/>
      <c r="SGR422" s="94"/>
      <c r="SGS422" s="94"/>
      <c r="SGT422" s="94"/>
      <c r="SGU422" s="94"/>
      <c r="SGV422" s="94"/>
      <c r="SGW422" s="94"/>
      <c r="SGX422" s="94"/>
      <c r="SGY422" s="94"/>
      <c r="SGZ422" s="94"/>
      <c r="SHA422" s="94"/>
      <c r="SHB422" s="94"/>
      <c r="SHC422" s="94"/>
      <c r="SHD422" s="94"/>
      <c r="SHE422" s="94"/>
      <c r="SHF422" s="94"/>
      <c r="SHG422" s="94"/>
      <c r="SHH422" s="94"/>
      <c r="SHI422" s="94"/>
      <c r="SHJ422" s="94"/>
      <c r="SHK422" s="94"/>
      <c r="SHL422" s="94"/>
      <c r="SHM422" s="94"/>
      <c r="SHN422" s="94"/>
      <c r="SHO422" s="94"/>
      <c r="SHP422" s="94"/>
      <c r="SHQ422" s="94"/>
      <c r="SHR422" s="94"/>
      <c r="SHS422" s="94"/>
      <c r="SHT422" s="94"/>
      <c r="SHU422" s="94"/>
      <c r="SHV422" s="94"/>
      <c r="SHW422" s="94"/>
      <c r="SHX422" s="94"/>
      <c r="SHY422" s="94"/>
      <c r="SHZ422" s="94"/>
      <c r="SIA422" s="94"/>
      <c r="SIB422" s="94"/>
      <c r="SIC422" s="94"/>
      <c r="SID422" s="94"/>
      <c r="SIE422" s="94"/>
      <c r="SIF422" s="94"/>
      <c r="SIG422" s="94"/>
      <c r="SIH422" s="94"/>
      <c r="SII422" s="94"/>
      <c r="SIJ422" s="94"/>
      <c r="SIK422" s="94"/>
      <c r="SIL422" s="94"/>
      <c r="SIM422" s="94"/>
      <c r="SIN422" s="94"/>
      <c r="SIO422" s="94"/>
      <c r="SIP422" s="94"/>
      <c r="SIQ422" s="94"/>
      <c r="SIR422" s="94"/>
      <c r="SIS422" s="94"/>
      <c r="SIT422" s="94"/>
      <c r="SIU422" s="94"/>
      <c r="SIV422" s="94"/>
      <c r="SIW422" s="94"/>
      <c r="SIX422" s="94"/>
      <c r="SIY422" s="94"/>
      <c r="SIZ422" s="94"/>
      <c r="SJA422" s="94"/>
      <c r="SJB422" s="94"/>
      <c r="SJC422" s="94"/>
      <c r="SJD422" s="94"/>
      <c r="SJE422" s="94"/>
      <c r="SJF422" s="94"/>
      <c r="SJG422" s="94"/>
      <c r="SJH422" s="94"/>
      <c r="SJI422" s="94"/>
      <c r="SJJ422" s="94"/>
      <c r="SJK422" s="94"/>
      <c r="SJL422" s="94"/>
      <c r="SJM422" s="94"/>
      <c r="SJN422" s="94"/>
      <c r="SJO422" s="94"/>
      <c r="SJP422" s="94"/>
      <c r="SJQ422" s="94"/>
      <c r="SJR422" s="94"/>
      <c r="SJS422" s="94"/>
      <c r="SJT422" s="94"/>
      <c r="SJU422" s="94"/>
      <c r="SJV422" s="94"/>
      <c r="SJW422" s="94"/>
      <c r="SJX422" s="94"/>
      <c r="SJY422" s="94"/>
      <c r="SJZ422" s="94"/>
      <c r="SKA422" s="94"/>
      <c r="SKB422" s="94"/>
      <c r="SKC422" s="94"/>
      <c r="SKD422" s="94"/>
      <c r="SKE422" s="94"/>
      <c r="SKF422" s="94"/>
      <c r="SKG422" s="94"/>
      <c r="SKH422" s="94"/>
      <c r="SKI422" s="94"/>
      <c r="SKJ422" s="94"/>
      <c r="SKK422" s="94"/>
      <c r="SKL422" s="94"/>
      <c r="SKM422" s="94"/>
      <c r="SKN422" s="94"/>
      <c r="SKO422" s="94"/>
      <c r="SKP422" s="94"/>
      <c r="SKQ422" s="94"/>
      <c r="SKR422" s="94"/>
      <c r="SKS422" s="94"/>
      <c r="SKT422" s="94"/>
      <c r="SKU422" s="94"/>
      <c r="SKV422" s="94"/>
      <c r="SKW422" s="94"/>
      <c r="SKX422" s="94"/>
      <c r="SKY422" s="94"/>
      <c r="SKZ422" s="94"/>
      <c r="SLA422" s="94"/>
      <c r="SLB422" s="94"/>
      <c r="SLC422" s="94"/>
      <c r="SLD422" s="94"/>
      <c r="SLE422" s="94"/>
      <c r="SLF422" s="94"/>
      <c r="SLG422" s="94"/>
      <c r="SLH422" s="94"/>
      <c r="SLI422" s="94"/>
      <c r="SLJ422" s="94"/>
      <c r="SLK422" s="94"/>
      <c r="SLL422" s="94"/>
      <c r="SLM422" s="94"/>
      <c r="SLN422" s="94"/>
      <c r="SLO422" s="94"/>
      <c r="SLP422" s="94"/>
      <c r="SLQ422" s="94"/>
      <c r="SLR422" s="94"/>
      <c r="SLS422" s="94"/>
      <c r="SLT422" s="94"/>
      <c r="SLU422" s="94"/>
      <c r="SLV422" s="94"/>
      <c r="SLW422" s="94"/>
      <c r="SLX422" s="94"/>
      <c r="SLY422" s="94"/>
      <c r="SLZ422" s="94"/>
      <c r="SMA422" s="94"/>
      <c r="SMB422" s="94"/>
      <c r="SMC422" s="94"/>
      <c r="SMD422" s="94"/>
      <c r="SME422" s="94"/>
      <c r="SMF422" s="94"/>
      <c r="SMG422" s="94"/>
      <c r="SMH422" s="94"/>
      <c r="SMI422" s="94"/>
      <c r="SMJ422" s="94"/>
      <c r="SMK422" s="94"/>
      <c r="SML422" s="94"/>
      <c r="SMM422" s="94"/>
      <c r="SMN422" s="94"/>
      <c r="SMO422" s="94"/>
      <c r="SMP422" s="94"/>
      <c r="SMQ422" s="94"/>
      <c r="SMR422" s="94"/>
      <c r="SMS422" s="94"/>
      <c r="SMT422" s="94"/>
      <c r="SMU422" s="94"/>
      <c r="SMV422" s="94"/>
      <c r="SMW422" s="94"/>
      <c r="SMX422" s="94"/>
      <c r="SMY422" s="94"/>
      <c r="SMZ422" s="94"/>
      <c r="SNA422" s="94"/>
      <c r="SNB422" s="94"/>
      <c r="SNC422" s="94"/>
      <c r="SND422" s="94"/>
      <c r="SNE422" s="94"/>
      <c r="SNF422" s="94"/>
      <c r="SNG422" s="94"/>
      <c r="SNH422" s="94"/>
      <c r="SNI422" s="94"/>
      <c r="SNJ422" s="94"/>
      <c r="SNK422" s="94"/>
      <c r="SNL422" s="94"/>
      <c r="SNM422" s="94"/>
      <c r="SNN422" s="94"/>
      <c r="SNO422" s="94"/>
      <c r="SNP422" s="94"/>
      <c r="SNQ422" s="94"/>
      <c r="SNR422" s="94"/>
      <c r="SNS422" s="94"/>
      <c r="SNT422" s="94"/>
      <c r="SNU422" s="94"/>
      <c r="SNV422" s="94"/>
      <c r="SNW422" s="94"/>
      <c r="SNX422" s="94"/>
      <c r="SNY422" s="94"/>
      <c r="SNZ422" s="94"/>
      <c r="SOA422" s="94"/>
      <c r="SOB422" s="94"/>
      <c r="SOC422" s="94"/>
      <c r="SOD422" s="94"/>
      <c r="SOE422" s="94"/>
      <c r="SOF422" s="94"/>
      <c r="SOG422" s="94"/>
      <c r="SOH422" s="94"/>
      <c r="SOI422" s="94"/>
      <c r="SOJ422" s="94"/>
      <c r="SOK422" s="94"/>
      <c r="SOL422" s="94"/>
      <c r="SOM422" s="94"/>
      <c r="SON422" s="94"/>
      <c r="SOO422" s="94"/>
      <c r="SOP422" s="94"/>
      <c r="SOQ422" s="94"/>
      <c r="SOR422" s="94"/>
      <c r="SOS422" s="94"/>
      <c r="SOT422" s="94"/>
      <c r="SOU422" s="94"/>
      <c r="SOV422" s="94"/>
      <c r="SOW422" s="94"/>
      <c r="SOX422" s="94"/>
      <c r="SOY422" s="94"/>
      <c r="SOZ422" s="94"/>
      <c r="SPA422" s="94"/>
      <c r="SPB422" s="94"/>
      <c r="SPC422" s="94"/>
      <c r="SPD422" s="94"/>
      <c r="SPE422" s="94"/>
      <c r="SPF422" s="94"/>
      <c r="SPG422" s="94"/>
      <c r="SPH422" s="94"/>
      <c r="SPI422" s="94"/>
      <c r="SPJ422" s="94"/>
      <c r="SPK422" s="94"/>
      <c r="SPL422" s="94"/>
      <c r="SPM422" s="94"/>
      <c r="SPN422" s="94"/>
      <c r="SPO422" s="94"/>
      <c r="SPP422" s="94"/>
      <c r="SPQ422" s="94"/>
      <c r="SPR422" s="94"/>
      <c r="SPS422" s="94"/>
      <c r="SPT422" s="94"/>
      <c r="SPU422" s="94"/>
      <c r="SPV422" s="94"/>
      <c r="SPW422" s="94"/>
      <c r="SPX422" s="94"/>
      <c r="SPY422" s="94"/>
      <c r="SPZ422" s="94"/>
      <c r="SQA422" s="94"/>
      <c r="SQB422" s="94"/>
      <c r="SQC422" s="94"/>
      <c r="SQD422" s="94"/>
      <c r="SQE422" s="94"/>
      <c r="SQF422" s="94"/>
      <c r="SQG422" s="94"/>
      <c r="SQH422" s="94"/>
      <c r="SQI422" s="94"/>
      <c r="SQJ422" s="94"/>
      <c r="SQK422" s="94"/>
      <c r="SQL422" s="94"/>
      <c r="SQM422" s="94"/>
      <c r="SQN422" s="94"/>
      <c r="SQO422" s="94"/>
      <c r="SQP422" s="94"/>
      <c r="SQQ422" s="94"/>
      <c r="SQR422" s="94"/>
      <c r="SQS422" s="94"/>
      <c r="SQT422" s="94"/>
      <c r="SQU422" s="94"/>
      <c r="SQV422" s="94"/>
      <c r="SQW422" s="94"/>
      <c r="SQX422" s="94"/>
      <c r="SQY422" s="94"/>
      <c r="SQZ422" s="94"/>
      <c r="SRA422" s="94"/>
      <c r="SRB422" s="94"/>
      <c r="SRC422" s="94"/>
      <c r="SRD422" s="94"/>
      <c r="SRE422" s="94"/>
      <c r="SRF422" s="94"/>
      <c r="SRG422" s="94"/>
      <c r="SRH422" s="94"/>
      <c r="SRI422" s="94"/>
      <c r="SRJ422" s="94"/>
      <c r="SRK422" s="94"/>
      <c r="SRL422" s="94"/>
      <c r="SRM422" s="94"/>
      <c r="SRN422" s="94"/>
      <c r="SRO422" s="94"/>
      <c r="SRP422" s="94"/>
      <c r="SRQ422" s="94"/>
      <c r="SRR422" s="94"/>
      <c r="SRS422" s="94"/>
      <c r="SRT422" s="94"/>
      <c r="SRU422" s="94"/>
      <c r="SRV422" s="94"/>
      <c r="SRW422" s="94"/>
      <c r="SRX422" s="94"/>
      <c r="SRY422" s="94"/>
      <c r="SRZ422" s="94"/>
      <c r="SSA422" s="94"/>
      <c r="SSB422" s="94"/>
      <c r="SSC422" s="94"/>
      <c r="SSD422" s="94"/>
      <c r="SSE422" s="94"/>
      <c r="SSF422" s="94"/>
      <c r="SSG422" s="94"/>
      <c r="SSH422" s="94"/>
      <c r="SSI422" s="94"/>
      <c r="SSJ422" s="94"/>
      <c r="SSK422" s="94"/>
      <c r="SSL422" s="94"/>
      <c r="SSM422" s="94"/>
      <c r="SSN422" s="94"/>
      <c r="SSO422" s="94"/>
      <c r="SSP422" s="94"/>
      <c r="SSQ422" s="94"/>
      <c r="SSR422" s="94"/>
      <c r="SSS422" s="94"/>
      <c r="SST422" s="94"/>
      <c r="SSU422" s="94"/>
      <c r="SSV422" s="94"/>
      <c r="SSW422" s="94"/>
      <c r="SSX422" s="94"/>
      <c r="SSY422" s="94"/>
      <c r="SSZ422" s="94"/>
      <c r="STA422" s="94"/>
      <c r="STB422" s="94"/>
      <c r="STC422" s="94"/>
      <c r="STD422" s="94"/>
      <c r="STE422" s="94"/>
      <c r="STF422" s="94"/>
      <c r="STG422" s="94"/>
      <c r="STH422" s="94"/>
      <c r="STI422" s="94"/>
      <c r="STJ422" s="94"/>
      <c r="STK422" s="94"/>
      <c r="STL422" s="94"/>
      <c r="STM422" s="94"/>
      <c r="STN422" s="94"/>
      <c r="STO422" s="94"/>
      <c r="STP422" s="94"/>
      <c r="STQ422" s="94"/>
      <c r="STR422" s="94"/>
      <c r="STS422" s="94"/>
      <c r="STT422" s="94"/>
      <c r="STU422" s="94"/>
      <c r="STV422" s="94"/>
      <c r="STW422" s="94"/>
      <c r="STX422" s="94"/>
      <c r="STY422" s="94"/>
      <c r="STZ422" s="94"/>
      <c r="SUA422" s="94"/>
      <c r="SUB422" s="94"/>
      <c r="SUC422" s="94"/>
      <c r="SUD422" s="94"/>
      <c r="SUE422" s="94"/>
      <c r="SUF422" s="94"/>
      <c r="SUG422" s="94"/>
      <c r="SUH422" s="94"/>
      <c r="SUI422" s="94"/>
      <c r="SUJ422" s="94"/>
      <c r="SUK422" s="94"/>
      <c r="SUL422" s="94"/>
      <c r="SUM422" s="94"/>
      <c r="SUN422" s="94"/>
      <c r="SUO422" s="94"/>
      <c r="SUP422" s="94"/>
      <c r="SUQ422" s="94"/>
      <c r="SUR422" s="94"/>
      <c r="SUS422" s="94"/>
      <c r="SUT422" s="94"/>
      <c r="SUU422" s="94"/>
      <c r="SUV422" s="94"/>
      <c r="SUW422" s="94"/>
      <c r="SUX422" s="94"/>
      <c r="SUY422" s="94"/>
      <c r="SUZ422" s="94"/>
      <c r="SVA422" s="94"/>
      <c r="SVB422" s="94"/>
      <c r="SVC422" s="94"/>
      <c r="SVD422" s="94"/>
      <c r="SVE422" s="94"/>
      <c r="SVF422" s="94"/>
      <c r="SVG422" s="94"/>
      <c r="SVH422" s="94"/>
      <c r="SVI422" s="94"/>
      <c r="SVJ422" s="94"/>
      <c r="SVK422" s="94"/>
      <c r="SVL422" s="94"/>
      <c r="SVM422" s="94"/>
      <c r="SVN422" s="94"/>
      <c r="SVO422" s="94"/>
      <c r="SVP422" s="94"/>
      <c r="SVQ422" s="94"/>
      <c r="SVR422" s="94"/>
      <c r="SVS422" s="94"/>
      <c r="SVT422" s="94"/>
      <c r="SVU422" s="94"/>
      <c r="SVV422" s="94"/>
      <c r="SVW422" s="94"/>
      <c r="SVX422" s="94"/>
      <c r="SVY422" s="94"/>
      <c r="SVZ422" s="94"/>
      <c r="SWA422" s="94"/>
      <c r="SWB422" s="94"/>
      <c r="SWC422" s="94"/>
      <c r="SWD422" s="94"/>
      <c r="SWE422" s="94"/>
      <c r="SWF422" s="94"/>
      <c r="SWG422" s="94"/>
      <c r="SWH422" s="94"/>
      <c r="SWI422" s="94"/>
      <c r="SWJ422" s="94"/>
      <c r="SWK422" s="94"/>
      <c r="SWL422" s="94"/>
      <c r="SWM422" s="94"/>
      <c r="SWN422" s="94"/>
      <c r="SWO422" s="94"/>
      <c r="SWP422" s="94"/>
      <c r="SWQ422" s="94"/>
      <c r="SWR422" s="94"/>
      <c r="SWS422" s="94"/>
      <c r="SWT422" s="94"/>
      <c r="SWU422" s="94"/>
      <c r="SWV422" s="94"/>
      <c r="SWW422" s="94"/>
      <c r="SWX422" s="94"/>
      <c r="SWY422" s="94"/>
      <c r="SWZ422" s="94"/>
      <c r="SXA422" s="94"/>
      <c r="SXB422" s="94"/>
      <c r="SXC422" s="94"/>
      <c r="SXD422" s="94"/>
      <c r="SXE422" s="94"/>
      <c r="SXF422" s="94"/>
      <c r="SXG422" s="94"/>
      <c r="SXH422" s="94"/>
      <c r="SXI422" s="94"/>
      <c r="SXJ422" s="94"/>
      <c r="SXK422" s="94"/>
      <c r="SXL422" s="94"/>
      <c r="SXM422" s="94"/>
      <c r="SXN422" s="94"/>
      <c r="SXO422" s="94"/>
      <c r="SXP422" s="94"/>
      <c r="SXQ422" s="94"/>
      <c r="SXR422" s="94"/>
      <c r="SXS422" s="94"/>
      <c r="SXT422" s="94"/>
      <c r="SXU422" s="94"/>
      <c r="SXV422" s="94"/>
      <c r="SXW422" s="94"/>
      <c r="SXX422" s="94"/>
      <c r="SXY422" s="94"/>
      <c r="SXZ422" s="94"/>
      <c r="SYA422" s="94"/>
      <c r="SYB422" s="94"/>
      <c r="SYC422" s="94"/>
      <c r="SYD422" s="94"/>
      <c r="SYE422" s="94"/>
      <c r="SYF422" s="94"/>
      <c r="SYG422" s="94"/>
      <c r="SYH422" s="94"/>
      <c r="SYI422" s="94"/>
      <c r="SYJ422" s="94"/>
      <c r="SYK422" s="94"/>
      <c r="SYL422" s="94"/>
      <c r="SYM422" s="94"/>
      <c r="SYN422" s="94"/>
      <c r="SYO422" s="94"/>
      <c r="SYP422" s="94"/>
      <c r="SYQ422" s="94"/>
      <c r="SYR422" s="94"/>
      <c r="SYS422" s="94"/>
      <c r="SYT422" s="94"/>
      <c r="SYU422" s="94"/>
      <c r="SYV422" s="94"/>
      <c r="SYW422" s="94"/>
      <c r="SYX422" s="94"/>
      <c r="SYY422" s="94"/>
      <c r="SYZ422" s="94"/>
      <c r="SZA422" s="94"/>
      <c r="SZB422" s="94"/>
      <c r="SZC422" s="94"/>
      <c r="SZD422" s="94"/>
      <c r="SZE422" s="94"/>
      <c r="SZF422" s="94"/>
      <c r="SZG422" s="94"/>
      <c r="SZH422" s="94"/>
      <c r="SZI422" s="94"/>
      <c r="SZJ422" s="94"/>
      <c r="SZK422" s="94"/>
      <c r="SZL422" s="94"/>
      <c r="SZM422" s="94"/>
      <c r="SZN422" s="94"/>
      <c r="SZO422" s="94"/>
      <c r="SZP422" s="94"/>
      <c r="SZQ422" s="94"/>
      <c r="SZR422" s="94"/>
      <c r="SZS422" s="94"/>
      <c r="SZT422" s="94"/>
      <c r="SZU422" s="94"/>
      <c r="SZV422" s="94"/>
      <c r="SZW422" s="94"/>
      <c r="SZX422" s="94"/>
      <c r="SZY422" s="94"/>
      <c r="SZZ422" s="94"/>
      <c r="TAA422" s="94"/>
      <c r="TAB422" s="94"/>
      <c r="TAC422" s="94"/>
      <c r="TAD422" s="94"/>
      <c r="TAE422" s="94"/>
      <c r="TAF422" s="94"/>
      <c r="TAG422" s="94"/>
      <c r="TAH422" s="94"/>
      <c r="TAI422" s="94"/>
      <c r="TAJ422" s="94"/>
      <c r="TAK422" s="94"/>
      <c r="TAL422" s="94"/>
      <c r="TAM422" s="94"/>
      <c r="TAN422" s="94"/>
      <c r="TAO422" s="94"/>
      <c r="TAP422" s="94"/>
      <c r="TAQ422" s="94"/>
      <c r="TAR422" s="94"/>
      <c r="TAS422" s="94"/>
      <c r="TAT422" s="94"/>
      <c r="TAU422" s="94"/>
      <c r="TAV422" s="94"/>
      <c r="TAW422" s="94"/>
      <c r="TAX422" s="94"/>
      <c r="TAY422" s="94"/>
      <c r="TAZ422" s="94"/>
      <c r="TBA422" s="94"/>
      <c r="TBB422" s="94"/>
      <c r="TBC422" s="94"/>
      <c r="TBD422" s="94"/>
      <c r="TBE422" s="94"/>
      <c r="TBF422" s="94"/>
      <c r="TBG422" s="94"/>
      <c r="TBH422" s="94"/>
      <c r="TBI422" s="94"/>
      <c r="TBJ422" s="94"/>
      <c r="TBK422" s="94"/>
      <c r="TBL422" s="94"/>
      <c r="TBM422" s="94"/>
      <c r="TBN422" s="94"/>
      <c r="TBO422" s="94"/>
      <c r="TBP422" s="94"/>
      <c r="TBQ422" s="94"/>
      <c r="TBR422" s="94"/>
      <c r="TBS422" s="94"/>
      <c r="TBT422" s="94"/>
      <c r="TBU422" s="94"/>
      <c r="TBV422" s="94"/>
      <c r="TBW422" s="94"/>
      <c r="TBX422" s="94"/>
      <c r="TBY422" s="94"/>
      <c r="TBZ422" s="94"/>
      <c r="TCA422" s="94"/>
      <c r="TCB422" s="94"/>
      <c r="TCC422" s="94"/>
      <c r="TCD422" s="94"/>
      <c r="TCE422" s="94"/>
      <c r="TCF422" s="94"/>
      <c r="TCG422" s="94"/>
      <c r="TCH422" s="94"/>
      <c r="TCI422" s="94"/>
      <c r="TCJ422" s="94"/>
      <c r="TCK422" s="94"/>
      <c r="TCL422" s="94"/>
      <c r="TCM422" s="94"/>
      <c r="TCN422" s="94"/>
      <c r="TCO422" s="94"/>
      <c r="TCP422" s="94"/>
      <c r="TCQ422" s="94"/>
      <c r="TCR422" s="94"/>
      <c r="TCS422" s="94"/>
      <c r="TCT422" s="94"/>
      <c r="TCU422" s="94"/>
      <c r="TCV422" s="94"/>
      <c r="TCW422" s="94"/>
      <c r="TCX422" s="94"/>
      <c r="TCY422" s="94"/>
      <c r="TCZ422" s="94"/>
      <c r="TDA422" s="94"/>
      <c r="TDB422" s="94"/>
      <c r="TDC422" s="94"/>
      <c r="TDD422" s="94"/>
      <c r="TDE422" s="94"/>
      <c r="TDF422" s="94"/>
      <c r="TDG422" s="94"/>
      <c r="TDH422" s="94"/>
      <c r="TDI422" s="94"/>
      <c r="TDJ422" s="94"/>
      <c r="TDK422" s="94"/>
      <c r="TDL422" s="94"/>
      <c r="TDM422" s="94"/>
      <c r="TDN422" s="94"/>
      <c r="TDO422" s="94"/>
      <c r="TDP422" s="94"/>
      <c r="TDQ422" s="94"/>
      <c r="TDR422" s="94"/>
      <c r="TDS422" s="94"/>
      <c r="TDT422" s="94"/>
      <c r="TDU422" s="94"/>
      <c r="TDV422" s="94"/>
      <c r="TDW422" s="94"/>
      <c r="TDX422" s="94"/>
      <c r="TDY422" s="94"/>
      <c r="TDZ422" s="94"/>
      <c r="TEA422" s="94"/>
      <c r="TEB422" s="94"/>
      <c r="TEC422" s="94"/>
      <c r="TED422" s="94"/>
      <c r="TEE422" s="94"/>
      <c r="TEF422" s="94"/>
      <c r="TEG422" s="94"/>
      <c r="TEH422" s="94"/>
      <c r="TEI422" s="94"/>
      <c r="TEJ422" s="94"/>
      <c r="TEK422" s="94"/>
      <c r="TEL422" s="94"/>
      <c r="TEM422" s="94"/>
      <c r="TEN422" s="94"/>
      <c r="TEO422" s="94"/>
      <c r="TEP422" s="94"/>
      <c r="TEQ422" s="94"/>
      <c r="TER422" s="94"/>
      <c r="TES422" s="94"/>
      <c r="TET422" s="94"/>
      <c r="TEU422" s="94"/>
      <c r="TEV422" s="94"/>
      <c r="TEW422" s="94"/>
      <c r="TEX422" s="94"/>
      <c r="TEY422" s="94"/>
      <c r="TEZ422" s="94"/>
      <c r="TFA422" s="94"/>
      <c r="TFB422" s="94"/>
      <c r="TFC422" s="94"/>
      <c r="TFD422" s="94"/>
      <c r="TFE422" s="94"/>
      <c r="TFF422" s="94"/>
      <c r="TFG422" s="94"/>
      <c r="TFH422" s="94"/>
      <c r="TFI422" s="94"/>
      <c r="TFJ422" s="94"/>
      <c r="TFK422" s="94"/>
      <c r="TFL422" s="94"/>
      <c r="TFM422" s="94"/>
      <c r="TFN422" s="94"/>
      <c r="TFO422" s="94"/>
      <c r="TFP422" s="94"/>
      <c r="TFQ422" s="94"/>
      <c r="TFR422" s="94"/>
      <c r="TFS422" s="94"/>
      <c r="TFT422" s="94"/>
      <c r="TFU422" s="94"/>
      <c r="TFV422" s="94"/>
      <c r="TFW422" s="94"/>
      <c r="TFX422" s="94"/>
      <c r="TFY422" s="94"/>
      <c r="TFZ422" s="94"/>
      <c r="TGA422" s="94"/>
      <c r="TGB422" s="94"/>
      <c r="TGC422" s="94"/>
      <c r="TGD422" s="94"/>
      <c r="TGE422" s="94"/>
      <c r="TGF422" s="94"/>
      <c r="TGG422" s="94"/>
      <c r="TGH422" s="94"/>
      <c r="TGI422" s="94"/>
      <c r="TGJ422" s="94"/>
      <c r="TGK422" s="94"/>
      <c r="TGL422" s="94"/>
      <c r="TGM422" s="94"/>
      <c r="TGN422" s="94"/>
      <c r="TGO422" s="94"/>
      <c r="TGP422" s="94"/>
      <c r="TGQ422" s="94"/>
      <c r="TGR422" s="94"/>
      <c r="TGS422" s="94"/>
      <c r="TGT422" s="94"/>
      <c r="TGU422" s="94"/>
      <c r="TGV422" s="94"/>
      <c r="TGW422" s="94"/>
      <c r="TGX422" s="94"/>
      <c r="TGY422" s="94"/>
      <c r="TGZ422" s="94"/>
      <c r="THA422" s="94"/>
      <c r="THB422" s="94"/>
      <c r="THC422" s="94"/>
      <c r="THD422" s="94"/>
      <c r="THE422" s="94"/>
      <c r="THF422" s="94"/>
      <c r="THG422" s="94"/>
      <c r="THH422" s="94"/>
      <c r="THI422" s="94"/>
      <c r="THJ422" s="94"/>
      <c r="THK422" s="94"/>
      <c r="THL422" s="94"/>
      <c r="THM422" s="94"/>
      <c r="THN422" s="94"/>
      <c r="THO422" s="94"/>
      <c r="THP422" s="94"/>
      <c r="THQ422" s="94"/>
      <c r="THR422" s="94"/>
      <c r="THS422" s="94"/>
      <c r="THT422" s="94"/>
      <c r="THU422" s="94"/>
      <c r="THV422" s="94"/>
      <c r="THW422" s="94"/>
      <c r="THX422" s="94"/>
      <c r="THY422" s="94"/>
      <c r="THZ422" s="94"/>
      <c r="TIA422" s="94"/>
      <c r="TIB422" s="94"/>
      <c r="TIC422" s="94"/>
      <c r="TID422" s="94"/>
      <c r="TIE422" s="94"/>
      <c r="TIF422" s="94"/>
      <c r="TIG422" s="94"/>
      <c r="TIH422" s="94"/>
      <c r="TII422" s="94"/>
      <c r="TIJ422" s="94"/>
      <c r="TIK422" s="94"/>
      <c r="TIL422" s="94"/>
      <c r="TIM422" s="94"/>
      <c r="TIN422" s="94"/>
      <c r="TIO422" s="94"/>
      <c r="TIP422" s="94"/>
      <c r="TIQ422" s="94"/>
      <c r="TIR422" s="94"/>
      <c r="TIS422" s="94"/>
      <c r="TIT422" s="94"/>
      <c r="TIU422" s="94"/>
      <c r="TIV422" s="94"/>
      <c r="TIW422" s="94"/>
      <c r="TIX422" s="94"/>
      <c r="TIY422" s="94"/>
      <c r="TIZ422" s="94"/>
      <c r="TJA422" s="94"/>
      <c r="TJB422" s="94"/>
      <c r="TJC422" s="94"/>
      <c r="TJD422" s="94"/>
      <c r="TJE422" s="94"/>
      <c r="TJF422" s="94"/>
      <c r="TJG422" s="94"/>
      <c r="TJH422" s="94"/>
      <c r="TJI422" s="94"/>
      <c r="TJJ422" s="94"/>
      <c r="TJK422" s="94"/>
      <c r="TJL422" s="94"/>
      <c r="TJM422" s="94"/>
      <c r="TJN422" s="94"/>
      <c r="TJO422" s="94"/>
      <c r="TJP422" s="94"/>
      <c r="TJQ422" s="94"/>
      <c r="TJR422" s="94"/>
      <c r="TJS422" s="94"/>
      <c r="TJT422" s="94"/>
      <c r="TJU422" s="94"/>
      <c r="TJV422" s="94"/>
      <c r="TJW422" s="94"/>
      <c r="TJX422" s="94"/>
      <c r="TJY422" s="94"/>
      <c r="TJZ422" s="94"/>
      <c r="TKA422" s="94"/>
      <c r="TKB422" s="94"/>
      <c r="TKC422" s="94"/>
      <c r="TKD422" s="94"/>
      <c r="TKE422" s="94"/>
      <c r="TKF422" s="94"/>
      <c r="TKG422" s="94"/>
      <c r="TKH422" s="94"/>
      <c r="TKI422" s="94"/>
      <c r="TKJ422" s="94"/>
      <c r="TKK422" s="94"/>
      <c r="TKL422" s="94"/>
      <c r="TKM422" s="94"/>
      <c r="TKN422" s="94"/>
      <c r="TKO422" s="94"/>
      <c r="TKP422" s="94"/>
      <c r="TKQ422" s="94"/>
      <c r="TKR422" s="94"/>
      <c r="TKS422" s="94"/>
      <c r="TKT422" s="94"/>
      <c r="TKU422" s="94"/>
      <c r="TKV422" s="94"/>
      <c r="TKW422" s="94"/>
      <c r="TKX422" s="94"/>
      <c r="TKY422" s="94"/>
      <c r="TKZ422" s="94"/>
      <c r="TLA422" s="94"/>
      <c r="TLB422" s="94"/>
      <c r="TLC422" s="94"/>
      <c r="TLD422" s="94"/>
      <c r="TLE422" s="94"/>
      <c r="TLF422" s="94"/>
      <c r="TLG422" s="94"/>
      <c r="TLH422" s="94"/>
      <c r="TLI422" s="94"/>
      <c r="TLJ422" s="94"/>
      <c r="TLK422" s="94"/>
      <c r="TLL422" s="94"/>
      <c r="TLM422" s="94"/>
      <c r="TLN422" s="94"/>
      <c r="TLO422" s="94"/>
      <c r="TLP422" s="94"/>
      <c r="TLQ422" s="94"/>
      <c r="TLR422" s="94"/>
      <c r="TLS422" s="94"/>
      <c r="TLT422" s="94"/>
      <c r="TLU422" s="94"/>
      <c r="TLV422" s="94"/>
      <c r="TLW422" s="94"/>
      <c r="TLX422" s="94"/>
      <c r="TLY422" s="94"/>
      <c r="TLZ422" s="94"/>
      <c r="TMA422" s="94"/>
      <c r="TMB422" s="94"/>
      <c r="TMC422" s="94"/>
      <c r="TMD422" s="94"/>
      <c r="TME422" s="94"/>
      <c r="TMF422" s="94"/>
      <c r="TMG422" s="94"/>
      <c r="TMH422" s="94"/>
      <c r="TMI422" s="94"/>
      <c r="TMJ422" s="94"/>
      <c r="TMK422" s="94"/>
      <c r="TML422" s="94"/>
      <c r="TMM422" s="94"/>
      <c r="TMN422" s="94"/>
      <c r="TMO422" s="94"/>
      <c r="TMP422" s="94"/>
      <c r="TMQ422" s="94"/>
      <c r="TMR422" s="94"/>
      <c r="TMS422" s="94"/>
      <c r="TMT422" s="94"/>
      <c r="TMU422" s="94"/>
      <c r="TMV422" s="94"/>
      <c r="TMW422" s="94"/>
      <c r="TMX422" s="94"/>
      <c r="TMY422" s="94"/>
      <c r="TMZ422" s="94"/>
      <c r="TNA422" s="94"/>
      <c r="TNB422" s="94"/>
      <c r="TNC422" s="94"/>
      <c r="TND422" s="94"/>
      <c r="TNE422" s="94"/>
      <c r="TNF422" s="94"/>
      <c r="TNG422" s="94"/>
      <c r="TNH422" s="94"/>
      <c r="TNI422" s="94"/>
      <c r="TNJ422" s="94"/>
      <c r="TNK422" s="94"/>
      <c r="TNL422" s="94"/>
      <c r="TNM422" s="94"/>
      <c r="TNN422" s="94"/>
      <c r="TNO422" s="94"/>
      <c r="TNP422" s="94"/>
      <c r="TNQ422" s="94"/>
      <c r="TNR422" s="94"/>
      <c r="TNS422" s="94"/>
      <c r="TNT422" s="94"/>
      <c r="TNU422" s="94"/>
      <c r="TNV422" s="94"/>
      <c r="TNW422" s="94"/>
      <c r="TNX422" s="94"/>
      <c r="TNY422" s="94"/>
      <c r="TNZ422" s="94"/>
      <c r="TOA422" s="94"/>
      <c r="TOB422" s="94"/>
      <c r="TOC422" s="94"/>
      <c r="TOD422" s="94"/>
      <c r="TOE422" s="94"/>
      <c r="TOF422" s="94"/>
      <c r="TOG422" s="94"/>
      <c r="TOH422" s="94"/>
      <c r="TOI422" s="94"/>
      <c r="TOJ422" s="94"/>
      <c r="TOK422" s="94"/>
      <c r="TOL422" s="94"/>
      <c r="TOM422" s="94"/>
      <c r="TON422" s="94"/>
      <c r="TOO422" s="94"/>
      <c r="TOP422" s="94"/>
      <c r="TOQ422" s="94"/>
      <c r="TOR422" s="94"/>
      <c r="TOS422" s="94"/>
      <c r="TOT422" s="94"/>
      <c r="TOU422" s="94"/>
      <c r="TOV422" s="94"/>
      <c r="TOW422" s="94"/>
      <c r="TOX422" s="94"/>
      <c r="TOY422" s="94"/>
      <c r="TOZ422" s="94"/>
      <c r="TPA422" s="94"/>
      <c r="TPB422" s="94"/>
      <c r="TPC422" s="94"/>
      <c r="TPD422" s="94"/>
      <c r="TPE422" s="94"/>
      <c r="TPF422" s="94"/>
      <c r="TPG422" s="94"/>
      <c r="TPH422" s="94"/>
      <c r="TPI422" s="94"/>
      <c r="TPJ422" s="94"/>
      <c r="TPK422" s="94"/>
      <c r="TPL422" s="94"/>
      <c r="TPM422" s="94"/>
      <c r="TPN422" s="94"/>
      <c r="TPO422" s="94"/>
      <c r="TPP422" s="94"/>
      <c r="TPQ422" s="94"/>
      <c r="TPR422" s="94"/>
      <c r="TPS422" s="94"/>
      <c r="TPT422" s="94"/>
      <c r="TPU422" s="94"/>
      <c r="TPV422" s="94"/>
      <c r="TPW422" s="94"/>
      <c r="TPX422" s="94"/>
      <c r="TPY422" s="94"/>
      <c r="TPZ422" s="94"/>
      <c r="TQA422" s="94"/>
      <c r="TQB422" s="94"/>
      <c r="TQC422" s="94"/>
      <c r="TQD422" s="94"/>
      <c r="TQE422" s="94"/>
      <c r="TQF422" s="94"/>
      <c r="TQG422" s="94"/>
      <c r="TQH422" s="94"/>
      <c r="TQI422" s="94"/>
      <c r="TQJ422" s="94"/>
      <c r="TQK422" s="94"/>
      <c r="TQL422" s="94"/>
      <c r="TQM422" s="94"/>
      <c r="TQN422" s="94"/>
      <c r="TQO422" s="94"/>
      <c r="TQP422" s="94"/>
      <c r="TQQ422" s="94"/>
      <c r="TQR422" s="94"/>
      <c r="TQS422" s="94"/>
      <c r="TQT422" s="94"/>
      <c r="TQU422" s="94"/>
      <c r="TQV422" s="94"/>
      <c r="TQW422" s="94"/>
      <c r="TQX422" s="94"/>
      <c r="TQY422" s="94"/>
      <c r="TQZ422" s="94"/>
      <c r="TRA422" s="94"/>
      <c r="TRB422" s="94"/>
      <c r="TRC422" s="94"/>
      <c r="TRD422" s="94"/>
      <c r="TRE422" s="94"/>
      <c r="TRF422" s="94"/>
      <c r="TRG422" s="94"/>
      <c r="TRH422" s="94"/>
      <c r="TRI422" s="94"/>
      <c r="TRJ422" s="94"/>
      <c r="TRK422" s="94"/>
      <c r="TRL422" s="94"/>
      <c r="TRM422" s="94"/>
      <c r="TRN422" s="94"/>
      <c r="TRO422" s="94"/>
      <c r="TRP422" s="94"/>
      <c r="TRQ422" s="94"/>
      <c r="TRR422" s="94"/>
      <c r="TRS422" s="94"/>
      <c r="TRT422" s="94"/>
      <c r="TRU422" s="94"/>
      <c r="TRV422" s="94"/>
      <c r="TRW422" s="94"/>
      <c r="TRX422" s="94"/>
      <c r="TRY422" s="94"/>
      <c r="TRZ422" s="94"/>
      <c r="TSA422" s="94"/>
      <c r="TSB422" s="94"/>
      <c r="TSC422" s="94"/>
      <c r="TSD422" s="94"/>
      <c r="TSE422" s="94"/>
      <c r="TSF422" s="94"/>
      <c r="TSG422" s="94"/>
      <c r="TSH422" s="94"/>
      <c r="TSI422" s="94"/>
      <c r="TSJ422" s="94"/>
      <c r="TSK422" s="94"/>
      <c r="TSL422" s="94"/>
      <c r="TSM422" s="94"/>
      <c r="TSN422" s="94"/>
      <c r="TSO422" s="94"/>
      <c r="TSP422" s="94"/>
      <c r="TSQ422" s="94"/>
      <c r="TSR422" s="94"/>
      <c r="TSS422" s="94"/>
      <c r="TST422" s="94"/>
      <c r="TSU422" s="94"/>
      <c r="TSV422" s="94"/>
      <c r="TSW422" s="94"/>
      <c r="TSX422" s="94"/>
      <c r="TSY422" s="94"/>
      <c r="TSZ422" s="94"/>
      <c r="TTA422" s="94"/>
      <c r="TTB422" s="94"/>
      <c r="TTC422" s="94"/>
      <c r="TTD422" s="94"/>
      <c r="TTE422" s="94"/>
      <c r="TTF422" s="94"/>
      <c r="TTG422" s="94"/>
      <c r="TTH422" s="94"/>
      <c r="TTI422" s="94"/>
      <c r="TTJ422" s="94"/>
      <c r="TTK422" s="94"/>
      <c r="TTL422" s="94"/>
      <c r="TTM422" s="94"/>
      <c r="TTN422" s="94"/>
      <c r="TTO422" s="94"/>
      <c r="TTP422" s="94"/>
      <c r="TTQ422" s="94"/>
      <c r="TTR422" s="94"/>
      <c r="TTS422" s="94"/>
      <c r="TTT422" s="94"/>
      <c r="TTU422" s="94"/>
      <c r="TTV422" s="94"/>
      <c r="TTW422" s="94"/>
      <c r="TTX422" s="94"/>
      <c r="TTY422" s="94"/>
      <c r="TTZ422" s="94"/>
      <c r="TUA422" s="94"/>
      <c r="TUB422" s="94"/>
      <c r="TUC422" s="94"/>
      <c r="TUD422" s="94"/>
      <c r="TUE422" s="94"/>
      <c r="TUF422" s="94"/>
      <c r="TUG422" s="94"/>
      <c r="TUH422" s="94"/>
      <c r="TUI422" s="94"/>
      <c r="TUJ422" s="94"/>
      <c r="TUK422" s="94"/>
      <c r="TUL422" s="94"/>
      <c r="TUM422" s="94"/>
      <c r="TUN422" s="94"/>
      <c r="TUO422" s="94"/>
      <c r="TUP422" s="94"/>
      <c r="TUQ422" s="94"/>
      <c r="TUR422" s="94"/>
      <c r="TUS422" s="94"/>
      <c r="TUT422" s="94"/>
      <c r="TUU422" s="94"/>
      <c r="TUV422" s="94"/>
      <c r="TUW422" s="94"/>
      <c r="TUX422" s="94"/>
      <c r="TUY422" s="94"/>
      <c r="TUZ422" s="94"/>
      <c r="TVA422" s="94"/>
      <c r="TVB422" s="94"/>
      <c r="TVC422" s="94"/>
      <c r="TVD422" s="94"/>
      <c r="TVE422" s="94"/>
      <c r="TVF422" s="94"/>
      <c r="TVG422" s="94"/>
      <c r="TVH422" s="94"/>
      <c r="TVI422" s="94"/>
      <c r="TVJ422" s="94"/>
      <c r="TVK422" s="94"/>
      <c r="TVL422" s="94"/>
      <c r="TVM422" s="94"/>
      <c r="TVN422" s="94"/>
      <c r="TVO422" s="94"/>
      <c r="TVP422" s="94"/>
      <c r="TVQ422" s="94"/>
      <c r="TVR422" s="94"/>
      <c r="TVS422" s="94"/>
      <c r="TVT422" s="94"/>
      <c r="TVU422" s="94"/>
      <c r="TVV422" s="94"/>
      <c r="TVW422" s="94"/>
      <c r="TVX422" s="94"/>
      <c r="TVY422" s="94"/>
      <c r="TVZ422" s="94"/>
      <c r="TWA422" s="94"/>
      <c r="TWB422" s="94"/>
      <c r="TWC422" s="94"/>
      <c r="TWD422" s="94"/>
      <c r="TWE422" s="94"/>
      <c r="TWF422" s="94"/>
      <c r="TWG422" s="94"/>
      <c r="TWH422" s="94"/>
      <c r="TWI422" s="94"/>
      <c r="TWJ422" s="94"/>
      <c r="TWK422" s="94"/>
      <c r="TWL422" s="94"/>
      <c r="TWM422" s="94"/>
      <c r="TWN422" s="94"/>
      <c r="TWO422" s="94"/>
      <c r="TWP422" s="94"/>
      <c r="TWQ422" s="94"/>
      <c r="TWR422" s="94"/>
      <c r="TWS422" s="94"/>
      <c r="TWT422" s="94"/>
      <c r="TWU422" s="94"/>
      <c r="TWV422" s="94"/>
      <c r="TWW422" s="94"/>
      <c r="TWX422" s="94"/>
      <c r="TWY422" s="94"/>
      <c r="TWZ422" s="94"/>
      <c r="TXA422" s="94"/>
      <c r="TXB422" s="94"/>
      <c r="TXC422" s="94"/>
      <c r="TXD422" s="94"/>
      <c r="TXE422" s="94"/>
      <c r="TXF422" s="94"/>
      <c r="TXG422" s="94"/>
      <c r="TXH422" s="94"/>
      <c r="TXI422" s="94"/>
      <c r="TXJ422" s="94"/>
      <c r="TXK422" s="94"/>
      <c r="TXL422" s="94"/>
      <c r="TXM422" s="94"/>
      <c r="TXN422" s="94"/>
      <c r="TXO422" s="94"/>
      <c r="TXP422" s="94"/>
      <c r="TXQ422" s="94"/>
      <c r="TXR422" s="94"/>
      <c r="TXS422" s="94"/>
      <c r="TXT422" s="94"/>
      <c r="TXU422" s="94"/>
      <c r="TXV422" s="94"/>
      <c r="TXW422" s="94"/>
      <c r="TXX422" s="94"/>
      <c r="TXY422" s="94"/>
      <c r="TXZ422" s="94"/>
      <c r="TYA422" s="94"/>
      <c r="TYB422" s="94"/>
      <c r="TYC422" s="94"/>
      <c r="TYD422" s="94"/>
      <c r="TYE422" s="94"/>
      <c r="TYF422" s="94"/>
      <c r="TYG422" s="94"/>
      <c r="TYH422" s="94"/>
      <c r="TYI422" s="94"/>
      <c r="TYJ422" s="94"/>
      <c r="TYK422" s="94"/>
      <c r="TYL422" s="94"/>
      <c r="TYM422" s="94"/>
      <c r="TYN422" s="94"/>
      <c r="TYO422" s="94"/>
      <c r="TYP422" s="94"/>
      <c r="TYQ422" s="94"/>
      <c r="TYR422" s="94"/>
      <c r="TYS422" s="94"/>
      <c r="TYT422" s="94"/>
      <c r="TYU422" s="94"/>
      <c r="TYV422" s="94"/>
      <c r="TYW422" s="94"/>
      <c r="TYX422" s="94"/>
      <c r="TYY422" s="94"/>
      <c r="TYZ422" s="94"/>
      <c r="TZA422" s="94"/>
      <c r="TZB422" s="94"/>
      <c r="TZC422" s="94"/>
      <c r="TZD422" s="94"/>
      <c r="TZE422" s="94"/>
      <c r="TZF422" s="94"/>
      <c r="TZG422" s="94"/>
      <c r="TZH422" s="94"/>
      <c r="TZI422" s="94"/>
      <c r="TZJ422" s="94"/>
      <c r="TZK422" s="94"/>
      <c r="TZL422" s="94"/>
      <c r="TZM422" s="94"/>
      <c r="TZN422" s="94"/>
      <c r="TZO422" s="94"/>
      <c r="TZP422" s="94"/>
      <c r="TZQ422" s="94"/>
      <c r="TZR422" s="94"/>
      <c r="TZS422" s="94"/>
      <c r="TZT422" s="94"/>
      <c r="TZU422" s="94"/>
      <c r="TZV422" s="94"/>
      <c r="TZW422" s="94"/>
      <c r="TZX422" s="94"/>
      <c r="TZY422" s="94"/>
      <c r="TZZ422" s="94"/>
      <c r="UAA422" s="94"/>
      <c r="UAB422" s="94"/>
      <c r="UAC422" s="94"/>
      <c r="UAD422" s="94"/>
      <c r="UAE422" s="94"/>
      <c r="UAF422" s="94"/>
      <c r="UAG422" s="94"/>
      <c r="UAH422" s="94"/>
      <c r="UAI422" s="94"/>
      <c r="UAJ422" s="94"/>
      <c r="UAK422" s="94"/>
      <c r="UAL422" s="94"/>
      <c r="UAM422" s="94"/>
      <c r="UAN422" s="94"/>
      <c r="UAO422" s="94"/>
      <c r="UAP422" s="94"/>
      <c r="UAQ422" s="94"/>
      <c r="UAR422" s="94"/>
      <c r="UAS422" s="94"/>
      <c r="UAT422" s="94"/>
      <c r="UAU422" s="94"/>
      <c r="UAV422" s="94"/>
      <c r="UAW422" s="94"/>
      <c r="UAX422" s="94"/>
      <c r="UAY422" s="94"/>
      <c r="UAZ422" s="94"/>
      <c r="UBA422" s="94"/>
      <c r="UBB422" s="94"/>
      <c r="UBC422" s="94"/>
      <c r="UBD422" s="94"/>
      <c r="UBE422" s="94"/>
      <c r="UBF422" s="94"/>
      <c r="UBG422" s="94"/>
      <c r="UBH422" s="94"/>
      <c r="UBI422" s="94"/>
      <c r="UBJ422" s="94"/>
      <c r="UBK422" s="94"/>
      <c r="UBL422" s="94"/>
      <c r="UBM422" s="94"/>
      <c r="UBN422" s="94"/>
      <c r="UBO422" s="94"/>
      <c r="UBP422" s="94"/>
      <c r="UBQ422" s="94"/>
      <c r="UBR422" s="94"/>
      <c r="UBS422" s="94"/>
      <c r="UBT422" s="94"/>
      <c r="UBU422" s="94"/>
      <c r="UBV422" s="94"/>
      <c r="UBW422" s="94"/>
      <c r="UBX422" s="94"/>
      <c r="UBY422" s="94"/>
      <c r="UBZ422" s="94"/>
      <c r="UCA422" s="94"/>
      <c r="UCB422" s="94"/>
      <c r="UCC422" s="94"/>
      <c r="UCD422" s="94"/>
      <c r="UCE422" s="94"/>
      <c r="UCF422" s="94"/>
      <c r="UCG422" s="94"/>
      <c r="UCH422" s="94"/>
      <c r="UCI422" s="94"/>
      <c r="UCJ422" s="94"/>
      <c r="UCK422" s="94"/>
      <c r="UCL422" s="94"/>
      <c r="UCM422" s="94"/>
      <c r="UCN422" s="94"/>
      <c r="UCO422" s="94"/>
      <c r="UCP422" s="94"/>
      <c r="UCQ422" s="94"/>
      <c r="UCR422" s="94"/>
      <c r="UCS422" s="94"/>
      <c r="UCT422" s="94"/>
      <c r="UCU422" s="94"/>
      <c r="UCV422" s="94"/>
      <c r="UCW422" s="94"/>
      <c r="UCX422" s="94"/>
      <c r="UCY422" s="94"/>
      <c r="UCZ422" s="94"/>
      <c r="UDA422" s="94"/>
      <c r="UDB422" s="94"/>
      <c r="UDC422" s="94"/>
      <c r="UDD422" s="94"/>
      <c r="UDE422" s="94"/>
      <c r="UDF422" s="94"/>
      <c r="UDG422" s="94"/>
      <c r="UDH422" s="94"/>
      <c r="UDI422" s="94"/>
      <c r="UDJ422" s="94"/>
      <c r="UDK422" s="94"/>
      <c r="UDL422" s="94"/>
      <c r="UDM422" s="94"/>
      <c r="UDN422" s="94"/>
      <c r="UDO422" s="94"/>
      <c r="UDP422" s="94"/>
      <c r="UDQ422" s="94"/>
      <c r="UDR422" s="94"/>
      <c r="UDS422" s="94"/>
      <c r="UDT422" s="94"/>
      <c r="UDU422" s="94"/>
      <c r="UDV422" s="94"/>
      <c r="UDW422" s="94"/>
      <c r="UDX422" s="94"/>
      <c r="UDY422" s="94"/>
      <c r="UDZ422" s="94"/>
      <c r="UEA422" s="94"/>
      <c r="UEB422" s="94"/>
      <c r="UEC422" s="94"/>
      <c r="UED422" s="94"/>
      <c r="UEE422" s="94"/>
      <c r="UEF422" s="94"/>
      <c r="UEG422" s="94"/>
      <c r="UEH422" s="94"/>
      <c r="UEI422" s="94"/>
      <c r="UEJ422" s="94"/>
      <c r="UEK422" s="94"/>
      <c r="UEL422" s="94"/>
      <c r="UEM422" s="94"/>
      <c r="UEN422" s="94"/>
      <c r="UEO422" s="94"/>
      <c r="UEP422" s="94"/>
      <c r="UEQ422" s="94"/>
      <c r="UER422" s="94"/>
      <c r="UES422" s="94"/>
      <c r="UET422" s="94"/>
      <c r="UEU422" s="94"/>
      <c r="UEV422" s="94"/>
      <c r="UEW422" s="94"/>
      <c r="UEX422" s="94"/>
      <c r="UEY422" s="94"/>
      <c r="UEZ422" s="94"/>
      <c r="UFA422" s="94"/>
      <c r="UFB422" s="94"/>
      <c r="UFC422" s="94"/>
      <c r="UFD422" s="94"/>
      <c r="UFE422" s="94"/>
      <c r="UFF422" s="94"/>
      <c r="UFG422" s="94"/>
      <c r="UFH422" s="94"/>
      <c r="UFI422" s="94"/>
      <c r="UFJ422" s="94"/>
      <c r="UFK422" s="94"/>
      <c r="UFL422" s="94"/>
      <c r="UFM422" s="94"/>
      <c r="UFN422" s="94"/>
      <c r="UFO422" s="94"/>
      <c r="UFP422" s="94"/>
      <c r="UFQ422" s="94"/>
      <c r="UFR422" s="94"/>
      <c r="UFS422" s="94"/>
      <c r="UFT422" s="94"/>
      <c r="UFU422" s="94"/>
      <c r="UFV422" s="94"/>
      <c r="UFW422" s="94"/>
      <c r="UFX422" s="94"/>
      <c r="UFY422" s="94"/>
      <c r="UFZ422" s="94"/>
      <c r="UGA422" s="94"/>
      <c r="UGB422" s="94"/>
      <c r="UGC422" s="94"/>
      <c r="UGD422" s="94"/>
      <c r="UGE422" s="94"/>
      <c r="UGF422" s="94"/>
      <c r="UGG422" s="94"/>
      <c r="UGH422" s="94"/>
      <c r="UGI422" s="94"/>
      <c r="UGJ422" s="94"/>
      <c r="UGK422" s="94"/>
      <c r="UGL422" s="94"/>
      <c r="UGM422" s="94"/>
      <c r="UGN422" s="94"/>
      <c r="UGO422" s="94"/>
      <c r="UGP422" s="94"/>
      <c r="UGQ422" s="94"/>
      <c r="UGR422" s="94"/>
      <c r="UGS422" s="94"/>
      <c r="UGT422" s="94"/>
      <c r="UGU422" s="94"/>
      <c r="UGV422" s="94"/>
      <c r="UGW422" s="94"/>
      <c r="UGX422" s="94"/>
      <c r="UGY422" s="94"/>
      <c r="UGZ422" s="94"/>
      <c r="UHA422" s="94"/>
      <c r="UHB422" s="94"/>
      <c r="UHC422" s="94"/>
      <c r="UHD422" s="94"/>
      <c r="UHE422" s="94"/>
      <c r="UHF422" s="94"/>
      <c r="UHG422" s="94"/>
      <c r="UHH422" s="94"/>
      <c r="UHI422" s="94"/>
      <c r="UHJ422" s="94"/>
      <c r="UHK422" s="94"/>
      <c r="UHL422" s="94"/>
      <c r="UHM422" s="94"/>
      <c r="UHN422" s="94"/>
      <c r="UHO422" s="94"/>
      <c r="UHP422" s="94"/>
      <c r="UHQ422" s="94"/>
      <c r="UHR422" s="94"/>
      <c r="UHS422" s="94"/>
      <c r="UHT422" s="94"/>
      <c r="UHU422" s="94"/>
      <c r="UHV422" s="94"/>
      <c r="UHW422" s="94"/>
      <c r="UHX422" s="94"/>
      <c r="UHY422" s="94"/>
      <c r="UHZ422" s="94"/>
      <c r="UIA422" s="94"/>
      <c r="UIB422" s="94"/>
      <c r="UIC422" s="94"/>
      <c r="UID422" s="94"/>
      <c r="UIE422" s="94"/>
      <c r="UIF422" s="94"/>
      <c r="UIG422" s="94"/>
      <c r="UIH422" s="94"/>
      <c r="UII422" s="94"/>
      <c r="UIJ422" s="94"/>
      <c r="UIK422" s="94"/>
      <c r="UIL422" s="94"/>
      <c r="UIM422" s="94"/>
      <c r="UIN422" s="94"/>
      <c r="UIO422" s="94"/>
      <c r="UIP422" s="94"/>
      <c r="UIQ422" s="94"/>
      <c r="UIR422" s="94"/>
      <c r="UIS422" s="94"/>
      <c r="UIT422" s="94"/>
      <c r="UIU422" s="94"/>
      <c r="UIV422" s="94"/>
      <c r="UIW422" s="94"/>
      <c r="UIX422" s="94"/>
      <c r="UIY422" s="94"/>
      <c r="UIZ422" s="94"/>
      <c r="UJA422" s="94"/>
      <c r="UJB422" s="94"/>
      <c r="UJC422" s="94"/>
      <c r="UJD422" s="94"/>
      <c r="UJE422" s="94"/>
      <c r="UJF422" s="94"/>
      <c r="UJG422" s="94"/>
      <c r="UJH422" s="94"/>
      <c r="UJI422" s="94"/>
      <c r="UJJ422" s="94"/>
      <c r="UJK422" s="94"/>
      <c r="UJL422" s="94"/>
      <c r="UJM422" s="94"/>
      <c r="UJN422" s="94"/>
      <c r="UJO422" s="94"/>
      <c r="UJP422" s="94"/>
      <c r="UJQ422" s="94"/>
      <c r="UJR422" s="94"/>
      <c r="UJS422" s="94"/>
      <c r="UJT422" s="94"/>
      <c r="UJU422" s="94"/>
      <c r="UJV422" s="94"/>
      <c r="UJW422" s="94"/>
      <c r="UJX422" s="94"/>
      <c r="UJY422" s="94"/>
      <c r="UJZ422" s="94"/>
      <c r="UKA422" s="94"/>
      <c r="UKB422" s="94"/>
      <c r="UKC422" s="94"/>
      <c r="UKD422" s="94"/>
      <c r="UKE422" s="94"/>
      <c r="UKF422" s="94"/>
      <c r="UKG422" s="94"/>
      <c r="UKH422" s="94"/>
      <c r="UKI422" s="94"/>
      <c r="UKJ422" s="94"/>
      <c r="UKK422" s="94"/>
      <c r="UKL422" s="94"/>
      <c r="UKM422" s="94"/>
      <c r="UKN422" s="94"/>
      <c r="UKO422" s="94"/>
      <c r="UKP422" s="94"/>
      <c r="UKQ422" s="94"/>
      <c r="UKR422" s="94"/>
      <c r="UKS422" s="94"/>
      <c r="UKT422" s="94"/>
      <c r="UKU422" s="94"/>
      <c r="UKV422" s="94"/>
      <c r="UKW422" s="94"/>
      <c r="UKX422" s="94"/>
      <c r="UKY422" s="94"/>
      <c r="UKZ422" s="94"/>
      <c r="ULA422" s="94"/>
      <c r="ULB422" s="94"/>
      <c r="ULC422" s="94"/>
      <c r="ULD422" s="94"/>
      <c r="ULE422" s="94"/>
      <c r="ULF422" s="94"/>
      <c r="ULG422" s="94"/>
      <c r="ULH422" s="94"/>
      <c r="ULI422" s="94"/>
      <c r="ULJ422" s="94"/>
      <c r="ULK422" s="94"/>
      <c r="ULL422" s="94"/>
      <c r="ULM422" s="94"/>
      <c r="ULN422" s="94"/>
      <c r="ULO422" s="94"/>
      <c r="ULP422" s="94"/>
      <c r="ULQ422" s="94"/>
      <c r="ULR422" s="94"/>
      <c r="ULS422" s="94"/>
      <c r="ULT422" s="94"/>
      <c r="ULU422" s="94"/>
      <c r="ULV422" s="94"/>
      <c r="ULW422" s="94"/>
      <c r="ULX422" s="94"/>
      <c r="ULY422" s="94"/>
      <c r="ULZ422" s="94"/>
      <c r="UMA422" s="94"/>
      <c r="UMB422" s="94"/>
      <c r="UMC422" s="94"/>
      <c r="UMD422" s="94"/>
      <c r="UME422" s="94"/>
      <c r="UMF422" s="94"/>
      <c r="UMG422" s="94"/>
      <c r="UMH422" s="94"/>
      <c r="UMI422" s="94"/>
      <c r="UMJ422" s="94"/>
      <c r="UMK422" s="94"/>
      <c r="UML422" s="94"/>
      <c r="UMM422" s="94"/>
      <c r="UMN422" s="94"/>
      <c r="UMO422" s="94"/>
      <c r="UMP422" s="94"/>
      <c r="UMQ422" s="94"/>
      <c r="UMR422" s="94"/>
      <c r="UMS422" s="94"/>
      <c r="UMT422" s="94"/>
      <c r="UMU422" s="94"/>
      <c r="UMV422" s="94"/>
      <c r="UMW422" s="94"/>
      <c r="UMX422" s="94"/>
      <c r="UMY422" s="94"/>
      <c r="UMZ422" s="94"/>
      <c r="UNA422" s="94"/>
      <c r="UNB422" s="94"/>
      <c r="UNC422" s="94"/>
      <c r="UND422" s="94"/>
      <c r="UNE422" s="94"/>
      <c r="UNF422" s="94"/>
      <c r="UNG422" s="94"/>
      <c r="UNH422" s="94"/>
      <c r="UNI422" s="94"/>
      <c r="UNJ422" s="94"/>
      <c r="UNK422" s="94"/>
      <c r="UNL422" s="94"/>
      <c r="UNM422" s="94"/>
      <c r="UNN422" s="94"/>
      <c r="UNO422" s="94"/>
      <c r="UNP422" s="94"/>
      <c r="UNQ422" s="94"/>
      <c r="UNR422" s="94"/>
      <c r="UNS422" s="94"/>
      <c r="UNT422" s="94"/>
      <c r="UNU422" s="94"/>
      <c r="UNV422" s="94"/>
      <c r="UNW422" s="94"/>
      <c r="UNX422" s="94"/>
      <c r="UNY422" s="94"/>
      <c r="UNZ422" s="94"/>
      <c r="UOA422" s="94"/>
      <c r="UOB422" s="94"/>
      <c r="UOC422" s="94"/>
      <c r="UOD422" s="94"/>
      <c r="UOE422" s="94"/>
      <c r="UOF422" s="94"/>
      <c r="UOG422" s="94"/>
      <c r="UOH422" s="94"/>
      <c r="UOI422" s="94"/>
      <c r="UOJ422" s="94"/>
      <c r="UOK422" s="94"/>
      <c r="UOL422" s="94"/>
      <c r="UOM422" s="94"/>
      <c r="UON422" s="94"/>
      <c r="UOO422" s="94"/>
      <c r="UOP422" s="94"/>
      <c r="UOQ422" s="94"/>
      <c r="UOR422" s="94"/>
      <c r="UOS422" s="94"/>
      <c r="UOT422" s="94"/>
      <c r="UOU422" s="94"/>
      <c r="UOV422" s="94"/>
      <c r="UOW422" s="94"/>
      <c r="UOX422" s="94"/>
      <c r="UOY422" s="94"/>
      <c r="UOZ422" s="94"/>
      <c r="UPA422" s="94"/>
      <c r="UPB422" s="94"/>
      <c r="UPC422" s="94"/>
      <c r="UPD422" s="94"/>
      <c r="UPE422" s="94"/>
      <c r="UPF422" s="94"/>
      <c r="UPG422" s="94"/>
      <c r="UPH422" s="94"/>
      <c r="UPI422" s="94"/>
      <c r="UPJ422" s="94"/>
      <c r="UPK422" s="94"/>
      <c r="UPL422" s="94"/>
      <c r="UPM422" s="94"/>
      <c r="UPN422" s="94"/>
      <c r="UPO422" s="94"/>
      <c r="UPP422" s="94"/>
      <c r="UPQ422" s="94"/>
      <c r="UPR422" s="94"/>
      <c r="UPS422" s="94"/>
      <c r="UPT422" s="94"/>
      <c r="UPU422" s="94"/>
      <c r="UPV422" s="94"/>
      <c r="UPW422" s="94"/>
      <c r="UPX422" s="94"/>
      <c r="UPY422" s="94"/>
      <c r="UPZ422" s="94"/>
      <c r="UQA422" s="94"/>
      <c r="UQB422" s="94"/>
      <c r="UQC422" s="94"/>
      <c r="UQD422" s="94"/>
      <c r="UQE422" s="94"/>
      <c r="UQF422" s="94"/>
      <c r="UQG422" s="94"/>
      <c r="UQH422" s="94"/>
      <c r="UQI422" s="94"/>
      <c r="UQJ422" s="94"/>
      <c r="UQK422" s="94"/>
      <c r="UQL422" s="94"/>
      <c r="UQM422" s="94"/>
      <c r="UQN422" s="94"/>
      <c r="UQO422" s="94"/>
      <c r="UQP422" s="94"/>
      <c r="UQQ422" s="94"/>
      <c r="UQR422" s="94"/>
      <c r="UQS422" s="94"/>
      <c r="UQT422" s="94"/>
      <c r="UQU422" s="94"/>
      <c r="UQV422" s="94"/>
      <c r="UQW422" s="94"/>
      <c r="UQX422" s="94"/>
      <c r="UQY422" s="94"/>
      <c r="UQZ422" s="94"/>
      <c r="URA422" s="94"/>
      <c r="URB422" s="94"/>
      <c r="URC422" s="94"/>
      <c r="URD422" s="94"/>
      <c r="URE422" s="94"/>
      <c r="URF422" s="94"/>
      <c r="URG422" s="94"/>
      <c r="URH422" s="94"/>
      <c r="URI422" s="94"/>
      <c r="URJ422" s="94"/>
      <c r="URK422" s="94"/>
      <c r="URL422" s="94"/>
      <c r="URM422" s="94"/>
      <c r="URN422" s="94"/>
      <c r="URO422" s="94"/>
      <c r="URP422" s="94"/>
      <c r="URQ422" s="94"/>
      <c r="URR422" s="94"/>
      <c r="URS422" s="94"/>
      <c r="URT422" s="94"/>
      <c r="URU422" s="94"/>
      <c r="URV422" s="94"/>
      <c r="URW422" s="94"/>
      <c r="URX422" s="94"/>
      <c r="URY422" s="94"/>
      <c r="URZ422" s="94"/>
      <c r="USA422" s="94"/>
      <c r="USB422" s="94"/>
      <c r="USC422" s="94"/>
      <c r="USD422" s="94"/>
      <c r="USE422" s="94"/>
      <c r="USF422" s="94"/>
      <c r="USG422" s="94"/>
      <c r="USH422" s="94"/>
      <c r="USI422" s="94"/>
      <c r="USJ422" s="94"/>
      <c r="USK422" s="94"/>
      <c r="USL422" s="94"/>
      <c r="USM422" s="94"/>
      <c r="USN422" s="94"/>
      <c r="USO422" s="94"/>
      <c r="USP422" s="94"/>
      <c r="USQ422" s="94"/>
      <c r="USR422" s="94"/>
      <c r="USS422" s="94"/>
      <c r="UST422" s="94"/>
      <c r="USU422" s="94"/>
      <c r="USV422" s="94"/>
      <c r="USW422" s="94"/>
      <c r="USX422" s="94"/>
      <c r="USY422" s="94"/>
      <c r="USZ422" s="94"/>
      <c r="UTA422" s="94"/>
      <c r="UTB422" s="94"/>
      <c r="UTC422" s="94"/>
      <c r="UTD422" s="94"/>
      <c r="UTE422" s="94"/>
      <c r="UTF422" s="94"/>
      <c r="UTG422" s="94"/>
      <c r="UTH422" s="94"/>
      <c r="UTI422" s="94"/>
      <c r="UTJ422" s="94"/>
      <c r="UTK422" s="94"/>
      <c r="UTL422" s="94"/>
      <c r="UTM422" s="94"/>
      <c r="UTN422" s="94"/>
      <c r="UTO422" s="94"/>
      <c r="UTP422" s="94"/>
      <c r="UTQ422" s="94"/>
      <c r="UTR422" s="94"/>
      <c r="UTS422" s="94"/>
      <c r="UTT422" s="94"/>
      <c r="UTU422" s="94"/>
      <c r="UTV422" s="94"/>
      <c r="UTW422" s="94"/>
      <c r="UTX422" s="94"/>
      <c r="UTY422" s="94"/>
      <c r="UTZ422" s="94"/>
      <c r="UUA422" s="94"/>
      <c r="UUB422" s="94"/>
      <c r="UUC422" s="94"/>
      <c r="UUD422" s="94"/>
      <c r="UUE422" s="94"/>
      <c r="UUF422" s="94"/>
      <c r="UUG422" s="94"/>
      <c r="UUH422" s="94"/>
      <c r="UUI422" s="94"/>
      <c r="UUJ422" s="94"/>
      <c r="UUK422" s="94"/>
      <c r="UUL422" s="94"/>
      <c r="UUM422" s="94"/>
      <c r="UUN422" s="94"/>
      <c r="UUO422" s="94"/>
      <c r="UUP422" s="94"/>
      <c r="UUQ422" s="94"/>
      <c r="UUR422" s="94"/>
      <c r="UUS422" s="94"/>
      <c r="UUT422" s="94"/>
      <c r="UUU422" s="94"/>
      <c r="UUV422" s="94"/>
      <c r="UUW422" s="94"/>
      <c r="UUX422" s="94"/>
      <c r="UUY422" s="94"/>
      <c r="UUZ422" s="94"/>
      <c r="UVA422" s="94"/>
      <c r="UVB422" s="94"/>
      <c r="UVC422" s="94"/>
      <c r="UVD422" s="94"/>
      <c r="UVE422" s="94"/>
      <c r="UVF422" s="94"/>
      <c r="UVG422" s="94"/>
      <c r="UVH422" s="94"/>
      <c r="UVI422" s="94"/>
      <c r="UVJ422" s="94"/>
      <c r="UVK422" s="94"/>
      <c r="UVL422" s="94"/>
      <c r="UVM422" s="94"/>
      <c r="UVN422" s="94"/>
      <c r="UVO422" s="94"/>
      <c r="UVP422" s="94"/>
      <c r="UVQ422" s="94"/>
      <c r="UVR422" s="94"/>
      <c r="UVS422" s="94"/>
      <c r="UVT422" s="94"/>
      <c r="UVU422" s="94"/>
      <c r="UVV422" s="94"/>
      <c r="UVW422" s="94"/>
      <c r="UVX422" s="94"/>
      <c r="UVY422" s="94"/>
      <c r="UVZ422" s="94"/>
      <c r="UWA422" s="94"/>
      <c r="UWB422" s="94"/>
      <c r="UWC422" s="94"/>
      <c r="UWD422" s="94"/>
      <c r="UWE422" s="94"/>
      <c r="UWF422" s="94"/>
      <c r="UWG422" s="94"/>
      <c r="UWH422" s="94"/>
      <c r="UWI422" s="94"/>
      <c r="UWJ422" s="94"/>
      <c r="UWK422" s="94"/>
      <c r="UWL422" s="94"/>
      <c r="UWM422" s="94"/>
      <c r="UWN422" s="94"/>
      <c r="UWO422" s="94"/>
      <c r="UWP422" s="94"/>
      <c r="UWQ422" s="94"/>
      <c r="UWR422" s="94"/>
      <c r="UWS422" s="94"/>
      <c r="UWT422" s="94"/>
      <c r="UWU422" s="94"/>
      <c r="UWV422" s="94"/>
      <c r="UWW422" s="94"/>
      <c r="UWX422" s="94"/>
      <c r="UWY422" s="94"/>
      <c r="UWZ422" s="94"/>
      <c r="UXA422" s="94"/>
      <c r="UXB422" s="94"/>
      <c r="UXC422" s="94"/>
      <c r="UXD422" s="94"/>
      <c r="UXE422" s="94"/>
      <c r="UXF422" s="94"/>
      <c r="UXG422" s="94"/>
      <c r="UXH422" s="94"/>
      <c r="UXI422" s="94"/>
      <c r="UXJ422" s="94"/>
      <c r="UXK422" s="94"/>
      <c r="UXL422" s="94"/>
      <c r="UXM422" s="94"/>
      <c r="UXN422" s="94"/>
      <c r="UXO422" s="94"/>
      <c r="UXP422" s="94"/>
      <c r="UXQ422" s="94"/>
      <c r="UXR422" s="94"/>
      <c r="UXS422" s="94"/>
      <c r="UXT422" s="94"/>
      <c r="UXU422" s="94"/>
      <c r="UXV422" s="94"/>
      <c r="UXW422" s="94"/>
      <c r="UXX422" s="94"/>
      <c r="UXY422" s="94"/>
      <c r="UXZ422" s="94"/>
      <c r="UYA422" s="94"/>
      <c r="UYB422" s="94"/>
      <c r="UYC422" s="94"/>
      <c r="UYD422" s="94"/>
      <c r="UYE422" s="94"/>
      <c r="UYF422" s="94"/>
      <c r="UYG422" s="94"/>
      <c r="UYH422" s="94"/>
      <c r="UYI422" s="94"/>
      <c r="UYJ422" s="94"/>
      <c r="UYK422" s="94"/>
      <c r="UYL422" s="94"/>
      <c r="UYM422" s="94"/>
      <c r="UYN422" s="94"/>
      <c r="UYO422" s="94"/>
      <c r="UYP422" s="94"/>
      <c r="UYQ422" s="94"/>
      <c r="UYR422" s="94"/>
      <c r="UYS422" s="94"/>
      <c r="UYT422" s="94"/>
      <c r="UYU422" s="94"/>
      <c r="UYV422" s="94"/>
      <c r="UYW422" s="94"/>
      <c r="UYX422" s="94"/>
      <c r="UYY422" s="94"/>
      <c r="UYZ422" s="94"/>
      <c r="UZA422" s="94"/>
      <c r="UZB422" s="94"/>
      <c r="UZC422" s="94"/>
      <c r="UZD422" s="94"/>
      <c r="UZE422" s="94"/>
      <c r="UZF422" s="94"/>
      <c r="UZG422" s="94"/>
      <c r="UZH422" s="94"/>
      <c r="UZI422" s="94"/>
      <c r="UZJ422" s="94"/>
      <c r="UZK422" s="94"/>
      <c r="UZL422" s="94"/>
      <c r="UZM422" s="94"/>
      <c r="UZN422" s="94"/>
      <c r="UZO422" s="94"/>
      <c r="UZP422" s="94"/>
      <c r="UZQ422" s="94"/>
      <c r="UZR422" s="94"/>
      <c r="UZS422" s="94"/>
      <c r="UZT422" s="94"/>
      <c r="UZU422" s="94"/>
      <c r="UZV422" s="94"/>
      <c r="UZW422" s="94"/>
      <c r="UZX422" s="94"/>
      <c r="UZY422" s="94"/>
      <c r="UZZ422" s="94"/>
      <c r="VAA422" s="94"/>
      <c r="VAB422" s="94"/>
      <c r="VAC422" s="94"/>
      <c r="VAD422" s="94"/>
      <c r="VAE422" s="94"/>
      <c r="VAF422" s="94"/>
      <c r="VAG422" s="94"/>
      <c r="VAH422" s="94"/>
      <c r="VAI422" s="94"/>
      <c r="VAJ422" s="94"/>
      <c r="VAK422" s="94"/>
      <c r="VAL422" s="94"/>
      <c r="VAM422" s="94"/>
      <c r="VAN422" s="94"/>
      <c r="VAO422" s="94"/>
      <c r="VAP422" s="94"/>
      <c r="VAQ422" s="94"/>
      <c r="VAR422" s="94"/>
      <c r="VAS422" s="94"/>
      <c r="VAT422" s="94"/>
      <c r="VAU422" s="94"/>
      <c r="VAV422" s="94"/>
      <c r="VAW422" s="94"/>
      <c r="VAX422" s="94"/>
      <c r="VAY422" s="94"/>
      <c r="VAZ422" s="94"/>
      <c r="VBA422" s="94"/>
      <c r="VBB422" s="94"/>
      <c r="VBC422" s="94"/>
      <c r="VBD422" s="94"/>
      <c r="VBE422" s="94"/>
      <c r="VBF422" s="94"/>
      <c r="VBG422" s="94"/>
      <c r="VBH422" s="94"/>
      <c r="VBI422" s="94"/>
      <c r="VBJ422" s="94"/>
      <c r="VBK422" s="94"/>
      <c r="VBL422" s="94"/>
      <c r="VBM422" s="94"/>
      <c r="VBN422" s="94"/>
      <c r="VBO422" s="94"/>
      <c r="VBP422" s="94"/>
      <c r="VBQ422" s="94"/>
      <c r="VBR422" s="94"/>
      <c r="VBS422" s="94"/>
      <c r="VBT422" s="94"/>
      <c r="VBU422" s="94"/>
      <c r="VBV422" s="94"/>
      <c r="VBW422" s="94"/>
      <c r="VBX422" s="94"/>
      <c r="VBY422" s="94"/>
      <c r="VBZ422" s="94"/>
      <c r="VCA422" s="94"/>
      <c r="VCB422" s="94"/>
      <c r="VCC422" s="94"/>
      <c r="VCD422" s="94"/>
      <c r="VCE422" s="94"/>
      <c r="VCF422" s="94"/>
      <c r="VCG422" s="94"/>
      <c r="VCH422" s="94"/>
      <c r="VCI422" s="94"/>
      <c r="VCJ422" s="94"/>
      <c r="VCK422" s="94"/>
      <c r="VCL422" s="94"/>
      <c r="VCM422" s="94"/>
      <c r="VCN422" s="94"/>
      <c r="VCO422" s="94"/>
      <c r="VCP422" s="94"/>
      <c r="VCQ422" s="94"/>
      <c r="VCR422" s="94"/>
      <c r="VCS422" s="94"/>
      <c r="VCT422" s="94"/>
      <c r="VCU422" s="94"/>
      <c r="VCV422" s="94"/>
      <c r="VCW422" s="94"/>
      <c r="VCX422" s="94"/>
      <c r="VCY422" s="94"/>
      <c r="VCZ422" s="94"/>
      <c r="VDA422" s="94"/>
      <c r="VDB422" s="94"/>
      <c r="VDC422" s="94"/>
      <c r="VDD422" s="94"/>
      <c r="VDE422" s="94"/>
      <c r="VDF422" s="94"/>
      <c r="VDG422" s="94"/>
      <c r="VDH422" s="94"/>
      <c r="VDI422" s="94"/>
      <c r="VDJ422" s="94"/>
      <c r="VDK422" s="94"/>
      <c r="VDL422" s="94"/>
      <c r="VDM422" s="94"/>
      <c r="VDN422" s="94"/>
      <c r="VDO422" s="94"/>
      <c r="VDP422" s="94"/>
      <c r="VDQ422" s="94"/>
      <c r="VDR422" s="94"/>
      <c r="VDS422" s="94"/>
      <c r="VDT422" s="94"/>
      <c r="VDU422" s="94"/>
      <c r="VDV422" s="94"/>
      <c r="VDW422" s="94"/>
      <c r="VDX422" s="94"/>
      <c r="VDY422" s="94"/>
      <c r="VDZ422" s="94"/>
      <c r="VEA422" s="94"/>
      <c r="VEB422" s="94"/>
      <c r="VEC422" s="94"/>
      <c r="VED422" s="94"/>
      <c r="VEE422" s="94"/>
      <c r="VEF422" s="94"/>
      <c r="VEG422" s="94"/>
      <c r="VEH422" s="94"/>
      <c r="VEI422" s="94"/>
      <c r="VEJ422" s="94"/>
      <c r="VEK422" s="94"/>
      <c r="VEL422" s="94"/>
      <c r="VEM422" s="94"/>
      <c r="VEN422" s="94"/>
      <c r="VEO422" s="94"/>
      <c r="VEP422" s="94"/>
      <c r="VEQ422" s="94"/>
      <c r="VER422" s="94"/>
      <c r="VES422" s="94"/>
      <c r="VET422" s="94"/>
      <c r="VEU422" s="94"/>
      <c r="VEV422" s="94"/>
      <c r="VEW422" s="94"/>
      <c r="VEX422" s="94"/>
      <c r="VEY422" s="94"/>
      <c r="VEZ422" s="94"/>
      <c r="VFA422" s="94"/>
      <c r="VFB422" s="94"/>
      <c r="VFC422" s="94"/>
      <c r="VFD422" s="94"/>
      <c r="VFE422" s="94"/>
      <c r="VFF422" s="94"/>
      <c r="VFG422" s="94"/>
      <c r="VFH422" s="94"/>
      <c r="VFI422" s="94"/>
      <c r="VFJ422" s="94"/>
      <c r="VFK422" s="94"/>
      <c r="VFL422" s="94"/>
      <c r="VFM422" s="94"/>
      <c r="VFN422" s="94"/>
      <c r="VFO422" s="94"/>
      <c r="VFP422" s="94"/>
      <c r="VFQ422" s="94"/>
      <c r="VFR422" s="94"/>
      <c r="VFS422" s="94"/>
      <c r="VFT422" s="94"/>
      <c r="VFU422" s="94"/>
      <c r="VFV422" s="94"/>
      <c r="VFW422" s="94"/>
      <c r="VFX422" s="94"/>
      <c r="VFY422" s="94"/>
      <c r="VFZ422" s="94"/>
      <c r="VGA422" s="94"/>
      <c r="VGB422" s="94"/>
      <c r="VGC422" s="94"/>
      <c r="VGD422" s="94"/>
      <c r="VGE422" s="94"/>
      <c r="VGF422" s="94"/>
      <c r="VGG422" s="94"/>
      <c r="VGH422" s="94"/>
      <c r="VGI422" s="94"/>
      <c r="VGJ422" s="94"/>
      <c r="VGK422" s="94"/>
      <c r="VGL422" s="94"/>
      <c r="VGM422" s="94"/>
      <c r="VGN422" s="94"/>
      <c r="VGO422" s="94"/>
      <c r="VGP422" s="94"/>
      <c r="VGQ422" s="94"/>
      <c r="VGR422" s="94"/>
      <c r="VGS422" s="94"/>
      <c r="VGT422" s="94"/>
      <c r="VGU422" s="94"/>
      <c r="VGV422" s="94"/>
      <c r="VGW422" s="94"/>
      <c r="VGX422" s="94"/>
      <c r="VGY422" s="94"/>
      <c r="VGZ422" s="94"/>
      <c r="VHA422" s="94"/>
      <c r="VHB422" s="94"/>
      <c r="VHC422" s="94"/>
      <c r="VHD422" s="94"/>
      <c r="VHE422" s="94"/>
      <c r="VHF422" s="94"/>
      <c r="VHG422" s="94"/>
      <c r="VHH422" s="94"/>
      <c r="VHI422" s="94"/>
      <c r="VHJ422" s="94"/>
      <c r="VHK422" s="94"/>
      <c r="VHL422" s="94"/>
      <c r="VHM422" s="94"/>
      <c r="VHN422" s="94"/>
      <c r="VHO422" s="94"/>
      <c r="VHP422" s="94"/>
      <c r="VHQ422" s="94"/>
      <c r="VHR422" s="94"/>
      <c r="VHS422" s="94"/>
      <c r="VHT422" s="94"/>
      <c r="VHU422" s="94"/>
      <c r="VHV422" s="94"/>
      <c r="VHW422" s="94"/>
      <c r="VHX422" s="94"/>
      <c r="VHY422" s="94"/>
      <c r="VHZ422" s="94"/>
      <c r="VIA422" s="94"/>
      <c r="VIB422" s="94"/>
      <c r="VIC422" s="94"/>
      <c r="VID422" s="94"/>
      <c r="VIE422" s="94"/>
      <c r="VIF422" s="94"/>
      <c r="VIG422" s="94"/>
      <c r="VIH422" s="94"/>
      <c r="VII422" s="94"/>
      <c r="VIJ422" s="94"/>
      <c r="VIK422" s="94"/>
      <c r="VIL422" s="94"/>
      <c r="VIM422" s="94"/>
      <c r="VIN422" s="94"/>
      <c r="VIO422" s="94"/>
      <c r="VIP422" s="94"/>
      <c r="VIQ422" s="94"/>
      <c r="VIR422" s="94"/>
      <c r="VIS422" s="94"/>
      <c r="VIT422" s="94"/>
      <c r="VIU422" s="94"/>
      <c r="VIV422" s="94"/>
      <c r="VIW422" s="94"/>
      <c r="VIX422" s="94"/>
      <c r="VIY422" s="94"/>
      <c r="VIZ422" s="94"/>
      <c r="VJA422" s="94"/>
      <c r="VJB422" s="94"/>
      <c r="VJC422" s="94"/>
      <c r="VJD422" s="94"/>
      <c r="VJE422" s="94"/>
      <c r="VJF422" s="94"/>
      <c r="VJG422" s="94"/>
      <c r="VJH422" s="94"/>
      <c r="VJI422" s="94"/>
      <c r="VJJ422" s="94"/>
      <c r="VJK422" s="94"/>
      <c r="VJL422" s="94"/>
      <c r="VJM422" s="94"/>
      <c r="VJN422" s="94"/>
      <c r="VJO422" s="94"/>
      <c r="VJP422" s="94"/>
      <c r="VJQ422" s="94"/>
      <c r="VJR422" s="94"/>
      <c r="VJS422" s="94"/>
      <c r="VJT422" s="94"/>
      <c r="VJU422" s="94"/>
      <c r="VJV422" s="94"/>
      <c r="VJW422" s="94"/>
      <c r="VJX422" s="94"/>
      <c r="VJY422" s="94"/>
      <c r="VJZ422" s="94"/>
      <c r="VKA422" s="94"/>
      <c r="VKB422" s="94"/>
      <c r="VKC422" s="94"/>
      <c r="VKD422" s="94"/>
      <c r="VKE422" s="94"/>
      <c r="VKF422" s="94"/>
      <c r="VKG422" s="94"/>
      <c r="VKH422" s="94"/>
      <c r="VKI422" s="94"/>
      <c r="VKJ422" s="94"/>
      <c r="VKK422" s="94"/>
      <c r="VKL422" s="94"/>
      <c r="VKM422" s="94"/>
      <c r="VKN422" s="94"/>
      <c r="VKO422" s="94"/>
      <c r="VKP422" s="94"/>
      <c r="VKQ422" s="94"/>
      <c r="VKR422" s="94"/>
      <c r="VKS422" s="94"/>
      <c r="VKT422" s="94"/>
      <c r="VKU422" s="94"/>
      <c r="VKV422" s="94"/>
      <c r="VKW422" s="94"/>
      <c r="VKX422" s="94"/>
      <c r="VKY422" s="94"/>
      <c r="VKZ422" s="94"/>
      <c r="VLA422" s="94"/>
      <c r="VLB422" s="94"/>
      <c r="VLC422" s="94"/>
      <c r="VLD422" s="94"/>
      <c r="VLE422" s="94"/>
      <c r="VLF422" s="94"/>
      <c r="VLG422" s="94"/>
      <c r="VLH422" s="94"/>
      <c r="VLI422" s="94"/>
      <c r="VLJ422" s="94"/>
      <c r="VLK422" s="94"/>
      <c r="VLL422" s="94"/>
      <c r="VLM422" s="94"/>
      <c r="VLN422" s="94"/>
      <c r="VLO422" s="94"/>
      <c r="VLP422" s="94"/>
      <c r="VLQ422" s="94"/>
      <c r="VLR422" s="94"/>
      <c r="VLS422" s="94"/>
      <c r="VLT422" s="94"/>
      <c r="VLU422" s="94"/>
      <c r="VLV422" s="94"/>
      <c r="VLW422" s="94"/>
      <c r="VLX422" s="94"/>
      <c r="VLY422" s="94"/>
      <c r="VLZ422" s="94"/>
      <c r="VMA422" s="94"/>
      <c r="VMB422" s="94"/>
      <c r="VMC422" s="94"/>
      <c r="VMD422" s="94"/>
      <c r="VME422" s="94"/>
      <c r="VMF422" s="94"/>
      <c r="VMG422" s="94"/>
      <c r="VMH422" s="94"/>
      <c r="VMI422" s="94"/>
      <c r="VMJ422" s="94"/>
      <c r="VMK422" s="94"/>
      <c r="VML422" s="94"/>
      <c r="VMM422" s="94"/>
      <c r="VMN422" s="94"/>
      <c r="VMO422" s="94"/>
      <c r="VMP422" s="94"/>
      <c r="VMQ422" s="94"/>
      <c r="VMR422" s="94"/>
      <c r="VMS422" s="94"/>
      <c r="VMT422" s="94"/>
      <c r="VMU422" s="94"/>
      <c r="VMV422" s="94"/>
      <c r="VMW422" s="94"/>
      <c r="VMX422" s="94"/>
      <c r="VMY422" s="94"/>
      <c r="VMZ422" s="94"/>
      <c r="VNA422" s="94"/>
      <c r="VNB422" s="94"/>
      <c r="VNC422" s="94"/>
      <c r="VND422" s="94"/>
      <c r="VNE422" s="94"/>
      <c r="VNF422" s="94"/>
      <c r="VNG422" s="94"/>
      <c r="VNH422" s="94"/>
      <c r="VNI422" s="94"/>
      <c r="VNJ422" s="94"/>
      <c r="VNK422" s="94"/>
      <c r="VNL422" s="94"/>
      <c r="VNM422" s="94"/>
      <c r="VNN422" s="94"/>
      <c r="VNO422" s="94"/>
      <c r="VNP422" s="94"/>
      <c r="VNQ422" s="94"/>
      <c r="VNR422" s="94"/>
      <c r="VNS422" s="94"/>
      <c r="VNT422" s="94"/>
      <c r="VNU422" s="94"/>
      <c r="VNV422" s="94"/>
      <c r="VNW422" s="94"/>
      <c r="VNX422" s="94"/>
      <c r="VNY422" s="94"/>
      <c r="VNZ422" s="94"/>
      <c r="VOA422" s="94"/>
      <c r="VOB422" s="94"/>
      <c r="VOC422" s="94"/>
      <c r="VOD422" s="94"/>
      <c r="VOE422" s="94"/>
      <c r="VOF422" s="94"/>
      <c r="VOG422" s="94"/>
      <c r="VOH422" s="94"/>
      <c r="VOI422" s="94"/>
      <c r="VOJ422" s="94"/>
      <c r="VOK422" s="94"/>
      <c r="VOL422" s="94"/>
      <c r="VOM422" s="94"/>
      <c r="VON422" s="94"/>
      <c r="VOO422" s="94"/>
      <c r="VOP422" s="94"/>
      <c r="VOQ422" s="94"/>
      <c r="VOR422" s="94"/>
      <c r="VOS422" s="94"/>
      <c r="VOT422" s="94"/>
      <c r="VOU422" s="94"/>
      <c r="VOV422" s="94"/>
      <c r="VOW422" s="94"/>
      <c r="VOX422" s="94"/>
      <c r="VOY422" s="94"/>
      <c r="VOZ422" s="94"/>
      <c r="VPA422" s="94"/>
      <c r="VPB422" s="94"/>
      <c r="VPC422" s="94"/>
      <c r="VPD422" s="94"/>
      <c r="VPE422" s="94"/>
      <c r="VPF422" s="94"/>
      <c r="VPG422" s="94"/>
      <c r="VPH422" s="94"/>
      <c r="VPI422" s="94"/>
      <c r="VPJ422" s="94"/>
      <c r="VPK422" s="94"/>
      <c r="VPL422" s="94"/>
      <c r="VPM422" s="94"/>
      <c r="VPN422" s="94"/>
      <c r="VPO422" s="94"/>
      <c r="VPP422" s="94"/>
      <c r="VPQ422" s="94"/>
      <c r="VPR422" s="94"/>
      <c r="VPS422" s="94"/>
      <c r="VPT422" s="94"/>
      <c r="VPU422" s="94"/>
      <c r="VPV422" s="94"/>
      <c r="VPW422" s="94"/>
      <c r="VPX422" s="94"/>
      <c r="VPY422" s="94"/>
      <c r="VPZ422" s="94"/>
      <c r="VQA422" s="94"/>
      <c r="VQB422" s="94"/>
      <c r="VQC422" s="94"/>
      <c r="VQD422" s="94"/>
      <c r="VQE422" s="94"/>
      <c r="VQF422" s="94"/>
      <c r="VQG422" s="94"/>
      <c r="VQH422" s="94"/>
      <c r="VQI422" s="94"/>
      <c r="VQJ422" s="94"/>
      <c r="VQK422" s="94"/>
      <c r="VQL422" s="94"/>
      <c r="VQM422" s="94"/>
      <c r="VQN422" s="94"/>
      <c r="VQO422" s="94"/>
      <c r="VQP422" s="94"/>
      <c r="VQQ422" s="94"/>
      <c r="VQR422" s="94"/>
      <c r="VQS422" s="94"/>
      <c r="VQT422" s="94"/>
      <c r="VQU422" s="94"/>
      <c r="VQV422" s="94"/>
      <c r="VQW422" s="94"/>
      <c r="VQX422" s="94"/>
      <c r="VQY422" s="94"/>
      <c r="VQZ422" s="94"/>
      <c r="VRA422" s="94"/>
      <c r="VRB422" s="94"/>
      <c r="VRC422" s="94"/>
      <c r="VRD422" s="94"/>
      <c r="VRE422" s="94"/>
      <c r="VRF422" s="94"/>
      <c r="VRG422" s="94"/>
      <c r="VRH422" s="94"/>
      <c r="VRI422" s="94"/>
      <c r="VRJ422" s="94"/>
      <c r="VRK422" s="94"/>
      <c r="VRL422" s="94"/>
      <c r="VRM422" s="94"/>
      <c r="VRN422" s="94"/>
      <c r="VRO422" s="94"/>
      <c r="VRP422" s="94"/>
      <c r="VRQ422" s="94"/>
      <c r="VRR422" s="94"/>
      <c r="VRS422" s="94"/>
      <c r="VRT422" s="94"/>
      <c r="VRU422" s="94"/>
      <c r="VRV422" s="94"/>
      <c r="VRW422" s="94"/>
      <c r="VRX422" s="94"/>
      <c r="VRY422" s="94"/>
      <c r="VRZ422" s="94"/>
      <c r="VSA422" s="94"/>
      <c r="VSB422" s="94"/>
      <c r="VSC422" s="94"/>
      <c r="VSD422" s="94"/>
      <c r="VSE422" s="94"/>
      <c r="VSF422" s="94"/>
      <c r="VSG422" s="94"/>
      <c r="VSH422" s="94"/>
      <c r="VSI422" s="94"/>
      <c r="VSJ422" s="94"/>
      <c r="VSK422" s="94"/>
      <c r="VSL422" s="94"/>
      <c r="VSM422" s="94"/>
      <c r="VSN422" s="94"/>
      <c r="VSO422" s="94"/>
      <c r="VSP422" s="94"/>
      <c r="VSQ422" s="94"/>
      <c r="VSR422" s="94"/>
      <c r="VSS422" s="94"/>
      <c r="VST422" s="94"/>
      <c r="VSU422" s="94"/>
      <c r="VSV422" s="94"/>
      <c r="VSW422" s="94"/>
      <c r="VSX422" s="94"/>
      <c r="VSY422" s="94"/>
      <c r="VSZ422" s="94"/>
      <c r="VTA422" s="94"/>
      <c r="VTB422" s="94"/>
      <c r="VTC422" s="94"/>
      <c r="VTD422" s="94"/>
      <c r="VTE422" s="94"/>
      <c r="VTF422" s="94"/>
      <c r="VTG422" s="94"/>
      <c r="VTH422" s="94"/>
      <c r="VTI422" s="94"/>
      <c r="VTJ422" s="94"/>
      <c r="VTK422" s="94"/>
      <c r="VTL422" s="94"/>
      <c r="VTM422" s="94"/>
      <c r="VTN422" s="94"/>
      <c r="VTO422" s="94"/>
      <c r="VTP422" s="94"/>
      <c r="VTQ422" s="94"/>
      <c r="VTR422" s="94"/>
      <c r="VTS422" s="94"/>
      <c r="VTT422" s="94"/>
      <c r="VTU422" s="94"/>
      <c r="VTV422" s="94"/>
      <c r="VTW422" s="94"/>
      <c r="VTX422" s="94"/>
      <c r="VTY422" s="94"/>
      <c r="VTZ422" s="94"/>
      <c r="VUA422" s="94"/>
      <c r="VUB422" s="94"/>
      <c r="VUC422" s="94"/>
      <c r="VUD422" s="94"/>
      <c r="VUE422" s="94"/>
      <c r="VUF422" s="94"/>
      <c r="VUG422" s="94"/>
      <c r="VUH422" s="94"/>
      <c r="VUI422" s="94"/>
      <c r="VUJ422" s="94"/>
      <c r="VUK422" s="94"/>
      <c r="VUL422" s="94"/>
      <c r="VUM422" s="94"/>
      <c r="VUN422" s="94"/>
      <c r="VUO422" s="94"/>
      <c r="VUP422" s="94"/>
      <c r="VUQ422" s="94"/>
      <c r="VUR422" s="94"/>
      <c r="VUS422" s="94"/>
      <c r="VUT422" s="94"/>
      <c r="VUU422" s="94"/>
      <c r="VUV422" s="94"/>
      <c r="VUW422" s="94"/>
      <c r="VUX422" s="94"/>
      <c r="VUY422" s="94"/>
      <c r="VUZ422" s="94"/>
      <c r="VVA422" s="94"/>
      <c r="VVB422" s="94"/>
      <c r="VVC422" s="94"/>
      <c r="VVD422" s="94"/>
      <c r="VVE422" s="94"/>
      <c r="VVF422" s="94"/>
      <c r="VVG422" s="94"/>
      <c r="VVH422" s="94"/>
      <c r="VVI422" s="94"/>
      <c r="VVJ422" s="94"/>
      <c r="VVK422" s="94"/>
      <c r="VVL422" s="94"/>
      <c r="VVM422" s="94"/>
      <c r="VVN422" s="94"/>
      <c r="VVO422" s="94"/>
      <c r="VVP422" s="94"/>
      <c r="VVQ422" s="94"/>
      <c r="VVR422" s="94"/>
      <c r="VVS422" s="94"/>
      <c r="VVT422" s="94"/>
      <c r="VVU422" s="94"/>
      <c r="VVV422" s="94"/>
      <c r="VVW422" s="94"/>
      <c r="VVX422" s="94"/>
      <c r="VVY422" s="94"/>
      <c r="VVZ422" s="94"/>
      <c r="VWA422" s="94"/>
      <c r="VWB422" s="94"/>
      <c r="VWC422" s="94"/>
      <c r="VWD422" s="94"/>
      <c r="VWE422" s="94"/>
      <c r="VWF422" s="94"/>
      <c r="VWG422" s="94"/>
      <c r="VWH422" s="94"/>
      <c r="VWI422" s="94"/>
      <c r="VWJ422" s="94"/>
      <c r="VWK422" s="94"/>
      <c r="VWL422" s="94"/>
      <c r="VWM422" s="94"/>
      <c r="VWN422" s="94"/>
      <c r="VWO422" s="94"/>
      <c r="VWP422" s="94"/>
      <c r="VWQ422" s="94"/>
      <c r="VWR422" s="94"/>
      <c r="VWS422" s="94"/>
      <c r="VWT422" s="94"/>
      <c r="VWU422" s="94"/>
      <c r="VWV422" s="94"/>
      <c r="VWW422" s="94"/>
      <c r="VWX422" s="94"/>
      <c r="VWY422" s="94"/>
      <c r="VWZ422" s="94"/>
      <c r="VXA422" s="94"/>
      <c r="VXB422" s="94"/>
      <c r="VXC422" s="94"/>
      <c r="VXD422" s="94"/>
      <c r="VXE422" s="94"/>
      <c r="VXF422" s="94"/>
      <c r="VXG422" s="94"/>
      <c r="VXH422" s="94"/>
      <c r="VXI422" s="94"/>
      <c r="VXJ422" s="94"/>
      <c r="VXK422" s="94"/>
      <c r="VXL422" s="94"/>
      <c r="VXM422" s="94"/>
      <c r="VXN422" s="94"/>
      <c r="VXO422" s="94"/>
      <c r="VXP422" s="94"/>
      <c r="VXQ422" s="94"/>
      <c r="VXR422" s="94"/>
      <c r="VXS422" s="94"/>
      <c r="VXT422" s="94"/>
      <c r="VXU422" s="94"/>
      <c r="VXV422" s="94"/>
      <c r="VXW422" s="94"/>
      <c r="VXX422" s="94"/>
      <c r="VXY422" s="94"/>
      <c r="VXZ422" s="94"/>
      <c r="VYA422" s="94"/>
      <c r="VYB422" s="94"/>
      <c r="VYC422" s="94"/>
      <c r="VYD422" s="94"/>
      <c r="VYE422" s="94"/>
      <c r="VYF422" s="94"/>
      <c r="VYG422" s="94"/>
      <c r="VYH422" s="94"/>
      <c r="VYI422" s="94"/>
      <c r="VYJ422" s="94"/>
      <c r="VYK422" s="94"/>
      <c r="VYL422" s="94"/>
      <c r="VYM422" s="94"/>
      <c r="VYN422" s="94"/>
      <c r="VYO422" s="94"/>
      <c r="VYP422" s="94"/>
      <c r="VYQ422" s="94"/>
      <c r="VYR422" s="94"/>
      <c r="VYS422" s="94"/>
      <c r="VYT422" s="94"/>
      <c r="VYU422" s="94"/>
      <c r="VYV422" s="94"/>
      <c r="VYW422" s="94"/>
      <c r="VYX422" s="94"/>
      <c r="VYY422" s="94"/>
      <c r="VYZ422" s="94"/>
      <c r="VZA422" s="94"/>
      <c r="VZB422" s="94"/>
      <c r="VZC422" s="94"/>
      <c r="VZD422" s="94"/>
      <c r="VZE422" s="94"/>
      <c r="VZF422" s="94"/>
      <c r="VZG422" s="94"/>
      <c r="VZH422" s="94"/>
      <c r="VZI422" s="94"/>
      <c r="VZJ422" s="94"/>
      <c r="VZK422" s="94"/>
      <c r="VZL422" s="94"/>
      <c r="VZM422" s="94"/>
      <c r="VZN422" s="94"/>
      <c r="VZO422" s="94"/>
      <c r="VZP422" s="94"/>
      <c r="VZQ422" s="94"/>
      <c r="VZR422" s="94"/>
      <c r="VZS422" s="94"/>
      <c r="VZT422" s="94"/>
      <c r="VZU422" s="94"/>
      <c r="VZV422" s="94"/>
      <c r="VZW422" s="94"/>
      <c r="VZX422" s="94"/>
      <c r="VZY422" s="94"/>
      <c r="VZZ422" s="94"/>
      <c r="WAA422" s="94"/>
      <c r="WAB422" s="94"/>
      <c r="WAC422" s="94"/>
      <c r="WAD422" s="94"/>
      <c r="WAE422" s="94"/>
      <c r="WAF422" s="94"/>
      <c r="WAG422" s="94"/>
      <c r="WAH422" s="94"/>
      <c r="WAI422" s="94"/>
      <c r="WAJ422" s="94"/>
      <c r="WAK422" s="94"/>
      <c r="WAL422" s="94"/>
      <c r="WAM422" s="94"/>
      <c r="WAN422" s="94"/>
      <c r="WAO422" s="94"/>
      <c r="WAP422" s="94"/>
      <c r="WAQ422" s="94"/>
      <c r="WAR422" s="94"/>
      <c r="WAS422" s="94"/>
      <c r="WAT422" s="94"/>
      <c r="WAU422" s="94"/>
      <c r="WAV422" s="94"/>
      <c r="WAW422" s="94"/>
      <c r="WAX422" s="94"/>
      <c r="WAY422" s="94"/>
      <c r="WAZ422" s="94"/>
      <c r="WBA422" s="94"/>
      <c r="WBB422" s="94"/>
      <c r="WBC422" s="94"/>
      <c r="WBD422" s="94"/>
      <c r="WBE422" s="94"/>
      <c r="WBF422" s="94"/>
      <c r="WBG422" s="94"/>
      <c r="WBH422" s="94"/>
      <c r="WBI422" s="94"/>
      <c r="WBJ422" s="94"/>
      <c r="WBK422" s="94"/>
      <c r="WBL422" s="94"/>
      <c r="WBM422" s="94"/>
      <c r="WBN422" s="94"/>
      <c r="WBO422" s="94"/>
      <c r="WBP422" s="94"/>
      <c r="WBQ422" s="94"/>
      <c r="WBR422" s="94"/>
      <c r="WBS422" s="94"/>
      <c r="WBT422" s="94"/>
      <c r="WBU422" s="94"/>
      <c r="WBV422" s="94"/>
      <c r="WBW422" s="94"/>
      <c r="WBX422" s="94"/>
      <c r="WBY422" s="94"/>
      <c r="WBZ422" s="94"/>
      <c r="WCA422" s="94"/>
      <c r="WCB422" s="94"/>
      <c r="WCC422" s="94"/>
      <c r="WCD422" s="94"/>
      <c r="WCE422" s="94"/>
      <c r="WCF422" s="94"/>
      <c r="WCG422" s="94"/>
      <c r="WCH422" s="94"/>
      <c r="WCI422" s="94"/>
      <c r="WCJ422" s="94"/>
      <c r="WCK422" s="94"/>
      <c r="WCL422" s="94"/>
      <c r="WCM422" s="94"/>
      <c r="WCN422" s="94"/>
      <c r="WCO422" s="94"/>
      <c r="WCP422" s="94"/>
      <c r="WCQ422" s="94"/>
      <c r="WCR422" s="94"/>
      <c r="WCS422" s="94"/>
      <c r="WCT422" s="94"/>
      <c r="WCU422" s="94"/>
      <c r="WCV422" s="94"/>
      <c r="WCW422" s="94"/>
      <c r="WCX422" s="94"/>
      <c r="WCY422" s="94"/>
      <c r="WCZ422" s="94"/>
      <c r="WDA422" s="94"/>
      <c r="WDB422" s="94"/>
      <c r="WDC422" s="94"/>
      <c r="WDD422" s="94"/>
      <c r="WDE422" s="94"/>
      <c r="WDF422" s="94"/>
      <c r="WDG422" s="94"/>
      <c r="WDH422" s="94"/>
      <c r="WDI422" s="94"/>
      <c r="WDJ422" s="94"/>
      <c r="WDK422" s="94"/>
      <c r="WDL422" s="94"/>
      <c r="WDM422" s="94"/>
      <c r="WDN422" s="94"/>
      <c r="WDO422" s="94"/>
      <c r="WDP422" s="94"/>
      <c r="WDQ422" s="94"/>
      <c r="WDR422" s="94"/>
      <c r="WDS422" s="94"/>
      <c r="WDT422" s="94"/>
      <c r="WDU422" s="94"/>
      <c r="WDV422" s="94"/>
      <c r="WDW422" s="94"/>
      <c r="WDX422" s="94"/>
      <c r="WDY422" s="94"/>
      <c r="WDZ422" s="94"/>
      <c r="WEA422" s="94"/>
      <c r="WEB422" s="94"/>
      <c r="WEC422" s="94"/>
      <c r="WED422" s="94"/>
      <c r="WEE422" s="94"/>
      <c r="WEF422" s="94"/>
      <c r="WEG422" s="94"/>
      <c r="WEH422" s="94"/>
      <c r="WEI422" s="94"/>
      <c r="WEJ422" s="94"/>
      <c r="WEK422" s="94"/>
      <c r="WEL422" s="94"/>
      <c r="WEM422" s="94"/>
      <c r="WEN422" s="94"/>
      <c r="WEO422" s="94"/>
      <c r="WEP422" s="94"/>
      <c r="WEQ422" s="94"/>
      <c r="WER422" s="94"/>
      <c r="WES422" s="94"/>
      <c r="WET422" s="94"/>
      <c r="WEU422" s="94"/>
      <c r="WEV422" s="94"/>
      <c r="WEW422" s="94"/>
      <c r="WEX422" s="94"/>
      <c r="WEY422" s="94"/>
      <c r="WEZ422" s="94"/>
      <c r="WFA422" s="94"/>
      <c r="WFB422" s="94"/>
      <c r="WFC422" s="94"/>
      <c r="WFD422" s="94"/>
      <c r="WFE422" s="94"/>
      <c r="WFF422" s="94"/>
      <c r="WFG422" s="94"/>
      <c r="WFH422" s="94"/>
      <c r="WFI422" s="94"/>
      <c r="WFJ422" s="94"/>
      <c r="WFK422" s="94"/>
      <c r="WFL422" s="94"/>
      <c r="WFM422" s="94"/>
      <c r="WFN422" s="94"/>
      <c r="WFO422" s="94"/>
      <c r="WFP422" s="94"/>
      <c r="WFQ422" s="94"/>
      <c r="WFR422" s="94"/>
      <c r="WFS422" s="94"/>
      <c r="WFT422" s="94"/>
      <c r="WFU422" s="94"/>
      <c r="WFV422" s="94"/>
      <c r="WFW422" s="94"/>
      <c r="WFX422" s="94"/>
      <c r="WFY422" s="94"/>
      <c r="WFZ422" s="94"/>
      <c r="WGA422" s="94"/>
      <c r="WGB422" s="94"/>
      <c r="WGC422" s="94"/>
      <c r="WGD422" s="94"/>
      <c r="WGE422" s="94"/>
      <c r="WGF422" s="94"/>
      <c r="WGG422" s="94"/>
      <c r="WGH422" s="94"/>
      <c r="WGI422" s="94"/>
      <c r="WGJ422" s="94"/>
      <c r="WGK422" s="94"/>
      <c r="WGL422" s="94"/>
      <c r="WGM422" s="94"/>
      <c r="WGN422" s="94"/>
      <c r="WGO422" s="94"/>
      <c r="WGP422" s="94"/>
      <c r="WGQ422" s="94"/>
      <c r="WGR422" s="94"/>
      <c r="WGS422" s="94"/>
      <c r="WGT422" s="94"/>
      <c r="WGU422" s="94"/>
      <c r="WGV422" s="94"/>
      <c r="WGW422" s="94"/>
      <c r="WGX422" s="94"/>
      <c r="WGY422" s="94"/>
      <c r="WGZ422" s="94"/>
      <c r="WHA422" s="94"/>
      <c r="WHB422" s="94"/>
      <c r="WHC422" s="94"/>
      <c r="WHD422" s="94"/>
      <c r="WHE422" s="94"/>
      <c r="WHF422" s="94"/>
      <c r="WHG422" s="94"/>
      <c r="WHH422" s="94"/>
      <c r="WHI422" s="94"/>
      <c r="WHJ422" s="94"/>
      <c r="WHK422" s="94"/>
      <c r="WHL422" s="94"/>
      <c r="WHM422" s="94"/>
      <c r="WHN422" s="94"/>
      <c r="WHO422" s="94"/>
      <c r="WHP422" s="94"/>
      <c r="WHQ422" s="94"/>
      <c r="WHR422" s="94"/>
      <c r="WHS422" s="94"/>
      <c r="WHT422" s="94"/>
      <c r="WHU422" s="94"/>
      <c r="WHV422" s="94"/>
      <c r="WHW422" s="94"/>
      <c r="WHX422" s="94"/>
      <c r="WHY422" s="94"/>
      <c r="WHZ422" s="94"/>
      <c r="WIA422" s="94"/>
      <c r="WIB422" s="94"/>
      <c r="WIC422" s="94"/>
      <c r="WID422" s="94"/>
      <c r="WIE422" s="94"/>
      <c r="WIF422" s="94"/>
      <c r="WIG422" s="94"/>
      <c r="WIH422" s="94"/>
      <c r="WII422" s="94"/>
      <c r="WIJ422" s="94"/>
      <c r="WIK422" s="94"/>
      <c r="WIL422" s="94"/>
      <c r="WIM422" s="94"/>
      <c r="WIN422" s="94"/>
      <c r="WIO422" s="94"/>
      <c r="WIP422" s="94"/>
      <c r="WIQ422" s="94"/>
      <c r="WIR422" s="94"/>
      <c r="WIS422" s="94"/>
      <c r="WIT422" s="94"/>
      <c r="WIU422" s="94"/>
      <c r="WIV422" s="94"/>
      <c r="WIW422" s="94"/>
      <c r="WIX422" s="94"/>
      <c r="WIY422" s="94"/>
      <c r="WIZ422" s="94"/>
      <c r="WJA422" s="94"/>
      <c r="WJB422" s="94"/>
      <c r="WJC422" s="94"/>
      <c r="WJD422" s="94"/>
      <c r="WJE422" s="94"/>
      <c r="WJF422" s="94"/>
      <c r="WJG422" s="94"/>
      <c r="WJH422" s="94"/>
      <c r="WJI422" s="94"/>
      <c r="WJJ422" s="94"/>
      <c r="WJK422" s="94"/>
      <c r="WJL422" s="94"/>
      <c r="WJM422" s="94"/>
      <c r="WJN422" s="94"/>
      <c r="WJO422" s="94"/>
      <c r="WJP422" s="94"/>
      <c r="WJQ422" s="94"/>
      <c r="WJR422" s="94"/>
      <c r="WJS422" s="94"/>
      <c r="WJT422" s="94"/>
      <c r="WJU422" s="94"/>
      <c r="WJV422" s="94"/>
      <c r="WJW422" s="94"/>
      <c r="WJX422" s="94"/>
      <c r="WJY422" s="94"/>
      <c r="WJZ422" s="94"/>
      <c r="WKA422" s="94"/>
      <c r="WKB422" s="94"/>
      <c r="WKC422" s="94"/>
      <c r="WKD422" s="94"/>
      <c r="WKE422" s="94"/>
      <c r="WKF422" s="94"/>
      <c r="WKG422" s="94"/>
      <c r="WKH422" s="94"/>
      <c r="WKI422" s="94"/>
      <c r="WKJ422" s="94"/>
      <c r="WKK422" s="94"/>
      <c r="WKL422" s="94"/>
      <c r="WKM422" s="94"/>
      <c r="WKN422" s="94"/>
      <c r="WKO422" s="94"/>
      <c r="WKP422" s="94"/>
      <c r="WKQ422" s="94"/>
      <c r="WKR422" s="94"/>
      <c r="WKS422" s="94"/>
      <c r="WKT422" s="94"/>
      <c r="WKU422" s="94"/>
      <c r="WKV422" s="94"/>
      <c r="WKW422" s="94"/>
      <c r="WKX422" s="94"/>
      <c r="WKY422" s="94"/>
      <c r="WKZ422" s="94"/>
      <c r="WLA422" s="94"/>
      <c r="WLB422" s="94"/>
      <c r="WLC422" s="94"/>
      <c r="WLD422" s="94"/>
      <c r="WLE422" s="94"/>
      <c r="WLF422" s="94"/>
      <c r="WLG422" s="94"/>
      <c r="WLH422" s="94"/>
      <c r="WLI422" s="94"/>
      <c r="WLJ422" s="94"/>
      <c r="WLK422" s="94"/>
      <c r="WLL422" s="94"/>
      <c r="WLM422" s="94"/>
      <c r="WLN422" s="94"/>
      <c r="WLO422" s="94"/>
      <c r="WLP422" s="94"/>
      <c r="WLQ422" s="94"/>
      <c r="WLR422" s="94"/>
      <c r="WLS422" s="94"/>
      <c r="WLT422" s="94"/>
      <c r="WLU422" s="94"/>
      <c r="WLV422" s="94"/>
      <c r="WLW422" s="94"/>
      <c r="WLX422" s="94"/>
      <c r="WLY422" s="94"/>
      <c r="WLZ422" s="94"/>
      <c r="WMA422" s="94"/>
      <c r="WMB422" s="94"/>
      <c r="WMC422" s="94"/>
      <c r="WMD422" s="94"/>
      <c r="WME422" s="94"/>
      <c r="WMF422" s="94"/>
      <c r="WMG422" s="94"/>
      <c r="WMH422" s="94"/>
      <c r="WMI422" s="94"/>
      <c r="WMJ422" s="94"/>
      <c r="WMK422" s="94"/>
      <c r="WML422" s="94"/>
      <c r="WMM422" s="94"/>
      <c r="WMN422" s="94"/>
      <c r="WMO422" s="94"/>
      <c r="WMP422" s="94"/>
      <c r="WMQ422" s="94"/>
      <c r="WMR422" s="94"/>
      <c r="WMS422" s="94"/>
      <c r="WMT422" s="94"/>
      <c r="WMU422" s="94"/>
      <c r="WMV422" s="94"/>
      <c r="WMW422" s="94"/>
      <c r="WMX422" s="94"/>
      <c r="WMY422" s="94"/>
      <c r="WMZ422" s="94"/>
      <c r="WNA422" s="94"/>
      <c r="WNB422" s="94"/>
      <c r="WNC422" s="94"/>
      <c r="WND422" s="94"/>
      <c r="WNE422" s="94"/>
      <c r="WNF422" s="94"/>
      <c r="WNG422" s="94"/>
      <c r="WNH422" s="94"/>
      <c r="WNI422" s="94"/>
      <c r="WNJ422" s="94"/>
      <c r="WNK422" s="94"/>
      <c r="WNL422" s="94"/>
      <c r="WNM422" s="94"/>
      <c r="WNN422" s="94"/>
      <c r="WNO422" s="94"/>
      <c r="WNP422" s="94"/>
      <c r="WNQ422" s="94"/>
      <c r="WNR422" s="94"/>
      <c r="WNS422" s="94"/>
      <c r="WNT422" s="94"/>
      <c r="WNU422" s="94"/>
      <c r="WNV422" s="94"/>
      <c r="WNW422" s="94"/>
      <c r="WNX422" s="94"/>
      <c r="WNY422" s="94"/>
      <c r="WNZ422" s="94"/>
      <c r="WOA422" s="94"/>
      <c r="WOB422" s="94"/>
      <c r="WOC422" s="94"/>
      <c r="WOD422" s="94"/>
      <c r="WOE422" s="94"/>
      <c r="WOF422" s="94"/>
      <c r="WOG422" s="94"/>
      <c r="WOH422" s="94"/>
      <c r="WOI422" s="94"/>
      <c r="WOJ422" s="94"/>
      <c r="WOK422" s="94"/>
      <c r="WOL422" s="94"/>
      <c r="WOM422" s="94"/>
      <c r="WON422" s="94"/>
      <c r="WOO422" s="94"/>
      <c r="WOP422" s="94"/>
      <c r="WOQ422" s="94"/>
      <c r="WOR422" s="94"/>
      <c r="WOS422" s="94"/>
      <c r="WOT422" s="94"/>
      <c r="WOU422" s="94"/>
      <c r="WOV422" s="94"/>
      <c r="WOW422" s="94"/>
      <c r="WOX422" s="94"/>
      <c r="WOY422" s="94"/>
      <c r="WOZ422" s="94"/>
      <c r="WPA422" s="94"/>
      <c r="WPB422" s="94"/>
      <c r="WPC422" s="94"/>
      <c r="WPD422" s="94"/>
      <c r="WPE422" s="94"/>
      <c r="WPF422" s="94"/>
      <c r="WPG422" s="94"/>
      <c r="WPH422" s="94"/>
      <c r="WPI422" s="94"/>
      <c r="WPJ422" s="94"/>
      <c r="WPK422" s="94"/>
      <c r="WPL422" s="94"/>
      <c r="WPM422" s="94"/>
      <c r="WPN422" s="94"/>
      <c r="WPO422" s="94"/>
      <c r="WPP422" s="94"/>
      <c r="WPQ422" s="94"/>
      <c r="WPR422" s="94"/>
      <c r="WPS422" s="94"/>
      <c r="WPT422" s="94"/>
      <c r="WPU422" s="94"/>
      <c r="WPV422" s="94"/>
      <c r="WPW422" s="94"/>
      <c r="WPX422" s="94"/>
      <c r="WPY422" s="94"/>
      <c r="WPZ422" s="94"/>
      <c r="WQA422" s="94"/>
      <c r="WQB422" s="94"/>
      <c r="WQC422" s="94"/>
      <c r="WQD422" s="94"/>
      <c r="WQE422" s="94"/>
      <c r="WQF422" s="94"/>
      <c r="WQG422" s="94"/>
      <c r="WQH422" s="94"/>
      <c r="WQI422" s="94"/>
      <c r="WQJ422" s="94"/>
      <c r="WQK422" s="94"/>
      <c r="WQL422" s="94"/>
      <c r="WQM422" s="94"/>
      <c r="WQN422" s="94"/>
      <c r="WQO422" s="94"/>
      <c r="WQP422" s="94"/>
      <c r="WQQ422" s="94"/>
      <c r="WQR422" s="94"/>
      <c r="WQS422" s="94"/>
      <c r="WQT422" s="94"/>
      <c r="WQU422" s="94"/>
      <c r="WQV422" s="94"/>
      <c r="WQW422" s="94"/>
      <c r="WQX422" s="94"/>
      <c r="WQY422" s="94"/>
      <c r="WQZ422" s="94"/>
      <c r="WRA422" s="94"/>
      <c r="WRB422" s="94"/>
      <c r="WRC422" s="94"/>
      <c r="WRD422" s="94"/>
      <c r="WRE422" s="94"/>
      <c r="WRF422" s="94"/>
      <c r="WRG422" s="94"/>
      <c r="WRH422" s="94"/>
      <c r="WRI422" s="94"/>
      <c r="WRJ422" s="94"/>
      <c r="WRK422" s="94"/>
      <c r="WRL422" s="94"/>
      <c r="WRM422" s="94"/>
      <c r="WRN422" s="94"/>
      <c r="WRO422" s="94"/>
      <c r="WRP422" s="94"/>
      <c r="WRQ422" s="94"/>
      <c r="WRR422" s="94"/>
      <c r="WRS422" s="94"/>
      <c r="WRT422" s="94"/>
      <c r="WRU422" s="94"/>
      <c r="WRV422" s="94"/>
      <c r="WRW422" s="94"/>
      <c r="WRX422" s="94"/>
      <c r="WRY422" s="94"/>
      <c r="WRZ422" s="94"/>
      <c r="WSA422" s="94"/>
      <c r="WSB422" s="94"/>
      <c r="WSC422" s="94"/>
      <c r="WSD422" s="94"/>
      <c r="WSE422" s="94"/>
      <c r="WSF422" s="94"/>
      <c r="WSG422" s="94"/>
      <c r="WSH422" s="94"/>
      <c r="WSI422" s="94"/>
      <c r="WSJ422" s="94"/>
      <c r="WSK422" s="94"/>
      <c r="WSL422" s="94"/>
      <c r="WSM422" s="94"/>
      <c r="WSN422" s="94"/>
      <c r="WSO422" s="94"/>
      <c r="WSP422" s="94"/>
      <c r="WSQ422" s="94"/>
      <c r="WSR422" s="94"/>
      <c r="WSS422" s="94"/>
      <c r="WST422" s="94"/>
      <c r="WSU422" s="94"/>
      <c r="WSV422" s="94"/>
      <c r="WSW422" s="94"/>
      <c r="WSX422" s="94"/>
      <c r="WSY422" s="94"/>
      <c r="WSZ422" s="94"/>
      <c r="WTA422" s="94"/>
      <c r="WTB422" s="94"/>
      <c r="WTC422" s="94"/>
      <c r="WTD422" s="94"/>
      <c r="WTE422" s="94"/>
      <c r="WTF422" s="94"/>
      <c r="WTG422" s="94"/>
      <c r="WTH422" s="94"/>
      <c r="WTI422" s="94"/>
      <c r="WTJ422" s="94"/>
      <c r="WTK422" s="94"/>
      <c r="WTL422" s="94"/>
      <c r="WTM422" s="94"/>
      <c r="WTN422" s="94"/>
      <c r="WTO422" s="94"/>
      <c r="WTP422" s="94"/>
      <c r="WTQ422" s="94"/>
      <c r="WTR422" s="94"/>
      <c r="WTS422" s="94"/>
      <c r="WTT422" s="94"/>
      <c r="WTU422" s="94"/>
      <c r="WTV422" s="94"/>
      <c r="WTW422" s="94"/>
      <c r="WTX422" s="94"/>
      <c r="WTY422" s="94"/>
      <c r="WTZ422" s="94"/>
      <c r="WUA422" s="94"/>
      <c r="WUB422" s="94"/>
      <c r="WUC422" s="94"/>
      <c r="WUD422" s="94"/>
      <c r="WUE422" s="94"/>
      <c r="WUF422" s="94"/>
      <c r="WUG422" s="94"/>
      <c r="WUH422" s="94"/>
      <c r="WUI422" s="94"/>
      <c r="WUJ422" s="94"/>
      <c r="WUK422" s="94"/>
      <c r="WUL422" s="94"/>
      <c r="WUM422" s="94"/>
      <c r="WUN422" s="94"/>
      <c r="WUO422" s="94"/>
      <c r="WUP422" s="94"/>
      <c r="WUQ422" s="94"/>
      <c r="WUR422" s="94"/>
      <c r="WUS422" s="94"/>
      <c r="WUT422" s="94"/>
      <c r="WUU422" s="94"/>
      <c r="WUV422" s="94"/>
      <c r="WUW422" s="94"/>
      <c r="WUX422" s="94"/>
      <c r="WUY422" s="94"/>
      <c r="WUZ422" s="94"/>
      <c r="WVA422" s="94"/>
      <c r="WVB422" s="94"/>
      <c r="WVC422" s="94"/>
      <c r="WVD422" s="94"/>
      <c r="WVE422" s="94"/>
      <c r="WVF422" s="94"/>
      <c r="WVG422" s="94"/>
      <c r="WVH422" s="94"/>
      <c r="WVI422" s="94"/>
      <c r="WVJ422" s="94"/>
      <c r="WVK422" s="94"/>
      <c r="WVL422" s="94"/>
      <c r="WVM422" s="94"/>
      <c r="WVN422" s="94"/>
      <c r="WVO422" s="94"/>
      <c r="WVP422" s="94"/>
      <c r="WVQ422" s="94"/>
      <c r="WVR422" s="94"/>
      <c r="WVS422" s="94"/>
      <c r="WVT422" s="94"/>
      <c r="WVU422" s="94"/>
      <c r="WVV422" s="94"/>
      <c r="WVW422" s="94"/>
      <c r="WVX422" s="94"/>
      <c r="WVY422" s="94"/>
      <c r="WVZ422" s="94"/>
      <c r="WWA422" s="94"/>
      <c r="WWB422" s="94"/>
      <c r="WWC422" s="94"/>
      <c r="WWD422" s="94"/>
      <c r="WWE422" s="94"/>
      <c r="WWF422" s="94"/>
      <c r="WWG422" s="94"/>
      <c r="WWH422" s="94"/>
      <c r="WWI422" s="94"/>
      <c r="WWJ422" s="94"/>
      <c r="WWK422" s="94"/>
      <c r="WWL422" s="94"/>
      <c r="WWM422" s="94"/>
      <c r="WWN422" s="94"/>
      <c r="WWO422" s="94"/>
      <c r="WWP422" s="94"/>
      <c r="WWQ422" s="94"/>
      <c r="WWR422" s="94"/>
      <c r="WWS422" s="94"/>
      <c r="WWT422" s="94"/>
      <c r="WWU422" s="94"/>
      <c r="WWV422" s="94"/>
      <c r="WWW422" s="94"/>
      <c r="WWX422" s="94"/>
      <c r="WWY422" s="94"/>
      <c r="WWZ422" s="94"/>
      <c r="WXA422" s="94"/>
      <c r="WXB422" s="94"/>
      <c r="WXC422" s="94"/>
      <c r="WXD422" s="94"/>
      <c r="WXE422" s="94"/>
      <c r="WXF422" s="94"/>
      <c r="WXG422" s="94"/>
      <c r="WXH422" s="94"/>
      <c r="WXI422" s="94"/>
      <c r="WXJ422" s="94"/>
      <c r="WXK422" s="94"/>
      <c r="WXL422" s="94"/>
      <c r="WXM422" s="94"/>
      <c r="WXN422" s="94"/>
      <c r="WXO422" s="94"/>
      <c r="WXP422" s="94"/>
      <c r="WXQ422" s="94"/>
      <c r="WXR422" s="94"/>
      <c r="WXS422" s="94"/>
      <c r="WXT422" s="94"/>
      <c r="WXU422" s="94"/>
      <c r="WXV422" s="94"/>
      <c r="WXW422" s="94"/>
      <c r="WXX422" s="94"/>
      <c r="WXY422" s="94"/>
      <c r="WXZ422" s="94"/>
      <c r="WYA422" s="94"/>
      <c r="WYB422" s="94"/>
      <c r="WYC422" s="94"/>
      <c r="WYD422" s="94"/>
      <c r="WYE422" s="94"/>
      <c r="WYF422" s="94"/>
      <c r="WYG422" s="94"/>
      <c r="WYH422" s="94"/>
      <c r="WYI422" s="94"/>
      <c r="WYJ422" s="94"/>
      <c r="WYK422" s="94"/>
      <c r="WYL422" s="94"/>
      <c r="WYM422" s="94"/>
      <c r="WYN422" s="94"/>
      <c r="WYO422" s="94"/>
      <c r="WYP422" s="94"/>
      <c r="WYQ422" s="94"/>
      <c r="WYR422" s="94"/>
      <c r="WYS422" s="94"/>
      <c r="WYT422" s="94"/>
      <c r="WYU422" s="94"/>
      <c r="WYV422" s="94"/>
      <c r="WYW422" s="94"/>
      <c r="WYX422" s="94"/>
      <c r="WYY422" s="94"/>
      <c r="WYZ422" s="94"/>
      <c r="WZA422" s="94"/>
      <c r="WZB422" s="94"/>
      <c r="WZC422" s="94"/>
      <c r="WZD422" s="94"/>
      <c r="WZE422" s="94"/>
      <c r="WZF422" s="94"/>
      <c r="WZG422" s="94"/>
      <c r="WZH422" s="94"/>
      <c r="WZI422" s="94"/>
      <c r="WZJ422" s="94"/>
      <c r="WZK422" s="94"/>
      <c r="WZL422" s="94"/>
      <c r="WZM422" s="94"/>
      <c r="WZN422" s="94"/>
      <c r="WZO422" s="94"/>
      <c r="WZP422" s="94"/>
      <c r="WZQ422" s="94"/>
      <c r="WZR422" s="94"/>
      <c r="WZS422" s="94"/>
      <c r="WZT422" s="94"/>
      <c r="WZU422" s="94"/>
      <c r="WZV422" s="94"/>
      <c r="WZW422" s="94"/>
      <c r="WZX422" s="94"/>
      <c r="WZY422" s="94"/>
      <c r="WZZ422" s="94"/>
      <c r="XAA422" s="94"/>
      <c r="XAB422" s="112"/>
      <c r="XAC422" s="112"/>
      <c r="XAD422" s="112"/>
      <c r="XAE422" s="112"/>
      <c r="XAF422" s="112"/>
      <c r="XAG422" s="112"/>
      <c r="XAH422" s="112"/>
      <c r="XAI422" s="112"/>
      <c r="XAJ422" s="112"/>
      <c r="XAK422" s="112"/>
      <c r="XAL422" s="112"/>
      <c r="XAM422" s="112"/>
      <c r="XAN422" s="112"/>
      <c r="XAO422" s="112"/>
      <c r="XAP422" s="112"/>
      <c r="XAQ422" s="112"/>
      <c r="XAR422" s="112"/>
      <c r="XAS422" s="112"/>
      <c r="XAT422" s="112"/>
      <c r="XAU422" s="112"/>
      <c r="XAV422" s="112"/>
      <c r="XAW422" s="112"/>
      <c r="XAX422" s="112"/>
      <c r="XAY422" s="112"/>
      <c r="XAZ422" s="112"/>
      <c r="XBA422" s="112"/>
      <c r="XBB422" s="112"/>
      <c r="XBC422" s="112"/>
      <c r="XBD422" s="112"/>
      <c r="XBE422" s="112"/>
      <c r="XBF422" s="112"/>
      <c r="XBG422" s="112"/>
      <c r="XBH422" s="112"/>
      <c r="XBI422" s="112"/>
      <c r="XBJ422" s="112"/>
      <c r="XBK422" s="112"/>
      <c r="XBL422" s="112"/>
      <c r="XBM422" s="112"/>
      <c r="XBN422" s="112"/>
      <c r="XBO422" s="112"/>
      <c r="XBP422" s="112"/>
      <c r="XBQ422" s="112"/>
      <c r="XBR422" s="112"/>
      <c r="XBS422" s="112"/>
      <c r="XBT422" s="112"/>
      <c r="XBU422" s="112"/>
      <c r="XBV422" s="112"/>
      <c r="XBW422" s="112"/>
      <c r="XBX422" s="112"/>
      <c r="XBY422" s="112"/>
      <c r="XBZ422" s="112"/>
      <c r="XCA422" s="112"/>
      <c r="XCB422" s="112"/>
      <c r="XCC422" s="112"/>
      <c r="XCD422" s="112"/>
      <c r="XCE422" s="112"/>
      <c r="XCF422" s="112"/>
      <c r="XCG422" s="112"/>
      <c r="XCH422" s="112"/>
      <c r="XCI422" s="112"/>
      <c r="XCJ422" s="112"/>
      <c r="XCK422" s="112"/>
      <c r="XCL422" s="112"/>
      <c r="XCM422" s="112"/>
      <c r="XCN422" s="112"/>
      <c r="XCO422" s="112"/>
      <c r="XCP422" s="112"/>
      <c r="XCQ422" s="112"/>
      <c r="XCR422" s="112"/>
      <c r="XCS422" s="112"/>
      <c r="XCT422" s="112"/>
      <c r="XCU422" s="112"/>
      <c r="XCV422" s="112"/>
      <c r="XCW422" s="112"/>
      <c r="XCX422" s="112"/>
      <c r="XCY422" s="112"/>
      <c r="XCZ422" s="112"/>
      <c r="XDA422" s="112"/>
      <c r="XDB422" s="112"/>
      <c r="XDC422" s="112"/>
      <c r="XDD422" s="112"/>
      <c r="XDE422" s="112"/>
      <c r="XDF422" s="112"/>
      <c r="XDG422" s="112"/>
      <c r="XDH422" s="112"/>
      <c r="XDI422" s="112"/>
      <c r="XDJ422" s="112"/>
      <c r="XDK422" s="112"/>
      <c r="XDL422" s="112"/>
      <c r="XDM422" s="112"/>
      <c r="XDN422" s="112"/>
      <c r="XDO422" s="112"/>
      <c r="XDP422" s="112"/>
      <c r="XDQ422" s="112"/>
      <c r="XDR422" s="112"/>
      <c r="XDS422" s="112"/>
      <c r="XDT422" s="112"/>
      <c r="XDU422" s="112"/>
      <c r="XDV422" s="112"/>
      <c r="XDW422" s="112"/>
      <c r="XDX422" s="112"/>
      <c r="XDY422" s="112"/>
      <c r="XDZ422" s="112"/>
      <c r="XEA422" s="112"/>
      <c r="XEB422" s="112"/>
      <c r="XEC422" s="112"/>
      <c r="XED422" s="112"/>
      <c r="XEE422" s="112"/>
      <c r="XEF422" s="112"/>
      <c r="XEG422" s="112"/>
      <c r="XEH422" s="112"/>
      <c r="XEI422" s="112"/>
      <c r="XEJ422" s="112"/>
      <c r="XEK422" s="112"/>
      <c r="XEL422" s="112"/>
      <c r="XEM422" s="112"/>
      <c r="XEN422" s="112"/>
      <c r="XEO422" s="112"/>
      <c r="XEP422" s="112"/>
      <c r="XEQ422" s="112"/>
      <c r="XER422" s="112"/>
      <c r="XES422" s="112"/>
      <c r="XET422" s="112"/>
      <c r="XEU422" s="112"/>
      <c r="XEV422" s="112"/>
      <c r="XEW422" s="112"/>
      <c r="XEX422" s="112"/>
      <c r="XEY422" s="112"/>
      <c r="XEZ422" s="112"/>
      <c r="XFA422" s="112"/>
      <c r="XFB422" s="112"/>
      <c r="XFC422" s="112"/>
      <c r="XFD422" s="112"/>
    </row>
    <row r="423" s="104" customFormat="1" ht="92" customHeight="1" spans="1:16384">
      <c r="A423" s="280" t="s">
        <v>10421</v>
      </c>
      <c r="B423" s="283" t="s">
        <v>60</v>
      </c>
      <c r="C423" s="283" t="s">
        <v>10773</v>
      </c>
      <c r="D423" s="284" t="s">
        <v>10774</v>
      </c>
      <c r="E423" s="285" t="s">
        <v>10775</v>
      </c>
      <c r="F423" s="285" t="s">
        <v>10765</v>
      </c>
      <c r="G423" s="286" t="s">
        <v>10766</v>
      </c>
      <c r="H423" s="286"/>
      <c r="I423" s="284" t="s">
        <v>10742</v>
      </c>
      <c r="J423" s="314">
        <v>20</v>
      </c>
      <c r="K423" s="284">
        <v>20</v>
      </c>
      <c r="L423" s="308" t="s">
        <v>10772</v>
      </c>
      <c r="M423" s="160" t="s">
        <v>162</v>
      </c>
      <c r="N423" s="166"/>
      <c r="O423" s="166"/>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94"/>
      <c r="DV423" s="94"/>
      <c r="DW423" s="94"/>
      <c r="DX423" s="94"/>
      <c r="DY423" s="94"/>
      <c r="DZ423" s="94"/>
      <c r="EA423" s="94"/>
      <c r="EB423" s="94"/>
      <c r="EC423" s="94"/>
      <c r="ED423" s="94"/>
      <c r="EE423" s="94"/>
      <c r="EF423" s="94"/>
      <c r="EG423" s="94"/>
      <c r="EH423" s="94"/>
      <c r="EI423" s="94"/>
      <c r="EJ423" s="94"/>
      <c r="EK423" s="94"/>
      <c r="EL423" s="94"/>
      <c r="EM423" s="94"/>
      <c r="EN423" s="94"/>
      <c r="EO423" s="94"/>
      <c r="EP423" s="94"/>
      <c r="EQ423" s="94"/>
      <c r="ER423" s="94"/>
      <c r="ES423" s="94"/>
      <c r="ET423" s="94"/>
      <c r="EU423" s="94"/>
      <c r="EV423" s="94"/>
      <c r="EW423" s="94"/>
      <c r="EX423" s="94"/>
      <c r="EY423" s="94"/>
      <c r="EZ423" s="94"/>
      <c r="FA423" s="94"/>
      <c r="FB423" s="94"/>
      <c r="FC423" s="94"/>
      <c r="FD423" s="94"/>
      <c r="FE423" s="94"/>
      <c r="FF423" s="94"/>
      <c r="FG423" s="94"/>
      <c r="FH423" s="94"/>
      <c r="FI423" s="94"/>
      <c r="FJ423" s="94"/>
      <c r="FK423" s="94"/>
      <c r="FL423" s="94"/>
      <c r="FM423" s="94"/>
      <c r="FN423" s="94"/>
      <c r="FO423" s="94"/>
      <c r="FP423" s="94"/>
      <c r="FQ423" s="94"/>
      <c r="FR423" s="94"/>
      <c r="FS423" s="94"/>
      <c r="FT423" s="94"/>
      <c r="FU423" s="94"/>
      <c r="FV423" s="94"/>
      <c r="FW423" s="94"/>
      <c r="FX423" s="94"/>
      <c r="FY423" s="94"/>
      <c r="FZ423" s="94"/>
      <c r="GA423" s="94"/>
      <c r="GB423" s="94"/>
      <c r="GC423" s="94"/>
      <c r="GD423" s="94"/>
      <c r="GE423" s="94"/>
      <c r="GF423" s="94"/>
      <c r="GG423" s="94"/>
      <c r="GH423" s="94"/>
      <c r="GI423" s="94"/>
      <c r="GJ423" s="94"/>
      <c r="GK423" s="94"/>
      <c r="GL423" s="94"/>
      <c r="GM423" s="94"/>
      <c r="GN423" s="94"/>
      <c r="GO423" s="94"/>
      <c r="GP423" s="94"/>
      <c r="GQ423" s="94"/>
      <c r="GR423" s="94"/>
      <c r="GS423" s="94"/>
      <c r="GT423" s="94"/>
      <c r="GU423" s="94"/>
      <c r="GV423" s="94"/>
      <c r="GW423" s="94"/>
      <c r="GX423" s="94"/>
      <c r="GY423" s="94"/>
      <c r="GZ423" s="94"/>
      <c r="HA423" s="94"/>
      <c r="HB423" s="94"/>
      <c r="HC423" s="94"/>
      <c r="HD423" s="94"/>
      <c r="HE423" s="94"/>
      <c r="HF423" s="94"/>
      <c r="HG423" s="94"/>
      <c r="HH423" s="94"/>
      <c r="HI423" s="94"/>
      <c r="HJ423" s="94"/>
      <c r="HK423" s="94"/>
      <c r="HL423" s="94"/>
      <c r="HM423" s="94"/>
      <c r="HN423" s="94"/>
      <c r="HO423" s="94"/>
      <c r="HP423" s="94"/>
      <c r="HQ423" s="94"/>
      <c r="HR423" s="94"/>
      <c r="HS423" s="94"/>
      <c r="HT423" s="94"/>
      <c r="HU423" s="94"/>
      <c r="HV423" s="94"/>
      <c r="HW423" s="94"/>
      <c r="HX423" s="94"/>
      <c r="HY423" s="94"/>
      <c r="HZ423" s="94"/>
      <c r="IA423" s="94"/>
      <c r="IB423" s="94"/>
      <c r="IC423" s="94"/>
      <c r="ID423" s="94"/>
      <c r="IE423" s="94"/>
      <c r="IF423" s="94"/>
      <c r="IG423" s="94"/>
      <c r="IH423" s="94"/>
      <c r="II423" s="94"/>
      <c r="IJ423" s="94"/>
      <c r="IK423" s="94"/>
      <c r="IL423" s="94"/>
      <c r="IM423" s="94"/>
      <c r="IN423" s="94"/>
      <c r="IO423" s="94"/>
      <c r="IP423" s="94"/>
      <c r="IQ423" s="94"/>
      <c r="IR423" s="94"/>
      <c r="IS423" s="94"/>
      <c r="IT423" s="94"/>
      <c r="IU423" s="94"/>
      <c r="IV423" s="94"/>
      <c r="IW423" s="94"/>
      <c r="IX423" s="94"/>
      <c r="IY423" s="94"/>
      <c r="IZ423" s="94"/>
      <c r="JA423" s="94"/>
      <c r="JB423" s="94"/>
      <c r="JC423" s="94"/>
      <c r="JD423" s="94"/>
      <c r="JE423" s="94"/>
      <c r="JF423" s="94"/>
      <c r="JG423" s="94"/>
      <c r="JH423" s="94"/>
      <c r="JI423" s="94"/>
      <c r="JJ423" s="94"/>
      <c r="JK423" s="94"/>
      <c r="JL423" s="94"/>
      <c r="JM423" s="94"/>
      <c r="JN423" s="94"/>
      <c r="JO423" s="94"/>
      <c r="JP423" s="94"/>
      <c r="JQ423" s="94"/>
      <c r="JR423" s="94"/>
      <c r="JS423" s="94"/>
      <c r="JT423" s="94"/>
      <c r="JU423" s="94"/>
      <c r="JV423" s="94"/>
      <c r="JW423" s="94"/>
      <c r="JX423" s="94"/>
      <c r="JY423" s="94"/>
      <c r="JZ423" s="94"/>
      <c r="KA423" s="94"/>
      <c r="KB423" s="94"/>
      <c r="KC423" s="94"/>
      <c r="KD423" s="94"/>
      <c r="KE423" s="94"/>
      <c r="KF423" s="94"/>
      <c r="KG423" s="94"/>
      <c r="KH423" s="94"/>
      <c r="KI423" s="94"/>
      <c r="KJ423" s="94"/>
      <c r="KK423" s="94"/>
      <c r="KL423" s="94"/>
      <c r="KM423" s="94"/>
      <c r="KN423" s="94"/>
      <c r="KO423" s="94"/>
      <c r="KP423" s="94"/>
      <c r="KQ423" s="94"/>
      <c r="KR423" s="94"/>
      <c r="KS423" s="94"/>
      <c r="KT423" s="94"/>
      <c r="KU423" s="94"/>
      <c r="KV423" s="94"/>
      <c r="KW423" s="94"/>
      <c r="KX423" s="94"/>
      <c r="KY423" s="94"/>
      <c r="KZ423" s="94"/>
      <c r="LA423" s="94"/>
      <c r="LB423" s="94"/>
      <c r="LC423" s="94"/>
      <c r="LD423" s="94"/>
      <c r="LE423" s="94"/>
      <c r="LF423" s="94"/>
      <c r="LG423" s="94"/>
      <c r="LH423" s="94"/>
      <c r="LI423" s="94"/>
      <c r="LJ423" s="94"/>
      <c r="LK423" s="94"/>
      <c r="LL423" s="94"/>
      <c r="LM423" s="94"/>
      <c r="LN423" s="94"/>
      <c r="LO423" s="94"/>
      <c r="LP423" s="94"/>
      <c r="LQ423" s="94"/>
      <c r="LR423" s="94"/>
      <c r="LS423" s="94"/>
      <c r="LT423" s="94"/>
      <c r="LU423" s="94"/>
      <c r="LV423" s="94"/>
      <c r="LW423" s="94"/>
      <c r="LX423" s="94"/>
      <c r="LY423" s="94"/>
      <c r="LZ423" s="94"/>
      <c r="MA423" s="94"/>
      <c r="MB423" s="94"/>
      <c r="MC423" s="94"/>
      <c r="MD423" s="94"/>
      <c r="ME423" s="94"/>
      <c r="MF423" s="94"/>
      <c r="MG423" s="94"/>
      <c r="MH423" s="94"/>
      <c r="MI423" s="94"/>
      <c r="MJ423" s="94"/>
      <c r="MK423" s="94"/>
      <c r="ML423" s="94"/>
      <c r="MM423" s="94"/>
      <c r="MN423" s="94"/>
      <c r="MO423" s="94"/>
      <c r="MP423" s="94"/>
      <c r="MQ423" s="94"/>
      <c r="MR423" s="94"/>
      <c r="MS423" s="94"/>
      <c r="MT423" s="94"/>
      <c r="MU423" s="94"/>
      <c r="MV423" s="94"/>
      <c r="MW423" s="94"/>
      <c r="MX423" s="94"/>
      <c r="MY423" s="94"/>
      <c r="MZ423" s="94"/>
      <c r="NA423" s="94"/>
      <c r="NB423" s="94"/>
      <c r="NC423" s="94"/>
      <c r="ND423" s="94"/>
      <c r="NE423" s="94"/>
      <c r="NF423" s="94"/>
      <c r="NG423" s="94"/>
      <c r="NH423" s="94"/>
      <c r="NI423" s="94"/>
      <c r="NJ423" s="94"/>
      <c r="NK423" s="94"/>
      <c r="NL423" s="94"/>
      <c r="NM423" s="94"/>
      <c r="NN423" s="94"/>
      <c r="NO423" s="94"/>
      <c r="NP423" s="94"/>
      <c r="NQ423" s="94"/>
      <c r="NR423" s="94"/>
      <c r="NS423" s="94"/>
      <c r="NT423" s="94"/>
      <c r="NU423" s="94"/>
      <c r="NV423" s="94"/>
      <c r="NW423" s="94"/>
      <c r="NX423" s="94"/>
      <c r="NY423" s="94"/>
      <c r="NZ423" s="94"/>
      <c r="OA423" s="94"/>
      <c r="OB423" s="94"/>
      <c r="OC423" s="94"/>
      <c r="OD423" s="94"/>
      <c r="OE423" s="94"/>
      <c r="OF423" s="94"/>
      <c r="OG423" s="94"/>
      <c r="OH423" s="94"/>
      <c r="OI423" s="94"/>
      <c r="OJ423" s="94"/>
      <c r="OK423" s="94"/>
      <c r="OL423" s="94"/>
      <c r="OM423" s="94"/>
      <c r="ON423" s="94"/>
      <c r="OO423" s="94"/>
      <c r="OP423" s="94"/>
      <c r="OQ423" s="94"/>
      <c r="OR423" s="94"/>
      <c r="OS423" s="94"/>
      <c r="OT423" s="94"/>
      <c r="OU423" s="94"/>
      <c r="OV423" s="94"/>
      <c r="OW423" s="94"/>
      <c r="OX423" s="94"/>
      <c r="OY423" s="94"/>
      <c r="OZ423" s="94"/>
      <c r="PA423" s="94"/>
      <c r="PB423" s="94"/>
      <c r="PC423" s="94"/>
      <c r="PD423" s="94"/>
      <c r="PE423" s="94"/>
      <c r="PF423" s="94"/>
      <c r="PG423" s="94"/>
      <c r="PH423" s="94"/>
      <c r="PI423" s="94"/>
      <c r="PJ423" s="94"/>
      <c r="PK423" s="94"/>
      <c r="PL423" s="94"/>
      <c r="PM423" s="94"/>
      <c r="PN423" s="94"/>
      <c r="PO423" s="94"/>
      <c r="PP423" s="94"/>
      <c r="PQ423" s="94"/>
      <c r="PR423" s="94"/>
      <c r="PS423" s="94"/>
      <c r="PT423" s="94"/>
      <c r="PU423" s="94"/>
      <c r="PV423" s="94"/>
      <c r="PW423" s="94"/>
      <c r="PX423" s="94"/>
      <c r="PY423" s="94"/>
      <c r="PZ423" s="94"/>
      <c r="QA423" s="94"/>
      <c r="QB423" s="94"/>
      <c r="QC423" s="94"/>
      <c r="QD423" s="94"/>
      <c r="QE423" s="94"/>
      <c r="QF423" s="94"/>
      <c r="QG423" s="94"/>
      <c r="QH423" s="94"/>
      <c r="QI423" s="94"/>
      <c r="QJ423" s="94"/>
      <c r="QK423" s="94"/>
      <c r="QL423" s="94"/>
      <c r="QM423" s="94"/>
      <c r="QN423" s="94"/>
      <c r="QO423" s="94"/>
      <c r="QP423" s="94"/>
      <c r="QQ423" s="94"/>
      <c r="QR423" s="94"/>
      <c r="QS423" s="94"/>
      <c r="QT423" s="94"/>
      <c r="QU423" s="94"/>
      <c r="QV423" s="94"/>
      <c r="QW423" s="94"/>
      <c r="QX423" s="94"/>
      <c r="QY423" s="94"/>
      <c r="QZ423" s="94"/>
      <c r="RA423" s="94"/>
      <c r="RB423" s="94"/>
      <c r="RC423" s="94"/>
      <c r="RD423" s="94"/>
      <c r="RE423" s="94"/>
      <c r="RF423" s="94"/>
      <c r="RG423" s="94"/>
      <c r="RH423" s="94"/>
      <c r="RI423" s="94"/>
      <c r="RJ423" s="94"/>
      <c r="RK423" s="94"/>
      <c r="RL423" s="94"/>
      <c r="RM423" s="94"/>
      <c r="RN423" s="94"/>
      <c r="RO423" s="94"/>
      <c r="RP423" s="94"/>
      <c r="RQ423" s="94"/>
      <c r="RR423" s="94"/>
      <c r="RS423" s="94"/>
      <c r="RT423" s="94"/>
      <c r="RU423" s="94"/>
      <c r="RV423" s="94"/>
      <c r="RW423" s="94"/>
      <c r="RX423" s="94"/>
      <c r="RY423" s="94"/>
      <c r="RZ423" s="94"/>
      <c r="SA423" s="94"/>
      <c r="SB423" s="94"/>
      <c r="SC423" s="94"/>
      <c r="SD423" s="94"/>
      <c r="SE423" s="94"/>
      <c r="SF423" s="94"/>
      <c r="SG423" s="94"/>
      <c r="SH423" s="94"/>
      <c r="SI423" s="94"/>
      <c r="SJ423" s="94"/>
      <c r="SK423" s="94"/>
      <c r="SL423" s="94"/>
      <c r="SM423" s="94"/>
      <c r="SN423" s="94"/>
      <c r="SO423" s="94"/>
      <c r="SP423" s="94"/>
      <c r="SQ423" s="94"/>
      <c r="SR423" s="94"/>
      <c r="SS423" s="94"/>
      <c r="ST423" s="94"/>
      <c r="SU423" s="94"/>
      <c r="SV423" s="94"/>
      <c r="SW423" s="94"/>
      <c r="SX423" s="94"/>
      <c r="SY423" s="94"/>
      <c r="SZ423" s="94"/>
      <c r="TA423" s="94"/>
      <c r="TB423" s="94"/>
      <c r="TC423" s="94"/>
      <c r="TD423" s="94"/>
      <c r="TE423" s="94"/>
      <c r="TF423" s="94"/>
      <c r="TG423" s="94"/>
      <c r="TH423" s="94"/>
      <c r="TI423" s="94"/>
      <c r="TJ423" s="94"/>
      <c r="TK423" s="94"/>
      <c r="TL423" s="94"/>
      <c r="TM423" s="94"/>
      <c r="TN423" s="94"/>
      <c r="TO423" s="94"/>
      <c r="TP423" s="94"/>
      <c r="TQ423" s="94"/>
      <c r="TR423" s="94"/>
      <c r="TS423" s="94"/>
      <c r="TT423" s="94"/>
      <c r="TU423" s="94"/>
      <c r="TV423" s="94"/>
      <c r="TW423" s="94"/>
      <c r="TX423" s="94"/>
      <c r="TY423" s="94"/>
      <c r="TZ423" s="94"/>
      <c r="UA423" s="94"/>
      <c r="UB423" s="94"/>
      <c r="UC423" s="94"/>
      <c r="UD423" s="94"/>
      <c r="UE423" s="94"/>
      <c r="UF423" s="94"/>
      <c r="UG423" s="94"/>
      <c r="UH423" s="94"/>
      <c r="UI423" s="94"/>
      <c r="UJ423" s="94"/>
      <c r="UK423" s="94"/>
      <c r="UL423" s="94"/>
      <c r="UM423" s="94"/>
      <c r="UN423" s="94"/>
      <c r="UO423" s="94"/>
      <c r="UP423" s="94"/>
      <c r="UQ423" s="94"/>
      <c r="UR423" s="94"/>
      <c r="US423" s="94"/>
      <c r="UT423" s="94"/>
      <c r="UU423" s="94"/>
      <c r="UV423" s="94"/>
      <c r="UW423" s="94"/>
      <c r="UX423" s="94"/>
      <c r="UY423" s="94"/>
      <c r="UZ423" s="94"/>
      <c r="VA423" s="94"/>
      <c r="VB423" s="94"/>
      <c r="VC423" s="94"/>
      <c r="VD423" s="94"/>
      <c r="VE423" s="94"/>
      <c r="VF423" s="94"/>
      <c r="VG423" s="94"/>
      <c r="VH423" s="94"/>
      <c r="VI423" s="94"/>
      <c r="VJ423" s="94"/>
      <c r="VK423" s="94"/>
      <c r="VL423" s="94"/>
      <c r="VM423" s="94"/>
      <c r="VN423" s="94"/>
      <c r="VO423" s="94"/>
      <c r="VP423" s="94"/>
      <c r="VQ423" s="94"/>
      <c r="VR423" s="94"/>
      <c r="VS423" s="94"/>
      <c r="VT423" s="94"/>
      <c r="VU423" s="94"/>
      <c r="VV423" s="94"/>
      <c r="VW423" s="94"/>
      <c r="VX423" s="94"/>
      <c r="VY423" s="94"/>
      <c r="VZ423" s="94"/>
      <c r="WA423" s="94"/>
      <c r="WB423" s="94"/>
      <c r="WC423" s="94"/>
      <c r="WD423" s="94"/>
      <c r="WE423" s="94"/>
      <c r="WF423" s="94"/>
      <c r="WG423" s="94"/>
      <c r="WH423" s="94"/>
      <c r="WI423" s="94"/>
      <c r="WJ423" s="94"/>
      <c r="WK423" s="94"/>
      <c r="WL423" s="94"/>
      <c r="WM423" s="94"/>
      <c r="WN423" s="94"/>
      <c r="WO423" s="94"/>
      <c r="WP423" s="94"/>
      <c r="WQ423" s="94"/>
      <c r="WR423" s="94"/>
      <c r="WS423" s="94"/>
      <c r="WT423" s="94"/>
      <c r="WU423" s="94"/>
      <c r="WV423" s="94"/>
      <c r="WW423" s="94"/>
      <c r="WX423" s="94"/>
      <c r="WY423" s="94"/>
      <c r="WZ423" s="94"/>
      <c r="XA423" s="94"/>
      <c r="XB423" s="94"/>
      <c r="XC423" s="94"/>
      <c r="XD423" s="94"/>
      <c r="XE423" s="94"/>
      <c r="XF423" s="94"/>
      <c r="XG423" s="94"/>
      <c r="XH423" s="94"/>
      <c r="XI423" s="94"/>
      <c r="XJ423" s="94"/>
      <c r="XK423" s="94"/>
      <c r="XL423" s="94"/>
      <c r="XM423" s="94"/>
      <c r="XN423" s="94"/>
      <c r="XO423" s="94"/>
      <c r="XP423" s="94"/>
      <c r="XQ423" s="94"/>
      <c r="XR423" s="94"/>
      <c r="XS423" s="94"/>
      <c r="XT423" s="94"/>
      <c r="XU423" s="94"/>
      <c r="XV423" s="94"/>
      <c r="XW423" s="94"/>
      <c r="XX423" s="94"/>
      <c r="XY423" s="94"/>
      <c r="XZ423" s="94"/>
      <c r="YA423" s="94"/>
      <c r="YB423" s="94"/>
      <c r="YC423" s="94"/>
      <c r="YD423" s="94"/>
      <c r="YE423" s="94"/>
      <c r="YF423" s="94"/>
      <c r="YG423" s="94"/>
      <c r="YH423" s="94"/>
      <c r="YI423" s="94"/>
      <c r="YJ423" s="94"/>
      <c r="YK423" s="94"/>
      <c r="YL423" s="94"/>
      <c r="YM423" s="94"/>
      <c r="YN423" s="94"/>
      <c r="YO423" s="94"/>
      <c r="YP423" s="94"/>
      <c r="YQ423" s="94"/>
      <c r="YR423" s="94"/>
      <c r="YS423" s="94"/>
      <c r="YT423" s="94"/>
      <c r="YU423" s="94"/>
      <c r="YV423" s="94"/>
      <c r="YW423" s="94"/>
      <c r="YX423" s="94"/>
      <c r="YY423" s="94"/>
      <c r="YZ423" s="94"/>
      <c r="ZA423" s="94"/>
      <c r="ZB423" s="94"/>
      <c r="ZC423" s="94"/>
      <c r="ZD423" s="94"/>
      <c r="ZE423" s="94"/>
      <c r="ZF423" s="94"/>
      <c r="ZG423" s="94"/>
      <c r="ZH423" s="94"/>
      <c r="ZI423" s="94"/>
      <c r="ZJ423" s="94"/>
      <c r="ZK423" s="94"/>
      <c r="ZL423" s="94"/>
      <c r="ZM423" s="94"/>
      <c r="ZN423" s="94"/>
      <c r="ZO423" s="94"/>
      <c r="ZP423" s="94"/>
      <c r="ZQ423" s="94"/>
      <c r="ZR423" s="94"/>
      <c r="ZS423" s="94"/>
      <c r="ZT423" s="94"/>
      <c r="ZU423" s="94"/>
      <c r="ZV423" s="94"/>
      <c r="ZW423" s="94"/>
      <c r="ZX423" s="94"/>
      <c r="ZY423" s="94"/>
      <c r="ZZ423" s="94"/>
      <c r="AAA423" s="94"/>
      <c r="AAB423" s="94"/>
      <c r="AAC423" s="94"/>
      <c r="AAD423" s="94"/>
      <c r="AAE423" s="94"/>
      <c r="AAF423" s="94"/>
      <c r="AAG423" s="94"/>
      <c r="AAH423" s="94"/>
      <c r="AAI423" s="94"/>
      <c r="AAJ423" s="94"/>
      <c r="AAK423" s="94"/>
      <c r="AAL423" s="94"/>
      <c r="AAM423" s="94"/>
      <c r="AAN423" s="94"/>
      <c r="AAO423" s="94"/>
      <c r="AAP423" s="94"/>
      <c r="AAQ423" s="94"/>
      <c r="AAR423" s="94"/>
      <c r="AAS423" s="94"/>
      <c r="AAT423" s="94"/>
      <c r="AAU423" s="94"/>
      <c r="AAV423" s="94"/>
      <c r="AAW423" s="94"/>
      <c r="AAX423" s="94"/>
      <c r="AAY423" s="94"/>
      <c r="AAZ423" s="94"/>
      <c r="ABA423" s="94"/>
      <c r="ABB423" s="94"/>
      <c r="ABC423" s="94"/>
      <c r="ABD423" s="94"/>
      <c r="ABE423" s="94"/>
      <c r="ABF423" s="94"/>
      <c r="ABG423" s="94"/>
      <c r="ABH423" s="94"/>
      <c r="ABI423" s="94"/>
      <c r="ABJ423" s="94"/>
      <c r="ABK423" s="94"/>
      <c r="ABL423" s="94"/>
      <c r="ABM423" s="94"/>
      <c r="ABN423" s="94"/>
      <c r="ABO423" s="94"/>
      <c r="ABP423" s="94"/>
      <c r="ABQ423" s="94"/>
      <c r="ABR423" s="94"/>
      <c r="ABS423" s="94"/>
      <c r="ABT423" s="94"/>
      <c r="ABU423" s="94"/>
      <c r="ABV423" s="94"/>
      <c r="ABW423" s="94"/>
      <c r="ABX423" s="94"/>
      <c r="ABY423" s="94"/>
      <c r="ABZ423" s="94"/>
      <c r="ACA423" s="94"/>
      <c r="ACB423" s="94"/>
      <c r="ACC423" s="94"/>
      <c r="ACD423" s="94"/>
      <c r="ACE423" s="94"/>
      <c r="ACF423" s="94"/>
      <c r="ACG423" s="94"/>
      <c r="ACH423" s="94"/>
      <c r="ACI423" s="94"/>
      <c r="ACJ423" s="94"/>
      <c r="ACK423" s="94"/>
      <c r="ACL423" s="94"/>
      <c r="ACM423" s="94"/>
      <c r="ACN423" s="94"/>
      <c r="ACO423" s="94"/>
      <c r="ACP423" s="94"/>
      <c r="ACQ423" s="94"/>
      <c r="ACR423" s="94"/>
      <c r="ACS423" s="94"/>
      <c r="ACT423" s="94"/>
      <c r="ACU423" s="94"/>
      <c r="ACV423" s="94"/>
      <c r="ACW423" s="94"/>
      <c r="ACX423" s="94"/>
      <c r="ACY423" s="94"/>
      <c r="ACZ423" s="94"/>
      <c r="ADA423" s="94"/>
      <c r="ADB423" s="94"/>
      <c r="ADC423" s="94"/>
      <c r="ADD423" s="94"/>
      <c r="ADE423" s="94"/>
      <c r="ADF423" s="94"/>
      <c r="ADG423" s="94"/>
      <c r="ADH423" s="94"/>
      <c r="ADI423" s="94"/>
      <c r="ADJ423" s="94"/>
      <c r="ADK423" s="94"/>
      <c r="ADL423" s="94"/>
      <c r="ADM423" s="94"/>
      <c r="ADN423" s="94"/>
      <c r="ADO423" s="94"/>
      <c r="ADP423" s="94"/>
      <c r="ADQ423" s="94"/>
      <c r="ADR423" s="94"/>
      <c r="ADS423" s="94"/>
      <c r="ADT423" s="94"/>
      <c r="ADU423" s="94"/>
      <c r="ADV423" s="94"/>
      <c r="ADW423" s="94"/>
      <c r="ADX423" s="94"/>
      <c r="ADY423" s="94"/>
      <c r="ADZ423" s="94"/>
      <c r="AEA423" s="94"/>
      <c r="AEB423" s="94"/>
      <c r="AEC423" s="94"/>
      <c r="AED423" s="94"/>
      <c r="AEE423" s="94"/>
      <c r="AEF423" s="94"/>
      <c r="AEG423" s="94"/>
      <c r="AEH423" s="94"/>
      <c r="AEI423" s="94"/>
      <c r="AEJ423" s="94"/>
      <c r="AEK423" s="94"/>
      <c r="AEL423" s="94"/>
      <c r="AEM423" s="94"/>
      <c r="AEN423" s="94"/>
      <c r="AEO423" s="94"/>
      <c r="AEP423" s="94"/>
      <c r="AEQ423" s="94"/>
      <c r="AER423" s="94"/>
      <c r="AES423" s="94"/>
      <c r="AET423" s="94"/>
      <c r="AEU423" s="94"/>
      <c r="AEV423" s="94"/>
      <c r="AEW423" s="94"/>
      <c r="AEX423" s="94"/>
      <c r="AEY423" s="94"/>
      <c r="AEZ423" s="94"/>
      <c r="AFA423" s="94"/>
      <c r="AFB423" s="94"/>
      <c r="AFC423" s="94"/>
      <c r="AFD423" s="94"/>
      <c r="AFE423" s="94"/>
      <c r="AFF423" s="94"/>
      <c r="AFG423" s="94"/>
      <c r="AFH423" s="94"/>
      <c r="AFI423" s="94"/>
      <c r="AFJ423" s="94"/>
      <c r="AFK423" s="94"/>
      <c r="AFL423" s="94"/>
      <c r="AFM423" s="94"/>
      <c r="AFN423" s="94"/>
      <c r="AFO423" s="94"/>
      <c r="AFP423" s="94"/>
      <c r="AFQ423" s="94"/>
      <c r="AFR423" s="94"/>
      <c r="AFS423" s="94"/>
      <c r="AFT423" s="94"/>
      <c r="AFU423" s="94"/>
      <c r="AFV423" s="94"/>
      <c r="AFW423" s="94"/>
      <c r="AFX423" s="94"/>
      <c r="AFY423" s="94"/>
      <c r="AFZ423" s="94"/>
      <c r="AGA423" s="94"/>
      <c r="AGB423" s="94"/>
      <c r="AGC423" s="94"/>
      <c r="AGD423" s="94"/>
      <c r="AGE423" s="94"/>
      <c r="AGF423" s="94"/>
      <c r="AGG423" s="94"/>
      <c r="AGH423" s="94"/>
      <c r="AGI423" s="94"/>
      <c r="AGJ423" s="94"/>
      <c r="AGK423" s="94"/>
      <c r="AGL423" s="94"/>
      <c r="AGM423" s="94"/>
      <c r="AGN423" s="94"/>
      <c r="AGO423" s="94"/>
      <c r="AGP423" s="94"/>
      <c r="AGQ423" s="94"/>
      <c r="AGR423" s="94"/>
      <c r="AGS423" s="94"/>
      <c r="AGT423" s="94"/>
      <c r="AGU423" s="94"/>
      <c r="AGV423" s="94"/>
      <c r="AGW423" s="94"/>
      <c r="AGX423" s="94"/>
      <c r="AGY423" s="94"/>
      <c r="AGZ423" s="94"/>
      <c r="AHA423" s="94"/>
      <c r="AHB423" s="94"/>
      <c r="AHC423" s="94"/>
      <c r="AHD423" s="94"/>
      <c r="AHE423" s="94"/>
      <c r="AHF423" s="94"/>
      <c r="AHG423" s="94"/>
      <c r="AHH423" s="94"/>
      <c r="AHI423" s="94"/>
      <c r="AHJ423" s="94"/>
      <c r="AHK423" s="94"/>
      <c r="AHL423" s="94"/>
      <c r="AHM423" s="94"/>
      <c r="AHN423" s="94"/>
      <c r="AHO423" s="94"/>
      <c r="AHP423" s="94"/>
      <c r="AHQ423" s="94"/>
      <c r="AHR423" s="94"/>
      <c r="AHS423" s="94"/>
      <c r="AHT423" s="94"/>
      <c r="AHU423" s="94"/>
      <c r="AHV423" s="94"/>
      <c r="AHW423" s="94"/>
      <c r="AHX423" s="94"/>
      <c r="AHY423" s="94"/>
      <c r="AHZ423" s="94"/>
      <c r="AIA423" s="94"/>
      <c r="AIB423" s="94"/>
      <c r="AIC423" s="94"/>
      <c r="AID423" s="94"/>
      <c r="AIE423" s="94"/>
      <c r="AIF423" s="94"/>
      <c r="AIG423" s="94"/>
      <c r="AIH423" s="94"/>
      <c r="AII423" s="94"/>
      <c r="AIJ423" s="94"/>
      <c r="AIK423" s="94"/>
      <c r="AIL423" s="94"/>
      <c r="AIM423" s="94"/>
      <c r="AIN423" s="94"/>
      <c r="AIO423" s="94"/>
      <c r="AIP423" s="94"/>
      <c r="AIQ423" s="94"/>
      <c r="AIR423" s="94"/>
      <c r="AIS423" s="94"/>
      <c r="AIT423" s="94"/>
      <c r="AIU423" s="94"/>
      <c r="AIV423" s="94"/>
      <c r="AIW423" s="94"/>
      <c r="AIX423" s="94"/>
      <c r="AIY423" s="94"/>
      <c r="AIZ423" s="94"/>
      <c r="AJA423" s="94"/>
      <c r="AJB423" s="94"/>
      <c r="AJC423" s="94"/>
      <c r="AJD423" s="94"/>
      <c r="AJE423" s="94"/>
      <c r="AJF423" s="94"/>
      <c r="AJG423" s="94"/>
      <c r="AJH423" s="94"/>
      <c r="AJI423" s="94"/>
      <c r="AJJ423" s="94"/>
      <c r="AJK423" s="94"/>
      <c r="AJL423" s="94"/>
      <c r="AJM423" s="94"/>
      <c r="AJN423" s="94"/>
      <c r="AJO423" s="94"/>
      <c r="AJP423" s="94"/>
      <c r="AJQ423" s="94"/>
      <c r="AJR423" s="94"/>
      <c r="AJS423" s="94"/>
      <c r="AJT423" s="94"/>
      <c r="AJU423" s="94"/>
      <c r="AJV423" s="94"/>
      <c r="AJW423" s="94"/>
      <c r="AJX423" s="94"/>
      <c r="AJY423" s="94"/>
      <c r="AJZ423" s="94"/>
      <c r="AKA423" s="94"/>
      <c r="AKB423" s="94"/>
      <c r="AKC423" s="94"/>
      <c r="AKD423" s="94"/>
      <c r="AKE423" s="94"/>
      <c r="AKF423" s="94"/>
      <c r="AKG423" s="94"/>
      <c r="AKH423" s="94"/>
      <c r="AKI423" s="94"/>
      <c r="AKJ423" s="94"/>
      <c r="AKK423" s="94"/>
      <c r="AKL423" s="94"/>
      <c r="AKM423" s="94"/>
      <c r="AKN423" s="94"/>
      <c r="AKO423" s="94"/>
      <c r="AKP423" s="94"/>
      <c r="AKQ423" s="94"/>
      <c r="AKR423" s="94"/>
      <c r="AKS423" s="94"/>
      <c r="AKT423" s="94"/>
      <c r="AKU423" s="94"/>
      <c r="AKV423" s="94"/>
      <c r="AKW423" s="94"/>
      <c r="AKX423" s="94"/>
      <c r="AKY423" s="94"/>
      <c r="AKZ423" s="94"/>
      <c r="ALA423" s="94"/>
      <c r="ALB423" s="94"/>
      <c r="ALC423" s="94"/>
      <c r="ALD423" s="94"/>
      <c r="ALE423" s="94"/>
      <c r="ALF423" s="94"/>
      <c r="ALG423" s="94"/>
      <c r="ALH423" s="94"/>
      <c r="ALI423" s="94"/>
      <c r="ALJ423" s="94"/>
      <c r="ALK423" s="94"/>
      <c r="ALL423" s="94"/>
      <c r="ALM423" s="94"/>
      <c r="ALN423" s="94"/>
      <c r="ALO423" s="94"/>
      <c r="ALP423" s="94"/>
      <c r="ALQ423" s="94"/>
      <c r="ALR423" s="94"/>
      <c r="ALS423" s="94"/>
      <c r="ALT423" s="94"/>
      <c r="ALU423" s="94"/>
      <c r="ALV423" s="94"/>
      <c r="ALW423" s="94"/>
      <c r="ALX423" s="94"/>
      <c r="ALY423" s="94"/>
      <c r="ALZ423" s="94"/>
      <c r="AMA423" s="94"/>
      <c r="AMB423" s="94"/>
      <c r="AMC423" s="94"/>
      <c r="AMD423" s="94"/>
      <c r="AME423" s="94"/>
      <c r="AMF423" s="94"/>
      <c r="AMG423" s="94"/>
      <c r="AMH423" s="94"/>
      <c r="AMI423" s="94"/>
      <c r="AMJ423" s="94"/>
      <c r="AMK423" s="94"/>
      <c r="AML423" s="94"/>
      <c r="AMM423" s="94"/>
      <c r="AMN423" s="94"/>
      <c r="AMO423" s="94"/>
      <c r="AMP423" s="94"/>
      <c r="AMQ423" s="94"/>
      <c r="AMR423" s="94"/>
      <c r="AMS423" s="94"/>
      <c r="AMT423" s="94"/>
      <c r="AMU423" s="94"/>
      <c r="AMV423" s="94"/>
      <c r="AMW423" s="94"/>
      <c r="AMX423" s="94"/>
      <c r="AMY423" s="94"/>
      <c r="AMZ423" s="94"/>
      <c r="ANA423" s="94"/>
      <c r="ANB423" s="94"/>
      <c r="ANC423" s="94"/>
      <c r="AND423" s="94"/>
      <c r="ANE423" s="94"/>
      <c r="ANF423" s="94"/>
      <c r="ANG423" s="94"/>
      <c r="ANH423" s="94"/>
      <c r="ANI423" s="94"/>
      <c r="ANJ423" s="94"/>
      <c r="ANK423" s="94"/>
      <c r="ANL423" s="94"/>
      <c r="ANM423" s="94"/>
      <c r="ANN423" s="94"/>
      <c r="ANO423" s="94"/>
      <c r="ANP423" s="94"/>
      <c r="ANQ423" s="94"/>
      <c r="ANR423" s="94"/>
      <c r="ANS423" s="94"/>
      <c r="ANT423" s="94"/>
      <c r="ANU423" s="94"/>
      <c r="ANV423" s="94"/>
      <c r="ANW423" s="94"/>
      <c r="ANX423" s="94"/>
      <c r="ANY423" s="94"/>
      <c r="ANZ423" s="94"/>
      <c r="AOA423" s="94"/>
      <c r="AOB423" s="94"/>
      <c r="AOC423" s="94"/>
      <c r="AOD423" s="94"/>
      <c r="AOE423" s="94"/>
      <c r="AOF423" s="94"/>
      <c r="AOG423" s="94"/>
      <c r="AOH423" s="94"/>
      <c r="AOI423" s="94"/>
      <c r="AOJ423" s="94"/>
      <c r="AOK423" s="94"/>
      <c r="AOL423" s="94"/>
      <c r="AOM423" s="94"/>
      <c r="AON423" s="94"/>
      <c r="AOO423" s="94"/>
      <c r="AOP423" s="94"/>
      <c r="AOQ423" s="94"/>
      <c r="AOR423" s="94"/>
      <c r="AOS423" s="94"/>
      <c r="AOT423" s="94"/>
      <c r="AOU423" s="94"/>
      <c r="AOV423" s="94"/>
      <c r="AOW423" s="94"/>
      <c r="AOX423" s="94"/>
      <c r="AOY423" s="94"/>
      <c r="AOZ423" s="94"/>
      <c r="APA423" s="94"/>
      <c r="APB423" s="94"/>
      <c r="APC423" s="94"/>
      <c r="APD423" s="94"/>
      <c r="APE423" s="94"/>
      <c r="APF423" s="94"/>
      <c r="APG423" s="94"/>
      <c r="APH423" s="94"/>
      <c r="API423" s="94"/>
      <c r="APJ423" s="94"/>
      <c r="APK423" s="94"/>
      <c r="APL423" s="94"/>
      <c r="APM423" s="94"/>
      <c r="APN423" s="94"/>
      <c r="APO423" s="94"/>
      <c r="APP423" s="94"/>
      <c r="APQ423" s="94"/>
      <c r="APR423" s="94"/>
      <c r="APS423" s="94"/>
      <c r="APT423" s="94"/>
      <c r="APU423" s="94"/>
      <c r="APV423" s="94"/>
      <c r="APW423" s="94"/>
      <c r="APX423" s="94"/>
      <c r="APY423" s="94"/>
      <c r="APZ423" s="94"/>
      <c r="AQA423" s="94"/>
      <c r="AQB423" s="94"/>
      <c r="AQC423" s="94"/>
      <c r="AQD423" s="94"/>
      <c r="AQE423" s="94"/>
      <c r="AQF423" s="94"/>
      <c r="AQG423" s="94"/>
      <c r="AQH423" s="94"/>
      <c r="AQI423" s="94"/>
      <c r="AQJ423" s="94"/>
      <c r="AQK423" s="94"/>
      <c r="AQL423" s="94"/>
      <c r="AQM423" s="94"/>
      <c r="AQN423" s="94"/>
      <c r="AQO423" s="94"/>
      <c r="AQP423" s="94"/>
      <c r="AQQ423" s="94"/>
      <c r="AQR423" s="94"/>
      <c r="AQS423" s="94"/>
      <c r="AQT423" s="94"/>
      <c r="AQU423" s="94"/>
      <c r="AQV423" s="94"/>
      <c r="AQW423" s="94"/>
      <c r="AQX423" s="94"/>
      <c r="AQY423" s="94"/>
      <c r="AQZ423" s="94"/>
      <c r="ARA423" s="94"/>
      <c r="ARB423" s="94"/>
      <c r="ARC423" s="94"/>
      <c r="ARD423" s="94"/>
      <c r="ARE423" s="94"/>
      <c r="ARF423" s="94"/>
      <c r="ARG423" s="94"/>
      <c r="ARH423" s="94"/>
      <c r="ARI423" s="94"/>
      <c r="ARJ423" s="94"/>
      <c r="ARK423" s="94"/>
      <c r="ARL423" s="94"/>
      <c r="ARM423" s="94"/>
      <c r="ARN423" s="94"/>
      <c r="ARO423" s="94"/>
      <c r="ARP423" s="94"/>
      <c r="ARQ423" s="94"/>
      <c r="ARR423" s="94"/>
      <c r="ARS423" s="94"/>
      <c r="ART423" s="94"/>
      <c r="ARU423" s="94"/>
      <c r="ARV423" s="94"/>
      <c r="ARW423" s="94"/>
      <c r="ARX423" s="94"/>
      <c r="ARY423" s="94"/>
      <c r="ARZ423" s="94"/>
      <c r="ASA423" s="94"/>
      <c r="ASB423" s="94"/>
      <c r="ASC423" s="94"/>
      <c r="ASD423" s="94"/>
      <c r="ASE423" s="94"/>
      <c r="ASF423" s="94"/>
      <c r="ASG423" s="94"/>
      <c r="ASH423" s="94"/>
      <c r="ASI423" s="94"/>
      <c r="ASJ423" s="94"/>
      <c r="ASK423" s="94"/>
      <c r="ASL423" s="94"/>
      <c r="ASM423" s="94"/>
      <c r="ASN423" s="94"/>
      <c r="ASO423" s="94"/>
      <c r="ASP423" s="94"/>
      <c r="ASQ423" s="94"/>
      <c r="ASR423" s="94"/>
      <c r="ASS423" s="94"/>
      <c r="AST423" s="94"/>
      <c r="ASU423" s="94"/>
      <c r="ASV423" s="94"/>
      <c r="ASW423" s="94"/>
      <c r="ASX423" s="94"/>
      <c r="ASY423" s="94"/>
      <c r="ASZ423" s="94"/>
      <c r="ATA423" s="94"/>
      <c r="ATB423" s="94"/>
      <c r="ATC423" s="94"/>
      <c r="ATD423" s="94"/>
      <c r="ATE423" s="94"/>
      <c r="ATF423" s="94"/>
      <c r="ATG423" s="94"/>
      <c r="ATH423" s="94"/>
      <c r="ATI423" s="94"/>
      <c r="ATJ423" s="94"/>
      <c r="ATK423" s="94"/>
      <c r="ATL423" s="94"/>
      <c r="ATM423" s="94"/>
      <c r="ATN423" s="94"/>
      <c r="ATO423" s="94"/>
      <c r="ATP423" s="94"/>
      <c r="ATQ423" s="94"/>
      <c r="ATR423" s="94"/>
      <c r="ATS423" s="94"/>
      <c r="ATT423" s="94"/>
      <c r="ATU423" s="94"/>
      <c r="ATV423" s="94"/>
      <c r="ATW423" s="94"/>
      <c r="ATX423" s="94"/>
      <c r="ATY423" s="94"/>
      <c r="ATZ423" s="94"/>
      <c r="AUA423" s="94"/>
      <c r="AUB423" s="94"/>
      <c r="AUC423" s="94"/>
      <c r="AUD423" s="94"/>
      <c r="AUE423" s="94"/>
      <c r="AUF423" s="94"/>
      <c r="AUG423" s="94"/>
      <c r="AUH423" s="94"/>
      <c r="AUI423" s="94"/>
      <c r="AUJ423" s="94"/>
      <c r="AUK423" s="94"/>
      <c r="AUL423" s="94"/>
      <c r="AUM423" s="94"/>
      <c r="AUN423" s="94"/>
      <c r="AUO423" s="94"/>
      <c r="AUP423" s="94"/>
      <c r="AUQ423" s="94"/>
      <c r="AUR423" s="94"/>
      <c r="AUS423" s="94"/>
      <c r="AUT423" s="94"/>
      <c r="AUU423" s="94"/>
      <c r="AUV423" s="94"/>
      <c r="AUW423" s="94"/>
      <c r="AUX423" s="94"/>
      <c r="AUY423" s="94"/>
      <c r="AUZ423" s="94"/>
      <c r="AVA423" s="94"/>
      <c r="AVB423" s="94"/>
      <c r="AVC423" s="94"/>
      <c r="AVD423" s="94"/>
      <c r="AVE423" s="94"/>
      <c r="AVF423" s="94"/>
      <c r="AVG423" s="94"/>
      <c r="AVH423" s="94"/>
      <c r="AVI423" s="94"/>
      <c r="AVJ423" s="94"/>
      <c r="AVK423" s="94"/>
      <c r="AVL423" s="94"/>
      <c r="AVM423" s="94"/>
      <c r="AVN423" s="94"/>
      <c r="AVO423" s="94"/>
      <c r="AVP423" s="94"/>
      <c r="AVQ423" s="94"/>
      <c r="AVR423" s="94"/>
      <c r="AVS423" s="94"/>
      <c r="AVT423" s="94"/>
      <c r="AVU423" s="94"/>
      <c r="AVV423" s="94"/>
      <c r="AVW423" s="94"/>
      <c r="AVX423" s="94"/>
      <c r="AVY423" s="94"/>
      <c r="AVZ423" s="94"/>
      <c r="AWA423" s="94"/>
      <c r="AWB423" s="94"/>
      <c r="AWC423" s="94"/>
      <c r="AWD423" s="94"/>
      <c r="AWE423" s="94"/>
      <c r="AWF423" s="94"/>
      <c r="AWG423" s="94"/>
      <c r="AWH423" s="94"/>
      <c r="AWI423" s="94"/>
      <c r="AWJ423" s="94"/>
      <c r="AWK423" s="94"/>
      <c r="AWL423" s="94"/>
      <c r="AWM423" s="94"/>
      <c r="AWN423" s="94"/>
      <c r="AWO423" s="94"/>
      <c r="AWP423" s="94"/>
      <c r="AWQ423" s="94"/>
      <c r="AWR423" s="94"/>
      <c r="AWS423" s="94"/>
      <c r="AWT423" s="94"/>
      <c r="AWU423" s="94"/>
      <c r="AWV423" s="94"/>
      <c r="AWW423" s="94"/>
      <c r="AWX423" s="94"/>
      <c r="AWY423" s="94"/>
      <c r="AWZ423" s="94"/>
      <c r="AXA423" s="94"/>
      <c r="AXB423" s="94"/>
      <c r="AXC423" s="94"/>
      <c r="AXD423" s="94"/>
      <c r="AXE423" s="94"/>
      <c r="AXF423" s="94"/>
      <c r="AXG423" s="94"/>
      <c r="AXH423" s="94"/>
      <c r="AXI423" s="94"/>
      <c r="AXJ423" s="94"/>
      <c r="AXK423" s="94"/>
      <c r="AXL423" s="94"/>
      <c r="AXM423" s="94"/>
      <c r="AXN423" s="94"/>
      <c r="AXO423" s="94"/>
      <c r="AXP423" s="94"/>
      <c r="AXQ423" s="94"/>
      <c r="AXR423" s="94"/>
      <c r="AXS423" s="94"/>
      <c r="AXT423" s="94"/>
      <c r="AXU423" s="94"/>
      <c r="AXV423" s="94"/>
      <c r="AXW423" s="94"/>
      <c r="AXX423" s="94"/>
      <c r="AXY423" s="94"/>
      <c r="AXZ423" s="94"/>
      <c r="AYA423" s="94"/>
      <c r="AYB423" s="94"/>
      <c r="AYC423" s="94"/>
      <c r="AYD423" s="94"/>
      <c r="AYE423" s="94"/>
      <c r="AYF423" s="94"/>
      <c r="AYG423" s="94"/>
      <c r="AYH423" s="94"/>
      <c r="AYI423" s="94"/>
      <c r="AYJ423" s="94"/>
      <c r="AYK423" s="94"/>
      <c r="AYL423" s="94"/>
      <c r="AYM423" s="94"/>
      <c r="AYN423" s="94"/>
      <c r="AYO423" s="94"/>
      <c r="AYP423" s="94"/>
      <c r="AYQ423" s="94"/>
      <c r="AYR423" s="94"/>
      <c r="AYS423" s="94"/>
      <c r="AYT423" s="94"/>
      <c r="AYU423" s="94"/>
      <c r="AYV423" s="94"/>
      <c r="AYW423" s="94"/>
      <c r="AYX423" s="94"/>
      <c r="AYY423" s="94"/>
      <c r="AYZ423" s="94"/>
      <c r="AZA423" s="94"/>
      <c r="AZB423" s="94"/>
      <c r="AZC423" s="94"/>
      <c r="AZD423" s="94"/>
      <c r="AZE423" s="94"/>
      <c r="AZF423" s="94"/>
      <c r="AZG423" s="94"/>
      <c r="AZH423" s="94"/>
      <c r="AZI423" s="94"/>
      <c r="AZJ423" s="94"/>
      <c r="AZK423" s="94"/>
      <c r="AZL423" s="94"/>
      <c r="AZM423" s="94"/>
      <c r="AZN423" s="94"/>
      <c r="AZO423" s="94"/>
      <c r="AZP423" s="94"/>
      <c r="AZQ423" s="94"/>
      <c r="AZR423" s="94"/>
      <c r="AZS423" s="94"/>
      <c r="AZT423" s="94"/>
      <c r="AZU423" s="94"/>
      <c r="AZV423" s="94"/>
      <c r="AZW423" s="94"/>
      <c r="AZX423" s="94"/>
      <c r="AZY423" s="94"/>
      <c r="AZZ423" s="94"/>
      <c r="BAA423" s="94"/>
      <c r="BAB423" s="94"/>
      <c r="BAC423" s="94"/>
      <c r="BAD423" s="94"/>
      <c r="BAE423" s="94"/>
      <c r="BAF423" s="94"/>
      <c r="BAG423" s="94"/>
      <c r="BAH423" s="94"/>
      <c r="BAI423" s="94"/>
      <c r="BAJ423" s="94"/>
      <c r="BAK423" s="94"/>
      <c r="BAL423" s="94"/>
      <c r="BAM423" s="94"/>
      <c r="BAN423" s="94"/>
      <c r="BAO423" s="94"/>
      <c r="BAP423" s="94"/>
      <c r="BAQ423" s="94"/>
      <c r="BAR423" s="94"/>
      <c r="BAS423" s="94"/>
      <c r="BAT423" s="94"/>
      <c r="BAU423" s="94"/>
      <c r="BAV423" s="94"/>
      <c r="BAW423" s="94"/>
      <c r="BAX423" s="94"/>
      <c r="BAY423" s="94"/>
      <c r="BAZ423" s="94"/>
      <c r="BBA423" s="94"/>
      <c r="BBB423" s="94"/>
      <c r="BBC423" s="94"/>
      <c r="BBD423" s="94"/>
      <c r="BBE423" s="94"/>
      <c r="BBF423" s="94"/>
      <c r="BBG423" s="94"/>
      <c r="BBH423" s="94"/>
      <c r="BBI423" s="94"/>
      <c r="BBJ423" s="94"/>
      <c r="BBK423" s="94"/>
      <c r="BBL423" s="94"/>
      <c r="BBM423" s="94"/>
      <c r="BBN423" s="94"/>
      <c r="BBO423" s="94"/>
      <c r="BBP423" s="94"/>
      <c r="BBQ423" s="94"/>
      <c r="BBR423" s="94"/>
      <c r="BBS423" s="94"/>
      <c r="BBT423" s="94"/>
      <c r="BBU423" s="94"/>
      <c r="BBV423" s="94"/>
      <c r="BBW423" s="94"/>
      <c r="BBX423" s="94"/>
      <c r="BBY423" s="94"/>
      <c r="BBZ423" s="94"/>
      <c r="BCA423" s="94"/>
      <c r="BCB423" s="94"/>
      <c r="BCC423" s="94"/>
      <c r="BCD423" s="94"/>
      <c r="BCE423" s="94"/>
      <c r="BCF423" s="94"/>
      <c r="BCG423" s="94"/>
      <c r="BCH423" s="94"/>
      <c r="BCI423" s="94"/>
      <c r="BCJ423" s="94"/>
      <c r="BCK423" s="94"/>
      <c r="BCL423" s="94"/>
      <c r="BCM423" s="94"/>
      <c r="BCN423" s="94"/>
      <c r="BCO423" s="94"/>
      <c r="BCP423" s="94"/>
      <c r="BCQ423" s="94"/>
      <c r="BCR423" s="94"/>
      <c r="BCS423" s="94"/>
      <c r="BCT423" s="94"/>
      <c r="BCU423" s="94"/>
      <c r="BCV423" s="94"/>
      <c r="BCW423" s="94"/>
      <c r="BCX423" s="94"/>
      <c r="BCY423" s="94"/>
      <c r="BCZ423" s="94"/>
      <c r="BDA423" s="94"/>
      <c r="BDB423" s="94"/>
      <c r="BDC423" s="94"/>
      <c r="BDD423" s="94"/>
      <c r="BDE423" s="94"/>
      <c r="BDF423" s="94"/>
      <c r="BDG423" s="94"/>
      <c r="BDH423" s="94"/>
      <c r="BDI423" s="94"/>
      <c r="BDJ423" s="94"/>
      <c r="BDK423" s="94"/>
      <c r="BDL423" s="94"/>
      <c r="BDM423" s="94"/>
      <c r="BDN423" s="94"/>
      <c r="BDO423" s="94"/>
      <c r="BDP423" s="94"/>
      <c r="BDQ423" s="94"/>
      <c r="BDR423" s="94"/>
      <c r="BDS423" s="94"/>
      <c r="BDT423" s="94"/>
      <c r="BDU423" s="94"/>
      <c r="BDV423" s="94"/>
      <c r="BDW423" s="94"/>
      <c r="BDX423" s="94"/>
      <c r="BDY423" s="94"/>
      <c r="BDZ423" s="94"/>
      <c r="BEA423" s="94"/>
      <c r="BEB423" s="94"/>
      <c r="BEC423" s="94"/>
      <c r="BED423" s="94"/>
      <c r="BEE423" s="94"/>
      <c r="BEF423" s="94"/>
      <c r="BEG423" s="94"/>
      <c r="BEH423" s="94"/>
      <c r="BEI423" s="94"/>
      <c r="BEJ423" s="94"/>
      <c r="BEK423" s="94"/>
      <c r="BEL423" s="94"/>
      <c r="BEM423" s="94"/>
      <c r="BEN423" s="94"/>
      <c r="BEO423" s="94"/>
      <c r="BEP423" s="94"/>
      <c r="BEQ423" s="94"/>
      <c r="BER423" s="94"/>
      <c r="BES423" s="94"/>
      <c r="BET423" s="94"/>
      <c r="BEU423" s="94"/>
      <c r="BEV423" s="94"/>
      <c r="BEW423" s="94"/>
      <c r="BEX423" s="94"/>
      <c r="BEY423" s="94"/>
      <c r="BEZ423" s="94"/>
      <c r="BFA423" s="94"/>
      <c r="BFB423" s="94"/>
      <c r="BFC423" s="94"/>
      <c r="BFD423" s="94"/>
      <c r="BFE423" s="94"/>
      <c r="BFF423" s="94"/>
      <c r="BFG423" s="94"/>
      <c r="BFH423" s="94"/>
      <c r="BFI423" s="94"/>
      <c r="BFJ423" s="94"/>
      <c r="BFK423" s="94"/>
      <c r="BFL423" s="94"/>
      <c r="BFM423" s="94"/>
      <c r="BFN423" s="94"/>
      <c r="BFO423" s="94"/>
      <c r="BFP423" s="94"/>
      <c r="BFQ423" s="94"/>
      <c r="BFR423" s="94"/>
      <c r="BFS423" s="94"/>
      <c r="BFT423" s="94"/>
      <c r="BFU423" s="94"/>
      <c r="BFV423" s="94"/>
      <c r="BFW423" s="94"/>
      <c r="BFX423" s="94"/>
      <c r="BFY423" s="94"/>
      <c r="BFZ423" s="94"/>
      <c r="BGA423" s="94"/>
      <c r="BGB423" s="94"/>
      <c r="BGC423" s="94"/>
      <c r="BGD423" s="94"/>
      <c r="BGE423" s="94"/>
      <c r="BGF423" s="94"/>
      <c r="BGG423" s="94"/>
      <c r="BGH423" s="94"/>
      <c r="BGI423" s="94"/>
      <c r="BGJ423" s="94"/>
      <c r="BGK423" s="94"/>
      <c r="BGL423" s="94"/>
      <c r="BGM423" s="94"/>
      <c r="BGN423" s="94"/>
      <c r="BGO423" s="94"/>
      <c r="BGP423" s="94"/>
      <c r="BGQ423" s="94"/>
      <c r="BGR423" s="94"/>
      <c r="BGS423" s="94"/>
      <c r="BGT423" s="94"/>
      <c r="BGU423" s="94"/>
      <c r="BGV423" s="94"/>
      <c r="BGW423" s="94"/>
      <c r="BGX423" s="94"/>
      <c r="BGY423" s="94"/>
      <c r="BGZ423" s="94"/>
      <c r="BHA423" s="94"/>
      <c r="BHB423" s="94"/>
      <c r="BHC423" s="94"/>
      <c r="BHD423" s="94"/>
      <c r="BHE423" s="94"/>
      <c r="BHF423" s="94"/>
      <c r="BHG423" s="94"/>
      <c r="BHH423" s="94"/>
      <c r="BHI423" s="94"/>
      <c r="BHJ423" s="94"/>
      <c r="BHK423" s="94"/>
      <c r="BHL423" s="94"/>
      <c r="BHM423" s="94"/>
      <c r="BHN423" s="94"/>
      <c r="BHO423" s="94"/>
      <c r="BHP423" s="94"/>
      <c r="BHQ423" s="94"/>
      <c r="BHR423" s="94"/>
      <c r="BHS423" s="94"/>
      <c r="BHT423" s="94"/>
      <c r="BHU423" s="94"/>
      <c r="BHV423" s="94"/>
      <c r="BHW423" s="94"/>
      <c r="BHX423" s="94"/>
      <c r="BHY423" s="94"/>
      <c r="BHZ423" s="94"/>
      <c r="BIA423" s="94"/>
      <c r="BIB423" s="94"/>
      <c r="BIC423" s="94"/>
      <c r="BID423" s="94"/>
      <c r="BIE423" s="94"/>
      <c r="BIF423" s="94"/>
      <c r="BIG423" s="94"/>
      <c r="BIH423" s="94"/>
      <c r="BII423" s="94"/>
      <c r="BIJ423" s="94"/>
      <c r="BIK423" s="94"/>
      <c r="BIL423" s="94"/>
      <c r="BIM423" s="94"/>
      <c r="BIN423" s="94"/>
      <c r="BIO423" s="94"/>
      <c r="BIP423" s="94"/>
      <c r="BIQ423" s="94"/>
      <c r="BIR423" s="94"/>
      <c r="BIS423" s="94"/>
      <c r="BIT423" s="94"/>
      <c r="BIU423" s="94"/>
      <c r="BIV423" s="94"/>
      <c r="BIW423" s="94"/>
      <c r="BIX423" s="94"/>
      <c r="BIY423" s="94"/>
      <c r="BIZ423" s="94"/>
      <c r="BJA423" s="94"/>
      <c r="BJB423" s="94"/>
      <c r="BJC423" s="94"/>
      <c r="BJD423" s="94"/>
      <c r="BJE423" s="94"/>
      <c r="BJF423" s="94"/>
      <c r="BJG423" s="94"/>
      <c r="BJH423" s="94"/>
      <c r="BJI423" s="94"/>
      <c r="BJJ423" s="94"/>
      <c r="BJK423" s="94"/>
      <c r="BJL423" s="94"/>
      <c r="BJM423" s="94"/>
      <c r="BJN423" s="94"/>
      <c r="BJO423" s="94"/>
      <c r="BJP423" s="94"/>
      <c r="BJQ423" s="94"/>
      <c r="BJR423" s="94"/>
      <c r="BJS423" s="94"/>
      <c r="BJT423" s="94"/>
      <c r="BJU423" s="94"/>
      <c r="BJV423" s="94"/>
      <c r="BJW423" s="94"/>
      <c r="BJX423" s="94"/>
      <c r="BJY423" s="94"/>
      <c r="BJZ423" s="94"/>
      <c r="BKA423" s="94"/>
      <c r="BKB423" s="94"/>
      <c r="BKC423" s="94"/>
      <c r="BKD423" s="94"/>
      <c r="BKE423" s="94"/>
      <c r="BKF423" s="94"/>
      <c r="BKG423" s="94"/>
      <c r="BKH423" s="94"/>
      <c r="BKI423" s="94"/>
      <c r="BKJ423" s="94"/>
      <c r="BKK423" s="94"/>
      <c r="BKL423" s="94"/>
      <c r="BKM423" s="94"/>
      <c r="BKN423" s="94"/>
      <c r="BKO423" s="94"/>
      <c r="BKP423" s="94"/>
      <c r="BKQ423" s="94"/>
      <c r="BKR423" s="94"/>
      <c r="BKS423" s="94"/>
      <c r="BKT423" s="94"/>
      <c r="BKU423" s="94"/>
      <c r="BKV423" s="94"/>
      <c r="BKW423" s="94"/>
      <c r="BKX423" s="94"/>
      <c r="BKY423" s="94"/>
      <c r="BKZ423" s="94"/>
      <c r="BLA423" s="94"/>
      <c r="BLB423" s="94"/>
      <c r="BLC423" s="94"/>
      <c r="BLD423" s="94"/>
      <c r="BLE423" s="94"/>
      <c r="BLF423" s="94"/>
      <c r="BLG423" s="94"/>
      <c r="BLH423" s="94"/>
      <c r="BLI423" s="94"/>
      <c r="BLJ423" s="94"/>
      <c r="BLK423" s="94"/>
      <c r="BLL423" s="94"/>
      <c r="BLM423" s="94"/>
      <c r="BLN423" s="94"/>
      <c r="BLO423" s="94"/>
      <c r="BLP423" s="94"/>
      <c r="BLQ423" s="94"/>
      <c r="BLR423" s="94"/>
      <c r="BLS423" s="94"/>
      <c r="BLT423" s="94"/>
      <c r="BLU423" s="94"/>
      <c r="BLV423" s="94"/>
      <c r="BLW423" s="94"/>
      <c r="BLX423" s="94"/>
      <c r="BLY423" s="94"/>
      <c r="BLZ423" s="94"/>
      <c r="BMA423" s="94"/>
      <c r="BMB423" s="94"/>
      <c r="BMC423" s="94"/>
      <c r="BMD423" s="94"/>
      <c r="BME423" s="94"/>
      <c r="BMF423" s="94"/>
      <c r="BMG423" s="94"/>
      <c r="BMH423" s="94"/>
      <c r="BMI423" s="94"/>
      <c r="BMJ423" s="94"/>
      <c r="BMK423" s="94"/>
      <c r="BML423" s="94"/>
      <c r="BMM423" s="94"/>
      <c r="BMN423" s="94"/>
      <c r="BMO423" s="94"/>
      <c r="BMP423" s="94"/>
      <c r="BMQ423" s="94"/>
      <c r="BMR423" s="94"/>
      <c r="BMS423" s="94"/>
      <c r="BMT423" s="94"/>
      <c r="BMU423" s="94"/>
      <c r="BMV423" s="94"/>
      <c r="BMW423" s="94"/>
      <c r="BMX423" s="94"/>
      <c r="BMY423" s="94"/>
      <c r="BMZ423" s="94"/>
      <c r="BNA423" s="94"/>
      <c r="BNB423" s="94"/>
      <c r="BNC423" s="94"/>
      <c r="BND423" s="94"/>
      <c r="BNE423" s="94"/>
      <c r="BNF423" s="94"/>
      <c r="BNG423" s="94"/>
      <c r="BNH423" s="94"/>
      <c r="BNI423" s="94"/>
      <c r="BNJ423" s="94"/>
      <c r="BNK423" s="94"/>
      <c r="BNL423" s="94"/>
      <c r="BNM423" s="94"/>
      <c r="BNN423" s="94"/>
      <c r="BNO423" s="94"/>
      <c r="BNP423" s="94"/>
      <c r="BNQ423" s="94"/>
      <c r="BNR423" s="94"/>
      <c r="BNS423" s="94"/>
      <c r="BNT423" s="94"/>
      <c r="BNU423" s="94"/>
      <c r="BNV423" s="94"/>
      <c r="BNW423" s="94"/>
      <c r="BNX423" s="94"/>
      <c r="BNY423" s="94"/>
      <c r="BNZ423" s="94"/>
      <c r="BOA423" s="94"/>
      <c r="BOB423" s="94"/>
      <c r="BOC423" s="94"/>
      <c r="BOD423" s="94"/>
      <c r="BOE423" s="94"/>
      <c r="BOF423" s="94"/>
      <c r="BOG423" s="94"/>
      <c r="BOH423" s="94"/>
      <c r="BOI423" s="94"/>
      <c r="BOJ423" s="94"/>
      <c r="BOK423" s="94"/>
      <c r="BOL423" s="94"/>
      <c r="BOM423" s="94"/>
      <c r="BON423" s="94"/>
      <c r="BOO423" s="94"/>
      <c r="BOP423" s="94"/>
      <c r="BOQ423" s="94"/>
      <c r="BOR423" s="94"/>
      <c r="BOS423" s="94"/>
      <c r="BOT423" s="94"/>
      <c r="BOU423" s="94"/>
      <c r="BOV423" s="94"/>
      <c r="BOW423" s="94"/>
      <c r="BOX423" s="94"/>
      <c r="BOY423" s="94"/>
      <c r="BOZ423" s="94"/>
      <c r="BPA423" s="94"/>
      <c r="BPB423" s="94"/>
      <c r="BPC423" s="94"/>
      <c r="BPD423" s="94"/>
      <c r="BPE423" s="94"/>
      <c r="BPF423" s="94"/>
      <c r="BPG423" s="94"/>
      <c r="BPH423" s="94"/>
      <c r="BPI423" s="94"/>
      <c r="BPJ423" s="94"/>
      <c r="BPK423" s="94"/>
      <c r="BPL423" s="94"/>
      <c r="BPM423" s="94"/>
      <c r="BPN423" s="94"/>
      <c r="BPO423" s="94"/>
      <c r="BPP423" s="94"/>
      <c r="BPQ423" s="94"/>
      <c r="BPR423" s="94"/>
      <c r="BPS423" s="94"/>
      <c r="BPT423" s="94"/>
      <c r="BPU423" s="94"/>
      <c r="BPV423" s="94"/>
      <c r="BPW423" s="94"/>
      <c r="BPX423" s="94"/>
      <c r="BPY423" s="94"/>
      <c r="BPZ423" s="94"/>
      <c r="BQA423" s="94"/>
      <c r="BQB423" s="94"/>
      <c r="BQC423" s="94"/>
      <c r="BQD423" s="94"/>
      <c r="BQE423" s="94"/>
      <c r="BQF423" s="94"/>
      <c r="BQG423" s="94"/>
      <c r="BQH423" s="94"/>
      <c r="BQI423" s="94"/>
      <c r="BQJ423" s="94"/>
      <c r="BQK423" s="94"/>
      <c r="BQL423" s="94"/>
      <c r="BQM423" s="94"/>
      <c r="BQN423" s="94"/>
      <c r="BQO423" s="94"/>
      <c r="BQP423" s="94"/>
      <c r="BQQ423" s="94"/>
      <c r="BQR423" s="94"/>
      <c r="BQS423" s="94"/>
      <c r="BQT423" s="94"/>
      <c r="BQU423" s="94"/>
      <c r="BQV423" s="94"/>
      <c r="BQW423" s="94"/>
      <c r="BQX423" s="94"/>
      <c r="BQY423" s="94"/>
      <c r="BQZ423" s="94"/>
      <c r="BRA423" s="94"/>
      <c r="BRB423" s="94"/>
      <c r="BRC423" s="94"/>
      <c r="BRD423" s="94"/>
      <c r="BRE423" s="94"/>
      <c r="BRF423" s="94"/>
      <c r="BRG423" s="94"/>
      <c r="BRH423" s="94"/>
      <c r="BRI423" s="94"/>
      <c r="BRJ423" s="94"/>
      <c r="BRK423" s="94"/>
      <c r="BRL423" s="94"/>
      <c r="BRM423" s="94"/>
      <c r="BRN423" s="94"/>
      <c r="BRO423" s="94"/>
      <c r="BRP423" s="94"/>
      <c r="BRQ423" s="94"/>
      <c r="BRR423" s="94"/>
      <c r="BRS423" s="94"/>
      <c r="BRT423" s="94"/>
      <c r="BRU423" s="94"/>
      <c r="BRV423" s="94"/>
      <c r="BRW423" s="94"/>
      <c r="BRX423" s="94"/>
      <c r="BRY423" s="94"/>
      <c r="BRZ423" s="94"/>
      <c r="BSA423" s="94"/>
      <c r="BSB423" s="94"/>
      <c r="BSC423" s="94"/>
      <c r="BSD423" s="94"/>
      <c r="BSE423" s="94"/>
      <c r="BSF423" s="94"/>
      <c r="BSG423" s="94"/>
      <c r="BSH423" s="94"/>
      <c r="BSI423" s="94"/>
      <c r="BSJ423" s="94"/>
      <c r="BSK423" s="94"/>
      <c r="BSL423" s="94"/>
      <c r="BSM423" s="94"/>
      <c r="BSN423" s="94"/>
      <c r="BSO423" s="94"/>
      <c r="BSP423" s="94"/>
      <c r="BSQ423" s="94"/>
      <c r="BSR423" s="94"/>
      <c r="BSS423" s="94"/>
      <c r="BST423" s="94"/>
      <c r="BSU423" s="94"/>
      <c r="BSV423" s="94"/>
      <c r="BSW423" s="94"/>
      <c r="BSX423" s="94"/>
      <c r="BSY423" s="94"/>
      <c r="BSZ423" s="94"/>
      <c r="BTA423" s="94"/>
      <c r="BTB423" s="94"/>
      <c r="BTC423" s="94"/>
      <c r="BTD423" s="94"/>
      <c r="BTE423" s="94"/>
      <c r="BTF423" s="94"/>
      <c r="BTG423" s="94"/>
      <c r="BTH423" s="94"/>
      <c r="BTI423" s="94"/>
      <c r="BTJ423" s="94"/>
      <c r="BTK423" s="94"/>
      <c r="BTL423" s="94"/>
      <c r="BTM423" s="94"/>
      <c r="BTN423" s="94"/>
      <c r="BTO423" s="94"/>
      <c r="BTP423" s="94"/>
      <c r="BTQ423" s="94"/>
      <c r="BTR423" s="94"/>
      <c r="BTS423" s="94"/>
      <c r="BTT423" s="94"/>
      <c r="BTU423" s="94"/>
      <c r="BTV423" s="94"/>
      <c r="BTW423" s="94"/>
      <c r="BTX423" s="94"/>
      <c r="BTY423" s="94"/>
      <c r="BTZ423" s="94"/>
      <c r="BUA423" s="94"/>
      <c r="BUB423" s="94"/>
      <c r="BUC423" s="94"/>
      <c r="BUD423" s="94"/>
      <c r="BUE423" s="94"/>
      <c r="BUF423" s="94"/>
      <c r="BUG423" s="94"/>
      <c r="BUH423" s="94"/>
      <c r="BUI423" s="94"/>
      <c r="BUJ423" s="94"/>
      <c r="BUK423" s="94"/>
      <c r="BUL423" s="94"/>
      <c r="BUM423" s="94"/>
      <c r="BUN423" s="94"/>
      <c r="BUO423" s="94"/>
      <c r="BUP423" s="94"/>
      <c r="BUQ423" s="94"/>
      <c r="BUR423" s="94"/>
      <c r="BUS423" s="94"/>
      <c r="BUT423" s="94"/>
      <c r="BUU423" s="94"/>
      <c r="BUV423" s="94"/>
      <c r="BUW423" s="94"/>
      <c r="BUX423" s="94"/>
      <c r="BUY423" s="94"/>
      <c r="BUZ423" s="94"/>
      <c r="BVA423" s="94"/>
      <c r="BVB423" s="94"/>
      <c r="BVC423" s="94"/>
      <c r="BVD423" s="94"/>
      <c r="BVE423" s="94"/>
      <c r="BVF423" s="94"/>
      <c r="BVG423" s="94"/>
      <c r="BVH423" s="94"/>
      <c r="BVI423" s="94"/>
      <c r="BVJ423" s="94"/>
      <c r="BVK423" s="94"/>
      <c r="BVL423" s="94"/>
      <c r="BVM423" s="94"/>
      <c r="BVN423" s="94"/>
      <c r="BVO423" s="94"/>
      <c r="BVP423" s="94"/>
      <c r="BVQ423" s="94"/>
      <c r="BVR423" s="94"/>
      <c r="BVS423" s="94"/>
      <c r="BVT423" s="94"/>
      <c r="BVU423" s="94"/>
      <c r="BVV423" s="94"/>
      <c r="BVW423" s="94"/>
      <c r="BVX423" s="94"/>
      <c r="BVY423" s="94"/>
      <c r="BVZ423" s="94"/>
      <c r="BWA423" s="94"/>
      <c r="BWB423" s="94"/>
      <c r="BWC423" s="94"/>
      <c r="BWD423" s="94"/>
      <c r="BWE423" s="94"/>
      <c r="BWF423" s="94"/>
      <c r="BWG423" s="94"/>
      <c r="BWH423" s="94"/>
      <c r="BWI423" s="94"/>
      <c r="BWJ423" s="94"/>
      <c r="BWK423" s="94"/>
      <c r="BWL423" s="94"/>
      <c r="BWM423" s="94"/>
      <c r="BWN423" s="94"/>
      <c r="BWO423" s="94"/>
      <c r="BWP423" s="94"/>
      <c r="BWQ423" s="94"/>
      <c r="BWR423" s="94"/>
      <c r="BWS423" s="94"/>
      <c r="BWT423" s="94"/>
      <c r="BWU423" s="94"/>
      <c r="BWV423" s="94"/>
      <c r="BWW423" s="94"/>
      <c r="BWX423" s="94"/>
      <c r="BWY423" s="94"/>
      <c r="BWZ423" s="94"/>
      <c r="BXA423" s="94"/>
      <c r="BXB423" s="94"/>
      <c r="BXC423" s="94"/>
      <c r="BXD423" s="94"/>
      <c r="BXE423" s="94"/>
      <c r="BXF423" s="94"/>
      <c r="BXG423" s="94"/>
      <c r="BXH423" s="94"/>
      <c r="BXI423" s="94"/>
      <c r="BXJ423" s="94"/>
      <c r="BXK423" s="94"/>
      <c r="BXL423" s="94"/>
      <c r="BXM423" s="94"/>
      <c r="BXN423" s="94"/>
      <c r="BXO423" s="94"/>
      <c r="BXP423" s="94"/>
      <c r="BXQ423" s="94"/>
      <c r="BXR423" s="94"/>
      <c r="BXS423" s="94"/>
      <c r="BXT423" s="94"/>
      <c r="BXU423" s="94"/>
      <c r="BXV423" s="94"/>
      <c r="BXW423" s="94"/>
      <c r="BXX423" s="94"/>
      <c r="BXY423" s="94"/>
      <c r="BXZ423" s="94"/>
      <c r="BYA423" s="94"/>
      <c r="BYB423" s="94"/>
      <c r="BYC423" s="94"/>
      <c r="BYD423" s="94"/>
      <c r="BYE423" s="94"/>
      <c r="BYF423" s="94"/>
      <c r="BYG423" s="94"/>
      <c r="BYH423" s="94"/>
      <c r="BYI423" s="94"/>
      <c r="BYJ423" s="94"/>
      <c r="BYK423" s="94"/>
      <c r="BYL423" s="94"/>
      <c r="BYM423" s="94"/>
      <c r="BYN423" s="94"/>
      <c r="BYO423" s="94"/>
      <c r="BYP423" s="94"/>
      <c r="BYQ423" s="94"/>
      <c r="BYR423" s="94"/>
      <c r="BYS423" s="94"/>
      <c r="BYT423" s="94"/>
      <c r="BYU423" s="94"/>
      <c r="BYV423" s="94"/>
      <c r="BYW423" s="94"/>
      <c r="BYX423" s="94"/>
      <c r="BYY423" s="94"/>
      <c r="BYZ423" s="94"/>
      <c r="BZA423" s="94"/>
      <c r="BZB423" s="94"/>
      <c r="BZC423" s="94"/>
      <c r="BZD423" s="94"/>
      <c r="BZE423" s="94"/>
      <c r="BZF423" s="94"/>
      <c r="BZG423" s="94"/>
      <c r="BZH423" s="94"/>
      <c r="BZI423" s="94"/>
      <c r="BZJ423" s="94"/>
      <c r="BZK423" s="94"/>
      <c r="BZL423" s="94"/>
      <c r="BZM423" s="94"/>
      <c r="BZN423" s="94"/>
      <c r="BZO423" s="94"/>
      <c r="BZP423" s="94"/>
      <c r="BZQ423" s="94"/>
      <c r="BZR423" s="94"/>
      <c r="BZS423" s="94"/>
      <c r="BZT423" s="94"/>
      <c r="BZU423" s="94"/>
      <c r="BZV423" s="94"/>
      <c r="BZW423" s="94"/>
      <c r="BZX423" s="94"/>
      <c r="BZY423" s="94"/>
      <c r="BZZ423" s="94"/>
      <c r="CAA423" s="94"/>
      <c r="CAB423" s="94"/>
      <c r="CAC423" s="94"/>
      <c r="CAD423" s="94"/>
      <c r="CAE423" s="94"/>
      <c r="CAF423" s="94"/>
      <c r="CAG423" s="94"/>
      <c r="CAH423" s="94"/>
      <c r="CAI423" s="94"/>
      <c r="CAJ423" s="94"/>
      <c r="CAK423" s="94"/>
      <c r="CAL423" s="94"/>
      <c r="CAM423" s="94"/>
      <c r="CAN423" s="94"/>
      <c r="CAO423" s="94"/>
      <c r="CAP423" s="94"/>
      <c r="CAQ423" s="94"/>
      <c r="CAR423" s="94"/>
      <c r="CAS423" s="94"/>
      <c r="CAT423" s="94"/>
      <c r="CAU423" s="94"/>
      <c r="CAV423" s="94"/>
      <c r="CAW423" s="94"/>
      <c r="CAX423" s="94"/>
      <c r="CAY423" s="94"/>
      <c r="CAZ423" s="94"/>
      <c r="CBA423" s="94"/>
      <c r="CBB423" s="94"/>
      <c r="CBC423" s="94"/>
      <c r="CBD423" s="94"/>
      <c r="CBE423" s="94"/>
      <c r="CBF423" s="94"/>
      <c r="CBG423" s="94"/>
      <c r="CBH423" s="94"/>
      <c r="CBI423" s="94"/>
      <c r="CBJ423" s="94"/>
      <c r="CBK423" s="94"/>
      <c r="CBL423" s="94"/>
      <c r="CBM423" s="94"/>
      <c r="CBN423" s="94"/>
      <c r="CBO423" s="94"/>
      <c r="CBP423" s="94"/>
      <c r="CBQ423" s="94"/>
      <c r="CBR423" s="94"/>
      <c r="CBS423" s="94"/>
      <c r="CBT423" s="94"/>
      <c r="CBU423" s="94"/>
      <c r="CBV423" s="94"/>
      <c r="CBW423" s="94"/>
      <c r="CBX423" s="94"/>
      <c r="CBY423" s="94"/>
      <c r="CBZ423" s="94"/>
      <c r="CCA423" s="94"/>
      <c r="CCB423" s="94"/>
      <c r="CCC423" s="94"/>
      <c r="CCD423" s="94"/>
      <c r="CCE423" s="94"/>
      <c r="CCF423" s="94"/>
      <c r="CCG423" s="94"/>
      <c r="CCH423" s="94"/>
      <c r="CCI423" s="94"/>
      <c r="CCJ423" s="94"/>
      <c r="CCK423" s="94"/>
      <c r="CCL423" s="94"/>
      <c r="CCM423" s="94"/>
      <c r="CCN423" s="94"/>
      <c r="CCO423" s="94"/>
      <c r="CCP423" s="94"/>
      <c r="CCQ423" s="94"/>
      <c r="CCR423" s="94"/>
      <c r="CCS423" s="94"/>
      <c r="CCT423" s="94"/>
      <c r="CCU423" s="94"/>
      <c r="CCV423" s="94"/>
      <c r="CCW423" s="94"/>
      <c r="CCX423" s="94"/>
      <c r="CCY423" s="94"/>
      <c r="CCZ423" s="94"/>
      <c r="CDA423" s="94"/>
      <c r="CDB423" s="94"/>
      <c r="CDC423" s="94"/>
      <c r="CDD423" s="94"/>
      <c r="CDE423" s="94"/>
      <c r="CDF423" s="94"/>
      <c r="CDG423" s="94"/>
      <c r="CDH423" s="94"/>
      <c r="CDI423" s="94"/>
      <c r="CDJ423" s="94"/>
      <c r="CDK423" s="94"/>
      <c r="CDL423" s="94"/>
      <c r="CDM423" s="94"/>
      <c r="CDN423" s="94"/>
      <c r="CDO423" s="94"/>
      <c r="CDP423" s="94"/>
      <c r="CDQ423" s="94"/>
      <c r="CDR423" s="94"/>
      <c r="CDS423" s="94"/>
      <c r="CDT423" s="94"/>
      <c r="CDU423" s="94"/>
      <c r="CDV423" s="94"/>
      <c r="CDW423" s="94"/>
      <c r="CDX423" s="94"/>
      <c r="CDY423" s="94"/>
      <c r="CDZ423" s="94"/>
      <c r="CEA423" s="94"/>
      <c r="CEB423" s="94"/>
      <c r="CEC423" s="94"/>
      <c r="CED423" s="94"/>
      <c r="CEE423" s="94"/>
      <c r="CEF423" s="94"/>
      <c r="CEG423" s="94"/>
      <c r="CEH423" s="94"/>
      <c r="CEI423" s="94"/>
      <c r="CEJ423" s="94"/>
      <c r="CEK423" s="94"/>
      <c r="CEL423" s="94"/>
      <c r="CEM423" s="94"/>
      <c r="CEN423" s="94"/>
      <c r="CEO423" s="94"/>
      <c r="CEP423" s="94"/>
      <c r="CEQ423" s="94"/>
      <c r="CER423" s="94"/>
      <c r="CES423" s="94"/>
      <c r="CET423" s="94"/>
      <c r="CEU423" s="94"/>
      <c r="CEV423" s="94"/>
      <c r="CEW423" s="94"/>
      <c r="CEX423" s="94"/>
      <c r="CEY423" s="94"/>
      <c r="CEZ423" s="94"/>
      <c r="CFA423" s="94"/>
      <c r="CFB423" s="94"/>
      <c r="CFC423" s="94"/>
      <c r="CFD423" s="94"/>
      <c r="CFE423" s="94"/>
      <c r="CFF423" s="94"/>
      <c r="CFG423" s="94"/>
      <c r="CFH423" s="94"/>
      <c r="CFI423" s="94"/>
      <c r="CFJ423" s="94"/>
      <c r="CFK423" s="94"/>
      <c r="CFL423" s="94"/>
      <c r="CFM423" s="94"/>
      <c r="CFN423" s="94"/>
      <c r="CFO423" s="94"/>
      <c r="CFP423" s="94"/>
      <c r="CFQ423" s="94"/>
      <c r="CFR423" s="94"/>
      <c r="CFS423" s="94"/>
      <c r="CFT423" s="94"/>
      <c r="CFU423" s="94"/>
      <c r="CFV423" s="94"/>
      <c r="CFW423" s="94"/>
      <c r="CFX423" s="94"/>
      <c r="CFY423" s="94"/>
      <c r="CFZ423" s="94"/>
      <c r="CGA423" s="94"/>
      <c r="CGB423" s="94"/>
      <c r="CGC423" s="94"/>
      <c r="CGD423" s="94"/>
      <c r="CGE423" s="94"/>
      <c r="CGF423" s="94"/>
      <c r="CGG423" s="94"/>
      <c r="CGH423" s="94"/>
      <c r="CGI423" s="94"/>
      <c r="CGJ423" s="94"/>
      <c r="CGK423" s="94"/>
      <c r="CGL423" s="94"/>
      <c r="CGM423" s="94"/>
      <c r="CGN423" s="94"/>
      <c r="CGO423" s="94"/>
      <c r="CGP423" s="94"/>
      <c r="CGQ423" s="94"/>
      <c r="CGR423" s="94"/>
      <c r="CGS423" s="94"/>
      <c r="CGT423" s="94"/>
      <c r="CGU423" s="94"/>
      <c r="CGV423" s="94"/>
      <c r="CGW423" s="94"/>
      <c r="CGX423" s="94"/>
      <c r="CGY423" s="94"/>
      <c r="CGZ423" s="94"/>
      <c r="CHA423" s="94"/>
      <c r="CHB423" s="94"/>
      <c r="CHC423" s="94"/>
      <c r="CHD423" s="94"/>
      <c r="CHE423" s="94"/>
      <c r="CHF423" s="94"/>
      <c r="CHG423" s="94"/>
      <c r="CHH423" s="94"/>
      <c r="CHI423" s="94"/>
      <c r="CHJ423" s="94"/>
      <c r="CHK423" s="94"/>
      <c r="CHL423" s="94"/>
      <c r="CHM423" s="94"/>
      <c r="CHN423" s="94"/>
      <c r="CHO423" s="94"/>
      <c r="CHP423" s="94"/>
      <c r="CHQ423" s="94"/>
      <c r="CHR423" s="94"/>
      <c r="CHS423" s="94"/>
      <c r="CHT423" s="94"/>
      <c r="CHU423" s="94"/>
      <c r="CHV423" s="94"/>
      <c r="CHW423" s="94"/>
      <c r="CHX423" s="94"/>
      <c r="CHY423" s="94"/>
      <c r="CHZ423" s="94"/>
      <c r="CIA423" s="94"/>
      <c r="CIB423" s="94"/>
      <c r="CIC423" s="94"/>
      <c r="CID423" s="94"/>
      <c r="CIE423" s="94"/>
      <c r="CIF423" s="94"/>
      <c r="CIG423" s="94"/>
      <c r="CIH423" s="94"/>
      <c r="CII423" s="94"/>
      <c r="CIJ423" s="94"/>
      <c r="CIK423" s="94"/>
      <c r="CIL423" s="94"/>
      <c r="CIM423" s="94"/>
      <c r="CIN423" s="94"/>
      <c r="CIO423" s="94"/>
      <c r="CIP423" s="94"/>
      <c r="CIQ423" s="94"/>
      <c r="CIR423" s="94"/>
      <c r="CIS423" s="94"/>
      <c r="CIT423" s="94"/>
      <c r="CIU423" s="94"/>
      <c r="CIV423" s="94"/>
      <c r="CIW423" s="94"/>
      <c r="CIX423" s="94"/>
      <c r="CIY423" s="94"/>
      <c r="CIZ423" s="94"/>
      <c r="CJA423" s="94"/>
      <c r="CJB423" s="94"/>
      <c r="CJC423" s="94"/>
      <c r="CJD423" s="94"/>
      <c r="CJE423" s="94"/>
      <c r="CJF423" s="94"/>
      <c r="CJG423" s="94"/>
      <c r="CJH423" s="94"/>
      <c r="CJI423" s="94"/>
      <c r="CJJ423" s="94"/>
      <c r="CJK423" s="94"/>
      <c r="CJL423" s="94"/>
      <c r="CJM423" s="94"/>
      <c r="CJN423" s="94"/>
      <c r="CJO423" s="94"/>
      <c r="CJP423" s="94"/>
      <c r="CJQ423" s="94"/>
      <c r="CJR423" s="94"/>
      <c r="CJS423" s="94"/>
      <c r="CJT423" s="94"/>
      <c r="CJU423" s="94"/>
      <c r="CJV423" s="94"/>
      <c r="CJW423" s="94"/>
      <c r="CJX423" s="94"/>
      <c r="CJY423" s="94"/>
      <c r="CJZ423" s="94"/>
      <c r="CKA423" s="94"/>
      <c r="CKB423" s="94"/>
      <c r="CKC423" s="94"/>
      <c r="CKD423" s="94"/>
      <c r="CKE423" s="94"/>
      <c r="CKF423" s="94"/>
      <c r="CKG423" s="94"/>
      <c r="CKH423" s="94"/>
      <c r="CKI423" s="94"/>
      <c r="CKJ423" s="94"/>
      <c r="CKK423" s="94"/>
      <c r="CKL423" s="94"/>
      <c r="CKM423" s="94"/>
      <c r="CKN423" s="94"/>
      <c r="CKO423" s="94"/>
      <c r="CKP423" s="94"/>
      <c r="CKQ423" s="94"/>
      <c r="CKR423" s="94"/>
      <c r="CKS423" s="94"/>
      <c r="CKT423" s="94"/>
      <c r="CKU423" s="94"/>
      <c r="CKV423" s="94"/>
      <c r="CKW423" s="94"/>
      <c r="CKX423" s="94"/>
      <c r="CKY423" s="94"/>
      <c r="CKZ423" s="94"/>
      <c r="CLA423" s="94"/>
      <c r="CLB423" s="94"/>
      <c r="CLC423" s="94"/>
      <c r="CLD423" s="94"/>
      <c r="CLE423" s="94"/>
      <c r="CLF423" s="94"/>
      <c r="CLG423" s="94"/>
      <c r="CLH423" s="94"/>
      <c r="CLI423" s="94"/>
      <c r="CLJ423" s="94"/>
      <c r="CLK423" s="94"/>
      <c r="CLL423" s="94"/>
      <c r="CLM423" s="94"/>
      <c r="CLN423" s="94"/>
      <c r="CLO423" s="94"/>
      <c r="CLP423" s="94"/>
      <c r="CLQ423" s="94"/>
      <c r="CLR423" s="94"/>
      <c r="CLS423" s="94"/>
      <c r="CLT423" s="94"/>
      <c r="CLU423" s="94"/>
      <c r="CLV423" s="94"/>
      <c r="CLW423" s="94"/>
      <c r="CLX423" s="94"/>
      <c r="CLY423" s="94"/>
      <c r="CLZ423" s="94"/>
      <c r="CMA423" s="94"/>
      <c r="CMB423" s="94"/>
      <c r="CMC423" s="94"/>
      <c r="CMD423" s="94"/>
      <c r="CME423" s="94"/>
      <c r="CMF423" s="94"/>
      <c r="CMG423" s="94"/>
      <c r="CMH423" s="94"/>
      <c r="CMI423" s="94"/>
      <c r="CMJ423" s="94"/>
      <c r="CMK423" s="94"/>
      <c r="CML423" s="94"/>
      <c r="CMM423" s="94"/>
      <c r="CMN423" s="94"/>
      <c r="CMO423" s="94"/>
      <c r="CMP423" s="94"/>
      <c r="CMQ423" s="94"/>
      <c r="CMR423" s="94"/>
      <c r="CMS423" s="94"/>
      <c r="CMT423" s="94"/>
      <c r="CMU423" s="94"/>
      <c r="CMV423" s="94"/>
      <c r="CMW423" s="94"/>
      <c r="CMX423" s="94"/>
      <c r="CMY423" s="94"/>
      <c r="CMZ423" s="94"/>
      <c r="CNA423" s="94"/>
      <c r="CNB423" s="94"/>
      <c r="CNC423" s="94"/>
      <c r="CND423" s="94"/>
      <c r="CNE423" s="94"/>
      <c r="CNF423" s="94"/>
      <c r="CNG423" s="94"/>
      <c r="CNH423" s="94"/>
      <c r="CNI423" s="94"/>
      <c r="CNJ423" s="94"/>
      <c r="CNK423" s="94"/>
      <c r="CNL423" s="94"/>
      <c r="CNM423" s="94"/>
      <c r="CNN423" s="94"/>
      <c r="CNO423" s="94"/>
      <c r="CNP423" s="94"/>
      <c r="CNQ423" s="94"/>
      <c r="CNR423" s="94"/>
      <c r="CNS423" s="94"/>
      <c r="CNT423" s="94"/>
      <c r="CNU423" s="94"/>
      <c r="CNV423" s="94"/>
      <c r="CNW423" s="94"/>
      <c r="CNX423" s="94"/>
      <c r="CNY423" s="94"/>
      <c r="CNZ423" s="94"/>
      <c r="COA423" s="94"/>
      <c r="COB423" s="94"/>
      <c r="COC423" s="94"/>
      <c r="COD423" s="94"/>
      <c r="COE423" s="94"/>
      <c r="COF423" s="94"/>
      <c r="COG423" s="94"/>
      <c r="COH423" s="94"/>
      <c r="COI423" s="94"/>
      <c r="COJ423" s="94"/>
      <c r="COK423" s="94"/>
      <c r="COL423" s="94"/>
      <c r="COM423" s="94"/>
      <c r="CON423" s="94"/>
      <c r="COO423" s="94"/>
      <c r="COP423" s="94"/>
      <c r="COQ423" s="94"/>
      <c r="COR423" s="94"/>
      <c r="COS423" s="94"/>
      <c r="COT423" s="94"/>
      <c r="COU423" s="94"/>
      <c r="COV423" s="94"/>
      <c r="COW423" s="94"/>
      <c r="COX423" s="94"/>
      <c r="COY423" s="94"/>
      <c r="COZ423" s="94"/>
      <c r="CPA423" s="94"/>
      <c r="CPB423" s="94"/>
      <c r="CPC423" s="94"/>
      <c r="CPD423" s="94"/>
      <c r="CPE423" s="94"/>
      <c r="CPF423" s="94"/>
      <c r="CPG423" s="94"/>
      <c r="CPH423" s="94"/>
      <c r="CPI423" s="94"/>
      <c r="CPJ423" s="94"/>
      <c r="CPK423" s="94"/>
      <c r="CPL423" s="94"/>
      <c r="CPM423" s="94"/>
      <c r="CPN423" s="94"/>
      <c r="CPO423" s="94"/>
      <c r="CPP423" s="94"/>
      <c r="CPQ423" s="94"/>
      <c r="CPR423" s="94"/>
      <c r="CPS423" s="94"/>
      <c r="CPT423" s="94"/>
      <c r="CPU423" s="94"/>
      <c r="CPV423" s="94"/>
      <c r="CPW423" s="94"/>
      <c r="CPX423" s="94"/>
      <c r="CPY423" s="94"/>
      <c r="CPZ423" s="94"/>
      <c r="CQA423" s="94"/>
      <c r="CQB423" s="94"/>
      <c r="CQC423" s="94"/>
      <c r="CQD423" s="94"/>
      <c r="CQE423" s="94"/>
      <c r="CQF423" s="94"/>
      <c r="CQG423" s="94"/>
      <c r="CQH423" s="94"/>
      <c r="CQI423" s="94"/>
      <c r="CQJ423" s="94"/>
      <c r="CQK423" s="94"/>
      <c r="CQL423" s="94"/>
      <c r="CQM423" s="94"/>
      <c r="CQN423" s="94"/>
      <c r="CQO423" s="94"/>
      <c r="CQP423" s="94"/>
      <c r="CQQ423" s="94"/>
      <c r="CQR423" s="94"/>
      <c r="CQS423" s="94"/>
      <c r="CQT423" s="94"/>
      <c r="CQU423" s="94"/>
      <c r="CQV423" s="94"/>
      <c r="CQW423" s="94"/>
      <c r="CQX423" s="94"/>
      <c r="CQY423" s="94"/>
      <c r="CQZ423" s="94"/>
      <c r="CRA423" s="94"/>
      <c r="CRB423" s="94"/>
      <c r="CRC423" s="94"/>
      <c r="CRD423" s="94"/>
      <c r="CRE423" s="94"/>
      <c r="CRF423" s="94"/>
      <c r="CRG423" s="94"/>
      <c r="CRH423" s="94"/>
      <c r="CRI423" s="94"/>
      <c r="CRJ423" s="94"/>
      <c r="CRK423" s="94"/>
      <c r="CRL423" s="94"/>
      <c r="CRM423" s="94"/>
      <c r="CRN423" s="94"/>
      <c r="CRO423" s="94"/>
      <c r="CRP423" s="94"/>
      <c r="CRQ423" s="94"/>
      <c r="CRR423" s="94"/>
      <c r="CRS423" s="94"/>
      <c r="CRT423" s="94"/>
      <c r="CRU423" s="94"/>
      <c r="CRV423" s="94"/>
      <c r="CRW423" s="94"/>
      <c r="CRX423" s="94"/>
      <c r="CRY423" s="94"/>
      <c r="CRZ423" s="94"/>
      <c r="CSA423" s="94"/>
      <c r="CSB423" s="94"/>
      <c r="CSC423" s="94"/>
      <c r="CSD423" s="94"/>
      <c r="CSE423" s="94"/>
      <c r="CSF423" s="94"/>
      <c r="CSG423" s="94"/>
      <c r="CSH423" s="94"/>
      <c r="CSI423" s="94"/>
      <c r="CSJ423" s="94"/>
      <c r="CSK423" s="94"/>
      <c r="CSL423" s="94"/>
      <c r="CSM423" s="94"/>
      <c r="CSN423" s="94"/>
      <c r="CSO423" s="94"/>
      <c r="CSP423" s="94"/>
      <c r="CSQ423" s="94"/>
      <c r="CSR423" s="94"/>
      <c r="CSS423" s="94"/>
      <c r="CST423" s="94"/>
      <c r="CSU423" s="94"/>
      <c r="CSV423" s="94"/>
      <c r="CSW423" s="94"/>
      <c r="CSX423" s="94"/>
      <c r="CSY423" s="94"/>
      <c r="CSZ423" s="94"/>
      <c r="CTA423" s="94"/>
      <c r="CTB423" s="94"/>
      <c r="CTC423" s="94"/>
      <c r="CTD423" s="94"/>
      <c r="CTE423" s="94"/>
      <c r="CTF423" s="94"/>
      <c r="CTG423" s="94"/>
      <c r="CTH423" s="94"/>
      <c r="CTI423" s="94"/>
      <c r="CTJ423" s="94"/>
      <c r="CTK423" s="94"/>
      <c r="CTL423" s="94"/>
      <c r="CTM423" s="94"/>
      <c r="CTN423" s="94"/>
      <c r="CTO423" s="94"/>
      <c r="CTP423" s="94"/>
      <c r="CTQ423" s="94"/>
      <c r="CTR423" s="94"/>
      <c r="CTS423" s="94"/>
      <c r="CTT423" s="94"/>
      <c r="CTU423" s="94"/>
      <c r="CTV423" s="94"/>
      <c r="CTW423" s="94"/>
      <c r="CTX423" s="94"/>
      <c r="CTY423" s="94"/>
      <c r="CTZ423" s="94"/>
      <c r="CUA423" s="94"/>
      <c r="CUB423" s="94"/>
      <c r="CUC423" s="94"/>
      <c r="CUD423" s="94"/>
      <c r="CUE423" s="94"/>
      <c r="CUF423" s="94"/>
      <c r="CUG423" s="94"/>
      <c r="CUH423" s="94"/>
      <c r="CUI423" s="94"/>
      <c r="CUJ423" s="94"/>
      <c r="CUK423" s="94"/>
      <c r="CUL423" s="94"/>
      <c r="CUM423" s="94"/>
      <c r="CUN423" s="94"/>
      <c r="CUO423" s="94"/>
      <c r="CUP423" s="94"/>
      <c r="CUQ423" s="94"/>
      <c r="CUR423" s="94"/>
      <c r="CUS423" s="94"/>
      <c r="CUT423" s="94"/>
      <c r="CUU423" s="94"/>
      <c r="CUV423" s="94"/>
      <c r="CUW423" s="94"/>
      <c r="CUX423" s="94"/>
      <c r="CUY423" s="94"/>
      <c r="CUZ423" s="94"/>
      <c r="CVA423" s="94"/>
      <c r="CVB423" s="94"/>
      <c r="CVC423" s="94"/>
      <c r="CVD423" s="94"/>
      <c r="CVE423" s="94"/>
      <c r="CVF423" s="94"/>
      <c r="CVG423" s="94"/>
      <c r="CVH423" s="94"/>
      <c r="CVI423" s="94"/>
      <c r="CVJ423" s="94"/>
      <c r="CVK423" s="94"/>
      <c r="CVL423" s="94"/>
      <c r="CVM423" s="94"/>
      <c r="CVN423" s="94"/>
      <c r="CVO423" s="94"/>
      <c r="CVP423" s="94"/>
      <c r="CVQ423" s="94"/>
      <c r="CVR423" s="94"/>
      <c r="CVS423" s="94"/>
      <c r="CVT423" s="94"/>
      <c r="CVU423" s="94"/>
      <c r="CVV423" s="94"/>
      <c r="CVW423" s="94"/>
      <c r="CVX423" s="94"/>
      <c r="CVY423" s="94"/>
      <c r="CVZ423" s="94"/>
      <c r="CWA423" s="94"/>
      <c r="CWB423" s="94"/>
      <c r="CWC423" s="94"/>
      <c r="CWD423" s="94"/>
      <c r="CWE423" s="94"/>
      <c r="CWF423" s="94"/>
      <c r="CWG423" s="94"/>
      <c r="CWH423" s="94"/>
      <c r="CWI423" s="94"/>
      <c r="CWJ423" s="94"/>
      <c r="CWK423" s="94"/>
      <c r="CWL423" s="94"/>
      <c r="CWM423" s="94"/>
      <c r="CWN423" s="94"/>
      <c r="CWO423" s="94"/>
      <c r="CWP423" s="94"/>
      <c r="CWQ423" s="94"/>
      <c r="CWR423" s="94"/>
      <c r="CWS423" s="94"/>
      <c r="CWT423" s="94"/>
      <c r="CWU423" s="94"/>
      <c r="CWV423" s="94"/>
      <c r="CWW423" s="94"/>
      <c r="CWX423" s="94"/>
      <c r="CWY423" s="94"/>
      <c r="CWZ423" s="94"/>
      <c r="CXA423" s="94"/>
      <c r="CXB423" s="94"/>
      <c r="CXC423" s="94"/>
      <c r="CXD423" s="94"/>
      <c r="CXE423" s="94"/>
      <c r="CXF423" s="94"/>
      <c r="CXG423" s="94"/>
      <c r="CXH423" s="94"/>
      <c r="CXI423" s="94"/>
      <c r="CXJ423" s="94"/>
      <c r="CXK423" s="94"/>
      <c r="CXL423" s="94"/>
      <c r="CXM423" s="94"/>
      <c r="CXN423" s="94"/>
      <c r="CXO423" s="94"/>
      <c r="CXP423" s="94"/>
      <c r="CXQ423" s="94"/>
      <c r="CXR423" s="94"/>
      <c r="CXS423" s="94"/>
      <c r="CXT423" s="94"/>
      <c r="CXU423" s="94"/>
      <c r="CXV423" s="94"/>
      <c r="CXW423" s="94"/>
      <c r="CXX423" s="94"/>
      <c r="CXY423" s="94"/>
      <c r="CXZ423" s="94"/>
      <c r="CYA423" s="94"/>
      <c r="CYB423" s="94"/>
      <c r="CYC423" s="94"/>
      <c r="CYD423" s="94"/>
      <c r="CYE423" s="94"/>
      <c r="CYF423" s="94"/>
      <c r="CYG423" s="94"/>
      <c r="CYH423" s="94"/>
      <c r="CYI423" s="94"/>
      <c r="CYJ423" s="94"/>
      <c r="CYK423" s="94"/>
      <c r="CYL423" s="94"/>
      <c r="CYM423" s="94"/>
      <c r="CYN423" s="94"/>
      <c r="CYO423" s="94"/>
      <c r="CYP423" s="94"/>
      <c r="CYQ423" s="94"/>
      <c r="CYR423" s="94"/>
      <c r="CYS423" s="94"/>
      <c r="CYT423" s="94"/>
      <c r="CYU423" s="94"/>
      <c r="CYV423" s="94"/>
      <c r="CYW423" s="94"/>
      <c r="CYX423" s="94"/>
      <c r="CYY423" s="94"/>
      <c r="CYZ423" s="94"/>
      <c r="CZA423" s="94"/>
      <c r="CZB423" s="94"/>
      <c r="CZC423" s="94"/>
      <c r="CZD423" s="94"/>
      <c r="CZE423" s="94"/>
      <c r="CZF423" s="94"/>
      <c r="CZG423" s="94"/>
      <c r="CZH423" s="94"/>
      <c r="CZI423" s="94"/>
      <c r="CZJ423" s="94"/>
      <c r="CZK423" s="94"/>
      <c r="CZL423" s="94"/>
      <c r="CZM423" s="94"/>
      <c r="CZN423" s="94"/>
      <c r="CZO423" s="94"/>
      <c r="CZP423" s="94"/>
      <c r="CZQ423" s="94"/>
      <c r="CZR423" s="94"/>
      <c r="CZS423" s="94"/>
      <c r="CZT423" s="94"/>
      <c r="CZU423" s="94"/>
      <c r="CZV423" s="94"/>
      <c r="CZW423" s="94"/>
      <c r="CZX423" s="94"/>
      <c r="CZY423" s="94"/>
      <c r="CZZ423" s="94"/>
      <c r="DAA423" s="94"/>
      <c r="DAB423" s="94"/>
      <c r="DAC423" s="94"/>
      <c r="DAD423" s="94"/>
      <c r="DAE423" s="94"/>
      <c r="DAF423" s="94"/>
      <c r="DAG423" s="94"/>
      <c r="DAH423" s="94"/>
      <c r="DAI423" s="94"/>
      <c r="DAJ423" s="94"/>
      <c r="DAK423" s="94"/>
      <c r="DAL423" s="94"/>
      <c r="DAM423" s="94"/>
      <c r="DAN423" s="94"/>
      <c r="DAO423" s="94"/>
      <c r="DAP423" s="94"/>
      <c r="DAQ423" s="94"/>
      <c r="DAR423" s="94"/>
      <c r="DAS423" s="94"/>
      <c r="DAT423" s="94"/>
      <c r="DAU423" s="94"/>
      <c r="DAV423" s="94"/>
      <c r="DAW423" s="94"/>
      <c r="DAX423" s="94"/>
      <c r="DAY423" s="94"/>
      <c r="DAZ423" s="94"/>
      <c r="DBA423" s="94"/>
      <c r="DBB423" s="94"/>
      <c r="DBC423" s="94"/>
      <c r="DBD423" s="94"/>
      <c r="DBE423" s="94"/>
      <c r="DBF423" s="94"/>
      <c r="DBG423" s="94"/>
      <c r="DBH423" s="94"/>
      <c r="DBI423" s="94"/>
      <c r="DBJ423" s="94"/>
      <c r="DBK423" s="94"/>
      <c r="DBL423" s="94"/>
      <c r="DBM423" s="94"/>
      <c r="DBN423" s="94"/>
      <c r="DBO423" s="94"/>
      <c r="DBP423" s="94"/>
      <c r="DBQ423" s="94"/>
      <c r="DBR423" s="94"/>
      <c r="DBS423" s="94"/>
      <c r="DBT423" s="94"/>
      <c r="DBU423" s="94"/>
      <c r="DBV423" s="94"/>
      <c r="DBW423" s="94"/>
      <c r="DBX423" s="94"/>
      <c r="DBY423" s="94"/>
      <c r="DBZ423" s="94"/>
      <c r="DCA423" s="94"/>
      <c r="DCB423" s="94"/>
      <c r="DCC423" s="94"/>
      <c r="DCD423" s="94"/>
      <c r="DCE423" s="94"/>
      <c r="DCF423" s="94"/>
      <c r="DCG423" s="94"/>
      <c r="DCH423" s="94"/>
      <c r="DCI423" s="94"/>
      <c r="DCJ423" s="94"/>
      <c r="DCK423" s="94"/>
      <c r="DCL423" s="94"/>
      <c r="DCM423" s="94"/>
      <c r="DCN423" s="94"/>
      <c r="DCO423" s="94"/>
      <c r="DCP423" s="94"/>
      <c r="DCQ423" s="94"/>
      <c r="DCR423" s="94"/>
      <c r="DCS423" s="94"/>
      <c r="DCT423" s="94"/>
      <c r="DCU423" s="94"/>
      <c r="DCV423" s="94"/>
      <c r="DCW423" s="94"/>
      <c r="DCX423" s="94"/>
      <c r="DCY423" s="94"/>
      <c r="DCZ423" s="94"/>
      <c r="DDA423" s="94"/>
      <c r="DDB423" s="94"/>
      <c r="DDC423" s="94"/>
      <c r="DDD423" s="94"/>
      <c r="DDE423" s="94"/>
      <c r="DDF423" s="94"/>
      <c r="DDG423" s="94"/>
      <c r="DDH423" s="94"/>
      <c r="DDI423" s="94"/>
      <c r="DDJ423" s="94"/>
      <c r="DDK423" s="94"/>
      <c r="DDL423" s="94"/>
      <c r="DDM423" s="94"/>
      <c r="DDN423" s="94"/>
      <c r="DDO423" s="94"/>
      <c r="DDP423" s="94"/>
      <c r="DDQ423" s="94"/>
      <c r="DDR423" s="94"/>
      <c r="DDS423" s="94"/>
      <c r="DDT423" s="94"/>
      <c r="DDU423" s="94"/>
      <c r="DDV423" s="94"/>
      <c r="DDW423" s="94"/>
      <c r="DDX423" s="94"/>
      <c r="DDY423" s="94"/>
      <c r="DDZ423" s="94"/>
      <c r="DEA423" s="94"/>
      <c r="DEB423" s="94"/>
      <c r="DEC423" s="94"/>
      <c r="DED423" s="94"/>
      <c r="DEE423" s="94"/>
      <c r="DEF423" s="94"/>
      <c r="DEG423" s="94"/>
      <c r="DEH423" s="94"/>
      <c r="DEI423" s="94"/>
      <c r="DEJ423" s="94"/>
      <c r="DEK423" s="94"/>
      <c r="DEL423" s="94"/>
      <c r="DEM423" s="94"/>
      <c r="DEN423" s="94"/>
      <c r="DEO423" s="94"/>
      <c r="DEP423" s="94"/>
      <c r="DEQ423" s="94"/>
      <c r="DER423" s="94"/>
      <c r="DES423" s="94"/>
      <c r="DET423" s="94"/>
      <c r="DEU423" s="94"/>
      <c r="DEV423" s="94"/>
      <c r="DEW423" s="94"/>
      <c r="DEX423" s="94"/>
      <c r="DEY423" s="94"/>
      <c r="DEZ423" s="94"/>
      <c r="DFA423" s="94"/>
      <c r="DFB423" s="94"/>
      <c r="DFC423" s="94"/>
      <c r="DFD423" s="94"/>
      <c r="DFE423" s="94"/>
      <c r="DFF423" s="94"/>
      <c r="DFG423" s="94"/>
      <c r="DFH423" s="94"/>
      <c r="DFI423" s="94"/>
      <c r="DFJ423" s="94"/>
      <c r="DFK423" s="94"/>
      <c r="DFL423" s="94"/>
      <c r="DFM423" s="94"/>
      <c r="DFN423" s="94"/>
      <c r="DFO423" s="94"/>
      <c r="DFP423" s="94"/>
      <c r="DFQ423" s="94"/>
      <c r="DFR423" s="94"/>
      <c r="DFS423" s="94"/>
      <c r="DFT423" s="94"/>
      <c r="DFU423" s="94"/>
      <c r="DFV423" s="94"/>
      <c r="DFW423" s="94"/>
      <c r="DFX423" s="94"/>
      <c r="DFY423" s="94"/>
      <c r="DFZ423" s="94"/>
      <c r="DGA423" s="94"/>
      <c r="DGB423" s="94"/>
      <c r="DGC423" s="94"/>
      <c r="DGD423" s="94"/>
      <c r="DGE423" s="94"/>
      <c r="DGF423" s="94"/>
      <c r="DGG423" s="94"/>
      <c r="DGH423" s="94"/>
      <c r="DGI423" s="94"/>
      <c r="DGJ423" s="94"/>
      <c r="DGK423" s="94"/>
      <c r="DGL423" s="94"/>
      <c r="DGM423" s="94"/>
      <c r="DGN423" s="94"/>
      <c r="DGO423" s="94"/>
      <c r="DGP423" s="94"/>
      <c r="DGQ423" s="94"/>
      <c r="DGR423" s="94"/>
      <c r="DGS423" s="94"/>
      <c r="DGT423" s="94"/>
      <c r="DGU423" s="94"/>
      <c r="DGV423" s="94"/>
      <c r="DGW423" s="94"/>
      <c r="DGX423" s="94"/>
      <c r="DGY423" s="94"/>
      <c r="DGZ423" s="94"/>
      <c r="DHA423" s="94"/>
      <c r="DHB423" s="94"/>
      <c r="DHC423" s="94"/>
      <c r="DHD423" s="94"/>
      <c r="DHE423" s="94"/>
      <c r="DHF423" s="94"/>
      <c r="DHG423" s="94"/>
      <c r="DHH423" s="94"/>
      <c r="DHI423" s="94"/>
      <c r="DHJ423" s="94"/>
      <c r="DHK423" s="94"/>
      <c r="DHL423" s="94"/>
      <c r="DHM423" s="94"/>
      <c r="DHN423" s="94"/>
      <c r="DHO423" s="94"/>
      <c r="DHP423" s="94"/>
      <c r="DHQ423" s="94"/>
      <c r="DHR423" s="94"/>
      <c r="DHS423" s="94"/>
      <c r="DHT423" s="94"/>
      <c r="DHU423" s="94"/>
      <c r="DHV423" s="94"/>
      <c r="DHW423" s="94"/>
      <c r="DHX423" s="94"/>
      <c r="DHY423" s="94"/>
      <c r="DHZ423" s="94"/>
      <c r="DIA423" s="94"/>
      <c r="DIB423" s="94"/>
      <c r="DIC423" s="94"/>
      <c r="DID423" s="94"/>
      <c r="DIE423" s="94"/>
      <c r="DIF423" s="94"/>
      <c r="DIG423" s="94"/>
      <c r="DIH423" s="94"/>
      <c r="DII423" s="94"/>
      <c r="DIJ423" s="94"/>
      <c r="DIK423" s="94"/>
      <c r="DIL423" s="94"/>
      <c r="DIM423" s="94"/>
      <c r="DIN423" s="94"/>
      <c r="DIO423" s="94"/>
      <c r="DIP423" s="94"/>
      <c r="DIQ423" s="94"/>
      <c r="DIR423" s="94"/>
      <c r="DIS423" s="94"/>
      <c r="DIT423" s="94"/>
      <c r="DIU423" s="94"/>
      <c r="DIV423" s="94"/>
      <c r="DIW423" s="94"/>
      <c r="DIX423" s="94"/>
      <c r="DIY423" s="94"/>
      <c r="DIZ423" s="94"/>
      <c r="DJA423" s="94"/>
      <c r="DJB423" s="94"/>
      <c r="DJC423" s="94"/>
      <c r="DJD423" s="94"/>
      <c r="DJE423" s="94"/>
      <c r="DJF423" s="94"/>
      <c r="DJG423" s="94"/>
      <c r="DJH423" s="94"/>
      <c r="DJI423" s="94"/>
      <c r="DJJ423" s="94"/>
      <c r="DJK423" s="94"/>
      <c r="DJL423" s="94"/>
      <c r="DJM423" s="94"/>
      <c r="DJN423" s="94"/>
      <c r="DJO423" s="94"/>
      <c r="DJP423" s="94"/>
      <c r="DJQ423" s="94"/>
      <c r="DJR423" s="94"/>
      <c r="DJS423" s="94"/>
      <c r="DJT423" s="94"/>
      <c r="DJU423" s="94"/>
      <c r="DJV423" s="94"/>
      <c r="DJW423" s="94"/>
      <c r="DJX423" s="94"/>
      <c r="DJY423" s="94"/>
      <c r="DJZ423" s="94"/>
      <c r="DKA423" s="94"/>
      <c r="DKB423" s="94"/>
      <c r="DKC423" s="94"/>
      <c r="DKD423" s="94"/>
      <c r="DKE423" s="94"/>
      <c r="DKF423" s="94"/>
      <c r="DKG423" s="94"/>
      <c r="DKH423" s="94"/>
      <c r="DKI423" s="94"/>
      <c r="DKJ423" s="94"/>
      <c r="DKK423" s="94"/>
      <c r="DKL423" s="94"/>
      <c r="DKM423" s="94"/>
      <c r="DKN423" s="94"/>
      <c r="DKO423" s="94"/>
      <c r="DKP423" s="94"/>
      <c r="DKQ423" s="94"/>
      <c r="DKR423" s="94"/>
      <c r="DKS423" s="94"/>
      <c r="DKT423" s="94"/>
      <c r="DKU423" s="94"/>
      <c r="DKV423" s="94"/>
      <c r="DKW423" s="94"/>
      <c r="DKX423" s="94"/>
      <c r="DKY423" s="94"/>
      <c r="DKZ423" s="94"/>
      <c r="DLA423" s="94"/>
      <c r="DLB423" s="94"/>
      <c r="DLC423" s="94"/>
      <c r="DLD423" s="94"/>
      <c r="DLE423" s="94"/>
      <c r="DLF423" s="94"/>
      <c r="DLG423" s="94"/>
      <c r="DLH423" s="94"/>
      <c r="DLI423" s="94"/>
      <c r="DLJ423" s="94"/>
      <c r="DLK423" s="94"/>
      <c r="DLL423" s="94"/>
      <c r="DLM423" s="94"/>
      <c r="DLN423" s="94"/>
      <c r="DLO423" s="94"/>
      <c r="DLP423" s="94"/>
      <c r="DLQ423" s="94"/>
      <c r="DLR423" s="94"/>
      <c r="DLS423" s="94"/>
      <c r="DLT423" s="94"/>
      <c r="DLU423" s="94"/>
      <c r="DLV423" s="94"/>
      <c r="DLW423" s="94"/>
      <c r="DLX423" s="94"/>
      <c r="DLY423" s="94"/>
      <c r="DLZ423" s="94"/>
      <c r="DMA423" s="94"/>
      <c r="DMB423" s="94"/>
      <c r="DMC423" s="94"/>
      <c r="DMD423" s="94"/>
      <c r="DME423" s="94"/>
      <c r="DMF423" s="94"/>
      <c r="DMG423" s="94"/>
      <c r="DMH423" s="94"/>
      <c r="DMI423" s="94"/>
      <c r="DMJ423" s="94"/>
      <c r="DMK423" s="94"/>
      <c r="DML423" s="94"/>
      <c r="DMM423" s="94"/>
      <c r="DMN423" s="94"/>
      <c r="DMO423" s="94"/>
      <c r="DMP423" s="94"/>
      <c r="DMQ423" s="94"/>
      <c r="DMR423" s="94"/>
      <c r="DMS423" s="94"/>
      <c r="DMT423" s="94"/>
      <c r="DMU423" s="94"/>
      <c r="DMV423" s="94"/>
      <c r="DMW423" s="94"/>
      <c r="DMX423" s="94"/>
      <c r="DMY423" s="94"/>
      <c r="DMZ423" s="94"/>
      <c r="DNA423" s="94"/>
      <c r="DNB423" s="94"/>
      <c r="DNC423" s="94"/>
      <c r="DND423" s="94"/>
      <c r="DNE423" s="94"/>
      <c r="DNF423" s="94"/>
      <c r="DNG423" s="94"/>
      <c r="DNH423" s="94"/>
      <c r="DNI423" s="94"/>
      <c r="DNJ423" s="94"/>
      <c r="DNK423" s="94"/>
      <c r="DNL423" s="94"/>
      <c r="DNM423" s="94"/>
      <c r="DNN423" s="94"/>
      <c r="DNO423" s="94"/>
      <c r="DNP423" s="94"/>
      <c r="DNQ423" s="94"/>
      <c r="DNR423" s="94"/>
      <c r="DNS423" s="94"/>
      <c r="DNT423" s="94"/>
      <c r="DNU423" s="94"/>
      <c r="DNV423" s="94"/>
      <c r="DNW423" s="94"/>
      <c r="DNX423" s="94"/>
      <c r="DNY423" s="94"/>
      <c r="DNZ423" s="94"/>
      <c r="DOA423" s="94"/>
      <c r="DOB423" s="94"/>
      <c r="DOC423" s="94"/>
      <c r="DOD423" s="94"/>
      <c r="DOE423" s="94"/>
      <c r="DOF423" s="94"/>
      <c r="DOG423" s="94"/>
      <c r="DOH423" s="94"/>
      <c r="DOI423" s="94"/>
      <c r="DOJ423" s="94"/>
      <c r="DOK423" s="94"/>
      <c r="DOL423" s="94"/>
      <c r="DOM423" s="94"/>
      <c r="DON423" s="94"/>
      <c r="DOO423" s="94"/>
      <c r="DOP423" s="94"/>
      <c r="DOQ423" s="94"/>
      <c r="DOR423" s="94"/>
      <c r="DOS423" s="94"/>
      <c r="DOT423" s="94"/>
      <c r="DOU423" s="94"/>
      <c r="DOV423" s="94"/>
      <c r="DOW423" s="94"/>
      <c r="DOX423" s="94"/>
      <c r="DOY423" s="94"/>
      <c r="DOZ423" s="94"/>
      <c r="DPA423" s="94"/>
      <c r="DPB423" s="94"/>
      <c r="DPC423" s="94"/>
      <c r="DPD423" s="94"/>
      <c r="DPE423" s="94"/>
      <c r="DPF423" s="94"/>
      <c r="DPG423" s="94"/>
      <c r="DPH423" s="94"/>
      <c r="DPI423" s="94"/>
      <c r="DPJ423" s="94"/>
      <c r="DPK423" s="94"/>
      <c r="DPL423" s="94"/>
      <c r="DPM423" s="94"/>
      <c r="DPN423" s="94"/>
      <c r="DPO423" s="94"/>
      <c r="DPP423" s="94"/>
      <c r="DPQ423" s="94"/>
      <c r="DPR423" s="94"/>
      <c r="DPS423" s="94"/>
      <c r="DPT423" s="94"/>
      <c r="DPU423" s="94"/>
      <c r="DPV423" s="94"/>
      <c r="DPW423" s="94"/>
      <c r="DPX423" s="94"/>
      <c r="DPY423" s="94"/>
      <c r="DPZ423" s="94"/>
      <c r="DQA423" s="94"/>
      <c r="DQB423" s="94"/>
      <c r="DQC423" s="94"/>
      <c r="DQD423" s="94"/>
      <c r="DQE423" s="94"/>
      <c r="DQF423" s="94"/>
      <c r="DQG423" s="94"/>
      <c r="DQH423" s="94"/>
      <c r="DQI423" s="94"/>
      <c r="DQJ423" s="94"/>
      <c r="DQK423" s="94"/>
      <c r="DQL423" s="94"/>
      <c r="DQM423" s="94"/>
      <c r="DQN423" s="94"/>
      <c r="DQO423" s="94"/>
      <c r="DQP423" s="94"/>
      <c r="DQQ423" s="94"/>
      <c r="DQR423" s="94"/>
      <c r="DQS423" s="94"/>
      <c r="DQT423" s="94"/>
      <c r="DQU423" s="94"/>
      <c r="DQV423" s="94"/>
      <c r="DQW423" s="94"/>
      <c r="DQX423" s="94"/>
      <c r="DQY423" s="94"/>
      <c r="DQZ423" s="94"/>
      <c r="DRA423" s="94"/>
      <c r="DRB423" s="94"/>
      <c r="DRC423" s="94"/>
      <c r="DRD423" s="94"/>
      <c r="DRE423" s="94"/>
      <c r="DRF423" s="94"/>
      <c r="DRG423" s="94"/>
      <c r="DRH423" s="94"/>
      <c r="DRI423" s="94"/>
      <c r="DRJ423" s="94"/>
      <c r="DRK423" s="94"/>
      <c r="DRL423" s="94"/>
      <c r="DRM423" s="94"/>
      <c r="DRN423" s="94"/>
      <c r="DRO423" s="94"/>
      <c r="DRP423" s="94"/>
      <c r="DRQ423" s="94"/>
      <c r="DRR423" s="94"/>
      <c r="DRS423" s="94"/>
      <c r="DRT423" s="94"/>
      <c r="DRU423" s="94"/>
      <c r="DRV423" s="94"/>
      <c r="DRW423" s="94"/>
      <c r="DRX423" s="94"/>
      <c r="DRY423" s="94"/>
      <c r="DRZ423" s="94"/>
      <c r="DSA423" s="94"/>
      <c r="DSB423" s="94"/>
      <c r="DSC423" s="94"/>
      <c r="DSD423" s="94"/>
      <c r="DSE423" s="94"/>
      <c r="DSF423" s="94"/>
      <c r="DSG423" s="94"/>
      <c r="DSH423" s="94"/>
      <c r="DSI423" s="94"/>
      <c r="DSJ423" s="94"/>
      <c r="DSK423" s="94"/>
      <c r="DSL423" s="94"/>
      <c r="DSM423" s="94"/>
      <c r="DSN423" s="94"/>
      <c r="DSO423" s="94"/>
      <c r="DSP423" s="94"/>
      <c r="DSQ423" s="94"/>
      <c r="DSR423" s="94"/>
      <c r="DSS423" s="94"/>
      <c r="DST423" s="94"/>
      <c r="DSU423" s="94"/>
      <c r="DSV423" s="94"/>
      <c r="DSW423" s="94"/>
      <c r="DSX423" s="94"/>
      <c r="DSY423" s="94"/>
      <c r="DSZ423" s="94"/>
      <c r="DTA423" s="94"/>
      <c r="DTB423" s="94"/>
      <c r="DTC423" s="94"/>
      <c r="DTD423" s="94"/>
      <c r="DTE423" s="94"/>
      <c r="DTF423" s="94"/>
      <c r="DTG423" s="94"/>
      <c r="DTH423" s="94"/>
      <c r="DTI423" s="94"/>
      <c r="DTJ423" s="94"/>
      <c r="DTK423" s="94"/>
      <c r="DTL423" s="94"/>
      <c r="DTM423" s="94"/>
      <c r="DTN423" s="94"/>
      <c r="DTO423" s="94"/>
      <c r="DTP423" s="94"/>
      <c r="DTQ423" s="94"/>
      <c r="DTR423" s="94"/>
      <c r="DTS423" s="94"/>
      <c r="DTT423" s="94"/>
      <c r="DTU423" s="94"/>
      <c r="DTV423" s="94"/>
      <c r="DTW423" s="94"/>
      <c r="DTX423" s="94"/>
      <c r="DTY423" s="94"/>
      <c r="DTZ423" s="94"/>
      <c r="DUA423" s="94"/>
      <c r="DUB423" s="94"/>
      <c r="DUC423" s="94"/>
      <c r="DUD423" s="94"/>
      <c r="DUE423" s="94"/>
      <c r="DUF423" s="94"/>
      <c r="DUG423" s="94"/>
      <c r="DUH423" s="94"/>
      <c r="DUI423" s="94"/>
      <c r="DUJ423" s="94"/>
      <c r="DUK423" s="94"/>
      <c r="DUL423" s="94"/>
      <c r="DUM423" s="94"/>
      <c r="DUN423" s="94"/>
      <c r="DUO423" s="94"/>
      <c r="DUP423" s="94"/>
      <c r="DUQ423" s="94"/>
      <c r="DUR423" s="94"/>
      <c r="DUS423" s="94"/>
      <c r="DUT423" s="94"/>
      <c r="DUU423" s="94"/>
      <c r="DUV423" s="94"/>
      <c r="DUW423" s="94"/>
      <c r="DUX423" s="94"/>
      <c r="DUY423" s="94"/>
      <c r="DUZ423" s="94"/>
      <c r="DVA423" s="94"/>
      <c r="DVB423" s="94"/>
      <c r="DVC423" s="94"/>
      <c r="DVD423" s="94"/>
      <c r="DVE423" s="94"/>
      <c r="DVF423" s="94"/>
      <c r="DVG423" s="94"/>
      <c r="DVH423" s="94"/>
      <c r="DVI423" s="94"/>
      <c r="DVJ423" s="94"/>
      <c r="DVK423" s="94"/>
      <c r="DVL423" s="94"/>
      <c r="DVM423" s="94"/>
      <c r="DVN423" s="94"/>
      <c r="DVO423" s="94"/>
      <c r="DVP423" s="94"/>
      <c r="DVQ423" s="94"/>
      <c r="DVR423" s="94"/>
      <c r="DVS423" s="94"/>
      <c r="DVT423" s="94"/>
      <c r="DVU423" s="94"/>
      <c r="DVV423" s="94"/>
      <c r="DVW423" s="94"/>
      <c r="DVX423" s="94"/>
      <c r="DVY423" s="94"/>
      <c r="DVZ423" s="94"/>
      <c r="DWA423" s="94"/>
      <c r="DWB423" s="94"/>
      <c r="DWC423" s="94"/>
      <c r="DWD423" s="94"/>
      <c r="DWE423" s="94"/>
      <c r="DWF423" s="94"/>
      <c r="DWG423" s="94"/>
      <c r="DWH423" s="94"/>
      <c r="DWI423" s="94"/>
      <c r="DWJ423" s="94"/>
      <c r="DWK423" s="94"/>
      <c r="DWL423" s="94"/>
      <c r="DWM423" s="94"/>
      <c r="DWN423" s="94"/>
      <c r="DWO423" s="94"/>
      <c r="DWP423" s="94"/>
      <c r="DWQ423" s="94"/>
      <c r="DWR423" s="94"/>
      <c r="DWS423" s="94"/>
      <c r="DWT423" s="94"/>
      <c r="DWU423" s="94"/>
      <c r="DWV423" s="94"/>
      <c r="DWW423" s="94"/>
      <c r="DWX423" s="94"/>
      <c r="DWY423" s="94"/>
      <c r="DWZ423" s="94"/>
      <c r="DXA423" s="94"/>
      <c r="DXB423" s="94"/>
      <c r="DXC423" s="94"/>
      <c r="DXD423" s="94"/>
      <c r="DXE423" s="94"/>
      <c r="DXF423" s="94"/>
      <c r="DXG423" s="94"/>
      <c r="DXH423" s="94"/>
      <c r="DXI423" s="94"/>
      <c r="DXJ423" s="94"/>
      <c r="DXK423" s="94"/>
      <c r="DXL423" s="94"/>
      <c r="DXM423" s="94"/>
      <c r="DXN423" s="94"/>
      <c r="DXO423" s="94"/>
      <c r="DXP423" s="94"/>
      <c r="DXQ423" s="94"/>
      <c r="DXR423" s="94"/>
      <c r="DXS423" s="94"/>
      <c r="DXT423" s="94"/>
      <c r="DXU423" s="94"/>
      <c r="DXV423" s="94"/>
      <c r="DXW423" s="94"/>
      <c r="DXX423" s="94"/>
      <c r="DXY423" s="94"/>
      <c r="DXZ423" s="94"/>
      <c r="DYA423" s="94"/>
      <c r="DYB423" s="94"/>
      <c r="DYC423" s="94"/>
      <c r="DYD423" s="94"/>
      <c r="DYE423" s="94"/>
      <c r="DYF423" s="94"/>
      <c r="DYG423" s="94"/>
      <c r="DYH423" s="94"/>
      <c r="DYI423" s="94"/>
      <c r="DYJ423" s="94"/>
      <c r="DYK423" s="94"/>
      <c r="DYL423" s="94"/>
      <c r="DYM423" s="94"/>
      <c r="DYN423" s="94"/>
      <c r="DYO423" s="94"/>
      <c r="DYP423" s="94"/>
      <c r="DYQ423" s="94"/>
      <c r="DYR423" s="94"/>
      <c r="DYS423" s="94"/>
      <c r="DYT423" s="94"/>
      <c r="DYU423" s="94"/>
      <c r="DYV423" s="94"/>
      <c r="DYW423" s="94"/>
      <c r="DYX423" s="94"/>
      <c r="DYY423" s="94"/>
      <c r="DYZ423" s="94"/>
      <c r="DZA423" s="94"/>
      <c r="DZB423" s="94"/>
      <c r="DZC423" s="94"/>
      <c r="DZD423" s="94"/>
      <c r="DZE423" s="94"/>
      <c r="DZF423" s="94"/>
      <c r="DZG423" s="94"/>
      <c r="DZH423" s="94"/>
      <c r="DZI423" s="94"/>
      <c r="DZJ423" s="94"/>
      <c r="DZK423" s="94"/>
      <c r="DZL423" s="94"/>
      <c r="DZM423" s="94"/>
      <c r="DZN423" s="94"/>
      <c r="DZO423" s="94"/>
      <c r="DZP423" s="94"/>
      <c r="DZQ423" s="94"/>
      <c r="DZR423" s="94"/>
      <c r="DZS423" s="94"/>
      <c r="DZT423" s="94"/>
      <c r="DZU423" s="94"/>
      <c r="DZV423" s="94"/>
      <c r="DZW423" s="94"/>
      <c r="DZX423" s="94"/>
      <c r="DZY423" s="94"/>
      <c r="DZZ423" s="94"/>
      <c r="EAA423" s="94"/>
      <c r="EAB423" s="94"/>
      <c r="EAC423" s="94"/>
      <c r="EAD423" s="94"/>
      <c r="EAE423" s="94"/>
      <c r="EAF423" s="94"/>
      <c r="EAG423" s="94"/>
      <c r="EAH423" s="94"/>
      <c r="EAI423" s="94"/>
      <c r="EAJ423" s="94"/>
      <c r="EAK423" s="94"/>
      <c r="EAL423" s="94"/>
      <c r="EAM423" s="94"/>
      <c r="EAN423" s="94"/>
      <c r="EAO423" s="94"/>
      <c r="EAP423" s="94"/>
      <c r="EAQ423" s="94"/>
      <c r="EAR423" s="94"/>
      <c r="EAS423" s="94"/>
      <c r="EAT423" s="94"/>
      <c r="EAU423" s="94"/>
      <c r="EAV423" s="94"/>
      <c r="EAW423" s="94"/>
      <c r="EAX423" s="94"/>
      <c r="EAY423" s="94"/>
      <c r="EAZ423" s="94"/>
      <c r="EBA423" s="94"/>
      <c r="EBB423" s="94"/>
      <c r="EBC423" s="94"/>
      <c r="EBD423" s="94"/>
      <c r="EBE423" s="94"/>
      <c r="EBF423" s="94"/>
      <c r="EBG423" s="94"/>
      <c r="EBH423" s="94"/>
      <c r="EBI423" s="94"/>
      <c r="EBJ423" s="94"/>
      <c r="EBK423" s="94"/>
      <c r="EBL423" s="94"/>
      <c r="EBM423" s="94"/>
      <c r="EBN423" s="94"/>
      <c r="EBO423" s="94"/>
      <c r="EBP423" s="94"/>
      <c r="EBQ423" s="94"/>
      <c r="EBR423" s="94"/>
      <c r="EBS423" s="94"/>
      <c r="EBT423" s="94"/>
      <c r="EBU423" s="94"/>
      <c r="EBV423" s="94"/>
      <c r="EBW423" s="94"/>
      <c r="EBX423" s="94"/>
      <c r="EBY423" s="94"/>
      <c r="EBZ423" s="94"/>
      <c r="ECA423" s="94"/>
      <c r="ECB423" s="94"/>
      <c r="ECC423" s="94"/>
      <c r="ECD423" s="94"/>
      <c r="ECE423" s="94"/>
      <c r="ECF423" s="94"/>
      <c r="ECG423" s="94"/>
      <c r="ECH423" s="94"/>
      <c r="ECI423" s="94"/>
      <c r="ECJ423" s="94"/>
      <c r="ECK423" s="94"/>
      <c r="ECL423" s="94"/>
      <c r="ECM423" s="94"/>
      <c r="ECN423" s="94"/>
      <c r="ECO423" s="94"/>
      <c r="ECP423" s="94"/>
      <c r="ECQ423" s="94"/>
      <c r="ECR423" s="94"/>
      <c r="ECS423" s="94"/>
      <c r="ECT423" s="94"/>
      <c r="ECU423" s="94"/>
      <c r="ECV423" s="94"/>
      <c r="ECW423" s="94"/>
      <c r="ECX423" s="94"/>
      <c r="ECY423" s="94"/>
      <c r="ECZ423" s="94"/>
      <c r="EDA423" s="94"/>
      <c r="EDB423" s="94"/>
      <c r="EDC423" s="94"/>
      <c r="EDD423" s="94"/>
      <c r="EDE423" s="94"/>
      <c r="EDF423" s="94"/>
      <c r="EDG423" s="94"/>
      <c r="EDH423" s="94"/>
      <c r="EDI423" s="94"/>
      <c r="EDJ423" s="94"/>
      <c r="EDK423" s="94"/>
      <c r="EDL423" s="94"/>
      <c r="EDM423" s="94"/>
      <c r="EDN423" s="94"/>
      <c r="EDO423" s="94"/>
      <c r="EDP423" s="94"/>
      <c r="EDQ423" s="94"/>
      <c r="EDR423" s="94"/>
      <c r="EDS423" s="94"/>
      <c r="EDT423" s="94"/>
      <c r="EDU423" s="94"/>
      <c r="EDV423" s="94"/>
      <c r="EDW423" s="94"/>
      <c r="EDX423" s="94"/>
      <c r="EDY423" s="94"/>
      <c r="EDZ423" s="94"/>
      <c r="EEA423" s="94"/>
      <c r="EEB423" s="94"/>
      <c r="EEC423" s="94"/>
      <c r="EED423" s="94"/>
      <c r="EEE423" s="94"/>
      <c r="EEF423" s="94"/>
      <c r="EEG423" s="94"/>
      <c r="EEH423" s="94"/>
      <c r="EEI423" s="94"/>
      <c r="EEJ423" s="94"/>
      <c r="EEK423" s="94"/>
      <c r="EEL423" s="94"/>
      <c r="EEM423" s="94"/>
      <c r="EEN423" s="94"/>
      <c r="EEO423" s="94"/>
      <c r="EEP423" s="94"/>
      <c r="EEQ423" s="94"/>
      <c r="EER423" s="94"/>
      <c r="EES423" s="94"/>
      <c r="EET423" s="94"/>
      <c r="EEU423" s="94"/>
      <c r="EEV423" s="94"/>
      <c r="EEW423" s="94"/>
      <c r="EEX423" s="94"/>
      <c r="EEY423" s="94"/>
      <c r="EEZ423" s="94"/>
      <c r="EFA423" s="94"/>
      <c r="EFB423" s="94"/>
      <c r="EFC423" s="94"/>
      <c r="EFD423" s="94"/>
      <c r="EFE423" s="94"/>
      <c r="EFF423" s="94"/>
      <c r="EFG423" s="94"/>
      <c r="EFH423" s="94"/>
      <c r="EFI423" s="94"/>
      <c r="EFJ423" s="94"/>
      <c r="EFK423" s="94"/>
      <c r="EFL423" s="94"/>
      <c r="EFM423" s="94"/>
      <c r="EFN423" s="94"/>
      <c r="EFO423" s="94"/>
      <c r="EFP423" s="94"/>
      <c r="EFQ423" s="94"/>
      <c r="EFR423" s="94"/>
      <c r="EFS423" s="94"/>
      <c r="EFT423" s="94"/>
      <c r="EFU423" s="94"/>
      <c r="EFV423" s="94"/>
      <c r="EFW423" s="94"/>
      <c r="EFX423" s="94"/>
      <c r="EFY423" s="94"/>
      <c r="EFZ423" s="94"/>
      <c r="EGA423" s="94"/>
      <c r="EGB423" s="94"/>
      <c r="EGC423" s="94"/>
      <c r="EGD423" s="94"/>
      <c r="EGE423" s="94"/>
      <c r="EGF423" s="94"/>
      <c r="EGG423" s="94"/>
      <c r="EGH423" s="94"/>
      <c r="EGI423" s="94"/>
      <c r="EGJ423" s="94"/>
      <c r="EGK423" s="94"/>
      <c r="EGL423" s="94"/>
      <c r="EGM423" s="94"/>
      <c r="EGN423" s="94"/>
      <c r="EGO423" s="94"/>
      <c r="EGP423" s="94"/>
      <c r="EGQ423" s="94"/>
      <c r="EGR423" s="94"/>
      <c r="EGS423" s="94"/>
      <c r="EGT423" s="94"/>
      <c r="EGU423" s="94"/>
      <c r="EGV423" s="94"/>
      <c r="EGW423" s="94"/>
      <c r="EGX423" s="94"/>
      <c r="EGY423" s="94"/>
      <c r="EGZ423" s="94"/>
      <c r="EHA423" s="94"/>
      <c r="EHB423" s="94"/>
      <c r="EHC423" s="94"/>
      <c r="EHD423" s="94"/>
      <c r="EHE423" s="94"/>
      <c r="EHF423" s="94"/>
      <c r="EHG423" s="94"/>
      <c r="EHH423" s="94"/>
      <c r="EHI423" s="94"/>
      <c r="EHJ423" s="94"/>
      <c r="EHK423" s="94"/>
      <c r="EHL423" s="94"/>
      <c r="EHM423" s="94"/>
      <c r="EHN423" s="94"/>
      <c r="EHO423" s="94"/>
      <c r="EHP423" s="94"/>
      <c r="EHQ423" s="94"/>
      <c r="EHR423" s="94"/>
      <c r="EHS423" s="94"/>
      <c r="EHT423" s="94"/>
      <c r="EHU423" s="94"/>
      <c r="EHV423" s="94"/>
      <c r="EHW423" s="94"/>
      <c r="EHX423" s="94"/>
      <c r="EHY423" s="94"/>
      <c r="EHZ423" s="94"/>
      <c r="EIA423" s="94"/>
      <c r="EIB423" s="94"/>
      <c r="EIC423" s="94"/>
      <c r="EID423" s="94"/>
      <c r="EIE423" s="94"/>
      <c r="EIF423" s="94"/>
      <c r="EIG423" s="94"/>
      <c r="EIH423" s="94"/>
      <c r="EII423" s="94"/>
      <c r="EIJ423" s="94"/>
      <c r="EIK423" s="94"/>
      <c r="EIL423" s="94"/>
      <c r="EIM423" s="94"/>
      <c r="EIN423" s="94"/>
      <c r="EIO423" s="94"/>
      <c r="EIP423" s="94"/>
      <c r="EIQ423" s="94"/>
      <c r="EIR423" s="94"/>
      <c r="EIS423" s="94"/>
      <c r="EIT423" s="94"/>
      <c r="EIU423" s="94"/>
      <c r="EIV423" s="94"/>
      <c r="EIW423" s="94"/>
      <c r="EIX423" s="94"/>
      <c r="EIY423" s="94"/>
      <c r="EIZ423" s="94"/>
      <c r="EJA423" s="94"/>
      <c r="EJB423" s="94"/>
      <c r="EJC423" s="94"/>
      <c r="EJD423" s="94"/>
      <c r="EJE423" s="94"/>
      <c r="EJF423" s="94"/>
      <c r="EJG423" s="94"/>
      <c r="EJH423" s="94"/>
      <c r="EJI423" s="94"/>
      <c r="EJJ423" s="94"/>
      <c r="EJK423" s="94"/>
      <c r="EJL423" s="94"/>
      <c r="EJM423" s="94"/>
      <c r="EJN423" s="94"/>
      <c r="EJO423" s="94"/>
      <c r="EJP423" s="94"/>
      <c r="EJQ423" s="94"/>
      <c r="EJR423" s="94"/>
      <c r="EJS423" s="94"/>
      <c r="EJT423" s="94"/>
      <c r="EJU423" s="94"/>
      <c r="EJV423" s="94"/>
      <c r="EJW423" s="94"/>
      <c r="EJX423" s="94"/>
      <c r="EJY423" s="94"/>
      <c r="EJZ423" s="94"/>
      <c r="EKA423" s="94"/>
      <c r="EKB423" s="94"/>
      <c r="EKC423" s="94"/>
      <c r="EKD423" s="94"/>
      <c r="EKE423" s="94"/>
      <c r="EKF423" s="94"/>
      <c r="EKG423" s="94"/>
      <c r="EKH423" s="94"/>
      <c r="EKI423" s="94"/>
      <c r="EKJ423" s="94"/>
      <c r="EKK423" s="94"/>
      <c r="EKL423" s="94"/>
      <c r="EKM423" s="94"/>
      <c r="EKN423" s="94"/>
      <c r="EKO423" s="94"/>
      <c r="EKP423" s="94"/>
      <c r="EKQ423" s="94"/>
      <c r="EKR423" s="94"/>
      <c r="EKS423" s="94"/>
      <c r="EKT423" s="94"/>
      <c r="EKU423" s="94"/>
      <c r="EKV423" s="94"/>
      <c r="EKW423" s="94"/>
      <c r="EKX423" s="94"/>
      <c r="EKY423" s="94"/>
      <c r="EKZ423" s="94"/>
      <c r="ELA423" s="94"/>
      <c r="ELB423" s="94"/>
      <c r="ELC423" s="94"/>
      <c r="ELD423" s="94"/>
      <c r="ELE423" s="94"/>
      <c r="ELF423" s="94"/>
      <c r="ELG423" s="94"/>
      <c r="ELH423" s="94"/>
      <c r="ELI423" s="94"/>
      <c r="ELJ423" s="94"/>
      <c r="ELK423" s="94"/>
      <c r="ELL423" s="94"/>
      <c r="ELM423" s="94"/>
      <c r="ELN423" s="94"/>
      <c r="ELO423" s="94"/>
      <c r="ELP423" s="94"/>
      <c r="ELQ423" s="94"/>
      <c r="ELR423" s="94"/>
      <c r="ELS423" s="94"/>
      <c r="ELT423" s="94"/>
      <c r="ELU423" s="94"/>
      <c r="ELV423" s="94"/>
      <c r="ELW423" s="94"/>
      <c r="ELX423" s="94"/>
      <c r="ELY423" s="94"/>
      <c r="ELZ423" s="94"/>
      <c r="EMA423" s="94"/>
      <c r="EMB423" s="94"/>
      <c r="EMC423" s="94"/>
      <c r="EMD423" s="94"/>
      <c r="EME423" s="94"/>
      <c r="EMF423" s="94"/>
      <c r="EMG423" s="94"/>
      <c r="EMH423" s="94"/>
      <c r="EMI423" s="94"/>
      <c r="EMJ423" s="94"/>
      <c r="EMK423" s="94"/>
      <c r="EML423" s="94"/>
      <c r="EMM423" s="94"/>
      <c r="EMN423" s="94"/>
      <c r="EMO423" s="94"/>
      <c r="EMP423" s="94"/>
      <c r="EMQ423" s="94"/>
      <c r="EMR423" s="94"/>
      <c r="EMS423" s="94"/>
      <c r="EMT423" s="94"/>
      <c r="EMU423" s="94"/>
      <c r="EMV423" s="94"/>
      <c r="EMW423" s="94"/>
      <c r="EMX423" s="94"/>
      <c r="EMY423" s="94"/>
      <c r="EMZ423" s="94"/>
      <c r="ENA423" s="94"/>
      <c r="ENB423" s="94"/>
      <c r="ENC423" s="94"/>
      <c r="END423" s="94"/>
      <c r="ENE423" s="94"/>
      <c r="ENF423" s="94"/>
      <c r="ENG423" s="94"/>
      <c r="ENH423" s="94"/>
      <c r="ENI423" s="94"/>
      <c r="ENJ423" s="94"/>
      <c r="ENK423" s="94"/>
      <c r="ENL423" s="94"/>
      <c r="ENM423" s="94"/>
      <c r="ENN423" s="94"/>
      <c r="ENO423" s="94"/>
      <c r="ENP423" s="94"/>
      <c r="ENQ423" s="94"/>
      <c r="ENR423" s="94"/>
      <c r="ENS423" s="94"/>
      <c r="ENT423" s="94"/>
      <c r="ENU423" s="94"/>
      <c r="ENV423" s="94"/>
      <c r="ENW423" s="94"/>
      <c r="ENX423" s="94"/>
      <c r="ENY423" s="94"/>
      <c r="ENZ423" s="94"/>
      <c r="EOA423" s="94"/>
      <c r="EOB423" s="94"/>
      <c r="EOC423" s="94"/>
      <c r="EOD423" s="94"/>
      <c r="EOE423" s="94"/>
      <c r="EOF423" s="94"/>
      <c r="EOG423" s="94"/>
      <c r="EOH423" s="94"/>
      <c r="EOI423" s="94"/>
      <c r="EOJ423" s="94"/>
      <c r="EOK423" s="94"/>
      <c r="EOL423" s="94"/>
      <c r="EOM423" s="94"/>
      <c r="EON423" s="94"/>
      <c r="EOO423" s="94"/>
      <c r="EOP423" s="94"/>
      <c r="EOQ423" s="94"/>
      <c r="EOR423" s="94"/>
      <c r="EOS423" s="94"/>
      <c r="EOT423" s="94"/>
      <c r="EOU423" s="94"/>
      <c r="EOV423" s="94"/>
      <c r="EOW423" s="94"/>
      <c r="EOX423" s="94"/>
      <c r="EOY423" s="94"/>
      <c r="EOZ423" s="94"/>
      <c r="EPA423" s="94"/>
      <c r="EPB423" s="94"/>
      <c r="EPC423" s="94"/>
      <c r="EPD423" s="94"/>
      <c r="EPE423" s="94"/>
      <c r="EPF423" s="94"/>
      <c r="EPG423" s="94"/>
      <c r="EPH423" s="94"/>
      <c r="EPI423" s="94"/>
      <c r="EPJ423" s="94"/>
      <c r="EPK423" s="94"/>
      <c r="EPL423" s="94"/>
      <c r="EPM423" s="94"/>
      <c r="EPN423" s="94"/>
      <c r="EPO423" s="94"/>
      <c r="EPP423" s="94"/>
      <c r="EPQ423" s="94"/>
      <c r="EPR423" s="94"/>
      <c r="EPS423" s="94"/>
      <c r="EPT423" s="94"/>
      <c r="EPU423" s="94"/>
      <c r="EPV423" s="94"/>
      <c r="EPW423" s="94"/>
      <c r="EPX423" s="94"/>
      <c r="EPY423" s="94"/>
      <c r="EPZ423" s="94"/>
      <c r="EQA423" s="94"/>
      <c r="EQB423" s="94"/>
      <c r="EQC423" s="94"/>
      <c r="EQD423" s="94"/>
      <c r="EQE423" s="94"/>
      <c r="EQF423" s="94"/>
      <c r="EQG423" s="94"/>
      <c r="EQH423" s="94"/>
      <c r="EQI423" s="94"/>
      <c r="EQJ423" s="94"/>
      <c r="EQK423" s="94"/>
      <c r="EQL423" s="94"/>
      <c r="EQM423" s="94"/>
      <c r="EQN423" s="94"/>
      <c r="EQO423" s="94"/>
      <c r="EQP423" s="94"/>
      <c r="EQQ423" s="94"/>
      <c r="EQR423" s="94"/>
      <c r="EQS423" s="94"/>
      <c r="EQT423" s="94"/>
      <c r="EQU423" s="94"/>
      <c r="EQV423" s="94"/>
      <c r="EQW423" s="94"/>
      <c r="EQX423" s="94"/>
      <c r="EQY423" s="94"/>
      <c r="EQZ423" s="94"/>
      <c r="ERA423" s="94"/>
      <c r="ERB423" s="94"/>
      <c r="ERC423" s="94"/>
      <c r="ERD423" s="94"/>
      <c r="ERE423" s="94"/>
      <c r="ERF423" s="94"/>
      <c r="ERG423" s="94"/>
      <c r="ERH423" s="94"/>
      <c r="ERI423" s="94"/>
      <c r="ERJ423" s="94"/>
      <c r="ERK423" s="94"/>
      <c r="ERL423" s="94"/>
      <c r="ERM423" s="94"/>
      <c r="ERN423" s="94"/>
      <c r="ERO423" s="94"/>
      <c r="ERP423" s="94"/>
      <c r="ERQ423" s="94"/>
      <c r="ERR423" s="94"/>
      <c r="ERS423" s="94"/>
      <c r="ERT423" s="94"/>
      <c r="ERU423" s="94"/>
      <c r="ERV423" s="94"/>
      <c r="ERW423" s="94"/>
      <c r="ERX423" s="94"/>
      <c r="ERY423" s="94"/>
      <c r="ERZ423" s="94"/>
      <c r="ESA423" s="94"/>
      <c r="ESB423" s="94"/>
      <c r="ESC423" s="94"/>
      <c r="ESD423" s="94"/>
      <c r="ESE423" s="94"/>
      <c r="ESF423" s="94"/>
      <c r="ESG423" s="94"/>
      <c r="ESH423" s="94"/>
      <c r="ESI423" s="94"/>
      <c r="ESJ423" s="94"/>
      <c r="ESK423" s="94"/>
      <c r="ESL423" s="94"/>
      <c r="ESM423" s="94"/>
      <c r="ESN423" s="94"/>
      <c r="ESO423" s="94"/>
      <c r="ESP423" s="94"/>
      <c r="ESQ423" s="94"/>
      <c r="ESR423" s="94"/>
      <c r="ESS423" s="94"/>
      <c r="EST423" s="94"/>
      <c r="ESU423" s="94"/>
      <c r="ESV423" s="94"/>
      <c r="ESW423" s="94"/>
      <c r="ESX423" s="94"/>
      <c r="ESY423" s="94"/>
      <c r="ESZ423" s="94"/>
      <c r="ETA423" s="94"/>
      <c r="ETB423" s="94"/>
      <c r="ETC423" s="94"/>
      <c r="ETD423" s="94"/>
      <c r="ETE423" s="94"/>
      <c r="ETF423" s="94"/>
      <c r="ETG423" s="94"/>
      <c r="ETH423" s="94"/>
      <c r="ETI423" s="94"/>
      <c r="ETJ423" s="94"/>
      <c r="ETK423" s="94"/>
      <c r="ETL423" s="94"/>
      <c r="ETM423" s="94"/>
      <c r="ETN423" s="94"/>
      <c r="ETO423" s="94"/>
      <c r="ETP423" s="94"/>
      <c r="ETQ423" s="94"/>
      <c r="ETR423" s="94"/>
      <c r="ETS423" s="94"/>
      <c r="ETT423" s="94"/>
      <c r="ETU423" s="94"/>
      <c r="ETV423" s="94"/>
      <c r="ETW423" s="94"/>
      <c r="ETX423" s="94"/>
      <c r="ETY423" s="94"/>
      <c r="ETZ423" s="94"/>
      <c r="EUA423" s="94"/>
      <c r="EUB423" s="94"/>
      <c r="EUC423" s="94"/>
      <c r="EUD423" s="94"/>
      <c r="EUE423" s="94"/>
      <c r="EUF423" s="94"/>
      <c r="EUG423" s="94"/>
      <c r="EUH423" s="94"/>
      <c r="EUI423" s="94"/>
      <c r="EUJ423" s="94"/>
      <c r="EUK423" s="94"/>
      <c r="EUL423" s="94"/>
      <c r="EUM423" s="94"/>
      <c r="EUN423" s="94"/>
      <c r="EUO423" s="94"/>
      <c r="EUP423" s="94"/>
      <c r="EUQ423" s="94"/>
      <c r="EUR423" s="94"/>
      <c r="EUS423" s="94"/>
      <c r="EUT423" s="94"/>
      <c r="EUU423" s="94"/>
      <c r="EUV423" s="94"/>
      <c r="EUW423" s="94"/>
      <c r="EUX423" s="94"/>
      <c r="EUY423" s="94"/>
      <c r="EUZ423" s="94"/>
      <c r="EVA423" s="94"/>
      <c r="EVB423" s="94"/>
      <c r="EVC423" s="94"/>
      <c r="EVD423" s="94"/>
      <c r="EVE423" s="94"/>
      <c r="EVF423" s="94"/>
      <c r="EVG423" s="94"/>
      <c r="EVH423" s="94"/>
      <c r="EVI423" s="94"/>
      <c r="EVJ423" s="94"/>
      <c r="EVK423" s="94"/>
      <c r="EVL423" s="94"/>
      <c r="EVM423" s="94"/>
      <c r="EVN423" s="94"/>
      <c r="EVO423" s="94"/>
      <c r="EVP423" s="94"/>
      <c r="EVQ423" s="94"/>
      <c r="EVR423" s="94"/>
      <c r="EVS423" s="94"/>
      <c r="EVT423" s="94"/>
      <c r="EVU423" s="94"/>
      <c r="EVV423" s="94"/>
      <c r="EVW423" s="94"/>
      <c r="EVX423" s="94"/>
      <c r="EVY423" s="94"/>
      <c r="EVZ423" s="94"/>
      <c r="EWA423" s="94"/>
      <c r="EWB423" s="94"/>
      <c r="EWC423" s="94"/>
      <c r="EWD423" s="94"/>
      <c r="EWE423" s="94"/>
      <c r="EWF423" s="94"/>
      <c r="EWG423" s="94"/>
      <c r="EWH423" s="94"/>
      <c r="EWI423" s="94"/>
      <c r="EWJ423" s="94"/>
      <c r="EWK423" s="94"/>
      <c r="EWL423" s="94"/>
      <c r="EWM423" s="94"/>
      <c r="EWN423" s="94"/>
      <c r="EWO423" s="94"/>
      <c r="EWP423" s="94"/>
      <c r="EWQ423" s="94"/>
      <c r="EWR423" s="94"/>
      <c r="EWS423" s="94"/>
      <c r="EWT423" s="94"/>
      <c r="EWU423" s="94"/>
      <c r="EWV423" s="94"/>
      <c r="EWW423" s="94"/>
      <c r="EWX423" s="94"/>
      <c r="EWY423" s="94"/>
      <c r="EWZ423" s="94"/>
      <c r="EXA423" s="94"/>
      <c r="EXB423" s="94"/>
      <c r="EXC423" s="94"/>
      <c r="EXD423" s="94"/>
      <c r="EXE423" s="94"/>
      <c r="EXF423" s="94"/>
      <c r="EXG423" s="94"/>
      <c r="EXH423" s="94"/>
      <c r="EXI423" s="94"/>
      <c r="EXJ423" s="94"/>
      <c r="EXK423" s="94"/>
      <c r="EXL423" s="94"/>
      <c r="EXM423" s="94"/>
      <c r="EXN423" s="94"/>
      <c r="EXO423" s="94"/>
      <c r="EXP423" s="94"/>
      <c r="EXQ423" s="94"/>
      <c r="EXR423" s="94"/>
      <c r="EXS423" s="94"/>
      <c r="EXT423" s="94"/>
      <c r="EXU423" s="94"/>
      <c r="EXV423" s="94"/>
      <c r="EXW423" s="94"/>
      <c r="EXX423" s="94"/>
      <c r="EXY423" s="94"/>
      <c r="EXZ423" s="94"/>
      <c r="EYA423" s="94"/>
      <c r="EYB423" s="94"/>
      <c r="EYC423" s="94"/>
      <c r="EYD423" s="94"/>
      <c r="EYE423" s="94"/>
      <c r="EYF423" s="94"/>
      <c r="EYG423" s="94"/>
      <c r="EYH423" s="94"/>
      <c r="EYI423" s="94"/>
      <c r="EYJ423" s="94"/>
      <c r="EYK423" s="94"/>
      <c r="EYL423" s="94"/>
      <c r="EYM423" s="94"/>
      <c r="EYN423" s="94"/>
      <c r="EYO423" s="94"/>
      <c r="EYP423" s="94"/>
      <c r="EYQ423" s="94"/>
      <c r="EYR423" s="94"/>
      <c r="EYS423" s="94"/>
      <c r="EYT423" s="94"/>
      <c r="EYU423" s="94"/>
      <c r="EYV423" s="94"/>
      <c r="EYW423" s="94"/>
      <c r="EYX423" s="94"/>
      <c r="EYY423" s="94"/>
      <c r="EYZ423" s="94"/>
      <c r="EZA423" s="94"/>
      <c r="EZB423" s="94"/>
      <c r="EZC423" s="94"/>
      <c r="EZD423" s="94"/>
      <c r="EZE423" s="94"/>
      <c r="EZF423" s="94"/>
      <c r="EZG423" s="94"/>
      <c r="EZH423" s="94"/>
      <c r="EZI423" s="94"/>
      <c r="EZJ423" s="94"/>
      <c r="EZK423" s="94"/>
      <c r="EZL423" s="94"/>
      <c r="EZM423" s="94"/>
      <c r="EZN423" s="94"/>
      <c r="EZO423" s="94"/>
      <c r="EZP423" s="94"/>
      <c r="EZQ423" s="94"/>
      <c r="EZR423" s="94"/>
      <c r="EZS423" s="94"/>
      <c r="EZT423" s="94"/>
      <c r="EZU423" s="94"/>
      <c r="EZV423" s="94"/>
      <c r="EZW423" s="94"/>
      <c r="EZX423" s="94"/>
      <c r="EZY423" s="94"/>
      <c r="EZZ423" s="94"/>
      <c r="FAA423" s="94"/>
      <c r="FAB423" s="94"/>
      <c r="FAC423" s="94"/>
      <c r="FAD423" s="94"/>
      <c r="FAE423" s="94"/>
      <c r="FAF423" s="94"/>
      <c r="FAG423" s="94"/>
      <c r="FAH423" s="94"/>
      <c r="FAI423" s="94"/>
      <c r="FAJ423" s="94"/>
      <c r="FAK423" s="94"/>
      <c r="FAL423" s="94"/>
      <c r="FAM423" s="94"/>
      <c r="FAN423" s="94"/>
      <c r="FAO423" s="94"/>
      <c r="FAP423" s="94"/>
      <c r="FAQ423" s="94"/>
      <c r="FAR423" s="94"/>
      <c r="FAS423" s="94"/>
      <c r="FAT423" s="94"/>
      <c r="FAU423" s="94"/>
      <c r="FAV423" s="94"/>
      <c r="FAW423" s="94"/>
      <c r="FAX423" s="94"/>
      <c r="FAY423" s="94"/>
      <c r="FAZ423" s="94"/>
      <c r="FBA423" s="94"/>
      <c r="FBB423" s="94"/>
      <c r="FBC423" s="94"/>
      <c r="FBD423" s="94"/>
      <c r="FBE423" s="94"/>
      <c r="FBF423" s="94"/>
      <c r="FBG423" s="94"/>
      <c r="FBH423" s="94"/>
      <c r="FBI423" s="94"/>
      <c r="FBJ423" s="94"/>
      <c r="FBK423" s="94"/>
      <c r="FBL423" s="94"/>
      <c r="FBM423" s="94"/>
      <c r="FBN423" s="94"/>
      <c r="FBO423" s="94"/>
      <c r="FBP423" s="94"/>
      <c r="FBQ423" s="94"/>
      <c r="FBR423" s="94"/>
      <c r="FBS423" s="94"/>
      <c r="FBT423" s="94"/>
      <c r="FBU423" s="94"/>
      <c r="FBV423" s="94"/>
      <c r="FBW423" s="94"/>
      <c r="FBX423" s="94"/>
      <c r="FBY423" s="94"/>
      <c r="FBZ423" s="94"/>
      <c r="FCA423" s="94"/>
      <c r="FCB423" s="94"/>
      <c r="FCC423" s="94"/>
      <c r="FCD423" s="94"/>
      <c r="FCE423" s="94"/>
      <c r="FCF423" s="94"/>
      <c r="FCG423" s="94"/>
      <c r="FCH423" s="94"/>
      <c r="FCI423" s="94"/>
      <c r="FCJ423" s="94"/>
      <c r="FCK423" s="94"/>
      <c r="FCL423" s="94"/>
      <c r="FCM423" s="94"/>
      <c r="FCN423" s="94"/>
      <c r="FCO423" s="94"/>
      <c r="FCP423" s="94"/>
      <c r="FCQ423" s="94"/>
      <c r="FCR423" s="94"/>
      <c r="FCS423" s="94"/>
      <c r="FCT423" s="94"/>
      <c r="FCU423" s="94"/>
      <c r="FCV423" s="94"/>
      <c r="FCW423" s="94"/>
      <c r="FCX423" s="94"/>
      <c r="FCY423" s="94"/>
      <c r="FCZ423" s="94"/>
      <c r="FDA423" s="94"/>
      <c r="FDB423" s="94"/>
      <c r="FDC423" s="94"/>
      <c r="FDD423" s="94"/>
      <c r="FDE423" s="94"/>
      <c r="FDF423" s="94"/>
      <c r="FDG423" s="94"/>
      <c r="FDH423" s="94"/>
      <c r="FDI423" s="94"/>
      <c r="FDJ423" s="94"/>
      <c r="FDK423" s="94"/>
      <c r="FDL423" s="94"/>
      <c r="FDM423" s="94"/>
      <c r="FDN423" s="94"/>
      <c r="FDO423" s="94"/>
      <c r="FDP423" s="94"/>
      <c r="FDQ423" s="94"/>
      <c r="FDR423" s="94"/>
      <c r="FDS423" s="94"/>
      <c r="FDT423" s="94"/>
      <c r="FDU423" s="94"/>
      <c r="FDV423" s="94"/>
      <c r="FDW423" s="94"/>
      <c r="FDX423" s="94"/>
      <c r="FDY423" s="94"/>
      <c r="FDZ423" s="94"/>
      <c r="FEA423" s="94"/>
      <c r="FEB423" s="94"/>
      <c r="FEC423" s="94"/>
      <c r="FED423" s="94"/>
      <c r="FEE423" s="94"/>
      <c r="FEF423" s="94"/>
      <c r="FEG423" s="94"/>
      <c r="FEH423" s="94"/>
      <c r="FEI423" s="94"/>
      <c r="FEJ423" s="94"/>
      <c r="FEK423" s="94"/>
      <c r="FEL423" s="94"/>
      <c r="FEM423" s="94"/>
      <c r="FEN423" s="94"/>
      <c r="FEO423" s="94"/>
      <c r="FEP423" s="94"/>
      <c r="FEQ423" s="94"/>
      <c r="FER423" s="94"/>
      <c r="FES423" s="94"/>
      <c r="FET423" s="94"/>
      <c r="FEU423" s="94"/>
      <c r="FEV423" s="94"/>
      <c r="FEW423" s="94"/>
      <c r="FEX423" s="94"/>
      <c r="FEY423" s="94"/>
      <c r="FEZ423" s="94"/>
      <c r="FFA423" s="94"/>
      <c r="FFB423" s="94"/>
      <c r="FFC423" s="94"/>
      <c r="FFD423" s="94"/>
      <c r="FFE423" s="94"/>
      <c r="FFF423" s="94"/>
      <c r="FFG423" s="94"/>
      <c r="FFH423" s="94"/>
      <c r="FFI423" s="94"/>
      <c r="FFJ423" s="94"/>
      <c r="FFK423" s="94"/>
      <c r="FFL423" s="94"/>
      <c r="FFM423" s="94"/>
      <c r="FFN423" s="94"/>
      <c r="FFO423" s="94"/>
      <c r="FFP423" s="94"/>
      <c r="FFQ423" s="94"/>
      <c r="FFR423" s="94"/>
      <c r="FFS423" s="94"/>
      <c r="FFT423" s="94"/>
      <c r="FFU423" s="94"/>
      <c r="FFV423" s="94"/>
      <c r="FFW423" s="94"/>
      <c r="FFX423" s="94"/>
      <c r="FFY423" s="94"/>
      <c r="FFZ423" s="94"/>
      <c r="FGA423" s="94"/>
      <c r="FGB423" s="94"/>
      <c r="FGC423" s="94"/>
      <c r="FGD423" s="94"/>
      <c r="FGE423" s="94"/>
      <c r="FGF423" s="94"/>
      <c r="FGG423" s="94"/>
      <c r="FGH423" s="94"/>
      <c r="FGI423" s="94"/>
      <c r="FGJ423" s="94"/>
      <c r="FGK423" s="94"/>
      <c r="FGL423" s="94"/>
      <c r="FGM423" s="94"/>
      <c r="FGN423" s="94"/>
      <c r="FGO423" s="94"/>
      <c r="FGP423" s="94"/>
      <c r="FGQ423" s="94"/>
      <c r="FGR423" s="94"/>
      <c r="FGS423" s="94"/>
      <c r="FGT423" s="94"/>
      <c r="FGU423" s="94"/>
      <c r="FGV423" s="94"/>
      <c r="FGW423" s="94"/>
      <c r="FGX423" s="94"/>
      <c r="FGY423" s="94"/>
      <c r="FGZ423" s="94"/>
      <c r="FHA423" s="94"/>
      <c r="FHB423" s="94"/>
      <c r="FHC423" s="94"/>
      <c r="FHD423" s="94"/>
      <c r="FHE423" s="94"/>
      <c r="FHF423" s="94"/>
      <c r="FHG423" s="94"/>
      <c r="FHH423" s="94"/>
      <c r="FHI423" s="94"/>
      <c r="FHJ423" s="94"/>
      <c r="FHK423" s="94"/>
      <c r="FHL423" s="94"/>
      <c r="FHM423" s="94"/>
      <c r="FHN423" s="94"/>
      <c r="FHO423" s="94"/>
      <c r="FHP423" s="94"/>
      <c r="FHQ423" s="94"/>
      <c r="FHR423" s="94"/>
      <c r="FHS423" s="94"/>
      <c r="FHT423" s="94"/>
      <c r="FHU423" s="94"/>
      <c r="FHV423" s="94"/>
      <c r="FHW423" s="94"/>
      <c r="FHX423" s="94"/>
      <c r="FHY423" s="94"/>
      <c r="FHZ423" s="94"/>
      <c r="FIA423" s="94"/>
      <c r="FIB423" s="94"/>
      <c r="FIC423" s="94"/>
      <c r="FID423" s="94"/>
      <c r="FIE423" s="94"/>
      <c r="FIF423" s="94"/>
      <c r="FIG423" s="94"/>
      <c r="FIH423" s="94"/>
      <c r="FII423" s="94"/>
      <c r="FIJ423" s="94"/>
      <c r="FIK423" s="94"/>
      <c r="FIL423" s="94"/>
      <c r="FIM423" s="94"/>
      <c r="FIN423" s="94"/>
      <c r="FIO423" s="94"/>
      <c r="FIP423" s="94"/>
      <c r="FIQ423" s="94"/>
      <c r="FIR423" s="94"/>
      <c r="FIS423" s="94"/>
      <c r="FIT423" s="94"/>
      <c r="FIU423" s="94"/>
      <c r="FIV423" s="94"/>
      <c r="FIW423" s="94"/>
      <c r="FIX423" s="94"/>
      <c r="FIY423" s="94"/>
      <c r="FIZ423" s="94"/>
      <c r="FJA423" s="94"/>
      <c r="FJB423" s="94"/>
      <c r="FJC423" s="94"/>
      <c r="FJD423" s="94"/>
      <c r="FJE423" s="94"/>
      <c r="FJF423" s="94"/>
      <c r="FJG423" s="94"/>
      <c r="FJH423" s="94"/>
      <c r="FJI423" s="94"/>
      <c r="FJJ423" s="94"/>
      <c r="FJK423" s="94"/>
      <c r="FJL423" s="94"/>
      <c r="FJM423" s="94"/>
      <c r="FJN423" s="94"/>
      <c r="FJO423" s="94"/>
      <c r="FJP423" s="94"/>
      <c r="FJQ423" s="94"/>
      <c r="FJR423" s="94"/>
      <c r="FJS423" s="94"/>
      <c r="FJT423" s="94"/>
      <c r="FJU423" s="94"/>
      <c r="FJV423" s="94"/>
      <c r="FJW423" s="94"/>
      <c r="FJX423" s="94"/>
      <c r="FJY423" s="94"/>
      <c r="FJZ423" s="94"/>
      <c r="FKA423" s="94"/>
      <c r="FKB423" s="94"/>
      <c r="FKC423" s="94"/>
      <c r="FKD423" s="94"/>
      <c r="FKE423" s="94"/>
      <c r="FKF423" s="94"/>
      <c r="FKG423" s="94"/>
      <c r="FKH423" s="94"/>
      <c r="FKI423" s="94"/>
      <c r="FKJ423" s="94"/>
      <c r="FKK423" s="94"/>
      <c r="FKL423" s="94"/>
      <c r="FKM423" s="94"/>
      <c r="FKN423" s="94"/>
      <c r="FKO423" s="94"/>
      <c r="FKP423" s="94"/>
      <c r="FKQ423" s="94"/>
      <c r="FKR423" s="94"/>
      <c r="FKS423" s="94"/>
      <c r="FKT423" s="94"/>
      <c r="FKU423" s="94"/>
      <c r="FKV423" s="94"/>
      <c r="FKW423" s="94"/>
      <c r="FKX423" s="94"/>
      <c r="FKY423" s="94"/>
      <c r="FKZ423" s="94"/>
      <c r="FLA423" s="94"/>
      <c r="FLB423" s="94"/>
      <c r="FLC423" s="94"/>
      <c r="FLD423" s="94"/>
      <c r="FLE423" s="94"/>
      <c r="FLF423" s="94"/>
      <c r="FLG423" s="94"/>
      <c r="FLH423" s="94"/>
      <c r="FLI423" s="94"/>
      <c r="FLJ423" s="94"/>
      <c r="FLK423" s="94"/>
      <c r="FLL423" s="94"/>
      <c r="FLM423" s="94"/>
      <c r="FLN423" s="94"/>
      <c r="FLO423" s="94"/>
      <c r="FLP423" s="94"/>
      <c r="FLQ423" s="94"/>
      <c r="FLR423" s="94"/>
      <c r="FLS423" s="94"/>
      <c r="FLT423" s="94"/>
      <c r="FLU423" s="94"/>
      <c r="FLV423" s="94"/>
      <c r="FLW423" s="94"/>
      <c r="FLX423" s="94"/>
      <c r="FLY423" s="94"/>
      <c r="FLZ423" s="94"/>
      <c r="FMA423" s="94"/>
      <c r="FMB423" s="94"/>
      <c r="FMC423" s="94"/>
      <c r="FMD423" s="94"/>
      <c r="FME423" s="94"/>
      <c r="FMF423" s="94"/>
      <c r="FMG423" s="94"/>
      <c r="FMH423" s="94"/>
      <c r="FMI423" s="94"/>
      <c r="FMJ423" s="94"/>
      <c r="FMK423" s="94"/>
      <c r="FML423" s="94"/>
      <c r="FMM423" s="94"/>
      <c r="FMN423" s="94"/>
      <c r="FMO423" s="94"/>
      <c r="FMP423" s="94"/>
      <c r="FMQ423" s="94"/>
      <c r="FMR423" s="94"/>
      <c r="FMS423" s="94"/>
      <c r="FMT423" s="94"/>
      <c r="FMU423" s="94"/>
      <c r="FMV423" s="94"/>
      <c r="FMW423" s="94"/>
      <c r="FMX423" s="94"/>
      <c r="FMY423" s="94"/>
      <c r="FMZ423" s="94"/>
      <c r="FNA423" s="94"/>
      <c r="FNB423" s="94"/>
      <c r="FNC423" s="94"/>
      <c r="FND423" s="94"/>
      <c r="FNE423" s="94"/>
      <c r="FNF423" s="94"/>
      <c r="FNG423" s="94"/>
      <c r="FNH423" s="94"/>
      <c r="FNI423" s="94"/>
      <c r="FNJ423" s="94"/>
      <c r="FNK423" s="94"/>
      <c r="FNL423" s="94"/>
      <c r="FNM423" s="94"/>
      <c r="FNN423" s="94"/>
      <c r="FNO423" s="94"/>
      <c r="FNP423" s="94"/>
      <c r="FNQ423" s="94"/>
      <c r="FNR423" s="94"/>
      <c r="FNS423" s="94"/>
      <c r="FNT423" s="94"/>
      <c r="FNU423" s="94"/>
      <c r="FNV423" s="94"/>
      <c r="FNW423" s="94"/>
      <c r="FNX423" s="94"/>
      <c r="FNY423" s="94"/>
      <c r="FNZ423" s="94"/>
      <c r="FOA423" s="94"/>
      <c r="FOB423" s="94"/>
      <c r="FOC423" s="94"/>
      <c r="FOD423" s="94"/>
      <c r="FOE423" s="94"/>
      <c r="FOF423" s="94"/>
      <c r="FOG423" s="94"/>
      <c r="FOH423" s="94"/>
      <c r="FOI423" s="94"/>
      <c r="FOJ423" s="94"/>
      <c r="FOK423" s="94"/>
      <c r="FOL423" s="94"/>
      <c r="FOM423" s="94"/>
      <c r="FON423" s="94"/>
      <c r="FOO423" s="94"/>
      <c r="FOP423" s="94"/>
      <c r="FOQ423" s="94"/>
      <c r="FOR423" s="94"/>
      <c r="FOS423" s="94"/>
      <c r="FOT423" s="94"/>
      <c r="FOU423" s="94"/>
      <c r="FOV423" s="94"/>
      <c r="FOW423" s="94"/>
      <c r="FOX423" s="94"/>
      <c r="FOY423" s="94"/>
      <c r="FOZ423" s="94"/>
      <c r="FPA423" s="94"/>
      <c r="FPB423" s="94"/>
      <c r="FPC423" s="94"/>
      <c r="FPD423" s="94"/>
      <c r="FPE423" s="94"/>
      <c r="FPF423" s="94"/>
      <c r="FPG423" s="94"/>
      <c r="FPH423" s="94"/>
      <c r="FPI423" s="94"/>
      <c r="FPJ423" s="94"/>
      <c r="FPK423" s="94"/>
      <c r="FPL423" s="94"/>
      <c r="FPM423" s="94"/>
      <c r="FPN423" s="94"/>
      <c r="FPO423" s="94"/>
      <c r="FPP423" s="94"/>
      <c r="FPQ423" s="94"/>
      <c r="FPR423" s="94"/>
      <c r="FPS423" s="94"/>
      <c r="FPT423" s="94"/>
      <c r="FPU423" s="94"/>
      <c r="FPV423" s="94"/>
      <c r="FPW423" s="94"/>
      <c r="FPX423" s="94"/>
      <c r="FPY423" s="94"/>
      <c r="FPZ423" s="94"/>
      <c r="FQA423" s="94"/>
      <c r="FQB423" s="94"/>
      <c r="FQC423" s="94"/>
      <c r="FQD423" s="94"/>
      <c r="FQE423" s="94"/>
      <c r="FQF423" s="94"/>
      <c r="FQG423" s="94"/>
      <c r="FQH423" s="94"/>
      <c r="FQI423" s="94"/>
      <c r="FQJ423" s="94"/>
      <c r="FQK423" s="94"/>
      <c r="FQL423" s="94"/>
      <c r="FQM423" s="94"/>
      <c r="FQN423" s="94"/>
      <c r="FQO423" s="94"/>
      <c r="FQP423" s="94"/>
      <c r="FQQ423" s="94"/>
      <c r="FQR423" s="94"/>
      <c r="FQS423" s="94"/>
      <c r="FQT423" s="94"/>
      <c r="FQU423" s="94"/>
      <c r="FQV423" s="94"/>
      <c r="FQW423" s="94"/>
      <c r="FQX423" s="94"/>
      <c r="FQY423" s="94"/>
      <c r="FQZ423" s="94"/>
      <c r="FRA423" s="94"/>
      <c r="FRB423" s="94"/>
      <c r="FRC423" s="94"/>
      <c r="FRD423" s="94"/>
      <c r="FRE423" s="94"/>
      <c r="FRF423" s="94"/>
      <c r="FRG423" s="94"/>
      <c r="FRH423" s="94"/>
      <c r="FRI423" s="94"/>
      <c r="FRJ423" s="94"/>
      <c r="FRK423" s="94"/>
      <c r="FRL423" s="94"/>
      <c r="FRM423" s="94"/>
      <c r="FRN423" s="94"/>
      <c r="FRO423" s="94"/>
      <c r="FRP423" s="94"/>
      <c r="FRQ423" s="94"/>
      <c r="FRR423" s="94"/>
      <c r="FRS423" s="94"/>
      <c r="FRT423" s="94"/>
      <c r="FRU423" s="94"/>
      <c r="FRV423" s="94"/>
      <c r="FRW423" s="94"/>
      <c r="FRX423" s="94"/>
      <c r="FRY423" s="94"/>
      <c r="FRZ423" s="94"/>
      <c r="FSA423" s="94"/>
      <c r="FSB423" s="94"/>
      <c r="FSC423" s="94"/>
      <c r="FSD423" s="94"/>
      <c r="FSE423" s="94"/>
      <c r="FSF423" s="94"/>
      <c r="FSG423" s="94"/>
      <c r="FSH423" s="94"/>
      <c r="FSI423" s="94"/>
      <c r="FSJ423" s="94"/>
      <c r="FSK423" s="94"/>
      <c r="FSL423" s="94"/>
      <c r="FSM423" s="94"/>
      <c r="FSN423" s="94"/>
      <c r="FSO423" s="94"/>
      <c r="FSP423" s="94"/>
      <c r="FSQ423" s="94"/>
      <c r="FSR423" s="94"/>
      <c r="FSS423" s="94"/>
      <c r="FST423" s="94"/>
      <c r="FSU423" s="94"/>
      <c r="FSV423" s="94"/>
      <c r="FSW423" s="94"/>
      <c r="FSX423" s="94"/>
      <c r="FSY423" s="94"/>
      <c r="FSZ423" s="94"/>
      <c r="FTA423" s="94"/>
      <c r="FTB423" s="94"/>
      <c r="FTC423" s="94"/>
      <c r="FTD423" s="94"/>
      <c r="FTE423" s="94"/>
      <c r="FTF423" s="94"/>
      <c r="FTG423" s="94"/>
      <c r="FTH423" s="94"/>
      <c r="FTI423" s="94"/>
      <c r="FTJ423" s="94"/>
      <c r="FTK423" s="94"/>
      <c r="FTL423" s="94"/>
      <c r="FTM423" s="94"/>
      <c r="FTN423" s="94"/>
      <c r="FTO423" s="94"/>
      <c r="FTP423" s="94"/>
      <c r="FTQ423" s="94"/>
      <c r="FTR423" s="94"/>
      <c r="FTS423" s="94"/>
      <c r="FTT423" s="94"/>
      <c r="FTU423" s="94"/>
      <c r="FTV423" s="94"/>
      <c r="FTW423" s="94"/>
      <c r="FTX423" s="94"/>
      <c r="FTY423" s="94"/>
      <c r="FTZ423" s="94"/>
      <c r="FUA423" s="94"/>
      <c r="FUB423" s="94"/>
      <c r="FUC423" s="94"/>
      <c r="FUD423" s="94"/>
      <c r="FUE423" s="94"/>
      <c r="FUF423" s="94"/>
      <c r="FUG423" s="94"/>
      <c r="FUH423" s="94"/>
      <c r="FUI423" s="94"/>
      <c r="FUJ423" s="94"/>
      <c r="FUK423" s="94"/>
      <c r="FUL423" s="94"/>
      <c r="FUM423" s="94"/>
      <c r="FUN423" s="94"/>
      <c r="FUO423" s="94"/>
      <c r="FUP423" s="94"/>
      <c r="FUQ423" s="94"/>
      <c r="FUR423" s="94"/>
      <c r="FUS423" s="94"/>
      <c r="FUT423" s="94"/>
      <c r="FUU423" s="94"/>
      <c r="FUV423" s="94"/>
      <c r="FUW423" s="94"/>
      <c r="FUX423" s="94"/>
      <c r="FUY423" s="94"/>
      <c r="FUZ423" s="94"/>
      <c r="FVA423" s="94"/>
      <c r="FVB423" s="94"/>
      <c r="FVC423" s="94"/>
      <c r="FVD423" s="94"/>
      <c r="FVE423" s="94"/>
      <c r="FVF423" s="94"/>
      <c r="FVG423" s="94"/>
      <c r="FVH423" s="94"/>
      <c r="FVI423" s="94"/>
      <c r="FVJ423" s="94"/>
      <c r="FVK423" s="94"/>
      <c r="FVL423" s="94"/>
      <c r="FVM423" s="94"/>
      <c r="FVN423" s="94"/>
      <c r="FVO423" s="94"/>
      <c r="FVP423" s="94"/>
      <c r="FVQ423" s="94"/>
      <c r="FVR423" s="94"/>
      <c r="FVS423" s="94"/>
      <c r="FVT423" s="94"/>
      <c r="FVU423" s="94"/>
      <c r="FVV423" s="94"/>
      <c r="FVW423" s="94"/>
      <c r="FVX423" s="94"/>
      <c r="FVY423" s="94"/>
      <c r="FVZ423" s="94"/>
      <c r="FWA423" s="94"/>
      <c r="FWB423" s="94"/>
      <c r="FWC423" s="94"/>
      <c r="FWD423" s="94"/>
      <c r="FWE423" s="94"/>
      <c r="FWF423" s="94"/>
      <c r="FWG423" s="94"/>
      <c r="FWH423" s="94"/>
      <c r="FWI423" s="94"/>
      <c r="FWJ423" s="94"/>
      <c r="FWK423" s="94"/>
      <c r="FWL423" s="94"/>
      <c r="FWM423" s="94"/>
      <c r="FWN423" s="94"/>
      <c r="FWO423" s="94"/>
      <c r="FWP423" s="94"/>
      <c r="FWQ423" s="94"/>
      <c r="FWR423" s="94"/>
      <c r="FWS423" s="94"/>
      <c r="FWT423" s="94"/>
      <c r="FWU423" s="94"/>
      <c r="FWV423" s="94"/>
      <c r="FWW423" s="94"/>
      <c r="FWX423" s="94"/>
      <c r="FWY423" s="94"/>
      <c r="FWZ423" s="94"/>
      <c r="FXA423" s="94"/>
      <c r="FXB423" s="94"/>
      <c r="FXC423" s="94"/>
      <c r="FXD423" s="94"/>
      <c r="FXE423" s="94"/>
      <c r="FXF423" s="94"/>
      <c r="FXG423" s="94"/>
      <c r="FXH423" s="94"/>
      <c r="FXI423" s="94"/>
      <c r="FXJ423" s="94"/>
      <c r="FXK423" s="94"/>
      <c r="FXL423" s="94"/>
      <c r="FXM423" s="94"/>
      <c r="FXN423" s="94"/>
      <c r="FXO423" s="94"/>
      <c r="FXP423" s="94"/>
      <c r="FXQ423" s="94"/>
      <c r="FXR423" s="94"/>
      <c r="FXS423" s="94"/>
      <c r="FXT423" s="94"/>
      <c r="FXU423" s="94"/>
      <c r="FXV423" s="94"/>
      <c r="FXW423" s="94"/>
      <c r="FXX423" s="94"/>
      <c r="FXY423" s="94"/>
      <c r="FXZ423" s="94"/>
      <c r="FYA423" s="94"/>
      <c r="FYB423" s="94"/>
      <c r="FYC423" s="94"/>
      <c r="FYD423" s="94"/>
      <c r="FYE423" s="94"/>
      <c r="FYF423" s="94"/>
      <c r="FYG423" s="94"/>
      <c r="FYH423" s="94"/>
      <c r="FYI423" s="94"/>
      <c r="FYJ423" s="94"/>
      <c r="FYK423" s="94"/>
      <c r="FYL423" s="94"/>
      <c r="FYM423" s="94"/>
      <c r="FYN423" s="94"/>
      <c r="FYO423" s="94"/>
      <c r="FYP423" s="94"/>
      <c r="FYQ423" s="94"/>
      <c r="FYR423" s="94"/>
      <c r="FYS423" s="94"/>
      <c r="FYT423" s="94"/>
      <c r="FYU423" s="94"/>
      <c r="FYV423" s="94"/>
      <c r="FYW423" s="94"/>
      <c r="FYX423" s="94"/>
      <c r="FYY423" s="94"/>
      <c r="FYZ423" s="94"/>
      <c r="FZA423" s="94"/>
      <c r="FZB423" s="94"/>
      <c r="FZC423" s="94"/>
      <c r="FZD423" s="94"/>
      <c r="FZE423" s="94"/>
      <c r="FZF423" s="94"/>
      <c r="FZG423" s="94"/>
      <c r="FZH423" s="94"/>
      <c r="FZI423" s="94"/>
      <c r="FZJ423" s="94"/>
      <c r="FZK423" s="94"/>
      <c r="FZL423" s="94"/>
      <c r="FZM423" s="94"/>
      <c r="FZN423" s="94"/>
      <c r="FZO423" s="94"/>
      <c r="FZP423" s="94"/>
      <c r="FZQ423" s="94"/>
      <c r="FZR423" s="94"/>
      <c r="FZS423" s="94"/>
      <c r="FZT423" s="94"/>
      <c r="FZU423" s="94"/>
      <c r="FZV423" s="94"/>
      <c r="FZW423" s="94"/>
      <c r="FZX423" s="94"/>
      <c r="FZY423" s="94"/>
      <c r="FZZ423" s="94"/>
      <c r="GAA423" s="94"/>
      <c r="GAB423" s="94"/>
      <c r="GAC423" s="94"/>
      <c r="GAD423" s="94"/>
      <c r="GAE423" s="94"/>
      <c r="GAF423" s="94"/>
      <c r="GAG423" s="94"/>
      <c r="GAH423" s="94"/>
      <c r="GAI423" s="94"/>
      <c r="GAJ423" s="94"/>
      <c r="GAK423" s="94"/>
      <c r="GAL423" s="94"/>
      <c r="GAM423" s="94"/>
      <c r="GAN423" s="94"/>
      <c r="GAO423" s="94"/>
      <c r="GAP423" s="94"/>
      <c r="GAQ423" s="94"/>
      <c r="GAR423" s="94"/>
      <c r="GAS423" s="94"/>
      <c r="GAT423" s="94"/>
      <c r="GAU423" s="94"/>
      <c r="GAV423" s="94"/>
      <c r="GAW423" s="94"/>
      <c r="GAX423" s="94"/>
      <c r="GAY423" s="94"/>
      <c r="GAZ423" s="94"/>
      <c r="GBA423" s="94"/>
      <c r="GBB423" s="94"/>
      <c r="GBC423" s="94"/>
      <c r="GBD423" s="94"/>
      <c r="GBE423" s="94"/>
      <c r="GBF423" s="94"/>
      <c r="GBG423" s="94"/>
      <c r="GBH423" s="94"/>
      <c r="GBI423" s="94"/>
      <c r="GBJ423" s="94"/>
      <c r="GBK423" s="94"/>
      <c r="GBL423" s="94"/>
      <c r="GBM423" s="94"/>
      <c r="GBN423" s="94"/>
      <c r="GBO423" s="94"/>
      <c r="GBP423" s="94"/>
      <c r="GBQ423" s="94"/>
      <c r="GBR423" s="94"/>
      <c r="GBS423" s="94"/>
      <c r="GBT423" s="94"/>
      <c r="GBU423" s="94"/>
      <c r="GBV423" s="94"/>
      <c r="GBW423" s="94"/>
      <c r="GBX423" s="94"/>
      <c r="GBY423" s="94"/>
      <c r="GBZ423" s="94"/>
      <c r="GCA423" s="94"/>
      <c r="GCB423" s="94"/>
      <c r="GCC423" s="94"/>
      <c r="GCD423" s="94"/>
      <c r="GCE423" s="94"/>
      <c r="GCF423" s="94"/>
      <c r="GCG423" s="94"/>
      <c r="GCH423" s="94"/>
      <c r="GCI423" s="94"/>
      <c r="GCJ423" s="94"/>
      <c r="GCK423" s="94"/>
      <c r="GCL423" s="94"/>
      <c r="GCM423" s="94"/>
      <c r="GCN423" s="94"/>
      <c r="GCO423" s="94"/>
      <c r="GCP423" s="94"/>
      <c r="GCQ423" s="94"/>
      <c r="GCR423" s="94"/>
      <c r="GCS423" s="94"/>
      <c r="GCT423" s="94"/>
      <c r="GCU423" s="94"/>
      <c r="GCV423" s="94"/>
      <c r="GCW423" s="94"/>
      <c r="GCX423" s="94"/>
      <c r="GCY423" s="94"/>
      <c r="GCZ423" s="94"/>
      <c r="GDA423" s="94"/>
      <c r="GDB423" s="94"/>
      <c r="GDC423" s="94"/>
      <c r="GDD423" s="94"/>
      <c r="GDE423" s="94"/>
      <c r="GDF423" s="94"/>
      <c r="GDG423" s="94"/>
      <c r="GDH423" s="94"/>
      <c r="GDI423" s="94"/>
      <c r="GDJ423" s="94"/>
      <c r="GDK423" s="94"/>
      <c r="GDL423" s="94"/>
      <c r="GDM423" s="94"/>
      <c r="GDN423" s="94"/>
      <c r="GDO423" s="94"/>
      <c r="GDP423" s="94"/>
      <c r="GDQ423" s="94"/>
      <c r="GDR423" s="94"/>
      <c r="GDS423" s="94"/>
      <c r="GDT423" s="94"/>
      <c r="GDU423" s="94"/>
      <c r="GDV423" s="94"/>
      <c r="GDW423" s="94"/>
      <c r="GDX423" s="94"/>
      <c r="GDY423" s="94"/>
      <c r="GDZ423" s="94"/>
      <c r="GEA423" s="94"/>
      <c r="GEB423" s="94"/>
      <c r="GEC423" s="94"/>
      <c r="GED423" s="94"/>
      <c r="GEE423" s="94"/>
      <c r="GEF423" s="94"/>
      <c r="GEG423" s="94"/>
      <c r="GEH423" s="94"/>
      <c r="GEI423" s="94"/>
      <c r="GEJ423" s="94"/>
      <c r="GEK423" s="94"/>
      <c r="GEL423" s="94"/>
      <c r="GEM423" s="94"/>
      <c r="GEN423" s="94"/>
      <c r="GEO423" s="94"/>
      <c r="GEP423" s="94"/>
      <c r="GEQ423" s="94"/>
      <c r="GER423" s="94"/>
      <c r="GES423" s="94"/>
      <c r="GET423" s="94"/>
      <c r="GEU423" s="94"/>
      <c r="GEV423" s="94"/>
      <c r="GEW423" s="94"/>
      <c r="GEX423" s="94"/>
      <c r="GEY423" s="94"/>
      <c r="GEZ423" s="94"/>
      <c r="GFA423" s="94"/>
      <c r="GFB423" s="94"/>
      <c r="GFC423" s="94"/>
      <c r="GFD423" s="94"/>
      <c r="GFE423" s="94"/>
      <c r="GFF423" s="94"/>
      <c r="GFG423" s="94"/>
      <c r="GFH423" s="94"/>
      <c r="GFI423" s="94"/>
      <c r="GFJ423" s="94"/>
      <c r="GFK423" s="94"/>
      <c r="GFL423" s="94"/>
      <c r="GFM423" s="94"/>
      <c r="GFN423" s="94"/>
      <c r="GFO423" s="94"/>
      <c r="GFP423" s="94"/>
      <c r="GFQ423" s="94"/>
      <c r="GFR423" s="94"/>
      <c r="GFS423" s="94"/>
      <c r="GFT423" s="94"/>
      <c r="GFU423" s="94"/>
      <c r="GFV423" s="94"/>
      <c r="GFW423" s="94"/>
      <c r="GFX423" s="94"/>
      <c r="GFY423" s="94"/>
      <c r="GFZ423" s="94"/>
      <c r="GGA423" s="94"/>
      <c r="GGB423" s="94"/>
      <c r="GGC423" s="94"/>
      <c r="GGD423" s="94"/>
      <c r="GGE423" s="94"/>
      <c r="GGF423" s="94"/>
      <c r="GGG423" s="94"/>
      <c r="GGH423" s="94"/>
      <c r="GGI423" s="94"/>
      <c r="GGJ423" s="94"/>
      <c r="GGK423" s="94"/>
      <c r="GGL423" s="94"/>
      <c r="GGM423" s="94"/>
      <c r="GGN423" s="94"/>
      <c r="GGO423" s="94"/>
      <c r="GGP423" s="94"/>
      <c r="GGQ423" s="94"/>
      <c r="GGR423" s="94"/>
      <c r="GGS423" s="94"/>
      <c r="GGT423" s="94"/>
      <c r="GGU423" s="94"/>
      <c r="GGV423" s="94"/>
      <c r="GGW423" s="94"/>
      <c r="GGX423" s="94"/>
      <c r="GGY423" s="94"/>
      <c r="GGZ423" s="94"/>
      <c r="GHA423" s="94"/>
      <c r="GHB423" s="94"/>
      <c r="GHC423" s="94"/>
      <c r="GHD423" s="94"/>
      <c r="GHE423" s="94"/>
      <c r="GHF423" s="94"/>
      <c r="GHG423" s="94"/>
      <c r="GHH423" s="94"/>
      <c r="GHI423" s="94"/>
      <c r="GHJ423" s="94"/>
      <c r="GHK423" s="94"/>
      <c r="GHL423" s="94"/>
      <c r="GHM423" s="94"/>
      <c r="GHN423" s="94"/>
      <c r="GHO423" s="94"/>
      <c r="GHP423" s="94"/>
      <c r="GHQ423" s="94"/>
      <c r="GHR423" s="94"/>
      <c r="GHS423" s="94"/>
      <c r="GHT423" s="94"/>
      <c r="GHU423" s="94"/>
      <c r="GHV423" s="94"/>
      <c r="GHW423" s="94"/>
      <c r="GHX423" s="94"/>
      <c r="GHY423" s="94"/>
      <c r="GHZ423" s="94"/>
      <c r="GIA423" s="94"/>
      <c r="GIB423" s="94"/>
      <c r="GIC423" s="94"/>
      <c r="GID423" s="94"/>
      <c r="GIE423" s="94"/>
      <c r="GIF423" s="94"/>
      <c r="GIG423" s="94"/>
      <c r="GIH423" s="94"/>
      <c r="GII423" s="94"/>
      <c r="GIJ423" s="94"/>
      <c r="GIK423" s="94"/>
      <c r="GIL423" s="94"/>
      <c r="GIM423" s="94"/>
      <c r="GIN423" s="94"/>
      <c r="GIO423" s="94"/>
      <c r="GIP423" s="94"/>
      <c r="GIQ423" s="94"/>
      <c r="GIR423" s="94"/>
      <c r="GIS423" s="94"/>
      <c r="GIT423" s="94"/>
      <c r="GIU423" s="94"/>
      <c r="GIV423" s="94"/>
      <c r="GIW423" s="94"/>
      <c r="GIX423" s="94"/>
      <c r="GIY423" s="94"/>
      <c r="GIZ423" s="94"/>
      <c r="GJA423" s="94"/>
      <c r="GJB423" s="94"/>
      <c r="GJC423" s="94"/>
      <c r="GJD423" s="94"/>
      <c r="GJE423" s="94"/>
      <c r="GJF423" s="94"/>
      <c r="GJG423" s="94"/>
      <c r="GJH423" s="94"/>
      <c r="GJI423" s="94"/>
      <c r="GJJ423" s="94"/>
      <c r="GJK423" s="94"/>
      <c r="GJL423" s="94"/>
      <c r="GJM423" s="94"/>
      <c r="GJN423" s="94"/>
      <c r="GJO423" s="94"/>
      <c r="GJP423" s="94"/>
      <c r="GJQ423" s="94"/>
      <c r="GJR423" s="94"/>
      <c r="GJS423" s="94"/>
      <c r="GJT423" s="94"/>
      <c r="GJU423" s="94"/>
      <c r="GJV423" s="94"/>
      <c r="GJW423" s="94"/>
      <c r="GJX423" s="94"/>
      <c r="GJY423" s="94"/>
      <c r="GJZ423" s="94"/>
      <c r="GKA423" s="94"/>
      <c r="GKB423" s="94"/>
      <c r="GKC423" s="94"/>
      <c r="GKD423" s="94"/>
      <c r="GKE423" s="94"/>
      <c r="GKF423" s="94"/>
      <c r="GKG423" s="94"/>
      <c r="GKH423" s="94"/>
      <c r="GKI423" s="94"/>
      <c r="GKJ423" s="94"/>
      <c r="GKK423" s="94"/>
      <c r="GKL423" s="94"/>
      <c r="GKM423" s="94"/>
      <c r="GKN423" s="94"/>
      <c r="GKO423" s="94"/>
      <c r="GKP423" s="94"/>
      <c r="GKQ423" s="94"/>
      <c r="GKR423" s="94"/>
      <c r="GKS423" s="94"/>
      <c r="GKT423" s="94"/>
      <c r="GKU423" s="94"/>
      <c r="GKV423" s="94"/>
      <c r="GKW423" s="94"/>
      <c r="GKX423" s="94"/>
      <c r="GKY423" s="94"/>
      <c r="GKZ423" s="94"/>
      <c r="GLA423" s="94"/>
      <c r="GLB423" s="94"/>
      <c r="GLC423" s="94"/>
      <c r="GLD423" s="94"/>
      <c r="GLE423" s="94"/>
      <c r="GLF423" s="94"/>
      <c r="GLG423" s="94"/>
      <c r="GLH423" s="94"/>
      <c r="GLI423" s="94"/>
      <c r="GLJ423" s="94"/>
      <c r="GLK423" s="94"/>
      <c r="GLL423" s="94"/>
      <c r="GLM423" s="94"/>
      <c r="GLN423" s="94"/>
      <c r="GLO423" s="94"/>
      <c r="GLP423" s="94"/>
      <c r="GLQ423" s="94"/>
      <c r="GLR423" s="94"/>
      <c r="GLS423" s="94"/>
      <c r="GLT423" s="94"/>
      <c r="GLU423" s="94"/>
      <c r="GLV423" s="94"/>
      <c r="GLW423" s="94"/>
      <c r="GLX423" s="94"/>
      <c r="GLY423" s="94"/>
      <c r="GLZ423" s="94"/>
      <c r="GMA423" s="94"/>
      <c r="GMB423" s="94"/>
      <c r="GMC423" s="94"/>
      <c r="GMD423" s="94"/>
      <c r="GME423" s="94"/>
      <c r="GMF423" s="94"/>
      <c r="GMG423" s="94"/>
      <c r="GMH423" s="94"/>
      <c r="GMI423" s="94"/>
      <c r="GMJ423" s="94"/>
      <c r="GMK423" s="94"/>
      <c r="GML423" s="94"/>
      <c r="GMM423" s="94"/>
      <c r="GMN423" s="94"/>
      <c r="GMO423" s="94"/>
      <c r="GMP423" s="94"/>
      <c r="GMQ423" s="94"/>
      <c r="GMR423" s="94"/>
      <c r="GMS423" s="94"/>
      <c r="GMT423" s="94"/>
      <c r="GMU423" s="94"/>
      <c r="GMV423" s="94"/>
      <c r="GMW423" s="94"/>
      <c r="GMX423" s="94"/>
      <c r="GMY423" s="94"/>
      <c r="GMZ423" s="94"/>
      <c r="GNA423" s="94"/>
      <c r="GNB423" s="94"/>
      <c r="GNC423" s="94"/>
      <c r="GND423" s="94"/>
      <c r="GNE423" s="94"/>
      <c r="GNF423" s="94"/>
      <c r="GNG423" s="94"/>
      <c r="GNH423" s="94"/>
      <c r="GNI423" s="94"/>
      <c r="GNJ423" s="94"/>
      <c r="GNK423" s="94"/>
      <c r="GNL423" s="94"/>
      <c r="GNM423" s="94"/>
      <c r="GNN423" s="94"/>
      <c r="GNO423" s="94"/>
      <c r="GNP423" s="94"/>
      <c r="GNQ423" s="94"/>
      <c r="GNR423" s="94"/>
      <c r="GNS423" s="94"/>
      <c r="GNT423" s="94"/>
      <c r="GNU423" s="94"/>
      <c r="GNV423" s="94"/>
      <c r="GNW423" s="94"/>
      <c r="GNX423" s="94"/>
      <c r="GNY423" s="94"/>
      <c r="GNZ423" s="94"/>
      <c r="GOA423" s="94"/>
      <c r="GOB423" s="94"/>
      <c r="GOC423" s="94"/>
      <c r="GOD423" s="94"/>
      <c r="GOE423" s="94"/>
      <c r="GOF423" s="94"/>
      <c r="GOG423" s="94"/>
      <c r="GOH423" s="94"/>
      <c r="GOI423" s="94"/>
      <c r="GOJ423" s="94"/>
      <c r="GOK423" s="94"/>
      <c r="GOL423" s="94"/>
      <c r="GOM423" s="94"/>
      <c r="GON423" s="94"/>
      <c r="GOO423" s="94"/>
      <c r="GOP423" s="94"/>
      <c r="GOQ423" s="94"/>
      <c r="GOR423" s="94"/>
      <c r="GOS423" s="94"/>
      <c r="GOT423" s="94"/>
      <c r="GOU423" s="94"/>
      <c r="GOV423" s="94"/>
      <c r="GOW423" s="94"/>
      <c r="GOX423" s="94"/>
      <c r="GOY423" s="94"/>
      <c r="GOZ423" s="94"/>
      <c r="GPA423" s="94"/>
      <c r="GPB423" s="94"/>
      <c r="GPC423" s="94"/>
      <c r="GPD423" s="94"/>
      <c r="GPE423" s="94"/>
      <c r="GPF423" s="94"/>
      <c r="GPG423" s="94"/>
      <c r="GPH423" s="94"/>
      <c r="GPI423" s="94"/>
      <c r="GPJ423" s="94"/>
      <c r="GPK423" s="94"/>
      <c r="GPL423" s="94"/>
      <c r="GPM423" s="94"/>
      <c r="GPN423" s="94"/>
      <c r="GPO423" s="94"/>
      <c r="GPP423" s="94"/>
      <c r="GPQ423" s="94"/>
      <c r="GPR423" s="94"/>
      <c r="GPS423" s="94"/>
      <c r="GPT423" s="94"/>
      <c r="GPU423" s="94"/>
      <c r="GPV423" s="94"/>
      <c r="GPW423" s="94"/>
      <c r="GPX423" s="94"/>
      <c r="GPY423" s="94"/>
      <c r="GPZ423" s="94"/>
      <c r="GQA423" s="94"/>
      <c r="GQB423" s="94"/>
      <c r="GQC423" s="94"/>
      <c r="GQD423" s="94"/>
      <c r="GQE423" s="94"/>
      <c r="GQF423" s="94"/>
      <c r="GQG423" s="94"/>
      <c r="GQH423" s="94"/>
      <c r="GQI423" s="94"/>
      <c r="GQJ423" s="94"/>
      <c r="GQK423" s="94"/>
      <c r="GQL423" s="94"/>
      <c r="GQM423" s="94"/>
      <c r="GQN423" s="94"/>
      <c r="GQO423" s="94"/>
      <c r="GQP423" s="94"/>
      <c r="GQQ423" s="94"/>
      <c r="GQR423" s="94"/>
      <c r="GQS423" s="94"/>
      <c r="GQT423" s="94"/>
      <c r="GQU423" s="94"/>
      <c r="GQV423" s="94"/>
      <c r="GQW423" s="94"/>
      <c r="GQX423" s="94"/>
      <c r="GQY423" s="94"/>
      <c r="GQZ423" s="94"/>
      <c r="GRA423" s="94"/>
      <c r="GRB423" s="94"/>
      <c r="GRC423" s="94"/>
      <c r="GRD423" s="94"/>
      <c r="GRE423" s="94"/>
      <c r="GRF423" s="94"/>
      <c r="GRG423" s="94"/>
      <c r="GRH423" s="94"/>
      <c r="GRI423" s="94"/>
      <c r="GRJ423" s="94"/>
      <c r="GRK423" s="94"/>
      <c r="GRL423" s="94"/>
      <c r="GRM423" s="94"/>
      <c r="GRN423" s="94"/>
      <c r="GRO423" s="94"/>
      <c r="GRP423" s="94"/>
      <c r="GRQ423" s="94"/>
      <c r="GRR423" s="94"/>
      <c r="GRS423" s="94"/>
      <c r="GRT423" s="94"/>
      <c r="GRU423" s="94"/>
      <c r="GRV423" s="94"/>
      <c r="GRW423" s="94"/>
      <c r="GRX423" s="94"/>
      <c r="GRY423" s="94"/>
      <c r="GRZ423" s="94"/>
      <c r="GSA423" s="94"/>
      <c r="GSB423" s="94"/>
      <c r="GSC423" s="94"/>
      <c r="GSD423" s="94"/>
      <c r="GSE423" s="94"/>
      <c r="GSF423" s="94"/>
      <c r="GSG423" s="94"/>
      <c r="GSH423" s="94"/>
      <c r="GSI423" s="94"/>
      <c r="GSJ423" s="94"/>
      <c r="GSK423" s="94"/>
      <c r="GSL423" s="94"/>
      <c r="GSM423" s="94"/>
      <c r="GSN423" s="94"/>
      <c r="GSO423" s="94"/>
      <c r="GSP423" s="94"/>
      <c r="GSQ423" s="94"/>
      <c r="GSR423" s="94"/>
      <c r="GSS423" s="94"/>
      <c r="GST423" s="94"/>
      <c r="GSU423" s="94"/>
      <c r="GSV423" s="94"/>
      <c r="GSW423" s="94"/>
      <c r="GSX423" s="94"/>
      <c r="GSY423" s="94"/>
      <c r="GSZ423" s="94"/>
      <c r="GTA423" s="94"/>
      <c r="GTB423" s="94"/>
      <c r="GTC423" s="94"/>
      <c r="GTD423" s="94"/>
      <c r="GTE423" s="94"/>
      <c r="GTF423" s="94"/>
      <c r="GTG423" s="94"/>
      <c r="GTH423" s="94"/>
      <c r="GTI423" s="94"/>
      <c r="GTJ423" s="94"/>
      <c r="GTK423" s="94"/>
      <c r="GTL423" s="94"/>
      <c r="GTM423" s="94"/>
      <c r="GTN423" s="94"/>
      <c r="GTO423" s="94"/>
      <c r="GTP423" s="94"/>
      <c r="GTQ423" s="94"/>
      <c r="GTR423" s="94"/>
      <c r="GTS423" s="94"/>
      <c r="GTT423" s="94"/>
      <c r="GTU423" s="94"/>
      <c r="GTV423" s="94"/>
      <c r="GTW423" s="94"/>
      <c r="GTX423" s="94"/>
      <c r="GTY423" s="94"/>
      <c r="GTZ423" s="94"/>
      <c r="GUA423" s="94"/>
      <c r="GUB423" s="94"/>
      <c r="GUC423" s="94"/>
      <c r="GUD423" s="94"/>
      <c r="GUE423" s="94"/>
      <c r="GUF423" s="94"/>
      <c r="GUG423" s="94"/>
      <c r="GUH423" s="94"/>
      <c r="GUI423" s="94"/>
      <c r="GUJ423" s="94"/>
      <c r="GUK423" s="94"/>
      <c r="GUL423" s="94"/>
      <c r="GUM423" s="94"/>
      <c r="GUN423" s="94"/>
      <c r="GUO423" s="94"/>
      <c r="GUP423" s="94"/>
      <c r="GUQ423" s="94"/>
      <c r="GUR423" s="94"/>
      <c r="GUS423" s="94"/>
      <c r="GUT423" s="94"/>
      <c r="GUU423" s="94"/>
      <c r="GUV423" s="94"/>
      <c r="GUW423" s="94"/>
      <c r="GUX423" s="94"/>
      <c r="GUY423" s="94"/>
      <c r="GUZ423" s="94"/>
      <c r="GVA423" s="94"/>
      <c r="GVB423" s="94"/>
      <c r="GVC423" s="94"/>
      <c r="GVD423" s="94"/>
      <c r="GVE423" s="94"/>
      <c r="GVF423" s="94"/>
      <c r="GVG423" s="94"/>
      <c r="GVH423" s="94"/>
      <c r="GVI423" s="94"/>
      <c r="GVJ423" s="94"/>
      <c r="GVK423" s="94"/>
      <c r="GVL423" s="94"/>
      <c r="GVM423" s="94"/>
      <c r="GVN423" s="94"/>
      <c r="GVO423" s="94"/>
      <c r="GVP423" s="94"/>
      <c r="GVQ423" s="94"/>
      <c r="GVR423" s="94"/>
      <c r="GVS423" s="94"/>
      <c r="GVT423" s="94"/>
      <c r="GVU423" s="94"/>
      <c r="GVV423" s="94"/>
      <c r="GVW423" s="94"/>
      <c r="GVX423" s="94"/>
      <c r="GVY423" s="94"/>
      <c r="GVZ423" s="94"/>
      <c r="GWA423" s="94"/>
      <c r="GWB423" s="94"/>
      <c r="GWC423" s="94"/>
      <c r="GWD423" s="94"/>
      <c r="GWE423" s="94"/>
      <c r="GWF423" s="94"/>
      <c r="GWG423" s="94"/>
      <c r="GWH423" s="94"/>
      <c r="GWI423" s="94"/>
      <c r="GWJ423" s="94"/>
      <c r="GWK423" s="94"/>
      <c r="GWL423" s="94"/>
      <c r="GWM423" s="94"/>
      <c r="GWN423" s="94"/>
      <c r="GWO423" s="94"/>
      <c r="GWP423" s="94"/>
      <c r="GWQ423" s="94"/>
      <c r="GWR423" s="94"/>
      <c r="GWS423" s="94"/>
      <c r="GWT423" s="94"/>
      <c r="GWU423" s="94"/>
      <c r="GWV423" s="94"/>
      <c r="GWW423" s="94"/>
      <c r="GWX423" s="94"/>
      <c r="GWY423" s="94"/>
      <c r="GWZ423" s="94"/>
      <c r="GXA423" s="94"/>
      <c r="GXB423" s="94"/>
      <c r="GXC423" s="94"/>
      <c r="GXD423" s="94"/>
      <c r="GXE423" s="94"/>
      <c r="GXF423" s="94"/>
      <c r="GXG423" s="94"/>
      <c r="GXH423" s="94"/>
      <c r="GXI423" s="94"/>
      <c r="GXJ423" s="94"/>
      <c r="GXK423" s="94"/>
      <c r="GXL423" s="94"/>
      <c r="GXM423" s="94"/>
      <c r="GXN423" s="94"/>
      <c r="GXO423" s="94"/>
      <c r="GXP423" s="94"/>
      <c r="GXQ423" s="94"/>
      <c r="GXR423" s="94"/>
      <c r="GXS423" s="94"/>
      <c r="GXT423" s="94"/>
      <c r="GXU423" s="94"/>
      <c r="GXV423" s="94"/>
      <c r="GXW423" s="94"/>
      <c r="GXX423" s="94"/>
      <c r="GXY423" s="94"/>
      <c r="GXZ423" s="94"/>
      <c r="GYA423" s="94"/>
      <c r="GYB423" s="94"/>
      <c r="GYC423" s="94"/>
      <c r="GYD423" s="94"/>
      <c r="GYE423" s="94"/>
      <c r="GYF423" s="94"/>
      <c r="GYG423" s="94"/>
      <c r="GYH423" s="94"/>
      <c r="GYI423" s="94"/>
      <c r="GYJ423" s="94"/>
      <c r="GYK423" s="94"/>
      <c r="GYL423" s="94"/>
      <c r="GYM423" s="94"/>
      <c r="GYN423" s="94"/>
      <c r="GYO423" s="94"/>
      <c r="GYP423" s="94"/>
      <c r="GYQ423" s="94"/>
      <c r="GYR423" s="94"/>
      <c r="GYS423" s="94"/>
      <c r="GYT423" s="94"/>
      <c r="GYU423" s="94"/>
      <c r="GYV423" s="94"/>
      <c r="GYW423" s="94"/>
      <c r="GYX423" s="94"/>
      <c r="GYY423" s="94"/>
      <c r="GYZ423" s="94"/>
      <c r="GZA423" s="94"/>
      <c r="GZB423" s="94"/>
      <c r="GZC423" s="94"/>
      <c r="GZD423" s="94"/>
      <c r="GZE423" s="94"/>
      <c r="GZF423" s="94"/>
      <c r="GZG423" s="94"/>
      <c r="GZH423" s="94"/>
      <c r="GZI423" s="94"/>
      <c r="GZJ423" s="94"/>
      <c r="GZK423" s="94"/>
      <c r="GZL423" s="94"/>
      <c r="GZM423" s="94"/>
      <c r="GZN423" s="94"/>
      <c r="GZO423" s="94"/>
      <c r="GZP423" s="94"/>
      <c r="GZQ423" s="94"/>
      <c r="GZR423" s="94"/>
      <c r="GZS423" s="94"/>
      <c r="GZT423" s="94"/>
      <c r="GZU423" s="94"/>
      <c r="GZV423" s="94"/>
      <c r="GZW423" s="94"/>
      <c r="GZX423" s="94"/>
      <c r="GZY423" s="94"/>
      <c r="GZZ423" s="94"/>
      <c r="HAA423" s="94"/>
      <c r="HAB423" s="94"/>
      <c r="HAC423" s="94"/>
      <c r="HAD423" s="94"/>
      <c r="HAE423" s="94"/>
      <c r="HAF423" s="94"/>
      <c r="HAG423" s="94"/>
      <c r="HAH423" s="94"/>
      <c r="HAI423" s="94"/>
      <c r="HAJ423" s="94"/>
      <c r="HAK423" s="94"/>
      <c r="HAL423" s="94"/>
      <c r="HAM423" s="94"/>
      <c r="HAN423" s="94"/>
      <c r="HAO423" s="94"/>
      <c r="HAP423" s="94"/>
      <c r="HAQ423" s="94"/>
      <c r="HAR423" s="94"/>
      <c r="HAS423" s="94"/>
      <c r="HAT423" s="94"/>
      <c r="HAU423" s="94"/>
      <c r="HAV423" s="94"/>
      <c r="HAW423" s="94"/>
      <c r="HAX423" s="94"/>
      <c r="HAY423" s="94"/>
      <c r="HAZ423" s="94"/>
      <c r="HBA423" s="94"/>
      <c r="HBB423" s="94"/>
      <c r="HBC423" s="94"/>
      <c r="HBD423" s="94"/>
      <c r="HBE423" s="94"/>
      <c r="HBF423" s="94"/>
      <c r="HBG423" s="94"/>
      <c r="HBH423" s="94"/>
      <c r="HBI423" s="94"/>
      <c r="HBJ423" s="94"/>
      <c r="HBK423" s="94"/>
      <c r="HBL423" s="94"/>
      <c r="HBM423" s="94"/>
      <c r="HBN423" s="94"/>
      <c r="HBO423" s="94"/>
      <c r="HBP423" s="94"/>
      <c r="HBQ423" s="94"/>
      <c r="HBR423" s="94"/>
      <c r="HBS423" s="94"/>
      <c r="HBT423" s="94"/>
      <c r="HBU423" s="94"/>
      <c r="HBV423" s="94"/>
      <c r="HBW423" s="94"/>
      <c r="HBX423" s="94"/>
      <c r="HBY423" s="94"/>
      <c r="HBZ423" s="94"/>
      <c r="HCA423" s="94"/>
      <c r="HCB423" s="94"/>
      <c r="HCC423" s="94"/>
      <c r="HCD423" s="94"/>
      <c r="HCE423" s="94"/>
      <c r="HCF423" s="94"/>
      <c r="HCG423" s="94"/>
      <c r="HCH423" s="94"/>
      <c r="HCI423" s="94"/>
      <c r="HCJ423" s="94"/>
      <c r="HCK423" s="94"/>
      <c r="HCL423" s="94"/>
      <c r="HCM423" s="94"/>
      <c r="HCN423" s="94"/>
      <c r="HCO423" s="94"/>
      <c r="HCP423" s="94"/>
      <c r="HCQ423" s="94"/>
      <c r="HCR423" s="94"/>
      <c r="HCS423" s="94"/>
      <c r="HCT423" s="94"/>
      <c r="HCU423" s="94"/>
      <c r="HCV423" s="94"/>
      <c r="HCW423" s="94"/>
      <c r="HCX423" s="94"/>
      <c r="HCY423" s="94"/>
      <c r="HCZ423" s="94"/>
      <c r="HDA423" s="94"/>
      <c r="HDB423" s="94"/>
      <c r="HDC423" s="94"/>
      <c r="HDD423" s="94"/>
      <c r="HDE423" s="94"/>
      <c r="HDF423" s="94"/>
      <c r="HDG423" s="94"/>
      <c r="HDH423" s="94"/>
      <c r="HDI423" s="94"/>
      <c r="HDJ423" s="94"/>
      <c r="HDK423" s="94"/>
      <c r="HDL423" s="94"/>
      <c r="HDM423" s="94"/>
      <c r="HDN423" s="94"/>
      <c r="HDO423" s="94"/>
      <c r="HDP423" s="94"/>
      <c r="HDQ423" s="94"/>
      <c r="HDR423" s="94"/>
      <c r="HDS423" s="94"/>
      <c r="HDT423" s="94"/>
      <c r="HDU423" s="94"/>
      <c r="HDV423" s="94"/>
      <c r="HDW423" s="94"/>
      <c r="HDX423" s="94"/>
      <c r="HDY423" s="94"/>
      <c r="HDZ423" s="94"/>
      <c r="HEA423" s="94"/>
      <c r="HEB423" s="94"/>
      <c r="HEC423" s="94"/>
      <c r="HED423" s="94"/>
      <c r="HEE423" s="94"/>
      <c r="HEF423" s="94"/>
      <c r="HEG423" s="94"/>
      <c r="HEH423" s="94"/>
      <c r="HEI423" s="94"/>
      <c r="HEJ423" s="94"/>
      <c r="HEK423" s="94"/>
      <c r="HEL423" s="94"/>
      <c r="HEM423" s="94"/>
      <c r="HEN423" s="94"/>
      <c r="HEO423" s="94"/>
      <c r="HEP423" s="94"/>
      <c r="HEQ423" s="94"/>
      <c r="HER423" s="94"/>
      <c r="HES423" s="94"/>
      <c r="HET423" s="94"/>
      <c r="HEU423" s="94"/>
      <c r="HEV423" s="94"/>
      <c r="HEW423" s="94"/>
      <c r="HEX423" s="94"/>
      <c r="HEY423" s="94"/>
      <c r="HEZ423" s="94"/>
      <c r="HFA423" s="94"/>
      <c r="HFB423" s="94"/>
      <c r="HFC423" s="94"/>
      <c r="HFD423" s="94"/>
      <c r="HFE423" s="94"/>
      <c r="HFF423" s="94"/>
      <c r="HFG423" s="94"/>
      <c r="HFH423" s="94"/>
      <c r="HFI423" s="94"/>
      <c r="HFJ423" s="94"/>
      <c r="HFK423" s="94"/>
      <c r="HFL423" s="94"/>
      <c r="HFM423" s="94"/>
      <c r="HFN423" s="94"/>
      <c r="HFO423" s="94"/>
      <c r="HFP423" s="94"/>
      <c r="HFQ423" s="94"/>
      <c r="HFR423" s="94"/>
      <c r="HFS423" s="94"/>
      <c r="HFT423" s="94"/>
      <c r="HFU423" s="94"/>
      <c r="HFV423" s="94"/>
      <c r="HFW423" s="94"/>
      <c r="HFX423" s="94"/>
      <c r="HFY423" s="94"/>
      <c r="HFZ423" s="94"/>
      <c r="HGA423" s="94"/>
      <c r="HGB423" s="94"/>
      <c r="HGC423" s="94"/>
      <c r="HGD423" s="94"/>
      <c r="HGE423" s="94"/>
      <c r="HGF423" s="94"/>
      <c r="HGG423" s="94"/>
      <c r="HGH423" s="94"/>
      <c r="HGI423" s="94"/>
      <c r="HGJ423" s="94"/>
      <c r="HGK423" s="94"/>
      <c r="HGL423" s="94"/>
      <c r="HGM423" s="94"/>
      <c r="HGN423" s="94"/>
      <c r="HGO423" s="94"/>
      <c r="HGP423" s="94"/>
      <c r="HGQ423" s="94"/>
      <c r="HGR423" s="94"/>
      <c r="HGS423" s="94"/>
      <c r="HGT423" s="94"/>
      <c r="HGU423" s="94"/>
      <c r="HGV423" s="94"/>
      <c r="HGW423" s="94"/>
      <c r="HGX423" s="94"/>
      <c r="HGY423" s="94"/>
      <c r="HGZ423" s="94"/>
      <c r="HHA423" s="94"/>
      <c r="HHB423" s="94"/>
      <c r="HHC423" s="94"/>
      <c r="HHD423" s="94"/>
      <c r="HHE423" s="94"/>
      <c r="HHF423" s="94"/>
      <c r="HHG423" s="94"/>
      <c r="HHH423" s="94"/>
      <c r="HHI423" s="94"/>
      <c r="HHJ423" s="94"/>
      <c r="HHK423" s="94"/>
      <c r="HHL423" s="94"/>
      <c r="HHM423" s="94"/>
      <c r="HHN423" s="94"/>
      <c r="HHO423" s="94"/>
      <c r="HHP423" s="94"/>
      <c r="HHQ423" s="94"/>
      <c r="HHR423" s="94"/>
      <c r="HHS423" s="94"/>
      <c r="HHT423" s="94"/>
      <c r="HHU423" s="94"/>
      <c r="HHV423" s="94"/>
      <c r="HHW423" s="94"/>
      <c r="HHX423" s="94"/>
      <c r="HHY423" s="94"/>
      <c r="HHZ423" s="94"/>
      <c r="HIA423" s="94"/>
      <c r="HIB423" s="94"/>
      <c r="HIC423" s="94"/>
      <c r="HID423" s="94"/>
      <c r="HIE423" s="94"/>
      <c r="HIF423" s="94"/>
      <c r="HIG423" s="94"/>
      <c r="HIH423" s="94"/>
      <c r="HII423" s="94"/>
      <c r="HIJ423" s="94"/>
      <c r="HIK423" s="94"/>
      <c r="HIL423" s="94"/>
      <c r="HIM423" s="94"/>
      <c r="HIN423" s="94"/>
      <c r="HIO423" s="94"/>
      <c r="HIP423" s="94"/>
      <c r="HIQ423" s="94"/>
      <c r="HIR423" s="94"/>
      <c r="HIS423" s="94"/>
      <c r="HIT423" s="94"/>
      <c r="HIU423" s="94"/>
      <c r="HIV423" s="94"/>
      <c r="HIW423" s="94"/>
      <c r="HIX423" s="94"/>
      <c r="HIY423" s="94"/>
      <c r="HIZ423" s="94"/>
      <c r="HJA423" s="94"/>
      <c r="HJB423" s="94"/>
      <c r="HJC423" s="94"/>
      <c r="HJD423" s="94"/>
      <c r="HJE423" s="94"/>
      <c r="HJF423" s="94"/>
      <c r="HJG423" s="94"/>
      <c r="HJH423" s="94"/>
      <c r="HJI423" s="94"/>
      <c r="HJJ423" s="94"/>
      <c r="HJK423" s="94"/>
      <c r="HJL423" s="94"/>
      <c r="HJM423" s="94"/>
      <c r="HJN423" s="94"/>
      <c r="HJO423" s="94"/>
      <c r="HJP423" s="94"/>
      <c r="HJQ423" s="94"/>
      <c r="HJR423" s="94"/>
      <c r="HJS423" s="94"/>
      <c r="HJT423" s="94"/>
      <c r="HJU423" s="94"/>
      <c r="HJV423" s="94"/>
      <c r="HJW423" s="94"/>
      <c r="HJX423" s="94"/>
      <c r="HJY423" s="94"/>
      <c r="HJZ423" s="94"/>
      <c r="HKA423" s="94"/>
      <c r="HKB423" s="94"/>
      <c r="HKC423" s="94"/>
      <c r="HKD423" s="94"/>
      <c r="HKE423" s="94"/>
      <c r="HKF423" s="94"/>
      <c r="HKG423" s="94"/>
      <c r="HKH423" s="94"/>
      <c r="HKI423" s="94"/>
      <c r="HKJ423" s="94"/>
      <c r="HKK423" s="94"/>
      <c r="HKL423" s="94"/>
      <c r="HKM423" s="94"/>
      <c r="HKN423" s="94"/>
      <c r="HKO423" s="94"/>
      <c r="HKP423" s="94"/>
      <c r="HKQ423" s="94"/>
      <c r="HKR423" s="94"/>
      <c r="HKS423" s="94"/>
      <c r="HKT423" s="94"/>
      <c r="HKU423" s="94"/>
      <c r="HKV423" s="94"/>
      <c r="HKW423" s="94"/>
      <c r="HKX423" s="94"/>
      <c r="HKY423" s="94"/>
      <c r="HKZ423" s="94"/>
      <c r="HLA423" s="94"/>
      <c r="HLB423" s="94"/>
      <c r="HLC423" s="94"/>
      <c r="HLD423" s="94"/>
      <c r="HLE423" s="94"/>
      <c r="HLF423" s="94"/>
      <c r="HLG423" s="94"/>
      <c r="HLH423" s="94"/>
      <c r="HLI423" s="94"/>
      <c r="HLJ423" s="94"/>
      <c r="HLK423" s="94"/>
      <c r="HLL423" s="94"/>
      <c r="HLM423" s="94"/>
      <c r="HLN423" s="94"/>
      <c r="HLO423" s="94"/>
      <c r="HLP423" s="94"/>
      <c r="HLQ423" s="94"/>
      <c r="HLR423" s="94"/>
      <c r="HLS423" s="94"/>
      <c r="HLT423" s="94"/>
      <c r="HLU423" s="94"/>
      <c r="HLV423" s="94"/>
      <c r="HLW423" s="94"/>
      <c r="HLX423" s="94"/>
      <c r="HLY423" s="94"/>
      <c r="HLZ423" s="94"/>
      <c r="HMA423" s="94"/>
      <c r="HMB423" s="94"/>
      <c r="HMC423" s="94"/>
      <c r="HMD423" s="94"/>
      <c r="HME423" s="94"/>
      <c r="HMF423" s="94"/>
      <c r="HMG423" s="94"/>
      <c r="HMH423" s="94"/>
      <c r="HMI423" s="94"/>
      <c r="HMJ423" s="94"/>
      <c r="HMK423" s="94"/>
      <c r="HML423" s="94"/>
      <c r="HMM423" s="94"/>
      <c r="HMN423" s="94"/>
      <c r="HMO423" s="94"/>
      <c r="HMP423" s="94"/>
      <c r="HMQ423" s="94"/>
      <c r="HMR423" s="94"/>
      <c r="HMS423" s="94"/>
      <c r="HMT423" s="94"/>
      <c r="HMU423" s="94"/>
      <c r="HMV423" s="94"/>
      <c r="HMW423" s="94"/>
      <c r="HMX423" s="94"/>
      <c r="HMY423" s="94"/>
      <c r="HMZ423" s="94"/>
      <c r="HNA423" s="94"/>
      <c r="HNB423" s="94"/>
      <c r="HNC423" s="94"/>
      <c r="HND423" s="94"/>
      <c r="HNE423" s="94"/>
      <c r="HNF423" s="94"/>
      <c r="HNG423" s="94"/>
      <c r="HNH423" s="94"/>
      <c r="HNI423" s="94"/>
      <c r="HNJ423" s="94"/>
      <c r="HNK423" s="94"/>
      <c r="HNL423" s="94"/>
      <c r="HNM423" s="94"/>
      <c r="HNN423" s="94"/>
      <c r="HNO423" s="94"/>
      <c r="HNP423" s="94"/>
      <c r="HNQ423" s="94"/>
      <c r="HNR423" s="94"/>
      <c r="HNS423" s="94"/>
      <c r="HNT423" s="94"/>
      <c r="HNU423" s="94"/>
      <c r="HNV423" s="94"/>
      <c r="HNW423" s="94"/>
      <c r="HNX423" s="94"/>
      <c r="HNY423" s="94"/>
      <c r="HNZ423" s="94"/>
      <c r="HOA423" s="94"/>
      <c r="HOB423" s="94"/>
      <c r="HOC423" s="94"/>
      <c r="HOD423" s="94"/>
      <c r="HOE423" s="94"/>
      <c r="HOF423" s="94"/>
      <c r="HOG423" s="94"/>
      <c r="HOH423" s="94"/>
      <c r="HOI423" s="94"/>
      <c r="HOJ423" s="94"/>
      <c r="HOK423" s="94"/>
      <c r="HOL423" s="94"/>
      <c r="HOM423" s="94"/>
      <c r="HON423" s="94"/>
      <c r="HOO423" s="94"/>
      <c r="HOP423" s="94"/>
      <c r="HOQ423" s="94"/>
      <c r="HOR423" s="94"/>
      <c r="HOS423" s="94"/>
      <c r="HOT423" s="94"/>
      <c r="HOU423" s="94"/>
      <c r="HOV423" s="94"/>
      <c r="HOW423" s="94"/>
      <c r="HOX423" s="94"/>
      <c r="HOY423" s="94"/>
      <c r="HOZ423" s="94"/>
      <c r="HPA423" s="94"/>
      <c r="HPB423" s="94"/>
      <c r="HPC423" s="94"/>
      <c r="HPD423" s="94"/>
      <c r="HPE423" s="94"/>
      <c r="HPF423" s="94"/>
      <c r="HPG423" s="94"/>
      <c r="HPH423" s="94"/>
      <c r="HPI423" s="94"/>
      <c r="HPJ423" s="94"/>
      <c r="HPK423" s="94"/>
      <c r="HPL423" s="94"/>
      <c r="HPM423" s="94"/>
      <c r="HPN423" s="94"/>
      <c r="HPO423" s="94"/>
      <c r="HPP423" s="94"/>
      <c r="HPQ423" s="94"/>
      <c r="HPR423" s="94"/>
      <c r="HPS423" s="94"/>
      <c r="HPT423" s="94"/>
      <c r="HPU423" s="94"/>
      <c r="HPV423" s="94"/>
      <c r="HPW423" s="94"/>
      <c r="HPX423" s="94"/>
      <c r="HPY423" s="94"/>
      <c r="HPZ423" s="94"/>
      <c r="HQA423" s="94"/>
      <c r="HQB423" s="94"/>
      <c r="HQC423" s="94"/>
      <c r="HQD423" s="94"/>
      <c r="HQE423" s="94"/>
      <c r="HQF423" s="94"/>
      <c r="HQG423" s="94"/>
      <c r="HQH423" s="94"/>
      <c r="HQI423" s="94"/>
      <c r="HQJ423" s="94"/>
      <c r="HQK423" s="94"/>
      <c r="HQL423" s="94"/>
      <c r="HQM423" s="94"/>
      <c r="HQN423" s="94"/>
      <c r="HQO423" s="94"/>
      <c r="HQP423" s="94"/>
      <c r="HQQ423" s="94"/>
      <c r="HQR423" s="94"/>
      <c r="HQS423" s="94"/>
      <c r="HQT423" s="94"/>
      <c r="HQU423" s="94"/>
      <c r="HQV423" s="94"/>
      <c r="HQW423" s="94"/>
      <c r="HQX423" s="94"/>
      <c r="HQY423" s="94"/>
      <c r="HQZ423" s="94"/>
      <c r="HRA423" s="94"/>
      <c r="HRB423" s="94"/>
      <c r="HRC423" s="94"/>
      <c r="HRD423" s="94"/>
      <c r="HRE423" s="94"/>
      <c r="HRF423" s="94"/>
      <c r="HRG423" s="94"/>
      <c r="HRH423" s="94"/>
      <c r="HRI423" s="94"/>
      <c r="HRJ423" s="94"/>
      <c r="HRK423" s="94"/>
      <c r="HRL423" s="94"/>
      <c r="HRM423" s="94"/>
      <c r="HRN423" s="94"/>
      <c r="HRO423" s="94"/>
      <c r="HRP423" s="94"/>
      <c r="HRQ423" s="94"/>
      <c r="HRR423" s="94"/>
      <c r="HRS423" s="94"/>
      <c r="HRT423" s="94"/>
      <c r="HRU423" s="94"/>
      <c r="HRV423" s="94"/>
      <c r="HRW423" s="94"/>
      <c r="HRX423" s="94"/>
      <c r="HRY423" s="94"/>
      <c r="HRZ423" s="94"/>
      <c r="HSA423" s="94"/>
      <c r="HSB423" s="94"/>
      <c r="HSC423" s="94"/>
      <c r="HSD423" s="94"/>
      <c r="HSE423" s="94"/>
      <c r="HSF423" s="94"/>
      <c r="HSG423" s="94"/>
      <c r="HSH423" s="94"/>
      <c r="HSI423" s="94"/>
      <c r="HSJ423" s="94"/>
      <c r="HSK423" s="94"/>
      <c r="HSL423" s="94"/>
      <c r="HSM423" s="94"/>
      <c r="HSN423" s="94"/>
      <c r="HSO423" s="94"/>
      <c r="HSP423" s="94"/>
      <c r="HSQ423" s="94"/>
      <c r="HSR423" s="94"/>
      <c r="HSS423" s="94"/>
      <c r="HST423" s="94"/>
      <c r="HSU423" s="94"/>
      <c r="HSV423" s="94"/>
      <c r="HSW423" s="94"/>
      <c r="HSX423" s="94"/>
      <c r="HSY423" s="94"/>
      <c r="HSZ423" s="94"/>
      <c r="HTA423" s="94"/>
      <c r="HTB423" s="94"/>
      <c r="HTC423" s="94"/>
      <c r="HTD423" s="94"/>
      <c r="HTE423" s="94"/>
      <c r="HTF423" s="94"/>
      <c r="HTG423" s="94"/>
      <c r="HTH423" s="94"/>
      <c r="HTI423" s="94"/>
      <c r="HTJ423" s="94"/>
      <c r="HTK423" s="94"/>
      <c r="HTL423" s="94"/>
      <c r="HTM423" s="94"/>
      <c r="HTN423" s="94"/>
      <c r="HTO423" s="94"/>
      <c r="HTP423" s="94"/>
      <c r="HTQ423" s="94"/>
      <c r="HTR423" s="94"/>
      <c r="HTS423" s="94"/>
      <c r="HTT423" s="94"/>
      <c r="HTU423" s="94"/>
      <c r="HTV423" s="94"/>
      <c r="HTW423" s="94"/>
      <c r="HTX423" s="94"/>
      <c r="HTY423" s="94"/>
      <c r="HTZ423" s="94"/>
      <c r="HUA423" s="94"/>
      <c r="HUB423" s="94"/>
      <c r="HUC423" s="94"/>
      <c r="HUD423" s="94"/>
      <c r="HUE423" s="94"/>
      <c r="HUF423" s="94"/>
      <c r="HUG423" s="94"/>
      <c r="HUH423" s="94"/>
      <c r="HUI423" s="94"/>
      <c r="HUJ423" s="94"/>
      <c r="HUK423" s="94"/>
      <c r="HUL423" s="94"/>
      <c r="HUM423" s="94"/>
      <c r="HUN423" s="94"/>
      <c r="HUO423" s="94"/>
      <c r="HUP423" s="94"/>
      <c r="HUQ423" s="94"/>
      <c r="HUR423" s="94"/>
      <c r="HUS423" s="94"/>
      <c r="HUT423" s="94"/>
      <c r="HUU423" s="94"/>
      <c r="HUV423" s="94"/>
      <c r="HUW423" s="94"/>
      <c r="HUX423" s="94"/>
      <c r="HUY423" s="94"/>
      <c r="HUZ423" s="94"/>
      <c r="HVA423" s="94"/>
      <c r="HVB423" s="94"/>
      <c r="HVC423" s="94"/>
      <c r="HVD423" s="94"/>
      <c r="HVE423" s="94"/>
      <c r="HVF423" s="94"/>
      <c r="HVG423" s="94"/>
      <c r="HVH423" s="94"/>
      <c r="HVI423" s="94"/>
      <c r="HVJ423" s="94"/>
      <c r="HVK423" s="94"/>
      <c r="HVL423" s="94"/>
      <c r="HVM423" s="94"/>
      <c r="HVN423" s="94"/>
      <c r="HVO423" s="94"/>
      <c r="HVP423" s="94"/>
      <c r="HVQ423" s="94"/>
      <c r="HVR423" s="94"/>
      <c r="HVS423" s="94"/>
      <c r="HVT423" s="94"/>
      <c r="HVU423" s="94"/>
      <c r="HVV423" s="94"/>
      <c r="HVW423" s="94"/>
      <c r="HVX423" s="94"/>
      <c r="HVY423" s="94"/>
      <c r="HVZ423" s="94"/>
      <c r="HWA423" s="94"/>
      <c r="HWB423" s="94"/>
      <c r="HWC423" s="94"/>
      <c r="HWD423" s="94"/>
      <c r="HWE423" s="94"/>
      <c r="HWF423" s="94"/>
      <c r="HWG423" s="94"/>
      <c r="HWH423" s="94"/>
      <c r="HWI423" s="94"/>
      <c r="HWJ423" s="94"/>
      <c r="HWK423" s="94"/>
      <c r="HWL423" s="94"/>
      <c r="HWM423" s="94"/>
      <c r="HWN423" s="94"/>
      <c r="HWO423" s="94"/>
      <c r="HWP423" s="94"/>
      <c r="HWQ423" s="94"/>
      <c r="HWR423" s="94"/>
      <c r="HWS423" s="94"/>
      <c r="HWT423" s="94"/>
      <c r="HWU423" s="94"/>
      <c r="HWV423" s="94"/>
      <c r="HWW423" s="94"/>
      <c r="HWX423" s="94"/>
      <c r="HWY423" s="94"/>
      <c r="HWZ423" s="94"/>
      <c r="HXA423" s="94"/>
      <c r="HXB423" s="94"/>
      <c r="HXC423" s="94"/>
      <c r="HXD423" s="94"/>
      <c r="HXE423" s="94"/>
      <c r="HXF423" s="94"/>
      <c r="HXG423" s="94"/>
      <c r="HXH423" s="94"/>
      <c r="HXI423" s="94"/>
      <c r="HXJ423" s="94"/>
      <c r="HXK423" s="94"/>
      <c r="HXL423" s="94"/>
      <c r="HXM423" s="94"/>
      <c r="HXN423" s="94"/>
      <c r="HXO423" s="94"/>
      <c r="HXP423" s="94"/>
      <c r="HXQ423" s="94"/>
      <c r="HXR423" s="94"/>
      <c r="HXS423" s="94"/>
      <c r="HXT423" s="94"/>
      <c r="HXU423" s="94"/>
      <c r="HXV423" s="94"/>
      <c r="HXW423" s="94"/>
      <c r="HXX423" s="94"/>
      <c r="HXY423" s="94"/>
      <c r="HXZ423" s="94"/>
      <c r="HYA423" s="94"/>
      <c r="HYB423" s="94"/>
      <c r="HYC423" s="94"/>
      <c r="HYD423" s="94"/>
      <c r="HYE423" s="94"/>
      <c r="HYF423" s="94"/>
      <c r="HYG423" s="94"/>
      <c r="HYH423" s="94"/>
      <c r="HYI423" s="94"/>
      <c r="HYJ423" s="94"/>
      <c r="HYK423" s="94"/>
      <c r="HYL423" s="94"/>
      <c r="HYM423" s="94"/>
      <c r="HYN423" s="94"/>
      <c r="HYO423" s="94"/>
      <c r="HYP423" s="94"/>
      <c r="HYQ423" s="94"/>
      <c r="HYR423" s="94"/>
      <c r="HYS423" s="94"/>
      <c r="HYT423" s="94"/>
      <c r="HYU423" s="94"/>
      <c r="HYV423" s="94"/>
      <c r="HYW423" s="94"/>
      <c r="HYX423" s="94"/>
      <c r="HYY423" s="94"/>
      <c r="HYZ423" s="94"/>
      <c r="HZA423" s="94"/>
      <c r="HZB423" s="94"/>
      <c r="HZC423" s="94"/>
      <c r="HZD423" s="94"/>
      <c r="HZE423" s="94"/>
      <c r="HZF423" s="94"/>
      <c r="HZG423" s="94"/>
      <c r="HZH423" s="94"/>
      <c r="HZI423" s="94"/>
      <c r="HZJ423" s="94"/>
      <c r="HZK423" s="94"/>
      <c r="HZL423" s="94"/>
      <c r="HZM423" s="94"/>
      <c r="HZN423" s="94"/>
      <c r="HZO423" s="94"/>
      <c r="HZP423" s="94"/>
      <c r="HZQ423" s="94"/>
      <c r="HZR423" s="94"/>
      <c r="HZS423" s="94"/>
      <c r="HZT423" s="94"/>
      <c r="HZU423" s="94"/>
      <c r="HZV423" s="94"/>
      <c r="HZW423" s="94"/>
      <c r="HZX423" s="94"/>
      <c r="HZY423" s="94"/>
      <c r="HZZ423" s="94"/>
      <c r="IAA423" s="94"/>
      <c r="IAB423" s="94"/>
      <c r="IAC423" s="94"/>
      <c r="IAD423" s="94"/>
      <c r="IAE423" s="94"/>
      <c r="IAF423" s="94"/>
      <c r="IAG423" s="94"/>
      <c r="IAH423" s="94"/>
      <c r="IAI423" s="94"/>
      <c r="IAJ423" s="94"/>
      <c r="IAK423" s="94"/>
      <c r="IAL423" s="94"/>
      <c r="IAM423" s="94"/>
      <c r="IAN423" s="94"/>
      <c r="IAO423" s="94"/>
      <c r="IAP423" s="94"/>
      <c r="IAQ423" s="94"/>
      <c r="IAR423" s="94"/>
      <c r="IAS423" s="94"/>
      <c r="IAT423" s="94"/>
      <c r="IAU423" s="94"/>
      <c r="IAV423" s="94"/>
      <c r="IAW423" s="94"/>
      <c r="IAX423" s="94"/>
      <c r="IAY423" s="94"/>
      <c r="IAZ423" s="94"/>
      <c r="IBA423" s="94"/>
      <c r="IBB423" s="94"/>
      <c r="IBC423" s="94"/>
      <c r="IBD423" s="94"/>
      <c r="IBE423" s="94"/>
      <c r="IBF423" s="94"/>
      <c r="IBG423" s="94"/>
      <c r="IBH423" s="94"/>
      <c r="IBI423" s="94"/>
      <c r="IBJ423" s="94"/>
      <c r="IBK423" s="94"/>
      <c r="IBL423" s="94"/>
      <c r="IBM423" s="94"/>
      <c r="IBN423" s="94"/>
      <c r="IBO423" s="94"/>
      <c r="IBP423" s="94"/>
      <c r="IBQ423" s="94"/>
      <c r="IBR423" s="94"/>
      <c r="IBS423" s="94"/>
      <c r="IBT423" s="94"/>
      <c r="IBU423" s="94"/>
      <c r="IBV423" s="94"/>
      <c r="IBW423" s="94"/>
      <c r="IBX423" s="94"/>
      <c r="IBY423" s="94"/>
      <c r="IBZ423" s="94"/>
      <c r="ICA423" s="94"/>
      <c r="ICB423" s="94"/>
      <c r="ICC423" s="94"/>
      <c r="ICD423" s="94"/>
      <c r="ICE423" s="94"/>
      <c r="ICF423" s="94"/>
      <c r="ICG423" s="94"/>
      <c r="ICH423" s="94"/>
      <c r="ICI423" s="94"/>
      <c r="ICJ423" s="94"/>
      <c r="ICK423" s="94"/>
      <c r="ICL423" s="94"/>
      <c r="ICM423" s="94"/>
      <c r="ICN423" s="94"/>
      <c r="ICO423" s="94"/>
      <c r="ICP423" s="94"/>
      <c r="ICQ423" s="94"/>
      <c r="ICR423" s="94"/>
      <c r="ICS423" s="94"/>
      <c r="ICT423" s="94"/>
      <c r="ICU423" s="94"/>
      <c r="ICV423" s="94"/>
      <c r="ICW423" s="94"/>
      <c r="ICX423" s="94"/>
      <c r="ICY423" s="94"/>
      <c r="ICZ423" s="94"/>
      <c r="IDA423" s="94"/>
      <c r="IDB423" s="94"/>
      <c r="IDC423" s="94"/>
      <c r="IDD423" s="94"/>
      <c r="IDE423" s="94"/>
      <c r="IDF423" s="94"/>
      <c r="IDG423" s="94"/>
      <c r="IDH423" s="94"/>
      <c r="IDI423" s="94"/>
      <c r="IDJ423" s="94"/>
      <c r="IDK423" s="94"/>
      <c r="IDL423" s="94"/>
      <c r="IDM423" s="94"/>
      <c r="IDN423" s="94"/>
      <c r="IDO423" s="94"/>
      <c r="IDP423" s="94"/>
      <c r="IDQ423" s="94"/>
      <c r="IDR423" s="94"/>
      <c r="IDS423" s="94"/>
      <c r="IDT423" s="94"/>
      <c r="IDU423" s="94"/>
      <c r="IDV423" s="94"/>
      <c r="IDW423" s="94"/>
      <c r="IDX423" s="94"/>
      <c r="IDY423" s="94"/>
      <c r="IDZ423" s="94"/>
      <c r="IEA423" s="94"/>
      <c r="IEB423" s="94"/>
      <c r="IEC423" s="94"/>
      <c r="IED423" s="94"/>
      <c r="IEE423" s="94"/>
      <c r="IEF423" s="94"/>
      <c r="IEG423" s="94"/>
      <c r="IEH423" s="94"/>
      <c r="IEI423" s="94"/>
      <c r="IEJ423" s="94"/>
      <c r="IEK423" s="94"/>
      <c r="IEL423" s="94"/>
      <c r="IEM423" s="94"/>
      <c r="IEN423" s="94"/>
      <c r="IEO423" s="94"/>
      <c r="IEP423" s="94"/>
      <c r="IEQ423" s="94"/>
      <c r="IER423" s="94"/>
      <c r="IES423" s="94"/>
      <c r="IET423" s="94"/>
      <c r="IEU423" s="94"/>
      <c r="IEV423" s="94"/>
      <c r="IEW423" s="94"/>
      <c r="IEX423" s="94"/>
      <c r="IEY423" s="94"/>
      <c r="IEZ423" s="94"/>
      <c r="IFA423" s="94"/>
      <c r="IFB423" s="94"/>
      <c r="IFC423" s="94"/>
      <c r="IFD423" s="94"/>
      <c r="IFE423" s="94"/>
      <c r="IFF423" s="94"/>
      <c r="IFG423" s="94"/>
      <c r="IFH423" s="94"/>
      <c r="IFI423" s="94"/>
      <c r="IFJ423" s="94"/>
      <c r="IFK423" s="94"/>
      <c r="IFL423" s="94"/>
      <c r="IFM423" s="94"/>
      <c r="IFN423" s="94"/>
      <c r="IFO423" s="94"/>
      <c r="IFP423" s="94"/>
      <c r="IFQ423" s="94"/>
      <c r="IFR423" s="94"/>
      <c r="IFS423" s="94"/>
      <c r="IFT423" s="94"/>
      <c r="IFU423" s="94"/>
      <c r="IFV423" s="94"/>
      <c r="IFW423" s="94"/>
      <c r="IFX423" s="94"/>
      <c r="IFY423" s="94"/>
      <c r="IFZ423" s="94"/>
      <c r="IGA423" s="94"/>
      <c r="IGB423" s="94"/>
      <c r="IGC423" s="94"/>
      <c r="IGD423" s="94"/>
      <c r="IGE423" s="94"/>
      <c r="IGF423" s="94"/>
      <c r="IGG423" s="94"/>
      <c r="IGH423" s="94"/>
      <c r="IGI423" s="94"/>
      <c r="IGJ423" s="94"/>
      <c r="IGK423" s="94"/>
      <c r="IGL423" s="94"/>
      <c r="IGM423" s="94"/>
      <c r="IGN423" s="94"/>
      <c r="IGO423" s="94"/>
      <c r="IGP423" s="94"/>
      <c r="IGQ423" s="94"/>
      <c r="IGR423" s="94"/>
      <c r="IGS423" s="94"/>
      <c r="IGT423" s="94"/>
      <c r="IGU423" s="94"/>
      <c r="IGV423" s="94"/>
      <c r="IGW423" s="94"/>
      <c r="IGX423" s="94"/>
      <c r="IGY423" s="94"/>
      <c r="IGZ423" s="94"/>
      <c r="IHA423" s="94"/>
      <c r="IHB423" s="94"/>
      <c r="IHC423" s="94"/>
      <c r="IHD423" s="94"/>
      <c r="IHE423" s="94"/>
      <c r="IHF423" s="94"/>
      <c r="IHG423" s="94"/>
      <c r="IHH423" s="94"/>
      <c r="IHI423" s="94"/>
      <c r="IHJ423" s="94"/>
      <c r="IHK423" s="94"/>
      <c r="IHL423" s="94"/>
      <c r="IHM423" s="94"/>
      <c r="IHN423" s="94"/>
      <c r="IHO423" s="94"/>
      <c r="IHP423" s="94"/>
      <c r="IHQ423" s="94"/>
      <c r="IHR423" s="94"/>
      <c r="IHS423" s="94"/>
      <c r="IHT423" s="94"/>
      <c r="IHU423" s="94"/>
      <c r="IHV423" s="94"/>
      <c r="IHW423" s="94"/>
      <c r="IHX423" s="94"/>
      <c r="IHY423" s="94"/>
      <c r="IHZ423" s="94"/>
      <c r="IIA423" s="94"/>
      <c r="IIB423" s="94"/>
      <c r="IIC423" s="94"/>
      <c r="IID423" s="94"/>
      <c r="IIE423" s="94"/>
      <c r="IIF423" s="94"/>
      <c r="IIG423" s="94"/>
      <c r="IIH423" s="94"/>
      <c r="III423" s="94"/>
      <c r="IIJ423" s="94"/>
      <c r="IIK423" s="94"/>
      <c r="IIL423" s="94"/>
      <c r="IIM423" s="94"/>
      <c r="IIN423" s="94"/>
      <c r="IIO423" s="94"/>
      <c r="IIP423" s="94"/>
      <c r="IIQ423" s="94"/>
      <c r="IIR423" s="94"/>
      <c r="IIS423" s="94"/>
      <c r="IIT423" s="94"/>
      <c r="IIU423" s="94"/>
      <c r="IIV423" s="94"/>
      <c r="IIW423" s="94"/>
      <c r="IIX423" s="94"/>
      <c r="IIY423" s="94"/>
      <c r="IIZ423" s="94"/>
      <c r="IJA423" s="94"/>
      <c r="IJB423" s="94"/>
      <c r="IJC423" s="94"/>
      <c r="IJD423" s="94"/>
      <c r="IJE423" s="94"/>
      <c r="IJF423" s="94"/>
      <c r="IJG423" s="94"/>
      <c r="IJH423" s="94"/>
      <c r="IJI423" s="94"/>
      <c r="IJJ423" s="94"/>
      <c r="IJK423" s="94"/>
      <c r="IJL423" s="94"/>
      <c r="IJM423" s="94"/>
      <c r="IJN423" s="94"/>
      <c r="IJO423" s="94"/>
      <c r="IJP423" s="94"/>
      <c r="IJQ423" s="94"/>
      <c r="IJR423" s="94"/>
      <c r="IJS423" s="94"/>
      <c r="IJT423" s="94"/>
      <c r="IJU423" s="94"/>
      <c r="IJV423" s="94"/>
      <c r="IJW423" s="94"/>
      <c r="IJX423" s="94"/>
      <c r="IJY423" s="94"/>
      <c r="IJZ423" s="94"/>
      <c r="IKA423" s="94"/>
      <c r="IKB423" s="94"/>
      <c r="IKC423" s="94"/>
      <c r="IKD423" s="94"/>
      <c r="IKE423" s="94"/>
      <c r="IKF423" s="94"/>
      <c r="IKG423" s="94"/>
      <c r="IKH423" s="94"/>
      <c r="IKI423" s="94"/>
      <c r="IKJ423" s="94"/>
      <c r="IKK423" s="94"/>
      <c r="IKL423" s="94"/>
      <c r="IKM423" s="94"/>
      <c r="IKN423" s="94"/>
      <c r="IKO423" s="94"/>
      <c r="IKP423" s="94"/>
      <c r="IKQ423" s="94"/>
      <c r="IKR423" s="94"/>
      <c r="IKS423" s="94"/>
      <c r="IKT423" s="94"/>
      <c r="IKU423" s="94"/>
      <c r="IKV423" s="94"/>
      <c r="IKW423" s="94"/>
      <c r="IKX423" s="94"/>
      <c r="IKY423" s="94"/>
      <c r="IKZ423" s="94"/>
      <c r="ILA423" s="94"/>
      <c r="ILB423" s="94"/>
      <c r="ILC423" s="94"/>
      <c r="ILD423" s="94"/>
      <c r="ILE423" s="94"/>
      <c r="ILF423" s="94"/>
      <c r="ILG423" s="94"/>
      <c r="ILH423" s="94"/>
      <c r="ILI423" s="94"/>
      <c r="ILJ423" s="94"/>
      <c r="ILK423" s="94"/>
      <c r="ILL423" s="94"/>
      <c r="ILM423" s="94"/>
      <c r="ILN423" s="94"/>
      <c r="ILO423" s="94"/>
      <c r="ILP423" s="94"/>
      <c r="ILQ423" s="94"/>
      <c r="ILR423" s="94"/>
      <c r="ILS423" s="94"/>
      <c r="ILT423" s="94"/>
      <c r="ILU423" s="94"/>
      <c r="ILV423" s="94"/>
      <c r="ILW423" s="94"/>
      <c r="ILX423" s="94"/>
      <c r="ILY423" s="94"/>
      <c r="ILZ423" s="94"/>
      <c r="IMA423" s="94"/>
      <c r="IMB423" s="94"/>
      <c r="IMC423" s="94"/>
      <c r="IMD423" s="94"/>
      <c r="IME423" s="94"/>
      <c r="IMF423" s="94"/>
      <c r="IMG423" s="94"/>
      <c r="IMH423" s="94"/>
      <c r="IMI423" s="94"/>
      <c r="IMJ423" s="94"/>
      <c r="IMK423" s="94"/>
      <c r="IML423" s="94"/>
      <c r="IMM423" s="94"/>
      <c r="IMN423" s="94"/>
      <c r="IMO423" s="94"/>
      <c r="IMP423" s="94"/>
      <c r="IMQ423" s="94"/>
      <c r="IMR423" s="94"/>
      <c r="IMS423" s="94"/>
      <c r="IMT423" s="94"/>
      <c r="IMU423" s="94"/>
      <c r="IMV423" s="94"/>
      <c r="IMW423" s="94"/>
      <c r="IMX423" s="94"/>
      <c r="IMY423" s="94"/>
      <c r="IMZ423" s="94"/>
      <c r="INA423" s="94"/>
      <c r="INB423" s="94"/>
      <c r="INC423" s="94"/>
      <c r="IND423" s="94"/>
      <c r="INE423" s="94"/>
      <c r="INF423" s="94"/>
      <c r="ING423" s="94"/>
      <c r="INH423" s="94"/>
      <c r="INI423" s="94"/>
      <c r="INJ423" s="94"/>
      <c r="INK423" s="94"/>
      <c r="INL423" s="94"/>
      <c r="INM423" s="94"/>
      <c r="INN423" s="94"/>
      <c r="INO423" s="94"/>
      <c r="INP423" s="94"/>
      <c r="INQ423" s="94"/>
      <c r="INR423" s="94"/>
      <c r="INS423" s="94"/>
      <c r="INT423" s="94"/>
      <c r="INU423" s="94"/>
      <c r="INV423" s="94"/>
      <c r="INW423" s="94"/>
      <c r="INX423" s="94"/>
      <c r="INY423" s="94"/>
      <c r="INZ423" s="94"/>
      <c r="IOA423" s="94"/>
      <c r="IOB423" s="94"/>
      <c r="IOC423" s="94"/>
      <c r="IOD423" s="94"/>
      <c r="IOE423" s="94"/>
      <c r="IOF423" s="94"/>
      <c r="IOG423" s="94"/>
      <c r="IOH423" s="94"/>
      <c r="IOI423" s="94"/>
      <c r="IOJ423" s="94"/>
      <c r="IOK423" s="94"/>
      <c r="IOL423" s="94"/>
      <c r="IOM423" s="94"/>
      <c r="ION423" s="94"/>
      <c r="IOO423" s="94"/>
      <c r="IOP423" s="94"/>
      <c r="IOQ423" s="94"/>
      <c r="IOR423" s="94"/>
      <c r="IOS423" s="94"/>
      <c r="IOT423" s="94"/>
      <c r="IOU423" s="94"/>
      <c r="IOV423" s="94"/>
      <c r="IOW423" s="94"/>
      <c r="IOX423" s="94"/>
      <c r="IOY423" s="94"/>
      <c r="IOZ423" s="94"/>
      <c r="IPA423" s="94"/>
      <c r="IPB423" s="94"/>
      <c r="IPC423" s="94"/>
      <c r="IPD423" s="94"/>
      <c r="IPE423" s="94"/>
      <c r="IPF423" s="94"/>
      <c r="IPG423" s="94"/>
      <c r="IPH423" s="94"/>
      <c r="IPI423" s="94"/>
      <c r="IPJ423" s="94"/>
      <c r="IPK423" s="94"/>
      <c r="IPL423" s="94"/>
      <c r="IPM423" s="94"/>
      <c r="IPN423" s="94"/>
      <c r="IPO423" s="94"/>
      <c r="IPP423" s="94"/>
      <c r="IPQ423" s="94"/>
      <c r="IPR423" s="94"/>
      <c r="IPS423" s="94"/>
      <c r="IPT423" s="94"/>
      <c r="IPU423" s="94"/>
      <c r="IPV423" s="94"/>
      <c r="IPW423" s="94"/>
      <c r="IPX423" s="94"/>
      <c r="IPY423" s="94"/>
      <c r="IPZ423" s="94"/>
      <c r="IQA423" s="94"/>
      <c r="IQB423" s="94"/>
      <c r="IQC423" s="94"/>
      <c r="IQD423" s="94"/>
      <c r="IQE423" s="94"/>
      <c r="IQF423" s="94"/>
      <c r="IQG423" s="94"/>
      <c r="IQH423" s="94"/>
      <c r="IQI423" s="94"/>
      <c r="IQJ423" s="94"/>
      <c r="IQK423" s="94"/>
      <c r="IQL423" s="94"/>
      <c r="IQM423" s="94"/>
      <c r="IQN423" s="94"/>
      <c r="IQO423" s="94"/>
      <c r="IQP423" s="94"/>
      <c r="IQQ423" s="94"/>
      <c r="IQR423" s="94"/>
      <c r="IQS423" s="94"/>
      <c r="IQT423" s="94"/>
      <c r="IQU423" s="94"/>
      <c r="IQV423" s="94"/>
      <c r="IQW423" s="94"/>
      <c r="IQX423" s="94"/>
      <c r="IQY423" s="94"/>
      <c r="IQZ423" s="94"/>
      <c r="IRA423" s="94"/>
      <c r="IRB423" s="94"/>
      <c r="IRC423" s="94"/>
      <c r="IRD423" s="94"/>
      <c r="IRE423" s="94"/>
      <c r="IRF423" s="94"/>
      <c r="IRG423" s="94"/>
      <c r="IRH423" s="94"/>
      <c r="IRI423" s="94"/>
      <c r="IRJ423" s="94"/>
      <c r="IRK423" s="94"/>
      <c r="IRL423" s="94"/>
      <c r="IRM423" s="94"/>
      <c r="IRN423" s="94"/>
      <c r="IRO423" s="94"/>
      <c r="IRP423" s="94"/>
      <c r="IRQ423" s="94"/>
      <c r="IRR423" s="94"/>
      <c r="IRS423" s="94"/>
      <c r="IRT423" s="94"/>
      <c r="IRU423" s="94"/>
      <c r="IRV423" s="94"/>
      <c r="IRW423" s="94"/>
      <c r="IRX423" s="94"/>
      <c r="IRY423" s="94"/>
      <c r="IRZ423" s="94"/>
      <c r="ISA423" s="94"/>
      <c r="ISB423" s="94"/>
      <c r="ISC423" s="94"/>
      <c r="ISD423" s="94"/>
      <c r="ISE423" s="94"/>
      <c r="ISF423" s="94"/>
      <c r="ISG423" s="94"/>
      <c r="ISH423" s="94"/>
      <c r="ISI423" s="94"/>
      <c r="ISJ423" s="94"/>
      <c r="ISK423" s="94"/>
      <c r="ISL423" s="94"/>
      <c r="ISM423" s="94"/>
      <c r="ISN423" s="94"/>
      <c r="ISO423" s="94"/>
      <c r="ISP423" s="94"/>
      <c r="ISQ423" s="94"/>
      <c r="ISR423" s="94"/>
      <c r="ISS423" s="94"/>
      <c r="IST423" s="94"/>
      <c r="ISU423" s="94"/>
      <c r="ISV423" s="94"/>
      <c r="ISW423" s="94"/>
      <c r="ISX423" s="94"/>
      <c r="ISY423" s="94"/>
      <c r="ISZ423" s="94"/>
      <c r="ITA423" s="94"/>
      <c r="ITB423" s="94"/>
      <c r="ITC423" s="94"/>
      <c r="ITD423" s="94"/>
      <c r="ITE423" s="94"/>
      <c r="ITF423" s="94"/>
      <c r="ITG423" s="94"/>
      <c r="ITH423" s="94"/>
      <c r="ITI423" s="94"/>
      <c r="ITJ423" s="94"/>
      <c r="ITK423" s="94"/>
      <c r="ITL423" s="94"/>
      <c r="ITM423" s="94"/>
      <c r="ITN423" s="94"/>
      <c r="ITO423" s="94"/>
      <c r="ITP423" s="94"/>
      <c r="ITQ423" s="94"/>
      <c r="ITR423" s="94"/>
      <c r="ITS423" s="94"/>
      <c r="ITT423" s="94"/>
      <c r="ITU423" s="94"/>
      <c r="ITV423" s="94"/>
      <c r="ITW423" s="94"/>
      <c r="ITX423" s="94"/>
      <c r="ITY423" s="94"/>
      <c r="ITZ423" s="94"/>
      <c r="IUA423" s="94"/>
      <c r="IUB423" s="94"/>
      <c r="IUC423" s="94"/>
      <c r="IUD423" s="94"/>
      <c r="IUE423" s="94"/>
      <c r="IUF423" s="94"/>
      <c r="IUG423" s="94"/>
      <c r="IUH423" s="94"/>
      <c r="IUI423" s="94"/>
      <c r="IUJ423" s="94"/>
      <c r="IUK423" s="94"/>
      <c r="IUL423" s="94"/>
      <c r="IUM423" s="94"/>
      <c r="IUN423" s="94"/>
      <c r="IUO423" s="94"/>
      <c r="IUP423" s="94"/>
      <c r="IUQ423" s="94"/>
      <c r="IUR423" s="94"/>
      <c r="IUS423" s="94"/>
      <c r="IUT423" s="94"/>
      <c r="IUU423" s="94"/>
      <c r="IUV423" s="94"/>
      <c r="IUW423" s="94"/>
      <c r="IUX423" s="94"/>
      <c r="IUY423" s="94"/>
      <c r="IUZ423" s="94"/>
      <c r="IVA423" s="94"/>
      <c r="IVB423" s="94"/>
      <c r="IVC423" s="94"/>
      <c r="IVD423" s="94"/>
      <c r="IVE423" s="94"/>
      <c r="IVF423" s="94"/>
      <c r="IVG423" s="94"/>
      <c r="IVH423" s="94"/>
      <c r="IVI423" s="94"/>
      <c r="IVJ423" s="94"/>
      <c r="IVK423" s="94"/>
      <c r="IVL423" s="94"/>
      <c r="IVM423" s="94"/>
      <c r="IVN423" s="94"/>
      <c r="IVO423" s="94"/>
      <c r="IVP423" s="94"/>
      <c r="IVQ423" s="94"/>
      <c r="IVR423" s="94"/>
      <c r="IVS423" s="94"/>
      <c r="IVT423" s="94"/>
      <c r="IVU423" s="94"/>
      <c r="IVV423" s="94"/>
      <c r="IVW423" s="94"/>
      <c r="IVX423" s="94"/>
      <c r="IVY423" s="94"/>
      <c r="IVZ423" s="94"/>
      <c r="IWA423" s="94"/>
      <c r="IWB423" s="94"/>
      <c r="IWC423" s="94"/>
      <c r="IWD423" s="94"/>
      <c r="IWE423" s="94"/>
      <c r="IWF423" s="94"/>
      <c r="IWG423" s="94"/>
      <c r="IWH423" s="94"/>
      <c r="IWI423" s="94"/>
      <c r="IWJ423" s="94"/>
      <c r="IWK423" s="94"/>
      <c r="IWL423" s="94"/>
      <c r="IWM423" s="94"/>
      <c r="IWN423" s="94"/>
      <c r="IWO423" s="94"/>
      <c r="IWP423" s="94"/>
      <c r="IWQ423" s="94"/>
      <c r="IWR423" s="94"/>
      <c r="IWS423" s="94"/>
      <c r="IWT423" s="94"/>
      <c r="IWU423" s="94"/>
      <c r="IWV423" s="94"/>
      <c r="IWW423" s="94"/>
      <c r="IWX423" s="94"/>
      <c r="IWY423" s="94"/>
      <c r="IWZ423" s="94"/>
      <c r="IXA423" s="94"/>
      <c r="IXB423" s="94"/>
      <c r="IXC423" s="94"/>
      <c r="IXD423" s="94"/>
      <c r="IXE423" s="94"/>
      <c r="IXF423" s="94"/>
      <c r="IXG423" s="94"/>
      <c r="IXH423" s="94"/>
      <c r="IXI423" s="94"/>
      <c r="IXJ423" s="94"/>
      <c r="IXK423" s="94"/>
      <c r="IXL423" s="94"/>
      <c r="IXM423" s="94"/>
      <c r="IXN423" s="94"/>
      <c r="IXO423" s="94"/>
      <c r="IXP423" s="94"/>
      <c r="IXQ423" s="94"/>
      <c r="IXR423" s="94"/>
      <c r="IXS423" s="94"/>
      <c r="IXT423" s="94"/>
      <c r="IXU423" s="94"/>
      <c r="IXV423" s="94"/>
      <c r="IXW423" s="94"/>
      <c r="IXX423" s="94"/>
      <c r="IXY423" s="94"/>
      <c r="IXZ423" s="94"/>
      <c r="IYA423" s="94"/>
      <c r="IYB423" s="94"/>
      <c r="IYC423" s="94"/>
      <c r="IYD423" s="94"/>
      <c r="IYE423" s="94"/>
      <c r="IYF423" s="94"/>
      <c r="IYG423" s="94"/>
      <c r="IYH423" s="94"/>
      <c r="IYI423" s="94"/>
      <c r="IYJ423" s="94"/>
      <c r="IYK423" s="94"/>
      <c r="IYL423" s="94"/>
      <c r="IYM423" s="94"/>
      <c r="IYN423" s="94"/>
      <c r="IYO423" s="94"/>
      <c r="IYP423" s="94"/>
      <c r="IYQ423" s="94"/>
      <c r="IYR423" s="94"/>
      <c r="IYS423" s="94"/>
      <c r="IYT423" s="94"/>
      <c r="IYU423" s="94"/>
      <c r="IYV423" s="94"/>
      <c r="IYW423" s="94"/>
      <c r="IYX423" s="94"/>
      <c r="IYY423" s="94"/>
      <c r="IYZ423" s="94"/>
      <c r="IZA423" s="94"/>
      <c r="IZB423" s="94"/>
      <c r="IZC423" s="94"/>
      <c r="IZD423" s="94"/>
      <c r="IZE423" s="94"/>
      <c r="IZF423" s="94"/>
      <c r="IZG423" s="94"/>
      <c r="IZH423" s="94"/>
      <c r="IZI423" s="94"/>
      <c r="IZJ423" s="94"/>
      <c r="IZK423" s="94"/>
      <c r="IZL423" s="94"/>
      <c r="IZM423" s="94"/>
      <c r="IZN423" s="94"/>
      <c r="IZO423" s="94"/>
      <c r="IZP423" s="94"/>
      <c r="IZQ423" s="94"/>
      <c r="IZR423" s="94"/>
      <c r="IZS423" s="94"/>
      <c r="IZT423" s="94"/>
      <c r="IZU423" s="94"/>
      <c r="IZV423" s="94"/>
      <c r="IZW423" s="94"/>
      <c r="IZX423" s="94"/>
      <c r="IZY423" s="94"/>
      <c r="IZZ423" s="94"/>
      <c r="JAA423" s="94"/>
      <c r="JAB423" s="94"/>
      <c r="JAC423" s="94"/>
      <c r="JAD423" s="94"/>
      <c r="JAE423" s="94"/>
      <c r="JAF423" s="94"/>
      <c r="JAG423" s="94"/>
      <c r="JAH423" s="94"/>
      <c r="JAI423" s="94"/>
      <c r="JAJ423" s="94"/>
      <c r="JAK423" s="94"/>
      <c r="JAL423" s="94"/>
      <c r="JAM423" s="94"/>
      <c r="JAN423" s="94"/>
      <c r="JAO423" s="94"/>
      <c r="JAP423" s="94"/>
      <c r="JAQ423" s="94"/>
      <c r="JAR423" s="94"/>
      <c r="JAS423" s="94"/>
      <c r="JAT423" s="94"/>
      <c r="JAU423" s="94"/>
      <c r="JAV423" s="94"/>
      <c r="JAW423" s="94"/>
      <c r="JAX423" s="94"/>
      <c r="JAY423" s="94"/>
      <c r="JAZ423" s="94"/>
      <c r="JBA423" s="94"/>
      <c r="JBB423" s="94"/>
      <c r="JBC423" s="94"/>
      <c r="JBD423" s="94"/>
      <c r="JBE423" s="94"/>
      <c r="JBF423" s="94"/>
      <c r="JBG423" s="94"/>
      <c r="JBH423" s="94"/>
      <c r="JBI423" s="94"/>
      <c r="JBJ423" s="94"/>
      <c r="JBK423" s="94"/>
      <c r="JBL423" s="94"/>
      <c r="JBM423" s="94"/>
      <c r="JBN423" s="94"/>
      <c r="JBO423" s="94"/>
      <c r="JBP423" s="94"/>
      <c r="JBQ423" s="94"/>
      <c r="JBR423" s="94"/>
      <c r="JBS423" s="94"/>
      <c r="JBT423" s="94"/>
      <c r="JBU423" s="94"/>
      <c r="JBV423" s="94"/>
      <c r="JBW423" s="94"/>
      <c r="JBX423" s="94"/>
      <c r="JBY423" s="94"/>
      <c r="JBZ423" s="94"/>
      <c r="JCA423" s="94"/>
      <c r="JCB423" s="94"/>
      <c r="JCC423" s="94"/>
      <c r="JCD423" s="94"/>
      <c r="JCE423" s="94"/>
      <c r="JCF423" s="94"/>
      <c r="JCG423" s="94"/>
      <c r="JCH423" s="94"/>
      <c r="JCI423" s="94"/>
      <c r="JCJ423" s="94"/>
      <c r="JCK423" s="94"/>
      <c r="JCL423" s="94"/>
      <c r="JCM423" s="94"/>
      <c r="JCN423" s="94"/>
      <c r="JCO423" s="94"/>
      <c r="JCP423" s="94"/>
      <c r="JCQ423" s="94"/>
      <c r="JCR423" s="94"/>
      <c r="JCS423" s="94"/>
      <c r="JCT423" s="94"/>
      <c r="JCU423" s="94"/>
      <c r="JCV423" s="94"/>
      <c r="JCW423" s="94"/>
      <c r="JCX423" s="94"/>
      <c r="JCY423" s="94"/>
      <c r="JCZ423" s="94"/>
      <c r="JDA423" s="94"/>
      <c r="JDB423" s="94"/>
      <c r="JDC423" s="94"/>
      <c r="JDD423" s="94"/>
      <c r="JDE423" s="94"/>
      <c r="JDF423" s="94"/>
      <c r="JDG423" s="94"/>
      <c r="JDH423" s="94"/>
      <c r="JDI423" s="94"/>
      <c r="JDJ423" s="94"/>
      <c r="JDK423" s="94"/>
      <c r="JDL423" s="94"/>
      <c r="JDM423" s="94"/>
      <c r="JDN423" s="94"/>
      <c r="JDO423" s="94"/>
      <c r="JDP423" s="94"/>
      <c r="JDQ423" s="94"/>
      <c r="JDR423" s="94"/>
      <c r="JDS423" s="94"/>
      <c r="JDT423" s="94"/>
      <c r="JDU423" s="94"/>
      <c r="JDV423" s="94"/>
      <c r="JDW423" s="94"/>
      <c r="JDX423" s="94"/>
      <c r="JDY423" s="94"/>
      <c r="JDZ423" s="94"/>
      <c r="JEA423" s="94"/>
      <c r="JEB423" s="94"/>
      <c r="JEC423" s="94"/>
      <c r="JED423" s="94"/>
      <c r="JEE423" s="94"/>
      <c r="JEF423" s="94"/>
      <c r="JEG423" s="94"/>
      <c r="JEH423" s="94"/>
      <c r="JEI423" s="94"/>
      <c r="JEJ423" s="94"/>
      <c r="JEK423" s="94"/>
      <c r="JEL423" s="94"/>
      <c r="JEM423" s="94"/>
      <c r="JEN423" s="94"/>
      <c r="JEO423" s="94"/>
      <c r="JEP423" s="94"/>
      <c r="JEQ423" s="94"/>
      <c r="JER423" s="94"/>
      <c r="JES423" s="94"/>
      <c r="JET423" s="94"/>
      <c r="JEU423" s="94"/>
      <c r="JEV423" s="94"/>
      <c r="JEW423" s="94"/>
      <c r="JEX423" s="94"/>
      <c r="JEY423" s="94"/>
      <c r="JEZ423" s="94"/>
      <c r="JFA423" s="94"/>
      <c r="JFB423" s="94"/>
      <c r="JFC423" s="94"/>
      <c r="JFD423" s="94"/>
      <c r="JFE423" s="94"/>
      <c r="JFF423" s="94"/>
      <c r="JFG423" s="94"/>
      <c r="JFH423" s="94"/>
      <c r="JFI423" s="94"/>
      <c r="JFJ423" s="94"/>
      <c r="JFK423" s="94"/>
      <c r="JFL423" s="94"/>
      <c r="JFM423" s="94"/>
      <c r="JFN423" s="94"/>
      <c r="JFO423" s="94"/>
      <c r="JFP423" s="94"/>
      <c r="JFQ423" s="94"/>
      <c r="JFR423" s="94"/>
      <c r="JFS423" s="94"/>
      <c r="JFT423" s="94"/>
      <c r="JFU423" s="94"/>
      <c r="JFV423" s="94"/>
      <c r="JFW423" s="94"/>
      <c r="JFX423" s="94"/>
      <c r="JFY423" s="94"/>
      <c r="JFZ423" s="94"/>
      <c r="JGA423" s="94"/>
      <c r="JGB423" s="94"/>
      <c r="JGC423" s="94"/>
      <c r="JGD423" s="94"/>
      <c r="JGE423" s="94"/>
      <c r="JGF423" s="94"/>
      <c r="JGG423" s="94"/>
      <c r="JGH423" s="94"/>
      <c r="JGI423" s="94"/>
      <c r="JGJ423" s="94"/>
      <c r="JGK423" s="94"/>
      <c r="JGL423" s="94"/>
      <c r="JGM423" s="94"/>
      <c r="JGN423" s="94"/>
      <c r="JGO423" s="94"/>
      <c r="JGP423" s="94"/>
      <c r="JGQ423" s="94"/>
      <c r="JGR423" s="94"/>
      <c r="JGS423" s="94"/>
      <c r="JGT423" s="94"/>
      <c r="JGU423" s="94"/>
      <c r="JGV423" s="94"/>
      <c r="JGW423" s="94"/>
      <c r="JGX423" s="94"/>
      <c r="JGY423" s="94"/>
      <c r="JGZ423" s="94"/>
      <c r="JHA423" s="94"/>
      <c r="JHB423" s="94"/>
      <c r="JHC423" s="94"/>
      <c r="JHD423" s="94"/>
      <c r="JHE423" s="94"/>
      <c r="JHF423" s="94"/>
      <c r="JHG423" s="94"/>
      <c r="JHH423" s="94"/>
      <c r="JHI423" s="94"/>
      <c r="JHJ423" s="94"/>
      <c r="JHK423" s="94"/>
      <c r="JHL423" s="94"/>
      <c r="JHM423" s="94"/>
      <c r="JHN423" s="94"/>
      <c r="JHO423" s="94"/>
      <c r="JHP423" s="94"/>
      <c r="JHQ423" s="94"/>
      <c r="JHR423" s="94"/>
      <c r="JHS423" s="94"/>
      <c r="JHT423" s="94"/>
      <c r="JHU423" s="94"/>
      <c r="JHV423" s="94"/>
      <c r="JHW423" s="94"/>
      <c r="JHX423" s="94"/>
      <c r="JHY423" s="94"/>
      <c r="JHZ423" s="94"/>
      <c r="JIA423" s="94"/>
      <c r="JIB423" s="94"/>
      <c r="JIC423" s="94"/>
      <c r="JID423" s="94"/>
      <c r="JIE423" s="94"/>
      <c r="JIF423" s="94"/>
      <c r="JIG423" s="94"/>
      <c r="JIH423" s="94"/>
      <c r="JII423" s="94"/>
      <c r="JIJ423" s="94"/>
      <c r="JIK423" s="94"/>
      <c r="JIL423" s="94"/>
      <c r="JIM423" s="94"/>
      <c r="JIN423" s="94"/>
      <c r="JIO423" s="94"/>
      <c r="JIP423" s="94"/>
      <c r="JIQ423" s="94"/>
      <c r="JIR423" s="94"/>
      <c r="JIS423" s="94"/>
      <c r="JIT423" s="94"/>
      <c r="JIU423" s="94"/>
      <c r="JIV423" s="94"/>
      <c r="JIW423" s="94"/>
      <c r="JIX423" s="94"/>
      <c r="JIY423" s="94"/>
      <c r="JIZ423" s="94"/>
      <c r="JJA423" s="94"/>
      <c r="JJB423" s="94"/>
      <c r="JJC423" s="94"/>
      <c r="JJD423" s="94"/>
      <c r="JJE423" s="94"/>
      <c r="JJF423" s="94"/>
      <c r="JJG423" s="94"/>
      <c r="JJH423" s="94"/>
      <c r="JJI423" s="94"/>
      <c r="JJJ423" s="94"/>
      <c r="JJK423" s="94"/>
      <c r="JJL423" s="94"/>
      <c r="JJM423" s="94"/>
      <c r="JJN423" s="94"/>
      <c r="JJO423" s="94"/>
      <c r="JJP423" s="94"/>
      <c r="JJQ423" s="94"/>
      <c r="JJR423" s="94"/>
      <c r="JJS423" s="94"/>
      <c r="JJT423" s="94"/>
      <c r="JJU423" s="94"/>
      <c r="JJV423" s="94"/>
      <c r="JJW423" s="94"/>
      <c r="JJX423" s="94"/>
      <c r="JJY423" s="94"/>
      <c r="JJZ423" s="94"/>
      <c r="JKA423" s="94"/>
      <c r="JKB423" s="94"/>
      <c r="JKC423" s="94"/>
      <c r="JKD423" s="94"/>
      <c r="JKE423" s="94"/>
      <c r="JKF423" s="94"/>
      <c r="JKG423" s="94"/>
      <c r="JKH423" s="94"/>
      <c r="JKI423" s="94"/>
      <c r="JKJ423" s="94"/>
      <c r="JKK423" s="94"/>
      <c r="JKL423" s="94"/>
      <c r="JKM423" s="94"/>
      <c r="JKN423" s="94"/>
      <c r="JKO423" s="94"/>
      <c r="JKP423" s="94"/>
      <c r="JKQ423" s="94"/>
      <c r="JKR423" s="94"/>
      <c r="JKS423" s="94"/>
      <c r="JKT423" s="94"/>
      <c r="JKU423" s="94"/>
      <c r="JKV423" s="94"/>
      <c r="JKW423" s="94"/>
      <c r="JKX423" s="94"/>
      <c r="JKY423" s="94"/>
      <c r="JKZ423" s="94"/>
      <c r="JLA423" s="94"/>
      <c r="JLB423" s="94"/>
      <c r="JLC423" s="94"/>
      <c r="JLD423" s="94"/>
      <c r="JLE423" s="94"/>
      <c r="JLF423" s="94"/>
      <c r="JLG423" s="94"/>
      <c r="JLH423" s="94"/>
      <c r="JLI423" s="94"/>
      <c r="JLJ423" s="94"/>
      <c r="JLK423" s="94"/>
      <c r="JLL423" s="94"/>
      <c r="JLM423" s="94"/>
      <c r="JLN423" s="94"/>
      <c r="JLO423" s="94"/>
      <c r="JLP423" s="94"/>
      <c r="JLQ423" s="94"/>
      <c r="JLR423" s="94"/>
      <c r="JLS423" s="94"/>
      <c r="JLT423" s="94"/>
      <c r="JLU423" s="94"/>
      <c r="JLV423" s="94"/>
      <c r="JLW423" s="94"/>
      <c r="JLX423" s="94"/>
      <c r="JLY423" s="94"/>
      <c r="JLZ423" s="94"/>
      <c r="JMA423" s="94"/>
      <c r="JMB423" s="94"/>
      <c r="JMC423" s="94"/>
      <c r="JMD423" s="94"/>
      <c r="JME423" s="94"/>
      <c r="JMF423" s="94"/>
      <c r="JMG423" s="94"/>
      <c r="JMH423" s="94"/>
      <c r="JMI423" s="94"/>
      <c r="JMJ423" s="94"/>
      <c r="JMK423" s="94"/>
      <c r="JML423" s="94"/>
      <c r="JMM423" s="94"/>
      <c r="JMN423" s="94"/>
      <c r="JMO423" s="94"/>
      <c r="JMP423" s="94"/>
      <c r="JMQ423" s="94"/>
      <c r="JMR423" s="94"/>
      <c r="JMS423" s="94"/>
      <c r="JMT423" s="94"/>
      <c r="JMU423" s="94"/>
      <c r="JMV423" s="94"/>
      <c r="JMW423" s="94"/>
      <c r="JMX423" s="94"/>
      <c r="JMY423" s="94"/>
      <c r="JMZ423" s="94"/>
      <c r="JNA423" s="94"/>
      <c r="JNB423" s="94"/>
      <c r="JNC423" s="94"/>
      <c r="JND423" s="94"/>
      <c r="JNE423" s="94"/>
      <c r="JNF423" s="94"/>
      <c r="JNG423" s="94"/>
      <c r="JNH423" s="94"/>
      <c r="JNI423" s="94"/>
      <c r="JNJ423" s="94"/>
      <c r="JNK423" s="94"/>
      <c r="JNL423" s="94"/>
      <c r="JNM423" s="94"/>
      <c r="JNN423" s="94"/>
      <c r="JNO423" s="94"/>
      <c r="JNP423" s="94"/>
      <c r="JNQ423" s="94"/>
      <c r="JNR423" s="94"/>
      <c r="JNS423" s="94"/>
      <c r="JNT423" s="94"/>
      <c r="JNU423" s="94"/>
      <c r="JNV423" s="94"/>
      <c r="JNW423" s="94"/>
      <c r="JNX423" s="94"/>
      <c r="JNY423" s="94"/>
      <c r="JNZ423" s="94"/>
      <c r="JOA423" s="94"/>
      <c r="JOB423" s="94"/>
      <c r="JOC423" s="94"/>
      <c r="JOD423" s="94"/>
      <c r="JOE423" s="94"/>
      <c r="JOF423" s="94"/>
      <c r="JOG423" s="94"/>
      <c r="JOH423" s="94"/>
      <c r="JOI423" s="94"/>
      <c r="JOJ423" s="94"/>
      <c r="JOK423" s="94"/>
      <c r="JOL423" s="94"/>
      <c r="JOM423" s="94"/>
      <c r="JON423" s="94"/>
      <c r="JOO423" s="94"/>
      <c r="JOP423" s="94"/>
      <c r="JOQ423" s="94"/>
      <c r="JOR423" s="94"/>
      <c r="JOS423" s="94"/>
      <c r="JOT423" s="94"/>
      <c r="JOU423" s="94"/>
      <c r="JOV423" s="94"/>
      <c r="JOW423" s="94"/>
      <c r="JOX423" s="94"/>
      <c r="JOY423" s="94"/>
      <c r="JOZ423" s="94"/>
      <c r="JPA423" s="94"/>
      <c r="JPB423" s="94"/>
      <c r="JPC423" s="94"/>
      <c r="JPD423" s="94"/>
      <c r="JPE423" s="94"/>
      <c r="JPF423" s="94"/>
      <c r="JPG423" s="94"/>
      <c r="JPH423" s="94"/>
      <c r="JPI423" s="94"/>
      <c r="JPJ423" s="94"/>
      <c r="JPK423" s="94"/>
      <c r="JPL423" s="94"/>
      <c r="JPM423" s="94"/>
      <c r="JPN423" s="94"/>
      <c r="JPO423" s="94"/>
      <c r="JPP423" s="94"/>
      <c r="JPQ423" s="94"/>
      <c r="JPR423" s="94"/>
      <c r="JPS423" s="94"/>
      <c r="JPT423" s="94"/>
      <c r="JPU423" s="94"/>
      <c r="JPV423" s="94"/>
      <c r="JPW423" s="94"/>
      <c r="JPX423" s="94"/>
      <c r="JPY423" s="94"/>
      <c r="JPZ423" s="94"/>
      <c r="JQA423" s="94"/>
      <c r="JQB423" s="94"/>
      <c r="JQC423" s="94"/>
      <c r="JQD423" s="94"/>
      <c r="JQE423" s="94"/>
      <c r="JQF423" s="94"/>
      <c r="JQG423" s="94"/>
      <c r="JQH423" s="94"/>
      <c r="JQI423" s="94"/>
      <c r="JQJ423" s="94"/>
      <c r="JQK423" s="94"/>
      <c r="JQL423" s="94"/>
      <c r="JQM423" s="94"/>
      <c r="JQN423" s="94"/>
      <c r="JQO423" s="94"/>
      <c r="JQP423" s="94"/>
      <c r="JQQ423" s="94"/>
      <c r="JQR423" s="94"/>
      <c r="JQS423" s="94"/>
      <c r="JQT423" s="94"/>
      <c r="JQU423" s="94"/>
      <c r="JQV423" s="94"/>
      <c r="JQW423" s="94"/>
      <c r="JQX423" s="94"/>
      <c r="JQY423" s="94"/>
      <c r="JQZ423" s="94"/>
      <c r="JRA423" s="94"/>
      <c r="JRB423" s="94"/>
      <c r="JRC423" s="94"/>
      <c r="JRD423" s="94"/>
      <c r="JRE423" s="94"/>
      <c r="JRF423" s="94"/>
      <c r="JRG423" s="94"/>
      <c r="JRH423" s="94"/>
      <c r="JRI423" s="94"/>
      <c r="JRJ423" s="94"/>
      <c r="JRK423" s="94"/>
      <c r="JRL423" s="94"/>
      <c r="JRM423" s="94"/>
      <c r="JRN423" s="94"/>
      <c r="JRO423" s="94"/>
      <c r="JRP423" s="94"/>
      <c r="JRQ423" s="94"/>
      <c r="JRR423" s="94"/>
      <c r="JRS423" s="94"/>
      <c r="JRT423" s="94"/>
      <c r="JRU423" s="94"/>
      <c r="JRV423" s="94"/>
      <c r="JRW423" s="94"/>
      <c r="JRX423" s="94"/>
      <c r="JRY423" s="94"/>
      <c r="JRZ423" s="94"/>
      <c r="JSA423" s="94"/>
      <c r="JSB423" s="94"/>
      <c r="JSC423" s="94"/>
      <c r="JSD423" s="94"/>
      <c r="JSE423" s="94"/>
      <c r="JSF423" s="94"/>
      <c r="JSG423" s="94"/>
      <c r="JSH423" s="94"/>
      <c r="JSI423" s="94"/>
      <c r="JSJ423" s="94"/>
      <c r="JSK423" s="94"/>
      <c r="JSL423" s="94"/>
      <c r="JSM423" s="94"/>
      <c r="JSN423" s="94"/>
      <c r="JSO423" s="94"/>
      <c r="JSP423" s="94"/>
      <c r="JSQ423" s="94"/>
      <c r="JSR423" s="94"/>
      <c r="JSS423" s="94"/>
      <c r="JST423" s="94"/>
      <c r="JSU423" s="94"/>
      <c r="JSV423" s="94"/>
      <c r="JSW423" s="94"/>
      <c r="JSX423" s="94"/>
      <c r="JSY423" s="94"/>
      <c r="JSZ423" s="94"/>
      <c r="JTA423" s="94"/>
      <c r="JTB423" s="94"/>
      <c r="JTC423" s="94"/>
      <c r="JTD423" s="94"/>
      <c r="JTE423" s="94"/>
      <c r="JTF423" s="94"/>
      <c r="JTG423" s="94"/>
      <c r="JTH423" s="94"/>
      <c r="JTI423" s="94"/>
      <c r="JTJ423" s="94"/>
      <c r="JTK423" s="94"/>
      <c r="JTL423" s="94"/>
      <c r="JTM423" s="94"/>
      <c r="JTN423" s="94"/>
      <c r="JTO423" s="94"/>
      <c r="JTP423" s="94"/>
      <c r="JTQ423" s="94"/>
      <c r="JTR423" s="94"/>
      <c r="JTS423" s="94"/>
      <c r="JTT423" s="94"/>
      <c r="JTU423" s="94"/>
      <c r="JTV423" s="94"/>
      <c r="JTW423" s="94"/>
      <c r="JTX423" s="94"/>
      <c r="JTY423" s="94"/>
      <c r="JTZ423" s="94"/>
      <c r="JUA423" s="94"/>
      <c r="JUB423" s="94"/>
      <c r="JUC423" s="94"/>
      <c r="JUD423" s="94"/>
      <c r="JUE423" s="94"/>
      <c r="JUF423" s="94"/>
      <c r="JUG423" s="94"/>
      <c r="JUH423" s="94"/>
      <c r="JUI423" s="94"/>
      <c r="JUJ423" s="94"/>
      <c r="JUK423" s="94"/>
      <c r="JUL423" s="94"/>
      <c r="JUM423" s="94"/>
      <c r="JUN423" s="94"/>
      <c r="JUO423" s="94"/>
      <c r="JUP423" s="94"/>
      <c r="JUQ423" s="94"/>
      <c r="JUR423" s="94"/>
      <c r="JUS423" s="94"/>
      <c r="JUT423" s="94"/>
      <c r="JUU423" s="94"/>
      <c r="JUV423" s="94"/>
      <c r="JUW423" s="94"/>
      <c r="JUX423" s="94"/>
      <c r="JUY423" s="94"/>
      <c r="JUZ423" s="94"/>
      <c r="JVA423" s="94"/>
      <c r="JVB423" s="94"/>
      <c r="JVC423" s="94"/>
      <c r="JVD423" s="94"/>
      <c r="JVE423" s="94"/>
      <c r="JVF423" s="94"/>
      <c r="JVG423" s="94"/>
      <c r="JVH423" s="94"/>
      <c r="JVI423" s="94"/>
      <c r="JVJ423" s="94"/>
      <c r="JVK423" s="94"/>
      <c r="JVL423" s="94"/>
      <c r="JVM423" s="94"/>
      <c r="JVN423" s="94"/>
      <c r="JVO423" s="94"/>
      <c r="JVP423" s="94"/>
      <c r="JVQ423" s="94"/>
      <c r="JVR423" s="94"/>
      <c r="JVS423" s="94"/>
      <c r="JVT423" s="94"/>
      <c r="JVU423" s="94"/>
      <c r="JVV423" s="94"/>
      <c r="JVW423" s="94"/>
      <c r="JVX423" s="94"/>
      <c r="JVY423" s="94"/>
      <c r="JVZ423" s="94"/>
      <c r="JWA423" s="94"/>
      <c r="JWB423" s="94"/>
      <c r="JWC423" s="94"/>
      <c r="JWD423" s="94"/>
      <c r="JWE423" s="94"/>
      <c r="JWF423" s="94"/>
      <c r="JWG423" s="94"/>
      <c r="JWH423" s="94"/>
      <c r="JWI423" s="94"/>
      <c r="JWJ423" s="94"/>
      <c r="JWK423" s="94"/>
      <c r="JWL423" s="94"/>
      <c r="JWM423" s="94"/>
      <c r="JWN423" s="94"/>
      <c r="JWO423" s="94"/>
      <c r="JWP423" s="94"/>
      <c r="JWQ423" s="94"/>
      <c r="JWR423" s="94"/>
      <c r="JWS423" s="94"/>
      <c r="JWT423" s="94"/>
      <c r="JWU423" s="94"/>
      <c r="JWV423" s="94"/>
      <c r="JWW423" s="94"/>
      <c r="JWX423" s="94"/>
      <c r="JWY423" s="94"/>
      <c r="JWZ423" s="94"/>
      <c r="JXA423" s="94"/>
      <c r="JXB423" s="94"/>
      <c r="JXC423" s="94"/>
      <c r="JXD423" s="94"/>
      <c r="JXE423" s="94"/>
      <c r="JXF423" s="94"/>
      <c r="JXG423" s="94"/>
      <c r="JXH423" s="94"/>
      <c r="JXI423" s="94"/>
      <c r="JXJ423" s="94"/>
      <c r="JXK423" s="94"/>
      <c r="JXL423" s="94"/>
      <c r="JXM423" s="94"/>
      <c r="JXN423" s="94"/>
      <c r="JXO423" s="94"/>
      <c r="JXP423" s="94"/>
      <c r="JXQ423" s="94"/>
      <c r="JXR423" s="94"/>
      <c r="JXS423" s="94"/>
      <c r="JXT423" s="94"/>
      <c r="JXU423" s="94"/>
      <c r="JXV423" s="94"/>
      <c r="JXW423" s="94"/>
      <c r="JXX423" s="94"/>
      <c r="JXY423" s="94"/>
      <c r="JXZ423" s="94"/>
      <c r="JYA423" s="94"/>
      <c r="JYB423" s="94"/>
      <c r="JYC423" s="94"/>
      <c r="JYD423" s="94"/>
      <c r="JYE423" s="94"/>
      <c r="JYF423" s="94"/>
      <c r="JYG423" s="94"/>
      <c r="JYH423" s="94"/>
      <c r="JYI423" s="94"/>
      <c r="JYJ423" s="94"/>
      <c r="JYK423" s="94"/>
      <c r="JYL423" s="94"/>
      <c r="JYM423" s="94"/>
      <c r="JYN423" s="94"/>
      <c r="JYO423" s="94"/>
      <c r="JYP423" s="94"/>
      <c r="JYQ423" s="94"/>
      <c r="JYR423" s="94"/>
      <c r="JYS423" s="94"/>
      <c r="JYT423" s="94"/>
      <c r="JYU423" s="94"/>
      <c r="JYV423" s="94"/>
      <c r="JYW423" s="94"/>
      <c r="JYX423" s="94"/>
      <c r="JYY423" s="94"/>
      <c r="JYZ423" s="94"/>
      <c r="JZA423" s="94"/>
      <c r="JZB423" s="94"/>
      <c r="JZC423" s="94"/>
      <c r="JZD423" s="94"/>
      <c r="JZE423" s="94"/>
      <c r="JZF423" s="94"/>
      <c r="JZG423" s="94"/>
      <c r="JZH423" s="94"/>
      <c r="JZI423" s="94"/>
      <c r="JZJ423" s="94"/>
      <c r="JZK423" s="94"/>
      <c r="JZL423" s="94"/>
      <c r="JZM423" s="94"/>
      <c r="JZN423" s="94"/>
      <c r="JZO423" s="94"/>
      <c r="JZP423" s="94"/>
      <c r="JZQ423" s="94"/>
      <c r="JZR423" s="94"/>
      <c r="JZS423" s="94"/>
      <c r="JZT423" s="94"/>
      <c r="JZU423" s="94"/>
      <c r="JZV423" s="94"/>
      <c r="JZW423" s="94"/>
      <c r="JZX423" s="94"/>
      <c r="JZY423" s="94"/>
      <c r="JZZ423" s="94"/>
      <c r="KAA423" s="94"/>
      <c r="KAB423" s="94"/>
      <c r="KAC423" s="94"/>
      <c r="KAD423" s="94"/>
      <c r="KAE423" s="94"/>
      <c r="KAF423" s="94"/>
      <c r="KAG423" s="94"/>
      <c r="KAH423" s="94"/>
      <c r="KAI423" s="94"/>
      <c r="KAJ423" s="94"/>
      <c r="KAK423" s="94"/>
      <c r="KAL423" s="94"/>
      <c r="KAM423" s="94"/>
      <c r="KAN423" s="94"/>
      <c r="KAO423" s="94"/>
      <c r="KAP423" s="94"/>
      <c r="KAQ423" s="94"/>
      <c r="KAR423" s="94"/>
      <c r="KAS423" s="94"/>
      <c r="KAT423" s="94"/>
      <c r="KAU423" s="94"/>
      <c r="KAV423" s="94"/>
      <c r="KAW423" s="94"/>
      <c r="KAX423" s="94"/>
      <c r="KAY423" s="94"/>
      <c r="KAZ423" s="94"/>
      <c r="KBA423" s="94"/>
      <c r="KBB423" s="94"/>
      <c r="KBC423" s="94"/>
      <c r="KBD423" s="94"/>
      <c r="KBE423" s="94"/>
      <c r="KBF423" s="94"/>
      <c r="KBG423" s="94"/>
      <c r="KBH423" s="94"/>
      <c r="KBI423" s="94"/>
      <c r="KBJ423" s="94"/>
      <c r="KBK423" s="94"/>
      <c r="KBL423" s="94"/>
      <c r="KBM423" s="94"/>
      <c r="KBN423" s="94"/>
      <c r="KBO423" s="94"/>
      <c r="KBP423" s="94"/>
      <c r="KBQ423" s="94"/>
      <c r="KBR423" s="94"/>
      <c r="KBS423" s="94"/>
      <c r="KBT423" s="94"/>
      <c r="KBU423" s="94"/>
      <c r="KBV423" s="94"/>
      <c r="KBW423" s="94"/>
      <c r="KBX423" s="94"/>
      <c r="KBY423" s="94"/>
      <c r="KBZ423" s="94"/>
      <c r="KCA423" s="94"/>
      <c r="KCB423" s="94"/>
      <c r="KCC423" s="94"/>
      <c r="KCD423" s="94"/>
      <c r="KCE423" s="94"/>
      <c r="KCF423" s="94"/>
      <c r="KCG423" s="94"/>
      <c r="KCH423" s="94"/>
      <c r="KCI423" s="94"/>
      <c r="KCJ423" s="94"/>
      <c r="KCK423" s="94"/>
      <c r="KCL423" s="94"/>
      <c r="KCM423" s="94"/>
      <c r="KCN423" s="94"/>
      <c r="KCO423" s="94"/>
      <c r="KCP423" s="94"/>
      <c r="KCQ423" s="94"/>
      <c r="KCR423" s="94"/>
      <c r="KCS423" s="94"/>
      <c r="KCT423" s="94"/>
      <c r="KCU423" s="94"/>
      <c r="KCV423" s="94"/>
      <c r="KCW423" s="94"/>
      <c r="KCX423" s="94"/>
      <c r="KCY423" s="94"/>
      <c r="KCZ423" s="94"/>
      <c r="KDA423" s="94"/>
      <c r="KDB423" s="94"/>
      <c r="KDC423" s="94"/>
      <c r="KDD423" s="94"/>
      <c r="KDE423" s="94"/>
      <c r="KDF423" s="94"/>
      <c r="KDG423" s="94"/>
      <c r="KDH423" s="94"/>
      <c r="KDI423" s="94"/>
      <c r="KDJ423" s="94"/>
      <c r="KDK423" s="94"/>
      <c r="KDL423" s="94"/>
      <c r="KDM423" s="94"/>
      <c r="KDN423" s="94"/>
      <c r="KDO423" s="94"/>
      <c r="KDP423" s="94"/>
      <c r="KDQ423" s="94"/>
      <c r="KDR423" s="94"/>
      <c r="KDS423" s="94"/>
      <c r="KDT423" s="94"/>
      <c r="KDU423" s="94"/>
      <c r="KDV423" s="94"/>
      <c r="KDW423" s="94"/>
      <c r="KDX423" s="94"/>
      <c r="KDY423" s="94"/>
      <c r="KDZ423" s="94"/>
      <c r="KEA423" s="94"/>
      <c r="KEB423" s="94"/>
      <c r="KEC423" s="94"/>
      <c r="KED423" s="94"/>
      <c r="KEE423" s="94"/>
      <c r="KEF423" s="94"/>
      <c r="KEG423" s="94"/>
      <c r="KEH423" s="94"/>
      <c r="KEI423" s="94"/>
      <c r="KEJ423" s="94"/>
      <c r="KEK423" s="94"/>
      <c r="KEL423" s="94"/>
      <c r="KEM423" s="94"/>
      <c r="KEN423" s="94"/>
      <c r="KEO423" s="94"/>
      <c r="KEP423" s="94"/>
      <c r="KEQ423" s="94"/>
      <c r="KER423" s="94"/>
      <c r="KES423" s="94"/>
      <c r="KET423" s="94"/>
      <c r="KEU423" s="94"/>
      <c r="KEV423" s="94"/>
      <c r="KEW423" s="94"/>
      <c r="KEX423" s="94"/>
      <c r="KEY423" s="94"/>
      <c r="KEZ423" s="94"/>
      <c r="KFA423" s="94"/>
      <c r="KFB423" s="94"/>
      <c r="KFC423" s="94"/>
      <c r="KFD423" s="94"/>
      <c r="KFE423" s="94"/>
      <c r="KFF423" s="94"/>
      <c r="KFG423" s="94"/>
      <c r="KFH423" s="94"/>
      <c r="KFI423" s="94"/>
      <c r="KFJ423" s="94"/>
      <c r="KFK423" s="94"/>
      <c r="KFL423" s="94"/>
      <c r="KFM423" s="94"/>
      <c r="KFN423" s="94"/>
      <c r="KFO423" s="94"/>
      <c r="KFP423" s="94"/>
      <c r="KFQ423" s="94"/>
      <c r="KFR423" s="94"/>
      <c r="KFS423" s="94"/>
      <c r="KFT423" s="94"/>
      <c r="KFU423" s="94"/>
      <c r="KFV423" s="94"/>
      <c r="KFW423" s="94"/>
      <c r="KFX423" s="94"/>
      <c r="KFY423" s="94"/>
      <c r="KFZ423" s="94"/>
      <c r="KGA423" s="94"/>
      <c r="KGB423" s="94"/>
      <c r="KGC423" s="94"/>
      <c r="KGD423" s="94"/>
      <c r="KGE423" s="94"/>
      <c r="KGF423" s="94"/>
      <c r="KGG423" s="94"/>
      <c r="KGH423" s="94"/>
      <c r="KGI423" s="94"/>
      <c r="KGJ423" s="94"/>
      <c r="KGK423" s="94"/>
      <c r="KGL423" s="94"/>
      <c r="KGM423" s="94"/>
      <c r="KGN423" s="94"/>
      <c r="KGO423" s="94"/>
      <c r="KGP423" s="94"/>
      <c r="KGQ423" s="94"/>
      <c r="KGR423" s="94"/>
      <c r="KGS423" s="94"/>
      <c r="KGT423" s="94"/>
      <c r="KGU423" s="94"/>
      <c r="KGV423" s="94"/>
      <c r="KGW423" s="94"/>
      <c r="KGX423" s="94"/>
      <c r="KGY423" s="94"/>
      <c r="KGZ423" s="94"/>
      <c r="KHA423" s="94"/>
      <c r="KHB423" s="94"/>
      <c r="KHC423" s="94"/>
      <c r="KHD423" s="94"/>
      <c r="KHE423" s="94"/>
      <c r="KHF423" s="94"/>
      <c r="KHG423" s="94"/>
      <c r="KHH423" s="94"/>
      <c r="KHI423" s="94"/>
      <c r="KHJ423" s="94"/>
      <c r="KHK423" s="94"/>
      <c r="KHL423" s="94"/>
      <c r="KHM423" s="94"/>
      <c r="KHN423" s="94"/>
      <c r="KHO423" s="94"/>
      <c r="KHP423" s="94"/>
      <c r="KHQ423" s="94"/>
      <c r="KHR423" s="94"/>
      <c r="KHS423" s="94"/>
      <c r="KHT423" s="94"/>
      <c r="KHU423" s="94"/>
      <c r="KHV423" s="94"/>
      <c r="KHW423" s="94"/>
      <c r="KHX423" s="94"/>
      <c r="KHY423" s="94"/>
      <c r="KHZ423" s="94"/>
      <c r="KIA423" s="94"/>
      <c r="KIB423" s="94"/>
      <c r="KIC423" s="94"/>
      <c r="KID423" s="94"/>
      <c r="KIE423" s="94"/>
      <c r="KIF423" s="94"/>
      <c r="KIG423" s="94"/>
      <c r="KIH423" s="94"/>
      <c r="KII423" s="94"/>
      <c r="KIJ423" s="94"/>
      <c r="KIK423" s="94"/>
      <c r="KIL423" s="94"/>
      <c r="KIM423" s="94"/>
      <c r="KIN423" s="94"/>
      <c r="KIO423" s="94"/>
      <c r="KIP423" s="94"/>
      <c r="KIQ423" s="94"/>
      <c r="KIR423" s="94"/>
      <c r="KIS423" s="94"/>
      <c r="KIT423" s="94"/>
      <c r="KIU423" s="94"/>
      <c r="KIV423" s="94"/>
      <c r="KIW423" s="94"/>
      <c r="KIX423" s="94"/>
      <c r="KIY423" s="94"/>
      <c r="KIZ423" s="94"/>
      <c r="KJA423" s="94"/>
      <c r="KJB423" s="94"/>
      <c r="KJC423" s="94"/>
      <c r="KJD423" s="94"/>
      <c r="KJE423" s="94"/>
      <c r="KJF423" s="94"/>
      <c r="KJG423" s="94"/>
      <c r="KJH423" s="94"/>
      <c r="KJI423" s="94"/>
      <c r="KJJ423" s="94"/>
      <c r="KJK423" s="94"/>
      <c r="KJL423" s="94"/>
      <c r="KJM423" s="94"/>
      <c r="KJN423" s="94"/>
      <c r="KJO423" s="94"/>
      <c r="KJP423" s="94"/>
      <c r="KJQ423" s="94"/>
      <c r="KJR423" s="94"/>
      <c r="KJS423" s="94"/>
      <c r="KJT423" s="94"/>
      <c r="KJU423" s="94"/>
      <c r="KJV423" s="94"/>
      <c r="KJW423" s="94"/>
      <c r="KJX423" s="94"/>
      <c r="KJY423" s="94"/>
      <c r="KJZ423" s="94"/>
      <c r="KKA423" s="94"/>
      <c r="KKB423" s="94"/>
      <c r="KKC423" s="94"/>
      <c r="KKD423" s="94"/>
      <c r="KKE423" s="94"/>
      <c r="KKF423" s="94"/>
      <c r="KKG423" s="94"/>
      <c r="KKH423" s="94"/>
      <c r="KKI423" s="94"/>
      <c r="KKJ423" s="94"/>
      <c r="KKK423" s="94"/>
      <c r="KKL423" s="94"/>
      <c r="KKM423" s="94"/>
      <c r="KKN423" s="94"/>
      <c r="KKO423" s="94"/>
      <c r="KKP423" s="94"/>
      <c r="KKQ423" s="94"/>
      <c r="KKR423" s="94"/>
      <c r="KKS423" s="94"/>
      <c r="KKT423" s="94"/>
      <c r="KKU423" s="94"/>
      <c r="KKV423" s="94"/>
      <c r="KKW423" s="94"/>
      <c r="KKX423" s="94"/>
      <c r="KKY423" s="94"/>
      <c r="KKZ423" s="94"/>
      <c r="KLA423" s="94"/>
      <c r="KLB423" s="94"/>
      <c r="KLC423" s="94"/>
      <c r="KLD423" s="94"/>
      <c r="KLE423" s="94"/>
      <c r="KLF423" s="94"/>
      <c r="KLG423" s="94"/>
      <c r="KLH423" s="94"/>
      <c r="KLI423" s="94"/>
      <c r="KLJ423" s="94"/>
      <c r="KLK423" s="94"/>
      <c r="KLL423" s="94"/>
      <c r="KLM423" s="94"/>
      <c r="KLN423" s="94"/>
      <c r="KLO423" s="94"/>
      <c r="KLP423" s="94"/>
      <c r="KLQ423" s="94"/>
      <c r="KLR423" s="94"/>
      <c r="KLS423" s="94"/>
      <c r="KLT423" s="94"/>
      <c r="KLU423" s="94"/>
      <c r="KLV423" s="94"/>
      <c r="KLW423" s="94"/>
      <c r="KLX423" s="94"/>
      <c r="KLY423" s="94"/>
      <c r="KLZ423" s="94"/>
      <c r="KMA423" s="94"/>
      <c r="KMB423" s="94"/>
      <c r="KMC423" s="94"/>
      <c r="KMD423" s="94"/>
      <c r="KME423" s="94"/>
      <c r="KMF423" s="94"/>
      <c r="KMG423" s="94"/>
      <c r="KMH423" s="94"/>
      <c r="KMI423" s="94"/>
      <c r="KMJ423" s="94"/>
      <c r="KMK423" s="94"/>
      <c r="KML423" s="94"/>
      <c r="KMM423" s="94"/>
      <c r="KMN423" s="94"/>
      <c r="KMO423" s="94"/>
      <c r="KMP423" s="94"/>
      <c r="KMQ423" s="94"/>
      <c r="KMR423" s="94"/>
      <c r="KMS423" s="94"/>
      <c r="KMT423" s="94"/>
      <c r="KMU423" s="94"/>
      <c r="KMV423" s="94"/>
      <c r="KMW423" s="94"/>
      <c r="KMX423" s="94"/>
      <c r="KMY423" s="94"/>
      <c r="KMZ423" s="94"/>
      <c r="KNA423" s="94"/>
      <c r="KNB423" s="94"/>
      <c r="KNC423" s="94"/>
      <c r="KND423" s="94"/>
      <c r="KNE423" s="94"/>
      <c r="KNF423" s="94"/>
      <c r="KNG423" s="94"/>
      <c r="KNH423" s="94"/>
      <c r="KNI423" s="94"/>
      <c r="KNJ423" s="94"/>
      <c r="KNK423" s="94"/>
      <c r="KNL423" s="94"/>
      <c r="KNM423" s="94"/>
      <c r="KNN423" s="94"/>
      <c r="KNO423" s="94"/>
      <c r="KNP423" s="94"/>
      <c r="KNQ423" s="94"/>
      <c r="KNR423" s="94"/>
      <c r="KNS423" s="94"/>
      <c r="KNT423" s="94"/>
      <c r="KNU423" s="94"/>
      <c r="KNV423" s="94"/>
      <c r="KNW423" s="94"/>
      <c r="KNX423" s="94"/>
      <c r="KNY423" s="94"/>
      <c r="KNZ423" s="94"/>
      <c r="KOA423" s="94"/>
      <c r="KOB423" s="94"/>
      <c r="KOC423" s="94"/>
      <c r="KOD423" s="94"/>
      <c r="KOE423" s="94"/>
      <c r="KOF423" s="94"/>
      <c r="KOG423" s="94"/>
      <c r="KOH423" s="94"/>
      <c r="KOI423" s="94"/>
      <c r="KOJ423" s="94"/>
      <c r="KOK423" s="94"/>
      <c r="KOL423" s="94"/>
      <c r="KOM423" s="94"/>
      <c r="KON423" s="94"/>
      <c r="KOO423" s="94"/>
      <c r="KOP423" s="94"/>
      <c r="KOQ423" s="94"/>
      <c r="KOR423" s="94"/>
      <c r="KOS423" s="94"/>
      <c r="KOT423" s="94"/>
      <c r="KOU423" s="94"/>
      <c r="KOV423" s="94"/>
      <c r="KOW423" s="94"/>
      <c r="KOX423" s="94"/>
      <c r="KOY423" s="94"/>
      <c r="KOZ423" s="94"/>
      <c r="KPA423" s="94"/>
      <c r="KPB423" s="94"/>
      <c r="KPC423" s="94"/>
      <c r="KPD423" s="94"/>
      <c r="KPE423" s="94"/>
      <c r="KPF423" s="94"/>
      <c r="KPG423" s="94"/>
      <c r="KPH423" s="94"/>
      <c r="KPI423" s="94"/>
      <c r="KPJ423" s="94"/>
      <c r="KPK423" s="94"/>
      <c r="KPL423" s="94"/>
      <c r="KPM423" s="94"/>
      <c r="KPN423" s="94"/>
      <c r="KPO423" s="94"/>
      <c r="KPP423" s="94"/>
      <c r="KPQ423" s="94"/>
      <c r="KPR423" s="94"/>
      <c r="KPS423" s="94"/>
      <c r="KPT423" s="94"/>
      <c r="KPU423" s="94"/>
      <c r="KPV423" s="94"/>
      <c r="KPW423" s="94"/>
      <c r="KPX423" s="94"/>
      <c r="KPY423" s="94"/>
      <c r="KPZ423" s="94"/>
      <c r="KQA423" s="94"/>
      <c r="KQB423" s="94"/>
      <c r="KQC423" s="94"/>
      <c r="KQD423" s="94"/>
      <c r="KQE423" s="94"/>
      <c r="KQF423" s="94"/>
      <c r="KQG423" s="94"/>
      <c r="KQH423" s="94"/>
      <c r="KQI423" s="94"/>
      <c r="KQJ423" s="94"/>
      <c r="KQK423" s="94"/>
      <c r="KQL423" s="94"/>
      <c r="KQM423" s="94"/>
      <c r="KQN423" s="94"/>
      <c r="KQO423" s="94"/>
      <c r="KQP423" s="94"/>
      <c r="KQQ423" s="94"/>
      <c r="KQR423" s="94"/>
      <c r="KQS423" s="94"/>
      <c r="KQT423" s="94"/>
      <c r="KQU423" s="94"/>
      <c r="KQV423" s="94"/>
      <c r="KQW423" s="94"/>
      <c r="KQX423" s="94"/>
      <c r="KQY423" s="94"/>
      <c r="KQZ423" s="94"/>
      <c r="KRA423" s="94"/>
      <c r="KRB423" s="94"/>
      <c r="KRC423" s="94"/>
      <c r="KRD423" s="94"/>
      <c r="KRE423" s="94"/>
      <c r="KRF423" s="94"/>
      <c r="KRG423" s="94"/>
      <c r="KRH423" s="94"/>
      <c r="KRI423" s="94"/>
      <c r="KRJ423" s="94"/>
      <c r="KRK423" s="94"/>
      <c r="KRL423" s="94"/>
      <c r="KRM423" s="94"/>
      <c r="KRN423" s="94"/>
      <c r="KRO423" s="94"/>
      <c r="KRP423" s="94"/>
      <c r="KRQ423" s="94"/>
      <c r="KRR423" s="94"/>
      <c r="KRS423" s="94"/>
      <c r="KRT423" s="94"/>
      <c r="KRU423" s="94"/>
      <c r="KRV423" s="94"/>
      <c r="KRW423" s="94"/>
      <c r="KRX423" s="94"/>
      <c r="KRY423" s="94"/>
      <c r="KRZ423" s="94"/>
      <c r="KSA423" s="94"/>
      <c r="KSB423" s="94"/>
      <c r="KSC423" s="94"/>
      <c r="KSD423" s="94"/>
      <c r="KSE423" s="94"/>
      <c r="KSF423" s="94"/>
      <c r="KSG423" s="94"/>
      <c r="KSH423" s="94"/>
      <c r="KSI423" s="94"/>
      <c r="KSJ423" s="94"/>
      <c r="KSK423" s="94"/>
      <c r="KSL423" s="94"/>
      <c r="KSM423" s="94"/>
      <c r="KSN423" s="94"/>
      <c r="KSO423" s="94"/>
      <c r="KSP423" s="94"/>
      <c r="KSQ423" s="94"/>
      <c r="KSR423" s="94"/>
      <c r="KSS423" s="94"/>
      <c r="KST423" s="94"/>
      <c r="KSU423" s="94"/>
      <c r="KSV423" s="94"/>
      <c r="KSW423" s="94"/>
      <c r="KSX423" s="94"/>
      <c r="KSY423" s="94"/>
      <c r="KSZ423" s="94"/>
      <c r="KTA423" s="94"/>
      <c r="KTB423" s="94"/>
      <c r="KTC423" s="94"/>
      <c r="KTD423" s="94"/>
      <c r="KTE423" s="94"/>
      <c r="KTF423" s="94"/>
      <c r="KTG423" s="94"/>
      <c r="KTH423" s="94"/>
      <c r="KTI423" s="94"/>
      <c r="KTJ423" s="94"/>
      <c r="KTK423" s="94"/>
      <c r="KTL423" s="94"/>
      <c r="KTM423" s="94"/>
      <c r="KTN423" s="94"/>
      <c r="KTO423" s="94"/>
      <c r="KTP423" s="94"/>
      <c r="KTQ423" s="94"/>
      <c r="KTR423" s="94"/>
      <c r="KTS423" s="94"/>
      <c r="KTT423" s="94"/>
      <c r="KTU423" s="94"/>
      <c r="KTV423" s="94"/>
      <c r="KTW423" s="94"/>
      <c r="KTX423" s="94"/>
      <c r="KTY423" s="94"/>
      <c r="KTZ423" s="94"/>
      <c r="KUA423" s="94"/>
      <c r="KUB423" s="94"/>
      <c r="KUC423" s="94"/>
      <c r="KUD423" s="94"/>
      <c r="KUE423" s="94"/>
      <c r="KUF423" s="94"/>
      <c r="KUG423" s="94"/>
      <c r="KUH423" s="94"/>
      <c r="KUI423" s="94"/>
      <c r="KUJ423" s="94"/>
      <c r="KUK423" s="94"/>
      <c r="KUL423" s="94"/>
      <c r="KUM423" s="94"/>
      <c r="KUN423" s="94"/>
      <c r="KUO423" s="94"/>
      <c r="KUP423" s="94"/>
      <c r="KUQ423" s="94"/>
      <c r="KUR423" s="94"/>
      <c r="KUS423" s="94"/>
      <c r="KUT423" s="94"/>
      <c r="KUU423" s="94"/>
      <c r="KUV423" s="94"/>
      <c r="KUW423" s="94"/>
      <c r="KUX423" s="94"/>
      <c r="KUY423" s="94"/>
      <c r="KUZ423" s="94"/>
      <c r="KVA423" s="94"/>
      <c r="KVB423" s="94"/>
      <c r="KVC423" s="94"/>
      <c r="KVD423" s="94"/>
      <c r="KVE423" s="94"/>
      <c r="KVF423" s="94"/>
      <c r="KVG423" s="94"/>
      <c r="KVH423" s="94"/>
      <c r="KVI423" s="94"/>
      <c r="KVJ423" s="94"/>
      <c r="KVK423" s="94"/>
      <c r="KVL423" s="94"/>
      <c r="KVM423" s="94"/>
      <c r="KVN423" s="94"/>
      <c r="KVO423" s="94"/>
      <c r="KVP423" s="94"/>
      <c r="KVQ423" s="94"/>
      <c r="KVR423" s="94"/>
      <c r="KVS423" s="94"/>
      <c r="KVT423" s="94"/>
      <c r="KVU423" s="94"/>
      <c r="KVV423" s="94"/>
      <c r="KVW423" s="94"/>
      <c r="KVX423" s="94"/>
      <c r="KVY423" s="94"/>
      <c r="KVZ423" s="94"/>
      <c r="KWA423" s="94"/>
      <c r="KWB423" s="94"/>
      <c r="KWC423" s="94"/>
      <c r="KWD423" s="94"/>
      <c r="KWE423" s="94"/>
      <c r="KWF423" s="94"/>
      <c r="KWG423" s="94"/>
      <c r="KWH423" s="94"/>
      <c r="KWI423" s="94"/>
      <c r="KWJ423" s="94"/>
      <c r="KWK423" s="94"/>
      <c r="KWL423" s="94"/>
      <c r="KWM423" s="94"/>
      <c r="KWN423" s="94"/>
      <c r="KWO423" s="94"/>
      <c r="KWP423" s="94"/>
      <c r="KWQ423" s="94"/>
      <c r="KWR423" s="94"/>
      <c r="KWS423" s="94"/>
      <c r="KWT423" s="94"/>
      <c r="KWU423" s="94"/>
      <c r="KWV423" s="94"/>
      <c r="KWW423" s="94"/>
      <c r="KWX423" s="94"/>
      <c r="KWY423" s="94"/>
      <c r="KWZ423" s="94"/>
      <c r="KXA423" s="94"/>
      <c r="KXB423" s="94"/>
      <c r="KXC423" s="94"/>
      <c r="KXD423" s="94"/>
      <c r="KXE423" s="94"/>
      <c r="KXF423" s="94"/>
      <c r="KXG423" s="94"/>
      <c r="KXH423" s="94"/>
      <c r="KXI423" s="94"/>
      <c r="KXJ423" s="94"/>
      <c r="KXK423" s="94"/>
      <c r="KXL423" s="94"/>
      <c r="KXM423" s="94"/>
      <c r="KXN423" s="94"/>
      <c r="KXO423" s="94"/>
      <c r="KXP423" s="94"/>
      <c r="KXQ423" s="94"/>
      <c r="KXR423" s="94"/>
      <c r="KXS423" s="94"/>
      <c r="KXT423" s="94"/>
      <c r="KXU423" s="94"/>
      <c r="KXV423" s="94"/>
      <c r="KXW423" s="94"/>
      <c r="KXX423" s="94"/>
      <c r="KXY423" s="94"/>
      <c r="KXZ423" s="94"/>
      <c r="KYA423" s="94"/>
      <c r="KYB423" s="94"/>
      <c r="KYC423" s="94"/>
      <c r="KYD423" s="94"/>
      <c r="KYE423" s="94"/>
      <c r="KYF423" s="94"/>
      <c r="KYG423" s="94"/>
      <c r="KYH423" s="94"/>
      <c r="KYI423" s="94"/>
      <c r="KYJ423" s="94"/>
      <c r="KYK423" s="94"/>
      <c r="KYL423" s="94"/>
      <c r="KYM423" s="94"/>
      <c r="KYN423" s="94"/>
      <c r="KYO423" s="94"/>
      <c r="KYP423" s="94"/>
      <c r="KYQ423" s="94"/>
      <c r="KYR423" s="94"/>
      <c r="KYS423" s="94"/>
      <c r="KYT423" s="94"/>
      <c r="KYU423" s="94"/>
      <c r="KYV423" s="94"/>
      <c r="KYW423" s="94"/>
      <c r="KYX423" s="94"/>
      <c r="KYY423" s="94"/>
      <c r="KYZ423" s="94"/>
      <c r="KZA423" s="94"/>
      <c r="KZB423" s="94"/>
      <c r="KZC423" s="94"/>
      <c r="KZD423" s="94"/>
      <c r="KZE423" s="94"/>
      <c r="KZF423" s="94"/>
      <c r="KZG423" s="94"/>
      <c r="KZH423" s="94"/>
      <c r="KZI423" s="94"/>
      <c r="KZJ423" s="94"/>
      <c r="KZK423" s="94"/>
      <c r="KZL423" s="94"/>
      <c r="KZM423" s="94"/>
      <c r="KZN423" s="94"/>
      <c r="KZO423" s="94"/>
      <c r="KZP423" s="94"/>
      <c r="KZQ423" s="94"/>
      <c r="KZR423" s="94"/>
      <c r="KZS423" s="94"/>
      <c r="KZT423" s="94"/>
      <c r="KZU423" s="94"/>
      <c r="KZV423" s="94"/>
      <c r="KZW423" s="94"/>
      <c r="KZX423" s="94"/>
      <c r="KZY423" s="94"/>
      <c r="KZZ423" s="94"/>
      <c r="LAA423" s="94"/>
      <c r="LAB423" s="94"/>
      <c r="LAC423" s="94"/>
      <c r="LAD423" s="94"/>
      <c r="LAE423" s="94"/>
      <c r="LAF423" s="94"/>
      <c r="LAG423" s="94"/>
      <c r="LAH423" s="94"/>
      <c r="LAI423" s="94"/>
      <c r="LAJ423" s="94"/>
      <c r="LAK423" s="94"/>
      <c r="LAL423" s="94"/>
      <c r="LAM423" s="94"/>
      <c r="LAN423" s="94"/>
      <c r="LAO423" s="94"/>
      <c r="LAP423" s="94"/>
      <c r="LAQ423" s="94"/>
      <c r="LAR423" s="94"/>
      <c r="LAS423" s="94"/>
      <c r="LAT423" s="94"/>
      <c r="LAU423" s="94"/>
      <c r="LAV423" s="94"/>
      <c r="LAW423" s="94"/>
      <c r="LAX423" s="94"/>
      <c r="LAY423" s="94"/>
      <c r="LAZ423" s="94"/>
      <c r="LBA423" s="94"/>
      <c r="LBB423" s="94"/>
      <c r="LBC423" s="94"/>
      <c r="LBD423" s="94"/>
      <c r="LBE423" s="94"/>
      <c r="LBF423" s="94"/>
      <c r="LBG423" s="94"/>
      <c r="LBH423" s="94"/>
      <c r="LBI423" s="94"/>
      <c r="LBJ423" s="94"/>
      <c r="LBK423" s="94"/>
      <c r="LBL423" s="94"/>
      <c r="LBM423" s="94"/>
      <c r="LBN423" s="94"/>
      <c r="LBO423" s="94"/>
      <c r="LBP423" s="94"/>
      <c r="LBQ423" s="94"/>
      <c r="LBR423" s="94"/>
      <c r="LBS423" s="94"/>
      <c r="LBT423" s="94"/>
      <c r="LBU423" s="94"/>
      <c r="LBV423" s="94"/>
      <c r="LBW423" s="94"/>
      <c r="LBX423" s="94"/>
      <c r="LBY423" s="94"/>
      <c r="LBZ423" s="94"/>
      <c r="LCA423" s="94"/>
      <c r="LCB423" s="94"/>
      <c r="LCC423" s="94"/>
      <c r="LCD423" s="94"/>
      <c r="LCE423" s="94"/>
      <c r="LCF423" s="94"/>
      <c r="LCG423" s="94"/>
      <c r="LCH423" s="94"/>
      <c r="LCI423" s="94"/>
      <c r="LCJ423" s="94"/>
      <c r="LCK423" s="94"/>
      <c r="LCL423" s="94"/>
      <c r="LCM423" s="94"/>
      <c r="LCN423" s="94"/>
      <c r="LCO423" s="94"/>
      <c r="LCP423" s="94"/>
      <c r="LCQ423" s="94"/>
      <c r="LCR423" s="94"/>
      <c r="LCS423" s="94"/>
      <c r="LCT423" s="94"/>
      <c r="LCU423" s="94"/>
      <c r="LCV423" s="94"/>
      <c r="LCW423" s="94"/>
      <c r="LCX423" s="94"/>
      <c r="LCY423" s="94"/>
      <c r="LCZ423" s="94"/>
      <c r="LDA423" s="94"/>
      <c r="LDB423" s="94"/>
      <c r="LDC423" s="94"/>
      <c r="LDD423" s="94"/>
      <c r="LDE423" s="94"/>
      <c r="LDF423" s="94"/>
      <c r="LDG423" s="94"/>
      <c r="LDH423" s="94"/>
      <c r="LDI423" s="94"/>
      <c r="LDJ423" s="94"/>
      <c r="LDK423" s="94"/>
      <c r="LDL423" s="94"/>
      <c r="LDM423" s="94"/>
      <c r="LDN423" s="94"/>
      <c r="LDO423" s="94"/>
      <c r="LDP423" s="94"/>
      <c r="LDQ423" s="94"/>
      <c r="LDR423" s="94"/>
      <c r="LDS423" s="94"/>
      <c r="LDT423" s="94"/>
      <c r="LDU423" s="94"/>
      <c r="LDV423" s="94"/>
      <c r="LDW423" s="94"/>
      <c r="LDX423" s="94"/>
      <c r="LDY423" s="94"/>
      <c r="LDZ423" s="94"/>
      <c r="LEA423" s="94"/>
      <c r="LEB423" s="94"/>
      <c r="LEC423" s="94"/>
      <c r="LED423" s="94"/>
      <c r="LEE423" s="94"/>
      <c r="LEF423" s="94"/>
      <c r="LEG423" s="94"/>
      <c r="LEH423" s="94"/>
      <c r="LEI423" s="94"/>
      <c r="LEJ423" s="94"/>
      <c r="LEK423" s="94"/>
      <c r="LEL423" s="94"/>
      <c r="LEM423" s="94"/>
      <c r="LEN423" s="94"/>
      <c r="LEO423" s="94"/>
      <c r="LEP423" s="94"/>
      <c r="LEQ423" s="94"/>
      <c r="LER423" s="94"/>
      <c r="LES423" s="94"/>
      <c r="LET423" s="94"/>
      <c r="LEU423" s="94"/>
      <c r="LEV423" s="94"/>
      <c r="LEW423" s="94"/>
      <c r="LEX423" s="94"/>
      <c r="LEY423" s="94"/>
      <c r="LEZ423" s="94"/>
      <c r="LFA423" s="94"/>
      <c r="LFB423" s="94"/>
      <c r="LFC423" s="94"/>
      <c r="LFD423" s="94"/>
      <c r="LFE423" s="94"/>
      <c r="LFF423" s="94"/>
      <c r="LFG423" s="94"/>
      <c r="LFH423" s="94"/>
      <c r="LFI423" s="94"/>
      <c r="LFJ423" s="94"/>
      <c r="LFK423" s="94"/>
      <c r="LFL423" s="94"/>
      <c r="LFM423" s="94"/>
      <c r="LFN423" s="94"/>
      <c r="LFO423" s="94"/>
      <c r="LFP423" s="94"/>
      <c r="LFQ423" s="94"/>
      <c r="LFR423" s="94"/>
      <c r="LFS423" s="94"/>
      <c r="LFT423" s="94"/>
      <c r="LFU423" s="94"/>
      <c r="LFV423" s="94"/>
      <c r="LFW423" s="94"/>
      <c r="LFX423" s="94"/>
      <c r="LFY423" s="94"/>
      <c r="LFZ423" s="94"/>
      <c r="LGA423" s="94"/>
      <c r="LGB423" s="94"/>
      <c r="LGC423" s="94"/>
      <c r="LGD423" s="94"/>
      <c r="LGE423" s="94"/>
      <c r="LGF423" s="94"/>
      <c r="LGG423" s="94"/>
      <c r="LGH423" s="94"/>
      <c r="LGI423" s="94"/>
      <c r="LGJ423" s="94"/>
      <c r="LGK423" s="94"/>
      <c r="LGL423" s="94"/>
      <c r="LGM423" s="94"/>
      <c r="LGN423" s="94"/>
      <c r="LGO423" s="94"/>
      <c r="LGP423" s="94"/>
      <c r="LGQ423" s="94"/>
      <c r="LGR423" s="94"/>
      <c r="LGS423" s="94"/>
      <c r="LGT423" s="94"/>
      <c r="LGU423" s="94"/>
      <c r="LGV423" s="94"/>
      <c r="LGW423" s="94"/>
      <c r="LGX423" s="94"/>
      <c r="LGY423" s="94"/>
      <c r="LGZ423" s="94"/>
      <c r="LHA423" s="94"/>
      <c r="LHB423" s="94"/>
      <c r="LHC423" s="94"/>
      <c r="LHD423" s="94"/>
      <c r="LHE423" s="94"/>
      <c r="LHF423" s="94"/>
      <c r="LHG423" s="94"/>
      <c r="LHH423" s="94"/>
      <c r="LHI423" s="94"/>
      <c r="LHJ423" s="94"/>
      <c r="LHK423" s="94"/>
      <c r="LHL423" s="94"/>
      <c r="LHM423" s="94"/>
      <c r="LHN423" s="94"/>
      <c r="LHO423" s="94"/>
      <c r="LHP423" s="94"/>
      <c r="LHQ423" s="94"/>
      <c r="LHR423" s="94"/>
      <c r="LHS423" s="94"/>
      <c r="LHT423" s="94"/>
      <c r="LHU423" s="94"/>
      <c r="LHV423" s="94"/>
      <c r="LHW423" s="94"/>
      <c r="LHX423" s="94"/>
      <c r="LHY423" s="94"/>
      <c r="LHZ423" s="94"/>
      <c r="LIA423" s="94"/>
      <c r="LIB423" s="94"/>
      <c r="LIC423" s="94"/>
      <c r="LID423" s="94"/>
      <c r="LIE423" s="94"/>
      <c r="LIF423" s="94"/>
      <c r="LIG423" s="94"/>
      <c r="LIH423" s="94"/>
      <c r="LII423" s="94"/>
      <c r="LIJ423" s="94"/>
      <c r="LIK423" s="94"/>
      <c r="LIL423" s="94"/>
      <c r="LIM423" s="94"/>
      <c r="LIN423" s="94"/>
      <c r="LIO423" s="94"/>
      <c r="LIP423" s="94"/>
      <c r="LIQ423" s="94"/>
      <c r="LIR423" s="94"/>
      <c r="LIS423" s="94"/>
      <c r="LIT423" s="94"/>
      <c r="LIU423" s="94"/>
      <c r="LIV423" s="94"/>
      <c r="LIW423" s="94"/>
      <c r="LIX423" s="94"/>
      <c r="LIY423" s="94"/>
      <c r="LIZ423" s="94"/>
      <c r="LJA423" s="94"/>
      <c r="LJB423" s="94"/>
      <c r="LJC423" s="94"/>
      <c r="LJD423" s="94"/>
      <c r="LJE423" s="94"/>
      <c r="LJF423" s="94"/>
      <c r="LJG423" s="94"/>
      <c r="LJH423" s="94"/>
      <c r="LJI423" s="94"/>
      <c r="LJJ423" s="94"/>
      <c r="LJK423" s="94"/>
      <c r="LJL423" s="94"/>
      <c r="LJM423" s="94"/>
      <c r="LJN423" s="94"/>
      <c r="LJO423" s="94"/>
      <c r="LJP423" s="94"/>
      <c r="LJQ423" s="94"/>
      <c r="LJR423" s="94"/>
      <c r="LJS423" s="94"/>
      <c r="LJT423" s="94"/>
      <c r="LJU423" s="94"/>
      <c r="LJV423" s="94"/>
      <c r="LJW423" s="94"/>
      <c r="LJX423" s="94"/>
      <c r="LJY423" s="94"/>
      <c r="LJZ423" s="94"/>
      <c r="LKA423" s="94"/>
      <c r="LKB423" s="94"/>
      <c r="LKC423" s="94"/>
      <c r="LKD423" s="94"/>
      <c r="LKE423" s="94"/>
      <c r="LKF423" s="94"/>
      <c r="LKG423" s="94"/>
      <c r="LKH423" s="94"/>
      <c r="LKI423" s="94"/>
      <c r="LKJ423" s="94"/>
      <c r="LKK423" s="94"/>
      <c r="LKL423" s="94"/>
      <c r="LKM423" s="94"/>
      <c r="LKN423" s="94"/>
      <c r="LKO423" s="94"/>
      <c r="LKP423" s="94"/>
      <c r="LKQ423" s="94"/>
      <c r="LKR423" s="94"/>
      <c r="LKS423" s="94"/>
      <c r="LKT423" s="94"/>
      <c r="LKU423" s="94"/>
      <c r="LKV423" s="94"/>
      <c r="LKW423" s="94"/>
      <c r="LKX423" s="94"/>
      <c r="LKY423" s="94"/>
      <c r="LKZ423" s="94"/>
      <c r="LLA423" s="94"/>
      <c r="LLB423" s="94"/>
      <c r="LLC423" s="94"/>
      <c r="LLD423" s="94"/>
      <c r="LLE423" s="94"/>
      <c r="LLF423" s="94"/>
      <c r="LLG423" s="94"/>
      <c r="LLH423" s="94"/>
      <c r="LLI423" s="94"/>
      <c r="LLJ423" s="94"/>
      <c r="LLK423" s="94"/>
      <c r="LLL423" s="94"/>
      <c r="LLM423" s="94"/>
      <c r="LLN423" s="94"/>
      <c r="LLO423" s="94"/>
      <c r="LLP423" s="94"/>
      <c r="LLQ423" s="94"/>
      <c r="LLR423" s="94"/>
      <c r="LLS423" s="94"/>
      <c r="LLT423" s="94"/>
      <c r="LLU423" s="94"/>
      <c r="LLV423" s="94"/>
      <c r="LLW423" s="94"/>
      <c r="LLX423" s="94"/>
      <c r="LLY423" s="94"/>
      <c r="LLZ423" s="94"/>
      <c r="LMA423" s="94"/>
      <c r="LMB423" s="94"/>
      <c r="LMC423" s="94"/>
      <c r="LMD423" s="94"/>
      <c r="LME423" s="94"/>
      <c r="LMF423" s="94"/>
      <c r="LMG423" s="94"/>
      <c r="LMH423" s="94"/>
      <c r="LMI423" s="94"/>
      <c r="LMJ423" s="94"/>
      <c r="LMK423" s="94"/>
      <c r="LML423" s="94"/>
      <c r="LMM423" s="94"/>
      <c r="LMN423" s="94"/>
      <c r="LMO423" s="94"/>
      <c r="LMP423" s="94"/>
      <c r="LMQ423" s="94"/>
      <c r="LMR423" s="94"/>
      <c r="LMS423" s="94"/>
      <c r="LMT423" s="94"/>
      <c r="LMU423" s="94"/>
      <c r="LMV423" s="94"/>
      <c r="LMW423" s="94"/>
      <c r="LMX423" s="94"/>
      <c r="LMY423" s="94"/>
      <c r="LMZ423" s="94"/>
      <c r="LNA423" s="94"/>
      <c r="LNB423" s="94"/>
      <c r="LNC423" s="94"/>
      <c r="LND423" s="94"/>
      <c r="LNE423" s="94"/>
      <c r="LNF423" s="94"/>
      <c r="LNG423" s="94"/>
      <c r="LNH423" s="94"/>
      <c r="LNI423" s="94"/>
      <c r="LNJ423" s="94"/>
      <c r="LNK423" s="94"/>
      <c r="LNL423" s="94"/>
      <c r="LNM423" s="94"/>
      <c r="LNN423" s="94"/>
      <c r="LNO423" s="94"/>
      <c r="LNP423" s="94"/>
      <c r="LNQ423" s="94"/>
      <c r="LNR423" s="94"/>
      <c r="LNS423" s="94"/>
      <c r="LNT423" s="94"/>
      <c r="LNU423" s="94"/>
      <c r="LNV423" s="94"/>
      <c r="LNW423" s="94"/>
      <c r="LNX423" s="94"/>
      <c r="LNY423" s="94"/>
      <c r="LNZ423" s="94"/>
      <c r="LOA423" s="94"/>
      <c r="LOB423" s="94"/>
      <c r="LOC423" s="94"/>
      <c r="LOD423" s="94"/>
      <c r="LOE423" s="94"/>
      <c r="LOF423" s="94"/>
      <c r="LOG423" s="94"/>
      <c r="LOH423" s="94"/>
      <c r="LOI423" s="94"/>
      <c r="LOJ423" s="94"/>
      <c r="LOK423" s="94"/>
      <c r="LOL423" s="94"/>
      <c r="LOM423" s="94"/>
      <c r="LON423" s="94"/>
      <c r="LOO423" s="94"/>
      <c r="LOP423" s="94"/>
      <c r="LOQ423" s="94"/>
      <c r="LOR423" s="94"/>
      <c r="LOS423" s="94"/>
      <c r="LOT423" s="94"/>
      <c r="LOU423" s="94"/>
      <c r="LOV423" s="94"/>
      <c r="LOW423" s="94"/>
      <c r="LOX423" s="94"/>
      <c r="LOY423" s="94"/>
      <c r="LOZ423" s="94"/>
      <c r="LPA423" s="94"/>
      <c r="LPB423" s="94"/>
      <c r="LPC423" s="94"/>
      <c r="LPD423" s="94"/>
      <c r="LPE423" s="94"/>
      <c r="LPF423" s="94"/>
      <c r="LPG423" s="94"/>
      <c r="LPH423" s="94"/>
      <c r="LPI423" s="94"/>
      <c r="LPJ423" s="94"/>
      <c r="LPK423" s="94"/>
      <c r="LPL423" s="94"/>
      <c r="LPM423" s="94"/>
      <c r="LPN423" s="94"/>
      <c r="LPO423" s="94"/>
      <c r="LPP423" s="94"/>
      <c r="LPQ423" s="94"/>
      <c r="LPR423" s="94"/>
      <c r="LPS423" s="94"/>
      <c r="LPT423" s="94"/>
      <c r="LPU423" s="94"/>
      <c r="LPV423" s="94"/>
      <c r="LPW423" s="94"/>
      <c r="LPX423" s="94"/>
      <c r="LPY423" s="94"/>
      <c r="LPZ423" s="94"/>
      <c r="LQA423" s="94"/>
      <c r="LQB423" s="94"/>
      <c r="LQC423" s="94"/>
      <c r="LQD423" s="94"/>
      <c r="LQE423" s="94"/>
      <c r="LQF423" s="94"/>
      <c r="LQG423" s="94"/>
      <c r="LQH423" s="94"/>
      <c r="LQI423" s="94"/>
      <c r="LQJ423" s="94"/>
      <c r="LQK423" s="94"/>
      <c r="LQL423" s="94"/>
      <c r="LQM423" s="94"/>
      <c r="LQN423" s="94"/>
      <c r="LQO423" s="94"/>
      <c r="LQP423" s="94"/>
      <c r="LQQ423" s="94"/>
      <c r="LQR423" s="94"/>
      <c r="LQS423" s="94"/>
      <c r="LQT423" s="94"/>
      <c r="LQU423" s="94"/>
      <c r="LQV423" s="94"/>
      <c r="LQW423" s="94"/>
      <c r="LQX423" s="94"/>
      <c r="LQY423" s="94"/>
      <c r="LQZ423" s="94"/>
      <c r="LRA423" s="94"/>
      <c r="LRB423" s="94"/>
      <c r="LRC423" s="94"/>
      <c r="LRD423" s="94"/>
      <c r="LRE423" s="94"/>
      <c r="LRF423" s="94"/>
      <c r="LRG423" s="94"/>
      <c r="LRH423" s="94"/>
      <c r="LRI423" s="94"/>
      <c r="LRJ423" s="94"/>
      <c r="LRK423" s="94"/>
      <c r="LRL423" s="94"/>
      <c r="LRM423" s="94"/>
      <c r="LRN423" s="94"/>
      <c r="LRO423" s="94"/>
      <c r="LRP423" s="94"/>
      <c r="LRQ423" s="94"/>
      <c r="LRR423" s="94"/>
      <c r="LRS423" s="94"/>
      <c r="LRT423" s="94"/>
      <c r="LRU423" s="94"/>
      <c r="LRV423" s="94"/>
      <c r="LRW423" s="94"/>
      <c r="LRX423" s="94"/>
      <c r="LRY423" s="94"/>
      <c r="LRZ423" s="94"/>
      <c r="LSA423" s="94"/>
      <c r="LSB423" s="94"/>
      <c r="LSC423" s="94"/>
      <c r="LSD423" s="94"/>
      <c r="LSE423" s="94"/>
      <c r="LSF423" s="94"/>
      <c r="LSG423" s="94"/>
      <c r="LSH423" s="94"/>
      <c r="LSI423" s="94"/>
      <c r="LSJ423" s="94"/>
      <c r="LSK423" s="94"/>
      <c r="LSL423" s="94"/>
      <c r="LSM423" s="94"/>
      <c r="LSN423" s="94"/>
      <c r="LSO423" s="94"/>
      <c r="LSP423" s="94"/>
      <c r="LSQ423" s="94"/>
      <c r="LSR423" s="94"/>
      <c r="LSS423" s="94"/>
      <c r="LST423" s="94"/>
      <c r="LSU423" s="94"/>
      <c r="LSV423" s="94"/>
      <c r="LSW423" s="94"/>
      <c r="LSX423" s="94"/>
      <c r="LSY423" s="94"/>
      <c r="LSZ423" s="94"/>
      <c r="LTA423" s="94"/>
      <c r="LTB423" s="94"/>
      <c r="LTC423" s="94"/>
      <c r="LTD423" s="94"/>
      <c r="LTE423" s="94"/>
      <c r="LTF423" s="94"/>
      <c r="LTG423" s="94"/>
      <c r="LTH423" s="94"/>
      <c r="LTI423" s="94"/>
      <c r="LTJ423" s="94"/>
      <c r="LTK423" s="94"/>
      <c r="LTL423" s="94"/>
      <c r="LTM423" s="94"/>
      <c r="LTN423" s="94"/>
      <c r="LTO423" s="94"/>
      <c r="LTP423" s="94"/>
      <c r="LTQ423" s="94"/>
      <c r="LTR423" s="94"/>
      <c r="LTS423" s="94"/>
      <c r="LTT423" s="94"/>
      <c r="LTU423" s="94"/>
      <c r="LTV423" s="94"/>
      <c r="LTW423" s="94"/>
      <c r="LTX423" s="94"/>
      <c r="LTY423" s="94"/>
      <c r="LTZ423" s="94"/>
      <c r="LUA423" s="94"/>
      <c r="LUB423" s="94"/>
      <c r="LUC423" s="94"/>
      <c r="LUD423" s="94"/>
      <c r="LUE423" s="94"/>
      <c r="LUF423" s="94"/>
      <c r="LUG423" s="94"/>
      <c r="LUH423" s="94"/>
      <c r="LUI423" s="94"/>
      <c r="LUJ423" s="94"/>
      <c r="LUK423" s="94"/>
      <c r="LUL423" s="94"/>
      <c r="LUM423" s="94"/>
      <c r="LUN423" s="94"/>
      <c r="LUO423" s="94"/>
      <c r="LUP423" s="94"/>
      <c r="LUQ423" s="94"/>
      <c r="LUR423" s="94"/>
      <c r="LUS423" s="94"/>
      <c r="LUT423" s="94"/>
      <c r="LUU423" s="94"/>
      <c r="LUV423" s="94"/>
      <c r="LUW423" s="94"/>
      <c r="LUX423" s="94"/>
      <c r="LUY423" s="94"/>
      <c r="LUZ423" s="94"/>
      <c r="LVA423" s="94"/>
      <c r="LVB423" s="94"/>
      <c r="LVC423" s="94"/>
      <c r="LVD423" s="94"/>
      <c r="LVE423" s="94"/>
      <c r="LVF423" s="94"/>
      <c r="LVG423" s="94"/>
      <c r="LVH423" s="94"/>
      <c r="LVI423" s="94"/>
      <c r="LVJ423" s="94"/>
      <c r="LVK423" s="94"/>
      <c r="LVL423" s="94"/>
      <c r="LVM423" s="94"/>
      <c r="LVN423" s="94"/>
      <c r="LVO423" s="94"/>
      <c r="LVP423" s="94"/>
      <c r="LVQ423" s="94"/>
      <c r="LVR423" s="94"/>
      <c r="LVS423" s="94"/>
      <c r="LVT423" s="94"/>
      <c r="LVU423" s="94"/>
      <c r="LVV423" s="94"/>
      <c r="LVW423" s="94"/>
      <c r="LVX423" s="94"/>
      <c r="LVY423" s="94"/>
      <c r="LVZ423" s="94"/>
      <c r="LWA423" s="94"/>
      <c r="LWB423" s="94"/>
      <c r="LWC423" s="94"/>
      <c r="LWD423" s="94"/>
      <c r="LWE423" s="94"/>
      <c r="LWF423" s="94"/>
      <c r="LWG423" s="94"/>
      <c r="LWH423" s="94"/>
      <c r="LWI423" s="94"/>
      <c r="LWJ423" s="94"/>
      <c r="LWK423" s="94"/>
      <c r="LWL423" s="94"/>
      <c r="LWM423" s="94"/>
      <c r="LWN423" s="94"/>
      <c r="LWO423" s="94"/>
      <c r="LWP423" s="94"/>
      <c r="LWQ423" s="94"/>
      <c r="LWR423" s="94"/>
      <c r="LWS423" s="94"/>
      <c r="LWT423" s="94"/>
      <c r="LWU423" s="94"/>
      <c r="LWV423" s="94"/>
      <c r="LWW423" s="94"/>
      <c r="LWX423" s="94"/>
      <c r="LWY423" s="94"/>
      <c r="LWZ423" s="94"/>
      <c r="LXA423" s="94"/>
      <c r="LXB423" s="94"/>
      <c r="LXC423" s="94"/>
      <c r="LXD423" s="94"/>
      <c r="LXE423" s="94"/>
      <c r="LXF423" s="94"/>
      <c r="LXG423" s="94"/>
      <c r="LXH423" s="94"/>
      <c r="LXI423" s="94"/>
      <c r="LXJ423" s="94"/>
      <c r="LXK423" s="94"/>
      <c r="LXL423" s="94"/>
      <c r="LXM423" s="94"/>
      <c r="LXN423" s="94"/>
      <c r="LXO423" s="94"/>
      <c r="LXP423" s="94"/>
      <c r="LXQ423" s="94"/>
      <c r="LXR423" s="94"/>
      <c r="LXS423" s="94"/>
      <c r="LXT423" s="94"/>
      <c r="LXU423" s="94"/>
      <c r="LXV423" s="94"/>
      <c r="LXW423" s="94"/>
      <c r="LXX423" s="94"/>
      <c r="LXY423" s="94"/>
      <c r="LXZ423" s="94"/>
      <c r="LYA423" s="94"/>
      <c r="LYB423" s="94"/>
      <c r="LYC423" s="94"/>
      <c r="LYD423" s="94"/>
      <c r="LYE423" s="94"/>
      <c r="LYF423" s="94"/>
      <c r="LYG423" s="94"/>
      <c r="LYH423" s="94"/>
      <c r="LYI423" s="94"/>
      <c r="LYJ423" s="94"/>
      <c r="LYK423" s="94"/>
      <c r="LYL423" s="94"/>
      <c r="LYM423" s="94"/>
      <c r="LYN423" s="94"/>
      <c r="LYO423" s="94"/>
      <c r="LYP423" s="94"/>
      <c r="LYQ423" s="94"/>
      <c r="LYR423" s="94"/>
      <c r="LYS423" s="94"/>
      <c r="LYT423" s="94"/>
      <c r="LYU423" s="94"/>
      <c r="LYV423" s="94"/>
      <c r="LYW423" s="94"/>
      <c r="LYX423" s="94"/>
      <c r="LYY423" s="94"/>
      <c r="LYZ423" s="94"/>
      <c r="LZA423" s="94"/>
      <c r="LZB423" s="94"/>
      <c r="LZC423" s="94"/>
      <c r="LZD423" s="94"/>
      <c r="LZE423" s="94"/>
      <c r="LZF423" s="94"/>
      <c r="LZG423" s="94"/>
      <c r="LZH423" s="94"/>
      <c r="LZI423" s="94"/>
      <c r="LZJ423" s="94"/>
      <c r="LZK423" s="94"/>
      <c r="LZL423" s="94"/>
      <c r="LZM423" s="94"/>
      <c r="LZN423" s="94"/>
      <c r="LZO423" s="94"/>
      <c r="LZP423" s="94"/>
      <c r="LZQ423" s="94"/>
      <c r="LZR423" s="94"/>
      <c r="LZS423" s="94"/>
      <c r="LZT423" s="94"/>
      <c r="LZU423" s="94"/>
      <c r="LZV423" s="94"/>
      <c r="LZW423" s="94"/>
      <c r="LZX423" s="94"/>
      <c r="LZY423" s="94"/>
      <c r="LZZ423" s="94"/>
      <c r="MAA423" s="94"/>
      <c r="MAB423" s="94"/>
      <c r="MAC423" s="94"/>
      <c r="MAD423" s="94"/>
      <c r="MAE423" s="94"/>
      <c r="MAF423" s="94"/>
      <c r="MAG423" s="94"/>
      <c r="MAH423" s="94"/>
      <c r="MAI423" s="94"/>
      <c r="MAJ423" s="94"/>
      <c r="MAK423" s="94"/>
      <c r="MAL423" s="94"/>
      <c r="MAM423" s="94"/>
      <c r="MAN423" s="94"/>
      <c r="MAO423" s="94"/>
      <c r="MAP423" s="94"/>
      <c r="MAQ423" s="94"/>
      <c r="MAR423" s="94"/>
      <c r="MAS423" s="94"/>
      <c r="MAT423" s="94"/>
      <c r="MAU423" s="94"/>
      <c r="MAV423" s="94"/>
      <c r="MAW423" s="94"/>
      <c r="MAX423" s="94"/>
      <c r="MAY423" s="94"/>
      <c r="MAZ423" s="94"/>
      <c r="MBA423" s="94"/>
      <c r="MBB423" s="94"/>
      <c r="MBC423" s="94"/>
      <c r="MBD423" s="94"/>
      <c r="MBE423" s="94"/>
      <c r="MBF423" s="94"/>
      <c r="MBG423" s="94"/>
      <c r="MBH423" s="94"/>
      <c r="MBI423" s="94"/>
      <c r="MBJ423" s="94"/>
      <c r="MBK423" s="94"/>
      <c r="MBL423" s="94"/>
      <c r="MBM423" s="94"/>
      <c r="MBN423" s="94"/>
      <c r="MBO423" s="94"/>
      <c r="MBP423" s="94"/>
      <c r="MBQ423" s="94"/>
      <c r="MBR423" s="94"/>
      <c r="MBS423" s="94"/>
      <c r="MBT423" s="94"/>
      <c r="MBU423" s="94"/>
      <c r="MBV423" s="94"/>
      <c r="MBW423" s="94"/>
      <c r="MBX423" s="94"/>
      <c r="MBY423" s="94"/>
      <c r="MBZ423" s="94"/>
      <c r="MCA423" s="94"/>
      <c r="MCB423" s="94"/>
      <c r="MCC423" s="94"/>
      <c r="MCD423" s="94"/>
      <c r="MCE423" s="94"/>
      <c r="MCF423" s="94"/>
      <c r="MCG423" s="94"/>
      <c r="MCH423" s="94"/>
      <c r="MCI423" s="94"/>
      <c r="MCJ423" s="94"/>
      <c r="MCK423" s="94"/>
      <c r="MCL423" s="94"/>
      <c r="MCM423" s="94"/>
      <c r="MCN423" s="94"/>
      <c r="MCO423" s="94"/>
      <c r="MCP423" s="94"/>
      <c r="MCQ423" s="94"/>
      <c r="MCR423" s="94"/>
      <c r="MCS423" s="94"/>
      <c r="MCT423" s="94"/>
      <c r="MCU423" s="94"/>
      <c r="MCV423" s="94"/>
      <c r="MCW423" s="94"/>
      <c r="MCX423" s="94"/>
      <c r="MCY423" s="94"/>
      <c r="MCZ423" s="94"/>
      <c r="MDA423" s="94"/>
      <c r="MDB423" s="94"/>
      <c r="MDC423" s="94"/>
      <c r="MDD423" s="94"/>
      <c r="MDE423" s="94"/>
      <c r="MDF423" s="94"/>
      <c r="MDG423" s="94"/>
      <c r="MDH423" s="94"/>
      <c r="MDI423" s="94"/>
      <c r="MDJ423" s="94"/>
      <c r="MDK423" s="94"/>
      <c r="MDL423" s="94"/>
      <c r="MDM423" s="94"/>
      <c r="MDN423" s="94"/>
      <c r="MDO423" s="94"/>
      <c r="MDP423" s="94"/>
      <c r="MDQ423" s="94"/>
      <c r="MDR423" s="94"/>
      <c r="MDS423" s="94"/>
      <c r="MDT423" s="94"/>
      <c r="MDU423" s="94"/>
      <c r="MDV423" s="94"/>
      <c r="MDW423" s="94"/>
      <c r="MDX423" s="94"/>
      <c r="MDY423" s="94"/>
      <c r="MDZ423" s="94"/>
      <c r="MEA423" s="94"/>
      <c r="MEB423" s="94"/>
      <c r="MEC423" s="94"/>
      <c r="MED423" s="94"/>
      <c r="MEE423" s="94"/>
      <c r="MEF423" s="94"/>
      <c r="MEG423" s="94"/>
      <c r="MEH423" s="94"/>
      <c r="MEI423" s="94"/>
      <c r="MEJ423" s="94"/>
      <c r="MEK423" s="94"/>
      <c r="MEL423" s="94"/>
      <c r="MEM423" s="94"/>
      <c r="MEN423" s="94"/>
      <c r="MEO423" s="94"/>
      <c r="MEP423" s="94"/>
      <c r="MEQ423" s="94"/>
      <c r="MER423" s="94"/>
      <c r="MES423" s="94"/>
      <c r="MET423" s="94"/>
      <c r="MEU423" s="94"/>
      <c r="MEV423" s="94"/>
      <c r="MEW423" s="94"/>
      <c r="MEX423" s="94"/>
      <c r="MEY423" s="94"/>
      <c r="MEZ423" s="94"/>
      <c r="MFA423" s="94"/>
      <c r="MFB423" s="94"/>
      <c r="MFC423" s="94"/>
      <c r="MFD423" s="94"/>
      <c r="MFE423" s="94"/>
      <c r="MFF423" s="94"/>
      <c r="MFG423" s="94"/>
      <c r="MFH423" s="94"/>
      <c r="MFI423" s="94"/>
      <c r="MFJ423" s="94"/>
      <c r="MFK423" s="94"/>
      <c r="MFL423" s="94"/>
      <c r="MFM423" s="94"/>
      <c r="MFN423" s="94"/>
      <c r="MFO423" s="94"/>
      <c r="MFP423" s="94"/>
      <c r="MFQ423" s="94"/>
      <c r="MFR423" s="94"/>
      <c r="MFS423" s="94"/>
      <c r="MFT423" s="94"/>
      <c r="MFU423" s="94"/>
      <c r="MFV423" s="94"/>
      <c r="MFW423" s="94"/>
      <c r="MFX423" s="94"/>
      <c r="MFY423" s="94"/>
      <c r="MFZ423" s="94"/>
      <c r="MGA423" s="94"/>
      <c r="MGB423" s="94"/>
      <c r="MGC423" s="94"/>
      <c r="MGD423" s="94"/>
      <c r="MGE423" s="94"/>
      <c r="MGF423" s="94"/>
      <c r="MGG423" s="94"/>
      <c r="MGH423" s="94"/>
      <c r="MGI423" s="94"/>
      <c r="MGJ423" s="94"/>
      <c r="MGK423" s="94"/>
      <c r="MGL423" s="94"/>
      <c r="MGM423" s="94"/>
      <c r="MGN423" s="94"/>
      <c r="MGO423" s="94"/>
      <c r="MGP423" s="94"/>
      <c r="MGQ423" s="94"/>
      <c r="MGR423" s="94"/>
      <c r="MGS423" s="94"/>
      <c r="MGT423" s="94"/>
      <c r="MGU423" s="94"/>
      <c r="MGV423" s="94"/>
      <c r="MGW423" s="94"/>
      <c r="MGX423" s="94"/>
      <c r="MGY423" s="94"/>
      <c r="MGZ423" s="94"/>
      <c r="MHA423" s="94"/>
      <c r="MHB423" s="94"/>
      <c r="MHC423" s="94"/>
      <c r="MHD423" s="94"/>
      <c r="MHE423" s="94"/>
      <c r="MHF423" s="94"/>
      <c r="MHG423" s="94"/>
      <c r="MHH423" s="94"/>
      <c r="MHI423" s="94"/>
      <c r="MHJ423" s="94"/>
      <c r="MHK423" s="94"/>
      <c r="MHL423" s="94"/>
      <c r="MHM423" s="94"/>
      <c r="MHN423" s="94"/>
      <c r="MHO423" s="94"/>
      <c r="MHP423" s="94"/>
      <c r="MHQ423" s="94"/>
      <c r="MHR423" s="94"/>
      <c r="MHS423" s="94"/>
      <c r="MHT423" s="94"/>
      <c r="MHU423" s="94"/>
      <c r="MHV423" s="94"/>
      <c r="MHW423" s="94"/>
      <c r="MHX423" s="94"/>
      <c r="MHY423" s="94"/>
      <c r="MHZ423" s="94"/>
      <c r="MIA423" s="94"/>
      <c r="MIB423" s="94"/>
      <c r="MIC423" s="94"/>
      <c r="MID423" s="94"/>
      <c r="MIE423" s="94"/>
      <c r="MIF423" s="94"/>
      <c r="MIG423" s="94"/>
      <c r="MIH423" s="94"/>
      <c r="MII423" s="94"/>
      <c r="MIJ423" s="94"/>
      <c r="MIK423" s="94"/>
      <c r="MIL423" s="94"/>
      <c r="MIM423" s="94"/>
      <c r="MIN423" s="94"/>
      <c r="MIO423" s="94"/>
      <c r="MIP423" s="94"/>
      <c r="MIQ423" s="94"/>
      <c r="MIR423" s="94"/>
      <c r="MIS423" s="94"/>
      <c r="MIT423" s="94"/>
      <c r="MIU423" s="94"/>
      <c r="MIV423" s="94"/>
      <c r="MIW423" s="94"/>
      <c r="MIX423" s="94"/>
      <c r="MIY423" s="94"/>
      <c r="MIZ423" s="94"/>
      <c r="MJA423" s="94"/>
      <c r="MJB423" s="94"/>
      <c r="MJC423" s="94"/>
      <c r="MJD423" s="94"/>
      <c r="MJE423" s="94"/>
      <c r="MJF423" s="94"/>
      <c r="MJG423" s="94"/>
      <c r="MJH423" s="94"/>
      <c r="MJI423" s="94"/>
      <c r="MJJ423" s="94"/>
      <c r="MJK423" s="94"/>
      <c r="MJL423" s="94"/>
      <c r="MJM423" s="94"/>
      <c r="MJN423" s="94"/>
      <c r="MJO423" s="94"/>
      <c r="MJP423" s="94"/>
      <c r="MJQ423" s="94"/>
      <c r="MJR423" s="94"/>
      <c r="MJS423" s="94"/>
      <c r="MJT423" s="94"/>
      <c r="MJU423" s="94"/>
      <c r="MJV423" s="94"/>
      <c r="MJW423" s="94"/>
      <c r="MJX423" s="94"/>
      <c r="MJY423" s="94"/>
      <c r="MJZ423" s="94"/>
      <c r="MKA423" s="94"/>
      <c r="MKB423" s="94"/>
      <c r="MKC423" s="94"/>
      <c r="MKD423" s="94"/>
      <c r="MKE423" s="94"/>
      <c r="MKF423" s="94"/>
      <c r="MKG423" s="94"/>
      <c r="MKH423" s="94"/>
      <c r="MKI423" s="94"/>
      <c r="MKJ423" s="94"/>
      <c r="MKK423" s="94"/>
      <c r="MKL423" s="94"/>
      <c r="MKM423" s="94"/>
      <c r="MKN423" s="94"/>
      <c r="MKO423" s="94"/>
      <c r="MKP423" s="94"/>
      <c r="MKQ423" s="94"/>
      <c r="MKR423" s="94"/>
      <c r="MKS423" s="94"/>
      <c r="MKT423" s="94"/>
      <c r="MKU423" s="94"/>
      <c r="MKV423" s="94"/>
      <c r="MKW423" s="94"/>
      <c r="MKX423" s="94"/>
      <c r="MKY423" s="94"/>
      <c r="MKZ423" s="94"/>
      <c r="MLA423" s="94"/>
      <c r="MLB423" s="94"/>
      <c r="MLC423" s="94"/>
      <c r="MLD423" s="94"/>
      <c r="MLE423" s="94"/>
      <c r="MLF423" s="94"/>
      <c r="MLG423" s="94"/>
      <c r="MLH423" s="94"/>
      <c r="MLI423" s="94"/>
      <c r="MLJ423" s="94"/>
      <c r="MLK423" s="94"/>
      <c r="MLL423" s="94"/>
      <c r="MLM423" s="94"/>
      <c r="MLN423" s="94"/>
      <c r="MLO423" s="94"/>
      <c r="MLP423" s="94"/>
      <c r="MLQ423" s="94"/>
      <c r="MLR423" s="94"/>
      <c r="MLS423" s="94"/>
      <c r="MLT423" s="94"/>
      <c r="MLU423" s="94"/>
      <c r="MLV423" s="94"/>
      <c r="MLW423" s="94"/>
      <c r="MLX423" s="94"/>
      <c r="MLY423" s="94"/>
      <c r="MLZ423" s="94"/>
      <c r="MMA423" s="94"/>
      <c r="MMB423" s="94"/>
      <c r="MMC423" s="94"/>
      <c r="MMD423" s="94"/>
      <c r="MME423" s="94"/>
      <c r="MMF423" s="94"/>
      <c r="MMG423" s="94"/>
      <c r="MMH423" s="94"/>
      <c r="MMI423" s="94"/>
      <c r="MMJ423" s="94"/>
      <c r="MMK423" s="94"/>
      <c r="MML423" s="94"/>
      <c r="MMM423" s="94"/>
      <c r="MMN423" s="94"/>
      <c r="MMO423" s="94"/>
      <c r="MMP423" s="94"/>
      <c r="MMQ423" s="94"/>
      <c r="MMR423" s="94"/>
      <c r="MMS423" s="94"/>
      <c r="MMT423" s="94"/>
      <c r="MMU423" s="94"/>
      <c r="MMV423" s="94"/>
      <c r="MMW423" s="94"/>
      <c r="MMX423" s="94"/>
      <c r="MMY423" s="94"/>
      <c r="MMZ423" s="94"/>
      <c r="MNA423" s="94"/>
      <c r="MNB423" s="94"/>
      <c r="MNC423" s="94"/>
      <c r="MND423" s="94"/>
      <c r="MNE423" s="94"/>
      <c r="MNF423" s="94"/>
      <c r="MNG423" s="94"/>
      <c r="MNH423" s="94"/>
      <c r="MNI423" s="94"/>
      <c r="MNJ423" s="94"/>
      <c r="MNK423" s="94"/>
      <c r="MNL423" s="94"/>
      <c r="MNM423" s="94"/>
      <c r="MNN423" s="94"/>
      <c r="MNO423" s="94"/>
      <c r="MNP423" s="94"/>
      <c r="MNQ423" s="94"/>
      <c r="MNR423" s="94"/>
      <c r="MNS423" s="94"/>
      <c r="MNT423" s="94"/>
      <c r="MNU423" s="94"/>
      <c r="MNV423" s="94"/>
      <c r="MNW423" s="94"/>
      <c r="MNX423" s="94"/>
      <c r="MNY423" s="94"/>
      <c r="MNZ423" s="94"/>
      <c r="MOA423" s="94"/>
      <c r="MOB423" s="94"/>
      <c r="MOC423" s="94"/>
      <c r="MOD423" s="94"/>
      <c r="MOE423" s="94"/>
      <c r="MOF423" s="94"/>
      <c r="MOG423" s="94"/>
      <c r="MOH423" s="94"/>
      <c r="MOI423" s="94"/>
      <c r="MOJ423" s="94"/>
      <c r="MOK423" s="94"/>
      <c r="MOL423" s="94"/>
      <c r="MOM423" s="94"/>
      <c r="MON423" s="94"/>
      <c r="MOO423" s="94"/>
      <c r="MOP423" s="94"/>
      <c r="MOQ423" s="94"/>
      <c r="MOR423" s="94"/>
      <c r="MOS423" s="94"/>
      <c r="MOT423" s="94"/>
      <c r="MOU423" s="94"/>
      <c r="MOV423" s="94"/>
      <c r="MOW423" s="94"/>
      <c r="MOX423" s="94"/>
      <c r="MOY423" s="94"/>
      <c r="MOZ423" s="94"/>
      <c r="MPA423" s="94"/>
      <c r="MPB423" s="94"/>
      <c r="MPC423" s="94"/>
      <c r="MPD423" s="94"/>
      <c r="MPE423" s="94"/>
      <c r="MPF423" s="94"/>
      <c r="MPG423" s="94"/>
      <c r="MPH423" s="94"/>
      <c r="MPI423" s="94"/>
      <c r="MPJ423" s="94"/>
      <c r="MPK423" s="94"/>
      <c r="MPL423" s="94"/>
      <c r="MPM423" s="94"/>
      <c r="MPN423" s="94"/>
      <c r="MPO423" s="94"/>
      <c r="MPP423" s="94"/>
      <c r="MPQ423" s="94"/>
      <c r="MPR423" s="94"/>
      <c r="MPS423" s="94"/>
      <c r="MPT423" s="94"/>
      <c r="MPU423" s="94"/>
      <c r="MPV423" s="94"/>
      <c r="MPW423" s="94"/>
      <c r="MPX423" s="94"/>
      <c r="MPY423" s="94"/>
      <c r="MPZ423" s="94"/>
      <c r="MQA423" s="94"/>
      <c r="MQB423" s="94"/>
      <c r="MQC423" s="94"/>
      <c r="MQD423" s="94"/>
      <c r="MQE423" s="94"/>
      <c r="MQF423" s="94"/>
      <c r="MQG423" s="94"/>
      <c r="MQH423" s="94"/>
      <c r="MQI423" s="94"/>
      <c r="MQJ423" s="94"/>
      <c r="MQK423" s="94"/>
      <c r="MQL423" s="94"/>
      <c r="MQM423" s="94"/>
      <c r="MQN423" s="94"/>
      <c r="MQO423" s="94"/>
      <c r="MQP423" s="94"/>
      <c r="MQQ423" s="94"/>
      <c r="MQR423" s="94"/>
      <c r="MQS423" s="94"/>
      <c r="MQT423" s="94"/>
      <c r="MQU423" s="94"/>
      <c r="MQV423" s="94"/>
      <c r="MQW423" s="94"/>
      <c r="MQX423" s="94"/>
      <c r="MQY423" s="94"/>
      <c r="MQZ423" s="94"/>
      <c r="MRA423" s="94"/>
      <c r="MRB423" s="94"/>
      <c r="MRC423" s="94"/>
      <c r="MRD423" s="94"/>
      <c r="MRE423" s="94"/>
      <c r="MRF423" s="94"/>
      <c r="MRG423" s="94"/>
      <c r="MRH423" s="94"/>
      <c r="MRI423" s="94"/>
      <c r="MRJ423" s="94"/>
      <c r="MRK423" s="94"/>
      <c r="MRL423" s="94"/>
      <c r="MRM423" s="94"/>
      <c r="MRN423" s="94"/>
      <c r="MRO423" s="94"/>
      <c r="MRP423" s="94"/>
      <c r="MRQ423" s="94"/>
      <c r="MRR423" s="94"/>
      <c r="MRS423" s="94"/>
      <c r="MRT423" s="94"/>
      <c r="MRU423" s="94"/>
      <c r="MRV423" s="94"/>
      <c r="MRW423" s="94"/>
      <c r="MRX423" s="94"/>
      <c r="MRY423" s="94"/>
      <c r="MRZ423" s="94"/>
      <c r="MSA423" s="94"/>
      <c r="MSB423" s="94"/>
      <c r="MSC423" s="94"/>
      <c r="MSD423" s="94"/>
      <c r="MSE423" s="94"/>
      <c r="MSF423" s="94"/>
      <c r="MSG423" s="94"/>
      <c r="MSH423" s="94"/>
      <c r="MSI423" s="94"/>
      <c r="MSJ423" s="94"/>
      <c r="MSK423" s="94"/>
      <c r="MSL423" s="94"/>
      <c r="MSM423" s="94"/>
      <c r="MSN423" s="94"/>
      <c r="MSO423" s="94"/>
      <c r="MSP423" s="94"/>
      <c r="MSQ423" s="94"/>
      <c r="MSR423" s="94"/>
      <c r="MSS423" s="94"/>
      <c r="MST423" s="94"/>
      <c r="MSU423" s="94"/>
      <c r="MSV423" s="94"/>
      <c r="MSW423" s="94"/>
      <c r="MSX423" s="94"/>
      <c r="MSY423" s="94"/>
      <c r="MSZ423" s="94"/>
      <c r="MTA423" s="94"/>
      <c r="MTB423" s="94"/>
      <c r="MTC423" s="94"/>
      <c r="MTD423" s="94"/>
      <c r="MTE423" s="94"/>
      <c r="MTF423" s="94"/>
      <c r="MTG423" s="94"/>
      <c r="MTH423" s="94"/>
      <c r="MTI423" s="94"/>
      <c r="MTJ423" s="94"/>
      <c r="MTK423" s="94"/>
      <c r="MTL423" s="94"/>
      <c r="MTM423" s="94"/>
      <c r="MTN423" s="94"/>
      <c r="MTO423" s="94"/>
      <c r="MTP423" s="94"/>
      <c r="MTQ423" s="94"/>
      <c r="MTR423" s="94"/>
      <c r="MTS423" s="94"/>
      <c r="MTT423" s="94"/>
      <c r="MTU423" s="94"/>
      <c r="MTV423" s="94"/>
      <c r="MTW423" s="94"/>
      <c r="MTX423" s="94"/>
      <c r="MTY423" s="94"/>
      <c r="MTZ423" s="94"/>
      <c r="MUA423" s="94"/>
      <c r="MUB423" s="94"/>
      <c r="MUC423" s="94"/>
      <c r="MUD423" s="94"/>
      <c r="MUE423" s="94"/>
      <c r="MUF423" s="94"/>
      <c r="MUG423" s="94"/>
      <c r="MUH423" s="94"/>
      <c r="MUI423" s="94"/>
      <c r="MUJ423" s="94"/>
      <c r="MUK423" s="94"/>
      <c r="MUL423" s="94"/>
      <c r="MUM423" s="94"/>
      <c r="MUN423" s="94"/>
      <c r="MUO423" s="94"/>
      <c r="MUP423" s="94"/>
      <c r="MUQ423" s="94"/>
      <c r="MUR423" s="94"/>
      <c r="MUS423" s="94"/>
      <c r="MUT423" s="94"/>
      <c r="MUU423" s="94"/>
      <c r="MUV423" s="94"/>
      <c r="MUW423" s="94"/>
      <c r="MUX423" s="94"/>
      <c r="MUY423" s="94"/>
      <c r="MUZ423" s="94"/>
      <c r="MVA423" s="94"/>
      <c r="MVB423" s="94"/>
      <c r="MVC423" s="94"/>
      <c r="MVD423" s="94"/>
      <c r="MVE423" s="94"/>
      <c r="MVF423" s="94"/>
      <c r="MVG423" s="94"/>
      <c r="MVH423" s="94"/>
      <c r="MVI423" s="94"/>
      <c r="MVJ423" s="94"/>
      <c r="MVK423" s="94"/>
      <c r="MVL423" s="94"/>
      <c r="MVM423" s="94"/>
      <c r="MVN423" s="94"/>
      <c r="MVO423" s="94"/>
      <c r="MVP423" s="94"/>
      <c r="MVQ423" s="94"/>
      <c r="MVR423" s="94"/>
      <c r="MVS423" s="94"/>
      <c r="MVT423" s="94"/>
      <c r="MVU423" s="94"/>
      <c r="MVV423" s="94"/>
      <c r="MVW423" s="94"/>
      <c r="MVX423" s="94"/>
      <c r="MVY423" s="94"/>
      <c r="MVZ423" s="94"/>
      <c r="MWA423" s="94"/>
      <c r="MWB423" s="94"/>
      <c r="MWC423" s="94"/>
      <c r="MWD423" s="94"/>
      <c r="MWE423" s="94"/>
      <c r="MWF423" s="94"/>
      <c r="MWG423" s="94"/>
      <c r="MWH423" s="94"/>
      <c r="MWI423" s="94"/>
      <c r="MWJ423" s="94"/>
      <c r="MWK423" s="94"/>
      <c r="MWL423" s="94"/>
      <c r="MWM423" s="94"/>
      <c r="MWN423" s="94"/>
      <c r="MWO423" s="94"/>
      <c r="MWP423" s="94"/>
      <c r="MWQ423" s="94"/>
      <c r="MWR423" s="94"/>
      <c r="MWS423" s="94"/>
      <c r="MWT423" s="94"/>
      <c r="MWU423" s="94"/>
      <c r="MWV423" s="94"/>
      <c r="MWW423" s="94"/>
      <c r="MWX423" s="94"/>
      <c r="MWY423" s="94"/>
      <c r="MWZ423" s="94"/>
      <c r="MXA423" s="94"/>
      <c r="MXB423" s="94"/>
      <c r="MXC423" s="94"/>
      <c r="MXD423" s="94"/>
      <c r="MXE423" s="94"/>
      <c r="MXF423" s="94"/>
      <c r="MXG423" s="94"/>
      <c r="MXH423" s="94"/>
      <c r="MXI423" s="94"/>
      <c r="MXJ423" s="94"/>
      <c r="MXK423" s="94"/>
      <c r="MXL423" s="94"/>
      <c r="MXM423" s="94"/>
      <c r="MXN423" s="94"/>
      <c r="MXO423" s="94"/>
      <c r="MXP423" s="94"/>
      <c r="MXQ423" s="94"/>
      <c r="MXR423" s="94"/>
      <c r="MXS423" s="94"/>
      <c r="MXT423" s="94"/>
      <c r="MXU423" s="94"/>
      <c r="MXV423" s="94"/>
      <c r="MXW423" s="94"/>
      <c r="MXX423" s="94"/>
      <c r="MXY423" s="94"/>
      <c r="MXZ423" s="94"/>
      <c r="MYA423" s="94"/>
      <c r="MYB423" s="94"/>
      <c r="MYC423" s="94"/>
      <c r="MYD423" s="94"/>
      <c r="MYE423" s="94"/>
      <c r="MYF423" s="94"/>
      <c r="MYG423" s="94"/>
      <c r="MYH423" s="94"/>
      <c r="MYI423" s="94"/>
      <c r="MYJ423" s="94"/>
      <c r="MYK423" s="94"/>
      <c r="MYL423" s="94"/>
      <c r="MYM423" s="94"/>
      <c r="MYN423" s="94"/>
      <c r="MYO423" s="94"/>
      <c r="MYP423" s="94"/>
      <c r="MYQ423" s="94"/>
      <c r="MYR423" s="94"/>
      <c r="MYS423" s="94"/>
      <c r="MYT423" s="94"/>
      <c r="MYU423" s="94"/>
      <c r="MYV423" s="94"/>
      <c r="MYW423" s="94"/>
      <c r="MYX423" s="94"/>
      <c r="MYY423" s="94"/>
      <c r="MYZ423" s="94"/>
      <c r="MZA423" s="94"/>
      <c r="MZB423" s="94"/>
      <c r="MZC423" s="94"/>
      <c r="MZD423" s="94"/>
      <c r="MZE423" s="94"/>
      <c r="MZF423" s="94"/>
      <c r="MZG423" s="94"/>
      <c r="MZH423" s="94"/>
      <c r="MZI423" s="94"/>
      <c r="MZJ423" s="94"/>
      <c r="MZK423" s="94"/>
      <c r="MZL423" s="94"/>
      <c r="MZM423" s="94"/>
      <c r="MZN423" s="94"/>
      <c r="MZO423" s="94"/>
      <c r="MZP423" s="94"/>
      <c r="MZQ423" s="94"/>
      <c r="MZR423" s="94"/>
      <c r="MZS423" s="94"/>
      <c r="MZT423" s="94"/>
      <c r="MZU423" s="94"/>
      <c r="MZV423" s="94"/>
      <c r="MZW423" s="94"/>
      <c r="MZX423" s="94"/>
      <c r="MZY423" s="94"/>
      <c r="MZZ423" s="94"/>
      <c r="NAA423" s="94"/>
      <c r="NAB423" s="94"/>
      <c r="NAC423" s="94"/>
      <c r="NAD423" s="94"/>
      <c r="NAE423" s="94"/>
      <c r="NAF423" s="94"/>
      <c r="NAG423" s="94"/>
      <c r="NAH423" s="94"/>
      <c r="NAI423" s="94"/>
      <c r="NAJ423" s="94"/>
      <c r="NAK423" s="94"/>
      <c r="NAL423" s="94"/>
      <c r="NAM423" s="94"/>
      <c r="NAN423" s="94"/>
      <c r="NAO423" s="94"/>
      <c r="NAP423" s="94"/>
      <c r="NAQ423" s="94"/>
      <c r="NAR423" s="94"/>
      <c r="NAS423" s="94"/>
      <c r="NAT423" s="94"/>
      <c r="NAU423" s="94"/>
      <c r="NAV423" s="94"/>
      <c r="NAW423" s="94"/>
      <c r="NAX423" s="94"/>
      <c r="NAY423" s="94"/>
      <c r="NAZ423" s="94"/>
      <c r="NBA423" s="94"/>
      <c r="NBB423" s="94"/>
      <c r="NBC423" s="94"/>
      <c r="NBD423" s="94"/>
      <c r="NBE423" s="94"/>
      <c r="NBF423" s="94"/>
      <c r="NBG423" s="94"/>
      <c r="NBH423" s="94"/>
      <c r="NBI423" s="94"/>
      <c r="NBJ423" s="94"/>
      <c r="NBK423" s="94"/>
      <c r="NBL423" s="94"/>
      <c r="NBM423" s="94"/>
      <c r="NBN423" s="94"/>
      <c r="NBO423" s="94"/>
      <c r="NBP423" s="94"/>
      <c r="NBQ423" s="94"/>
      <c r="NBR423" s="94"/>
      <c r="NBS423" s="94"/>
      <c r="NBT423" s="94"/>
      <c r="NBU423" s="94"/>
      <c r="NBV423" s="94"/>
      <c r="NBW423" s="94"/>
      <c r="NBX423" s="94"/>
      <c r="NBY423" s="94"/>
      <c r="NBZ423" s="94"/>
      <c r="NCA423" s="94"/>
      <c r="NCB423" s="94"/>
      <c r="NCC423" s="94"/>
      <c r="NCD423" s="94"/>
      <c r="NCE423" s="94"/>
      <c r="NCF423" s="94"/>
      <c r="NCG423" s="94"/>
      <c r="NCH423" s="94"/>
      <c r="NCI423" s="94"/>
      <c r="NCJ423" s="94"/>
      <c r="NCK423" s="94"/>
      <c r="NCL423" s="94"/>
      <c r="NCM423" s="94"/>
      <c r="NCN423" s="94"/>
      <c r="NCO423" s="94"/>
      <c r="NCP423" s="94"/>
      <c r="NCQ423" s="94"/>
      <c r="NCR423" s="94"/>
      <c r="NCS423" s="94"/>
      <c r="NCT423" s="94"/>
      <c r="NCU423" s="94"/>
      <c r="NCV423" s="94"/>
      <c r="NCW423" s="94"/>
      <c r="NCX423" s="94"/>
      <c r="NCY423" s="94"/>
      <c r="NCZ423" s="94"/>
      <c r="NDA423" s="94"/>
      <c r="NDB423" s="94"/>
      <c r="NDC423" s="94"/>
      <c r="NDD423" s="94"/>
      <c r="NDE423" s="94"/>
      <c r="NDF423" s="94"/>
      <c r="NDG423" s="94"/>
      <c r="NDH423" s="94"/>
      <c r="NDI423" s="94"/>
      <c r="NDJ423" s="94"/>
      <c r="NDK423" s="94"/>
      <c r="NDL423" s="94"/>
      <c r="NDM423" s="94"/>
      <c r="NDN423" s="94"/>
      <c r="NDO423" s="94"/>
      <c r="NDP423" s="94"/>
      <c r="NDQ423" s="94"/>
      <c r="NDR423" s="94"/>
      <c r="NDS423" s="94"/>
      <c r="NDT423" s="94"/>
      <c r="NDU423" s="94"/>
      <c r="NDV423" s="94"/>
      <c r="NDW423" s="94"/>
      <c r="NDX423" s="94"/>
      <c r="NDY423" s="94"/>
      <c r="NDZ423" s="94"/>
      <c r="NEA423" s="94"/>
      <c r="NEB423" s="94"/>
      <c r="NEC423" s="94"/>
      <c r="NED423" s="94"/>
      <c r="NEE423" s="94"/>
      <c r="NEF423" s="94"/>
      <c r="NEG423" s="94"/>
      <c r="NEH423" s="94"/>
      <c r="NEI423" s="94"/>
      <c r="NEJ423" s="94"/>
      <c r="NEK423" s="94"/>
      <c r="NEL423" s="94"/>
      <c r="NEM423" s="94"/>
      <c r="NEN423" s="94"/>
      <c r="NEO423" s="94"/>
      <c r="NEP423" s="94"/>
      <c r="NEQ423" s="94"/>
      <c r="NER423" s="94"/>
      <c r="NES423" s="94"/>
      <c r="NET423" s="94"/>
      <c r="NEU423" s="94"/>
      <c r="NEV423" s="94"/>
      <c r="NEW423" s="94"/>
      <c r="NEX423" s="94"/>
      <c r="NEY423" s="94"/>
      <c r="NEZ423" s="94"/>
      <c r="NFA423" s="94"/>
      <c r="NFB423" s="94"/>
      <c r="NFC423" s="94"/>
      <c r="NFD423" s="94"/>
      <c r="NFE423" s="94"/>
      <c r="NFF423" s="94"/>
      <c r="NFG423" s="94"/>
      <c r="NFH423" s="94"/>
      <c r="NFI423" s="94"/>
      <c r="NFJ423" s="94"/>
      <c r="NFK423" s="94"/>
      <c r="NFL423" s="94"/>
      <c r="NFM423" s="94"/>
      <c r="NFN423" s="94"/>
      <c r="NFO423" s="94"/>
      <c r="NFP423" s="94"/>
      <c r="NFQ423" s="94"/>
      <c r="NFR423" s="94"/>
      <c r="NFS423" s="94"/>
      <c r="NFT423" s="94"/>
      <c r="NFU423" s="94"/>
      <c r="NFV423" s="94"/>
      <c r="NFW423" s="94"/>
      <c r="NFX423" s="94"/>
      <c r="NFY423" s="94"/>
      <c r="NFZ423" s="94"/>
      <c r="NGA423" s="94"/>
      <c r="NGB423" s="94"/>
      <c r="NGC423" s="94"/>
      <c r="NGD423" s="94"/>
      <c r="NGE423" s="94"/>
      <c r="NGF423" s="94"/>
      <c r="NGG423" s="94"/>
      <c r="NGH423" s="94"/>
      <c r="NGI423" s="94"/>
      <c r="NGJ423" s="94"/>
      <c r="NGK423" s="94"/>
      <c r="NGL423" s="94"/>
      <c r="NGM423" s="94"/>
      <c r="NGN423" s="94"/>
      <c r="NGO423" s="94"/>
      <c r="NGP423" s="94"/>
      <c r="NGQ423" s="94"/>
      <c r="NGR423" s="94"/>
      <c r="NGS423" s="94"/>
      <c r="NGT423" s="94"/>
      <c r="NGU423" s="94"/>
      <c r="NGV423" s="94"/>
      <c r="NGW423" s="94"/>
      <c r="NGX423" s="94"/>
      <c r="NGY423" s="94"/>
      <c r="NGZ423" s="94"/>
      <c r="NHA423" s="94"/>
      <c r="NHB423" s="94"/>
      <c r="NHC423" s="94"/>
      <c r="NHD423" s="94"/>
      <c r="NHE423" s="94"/>
      <c r="NHF423" s="94"/>
      <c r="NHG423" s="94"/>
      <c r="NHH423" s="94"/>
      <c r="NHI423" s="94"/>
      <c r="NHJ423" s="94"/>
      <c r="NHK423" s="94"/>
      <c r="NHL423" s="94"/>
      <c r="NHM423" s="94"/>
      <c r="NHN423" s="94"/>
      <c r="NHO423" s="94"/>
      <c r="NHP423" s="94"/>
      <c r="NHQ423" s="94"/>
      <c r="NHR423" s="94"/>
      <c r="NHS423" s="94"/>
      <c r="NHT423" s="94"/>
      <c r="NHU423" s="94"/>
      <c r="NHV423" s="94"/>
      <c r="NHW423" s="94"/>
      <c r="NHX423" s="94"/>
      <c r="NHY423" s="94"/>
      <c r="NHZ423" s="94"/>
      <c r="NIA423" s="94"/>
      <c r="NIB423" s="94"/>
      <c r="NIC423" s="94"/>
      <c r="NID423" s="94"/>
      <c r="NIE423" s="94"/>
      <c r="NIF423" s="94"/>
      <c r="NIG423" s="94"/>
      <c r="NIH423" s="94"/>
      <c r="NII423" s="94"/>
      <c r="NIJ423" s="94"/>
      <c r="NIK423" s="94"/>
      <c r="NIL423" s="94"/>
      <c r="NIM423" s="94"/>
      <c r="NIN423" s="94"/>
      <c r="NIO423" s="94"/>
      <c r="NIP423" s="94"/>
      <c r="NIQ423" s="94"/>
      <c r="NIR423" s="94"/>
      <c r="NIS423" s="94"/>
      <c r="NIT423" s="94"/>
      <c r="NIU423" s="94"/>
      <c r="NIV423" s="94"/>
      <c r="NIW423" s="94"/>
      <c r="NIX423" s="94"/>
      <c r="NIY423" s="94"/>
      <c r="NIZ423" s="94"/>
      <c r="NJA423" s="94"/>
      <c r="NJB423" s="94"/>
      <c r="NJC423" s="94"/>
      <c r="NJD423" s="94"/>
      <c r="NJE423" s="94"/>
      <c r="NJF423" s="94"/>
      <c r="NJG423" s="94"/>
      <c r="NJH423" s="94"/>
      <c r="NJI423" s="94"/>
      <c r="NJJ423" s="94"/>
      <c r="NJK423" s="94"/>
      <c r="NJL423" s="94"/>
      <c r="NJM423" s="94"/>
      <c r="NJN423" s="94"/>
      <c r="NJO423" s="94"/>
      <c r="NJP423" s="94"/>
      <c r="NJQ423" s="94"/>
      <c r="NJR423" s="94"/>
      <c r="NJS423" s="94"/>
      <c r="NJT423" s="94"/>
      <c r="NJU423" s="94"/>
      <c r="NJV423" s="94"/>
      <c r="NJW423" s="94"/>
      <c r="NJX423" s="94"/>
      <c r="NJY423" s="94"/>
      <c r="NJZ423" s="94"/>
      <c r="NKA423" s="94"/>
      <c r="NKB423" s="94"/>
      <c r="NKC423" s="94"/>
      <c r="NKD423" s="94"/>
      <c r="NKE423" s="94"/>
      <c r="NKF423" s="94"/>
      <c r="NKG423" s="94"/>
      <c r="NKH423" s="94"/>
      <c r="NKI423" s="94"/>
      <c r="NKJ423" s="94"/>
      <c r="NKK423" s="94"/>
      <c r="NKL423" s="94"/>
      <c r="NKM423" s="94"/>
      <c r="NKN423" s="94"/>
      <c r="NKO423" s="94"/>
      <c r="NKP423" s="94"/>
      <c r="NKQ423" s="94"/>
      <c r="NKR423" s="94"/>
      <c r="NKS423" s="94"/>
      <c r="NKT423" s="94"/>
      <c r="NKU423" s="94"/>
      <c r="NKV423" s="94"/>
      <c r="NKW423" s="94"/>
      <c r="NKX423" s="94"/>
      <c r="NKY423" s="94"/>
      <c r="NKZ423" s="94"/>
      <c r="NLA423" s="94"/>
      <c r="NLB423" s="94"/>
      <c r="NLC423" s="94"/>
      <c r="NLD423" s="94"/>
      <c r="NLE423" s="94"/>
      <c r="NLF423" s="94"/>
      <c r="NLG423" s="94"/>
      <c r="NLH423" s="94"/>
      <c r="NLI423" s="94"/>
      <c r="NLJ423" s="94"/>
      <c r="NLK423" s="94"/>
      <c r="NLL423" s="94"/>
      <c r="NLM423" s="94"/>
      <c r="NLN423" s="94"/>
      <c r="NLO423" s="94"/>
      <c r="NLP423" s="94"/>
      <c r="NLQ423" s="94"/>
      <c r="NLR423" s="94"/>
      <c r="NLS423" s="94"/>
      <c r="NLT423" s="94"/>
      <c r="NLU423" s="94"/>
      <c r="NLV423" s="94"/>
      <c r="NLW423" s="94"/>
      <c r="NLX423" s="94"/>
      <c r="NLY423" s="94"/>
      <c r="NLZ423" s="94"/>
      <c r="NMA423" s="94"/>
      <c r="NMB423" s="94"/>
      <c r="NMC423" s="94"/>
      <c r="NMD423" s="94"/>
      <c r="NME423" s="94"/>
      <c r="NMF423" s="94"/>
      <c r="NMG423" s="94"/>
      <c r="NMH423" s="94"/>
      <c r="NMI423" s="94"/>
      <c r="NMJ423" s="94"/>
      <c r="NMK423" s="94"/>
      <c r="NML423" s="94"/>
      <c r="NMM423" s="94"/>
      <c r="NMN423" s="94"/>
      <c r="NMO423" s="94"/>
      <c r="NMP423" s="94"/>
      <c r="NMQ423" s="94"/>
      <c r="NMR423" s="94"/>
      <c r="NMS423" s="94"/>
      <c r="NMT423" s="94"/>
      <c r="NMU423" s="94"/>
      <c r="NMV423" s="94"/>
      <c r="NMW423" s="94"/>
      <c r="NMX423" s="94"/>
      <c r="NMY423" s="94"/>
      <c r="NMZ423" s="94"/>
      <c r="NNA423" s="94"/>
      <c r="NNB423" s="94"/>
      <c r="NNC423" s="94"/>
      <c r="NND423" s="94"/>
      <c r="NNE423" s="94"/>
      <c r="NNF423" s="94"/>
      <c r="NNG423" s="94"/>
      <c r="NNH423" s="94"/>
      <c r="NNI423" s="94"/>
      <c r="NNJ423" s="94"/>
      <c r="NNK423" s="94"/>
      <c r="NNL423" s="94"/>
      <c r="NNM423" s="94"/>
      <c r="NNN423" s="94"/>
      <c r="NNO423" s="94"/>
      <c r="NNP423" s="94"/>
      <c r="NNQ423" s="94"/>
      <c r="NNR423" s="94"/>
      <c r="NNS423" s="94"/>
      <c r="NNT423" s="94"/>
      <c r="NNU423" s="94"/>
      <c r="NNV423" s="94"/>
      <c r="NNW423" s="94"/>
      <c r="NNX423" s="94"/>
      <c r="NNY423" s="94"/>
      <c r="NNZ423" s="94"/>
      <c r="NOA423" s="94"/>
      <c r="NOB423" s="94"/>
      <c r="NOC423" s="94"/>
      <c r="NOD423" s="94"/>
      <c r="NOE423" s="94"/>
      <c r="NOF423" s="94"/>
      <c r="NOG423" s="94"/>
      <c r="NOH423" s="94"/>
      <c r="NOI423" s="94"/>
      <c r="NOJ423" s="94"/>
      <c r="NOK423" s="94"/>
      <c r="NOL423" s="94"/>
      <c r="NOM423" s="94"/>
      <c r="NON423" s="94"/>
      <c r="NOO423" s="94"/>
      <c r="NOP423" s="94"/>
      <c r="NOQ423" s="94"/>
      <c r="NOR423" s="94"/>
      <c r="NOS423" s="94"/>
      <c r="NOT423" s="94"/>
      <c r="NOU423" s="94"/>
      <c r="NOV423" s="94"/>
      <c r="NOW423" s="94"/>
      <c r="NOX423" s="94"/>
      <c r="NOY423" s="94"/>
      <c r="NOZ423" s="94"/>
      <c r="NPA423" s="94"/>
      <c r="NPB423" s="94"/>
      <c r="NPC423" s="94"/>
      <c r="NPD423" s="94"/>
      <c r="NPE423" s="94"/>
      <c r="NPF423" s="94"/>
      <c r="NPG423" s="94"/>
      <c r="NPH423" s="94"/>
      <c r="NPI423" s="94"/>
      <c r="NPJ423" s="94"/>
      <c r="NPK423" s="94"/>
      <c r="NPL423" s="94"/>
      <c r="NPM423" s="94"/>
      <c r="NPN423" s="94"/>
      <c r="NPO423" s="94"/>
      <c r="NPP423" s="94"/>
      <c r="NPQ423" s="94"/>
      <c r="NPR423" s="94"/>
      <c r="NPS423" s="94"/>
      <c r="NPT423" s="94"/>
      <c r="NPU423" s="94"/>
      <c r="NPV423" s="94"/>
      <c r="NPW423" s="94"/>
      <c r="NPX423" s="94"/>
      <c r="NPY423" s="94"/>
      <c r="NPZ423" s="94"/>
      <c r="NQA423" s="94"/>
      <c r="NQB423" s="94"/>
      <c r="NQC423" s="94"/>
      <c r="NQD423" s="94"/>
      <c r="NQE423" s="94"/>
      <c r="NQF423" s="94"/>
      <c r="NQG423" s="94"/>
      <c r="NQH423" s="94"/>
      <c r="NQI423" s="94"/>
      <c r="NQJ423" s="94"/>
      <c r="NQK423" s="94"/>
      <c r="NQL423" s="94"/>
      <c r="NQM423" s="94"/>
      <c r="NQN423" s="94"/>
      <c r="NQO423" s="94"/>
      <c r="NQP423" s="94"/>
      <c r="NQQ423" s="94"/>
      <c r="NQR423" s="94"/>
      <c r="NQS423" s="94"/>
      <c r="NQT423" s="94"/>
      <c r="NQU423" s="94"/>
      <c r="NQV423" s="94"/>
      <c r="NQW423" s="94"/>
      <c r="NQX423" s="94"/>
      <c r="NQY423" s="94"/>
      <c r="NQZ423" s="94"/>
      <c r="NRA423" s="94"/>
      <c r="NRB423" s="94"/>
      <c r="NRC423" s="94"/>
      <c r="NRD423" s="94"/>
      <c r="NRE423" s="94"/>
      <c r="NRF423" s="94"/>
      <c r="NRG423" s="94"/>
      <c r="NRH423" s="94"/>
      <c r="NRI423" s="94"/>
      <c r="NRJ423" s="94"/>
      <c r="NRK423" s="94"/>
      <c r="NRL423" s="94"/>
      <c r="NRM423" s="94"/>
      <c r="NRN423" s="94"/>
      <c r="NRO423" s="94"/>
      <c r="NRP423" s="94"/>
      <c r="NRQ423" s="94"/>
      <c r="NRR423" s="94"/>
      <c r="NRS423" s="94"/>
      <c r="NRT423" s="94"/>
      <c r="NRU423" s="94"/>
      <c r="NRV423" s="94"/>
      <c r="NRW423" s="94"/>
      <c r="NRX423" s="94"/>
      <c r="NRY423" s="94"/>
      <c r="NRZ423" s="94"/>
      <c r="NSA423" s="94"/>
      <c r="NSB423" s="94"/>
      <c r="NSC423" s="94"/>
      <c r="NSD423" s="94"/>
      <c r="NSE423" s="94"/>
      <c r="NSF423" s="94"/>
      <c r="NSG423" s="94"/>
      <c r="NSH423" s="94"/>
      <c r="NSI423" s="94"/>
      <c r="NSJ423" s="94"/>
      <c r="NSK423" s="94"/>
      <c r="NSL423" s="94"/>
      <c r="NSM423" s="94"/>
      <c r="NSN423" s="94"/>
      <c r="NSO423" s="94"/>
      <c r="NSP423" s="94"/>
      <c r="NSQ423" s="94"/>
      <c r="NSR423" s="94"/>
      <c r="NSS423" s="94"/>
      <c r="NST423" s="94"/>
      <c r="NSU423" s="94"/>
      <c r="NSV423" s="94"/>
      <c r="NSW423" s="94"/>
      <c r="NSX423" s="94"/>
      <c r="NSY423" s="94"/>
      <c r="NSZ423" s="94"/>
      <c r="NTA423" s="94"/>
      <c r="NTB423" s="94"/>
      <c r="NTC423" s="94"/>
      <c r="NTD423" s="94"/>
      <c r="NTE423" s="94"/>
      <c r="NTF423" s="94"/>
      <c r="NTG423" s="94"/>
      <c r="NTH423" s="94"/>
      <c r="NTI423" s="94"/>
      <c r="NTJ423" s="94"/>
      <c r="NTK423" s="94"/>
      <c r="NTL423" s="94"/>
      <c r="NTM423" s="94"/>
      <c r="NTN423" s="94"/>
      <c r="NTO423" s="94"/>
      <c r="NTP423" s="94"/>
      <c r="NTQ423" s="94"/>
      <c r="NTR423" s="94"/>
      <c r="NTS423" s="94"/>
      <c r="NTT423" s="94"/>
      <c r="NTU423" s="94"/>
      <c r="NTV423" s="94"/>
      <c r="NTW423" s="94"/>
      <c r="NTX423" s="94"/>
      <c r="NTY423" s="94"/>
      <c r="NTZ423" s="94"/>
      <c r="NUA423" s="94"/>
      <c r="NUB423" s="94"/>
      <c r="NUC423" s="94"/>
      <c r="NUD423" s="94"/>
      <c r="NUE423" s="94"/>
      <c r="NUF423" s="94"/>
      <c r="NUG423" s="94"/>
      <c r="NUH423" s="94"/>
      <c r="NUI423" s="94"/>
      <c r="NUJ423" s="94"/>
      <c r="NUK423" s="94"/>
      <c r="NUL423" s="94"/>
      <c r="NUM423" s="94"/>
      <c r="NUN423" s="94"/>
      <c r="NUO423" s="94"/>
      <c r="NUP423" s="94"/>
      <c r="NUQ423" s="94"/>
      <c r="NUR423" s="94"/>
      <c r="NUS423" s="94"/>
      <c r="NUT423" s="94"/>
      <c r="NUU423" s="94"/>
      <c r="NUV423" s="94"/>
      <c r="NUW423" s="94"/>
      <c r="NUX423" s="94"/>
      <c r="NUY423" s="94"/>
      <c r="NUZ423" s="94"/>
      <c r="NVA423" s="94"/>
      <c r="NVB423" s="94"/>
      <c r="NVC423" s="94"/>
      <c r="NVD423" s="94"/>
      <c r="NVE423" s="94"/>
      <c r="NVF423" s="94"/>
      <c r="NVG423" s="94"/>
      <c r="NVH423" s="94"/>
      <c r="NVI423" s="94"/>
      <c r="NVJ423" s="94"/>
      <c r="NVK423" s="94"/>
      <c r="NVL423" s="94"/>
      <c r="NVM423" s="94"/>
      <c r="NVN423" s="94"/>
      <c r="NVO423" s="94"/>
      <c r="NVP423" s="94"/>
      <c r="NVQ423" s="94"/>
      <c r="NVR423" s="94"/>
      <c r="NVS423" s="94"/>
      <c r="NVT423" s="94"/>
      <c r="NVU423" s="94"/>
      <c r="NVV423" s="94"/>
      <c r="NVW423" s="94"/>
      <c r="NVX423" s="94"/>
      <c r="NVY423" s="94"/>
      <c r="NVZ423" s="94"/>
      <c r="NWA423" s="94"/>
      <c r="NWB423" s="94"/>
      <c r="NWC423" s="94"/>
      <c r="NWD423" s="94"/>
      <c r="NWE423" s="94"/>
      <c r="NWF423" s="94"/>
      <c r="NWG423" s="94"/>
      <c r="NWH423" s="94"/>
      <c r="NWI423" s="94"/>
      <c r="NWJ423" s="94"/>
      <c r="NWK423" s="94"/>
      <c r="NWL423" s="94"/>
      <c r="NWM423" s="94"/>
      <c r="NWN423" s="94"/>
      <c r="NWO423" s="94"/>
      <c r="NWP423" s="94"/>
      <c r="NWQ423" s="94"/>
      <c r="NWR423" s="94"/>
      <c r="NWS423" s="94"/>
      <c r="NWT423" s="94"/>
      <c r="NWU423" s="94"/>
      <c r="NWV423" s="94"/>
      <c r="NWW423" s="94"/>
      <c r="NWX423" s="94"/>
      <c r="NWY423" s="94"/>
      <c r="NWZ423" s="94"/>
      <c r="NXA423" s="94"/>
      <c r="NXB423" s="94"/>
      <c r="NXC423" s="94"/>
      <c r="NXD423" s="94"/>
      <c r="NXE423" s="94"/>
      <c r="NXF423" s="94"/>
      <c r="NXG423" s="94"/>
      <c r="NXH423" s="94"/>
      <c r="NXI423" s="94"/>
      <c r="NXJ423" s="94"/>
      <c r="NXK423" s="94"/>
      <c r="NXL423" s="94"/>
      <c r="NXM423" s="94"/>
      <c r="NXN423" s="94"/>
      <c r="NXO423" s="94"/>
      <c r="NXP423" s="94"/>
      <c r="NXQ423" s="94"/>
      <c r="NXR423" s="94"/>
      <c r="NXS423" s="94"/>
      <c r="NXT423" s="94"/>
      <c r="NXU423" s="94"/>
      <c r="NXV423" s="94"/>
      <c r="NXW423" s="94"/>
      <c r="NXX423" s="94"/>
      <c r="NXY423" s="94"/>
      <c r="NXZ423" s="94"/>
      <c r="NYA423" s="94"/>
      <c r="NYB423" s="94"/>
      <c r="NYC423" s="94"/>
      <c r="NYD423" s="94"/>
      <c r="NYE423" s="94"/>
      <c r="NYF423" s="94"/>
      <c r="NYG423" s="94"/>
      <c r="NYH423" s="94"/>
      <c r="NYI423" s="94"/>
      <c r="NYJ423" s="94"/>
      <c r="NYK423" s="94"/>
      <c r="NYL423" s="94"/>
      <c r="NYM423" s="94"/>
      <c r="NYN423" s="94"/>
      <c r="NYO423" s="94"/>
      <c r="NYP423" s="94"/>
      <c r="NYQ423" s="94"/>
      <c r="NYR423" s="94"/>
      <c r="NYS423" s="94"/>
      <c r="NYT423" s="94"/>
      <c r="NYU423" s="94"/>
      <c r="NYV423" s="94"/>
      <c r="NYW423" s="94"/>
      <c r="NYX423" s="94"/>
      <c r="NYY423" s="94"/>
      <c r="NYZ423" s="94"/>
      <c r="NZA423" s="94"/>
      <c r="NZB423" s="94"/>
      <c r="NZC423" s="94"/>
      <c r="NZD423" s="94"/>
      <c r="NZE423" s="94"/>
      <c r="NZF423" s="94"/>
      <c r="NZG423" s="94"/>
      <c r="NZH423" s="94"/>
      <c r="NZI423" s="94"/>
      <c r="NZJ423" s="94"/>
      <c r="NZK423" s="94"/>
      <c r="NZL423" s="94"/>
      <c r="NZM423" s="94"/>
      <c r="NZN423" s="94"/>
      <c r="NZO423" s="94"/>
      <c r="NZP423" s="94"/>
      <c r="NZQ423" s="94"/>
      <c r="NZR423" s="94"/>
      <c r="NZS423" s="94"/>
      <c r="NZT423" s="94"/>
      <c r="NZU423" s="94"/>
      <c r="NZV423" s="94"/>
      <c r="NZW423" s="94"/>
      <c r="NZX423" s="94"/>
      <c r="NZY423" s="94"/>
      <c r="NZZ423" s="94"/>
      <c r="OAA423" s="94"/>
      <c r="OAB423" s="94"/>
      <c r="OAC423" s="94"/>
      <c r="OAD423" s="94"/>
      <c r="OAE423" s="94"/>
      <c r="OAF423" s="94"/>
      <c r="OAG423" s="94"/>
      <c r="OAH423" s="94"/>
      <c r="OAI423" s="94"/>
      <c r="OAJ423" s="94"/>
      <c r="OAK423" s="94"/>
      <c r="OAL423" s="94"/>
      <c r="OAM423" s="94"/>
      <c r="OAN423" s="94"/>
      <c r="OAO423" s="94"/>
      <c r="OAP423" s="94"/>
      <c r="OAQ423" s="94"/>
      <c r="OAR423" s="94"/>
      <c r="OAS423" s="94"/>
      <c r="OAT423" s="94"/>
      <c r="OAU423" s="94"/>
      <c r="OAV423" s="94"/>
      <c r="OAW423" s="94"/>
      <c r="OAX423" s="94"/>
      <c r="OAY423" s="94"/>
      <c r="OAZ423" s="94"/>
      <c r="OBA423" s="94"/>
      <c r="OBB423" s="94"/>
      <c r="OBC423" s="94"/>
      <c r="OBD423" s="94"/>
      <c r="OBE423" s="94"/>
      <c r="OBF423" s="94"/>
      <c r="OBG423" s="94"/>
      <c r="OBH423" s="94"/>
      <c r="OBI423" s="94"/>
      <c r="OBJ423" s="94"/>
      <c r="OBK423" s="94"/>
      <c r="OBL423" s="94"/>
      <c r="OBM423" s="94"/>
      <c r="OBN423" s="94"/>
      <c r="OBO423" s="94"/>
      <c r="OBP423" s="94"/>
      <c r="OBQ423" s="94"/>
      <c r="OBR423" s="94"/>
      <c r="OBS423" s="94"/>
      <c r="OBT423" s="94"/>
      <c r="OBU423" s="94"/>
      <c r="OBV423" s="94"/>
      <c r="OBW423" s="94"/>
      <c r="OBX423" s="94"/>
      <c r="OBY423" s="94"/>
      <c r="OBZ423" s="94"/>
      <c r="OCA423" s="94"/>
      <c r="OCB423" s="94"/>
      <c r="OCC423" s="94"/>
      <c r="OCD423" s="94"/>
      <c r="OCE423" s="94"/>
      <c r="OCF423" s="94"/>
      <c r="OCG423" s="94"/>
      <c r="OCH423" s="94"/>
      <c r="OCI423" s="94"/>
      <c r="OCJ423" s="94"/>
      <c r="OCK423" s="94"/>
      <c r="OCL423" s="94"/>
      <c r="OCM423" s="94"/>
      <c r="OCN423" s="94"/>
      <c r="OCO423" s="94"/>
      <c r="OCP423" s="94"/>
      <c r="OCQ423" s="94"/>
      <c r="OCR423" s="94"/>
      <c r="OCS423" s="94"/>
      <c r="OCT423" s="94"/>
      <c r="OCU423" s="94"/>
      <c r="OCV423" s="94"/>
      <c r="OCW423" s="94"/>
      <c r="OCX423" s="94"/>
      <c r="OCY423" s="94"/>
      <c r="OCZ423" s="94"/>
      <c r="ODA423" s="94"/>
      <c r="ODB423" s="94"/>
      <c r="ODC423" s="94"/>
      <c r="ODD423" s="94"/>
      <c r="ODE423" s="94"/>
      <c r="ODF423" s="94"/>
      <c r="ODG423" s="94"/>
      <c r="ODH423" s="94"/>
      <c r="ODI423" s="94"/>
      <c r="ODJ423" s="94"/>
      <c r="ODK423" s="94"/>
      <c r="ODL423" s="94"/>
      <c r="ODM423" s="94"/>
      <c r="ODN423" s="94"/>
      <c r="ODO423" s="94"/>
      <c r="ODP423" s="94"/>
      <c r="ODQ423" s="94"/>
      <c r="ODR423" s="94"/>
      <c r="ODS423" s="94"/>
      <c r="ODT423" s="94"/>
      <c r="ODU423" s="94"/>
      <c r="ODV423" s="94"/>
      <c r="ODW423" s="94"/>
      <c r="ODX423" s="94"/>
      <c r="ODY423" s="94"/>
      <c r="ODZ423" s="94"/>
      <c r="OEA423" s="94"/>
      <c r="OEB423" s="94"/>
      <c r="OEC423" s="94"/>
      <c r="OED423" s="94"/>
      <c r="OEE423" s="94"/>
      <c r="OEF423" s="94"/>
      <c r="OEG423" s="94"/>
      <c r="OEH423" s="94"/>
      <c r="OEI423" s="94"/>
      <c r="OEJ423" s="94"/>
      <c r="OEK423" s="94"/>
      <c r="OEL423" s="94"/>
      <c r="OEM423" s="94"/>
      <c r="OEN423" s="94"/>
      <c r="OEO423" s="94"/>
      <c r="OEP423" s="94"/>
      <c r="OEQ423" s="94"/>
      <c r="OER423" s="94"/>
      <c r="OES423" s="94"/>
      <c r="OET423" s="94"/>
      <c r="OEU423" s="94"/>
      <c r="OEV423" s="94"/>
      <c r="OEW423" s="94"/>
      <c r="OEX423" s="94"/>
      <c r="OEY423" s="94"/>
      <c r="OEZ423" s="94"/>
      <c r="OFA423" s="94"/>
      <c r="OFB423" s="94"/>
      <c r="OFC423" s="94"/>
      <c r="OFD423" s="94"/>
      <c r="OFE423" s="94"/>
      <c r="OFF423" s="94"/>
      <c r="OFG423" s="94"/>
      <c r="OFH423" s="94"/>
      <c r="OFI423" s="94"/>
      <c r="OFJ423" s="94"/>
      <c r="OFK423" s="94"/>
      <c r="OFL423" s="94"/>
      <c r="OFM423" s="94"/>
      <c r="OFN423" s="94"/>
      <c r="OFO423" s="94"/>
      <c r="OFP423" s="94"/>
      <c r="OFQ423" s="94"/>
      <c r="OFR423" s="94"/>
      <c r="OFS423" s="94"/>
      <c r="OFT423" s="94"/>
      <c r="OFU423" s="94"/>
      <c r="OFV423" s="94"/>
      <c r="OFW423" s="94"/>
      <c r="OFX423" s="94"/>
      <c r="OFY423" s="94"/>
      <c r="OFZ423" s="94"/>
      <c r="OGA423" s="94"/>
      <c r="OGB423" s="94"/>
      <c r="OGC423" s="94"/>
      <c r="OGD423" s="94"/>
      <c r="OGE423" s="94"/>
      <c r="OGF423" s="94"/>
      <c r="OGG423" s="94"/>
      <c r="OGH423" s="94"/>
      <c r="OGI423" s="94"/>
      <c r="OGJ423" s="94"/>
      <c r="OGK423" s="94"/>
      <c r="OGL423" s="94"/>
      <c r="OGM423" s="94"/>
      <c r="OGN423" s="94"/>
      <c r="OGO423" s="94"/>
      <c r="OGP423" s="94"/>
      <c r="OGQ423" s="94"/>
      <c r="OGR423" s="94"/>
      <c r="OGS423" s="94"/>
      <c r="OGT423" s="94"/>
      <c r="OGU423" s="94"/>
      <c r="OGV423" s="94"/>
      <c r="OGW423" s="94"/>
      <c r="OGX423" s="94"/>
      <c r="OGY423" s="94"/>
      <c r="OGZ423" s="94"/>
      <c r="OHA423" s="94"/>
      <c r="OHB423" s="94"/>
      <c r="OHC423" s="94"/>
      <c r="OHD423" s="94"/>
      <c r="OHE423" s="94"/>
      <c r="OHF423" s="94"/>
      <c r="OHG423" s="94"/>
      <c r="OHH423" s="94"/>
      <c r="OHI423" s="94"/>
      <c r="OHJ423" s="94"/>
      <c r="OHK423" s="94"/>
      <c r="OHL423" s="94"/>
      <c r="OHM423" s="94"/>
      <c r="OHN423" s="94"/>
      <c r="OHO423" s="94"/>
      <c r="OHP423" s="94"/>
      <c r="OHQ423" s="94"/>
      <c r="OHR423" s="94"/>
      <c r="OHS423" s="94"/>
      <c r="OHT423" s="94"/>
      <c r="OHU423" s="94"/>
      <c r="OHV423" s="94"/>
      <c r="OHW423" s="94"/>
      <c r="OHX423" s="94"/>
      <c r="OHY423" s="94"/>
      <c r="OHZ423" s="94"/>
      <c r="OIA423" s="94"/>
      <c r="OIB423" s="94"/>
      <c r="OIC423" s="94"/>
      <c r="OID423" s="94"/>
      <c r="OIE423" s="94"/>
      <c r="OIF423" s="94"/>
      <c r="OIG423" s="94"/>
      <c r="OIH423" s="94"/>
      <c r="OII423" s="94"/>
      <c r="OIJ423" s="94"/>
      <c r="OIK423" s="94"/>
      <c r="OIL423" s="94"/>
      <c r="OIM423" s="94"/>
      <c r="OIN423" s="94"/>
      <c r="OIO423" s="94"/>
      <c r="OIP423" s="94"/>
      <c r="OIQ423" s="94"/>
      <c r="OIR423" s="94"/>
      <c r="OIS423" s="94"/>
      <c r="OIT423" s="94"/>
      <c r="OIU423" s="94"/>
      <c r="OIV423" s="94"/>
      <c r="OIW423" s="94"/>
      <c r="OIX423" s="94"/>
      <c r="OIY423" s="94"/>
      <c r="OIZ423" s="94"/>
      <c r="OJA423" s="94"/>
      <c r="OJB423" s="94"/>
      <c r="OJC423" s="94"/>
      <c r="OJD423" s="94"/>
      <c r="OJE423" s="94"/>
      <c r="OJF423" s="94"/>
      <c r="OJG423" s="94"/>
      <c r="OJH423" s="94"/>
      <c r="OJI423" s="94"/>
      <c r="OJJ423" s="94"/>
      <c r="OJK423" s="94"/>
      <c r="OJL423" s="94"/>
      <c r="OJM423" s="94"/>
      <c r="OJN423" s="94"/>
      <c r="OJO423" s="94"/>
      <c r="OJP423" s="94"/>
      <c r="OJQ423" s="94"/>
      <c r="OJR423" s="94"/>
      <c r="OJS423" s="94"/>
      <c r="OJT423" s="94"/>
      <c r="OJU423" s="94"/>
      <c r="OJV423" s="94"/>
      <c r="OJW423" s="94"/>
      <c r="OJX423" s="94"/>
      <c r="OJY423" s="94"/>
      <c r="OJZ423" s="94"/>
      <c r="OKA423" s="94"/>
      <c r="OKB423" s="94"/>
      <c r="OKC423" s="94"/>
      <c r="OKD423" s="94"/>
      <c r="OKE423" s="94"/>
      <c r="OKF423" s="94"/>
      <c r="OKG423" s="94"/>
      <c r="OKH423" s="94"/>
      <c r="OKI423" s="94"/>
      <c r="OKJ423" s="94"/>
      <c r="OKK423" s="94"/>
      <c r="OKL423" s="94"/>
      <c r="OKM423" s="94"/>
      <c r="OKN423" s="94"/>
      <c r="OKO423" s="94"/>
      <c r="OKP423" s="94"/>
      <c r="OKQ423" s="94"/>
      <c r="OKR423" s="94"/>
      <c r="OKS423" s="94"/>
      <c r="OKT423" s="94"/>
      <c r="OKU423" s="94"/>
      <c r="OKV423" s="94"/>
      <c r="OKW423" s="94"/>
      <c r="OKX423" s="94"/>
      <c r="OKY423" s="94"/>
      <c r="OKZ423" s="94"/>
      <c r="OLA423" s="94"/>
      <c r="OLB423" s="94"/>
      <c r="OLC423" s="94"/>
      <c r="OLD423" s="94"/>
      <c r="OLE423" s="94"/>
      <c r="OLF423" s="94"/>
      <c r="OLG423" s="94"/>
      <c r="OLH423" s="94"/>
      <c r="OLI423" s="94"/>
      <c r="OLJ423" s="94"/>
      <c r="OLK423" s="94"/>
      <c r="OLL423" s="94"/>
      <c r="OLM423" s="94"/>
      <c r="OLN423" s="94"/>
      <c r="OLO423" s="94"/>
      <c r="OLP423" s="94"/>
      <c r="OLQ423" s="94"/>
      <c r="OLR423" s="94"/>
      <c r="OLS423" s="94"/>
      <c r="OLT423" s="94"/>
      <c r="OLU423" s="94"/>
      <c r="OLV423" s="94"/>
      <c r="OLW423" s="94"/>
      <c r="OLX423" s="94"/>
      <c r="OLY423" s="94"/>
      <c r="OLZ423" s="94"/>
      <c r="OMA423" s="94"/>
      <c r="OMB423" s="94"/>
      <c r="OMC423" s="94"/>
      <c r="OMD423" s="94"/>
      <c r="OME423" s="94"/>
      <c r="OMF423" s="94"/>
      <c r="OMG423" s="94"/>
      <c r="OMH423" s="94"/>
      <c r="OMI423" s="94"/>
      <c r="OMJ423" s="94"/>
      <c r="OMK423" s="94"/>
      <c r="OML423" s="94"/>
      <c r="OMM423" s="94"/>
      <c r="OMN423" s="94"/>
      <c r="OMO423" s="94"/>
      <c r="OMP423" s="94"/>
      <c r="OMQ423" s="94"/>
      <c r="OMR423" s="94"/>
      <c r="OMS423" s="94"/>
      <c r="OMT423" s="94"/>
      <c r="OMU423" s="94"/>
      <c r="OMV423" s="94"/>
      <c r="OMW423" s="94"/>
      <c r="OMX423" s="94"/>
      <c r="OMY423" s="94"/>
      <c r="OMZ423" s="94"/>
      <c r="ONA423" s="94"/>
      <c r="ONB423" s="94"/>
      <c r="ONC423" s="94"/>
      <c r="OND423" s="94"/>
      <c r="ONE423" s="94"/>
      <c r="ONF423" s="94"/>
      <c r="ONG423" s="94"/>
      <c r="ONH423" s="94"/>
      <c r="ONI423" s="94"/>
      <c r="ONJ423" s="94"/>
      <c r="ONK423" s="94"/>
      <c r="ONL423" s="94"/>
      <c r="ONM423" s="94"/>
      <c r="ONN423" s="94"/>
      <c r="ONO423" s="94"/>
      <c r="ONP423" s="94"/>
      <c r="ONQ423" s="94"/>
      <c r="ONR423" s="94"/>
      <c r="ONS423" s="94"/>
      <c r="ONT423" s="94"/>
      <c r="ONU423" s="94"/>
      <c r="ONV423" s="94"/>
      <c r="ONW423" s="94"/>
      <c r="ONX423" s="94"/>
      <c r="ONY423" s="94"/>
      <c r="ONZ423" s="94"/>
      <c r="OOA423" s="94"/>
      <c r="OOB423" s="94"/>
      <c r="OOC423" s="94"/>
      <c r="OOD423" s="94"/>
      <c r="OOE423" s="94"/>
      <c r="OOF423" s="94"/>
      <c r="OOG423" s="94"/>
      <c r="OOH423" s="94"/>
      <c r="OOI423" s="94"/>
      <c r="OOJ423" s="94"/>
      <c r="OOK423" s="94"/>
      <c r="OOL423" s="94"/>
      <c r="OOM423" s="94"/>
      <c r="OON423" s="94"/>
      <c r="OOO423" s="94"/>
      <c r="OOP423" s="94"/>
      <c r="OOQ423" s="94"/>
      <c r="OOR423" s="94"/>
      <c r="OOS423" s="94"/>
      <c r="OOT423" s="94"/>
      <c r="OOU423" s="94"/>
      <c r="OOV423" s="94"/>
      <c r="OOW423" s="94"/>
      <c r="OOX423" s="94"/>
      <c r="OOY423" s="94"/>
      <c r="OOZ423" s="94"/>
      <c r="OPA423" s="94"/>
      <c r="OPB423" s="94"/>
      <c r="OPC423" s="94"/>
      <c r="OPD423" s="94"/>
      <c r="OPE423" s="94"/>
      <c r="OPF423" s="94"/>
      <c r="OPG423" s="94"/>
      <c r="OPH423" s="94"/>
      <c r="OPI423" s="94"/>
      <c r="OPJ423" s="94"/>
      <c r="OPK423" s="94"/>
      <c r="OPL423" s="94"/>
      <c r="OPM423" s="94"/>
      <c r="OPN423" s="94"/>
      <c r="OPO423" s="94"/>
      <c r="OPP423" s="94"/>
      <c r="OPQ423" s="94"/>
      <c r="OPR423" s="94"/>
      <c r="OPS423" s="94"/>
      <c r="OPT423" s="94"/>
      <c r="OPU423" s="94"/>
      <c r="OPV423" s="94"/>
      <c r="OPW423" s="94"/>
      <c r="OPX423" s="94"/>
      <c r="OPY423" s="94"/>
      <c r="OPZ423" s="94"/>
      <c r="OQA423" s="94"/>
      <c r="OQB423" s="94"/>
      <c r="OQC423" s="94"/>
      <c r="OQD423" s="94"/>
      <c r="OQE423" s="94"/>
      <c r="OQF423" s="94"/>
      <c r="OQG423" s="94"/>
      <c r="OQH423" s="94"/>
      <c r="OQI423" s="94"/>
      <c r="OQJ423" s="94"/>
      <c r="OQK423" s="94"/>
      <c r="OQL423" s="94"/>
      <c r="OQM423" s="94"/>
      <c r="OQN423" s="94"/>
      <c r="OQO423" s="94"/>
      <c r="OQP423" s="94"/>
      <c r="OQQ423" s="94"/>
      <c r="OQR423" s="94"/>
      <c r="OQS423" s="94"/>
      <c r="OQT423" s="94"/>
      <c r="OQU423" s="94"/>
      <c r="OQV423" s="94"/>
      <c r="OQW423" s="94"/>
      <c r="OQX423" s="94"/>
      <c r="OQY423" s="94"/>
      <c r="OQZ423" s="94"/>
      <c r="ORA423" s="94"/>
      <c r="ORB423" s="94"/>
      <c r="ORC423" s="94"/>
      <c r="ORD423" s="94"/>
      <c r="ORE423" s="94"/>
      <c r="ORF423" s="94"/>
      <c r="ORG423" s="94"/>
      <c r="ORH423" s="94"/>
      <c r="ORI423" s="94"/>
      <c r="ORJ423" s="94"/>
      <c r="ORK423" s="94"/>
      <c r="ORL423" s="94"/>
      <c r="ORM423" s="94"/>
      <c r="ORN423" s="94"/>
      <c r="ORO423" s="94"/>
      <c r="ORP423" s="94"/>
      <c r="ORQ423" s="94"/>
      <c r="ORR423" s="94"/>
      <c r="ORS423" s="94"/>
      <c r="ORT423" s="94"/>
      <c r="ORU423" s="94"/>
      <c r="ORV423" s="94"/>
      <c r="ORW423" s="94"/>
      <c r="ORX423" s="94"/>
      <c r="ORY423" s="94"/>
      <c r="ORZ423" s="94"/>
      <c r="OSA423" s="94"/>
      <c r="OSB423" s="94"/>
      <c r="OSC423" s="94"/>
      <c r="OSD423" s="94"/>
      <c r="OSE423" s="94"/>
      <c r="OSF423" s="94"/>
      <c r="OSG423" s="94"/>
      <c r="OSH423" s="94"/>
      <c r="OSI423" s="94"/>
      <c r="OSJ423" s="94"/>
      <c r="OSK423" s="94"/>
      <c r="OSL423" s="94"/>
      <c r="OSM423" s="94"/>
      <c r="OSN423" s="94"/>
      <c r="OSO423" s="94"/>
      <c r="OSP423" s="94"/>
      <c r="OSQ423" s="94"/>
      <c r="OSR423" s="94"/>
      <c r="OSS423" s="94"/>
      <c r="OST423" s="94"/>
      <c r="OSU423" s="94"/>
      <c r="OSV423" s="94"/>
      <c r="OSW423" s="94"/>
      <c r="OSX423" s="94"/>
      <c r="OSY423" s="94"/>
      <c r="OSZ423" s="94"/>
      <c r="OTA423" s="94"/>
      <c r="OTB423" s="94"/>
      <c r="OTC423" s="94"/>
      <c r="OTD423" s="94"/>
      <c r="OTE423" s="94"/>
      <c r="OTF423" s="94"/>
      <c r="OTG423" s="94"/>
      <c r="OTH423" s="94"/>
      <c r="OTI423" s="94"/>
      <c r="OTJ423" s="94"/>
      <c r="OTK423" s="94"/>
      <c r="OTL423" s="94"/>
      <c r="OTM423" s="94"/>
      <c r="OTN423" s="94"/>
      <c r="OTO423" s="94"/>
      <c r="OTP423" s="94"/>
      <c r="OTQ423" s="94"/>
      <c r="OTR423" s="94"/>
      <c r="OTS423" s="94"/>
      <c r="OTT423" s="94"/>
      <c r="OTU423" s="94"/>
      <c r="OTV423" s="94"/>
      <c r="OTW423" s="94"/>
      <c r="OTX423" s="94"/>
      <c r="OTY423" s="94"/>
      <c r="OTZ423" s="94"/>
      <c r="OUA423" s="94"/>
      <c r="OUB423" s="94"/>
      <c r="OUC423" s="94"/>
      <c r="OUD423" s="94"/>
      <c r="OUE423" s="94"/>
      <c r="OUF423" s="94"/>
      <c r="OUG423" s="94"/>
      <c r="OUH423" s="94"/>
      <c r="OUI423" s="94"/>
      <c r="OUJ423" s="94"/>
      <c r="OUK423" s="94"/>
      <c r="OUL423" s="94"/>
      <c r="OUM423" s="94"/>
      <c r="OUN423" s="94"/>
      <c r="OUO423" s="94"/>
      <c r="OUP423" s="94"/>
      <c r="OUQ423" s="94"/>
      <c r="OUR423" s="94"/>
      <c r="OUS423" s="94"/>
      <c r="OUT423" s="94"/>
      <c r="OUU423" s="94"/>
      <c r="OUV423" s="94"/>
      <c r="OUW423" s="94"/>
      <c r="OUX423" s="94"/>
      <c r="OUY423" s="94"/>
      <c r="OUZ423" s="94"/>
      <c r="OVA423" s="94"/>
      <c r="OVB423" s="94"/>
      <c r="OVC423" s="94"/>
      <c r="OVD423" s="94"/>
      <c r="OVE423" s="94"/>
      <c r="OVF423" s="94"/>
      <c r="OVG423" s="94"/>
      <c r="OVH423" s="94"/>
      <c r="OVI423" s="94"/>
      <c r="OVJ423" s="94"/>
      <c r="OVK423" s="94"/>
      <c r="OVL423" s="94"/>
      <c r="OVM423" s="94"/>
      <c r="OVN423" s="94"/>
      <c r="OVO423" s="94"/>
      <c r="OVP423" s="94"/>
      <c r="OVQ423" s="94"/>
      <c r="OVR423" s="94"/>
      <c r="OVS423" s="94"/>
      <c r="OVT423" s="94"/>
      <c r="OVU423" s="94"/>
      <c r="OVV423" s="94"/>
      <c r="OVW423" s="94"/>
      <c r="OVX423" s="94"/>
      <c r="OVY423" s="94"/>
      <c r="OVZ423" s="94"/>
      <c r="OWA423" s="94"/>
      <c r="OWB423" s="94"/>
      <c r="OWC423" s="94"/>
      <c r="OWD423" s="94"/>
      <c r="OWE423" s="94"/>
      <c r="OWF423" s="94"/>
      <c r="OWG423" s="94"/>
      <c r="OWH423" s="94"/>
      <c r="OWI423" s="94"/>
      <c r="OWJ423" s="94"/>
      <c r="OWK423" s="94"/>
      <c r="OWL423" s="94"/>
      <c r="OWM423" s="94"/>
      <c r="OWN423" s="94"/>
      <c r="OWO423" s="94"/>
      <c r="OWP423" s="94"/>
      <c r="OWQ423" s="94"/>
      <c r="OWR423" s="94"/>
      <c r="OWS423" s="94"/>
      <c r="OWT423" s="94"/>
      <c r="OWU423" s="94"/>
      <c r="OWV423" s="94"/>
      <c r="OWW423" s="94"/>
      <c r="OWX423" s="94"/>
      <c r="OWY423" s="94"/>
      <c r="OWZ423" s="94"/>
      <c r="OXA423" s="94"/>
      <c r="OXB423" s="94"/>
      <c r="OXC423" s="94"/>
      <c r="OXD423" s="94"/>
      <c r="OXE423" s="94"/>
      <c r="OXF423" s="94"/>
      <c r="OXG423" s="94"/>
      <c r="OXH423" s="94"/>
      <c r="OXI423" s="94"/>
      <c r="OXJ423" s="94"/>
      <c r="OXK423" s="94"/>
      <c r="OXL423" s="94"/>
      <c r="OXM423" s="94"/>
      <c r="OXN423" s="94"/>
      <c r="OXO423" s="94"/>
      <c r="OXP423" s="94"/>
      <c r="OXQ423" s="94"/>
      <c r="OXR423" s="94"/>
      <c r="OXS423" s="94"/>
      <c r="OXT423" s="94"/>
      <c r="OXU423" s="94"/>
      <c r="OXV423" s="94"/>
      <c r="OXW423" s="94"/>
      <c r="OXX423" s="94"/>
      <c r="OXY423" s="94"/>
      <c r="OXZ423" s="94"/>
      <c r="OYA423" s="94"/>
      <c r="OYB423" s="94"/>
      <c r="OYC423" s="94"/>
      <c r="OYD423" s="94"/>
      <c r="OYE423" s="94"/>
      <c r="OYF423" s="94"/>
      <c r="OYG423" s="94"/>
      <c r="OYH423" s="94"/>
      <c r="OYI423" s="94"/>
      <c r="OYJ423" s="94"/>
      <c r="OYK423" s="94"/>
      <c r="OYL423" s="94"/>
      <c r="OYM423" s="94"/>
      <c r="OYN423" s="94"/>
      <c r="OYO423" s="94"/>
      <c r="OYP423" s="94"/>
      <c r="OYQ423" s="94"/>
      <c r="OYR423" s="94"/>
      <c r="OYS423" s="94"/>
      <c r="OYT423" s="94"/>
      <c r="OYU423" s="94"/>
      <c r="OYV423" s="94"/>
      <c r="OYW423" s="94"/>
      <c r="OYX423" s="94"/>
      <c r="OYY423" s="94"/>
      <c r="OYZ423" s="94"/>
      <c r="OZA423" s="94"/>
      <c r="OZB423" s="94"/>
      <c r="OZC423" s="94"/>
      <c r="OZD423" s="94"/>
      <c r="OZE423" s="94"/>
      <c r="OZF423" s="94"/>
      <c r="OZG423" s="94"/>
      <c r="OZH423" s="94"/>
      <c r="OZI423" s="94"/>
      <c r="OZJ423" s="94"/>
      <c r="OZK423" s="94"/>
      <c r="OZL423" s="94"/>
      <c r="OZM423" s="94"/>
      <c r="OZN423" s="94"/>
      <c r="OZO423" s="94"/>
      <c r="OZP423" s="94"/>
      <c r="OZQ423" s="94"/>
      <c r="OZR423" s="94"/>
      <c r="OZS423" s="94"/>
      <c r="OZT423" s="94"/>
      <c r="OZU423" s="94"/>
      <c r="OZV423" s="94"/>
      <c r="OZW423" s="94"/>
      <c r="OZX423" s="94"/>
      <c r="OZY423" s="94"/>
      <c r="OZZ423" s="94"/>
      <c r="PAA423" s="94"/>
      <c r="PAB423" s="94"/>
      <c r="PAC423" s="94"/>
      <c r="PAD423" s="94"/>
      <c r="PAE423" s="94"/>
      <c r="PAF423" s="94"/>
      <c r="PAG423" s="94"/>
      <c r="PAH423" s="94"/>
      <c r="PAI423" s="94"/>
      <c r="PAJ423" s="94"/>
      <c r="PAK423" s="94"/>
      <c r="PAL423" s="94"/>
      <c r="PAM423" s="94"/>
      <c r="PAN423" s="94"/>
      <c r="PAO423" s="94"/>
      <c r="PAP423" s="94"/>
      <c r="PAQ423" s="94"/>
      <c r="PAR423" s="94"/>
      <c r="PAS423" s="94"/>
      <c r="PAT423" s="94"/>
      <c r="PAU423" s="94"/>
      <c r="PAV423" s="94"/>
      <c r="PAW423" s="94"/>
      <c r="PAX423" s="94"/>
      <c r="PAY423" s="94"/>
      <c r="PAZ423" s="94"/>
      <c r="PBA423" s="94"/>
      <c r="PBB423" s="94"/>
      <c r="PBC423" s="94"/>
      <c r="PBD423" s="94"/>
      <c r="PBE423" s="94"/>
      <c r="PBF423" s="94"/>
      <c r="PBG423" s="94"/>
      <c r="PBH423" s="94"/>
      <c r="PBI423" s="94"/>
      <c r="PBJ423" s="94"/>
      <c r="PBK423" s="94"/>
      <c r="PBL423" s="94"/>
      <c r="PBM423" s="94"/>
      <c r="PBN423" s="94"/>
      <c r="PBO423" s="94"/>
      <c r="PBP423" s="94"/>
      <c r="PBQ423" s="94"/>
      <c r="PBR423" s="94"/>
      <c r="PBS423" s="94"/>
      <c r="PBT423" s="94"/>
      <c r="PBU423" s="94"/>
      <c r="PBV423" s="94"/>
      <c r="PBW423" s="94"/>
      <c r="PBX423" s="94"/>
      <c r="PBY423" s="94"/>
      <c r="PBZ423" s="94"/>
      <c r="PCA423" s="94"/>
      <c r="PCB423" s="94"/>
      <c r="PCC423" s="94"/>
      <c r="PCD423" s="94"/>
      <c r="PCE423" s="94"/>
      <c r="PCF423" s="94"/>
      <c r="PCG423" s="94"/>
      <c r="PCH423" s="94"/>
      <c r="PCI423" s="94"/>
      <c r="PCJ423" s="94"/>
      <c r="PCK423" s="94"/>
      <c r="PCL423" s="94"/>
      <c r="PCM423" s="94"/>
      <c r="PCN423" s="94"/>
      <c r="PCO423" s="94"/>
      <c r="PCP423" s="94"/>
      <c r="PCQ423" s="94"/>
      <c r="PCR423" s="94"/>
      <c r="PCS423" s="94"/>
      <c r="PCT423" s="94"/>
      <c r="PCU423" s="94"/>
      <c r="PCV423" s="94"/>
      <c r="PCW423" s="94"/>
      <c r="PCX423" s="94"/>
      <c r="PCY423" s="94"/>
      <c r="PCZ423" s="94"/>
      <c r="PDA423" s="94"/>
      <c r="PDB423" s="94"/>
      <c r="PDC423" s="94"/>
      <c r="PDD423" s="94"/>
      <c r="PDE423" s="94"/>
      <c r="PDF423" s="94"/>
      <c r="PDG423" s="94"/>
      <c r="PDH423" s="94"/>
      <c r="PDI423" s="94"/>
      <c r="PDJ423" s="94"/>
      <c r="PDK423" s="94"/>
      <c r="PDL423" s="94"/>
      <c r="PDM423" s="94"/>
      <c r="PDN423" s="94"/>
      <c r="PDO423" s="94"/>
      <c r="PDP423" s="94"/>
      <c r="PDQ423" s="94"/>
      <c r="PDR423" s="94"/>
      <c r="PDS423" s="94"/>
      <c r="PDT423" s="94"/>
      <c r="PDU423" s="94"/>
      <c r="PDV423" s="94"/>
      <c r="PDW423" s="94"/>
      <c r="PDX423" s="94"/>
      <c r="PDY423" s="94"/>
      <c r="PDZ423" s="94"/>
      <c r="PEA423" s="94"/>
      <c r="PEB423" s="94"/>
      <c r="PEC423" s="94"/>
      <c r="PED423" s="94"/>
      <c r="PEE423" s="94"/>
      <c r="PEF423" s="94"/>
      <c r="PEG423" s="94"/>
      <c r="PEH423" s="94"/>
      <c r="PEI423" s="94"/>
      <c r="PEJ423" s="94"/>
      <c r="PEK423" s="94"/>
      <c r="PEL423" s="94"/>
      <c r="PEM423" s="94"/>
      <c r="PEN423" s="94"/>
      <c r="PEO423" s="94"/>
      <c r="PEP423" s="94"/>
      <c r="PEQ423" s="94"/>
      <c r="PER423" s="94"/>
      <c r="PES423" s="94"/>
      <c r="PET423" s="94"/>
      <c r="PEU423" s="94"/>
      <c r="PEV423" s="94"/>
      <c r="PEW423" s="94"/>
      <c r="PEX423" s="94"/>
      <c r="PEY423" s="94"/>
      <c r="PEZ423" s="94"/>
      <c r="PFA423" s="94"/>
      <c r="PFB423" s="94"/>
      <c r="PFC423" s="94"/>
      <c r="PFD423" s="94"/>
      <c r="PFE423" s="94"/>
      <c r="PFF423" s="94"/>
      <c r="PFG423" s="94"/>
      <c r="PFH423" s="94"/>
      <c r="PFI423" s="94"/>
      <c r="PFJ423" s="94"/>
      <c r="PFK423" s="94"/>
      <c r="PFL423" s="94"/>
      <c r="PFM423" s="94"/>
      <c r="PFN423" s="94"/>
      <c r="PFO423" s="94"/>
      <c r="PFP423" s="94"/>
      <c r="PFQ423" s="94"/>
      <c r="PFR423" s="94"/>
      <c r="PFS423" s="94"/>
      <c r="PFT423" s="94"/>
      <c r="PFU423" s="94"/>
      <c r="PFV423" s="94"/>
      <c r="PFW423" s="94"/>
      <c r="PFX423" s="94"/>
      <c r="PFY423" s="94"/>
      <c r="PFZ423" s="94"/>
      <c r="PGA423" s="94"/>
      <c r="PGB423" s="94"/>
      <c r="PGC423" s="94"/>
      <c r="PGD423" s="94"/>
      <c r="PGE423" s="94"/>
      <c r="PGF423" s="94"/>
      <c r="PGG423" s="94"/>
      <c r="PGH423" s="94"/>
      <c r="PGI423" s="94"/>
      <c r="PGJ423" s="94"/>
      <c r="PGK423" s="94"/>
      <c r="PGL423" s="94"/>
      <c r="PGM423" s="94"/>
      <c r="PGN423" s="94"/>
      <c r="PGO423" s="94"/>
      <c r="PGP423" s="94"/>
      <c r="PGQ423" s="94"/>
      <c r="PGR423" s="94"/>
      <c r="PGS423" s="94"/>
      <c r="PGT423" s="94"/>
      <c r="PGU423" s="94"/>
      <c r="PGV423" s="94"/>
      <c r="PGW423" s="94"/>
      <c r="PGX423" s="94"/>
      <c r="PGY423" s="94"/>
      <c r="PGZ423" s="94"/>
      <c r="PHA423" s="94"/>
      <c r="PHB423" s="94"/>
      <c r="PHC423" s="94"/>
      <c r="PHD423" s="94"/>
      <c r="PHE423" s="94"/>
      <c r="PHF423" s="94"/>
      <c r="PHG423" s="94"/>
      <c r="PHH423" s="94"/>
      <c r="PHI423" s="94"/>
      <c r="PHJ423" s="94"/>
      <c r="PHK423" s="94"/>
      <c r="PHL423" s="94"/>
      <c r="PHM423" s="94"/>
      <c r="PHN423" s="94"/>
      <c r="PHO423" s="94"/>
      <c r="PHP423" s="94"/>
      <c r="PHQ423" s="94"/>
      <c r="PHR423" s="94"/>
      <c r="PHS423" s="94"/>
      <c r="PHT423" s="94"/>
      <c r="PHU423" s="94"/>
      <c r="PHV423" s="94"/>
      <c r="PHW423" s="94"/>
      <c r="PHX423" s="94"/>
      <c r="PHY423" s="94"/>
      <c r="PHZ423" s="94"/>
      <c r="PIA423" s="94"/>
      <c r="PIB423" s="94"/>
      <c r="PIC423" s="94"/>
      <c r="PID423" s="94"/>
      <c r="PIE423" s="94"/>
      <c r="PIF423" s="94"/>
      <c r="PIG423" s="94"/>
      <c r="PIH423" s="94"/>
      <c r="PII423" s="94"/>
      <c r="PIJ423" s="94"/>
      <c r="PIK423" s="94"/>
      <c r="PIL423" s="94"/>
      <c r="PIM423" s="94"/>
      <c r="PIN423" s="94"/>
      <c r="PIO423" s="94"/>
      <c r="PIP423" s="94"/>
      <c r="PIQ423" s="94"/>
      <c r="PIR423" s="94"/>
      <c r="PIS423" s="94"/>
      <c r="PIT423" s="94"/>
      <c r="PIU423" s="94"/>
      <c r="PIV423" s="94"/>
      <c r="PIW423" s="94"/>
      <c r="PIX423" s="94"/>
      <c r="PIY423" s="94"/>
      <c r="PIZ423" s="94"/>
      <c r="PJA423" s="94"/>
      <c r="PJB423" s="94"/>
      <c r="PJC423" s="94"/>
      <c r="PJD423" s="94"/>
      <c r="PJE423" s="94"/>
      <c r="PJF423" s="94"/>
      <c r="PJG423" s="94"/>
      <c r="PJH423" s="94"/>
      <c r="PJI423" s="94"/>
      <c r="PJJ423" s="94"/>
      <c r="PJK423" s="94"/>
      <c r="PJL423" s="94"/>
      <c r="PJM423" s="94"/>
      <c r="PJN423" s="94"/>
      <c r="PJO423" s="94"/>
      <c r="PJP423" s="94"/>
      <c r="PJQ423" s="94"/>
      <c r="PJR423" s="94"/>
      <c r="PJS423" s="94"/>
      <c r="PJT423" s="94"/>
      <c r="PJU423" s="94"/>
      <c r="PJV423" s="94"/>
      <c r="PJW423" s="94"/>
      <c r="PJX423" s="94"/>
      <c r="PJY423" s="94"/>
      <c r="PJZ423" s="94"/>
      <c r="PKA423" s="94"/>
      <c r="PKB423" s="94"/>
      <c r="PKC423" s="94"/>
      <c r="PKD423" s="94"/>
      <c r="PKE423" s="94"/>
      <c r="PKF423" s="94"/>
      <c r="PKG423" s="94"/>
      <c r="PKH423" s="94"/>
      <c r="PKI423" s="94"/>
      <c r="PKJ423" s="94"/>
      <c r="PKK423" s="94"/>
      <c r="PKL423" s="94"/>
      <c r="PKM423" s="94"/>
      <c r="PKN423" s="94"/>
      <c r="PKO423" s="94"/>
      <c r="PKP423" s="94"/>
      <c r="PKQ423" s="94"/>
      <c r="PKR423" s="94"/>
      <c r="PKS423" s="94"/>
      <c r="PKT423" s="94"/>
      <c r="PKU423" s="94"/>
      <c r="PKV423" s="94"/>
      <c r="PKW423" s="94"/>
      <c r="PKX423" s="94"/>
      <c r="PKY423" s="94"/>
      <c r="PKZ423" s="94"/>
      <c r="PLA423" s="94"/>
      <c r="PLB423" s="94"/>
      <c r="PLC423" s="94"/>
      <c r="PLD423" s="94"/>
      <c r="PLE423" s="94"/>
      <c r="PLF423" s="94"/>
      <c r="PLG423" s="94"/>
      <c r="PLH423" s="94"/>
      <c r="PLI423" s="94"/>
      <c r="PLJ423" s="94"/>
      <c r="PLK423" s="94"/>
      <c r="PLL423" s="94"/>
      <c r="PLM423" s="94"/>
      <c r="PLN423" s="94"/>
      <c r="PLO423" s="94"/>
      <c r="PLP423" s="94"/>
      <c r="PLQ423" s="94"/>
      <c r="PLR423" s="94"/>
      <c r="PLS423" s="94"/>
      <c r="PLT423" s="94"/>
      <c r="PLU423" s="94"/>
      <c r="PLV423" s="94"/>
      <c r="PLW423" s="94"/>
      <c r="PLX423" s="94"/>
      <c r="PLY423" s="94"/>
      <c r="PLZ423" s="94"/>
      <c r="PMA423" s="94"/>
      <c r="PMB423" s="94"/>
      <c r="PMC423" s="94"/>
      <c r="PMD423" s="94"/>
      <c r="PME423" s="94"/>
      <c r="PMF423" s="94"/>
      <c r="PMG423" s="94"/>
      <c r="PMH423" s="94"/>
      <c r="PMI423" s="94"/>
      <c r="PMJ423" s="94"/>
      <c r="PMK423" s="94"/>
      <c r="PML423" s="94"/>
      <c r="PMM423" s="94"/>
      <c r="PMN423" s="94"/>
      <c r="PMO423" s="94"/>
      <c r="PMP423" s="94"/>
      <c r="PMQ423" s="94"/>
      <c r="PMR423" s="94"/>
      <c r="PMS423" s="94"/>
      <c r="PMT423" s="94"/>
      <c r="PMU423" s="94"/>
      <c r="PMV423" s="94"/>
      <c r="PMW423" s="94"/>
      <c r="PMX423" s="94"/>
      <c r="PMY423" s="94"/>
      <c r="PMZ423" s="94"/>
      <c r="PNA423" s="94"/>
      <c r="PNB423" s="94"/>
      <c r="PNC423" s="94"/>
      <c r="PND423" s="94"/>
      <c r="PNE423" s="94"/>
      <c r="PNF423" s="94"/>
      <c r="PNG423" s="94"/>
      <c r="PNH423" s="94"/>
      <c r="PNI423" s="94"/>
      <c r="PNJ423" s="94"/>
      <c r="PNK423" s="94"/>
      <c r="PNL423" s="94"/>
      <c r="PNM423" s="94"/>
      <c r="PNN423" s="94"/>
      <c r="PNO423" s="94"/>
      <c r="PNP423" s="94"/>
      <c r="PNQ423" s="94"/>
      <c r="PNR423" s="94"/>
      <c r="PNS423" s="94"/>
      <c r="PNT423" s="94"/>
      <c r="PNU423" s="94"/>
      <c r="PNV423" s="94"/>
      <c r="PNW423" s="94"/>
      <c r="PNX423" s="94"/>
      <c r="PNY423" s="94"/>
      <c r="PNZ423" s="94"/>
      <c r="POA423" s="94"/>
      <c r="POB423" s="94"/>
      <c r="POC423" s="94"/>
      <c r="POD423" s="94"/>
      <c r="POE423" s="94"/>
      <c r="POF423" s="94"/>
      <c r="POG423" s="94"/>
      <c r="POH423" s="94"/>
      <c r="POI423" s="94"/>
      <c r="POJ423" s="94"/>
      <c r="POK423" s="94"/>
      <c r="POL423" s="94"/>
      <c r="POM423" s="94"/>
      <c r="PON423" s="94"/>
      <c r="POO423" s="94"/>
      <c r="POP423" s="94"/>
      <c r="POQ423" s="94"/>
      <c r="POR423" s="94"/>
      <c r="POS423" s="94"/>
      <c r="POT423" s="94"/>
      <c r="POU423" s="94"/>
      <c r="POV423" s="94"/>
      <c r="POW423" s="94"/>
      <c r="POX423" s="94"/>
      <c r="POY423" s="94"/>
      <c r="POZ423" s="94"/>
      <c r="PPA423" s="94"/>
      <c r="PPB423" s="94"/>
      <c r="PPC423" s="94"/>
      <c r="PPD423" s="94"/>
      <c r="PPE423" s="94"/>
      <c r="PPF423" s="94"/>
      <c r="PPG423" s="94"/>
      <c r="PPH423" s="94"/>
      <c r="PPI423" s="94"/>
      <c r="PPJ423" s="94"/>
      <c r="PPK423" s="94"/>
      <c r="PPL423" s="94"/>
      <c r="PPM423" s="94"/>
      <c r="PPN423" s="94"/>
      <c r="PPO423" s="94"/>
      <c r="PPP423" s="94"/>
      <c r="PPQ423" s="94"/>
      <c r="PPR423" s="94"/>
      <c r="PPS423" s="94"/>
      <c r="PPT423" s="94"/>
      <c r="PPU423" s="94"/>
      <c r="PPV423" s="94"/>
      <c r="PPW423" s="94"/>
      <c r="PPX423" s="94"/>
      <c r="PPY423" s="94"/>
      <c r="PPZ423" s="94"/>
      <c r="PQA423" s="94"/>
      <c r="PQB423" s="94"/>
      <c r="PQC423" s="94"/>
      <c r="PQD423" s="94"/>
      <c r="PQE423" s="94"/>
      <c r="PQF423" s="94"/>
      <c r="PQG423" s="94"/>
      <c r="PQH423" s="94"/>
      <c r="PQI423" s="94"/>
      <c r="PQJ423" s="94"/>
      <c r="PQK423" s="94"/>
      <c r="PQL423" s="94"/>
      <c r="PQM423" s="94"/>
      <c r="PQN423" s="94"/>
      <c r="PQO423" s="94"/>
      <c r="PQP423" s="94"/>
      <c r="PQQ423" s="94"/>
      <c r="PQR423" s="94"/>
      <c r="PQS423" s="94"/>
      <c r="PQT423" s="94"/>
      <c r="PQU423" s="94"/>
      <c r="PQV423" s="94"/>
      <c r="PQW423" s="94"/>
      <c r="PQX423" s="94"/>
      <c r="PQY423" s="94"/>
      <c r="PQZ423" s="94"/>
      <c r="PRA423" s="94"/>
      <c r="PRB423" s="94"/>
      <c r="PRC423" s="94"/>
      <c r="PRD423" s="94"/>
      <c r="PRE423" s="94"/>
      <c r="PRF423" s="94"/>
      <c r="PRG423" s="94"/>
      <c r="PRH423" s="94"/>
      <c r="PRI423" s="94"/>
      <c r="PRJ423" s="94"/>
      <c r="PRK423" s="94"/>
      <c r="PRL423" s="94"/>
      <c r="PRM423" s="94"/>
      <c r="PRN423" s="94"/>
      <c r="PRO423" s="94"/>
      <c r="PRP423" s="94"/>
      <c r="PRQ423" s="94"/>
      <c r="PRR423" s="94"/>
      <c r="PRS423" s="94"/>
      <c r="PRT423" s="94"/>
      <c r="PRU423" s="94"/>
      <c r="PRV423" s="94"/>
      <c r="PRW423" s="94"/>
      <c r="PRX423" s="94"/>
      <c r="PRY423" s="94"/>
      <c r="PRZ423" s="94"/>
      <c r="PSA423" s="94"/>
      <c r="PSB423" s="94"/>
      <c r="PSC423" s="94"/>
      <c r="PSD423" s="94"/>
      <c r="PSE423" s="94"/>
      <c r="PSF423" s="94"/>
      <c r="PSG423" s="94"/>
      <c r="PSH423" s="94"/>
      <c r="PSI423" s="94"/>
      <c r="PSJ423" s="94"/>
      <c r="PSK423" s="94"/>
      <c r="PSL423" s="94"/>
      <c r="PSM423" s="94"/>
      <c r="PSN423" s="94"/>
      <c r="PSO423" s="94"/>
      <c r="PSP423" s="94"/>
      <c r="PSQ423" s="94"/>
      <c r="PSR423" s="94"/>
      <c r="PSS423" s="94"/>
      <c r="PST423" s="94"/>
      <c r="PSU423" s="94"/>
      <c r="PSV423" s="94"/>
      <c r="PSW423" s="94"/>
      <c r="PSX423" s="94"/>
      <c r="PSY423" s="94"/>
      <c r="PSZ423" s="94"/>
      <c r="PTA423" s="94"/>
      <c r="PTB423" s="94"/>
      <c r="PTC423" s="94"/>
      <c r="PTD423" s="94"/>
      <c r="PTE423" s="94"/>
      <c r="PTF423" s="94"/>
      <c r="PTG423" s="94"/>
      <c r="PTH423" s="94"/>
      <c r="PTI423" s="94"/>
      <c r="PTJ423" s="94"/>
      <c r="PTK423" s="94"/>
      <c r="PTL423" s="94"/>
      <c r="PTM423" s="94"/>
      <c r="PTN423" s="94"/>
      <c r="PTO423" s="94"/>
      <c r="PTP423" s="94"/>
      <c r="PTQ423" s="94"/>
      <c r="PTR423" s="94"/>
      <c r="PTS423" s="94"/>
      <c r="PTT423" s="94"/>
      <c r="PTU423" s="94"/>
      <c r="PTV423" s="94"/>
      <c r="PTW423" s="94"/>
      <c r="PTX423" s="94"/>
      <c r="PTY423" s="94"/>
      <c r="PTZ423" s="94"/>
      <c r="PUA423" s="94"/>
      <c r="PUB423" s="94"/>
      <c r="PUC423" s="94"/>
      <c r="PUD423" s="94"/>
      <c r="PUE423" s="94"/>
      <c r="PUF423" s="94"/>
      <c r="PUG423" s="94"/>
      <c r="PUH423" s="94"/>
      <c r="PUI423" s="94"/>
      <c r="PUJ423" s="94"/>
      <c r="PUK423" s="94"/>
      <c r="PUL423" s="94"/>
      <c r="PUM423" s="94"/>
      <c r="PUN423" s="94"/>
      <c r="PUO423" s="94"/>
      <c r="PUP423" s="94"/>
      <c r="PUQ423" s="94"/>
      <c r="PUR423" s="94"/>
      <c r="PUS423" s="94"/>
      <c r="PUT423" s="94"/>
      <c r="PUU423" s="94"/>
      <c r="PUV423" s="94"/>
      <c r="PUW423" s="94"/>
      <c r="PUX423" s="94"/>
      <c r="PUY423" s="94"/>
      <c r="PUZ423" s="94"/>
      <c r="PVA423" s="94"/>
      <c r="PVB423" s="94"/>
      <c r="PVC423" s="94"/>
      <c r="PVD423" s="94"/>
      <c r="PVE423" s="94"/>
      <c r="PVF423" s="94"/>
      <c r="PVG423" s="94"/>
      <c r="PVH423" s="94"/>
      <c r="PVI423" s="94"/>
      <c r="PVJ423" s="94"/>
      <c r="PVK423" s="94"/>
      <c r="PVL423" s="94"/>
      <c r="PVM423" s="94"/>
      <c r="PVN423" s="94"/>
      <c r="PVO423" s="94"/>
      <c r="PVP423" s="94"/>
      <c r="PVQ423" s="94"/>
      <c r="PVR423" s="94"/>
      <c r="PVS423" s="94"/>
      <c r="PVT423" s="94"/>
      <c r="PVU423" s="94"/>
      <c r="PVV423" s="94"/>
      <c r="PVW423" s="94"/>
      <c r="PVX423" s="94"/>
      <c r="PVY423" s="94"/>
      <c r="PVZ423" s="94"/>
      <c r="PWA423" s="94"/>
      <c r="PWB423" s="94"/>
      <c r="PWC423" s="94"/>
      <c r="PWD423" s="94"/>
      <c r="PWE423" s="94"/>
      <c r="PWF423" s="94"/>
      <c r="PWG423" s="94"/>
      <c r="PWH423" s="94"/>
      <c r="PWI423" s="94"/>
      <c r="PWJ423" s="94"/>
      <c r="PWK423" s="94"/>
      <c r="PWL423" s="94"/>
      <c r="PWM423" s="94"/>
      <c r="PWN423" s="94"/>
      <c r="PWO423" s="94"/>
      <c r="PWP423" s="94"/>
      <c r="PWQ423" s="94"/>
      <c r="PWR423" s="94"/>
      <c r="PWS423" s="94"/>
      <c r="PWT423" s="94"/>
      <c r="PWU423" s="94"/>
      <c r="PWV423" s="94"/>
      <c r="PWW423" s="94"/>
      <c r="PWX423" s="94"/>
      <c r="PWY423" s="94"/>
      <c r="PWZ423" s="94"/>
      <c r="PXA423" s="94"/>
      <c r="PXB423" s="94"/>
      <c r="PXC423" s="94"/>
      <c r="PXD423" s="94"/>
      <c r="PXE423" s="94"/>
      <c r="PXF423" s="94"/>
      <c r="PXG423" s="94"/>
      <c r="PXH423" s="94"/>
      <c r="PXI423" s="94"/>
      <c r="PXJ423" s="94"/>
      <c r="PXK423" s="94"/>
      <c r="PXL423" s="94"/>
      <c r="PXM423" s="94"/>
      <c r="PXN423" s="94"/>
      <c r="PXO423" s="94"/>
      <c r="PXP423" s="94"/>
      <c r="PXQ423" s="94"/>
      <c r="PXR423" s="94"/>
      <c r="PXS423" s="94"/>
      <c r="PXT423" s="94"/>
      <c r="PXU423" s="94"/>
      <c r="PXV423" s="94"/>
      <c r="PXW423" s="94"/>
      <c r="PXX423" s="94"/>
      <c r="PXY423" s="94"/>
      <c r="PXZ423" s="94"/>
      <c r="PYA423" s="94"/>
      <c r="PYB423" s="94"/>
      <c r="PYC423" s="94"/>
      <c r="PYD423" s="94"/>
      <c r="PYE423" s="94"/>
      <c r="PYF423" s="94"/>
      <c r="PYG423" s="94"/>
      <c r="PYH423" s="94"/>
      <c r="PYI423" s="94"/>
      <c r="PYJ423" s="94"/>
      <c r="PYK423" s="94"/>
      <c r="PYL423" s="94"/>
      <c r="PYM423" s="94"/>
      <c r="PYN423" s="94"/>
      <c r="PYO423" s="94"/>
      <c r="PYP423" s="94"/>
      <c r="PYQ423" s="94"/>
      <c r="PYR423" s="94"/>
      <c r="PYS423" s="94"/>
      <c r="PYT423" s="94"/>
      <c r="PYU423" s="94"/>
      <c r="PYV423" s="94"/>
      <c r="PYW423" s="94"/>
      <c r="PYX423" s="94"/>
      <c r="PYY423" s="94"/>
      <c r="PYZ423" s="94"/>
      <c r="PZA423" s="94"/>
      <c r="PZB423" s="94"/>
      <c r="PZC423" s="94"/>
      <c r="PZD423" s="94"/>
      <c r="PZE423" s="94"/>
      <c r="PZF423" s="94"/>
      <c r="PZG423" s="94"/>
      <c r="PZH423" s="94"/>
      <c r="PZI423" s="94"/>
      <c r="PZJ423" s="94"/>
      <c r="PZK423" s="94"/>
      <c r="PZL423" s="94"/>
      <c r="PZM423" s="94"/>
      <c r="PZN423" s="94"/>
      <c r="PZO423" s="94"/>
      <c r="PZP423" s="94"/>
      <c r="PZQ423" s="94"/>
      <c r="PZR423" s="94"/>
      <c r="PZS423" s="94"/>
      <c r="PZT423" s="94"/>
      <c r="PZU423" s="94"/>
      <c r="PZV423" s="94"/>
      <c r="PZW423" s="94"/>
      <c r="PZX423" s="94"/>
      <c r="PZY423" s="94"/>
      <c r="PZZ423" s="94"/>
      <c r="QAA423" s="94"/>
      <c r="QAB423" s="94"/>
      <c r="QAC423" s="94"/>
      <c r="QAD423" s="94"/>
      <c r="QAE423" s="94"/>
      <c r="QAF423" s="94"/>
      <c r="QAG423" s="94"/>
      <c r="QAH423" s="94"/>
      <c r="QAI423" s="94"/>
      <c r="QAJ423" s="94"/>
      <c r="QAK423" s="94"/>
      <c r="QAL423" s="94"/>
      <c r="QAM423" s="94"/>
      <c r="QAN423" s="94"/>
      <c r="QAO423" s="94"/>
      <c r="QAP423" s="94"/>
      <c r="QAQ423" s="94"/>
      <c r="QAR423" s="94"/>
      <c r="QAS423" s="94"/>
      <c r="QAT423" s="94"/>
      <c r="QAU423" s="94"/>
      <c r="QAV423" s="94"/>
      <c r="QAW423" s="94"/>
      <c r="QAX423" s="94"/>
      <c r="QAY423" s="94"/>
      <c r="QAZ423" s="94"/>
      <c r="QBA423" s="94"/>
      <c r="QBB423" s="94"/>
      <c r="QBC423" s="94"/>
      <c r="QBD423" s="94"/>
      <c r="QBE423" s="94"/>
      <c r="QBF423" s="94"/>
      <c r="QBG423" s="94"/>
      <c r="QBH423" s="94"/>
      <c r="QBI423" s="94"/>
      <c r="QBJ423" s="94"/>
      <c r="QBK423" s="94"/>
      <c r="QBL423" s="94"/>
      <c r="QBM423" s="94"/>
      <c r="QBN423" s="94"/>
      <c r="QBO423" s="94"/>
      <c r="QBP423" s="94"/>
      <c r="QBQ423" s="94"/>
      <c r="QBR423" s="94"/>
      <c r="QBS423" s="94"/>
      <c r="QBT423" s="94"/>
      <c r="QBU423" s="94"/>
      <c r="QBV423" s="94"/>
      <c r="QBW423" s="94"/>
      <c r="QBX423" s="94"/>
      <c r="QBY423" s="94"/>
      <c r="QBZ423" s="94"/>
      <c r="QCA423" s="94"/>
      <c r="QCB423" s="94"/>
      <c r="QCC423" s="94"/>
      <c r="QCD423" s="94"/>
      <c r="QCE423" s="94"/>
      <c r="QCF423" s="94"/>
      <c r="QCG423" s="94"/>
      <c r="QCH423" s="94"/>
      <c r="QCI423" s="94"/>
      <c r="QCJ423" s="94"/>
      <c r="QCK423" s="94"/>
      <c r="QCL423" s="94"/>
      <c r="QCM423" s="94"/>
      <c r="QCN423" s="94"/>
      <c r="QCO423" s="94"/>
      <c r="QCP423" s="94"/>
      <c r="QCQ423" s="94"/>
      <c r="QCR423" s="94"/>
      <c r="QCS423" s="94"/>
      <c r="QCT423" s="94"/>
      <c r="QCU423" s="94"/>
      <c r="QCV423" s="94"/>
      <c r="QCW423" s="94"/>
      <c r="QCX423" s="94"/>
      <c r="QCY423" s="94"/>
      <c r="QCZ423" s="94"/>
      <c r="QDA423" s="94"/>
      <c r="QDB423" s="94"/>
      <c r="QDC423" s="94"/>
      <c r="QDD423" s="94"/>
      <c r="QDE423" s="94"/>
      <c r="QDF423" s="94"/>
      <c r="QDG423" s="94"/>
      <c r="QDH423" s="94"/>
      <c r="QDI423" s="94"/>
      <c r="QDJ423" s="94"/>
      <c r="QDK423" s="94"/>
      <c r="QDL423" s="94"/>
      <c r="QDM423" s="94"/>
      <c r="QDN423" s="94"/>
      <c r="QDO423" s="94"/>
      <c r="QDP423" s="94"/>
      <c r="QDQ423" s="94"/>
      <c r="QDR423" s="94"/>
      <c r="QDS423" s="94"/>
      <c r="QDT423" s="94"/>
      <c r="QDU423" s="94"/>
      <c r="QDV423" s="94"/>
      <c r="QDW423" s="94"/>
      <c r="QDX423" s="94"/>
      <c r="QDY423" s="94"/>
      <c r="QDZ423" s="94"/>
      <c r="QEA423" s="94"/>
      <c r="QEB423" s="94"/>
      <c r="QEC423" s="94"/>
      <c r="QED423" s="94"/>
      <c r="QEE423" s="94"/>
      <c r="QEF423" s="94"/>
      <c r="QEG423" s="94"/>
      <c r="QEH423" s="94"/>
      <c r="QEI423" s="94"/>
      <c r="QEJ423" s="94"/>
      <c r="QEK423" s="94"/>
      <c r="QEL423" s="94"/>
      <c r="QEM423" s="94"/>
      <c r="QEN423" s="94"/>
      <c r="QEO423" s="94"/>
      <c r="QEP423" s="94"/>
      <c r="QEQ423" s="94"/>
      <c r="QER423" s="94"/>
      <c r="QES423" s="94"/>
      <c r="QET423" s="94"/>
      <c r="QEU423" s="94"/>
      <c r="QEV423" s="94"/>
      <c r="QEW423" s="94"/>
      <c r="QEX423" s="94"/>
      <c r="QEY423" s="94"/>
      <c r="QEZ423" s="94"/>
      <c r="QFA423" s="94"/>
      <c r="QFB423" s="94"/>
      <c r="QFC423" s="94"/>
      <c r="QFD423" s="94"/>
      <c r="QFE423" s="94"/>
      <c r="QFF423" s="94"/>
      <c r="QFG423" s="94"/>
      <c r="QFH423" s="94"/>
      <c r="QFI423" s="94"/>
      <c r="QFJ423" s="94"/>
      <c r="QFK423" s="94"/>
      <c r="QFL423" s="94"/>
      <c r="QFM423" s="94"/>
      <c r="QFN423" s="94"/>
      <c r="QFO423" s="94"/>
      <c r="QFP423" s="94"/>
      <c r="QFQ423" s="94"/>
      <c r="QFR423" s="94"/>
      <c r="QFS423" s="94"/>
      <c r="QFT423" s="94"/>
      <c r="QFU423" s="94"/>
      <c r="QFV423" s="94"/>
      <c r="QFW423" s="94"/>
      <c r="QFX423" s="94"/>
      <c r="QFY423" s="94"/>
      <c r="QFZ423" s="94"/>
      <c r="QGA423" s="94"/>
      <c r="QGB423" s="94"/>
      <c r="QGC423" s="94"/>
      <c r="QGD423" s="94"/>
      <c r="QGE423" s="94"/>
      <c r="QGF423" s="94"/>
      <c r="QGG423" s="94"/>
      <c r="QGH423" s="94"/>
      <c r="QGI423" s="94"/>
      <c r="QGJ423" s="94"/>
      <c r="QGK423" s="94"/>
      <c r="QGL423" s="94"/>
      <c r="QGM423" s="94"/>
      <c r="QGN423" s="94"/>
      <c r="QGO423" s="94"/>
      <c r="QGP423" s="94"/>
      <c r="QGQ423" s="94"/>
      <c r="QGR423" s="94"/>
      <c r="QGS423" s="94"/>
      <c r="QGT423" s="94"/>
      <c r="QGU423" s="94"/>
      <c r="QGV423" s="94"/>
      <c r="QGW423" s="94"/>
      <c r="QGX423" s="94"/>
      <c r="QGY423" s="94"/>
      <c r="QGZ423" s="94"/>
      <c r="QHA423" s="94"/>
      <c r="QHB423" s="94"/>
      <c r="QHC423" s="94"/>
      <c r="QHD423" s="94"/>
      <c r="QHE423" s="94"/>
      <c r="QHF423" s="94"/>
      <c r="QHG423" s="94"/>
      <c r="QHH423" s="94"/>
      <c r="QHI423" s="94"/>
      <c r="QHJ423" s="94"/>
      <c r="QHK423" s="94"/>
      <c r="QHL423" s="94"/>
      <c r="QHM423" s="94"/>
      <c r="QHN423" s="94"/>
      <c r="QHO423" s="94"/>
      <c r="QHP423" s="94"/>
      <c r="QHQ423" s="94"/>
      <c r="QHR423" s="94"/>
      <c r="QHS423" s="94"/>
      <c r="QHT423" s="94"/>
      <c r="QHU423" s="94"/>
      <c r="QHV423" s="94"/>
      <c r="QHW423" s="94"/>
      <c r="QHX423" s="94"/>
      <c r="QHY423" s="94"/>
      <c r="QHZ423" s="94"/>
      <c r="QIA423" s="94"/>
      <c r="QIB423" s="94"/>
      <c r="QIC423" s="94"/>
      <c r="QID423" s="94"/>
      <c r="QIE423" s="94"/>
      <c r="QIF423" s="94"/>
      <c r="QIG423" s="94"/>
      <c r="QIH423" s="94"/>
      <c r="QII423" s="94"/>
      <c r="QIJ423" s="94"/>
      <c r="QIK423" s="94"/>
      <c r="QIL423" s="94"/>
      <c r="QIM423" s="94"/>
      <c r="QIN423" s="94"/>
      <c r="QIO423" s="94"/>
      <c r="QIP423" s="94"/>
      <c r="QIQ423" s="94"/>
      <c r="QIR423" s="94"/>
      <c r="QIS423" s="94"/>
      <c r="QIT423" s="94"/>
      <c r="QIU423" s="94"/>
      <c r="QIV423" s="94"/>
      <c r="QIW423" s="94"/>
      <c r="QIX423" s="94"/>
      <c r="QIY423" s="94"/>
      <c r="QIZ423" s="94"/>
      <c r="QJA423" s="94"/>
      <c r="QJB423" s="94"/>
      <c r="QJC423" s="94"/>
      <c r="QJD423" s="94"/>
      <c r="QJE423" s="94"/>
      <c r="QJF423" s="94"/>
      <c r="QJG423" s="94"/>
      <c r="QJH423" s="94"/>
      <c r="QJI423" s="94"/>
      <c r="QJJ423" s="94"/>
      <c r="QJK423" s="94"/>
      <c r="QJL423" s="94"/>
      <c r="QJM423" s="94"/>
      <c r="QJN423" s="94"/>
      <c r="QJO423" s="94"/>
      <c r="QJP423" s="94"/>
      <c r="QJQ423" s="94"/>
      <c r="QJR423" s="94"/>
      <c r="QJS423" s="94"/>
      <c r="QJT423" s="94"/>
      <c r="QJU423" s="94"/>
      <c r="QJV423" s="94"/>
      <c r="QJW423" s="94"/>
      <c r="QJX423" s="94"/>
      <c r="QJY423" s="94"/>
      <c r="QJZ423" s="94"/>
      <c r="QKA423" s="94"/>
      <c r="QKB423" s="94"/>
      <c r="QKC423" s="94"/>
      <c r="QKD423" s="94"/>
      <c r="QKE423" s="94"/>
      <c r="QKF423" s="94"/>
      <c r="QKG423" s="94"/>
      <c r="QKH423" s="94"/>
      <c r="QKI423" s="94"/>
      <c r="QKJ423" s="94"/>
      <c r="QKK423" s="94"/>
      <c r="QKL423" s="94"/>
      <c r="QKM423" s="94"/>
      <c r="QKN423" s="94"/>
      <c r="QKO423" s="94"/>
      <c r="QKP423" s="94"/>
      <c r="QKQ423" s="94"/>
      <c r="QKR423" s="94"/>
      <c r="QKS423" s="94"/>
      <c r="QKT423" s="94"/>
      <c r="QKU423" s="94"/>
      <c r="QKV423" s="94"/>
      <c r="QKW423" s="94"/>
      <c r="QKX423" s="94"/>
      <c r="QKY423" s="94"/>
      <c r="QKZ423" s="94"/>
      <c r="QLA423" s="94"/>
      <c r="QLB423" s="94"/>
      <c r="QLC423" s="94"/>
      <c r="QLD423" s="94"/>
      <c r="QLE423" s="94"/>
      <c r="QLF423" s="94"/>
      <c r="QLG423" s="94"/>
      <c r="QLH423" s="94"/>
      <c r="QLI423" s="94"/>
      <c r="QLJ423" s="94"/>
      <c r="QLK423" s="94"/>
      <c r="QLL423" s="94"/>
      <c r="QLM423" s="94"/>
      <c r="QLN423" s="94"/>
      <c r="QLO423" s="94"/>
      <c r="QLP423" s="94"/>
      <c r="QLQ423" s="94"/>
      <c r="QLR423" s="94"/>
      <c r="QLS423" s="94"/>
      <c r="QLT423" s="94"/>
      <c r="QLU423" s="94"/>
      <c r="QLV423" s="94"/>
      <c r="QLW423" s="94"/>
      <c r="QLX423" s="94"/>
      <c r="QLY423" s="94"/>
      <c r="QLZ423" s="94"/>
      <c r="QMA423" s="94"/>
      <c r="QMB423" s="94"/>
      <c r="QMC423" s="94"/>
      <c r="QMD423" s="94"/>
      <c r="QME423" s="94"/>
      <c r="QMF423" s="94"/>
      <c r="QMG423" s="94"/>
      <c r="QMH423" s="94"/>
      <c r="QMI423" s="94"/>
      <c r="QMJ423" s="94"/>
      <c r="QMK423" s="94"/>
      <c r="QML423" s="94"/>
      <c r="QMM423" s="94"/>
      <c r="QMN423" s="94"/>
      <c r="QMO423" s="94"/>
      <c r="QMP423" s="94"/>
      <c r="QMQ423" s="94"/>
      <c r="QMR423" s="94"/>
      <c r="QMS423" s="94"/>
      <c r="QMT423" s="94"/>
      <c r="QMU423" s="94"/>
      <c r="QMV423" s="94"/>
      <c r="QMW423" s="94"/>
      <c r="QMX423" s="94"/>
      <c r="QMY423" s="94"/>
      <c r="QMZ423" s="94"/>
      <c r="QNA423" s="94"/>
      <c r="QNB423" s="94"/>
      <c r="QNC423" s="94"/>
      <c r="QND423" s="94"/>
      <c r="QNE423" s="94"/>
      <c r="QNF423" s="94"/>
      <c r="QNG423" s="94"/>
      <c r="QNH423" s="94"/>
      <c r="QNI423" s="94"/>
      <c r="QNJ423" s="94"/>
      <c r="QNK423" s="94"/>
      <c r="QNL423" s="94"/>
      <c r="QNM423" s="94"/>
      <c r="QNN423" s="94"/>
      <c r="QNO423" s="94"/>
      <c r="QNP423" s="94"/>
      <c r="QNQ423" s="94"/>
      <c r="QNR423" s="94"/>
      <c r="QNS423" s="94"/>
      <c r="QNT423" s="94"/>
      <c r="QNU423" s="94"/>
      <c r="QNV423" s="94"/>
      <c r="QNW423" s="94"/>
      <c r="QNX423" s="94"/>
      <c r="QNY423" s="94"/>
      <c r="QNZ423" s="94"/>
      <c r="QOA423" s="94"/>
      <c r="QOB423" s="94"/>
      <c r="QOC423" s="94"/>
      <c r="QOD423" s="94"/>
      <c r="QOE423" s="94"/>
      <c r="QOF423" s="94"/>
      <c r="QOG423" s="94"/>
      <c r="QOH423" s="94"/>
      <c r="QOI423" s="94"/>
      <c r="QOJ423" s="94"/>
      <c r="QOK423" s="94"/>
      <c r="QOL423" s="94"/>
      <c r="QOM423" s="94"/>
      <c r="QON423" s="94"/>
      <c r="QOO423" s="94"/>
      <c r="QOP423" s="94"/>
      <c r="QOQ423" s="94"/>
      <c r="QOR423" s="94"/>
      <c r="QOS423" s="94"/>
      <c r="QOT423" s="94"/>
      <c r="QOU423" s="94"/>
      <c r="QOV423" s="94"/>
      <c r="QOW423" s="94"/>
      <c r="QOX423" s="94"/>
      <c r="QOY423" s="94"/>
      <c r="QOZ423" s="94"/>
      <c r="QPA423" s="94"/>
      <c r="QPB423" s="94"/>
      <c r="QPC423" s="94"/>
      <c r="QPD423" s="94"/>
      <c r="QPE423" s="94"/>
      <c r="QPF423" s="94"/>
      <c r="QPG423" s="94"/>
      <c r="QPH423" s="94"/>
      <c r="QPI423" s="94"/>
      <c r="QPJ423" s="94"/>
      <c r="QPK423" s="94"/>
      <c r="QPL423" s="94"/>
      <c r="QPM423" s="94"/>
      <c r="QPN423" s="94"/>
      <c r="QPO423" s="94"/>
      <c r="QPP423" s="94"/>
      <c r="QPQ423" s="94"/>
      <c r="QPR423" s="94"/>
      <c r="QPS423" s="94"/>
      <c r="QPT423" s="94"/>
      <c r="QPU423" s="94"/>
      <c r="QPV423" s="94"/>
      <c r="QPW423" s="94"/>
      <c r="QPX423" s="94"/>
      <c r="QPY423" s="94"/>
      <c r="QPZ423" s="94"/>
      <c r="QQA423" s="94"/>
      <c r="QQB423" s="94"/>
      <c r="QQC423" s="94"/>
      <c r="QQD423" s="94"/>
      <c r="QQE423" s="94"/>
      <c r="QQF423" s="94"/>
      <c r="QQG423" s="94"/>
      <c r="QQH423" s="94"/>
      <c r="QQI423" s="94"/>
      <c r="QQJ423" s="94"/>
      <c r="QQK423" s="94"/>
      <c r="QQL423" s="94"/>
      <c r="QQM423" s="94"/>
      <c r="QQN423" s="94"/>
      <c r="QQO423" s="94"/>
      <c r="QQP423" s="94"/>
      <c r="QQQ423" s="94"/>
      <c r="QQR423" s="94"/>
      <c r="QQS423" s="94"/>
      <c r="QQT423" s="94"/>
      <c r="QQU423" s="94"/>
      <c r="QQV423" s="94"/>
      <c r="QQW423" s="94"/>
      <c r="QQX423" s="94"/>
      <c r="QQY423" s="94"/>
      <c r="QQZ423" s="94"/>
      <c r="QRA423" s="94"/>
      <c r="QRB423" s="94"/>
      <c r="QRC423" s="94"/>
      <c r="QRD423" s="94"/>
      <c r="QRE423" s="94"/>
      <c r="QRF423" s="94"/>
      <c r="QRG423" s="94"/>
      <c r="QRH423" s="94"/>
      <c r="QRI423" s="94"/>
      <c r="QRJ423" s="94"/>
      <c r="QRK423" s="94"/>
      <c r="QRL423" s="94"/>
      <c r="QRM423" s="94"/>
      <c r="QRN423" s="94"/>
      <c r="QRO423" s="94"/>
      <c r="QRP423" s="94"/>
      <c r="QRQ423" s="94"/>
      <c r="QRR423" s="94"/>
      <c r="QRS423" s="94"/>
      <c r="QRT423" s="94"/>
      <c r="QRU423" s="94"/>
      <c r="QRV423" s="94"/>
      <c r="QRW423" s="94"/>
      <c r="QRX423" s="94"/>
      <c r="QRY423" s="94"/>
      <c r="QRZ423" s="94"/>
      <c r="QSA423" s="94"/>
      <c r="QSB423" s="94"/>
      <c r="QSC423" s="94"/>
      <c r="QSD423" s="94"/>
      <c r="QSE423" s="94"/>
      <c r="QSF423" s="94"/>
      <c r="QSG423" s="94"/>
      <c r="QSH423" s="94"/>
      <c r="QSI423" s="94"/>
      <c r="QSJ423" s="94"/>
      <c r="QSK423" s="94"/>
      <c r="QSL423" s="94"/>
      <c r="QSM423" s="94"/>
      <c r="QSN423" s="94"/>
      <c r="QSO423" s="94"/>
      <c r="QSP423" s="94"/>
      <c r="QSQ423" s="94"/>
      <c r="QSR423" s="94"/>
      <c r="QSS423" s="94"/>
      <c r="QST423" s="94"/>
      <c r="QSU423" s="94"/>
      <c r="QSV423" s="94"/>
      <c r="QSW423" s="94"/>
      <c r="QSX423" s="94"/>
      <c r="QSY423" s="94"/>
      <c r="QSZ423" s="94"/>
      <c r="QTA423" s="94"/>
      <c r="QTB423" s="94"/>
      <c r="QTC423" s="94"/>
      <c r="QTD423" s="94"/>
      <c r="QTE423" s="94"/>
      <c r="QTF423" s="94"/>
      <c r="QTG423" s="94"/>
      <c r="QTH423" s="94"/>
      <c r="QTI423" s="94"/>
      <c r="QTJ423" s="94"/>
      <c r="QTK423" s="94"/>
      <c r="QTL423" s="94"/>
      <c r="QTM423" s="94"/>
      <c r="QTN423" s="94"/>
      <c r="QTO423" s="94"/>
      <c r="QTP423" s="94"/>
      <c r="QTQ423" s="94"/>
      <c r="QTR423" s="94"/>
      <c r="QTS423" s="94"/>
      <c r="QTT423" s="94"/>
      <c r="QTU423" s="94"/>
      <c r="QTV423" s="94"/>
      <c r="QTW423" s="94"/>
      <c r="QTX423" s="94"/>
      <c r="QTY423" s="94"/>
      <c r="QTZ423" s="94"/>
      <c r="QUA423" s="94"/>
      <c r="QUB423" s="94"/>
      <c r="QUC423" s="94"/>
      <c r="QUD423" s="94"/>
      <c r="QUE423" s="94"/>
      <c r="QUF423" s="94"/>
      <c r="QUG423" s="94"/>
      <c r="QUH423" s="94"/>
      <c r="QUI423" s="94"/>
      <c r="QUJ423" s="94"/>
      <c r="QUK423" s="94"/>
      <c r="QUL423" s="94"/>
      <c r="QUM423" s="94"/>
      <c r="QUN423" s="94"/>
      <c r="QUO423" s="94"/>
      <c r="QUP423" s="94"/>
      <c r="QUQ423" s="94"/>
      <c r="QUR423" s="94"/>
      <c r="QUS423" s="94"/>
      <c r="QUT423" s="94"/>
      <c r="QUU423" s="94"/>
      <c r="QUV423" s="94"/>
      <c r="QUW423" s="94"/>
      <c r="QUX423" s="94"/>
      <c r="QUY423" s="94"/>
      <c r="QUZ423" s="94"/>
      <c r="QVA423" s="94"/>
      <c r="QVB423" s="94"/>
      <c r="QVC423" s="94"/>
      <c r="QVD423" s="94"/>
      <c r="QVE423" s="94"/>
      <c r="QVF423" s="94"/>
      <c r="QVG423" s="94"/>
      <c r="QVH423" s="94"/>
      <c r="QVI423" s="94"/>
      <c r="QVJ423" s="94"/>
      <c r="QVK423" s="94"/>
      <c r="QVL423" s="94"/>
      <c r="QVM423" s="94"/>
      <c r="QVN423" s="94"/>
      <c r="QVO423" s="94"/>
      <c r="QVP423" s="94"/>
      <c r="QVQ423" s="94"/>
      <c r="QVR423" s="94"/>
      <c r="QVS423" s="94"/>
      <c r="QVT423" s="94"/>
      <c r="QVU423" s="94"/>
      <c r="QVV423" s="94"/>
      <c r="QVW423" s="94"/>
      <c r="QVX423" s="94"/>
      <c r="QVY423" s="94"/>
      <c r="QVZ423" s="94"/>
      <c r="QWA423" s="94"/>
      <c r="QWB423" s="94"/>
      <c r="QWC423" s="94"/>
      <c r="QWD423" s="94"/>
      <c r="QWE423" s="94"/>
      <c r="QWF423" s="94"/>
      <c r="QWG423" s="94"/>
      <c r="QWH423" s="94"/>
      <c r="QWI423" s="94"/>
      <c r="QWJ423" s="94"/>
      <c r="QWK423" s="94"/>
      <c r="QWL423" s="94"/>
      <c r="QWM423" s="94"/>
      <c r="QWN423" s="94"/>
      <c r="QWO423" s="94"/>
      <c r="QWP423" s="94"/>
      <c r="QWQ423" s="94"/>
      <c r="QWR423" s="94"/>
      <c r="QWS423" s="94"/>
      <c r="QWT423" s="94"/>
      <c r="QWU423" s="94"/>
      <c r="QWV423" s="94"/>
      <c r="QWW423" s="94"/>
      <c r="QWX423" s="94"/>
      <c r="QWY423" s="94"/>
      <c r="QWZ423" s="94"/>
      <c r="QXA423" s="94"/>
      <c r="QXB423" s="94"/>
      <c r="QXC423" s="94"/>
      <c r="QXD423" s="94"/>
      <c r="QXE423" s="94"/>
      <c r="QXF423" s="94"/>
      <c r="QXG423" s="94"/>
      <c r="QXH423" s="94"/>
      <c r="QXI423" s="94"/>
      <c r="QXJ423" s="94"/>
      <c r="QXK423" s="94"/>
      <c r="QXL423" s="94"/>
      <c r="QXM423" s="94"/>
      <c r="QXN423" s="94"/>
      <c r="QXO423" s="94"/>
      <c r="QXP423" s="94"/>
      <c r="QXQ423" s="94"/>
      <c r="QXR423" s="94"/>
      <c r="QXS423" s="94"/>
      <c r="QXT423" s="94"/>
      <c r="QXU423" s="94"/>
      <c r="QXV423" s="94"/>
      <c r="QXW423" s="94"/>
      <c r="QXX423" s="94"/>
      <c r="QXY423" s="94"/>
      <c r="QXZ423" s="94"/>
      <c r="QYA423" s="94"/>
      <c r="QYB423" s="94"/>
      <c r="QYC423" s="94"/>
      <c r="QYD423" s="94"/>
      <c r="QYE423" s="94"/>
      <c r="QYF423" s="94"/>
      <c r="QYG423" s="94"/>
      <c r="QYH423" s="94"/>
      <c r="QYI423" s="94"/>
      <c r="QYJ423" s="94"/>
      <c r="QYK423" s="94"/>
      <c r="QYL423" s="94"/>
      <c r="QYM423" s="94"/>
      <c r="QYN423" s="94"/>
      <c r="QYO423" s="94"/>
      <c r="QYP423" s="94"/>
      <c r="QYQ423" s="94"/>
      <c r="QYR423" s="94"/>
      <c r="QYS423" s="94"/>
      <c r="QYT423" s="94"/>
      <c r="QYU423" s="94"/>
      <c r="QYV423" s="94"/>
      <c r="QYW423" s="94"/>
      <c r="QYX423" s="94"/>
      <c r="QYY423" s="94"/>
      <c r="QYZ423" s="94"/>
      <c r="QZA423" s="94"/>
      <c r="QZB423" s="94"/>
      <c r="QZC423" s="94"/>
      <c r="QZD423" s="94"/>
      <c r="QZE423" s="94"/>
      <c r="QZF423" s="94"/>
      <c r="QZG423" s="94"/>
      <c r="QZH423" s="94"/>
      <c r="QZI423" s="94"/>
      <c r="QZJ423" s="94"/>
      <c r="QZK423" s="94"/>
      <c r="QZL423" s="94"/>
      <c r="QZM423" s="94"/>
      <c r="QZN423" s="94"/>
      <c r="QZO423" s="94"/>
      <c r="QZP423" s="94"/>
      <c r="QZQ423" s="94"/>
      <c r="QZR423" s="94"/>
      <c r="QZS423" s="94"/>
      <c r="QZT423" s="94"/>
      <c r="QZU423" s="94"/>
      <c r="QZV423" s="94"/>
      <c r="QZW423" s="94"/>
      <c r="QZX423" s="94"/>
      <c r="QZY423" s="94"/>
      <c r="QZZ423" s="94"/>
      <c r="RAA423" s="94"/>
      <c r="RAB423" s="94"/>
      <c r="RAC423" s="94"/>
      <c r="RAD423" s="94"/>
      <c r="RAE423" s="94"/>
      <c r="RAF423" s="94"/>
      <c r="RAG423" s="94"/>
      <c r="RAH423" s="94"/>
      <c r="RAI423" s="94"/>
      <c r="RAJ423" s="94"/>
      <c r="RAK423" s="94"/>
      <c r="RAL423" s="94"/>
      <c r="RAM423" s="94"/>
      <c r="RAN423" s="94"/>
      <c r="RAO423" s="94"/>
      <c r="RAP423" s="94"/>
      <c r="RAQ423" s="94"/>
      <c r="RAR423" s="94"/>
      <c r="RAS423" s="94"/>
      <c r="RAT423" s="94"/>
      <c r="RAU423" s="94"/>
      <c r="RAV423" s="94"/>
      <c r="RAW423" s="94"/>
      <c r="RAX423" s="94"/>
      <c r="RAY423" s="94"/>
      <c r="RAZ423" s="94"/>
      <c r="RBA423" s="94"/>
      <c r="RBB423" s="94"/>
      <c r="RBC423" s="94"/>
      <c r="RBD423" s="94"/>
      <c r="RBE423" s="94"/>
      <c r="RBF423" s="94"/>
      <c r="RBG423" s="94"/>
      <c r="RBH423" s="94"/>
      <c r="RBI423" s="94"/>
      <c r="RBJ423" s="94"/>
      <c r="RBK423" s="94"/>
      <c r="RBL423" s="94"/>
      <c r="RBM423" s="94"/>
      <c r="RBN423" s="94"/>
      <c r="RBO423" s="94"/>
      <c r="RBP423" s="94"/>
      <c r="RBQ423" s="94"/>
      <c r="RBR423" s="94"/>
      <c r="RBS423" s="94"/>
      <c r="RBT423" s="94"/>
      <c r="RBU423" s="94"/>
      <c r="RBV423" s="94"/>
      <c r="RBW423" s="94"/>
      <c r="RBX423" s="94"/>
      <c r="RBY423" s="94"/>
      <c r="RBZ423" s="94"/>
      <c r="RCA423" s="94"/>
      <c r="RCB423" s="94"/>
      <c r="RCC423" s="94"/>
      <c r="RCD423" s="94"/>
      <c r="RCE423" s="94"/>
      <c r="RCF423" s="94"/>
      <c r="RCG423" s="94"/>
      <c r="RCH423" s="94"/>
      <c r="RCI423" s="94"/>
      <c r="RCJ423" s="94"/>
      <c r="RCK423" s="94"/>
      <c r="RCL423" s="94"/>
      <c r="RCM423" s="94"/>
      <c r="RCN423" s="94"/>
      <c r="RCO423" s="94"/>
      <c r="RCP423" s="94"/>
      <c r="RCQ423" s="94"/>
      <c r="RCR423" s="94"/>
      <c r="RCS423" s="94"/>
      <c r="RCT423" s="94"/>
      <c r="RCU423" s="94"/>
      <c r="RCV423" s="94"/>
      <c r="RCW423" s="94"/>
      <c r="RCX423" s="94"/>
      <c r="RCY423" s="94"/>
      <c r="RCZ423" s="94"/>
      <c r="RDA423" s="94"/>
      <c r="RDB423" s="94"/>
      <c r="RDC423" s="94"/>
      <c r="RDD423" s="94"/>
      <c r="RDE423" s="94"/>
      <c r="RDF423" s="94"/>
      <c r="RDG423" s="94"/>
      <c r="RDH423" s="94"/>
      <c r="RDI423" s="94"/>
      <c r="RDJ423" s="94"/>
      <c r="RDK423" s="94"/>
      <c r="RDL423" s="94"/>
      <c r="RDM423" s="94"/>
      <c r="RDN423" s="94"/>
      <c r="RDO423" s="94"/>
      <c r="RDP423" s="94"/>
      <c r="RDQ423" s="94"/>
      <c r="RDR423" s="94"/>
      <c r="RDS423" s="94"/>
      <c r="RDT423" s="94"/>
      <c r="RDU423" s="94"/>
      <c r="RDV423" s="94"/>
      <c r="RDW423" s="94"/>
      <c r="RDX423" s="94"/>
      <c r="RDY423" s="94"/>
      <c r="RDZ423" s="94"/>
      <c r="REA423" s="94"/>
      <c r="REB423" s="94"/>
      <c r="REC423" s="94"/>
      <c r="RED423" s="94"/>
      <c r="REE423" s="94"/>
      <c r="REF423" s="94"/>
      <c r="REG423" s="94"/>
      <c r="REH423" s="94"/>
      <c r="REI423" s="94"/>
      <c r="REJ423" s="94"/>
      <c r="REK423" s="94"/>
      <c r="REL423" s="94"/>
      <c r="REM423" s="94"/>
      <c r="REN423" s="94"/>
      <c r="REO423" s="94"/>
      <c r="REP423" s="94"/>
      <c r="REQ423" s="94"/>
      <c r="RER423" s="94"/>
      <c r="RES423" s="94"/>
      <c r="RET423" s="94"/>
      <c r="REU423" s="94"/>
      <c r="REV423" s="94"/>
      <c r="REW423" s="94"/>
      <c r="REX423" s="94"/>
      <c r="REY423" s="94"/>
      <c r="REZ423" s="94"/>
      <c r="RFA423" s="94"/>
      <c r="RFB423" s="94"/>
      <c r="RFC423" s="94"/>
      <c r="RFD423" s="94"/>
      <c r="RFE423" s="94"/>
      <c r="RFF423" s="94"/>
      <c r="RFG423" s="94"/>
      <c r="RFH423" s="94"/>
      <c r="RFI423" s="94"/>
      <c r="RFJ423" s="94"/>
      <c r="RFK423" s="94"/>
      <c r="RFL423" s="94"/>
      <c r="RFM423" s="94"/>
      <c r="RFN423" s="94"/>
      <c r="RFO423" s="94"/>
      <c r="RFP423" s="94"/>
      <c r="RFQ423" s="94"/>
      <c r="RFR423" s="94"/>
      <c r="RFS423" s="94"/>
      <c r="RFT423" s="94"/>
      <c r="RFU423" s="94"/>
      <c r="RFV423" s="94"/>
      <c r="RFW423" s="94"/>
      <c r="RFX423" s="94"/>
      <c r="RFY423" s="94"/>
      <c r="RFZ423" s="94"/>
      <c r="RGA423" s="94"/>
      <c r="RGB423" s="94"/>
      <c r="RGC423" s="94"/>
      <c r="RGD423" s="94"/>
      <c r="RGE423" s="94"/>
      <c r="RGF423" s="94"/>
      <c r="RGG423" s="94"/>
      <c r="RGH423" s="94"/>
      <c r="RGI423" s="94"/>
      <c r="RGJ423" s="94"/>
      <c r="RGK423" s="94"/>
      <c r="RGL423" s="94"/>
      <c r="RGM423" s="94"/>
      <c r="RGN423" s="94"/>
      <c r="RGO423" s="94"/>
      <c r="RGP423" s="94"/>
      <c r="RGQ423" s="94"/>
      <c r="RGR423" s="94"/>
      <c r="RGS423" s="94"/>
      <c r="RGT423" s="94"/>
      <c r="RGU423" s="94"/>
      <c r="RGV423" s="94"/>
      <c r="RGW423" s="94"/>
      <c r="RGX423" s="94"/>
      <c r="RGY423" s="94"/>
      <c r="RGZ423" s="94"/>
      <c r="RHA423" s="94"/>
      <c r="RHB423" s="94"/>
      <c r="RHC423" s="94"/>
      <c r="RHD423" s="94"/>
      <c r="RHE423" s="94"/>
      <c r="RHF423" s="94"/>
      <c r="RHG423" s="94"/>
      <c r="RHH423" s="94"/>
      <c r="RHI423" s="94"/>
      <c r="RHJ423" s="94"/>
      <c r="RHK423" s="94"/>
      <c r="RHL423" s="94"/>
      <c r="RHM423" s="94"/>
      <c r="RHN423" s="94"/>
      <c r="RHO423" s="94"/>
      <c r="RHP423" s="94"/>
      <c r="RHQ423" s="94"/>
      <c r="RHR423" s="94"/>
      <c r="RHS423" s="94"/>
      <c r="RHT423" s="94"/>
      <c r="RHU423" s="94"/>
      <c r="RHV423" s="94"/>
      <c r="RHW423" s="94"/>
      <c r="RHX423" s="94"/>
      <c r="RHY423" s="94"/>
      <c r="RHZ423" s="94"/>
      <c r="RIA423" s="94"/>
      <c r="RIB423" s="94"/>
      <c r="RIC423" s="94"/>
      <c r="RID423" s="94"/>
      <c r="RIE423" s="94"/>
      <c r="RIF423" s="94"/>
      <c r="RIG423" s="94"/>
      <c r="RIH423" s="94"/>
      <c r="RII423" s="94"/>
      <c r="RIJ423" s="94"/>
      <c r="RIK423" s="94"/>
      <c r="RIL423" s="94"/>
      <c r="RIM423" s="94"/>
      <c r="RIN423" s="94"/>
      <c r="RIO423" s="94"/>
      <c r="RIP423" s="94"/>
      <c r="RIQ423" s="94"/>
      <c r="RIR423" s="94"/>
      <c r="RIS423" s="94"/>
      <c r="RIT423" s="94"/>
      <c r="RIU423" s="94"/>
      <c r="RIV423" s="94"/>
      <c r="RIW423" s="94"/>
      <c r="RIX423" s="94"/>
      <c r="RIY423" s="94"/>
      <c r="RIZ423" s="94"/>
      <c r="RJA423" s="94"/>
      <c r="RJB423" s="94"/>
      <c r="RJC423" s="94"/>
      <c r="RJD423" s="94"/>
      <c r="RJE423" s="94"/>
      <c r="RJF423" s="94"/>
      <c r="RJG423" s="94"/>
      <c r="RJH423" s="94"/>
      <c r="RJI423" s="94"/>
      <c r="RJJ423" s="94"/>
      <c r="RJK423" s="94"/>
      <c r="RJL423" s="94"/>
      <c r="RJM423" s="94"/>
      <c r="RJN423" s="94"/>
      <c r="RJO423" s="94"/>
      <c r="RJP423" s="94"/>
      <c r="RJQ423" s="94"/>
      <c r="RJR423" s="94"/>
      <c r="RJS423" s="94"/>
      <c r="RJT423" s="94"/>
      <c r="RJU423" s="94"/>
      <c r="RJV423" s="94"/>
      <c r="RJW423" s="94"/>
      <c r="RJX423" s="94"/>
      <c r="RJY423" s="94"/>
      <c r="RJZ423" s="94"/>
      <c r="RKA423" s="94"/>
      <c r="RKB423" s="94"/>
      <c r="RKC423" s="94"/>
      <c r="RKD423" s="94"/>
      <c r="RKE423" s="94"/>
      <c r="RKF423" s="94"/>
      <c r="RKG423" s="94"/>
      <c r="RKH423" s="94"/>
      <c r="RKI423" s="94"/>
      <c r="RKJ423" s="94"/>
      <c r="RKK423" s="94"/>
      <c r="RKL423" s="94"/>
      <c r="RKM423" s="94"/>
      <c r="RKN423" s="94"/>
      <c r="RKO423" s="94"/>
      <c r="RKP423" s="94"/>
      <c r="RKQ423" s="94"/>
      <c r="RKR423" s="94"/>
      <c r="RKS423" s="94"/>
      <c r="RKT423" s="94"/>
      <c r="RKU423" s="94"/>
      <c r="RKV423" s="94"/>
      <c r="RKW423" s="94"/>
      <c r="RKX423" s="94"/>
      <c r="RKY423" s="94"/>
      <c r="RKZ423" s="94"/>
      <c r="RLA423" s="94"/>
      <c r="RLB423" s="94"/>
      <c r="RLC423" s="94"/>
      <c r="RLD423" s="94"/>
      <c r="RLE423" s="94"/>
      <c r="RLF423" s="94"/>
      <c r="RLG423" s="94"/>
      <c r="RLH423" s="94"/>
      <c r="RLI423" s="94"/>
      <c r="RLJ423" s="94"/>
      <c r="RLK423" s="94"/>
      <c r="RLL423" s="94"/>
      <c r="RLM423" s="94"/>
      <c r="RLN423" s="94"/>
      <c r="RLO423" s="94"/>
      <c r="RLP423" s="94"/>
      <c r="RLQ423" s="94"/>
      <c r="RLR423" s="94"/>
      <c r="RLS423" s="94"/>
      <c r="RLT423" s="94"/>
      <c r="RLU423" s="94"/>
      <c r="RLV423" s="94"/>
      <c r="RLW423" s="94"/>
      <c r="RLX423" s="94"/>
      <c r="RLY423" s="94"/>
      <c r="RLZ423" s="94"/>
      <c r="RMA423" s="94"/>
      <c r="RMB423" s="94"/>
      <c r="RMC423" s="94"/>
      <c r="RMD423" s="94"/>
      <c r="RME423" s="94"/>
      <c r="RMF423" s="94"/>
      <c r="RMG423" s="94"/>
      <c r="RMH423" s="94"/>
      <c r="RMI423" s="94"/>
      <c r="RMJ423" s="94"/>
      <c r="RMK423" s="94"/>
      <c r="RML423" s="94"/>
      <c r="RMM423" s="94"/>
      <c r="RMN423" s="94"/>
      <c r="RMO423" s="94"/>
      <c r="RMP423" s="94"/>
      <c r="RMQ423" s="94"/>
      <c r="RMR423" s="94"/>
      <c r="RMS423" s="94"/>
      <c r="RMT423" s="94"/>
      <c r="RMU423" s="94"/>
      <c r="RMV423" s="94"/>
      <c r="RMW423" s="94"/>
      <c r="RMX423" s="94"/>
      <c r="RMY423" s="94"/>
      <c r="RMZ423" s="94"/>
      <c r="RNA423" s="94"/>
      <c r="RNB423" s="94"/>
      <c r="RNC423" s="94"/>
      <c r="RND423" s="94"/>
      <c r="RNE423" s="94"/>
      <c r="RNF423" s="94"/>
      <c r="RNG423" s="94"/>
      <c r="RNH423" s="94"/>
      <c r="RNI423" s="94"/>
      <c r="RNJ423" s="94"/>
      <c r="RNK423" s="94"/>
      <c r="RNL423" s="94"/>
      <c r="RNM423" s="94"/>
      <c r="RNN423" s="94"/>
      <c r="RNO423" s="94"/>
      <c r="RNP423" s="94"/>
      <c r="RNQ423" s="94"/>
      <c r="RNR423" s="94"/>
      <c r="RNS423" s="94"/>
      <c r="RNT423" s="94"/>
      <c r="RNU423" s="94"/>
      <c r="RNV423" s="94"/>
      <c r="RNW423" s="94"/>
      <c r="RNX423" s="94"/>
      <c r="RNY423" s="94"/>
      <c r="RNZ423" s="94"/>
      <c r="ROA423" s="94"/>
      <c r="ROB423" s="94"/>
      <c r="ROC423" s="94"/>
      <c r="ROD423" s="94"/>
      <c r="ROE423" s="94"/>
      <c r="ROF423" s="94"/>
      <c r="ROG423" s="94"/>
      <c r="ROH423" s="94"/>
      <c r="ROI423" s="94"/>
      <c r="ROJ423" s="94"/>
      <c r="ROK423" s="94"/>
      <c r="ROL423" s="94"/>
      <c r="ROM423" s="94"/>
      <c r="RON423" s="94"/>
      <c r="ROO423" s="94"/>
      <c r="ROP423" s="94"/>
      <c r="ROQ423" s="94"/>
      <c r="ROR423" s="94"/>
      <c r="ROS423" s="94"/>
      <c r="ROT423" s="94"/>
      <c r="ROU423" s="94"/>
      <c r="ROV423" s="94"/>
      <c r="ROW423" s="94"/>
      <c r="ROX423" s="94"/>
      <c r="ROY423" s="94"/>
      <c r="ROZ423" s="94"/>
      <c r="RPA423" s="94"/>
      <c r="RPB423" s="94"/>
      <c r="RPC423" s="94"/>
      <c r="RPD423" s="94"/>
      <c r="RPE423" s="94"/>
      <c r="RPF423" s="94"/>
      <c r="RPG423" s="94"/>
      <c r="RPH423" s="94"/>
      <c r="RPI423" s="94"/>
      <c r="RPJ423" s="94"/>
      <c r="RPK423" s="94"/>
      <c r="RPL423" s="94"/>
      <c r="RPM423" s="94"/>
      <c r="RPN423" s="94"/>
      <c r="RPO423" s="94"/>
      <c r="RPP423" s="94"/>
      <c r="RPQ423" s="94"/>
      <c r="RPR423" s="94"/>
      <c r="RPS423" s="94"/>
      <c r="RPT423" s="94"/>
      <c r="RPU423" s="94"/>
      <c r="RPV423" s="94"/>
      <c r="RPW423" s="94"/>
      <c r="RPX423" s="94"/>
      <c r="RPY423" s="94"/>
      <c r="RPZ423" s="94"/>
      <c r="RQA423" s="94"/>
      <c r="RQB423" s="94"/>
      <c r="RQC423" s="94"/>
      <c r="RQD423" s="94"/>
      <c r="RQE423" s="94"/>
      <c r="RQF423" s="94"/>
      <c r="RQG423" s="94"/>
      <c r="RQH423" s="94"/>
      <c r="RQI423" s="94"/>
      <c r="RQJ423" s="94"/>
      <c r="RQK423" s="94"/>
      <c r="RQL423" s="94"/>
      <c r="RQM423" s="94"/>
      <c r="RQN423" s="94"/>
      <c r="RQO423" s="94"/>
      <c r="RQP423" s="94"/>
      <c r="RQQ423" s="94"/>
      <c r="RQR423" s="94"/>
      <c r="RQS423" s="94"/>
      <c r="RQT423" s="94"/>
      <c r="RQU423" s="94"/>
      <c r="RQV423" s="94"/>
      <c r="RQW423" s="94"/>
      <c r="RQX423" s="94"/>
      <c r="RQY423" s="94"/>
      <c r="RQZ423" s="94"/>
      <c r="RRA423" s="94"/>
      <c r="RRB423" s="94"/>
      <c r="RRC423" s="94"/>
      <c r="RRD423" s="94"/>
      <c r="RRE423" s="94"/>
      <c r="RRF423" s="94"/>
      <c r="RRG423" s="94"/>
      <c r="RRH423" s="94"/>
      <c r="RRI423" s="94"/>
      <c r="RRJ423" s="94"/>
      <c r="RRK423" s="94"/>
      <c r="RRL423" s="94"/>
      <c r="RRM423" s="94"/>
      <c r="RRN423" s="94"/>
      <c r="RRO423" s="94"/>
      <c r="RRP423" s="94"/>
      <c r="RRQ423" s="94"/>
      <c r="RRR423" s="94"/>
      <c r="RRS423" s="94"/>
      <c r="RRT423" s="94"/>
      <c r="RRU423" s="94"/>
      <c r="RRV423" s="94"/>
      <c r="RRW423" s="94"/>
      <c r="RRX423" s="94"/>
      <c r="RRY423" s="94"/>
      <c r="RRZ423" s="94"/>
      <c r="RSA423" s="94"/>
      <c r="RSB423" s="94"/>
      <c r="RSC423" s="94"/>
      <c r="RSD423" s="94"/>
      <c r="RSE423" s="94"/>
      <c r="RSF423" s="94"/>
      <c r="RSG423" s="94"/>
      <c r="RSH423" s="94"/>
      <c r="RSI423" s="94"/>
      <c r="RSJ423" s="94"/>
      <c r="RSK423" s="94"/>
      <c r="RSL423" s="94"/>
      <c r="RSM423" s="94"/>
      <c r="RSN423" s="94"/>
      <c r="RSO423" s="94"/>
      <c r="RSP423" s="94"/>
      <c r="RSQ423" s="94"/>
      <c r="RSR423" s="94"/>
      <c r="RSS423" s="94"/>
      <c r="RST423" s="94"/>
      <c r="RSU423" s="94"/>
      <c r="RSV423" s="94"/>
      <c r="RSW423" s="94"/>
      <c r="RSX423" s="94"/>
      <c r="RSY423" s="94"/>
      <c r="RSZ423" s="94"/>
      <c r="RTA423" s="94"/>
      <c r="RTB423" s="94"/>
      <c r="RTC423" s="94"/>
      <c r="RTD423" s="94"/>
      <c r="RTE423" s="94"/>
      <c r="RTF423" s="94"/>
      <c r="RTG423" s="94"/>
      <c r="RTH423" s="94"/>
      <c r="RTI423" s="94"/>
      <c r="RTJ423" s="94"/>
      <c r="RTK423" s="94"/>
      <c r="RTL423" s="94"/>
      <c r="RTM423" s="94"/>
      <c r="RTN423" s="94"/>
      <c r="RTO423" s="94"/>
      <c r="RTP423" s="94"/>
      <c r="RTQ423" s="94"/>
      <c r="RTR423" s="94"/>
      <c r="RTS423" s="94"/>
      <c r="RTT423" s="94"/>
      <c r="RTU423" s="94"/>
      <c r="RTV423" s="94"/>
      <c r="RTW423" s="94"/>
      <c r="RTX423" s="94"/>
      <c r="RTY423" s="94"/>
      <c r="RTZ423" s="94"/>
      <c r="RUA423" s="94"/>
      <c r="RUB423" s="94"/>
      <c r="RUC423" s="94"/>
      <c r="RUD423" s="94"/>
      <c r="RUE423" s="94"/>
      <c r="RUF423" s="94"/>
      <c r="RUG423" s="94"/>
      <c r="RUH423" s="94"/>
      <c r="RUI423" s="94"/>
      <c r="RUJ423" s="94"/>
      <c r="RUK423" s="94"/>
      <c r="RUL423" s="94"/>
      <c r="RUM423" s="94"/>
      <c r="RUN423" s="94"/>
      <c r="RUO423" s="94"/>
      <c r="RUP423" s="94"/>
      <c r="RUQ423" s="94"/>
      <c r="RUR423" s="94"/>
      <c r="RUS423" s="94"/>
      <c r="RUT423" s="94"/>
      <c r="RUU423" s="94"/>
      <c r="RUV423" s="94"/>
      <c r="RUW423" s="94"/>
      <c r="RUX423" s="94"/>
      <c r="RUY423" s="94"/>
      <c r="RUZ423" s="94"/>
      <c r="RVA423" s="94"/>
      <c r="RVB423" s="94"/>
      <c r="RVC423" s="94"/>
      <c r="RVD423" s="94"/>
      <c r="RVE423" s="94"/>
      <c r="RVF423" s="94"/>
      <c r="RVG423" s="94"/>
      <c r="RVH423" s="94"/>
      <c r="RVI423" s="94"/>
      <c r="RVJ423" s="94"/>
      <c r="RVK423" s="94"/>
      <c r="RVL423" s="94"/>
      <c r="RVM423" s="94"/>
      <c r="RVN423" s="94"/>
      <c r="RVO423" s="94"/>
      <c r="RVP423" s="94"/>
      <c r="RVQ423" s="94"/>
      <c r="RVR423" s="94"/>
      <c r="RVS423" s="94"/>
      <c r="RVT423" s="94"/>
      <c r="RVU423" s="94"/>
      <c r="RVV423" s="94"/>
      <c r="RVW423" s="94"/>
      <c r="RVX423" s="94"/>
      <c r="RVY423" s="94"/>
      <c r="RVZ423" s="94"/>
      <c r="RWA423" s="94"/>
      <c r="RWB423" s="94"/>
      <c r="RWC423" s="94"/>
      <c r="RWD423" s="94"/>
      <c r="RWE423" s="94"/>
      <c r="RWF423" s="94"/>
      <c r="RWG423" s="94"/>
      <c r="RWH423" s="94"/>
      <c r="RWI423" s="94"/>
      <c r="RWJ423" s="94"/>
      <c r="RWK423" s="94"/>
      <c r="RWL423" s="94"/>
      <c r="RWM423" s="94"/>
      <c r="RWN423" s="94"/>
      <c r="RWO423" s="94"/>
      <c r="RWP423" s="94"/>
      <c r="RWQ423" s="94"/>
      <c r="RWR423" s="94"/>
      <c r="RWS423" s="94"/>
      <c r="RWT423" s="94"/>
      <c r="RWU423" s="94"/>
      <c r="RWV423" s="94"/>
      <c r="RWW423" s="94"/>
      <c r="RWX423" s="94"/>
      <c r="RWY423" s="94"/>
      <c r="RWZ423" s="94"/>
      <c r="RXA423" s="94"/>
      <c r="RXB423" s="94"/>
      <c r="RXC423" s="94"/>
      <c r="RXD423" s="94"/>
      <c r="RXE423" s="94"/>
      <c r="RXF423" s="94"/>
      <c r="RXG423" s="94"/>
      <c r="RXH423" s="94"/>
      <c r="RXI423" s="94"/>
      <c r="RXJ423" s="94"/>
      <c r="RXK423" s="94"/>
      <c r="RXL423" s="94"/>
      <c r="RXM423" s="94"/>
      <c r="RXN423" s="94"/>
      <c r="RXO423" s="94"/>
      <c r="RXP423" s="94"/>
      <c r="RXQ423" s="94"/>
      <c r="RXR423" s="94"/>
      <c r="RXS423" s="94"/>
      <c r="RXT423" s="94"/>
      <c r="RXU423" s="94"/>
      <c r="RXV423" s="94"/>
      <c r="RXW423" s="94"/>
      <c r="RXX423" s="94"/>
      <c r="RXY423" s="94"/>
      <c r="RXZ423" s="94"/>
      <c r="RYA423" s="94"/>
      <c r="RYB423" s="94"/>
      <c r="RYC423" s="94"/>
      <c r="RYD423" s="94"/>
      <c r="RYE423" s="94"/>
      <c r="RYF423" s="94"/>
      <c r="RYG423" s="94"/>
      <c r="RYH423" s="94"/>
      <c r="RYI423" s="94"/>
      <c r="RYJ423" s="94"/>
      <c r="RYK423" s="94"/>
      <c r="RYL423" s="94"/>
      <c r="RYM423" s="94"/>
      <c r="RYN423" s="94"/>
      <c r="RYO423" s="94"/>
      <c r="RYP423" s="94"/>
      <c r="RYQ423" s="94"/>
      <c r="RYR423" s="94"/>
      <c r="RYS423" s="94"/>
      <c r="RYT423" s="94"/>
      <c r="RYU423" s="94"/>
      <c r="RYV423" s="94"/>
      <c r="RYW423" s="94"/>
      <c r="RYX423" s="94"/>
      <c r="RYY423" s="94"/>
      <c r="RYZ423" s="94"/>
      <c r="RZA423" s="94"/>
      <c r="RZB423" s="94"/>
      <c r="RZC423" s="94"/>
      <c r="RZD423" s="94"/>
      <c r="RZE423" s="94"/>
      <c r="RZF423" s="94"/>
      <c r="RZG423" s="94"/>
      <c r="RZH423" s="94"/>
      <c r="RZI423" s="94"/>
      <c r="RZJ423" s="94"/>
      <c r="RZK423" s="94"/>
      <c r="RZL423" s="94"/>
      <c r="RZM423" s="94"/>
      <c r="RZN423" s="94"/>
      <c r="RZO423" s="94"/>
      <c r="RZP423" s="94"/>
      <c r="RZQ423" s="94"/>
      <c r="RZR423" s="94"/>
      <c r="RZS423" s="94"/>
      <c r="RZT423" s="94"/>
      <c r="RZU423" s="94"/>
      <c r="RZV423" s="94"/>
      <c r="RZW423" s="94"/>
      <c r="RZX423" s="94"/>
      <c r="RZY423" s="94"/>
      <c r="RZZ423" s="94"/>
      <c r="SAA423" s="94"/>
      <c r="SAB423" s="94"/>
      <c r="SAC423" s="94"/>
      <c r="SAD423" s="94"/>
      <c r="SAE423" s="94"/>
      <c r="SAF423" s="94"/>
      <c r="SAG423" s="94"/>
      <c r="SAH423" s="94"/>
      <c r="SAI423" s="94"/>
      <c r="SAJ423" s="94"/>
      <c r="SAK423" s="94"/>
      <c r="SAL423" s="94"/>
      <c r="SAM423" s="94"/>
      <c r="SAN423" s="94"/>
      <c r="SAO423" s="94"/>
      <c r="SAP423" s="94"/>
      <c r="SAQ423" s="94"/>
      <c r="SAR423" s="94"/>
      <c r="SAS423" s="94"/>
      <c r="SAT423" s="94"/>
      <c r="SAU423" s="94"/>
      <c r="SAV423" s="94"/>
      <c r="SAW423" s="94"/>
      <c r="SAX423" s="94"/>
      <c r="SAY423" s="94"/>
      <c r="SAZ423" s="94"/>
      <c r="SBA423" s="94"/>
      <c r="SBB423" s="94"/>
      <c r="SBC423" s="94"/>
      <c r="SBD423" s="94"/>
      <c r="SBE423" s="94"/>
      <c r="SBF423" s="94"/>
      <c r="SBG423" s="94"/>
      <c r="SBH423" s="94"/>
      <c r="SBI423" s="94"/>
      <c r="SBJ423" s="94"/>
      <c r="SBK423" s="94"/>
      <c r="SBL423" s="94"/>
      <c r="SBM423" s="94"/>
      <c r="SBN423" s="94"/>
      <c r="SBO423" s="94"/>
      <c r="SBP423" s="94"/>
      <c r="SBQ423" s="94"/>
      <c r="SBR423" s="94"/>
      <c r="SBS423" s="94"/>
      <c r="SBT423" s="94"/>
      <c r="SBU423" s="94"/>
      <c r="SBV423" s="94"/>
      <c r="SBW423" s="94"/>
      <c r="SBX423" s="94"/>
      <c r="SBY423" s="94"/>
      <c r="SBZ423" s="94"/>
      <c r="SCA423" s="94"/>
      <c r="SCB423" s="94"/>
      <c r="SCC423" s="94"/>
      <c r="SCD423" s="94"/>
      <c r="SCE423" s="94"/>
      <c r="SCF423" s="94"/>
      <c r="SCG423" s="94"/>
      <c r="SCH423" s="94"/>
      <c r="SCI423" s="94"/>
      <c r="SCJ423" s="94"/>
      <c r="SCK423" s="94"/>
      <c r="SCL423" s="94"/>
      <c r="SCM423" s="94"/>
      <c r="SCN423" s="94"/>
      <c r="SCO423" s="94"/>
      <c r="SCP423" s="94"/>
      <c r="SCQ423" s="94"/>
      <c r="SCR423" s="94"/>
      <c r="SCS423" s="94"/>
      <c r="SCT423" s="94"/>
      <c r="SCU423" s="94"/>
      <c r="SCV423" s="94"/>
      <c r="SCW423" s="94"/>
      <c r="SCX423" s="94"/>
      <c r="SCY423" s="94"/>
      <c r="SCZ423" s="94"/>
      <c r="SDA423" s="94"/>
      <c r="SDB423" s="94"/>
      <c r="SDC423" s="94"/>
      <c r="SDD423" s="94"/>
      <c r="SDE423" s="94"/>
      <c r="SDF423" s="94"/>
      <c r="SDG423" s="94"/>
      <c r="SDH423" s="94"/>
      <c r="SDI423" s="94"/>
      <c r="SDJ423" s="94"/>
      <c r="SDK423" s="94"/>
      <c r="SDL423" s="94"/>
      <c r="SDM423" s="94"/>
      <c r="SDN423" s="94"/>
      <c r="SDO423" s="94"/>
      <c r="SDP423" s="94"/>
      <c r="SDQ423" s="94"/>
      <c r="SDR423" s="94"/>
      <c r="SDS423" s="94"/>
      <c r="SDT423" s="94"/>
      <c r="SDU423" s="94"/>
      <c r="SDV423" s="94"/>
      <c r="SDW423" s="94"/>
      <c r="SDX423" s="94"/>
      <c r="SDY423" s="94"/>
      <c r="SDZ423" s="94"/>
      <c r="SEA423" s="94"/>
      <c r="SEB423" s="94"/>
      <c r="SEC423" s="94"/>
      <c r="SED423" s="94"/>
      <c r="SEE423" s="94"/>
      <c r="SEF423" s="94"/>
      <c r="SEG423" s="94"/>
      <c r="SEH423" s="94"/>
      <c r="SEI423" s="94"/>
      <c r="SEJ423" s="94"/>
      <c r="SEK423" s="94"/>
      <c r="SEL423" s="94"/>
      <c r="SEM423" s="94"/>
      <c r="SEN423" s="94"/>
      <c r="SEO423" s="94"/>
      <c r="SEP423" s="94"/>
      <c r="SEQ423" s="94"/>
      <c r="SER423" s="94"/>
      <c r="SES423" s="94"/>
      <c r="SET423" s="94"/>
      <c r="SEU423" s="94"/>
      <c r="SEV423" s="94"/>
      <c r="SEW423" s="94"/>
      <c r="SEX423" s="94"/>
      <c r="SEY423" s="94"/>
      <c r="SEZ423" s="94"/>
      <c r="SFA423" s="94"/>
      <c r="SFB423" s="94"/>
      <c r="SFC423" s="94"/>
      <c r="SFD423" s="94"/>
      <c r="SFE423" s="94"/>
      <c r="SFF423" s="94"/>
      <c r="SFG423" s="94"/>
      <c r="SFH423" s="94"/>
      <c r="SFI423" s="94"/>
      <c r="SFJ423" s="94"/>
      <c r="SFK423" s="94"/>
      <c r="SFL423" s="94"/>
      <c r="SFM423" s="94"/>
      <c r="SFN423" s="94"/>
      <c r="SFO423" s="94"/>
      <c r="SFP423" s="94"/>
      <c r="SFQ423" s="94"/>
      <c r="SFR423" s="94"/>
      <c r="SFS423" s="94"/>
      <c r="SFT423" s="94"/>
      <c r="SFU423" s="94"/>
      <c r="SFV423" s="94"/>
      <c r="SFW423" s="94"/>
      <c r="SFX423" s="94"/>
      <c r="SFY423" s="94"/>
      <c r="SFZ423" s="94"/>
      <c r="SGA423" s="94"/>
      <c r="SGB423" s="94"/>
      <c r="SGC423" s="94"/>
      <c r="SGD423" s="94"/>
      <c r="SGE423" s="94"/>
      <c r="SGF423" s="94"/>
      <c r="SGG423" s="94"/>
      <c r="SGH423" s="94"/>
      <c r="SGI423" s="94"/>
      <c r="SGJ423" s="94"/>
      <c r="SGK423" s="94"/>
      <c r="SGL423" s="94"/>
      <c r="SGM423" s="94"/>
      <c r="SGN423" s="94"/>
      <c r="SGO423" s="94"/>
      <c r="SGP423" s="94"/>
      <c r="SGQ423" s="94"/>
      <c r="SGR423" s="94"/>
      <c r="SGS423" s="94"/>
      <c r="SGT423" s="94"/>
      <c r="SGU423" s="94"/>
      <c r="SGV423" s="94"/>
      <c r="SGW423" s="94"/>
      <c r="SGX423" s="94"/>
      <c r="SGY423" s="94"/>
      <c r="SGZ423" s="94"/>
      <c r="SHA423" s="94"/>
      <c r="SHB423" s="94"/>
      <c r="SHC423" s="94"/>
      <c r="SHD423" s="94"/>
      <c r="SHE423" s="94"/>
      <c r="SHF423" s="94"/>
      <c r="SHG423" s="94"/>
      <c r="SHH423" s="94"/>
      <c r="SHI423" s="94"/>
      <c r="SHJ423" s="94"/>
      <c r="SHK423" s="94"/>
      <c r="SHL423" s="94"/>
      <c r="SHM423" s="94"/>
      <c r="SHN423" s="94"/>
      <c r="SHO423" s="94"/>
      <c r="SHP423" s="94"/>
      <c r="SHQ423" s="94"/>
      <c r="SHR423" s="94"/>
      <c r="SHS423" s="94"/>
      <c r="SHT423" s="94"/>
      <c r="SHU423" s="94"/>
      <c r="SHV423" s="94"/>
      <c r="SHW423" s="94"/>
      <c r="SHX423" s="94"/>
      <c r="SHY423" s="94"/>
      <c r="SHZ423" s="94"/>
      <c r="SIA423" s="94"/>
      <c r="SIB423" s="94"/>
      <c r="SIC423" s="94"/>
      <c r="SID423" s="94"/>
      <c r="SIE423" s="94"/>
      <c r="SIF423" s="94"/>
      <c r="SIG423" s="94"/>
      <c r="SIH423" s="94"/>
      <c r="SII423" s="94"/>
      <c r="SIJ423" s="94"/>
      <c r="SIK423" s="94"/>
      <c r="SIL423" s="94"/>
      <c r="SIM423" s="94"/>
      <c r="SIN423" s="94"/>
      <c r="SIO423" s="94"/>
      <c r="SIP423" s="94"/>
      <c r="SIQ423" s="94"/>
      <c r="SIR423" s="94"/>
      <c r="SIS423" s="94"/>
      <c r="SIT423" s="94"/>
      <c r="SIU423" s="94"/>
      <c r="SIV423" s="94"/>
      <c r="SIW423" s="94"/>
      <c r="SIX423" s="94"/>
      <c r="SIY423" s="94"/>
      <c r="SIZ423" s="94"/>
      <c r="SJA423" s="94"/>
      <c r="SJB423" s="94"/>
      <c r="SJC423" s="94"/>
      <c r="SJD423" s="94"/>
      <c r="SJE423" s="94"/>
      <c r="SJF423" s="94"/>
      <c r="SJG423" s="94"/>
      <c r="SJH423" s="94"/>
      <c r="SJI423" s="94"/>
      <c r="SJJ423" s="94"/>
      <c r="SJK423" s="94"/>
      <c r="SJL423" s="94"/>
      <c r="SJM423" s="94"/>
      <c r="SJN423" s="94"/>
      <c r="SJO423" s="94"/>
      <c r="SJP423" s="94"/>
      <c r="SJQ423" s="94"/>
      <c r="SJR423" s="94"/>
      <c r="SJS423" s="94"/>
      <c r="SJT423" s="94"/>
      <c r="SJU423" s="94"/>
      <c r="SJV423" s="94"/>
      <c r="SJW423" s="94"/>
      <c r="SJX423" s="94"/>
      <c r="SJY423" s="94"/>
      <c r="SJZ423" s="94"/>
      <c r="SKA423" s="94"/>
      <c r="SKB423" s="94"/>
      <c r="SKC423" s="94"/>
      <c r="SKD423" s="94"/>
      <c r="SKE423" s="94"/>
      <c r="SKF423" s="94"/>
      <c r="SKG423" s="94"/>
      <c r="SKH423" s="94"/>
      <c r="SKI423" s="94"/>
      <c r="SKJ423" s="94"/>
      <c r="SKK423" s="94"/>
      <c r="SKL423" s="94"/>
      <c r="SKM423" s="94"/>
      <c r="SKN423" s="94"/>
      <c r="SKO423" s="94"/>
      <c r="SKP423" s="94"/>
      <c r="SKQ423" s="94"/>
      <c r="SKR423" s="94"/>
      <c r="SKS423" s="94"/>
      <c r="SKT423" s="94"/>
      <c r="SKU423" s="94"/>
      <c r="SKV423" s="94"/>
      <c r="SKW423" s="94"/>
      <c r="SKX423" s="94"/>
      <c r="SKY423" s="94"/>
      <c r="SKZ423" s="94"/>
      <c r="SLA423" s="94"/>
      <c r="SLB423" s="94"/>
      <c r="SLC423" s="94"/>
      <c r="SLD423" s="94"/>
      <c r="SLE423" s="94"/>
      <c r="SLF423" s="94"/>
      <c r="SLG423" s="94"/>
      <c r="SLH423" s="94"/>
      <c r="SLI423" s="94"/>
      <c r="SLJ423" s="94"/>
      <c r="SLK423" s="94"/>
      <c r="SLL423" s="94"/>
      <c r="SLM423" s="94"/>
      <c r="SLN423" s="94"/>
      <c r="SLO423" s="94"/>
      <c r="SLP423" s="94"/>
      <c r="SLQ423" s="94"/>
      <c r="SLR423" s="94"/>
      <c r="SLS423" s="94"/>
      <c r="SLT423" s="94"/>
      <c r="SLU423" s="94"/>
      <c r="SLV423" s="94"/>
      <c r="SLW423" s="94"/>
      <c r="SLX423" s="94"/>
      <c r="SLY423" s="94"/>
      <c r="SLZ423" s="94"/>
      <c r="SMA423" s="94"/>
      <c r="SMB423" s="94"/>
      <c r="SMC423" s="94"/>
      <c r="SMD423" s="94"/>
      <c r="SME423" s="94"/>
      <c r="SMF423" s="94"/>
      <c r="SMG423" s="94"/>
      <c r="SMH423" s="94"/>
      <c r="SMI423" s="94"/>
      <c r="SMJ423" s="94"/>
      <c r="SMK423" s="94"/>
      <c r="SML423" s="94"/>
      <c r="SMM423" s="94"/>
      <c r="SMN423" s="94"/>
      <c r="SMO423" s="94"/>
      <c r="SMP423" s="94"/>
      <c r="SMQ423" s="94"/>
      <c r="SMR423" s="94"/>
      <c r="SMS423" s="94"/>
      <c r="SMT423" s="94"/>
      <c r="SMU423" s="94"/>
      <c r="SMV423" s="94"/>
      <c r="SMW423" s="94"/>
      <c r="SMX423" s="94"/>
      <c r="SMY423" s="94"/>
      <c r="SMZ423" s="94"/>
      <c r="SNA423" s="94"/>
      <c r="SNB423" s="94"/>
      <c r="SNC423" s="94"/>
      <c r="SND423" s="94"/>
      <c r="SNE423" s="94"/>
      <c r="SNF423" s="94"/>
      <c r="SNG423" s="94"/>
      <c r="SNH423" s="94"/>
      <c r="SNI423" s="94"/>
      <c r="SNJ423" s="94"/>
      <c r="SNK423" s="94"/>
      <c r="SNL423" s="94"/>
      <c r="SNM423" s="94"/>
      <c r="SNN423" s="94"/>
      <c r="SNO423" s="94"/>
      <c r="SNP423" s="94"/>
      <c r="SNQ423" s="94"/>
      <c r="SNR423" s="94"/>
      <c r="SNS423" s="94"/>
      <c r="SNT423" s="94"/>
      <c r="SNU423" s="94"/>
      <c r="SNV423" s="94"/>
      <c r="SNW423" s="94"/>
      <c r="SNX423" s="94"/>
      <c r="SNY423" s="94"/>
      <c r="SNZ423" s="94"/>
      <c r="SOA423" s="94"/>
      <c r="SOB423" s="94"/>
      <c r="SOC423" s="94"/>
      <c r="SOD423" s="94"/>
      <c r="SOE423" s="94"/>
      <c r="SOF423" s="94"/>
      <c r="SOG423" s="94"/>
      <c r="SOH423" s="94"/>
      <c r="SOI423" s="94"/>
      <c r="SOJ423" s="94"/>
      <c r="SOK423" s="94"/>
      <c r="SOL423" s="94"/>
      <c r="SOM423" s="94"/>
      <c r="SON423" s="94"/>
      <c r="SOO423" s="94"/>
      <c r="SOP423" s="94"/>
      <c r="SOQ423" s="94"/>
      <c r="SOR423" s="94"/>
      <c r="SOS423" s="94"/>
      <c r="SOT423" s="94"/>
      <c r="SOU423" s="94"/>
      <c r="SOV423" s="94"/>
      <c r="SOW423" s="94"/>
      <c r="SOX423" s="94"/>
      <c r="SOY423" s="94"/>
      <c r="SOZ423" s="94"/>
      <c r="SPA423" s="94"/>
      <c r="SPB423" s="94"/>
      <c r="SPC423" s="94"/>
      <c r="SPD423" s="94"/>
      <c r="SPE423" s="94"/>
      <c r="SPF423" s="94"/>
      <c r="SPG423" s="94"/>
      <c r="SPH423" s="94"/>
      <c r="SPI423" s="94"/>
      <c r="SPJ423" s="94"/>
      <c r="SPK423" s="94"/>
      <c r="SPL423" s="94"/>
      <c r="SPM423" s="94"/>
      <c r="SPN423" s="94"/>
      <c r="SPO423" s="94"/>
      <c r="SPP423" s="94"/>
      <c r="SPQ423" s="94"/>
      <c r="SPR423" s="94"/>
      <c r="SPS423" s="94"/>
      <c r="SPT423" s="94"/>
      <c r="SPU423" s="94"/>
      <c r="SPV423" s="94"/>
      <c r="SPW423" s="94"/>
      <c r="SPX423" s="94"/>
      <c r="SPY423" s="94"/>
      <c r="SPZ423" s="94"/>
      <c r="SQA423" s="94"/>
      <c r="SQB423" s="94"/>
      <c r="SQC423" s="94"/>
      <c r="SQD423" s="94"/>
      <c r="SQE423" s="94"/>
      <c r="SQF423" s="94"/>
      <c r="SQG423" s="94"/>
      <c r="SQH423" s="94"/>
      <c r="SQI423" s="94"/>
      <c r="SQJ423" s="94"/>
      <c r="SQK423" s="94"/>
      <c r="SQL423" s="94"/>
      <c r="SQM423" s="94"/>
      <c r="SQN423" s="94"/>
      <c r="SQO423" s="94"/>
      <c r="SQP423" s="94"/>
      <c r="SQQ423" s="94"/>
      <c r="SQR423" s="94"/>
      <c r="SQS423" s="94"/>
      <c r="SQT423" s="94"/>
      <c r="SQU423" s="94"/>
      <c r="SQV423" s="94"/>
      <c r="SQW423" s="94"/>
      <c r="SQX423" s="94"/>
      <c r="SQY423" s="94"/>
      <c r="SQZ423" s="94"/>
      <c r="SRA423" s="94"/>
      <c r="SRB423" s="94"/>
      <c r="SRC423" s="94"/>
      <c r="SRD423" s="94"/>
      <c r="SRE423" s="94"/>
      <c r="SRF423" s="94"/>
      <c r="SRG423" s="94"/>
      <c r="SRH423" s="94"/>
      <c r="SRI423" s="94"/>
      <c r="SRJ423" s="94"/>
      <c r="SRK423" s="94"/>
      <c r="SRL423" s="94"/>
      <c r="SRM423" s="94"/>
      <c r="SRN423" s="94"/>
      <c r="SRO423" s="94"/>
      <c r="SRP423" s="94"/>
      <c r="SRQ423" s="94"/>
      <c r="SRR423" s="94"/>
      <c r="SRS423" s="94"/>
      <c r="SRT423" s="94"/>
      <c r="SRU423" s="94"/>
      <c r="SRV423" s="94"/>
      <c r="SRW423" s="94"/>
      <c r="SRX423" s="94"/>
      <c r="SRY423" s="94"/>
      <c r="SRZ423" s="94"/>
      <c r="SSA423" s="94"/>
      <c r="SSB423" s="94"/>
      <c r="SSC423" s="94"/>
      <c r="SSD423" s="94"/>
      <c r="SSE423" s="94"/>
      <c r="SSF423" s="94"/>
      <c r="SSG423" s="94"/>
      <c r="SSH423" s="94"/>
      <c r="SSI423" s="94"/>
      <c r="SSJ423" s="94"/>
      <c r="SSK423" s="94"/>
      <c r="SSL423" s="94"/>
      <c r="SSM423" s="94"/>
      <c r="SSN423" s="94"/>
      <c r="SSO423" s="94"/>
      <c r="SSP423" s="94"/>
      <c r="SSQ423" s="94"/>
      <c r="SSR423" s="94"/>
      <c r="SSS423" s="94"/>
      <c r="SST423" s="94"/>
      <c r="SSU423" s="94"/>
      <c r="SSV423" s="94"/>
      <c r="SSW423" s="94"/>
      <c r="SSX423" s="94"/>
      <c r="SSY423" s="94"/>
      <c r="SSZ423" s="94"/>
      <c r="STA423" s="94"/>
      <c r="STB423" s="94"/>
      <c r="STC423" s="94"/>
      <c r="STD423" s="94"/>
      <c r="STE423" s="94"/>
      <c r="STF423" s="94"/>
      <c r="STG423" s="94"/>
      <c r="STH423" s="94"/>
      <c r="STI423" s="94"/>
      <c r="STJ423" s="94"/>
      <c r="STK423" s="94"/>
      <c r="STL423" s="94"/>
      <c r="STM423" s="94"/>
      <c r="STN423" s="94"/>
      <c r="STO423" s="94"/>
      <c r="STP423" s="94"/>
      <c r="STQ423" s="94"/>
      <c r="STR423" s="94"/>
      <c r="STS423" s="94"/>
      <c r="STT423" s="94"/>
      <c r="STU423" s="94"/>
      <c r="STV423" s="94"/>
      <c r="STW423" s="94"/>
      <c r="STX423" s="94"/>
      <c r="STY423" s="94"/>
      <c r="STZ423" s="94"/>
      <c r="SUA423" s="94"/>
      <c r="SUB423" s="94"/>
      <c r="SUC423" s="94"/>
      <c r="SUD423" s="94"/>
      <c r="SUE423" s="94"/>
      <c r="SUF423" s="94"/>
      <c r="SUG423" s="94"/>
      <c r="SUH423" s="94"/>
      <c r="SUI423" s="94"/>
      <c r="SUJ423" s="94"/>
      <c r="SUK423" s="94"/>
      <c r="SUL423" s="94"/>
      <c r="SUM423" s="94"/>
      <c r="SUN423" s="94"/>
      <c r="SUO423" s="94"/>
      <c r="SUP423" s="94"/>
      <c r="SUQ423" s="94"/>
      <c r="SUR423" s="94"/>
      <c r="SUS423" s="94"/>
      <c r="SUT423" s="94"/>
      <c r="SUU423" s="94"/>
      <c r="SUV423" s="94"/>
      <c r="SUW423" s="94"/>
      <c r="SUX423" s="94"/>
      <c r="SUY423" s="94"/>
      <c r="SUZ423" s="94"/>
      <c r="SVA423" s="94"/>
      <c r="SVB423" s="94"/>
      <c r="SVC423" s="94"/>
      <c r="SVD423" s="94"/>
      <c r="SVE423" s="94"/>
      <c r="SVF423" s="94"/>
      <c r="SVG423" s="94"/>
      <c r="SVH423" s="94"/>
      <c r="SVI423" s="94"/>
      <c r="SVJ423" s="94"/>
      <c r="SVK423" s="94"/>
      <c r="SVL423" s="94"/>
      <c r="SVM423" s="94"/>
      <c r="SVN423" s="94"/>
      <c r="SVO423" s="94"/>
      <c r="SVP423" s="94"/>
      <c r="SVQ423" s="94"/>
      <c r="SVR423" s="94"/>
      <c r="SVS423" s="94"/>
      <c r="SVT423" s="94"/>
      <c r="SVU423" s="94"/>
      <c r="SVV423" s="94"/>
      <c r="SVW423" s="94"/>
      <c r="SVX423" s="94"/>
      <c r="SVY423" s="94"/>
      <c r="SVZ423" s="94"/>
      <c r="SWA423" s="94"/>
      <c r="SWB423" s="94"/>
      <c r="SWC423" s="94"/>
      <c r="SWD423" s="94"/>
      <c r="SWE423" s="94"/>
      <c r="SWF423" s="94"/>
      <c r="SWG423" s="94"/>
      <c r="SWH423" s="94"/>
      <c r="SWI423" s="94"/>
      <c r="SWJ423" s="94"/>
      <c r="SWK423" s="94"/>
      <c r="SWL423" s="94"/>
      <c r="SWM423" s="94"/>
      <c r="SWN423" s="94"/>
      <c r="SWO423" s="94"/>
      <c r="SWP423" s="94"/>
      <c r="SWQ423" s="94"/>
      <c r="SWR423" s="94"/>
      <c r="SWS423" s="94"/>
      <c r="SWT423" s="94"/>
      <c r="SWU423" s="94"/>
      <c r="SWV423" s="94"/>
      <c r="SWW423" s="94"/>
      <c r="SWX423" s="94"/>
      <c r="SWY423" s="94"/>
      <c r="SWZ423" s="94"/>
      <c r="SXA423" s="94"/>
      <c r="SXB423" s="94"/>
      <c r="SXC423" s="94"/>
      <c r="SXD423" s="94"/>
      <c r="SXE423" s="94"/>
      <c r="SXF423" s="94"/>
      <c r="SXG423" s="94"/>
      <c r="SXH423" s="94"/>
      <c r="SXI423" s="94"/>
      <c r="SXJ423" s="94"/>
      <c r="SXK423" s="94"/>
      <c r="SXL423" s="94"/>
      <c r="SXM423" s="94"/>
      <c r="SXN423" s="94"/>
      <c r="SXO423" s="94"/>
      <c r="SXP423" s="94"/>
      <c r="SXQ423" s="94"/>
      <c r="SXR423" s="94"/>
      <c r="SXS423" s="94"/>
      <c r="SXT423" s="94"/>
      <c r="SXU423" s="94"/>
      <c r="SXV423" s="94"/>
      <c r="SXW423" s="94"/>
      <c r="SXX423" s="94"/>
      <c r="SXY423" s="94"/>
      <c r="SXZ423" s="94"/>
      <c r="SYA423" s="94"/>
      <c r="SYB423" s="94"/>
      <c r="SYC423" s="94"/>
      <c r="SYD423" s="94"/>
      <c r="SYE423" s="94"/>
      <c r="SYF423" s="94"/>
      <c r="SYG423" s="94"/>
      <c r="SYH423" s="94"/>
      <c r="SYI423" s="94"/>
      <c r="SYJ423" s="94"/>
      <c r="SYK423" s="94"/>
      <c r="SYL423" s="94"/>
      <c r="SYM423" s="94"/>
      <c r="SYN423" s="94"/>
      <c r="SYO423" s="94"/>
      <c r="SYP423" s="94"/>
      <c r="SYQ423" s="94"/>
      <c r="SYR423" s="94"/>
      <c r="SYS423" s="94"/>
      <c r="SYT423" s="94"/>
      <c r="SYU423" s="94"/>
      <c r="SYV423" s="94"/>
      <c r="SYW423" s="94"/>
      <c r="SYX423" s="94"/>
      <c r="SYY423" s="94"/>
      <c r="SYZ423" s="94"/>
      <c r="SZA423" s="94"/>
      <c r="SZB423" s="94"/>
      <c r="SZC423" s="94"/>
      <c r="SZD423" s="94"/>
      <c r="SZE423" s="94"/>
      <c r="SZF423" s="94"/>
      <c r="SZG423" s="94"/>
      <c r="SZH423" s="94"/>
      <c r="SZI423" s="94"/>
      <c r="SZJ423" s="94"/>
      <c r="SZK423" s="94"/>
      <c r="SZL423" s="94"/>
      <c r="SZM423" s="94"/>
      <c r="SZN423" s="94"/>
      <c r="SZO423" s="94"/>
      <c r="SZP423" s="94"/>
      <c r="SZQ423" s="94"/>
      <c r="SZR423" s="94"/>
      <c r="SZS423" s="94"/>
      <c r="SZT423" s="94"/>
      <c r="SZU423" s="94"/>
      <c r="SZV423" s="94"/>
      <c r="SZW423" s="94"/>
      <c r="SZX423" s="94"/>
      <c r="SZY423" s="94"/>
      <c r="SZZ423" s="94"/>
      <c r="TAA423" s="94"/>
      <c r="TAB423" s="94"/>
      <c r="TAC423" s="94"/>
      <c r="TAD423" s="94"/>
      <c r="TAE423" s="94"/>
      <c r="TAF423" s="94"/>
      <c r="TAG423" s="94"/>
      <c r="TAH423" s="94"/>
      <c r="TAI423" s="94"/>
      <c r="TAJ423" s="94"/>
      <c r="TAK423" s="94"/>
      <c r="TAL423" s="94"/>
      <c r="TAM423" s="94"/>
      <c r="TAN423" s="94"/>
      <c r="TAO423" s="94"/>
      <c r="TAP423" s="94"/>
      <c r="TAQ423" s="94"/>
      <c r="TAR423" s="94"/>
      <c r="TAS423" s="94"/>
      <c r="TAT423" s="94"/>
      <c r="TAU423" s="94"/>
      <c r="TAV423" s="94"/>
      <c r="TAW423" s="94"/>
      <c r="TAX423" s="94"/>
      <c r="TAY423" s="94"/>
      <c r="TAZ423" s="94"/>
      <c r="TBA423" s="94"/>
      <c r="TBB423" s="94"/>
      <c r="TBC423" s="94"/>
      <c r="TBD423" s="94"/>
      <c r="TBE423" s="94"/>
      <c r="TBF423" s="94"/>
      <c r="TBG423" s="94"/>
      <c r="TBH423" s="94"/>
      <c r="TBI423" s="94"/>
      <c r="TBJ423" s="94"/>
      <c r="TBK423" s="94"/>
      <c r="TBL423" s="94"/>
      <c r="TBM423" s="94"/>
      <c r="TBN423" s="94"/>
      <c r="TBO423" s="94"/>
      <c r="TBP423" s="94"/>
      <c r="TBQ423" s="94"/>
      <c r="TBR423" s="94"/>
      <c r="TBS423" s="94"/>
      <c r="TBT423" s="94"/>
      <c r="TBU423" s="94"/>
      <c r="TBV423" s="94"/>
      <c r="TBW423" s="94"/>
      <c r="TBX423" s="94"/>
      <c r="TBY423" s="94"/>
      <c r="TBZ423" s="94"/>
      <c r="TCA423" s="94"/>
      <c r="TCB423" s="94"/>
      <c r="TCC423" s="94"/>
      <c r="TCD423" s="94"/>
      <c r="TCE423" s="94"/>
      <c r="TCF423" s="94"/>
      <c r="TCG423" s="94"/>
      <c r="TCH423" s="94"/>
      <c r="TCI423" s="94"/>
      <c r="TCJ423" s="94"/>
      <c r="TCK423" s="94"/>
      <c r="TCL423" s="94"/>
      <c r="TCM423" s="94"/>
      <c r="TCN423" s="94"/>
      <c r="TCO423" s="94"/>
      <c r="TCP423" s="94"/>
      <c r="TCQ423" s="94"/>
      <c r="TCR423" s="94"/>
      <c r="TCS423" s="94"/>
      <c r="TCT423" s="94"/>
      <c r="TCU423" s="94"/>
      <c r="TCV423" s="94"/>
      <c r="TCW423" s="94"/>
      <c r="TCX423" s="94"/>
      <c r="TCY423" s="94"/>
      <c r="TCZ423" s="94"/>
      <c r="TDA423" s="94"/>
      <c r="TDB423" s="94"/>
      <c r="TDC423" s="94"/>
      <c r="TDD423" s="94"/>
      <c r="TDE423" s="94"/>
      <c r="TDF423" s="94"/>
      <c r="TDG423" s="94"/>
      <c r="TDH423" s="94"/>
      <c r="TDI423" s="94"/>
      <c r="TDJ423" s="94"/>
      <c r="TDK423" s="94"/>
      <c r="TDL423" s="94"/>
      <c r="TDM423" s="94"/>
      <c r="TDN423" s="94"/>
      <c r="TDO423" s="94"/>
      <c r="TDP423" s="94"/>
      <c r="TDQ423" s="94"/>
      <c r="TDR423" s="94"/>
      <c r="TDS423" s="94"/>
      <c r="TDT423" s="94"/>
      <c r="TDU423" s="94"/>
      <c r="TDV423" s="94"/>
      <c r="TDW423" s="94"/>
      <c r="TDX423" s="94"/>
      <c r="TDY423" s="94"/>
      <c r="TDZ423" s="94"/>
      <c r="TEA423" s="94"/>
      <c r="TEB423" s="94"/>
      <c r="TEC423" s="94"/>
      <c r="TED423" s="94"/>
      <c r="TEE423" s="94"/>
      <c r="TEF423" s="94"/>
      <c r="TEG423" s="94"/>
      <c r="TEH423" s="94"/>
      <c r="TEI423" s="94"/>
      <c r="TEJ423" s="94"/>
      <c r="TEK423" s="94"/>
      <c r="TEL423" s="94"/>
      <c r="TEM423" s="94"/>
      <c r="TEN423" s="94"/>
      <c r="TEO423" s="94"/>
      <c r="TEP423" s="94"/>
      <c r="TEQ423" s="94"/>
      <c r="TER423" s="94"/>
      <c r="TES423" s="94"/>
      <c r="TET423" s="94"/>
      <c r="TEU423" s="94"/>
      <c r="TEV423" s="94"/>
      <c r="TEW423" s="94"/>
      <c r="TEX423" s="94"/>
      <c r="TEY423" s="94"/>
      <c r="TEZ423" s="94"/>
      <c r="TFA423" s="94"/>
      <c r="TFB423" s="94"/>
      <c r="TFC423" s="94"/>
      <c r="TFD423" s="94"/>
      <c r="TFE423" s="94"/>
      <c r="TFF423" s="94"/>
      <c r="TFG423" s="94"/>
      <c r="TFH423" s="94"/>
      <c r="TFI423" s="94"/>
      <c r="TFJ423" s="94"/>
      <c r="TFK423" s="94"/>
      <c r="TFL423" s="94"/>
      <c r="TFM423" s="94"/>
      <c r="TFN423" s="94"/>
      <c r="TFO423" s="94"/>
      <c r="TFP423" s="94"/>
      <c r="TFQ423" s="94"/>
      <c r="TFR423" s="94"/>
      <c r="TFS423" s="94"/>
      <c r="TFT423" s="94"/>
      <c r="TFU423" s="94"/>
      <c r="TFV423" s="94"/>
      <c r="TFW423" s="94"/>
      <c r="TFX423" s="94"/>
      <c r="TFY423" s="94"/>
      <c r="TFZ423" s="94"/>
      <c r="TGA423" s="94"/>
      <c r="TGB423" s="94"/>
      <c r="TGC423" s="94"/>
      <c r="TGD423" s="94"/>
      <c r="TGE423" s="94"/>
      <c r="TGF423" s="94"/>
      <c r="TGG423" s="94"/>
      <c r="TGH423" s="94"/>
      <c r="TGI423" s="94"/>
      <c r="TGJ423" s="94"/>
      <c r="TGK423" s="94"/>
      <c r="TGL423" s="94"/>
      <c r="TGM423" s="94"/>
      <c r="TGN423" s="94"/>
      <c r="TGO423" s="94"/>
      <c r="TGP423" s="94"/>
      <c r="TGQ423" s="94"/>
      <c r="TGR423" s="94"/>
      <c r="TGS423" s="94"/>
      <c r="TGT423" s="94"/>
      <c r="TGU423" s="94"/>
      <c r="TGV423" s="94"/>
      <c r="TGW423" s="94"/>
      <c r="TGX423" s="94"/>
      <c r="TGY423" s="94"/>
      <c r="TGZ423" s="94"/>
      <c r="THA423" s="94"/>
      <c r="THB423" s="94"/>
      <c r="THC423" s="94"/>
      <c r="THD423" s="94"/>
      <c r="THE423" s="94"/>
      <c r="THF423" s="94"/>
      <c r="THG423" s="94"/>
      <c r="THH423" s="94"/>
      <c r="THI423" s="94"/>
      <c r="THJ423" s="94"/>
      <c r="THK423" s="94"/>
      <c r="THL423" s="94"/>
      <c r="THM423" s="94"/>
      <c r="THN423" s="94"/>
      <c r="THO423" s="94"/>
      <c r="THP423" s="94"/>
      <c r="THQ423" s="94"/>
      <c r="THR423" s="94"/>
      <c r="THS423" s="94"/>
      <c r="THT423" s="94"/>
      <c r="THU423" s="94"/>
      <c r="THV423" s="94"/>
      <c r="THW423" s="94"/>
      <c r="THX423" s="94"/>
      <c r="THY423" s="94"/>
      <c r="THZ423" s="94"/>
      <c r="TIA423" s="94"/>
      <c r="TIB423" s="94"/>
      <c r="TIC423" s="94"/>
      <c r="TID423" s="94"/>
      <c r="TIE423" s="94"/>
      <c r="TIF423" s="94"/>
      <c r="TIG423" s="94"/>
      <c r="TIH423" s="94"/>
      <c r="TII423" s="94"/>
      <c r="TIJ423" s="94"/>
      <c r="TIK423" s="94"/>
      <c r="TIL423" s="94"/>
      <c r="TIM423" s="94"/>
      <c r="TIN423" s="94"/>
      <c r="TIO423" s="94"/>
      <c r="TIP423" s="94"/>
      <c r="TIQ423" s="94"/>
      <c r="TIR423" s="94"/>
      <c r="TIS423" s="94"/>
      <c r="TIT423" s="94"/>
      <c r="TIU423" s="94"/>
      <c r="TIV423" s="94"/>
      <c r="TIW423" s="94"/>
      <c r="TIX423" s="94"/>
      <c r="TIY423" s="94"/>
      <c r="TIZ423" s="94"/>
      <c r="TJA423" s="94"/>
      <c r="TJB423" s="94"/>
      <c r="TJC423" s="94"/>
      <c r="TJD423" s="94"/>
      <c r="TJE423" s="94"/>
      <c r="TJF423" s="94"/>
      <c r="TJG423" s="94"/>
      <c r="TJH423" s="94"/>
      <c r="TJI423" s="94"/>
      <c r="TJJ423" s="94"/>
      <c r="TJK423" s="94"/>
      <c r="TJL423" s="94"/>
      <c r="TJM423" s="94"/>
      <c r="TJN423" s="94"/>
      <c r="TJO423" s="94"/>
      <c r="TJP423" s="94"/>
      <c r="TJQ423" s="94"/>
      <c r="TJR423" s="94"/>
      <c r="TJS423" s="94"/>
      <c r="TJT423" s="94"/>
      <c r="TJU423" s="94"/>
      <c r="TJV423" s="94"/>
      <c r="TJW423" s="94"/>
      <c r="TJX423" s="94"/>
      <c r="TJY423" s="94"/>
      <c r="TJZ423" s="94"/>
      <c r="TKA423" s="94"/>
      <c r="TKB423" s="94"/>
      <c r="TKC423" s="94"/>
      <c r="TKD423" s="94"/>
      <c r="TKE423" s="94"/>
      <c r="TKF423" s="94"/>
      <c r="TKG423" s="94"/>
      <c r="TKH423" s="94"/>
      <c r="TKI423" s="94"/>
      <c r="TKJ423" s="94"/>
      <c r="TKK423" s="94"/>
      <c r="TKL423" s="94"/>
      <c r="TKM423" s="94"/>
      <c r="TKN423" s="94"/>
      <c r="TKO423" s="94"/>
      <c r="TKP423" s="94"/>
      <c r="TKQ423" s="94"/>
      <c r="TKR423" s="94"/>
      <c r="TKS423" s="94"/>
      <c r="TKT423" s="94"/>
      <c r="TKU423" s="94"/>
      <c r="TKV423" s="94"/>
      <c r="TKW423" s="94"/>
      <c r="TKX423" s="94"/>
      <c r="TKY423" s="94"/>
      <c r="TKZ423" s="94"/>
      <c r="TLA423" s="94"/>
      <c r="TLB423" s="94"/>
      <c r="TLC423" s="94"/>
      <c r="TLD423" s="94"/>
      <c r="TLE423" s="94"/>
      <c r="TLF423" s="94"/>
      <c r="TLG423" s="94"/>
      <c r="TLH423" s="94"/>
      <c r="TLI423" s="94"/>
      <c r="TLJ423" s="94"/>
      <c r="TLK423" s="94"/>
      <c r="TLL423" s="94"/>
      <c r="TLM423" s="94"/>
      <c r="TLN423" s="94"/>
      <c r="TLO423" s="94"/>
      <c r="TLP423" s="94"/>
      <c r="TLQ423" s="94"/>
      <c r="TLR423" s="94"/>
      <c r="TLS423" s="94"/>
      <c r="TLT423" s="94"/>
      <c r="TLU423" s="94"/>
      <c r="TLV423" s="94"/>
      <c r="TLW423" s="94"/>
      <c r="TLX423" s="94"/>
      <c r="TLY423" s="94"/>
      <c r="TLZ423" s="94"/>
      <c r="TMA423" s="94"/>
      <c r="TMB423" s="94"/>
      <c r="TMC423" s="94"/>
      <c r="TMD423" s="94"/>
      <c r="TME423" s="94"/>
      <c r="TMF423" s="94"/>
      <c r="TMG423" s="94"/>
      <c r="TMH423" s="94"/>
      <c r="TMI423" s="94"/>
      <c r="TMJ423" s="94"/>
      <c r="TMK423" s="94"/>
      <c r="TML423" s="94"/>
      <c r="TMM423" s="94"/>
      <c r="TMN423" s="94"/>
      <c r="TMO423" s="94"/>
      <c r="TMP423" s="94"/>
      <c r="TMQ423" s="94"/>
      <c r="TMR423" s="94"/>
      <c r="TMS423" s="94"/>
      <c r="TMT423" s="94"/>
      <c r="TMU423" s="94"/>
      <c r="TMV423" s="94"/>
      <c r="TMW423" s="94"/>
      <c r="TMX423" s="94"/>
      <c r="TMY423" s="94"/>
      <c r="TMZ423" s="94"/>
      <c r="TNA423" s="94"/>
      <c r="TNB423" s="94"/>
      <c r="TNC423" s="94"/>
      <c r="TND423" s="94"/>
      <c r="TNE423" s="94"/>
      <c r="TNF423" s="94"/>
      <c r="TNG423" s="94"/>
      <c r="TNH423" s="94"/>
      <c r="TNI423" s="94"/>
      <c r="TNJ423" s="94"/>
      <c r="TNK423" s="94"/>
      <c r="TNL423" s="94"/>
      <c r="TNM423" s="94"/>
      <c r="TNN423" s="94"/>
      <c r="TNO423" s="94"/>
      <c r="TNP423" s="94"/>
      <c r="TNQ423" s="94"/>
      <c r="TNR423" s="94"/>
      <c r="TNS423" s="94"/>
      <c r="TNT423" s="94"/>
      <c r="TNU423" s="94"/>
      <c r="TNV423" s="94"/>
      <c r="TNW423" s="94"/>
      <c r="TNX423" s="94"/>
      <c r="TNY423" s="94"/>
      <c r="TNZ423" s="94"/>
      <c r="TOA423" s="94"/>
      <c r="TOB423" s="94"/>
      <c r="TOC423" s="94"/>
      <c r="TOD423" s="94"/>
      <c r="TOE423" s="94"/>
      <c r="TOF423" s="94"/>
      <c r="TOG423" s="94"/>
      <c r="TOH423" s="94"/>
      <c r="TOI423" s="94"/>
      <c r="TOJ423" s="94"/>
      <c r="TOK423" s="94"/>
      <c r="TOL423" s="94"/>
      <c r="TOM423" s="94"/>
      <c r="TON423" s="94"/>
      <c r="TOO423" s="94"/>
      <c r="TOP423" s="94"/>
      <c r="TOQ423" s="94"/>
      <c r="TOR423" s="94"/>
      <c r="TOS423" s="94"/>
      <c r="TOT423" s="94"/>
      <c r="TOU423" s="94"/>
      <c r="TOV423" s="94"/>
      <c r="TOW423" s="94"/>
      <c r="TOX423" s="94"/>
      <c r="TOY423" s="94"/>
      <c r="TOZ423" s="94"/>
      <c r="TPA423" s="94"/>
      <c r="TPB423" s="94"/>
      <c r="TPC423" s="94"/>
      <c r="TPD423" s="94"/>
      <c r="TPE423" s="94"/>
      <c r="TPF423" s="94"/>
      <c r="TPG423" s="94"/>
      <c r="TPH423" s="94"/>
      <c r="TPI423" s="94"/>
      <c r="TPJ423" s="94"/>
      <c r="TPK423" s="94"/>
      <c r="TPL423" s="94"/>
      <c r="TPM423" s="94"/>
      <c r="TPN423" s="94"/>
      <c r="TPO423" s="94"/>
      <c r="TPP423" s="94"/>
      <c r="TPQ423" s="94"/>
      <c r="TPR423" s="94"/>
      <c r="TPS423" s="94"/>
      <c r="TPT423" s="94"/>
      <c r="TPU423" s="94"/>
      <c r="TPV423" s="94"/>
      <c r="TPW423" s="94"/>
      <c r="TPX423" s="94"/>
      <c r="TPY423" s="94"/>
      <c r="TPZ423" s="94"/>
      <c r="TQA423" s="94"/>
      <c r="TQB423" s="94"/>
      <c r="TQC423" s="94"/>
      <c r="TQD423" s="94"/>
      <c r="TQE423" s="94"/>
      <c r="TQF423" s="94"/>
      <c r="TQG423" s="94"/>
      <c r="TQH423" s="94"/>
      <c r="TQI423" s="94"/>
      <c r="TQJ423" s="94"/>
      <c r="TQK423" s="94"/>
      <c r="TQL423" s="94"/>
      <c r="TQM423" s="94"/>
      <c r="TQN423" s="94"/>
      <c r="TQO423" s="94"/>
      <c r="TQP423" s="94"/>
      <c r="TQQ423" s="94"/>
      <c r="TQR423" s="94"/>
      <c r="TQS423" s="94"/>
      <c r="TQT423" s="94"/>
      <c r="TQU423" s="94"/>
      <c r="TQV423" s="94"/>
      <c r="TQW423" s="94"/>
      <c r="TQX423" s="94"/>
      <c r="TQY423" s="94"/>
      <c r="TQZ423" s="94"/>
      <c r="TRA423" s="94"/>
      <c r="TRB423" s="94"/>
      <c r="TRC423" s="94"/>
      <c r="TRD423" s="94"/>
      <c r="TRE423" s="94"/>
      <c r="TRF423" s="94"/>
      <c r="TRG423" s="94"/>
      <c r="TRH423" s="94"/>
      <c r="TRI423" s="94"/>
      <c r="TRJ423" s="94"/>
      <c r="TRK423" s="94"/>
      <c r="TRL423" s="94"/>
      <c r="TRM423" s="94"/>
      <c r="TRN423" s="94"/>
      <c r="TRO423" s="94"/>
      <c r="TRP423" s="94"/>
      <c r="TRQ423" s="94"/>
      <c r="TRR423" s="94"/>
      <c r="TRS423" s="94"/>
      <c r="TRT423" s="94"/>
      <c r="TRU423" s="94"/>
      <c r="TRV423" s="94"/>
      <c r="TRW423" s="94"/>
      <c r="TRX423" s="94"/>
      <c r="TRY423" s="94"/>
      <c r="TRZ423" s="94"/>
      <c r="TSA423" s="94"/>
      <c r="TSB423" s="94"/>
      <c r="TSC423" s="94"/>
      <c r="TSD423" s="94"/>
      <c r="TSE423" s="94"/>
      <c r="TSF423" s="94"/>
      <c r="TSG423" s="94"/>
      <c r="TSH423" s="94"/>
      <c r="TSI423" s="94"/>
      <c r="TSJ423" s="94"/>
      <c r="TSK423" s="94"/>
      <c r="TSL423" s="94"/>
      <c r="TSM423" s="94"/>
      <c r="TSN423" s="94"/>
      <c r="TSO423" s="94"/>
      <c r="TSP423" s="94"/>
      <c r="TSQ423" s="94"/>
      <c r="TSR423" s="94"/>
      <c r="TSS423" s="94"/>
      <c r="TST423" s="94"/>
      <c r="TSU423" s="94"/>
      <c r="TSV423" s="94"/>
      <c r="TSW423" s="94"/>
      <c r="TSX423" s="94"/>
      <c r="TSY423" s="94"/>
      <c r="TSZ423" s="94"/>
      <c r="TTA423" s="94"/>
      <c r="TTB423" s="94"/>
      <c r="TTC423" s="94"/>
      <c r="TTD423" s="94"/>
      <c r="TTE423" s="94"/>
      <c r="TTF423" s="94"/>
      <c r="TTG423" s="94"/>
      <c r="TTH423" s="94"/>
      <c r="TTI423" s="94"/>
      <c r="TTJ423" s="94"/>
      <c r="TTK423" s="94"/>
      <c r="TTL423" s="94"/>
      <c r="TTM423" s="94"/>
      <c r="TTN423" s="94"/>
      <c r="TTO423" s="94"/>
      <c r="TTP423" s="94"/>
      <c r="TTQ423" s="94"/>
      <c r="TTR423" s="94"/>
      <c r="TTS423" s="94"/>
      <c r="TTT423" s="94"/>
      <c r="TTU423" s="94"/>
      <c r="TTV423" s="94"/>
      <c r="TTW423" s="94"/>
      <c r="TTX423" s="94"/>
      <c r="TTY423" s="94"/>
      <c r="TTZ423" s="94"/>
      <c r="TUA423" s="94"/>
      <c r="TUB423" s="94"/>
      <c r="TUC423" s="94"/>
      <c r="TUD423" s="94"/>
      <c r="TUE423" s="94"/>
      <c r="TUF423" s="94"/>
      <c r="TUG423" s="94"/>
      <c r="TUH423" s="94"/>
      <c r="TUI423" s="94"/>
      <c r="TUJ423" s="94"/>
      <c r="TUK423" s="94"/>
      <c r="TUL423" s="94"/>
      <c r="TUM423" s="94"/>
      <c r="TUN423" s="94"/>
      <c r="TUO423" s="94"/>
      <c r="TUP423" s="94"/>
      <c r="TUQ423" s="94"/>
      <c r="TUR423" s="94"/>
      <c r="TUS423" s="94"/>
      <c r="TUT423" s="94"/>
      <c r="TUU423" s="94"/>
      <c r="TUV423" s="94"/>
      <c r="TUW423" s="94"/>
      <c r="TUX423" s="94"/>
      <c r="TUY423" s="94"/>
      <c r="TUZ423" s="94"/>
      <c r="TVA423" s="94"/>
      <c r="TVB423" s="94"/>
      <c r="TVC423" s="94"/>
      <c r="TVD423" s="94"/>
      <c r="TVE423" s="94"/>
      <c r="TVF423" s="94"/>
      <c r="TVG423" s="94"/>
      <c r="TVH423" s="94"/>
      <c r="TVI423" s="94"/>
      <c r="TVJ423" s="94"/>
      <c r="TVK423" s="94"/>
      <c r="TVL423" s="94"/>
      <c r="TVM423" s="94"/>
      <c r="TVN423" s="94"/>
      <c r="TVO423" s="94"/>
      <c r="TVP423" s="94"/>
      <c r="TVQ423" s="94"/>
      <c r="TVR423" s="94"/>
      <c r="TVS423" s="94"/>
      <c r="TVT423" s="94"/>
      <c r="TVU423" s="94"/>
      <c r="TVV423" s="94"/>
      <c r="TVW423" s="94"/>
      <c r="TVX423" s="94"/>
      <c r="TVY423" s="94"/>
      <c r="TVZ423" s="94"/>
      <c r="TWA423" s="94"/>
      <c r="TWB423" s="94"/>
      <c r="TWC423" s="94"/>
      <c r="TWD423" s="94"/>
      <c r="TWE423" s="94"/>
      <c r="TWF423" s="94"/>
      <c r="TWG423" s="94"/>
      <c r="TWH423" s="94"/>
      <c r="TWI423" s="94"/>
      <c r="TWJ423" s="94"/>
      <c r="TWK423" s="94"/>
      <c r="TWL423" s="94"/>
      <c r="TWM423" s="94"/>
      <c r="TWN423" s="94"/>
      <c r="TWO423" s="94"/>
      <c r="TWP423" s="94"/>
      <c r="TWQ423" s="94"/>
      <c r="TWR423" s="94"/>
      <c r="TWS423" s="94"/>
      <c r="TWT423" s="94"/>
      <c r="TWU423" s="94"/>
      <c r="TWV423" s="94"/>
      <c r="TWW423" s="94"/>
      <c r="TWX423" s="94"/>
      <c r="TWY423" s="94"/>
      <c r="TWZ423" s="94"/>
      <c r="TXA423" s="94"/>
      <c r="TXB423" s="94"/>
      <c r="TXC423" s="94"/>
      <c r="TXD423" s="94"/>
      <c r="TXE423" s="94"/>
      <c r="TXF423" s="94"/>
      <c r="TXG423" s="94"/>
      <c r="TXH423" s="94"/>
      <c r="TXI423" s="94"/>
      <c r="TXJ423" s="94"/>
      <c r="TXK423" s="94"/>
      <c r="TXL423" s="94"/>
      <c r="TXM423" s="94"/>
      <c r="TXN423" s="94"/>
      <c r="TXO423" s="94"/>
      <c r="TXP423" s="94"/>
      <c r="TXQ423" s="94"/>
      <c r="TXR423" s="94"/>
      <c r="TXS423" s="94"/>
      <c r="TXT423" s="94"/>
      <c r="TXU423" s="94"/>
      <c r="TXV423" s="94"/>
      <c r="TXW423" s="94"/>
      <c r="TXX423" s="94"/>
      <c r="TXY423" s="94"/>
      <c r="TXZ423" s="94"/>
      <c r="TYA423" s="94"/>
      <c r="TYB423" s="94"/>
      <c r="TYC423" s="94"/>
      <c r="TYD423" s="94"/>
      <c r="TYE423" s="94"/>
      <c r="TYF423" s="94"/>
      <c r="TYG423" s="94"/>
      <c r="TYH423" s="94"/>
      <c r="TYI423" s="94"/>
      <c r="TYJ423" s="94"/>
      <c r="TYK423" s="94"/>
      <c r="TYL423" s="94"/>
      <c r="TYM423" s="94"/>
      <c r="TYN423" s="94"/>
      <c r="TYO423" s="94"/>
      <c r="TYP423" s="94"/>
      <c r="TYQ423" s="94"/>
      <c r="TYR423" s="94"/>
      <c r="TYS423" s="94"/>
      <c r="TYT423" s="94"/>
      <c r="TYU423" s="94"/>
      <c r="TYV423" s="94"/>
      <c r="TYW423" s="94"/>
      <c r="TYX423" s="94"/>
      <c r="TYY423" s="94"/>
      <c r="TYZ423" s="94"/>
      <c r="TZA423" s="94"/>
      <c r="TZB423" s="94"/>
      <c r="TZC423" s="94"/>
      <c r="TZD423" s="94"/>
      <c r="TZE423" s="94"/>
      <c r="TZF423" s="94"/>
      <c r="TZG423" s="94"/>
      <c r="TZH423" s="94"/>
      <c r="TZI423" s="94"/>
      <c r="TZJ423" s="94"/>
      <c r="TZK423" s="94"/>
      <c r="TZL423" s="94"/>
      <c r="TZM423" s="94"/>
      <c r="TZN423" s="94"/>
      <c r="TZO423" s="94"/>
      <c r="TZP423" s="94"/>
      <c r="TZQ423" s="94"/>
      <c r="TZR423" s="94"/>
      <c r="TZS423" s="94"/>
      <c r="TZT423" s="94"/>
      <c r="TZU423" s="94"/>
      <c r="TZV423" s="94"/>
      <c r="TZW423" s="94"/>
      <c r="TZX423" s="94"/>
      <c r="TZY423" s="94"/>
      <c r="TZZ423" s="94"/>
      <c r="UAA423" s="94"/>
      <c r="UAB423" s="94"/>
      <c r="UAC423" s="94"/>
      <c r="UAD423" s="94"/>
      <c r="UAE423" s="94"/>
      <c r="UAF423" s="94"/>
      <c r="UAG423" s="94"/>
      <c r="UAH423" s="94"/>
      <c r="UAI423" s="94"/>
      <c r="UAJ423" s="94"/>
      <c r="UAK423" s="94"/>
      <c r="UAL423" s="94"/>
      <c r="UAM423" s="94"/>
      <c r="UAN423" s="94"/>
      <c r="UAO423" s="94"/>
      <c r="UAP423" s="94"/>
      <c r="UAQ423" s="94"/>
      <c r="UAR423" s="94"/>
      <c r="UAS423" s="94"/>
      <c r="UAT423" s="94"/>
      <c r="UAU423" s="94"/>
      <c r="UAV423" s="94"/>
      <c r="UAW423" s="94"/>
      <c r="UAX423" s="94"/>
      <c r="UAY423" s="94"/>
      <c r="UAZ423" s="94"/>
      <c r="UBA423" s="94"/>
      <c r="UBB423" s="94"/>
      <c r="UBC423" s="94"/>
      <c r="UBD423" s="94"/>
      <c r="UBE423" s="94"/>
      <c r="UBF423" s="94"/>
      <c r="UBG423" s="94"/>
      <c r="UBH423" s="94"/>
      <c r="UBI423" s="94"/>
      <c r="UBJ423" s="94"/>
      <c r="UBK423" s="94"/>
      <c r="UBL423" s="94"/>
      <c r="UBM423" s="94"/>
      <c r="UBN423" s="94"/>
      <c r="UBO423" s="94"/>
      <c r="UBP423" s="94"/>
      <c r="UBQ423" s="94"/>
      <c r="UBR423" s="94"/>
      <c r="UBS423" s="94"/>
      <c r="UBT423" s="94"/>
      <c r="UBU423" s="94"/>
      <c r="UBV423" s="94"/>
      <c r="UBW423" s="94"/>
      <c r="UBX423" s="94"/>
      <c r="UBY423" s="94"/>
      <c r="UBZ423" s="94"/>
      <c r="UCA423" s="94"/>
      <c r="UCB423" s="94"/>
      <c r="UCC423" s="94"/>
      <c r="UCD423" s="94"/>
      <c r="UCE423" s="94"/>
      <c r="UCF423" s="94"/>
      <c r="UCG423" s="94"/>
      <c r="UCH423" s="94"/>
      <c r="UCI423" s="94"/>
      <c r="UCJ423" s="94"/>
      <c r="UCK423" s="94"/>
      <c r="UCL423" s="94"/>
      <c r="UCM423" s="94"/>
      <c r="UCN423" s="94"/>
      <c r="UCO423" s="94"/>
      <c r="UCP423" s="94"/>
      <c r="UCQ423" s="94"/>
      <c r="UCR423" s="94"/>
      <c r="UCS423" s="94"/>
      <c r="UCT423" s="94"/>
      <c r="UCU423" s="94"/>
      <c r="UCV423" s="94"/>
      <c r="UCW423" s="94"/>
      <c r="UCX423" s="94"/>
      <c r="UCY423" s="94"/>
      <c r="UCZ423" s="94"/>
      <c r="UDA423" s="94"/>
      <c r="UDB423" s="94"/>
      <c r="UDC423" s="94"/>
      <c r="UDD423" s="94"/>
      <c r="UDE423" s="94"/>
      <c r="UDF423" s="94"/>
      <c r="UDG423" s="94"/>
      <c r="UDH423" s="94"/>
      <c r="UDI423" s="94"/>
      <c r="UDJ423" s="94"/>
      <c r="UDK423" s="94"/>
      <c r="UDL423" s="94"/>
      <c r="UDM423" s="94"/>
      <c r="UDN423" s="94"/>
      <c r="UDO423" s="94"/>
      <c r="UDP423" s="94"/>
      <c r="UDQ423" s="94"/>
      <c r="UDR423" s="94"/>
      <c r="UDS423" s="94"/>
      <c r="UDT423" s="94"/>
      <c r="UDU423" s="94"/>
      <c r="UDV423" s="94"/>
      <c r="UDW423" s="94"/>
      <c r="UDX423" s="94"/>
      <c r="UDY423" s="94"/>
      <c r="UDZ423" s="94"/>
      <c r="UEA423" s="94"/>
      <c r="UEB423" s="94"/>
      <c r="UEC423" s="94"/>
      <c r="UED423" s="94"/>
      <c r="UEE423" s="94"/>
      <c r="UEF423" s="94"/>
      <c r="UEG423" s="94"/>
      <c r="UEH423" s="94"/>
      <c r="UEI423" s="94"/>
      <c r="UEJ423" s="94"/>
      <c r="UEK423" s="94"/>
      <c r="UEL423" s="94"/>
      <c r="UEM423" s="94"/>
      <c r="UEN423" s="94"/>
      <c r="UEO423" s="94"/>
      <c r="UEP423" s="94"/>
      <c r="UEQ423" s="94"/>
      <c r="UER423" s="94"/>
      <c r="UES423" s="94"/>
      <c r="UET423" s="94"/>
      <c r="UEU423" s="94"/>
      <c r="UEV423" s="94"/>
      <c r="UEW423" s="94"/>
      <c r="UEX423" s="94"/>
      <c r="UEY423" s="94"/>
      <c r="UEZ423" s="94"/>
      <c r="UFA423" s="94"/>
      <c r="UFB423" s="94"/>
      <c r="UFC423" s="94"/>
      <c r="UFD423" s="94"/>
      <c r="UFE423" s="94"/>
      <c r="UFF423" s="94"/>
      <c r="UFG423" s="94"/>
      <c r="UFH423" s="94"/>
      <c r="UFI423" s="94"/>
      <c r="UFJ423" s="94"/>
      <c r="UFK423" s="94"/>
      <c r="UFL423" s="94"/>
      <c r="UFM423" s="94"/>
      <c r="UFN423" s="94"/>
      <c r="UFO423" s="94"/>
      <c r="UFP423" s="94"/>
      <c r="UFQ423" s="94"/>
      <c r="UFR423" s="94"/>
      <c r="UFS423" s="94"/>
      <c r="UFT423" s="94"/>
      <c r="UFU423" s="94"/>
      <c r="UFV423" s="94"/>
      <c r="UFW423" s="94"/>
      <c r="UFX423" s="94"/>
      <c r="UFY423" s="94"/>
      <c r="UFZ423" s="94"/>
      <c r="UGA423" s="94"/>
      <c r="UGB423" s="94"/>
      <c r="UGC423" s="94"/>
      <c r="UGD423" s="94"/>
      <c r="UGE423" s="94"/>
      <c r="UGF423" s="94"/>
      <c r="UGG423" s="94"/>
      <c r="UGH423" s="94"/>
      <c r="UGI423" s="94"/>
      <c r="UGJ423" s="94"/>
      <c r="UGK423" s="94"/>
      <c r="UGL423" s="94"/>
      <c r="UGM423" s="94"/>
      <c r="UGN423" s="94"/>
      <c r="UGO423" s="94"/>
      <c r="UGP423" s="94"/>
      <c r="UGQ423" s="94"/>
      <c r="UGR423" s="94"/>
      <c r="UGS423" s="94"/>
      <c r="UGT423" s="94"/>
      <c r="UGU423" s="94"/>
      <c r="UGV423" s="94"/>
      <c r="UGW423" s="94"/>
      <c r="UGX423" s="94"/>
      <c r="UGY423" s="94"/>
      <c r="UGZ423" s="94"/>
      <c r="UHA423" s="94"/>
      <c r="UHB423" s="94"/>
      <c r="UHC423" s="94"/>
      <c r="UHD423" s="94"/>
      <c r="UHE423" s="94"/>
      <c r="UHF423" s="94"/>
      <c r="UHG423" s="94"/>
      <c r="UHH423" s="94"/>
      <c r="UHI423" s="94"/>
      <c r="UHJ423" s="94"/>
      <c r="UHK423" s="94"/>
      <c r="UHL423" s="94"/>
      <c r="UHM423" s="94"/>
      <c r="UHN423" s="94"/>
      <c r="UHO423" s="94"/>
      <c r="UHP423" s="94"/>
      <c r="UHQ423" s="94"/>
      <c r="UHR423" s="94"/>
      <c r="UHS423" s="94"/>
      <c r="UHT423" s="94"/>
      <c r="UHU423" s="94"/>
      <c r="UHV423" s="94"/>
      <c r="UHW423" s="94"/>
      <c r="UHX423" s="94"/>
      <c r="UHY423" s="94"/>
      <c r="UHZ423" s="94"/>
      <c r="UIA423" s="94"/>
      <c r="UIB423" s="94"/>
      <c r="UIC423" s="94"/>
      <c r="UID423" s="94"/>
      <c r="UIE423" s="94"/>
      <c r="UIF423" s="94"/>
      <c r="UIG423" s="94"/>
      <c r="UIH423" s="94"/>
      <c r="UII423" s="94"/>
      <c r="UIJ423" s="94"/>
      <c r="UIK423" s="94"/>
      <c r="UIL423" s="94"/>
      <c r="UIM423" s="94"/>
      <c r="UIN423" s="94"/>
      <c r="UIO423" s="94"/>
      <c r="UIP423" s="94"/>
      <c r="UIQ423" s="94"/>
      <c r="UIR423" s="94"/>
      <c r="UIS423" s="94"/>
      <c r="UIT423" s="94"/>
      <c r="UIU423" s="94"/>
      <c r="UIV423" s="94"/>
      <c r="UIW423" s="94"/>
      <c r="UIX423" s="94"/>
      <c r="UIY423" s="94"/>
      <c r="UIZ423" s="94"/>
      <c r="UJA423" s="94"/>
      <c r="UJB423" s="94"/>
      <c r="UJC423" s="94"/>
      <c r="UJD423" s="94"/>
      <c r="UJE423" s="94"/>
      <c r="UJF423" s="94"/>
      <c r="UJG423" s="94"/>
      <c r="UJH423" s="94"/>
      <c r="UJI423" s="94"/>
      <c r="UJJ423" s="94"/>
      <c r="UJK423" s="94"/>
      <c r="UJL423" s="94"/>
      <c r="UJM423" s="94"/>
      <c r="UJN423" s="94"/>
      <c r="UJO423" s="94"/>
      <c r="UJP423" s="94"/>
      <c r="UJQ423" s="94"/>
      <c r="UJR423" s="94"/>
      <c r="UJS423" s="94"/>
      <c r="UJT423" s="94"/>
      <c r="UJU423" s="94"/>
      <c r="UJV423" s="94"/>
      <c r="UJW423" s="94"/>
      <c r="UJX423" s="94"/>
      <c r="UJY423" s="94"/>
      <c r="UJZ423" s="94"/>
      <c r="UKA423" s="94"/>
      <c r="UKB423" s="94"/>
      <c r="UKC423" s="94"/>
      <c r="UKD423" s="94"/>
      <c r="UKE423" s="94"/>
      <c r="UKF423" s="94"/>
      <c r="UKG423" s="94"/>
      <c r="UKH423" s="94"/>
      <c r="UKI423" s="94"/>
      <c r="UKJ423" s="94"/>
      <c r="UKK423" s="94"/>
      <c r="UKL423" s="94"/>
      <c r="UKM423" s="94"/>
      <c r="UKN423" s="94"/>
      <c r="UKO423" s="94"/>
      <c r="UKP423" s="94"/>
      <c r="UKQ423" s="94"/>
      <c r="UKR423" s="94"/>
      <c r="UKS423" s="94"/>
      <c r="UKT423" s="94"/>
      <c r="UKU423" s="94"/>
      <c r="UKV423" s="94"/>
      <c r="UKW423" s="94"/>
      <c r="UKX423" s="94"/>
      <c r="UKY423" s="94"/>
      <c r="UKZ423" s="94"/>
      <c r="ULA423" s="94"/>
      <c r="ULB423" s="94"/>
      <c r="ULC423" s="94"/>
      <c r="ULD423" s="94"/>
      <c r="ULE423" s="94"/>
      <c r="ULF423" s="94"/>
      <c r="ULG423" s="94"/>
      <c r="ULH423" s="94"/>
      <c r="ULI423" s="94"/>
      <c r="ULJ423" s="94"/>
      <c r="ULK423" s="94"/>
      <c r="ULL423" s="94"/>
      <c r="ULM423" s="94"/>
      <c r="ULN423" s="94"/>
      <c r="ULO423" s="94"/>
      <c r="ULP423" s="94"/>
      <c r="ULQ423" s="94"/>
      <c r="ULR423" s="94"/>
      <c r="ULS423" s="94"/>
      <c r="ULT423" s="94"/>
      <c r="ULU423" s="94"/>
      <c r="ULV423" s="94"/>
      <c r="ULW423" s="94"/>
      <c r="ULX423" s="94"/>
      <c r="ULY423" s="94"/>
      <c r="ULZ423" s="94"/>
      <c r="UMA423" s="94"/>
      <c r="UMB423" s="94"/>
      <c r="UMC423" s="94"/>
      <c r="UMD423" s="94"/>
      <c r="UME423" s="94"/>
      <c r="UMF423" s="94"/>
      <c r="UMG423" s="94"/>
      <c r="UMH423" s="94"/>
      <c r="UMI423" s="94"/>
      <c r="UMJ423" s="94"/>
      <c r="UMK423" s="94"/>
      <c r="UML423" s="94"/>
      <c r="UMM423" s="94"/>
      <c r="UMN423" s="94"/>
      <c r="UMO423" s="94"/>
      <c r="UMP423" s="94"/>
      <c r="UMQ423" s="94"/>
      <c r="UMR423" s="94"/>
      <c r="UMS423" s="94"/>
      <c r="UMT423" s="94"/>
      <c r="UMU423" s="94"/>
      <c r="UMV423" s="94"/>
      <c r="UMW423" s="94"/>
      <c r="UMX423" s="94"/>
      <c r="UMY423" s="94"/>
      <c r="UMZ423" s="94"/>
      <c r="UNA423" s="94"/>
      <c r="UNB423" s="94"/>
      <c r="UNC423" s="94"/>
      <c r="UND423" s="94"/>
      <c r="UNE423" s="94"/>
      <c r="UNF423" s="94"/>
      <c r="UNG423" s="94"/>
      <c r="UNH423" s="94"/>
      <c r="UNI423" s="94"/>
      <c r="UNJ423" s="94"/>
      <c r="UNK423" s="94"/>
      <c r="UNL423" s="94"/>
      <c r="UNM423" s="94"/>
      <c r="UNN423" s="94"/>
      <c r="UNO423" s="94"/>
      <c r="UNP423" s="94"/>
      <c r="UNQ423" s="94"/>
      <c r="UNR423" s="94"/>
      <c r="UNS423" s="94"/>
      <c r="UNT423" s="94"/>
      <c r="UNU423" s="94"/>
      <c r="UNV423" s="94"/>
      <c r="UNW423" s="94"/>
      <c r="UNX423" s="94"/>
      <c r="UNY423" s="94"/>
      <c r="UNZ423" s="94"/>
      <c r="UOA423" s="94"/>
      <c r="UOB423" s="94"/>
      <c r="UOC423" s="94"/>
      <c r="UOD423" s="94"/>
      <c r="UOE423" s="94"/>
      <c r="UOF423" s="94"/>
      <c r="UOG423" s="94"/>
      <c r="UOH423" s="94"/>
      <c r="UOI423" s="94"/>
      <c r="UOJ423" s="94"/>
      <c r="UOK423" s="94"/>
      <c r="UOL423" s="94"/>
      <c r="UOM423" s="94"/>
      <c r="UON423" s="94"/>
      <c r="UOO423" s="94"/>
      <c r="UOP423" s="94"/>
      <c r="UOQ423" s="94"/>
      <c r="UOR423" s="94"/>
      <c r="UOS423" s="94"/>
      <c r="UOT423" s="94"/>
      <c r="UOU423" s="94"/>
      <c r="UOV423" s="94"/>
      <c r="UOW423" s="94"/>
      <c r="UOX423" s="94"/>
      <c r="UOY423" s="94"/>
      <c r="UOZ423" s="94"/>
      <c r="UPA423" s="94"/>
      <c r="UPB423" s="94"/>
      <c r="UPC423" s="94"/>
      <c r="UPD423" s="94"/>
      <c r="UPE423" s="94"/>
      <c r="UPF423" s="94"/>
      <c r="UPG423" s="94"/>
      <c r="UPH423" s="94"/>
      <c r="UPI423" s="94"/>
      <c r="UPJ423" s="94"/>
      <c r="UPK423" s="94"/>
      <c r="UPL423" s="94"/>
      <c r="UPM423" s="94"/>
      <c r="UPN423" s="94"/>
      <c r="UPO423" s="94"/>
      <c r="UPP423" s="94"/>
      <c r="UPQ423" s="94"/>
      <c r="UPR423" s="94"/>
      <c r="UPS423" s="94"/>
      <c r="UPT423" s="94"/>
      <c r="UPU423" s="94"/>
      <c r="UPV423" s="94"/>
      <c r="UPW423" s="94"/>
      <c r="UPX423" s="94"/>
      <c r="UPY423" s="94"/>
      <c r="UPZ423" s="94"/>
      <c r="UQA423" s="94"/>
      <c r="UQB423" s="94"/>
      <c r="UQC423" s="94"/>
      <c r="UQD423" s="94"/>
      <c r="UQE423" s="94"/>
      <c r="UQF423" s="94"/>
      <c r="UQG423" s="94"/>
      <c r="UQH423" s="94"/>
      <c r="UQI423" s="94"/>
      <c r="UQJ423" s="94"/>
      <c r="UQK423" s="94"/>
      <c r="UQL423" s="94"/>
      <c r="UQM423" s="94"/>
      <c r="UQN423" s="94"/>
      <c r="UQO423" s="94"/>
      <c r="UQP423" s="94"/>
      <c r="UQQ423" s="94"/>
      <c r="UQR423" s="94"/>
      <c r="UQS423" s="94"/>
      <c r="UQT423" s="94"/>
      <c r="UQU423" s="94"/>
      <c r="UQV423" s="94"/>
      <c r="UQW423" s="94"/>
      <c r="UQX423" s="94"/>
      <c r="UQY423" s="94"/>
      <c r="UQZ423" s="94"/>
      <c r="URA423" s="94"/>
      <c r="URB423" s="94"/>
      <c r="URC423" s="94"/>
      <c r="URD423" s="94"/>
      <c r="URE423" s="94"/>
      <c r="URF423" s="94"/>
      <c r="URG423" s="94"/>
      <c r="URH423" s="94"/>
      <c r="URI423" s="94"/>
      <c r="URJ423" s="94"/>
      <c r="URK423" s="94"/>
      <c r="URL423" s="94"/>
      <c r="URM423" s="94"/>
      <c r="URN423" s="94"/>
      <c r="URO423" s="94"/>
      <c r="URP423" s="94"/>
      <c r="URQ423" s="94"/>
      <c r="URR423" s="94"/>
      <c r="URS423" s="94"/>
      <c r="URT423" s="94"/>
      <c r="URU423" s="94"/>
      <c r="URV423" s="94"/>
      <c r="URW423" s="94"/>
      <c r="URX423" s="94"/>
      <c r="URY423" s="94"/>
      <c r="URZ423" s="94"/>
      <c r="USA423" s="94"/>
      <c r="USB423" s="94"/>
      <c r="USC423" s="94"/>
      <c r="USD423" s="94"/>
      <c r="USE423" s="94"/>
      <c r="USF423" s="94"/>
      <c r="USG423" s="94"/>
      <c r="USH423" s="94"/>
      <c r="USI423" s="94"/>
      <c r="USJ423" s="94"/>
      <c r="USK423" s="94"/>
      <c r="USL423" s="94"/>
      <c r="USM423" s="94"/>
      <c r="USN423" s="94"/>
      <c r="USO423" s="94"/>
      <c r="USP423" s="94"/>
      <c r="USQ423" s="94"/>
      <c r="USR423" s="94"/>
      <c r="USS423" s="94"/>
      <c r="UST423" s="94"/>
      <c r="USU423" s="94"/>
      <c r="USV423" s="94"/>
      <c r="USW423" s="94"/>
      <c r="USX423" s="94"/>
      <c r="USY423" s="94"/>
      <c r="USZ423" s="94"/>
      <c r="UTA423" s="94"/>
      <c r="UTB423" s="94"/>
      <c r="UTC423" s="94"/>
      <c r="UTD423" s="94"/>
      <c r="UTE423" s="94"/>
      <c r="UTF423" s="94"/>
      <c r="UTG423" s="94"/>
      <c r="UTH423" s="94"/>
      <c r="UTI423" s="94"/>
      <c r="UTJ423" s="94"/>
      <c r="UTK423" s="94"/>
      <c r="UTL423" s="94"/>
      <c r="UTM423" s="94"/>
      <c r="UTN423" s="94"/>
      <c r="UTO423" s="94"/>
      <c r="UTP423" s="94"/>
      <c r="UTQ423" s="94"/>
      <c r="UTR423" s="94"/>
      <c r="UTS423" s="94"/>
      <c r="UTT423" s="94"/>
      <c r="UTU423" s="94"/>
      <c r="UTV423" s="94"/>
      <c r="UTW423" s="94"/>
      <c r="UTX423" s="94"/>
      <c r="UTY423" s="94"/>
      <c r="UTZ423" s="94"/>
      <c r="UUA423" s="94"/>
      <c r="UUB423" s="94"/>
      <c r="UUC423" s="94"/>
      <c r="UUD423" s="94"/>
      <c r="UUE423" s="94"/>
      <c r="UUF423" s="94"/>
      <c r="UUG423" s="94"/>
      <c r="UUH423" s="94"/>
      <c r="UUI423" s="94"/>
      <c r="UUJ423" s="94"/>
      <c r="UUK423" s="94"/>
      <c r="UUL423" s="94"/>
      <c r="UUM423" s="94"/>
      <c r="UUN423" s="94"/>
      <c r="UUO423" s="94"/>
      <c r="UUP423" s="94"/>
      <c r="UUQ423" s="94"/>
      <c r="UUR423" s="94"/>
      <c r="UUS423" s="94"/>
      <c r="UUT423" s="94"/>
      <c r="UUU423" s="94"/>
      <c r="UUV423" s="94"/>
      <c r="UUW423" s="94"/>
      <c r="UUX423" s="94"/>
      <c r="UUY423" s="94"/>
      <c r="UUZ423" s="94"/>
      <c r="UVA423" s="94"/>
      <c r="UVB423" s="94"/>
      <c r="UVC423" s="94"/>
      <c r="UVD423" s="94"/>
      <c r="UVE423" s="94"/>
      <c r="UVF423" s="94"/>
      <c r="UVG423" s="94"/>
      <c r="UVH423" s="94"/>
      <c r="UVI423" s="94"/>
      <c r="UVJ423" s="94"/>
      <c r="UVK423" s="94"/>
      <c r="UVL423" s="94"/>
      <c r="UVM423" s="94"/>
      <c r="UVN423" s="94"/>
      <c r="UVO423" s="94"/>
      <c r="UVP423" s="94"/>
      <c r="UVQ423" s="94"/>
      <c r="UVR423" s="94"/>
      <c r="UVS423" s="94"/>
      <c r="UVT423" s="94"/>
      <c r="UVU423" s="94"/>
      <c r="UVV423" s="94"/>
      <c r="UVW423" s="94"/>
      <c r="UVX423" s="94"/>
      <c r="UVY423" s="94"/>
      <c r="UVZ423" s="94"/>
      <c r="UWA423" s="94"/>
      <c r="UWB423" s="94"/>
      <c r="UWC423" s="94"/>
      <c r="UWD423" s="94"/>
      <c r="UWE423" s="94"/>
      <c r="UWF423" s="94"/>
      <c r="UWG423" s="94"/>
      <c r="UWH423" s="94"/>
      <c r="UWI423" s="94"/>
      <c r="UWJ423" s="94"/>
      <c r="UWK423" s="94"/>
      <c r="UWL423" s="94"/>
      <c r="UWM423" s="94"/>
      <c r="UWN423" s="94"/>
      <c r="UWO423" s="94"/>
      <c r="UWP423" s="94"/>
      <c r="UWQ423" s="94"/>
      <c r="UWR423" s="94"/>
      <c r="UWS423" s="94"/>
      <c r="UWT423" s="94"/>
      <c r="UWU423" s="94"/>
      <c r="UWV423" s="94"/>
      <c r="UWW423" s="94"/>
      <c r="UWX423" s="94"/>
      <c r="UWY423" s="94"/>
      <c r="UWZ423" s="94"/>
      <c r="UXA423" s="94"/>
      <c r="UXB423" s="94"/>
      <c r="UXC423" s="94"/>
      <c r="UXD423" s="94"/>
      <c r="UXE423" s="94"/>
      <c r="UXF423" s="94"/>
      <c r="UXG423" s="94"/>
      <c r="UXH423" s="94"/>
      <c r="UXI423" s="94"/>
      <c r="UXJ423" s="94"/>
      <c r="UXK423" s="94"/>
      <c r="UXL423" s="94"/>
      <c r="UXM423" s="94"/>
      <c r="UXN423" s="94"/>
      <c r="UXO423" s="94"/>
      <c r="UXP423" s="94"/>
      <c r="UXQ423" s="94"/>
      <c r="UXR423" s="94"/>
      <c r="UXS423" s="94"/>
      <c r="UXT423" s="94"/>
      <c r="UXU423" s="94"/>
      <c r="UXV423" s="94"/>
      <c r="UXW423" s="94"/>
      <c r="UXX423" s="94"/>
      <c r="UXY423" s="94"/>
      <c r="UXZ423" s="94"/>
      <c r="UYA423" s="94"/>
      <c r="UYB423" s="94"/>
      <c r="UYC423" s="94"/>
      <c r="UYD423" s="94"/>
      <c r="UYE423" s="94"/>
      <c r="UYF423" s="94"/>
      <c r="UYG423" s="94"/>
      <c r="UYH423" s="94"/>
      <c r="UYI423" s="94"/>
      <c r="UYJ423" s="94"/>
      <c r="UYK423" s="94"/>
      <c r="UYL423" s="94"/>
      <c r="UYM423" s="94"/>
      <c r="UYN423" s="94"/>
      <c r="UYO423" s="94"/>
      <c r="UYP423" s="94"/>
      <c r="UYQ423" s="94"/>
      <c r="UYR423" s="94"/>
      <c r="UYS423" s="94"/>
      <c r="UYT423" s="94"/>
      <c r="UYU423" s="94"/>
      <c r="UYV423" s="94"/>
      <c r="UYW423" s="94"/>
      <c r="UYX423" s="94"/>
      <c r="UYY423" s="94"/>
      <c r="UYZ423" s="94"/>
      <c r="UZA423" s="94"/>
      <c r="UZB423" s="94"/>
      <c r="UZC423" s="94"/>
      <c r="UZD423" s="94"/>
      <c r="UZE423" s="94"/>
      <c r="UZF423" s="94"/>
      <c r="UZG423" s="94"/>
      <c r="UZH423" s="94"/>
      <c r="UZI423" s="94"/>
      <c r="UZJ423" s="94"/>
      <c r="UZK423" s="94"/>
      <c r="UZL423" s="94"/>
      <c r="UZM423" s="94"/>
      <c r="UZN423" s="94"/>
      <c r="UZO423" s="94"/>
      <c r="UZP423" s="94"/>
      <c r="UZQ423" s="94"/>
      <c r="UZR423" s="94"/>
      <c r="UZS423" s="94"/>
      <c r="UZT423" s="94"/>
      <c r="UZU423" s="94"/>
      <c r="UZV423" s="94"/>
      <c r="UZW423" s="94"/>
      <c r="UZX423" s="94"/>
      <c r="UZY423" s="94"/>
      <c r="UZZ423" s="94"/>
      <c r="VAA423" s="94"/>
      <c r="VAB423" s="94"/>
      <c r="VAC423" s="94"/>
      <c r="VAD423" s="94"/>
      <c r="VAE423" s="94"/>
      <c r="VAF423" s="94"/>
      <c r="VAG423" s="94"/>
      <c r="VAH423" s="94"/>
      <c r="VAI423" s="94"/>
      <c r="VAJ423" s="94"/>
      <c r="VAK423" s="94"/>
      <c r="VAL423" s="94"/>
      <c r="VAM423" s="94"/>
      <c r="VAN423" s="94"/>
      <c r="VAO423" s="94"/>
      <c r="VAP423" s="94"/>
      <c r="VAQ423" s="94"/>
      <c r="VAR423" s="94"/>
      <c r="VAS423" s="94"/>
      <c r="VAT423" s="94"/>
      <c r="VAU423" s="94"/>
      <c r="VAV423" s="94"/>
      <c r="VAW423" s="94"/>
      <c r="VAX423" s="94"/>
      <c r="VAY423" s="94"/>
      <c r="VAZ423" s="94"/>
      <c r="VBA423" s="94"/>
      <c r="VBB423" s="94"/>
      <c r="VBC423" s="94"/>
      <c r="VBD423" s="94"/>
      <c r="VBE423" s="94"/>
      <c r="VBF423" s="94"/>
      <c r="VBG423" s="94"/>
      <c r="VBH423" s="94"/>
      <c r="VBI423" s="94"/>
      <c r="VBJ423" s="94"/>
      <c r="VBK423" s="94"/>
      <c r="VBL423" s="94"/>
      <c r="VBM423" s="94"/>
      <c r="VBN423" s="94"/>
      <c r="VBO423" s="94"/>
      <c r="VBP423" s="94"/>
      <c r="VBQ423" s="94"/>
      <c r="VBR423" s="94"/>
      <c r="VBS423" s="94"/>
      <c r="VBT423" s="94"/>
      <c r="VBU423" s="94"/>
      <c r="VBV423" s="94"/>
      <c r="VBW423" s="94"/>
      <c r="VBX423" s="94"/>
      <c r="VBY423" s="94"/>
      <c r="VBZ423" s="94"/>
      <c r="VCA423" s="94"/>
      <c r="VCB423" s="94"/>
      <c r="VCC423" s="94"/>
      <c r="VCD423" s="94"/>
      <c r="VCE423" s="94"/>
      <c r="VCF423" s="94"/>
      <c r="VCG423" s="94"/>
      <c r="VCH423" s="94"/>
      <c r="VCI423" s="94"/>
      <c r="VCJ423" s="94"/>
      <c r="VCK423" s="94"/>
      <c r="VCL423" s="94"/>
      <c r="VCM423" s="94"/>
      <c r="VCN423" s="94"/>
      <c r="VCO423" s="94"/>
      <c r="VCP423" s="94"/>
      <c r="VCQ423" s="94"/>
      <c r="VCR423" s="94"/>
      <c r="VCS423" s="94"/>
      <c r="VCT423" s="94"/>
      <c r="VCU423" s="94"/>
      <c r="VCV423" s="94"/>
      <c r="VCW423" s="94"/>
      <c r="VCX423" s="94"/>
      <c r="VCY423" s="94"/>
      <c r="VCZ423" s="94"/>
      <c r="VDA423" s="94"/>
      <c r="VDB423" s="94"/>
      <c r="VDC423" s="94"/>
      <c r="VDD423" s="94"/>
      <c r="VDE423" s="94"/>
      <c r="VDF423" s="94"/>
      <c r="VDG423" s="94"/>
      <c r="VDH423" s="94"/>
      <c r="VDI423" s="94"/>
      <c r="VDJ423" s="94"/>
      <c r="VDK423" s="94"/>
      <c r="VDL423" s="94"/>
      <c r="VDM423" s="94"/>
      <c r="VDN423" s="94"/>
      <c r="VDO423" s="94"/>
      <c r="VDP423" s="94"/>
      <c r="VDQ423" s="94"/>
      <c r="VDR423" s="94"/>
      <c r="VDS423" s="94"/>
      <c r="VDT423" s="94"/>
      <c r="VDU423" s="94"/>
      <c r="VDV423" s="94"/>
      <c r="VDW423" s="94"/>
      <c r="VDX423" s="94"/>
      <c r="VDY423" s="94"/>
      <c r="VDZ423" s="94"/>
      <c r="VEA423" s="94"/>
      <c r="VEB423" s="94"/>
      <c r="VEC423" s="94"/>
      <c r="VED423" s="94"/>
      <c r="VEE423" s="94"/>
      <c r="VEF423" s="94"/>
      <c r="VEG423" s="94"/>
      <c r="VEH423" s="94"/>
      <c r="VEI423" s="94"/>
      <c r="VEJ423" s="94"/>
      <c r="VEK423" s="94"/>
      <c r="VEL423" s="94"/>
      <c r="VEM423" s="94"/>
      <c r="VEN423" s="94"/>
      <c r="VEO423" s="94"/>
      <c r="VEP423" s="94"/>
      <c r="VEQ423" s="94"/>
      <c r="VER423" s="94"/>
      <c r="VES423" s="94"/>
      <c r="VET423" s="94"/>
      <c r="VEU423" s="94"/>
      <c r="VEV423" s="94"/>
      <c r="VEW423" s="94"/>
      <c r="VEX423" s="94"/>
      <c r="VEY423" s="94"/>
      <c r="VEZ423" s="94"/>
      <c r="VFA423" s="94"/>
      <c r="VFB423" s="94"/>
      <c r="VFC423" s="94"/>
      <c r="VFD423" s="94"/>
      <c r="VFE423" s="94"/>
      <c r="VFF423" s="94"/>
      <c r="VFG423" s="94"/>
      <c r="VFH423" s="94"/>
      <c r="VFI423" s="94"/>
      <c r="VFJ423" s="94"/>
      <c r="VFK423" s="94"/>
      <c r="VFL423" s="94"/>
      <c r="VFM423" s="94"/>
      <c r="VFN423" s="94"/>
      <c r="VFO423" s="94"/>
      <c r="VFP423" s="94"/>
      <c r="VFQ423" s="94"/>
      <c r="VFR423" s="94"/>
      <c r="VFS423" s="94"/>
      <c r="VFT423" s="94"/>
      <c r="VFU423" s="94"/>
      <c r="VFV423" s="94"/>
      <c r="VFW423" s="94"/>
      <c r="VFX423" s="94"/>
      <c r="VFY423" s="94"/>
      <c r="VFZ423" s="94"/>
      <c r="VGA423" s="94"/>
      <c r="VGB423" s="94"/>
      <c r="VGC423" s="94"/>
      <c r="VGD423" s="94"/>
      <c r="VGE423" s="94"/>
      <c r="VGF423" s="94"/>
      <c r="VGG423" s="94"/>
      <c r="VGH423" s="94"/>
      <c r="VGI423" s="94"/>
      <c r="VGJ423" s="94"/>
      <c r="VGK423" s="94"/>
      <c r="VGL423" s="94"/>
      <c r="VGM423" s="94"/>
      <c r="VGN423" s="94"/>
      <c r="VGO423" s="94"/>
      <c r="VGP423" s="94"/>
      <c r="VGQ423" s="94"/>
      <c r="VGR423" s="94"/>
      <c r="VGS423" s="94"/>
      <c r="VGT423" s="94"/>
      <c r="VGU423" s="94"/>
      <c r="VGV423" s="94"/>
      <c r="VGW423" s="94"/>
      <c r="VGX423" s="94"/>
      <c r="VGY423" s="94"/>
      <c r="VGZ423" s="94"/>
      <c r="VHA423" s="94"/>
      <c r="VHB423" s="94"/>
      <c r="VHC423" s="94"/>
      <c r="VHD423" s="94"/>
      <c r="VHE423" s="94"/>
      <c r="VHF423" s="94"/>
      <c r="VHG423" s="94"/>
      <c r="VHH423" s="94"/>
      <c r="VHI423" s="94"/>
      <c r="VHJ423" s="94"/>
      <c r="VHK423" s="94"/>
      <c r="VHL423" s="94"/>
      <c r="VHM423" s="94"/>
      <c r="VHN423" s="94"/>
      <c r="VHO423" s="94"/>
      <c r="VHP423" s="94"/>
      <c r="VHQ423" s="94"/>
      <c r="VHR423" s="94"/>
      <c r="VHS423" s="94"/>
      <c r="VHT423" s="94"/>
      <c r="VHU423" s="94"/>
      <c r="VHV423" s="94"/>
      <c r="VHW423" s="94"/>
      <c r="VHX423" s="94"/>
      <c r="VHY423" s="94"/>
      <c r="VHZ423" s="94"/>
      <c r="VIA423" s="94"/>
      <c r="VIB423" s="94"/>
      <c r="VIC423" s="94"/>
      <c r="VID423" s="94"/>
      <c r="VIE423" s="94"/>
      <c r="VIF423" s="94"/>
      <c r="VIG423" s="94"/>
      <c r="VIH423" s="94"/>
      <c r="VII423" s="94"/>
      <c r="VIJ423" s="94"/>
      <c r="VIK423" s="94"/>
      <c r="VIL423" s="94"/>
      <c r="VIM423" s="94"/>
      <c r="VIN423" s="94"/>
      <c r="VIO423" s="94"/>
      <c r="VIP423" s="94"/>
      <c r="VIQ423" s="94"/>
      <c r="VIR423" s="94"/>
      <c r="VIS423" s="94"/>
      <c r="VIT423" s="94"/>
      <c r="VIU423" s="94"/>
      <c r="VIV423" s="94"/>
      <c r="VIW423" s="94"/>
      <c r="VIX423" s="94"/>
      <c r="VIY423" s="94"/>
      <c r="VIZ423" s="94"/>
      <c r="VJA423" s="94"/>
      <c r="VJB423" s="94"/>
      <c r="VJC423" s="94"/>
      <c r="VJD423" s="94"/>
      <c r="VJE423" s="94"/>
      <c r="VJF423" s="94"/>
      <c r="VJG423" s="94"/>
      <c r="VJH423" s="94"/>
      <c r="VJI423" s="94"/>
      <c r="VJJ423" s="94"/>
      <c r="VJK423" s="94"/>
      <c r="VJL423" s="94"/>
      <c r="VJM423" s="94"/>
      <c r="VJN423" s="94"/>
      <c r="VJO423" s="94"/>
      <c r="VJP423" s="94"/>
      <c r="VJQ423" s="94"/>
      <c r="VJR423" s="94"/>
      <c r="VJS423" s="94"/>
      <c r="VJT423" s="94"/>
      <c r="VJU423" s="94"/>
      <c r="VJV423" s="94"/>
      <c r="VJW423" s="94"/>
      <c r="VJX423" s="94"/>
      <c r="VJY423" s="94"/>
      <c r="VJZ423" s="94"/>
      <c r="VKA423" s="94"/>
      <c r="VKB423" s="94"/>
      <c r="VKC423" s="94"/>
      <c r="VKD423" s="94"/>
      <c r="VKE423" s="94"/>
      <c r="VKF423" s="94"/>
      <c r="VKG423" s="94"/>
      <c r="VKH423" s="94"/>
      <c r="VKI423" s="94"/>
      <c r="VKJ423" s="94"/>
      <c r="VKK423" s="94"/>
      <c r="VKL423" s="94"/>
      <c r="VKM423" s="94"/>
      <c r="VKN423" s="94"/>
      <c r="VKO423" s="94"/>
      <c r="VKP423" s="94"/>
      <c r="VKQ423" s="94"/>
      <c r="VKR423" s="94"/>
      <c r="VKS423" s="94"/>
      <c r="VKT423" s="94"/>
      <c r="VKU423" s="94"/>
      <c r="VKV423" s="94"/>
      <c r="VKW423" s="94"/>
      <c r="VKX423" s="94"/>
      <c r="VKY423" s="94"/>
      <c r="VKZ423" s="94"/>
      <c r="VLA423" s="94"/>
      <c r="VLB423" s="94"/>
      <c r="VLC423" s="94"/>
      <c r="VLD423" s="94"/>
      <c r="VLE423" s="94"/>
      <c r="VLF423" s="94"/>
      <c r="VLG423" s="94"/>
      <c r="VLH423" s="94"/>
      <c r="VLI423" s="94"/>
      <c r="VLJ423" s="94"/>
      <c r="VLK423" s="94"/>
      <c r="VLL423" s="94"/>
      <c r="VLM423" s="94"/>
      <c r="VLN423" s="94"/>
      <c r="VLO423" s="94"/>
      <c r="VLP423" s="94"/>
      <c r="VLQ423" s="94"/>
      <c r="VLR423" s="94"/>
      <c r="VLS423" s="94"/>
      <c r="VLT423" s="94"/>
      <c r="VLU423" s="94"/>
      <c r="VLV423" s="94"/>
      <c r="VLW423" s="94"/>
      <c r="VLX423" s="94"/>
      <c r="VLY423" s="94"/>
      <c r="VLZ423" s="94"/>
      <c r="VMA423" s="94"/>
      <c r="VMB423" s="94"/>
      <c r="VMC423" s="94"/>
      <c r="VMD423" s="94"/>
      <c r="VME423" s="94"/>
      <c r="VMF423" s="94"/>
      <c r="VMG423" s="94"/>
      <c r="VMH423" s="94"/>
      <c r="VMI423" s="94"/>
      <c r="VMJ423" s="94"/>
      <c r="VMK423" s="94"/>
      <c r="VML423" s="94"/>
      <c r="VMM423" s="94"/>
      <c r="VMN423" s="94"/>
      <c r="VMO423" s="94"/>
      <c r="VMP423" s="94"/>
      <c r="VMQ423" s="94"/>
      <c r="VMR423" s="94"/>
      <c r="VMS423" s="94"/>
      <c r="VMT423" s="94"/>
      <c r="VMU423" s="94"/>
      <c r="VMV423" s="94"/>
      <c r="VMW423" s="94"/>
      <c r="VMX423" s="94"/>
      <c r="VMY423" s="94"/>
      <c r="VMZ423" s="94"/>
      <c r="VNA423" s="94"/>
      <c r="VNB423" s="94"/>
      <c r="VNC423" s="94"/>
      <c r="VND423" s="94"/>
      <c r="VNE423" s="94"/>
      <c r="VNF423" s="94"/>
      <c r="VNG423" s="94"/>
      <c r="VNH423" s="94"/>
      <c r="VNI423" s="94"/>
      <c r="VNJ423" s="94"/>
      <c r="VNK423" s="94"/>
      <c r="VNL423" s="94"/>
      <c r="VNM423" s="94"/>
      <c r="VNN423" s="94"/>
      <c r="VNO423" s="94"/>
      <c r="VNP423" s="94"/>
      <c r="VNQ423" s="94"/>
      <c r="VNR423" s="94"/>
      <c r="VNS423" s="94"/>
      <c r="VNT423" s="94"/>
      <c r="VNU423" s="94"/>
      <c r="VNV423" s="94"/>
      <c r="VNW423" s="94"/>
      <c r="VNX423" s="94"/>
      <c r="VNY423" s="94"/>
      <c r="VNZ423" s="94"/>
      <c r="VOA423" s="94"/>
      <c r="VOB423" s="94"/>
      <c r="VOC423" s="94"/>
      <c r="VOD423" s="94"/>
      <c r="VOE423" s="94"/>
      <c r="VOF423" s="94"/>
      <c r="VOG423" s="94"/>
      <c r="VOH423" s="94"/>
      <c r="VOI423" s="94"/>
      <c r="VOJ423" s="94"/>
      <c r="VOK423" s="94"/>
      <c r="VOL423" s="94"/>
      <c r="VOM423" s="94"/>
      <c r="VON423" s="94"/>
      <c r="VOO423" s="94"/>
      <c r="VOP423" s="94"/>
      <c r="VOQ423" s="94"/>
      <c r="VOR423" s="94"/>
      <c r="VOS423" s="94"/>
      <c r="VOT423" s="94"/>
      <c r="VOU423" s="94"/>
      <c r="VOV423" s="94"/>
      <c r="VOW423" s="94"/>
      <c r="VOX423" s="94"/>
      <c r="VOY423" s="94"/>
      <c r="VOZ423" s="94"/>
      <c r="VPA423" s="94"/>
      <c r="VPB423" s="94"/>
      <c r="VPC423" s="94"/>
      <c r="VPD423" s="94"/>
      <c r="VPE423" s="94"/>
      <c r="VPF423" s="94"/>
      <c r="VPG423" s="94"/>
      <c r="VPH423" s="94"/>
      <c r="VPI423" s="94"/>
      <c r="VPJ423" s="94"/>
      <c r="VPK423" s="94"/>
      <c r="VPL423" s="94"/>
      <c r="VPM423" s="94"/>
      <c r="VPN423" s="94"/>
      <c r="VPO423" s="94"/>
      <c r="VPP423" s="94"/>
      <c r="VPQ423" s="94"/>
      <c r="VPR423" s="94"/>
      <c r="VPS423" s="94"/>
      <c r="VPT423" s="94"/>
      <c r="VPU423" s="94"/>
      <c r="VPV423" s="94"/>
      <c r="VPW423" s="94"/>
      <c r="VPX423" s="94"/>
      <c r="VPY423" s="94"/>
      <c r="VPZ423" s="94"/>
      <c r="VQA423" s="94"/>
      <c r="VQB423" s="94"/>
      <c r="VQC423" s="94"/>
      <c r="VQD423" s="94"/>
      <c r="VQE423" s="94"/>
      <c r="VQF423" s="94"/>
      <c r="VQG423" s="94"/>
      <c r="VQH423" s="94"/>
      <c r="VQI423" s="94"/>
      <c r="VQJ423" s="94"/>
      <c r="VQK423" s="94"/>
      <c r="VQL423" s="94"/>
      <c r="VQM423" s="94"/>
      <c r="VQN423" s="94"/>
      <c r="VQO423" s="94"/>
      <c r="VQP423" s="94"/>
      <c r="VQQ423" s="94"/>
      <c r="VQR423" s="94"/>
      <c r="VQS423" s="94"/>
      <c r="VQT423" s="94"/>
      <c r="VQU423" s="94"/>
      <c r="VQV423" s="94"/>
      <c r="VQW423" s="94"/>
      <c r="VQX423" s="94"/>
      <c r="VQY423" s="94"/>
      <c r="VQZ423" s="94"/>
      <c r="VRA423" s="94"/>
      <c r="VRB423" s="94"/>
      <c r="VRC423" s="94"/>
      <c r="VRD423" s="94"/>
      <c r="VRE423" s="94"/>
      <c r="VRF423" s="94"/>
      <c r="VRG423" s="94"/>
      <c r="VRH423" s="94"/>
      <c r="VRI423" s="94"/>
      <c r="VRJ423" s="94"/>
      <c r="VRK423" s="94"/>
      <c r="VRL423" s="94"/>
      <c r="VRM423" s="94"/>
      <c r="VRN423" s="94"/>
      <c r="VRO423" s="94"/>
      <c r="VRP423" s="94"/>
      <c r="VRQ423" s="94"/>
      <c r="VRR423" s="94"/>
      <c r="VRS423" s="94"/>
      <c r="VRT423" s="94"/>
      <c r="VRU423" s="94"/>
      <c r="VRV423" s="94"/>
      <c r="VRW423" s="94"/>
      <c r="VRX423" s="94"/>
      <c r="VRY423" s="94"/>
      <c r="VRZ423" s="94"/>
      <c r="VSA423" s="94"/>
      <c r="VSB423" s="94"/>
      <c r="VSC423" s="94"/>
      <c r="VSD423" s="94"/>
      <c r="VSE423" s="94"/>
      <c r="VSF423" s="94"/>
      <c r="VSG423" s="94"/>
      <c r="VSH423" s="94"/>
      <c r="VSI423" s="94"/>
      <c r="VSJ423" s="94"/>
      <c r="VSK423" s="94"/>
      <c r="VSL423" s="94"/>
      <c r="VSM423" s="94"/>
      <c r="VSN423" s="94"/>
      <c r="VSO423" s="94"/>
      <c r="VSP423" s="94"/>
      <c r="VSQ423" s="94"/>
      <c r="VSR423" s="94"/>
      <c r="VSS423" s="94"/>
      <c r="VST423" s="94"/>
      <c r="VSU423" s="94"/>
      <c r="VSV423" s="94"/>
      <c r="VSW423" s="94"/>
      <c r="VSX423" s="94"/>
      <c r="VSY423" s="94"/>
      <c r="VSZ423" s="94"/>
      <c r="VTA423" s="94"/>
      <c r="VTB423" s="94"/>
      <c r="VTC423" s="94"/>
      <c r="VTD423" s="94"/>
      <c r="VTE423" s="94"/>
      <c r="VTF423" s="94"/>
      <c r="VTG423" s="94"/>
      <c r="VTH423" s="94"/>
      <c r="VTI423" s="94"/>
      <c r="VTJ423" s="94"/>
      <c r="VTK423" s="94"/>
      <c r="VTL423" s="94"/>
      <c r="VTM423" s="94"/>
      <c r="VTN423" s="94"/>
      <c r="VTO423" s="94"/>
      <c r="VTP423" s="94"/>
      <c r="VTQ423" s="94"/>
      <c r="VTR423" s="94"/>
      <c r="VTS423" s="94"/>
      <c r="VTT423" s="94"/>
      <c r="VTU423" s="94"/>
      <c r="VTV423" s="94"/>
      <c r="VTW423" s="94"/>
      <c r="VTX423" s="94"/>
      <c r="VTY423" s="94"/>
      <c r="VTZ423" s="94"/>
      <c r="VUA423" s="94"/>
      <c r="VUB423" s="94"/>
      <c r="VUC423" s="94"/>
      <c r="VUD423" s="94"/>
      <c r="VUE423" s="94"/>
      <c r="VUF423" s="94"/>
      <c r="VUG423" s="94"/>
      <c r="VUH423" s="94"/>
      <c r="VUI423" s="94"/>
      <c r="VUJ423" s="94"/>
      <c r="VUK423" s="94"/>
      <c r="VUL423" s="94"/>
      <c r="VUM423" s="94"/>
      <c r="VUN423" s="94"/>
      <c r="VUO423" s="94"/>
      <c r="VUP423" s="94"/>
      <c r="VUQ423" s="94"/>
      <c r="VUR423" s="94"/>
      <c r="VUS423" s="94"/>
      <c r="VUT423" s="94"/>
      <c r="VUU423" s="94"/>
      <c r="VUV423" s="94"/>
      <c r="VUW423" s="94"/>
      <c r="VUX423" s="94"/>
      <c r="VUY423" s="94"/>
      <c r="VUZ423" s="94"/>
      <c r="VVA423" s="94"/>
      <c r="VVB423" s="94"/>
      <c r="VVC423" s="94"/>
      <c r="VVD423" s="94"/>
      <c r="VVE423" s="94"/>
      <c r="VVF423" s="94"/>
      <c r="VVG423" s="94"/>
      <c r="VVH423" s="94"/>
      <c r="VVI423" s="94"/>
      <c r="VVJ423" s="94"/>
      <c r="VVK423" s="94"/>
      <c r="VVL423" s="94"/>
      <c r="VVM423" s="94"/>
      <c r="VVN423" s="94"/>
      <c r="VVO423" s="94"/>
      <c r="VVP423" s="94"/>
      <c r="VVQ423" s="94"/>
      <c r="VVR423" s="94"/>
      <c r="VVS423" s="94"/>
      <c r="VVT423" s="94"/>
      <c r="VVU423" s="94"/>
      <c r="VVV423" s="94"/>
      <c r="VVW423" s="94"/>
      <c r="VVX423" s="94"/>
      <c r="VVY423" s="94"/>
      <c r="VVZ423" s="94"/>
      <c r="VWA423" s="94"/>
      <c r="VWB423" s="94"/>
      <c r="VWC423" s="94"/>
      <c r="VWD423" s="94"/>
      <c r="VWE423" s="94"/>
      <c r="VWF423" s="94"/>
      <c r="VWG423" s="94"/>
      <c r="VWH423" s="94"/>
      <c r="VWI423" s="94"/>
      <c r="VWJ423" s="94"/>
      <c r="VWK423" s="94"/>
      <c r="VWL423" s="94"/>
      <c r="VWM423" s="94"/>
      <c r="VWN423" s="94"/>
      <c r="VWO423" s="94"/>
      <c r="VWP423" s="94"/>
      <c r="VWQ423" s="94"/>
      <c r="VWR423" s="94"/>
      <c r="VWS423" s="94"/>
      <c r="VWT423" s="94"/>
      <c r="VWU423" s="94"/>
      <c r="VWV423" s="94"/>
      <c r="VWW423" s="94"/>
      <c r="VWX423" s="94"/>
      <c r="VWY423" s="94"/>
      <c r="VWZ423" s="94"/>
      <c r="VXA423" s="94"/>
      <c r="VXB423" s="94"/>
      <c r="VXC423" s="94"/>
      <c r="VXD423" s="94"/>
      <c r="VXE423" s="94"/>
      <c r="VXF423" s="94"/>
      <c r="VXG423" s="94"/>
      <c r="VXH423" s="94"/>
      <c r="VXI423" s="94"/>
      <c r="VXJ423" s="94"/>
      <c r="VXK423" s="94"/>
      <c r="VXL423" s="94"/>
      <c r="VXM423" s="94"/>
      <c r="VXN423" s="94"/>
      <c r="VXO423" s="94"/>
      <c r="VXP423" s="94"/>
      <c r="VXQ423" s="94"/>
      <c r="VXR423" s="94"/>
      <c r="VXS423" s="94"/>
      <c r="VXT423" s="94"/>
      <c r="VXU423" s="94"/>
      <c r="VXV423" s="94"/>
      <c r="VXW423" s="94"/>
      <c r="VXX423" s="94"/>
      <c r="VXY423" s="94"/>
      <c r="VXZ423" s="94"/>
      <c r="VYA423" s="94"/>
      <c r="VYB423" s="94"/>
      <c r="VYC423" s="94"/>
      <c r="VYD423" s="94"/>
      <c r="VYE423" s="94"/>
      <c r="VYF423" s="94"/>
      <c r="VYG423" s="94"/>
      <c r="VYH423" s="94"/>
      <c r="VYI423" s="94"/>
      <c r="VYJ423" s="94"/>
      <c r="VYK423" s="94"/>
      <c r="VYL423" s="94"/>
      <c r="VYM423" s="94"/>
      <c r="VYN423" s="94"/>
      <c r="VYO423" s="94"/>
      <c r="VYP423" s="94"/>
      <c r="VYQ423" s="94"/>
      <c r="VYR423" s="94"/>
      <c r="VYS423" s="94"/>
      <c r="VYT423" s="94"/>
      <c r="VYU423" s="94"/>
      <c r="VYV423" s="94"/>
      <c r="VYW423" s="94"/>
      <c r="VYX423" s="94"/>
      <c r="VYY423" s="94"/>
      <c r="VYZ423" s="94"/>
      <c r="VZA423" s="94"/>
      <c r="VZB423" s="94"/>
      <c r="VZC423" s="94"/>
      <c r="VZD423" s="94"/>
      <c r="VZE423" s="94"/>
      <c r="VZF423" s="94"/>
      <c r="VZG423" s="94"/>
      <c r="VZH423" s="94"/>
      <c r="VZI423" s="94"/>
      <c r="VZJ423" s="94"/>
      <c r="VZK423" s="94"/>
      <c r="VZL423" s="94"/>
      <c r="VZM423" s="94"/>
      <c r="VZN423" s="94"/>
      <c r="VZO423" s="94"/>
      <c r="VZP423" s="94"/>
      <c r="VZQ423" s="94"/>
      <c r="VZR423" s="94"/>
      <c r="VZS423" s="94"/>
      <c r="VZT423" s="94"/>
      <c r="VZU423" s="94"/>
      <c r="VZV423" s="94"/>
      <c r="VZW423" s="94"/>
      <c r="VZX423" s="94"/>
      <c r="VZY423" s="94"/>
      <c r="VZZ423" s="94"/>
      <c r="WAA423" s="94"/>
      <c r="WAB423" s="94"/>
      <c r="WAC423" s="94"/>
      <c r="WAD423" s="94"/>
      <c r="WAE423" s="94"/>
      <c r="WAF423" s="94"/>
      <c r="WAG423" s="94"/>
      <c r="WAH423" s="94"/>
      <c r="WAI423" s="94"/>
      <c r="WAJ423" s="94"/>
      <c r="WAK423" s="94"/>
      <c r="WAL423" s="94"/>
      <c r="WAM423" s="94"/>
      <c r="WAN423" s="94"/>
      <c r="WAO423" s="94"/>
      <c r="WAP423" s="94"/>
      <c r="WAQ423" s="94"/>
      <c r="WAR423" s="94"/>
      <c r="WAS423" s="94"/>
      <c r="WAT423" s="94"/>
      <c r="WAU423" s="94"/>
      <c r="WAV423" s="94"/>
      <c r="WAW423" s="94"/>
      <c r="WAX423" s="94"/>
      <c r="WAY423" s="94"/>
      <c r="WAZ423" s="94"/>
      <c r="WBA423" s="94"/>
      <c r="WBB423" s="94"/>
      <c r="WBC423" s="94"/>
      <c r="WBD423" s="94"/>
      <c r="WBE423" s="94"/>
      <c r="WBF423" s="94"/>
      <c r="WBG423" s="94"/>
      <c r="WBH423" s="94"/>
      <c r="WBI423" s="94"/>
      <c r="WBJ423" s="94"/>
      <c r="WBK423" s="94"/>
      <c r="WBL423" s="94"/>
      <c r="WBM423" s="94"/>
      <c r="WBN423" s="94"/>
      <c r="WBO423" s="94"/>
      <c r="WBP423" s="94"/>
      <c r="WBQ423" s="94"/>
      <c r="WBR423" s="94"/>
      <c r="WBS423" s="94"/>
      <c r="WBT423" s="94"/>
      <c r="WBU423" s="94"/>
      <c r="WBV423" s="94"/>
      <c r="WBW423" s="94"/>
      <c r="WBX423" s="94"/>
      <c r="WBY423" s="94"/>
      <c r="WBZ423" s="94"/>
      <c r="WCA423" s="94"/>
      <c r="WCB423" s="94"/>
      <c r="WCC423" s="94"/>
      <c r="WCD423" s="94"/>
      <c r="WCE423" s="94"/>
      <c r="WCF423" s="94"/>
      <c r="WCG423" s="94"/>
      <c r="WCH423" s="94"/>
      <c r="WCI423" s="94"/>
      <c r="WCJ423" s="94"/>
      <c r="WCK423" s="94"/>
      <c r="WCL423" s="94"/>
      <c r="WCM423" s="94"/>
      <c r="WCN423" s="94"/>
      <c r="WCO423" s="94"/>
      <c r="WCP423" s="94"/>
      <c r="WCQ423" s="94"/>
      <c r="WCR423" s="94"/>
      <c r="WCS423" s="94"/>
      <c r="WCT423" s="94"/>
      <c r="WCU423" s="94"/>
      <c r="WCV423" s="94"/>
      <c r="WCW423" s="94"/>
      <c r="WCX423" s="94"/>
      <c r="WCY423" s="94"/>
      <c r="WCZ423" s="94"/>
      <c r="WDA423" s="94"/>
      <c r="WDB423" s="94"/>
      <c r="WDC423" s="94"/>
      <c r="WDD423" s="94"/>
      <c r="WDE423" s="94"/>
      <c r="WDF423" s="94"/>
      <c r="WDG423" s="94"/>
      <c r="WDH423" s="94"/>
      <c r="WDI423" s="94"/>
      <c r="WDJ423" s="94"/>
      <c r="WDK423" s="94"/>
      <c r="WDL423" s="94"/>
      <c r="WDM423" s="94"/>
      <c r="WDN423" s="94"/>
      <c r="WDO423" s="94"/>
      <c r="WDP423" s="94"/>
      <c r="WDQ423" s="94"/>
      <c r="WDR423" s="94"/>
      <c r="WDS423" s="94"/>
      <c r="WDT423" s="94"/>
      <c r="WDU423" s="94"/>
      <c r="WDV423" s="94"/>
      <c r="WDW423" s="94"/>
      <c r="WDX423" s="94"/>
      <c r="WDY423" s="94"/>
      <c r="WDZ423" s="94"/>
      <c r="WEA423" s="94"/>
      <c r="WEB423" s="94"/>
      <c r="WEC423" s="94"/>
      <c r="WED423" s="94"/>
      <c r="WEE423" s="94"/>
      <c r="WEF423" s="94"/>
      <c r="WEG423" s="94"/>
      <c r="WEH423" s="94"/>
      <c r="WEI423" s="94"/>
      <c r="WEJ423" s="94"/>
      <c r="WEK423" s="94"/>
      <c r="WEL423" s="94"/>
      <c r="WEM423" s="94"/>
      <c r="WEN423" s="94"/>
      <c r="WEO423" s="94"/>
      <c r="WEP423" s="94"/>
      <c r="WEQ423" s="94"/>
      <c r="WER423" s="94"/>
      <c r="WES423" s="94"/>
      <c r="WET423" s="94"/>
      <c r="WEU423" s="94"/>
      <c r="WEV423" s="94"/>
      <c r="WEW423" s="94"/>
      <c r="WEX423" s="94"/>
      <c r="WEY423" s="94"/>
      <c r="WEZ423" s="94"/>
      <c r="WFA423" s="94"/>
      <c r="WFB423" s="94"/>
      <c r="WFC423" s="94"/>
      <c r="WFD423" s="94"/>
      <c r="WFE423" s="94"/>
      <c r="WFF423" s="94"/>
      <c r="WFG423" s="94"/>
      <c r="WFH423" s="94"/>
      <c r="WFI423" s="94"/>
      <c r="WFJ423" s="94"/>
      <c r="WFK423" s="94"/>
      <c r="WFL423" s="94"/>
      <c r="WFM423" s="94"/>
      <c r="WFN423" s="94"/>
      <c r="WFO423" s="94"/>
      <c r="WFP423" s="94"/>
      <c r="WFQ423" s="94"/>
      <c r="WFR423" s="94"/>
      <c r="WFS423" s="94"/>
      <c r="WFT423" s="94"/>
      <c r="WFU423" s="94"/>
      <c r="WFV423" s="94"/>
      <c r="WFW423" s="94"/>
      <c r="WFX423" s="94"/>
      <c r="WFY423" s="94"/>
      <c r="WFZ423" s="94"/>
      <c r="WGA423" s="94"/>
      <c r="WGB423" s="94"/>
      <c r="WGC423" s="94"/>
      <c r="WGD423" s="94"/>
      <c r="WGE423" s="94"/>
      <c r="WGF423" s="94"/>
      <c r="WGG423" s="94"/>
      <c r="WGH423" s="94"/>
      <c r="WGI423" s="94"/>
      <c r="WGJ423" s="94"/>
      <c r="WGK423" s="94"/>
      <c r="WGL423" s="94"/>
      <c r="WGM423" s="94"/>
      <c r="WGN423" s="94"/>
      <c r="WGO423" s="94"/>
      <c r="WGP423" s="94"/>
      <c r="WGQ423" s="94"/>
      <c r="WGR423" s="94"/>
      <c r="WGS423" s="94"/>
      <c r="WGT423" s="94"/>
      <c r="WGU423" s="94"/>
      <c r="WGV423" s="94"/>
      <c r="WGW423" s="94"/>
      <c r="WGX423" s="94"/>
      <c r="WGY423" s="94"/>
      <c r="WGZ423" s="94"/>
      <c r="WHA423" s="94"/>
      <c r="WHB423" s="94"/>
      <c r="WHC423" s="94"/>
      <c r="WHD423" s="94"/>
      <c r="WHE423" s="94"/>
      <c r="WHF423" s="94"/>
      <c r="WHG423" s="94"/>
      <c r="WHH423" s="94"/>
      <c r="WHI423" s="94"/>
      <c r="WHJ423" s="94"/>
      <c r="WHK423" s="94"/>
      <c r="WHL423" s="94"/>
      <c r="WHM423" s="94"/>
      <c r="WHN423" s="94"/>
      <c r="WHO423" s="94"/>
      <c r="WHP423" s="94"/>
      <c r="WHQ423" s="94"/>
      <c r="WHR423" s="94"/>
      <c r="WHS423" s="94"/>
      <c r="WHT423" s="94"/>
      <c r="WHU423" s="94"/>
      <c r="WHV423" s="94"/>
      <c r="WHW423" s="94"/>
      <c r="WHX423" s="94"/>
      <c r="WHY423" s="94"/>
      <c r="WHZ423" s="94"/>
      <c r="WIA423" s="94"/>
      <c r="WIB423" s="94"/>
      <c r="WIC423" s="94"/>
      <c r="WID423" s="94"/>
      <c r="WIE423" s="94"/>
      <c r="WIF423" s="94"/>
      <c r="WIG423" s="94"/>
      <c r="WIH423" s="94"/>
      <c r="WII423" s="94"/>
      <c r="WIJ423" s="94"/>
      <c r="WIK423" s="94"/>
      <c r="WIL423" s="94"/>
      <c r="WIM423" s="94"/>
      <c r="WIN423" s="94"/>
      <c r="WIO423" s="94"/>
      <c r="WIP423" s="94"/>
      <c r="WIQ423" s="94"/>
      <c r="WIR423" s="94"/>
      <c r="WIS423" s="94"/>
      <c r="WIT423" s="94"/>
      <c r="WIU423" s="94"/>
      <c r="WIV423" s="94"/>
      <c r="WIW423" s="94"/>
      <c r="WIX423" s="94"/>
      <c r="WIY423" s="94"/>
      <c r="WIZ423" s="94"/>
      <c r="WJA423" s="94"/>
      <c r="WJB423" s="94"/>
      <c r="WJC423" s="94"/>
      <c r="WJD423" s="94"/>
      <c r="WJE423" s="94"/>
      <c r="WJF423" s="94"/>
      <c r="WJG423" s="94"/>
      <c r="WJH423" s="94"/>
      <c r="WJI423" s="94"/>
      <c r="WJJ423" s="94"/>
      <c r="WJK423" s="94"/>
      <c r="WJL423" s="94"/>
      <c r="WJM423" s="94"/>
      <c r="WJN423" s="94"/>
      <c r="WJO423" s="94"/>
      <c r="WJP423" s="94"/>
      <c r="WJQ423" s="94"/>
      <c r="WJR423" s="94"/>
      <c r="WJS423" s="94"/>
      <c r="WJT423" s="94"/>
      <c r="WJU423" s="94"/>
      <c r="WJV423" s="94"/>
      <c r="WJW423" s="94"/>
      <c r="WJX423" s="94"/>
      <c r="WJY423" s="94"/>
      <c r="WJZ423" s="94"/>
      <c r="WKA423" s="94"/>
      <c r="WKB423" s="94"/>
      <c r="WKC423" s="94"/>
      <c r="WKD423" s="94"/>
      <c r="WKE423" s="94"/>
      <c r="WKF423" s="94"/>
      <c r="WKG423" s="94"/>
      <c r="WKH423" s="94"/>
      <c r="WKI423" s="94"/>
      <c r="WKJ423" s="94"/>
      <c r="WKK423" s="94"/>
      <c r="WKL423" s="94"/>
      <c r="WKM423" s="94"/>
      <c r="WKN423" s="94"/>
      <c r="WKO423" s="94"/>
      <c r="WKP423" s="94"/>
      <c r="WKQ423" s="94"/>
      <c r="WKR423" s="94"/>
      <c r="WKS423" s="94"/>
      <c r="WKT423" s="94"/>
      <c r="WKU423" s="94"/>
      <c r="WKV423" s="94"/>
      <c r="WKW423" s="94"/>
      <c r="WKX423" s="94"/>
      <c r="WKY423" s="94"/>
      <c r="WKZ423" s="94"/>
      <c r="WLA423" s="94"/>
      <c r="WLB423" s="94"/>
      <c r="WLC423" s="94"/>
      <c r="WLD423" s="94"/>
      <c r="WLE423" s="94"/>
      <c r="WLF423" s="94"/>
      <c r="WLG423" s="94"/>
      <c r="WLH423" s="94"/>
      <c r="WLI423" s="94"/>
      <c r="WLJ423" s="94"/>
      <c r="WLK423" s="94"/>
      <c r="WLL423" s="94"/>
      <c r="WLM423" s="94"/>
      <c r="WLN423" s="94"/>
      <c r="WLO423" s="94"/>
      <c r="WLP423" s="94"/>
      <c r="WLQ423" s="94"/>
      <c r="WLR423" s="94"/>
      <c r="WLS423" s="94"/>
      <c r="WLT423" s="94"/>
      <c r="WLU423" s="94"/>
      <c r="WLV423" s="94"/>
      <c r="WLW423" s="94"/>
      <c r="WLX423" s="94"/>
      <c r="WLY423" s="94"/>
      <c r="WLZ423" s="94"/>
      <c r="WMA423" s="94"/>
      <c r="WMB423" s="94"/>
      <c r="WMC423" s="94"/>
      <c r="WMD423" s="94"/>
      <c r="WME423" s="94"/>
      <c r="WMF423" s="94"/>
      <c r="WMG423" s="94"/>
      <c r="WMH423" s="94"/>
      <c r="WMI423" s="94"/>
      <c r="WMJ423" s="94"/>
      <c r="WMK423" s="94"/>
      <c r="WML423" s="94"/>
      <c r="WMM423" s="94"/>
      <c r="WMN423" s="94"/>
      <c r="WMO423" s="94"/>
      <c r="WMP423" s="94"/>
      <c r="WMQ423" s="94"/>
      <c r="WMR423" s="94"/>
      <c r="WMS423" s="94"/>
      <c r="WMT423" s="94"/>
      <c r="WMU423" s="94"/>
      <c r="WMV423" s="94"/>
      <c r="WMW423" s="94"/>
      <c r="WMX423" s="94"/>
      <c r="WMY423" s="94"/>
      <c r="WMZ423" s="94"/>
      <c r="WNA423" s="94"/>
      <c r="WNB423" s="94"/>
      <c r="WNC423" s="94"/>
      <c r="WND423" s="94"/>
      <c r="WNE423" s="94"/>
      <c r="WNF423" s="94"/>
      <c r="WNG423" s="94"/>
      <c r="WNH423" s="94"/>
      <c r="WNI423" s="94"/>
      <c r="WNJ423" s="94"/>
      <c r="WNK423" s="94"/>
      <c r="WNL423" s="94"/>
      <c r="WNM423" s="94"/>
      <c r="WNN423" s="94"/>
      <c r="WNO423" s="94"/>
      <c r="WNP423" s="94"/>
      <c r="WNQ423" s="94"/>
      <c r="WNR423" s="94"/>
      <c r="WNS423" s="94"/>
      <c r="WNT423" s="94"/>
      <c r="WNU423" s="94"/>
      <c r="WNV423" s="94"/>
      <c r="WNW423" s="94"/>
      <c r="WNX423" s="94"/>
      <c r="WNY423" s="94"/>
      <c r="WNZ423" s="94"/>
      <c r="WOA423" s="94"/>
      <c r="WOB423" s="94"/>
      <c r="WOC423" s="94"/>
      <c r="WOD423" s="94"/>
      <c r="WOE423" s="94"/>
      <c r="WOF423" s="94"/>
      <c r="WOG423" s="94"/>
      <c r="WOH423" s="94"/>
      <c r="WOI423" s="94"/>
      <c r="WOJ423" s="94"/>
      <c r="WOK423" s="94"/>
      <c r="WOL423" s="94"/>
      <c r="WOM423" s="94"/>
      <c r="WON423" s="94"/>
      <c r="WOO423" s="94"/>
      <c r="WOP423" s="94"/>
      <c r="WOQ423" s="94"/>
      <c r="WOR423" s="94"/>
      <c r="WOS423" s="94"/>
      <c r="WOT423" s="94"/>
      <c r="WOU423" s="94"/>
      <c r="WOV423" s="94"/>
      <c r="WOW423" s="94"/>
      <c r="WOX423" s="94"/>
      <c r="WOY423" s="94"/>
      <c r="WOZ423" s="94"/>
      <c r="WPA423" s="94"/>
      <c r="WPB423" s="94"/>
      <c r="WPC423" s="94"/>
      <c r="WPD423" s="94"/>
      <c r="WPE423" s="94"/>
      <c r="WPF423" s="94"/>
      <c r="WPG423" s="94"/>
      <c r="WPH423" s="94"/>
      <c r="WPI423" s="94"/>
      <c r="WPJ423" s="94"/>
      <c r="WPK423" s="94"/>
      <c r="WPL423" s="94"/>
      <c r="WPM423" s="94"/>
      <c r="WPN423" s="94"/>
      <c r="WPO423" s="94"/>
      <c r="WPP423" s="94"/>
      <c r="WPQ423" s="94"/>
      <c r="WPR423" s="94"/>
      <c r="WPS423" s="94"/>
      <c r="WPT423" s="94"/>
      <c r="WPU423" s="94"/>
      <c r="WPV423" s="94"/>
      <c r="WPW423" s="94"/>
      <c r="WPX423" s="94"/>
      <c r="WPY423" s="94"/>
      <c r="WPZ423" s="94"/>
      <c r="WQA423" s="94"/>
      <c r="WQB423" s="94"/>
      <c r="WQC423" s="94"/>
      <c r="WQD423" s="94"/>
      <c r="WQE423" s="94"/>
      <c r="WQF423" s="94"/>
      <c r="WQG423" s="94"/>
      <c r="WQH423" s="94"/>
      <c r="WQI423" s="94"/>
      <c r="WQJ423" s="94"/>
      <c r="WQK423" s="94"/>
      <c r="WQL423" s="94"/>
      <c r="WQM423" s="94"/>
      <c r="WQN423" s="94"/>
      <c r="WQO423" s="94"/>
      <c r="WQP423" s="94"/>
      <c r="WQQ423" s="94"/>
      <c r="WQR423" s="94"/>
      <c r="WQS423" s="94"/>
      <c r="WQT423" s="94"/>
      <c r="WQU423" s="94"/>
      <c r="WQV423" s="94"/>
      <c r="WQW423" s="94"/>
      <c r="WQX423" s="94"/>
      <c r="WQY423" s="94"/>
      <c r="WQZ423" s="94"/>
      <c r="WRA423" s="94"/>
      <c r="WRB423" s="94"/>
      <c r="WRC423" s="94"/>
      <c r="WRD423" s="94"/>
      <c r="WRE423" s="94"/>
      <c r="WRF423" s="94"/>
      <c r="WRG423" s="94"/>
      <c r="WRH423" s="94"/>
      <c r="WRI423" s="94"/>
      <c r="WRJ423" s="94"/>
      <c r="WRK423" s="94"/>
      <c r="WRL423" s="94"/>
      <c r="WRM423" s="94"/>
      <c r="WRN423" s="94"/>
      <c r="WRO423" s="94"/>
      <c r="WRP423" s="94"/>
      <c r="WRQ423" s="94"/>
      <c r="WRR423" s="94"/>
      <c r="WRS423" s="94"/>
      <c r="WRT423" s="94"/>
      <c r="WRU423" s="94"/>
      <c r="WRV423" s="94"/>
      <c r="WRW423" s="94"/>
      <c r="WRX423" s="94"/>
      <c r="WRY423" s="94"/>
      <c r="WRZ423" s="94"/>
      <c r="WSA423" s="94"/>
      <c r="WSB423" s="94"/>
      <c r="WSC423" s="94"/>
      <c r="WSD423" s="94"/>
      <c r="WSE423" s="94"/>
      <c r="WSF423" s="94"/>
      <c r="WSG423" s="94"/>
      <c r="WSH423" s="94"/>
      <c r="WSI423" s="94"/>
      <c r="WSJ423" s="94"/>
      <c r="WSK423" s="94"/>
      <c r="WSL423" s="94"/>
      <c r="WSM423" s="94"/>
      <c r="WSN423" s="94"/>
      <c r="WSO423" s="94"/>
      <c r="WSP423" s="94"/>
      <c r="WSQ423" s="94"/>
      <c r="WSR423" s="94"/>
      <c r="WSS423" s="94"/>
      <c r="WST423" s="94"/>
      <c r="WSU423" s="94"/>
      <c r="WSV423" s="94"/>
      <c r="WSW423" s="94"/>
      <c r="WSX423" s="94"/>
      <c r="WSY423" s="94"/>
      <c r="WSZ423" s="94"/>
      <c r="WTA423" s="94"/>
      <c r="WTB423" s="94"/>
      <c r="WTC423" s="94"/>
      <c r="WTD423" s="94"/>
      <c r="WTE423" s="94"/>
      <c r="WTF423" s="94"/>
      <c r="WTG423" s="94"/>
      <c r="WTH423" s="94"/>
      <c r="WTI423" s="94"/>
      <c r="WTJ423" s="94"/>
      <c r="WTK423" s="94"/>
      <c r="WTL423" s="94"/>
      <c r="WTM423" s="94"/>
      <c r="WTN423" s="94"/>
      <c r="WTO423" s="94"/>
      <c r="WTP423" s="94"/>
      <c r="WTQ423" s="94"/>
      <c r="WTR423" s="94"/>
      <c r="WTS423" s="94"/>
      <c r="WTT423" s="94"/>
      <c r="WTU423" s="94"/>
      <c r="WTV423" s="94"/>
      <c r="WTW423" s="94"/>
      <c r="WTX423" s="94"/>
      <c r="WTY423" s="94"/>
      <c r="WTZ423" s="94"/>
      <c r="WUA423" s="94"/>
      <c r="WUB423" s="94"/>
      <c r="WUC423" s="94"/>
      <c r="WUD423" s="94"/>
      <c r="WUE423" s="94"/>
      <c r="WUF423" s="94"/>
      <c r="WUG423" s="94"/>
      <c r="WUH423" s="94"/>
      <c r="WUI423" s="94"/>
      <c r="WUJ423" s="94"/>
      <c r="WUK423" s="94"/>
      <c r="WUL423" s="94"/>
      <c r="WUM423" s="94"/>
      <c r="WUN423" s="94"/>
      <c r="WUO423" s="94"/>
      <c r="WUP423" s="94"/>
      <c r="WUQ423" s="94"/>
      <c r="WUR423" s="94"/>
      <c r="WUS423" s="94"/>
      <c r="WUT423" s="94"/>
      <c r="WUU423" s="94"/>
      <c r="WUV423" s="94"/>
      <c r="WUW423" s="94"/>
      <c r="WUX423" s="94"/>
      <c r="WUY423" s="94"/>
      <c r="WUZ423" s="94"/>
      <c r="WVA423" s="94"/>
      <c r="WVB423" s="94"/>
      <c r="WVC423" s="94"/>
      <c r="WVD423" s="94"/>
      <c r="WVE423" s="94"/>
      <c r="WVF423" s="94"/>
      <c r="WVG423" s="94"/>
      <c r="WVH423" s="94"/>
      <c r="WVI423" s="94"/>
      <c r="WVJ423" s="94"/>
      <c r="WVK423" s="94"/>
      <c r="WVL423" s="94"/>
      <c r="WVM423" s="94"/>
      <c r="WVN423" s="94"/>
      <c r="WVO423" s="94"/>
      <c r="WVP423" s="94"/>
      <c r="WVQ423" s="94"/>
      <c r="WVR423" s="94"/>
      <c r="WVS423" s="94"/>
      <c r="WVT423" s="94"/>
      <c r="WVU423" s="94"/>
      <c r="WVV423" s="94"/>
      <c r="WVW423" s="94"/>
      <c r="WVX423" s="94"/>
      <c r="WVY423" s="94"/>
      <c r="WVZ423" s="94"/>
      <c r="WWA423" s="94"/>
      <c r="WWB423" s="94"/>
      <c r="WWC423" s="94"/>
      <c r="WWD423" s="94"/>
      <c r="WWE423" s="94"/>
      <c r="WWF423" s="94"/>
      <c r="WWG423" s="94"/>
      <c r="WWH423" s="94"/>
      <c r="WWI423" s="94"/>
      <c r="WWJ423" s="94"/>
      <c r="WWK423" s="94"/>
      <c r="WWL423" s="94"/>
      <c r="WWM423" s="94"/>
      <c r="WWN423" s="94"/>
      <c r="WWO423" s="94"/>
      <c r="WWP423" s="94"/>
      <c r="WWQ423" s="94"/>
      <c r="WWR423" s="94"/>
      <c r="WWS423" s="94"/>
      <c r="WWT423" s="94"/>
      <c r="WWU423" s="94"/>
      <c r="WWV423" s="94"/>
      <c r="WWW423" s="94"/>
      <c r="WWX423" s="94"/>
      <c r="WWY423" s="94"/>
      <c r="WWZ423" s="94"/>
      <c r="WXA423" s="94"/>
      <c r="WXB423" s="94"/>
      <c r="WXC423" s="94"/>
      <c r="WXD423" s="94"/>
      <c r="WXE423" s="94"/>
      <c r="WXF423" s="94"/>
      <c r="WXG423" s="94"/>
      <c r="WXH423" s="94"/>
      <c r="WXI423" s="94"/>
      <c r="WXJ423" s="94"/>
      <c r="WXK423" s="94"/>
      <c r="WXL423" s="94"/>
      <c r="WXM423" s="94"/>
      <c r="WXN423" s="94"/>
      <c r="WXO423" s="94"/>
      <c r="WXP423" s="94"/>
      <c r="WXQ423" s="94"/>
      <c r="WXR423" s="94"/>
      <c r="WXS423" s="94"/>
      <c r="WXT423" s="94"/>
      <c r="WXU423" s="94"/>
      <c r="WXV423" s="94"/>
      <c r="WXW423" s="94"/>
      <c r="WXX423" s="94"/>
      <c r="WXY423" s="94"/>
      <c r="WXZ423" s="94"/>
      <c r="WYA423" s="94"/>
      <c r="WYB423" s="94"/>
      <c r="WYC423" s="94"/>
      <c r="WYD423" s="94"/>
      <c r="WYE423" s="94"/>
      <c r="WYF423" s="94"/>
      <c r="WYG423" s="94"/>
      <c r="WYH423" s="94"/>
      <c r="WYI423" s="94"/>
      <c r="WYJ423" s="94"/>
      <c r="WYK423" s="94"/>
      <c r="WYL423" s="94"/>
      <c r="WYM423" s="94"/>
      <c r="WYN423" s="94"/>
      <c r="WYO423" s="94"/>
      <c r="WYP423" s="94"/>
      <c r="WYQ423" s="94"/>
      <c r="WYR423" s="94"/>
      <c r="WYS423" s="94"/>
      <c r="WYT423" s="94"/>
      <c r="WYU423" s="94"/>
      <c r="WYV423" s="94"/>
      <c r="WYW423" s="94"/>
      <c r="WYX423" s="94"/>
      <c r="WYY423" s="94"/>
      <c r="WYZ423" s="94"/>
      <c r="WZA423" s="94"/>
      <c r="WZB423" s="94"/>
      <c r="WZC423" s="94"/>
      <c r="WZD423" s="94"/>
      <c r="WZE423" s="94"/>
      <c r="WZF423" s="94"/>
      <c r="WZG423" s="94"/>
      <c r="WZH423" s="94"/>
      <c r="WZI423" s="94"/>
      <c r="WZJ423" s="94"/>
      <c r="WZK423" s="94"/>
      <c r="WZL423" s="94"/>
      <c r="WZM423" s="94"/>
      <c r="WZN423" s="94"/>
      <c r="WZO423" s="94"/>
      <c r="WZP423" s="94"/>
      <c r="WZQ423" s="94"/>
      <c r="WZR423" s="94"/>
      <c r="WZS423" s="94"/>
      <c r="WZT423" s="94"/>
      <c r="WZU423" s="94"/>
      <c r="WZV423" s="94"/>
      <c r="WZW423" s="94"/>
      <c r="WZX423" s="94"/>
      <c r="WZY423" s="94"/>
      <c r="WZZ423" s="94"/>
      <c r="XAA423" s="94"/>
      <c r="XAB423" s="112"/>
      <c r="XAC423" s="112"/>
      <c r="XAD423" s="112"/>
      <c r="XAE423" s="112"/>
      <c r="XAF423" s="112"/>
      <c r="XAG423" s="112"/>
      <c r="XAH423" s="112"/>
      <c r="XAI423" s="112"/>
      <c r="XAJ423" s="112"/>
      <c r="XAK423" s="112"/>
      <c r="XAL423" s="112"/>
      <c r="XAM423" s="112"/>
      <c r="XAN423" s="112"/>
      <c r="XAO423" s="112"/>
      <c r="XAP423" s="112"/>
      <c r="XAQ423" s="112"/>
      <c r="XAR423" s="112"/>
      <c r="XAS423" s="112"/>
      <c r="XAT423" s="112"/>
      <c r="XAU423" s="112"/>
      <c r="XAV423" s="112"/>
      <c r="XAW423" s="112"/>
      <c r="XAX423" s="112"/>
      <c r="XAY423" s="112"/>
      <c r="XAZ423" s="112"/>
      <c r="XBA423" s="112"/>
      <c r="XBB423" s="112"/>
      <c r="XBC423" s="112"/>
      <c r="XBD423" s="112"/>
      <c r="XBE423" s="112"/>
      <c r="XBF423" s="112"/>
      <c r="XBG423" s="112"/>
      <c r="XBH423" s="112"/>
      <c r="XBI423" s="112"/>
      <c r="XBJ423" s="112"/>
      <c r="XBK423" s="112"/>
      <c r="XBL423" s="112"/>
      <c r="XBM423" s="112"/>
      <c r="XBN423" s="112"/>
      <c r="XBO423" s="112"/>
      <c r="XBP423" s="112"/>
      <c r="XBQ423" s="112"/>
      <c r="XBR423" s="112"/>
      <c r="XBS423" s="112"/>
      <c r="XBT423" s="112"/>
      <c r="XBU423" s="112"/>
      <c r="XBV423" s="112"/>
      <c r="XBW423" s="112"/>
      <c r="XBX423" s="112"/>
      <c r="XBY423" s="112"/>
      <c r="XBZ423" s="112"/>
      <c r="XCA423" s="112"/>
      <c r="XCB423" s="112"/>
      <c r="XCC423" s="112"/>
      <c r="XCD423" s="112"/>
      <c r="XCE423" s="112"/>
      <c r="XCF423" s="112"/>
      <c r="XCG423" s="112"/>
      <c r="XCH423" s="112"/>
      <c r="XCI423" s="112"/>
      <c r="XCJ423" s="112"/>
      <c r="XCK423" s="112"/>
      <c r="XCL423" s="112"/>
      <c r="XCM423" s="112"/>
      <c r="XCN423" s="112"/>
      <c r="XCO423" s="112"/>
      <c r="XCP423" s="112"/>
      <c r="XCQ423" s="112"/>
      <c r="XCR423" s="112"/>
      <c r="XCS423" s="112"/>
      <c r="XCT423" s="112"/>
      <c r="XCU423" s="112"/>
      <c r="XCV423" s="112"/>
      <c r="XCW423" s="112"/>
      <c r="XCX423" s="112"/>
      <c r="XCY423" s="112"/>
      <c r="XCZ423" s="112"/>
      <c r="XDA423" s="112"/>
      <c r="XDB423" s="112"/>
      <c r="XDC423" s="112"/>
      <c r="XDD423" s="112"/>
      <c r="XDE423" s="112"/>
      <c r="XDF423" s="112"/>
      <c r="XDG423" s="112"/>
      <c r="XDH423" s="112"/>
      <c r="XDI423" s="112"/>
      <c r="XDJ423" s="112"/>
      <c r="XDK423" s="112"/>
      <c r="XDL423" s="112"/>
      <c r="XDM423" s="112"/>
      <c r="XDN423" s="112"/>
      <c r="XDO423" s="112"/>
      <c r="XDP423" s="112"/>
      <c r="XDQ423" s="112"/>
      <c r="XDR423" s="112"/>
      <c r="XDS423" s="112"/>
      <c r="XDT423" s="112"/>
      <c r="XDU423" s="112"/>
      <c r="XDV423" s="112"/>
      <c r="XDW423" s="112"/>
      <c r="XDX423" s="112"/>
      <c r="XDY423" s="112"/>
      <c r="XDZ423" s="112"/>
      <c r="XEA423" s="112"/>
      <c r="XEB423" s="112"/>
      <c r="XEC423" s="112"/>
      <c r="XED423" s="112"/>
      <c r="XEE423" s="112"/>
      <c r="XEF423" s="112"/>
      <c r="XEG423" s="112"/>
      <c r="XEH423" s="112"/>
      <c r="XEI423" s="112"/>
      <c r="XEJ423" s="112"/>
      <c r="XEK423" s="112"/>
      <c r="XEL423" s="112"/>
      <c r="XEM423" s="112"/>
      <c r="XEN423" s="112"/>
      <c r="XEO423" s="112"/>
      <c r="XEP423" s="112"/>
      <c r="XEQ423" s="112"/>
      <c r="XER423" s="112"/>
      <c r="XES423" s="112"/>
      <c r="XET423" s="112"/>
      <c r="XEU423" s="112"/>
      <c r="XEV423" s="112"/>
      <c r="XEW423" s="112"/>
      <c r="XEX423" s="112"/>
      <c r="XEY423" s="112"/>
      <c r="XEZ423" s="112"/>
      <c r="XFA423" s="112"/>
      <c r="XFB423" s="112"/>
      <c r="XFC423" s="112"/>
      <c r="XFD423" s="112"/>
    </row>
    <row r="424" s="104" customFormat="1" ht="133" customHeight="1" spans="1:16384">
      <c r="A424" s="280" t="s">
        <v>10421</v>
      </c>
      <c r="B424" s="283" t="s">
        <v>60</v>
      </c>
      <c r="C424" s="283" t="s">
        <v>10776</v>
      </c>
      <c r="D424" s="293" t="s">
        <v>4216</v>
      </c>
      <c r="E424" s="295" t="s">
        <v>10777</v>
      </c>
      <c r="F424" s="296" t="s">
        <v>10778</v>
      </c>
      <c r="G424" s="282"/>
      <c r="H424" s="282"/>
      <c r="I424" s="305" t="s">
        <v>182</v>
      </c>
      <c r="J424" s="312">
        <v>3</v>
      </c>
      <c r="K424" s="284">
        <v>3</v>
      </c>
      <c r="L424" s="315" t="s">
        <v>10779</v>
      </c>
      <c r="M424" s="160" t="s">
        <v>162</v>
      </c>
      <c r="N424" s="166"/>
      <c r="O424" s="166"/>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94"/>
      <c r="DV424" s="94"/>
      <c r="DW424" s="94"/>
      <c r="DX424" s="94"/>
      <c r="DY424" s="94"/>
      <c r="DZ424" s="94"/>
      <c r="EA424" s="94"/>
      <c r="EB424" s="94"/>
      <c r="EC424" s="94"/>
      <c r="ED424" s="94"/>
      <c r="EE424" s="94"/>
      <c r="EF424" s="94"/>
      <c r="EG424" s="94"/>
      <c r="EH424" s="94"/>
      <c r="EI424" s="94"/>
      <c r="EJ424" s="94"/>
      <c r="EK424" s="94"/>
      <c r="EL424" s="94"/>
      <c r="EM424" s="94"/>
      <c r="EN424" s="94"/>
      <c r="EO424" s="94"/>
      <c r="EP424" s="94"/>
      <c r="EQ424" s="94"/>
      <c r="ER424" s="94"/>
      <c r="ES424" s="94"/>
      <c r="ET424" s="94"/>
      <c r="EU424" s="94"/>
      <c r="EV424" s="94"/>
      <c r="EW424" s="94"/>
      <c r="EX424" s="94"/>
      <c r="EY424" s="94"/>
      <c r="EZ424" s="94"/>
      <c r="FA424" s="94"/>
      <c r="FB424" s="94"/>
      <c r="FC424" s="94"/>
      <c r="FD424" s="94"/>
      <c r="FE424" s="94"/>
      <c r="FF424" s="94"/>
      <c r="FG424" s="94"/>
      <c r="FH424" s="94"/>
      <c r="FI424" s="94"/>
      <c r="FJ424" s="94"/>
      <c r="FK424" s="94"/>
      <c r="FL424" s="94"/>
      <c r="FM424" s="94"/>
      <c r="FN424" s="94"/>
      <c r="FO424" s="94"/>
      <c r="FP424" s="94"/>
      <c r="FQ424" s="94"/>
      <c r="FR424" s="94"/>
      <c r="FS424" s="94"/>
      <c r="FT424" s="94"/>
      <c r="FU424" s="94"/>
      <c r="FV424" s="94"/>
      <c r="FW424" s="94"/>
      <c r="FX424" s="94"/>
      <c r="FY424" s="94"/>
      <c r="FZ424" s="94"/>
      <c r="GA424" s="94"/>
      <c r="GB424" s="94"/>
      <c r="GC424" s="94"/>
      <c r="GD424" s="94"/>
      <c r="GE424" s="94"/>
      <c r="GF424" s="94"/>
      <c r="GG424" s="94"/>
      <c r="GH424" s="94"/>
      <c r="GI424" s="94"/>
      <c r="GJ424" s="94"/>
      <c r="GK424" s="94"/>
      <c r="GL424" s="94"/>
      <c r="GM424" s="94"/>
      <c r="GN424" s="94"/>
      <c r="GO424" s="94"/>
      <c r="GP424" s="94"/>
      <c r="GQ424" s="94"/>
      <c r="GR424" s="94"/>
      <c r="GS424" s="94"/>
      <c r="GT424" s="94"/>
      <c r="GU424" s="94"/>
      <c r="GV424" s="94"/>
      <c r="GW424" s="94"/>
      <c r="GX424" s="94"/>
      <c r="GY424" s="94"/>
      <c r="GZ424" s="94"/>
      <c r="HA424" s="94"/>
      <c r="HB424" s="94"/>
      <c r="HC424" s="94"/>
      <c r="HD424" s="94"/>
      <c r="HE424" s="94"/>
      <c r="HF424" s="94"/>
      <c r="HG424" s="94"/>
      <c r="HH424" s="94"/>
      <c r="HI424" s="94"/>
      <c r="HJ424" s="94"/>
      <c r="HK424" s="94"/>
      <c r="HL424" s="94"/>
      <c r="HM424" s="94"/>
      <c r="HN424" s="94"/>
      <c r="HO424" s="94"/>
      <c r="HP424" s="94"/>
      <c r="HQ424" s="94"/>
      <c r="HR424" s="94"/>
      <c r="HS424" s="94"/>
      <c r="HT424" s="94"/>
      <c r="HU424" s="94"/>
      <c r="HV424" s="94"/>
      <c r="HW424" s="94"/>
      <c r="HX424" s="94"/>
      <c r="HY424" s="94"/>
      <c r="HZ424" s="94"/>
      <c r="IA424" s="94"/>
      <c r="IB424" s="94"/>
      <c r="IC424" s="94"/>
      <c r="ID424" s="94"/>
      <c r="IE424" s="94"/>
      <c r="IF424" s="94"/>
      <c r="IG424" s="94"/>
      <c r="IH424" s="94"/>
      <c r="II424" s="94"/>
      <c r="IJ424" s="94"/>
      <c r="IK424" s="94"/>
      <c r="IL424" s="94"/>
      <c r="IM424" s="94"/>
      <c r="IN424" s="94"/>
      <c r="IO424" s="94"/>
      <c r="IP424" s="94"/>
      <c r="IQ424" s="94"/>
      <c r="IR424" s="94"/>
      <c r="IS424" s="94"/>
      <c r="IT424" s="94"/>
      <c r="IU424" s="94"/>
      <c r="IV424" s="94"/>
      <c r="IW424" s="94"/>
      <c r="IX424" s="94"/>
      <c r="IY424" s="94"/>
      <c r="IZ424" s="94"/>
      <c r="JA424" s="94"/>
      <c r="JB424" s="94"/>
      <c r="JC424" s="94"/>
      <c r="JD424" s="94"/>
      <c r="JE424" s="94"/>
      <c r="JF424" s="94"/>
      <c r="JG424" s="94"/>
      <c r="JH424" s="94"/>
      <c r="JI424" s="94"/>
      <c r="JJ424" s="94"/>
      <c r="JK424" s="94"/>
      <c r="JL424" s="94"/>
      <c r="JM424" s="94"/>
      <c r="JN424" s="94"/>
      <c r="JO424" s="94"/>
      <c r="JP424" s="94"/>
      <c r="JQ424" s="94"/>
      <c r="JR424" s="94"/>
      <c r="JS424" s="94"/>
      <c r="JT424" s="94"/>
      <c r="JU424" s="94"/>
      <c r="JV424" s="94"/>
      <c r="JW424" s="94"/>
      <c r="JX424" s="94"/>
      <c r="JY424" s="94"/>
      <c r="JZ424" s="94"/>
      <c r="KA424" s="94"/>
      <c r="KB424" s="94"/>
      <c r="KC424" s="94"/>
      <c r="KD424" s="94"/>
      <c r="KE424" s="94"/>
      <c r="KF424" s="94"/>
      <c r="KG424" s="94"/>
      <c r="KH424" s="94"/>
      <c r="KI424" s="94"/>
      <c r="KJ424" s="94"/>
      <c r="KK424" s="94"/>
      <c r="KL424" s="94"/>
      <c r="KM424" s="94"/>
      <c r="KN424" s="94"/>
      <c r="KO424" s="94"/>
      <c r="KP424" s="94"/>
      <c r="KQ424" s="94"/>
      <c r="KR424" s="94"/>
      <c r="KS424" s="94"/>
      <c r="KT424" s="94"/>
      <c r="KU424" s="94"/>
      <c r="KV424" s="94"/>
      <c r="KW424" s="94"/>
      <c r="KX424" s="94"/>
      <c r="KY424" s="94"/>
      <c r="KZ424" s="94"/>
      <c r="LA424" s="94"/>
      <c r="LB424" s="94"/>
      <c r="LC424" s="94"/>
      <c r="LD424" s="94"/>
      <c r="LE424" s="94"/>
      <c r="LF424" s="94"/>
      <c r="LG424" s="94"/>
      <c r="LH424" s="94"/>
      <c r="LI424" s="94"/>
      <c r="LJ424" s="94"/>
      <c r="LK424" s="94"/>
      <c r="LL424" s="94"/>
      <c r="LM424" s="94"/>
      <c r="LN424" s="94"/>
      <c r="LO424" s="94"/>
      <c r="LP424" s="94"/>
      <c r="LQ424" s="94"/>
      <c r="LR424" s="94"/>
      <c r="LS424" s="94"/>
      <c r="LT424" s="94"/>
      <c r="LU424" s="94"/>
      <c r="LV424" s="94"/>
      <c r="LW424" s="94"/>
      <c r="LX424" s="94"/>
      <c r="LY424" s="94"/>
      <c r="LZ424" s="94"/>
      <c r="MA424" s="94"/>
      <c r="MB424" s="94"/>
      <c r="MC424" s="94"/>
      <c r="MD424" s="94"/>
      <c r="ME424" s="94"/>
      <c r="MF424" s="94"/>
      <c r="MG424" s="94"/>
      <c r="MH424" s="94"/>
      <c r="MI424" s="94"/>
      <c r="MJ424" s="94"/>
      <c r="MK424" s="94"/>
      <c r="ML424" s="94"/>
      <c r="MM424" s="94"/>
      <c r="MN424" s="94"/>
      <c r="MO424" s="94"/>
      <c r="MP424" s="94"/>
      <c r="MQ424" s="94"/>
      <c r="MR424" s="94"/>
      <c r="MS424" s="94"/>
      <c r="MT424" s="94"/>
      <c r="MU424" s="94"/>
      <c r="MV424" s="94"/>
      <c r="MW424" s="94"/>
      <c r="MX424" s="94"/>
      <c r="MY424" s="94"/>
      <c r="MZ424" s="94"/>
      <c r="NA424" s="94"/>
      <c r="NB424" s="94"/>
      <c r="NC424" s="94"/>
      <c r="ND424" s="94"/>
      <c r="NE424" s="94"/>
      <c r="NF424" s="94"/>
      <c r="NG424" s="94"/>
      <c r="NH424" s="94"/>
      <c r="NI424" s="94"/>
      <c r="NJ424" s="94"/>
      <c r="NK424" s="94"/>
      <c r="NL424" s="94"/>
      <c r="NM424" s="94"/>
      <c r="NN424" s="94"/>
      <c r="NO424" s="94"/>
      <c r="NP424" s="94"/>
      <c r="NQ424" s="94"/>
      <c r="NR424" s="94"/>
      <c r="NS424" s="94"/>
      <c r="NT424" s="94"/>
      <c r="NU424" s="94"/>
      <c r="NV424" s="94"/>
      <c r="NW424" s="94"/>
      <c r="NX424" s="94"/>
      <c r="NY424" s="94"/>
      <c r="NZ424" s="94"/>
      <c r="OA424" s="94"/>
      <c r="OB424" s="94"/>
      <c r="OC424" s="94"/>
      <c r="OD424" s="94"/>
      <c r="OE424" s="94"/>
      <c r="OF424" s="94"/>
      <c r="OG424" s="94"/>
      <c r="OH424" s="94"/>
      <c r="OI424" s="94"/>
      <c r="OJ424" s="94"/>
      <c r="OK424" s="94"/>
      <c r="OL424" s="94"/>
      <c r="OM424" s="94"/>
      <c r="ON424" s="94"/>
      <c r="OO424" s="94"/>
      <c r="OP424" s="94"/>
      <c r="OQ424" s="94"/>
      <c r="OR424" s="94"/>
      <c r="OS424" s="94"/>
      <c r="OT424" s="94"/>
      <c r="OU424" s="94"/>
      <c r="OV424" s="94"/>
      <c r="OW424" s="94"/>
      <c r="OX424" s="94"/>
      <c r="OY424" s="94"/>
      <c r="OZ424" s="94"/>
      <c r="PA424" s="94"/>
      <c r="PB424" s="94"/>
      <c r="PC424" s="94"/>
      <c r="PD424" s="94"/>
      <c r="PE424" s="94"/>
      <c r="PF424" s="94"/>
      <c r="PG424" s="94"/>
      <c r="PH424" s="94"/>
      <c r="PI424" s="94"/>
      <c r="PJ424" s="94"/>
      <c r="PK424" s="94"/>
      <c r="PL424" s="94"/>
      <c r="PM424" s="94"/>
      <c r="PN424" s="94"/>
      <c r="PO424" s="94"/>
      <c r="PP424" s="94"/>
      <c r="PQ424" s="94"/>
      <c r="PR424" s="94"/>
      <c r="PS424" s="94"/>
      <c r="PT424" s="94"/>
      <c r="PU424" s="94"/>
      <c r="PV424" s="94"/>
      <c r="PW424" s="94"/>
      <c r="PX424" s="94"/>
      <c r="PY424" s="94"/>
      <c r="PZ424" s="94"/>
      <c r="QA424" s="94"/>
      <c r="QB424" s="94"/>
      <c r="QC424" s="94"/>
      <c r="QD424" s="94"/>
      <c r="QE424" s="94"/>
      <c r="QF424" s="94"/>
      <c r="QG424" s="94"/>
      <c r="QH424" s="94"/>
      <c r="QI424" s="94"/>
      <c r="QJ424" s="94"/>
      <c r="QK424" s="94"/>
      <c r="QL424" s="94"/>
      <c r="QM424" s="94"/>
      <c r="QN424" s="94"/>
      <c r="QO424" s="94"/>
      <c r="QP424" s="94"/>
      <c r="QQ424" s="94"/>
      <c r="QR424" s="94"/>
      <c r="QS424" s="94"/>
      <c r="QT424" s="94"/>
      <c r="QU424" s="94"/>
      <c r="QV424" s="94"/>
      <c r="QW424" s="94"/>
      <c r="QX424" s="94"/>
      <c r="QY424" s="94"/>
      <c r="QZ424" s="94"/>
      <c r="RA424" s="94"/>
      <c r="RB424" s="94"/>
      <c r="RC424" s="94"/>
      <c r="RD424" s="94"/>
      <c r="RE424" s="94"/>
      <c r="RF424" s="94"/>
      <c r="RG424" s="94"/>
      <c r="RH424" s="94"/>
      <c r="RI424" s="94"/>
      <c r="RJ424" s="94"/>
      <c r="RK424" s="94"/>
      <c r="RL424" s="94"/>
      <c r="RM424" s="94"/>
      <c r="RN424" s="94"/>
      <c r="RO424" s="94"/>
      <c r="RP424" s="94"/>
      <c r="RQ424" s="94"/>
      <c r="RR424" s="94"/>
      <c r="RS424" s="94"/>
      <c r="RT424" s="94"/>
      <c r="RU424" s="94"/>
      <c r="RV424" s="94"/>
      <c r="RW424" s="94"/>
      <c r="RX424" s="94"/>
      <c r="RY424" s="94"/>
      <c r="RZ424" s="94"/>
      <c r="SA424" s="94"/>
      <c r="SB424" s="94"/>
      <c r="SC424" s="94"/>
      <c r="SD424" s="94"/>
      <c r="SE424" s="94"/>
      <c r="SF424" s="94"/>
      <c r="SG424" s="94"/>
      <c r="SH424" s="94"/>
      <c r="SI424" s="94"/>
      <c r="SJ424" s="94"/>
      <c r="SK424" s="94"/>
      <c r="SL424" s="94"/>
      <c r="SM424" s="94"/>
      <c r="SN424" s="94"/>
      <c r="SO424" s="94"/>
      <c r="SP424" s="94"/>
      <c r="SQ424" s="94"/>
      <c r="SR424" s="94"/>
      <c r="SS424" s="94"/>
      <c r="ST424" s="94"/>
      <c r="SU424" s="94"/>
      <c r="SV424" s="94"/>
      <c r="SW424" s="94"/>
      <c r="SX424" s="94"/>
      <c r="SY424" s="94"/>
      <c r="SZ424" s="94"/>
      <c r="TA424" s="94"/>
      <c r="TB424" s="94"/>
      <c r="TC424" s="94"/>
      <c r="TD424" s="94"/>
      <c r="TE424" s="94"/>
      <c r="TF424" s="94"/>
      <c r="TG424" s="94"/>
      <c r="TH424" s="94"/>
      <c r="TI424" s="94"/>
      <c r="TJ424" s="94"/>
      <c r="TK424" s="94"/>
      <c r="TL424" s="94"/>
      <c r="TM424" s="94"/>
      <c r="TN424" s="94"/>
      <c r="TO424" s="94"/>
      <c r="TP424" s="94"/>
      <c r="TQ424" s="94"/>
      <c r="TR424" s="94"/>
      <c r="TS424" s="94"/>
      <c r="TT424" s="94"/>
      <c r="TU424" s="94"/>
      <c r="TV424" s="94"/>
      <c r="TW424" s="94"/>
      <c r="TX424" s="94"/>
      <c r="TY424" s="94"/>
      <c r="TZ424" s="94"/>
      <c r="UA424" s="94"/>
      <c r="UB424" s="94"/>
      <c r="UC424" s="94"/>
      <c r="UD424" s="94"/>
      <c r="UE424" s="94"/>
      <c r="UF424" s="94"/>
      <c r="UG424" s="94"/>
      <c r="UH424" s="94"/>
      <c r="UI424" s="94"/>
      <c r="UJ424" s="94"/>
      <c r="UK424" s="94"/>
      <c r="UL424" s="94"/>
      <c r="UM424" s="94"/>
      <c r="UN424" s="94"/>
      <c r="UO424" s="94"/>
      <c r="UP424" s="94"/>
      <c r="UQ424" s="94"/>
      <c r="UR424" s="94"/>
      <c r="US424" s="94"/>
      <c r="UT424" s="94"/>
      <c r="UU424" s="94"/>
      <c r="UV424" s="94"/>
      <c r="UW424" s="94"/>
      <c r="UX424" s="94"/>
      <c r="UY424" s="94"/>
      <c r="UZ424" s="94"/>
      <c r="VA424" s="94"/>
      <c r="VB424" s="94"/>
      <c r="VC424" s="94"/>
      <c r="VD424" s="94"/>
      <c r="VE424" s="94"/>
      <c r="VF424" s="94"/>
      <c r="VG424" s="94"/>
      <c r="VH424" s="94"/>
      <c r="VI424" s="94"/>
      <c r="VJ424" s="94"/>
      <c r="VK424" s="94"/>
      <c r="VL424" s="94"/>
      <c r="VM424" s="94"/>
      <c r="VN424" s="94"/>
      <c r="VO424" s="94"/>
      <c r="VP424" s="94"/>
      <c r="VQ424" s="94"/>
      <c r="VR424" s="94"/>
      <c r="VS424" s="94"/>
      <c r="VT424" s="94"/>
      <c r="VU424" s="94"/>
      <c r="VV424" s="94"/>
      <c r="VW424" s="94"/>
      <c r="VX424" s="94"/>
      <c r="VY424" s="94"/>
      <c r="VZ424" s="94"/>
      <c r="WA424" s="94"/>
      <c r="WB424" s="94"/>
      <c r="WC424" s="94"/>
      <c r="WD424" s="94"/>
      <c r="WE424" s="94"/>
      <c r="WF424" s="94"/>
      <c r="WG424" s="94"/>
      <c r="WH424" s="94"/>
      <c r="WI424" s="94"/>
      <c r="WJ424" s="94"/>
      <c r="WK424" s="94"/>
      <c r="WL424" s="94"/>
      <c r="WM424" s="94"/>
      <c r="WN424" s="94"/>
      <c r="WO424" s="94"/>
      <c r="WP424" s="94"/>
      <c r="WQ424" s="94"/>
      <c r="WR424" s="94"/>
      <c r="WS424" s="94"/>
      <c r="WT424" s="94"/>
      <c r="WU424" s="94"/>
      <c r="WV424" s="94"/>
      <c r="WW424" s="94"/>
      <c r="WX424" s="94"/>
      <c r="WY424" s="94"/>
      <c r="WZ424" s="94"/>
      <c r="XA424" s="94"/>
      <c r="XB424" s="94"/>
      <c r="XC424" s="94"/>
      <c r="XD424" s="94"/>
      <c r="XE424" s="94"/>
      <c r="XF424" s="94"/>
      <c r="XG424" s="94"/>
      <c r="XH424" s="94"/>
      <c r="XI424" s="94"/>
      <c r="XJ424" s="94"/>
      <c r="XK424" s="94"/>
      <c r="XL424" s="94"/>
      <c r="XM424" s="94"/>
      <c r="XN424" s="94"/>
      <c r="XO424" s="94"/>
      <c r="XP424" s="94"/>
      <c r="XQ424" s="94"/>
      <c r="XR424" s="94"/>
      <c r="XS424" s="94"/>
      <c r="XT424" s="94"/>
      <c r="XU424" s="94"/>
      <c r="XV424" s="94"/>
      <c r="XW424" s="94"/>
      <c r="XX424" s="94"/>
      <c r="XY424" s="94"/>
      <c r="XZ424" s="94"/>
      <c r="YA424" s="94"/>
      <c r="YB424" s="94"/>
      <c r="YC424" s="94"/>
      <c r="YD424" s="94"/>
      <c r="YE424" s="94"/>
      <c r="YF424" s="94"/>
      <c r="YG424" s="94"/>
      <c r="YH424" s="94"/>
      <c r="YI424" s="94"/>
      <c r="YJ424" s="94"/>
      <c r="YK424" s="94"/>
      <c r="YL424" s="94"/>
      <c r="YM424" s="94"/>
      <c r="YN424" s="94"/>
      <c r="YO424" s="94"/>
      <c r="YP424" s="94"/>
      <c r="YQ424" s="94"/>
      <c r="YR424" s="94"/>
      <c r="YS424" s="94"/>
      <c r="YT424" s="94"/>
      <c r="YU424" s="94"/>
      <c r="YV424" s="94"/>
      <c r="YW424" s="94"/>
      <c r="YX424" s="94"/>
      <c r="YY424" s="94"/>
      <c r="YZ424" s="94"/>
      <c r="ZA424" s="94"/>
      <c r="ZB424" s="94"/>
      <c r="ZC424" s="94"/>
      <c r="ZD424" s="94"/>
      <c r="ZE424" s="94"/>
      <c r="ZF424" s="94"/>
      <c r="ZG424" s="94"/>
      <c r="ZH424" s="94"/>
      <c r="ZI424" s="94"/>
      <c r="ZJ424" s="94"/>
      <c r="ZK424" s="94"/>
      <c r="ZL424" s="94"/>
      <c r="ZM424" s="94"/>
      <c r="ZN424" s="94"/>
      <c r="ZO424" s="94"/>
      <c r="ZP424" s="94"/>
      <c r="ZQ424" s="94"/>
      <c r="ZR424" s="94"/>
      <c r="ZS424" s="94"/>
      <c r="ZT424" s="94"/>
      <c r="ZU424" s="94"/>
      <c r="ZV424" s="94"/>
      <c r="ZW424" s="94"/>
      <c r="ZX424" s="94"/>
      <c r="ZY424" s="94"/>
      <c r="ZZ424" s="94"/>
      <c r="AAA424" s="94"/>
      <c r="AAB424" s="94"/>
      <c r="AAC424" s="94"/>
      <c r="AAD424" s="94"/>
      <c r="AAE424" s="94"/>
      <c r="AAF424" s="94"/>
      <c r="AAG424" s="94"/>
      <c r="AAH424" s="94"/>
      <c r="AAI424" s="94"/>
      <c r="AAJ424" s="94"/>
      <c r="AAK424" s="94"/>
      <c r="AAL424" s="94"/>
      <c r="AAM424" s="94"/>
      <c r="AAN424" s="94"/>
      <c r="AAO424" s="94"/>
      <c r="AAP424" s="94"/>
      <c r="AAQ424" s="94"/>
      <c r="AAR424" s="94"/>
      <c r="AAS424" s="94"/>
      <c r="AAT424" s="94"/>
      <c r="AAU424" s="94"/>
      <c r="AAV424" s="94"/>
      <c r="AAW424" s="94"/>
      <c r="AAX424" s="94"/>
      <c r="AAY424" s="94"/>
      <c r="AAZ424" s="94"/>
      <c r="ABA424" s="94"/>
      <c r="ABB424" s="94"/>
      <c r="ABC424" s="94"/>
      <c r="ABD424" s="94"/>
      <c r="ABE424" s="94"/>
      <c r="ABF424" s="94"/>
      <c r="ABG424" s="94"/>
      <c r="ABH424" s="94"/>
      <c r="ABI424" s="94"/>
      <c r="ABJ424" s="94"/>
      <c r="ABK424" s="94"/>
      <c r="ABL424" s="94"/>
      <c r="ABM424" s="94"/>
      <c r="ABN424" s="94"/>
      <c r="ABO424" s="94"/>
      <c r="ABP424" s="94"/>
      <c r="ABQ424" s="94"/>
      <c r="ABR424" s="94"/>
      <c r="ABS424" s="94"/>
      <c r="ABT424" s="94"/>
      <c r="ABU424" s="94"/>
      <c r="ABV424" s="94"/>
      <c r="ABW424" s="94"/>
      <c r="ABX424" s="94"/>
      <c r="ABY424" s="94"/>
      <c r="ABZ424" s="94"/>
      <c r="ACA424" s="94"/>
      <c r="ACB424" s="94"/>
      <c r="ACC424" s="94"/>
      <c r="ACD424" s="94"/>
      <c r="ACE424" s="94"/>
      <c r="ACF424" s="94"/>
      <c r="ACG424" s="94"/>
      <c r="ACH424" s="94"/>
      <c r="ACI424" s="94"/>
      <c r="ACJ424" s="94"/>
      <c r="ACK424" s="94"/>
      <c r="ACL424" s="94"/>
      <c r="ACM424" s="94"/>
      <c r="ACN424" s="94"/>
      <c r="ACO424" s="94"/>
      <c r="ACP424" s="94"/>
      <c r="ACQ424" s="94"/>
      <c r="ACR424" s="94"/>
      <c r="ACS424" s="94"/>
      <c r="ACT424" s="94"/>
      <c r="ACU424" s="94"/>
      <c r="ACV424" s="94"/>
      <c r="ACW424" s="94"/>
      <c r="ACX424" s="94"/>
      <c r="ACY424" s="94"/>
      <c r="ACZ424" s="94"/>
      <c r="ADA424" s="94"/>
      <c r="ADB424" s="94"/>
      <c r="ADC424" s="94"/>
      <c r="ADD424" s="94"/>
      <c r="ADE424" s="94"/>
      <c r="ADF424" s="94"/>
      <c r="ADG424" s="94"/>
      <c r="ADH424" s="94"/>
      <c r="ADI424" s="94"/>
      <c r="ADJ424" s="94"/>
      <c r="ADK424" s="94"/>
      <c r="ADL424" s="94"/>
      <c r="ADM424" s="94"/>
      <c r="ADN424" s="94"/>
      <c r="ADO424" s="94"/>
      <c r="ADP424" s="94"/>
      <c r="ADQ424" s="94"/>
      <c r="ADR424" s="94"/>
      <c r="ADS424" s="94"/>
      <c r="ADT424" s="94"/>
      <c r="ADU424" s="94"/>
      <c r="ADV424" s="94"/>
      <c r="ADW424" s="94"/>
      <c r="ADX424" s="94"/>
      <c r="ADY424" s="94"/>
      <c r="ADZ424" s="94"/>
      <c r="AEA424" s="94"/>
      <c r="AEB424" s="94"/>
      <c r="AEC424" s="94"/>
      <c r="AED424" s="94"/>
      <c r="AEE424" s="94"/>
      <c r="AEF424" s="94"/>
      <c r="AEG424" s="94"/>
      <c r="AEH424" s="94"/>
      <c r="AEI424" s="94"/>
      <c r="AEJ424" s="94"/>
      <c r="AEK424" s="94"/>
      <c r="AEL424" s="94"/>
      <c r="AEM424" s="94"/>
      <c r="AEN424" s="94"/>
      <c r="AEO424" s="94"/>
      <c r="AEP424" s="94"/>
      <c r="AEQ424" s="94"/>
      <c r="AER424" s="94"/>
      <c r="AES424" s="94"/>
      <c r="AET424" s="94"/>
      <c r="AEU424" s="94"/>
      <c r="AEV424" s="94"/>
      <c r="AEW424" s="94"/>
      <c r="AEX424" s="94"/>
      <c r="AEY424" s="94"/>
      <c r="AEZ424" s="94"/>
      <c r="AFA424" s="94"/>
      <c r="AFB424" s="94"/>
      <c r="AFC424" s="94"/>
      <c r="AFD424" s="94"/>
      <c r="AFE424" s="94"/>
      <c r="AFF424" s="94"/>
      <c r="AFG424" s="94"/>
      <c r="AFH424" s="94"/>
      <c r="AFI424" s="94"/>
      <c r="AFJ424" s="94"/>
      <c r="AFK424" s="94"/>
      <c r="AFL424" s="94"/>
      <c r="AFM424" s="94"/>
      <c r="AFN424" s="94"/>
      <c r="AFO424" s="94"/>
      <c r="AFP424" s="94"/>
      <c r="AFQ424" s="94"/>
      <c r="AFR424" s="94"/>
      <c r="AFS424" s="94"/>
      <c r="AFT424" s="94"/>
      <c r="AFU424" s="94"/>
      <c r="AFV424" s="94"/>
      <c r="AFW424" s="94"/>
      <c r="AFX424" s="94"/>
      <c r="AFY424" s="94"/>
      <c r="AFZ424" s="94"/>
      <c r="AGA424" s="94"/>
      <c r="AGB424" s="94"/>
      <c r="AGC424" s="94"/>
      <c r="AGD424" s="94"/>
      <c r="AGE424" s="94"/>
      <c r="AGF424" s="94"/>
      <c r="AGG424" s="94"/>
      <c r="AGH424" s="94"/>
      <c r="AGI424" s="94"/>
      <c r="AGJ424" s="94"/>
      <c r="AGK424" s="94"/>
      <c r="AGL424" s="94"/>
      <c r="AGM424" s="94"/>
      <c r="AGN424" s="94"/>
      <c r="AGO424" s="94"/>
      <c r="AGP424" s="94"/>
      <c r="AGQ424" s="94"/>
      <c r="AGR424" s="94"/>
      <c r="AGS424" s="94"/>
      <c r="AGT424" s="94"/>
      <c r="AGU424" s="94"/>
      <c r="AGV424" s="94"/>
      <c r="AGW424" s="94"/>
      <c r="AGX424" s="94"/>
      <c r="AGY424" s="94"/>
      <c r="AGZ424" s="94"/>
      <c r="AHA424" s="94"/>
      <c r="AHB424" s="94"/>
      <c r="AHC424" s="94"/>
      <c r="AHD424" s="94"/>
      <c r="AHE424" s="94"/>
      <c r="AHF424" s="94"/>
      <c r="AHG424" s="94"/>
      <c r="AHH424" s="94"/>
      <c r="AHI424" s="94"/>
      <c r="AHJ424" s="94"/>
      <c r="AHK424" s="94"/>
      <c r="AHL424" s="94"/>
      <c r="AHM424" s="94"/>
      <c r="AHN424" s="94"/>
      <c r="AHO424" s="94"/>
      <c r="AHP424" s="94"/>
      <c r="AHQ424" s="94"/>
      <c r="AHR424" s="94"/>
      <c r="AHS424" s="94"/>
      <c r="AHT424" s="94"/>
      <c r="AHU424" s="94"/>
      <c r="AHV424" s="94"/>
      <c r="AHW424" s="94"/>
      <c r="AHX424" s="94"/>
      <c r="AHY424" s="94"/>
      <c r="AHZ424" s="94"/>
      <c r="AIA424" s="94"/>
      <c r="AIB424" s="94"/>
      <c r="AIC424" s="94"/>
      <c r="AID424" s="94"/>
      <c r="AIE424" s="94"/>
      <c r="AIF424" s="94"/>
      <c r="AIG424" s="94"/>
      <c r="AIH424" s="94"/>
      <c r="AII424" s="94"/>
      <c r="AIJ424" s="94"/>
      <c r="AIK424" s="94"/>
      <c r="AIL424" s="94"/>
      <c r="AIM424" s="94"/>
      <c r="AIN424" s="94"/>
      <c r="AIO424" s="94"/>
      <c r="AIP424" s="94"/>
      <c r="AIQ424" s="94"/>
      <c r="AIR424" s="94"/>
      <c r="AIS424" s="94"/>
      <c r="AIT424" s="94"/>
      <c r="AIU424" s="94"/>
      <c r="AIV424" s="94"/>
      <c r="AIW424" s="94"/>
      <c r="AIX424" s="94"/>
      <c r="AIY424" s="94"/>
      <c r="AIZ424" s="94"/>
      <c r="AJA424" s="94"/>
      <c r="AJB424" s="94"/>
      <c r="AJC424" s="94"/>
      <c r="AJD424" s="94"/>
      <c r="AJE424" s="94"/>
      <c r="AJF424" s="94"/>
      <c r="AJG424" s="94"/>
      <c r="AJH424" s="94"/>
      <c r="AJI424" s="94"/>
      <c r="AJJ424" s="94"/>
      <c r="AJK424" s="94"/>
      <c r="AJL424" s="94"/>
      <c r="AJM424" s="94"/>
      <c r="AJN424" s="94"/>
      <c r="AJO424" s="94"/>
      <c r="AJP424" s="94"/>
      <c r="AJQ424" s="94"/>
      <c r="AJR424" s="94"/>
      <c r="AJS424" s="94"/>
      <c r="AJT424" s="94"/>
      <c r="AJU424" s="94"/>
      <c r="AJV424" s="94"/>
      <c r="AJW424" s="94"/>
      <c r="AJX424" s="94"/>
      <c r="AJY424" s="94"/>
      <c r="AJZ424" s="94"/>
      <c r="AKA424" s="94"/>
      <c r="AKB424" s="94"/>
      <c r="AKC424" s="94"/>
      <c r="AKD424" s="94"/>
      <c r="AKE424" s="94"/>
      <c r="AKF424" s="94"/>
      <c r="AKG424" s="94"/>
      <c r="AKH424" s="94"/>
      <c r="AKI424" s="94"/>
      <c r="AKJ424" s="94"/>
      <c r="AKK424" s="94"/>
      <c r="AKL424" s="94"/>
      <c r="AKM424" s="94"/>
      <c r="AKN424" s="94"/>
      <c r="AKO424" s="94"/>
      <c r="AKP424" s="94"/>
      <c r="AKQ424" s="94"/>
      <c r="AKR424" s="94"/>
      <c r="AKS424" s="94"/>
      <c r="AKT424" s="94"/>
      <c r="AKU424" s="94"/>
      <c r="AKV424" s="94"/>
      <c r="AKW424" s="94"/>
      <c r="AKX424" s="94"/>
      <c r="AKY424" s="94"/>
      <c r="AKZ424" s="94"/>
      <c r="ALA424" s="94"/>
      <c r="ALB424" s="94"/>
      <c r="ALC424" s="94"/>
      <c r="ALD424" s="94"/>
      <c r="ALE424" s="94"/>
      <c r="ALF424" s="94"/>
      <c r="ALG424" s="94"/>
      <c r="ALH424" s="94"/>
      <c r="ALI424" s="94"/>
      <c r="ALJ424" s="94"/>
      <c r="ALK424" s="94"/>
      <c r="ALL424" s="94"/>
      <c r="ALM424" s="94"/>
      <c r="ALN424" s="94"/>
      <c r="ALO424" s="94"/>
      <c r="ALP424" s="94"/>
      <c r="ALQ424" s="94"/>
      <c r="ALR424" s="94"/>
      <c r="ALS424" s="94"/>
      <c r="ALT424" s="94"/>
      <c r="ALU424" s="94"/>
      <c r="ALV424" s="94"/>
      <c r="ALW424" s="94"/>
      <c r="ALX424" s="94"/>
      <c r="ALY424" s="94"/>
      <c r="ALZ424" s="94"/>
      <c r="AMA424" s="94"/>
      <c r="AMB424" s="94"/>
      <c r="AMC424" s="94"/>
      <c r="AMD424" s="94"/>
      <c r="AME424" s="94"/>
      <c r="AMF424" s="94"/>
      <c r="AMG424" s="94"/>
      <c r="AMH424" s="94"/>
      <c r="AMI424" s="94"/>
      <c r="AMJ424" s="94"/>
      <c r="AMK424" s="94"/>
      <c r="AML424" s="94"/>
      <c r="AMM424" s="94"/>
      <c r="AMN424" s="94"/>
      <c r="AMO424" s="94"/>
      <c r="AMP424" s="94"/>
      <c r="AMQ424" s="94"/>
      <c r="AMR424" s="94"/>
      <c r="AMS424" s="94"/>
      <c r="AMT424" s="94"/>
      <c r="AMU424" s="94"/>
      <c r="AMV424" s="94"/>
      <c r="AMW424" s="94"/>
      <c r="AMX424" s="94"/>
      <c r="AMY424" s="94"/>
      <c r="AMZ424" s="94"/>
      <c r="ANA424" s="94"/>
      <c r="ANB424" s="94"/>
      <c r="ANC424" s="94"/>
      <c r="AND424" s="94"/>
      <c r="ANE424" s="94"/>
      <c r="ANF424" s="94"/>
      <c r="ANG424" s="94"/>
      <c r="ANH424" s="94"/>
      <c r="ANI424" s="94"/>
      <c r="ANJ424" s="94"/>
      <c r="ANK424" s="94"/>
      <c r="ANL424" s="94"/>
      <c r="ANM424" s="94"/>
      <c r="ANN424" s="94"/>
      <c r="ANO424" s="94"/>
      <c r="ANP424" s="94"/>
      <c r="ANQ424" s="94"/>
      <c r="ANR424" s="94"/>
      <c r="ANS424" s="94"/>
      <c r="ANT424" s="94"/>
      <c r="ANU424" s="94"/>
      <c r="ANV424" s="94"/>
      <c r="ANW424" s="94"/>
      <c r="ANX424" s="94"/>
      <c r="ANY424" s="94"/>
      <c r="ANZ424" s="94"/>
      <c r="AOA424" s="94"/>
      <c r="AOB424" s="94"/>
      <c r="AOC424" s="94"/>
      <c r="AOD424" s="94"/>
      <c r="AOE424" s="94"/>
      <c r="AOF424" s="94"/>
      <c r="AOG424" s="94"/>
      <c r="AOH424" s="94"/>
      <c r="AOI424" s="94"/>
      <c r="AOJ424" s="94"/>
      <c r="AOK424" s="94"/>
      <c r="AOL424" s="94"/>
      <c r="AOM424" s="94"/>
      <c r="AON424" s="94"/>
      <c r="AOO424" s="94"/>
      <c r="AOP424" s="94"/>
      <c r="AOQ424" s="94"/>
      <c r="AOR424" s="94"/>
      <c r="AOS424" s="94"/>
      <c r="AOT424" s="94"/>
      <c r="AOU424" s="94"/>
      <c r="AOV424" s="94"/>
      <c r="AOW424" s="94"/>
      <c r="AOX424" s="94"/>
      <c r="AOY424" s="94"/>
      <c r="AOZ424" s="94"/>
      <c r="APA424" s="94"/>
      <c r="APB424" s="94"/>
      <c r="APC424" s="94"/>
      <c r="APD424" s="94"/>
      <c r="APE424" s="94"/>
      <c r="APF424" s="94"/>
      <c r="APG424" s="94"/>
      <c r="APH424" s="94"/>
      <c r="API424" s="94"/>
      <c r="APJ424" s="94"/>
      <c r="APK424" s="94"/>
      <c r="APL424" s="94"/>
      <c r="APM424" s="94"/>
      <c r="APN424" s="94"/>
      <c r="APO424" s="94"/>
      <c r="APP424" s="94"/>
      <c r="APQ424" s="94"/>
      <c r="APR424" s="94"/>
      <c r="APS424" s="94"/>
      <c r="APT424" s="94"/>
      <c r="APU424" s="94"/>
      <c r="APV424" s="94"/>
      <c r="APW424" s="94"/>
      <c r="APX424" s="94"/>
      <c r="APY424" s="94"/>
      <c r="APZ424" s="94"/>
      <c r="AQA424" s="94"/>
      <c r="AQB424" s="94"/>
      <c r="AQC424" s="94"/>
      <c r="AQD424" s="94"/>
      <c r="AQE424" s="94"/>
      <c r="AQF424" s="94"/>
      <c r="AQG424" s="94"/>
      <c r="AQH424" s="94"/>
      <c r="AQI424" s="94"/>
      <c r="AQJ424" s="94"/>
      <c r="AQK424" s="94"/>
      <c r="AQL424" s="94"/>
      <c r="AQM424" s="94"/>
      <c r="AQN424" s="94"/>
      <c r="AQO424" s="94"/>
      <c r="AQP424" s="94"/>
      <c r="AQQ424" s="94"/>
      <c r="AQR424" s="94"/>
      <c r="AQS424" s="94"/>
      <c r="AQT424" s="94"/>
      <c r="AQU424" s="94"/>
      <c r="AQV424" s="94"/>
      <c r="AQW424" s="94"/>
      <c r="AQX424" s="94"/>
      <c r="AQY424" s="94"/>
      <c r="AQZ424" s="94"/>
      <c r="ARA424" s="94"/>
      <c r="ARB424" s="94"/>
      <c r="ARC424" s="94"/>
      <c r="ARD424" s="94"/>
      <c r="ARE424" s="94"/>
      <c r="ARF424" s="94"/>
      <c r="ARG424" s="94"/>
      <c r="ARH424" s="94"/>
      <c r="ARI424" s="94"/>
      <c r="ARJ424" s="94"/>
      <c r="ARK424" s="94"/>
      <c r="ARL424" s="94"/>
      <c r="ARM424" s="94"/>
      <c r="ARN424" s="94"/>
      <c r="ARO424" s="94"/>
      <c r="ARP424" s="94"/>
      <c r="ARQ424" s="94"/>
      <c r="ARR424" s="94"/>
      <c r="ARS424" s="94"/>
      <c r="ART424" s="94"/>
      <c r="ARU424" s="94"/>
      <c r="ARV424" s="94"/>
      <c r="ARW424" s="94"/>
      <c r="ARX424" s="94"/>
      <c r="ARY424" s="94"/>
      <c r="ARZ424" s="94"/>
      <c r="ASA424" s="94"/>
      <c r="ASB424" s="94"/>
      <c r="ASC424" s="94"/>
      <c r="ASD424" s="94"/>
      <c r="ASE424" s="94"/>
      <c r="ASF424" s="94"/>
      <c r="ASG424" s="94"/>
      <c r="ASH424" s="94"/>
      <c r="ASI424" s="94"/>
      <c r="ASJ424" s="94"/>
      <c r="ASK424" s="94"/>
      <c r="ASL424" s="94"/>
      <c r="ASM424" s="94"/>
      <c r="ASN424" s="94"/>
      <c r="ASO424" s="94"/>
      <c r="ASP424" s="94"/>
      <c r="ASQ424" s="94"/>
      <c r="ASR424" s="94"/>
      <c r="ASS424" s="94"/>
      <c r="AST424" s="94"/>
      <c r="ASU424" s="94"/>
      <c r="ASV424" s="94"/>
      <c r="ASW424" s="94"/>
      <c r="ASX424" s="94"/>
      <c r="ASY424" s="94"/>
      <c r="ASZ424" s="94"/>
      <c r="ATA424" s="94"/>
      <c r="ATB424" s="94"/>
      <c r="ATC424" s="94"/>
      <c r="ATD424" s="94"/>
      <c r="ATE424" s="94"/>
      <c r="ATF424" s="94"/>
      <c r="ATG424" s="94"/>
      <c r="ATH424" s="94"/>
      <c r="ATI424" s="94"/>
      <c r="ATJ424" s="94"/>
      <c r="ATK424" s="94"/>
      <c r="ATL424" s="94"/>
      <c r="ATM424" s="94"/>
      <c r="ATN424" s="94"/>
      <c r="ATO424" s="94"/>
      <c r="ATP424" s="94"/>
      <c r="ATQ424" s="94"/>
      <c r="ATR424" s="94"/>
      <c r="ATS424" s="94"/>
      <c r="ATT424" s="94"/>
      <c r="ATU424" s="94"/>
      <c r="ATV424" s="94"/>
      <c r="ATW424" s="94"/>
      <c r="ATX424" s="94"/>
      <c r="ATY424" s="94"/>
      <c r="ATZ424" s="94"/>
      <c r="AUA424" s="94"/>
      <c r="AUB424" s="94"/>
      <c r="AUC424" s="94"/>
      <c r="AUD424" s="94"/>
      <c r="AUE424" s="94"/>
      <c r="AUF424" s="94"/>
      <c r="AUG424" s="94"/>
      <c r="AUH424" s="94"/>
      <c r="AUI424" s="94"/>
      <c r="AUJ424" s="94"/>
      <c r="AUK424" s="94"/>
      <c r="AUL424" s="94"/>
      <c r="AUM424" s="94"/>
      <c r="AUN424" s="94"/>
      <c r="AUO424" s="94"/>
      <c r="AUP424" s="94"/>
      <c r="AUQ424" s="94"/>
      <c r="AUR424" s="94"/>
      <c r="AUS424" s="94"/>
      <c r="AUT424" s="94"/>
      <c r="AUU424" s="94"/>
      <c r="AUV424" s="94"/>
      <c r="AUW424" s="94"/>
      <c r="AUX424" s="94"/>
      <c r="AUY424" s="94"/>
      <c r="AUZ424" s="94"/>
      <c r="AVA424" s="94"/>
      <c r="AVB424" s="94"/>
      <c r="AVC424" s="94"/>
      <c r="AVD424" s="94"/>
      <c r="AVE424" s="94"/>
      <c r="AVF424" s="94"/>
      <c r="AVG424" s="94"/>
      <c r="AVH424" s="94"/>
      <c r="AVI424" s="94"/>
      <c r="AVJ424" s="94"/>
      <c r="AVK424" s="94"/>
      <c r="AVL424" s="94"/>
      <c r="AVM424" s="94"/>
      <c r="AVN424" s="94"/>
      <c r="AVO424" s="94"/>
      <c r="AVP424" s="94"/>
      <c r="AVQ424" s="94"/>
      <c r="AVR424" s="94"/>
      <c r="AVS424" s="94"/>
      <c r="AVT424" s="94"/>
      <c r="AVU424" s="94"/>
      <c r="AVV424" s="94"/>
      <c r="AVW424" s="94"/>
      <c r="AVX424" s="94"/>
      <c r="AVY424" s="94"/>
      <c r="AVZ424" s="94"/>
      <c r="AWA424" s="94"/>
      <c r="AWB424" s="94"/>
      <c r="AWC424" s="94"/>
      <c r="AWD424" s="94"/>
      <c r="AWE424" s="94"/>
      <c r="AWF424" s="94"/>
      <c r="AWG424" s="94"/>
      <c r="AWH424" s="94"/>
      <c r="AWI424" s="94"/>
      <c r="AWJ424" s="94"/>
      <c r="AWK424" s="94"/>
      <c r="AWL424" s="94"/>
      <c r="AWM424" s="94"/>
      <c r="AWN424" s="94"/>
      <c r="AWO424" s="94"/>
      <c r="AWP424" s="94"/>
      <c r="AWQ424" s="94"/>
      <c r="AWR424" s="94"/>
      <c r="AWS424" s="94"/>
      <c r="AWT424" s="94"/>
      <c r="AWU424" s="94"/>
      <c r="AWV424" s="94"/>
      <c r="AWW424" s="94"/>
      <c r="AWX424" s="94"/>
      <c r="AWY424" s="94"/>
      <c r="AWZ424" s="94"/>
      <c r="AXA424" s="94"/>
      <c r="AXB424" s="94"/>
      <c r="AXC424" s="94"/>
      <c r="AXD424" s="94"/>
      <c r="AXE424" s="94"/>
      <c r="AXF424" s="94"/>
      <c r="AXG424" s="94"/>
      <c r="AXH424" s="94"/>
      <c r="AXI424" s="94"/>
      <c r="AXJ424" s="94"/>
      <c r="AXK424" s="94"/>
      <c r="AXL424" s="94"/>
      <c r="AXM424" s="94"/>
      <c r="AXN424" s="94"/>
      <c r="AXO424" s="94"/>
      <c r="AXP424" s="94"/>
      <c r="AXQ424" s="94"/>
      <c r="AXR424" s="94"/>
      <c r="AXS424" s="94"/>
      <c r="AXT424" s="94"/>
      <c r="AXU424" s="94"/>
      <c r="AXV424" s="94"/>
      <c r="AXW424" s="94"/>
      <c r="AXX424" s="94"/>
      <c r="AXY424" s="94"/>
      <c r="AXZ424" s="94"/>
      <c r="AYA424" s="94"/>
      <c r="AYB424" s="94"/>
      <c r="AYC424" s="94"/>
      <c r="AYD424" s="94"/>
      <c r="AYE424" s="94"/>
      <c r="AYF424" s="94"/>
      <c r="AYG424" s="94"/>
      <c r="AYH424" s="94"/>
      <c r="AYI424" s="94"/>
      <c r="AYJ424" s="94"/>
      <c r="AYK424" s="94"/>
      <c r="AYL424" s="94"/>
      <c r="AYM424" s="94"/>
      <c r="AYN424" s="94"/>
      <c r="AYO424" s="94"/>
      <c r="AYP424" s="94"/>
      <c r="AYQ424" s="94"/>
      <c r="AYR424" s="94"/>
      <c r="AYS424" s="94"/>
      <c r="AYT424" s="94"/>
      <c r="AYU424" s="94"/>
      <c r="AYV424" s="94"/>
      <c r="AYW424" s="94"/>
      <c r="AYX424" s="94"/>
      <c r="AYY424" s="94"/>
      <c r="AYZ424" s="94"/>
      <c r="AZA424" s="94"/>
      <c r="AZB424" s="94"/>
      <c r="AZC424" s="94"/>
      <c r="AZD424" s="94"/>
      <c r="AZE424" s="94"/>
      <c r="AZF424" s="94"/>
      <c r="AZG424" s="94"/>
      <c r="AZH424" s="94"/>
      <c r="AZI424" s="94"/>
      <c r="AZJ424" s="94"/>
      <c r="AZK424" s="94"/>
      <c r="AZL424" s="94"/>
      <c r="AZM424" s="94"/>
      <c r="AZN424" s="94"/>
      <c r="AZO424" s="94"/>
      <c r="AZP424" s="94"/>
      <c r="AZQ424" s="94"/>
      <c r="AZR424" s="94"/>
      <c r="AZS424" s="94"/>
      <c r="AZT424" s="94"/>
      <c r="AZU424" s="94"/>
      <c r="AZV424" s="94"/>
      <c r="AZW424" s="94"/>
      <c r="AZX424" s="94"/>
      <c r="AZY424" s="94"/>
      <c r="AZZ424" s="94"/>
      <c r="BAA424" s="94"/>
      <c r="BAB424" s="94"/>
      <c r="BAC424" s="94"/>
      <c r="BAD424" s="94"/>
      <c r="BAE424" s="94"/>
      <c r="BAF424" s="94"/>
      <c r="BAG424" s="94"/>
      <c r="BAH424" s="94"/>
      <c r="BAI424" s="94"/>
      <c r="BAJ424" s="94"/>
      <c r="BAK424" s="94"/>
      <c r="BAL424" s="94"/>
      <c r="BAM424" s="94"/>
      <c r="BAN424" s="94"/>
      <c r="BAO424" s="94"/>
      <c r="BAP424" s="94"/>
      <c r="BAQ424" s="94"/>
      <c r="BAR424" s="94"/>
      <c r="BAS424" s="94"/>
      <c r="BAT424" s="94"/>
      <c r="BAU424" s="94"/>
      <c r="BAV424" s="94"/>
      <c r="BAW424" s="94"/>
      <c r="BAX424" s="94"/>
      <c r="BAY424" s="94"/>
      <c r="BAZ424" s="94"/>
      <c r="BBA424" s="94"/>
      <c r="BBB424" s="94"/>
      <c r="BBC424" s="94"/>
      <c r="BBD424" s="94"/>
      <c r="BBE424" s="94"/>
      <c r="BBF424" s="94"/>
      <c r="BBG424" s="94"/>
      <c r="BBH424" s="94"/>
      <c r="BBI424" s="94"/>
      <c r="BBJ424" s="94"/>
      <c r="BBK424" s="94"/>
      <c r="BBL424" s="94"/>
      <c r="BBM424" s="94"/>
      <c r="BBN424" s="94"/>
      <c r="BBO424" s="94"/>
      <c r="BBP424" s="94"/>
      <c r="BBQ424" s="94"/>
      <c r="BBR424" s="94"/>
      <c r="BBS424" s="94"/>
      <c r="BBT424" s="94"/>
      <c r="BBU424" s="94"/>
      <c r="BBV424" s="94"/>
      <c r="BBW424" s="94"/>
      <c r="BBX424" s="94"/>
      <c r="BBY424" s="94"/>
      <c r="BBZ424" s="94"/>
      <c r="BCA424" s="94"/>
      <c r="BCB424" s="94"/>
      <c r="BCC424" s="94"/>
      <c r="BCD424" s="94"/>
      <c r="BCE424" s="94"/>
      <c r="BCF424" s="94"/>
      <c r="BCG424" s="94"/>
      <c r="BCH424" s="94"/>
      <c r="BCI424" s="94"/>
      <c r="BCJ424" s="94"/>
      <c r="BCK424" s="94"/>
      <c r="BCL424" s="94"/>
      <c r="BCM424" s="94"/>
      <c r="BCN424" s="94"/>
      <c r="BCO424" s="94"/>
      <c r="BCP424" s="94"/>
      <c r="BCQ424" s="94"/>
      <c r="BCR424" s="94"/>
      <c r="BCS424" s="94"/>
      <c r="BCT424" s="94"/>
      <c r="BCU424" s="94"/>
      <c r="BCV424" s="94"/>
      <c r="BCW424" s="94"/>
      <c r="BCX424" s="94"/>
      <c r="BCY424" s="94"/>
      <c r="BCZ424" s="94"/>
      <c r="BDA424" s="94"/>
      <c r="BDB424" s="94"/>
      <c r="BDC424" s="94"/>
      <c r="BDD424" s="94"/>
      <c r="BDE424" s="94"/>
      <c r="BDF424" s="94"/>
      <c r="BDG424" s="94"/>
      <c r="BDH424" s="94"/>
      <c r="BDI424" s="94"/>
      <c r="BDJ424" s="94"/>
      <c r="BDK424" s="94"/>
      <c r="BDL424" s="94"/>
      <c r="BDM424" s="94"/>
      <c r="BDN424" s="94"/>
      <c r="BDO424" s="94"/>
      <c r="BDP424" s="94"/>
      <c r="BDQ424" s="94"/>
      <c r="BDR424" s="94"/>
      <c r="BDS424" s="94"/>
      <c r="BDT424" s="94"/>
      <c r="BDU424" s="94"/>
      <c r="BDV424" s="94"/>
      <c r="BDW424" s="94"/>
      <c r="BDX424" s="94"/>
      <c r="BDY424" s="94"/>
      <c r="BDZ424" s="94"/>
      <c r="BEA424" s="94"/>
      <c r="BEB424" s="94"/>
      <c r="BEC424" s="94"/>
      <c r="BED424" s="94"/>
      <c r="BEE424" s="94"/>
      <c r="BEF424" s="94"/>
      <c r="BEG424" s="94"/>
      <c r="BEH424" s="94"/>
      <c r="BEI424" s="94"/>
      <c r="BEJ424" s="94"/>
      <c r="BEK424" s="94"/>
      <c r="BEL424" s="94"/>
      <c r="BEM424" s="94"/>
      <c r="BEN424" s="94"/>
      <c r="BEO424" s="94"/>
      <c r="BEP424" s="94"/>
      <c r="BEQ424" s="94"/>
      <c r="BER424" s="94"/>
      <c r="BES424" s="94"/>
      <c r="BET424" s="94"/>
      <c r="BEU424" s="94"/>
      <c r="BEV424" s="94"/>
      <c r="BEW424" s="94"/>
      <c r="BEX424" s="94"/>
      <c r="BEY424" s="94"/>
      <c r="BEZ424" s="94"/>
      <c r="BFA424" s="94"/>
      <c r="BFB424" s="94"/>
      <c r="BFC424" s="94"/>
      <c r="BFD424" s="94"/>
      <c r="BFE424" s="94"/>
      <c r="BFF424" s="94"/>
      <c r="BFG424" s="94"/>
      <c r="BFH424" s="94"/>
      <c r="BFI424" s="94"/>
      <c r="BFJ424" s="94"/>
      <c r="BFK424" s="94"/>
      <c r="BFL424" s="94"/>
      <c r="BFM424" s="94"/>
      <c r="BFN424" s="94"/>
      <c r="BFO424" s="94"/>
      <c r="BFP424" s="94"/>
      <c r="BFQ424" s="94"/>
      <c r="BFR424" s="94"/>
      <c r="BFS424" s="94"/>
      <c r="BFT424" s="94"/>
      <c r="BFU424" s="94"/>
      <c r="BFV424" s="94"/>
      <c r="BFW424" s="94"/>
      <c r="BFX424" s="94"/>
      <c r="BFY424" s="94"/>
      <c r="BFZ424" s="94"/>
      <c r="BGA424" s="94"/>
      <c r="BGB424" s="94"/>
      <c r="BGC424" s="94"/>
      <c r="BGD424" s="94"/>
      <c r="BGE424" s="94"/>
      <c r="BGF424" s="94"/>
      <c r="BGG424" s="94"/>
      <c r="BGH424" s="94"/>
      <c r="BGI424" s="94"/>
      <c r="BGJ424" s="94"/>
      <c r="BGK424" s="94"/>
      <c r="BGL424" s="94"/>
      <c r="BGM424" s="94"/>
      <c r="BGN424" s="94"/>
      <c r="BGO424" s="94"/>
      <c r="BGP424" s="94"/>
      <c r="BGQ424" s="94"/>
      <c r="BGR424" s="94"/>
      <c r="BGS424" s="94"/>
      <c r="BGT424" s="94"/>
      <c r="BGU424" s="94"/>
      <c r="BGV424" s="94"/>
      <c r="BGW424" s="94"/>
      <c r="BGX424" s="94"/>
      <c r="BGY424" s="94"/>
      <c r="BGZ424" s="94"/>
      <c r="BHA424" s="94"/>
      <c r="BHB424" s="94"/>
      <c r="BHC424" s="94"/>
      <c r="BHD424" s="94"/>
      <c r="BHE424" s="94"/>
      <c r="BHF424" s="94"/>
      <c r="BHG424" s="94"/>
      <c r="BHH424" s="94"/>
      <c r="BHI424" s="94"/>
      <c r="BHJ424" s="94"/>
      <c r="BHK424" s="94"/>
      <c r="BHL424" s="94"/>
      <c r="BHM424" s="94"/>
      <c r="BHN424" s="94"/>
      <c r="BHO424" s="94"/>
      <c r="BHP424" s="94"/>
      <c r="BHQ424" s="94"/>
      <c r="BHR424" s="94"/>
      <c r="BHS424" s="94"/>
      <c r="BHT424" s="94"/>
      <c r="BHU424" s="94"/>
      <c r="BHV424" s="94"/>
      <c r="BHW424" s="94"/>
      <c r="BHX424" s="94"/>
      <c r="BHY424" s="94"/>
      <c r="BHZ424" s="94"/>
      <c r="BIA424" s="94"/>
      <c r="BIB424" s="94"/>
      <c r="BIC424" s="94"/>
      <c r="BID424" s="94"/>
      <c r="BIE424" s="94"/>
      <c r="BIF424" s="94"/>
      <c r="BIG424" s="94"/>
      <c r="BIH424" s="94"/>
      <c r="BII424" s="94"/>
      <c r="BIJ424" s="94"/>
      <c r="BIK424" s="94"/>
      <c r="BIL424" s="94"/>
      <c r="BIM424" s="94"/>
      <c r="BIN424" s="94"/>
      <c r="BIO424" s="94"/>
      <c r="BIP424" s="94"/>
      <c r="BIQ424" s="94"/>
      <c r="BIR424" s="94"/>
      <c r="BIS424" s="94"/>
      <c r="BIT424" s="94"/>
      <c r="BIU424" s="94"/>
      <c r="BIV424" s="94"/>
      <c r="BIW424" s="94"/>
      <c r="BIX424" s="94"/>
      <c r="BIY424" s="94"/>
      <c r="BIZ424" s="94"/>
      <c r="BJA424" s="94"/>
      <c r="BJB424" s="94"/>
      <c r="BJC424" s="94"/>
      <c r="BJD424" s="94"/>
      <c r="BJE424" s="94"/>
      <c r="BJF424" s="94"/>
      <c r="BJG424" s="94"/>
      <c r="BJH424" s="94"/>
      <c r="BJI424" s="94"/>
      <c r="BJJ424" s="94"/>
      <c r="BJK424" s="94"/>
      <c r="BJL424" s="94"/>
      <c r="BJM424" s="94"/>
      <c r="BJN424" s="94"/>
      <c r="BJO424" s="94"/>
      <c r="BJP424" s="94"/>
      <c r="BJQ424" s="94"/>
      <c r="BJR424" s="94"/>
      <c r="BJS424" s="94"/>
      <c r="BJT424" s="94"/>
      <c r="BJU424" s="94"/>
      <c r="BJV424" s="94"/>
      <c r="BJW424" s="94"/>
      <c r="BJX424" s="94"/>
      <c r="BJY424" s="94"/>
      <c r="BJZ424" s="94"/>
      <c r="BKA424" s="94"/>
      <c r="BKB424" s="94"/>
      <c r="BKC424" s="94"/>
      <c r="BKD424" s="94"/>
      <c r="BKE424" s="94"/>
      <c r="BKF424" s="94"/>
      <c r="BKG424" s="94"/>
      <c r="BKH424" s="94"/>
      <c r="BKI424" s="94"/>
      <c r="BKJ424" s="94"/>
      <c r="BKK424" s="94"/>
      <c r="BKL424" s="94"/>
      <c r="BKM424" s="94"/>
      <c r="BKN424" s="94"/>
      <c r="BKO424" s="94"/>
      <c r="BKP424" s="94"/>
      <c r="BKQ424" s="94"/>
      <c r="BKR424" s="94"/>
      <c r="BKS424" s="94"/>
      <c r="BKT424" s="94"/>
      <c r="BKU424" s="94"/>
      <c r="BKV424" s="94"/>
      <c r="BKW424" s="94"/>
      <c r="BKX424" s="94"/>
      <c r="BKY424" s="94"/>
      <c r="BKZ424" s="94"/>
      <c r="BLA424" s="94"/>
      <c r="BLB424" s="94"/>
      <c r="BLC424" s="94"/>
      <c r="BLD424" s="94"/>
      <c r="BLE424" s="94"/>
      <c r="BLF424" s="94"/>
      <c r="BLG424" s="94"/>
      <c r="BLH424" s="94"/>
      <c r="BLI424" s="94"/>
      <c r="BLJ424" s="94"/>
      <c r="BLK424" s="94"/>
      <c r="BLL424" s="94"/>
      <c r="BLM424" s="94"/>
      <c r="BLN424" s="94"/>
      <c r="BLO424" s="94"/>
      <c r="BLP424" s="94"/>
      <c r="BLQ424" s="94"/>
      <c r="BLR424" s="94"/>
      <c r="BLS424" s="94"/>
      <c r="BLT424" s="94"/>
      <c r="BLU424" s="94"/>
      <c r="BLV424" s="94"/>
      <c r="BLW424" s="94"/>
      <c r="BLX424" s="94"/>
      <c r="BLY424" s="94"/>
      <c r="BLZ424" s="94"/>
      <c r="BMA424" s="94"/>
      <c r="BMB424" s="94"/>
      <c r="BMC424" s="94"/>
      <c r="BMD424" s="94"/>
      <c r="BME424" s="94"/>
      <c r="BMF424" s="94"/>
      <c r="BMG424" s="94"/>
      <c r="BMH424" s="94"/>
      <c r="BMI424" s="94"/>
      <c r="BMJ424" s="94"/>
      <c r="BMK424" s="94"/>
      <c r="BML424" s="94"/>
      <c r="BMM424" s="94"/>
      <c r="BMN424" s="94"/>
      <c r="BMO424" s="94"/>
      <c r="BMP424" s="94"/>
      <c r="BMQ424" s="94"/>
      <c r="BMR424" s="94"/>
      <c r="BMS424" s="94"/>
      <c r="BMT424" s="94"/>
      <c r="BMU424" s="94"/>
      <c r="BMV424" s="94"/>
      <c r="BMW424" s="94"/>
      <c r="BMX424" s="94"/>
      <c r="BMY424" s="94"/>
      <c r="BMZ424" s="94"/>
      <c r="BNA424" s="94"/>
      <c r="BNB424" s="94"/>
      <c r="BNC424" s="94"/>
      <c r="BND424" s="94"/>
      <c r="BNE424" s="94"/>
      <c r="BNF424" s="94"/>
      <c r="BNG424" s="94"/>
      <c r="BNH424" s="94"/>
      <c r="BNI424" s="94"/>
      <c r="BNJ424" s="94"/>
      <c r="BNK424" s="94"/>
      <c r="BNL424" s="94"/>
      <c r="BNM424" s="94"/>
      <c r="BNN424" s="94"/>
      <c r="BNO424" s="94"/>
      <c r="BNP424" s="94"/>
      <c r="BNQ424" s="94"/>
      <c r="BNR424" s="94"/>
      <c r="BNS424" s="94"/>
      <c r="BNT424" s="94"/>
      <c r="BNU424" s="94"/>
      <c r="BNV424" s="94"/>
      <c r="BNW424" s="94"/>
      <c r="BNX424" s="94"/>
      <c r="BNY424" s="94"/>
      <c r="BNZ424" s="94"/>
      <c r="BOA424" s="94"/>
      <c r="BOB424" s="94"/>
      <c r="BOC424" s="94"/>
      <c r="BOD424" s="94"/>
      <c r="BOE424" s="94"/>
      <c r="BOF424" s="94"/>
      <c r="BOG424" s="94"/>
      <c r="BOH424" s="94"/>
      <c r="BOI424" s="94"/>
      <c r="BOJ424" s="94"/>
      <c r="BOK424" s="94"/>
      <c r="BOL424" s="94"/>
      <c r="BOM424" s="94"/>
      <c r="BON424" s="94"/>
      <c r="BOO424" s="94"/>
      <c r="BOP424" s="94"/>
      <c r="BOQ424" s="94"/>
      <c r="BOR424" s="94"/>
      <c r="BOS424" s="94"/>
      <c r="BOT424" s="94"/>
      <c r="BOU424" s="94"/>
      <c r="BOV424" s="94"/>
      <c r="BOW424" s="94"/>
      <c r="BOX424" s="94"/>
      <c r="BOY424" s="94"/>
      <c r="BOZ424" s="94"/>
      <c r="BPA424" s="94"/>
      <c r="BPB424" s="94"/>
      <c r="BPC424" s="94"/>
      <c r="BPD424" s="94"/>
      <c r="BPE424" s="94"/>
      <c r="BPF424" s="94"/>
      <c r="BPG424" s="94"/>
      <c r="BPH424" s="94"/>
      <c r="BPI424" s="94"/>
      <c r="BPJ424" s="94"/>
      <c r="BPK424" s="94"/>
      <c r="BPL424" s="94"/>
      <c r="BPM424" s="94"/>
      <c r="BPN424" s="94"/>
      <c r="BPO424" s="94"/>
      <c r="BPP424" s="94"/>
      <c r="BPQ424" s="94"/>
      <c r="BPR424" s="94"/>
      <c r="BPS424" s="94"/>
      <c r="BPT424" s="94"/>
      <c r="BPU424" s="94"/>
      <c r="BPV424" s="94"/>
      <c r="BPW424" s="94"/>
      <c r="BPX424" s="94"/>
      <c r="BPY424" s="94"/>
      <c r="BPZ424" s="94"/>
      <c r="BQA424" s="94"/>
      <c r="BQB424" s="94"/>
      <c r="BQC424" s="94"/>
      <c r="BQD424" s="94"/>
      <c r="BQE424" s="94"/>
      <c r="BQF424" s="94"/>
      <c r="BQG424" s="94"/>
      <c r="BQH424" s="94"/>
      <c r="BQI424" s="94"/>
      <c r="BQJ424" s="94"/>
      <c r="BQK424" s="94"/>
      <c r="BQL424" s="94"/>
      <c r="BQM424" s="94"/>
      <c r="BQN424" s="94"/>
      <c r="BQO424" s="94"/>
      <c r="BQP424" s="94"/>
      <c r="BQQ424" s="94"/>
      <c r="BQR424" s="94"/>
      <c r="BQS424" s="94"/>
      <c r="BQT424" s="94"/>
      <c r="BQU424" s="94"/>
      <c r="BQV424" s="94"/>
      <c r="BQW424" s="94"/>
      <c r="BQX424" s="94"/>
      <c r="BQY424" s="94"/>
      <c r="BQZ424" s="94"/>
      <c r="BRA424" s="94"/>
      <c r="BRB424" s="94"/>
      <c r="BRC424" s="94"/>
      <c r="BRD424" s="94"/>
      <c r="BRE424" s="94"/>
      <c r="BRF424" s="94"/>
      <c r="BRG424" s="94"/>
      <c r="BRH424" s="94"/>
      <c r="BRI424" s="94"/>
      <c r="BRJ424" s="94"/>
      <c r="BRK424" s="94"/>
      <c r="BRL424" s="94"/>
      <c r="BRM424" s="94"/>
      <c r="BRN424" s="94"/>
      <c r="BRO424" s="94"/>
      <c r="BRP424" s="94"/>
      <c r="BRQ424" s="94"/>
      <c r="BRR424" s="94"/>
      <c r="BRS424" s="94"/>
      <c r="BRT424" s="94"/>
      <c r="BRU424" s="94"/>
      <c r="BRV424" s="94"/>
      <c r="BRW424" s="94"/>
      <c r="BRX424" s="94"/>
      <c r="BRY424" s="94"/>
      <c r="BRZ424" s="94"/>
      <c r="BSA424" s="94"/>
      <c r="BSB424" s="94"/>
      <c r="BSC424" s="94"/>
      <c r="BSD424" s="94"/>
      <c r="BSE424" s="94"/>
      <c r="BSF424" s="94"/>
      <c r="BSG424" s="94"/>
      <c r="BSH424" s="94"/>
      <c r="BSI424" s="94"/>
      <c r="BSJ424" s="94"/>
      <c r="BSK424" s="94"/>
      <c r="BSL424" s="94"/>
      <c r="BSM424" s="94"/>
      <c r="BSN424" s="94"/>
      <c r="BSO424" s="94"/>
      <c r="BSP424" s="94"/>
      <c r="BSQ424" s="94"/>
      <c r="BSR424" s="94"/>
      <c r="BSS424" s="94"/>
      <c r="BST424" s="94"/>
      <c r="BSU424" s="94"/>
      <c r="BSV424" s="94"/>
      <c r="BSW424" s="94"/>
      <c r="BSX424" s="94"/>
      <c r="BSY424" s="94"/>
      <c r="BSZ424" s="94"/>
      <c r="BTA424" s="94"/>
      <c r="BTB424" s="94"/>
      <c r="BTC424" s="94"/>
      <c r="BTD424" s="94"/>
      <c r="BTE424" s="94"/>
      <c r="BTF424" s="94"/>
      <c r="BTG424" s="94"/>
      <c r="BTH424" s="94"/>
      <c r="BTI424" s="94"/>
      <c r="BTJ424" s="94"/>
      <c r="BTK424" s="94"/>
      <c r="BTL424" s="94"/>
      <c r="BTM424" s="94"/>
      <c r="BTN424" s="94"/>
      <c r="BTO424" s="94"/>
      <c r="BTP424" s="94"/>
      <c r="BTQ424" s="94"/>
      <c r="BTR424" s="94"/>
      <c r="BTS424" s="94"/>
      <c r="BTT424" s="94"/>
      <c r="BTU424" s="94"/>
      <c r="BTV424" s="94"/>
      <c r="BTW424" s="94"/>
      <c r="BTX424" s="94"/>
      <c r="BTY424" s="94"/>
      <c r="BTZ424" s="94"/>
      <c r="BUA424" s="94"/>
      <c r="BUB424" s="94"/>
      <c r="BUC424" s="94"/>
      <c r="BUD424" s="94"/>
      <c r="BUE424" s="94"/>
      <c r="BUF424" s="94"/>
      <c r="BUG424" s="94"/>
      <c r="BUH424" s="94"/>
      <c r="BUI424" s="94"/>
      <c r="BUJ424" s="94"/>
      <c r="BUK424" s="94"/>
      <c r="BUL424" s="94"/>
      <c r="BUM424" s="94"/>
      <c r="BUN424" s="94"/>
      <c r="BUO424" s="94"/>
      <c r="BUP424" s="94"/>
      <c r="BUQ424" s="94"/>
      <c r="BUR424" s="94"/>
      <c r="BUS424" s="94"/>
      <c r="BUT424" s="94"/>
      <c r="BUU424" s="94"/>
      <c r="BUV424" s="94"/>
      <c r="BUW424" s="94"/>
      <c r="BUX424" s="94"/>
      <c r="BUY424" s="94"/>
      <c r="BUZ424" s="94"/>
      <c r="BVA424" s="94"/>
      <c r="BVB424" s="94"/>
      <c r="BVC424" s="94"/>
      <c r="BVD424" s="94"/>
      <c r="BVE424" s="94"/>
      <c r="BVF424" s="94"/>
      <c r="BVG424" s="94"/>
      <c r="BVH424" s="94"/>
      <c r="BVI424" s="94"/>
      <c r="BVJ424" s="94"/>
      <c r="BVK424" s="94"/>
      <c r="BVL424" s="94"/>
      <c r="BVM424" s="94"/>
      <c r="BVN424" s="94"/>
      <c r="BVO424" s="94"/>
      <c r="BVP424" s="94"/>
      <c r="BVQ424" s="94"/>
      <c r="BVR424" s="94"/>
      <c r="BVS424" s="94"/>
      <c r="BVT424" s="94"/>
      <c r="BVU424" s="94"/>
      <c r="BVV424" s="94"/>
      <c r="BVW424" s="94"/>
      <c r="BVX424" s="94"/>
      <c r="BVY424" s="94"/>
      <c r="BVZ424" s="94"/>
      <c r="BWA424" s="94"/>
      <c r="BWB424" s="94"/>
      <c r="BWC424" s="94"/>
      <c r="BWD424" s="94"/>
      <c r="BWE424" s="94"/>
      <c r="BWF424" s="94"/>
      <c r="BWG424" s="94"/>
      <c r="BWH424" s="94"/>
      <c r="BWI424" s="94"/>
      <c r="BWJ424" s="94"/>
      <c r="BWK424" s="94"/>
      <c r="BWL424" s="94"/>
      <c r="BWM424" s="94"/>
      <c r="BWN424" s="94"/>
      <c r="BWO424" s="94"/>
      <c r="BWP424" s="94"/>
      <c r="BWQ424" s="94"/>
      <c r="BWR424" s="94"/>
      <c r="BWS424" s="94"/>
      <c r="BWT424" s="94"/>
      <c r="BWU424" s="94"/>
      <c r="BWV424" s="94"/>
      <c r="BWW424" s="94"/>
      <c r="BWX424" s="94"/>
      <c r="BWY424" s="94"/>
      <c r="BWZ424" s="94"/>
      <c r="BXA424" s="94"/>
      <c r="BXB424" s="94"/>
      <c r="BXC424" s="94"/>
      <c r="BXD424" s="94"/>
      <c r="BXE424" s="94"/>
      <c r="BXF424" s="94"/>
      <c r="BXG424" s="94"/>
      <c r="BXH424" s="94"/>
      <c r="BXI424" s="94"/>
      <c r="BXJ424" s="94"/>
      <c r="BXK424" s="94"/>
      <c r="BXL424" s="94"/>
      <c r="BXM424" s="94"/>
      <c r="BXN424" s="94"/>
      <c r="BXO424" s="94"/>
      <c r="BXP424" s="94"/>
      <c r="BXQ424" s="94"/>
      <c r="BXR424" s="94"/>
      <c r="BXS424" s="94"/>
      <c r="BXT424" s="94"/>
      <c r="BXU424" s="94"/>
      <c r="BXV424" s="94"/>
      <c r="BXW424" s="94"/>
      <c r="BXX424" s="94"/>
      <c r="BXY424" s="94"/>
      <c r="BXZ424" s="94"/>
      <c r="BYA424" s="94"/>
      <c r="BYB424" s="94"/>
      <c r="BYC424" s="94"/>
      <c r="BYD424" s="94"/>
      <c r="BYE424" s="94"/>
      <c r="BYF424" s="94"/>
      <c r="BYG424" s="94"/>
      <c r="BYH424" s="94"/>
      <c r="BYI424" s="94"/>
      <c r="BYJ424" s="94"/>
      <c r="BYK424" s="94"/>
      <c r="BYL424" s="94"/>
      <c r="BYM424" s="94"/>
      <c r="BYN424" s="94"/>
      <c r="BYO424" s="94"/>
      <c r="BYP424" s="94"/>
      <c r="BYQ424" s="94"/>
      <c r="BYR424" s="94"/>
      <c r="BYS424" s="94"/>
      <c r="BYT424" s="94"/>
      <c r="BYU424" s="94"/>
      <c r="BYV424" s="94"/>
      <c r="BYW424" s="94"/>
      <c r="BYX424" s="94"/>
      <c r="BYY424" s="94"/>
      <c r="BYZ424" s="94"/>
      <c r="BZA424" s="94"/>
      <c r="BZB424" s="94"/>
      <c r="BZC424" s="94"/>
      <c r="BZD424" s="94"/>
      <c r="BZE424" s="94"/>
      <c r="BZF424" s="94"/>
      <c r="BZG424" s="94"/>
      <c r="BZH424" s="94"/>
      <c r="BZI424" s="94"/>
      <c r="BZJ424" s="94"/>
      <c r="BZK424" s="94"/>
      <c r="BZL424" s="94"/>
      <c r="BZM424" s="94"/>
      <c r="BZN424" s="94"/>
      <c r="BZO424" s="94"/>
      <c r="BZP424" s="94"/>
      <c r="BZQ424" s="94"/>
      <c r="BZR424" s="94"/>
      <c r="BZS424" s="94"/>
      <c r="BZT424" s="94"/>
      <c r="BZU424" s="94"/>
      <c r="BZV424" s="94"/>
      <c r="BZW424" s="94"/>
      <c r="BZX424" s="94"/>
      <c r="BZY424" s="94"/>
      <c r="BZZ424" s="94"/>
      <c r="CAA424" s="94"/>
      <c r="CAB424" s="94"/>
      <c r="CAC424" s="94"/>
      <c r="CAD424" s="94"/>
      <c r="CAE424" s="94"/>
      <c r="CAF424" s="94"/>
      <c r="CAG424" s="94"/>
      <c r="CAH424" s="94"/>
      <c r="CAI424" s="94"/>
      <c r="CAJ424" s="94"/>
      <c r="CAK424" s="94"/>
      <c r="CAL424" s="94"/>
      <c r="CAM424" s="94"/>
      <c r="CAN424" s="94"/>
      <c r="CAO424" s="94"/>
      <c r="CAP424" s="94"/>
      <c r="CAQ424" s="94"/>
      <c r="CAR424" s="94"/>
      <c r="CAS424" s="94"/>
      <c r="CAT424" s="94"/>
      <c r="CAU424" s="94"/>
      <c r="CAV424" s="94"/>
      <c r="CAW424" s="94"/>
      <c r="CAX424" s="94"/>
      <c r="CAY424" s="94"/>
      <c r="CAZ424" s="94"/>
      <c r="CBA424" s="94"/>
      <c r="CBB424" s="94"/>
      <c r="CBC424" s="94"/>
      <c r="CBD424" s="94"/>
      <c r="CBE424" s="94"/>
      <c r="CBF424" s="94"/>
      <c r="CBG424" s="94"/>
      <c r="CBH424" s="94"/>
      <c r="CBI424" s="94"/>
      <c r="CBJ424" s="94"/>
      <c r="CBK424" s="94"/>
      <c r="CBL424" s="94"/>
      <c r="CBM424" s="94"/>
      <c r="CBN424" s="94"/>
      <c r="CBO424" s="94"/>
      <c r="CBP424" s="94"/>
      <c r="CBQ424" s="94"/>
      <c r="CBR424" s="94"/>
      <c r="CBS424" s="94"/>
      <c r="CBT424" s="94"/>
      <c r="CBU424" s="94"/>
      <c r="CBV424" s="94"/>
      <c r="CBW424" s="94"/>
      <c r="CBX424" s="94"/>
      <c r="CBY424" s="94"/>
      <c r="CBZ424" s="94"/>
      <c r="CCA424" s="94"/>
      <c r="CCB424" s="94"/>
      <c r="CCC424" s="94"/>
      <c r="CCD424" s="94"/>
      <c r="CCE424" s="94"/>
      <c r="CCF424" s="94"/>
      <c r="CCG424" s="94"/>
      <c r="CCH424" s="94"/>
      <c r="CCI424" s="94"/>
      <c r="CCJ424" s="94"/>
      <c r="CCK424" s="94"/>
      <c r="CCL424" s="94"/>
      <c r="CCM424" s="94"/>
      <c r="CCN424" s="94"/>
      <c r="CCO424" s="94"/>
      <c r="CCP424" s="94"/>
      <c r="CCQ424" s="94"/>
      <c r="CCR424" s="94"/>
      <c r="CCS424" s="94"/>
      <c r="CCT424" s="94"/>
      <c r="CCU424" s="94"/>
      <c r="CCV424" s="94"/>
      <c r="CCW424" s="94"/>
      <c r="CCX424" s="94"/>
      <c r="CCY424" s="94"/>
      <c r="CCZ424" s="94"/>
      <c r="CDA424" s="94"/>
      <c r="CDB424" s="94"/>
      <c r="CDC424" s="94"/>
      <c r="CDD424" s="94"/>
      <c r="CDE424" s="94"/>
      <c r="CDF424" s="94"/>
      <c r="CDG424" s="94"/>
      <c r="CDH424" s="94"/>
      <c r="CDI424" s="94"/>
      <c r="CDJ424" s="94"/>
      <c r="CDK424" s="94"/>
      <c r="CDL424" s="94"/>
      <c r="CDM424" s="94"/>
      <c r="CDN424" s="94"/>
      <c r="CDO424" s="94"/>
      <c r="CDP424" s="94"/>
      <c r="CDQ424" s="94"/>
      <c r="CDR424" s="94"/>
      <c r="CDS424" s="94"/>
      <c r="CDT424" s="94"/>
      <c r="CDU424" s="94"/>
      <c r="CDV424" s="94"/>
      <c r="CDW424" s="94"/>
      <c r="CDX424" s="94"/>
      <c r="CDY424" s="94"/>
      <c r="CDZ424" s="94"/>
      <c r="CEA424" s="94"/>
      <c r="CEB424" s="94"/>
      <c r="CEC424" s="94"/>
      <c r="CED424" s="94"/>
      <c r="CEE424" s="94"/>
      <c r="CEF424" s="94"/>
      <c r="CEG424" s="94"/>
      <c r="CEH424" s="94"/>
      <c r="CEI424" s="94"/>
      <c r="CEJ424" s="94"/>
      <c r="CEK424" s="94"/>
      <c r="CEL424" s="94"/>
      <c r="CEM424" s="94"/>
      <c r="CEN424" s="94"/>
      <c r="CEO424" s="94"/>
      <c r="CEP424" s="94"/>
      <c r="CEQ424" s="94"/>
      <c r="CER424" s="94"/>
      <c r="CES424" s="94"/>
      <c r="CET424" s="94"/>
      <c r="CEU424" s="94"/>
      <c r="CEV424" s="94"/>
      <c r="CEW424" s="94"/>
      <c r="CEX424" s="94"/>
      <c r="CEY424" s="94"/>
      <c r="CEZ424" s="94"/>
      <c r="CFA424" s="94"/>
      <c r="CFB424" s="94"/>
      <c r="CFC424" s="94"/>
      <c r="CFD424" s="94"/>
      <c r="CFE424" s="94"/>
      <c r="CFF424" s="94"/>
      <c r="CFG424" s="94"/>
      <c r="CFH424" s="94"/>
      <c r="CFI424" s="94"/>
      <c r="CFJ424" s="94"/>
      <c r="CFK424" s="94"/>
      <c r="CFL424" s="94"/>
      <c r="CFM424" s="94"/>
      <c r="CFN424" s="94"/>
      <c r="CFO424" s="94"/>
      <c r="CFP424" s="94"/>
      <c r="CFQ424" s="94"/>
      <c r="CFR424" s="94"/>
      <c r="CFS424" s="94"/>
      <c r="CFT424" s="94"/>
      <c r="CFU424" s="94"/>
      <c r="CFV424" s="94"/>
      <c r="CFW424" s="94"/>
      <c r="CFX424" s="94"/>
      <c r="CFY424" s="94"/>
      <c r="CFZ424" s="94"/>
      <c r="CGA424" s="94"/>
      <c r="CGB424" s="94"/>
      <c r="CGC424" s="94"/>
      <c r="CGD424" s="94"/>
      <c r="CGE424" s="94"/>
      <c r="CGF424" s="94"/>
      <c r="CGG424" s="94"/>
      <c r="CGH424" s="94"/>
      <c r="CGI424" s="94"/>
      <c r="CGJ424" s="94"/>
      <c r="CGK424" s="94"/>
      <c r="CGL424" s="94"/>
      <c r="CGM424" s="94"/>
      <c r="CGN424" s="94"/>
      <c r="CGO424" s="94"/>
      <c r="CGP424" s="94"/>
      <c r="CGQ424" s="94"/>
      <c r="CGR424" s="94"/>
      <c r="CGS424" s="94"/>
      <c r="CGT424" s="94"/>
      <c r="CGU424" s="94"/>
      <c r="CGV424" s="94"/>
      <c r="CGW424" s="94"/>
      <c r="CGX424" s="94"/>
      <c r="CGY424" s="94"/>
      <c r="CGZ424" s="94"/>
      <c r="CHA424" s="94"/>
      <c r="CHB424" s="94"/>
      <c r="CHC424" s="94"/>
      <c r="CHD424" s="94"/>
      <c r="CHE424" s="94"/>
      <c r="CHF424" s="94"/>
      <c r="CHG424" s="94"/>
      <c r="CHH424" s="94"/>
      <c r="CHI424" s="94"/>
      <c r="CHJ424" s="94"/>
      <c r="CHK424" s="94"/>
      <c r="CHL424" s="94"/>
      <c r="CHM424" s="94"/>
      <c r="CHN424" s="94"/>
      <c r="CHO424" s="94"/>
      <c r="CHP424" s="94"/>
      <c r="CHQ424" s="94"/>
      <c r="CHR424" s="94"/>
      <c r="CHS424" s="94"/>
      <c r="CHT424" s="94"/>
      <c r="CHU424" s="94"/>
      <c r="CHV424" s="94"/>
      <c r="CHW424" s="94"/>
      <c r="CHX424" s="94"/>
      <c r="CHY424" s="94"/>
      <c r="CHZ424" s="94"/>
      <c r="CIA424" s="94"/>
      <c r="CIB424" s="94"/>
      <c r="CIC424" s="94"/>
      <c r="CID424" s="94"/>
      <c r="CIE424" s="94"/>
      <c r="CIF424" s="94"/>
      <c r="CIG424" s="94"/>
      <c r="CIH424" s="94"/>
      <c r="CII424" s="94"/>
      <c r="CIJ424" s="94"/>
      <c r="CIK424" s="94"/>
      <c r="CIL424" s="94"/>
      <c r="CIM424" s="94"/>
      <c r="CIN424" s="94"/>
      <c r="CIO424" s="94"/>
      <c r="CIP424" s="94"/>
      <c r="CIQ424" s="94"/>
      <c r="CIR424" s="94"/>
      <c r="CIS424" s="94"/>
      <c r="CIT424" s="94"/>
      <c r="CIU424" s="94"/>
      <c r="CIV424" s="94"/>
      <c r="CIW424" s="94"/>
      <c r="CIX424" s="94"/>
      <c r="CIY424" s="94"/>
      <c r="CIZ424" s="94"/>
      <c r="CJA424" s="94"/>
      <c r="CJB424" s="94"/>
      <c r="CJC424" s="94"/>
      <c r="CJD424" s="94"/>
      <c r="CJE424" s="94"/>
      <c r="CJF424" s="94"/>
      <c r="CJG424" s="94"/>
      <c r="CJH424" s="94"/>
      <c r="CJI424" s="94"/>
      <c r="CJJ424" s="94"/>
      <c r="CJK424" s="94"/>
      <c r="CJL424" s="94"/>
      <c r="CJM424" s="94"/>
      <c r="CJN424" s="94"/>
      <c r="CJO424" s="94"/>
      <c r="CJP424" s="94"/>
      <c r="CJQ424" s="94"/>
      <c r="CJR424" s="94"/>
      <c r="CJS424" s="94"/>
      <c r="CJT424" s="94"/>
      <c r="CJU424" s="94"/>
      <c r="CJV424" s="94"/>
      <c r="CJW424" s="94"/>
      <c r="CJX424" s="94"/>
      <c r="CJY424" s="94"/>
      <c r="CJZ424" s="94"/>
      <c r="CKA424" s="94"/>
      <c r="CKB424" s="94"/>
      <c r="CKC424" s="94"/>
      <c r="CKD424" s="94"/>
      <c r="CKE424" s="94"/>
      <c r="CKF424" s="94"/>
      <c r="CKG424" s="94"/>
      <c r="CKH424" s="94"/>
      <c r="CKI424" s="94"/>
      <c r="CKJ424" s="94"/>
      <c r="CKK424" s="94"/>
      <c r="CKL424" s="94"/>
      <c r="CKM424" s="94"/>
      <c r="CKN424" s="94"/>
      <c r="CKO424" s="94"/>
      <c r="CKP424" s="94"/>
      <c r="CKQ424" s="94"/>
      <c r="CKR424" s="94"/>
      <c r="CKS424" s="94"/>
      <c r="CKT424" s="94"/>
      <c r="CKU424" s="94"/>
      <c r="CKV424" s="94"/>
      <c r="CKW424" s="94"/>
      <c r="CKX424" s="94"/>
      <c r="CKY424" s="94"/>
      <c r="CKZ424" s="94"/>
      <c r="CLA424" s="94"/>
      <c r="CLB424" s="94"/>
      <c r="CLC424" s="94"/>
      <c r="CLD424" s="94"/>
      <c r="CLE424" s="94"/>
      <c r="CLF424" s="94"/>
      <c r="CLG424" s="94"/>
      <c r="CLH424" s="94"/>
      <c r="CLI424" s="94"/>
      <c r="CLJ424" s="94"/>
      <c r="CLK424" s="94"/>
      <c r="CLL424" s="94"/>
      <c r="CLM424" s="94"/>
      <c r="CLN424" s="94"/>
      <c r="CLO424" s="94"/>
      <c r="CLP424" s="94"/>
      <c r="CLQ424" s="94"/>
      <c r="CLR424" s="94"/>
      <c r="CLS424" s="94"/>
      <c r="CLT424" s="94"/>
      <c r="CLU424" s="94"/>
      <c r="CLV424" s="94"/>
      <c r="CLW424" s="94"/>
      <c r="CLX424" s="94"/>
      <c r="CLY424" s="94"/>
      <c r="CLZ424" s="94"/>
      <c r="CMA424" s="94"/>
      <c r="CMB424" s="94"/>
      <c r="CMC424" s="94"/>
      <c r="CMD424" s="94"/>
      <c r="CME424" s="94"/>
      <c r="CMF424" s="94"/>
      <c r="CMG424" s="94"/>
      <c r="CMH424" s="94"/>
      <c r="CMI424" s="94"/>
      <c r="CMJ424" s="94"/>
      <c r="CMK424" s="94"/>
      <c r="CML424" s="94"/>
      <c r="CMM424" s="94"/>
      <c r="CMN424" s="94"/>
      <c r="CMO424" s="94"/>
      <c r="CMP424" s="94"/>
      <c r="CMQ424" s="94"/>
      <c r="CMR424" s="94"/>
      <c r="CMS424" s="94"/>
      <c r="CMT424" s="94"/>
      <c r="CMU424" s="94"/>
      <c r="CMV424" s="94"/>
      <c r="CMW424" s="94"/>
      <c r="CMX424" s="94"/>
      <c r="CMY424" s="94"/>
      <c r="CMZ424" s="94"/>
      <c r="CNA424" s="94"/>
      <c r="CNB424" s="94"/>
      <c r="CNC424" s="94"/>
      <c r="CND424" s="94"/>
      <c r="CNE424" s="94"/>
      <c r="CNF424" s="94"/>
      <c r="CNG424" s="94"/>
      <c r="CNH424" s="94"/>
      <c r="CNI424" s="94"/>
      <c r="CNJ424" s="94"/>
      <c r="CNK424" s="94"/>
      <c r="CNL424" s="94"/>
      <c r="CNM424" s="94"/>
      <c r="CNN424" s="94"/>
      <c r="CNO424" s="94"/>
      <c r="CNP424" s="94"/>
      <c r="CNQ424" s="94"/>
      <c r="CNR424" s="94"/>
      <c r="CNS424" s="94"/>
      <c r="CNT424" s="94"/>
      <c r="CNU424" s="94"/>
      <c r="CNV424" s="94"/>
      <c r="CNW424" s="94"/>
      <c r="CNX424" s="94"/>
      <c r="CNY424" s="94"/>
      <c r="CNZ424" s="94"/>
      <c r="COA424" s="94"/>
      <c r="COB424" s="94"/>
      <c r="COC424" s="94"/>
      <c r="COD424" s="94"/>
      <c r="COE424" s="94"/>
      <c r="COF424" s="94"/>
      <c r="COG424" s="94"/>
      <c r="COH424" s="94"/>
      <c r="COI424" s="94"/>
      <c r="COJ424" s="94"/>
      <c r="COK424" s="94"/>
      <c r="COL424" s="94"/>
      <c r="COM424" s="94"/>
      <c r="CON424" s="94"/>
      <c r="COO424" s="94"/>
      <c r="COP424" s="94"/>
      <c r="COQ424" s="94"/>
      <c r="COR424" s="94"/>
      <c r="COS424" s="94"/>
      <c r="COT424" s="94"/>
      <c r="COU424" s="94"/>
      <c r="COV424" s="94"/>
      <c r="COW424" s="94"/>
      <c r="COX424" s="94"/>
      <c r="COY424" s="94"/>
      <c r="COZ424" s="94"/>
      <c r="CPA424" s="94"/>
      <c r="CPB424" s="94"/>
      <c r="CPC424" s="94"/>
      <c r="CPD424" s="94"/>
      <c r="CPE424" s="94"/>
      <c r="CPF424" s="94"/>
      <c r="CPG424" s="94"/>
      <c r="CPH424" s="94"/>
      <c r="CPI424" s="94"/>
      <c r="CPJ424" s="94"/>
      <c r="CPK424" s="94"/>
      <c r="CPL424" s="94"/>
      <c r="CPM424" s="94"/>
      <c r="CPN424" s="94"/>
      <c r="CPO424" s="94"/>
      <c r="CPP424" s="94"/>
      <c r="CPQ424" s="94"/>
      <c r="CPR424" s="94"/>
      <c r="CPS424" s="94"/>
      <c r="CPT424" s="94"/>
      <c r="CPU424" s="94"/>
      <c r="CPV424" s="94"/>
      <c r="CPW424" s="94"/>
      <c r="CPX424" s="94"/>
      <c r="CPY424" s="94"/>
      <c r="CPZ424" s="94"/>
      <c r="CQA424" s="94"/>
      <c r="CQB424" s="94"/>
      <c r="CQC424" s="94"/>
      <c r="CQD424" s="94"/>
      <c r="CQE424" s="94"/>
      <c r="CQF424" s="94"/>
      <c r="CQG424" s="94"/>
      <c r="CQH424" s="94"/>
      <c r="CQI424" s="94"/>
      <c r="CQJ424" s="94"/>
      <c r="CQK424" s="94"/>
      <c r="CQL424" s="94"/>
      <c r="CQM424" s="94"/>
      <c r="CQN424" s="94"/>
      <c r="CQO424" s="94"/>
      <c r="CQP424" s="94"/>
      <c r="CQQ424" s="94"/>
      <c r="CQR424" s="94"/>
      <c r="CQS424" s="94"/>
      <c r="CQT424" s="94"/>
      <c r="CQU424" s="94"/>
      <c r="CQV424" s="94"/>
      <c r="CQW424" s="94"/>
      <c r="CQX424" s="94"/>
      <c r="CQY424" s="94"/>
      <c r="CQZ424" s="94"/>
      <c r="CRA424" s="94"/>
      <c r="CRB424" s="94"/>
      <c r="CRC424" s="94"/>
      <c r="CRD424" s="94"/>
      <c r="CRE424" s="94"/>
      <c r="CRF424" s="94"/>
      <c r="CRG424" s="94"/>
      <c r="CRH424" s="94"/>
      <c r="CRI424" s="94"/>
      <c r="CRJ424" s="94"/>
      <c r="CRK424" s="94"/>
      <c r="CRL424" s="94"/>
      <c r="CRM424" s="94"/>
      <c r="CRN424" s="94"/>
      <c r="CRO424" s="94"/>
      <c r="CRP424" s="94"/>
      <c r="CRQ424" s="94"/>
      <c r="CRR424" s="94"/>
      <c r="CRS424" s="94"/>
      <c r="CRT424" s="94"/>
      <c r="CRU424" s="94"/>
      <c r="CRV424" s="94"/>
      <c r="CRW424" s="94"/>
      <c r="CRX424" s="94"/>
      <c r="CRY424" s="94"/>
      <c r="CRZ424" s="94"/>
      <c r="CSA424" s="94"/>
      <c r="CSB424" s="94"/>
      <c r="CSC424" s="94"/>
      <c r="CSD424" s="94"/>
      <c r="CSE424" s="94"/>
      <c r="CSF424" s="94"/>
      <c r="CSG424" s="94"/>
      <c r="CSH424" s="94"/>
      <c r="CSI424" s="94"/>
      <c r="CSJ424" s="94"/>
      <c r="CSK424" s="94"/>
      <c r="CSL424" s="94"/>
      <c r="CSM424" s="94"/>
      <c r="CSN424" s="94"/>
      <c r="CSO424" s="94"/>
      <c r="CSP424" s="94"/>
      <c r="CSQ424" s="94"/>
      <c r="CSR424" s="94"/>
      <c r="CSS424" s="94"/>
      <c r="CST424" s="94"/>
      <c r="CSU424" s="94"/>
      <c r="CSV424" s="94"/>
      <c r="CSW424" s="94"/>
      <c r="CSX424" s="94"/>
      <c r="CSY424" s="94"/>
      <c r="CSZ424" s="94"/>
      <c r="CTA424" s="94"/>
      <c r="CTB424" s="94"/>
      <c r="CTC424" s="94"/>
      <c r="CTD424" s="94"/>
      <c r="CTE424" s="94"/>
      <c r="CTF424" s="94"/>
      <c r="CTG424" s="94"/>
      <c r="CTH424" s="94"/>
      <c r="CTI424" s="94"/>
      <c r="CTJ424" s="94"/>
      <c r="CTK424" s="94"/>
      <c r="CTL424" s="94"/>
      <c r="CTM424" s="94"/>
      <c r="CTN424" s="94"/>
      <c r="CTO424" s="94"/>
      <c r="CTP424" s="94"/>
      <c r="CTQ424" s="94"/>
      <c r="CTR424" s="94"/>
      <c r="CTS424" s="94"/>
      <c r="CTT424" s="94"/>
      <c r="CTU424" s="94"/>
      <c r="CTV424" s="94"/>
      <c r="CTW424" s="94"/>
      <c r="CTX424" s="94"/>
      <c r="CTY424" s="94"/>
      <c r="CTZ424" s="94"/>
      <c r="CUA424" s="94"/>
      <c r="CUB424" s="94"/>
      <c r="CUC424" s="94"/>
      <c r="CUD424" s="94"/>
      <c r="CUE424" s="94"/>
      <c r="CUF424" s="94"/>
      <c r="CUG424" s="94"/>
      <c r="CUH424" s="94"/>
      <c r="CUI424" s="94"/>
      <c r="CUJ424" s="94"/>
      <c r="CUK424" s="94"/>
      <c r="CUL424" s="94"/>
      <c r="CUM424" s="94"/>
      <c r="CUN424" s="94"/>
      <c r="CUO424" s="94"/>
      <c r="CUP424" s="94"/>
      <c r="CUQ424" s="94"/>
      <c r="CUR424" s="94"/>
      <c r="CUS424" s="94"/>
      <c r="CUT424" s="94"/>
      <c r="CUU424" s="94"/>
      <c r="CUV424" s="94"/>
      <c r="CUW424" s="94"/>
      <c r="CUX424" s="94"/>
      <c r="CUY424" s="94"/>
      <c r="CUZ424" s="94"/>
      <c r="CVA424" s="94"/>
      <c r="CVB424" s="94"/>
      <c r="CVC424" s="94"/>
      <c r="CVD424" s="94"/>
      <c r="CVE424" s="94"/>
      <c r="CVF424" s="94"/>
      <c r="CVG424" s="94"/>
      <c r="CVH424" s="94"/>
      <c r="CVI424" s="94"/>
      <c r="CVJ424" s="94"/>
      <c r="CVK424" s="94"/>
      <c r="CVL424" s="94"/>
      <c r="CVM424" s="94"/>
      <c r="CVN424" s="94"/>
      <c r="CVO424" s="94"/>
      <c r="CVP424" s="94"/>
      <c r="CVQ424" s="94"/>
      <c r="CVR424" s="94"/>
      <c r="CVS424" s="94"/>
      <c r="CVT424" s="94"/>
      <c r="CVU424" s="94"/>
      <c r="CVV424" s="94"/>
      <c r="CVW424" s="94"/>
      <c r="CVX424" s="94"/>
      <c r="CVY424" s="94"/>
      <c r="CVZ424" s="94"/>
      <c r="CWA424" s="94"/>
      <c r="CWB424" s="94"/>
      <c r="CWC424" s="94"/>
      <c r="CWD424" s="94"/>
      <c r="CWE424" s="94"/>
      <c r="CWF424" s="94"/>
      <c r="CWG424" s="94"/>
      <c r="CWH424" s="94"/>
      <c r="CWI424" s="94"/>
      <c r="CWJ424" s="94"/>
      <c r="CWK424" s="94"/>
      <c r="CWL424" s="94"/>
      <c r="CWM424" s="94"/>
      <c r="CWN424" s="94"/>
      <c r="CWO424" s="94"/>
      <c r="CWP424" s="94"/>
      <c r="CWQ424" s="94"/>
      <c r="CWR424" s="94"/>
      <c r="CWS424" s="94"/>
      <c r="CWT424" s="94"/>
      <c r="CWU424" s="94"/>
      <c r="CWV424" s="94"/>
      <c r="CWW424" s="94"/>
      <c r="CWX424" s="94"/>
      <c r="CWY424" s="94"/>
      <c r="CWZ424" s="94"/>
      <c r="CXA424" s="94"/>
      <c r="CXB424" s="94"/>
      <c r="CXC424" s="94"/>
      <c r="CXD424" s="94"/>
      <c r="CXE424" s="94"/>
      <c r="CXF424" s="94"/>
      <c r="CXG424" s="94"/>
      <c r="CXH424" s="94"/>
      <c r="CXI424" s="94"/>
      <c r="CXJ424" s="94"/>
      <c r="CXK424" s="94"/>
      <c r="CXL424" s="94"/>
      <c r="CXM424" s="94"/>
      <c r="CXN424" s="94"/>
      <c r="CXO424" s="94"/>
      <c r="CXP424" s="94"/>
      <c r="CXQ424" s="94"/>
      <c r="CXR424" s="94"/>
      <c r="CXS424" s="94"/>
      <c r="CXT424" s="94"/>
      <c r="CXU424" s="94"/>
      <c r="CXV424" s="94"/>
      <c r="CXW424" s="94"/>
      <c r="CXX424" s="94"/>
      <c r="CXY424" s="94"/>
      <c r="CXZ424" s="94"/>
      <c r="CYA424" s="94"/>
      <c r="CYB424" s="94"/>
      <c r="CYC424" s="94"/>
      <c r="CYD424" s="94"/>
      <c r="CYE424" s="94"/>
      <c r="CYF424" s="94"/>
      <c r="CYG424" s="94"/>
      <c r="CYH424" s="94"/>
      <c r="CYI424" s="94"/>
      <c r="CYJ424" s="94"/>
      <c r="CYK424" s="94"/>
      <c r="CYL424" s="94"/>
      <c r="CYM424" s="94"/>
      <c r="CYN424" s="94"/>
      <c r="CYO424" s="94"/>
      <c r="CYP424" s="94"/>
      <c r="CYQ424" s="94"/>
      <c r="CYR424" s="94"/>
      <c r="CYS424" s="94"/>
      <c r="CYT424" s="94"/>
      <c r="CYU424" s="94"/>
      <c r="CYV424" s="94"/>
      <c r="CYW424" s="94"/>
      <c r="CYX424" s="94"/>
      <c r="CYY424" s="94"/>
      <c r="CYZ424" s="94"/>
      <c r="CZA424" s="94"/>
      <c r="CZB424" s="94"/>
      <c r="CZC424" s="94"/>
      <c r="CZD424" s="94"/>
      <c r="CZE424" s="94"/>
      <c r="CZF424" s="94"/>
      <c r="CZG424" s="94"/>
      <c r="CZH424" s="94"/>
      <c r="CZI424" s="94"/>
      <c r="CZJ424" s="94"/>
      <c r="CZK424" s="94"/>
      <c r="CZL424" s="94"/>
      <c r="CZM424" s="94"/>
      <c r="CZN424" s="94"/>
      <c r="CZO424" s="94"/>
      <c r="CZP424" s="94"/>
      <c r="CZQ424" s="94"/>
      <c r="CZR424" s="94"/>
      <c r="CZS424" s="94"/>
      <c r="CZT424" s="94"/>
      <c r="CZU424" s="94"/>
      <c r="CZV424" s="94"/>
      <c r="CZW424" s="94"/>
      <c r="CZX424" s="94"/>
      <c r="CZY424" s="94"/>
      <c r="CZZ424" s="94"/>
      <c r="DAA424" s="94"/>
      <c r="DAB424" s="94"/>
      <c r="DAC424" s="94"/>
      <c r="DAD424" s="94"/>
      <c r="DAE424" s="94"/>
      <c r="DAF424" s="94"/>
      <c r="DAG424" s="94"/>
      <c r="DAH424" s="94"/>
      <c r="DAI424" s="94"/>
      <c r="DAJ424" s="94"/>
      <c r="DAK424" s="94"/>
      <c r="DAL424" s="94"/>
      <c r="DAM424" s="94"/>
      <c r="DAN424" s="94"/>
      <c r="DAO424" s="94"/>
      <c r="DAP424" s="94"/>
      <c r="DAQ424" s="94"/>
      <c r="DAR424" s="94"/>
      <c r="DAS424" s="94"/>
      <c r="DAT424" s="94"/>
      <c r="DAU424" s="94"/>
      <c r="DAV424" s="94"/>
      <c r="DAW424" s="94"/>
      <c r="DAX424" s="94"/>
      <c r="DAY424" s="94"/>
      <c r="DAZ424" s="94"/>
      <c r="DBA424" s="94"/>
      <c r="DBB424" s="94"/>
      <c r="DBC424" s="94"/>
      <c r="DBD424" s="94"/>
      <c r="DBE424" s="94"/>
      <c r="DBF424" s="94"/>
      <c r="DBG424" s="94"/>
      <c r="DBH424" s="94"/>
      <c r="DBI424" s="94"/>
      <c r="DBJ424" s="94"/>
      <c r="DBK424" s="94"/>
      <c r="DBL424" s="94"/>
      <c r="DBM424" s="94"/>
      <c r="DBN424" s="94"/>
      <c r="DBO424" s="94"/>
      <c r="DBP424" s="94"/>
      <c r="DBQ424" s="94"/>
      <c r="DBR424" s="94"/>
      <c r="DBS424" s="94"/>
      <c r="DBT424" s="94"/>
      <c r="DBU424" s="94"/>
      <c r="DBV424" s="94"/>
      <c r="DBW424" s="94"/>
      <c r="DBX424" s="94"/>
      <c r="DBY424" s="94"/>
      <c r="DBZ424" s="94"/>
      <c r="DCA424" s="94"/>
      <c r="DCB424" s="94"/>
      <c r="DCC424" s="94"/>
      <c r="DCD424" s="94"/>
      <c r="DCE424" s="94"/>
      <c r="DCF424" s="94"/>
      <c r="DCG424" s="94"/>
      <c r="DCH424" s="94"/>
      <c r="DCI424" s="94"/>
      <c r="DCJ424" s="94"/>
      <c r="DCK424" s="94"/>
      <c r="DCL424" s="94"/>
      <c r="DCM424" s="94"/>
      <c r="DCN424" s="94"/>
      <c r="DCO424" s="94"/>
      <c r="DCP424" s="94"/>
      <c r="DCQ424" s="94"/>
      <c r="DCR424" s="94"/>
      <c r="DCS424" s="94"/>
      <c r="DCT424" s="94"/>
      <c r="DCU424" s="94"/>
      <c r="DCV424" s="94"/>
      <c r="DCW424" s="94"/>
      <c r="DCX424" s="94"/>
      <c r="DCY424" s="94"/>
      <c r="DCZ424" s="94"/>
      <c r="DDA424" s="94"/>
      <c r="DDB424" s="94"/>
      <c r="DDC424" s="94"/>
      <c r="DDD424" s="94"/>
      <c r="DDE424" s="94"/>
      <c r="DDF424" s="94"/>
      <c r="DDG424" s="94"/>
      <c r="DDH424" s="94"/>
      <c r="DDI424" s="94"/>
      <c r="DDJ424" s="94"/>
      <c r="DDK424" s="94"/>
      <c r="DDL424" s="94"/>
      <c r="DDM424" s="94"/>
      <c r="DDN424" s="94"/>
      <c r="DDO424" s="94"/>
      <c r="DDP424" s="94"/>
      <c r="DDQ424" s="94"/>
      <c r="DDR424" s="94"/>
      <c r="DDS424" s="94"/>
      <c r="DDT424" s="94"/>
      <c r="DDU424" s="94"/>
      <c r="DDV424" s="94"/>
      <c r="DDW424" s="94"/>
      <c r="DDX424" s="94"/>
      <c r="DDY424" s="94"/>
      <c r="DDZ424" s="94"/>
      <c r="DEA424" s="94"/>
      <c r="DEB424" s="94"/>
      <c r="DEC424" s="94"/>
      <c r="DED424" s="94"/>
      <c r="DEE424" s="94"/>
      <c r="DEF424" s="94"/>
      <c r="DEG424" s="94"/>
      <c r="DEH424" s="94"/>
      <c r="DEI424" s="94"/>
      <c r="DEJ424" s="94"/>
      <c r="DEK424" s="94"/>
      <c r="DEL424" s="94"/>
      <c r="DEM424" s="94"/>
      <c r="DEN424" s="94"/>
      <c r="DEO424" s="94"/>
      <c r="DEP424" s="94"/>
      <c r="DEQ424" s="94"/>
      <c r="DER424" s="94"/>
      <c r="DES424" s="94"/>
      <c r="DET424" s="94"/>
      <c r="DEU424" s="94"/>
      <c r="DEV424" s="94"/>
      <c r="DEW424" s="94"/>
      <c r="DEX424" s="94"/>
      <c r="DEY424" s="94"/>
      <c r="DEZ424" s="94"/>
      <c r="DFA424" s="94"/>
      <c r="DFB424" s="94"/>
      <c r="DFC424" s="94"/>
      <c r="DFD424" s="94"/>
      <c r="DFE424" s="94"/>
      <c r="DFF424" s="94"/>
      <c r="DFG424" s="94"/>
      <c r="DFH424" s="94"/>
      <c r="DFI424" s="94"/>
      <c r="DFJ424" s="94"/>
      <c r="DFK424" s="94"/>
      <c r="DFL424" s="94"/>
      <c r="DFM424" s="94"/>
      <c r="DFN424" s="94"/>
      <c r="DFO424" s="94"/>
      <c r="DFP424" s="94"/>
      <c r="DFQ424" s="94"/>
      <c r="DFR424" s="94"/>
      <c r="DFS424" s="94"/>
      <c r="DFT424" s="94"/>
      <c r="DFU424" s="94"/>
      <c r="DFV424" s="94"/>
      <c r="DFW424" s="94"/>
      <c r="DFX424" s="94"/>
      <c r="DFY424" s="94"/>
      <c r="DFZ424" s="94"/>
      <c r="DGA424" s="94"/>
      <c r="DGB424" s="94"/>
      <c r="DGC424" s="94"/>
      <c r="DGD424" s="94"/>
      <c r="DGE424" s="94"/>
      <c r="DGF424" s="94"/>
      <c r="DGG424" s="94"/>
      <c r="DGH424" s="94"/>
      <c r="DGI424" s="94"/>
      <c r="DGJ424" s="94"/>
      <c r="DGK424" s="94"/>
      <c r="DGL424" s="94"/>
      <c r="DGM424" s="94"/>
      <c r="DGN424" s="94"/>
      <c r="DGO424" s="94"/>
      <c r="DGP424" s="94"/>
      <c r="DGQ424" s="94"/>
      <c r="DGR424" s="94"/>
      <c r="DGS424" s="94"/>
      <c r="DGT424" s="94"/>
      <c r="DGU424" s="94"/>
      <c r="DGV424" s="94"/>
      <c r="DGW424" s="94"/>
      <c r="DGX424" s="94"/>
      <c r="DGY424" s="94"/>
      <c r="DGZ424" s="94"/>
      <c r="DHA424" s="94"/>
      <c r="DHB424" s="94"/>
      <c r="DHC424" s="94"/>
      <c r="DHD424" s="94"/>
      <c r="DHE424" s="94"/>
      <c r="DHF424" s="94"/>
      <c r="DHG424" s="94"/>
      <c r="DHH424" s="94"/>
      <c r="DHI424" s="94"/>
      <c r="DHJ424" s="94"/>
      <c r="DHK424" s="94"/>
      <c r="DHL424" s="94"/>
      <c r="DHM424" s="94"/>
      <c r="DHN424" s="94"/>
      <c r="DHO424" s="94"/>
      <c r="DHP424" s="94"/>
      <c r="DHQ424" s="94"/>
      <c r="DHR424" s="94"/>
      <c r="DHS424" s="94"/>
      <c r="DHT424" s="94"/>
      <c r="DHU424" s="94"/>
      <c r="DHV424" s="94"/>
      <c r="DHW424" s="94"/>
      <c r="DHX424" s="94"/>
      <c r="DHY424" s="94"/>
      <c r="DHZ424" s="94"/>
      <c r="DIA424" s="94"/>
      <c r="DIB424" s="94"/>
      <c r="DIC424" s="94"/>
      <c r="DID424" s="94"/>
      <c r="DIE424" s="94"/>
      <c r="DIF424" s="94"/>
      <c r="DIG424" s="94"/>
      <c r="DIH424" s="94"/>
      <c r="DII424" s="94"/>
      <c r="DIJ424" s="94"/>
      <c r="DIK424" s="94"/>
      <c r="DIL424" s="94"/>
      <c r="DIM424" s="94"/>
      <c r="DIN424" s="94"/>
      <c r="DIO424" s="94"/>
      <c r="DIP424" s="94"/>
      <c r="DIQ424" s="94"/>
      <c r="DIR424" s="94"/>
      <c r="DIS424" s="94"/>
      <c r="DIT424" s="94"/>
      <c r="DIU424" s="94"/>
      <c r="DIV424" s="94"/>
      <c r="DIW424" s="94"/>
      <c r="DIX424" s="94"/>
      <c r="DIY424" s="94"/>
      <c r="DIZ424" s="94"/>
      <c r="DJA424" s="94"/>
      <c r="DJB424" s="94"/>
      <c r="DJC424" s="94"/>
      <c r="DJD424" s="94"/>
      <c r="DJE424" s="94"/>
      <c r="DJF424" s="94"/>
      <c r="DJG424" s="94"/>
      <c r="DJH424" s="94"/>
      <c r="DJI424" s="94"/>
      <c r="DJJ424" s="94"/>
      <c r="DJK424" s="94"/>
      <c r="DJL424" s="94"/>
      <c r="DJM424" s="94"/>
      <c r="DJN424" s="94"/>
      <c r="DJO424" s="94"/>
      <c r="DJP424" s="94"/>
      <c r="DJQ424" s="94"/>
      <c r="DJR424" s="94"/>
      <c r="DJS424" s="94"/>
      <c r="DJT424" s="94"/>
      <c r="DJU424" s="94"/>
      <c r="DJV424" s="94"/>
      <c r="DJW424" s="94"/>
      <c r="DJX424" s="94"/>
      <c r="DJY424" s="94"/>
      <c r="DJZ424" s="94"/>
      <c r="DKA424" s="94"/>
      <c r="DKB424" s="94"/>
      <c r="DKC424" s="94"/>
      <c r="DKD424" s="94"/>
      <c r="DKE424" s="94"/>
      <c r="DKF424" s="94"/>
      <c r="DKG424" s="94"/>
      <c r="DKH424" s="94"/>
      <c r="DKI424" s="94"/>
      <c r="DKJ424" s="94"/>
      <c r="DKK424" s="94"/>
      <c r="DKL424" s="94"/>
      <c r="DKM424" s="94"/>
      <c r="DKN424" s="94"/>
      <c r="DKO424" s="94"/>
      <c r="DKP424" s="94"/>
      <c r="DKQ424" s="94"/>
      <c r="DKR424" s="94"/>
      <c r="DKS424" s="94"/>
      <c r="DKT424" s="94"/>
      <c r="DKU424" s="94"/>
      <c r="DKV424" s="94"/>
      <c r="DKW424" s="94"/>
      <c r="DKX424" s="94"/>
      <c r="DKY424" s="94"/>
      <c r="DKZ424" s="94"/>
      <c r="DLA424" s="94"/>
      <c r="DLB424" s="94"/>
      <c r="DLC424" s="94"/>
      <c r="DLD424" s="94"/>
      <c r="DLE424" s="94"/>
      <c r="DLF424" s="94"/>
      <c r="DLG424" s="94"/>
      <c r="DLH424" s="94"/>
      <c r="DLI424" s="94"/>
      <c r="DLJ424" s="94"/>
      <c r="DLK424" s="94"/>
      <c r="DLL424" s="94"/>
      <c r="DLM424" s="94"/>
      <c r="DLN424" s="94"/>
      <c r="DLO424" s="94"/>
      <c r="DLP424" s="94"/>
      <c r="DLQ424" s="94"/>
      <c r="DLR424" s="94"/>
      <c r="DLS424" s="94"/>
      <c r="DLT424" s="94"/>
      <c r="DLU424" s="94"/>
      <c r="DLV424" s="94"/>
      <c r="DLW424" s="94"/>
      <c r="DLX424" s="94"/>
      <c r="DLY424" s="94"/>
      <c r="DLZ424" s="94"/>
      <c r="DMA424" s="94"/>
      <c r="DMB424" s="94"/>
      <c r="DMC424" s="94"/>
      <c r="DMD424" s="94"/>
      <c r="DME424" s="94"/>
      <c r="DMF424" s="94"/>
      <c r="DMG424" s="94"/>
      <c r="DMH424" s="94"/>
      <c r="DMI424" s="94"/>
      <c r="DMJ424" s="94"/>
      <c r="DMK424" s="94"/>
      <c r="DML424" s="94"/>
      <c r="DMM424" s="94"/>
      <c r="DMN424" s="94"/>
      <c r="DMO424" s="94"/>
      <c r="DMP424" s="94"/>
      <c r="DMQ424" s="94"/>
      <c r="DMR424" s="94"/>
      <c r="DMS424" s="94"/>
      <c r="DMT424" s="94"/>
      <c r="DMU424" s="94"/>
      <c r="DMV424" s="94"/>
      <c r="DMW424" s="94"/>
      <c r="DMX424" s="94"/>
      <c r="DMY424" s="94"/>
      <c r="DMZ424" s="94"/>
      <c r="DNA424" s="94"/>
      <c r="DNB424" s="94"/>
      <c r="DNC424" s="94"/>
      <c r="DND424" s="94"/>
      <c r="DNE424" s="94"/>
      <c r="DNF424" s="94"/>
      <c r="DNG424" s="94"/>
      <c r="DNH424" s="94"/>
      <c r="DNI424" s="94"/>
      <c r="DNJ424" s="94"/>
      <c r="DNK424" s="94"/>
      <c r="DNL424" s="94"/>
      <c r="DNM424" s="94"/>
      <c r="DNN424" s="94"/>
      <c r="DNO424" s="94"/>
      <c r="DNP424" s="94"/>
      <c r="DNQ424" s="94"/>
      <c r="DNR424" s="94"/>
      <c r="DNS424" s="94"/>
      <c r="DNT424" s="94"/>
      <c r="DNU424" s="94"/>
      <c r="DNV424" s="94"/>
      <c r="DNW424" s="94"/>
      <c r="DNX424" s="94"/>
      <c r="DNY424" s="94"/>
      <c r="DNZ424" s="94"/>
      <c r="DOA424" s="94"/>
      <c r="DOB424" s="94"/>
      <c r="DOC424" s="94"/>
      <c r="DOD424" s="94"/>
      <c r="DOE424" s="94"/>
      <c r="DOF424" s="94"/>
      <c r="DOG424" s="94"/>
      <c r="DOH424" s="94"/>
      <c r="DOI424" s="94"/>
      <c r="DOJ424" s="94"/>
      <c r="DOK424" s="94"/>
      <c r="DOL424" s="94"/>
      <c r="DOM424" s="94"/>
      <c r="DON424" s="94"/>
      <c r="DOO424" s="94"/>
      <c r="DOP424" s="94"/>
      <c r="DOQ424" s="94"/>
      <c r="DOR424" s="94"/>
      <c r="DOS424" s="94"/>
      <c r="DOT424" s="94"/>
      <c r="DOU424" s="94"/>
      <c r="DOV424" s="94"/>
      <c r="DOW424" s="94"/>
      <c r="DOX424" s="94"/>
      <c r="DOY424" s="94"/>
      <c r="DOZ424" s="94"/>
      <c r="DPA424" s="94"/>
      <c r="DPB424" s="94"/>
      <c r="DPC424" s="94"/>
      <c r="DPD424" s="94"/>
      <c r="DPE424" s="94"/>
      <c r="DPF424" s="94"/>
      <c r="DPG424" s="94"/>
      <c r="DPH424" s="94"/>
      <c r="DPI424" s="94"/>
      <c r="DPJ424" s="94"/>
      <c r="DPK424" s="94"/>
      <c r="DPL424" s="94"/>
      <c r="DPM424" s="94"/>
      <c r="DPN424" s="94"/>
      <c r="DPO424" s="94"/>
      <c r="DPP424" s="94"/>
      <c r="DPQ424" s="94"/>
      <c r="DPR424" s="94"/>
      <c r="DPS424" s="94"/>
      <c r="DPT424" s="94"/>
      <c r="DPU424" s="94"/>
      <c r="DPV424" s="94"/>
      <c r="DPW424" s="94"/>
      <c r="DPX424" s="94"/>
      <c r="DPY424" s="94"/>
      <c r="DPZ424" s="94"/>
      <c r="DQA424" s="94"/>
      <c r="DQB424" s="94"/>
      <c r="DQC424" s="94"/>
      <c r="DQD424" s="94"/>
      <c r="DQE424" s="94"/>
      <c r="DQF424" s="94"/>
      <c r="DQG424" s="94"/>
      <c r="DQH424" s="94"/>
      <c r="DQI424" s="94"/>
      <c r="DQJ424" s="94"/>
      <c r="DQK424" s="94"/>
      <c r="DQL424" s="94"/>
      <c r="DQM424" s="94"/>
      <c r="DQN424" s="94"/>
      <c r="DQO424" s="94"/>
      <c r="DQP424" s="94"/>
      <c r="DQQ424" s="94"/>
      <c r="DQR424" s="94"/>
      <c r="DQS424" s="94"/>
      <c r="DQT424" s="94"/>
      <c r="DQU424" s="94"/>
      <c r="DQV424" s="94"/>
      <c r="DQW424" s="94"/>
      <c r="DQX424" s="94"/>
      <c r="DQY424" s="94"/>
      <c r="DQZ424" s="94"/>
      <c r="DRA424" s="94"/>
      <c r="DRB424" s="94"/>
      <c r="DRC424" s="94"/>
      <c r="DRD424" s="94"/>
      <c r="DRE424" s="94"/>
      <c r="DRF424" s="94"/>
      <c r="DRG424" s="94"/>
      <c r="DRH424" s="94"/>
      <c r="DRI424" s="94"/>
      <c r="DRJ424" s="94"/>
      <c r="DRK424" s="94"/>
      <c r="DRL424" s="94"/>
      <c r="DRM424" s="94"/>
      <c r="DRN424" s="94"/>
      <c r="DRO424" s="94"/>
      <c r="DRP424" s="94"/>
      <c r="DRQ424" s="94"/>
      <c r="DRR424" s="94"/>
      <c r="DRS424" s="94"/>
      <c r="DRT424" s="94"/>
      <c r="DRU424" s="94"/>
      <c r="DRV424" s="94"/>
      <c r="DRW424" s="94"/>
      <c r="DRX424" s="94"/>
      <c r="DRY424" s="94"/>
      <c r="DRZ424" s="94"/>
      <c r="DSA424" s="94"/>
      <c r="DSB424" s="94"/>
      <c r="DSC424" s="94"/>
      <c r="DSD424" s="94"/>
      <c r="DSE424" s="94"/>
      <c r="DSF424" s="94"/>
      <c r="DSG424" s="94"/>
      <c r="DSH424" s="94"/>
      <c r="DSI424" s="94"/>
      <c r="DSJ424" s="94"/>
      <c r="DSK424" s="94"/>
      <c r="DSL424" s="94"/>
      <c r="DSM424" s="94"/>
      <c r="DSN424" s="94"/>
      <c r="DSO424" s="94"/>
      <c r="DSP424" s="94"/>
      <c r="DSQ424" s="94"/>
      <c r="DSR424" s="94"/>
      <c r="DSS424" s="94"/>
      <c r="DST424" s="94"/>
      <c r="DSU424" s="94"/>
      <c r="DSV424" s="94"/>
      <c r="DSW424" s="94"/>
      <c r="DSX424" s="94"/>
      <c r="DSY424" s="94"/>
      <c r="DSZ424" s="94"/>
      <c r="DTA424" s="94"/>
      <c r="DTB424" s="94"/>
      <c r="DTC424" s="94"/>
      <c r="DTD424" s="94"/>
      <c r="DTE424" s="94"/>
      <c r="DTF424" s="94"/>
      <c r="DTG424" s="94"/>
      <c r="DTH424" s="94"/>
      <c r="DTI424" s="94"/>
      <c r="DTJ424" s="94"/>
      <c r="DTK424" s="94"/>
      <c r="DTL424" s="94"/>
      <c r="DTM424" s="94"/>
      <c r="DTN424" s="94"/>
      <c r="DTO424" s="94"/>
      <c r="DTP424" s="94"/>
      <c r="DTQ424" s="94"/>
      <c r="DTR424" s="94"/>
      <c r="DTS424" s="94"/>
      <c r="DTT424" s="94"/>
      <c r="DTU424" s="94"/>
      <c r="DTV424" s="94"/>
      <c r="DTW424" s="94"/>
      <c r="DTX424" s="94"/>
      <c r="DTY424" s="94"/>
      <c r="DTZ424" s="94"/>
      <c r="DUA424" s="94"/>
      <c r="DUB424" s="94"/>
      <c r="DUC424" s="94"/>
      <c r="DUD424" s="94"/>
      <c r="DUE424" s="94"/>
      <c r="DUF424" s="94"/>
      <c r="DUG424" s="94"/>
      <c r="DUH424" s="94"/>
      <c r="DUI424" s="94"/>
      <c r="DUJ424" s="94"/>
      <c r="DUK424" s="94"/>
      <c r="DUL424" s="94"/>
      <c r="DUM424" s="94"/>
      <c r="DUN424" s="94"/>
      <c r="DUO424" s="94"/>
      <c r="DUP424" s="94"/>
      <c r="DUQ424" s="94"/>
      <c r="DUR424" s="94"/>
      <c r="DUS424" s="94"/>
      <c r="DUT424" s="94"/>
      <c r="DUU424" s="94"/>
      <c r="DUV424" s="94"/>
      <c r="DUW424" s="94"/>
      <c r="DUX424" s="94"/>
      <c r="DUY424" s="94"/>
      <c r="DUZ424" s="94"/>
      <c r="DVA424" s="94"/>
      <c r="DVB424" s="94"/>
      <c r="DVC424" s="94"/>
      <c r="DVD424" s="94"/>
      <c r="DVE424" s="94"/>
      <c r="DVF424" s="94"/>
      <c r="DVG424" s="94"/>
      <c r="DVH424" s="94"/>
      <c r="DVI424" s="94"/>
      <c r="DVJ424" s="94"/>
      <c r="DVK424" s="94"/>
      <c r="DVL424" s="94"/>
      <c r="DVM424" s="94"/>
      <c r="DVN424" s="94"/>
      <c r="DVO424" s="94"/>
      <c r="DVP424" s="94"/>
      <c r="DVQ424" s="94"/>
      <c r="DVR424" s="94"/>
      <c r="DVS424" s="94"/>
      <c r="DVT424" s="94"/>
      <c r="DVU424" s="94"/>
      <c r="DVV424" s="94"/>
      <c r="DVW424" s="94"/>
      <c r="DVX424" s="94"/>
      <c r="DVY424" s="94"/>
      <c r="DVZ424" s="94"/>
      <c r="DWA424" s="94"/>
      <c r="DWB424" s="94"/>
      <c r="DWC424" s="94"/>
      <c r="DWD424" s="94"/>
      <c r="DWE424" s="94"/>
      <c r="DWF424" s="94"/>
      <c r="DWG424" s="94"/>
      <c r="DWH424" s="94"/>
      <c r="DWI424" s="94"/>
      <c r="DWJ424" s="94"/>
      <c r="DWK424" s="94"/>
      <c r="DWL424" s="94"/>
      <c r="DWM424" s="94"/>
      <c r="DWN424" s="94"/>
      <c r="DWO424" s="94"/>
      <c r="DWP424" s="94"/>
      <c r="DWQ424" s="94"/>
      <c r="DWR424" s="94"/>
      <c r="DWS424" s="94"/>
      <c r="DWT424" s="94"/>
      <c r="DWU424" s="94"/>
      <c r="DWV424" s="94"/>
      <c r="DWW424" s="94"/>
      <c r="DWX424" s="94"/>
      <c r="DWY424" s="94"/>
      <c r="DWZ424" s="94"/>
      <c r="DXA424" s="94"/>
      <c r="DXB424" s="94"/>
      <c r="DXC424" s="94"/>
      <c r="DXD424" s="94"/>
      <c r="DXE424" s="94"/>
      <c r="DXF424" s="94"/>
      <c r="DXG424" s="94"/>
      <c r="DXH424" s="94"/>
      <c r="DXI424" s="94"/>
      <c r="DXJ424" s="94"/>
      <c r="DXK424" s="94"/>
      <c r="DXL424" s="94"/>
      <c r="DXM424" s="94"/>
      <c r="DXN424" s="94"/>
      <c r="DXO424" s="94"/>
      <c r="DXP424" s="94"/>
      <c r="DXQ424" s="94"/>
      <c r="DXR424" s="94"/>
      <c r="DXS424" s="94"/>
      <c r="DXT424" s="94"/>
      <c r="DXU424" s="94"/>
      <c r="DXV424" s="94"/>
      <c r="DXW424" s="94"/>
      <c r="DXX424" s="94"/>
      <c r="DXY424" s="94"/>
      <c r="DXZ424" s="94"/>
      <c r="DYA424" s="94"/>
      <c r="DYB424" s="94"/>
      <c r="DYC424" s="94"/>
      <c r="DYD424" s="94"/>
      <c r="DYE424" s="94"/>
      <c r="DYF424" s="94"/>
      <c r="DYG424" s="94"/>
      <c r="DYH424" s="94"/>
      <c r="DYI424" s="94"/>
      <c r="DYJ424" s="94"/>
      <c r="DYK424" s="94"/>
      <c r="DYL424" s="94"/>
      <c r="DYM424" s="94"/>
      <c r="DYN424" s="94"/>
      <c r="DYO424" s="94"/>
      <c r="DYP424" s="94"/>
      <c r="DYQ424" s="94"/>
      <c r="DYR424" s="94"/>
      <c r="DYS424" s="94"/>
      <c r="DYT424" s="94"/>
      <c r="DYU424" s="94"/>
      <c r="DYV424" s="94"/>
      <c r="DYW424" s="94"/>
      <c r="DYX424" s="94"/>
      <c r="DYY424" s="94"/>
      <c r="DYZ424" s="94"/>
      <c r="DZA424" s="94"/>
      <c r="DZB424" s="94"/>
      <c r="DZC424" s="94"/>
      <c r="DZD424" s="94"/>
      <c r="DZE424" s="94"/>
      <c r="DZF424" s="94"/>
      <c r="DZG424" s="94"/>
      <c r="DZH424" s="94"/>
      <c r="DZI424" s="94"/>
      <c r="DZJ424" s="94"/>
      <c r="DZK424" s="94"/>
      <c r="DZL424" s="94"/>
      <c r="DZM424" s="94"/>
      <c r="DZN424" s="94"/>
      <c r="DZO424" s="94"/>
      <c r="DZP424" s="94"/>
      <c r="DZQ424" s="94"/>
      <c r="DZR424" s="94"/>
      <c r="DZS424" s="94"/>
      <c r="DZT424" s="94"/>
      <c r="DZU424" s="94"/>
      <c r="DZV424" s="94"/>
      <c r="DZW424" s="94"/>
      <c r="DZX424" s="94"/>
      <c r="DZY424" s="94"/>
      <c r="DZZ424" s="94"/>
      <c r="EAA424" s="94"/>
      <c r="EAB424" s="94"/>
      <c r="EAC424" s="94"/>
      <c r="EAD424" s="94"/>
      <c r="EAE424" s="94"/>
      <c r="EAF424" s="94"/>
      <c r="EAG424" s="94"/>
      <c r="EAH424" s="94"/>
      <c r="EAI424" s="94"/>
      <c r="EAJ424" s="94"/>
      <c r="EAK424" s="94"/>
      <c r="EAL424" s="94"/>
      <c r="EAM424" s="94"/>
      <c r="EAN424" s="94"/>
      <c r="EAO424" s="94"/>
      <c r="EAP424" s="94"/>
      <c r="EAQ424" s="94"/>
      <c r="EAR424" s="94"/>
      <c r="EAS424" s="94"/>
      <c r="EAT424" s="94"/>
      <c r="EAU424" s="94"/>
      <c r="EAV424" s="94"/>
      <c r="EAW424" s="94"/>
      <c r="EAX424" s="94"/>
      <c r="EAY424" s="94"/>
      <c r="EAZ424" s="94"/>
      <c r="EBA424" s="94"/>
      <c r="EBB424" s="94"/>
      <c r="EBC424" s="94"/>
      <c r="EBD424" s="94"/>
      <c r="EBE424" s="94"/>
      <c r="EBF424" s="94"/>
      <c r="EBG424" s="94"/>
      <c r="EBH424" s="94"/>
      <c r="EBI424" s="94"/>
      <c r="EBJ424" s="94"/>
      <c r="EBK424" s="94"/>
      <c r="EBL424" s="94"/>
      <c r="EBM424" s="94"/>
      <c r="EBN424" s="94"/>
      <c r="EBO424" s="94"/>
      <c r="EBP424" s="94"/>
      <c r="EBQ424" s="94"/>
      <c r="EBR424" s="94"/>
      <c r="EBS424" s="94"/>
      <c r="EBT424" s="94"/>
      <c r="EBU424" s="94"/>
      <c r="EBV424" s="94"/>
      <c r="EBW424" s="94"/>
      <c r="EBX424" s="94"/>
      <c r="EBY424" s="94"/>
      <c r="EBZ424" s="94"/>
      <c r="ECA424" s="94"/>
      <c r="ECB424" s="94"/>
      <c r="ECC424" s="94"/>
      <c r="ECD424" s="94"/>
      <c r="ECE424" s="94"/>
      <c r="ECF424" s="94"/>
      <c r="ECG424" s="94"/>
      <c r="ECH424" s="94"/>
      <c r="ECI424" s="94"/>
      <c r="ECJ424" s="94"/>
      <c r="ECK424" s="94"/>
      <c r="ECL424" s="94"/>
      <c r="ECM424" s="94"/>
      <c r="ECN424" s="94"/>
      <c r="ECO424" s="94"/>
      <c r="ECP424" s="94"/>
      <c r="ECQ424" s="94"/>
      <c r="ECR424" s="94"/>
      <c r="ECS424" s="94"/>
      <c r="ECT424" s="94"/>
      <c r="ECU424" s="94"/>
      <c r="ECV424" s="94"/>
      <c r="ECW424" s="94"/>
      <c r="ECX424" s="94"/>
      <c r="ECY424" s="94"/>
      <c r="ECZ424" s="94"/>
      <c r="EDA424" s="94"/>
      <c r="EDB424" s="94"/>
      <c r="EDC424" s="94"/>
      <c r="EDD424" s="94"/>
      <c r="EDE424" s="94"/>
      <c r="EDF424" s="94"/>
      <c r="EDG424" s="94"/>
      <c r="EDH424" s="94"/>
      <c r="EDI424" s="94"/>
      <c r="EDJ424" s="94"/>
      <c r="EDK424" s="94"/>
      <c r="EDL424" s="94"/>
      <c r="EDM424" s="94"/>
      <c r="EDN424" s="94"/>
      <c r="EDO424" s="94"/>
      <c r="EDP424" s="94"/>
      <c r="EDQ424" s="94"/>
      <c r="EDR424" s="94"/>
      <c r="EDS424" s="94"/>
      <c r="EDT424" s="94"/>
      <c r="EDU424" s="94"/>
      <c r="EDV424" s="94"/>
      <c r="EDW424" s="94"/>
      <c r="EDX424" s="94"/>
      <c r="EDY424" s="94"/>
      <c r="EDZ424" s="94"/>
      <c r="EEA424" s="94"/>
      <c r="EEB424" s="94"/>
      <c r="EEC424" s="94"/>
      <c r="EED424" s="94"/>
      <c r="EEE424" s="94"/>
      <c r="EEF424" s="94"/>
      <c r="EEG424" s="94"/>
      <c r="EEH424" s="94"/>
      <c r="EEI424" s="94"/>
      <c r="EEJ424" s="94"/>
      <c r="EEK424" s="94"/>
      <c r="EEL424" s="94"/>
      <c r="EEM424" s="94"/>
      <c r="EEN424" s="94"/>
      <c r="EEO424" s="94"/>
      <c r="EEP424" s="94"/>
      <c r="EEQ424" s="94"/>
      <c r="EER424" s="94"/>
      <c r="EES424" s="94"/>
      <c r="EET424" s="94"/>
      <c r="EEU424" s="94"/>
      <c r="EEV424" s="94"/>
      <c r="EEW424" s="94"/>
      <c r="EEX424" s="94"/>
      <c r="EEY424" s="94"/>
      <c r="EEZ424" s="94"/>
      <c r="EFA424" s="94"/>
      <c r="EFB424" s="94"/>
      <c r="EFC424" s="94"/>
      <c r="EFD424" s="94"/>
      <c r="EFE424" s="94"/>
      <c r="EFF424" s="94"/>
      <c r="EFG424" s="94"/>
      <c r="EFH424" s="94"/>
      <c r="EFI424" s="94"/>
      <c r="EFJ424" s="94"/>
      <c r="EFK424" s="94"/>
      <c r="EFL424" s="94"/>
      <c r="EFM424" s="94"/>
      <c r="EFN424" s="94"/>
      <c r="EFO424" s="94"/>
      <c r="EFP424" s="94"/>
      <c r="EFQ424" s="94"/>
      <c r="EFR424" s="94"/>
      <c r="EFS424" s="94"/>
      <c r="EFT424" s="94"/>
      <c r="EFU424" s="94"/>
      <c r="EFV424" s="94"/>
      <c r="EFW424" s="94"/>
      <c r="EFX424" s="94"/>
      <c r="EFY424" s="94"/>
      <c r="EFZ424" s="94"/>
      <c r="EGA424" s="94"/>
      <c r="EGB424" s="94"/>
      <c r="EGC424" s="94"/>
      <c r="EGD424" s="94"/>
      <c r="EGE424" s="94"/>
      <c r="EGF424" s="94"/>
      <c r="EGG424" s="94"/>
      <c r="EGH424" s="94"/>
      <c r="EGI424" s="94"/>
      <c r="EGJ424" s="94"/>
      <c r="EGK424" s="94"/>
      <c r="EGL424" s="94"/>
      <c r="EGM424" s="94"/>
      <c r="EGN424" s="94"/>
      <c r="EGO424" s="94"/>
      <c r="EGP424" s="94"/>
      <c r="EGQ424" s="94"/>
      <c r="EGR424" s="94"/>
      <c r="EGS424" s="94"/>
      <c r="EGT424" s="94"/>
      <c r="EGU424" s="94"/>
      <c r="EGV424" s="94"/>
      <c r="EGW424" s="94"/>
      <c r="EGX424" s="94"/>
      <c r="EGY424" s="94"/>
      <c r="EGZ424" s="94"/>
      <c r="EHA424" s="94"/>
      <c r="EHB424" s="94"/>
      <c r="EHC424" s="94"/>
      <c r="EHD424" s="94"/>
      <c r="EHE424" s="94"/>
      <c r="EHF424" s="94"/>
      <c r="EHG424" s="94"/>
      <c r="EHH424" s="94"/>
      <c r="EHI424" s="94"/>
      <c r="EHJ424" s="94"/>
      <c r="EHK424" s="94"/>
      <c r="EHL424" s="94"/>
      <c r="EHM424" s="94"/>
      <c r="EHN424" s="94"/>
      <c r="EHO424" s="94"/>
      <c r="EHP424" s="94"/>
      <c r="EHQ424" s="94"/>
      <c r="EHR424" s="94"/>
      <c r="EHS424" s="94"/>
      <c r="EHT424" s="94"/>
      <c r="EHU424" s="94"/>
      <c r="EHV424" s="94"/>
      <c r="EHW424" s="94"/>
      <c r="EHX424" s="94"/>
      <c r="EHY424" s="94"/>
      <c r="EHZ424" s="94"/>
      <c r="EIA424" s="94"/>
      <c r="EIB424" s="94"/>
      <c r="EIC424" s="94"/>
      <c r="EID424" s="94"/>
      <c r="EIE424" s="94"/>
      <c r="EIF424" s="94"/>
      <c r="EIG424" s="94"/>
      <c r="EIH424" s="94"/>
      <c r="EII424" s="94"/>
      <c r="EIJ424" s="94"/>
      <c r="EIK424" s="94"/>
      <c r="EIL424" s="94"/>
      <c r="EIM424" s="94"/>
      <c r="EIN424" s="94"/>
      <c r="EIO424" s="94"/>
      <c r="EIP424" s="94"/>
      <c r="EIQ424" s="94"/>
      <c r="EIR424" s="94"/>
      <c r="EIS424" s="94"/>
      <c r="EIT424" s="94"/>
      <c r="EIU424" s="94"/>
      <c r="EIV424" s="94"/>
      <c r="EIW424" s="94"/>
      <c r="EIX424" s="94"/>
      <c r="EIY424" s="94"/>
      <c r="EIZ424" s="94"/>
      <c r="EJA424" s="94"/>
      <c r="EJB424" s="94"/>
      <c r="EJC424" s="94"/>
      <c r="EJD424" s="94"/>
      <c r="EJE424" s="94"/>
      <c r="EJF424" s="94"/>
      <c r="EJG424" s="94"/>
      <c r="EJH424" s="94"/>
      <c r="EJI424" s="94"/>
      <c r="EJJ424" s="94"/>
      <c r="EJK424" s="94"/>
      <c r="EJL424" s="94"/>
      <c r="EJM424" s="94"/>
      <c r="EJN424" s="94"/>
      <c r="EJO424" s="94"/>
      <c r="EJP424" s="94"/>
      <c r="EJQ424" s="94"/>
      <c r="EJR424" s="94"/>
      <c r="EJS424" s="94"/>
      <c r="EJT424" s="94"/>
      <c r="EJU424" s="94"/>
      <c r="EJV424" s="94"/>
      <c r="EJW424" s="94"/>
      <c r="EJX424" s="94"/>
      <c r="EJY424" s="94"/>
      <c r="EJZ424" s="94"/>
      <c r="EKA424" s="94"/>
      <c r="EKB424" s="94"/>
      <c r="EKC424" s="94"/>
      <c r="EKD424" s="94"/>
      <c r="EKE424" s="94"/>
      <c r="EKF424" s="94"/>
      <c r="EKG424" s="94"/>
      <c r="EKH424" s="94"/>
      <c r="EKI424" s="94"/>
      <c r="EKJ424" s="94"/>
      <c r="EKK424" s="94"/>
      <c r="EKL424" s="94"/>
      <c r="EKM424" s="94"/>
      <c r="EKN424" s="94"/>
      <c r="EKO424" s="94"/>
      <c r="EKP424" s="94"/>
      <c r="EKQ424" s="94"/>
      <c r="EKR424" s="94"/>
      <c r="EKS424" s="94"/>
      <c r="EKT424" s="94"/>
      <c r="EKU424" s="94"/>
      <c r="EKV424" s="94"/>
      <c r="EKW424" s="94"/>
      <c r="EKX424" s="94"/>
      <c r="EKY424" s="94"/>
      <c r="EKZ424" s="94"/>
      <c r="ELA424" s="94"/>
      <c r="ELB424" s="94"/>
      <c r="ELC424" s="94"/>
      <c r="ELD424" s="94"/>
      <c r="ELE424" s="94"/>
      <c r="ELF424" s="94"/>
      <c r="ELG424" s="94"/>
      <c r="ELH424" s="94"/>
      <c r="ELI424" s="94"/>
      <c r="ELJ424" s="94"/>
      <c r="ELK424" s="94"/>
      <c r="ELL424" s="94"/>
      <c r="ELM424" s="94"/>
      <c r="ELN424" s="94"/>
      <c r="ELO424" s="94"/>
      <c r="ELP424" s="94"/>
      <c r="ELQ424" s="94"/>
      <c r="ELR424" s="94"/>
      <c r="ELS424" s="94"/>
      <c r="ELT424" s="94"/>
      <c r="ELU424" s="94"/>
      <c r="ELV424" s="94"/>
      <c r="ELW424" s="94"/>
      <c r="ELX424" s="94"/>
      <c r="ELY424" s="94"/>
      <c r="ELZ424" s="94"/>
      <c r="EMA424" s="94"/>
      <c r="EMB424" s="94"/>
      <c r="EMC424" s="94"/>
      <c r="EMD424" s="94"/>
      <c r="EME424" s="94"/>
      <c r="EMF424" s="94"/>
      <c r="EMG424" s="94"/>
      <c r="EMH424" s="94"/>
      <c r="EMI424" s="94"/>
      <c r="EMJ424" s="94"/>
      <c r="EMK424" s="94"/>
      <c r="EML424" s="94"/>
      <c r="EMM424" s="94"/>
      <c r="EMN424" s="94"/>
      <c r="EMO424" s="94"/>
      <c r="EMP424" s="94"/>
      <c r="EMQ424" s="94"/>
      <c r="EMR424" s="94"/>
      <c r="EMS424" s="94"/>
      <c r="EMT424" s="94"/>
      <c r="EMU424" s="94"/>
      <c r="EMV424" s="94"/>
      <c r="EMW424" s="94"/>
      <c r="EMX424" s="94"/>
      <c r="EMY424" s="94"/>
      <c r="EMZ424" s="94"/>
      <c r="ENA424" s="94"/>
      <c r="ENB424" s="94"/>
      <c r="ENC424" s="94"/>
      <c r="END424" s="94"/>
      <c r="ENE424" s="94"/>
      <c r="ENF424" s="94"/>
      <c r="ENG424" s="94"/>
      <c r="ENH424" s="94"/>
      <c r="ENI424" s="94"/>
      <c r="ENJ424" s="94"/>
      <c r="ENK424" s="94"/>
      <c r="ENL424" s="94"/>
      <c r="ENM424" s="94"/>
      <c r="ENN424" s="94"/>
      <c r="ENO424" s="94"/>
      <c r="ENP424" s="94"/>
      <c r="ENQ424" s="94"/>
      <c r="ENR424" s="94"/>
      <c r="ENS424" s="94"/>
      <c r="ENT424" s="94"/>
      <c r="ENU424" s="94"/>
      <c r="ENV424" s="94"/>
      <c r="ENW424" s="94"/>
      <c r="ENX424" s="94"/>
      <c r="ENY424" s="94"/>
      <c r="ENZ424" s="94"/>
      <c r="EOA424" s="94"/>
      <c r="EOB424" s="94"/>
      <c r="EOC424" s="94"/>
      <c r="EOD424" s="94"/>
      <c r="EOE424" s="94"/>
      <c r="EOF424" s="94"/>
      <c r="EOG424" s="94"/>
      <c r="EOH424" s="94"/>
      <c r="EOI424" s="94"/>
      <c r="EOJ424" s="94"/>
      <c r="EOK424" s="94"/>
      <c r="EOL424" s="94"/>
      <c r="EOM424" s="94"/>
      <c r="EON424" s="94"/>
      <c r="EOO424" s="94"/>
      <c r="EOP424" s="94"/>
      <c r="EOQ424" s="94"/>
      <c r="EOR424" s="94"/>
      <c r="EOS424" s="94"/>
      <c r="EOT424" s="94"/>
      <c r="EOU424" s="94"/>
      <c r="EOV424" s="94"/>
      <c r="EOW424" s="94"/>
      <c r="EOX424" s="94"/>
      <c r="EOY424" s="94"/>
      <c r="EOZ424" s="94"/>
      <c r="EPA424" s="94"/>
      <c r="EPB424" s="94"/>
      <c r="EPC424" s="94"/>
      <c r="EPD424" s="94"/>
      <c r="EPE424" s="94"/>
      <c r="EPF424" s="94"/>
      <c r="EPG424" s="94"/>
      <c r="EPH424" s="94"/>
      <c r="EPI424" s="94"/>
      <c r="EPJ424" s="94"/>
      <c r="EPK424" s="94"/>
      <c r="EPL424" s="94"/>
      <c r="EPM424" s="94"/>
      <c r="EPN424" s="94"/>
      <c r="EPO424" s="94"/>
      <c r="EPP424" s="94"/>
      <c r="EPQ424" s="94"/>
      <c r="EPR424" s="94"/>
      <c r="EPS424" s="94"/>
      <c r="EPT424" s="94"/>
      <c r="EPU424" s="94"/>
      <c r="EPV424" s="94"/>
      <c r="EPW424" s="94"/>
      <c r="EPX424" s="94"/>
      <c r="EPY424" s="94"/>
      <c r="EPZ424" s="94"/>
      <c r="EQA424" s="94"/>
      <c r="EQB424" s="94"/>
      <c r="EQC424" s="94"/>
      <c r="EQD424" s="94"/>
      <c r="EQE424" s="94"/>
      <c r="EQF424" s="94"/>
      <c r="EQG424" s="94"/>
      <c r="EQH424" s="94"/>
      <c r="EQI424" s="94"/>
      <c r="EQJ424" s="94"/>
      <c r="EQK424" s="94"/>
      <c r="EQL424" s="94"/>
      <c r="EQM424" s="94"/>
      <c r="EQN424" s="94"/>
      <c r="EQO424" s="94"/>
      <c r="EQP424" s="94"/>
      <c r="EQQ424" s="94"/>
      <c r="EQR424" s="94"/>
      <c r="EQS424" s="94"/>
      <c r="EQT424" s="94"/>
      <c r="EQU424" s="94"/>
      <c r="EQV424" s="94"/>
      <c r="EQW424" s="94"/>
      <c r="EQX424" s="94"/>
      <c r="EQY424" s="94"/>
      <c r="EQZ424" s="94"/>
      <c r="ERA424" s="94"/>
      <c r="ERB424" s="94"/>
      <c r="ERC424" s="94"/>
      <c r="ERD424" s="94"/>
      <c r="ERE424" s="94"/>
      <c r="ERF424" s="94"/>
      <c r="ERG424" s="94"/>
      <c r="ERH424" s="94"/>
      <c r="ERI424" s="94"/>
      <c r="ERJ424" s="94"/>
      <c r="ERK424" s="94"/>
      <c r="ERL424" s="94"/>
      <c r="ERM424" s="94"/>
      <c r="ERN424" s="94"/>
      <c r="ERO424" s="94"/>
      <c r="ERP424" s="94"/>
      <c r="ERQ424" s="94"/>
      <c r="ERR424" s="94"/>
      <c r="ERS424" s="94"/>
      <c r="ERT424" s="94"/>
      <c r="ERU424" s="94"/>
      <c r="ERV424" s="94"/>
      <c r="ERW424" s="94"/>
      <c r="ERX424" s="94"/>
      <c r="ERY424" s="94"/>
      <c r="ERZ424" s="94"/>
      <c r="ESA424" s="94"/>
      <c r="ESB424" s="94"/>
      <c r="ESC424" s="94"/>
      <c r="ESD424" s="94"/>
      <c r="ESE424" s="94"/>
      <c r="ESF424" s="94"/>
      <c r="ESG424" s="94"/>
      <c r="ESH424" s="94"/>
      <c r="ESI424" s="94"/>
      <c r="ESJ424" s="94"/>
      <c r="ESK424" s="94"/>
      <c r="ESL424" s="94"/>
      <c r="ESM424" s="94"/>
      <c r="ESN424" s="94"/>
      <c r="ESO424" s="94"/>
      <c r="ESP424" s="94"/>
      <c r="ESQ424" s="94"/>
      <c r="ESR424" s="94"/>
      <c r="ESS424" s="94"/>
      <c r="EST424" s="94"/>
      <c r="ESU424" s="94"/>
      <c r="ESV424" s="94"/>
      <c r="ESW424" s="94"/>
      <c r="ESX424" s="94"/>
      <c r="ESY424" s="94"/>
      <c r="ESZ424" s="94"/>
      <c r="ETA424" s="94"/>
      <c r="ETB424" s="94"/>
      <c r="ETC424" s="94"/>
      <c r="ETD424" s="94"/>
      <c r="ETE424" s="94"/>
      <c r="ETF424" s="94"/>
      <c r="ETG424" s="94"/>
      <c r="ETH424" s="94"/>
      <c r="ETI424" s="94"/>
      <c r="ETJ424" s="94"/>
      <c r="ETK424" s="94"/>
      <c r="ETL424" s="94"/>
      <c r="ETM424" s="94"/>
      <c r="ETN424" s="94"/>
      <c r="ETO424" s="94"/>
      <c r="ETP424" s="94"/>
      <c r="ETQ424" s="94"/>
      <c r="ETR424" s="94"/>
      <c r="ETS424" s="94"/>
      <c r="ETT424" s="94"/>
      <c r="ETU424" s="94"/>
      <c r="ETV424" s="94"/>
      <c r="ETW424" s="94"/>
      <c r="ETX424" s="94"/>
      <c r="ETY424" s="94"/>
      <c r="ETZ424" s="94"/>
      <c r="EUA424" s="94"/>
      <c r="EUB424" s="94"/>
      <c r="EUC424" s="94"/>
      <c r="EUD424" s="94"/>
      <c r="EUE424" s="94"/>
      <c r="EUF424" s="94"/>
      <c r="EUG424" s="94"/>
      <c r="EUH424" s="94"/>
      <c r="EUI424" s="94"/>
      <c r="EUJ424" s="94"/>
      <c r="EUK424" s="94"/>
      <c r="EUL424" s="94"/>
      <c r="EUM424" s="94"/>
      <c r="EUN424" s="94"/>
      <c r="EUO424" s="94"/>
      <c r="EUP424" s="94"/>
      <c r="EUQ424" s="94"/>
      <c r="EUR424" s="94"/>
      <c r="EUS424" s="94"/>
      <c r="EUT424" s="94"/>
      <c r="EUU424" s="94"/>
      <c r="EUV424" s="94"/>
      <c r="EUW424" s="94"/>
      <c r="EUX424" s="94"/>
      <c r="EUY424" s="94"/>
      <c r="EUZ424" s="94"/>
      <c r="EVA424" s="94"/>
      <c r="EVB424" s="94"/>
      <c r="EVC424" s="94"/>
      <c r="EVD424" s="94"/>
      <c r="EVE424" s="94"/>
      <c r="EVF424" s="94"/>
      <c r="EVG424" s="94"/>
      <c r="EVH424" s="94"/>
      <c r="EVI424" s="94"/>
      <c r="EVJ424" s="94"/>
      <c r="EVK424" s="94"/>
      <c r="EVL424" s="94"/>
      <c r="EVM424" s="94"/>
      <c r="EVN424" s="94"/>
      <c r="EVO424" s="94"/>
      <c r="EVP424" s="94"/>
      <c r="EVQ424" s="94"/>
      <c r="EVR424" s="94"/>
      <c r="EVS424" s="94"/>
      <c r="EVT424" s="94"/>
      <c r="EVU424" s="94"/>
      <c r="EVV424" s="94"/>
      <c r="EVW424" s="94"/>
      <c r="EVX424" s="94"/>
      <c r="EVY424" s="94"/>
      <c r="EVZ424" s="94"/>
      <c r="EWA424" s="94"/>
      <c r="EWB424" s="94"/>
      <c r="EWC424" s="94"/>
      <c r="EWD424" s="94"/>
      <c r="EWE424" s="94"/>
      <c r="EWF424" s="94"/>
      <c r="EWG424" s="94"/>
      <c r="EWH424" s="94"/>
      <c r="EWI424" s="94"/>
      <c r="EWJ424" s="94"/>
      <c r="EWK424" s="94"/>
      <c r="EWL424" s="94"/>
      <c r="EWM424" s="94"/>
      <c r="EWN424" s="94"/>
      <c r="EWO424" s="94"/>
      <c r="EWP424" s="94"/>
      <c r="EWQ424" s="94"/>
      <c r="EWR424" s="94"/>
      <c r="EWS424" s="94"/>
      <c r="EWT424" s="94"/>
      <c r="EWU424" s="94"/>
      <c r="EWV424" s="94"/>
      <c r="EWW424" s="94"/>
      <c r="EWX424" s="94"/>
      <c r="EWY424" s="94"/>
      <c r="EWZ424" s="94"/>
      <c r="EXA424" s="94"/>
      <c r="EXB424" s="94"/>
      <c r="EXC424" s="94"/>
      <c r="EXD424" s="94"/>
      <c r="EXE424" s="94"/>
      <c r="EXF424" s="94"/>
      <c r="EXG424" s="94"/>
      <c r="EXH424" s="94"/>
      <c r="EXI424" s="94"/>
      <c r="EXJ424" s="94"/>
      <c r="EXK424" s="94"/>
      <c r="EXL424" s="94"/>
      <c r="EXM424" s="94"/>
      <c r="EXN424" s="94"/>
      <c r="EXO424" s="94"/>
      <c r="EXP424" s="94"/>
      <c r="EXQ424" s="94"/>
      <c r="EXR424" s="94"/>
      <c r="EXS424" s="94"/>
      <c r="EXT424" s="94"/>
      <c r="EXU424" s="94"/>
      <c r="EXV424" s="94"/>
      <c r="EXW424" s="94"/>
      <c r="EXX424" s="94"/>
      <c r="EXY424" s="94"/>
      <c r="EXZ424" s="94"/>
      <c r="EYA424" s="94"/>
      <c r="EYB424" s="94"/>
      <c r="EYC424" s="94"/>
      <c r="EYD424" s="94"/>
      <c r="EYE424" s="94"/>
      <c r="EYF424" s="94"/>
      <c r="EYG424" s="94"/>
      <c r="EYH424" s="94"/>
      <c r="EYI424" s="94"/>
      <c r="EYJ424" s="94"/>
      <c r="EYK424" s="94"/>
      <c r="EYL424" s="94"/>
      <c r="EYM424" s="94"/>
      <c r="EYN424" s="94"/>
      <c r="EYO424" s="94"/>
      <c r="EYP424" s="94"/>
      <c r="EYQ424" s="94"/>
      <c r="EYR424" s="94"/>
      <c r="EYS424" s="94"/>
      <c r="EYT424" s="94"/>
      <c r="EYU424" s="94"/>
      <c r="EYV424" s="94"/>
      <c r="EYW424" s="94"/>
      <c r="EYX424" s="94"/>
      <c r="EYY424" s="94"/>
      <c r="EYZ424" s="94"/>
      <c r="EZA424" s="94"/>
      <c r="EZB424" s="94"/>
      <c r="EZC424" s="94"/>
      <c r="EZD424" s="94"/>
      <c r="EZE424" s="94"/>
      <c r="EZF424" s="94"/>
      <c r="EZG424" s="94"/>
      <c r="EZH424" s="94"/>
      <c r="EZI424" s="94"/>
      <c r="EZJ424" s="94"/>
      <c r="EZK424" s="94"/>
      <c r="EZL424" s="94"/>
      <c r="EZM424" s="94"/>
      <c r="EZN424" s="94"/>
      <c r="EZO424" s="94"/>
      <c r="EZP424" s="94"/>
      <c r="EZQ424" s="94"/>
      <c r="EZR424" s="94"/>
      <c r="EZS424" s="94"/>
      <c r="EZT424" s="94"/>
      <c r="EZU424" s="94"/>
      <c r="EZV424" s="94"/>
      <c r="EZW424" s="94"/>
      <c r="EZX424" s="94"/>
      <c r="EZY424" s="94"/>
      <c r="EZZ424" s="94"/>
      <c r="FAA424" s="94"/>
      <c r="FAB424" s="94"/>
      <c r="FAC424" s="94"/>
      <c r="FAD424" s="94"/>
      <c r="FAE424" s="94"/>
      <c r="FAF424" s="94"/>
      <c r="FAG424" s="94"/>
      <c r="FAH424" s="94"/>
      <c r="FAI424" s="94"/>
      <c r="FAJ424" s="94"/>
      <c r="FAK424" s="94"/>
      <c r="FAL424" s="94"/>
      <c r="FAM424" s="94"/>
      <c r="FAN424" s="94"/>
      <c r="FAO424" s="94"/>
      <c r="FAP424" s="94"/>
      <c r="FAQ424" s="94"/>
      <c r="FAR424" s="94"/>
      <c r="FAS424" s="94"/>
      <c r="FAT424" s="94"/>
      <c r="FAU424" s="94"/>
      <c r="FAV424" s="94"/>
      <c r="FAW424" s="94"/>
      <c r="FAX424" s="94"/>
      <c r="FAY424" s="94"/>
      <c r="FAZ424" s="94"/>
      <c r="FBA424" s="94"/>
      <c r="FBB424" s="94"/>
      <c r="FBC424" s="94"/>
      <c r="FBD424" s="94"/>
      <c r="FBE424" s="94"/>
      <c r="FBF424" s="94"/>
      <c r="FBG424" s="94"/>
      <c r="FBH424" s="94"/>
      <c r="FBI424" s="94"/>
      <c r="FBJ424" s="94"/>
      <c r="FBK424" s="94"/>
      <c r="FBL424" s="94"/>
      <c r="FBM424" s="94"/>
      <c r="FBN424" s="94"/>
      <c r="FBO424" s="94"/>
      <c r="FBP424" s="94"/>
      <c r="FBQ424" s="94"/>
      <c r="FBR424" s="94"/>
      <c r="FBS424" s="94"/>
      <c r="FBT424" s="94"/>
      <c r="FBU424" s="94"/>
      <c r="FBV424" s="94"/>
      <c r="FBW424" s="94"/>
      <c r="FBX424" s="94"/>
      <c r="FBY424" s="94"/>
      <c r="FBZ424" s="94"/>
      <c r="FCA424" s="94"/>
      <c r="FCB424" s="94"/>
      <c r="FCC424" s="94"/>
      <c r="FCD424" s="94"/>
      <c r="FCE424" s="94"/>
      <c r="FCF424" s="94"/>
      <c r="FCG424" s="94"/>
      <c r="FCH424" s="94"/>
      <c r="FCI424" s="94"/>
      <c r="FCJ424" s="94"/>
      <c r="FCK424" s="94"/>
      <c r="FCL424" s="94"/>
      <c r="FCM424" s="94"/>
      <c r="FCN424" s="94"/>
      <c r="FCO424" s="94"/>
      <c r="FCP424" s="94"/>
      <c r="FCQ424" s="94"/>
      <c r="FCR424" s="94"/>
      <c r="FCS424" s="94"/>
      <c r="FCT424" s="94"/>
      <c r="FCU424" s="94"/>
      <c r="FCV424" s="94"/>
      <c r="FCW424" s="94"/>
      <c r="FCX424" s="94"/>
      <c r="FCY424" s="94"/>
      <c r="FCZ424" s="94"/>
      <c r="FDA424" s="94"/>
      <c r="FDB424" s="94"/>
      <c r="FDC424" s="94"/>
      <c r="FDD424" s="94"/>
      <c r="FDE424" s="94"/>
      <c r="FDF424" s="94"/>
      <c r="FDG424" s="94"/>
      <c r="FDH424" s="94"/>
      <c r="FDI424" s="94"/>
      <c r="FDJ424" s="94"/>
      <c r="FDK424" s="94"/>
      <c r="FDL424" s="94"/>
      <c r="FDM424" s="94"/>
      <c r="FDN424" s="94"/>
      <c r="FDO424" s="94"/>
      <c r="FDP424" s="94"/>
      <c r="FDQ424" s="94"/>
      <c r="FDR424" s="94"/>
      <c r="FDS424" s="94"/>
      <c r="FDT424" s="94"/>
      <c r="FDU424" s="94"/>
      <c r="FDV424" s="94"/>
      <c r="FDW424" s="94"/>
      <c r="FDX424" s="94"/>
      <c r="FDY424" s="94"/>
      <c r="FDZ424" s="94"/>
      <c r="FEA424" s="94"/>
      <c r="FEB424" s="94"/>
      <c r="FEC424" s="94"/>
      <c r="FED424" s="94"/>
      <c r="FEE424" s="94"/>
      <c r="FEF424" s="94"/>
      <c r="FEG424" s="94"/>
      <c r="FEH424" s="94"/>
      <c r="FEI424" s="94"/>
      <c r="FEJ424" s="94"/>
      <c r="FEK424" s="94"/>
      <c r="FEL424" s="94"/>
      <c r="FEM424" s="94"/>
      <c r="FEN424" s="94"/>
      <c r="FEO424" s="94"/>
      <c r="FEP424" s="94"/>
      <c r="FEQ424" s="94"/>
      <c r="FER424" s="94"/>
      <c r="FES424" s="94"/>
      <c r="FET424" s="94"/>
      <c r="FEU424" s="94"/>
      <c r="FEV424" s="94"/>
      <c r="FEW424" s="94"/>
      <c r="FEX424" s="94"/>
      <c r="FEY424" s="94"/>
      <c r="FEZ424" s="94"/>
      <c r="FFA424" s="94"/>
      <c r="FFB424" s="94"/>
      <c r="FFC424" s="94"/>
      <c r="FFD424" s="94"/>
      <c r="FFE424" s="94"/>
      <c r="FFF424" s="94"/>
      <c r="FFG424" s="94"/>
      <c r="FFH424" s="94"/>
      <c r="FFI424" s="94"/>
      <c r="FFJ424" s="94"/>
      <c r="FFK424" s="94"/>
      <c r="FFL424" s="94"/>
      <c r="FFM424" s="94"/>
      <c r="FFN424" s="94"/>
      <c r="FFO424" s="94"/>
      <c r="FFP424" s="94"/>
      <c r="FFQ424" s="94"/>
      <c r="FFR424" s="94"/>
      <c r="FFS424" s="94"/>
      <c r="FFT424" s="94"/>
      <c r="FFU424" s="94"/>
      <c r="FFV424" s="94"/>
      <c r="FFW424" s="94"/>
      <c r="FFX424" s="94"/>
      <c r="FFY424" s="94"/>
      <c r="FFZ424" s="94"/>
      <c r="FGA424" s="94"/>
      <c r="FGB424" s="94"/>
      <c r="FGC424" s="94"/>
      <c r="FGD424" s="94"/>
      <c r="FGE424" s="94"/>
      <c r="FGF424" s="94"/>
      <c r="FGG424" s="94"/>
      <c r="FGH424" s="94"/>
      <c r="FGI424" s="94"/>
      <c r="FGJ424" s="94"/>
      <c r="FGK424" s="94"/>
      <c r="FGL424" s="94"/>
      <c r="FGM424" s="94"/>
      <c r="FGN424" s="94"/>
      <c r="FGO424" s="94"/>
      <c r="FGP424" s="94"/>
      <c r="FGQ424" s="94"/>
      <c r="FGR424" s="94"/>
      <c r="FGS424" s="94"/>
      <c r="FGT424" s="94"/>
      <c r="FGU424" s="94"/>
      <c r="FGV424" s="94"/>
      <c r="FGW424" s="94"/>
      <c r="FGX424" s="94"/>
      <c r="FGY424" s="94"/>
      <c r="FGZ424" s="94"/>
      <c r="FHA424" s="94"/>
      <c r="FHB424" s="94"/>
      <c r="FHC424" s="94"/>
      <c r="FHD424" s="94"/>
      <c r="FHE424" s="94"/>
      <c r="FHF424" s="94"/>
      <c r="FHG424" s="94"/>
      <c r="FHH424" s="94"/>
      <c r="FHI424" s="94"/>
      <c r="FHJ424" s="94"/>
      <c r="FHK424" s="94"/>
      <c r="FHL424" s="94"/>
      <c r="FHM424" s="94"/>
      <c r="FHN424" s="94"/>
      <c r="FHO424" s="94"/>
      <c r="FHP424" s="94"/>
      <c r="FHQ424" s="94"/>
      <c r="FHR424" s="94"/>
      <c r="FHS424" s="94"/>
      <c r="FHT424" s="94"/>
      <c r="FHU424" s="94"/>
      <c r="FHV424" s="94"/>
      <c r="FHW424" s="94"/>
      <c r="FHX424" s="94"/>
      <c r="FHY424" s="94"/>
      <c r="FHZ424" s="94"/>
      <c r="FIA424" s="94"/>
      <c r="FIB424" s="94"/>
      <c r="FIC424" s="94"/>
      <c r="FID424" s="94"/>
      <c r="FIE424" s="94"/>
      <c r="FIF424" s="94"/>
      <c r="FIG424" s="94"/>
      <c r="FIH424" s="94"/>
      <c r="FII424" s="94"/>
      <c r="FIJ424" s="94"/>
      <c r="FIK424" s="94"/>
      <c r="FIL424" s="94"/>
      <c r="FIM424" s="94"/>
      <c r="FIN424" s="94"/>
      <c r="FIO424" s="94"/>
      <c r="FIP424" s="94"/>
      <c r="FIQ424" s="94"/>
      <c r="FIR424" s="94"/>
      <c r="FIS424" s="94"/>
      <c r="FIT424" s="94"/>
      <c r="FIU424" s="94"/>
      <c r="FIV424" s="94"/>
      <c r="FIW424" s="94"/>
      <c r="FIX424" s="94"/>
      <c r="FIY424" s="94"/>
      <c r="FIZ424" s="94"/>
      <c r="FJA424" s="94"/>
      <c r="FJB424" s="94"/>
      <c r="FJC424" s="94"/>
      <c r="FJD424" s="94"/>
      <c r="FJE424" s="94"/>
      <c r="FJF424" s="94"/>
      <c r="FJG424" s="94"/>
      <c r="FJH424" s="94"/>
      <c r="FJI424" s="94"/>
      <c r="FJJ424" s="94"/>
      <c r="FJK424" s="94"/>
      <c r="FJL424" s="94"/>
      <c r="FJM424" s="94"/>
      <c r="FJN424" s="94"/>
      <c r="FJO424" s="94"/>
      <c r="FJP424" s="94"/>
      <c r="FJQ424" s="94"/>
      <c r="FJR424" s="94"/>
      <c r="FJS424" s="94"/>
      <c r="FJT424" s="94"/>
      <c r="FJU424" s="94"/>
      <c r="FJV424" s="94"/>
      <c r="FJW424" s="94"/>
      <c r="FJX424" s="94"/>
      <c r="FJY424" s="94"/>
      <c r="FJZ424" s="94"/>
      <c r="FKA424" s="94"/>
      <c r="FKB424" s="94"/>
      <c r="FKC424" s="94"/>
      <c r="FKD424" s="94"/>
      <c r="FKE424" s="94"/>
      <c r="FKF424" s="94"/>
      <c r="FKG424" s="94"/>
      <c r="FKH424" s="94"/>
      <c r="FKI424" s="94"/>
      <c r="FKJ424" s="94"/>
      <c r="FKK424" s="94"/>
      <c r="FKL424" s="94"/>
      <c r="FKM424" s="94"/>
      <c r="FKN424" s="94"/>
      <c r="FKO424" s="94"/>
      <c r="FKP424" s="94"/>
      <c r="FKQ424" s="94"/>
      <c r="FKR424" s="94"/>
      <c r="FKS424" s="94"/>
      <c r="FKT424" s="94"/>
      <c r="FKU424" s="94"/>
      <c r="FKV424" s="94"/>
      <c r="FKW424" s="94"/>
      <c r="FKX424" s="94"/>
      <c r="FKY424" s="94"/>
      <c r="FKZ424" s="94"/>
      <c r="FLA424" s="94"/>
      <c r="FLB424" s="94"/>
      <c r="FLC424" s="94"/>
      <c r="FLD424" s="94"/>
      <c r="FLE424" s="94"/>
      <c r="FLF424" s="94"/>
      <c r="FLG424" s="94"/>
      <c r="FLH424" s="94"/>
      <c r="FLI424" s="94"/>
      <c r="FLJ424" s="94"/>
      <c r="FLK424" s="94"/>
      <c r="FLL424" s="94"/>
      <c r="FLM424" s="94"/>
      <c r="FLN424" s="94"/>
      <c r="FLO424" s="94"/>
      <c r="FLP424" s="94"/>
      <c r="FLQ424" s="94"/>
      <c r="FLR424" s="94"/>
      <c r="FLS424" s="94"/>
      <c r="FLT424" s="94"/>
      <c r="FLU424" s="94"/>
      <c r="FLV424" s="94"/>
      <c r="FLW424" s="94"/>
      <c r="FLX424" s="94"/>
      <c r="FLY424" s="94"/>
      <c r="FLZ424" s="94"/>
      <c r="FMA424" s="94"/>
      <c r="FMB424" s="94"/>
      <c r="FMC424" s="94"/>
      <c r="FMD424" s="94"/>
      <c r="FME424" s="94"/>
      <c r="FMF424" s="94"/>
      <c r="FMG424" s="94"/>
      <c r="FMH424" s="94"/>
      <c r="FMI424" s="94"/>
      <c r="FMJ424" s="94"/>
      <c r="FMK424" s="94"/>
      <c r="FML424" s="94"/>
      <c r="FMM424" s="94"/>
      <c r="FMN424" s="94"/>
      <c r="FMO424" s="94"/>
      <c r="FMP424" s="94"/>
      <c r="FMQ424" s="94"/>
      <c r="FMR424" s="94"/>
      <c r="FMS424" s="94"/>
      <c r="FMT424" s="94"/>
      <c r="FMU424" s="94"/>
      <c r="FMV424" s="94"/>
      <c r="FMW424" s="94"/>
      <c r="FMX424" s="94"/>
      <c r="FMY424" s="94"/>
      <c r="FMZ424" s="94"/>
      <c r="FNA424" s="94"/>
      <c r="FNB424" s="94"/>
      <c r="FNC424" s="94"/>
      <c r="FND424" s="94"/>
      <c r="FNE424" s="94"/>
      <c r="FNF424" s="94"/>
      <c r="FNG424" s="94"/>
      <c r="FNH424" s="94"/>
      <c r="FNI424" s="94"/>
      <c r="FNJ424" s="94"/>
      <c r="FNK424" s="94"/>
      <c r="FNL424" s="94"/>
      <c r="FNM424" s="94"/>
      <c r="FNN424" s="94"/>
      <c r="FNO424" s="94"/>
      <c r="FNP424" s="94"/>
      <c r="FNQ424" s="94"/>
      <c r="FNR424" s="94"/>
      <c r="FNS424" s="94"/>
      <c r="FNT424" s="94"/>
      <c r="FNU424" s="94"/>
      <c r="FNV424" s="94"/>
      <c r="FNW424" s="94"/>
      <c r="FNX424" s="94"/>
      <c r="FNY424" s="94"/>
      <c r="FNZ424" s="94"/>
      <c r="FOA424" s="94"/>
      <c r="FOB424" s="94"/>
      <c r="FOC424" s="94"/>
      <c r="FOD424" s="94"/>
      <c r="FOE424" s="94"/>
      <c r="FOF424" s="94"/>
      <c r="FOG424" s="94"/>
      <c r="FOH424" s="94"/>
      <c r="FOI424" s="94"/>
      <c r="FOJ424" s="94"/>
      <c r="FOK424" s="94"/>
      <c r="FOL424" s="94"/>
      <c r="FOM424" s="94"/>
      <c r="FON424" s="94"/>
      <c r="FOO424" s="94"/>
      <c r="FOP424" s="94"/>
      <c r="FOQ424" s="94"/>
      <c r="FOR424" s="94"/>
      <c r="FOS424" s="94"/>
      <c r="FOT424" s="94"/>
      <c r="FOU424" s="94"/>
      <c r="FOV424" s="94"/>
      <c r="FOW424" s="94"/>
      <c r="FOX424" s="94"/>
      <c r="FOY424" s="94"/>
      <c r="FOZ424" s="94"/>
      <c r="FPA424" s="94"/>
      <c r="FPB424" s="94"/>
      <c r="FPC424" s="94"/>
      <c r="FPD424" s="94"/>
      <c r="FPE424" s="94"/>
      <c r="FPF424" s="94"/>
      <c r="FPG424" s="94"/>
      <c r="FPH424" s="94"/>
      <c r="FPI424" s="94"/>
      <c r="FPJ424" s="94"/>
      <c r="FPK424" s="94"/>
      <c r="FPL424" s="94"/>
      <c r="FPM424" s="94"/>
      <c r="FPN424" s="94"/>
      <c r="FPO424" s="94"/>
      <c r="FPP424" s="94"/>
      <c r="FPQ424" s="94"/>
      <c r="FPR424" s="94"/>
      <c r="FPS424" s="94"/>
      <c r="FPT424" s="94"/>
      <c r="FPU424" s="94"/>
      <c r="FPV424" s="94"/>
      <c r="FPW424" s="94"/>
      <c r="FPX424" s="94"/>
      <c r="FPY424" s="94"/>
      <c r="FPZ424" s="94"/>
      <c r="FQA424" s="94"/>
      <c r="FQB424" s="94"/>
      <c r="FQC424" s="94"/>
      <c r="FQD424" s="94"/>
      <c r="FQE424" s="94"/>
      <c r="FQF424" s="94"/>
      <c r="FQG424" s="94"/>
      <c r="FQH424" s="94"/>
      <c r="FQI424" s="94"/>
      <c r="FQJ424" s="94"/>
      <c r="FQK424" s="94"/>
      <c r="FQL424" s="94"/>
      <c r="FQM424" s="94"/>
      <c r="FQN424" s="94"/>
      <c r="FQO424" s="94"/>
      <c r="FQP424" s="94"/>
      <c r="FQQ424" s="94"/>
      <c r="FQR424" s="94"/>
      <c r="FQS424" s="94"/>
      <c r="FQT424" s="94"/>
      <c r="FQU424" s="94"/>
      <c r="FQV424" s="94"/>
      <c r="FQW424" s="94"/>
      <c r="FQX424" s="94"/>
      <c r="FQY424" s="94"/>
      <c r="FQZ424" s="94"/>
      <c r="FRA424" s="94"/>
      <c r="FRB424" s="94"/>
      <c r="FRC424" s="94"/>
      <c r="FRD424" s="94"/>
      <c r="FRE424" s="94"/>
      <c r="FRF424" s="94"/>
      <c r="FRG424" s="94"/>
      <c r="FRH424" s="94"/>
      <c r="FRI424" s="94"/>
      <c r="FRJ424" s="94"/>
      <c r="FRK424" s="94"/>
      <c r="FRL424" s="94"/>
      <c r="FRM424" s="94"/>
      <c r="FRN424" s="94"/>
      <c r="FRO424" s="94"/>
      <c r="FRP424" s="94"/>
      <c r="FRQ424" s="94"/>
      <c r="FRR424" s="94"/>
      <c r="FRS424" s="94"/>
      <c r="FRT424" s="94"/>
      <c r="FRU424" s="94"/>
      <c r="FRV424" s="94"/>
      <c r="FRW424" s="94"/>
      <c r="FRX424" s="94"/>
      <c r="FRY424" s="94"/>
      <c r="FRZ424" s="94"/>
      <c r="FSA424" s="94"/>
      <c r="FSB424" s="94"/>
      <c r="FSC424" s="94"/>
      <c r="FSD424" s="94"/>
      <c r="FSE424" s="94"/>
      <c r="FSF424" s="94"/>
      <c r="FSG424" s="94"/>
      <c r="FSH424" s="94"/>
      <c r="FSI424" s="94"/>
      <c r="FSJ424" s="94"/>
      <c r="FSK424" s="94"/>
      <c r="FSL424" s="94"/>
      <c r="FSM424" s="94"/>
      <c r="FSN424" s="94"/>
      <c r="FSO424" s="94"/>
      <c r="FSP424" s="94"/>
      <c r="FSQ424" s="94"/>
      <c r="FSR424" s="94"/>
      <c r="FSS424" s="94"/>
      <c r="FST424" s="94"/>
      <c r="FSU424" s="94"/>
      <c r="FSV424" s="94"/>
      <c r="FSW424" s="94"/>
      <c r="FSX424" s="94"/>
      <c r="FSY424" s="94"/>
      <c r="FSZ424" s="94"/>
      <c r="FTA424" s="94"/>
      <c r="FTB424" s="94"/>
      <c r="FTC424" s="94"/>
      <c r="FTD424" s="94"/>
      <c r="FTE424" s="94"/>
      <c r="FTF424" s="94"/>
      <c r="FTG424" s="94"/>
      <c r="FTH424" s="94"/>
      <c r="FTI424" s="94"/>
      <c r="FTJ424" s="94"/>
      <c r="FTK424" s="94"/>
      <c r="FTL424" s="94"/>
      <c r="FTM424" s="94"/>
      <c r="FTN424" s="94"/>
      <c r="FTO424" s="94"/>
      <c r="FTP424" s="94"/>
      <c r="FTQ424" s="94"/>
      <c r="FTR424" s="94"/>
      <c r="FTS424" s="94"/>
      <c r="FTT424" s="94"/>
      <c r="FTU424" s="94"/>
      <c r="FTV424" s="94"/>
      <c r="FTW424" s="94"/>
      <c r="FTX424" s="94"/>
      <c r="FTY424" s="94"/>
      <c r="FTZ424" s="94"/>
      <c r="FUA424" s="94"/>
      <c r="FUB424" s="94"/>
      <c r="FUC424" s="94"/>
      <c r="FUD424" s="94"/>
      <c r="FUE424" s="94"/>
      <c r="FUF424" s="94"/>
      <c r="FUG424" s="94"/>
      <c r="FUH424" s="94"/>
      <c r="FUI424" s="94"/>
      <c r="FUJ424" s="94"/>
      <c r="FUK424" s="94"/>
      <c r="FUL424" s="94"/>
      <c r="FUM424" s="94"/>
      <c r="FUN424" s="94"/>
      <c r="FUO424" s="94"/>
      <c r="FUP424" s="94"/>
      <c r="FUQ424" s="94"/>
      <c r="FUR424" s="94"/>
      <c r="FUS424" s="94"/>
      <c r="FUT424" s="94"/>
      <c r="FUU424" s="94"/>
      <c r="FUV424" s="94"/>
      <c r="FUW424" s="94"/>
      <c r="FUX424" s="94"/>
      <c r="FUY424" s="94"/>
      <c r="FUZ424" s="94"/>
      <c r="FVA424" s="94"/>
      <c r="FVB424" s="94"/>
      <c r="FVC424" s="94"/>
      <c r="FVD424" s="94"/>
      <c r="FVE424" s="94"/>
      <c r="FVF424" s="94"/>
      <c r="FVG424" s="94"/>
      <c r="FVH424" s="94"/>
      <c r="FVI424" s="94"/>
      <c r="FVJ424" s="94"/>
      <c r="FVK424" s="94"/>
      <c r="FVL424" s="94"/>
      <c r="FVM424" s="94"/>
      <c r="FVN424" s="94"/>
      <c r="FVO424" s="94"/>
      <c r="FVP424" s="94"/>
      <c r="FVQ424" s="94"/>
      <c r="FVR424" s="94"/>
      <c r="FVS424" s="94"/>
      <c r="FVT424" s="94"/>
      <c r="FVU424" s="94"/>
      <c r="FVV424" s="94"/>
      <c r="FVW424" s="94"/>
      <c r="FVX424" s="94"/>
      <c r="FVY424" s="94"/>
      <c r="FVZ424" s="94"/>
      <c r="FWA424" s="94"/>
      <c r="FWB424" s="94"/>
      <c r="FWC424" s="94"/>
      <c r="FWD424" s="94"/>
      <c r="FWE424" s="94"/>
      <c r="FWF424" s="94"/>
      <c r="FWG424" s="94"/>
      <c r="FWH424" s="94"/>
      <c r="FWI424" s="94"/>
      <c r="FWJ424" s="94"/>
      <c r="FWK424" s="94"/>
      <c r="FWL424" s="94"/>
      <c r="FWM424" s="94"/>
      <c r="FWN424" s="94"/>
      <c r="FWO424" s="94"/>
      <c r="FWP424" s="94"/>
      <c r="FWQ424" s="94"/>
      <c r="FWR424" s="94"/>
      <c r="FWS424" s="94"/>
      <c r="FWT424" s="94"/>
      <c r="FWU424" s="94"/>
      <c r="FWV424" s="94"/>
      <c r="FWW424" s="94"/>
      <c r="FWX424" s="94"/>
      <c r="FWY424" s="94"/>
      <c r="FWZ424" s="94"/>
      <c r="FXA424" s="94"/>
      <c r="FXB424" s="94"/>
      <c r="FXC424" s="94"/>
      <c r="FXD424" s="94"/>
      <c r="FXE424" s="94"/>
      <c r="FXF424" s="94"/>
      <c r="FXG424" s="94"/>
      <c r="FXH424" s="94"/>
      <c r="FXI424" s="94"/>
      <c r="FXJ424" s="94"/>
      <c r="FXK424" s="94"/>
      <c r="FXL424" s="94"/>
      <c r="FXM424" s="94"/>
      <c r="FXN424" s="94"/>
      <c r="FXO424" s="94"/>
      <c r="FXP424" s="94"/>
      <c r="FXQ424" s="94"/>
      <c r="FXR424" s="94"/>
      <c r="FXS424" s="94"/>
      <c r="FXT424" s="94"/>
      <c r="FXU424" s="94"/>
      <c r="FXV424" s="94"/>
      <c r="FXW424" s="94"/>
      <c r="FXX424" s="94"/>
      <c r="FXY424" s="94"/>
      <c r="FXZ424" s="94"/>
      <c r="FYA424" s="94"/>
      <c r="FYB424" s="94"/>
      <c r="FYC424" s="94"/>
      <c r="FYD424" s="94"/>
      <c r="FYE424" s="94"/>
      <c r="FYF424" s="94"/>
      <c r="FYG424" s="94"/>
      <c r="FYH424" s="94"/>
      <c r="FYI424" s="94"/>
      <c r="FYJ424" s="94"/>
      <c r="FYK424" s="94"/>
      <c r="FYL424" s="94"/>
      <c r="FYM424" s="94"/>
      <c r="FYN424" s="94"/>
      <c r="FYO424" s="94"/>
      <c r="FYP424" s="94"/>
      <c r="FYQ424" s="94"/>
      <c r="FYR424" s="94"/>
      <c r="FYS424" s="94"/>
      <c r="FYT424" s="94"/>
      <c r="FYU424" s="94"/>
      <c r="FYV424" s="94"/>
      <c r="FYW424" s="94"/>
      <c r="FYX424" s="94"/>
      <c r="FYY424" s="94"/>
      <c r="FYZ424" s="94"/>
      <c r="FZA424" s="94"/>
      <c r="FZB424" s="94"/>
      <c r="FZC424" s="94"/>
      <c r="FZD424" s="94"/>
      <c r="FZE424" s="94"/>
      <c r="FZF424" s="94"/>
      <c r="FZG424" s="94"/>
      <c r="FZH424" s="94"/>
      <c r="FZI424" s="94"/>
      <c r="FZJ424" s="94"/>
      <c r="FZK424" s="94"/>
      <c r="FZL424" s="94"/>
      <c r="FZM424" s="94"/>
      <c r="FZN424" s="94"/>
      <c r="FZO424" s="94"/>
      <c r="FZP424" s="94"/>
      <c r="FZQ424" s="94"/>
      <c r="FZR424" s="94"/>
      <c r="FZS424" s="94"/>
      <c r="FZT424" s="94"/>
      <c r="FZU424" s="94"/>
      <c r="FZV424" s="94"/>
      <c r="FZW424" s="94"/>
      <c r="FZX424" s="94"/>
      <c r="FZY424" s="94"/>
      <c r="FZZ424" s="94"/>
      <c r="GAA424" s="94"/>
      <c r="GAB424" s="94"/>
      <c r="GAC424" s="94"/>
      <c r="GAD424" s="94"/>
      <c r="GAE424" s="94"/>
      <c r="GAF424" s="94"/>
      <c r="GAG424" s="94"/>
      <c r="GAH424" s="94"/>
      <c r="GAI424" s="94"/>
      <c r="GAJ424" s="94"/>
      <c r="GAK424" s="94"/>
      <c r="GAL424" s="94"/>
      <c r="GAM424" s="94"/>
      <c r="GAN424" s="94"/>
      <c r="GAO424" s="94"/>
      <c r="GAP424" s="94"/>
      <c r="GAQ424" s="94"/>
      <c r="GAR424" s="94"/>
      <c r="GAS424" s="94"/>
      <c r="GAT424" s="94"/>
      <c r="GAU424" s="94"/>
      <c r="GAV424" s="94"/>
      <c r="GAW424" s="94"/>
      <c r="GAX424" s="94"/>
      <c r="GAY424" s="94"/>
      <c r="GAZ424" s="94"/>
      <c r="GBA424" s="94"/>
      <c r="GBB424" s="94"/>
      <c r="GBC424" s="94"/>
      <c r="GBD424" s="94"/>
      <c r="GBE424" s="94"/>
      <c r="GBF424" s="94"/>
      <c r="GBG424" s="94"/>
      <c r="GBH424" s="94"/>
      <c r="GBI424" s="94"/>
      <c r="GBJ424" s="94"/>
      <c r="GBK424" s="94"/>
      <c r="GBL424" s="94"/>
      <c r="GBM424" s="94"/>
      <c r="GBN424" s="94"/>
      <c r="GBO424" s="94"/>
      <c r="GBP424" s="94"/>
      <c r="GBQ424" s="94"/>
      <c r="GBR424" s="94"/>
      <c r="GBS424" s="94"/>
      <c r="GBT424" s="94"/>
      <c r="GBU424" s="94"/>
      <c r="GBV424" s="94"/>
      <c r="GBW424" s="94"/>
      <c r="GBX424" s="94"/>
      <c r="GBY424" s="94"/>
      <c r="GBZ424" s="94"/>
      <c r="GCA424" s="94"/>
      <c r="GCB424" s="94"/>
      <c r="GCC424" s="94"/>
      <c r="GCD424" s="94"/>
      <c r="GCE424" s="94"/>
      <c r="GCF424" s="94"/>
      <c r="GCG424" s="94"/>
      <c r="GCH424" s="94"/>
      <c r="GCI424" s="94"/>
      <c r="GCJ424" s="94"/>
      <c r="GCK424" s="94"/>
      <c r="GCL424" s="94"/>
      <c r="GCM424" s="94"/>
      <c r="GCN424" s="94"/>
      <c r="GCO424" s="94"/>
      <c r="GCP424" s="94"/>
      <c r="GCQ424" s="94"/>
      <c r="GCR424" s="94"/>
      <c r="GCS424" s="94"/>
      <c r="GCT424" s="94"/>
      <c r="GCU424" s="94"/>
      <c r="GCV424" s="94"/>
      <c r="GCW424" s="94"/>
      <c r="GCX424" s="94"/>
      <c r="GCY424" s="94"/>
      <c r="GCZ424" s="94"/>
      <c r="GDA424" s="94"/>
      <c r="GDB424" s="94"/>
      <c r="GDC424" s="94"/>
      <c r="GDD424" s="94"/>
      <c r="GDE424" s="94"/>
      <c r="GDF424" s="94"/>
      <c r="GDG424" s="94"/>
      <c r="GDH424" s="94"/>
      <c r="GDI424" s="94"/>
      <c r="GDJ424" s="94"/>
      <c r="GDK424" s="94"/>
      <c r="GDL424" s="94"/>
      <c r="GDM424" s="94"/>
      <c r="GDN424" s="94"/>
      <c r="GDO424" s="94"/>
      <c r="GDP424" s="94"/>
      <c r="GDQ424" s="94"/>
      <c r="GDR424" s="94"/>
      <c r="GDS424" s="94"/>
      <c r="GDT424" s="94"/>
      <c r="GDU424" s="94"/>
      <c r="GDV424" s="94"/>
      <c r="GDW424" s="94"/>
      <c r="GDX424" s="94"/>
      <c r="GDY424" s="94"/>
      <c r="GDZ424" s="94"/>
      <c r="GEA424" s="94"/>
      <c r="GEB424" s="94"/>
      <c r="GEC424" s="94"/>
      <c r="GED424" s="94"/>
      <c r="GEE424" s="94"/>
      <c r="GEF424" s="94"/>
      <c r="GEG424" s="94"/>
      <c r="GEH424" s="94"/>
      <c r="GEI424" s="94"/>
      <c r="GEJ424" s="94"/>
      <c r="GEK424" s="94"/>
      <c r="GEL424" s="94"/>
      <c r="GEM424" s="94"/>
      <c r="GEN424" s="94"/>
      <c r="GEO424" s="94"/>
      <c r="GEP424" s="94"/>
      <c r="GEQ424" s="94"/>
      <c r="GER424" s="94"/>
      <c r="GES424" s="94"/>
      <c r="GET424" s="94"/>
      <c r="GEU424" s="94"/>
      <c r="GEV424" s="94"/>
      <c r="GEW424" s="94"/>
      <c r="GEX424" s="94"/>
      <c r="GEY424" s="94"/>
      <c r="GEZ424" s="94"/>
      <c r="GFA424" s="94"/>
      <c r="GFB424" s="94"/>
      <c r="GFC424" s="94"/>
      <c r="GFD424" s="94"/>
      <c r="GFE424" s="94"/>
      <c r="GFF424" s="94"/>
      <c r="GFG424" s="94"/>
      <c r="GFH424" s="94"/>
      <c r="GFI424" s="94"/>
      <c r="GFJ424" s="94"/>
      <c r="GFK424" s="94"/>
      <c r="GFL424" s="94"/>
      <c r="GFM424" s="94"/>
      <c r="GFN424" s="94"/>
      <c r="GFO424" s="94"/>
      <c r="GFP424" s="94"/>
      <c r="GFQ424" s="94"/>
      <c r="GFR424" s="94"/>
      <c r="GFS424" s="94"/>
      <c r="GFT424" s="94"/>
      <c r="GFU424" s="94"/>
      <c r="GFV424" s="94"/>
      <c r="GFW424" s="94"/>
      <c r="GFX424" s="94"/>
      <c r="GFY424" s="94"/>
      <c r="GFZ424" s="94"/>
      <c r="GGA424" s="94"/>
      <c r="GGB424" s="94"/>
      <c r="GGC424" s="94"/>
      <c r="GGD424" s="94"/>
      <c r="GGE424" s="94"/>
      <c r="GGF424" s="94"/>
      <c r="GGG424" s="94"/>
      <c r="GGH424" s="94"/>
      <c r="GGI424" s="94"/>
      <c r="GGJ424" s="94"/>
      <c r="GGK424" s="94"/>
      <c r="GGL424" s="94"/>
      <c r="GGM424" s="94"/>
      <c r="GGN424" s="94"/>
      <c r="GGO424" s="94"/>
      <c r="GGP424" s="94"/>
      <c r="GGQ424" s="94"/>
      <c r="GGR424" s="94"/>
      <c r="GGS424" s="94"/>
      <c r="GGT424" s="94"/>
      <c r="GGU424" s="94"/>
      <c r="GGV424" s="94"/>
      <c r="GGW424" s="94"/>
      <c r="GGX424" s="94"/>
      <c r="GGY424" s="94"/>
      <c r="GGZ424" s="94"/>
      <c r="GHA424" s="94"/>
      <c r="GHB424" s="94"/>
      <c r="GHC424" s="94"/>
      <c r="GHD424" s="94"/>
      <c r="GHE424" s="94"/>
      <c r="GHF424" s="94"/>
      <c r="GHG424" s="94"/>
      <c r="GHH424" s="94"/>
      <c r="GHI424" s="94"/>
      <c r="GHJ424" s="94"/>
      <c r="GHK424" s="94"/>
      <c r="GHL424" s="94"/>
      <c r="GHM424" s="94"/>
      <c r="GHN424" s="94"/>
      <c r="GHO424" s="94"/>
      <c r="GHP424" s="94"/>
      <c r="GHQ424" s="94"/>
      <c r="GHR424" s="94"/>
      <c r="GHS424" s="94"/>
      <c r="GHT424" s="94"/>
      <c r="GHU424" s="94"/>
      <c r="GHV424" s="94"/>
      <c r="GHW424" s="94"/>
      <c r="GHX424" s="94"/>
      <c r="GHY424" s="94"/>
      <c r="GHZ424" s="94"/>
      <c r="GIA424" s="94"/>
      <c r="GIB424" s="94"/>
      <c r="GIC424" s="94"/>
      <c r="GID424" s="94"/>
      <c r="GIE424" s="94"/>
      <c r="GIF424" s="94"/>
      <c r="GIG424" s="94"/>
      <c r="GIH424" s="94"/>
      <c r="GII424" s="94"/>
      <c r="GIJ424" s="94"/>
      <c r="GIK424" s="94"/>
      <c r="GIL424" s="94"/>
      <c r="GIM424" s="94"/>
      <c r="GIN424" s="94"/>
      <c r="GIO424" s="94"/>
      <c r="GIP424" s="94"/>
      <c r="GIQ424" s="94"/>
      <c r="GIR424" s="94"/>
      <c r="GIS424" s="94"/>
      <c r="GIT424" s="94"/>
      <c r="GIU424" s="94"/>
      <c r="GIV424" s="94"/>
      <c r="GIW424" s="94"/>
      <c r="GIX424" s="94"/>
      <c r="GIY424" s="94"/>
      <c r="GIZ424" s="94"/>
      <c r="GJA424" s="94"/>
      <c r="GJB424" s="94"/>
      <c r="GJC424" s="94"/>
      <c r="GJD424" s="94"/>
      <c r="GJE424" s="94"/>
      <c r="GJF424" s="94"/>
      <c r="GJG424" s="94"/>
      <c r="GJH424" s="94"/>
      <c r="GJI424" s="94"/>
      <c r="GJJ424" s="94"/>
      <c r="GJK424" s="94"/>
      <c r="GJL424" s="94"/>
      <c r="GJM424" s="94"/>
      <c r="GJN424" s="94"/>
      <c r="GJO424" s="94"/>
      <c r="GJP424" s="94"/>
      <c r="GJQ424" s="94"/>
      <c r="GJR424" s="94"/>
      <c r="GJS424" s="94"/>
      <c r="GJT424" s="94"/>
      <c r="GJU424" s="94"/>
      <c r="GJV424" s="94"/>
      <c r="GJW424" s="94"/>
      <c r="GJX424" s="94"/>
      <c r="GJY424" s="94"/>
      <c r="GJZ424" s="94"/>
      <c r="GKA424" s="94"/>
      <c r="GKB424" s="94"/>
      <c r="GKC424" s="94"/>
      <c r="GKD424" s="94"/>
      <c r="GKE424" s="94"/>
      <c r="GKF424" s="94"/>
      <c r="GKG424" s="94"/>
      <c r="GKH424" s="94"/>
      <c r="GKI424" s="94"/>
      <c r="GKJ424" s="94"/>
      <c r="GKK424" s="94"/>
      <c r="GKL424" s="94"/>
      <c r="GKM424" s="94"/>
      <c r="GKN424" s="94"/>
      <c r="GKO424" s="94"/>
      <c r="GKP424" s="94"/>
      <c r="GKQ424" s="94"/>
      <c r="GKR424" s="94"/>
      <c r="GKS424" s="94"/>
      <c r="GKT424" s="94"/>
      <c r="GKU424" s="94"/>
      <c r="GKV424" s="94"/>
      <c r="GKW424" s="94"/>
      <c r="GKX424" s="94"/>
      <c r="GKY424" s="94"/>
      <c r="GKZ424" s="94"/>
      <c r="GLA424" s="94"/>
      <c r="GLB424" s="94"/>
      <c r="GLC424" s="94"/>
      <c r="GLD424" s="94"/>
      <c r="GLE424" s="94"/>
      <c r="GLF424" s="94"/>
      <c r="GLG424" s="94"/>
      <c r="GLH424" s="94"/>
      <c r="GLI424" s="94"/>
      <c r="GLJ424" s="94"/>
      <c r="GLK424" s="94"/>
      <c r="GLL424" s="94"/>
      <c r="GLM424" s="94"/>
      <c r="GLN424" s="94"/>
      <c r="GLO424" s="94"/>
      <c r="GLP424" s="94"/>
      <c r="GLQ424" s="94"/>
      <c r="GLR424" s="94"/>
      <c r="GLS424" s="94"/>
      <c r="GLT424" s="94"/>
      <c r="GLU424" s="94"/>
      <c r="GLV424" s="94"/>
      <c r="GLW424" s="94"/>
      <c r="GLX424" s="94"/>
      <c r="GLY424" s="94"/>
      <c r="GLZ424" s="94"/>
      <c r="GMA424" s="94"/>
      <c r="GMB424" s="94"/>
      <c r="GMC424" s="94"/>
      <c r="GMD424" s="94"/>
      <c r="GME424" s="94"/>
      <c r="GMF424" s="94"/>
      <c r="GMG424" s="94"/>
      <c r="GMH424" s="94"/>
      <c r="GMI424" s="94"/>
      <c r="GMJ424" s="94"/>
      <c r="GMK424" s="94"/>
      <c r="GML424" s="94"/>
      <c r="GMM424" s="94"/>
      <c r="GMN424" s="94"/>
      <c r="GMO424" s="94"/>
      <c r="GMP424" s="94"/>
      <c r="GMQ424" s="94"/>
      <c r="GMR424" s="94"/>
      <c r="GMS424" s="94"/>
      <c r="GMT424" s="94"/>
      <c r="GMU424" s="94"/>
      <c r="GMV424" s="94"/>
      <c r="GMW424" s="94"/>
      <c r="GMX424" s="94"/>
      <c r="GMY424" s="94"/>
      <c r="GMZ424" s="94"/>
      <c r="GNA424" s="94"/>
      <c r="GNB424" s="94"/>
      <c r="GNC424" s="94"/>
      <c r="GND424" s="94"/>
      <c r="GNE424" s="94"/>
      <c r="GNF424" s="94"/>
      <c r="GNG424" s="94"/>
      <c r="GNH424" s="94"/>
      <c r="GNI424" s="94"/>
      <c r="GNJ424" s="94"/>
      <c r="GNK424" s="94"/>
      <c r="GNL424" s="94"/>
      <c r="GNM424" s="94"/>
      <c r="GNN424" s="94"/>
      <c r="GNO424" s="94"/>
      <c r="GNP424" s="94"/>
      <c r="GNQ424" s="94"/>
      <c r="GNR424" s="94"/>
      <c r="GNS424" s="94"/>
      <c r="GNT424" s="94"/>
      <c r="GNU424" s="94"/>
      <c r="GNV424" s="94"/>
      <c r="GNW424" s="94"/>
      <c r="GNX424" s="94"/>
      <c r="GNY424" s="94"/>
      <c r="GNZ424" s="94"/>
      <c r="GOA424" s="94"/>
      <c r="GOB424" s="94"/>
      <c r="GOC424" s="94"/>
      <c r="GOD424" s="94"/>
      <c r="GOE424" s="94"/>
      <c r="GOF424" s="94"/>
      <c r="GOG424" s="94"/>
      <c r="GOH424" s="94"/>
      <c r="GOI424" s="94"/>
      <c r="GOJ424" s="94"/>
      <c r="GOK424" s="94"/>
      <c r="GOL424" s="94"/>
      <c r="GOM424" s="94"/>
      <c r="GON424" s="94"/>
      <c r="GOO424" s="94"/>
      <c r="GOP424" s="94"/>
      <c r="GOQ424" s="94"/>
      <c r="GOR424" s="94"/>
      <c r="GOS424" s="94"/>
      <c r="GOT424" s="94"/>
      <c r="GOU424" s="94"/>
      <c r="GOV424" s="94"/>
      <c r="GOW424" s="94"/>
      <c r="GOX424" s="94"/>
      <c r="GOY424" s="94"/>
      <c r="GOZ424" s="94"/>
      <c r="GPA424" s="94"/>
      <c r="GPB424" s="94"/>
      <c r="GPC424" s="94"/>
      <c r="GPD424" s="94"/>
      <c r="GPE424" s="94"/>
      <c r="GPF424" s="94"/>
      <c r="GPG424" s="94"/>
      <c r="GPH424" s="94"/>
      <c r="GPI424" s="94"/>
      <c r="GPJ424" s="94"/>
      <c r="GPK424" s="94"/>
      <c r="GPL424" s="94"/>
      <c r="GPM424" s="94"/>
      <c r="GPN424" s="94"/>
      <c r="GPO424" s="94"/>
      <c r="GPP424" s="94"/>
      <c r="GPQ424" s="94"/>
      <c r="GPR424" s="94"/>
      <c r="GPS424" s="94"/>
      <c r="GPT424" s="94"/>
      <c r="GPU424" s="94"/>
      <c r="GPV424" s="94"/>
      <c r="GPW424" s="94"/>
      <c r="GPX424" s="94"/>
      <c r="GPY424" s="94"/>
      <c r="GPZ424" s="94"/>
      <c r="GQA424" s="94"/>
      <c r="GQB424" s="94"/>
      <c r="GQC424" s="94"/>
      <c r="GQD424" s="94"/>
      <c r="GQE424" s="94"/>
      <c r="GQF424" s="94"/>
      <c r="GQG424" s="94"/>
      <c r="GQH424" s="94"/>
      <c r="GQI424" s="94"/>
      <c r="GQJ424" s="94"/>
      <c r="GQK424" s="94"/>
      <c r="GQL424" s="94"/>
      <c r="GQM424" s="94"/>
      <c r="GQN424" s="94"/>
      <c r="GQO424" s="94"/>
      <c r="GQP424" s="94"/>
      <c r="GQQ424" s="94"/>
      <c r="GQR424" s="94"/>
      <c r="GQS424" s="94"/>
      <c r="GQT424" s="94"/>
      <c r="GQU424" s="94"/>
      <c r="GQV424" s="94"/>
      <c r="GQW424" s="94"/>
      <c r="GQX424" s="94"/>
      <c r="GQY424" s="94"/>
      <c r="GQZ424" s="94"/>
      <c r="GRA424" s="94"/>
      <c r="GRB424" s="94"/>
      <c r="GRC424" s="94"/>
      <c r="GRD424" s="94"/>
      <c r="GRE424" s="94"/>
      <c r="GRF424" s="94"/>
      <c r="GRG424" s="94"/>
      <c r="GRH424" s="94"/>
      <c r="GRI424" s="94"/>
      <c r="GRJ424" s="94"/>
      <c r="GRK424" s="94"/>
      <c r="GRL424" s="94"/>
      <c r="GRM424" s="94"/>
      <c r="GRN424" s="94"/>
      <c r="GRO424" s="94"/>
      <c r="GRP424" s="94"/>
      <c r="GRQ424" s="94"/>
      <c r="GRR424" s="94"/>
      <c r="GRS424" s="94"/>
      <c r="GRT424" s="94"/>
      <c r="GRU424" s="94"/>
      <c r="GRV424" s="94"/>
      <c r="GRW424" s="94"/>
      <c r="GRX424" s="94"/>
      <c r="GRY424" s="94"/>
      <c r="GRZ424" s="94"/>
      <c r="GSA424" s="94"/>
      <c r="GSB424" s="94"/>
      <c r="GSC424" s="94"/>
      <c r="GSD424" s="94"/>
      <c r="GSE424" s="94"/>
      <c r="GSF424" s="94"/>
      <c r="GSG424" s="94"/>
      <c r="GSH424" s="94"/>
      <c r="GSI424" s="94"/>
      <c r="GSJ424" s="94"/>
      <c r="GSK424" s="94"/>
      <c r="GSL424" s="94"/>
      <c r="GSM424" s="94"/>
      <c r="GSN424" s="94"/>
      <c r="GSO424" s="94"/>
      <c r="GSP424" s="94"/>
      <c r="GSQ424" s="94"/>
      <c r="GSR424" s="94"/>
      <c r="GSS424" s="94"/>
      <c r="GST424" s="94"/>
      <c r="GSU424" s="94"/>
      <c r="GSV424" s="94"/>
      <c r="GSW424" s="94"/>
      <c r="GSX424" s="94"/>
      <c r="GSY424" s="94"/>
      <c r="GSZ424" s="94"/>
      <c r="GTA424" s="94"/>
      <c r="GTB424" s="94"/>
      <c r="GTC424" s="94"/>
      <c r="GTD424" s="94"/>
      <c r="GTE424" s="94"/>
      <c r="GTF424" s="94"/>
      <c r="GTG424" s="94"/>
      <c r="GTH424" s="94"/>
      <c r="GTI424" s="94"/>
      <c r="GTJ424" s="94"/>
      <c r="GTK424" s="94"/>
      <c r="GTL424" s="94"/>
      <c r="GTM424" s="94"/>
      <c r="GTN424" s="94"/>
      <c r="GTO424" s="94"/>
      <c r="GTP424" s="94"/>
      <c r="GTQ424" s="94"/>
      <c r="GTR424" s="94"/>
      <c r="GTS424" s="94"/>
      <c r="GTT424" s="94"/>
      <c r="GTU424" s="94"/>
      <c r="GTV424" s="94"/>
      <c r="GTW424" s="94"/>
      <c r="GTX424" s="94"/>
      <c r="GTY424" s="94"/>
      <c r="GTZ424" s="94"/>
      <c r="GUA424" s="94"/>
      <c r="GUB424" s="94"/>
      <c r="GUC424" s="94"/>
      <c r="GUD424" s="94"/>
      <c r="GUE424" s="94"/>
      <c r="GUF424" s="94"/>
      <c r="GUG424" s="94"/>
      <c r="GUH424" s="94"/>
      <c r="GUI424" s="94"/>
      <c r="GUJ424" s="94"/>
      <c r="GUK424" s="94"/>
      <c r="GUL424" s="94"/>
      <c r="GUM424" s="94"/>
      <c r="GUN424" s="94"/>
      <c r="GUO424" s="94"/>
      <c r="GUP424" s="94"/>
      <c r="GUQ424" s="94"/>
      <c r="GUR424" s="94"/>
      <c r="GUS424" s="94"/>
      <c r="GUT424" s="94"/>
      <c r="GUU424" s="94"/>
      <c r="GUV424" s="94"/>
      <c r="GUW424" s="94"/>
      <c r="GUX424" s="94"/>
      <c r="GUY424" s="94"/>
      <c r="GUZ424" s="94"/>
      <c r="GVA424" s="94"/>
      <c r="GVB424" s="94"/>
      <c r="GVC424" s="94"/>
      <c r="GVD424" s="94"/>
      <c r="GVE424" s="94"/>
      <c r="GVF424" s="94"/>
      <c r="GVG424" s="94"/>
      <c r="GVH424" s="94"/>
      <c r="GVI424" s="94"/>
      <c r="GVJ424" s="94"/>
      <c r="GVK424" s="94"/>
      <c r="GVL424" s="94"/>
      <c r="GVM424" s="94"/>
      <c r="GVN424" s="94"/>
      <c r="GVO424" s="94"/>
      <c r="GVP424" s="94"/>
      <c r="GVQ424" s="94"/>
      <c r="GVR424" s="94"/>
      <c r="GVS424" s="94"/>
      <c r="GVT424" s="94"/>
      <c r="GVU424" s="94"/>
      <c r="GVV424" s="94"/>
      <c r="GVW424" s="94"/>
      <c r="GVX424" s="94"/>
      <c r="GVY424" s="94"/>
      <c r="GVZ424" s="94"/>
      <c r="GWA424" s="94"/>
      <c r="GWB424" s="94"/>
      <c r="GWC424" s="94"/>
      <c r="GWD424" s="94"/>
      <c r="GWE424" s="94"/>
      <c r="GWF424" s="94"/>
      <c r="GWG424" s="94"/>
      <c r="GWH424" s="94"/>
      <c r="GWI424" s="94"/>
      <c r="GWJ424" s="94"/>
      <c r="GWK424" s="94"/>
      <c r="GWL424" s="94"/>
      <c r="GWM424" s="94"/>
      <c r="GWN424" s="94"/>
      <c r="GWO424" s="94"/>
      <c r="GWP424" s="94"/>
      <c r="GWQ424" s="94"/>
      <c r="GWR424" s="94"/>
      <c r="GWS424" s="94"/>
      <c r="GWT424" s="94"/>
      <c r="GWU424" s="94"/>
      <c r="GWV424" s="94"/>
      <c r="GWW424" s="94"/>
      <c r="GWX424" s="94"/>
      <c r="GWY424" s="94"/>
      <c r="GWZ424" s="94"/>
      <c r="GXA424" s="94"/>
      <c r="GXB424" s="94"/>
      <c r="GXC424" s="94"/>
      <c r="GXD424" s="94"/>
      <c r="GXE424" s="94"/>
      <c r="GXF424" s="94"/>
      <c r="GXG424" s="94"/>
      <c r="GXH424" s="94"/>
      <c r="GXI424" s="94"/>
      <c r="GXJ424" s="94"/>
      <c r="GXK424" s="94"/>
      <c r="GXL424" s="94"/>
      <c r="GXM424" s="94"/>
      <c r="GXN424" s="94"/>
      <c r="GXO424" s="94"/>
      <c r="GXP424" s="94"/>
      <c r="GXQ424" s="94"/>
      <c r="GXR424" s="94"/>
      <c r="GXS424" s="94"/>
      <c r="GXT424" s="94"/>
      <c r="GXU424" s="94"/>
      <c r="GXV424" s="94"/>
      <c r="GXW424" s="94"/>
      <c r="GXX424" s="94"/>
      <c r="GXY424" s="94"/>
      <c r="GXZ424" s="94"/>
      <c r="GYA424" s="94"/>
      <c r="GYB424" s="94"/>
      <c r="GYC424" s="94"/>
      <c r="GYD424" s="94"/>
      <c r="GYE424" s="94"/>
      <c r="GYF424" s="94"/>
      <c r="GYG424" s="94"/>
      <c r="GYH424" s="94"/>
      <c r="GYI424" s="94"/>
      <c r="GYJ424" s="94"/>
      <c r="GYK424" s="94"/>
      <c r="GYL424" s="94"/>
      <c r="GYM424" s="94"/>
      <c r="GYN424" s="94"/>
      <c r="GYO424" s="94"/>
      <c r="GYP424" s="94"/>
      <c r="GYQ424" s="94"/>
      <c r="GYR424" s="94"/>
      <c r="GYS424" s="94"/>
      <c r="GYT424" s="94"/>
      <c r="GYU424" s="94"/>
      <c r="GYV424" s="94"/>
      <c r="GYW424" s="94"/>
      <c r="GYX424" s="94"/>
      <c r="GYY424" s="94"/>
      <c r="GYZ424" s="94"/>
      <c r="GZA424" s="94"/>
      <c r="GZB424" s="94"/>
      <c r="GZC424" s="94"/>
      <c r="GZD424" s="94"/>
      <c r="GZE424" s="94"/>
      <c r="GZF424" s="94"/>
      <c r="GZG424" s="94"/>
      <c r="GZH424" s="94"/>
      <c r="GZI424" s="94"/>
      <c r="GZJ424" s="94"/>
      <c r="GZK424" s="94"/>
      <c r="GZL424" s="94"/>
      <c r="GZM424" s="94"/>
      <c r="GZN424" s="94"/>
      <c r="GZO424" s="94"/>
      <c r="GZP424" s="94"/>
      <c r="GZQ424" s="94"/>
      <c r="GZR424" s="94"/>
      <c r="GZS424" s="94"/>
      <c r="GZT424" s="94"/>
      <c r="GZU424" s="94"/>
      <c r="GZV424" s="94"/>
      <c r="GZW424" s="94"/>
      <c r="GZX424" s="94"/>
      <c r="GZY424" s="94"/>
      <c r="GZZ424" s="94"/>
      <c r="HAA424" s="94"/>
      <c r="HAB424" s="94"/>
      <c r="HAC424" s="94"/>
      <c r="HAD424" s="94"/>
      <c r="HAE424" s="94"/>
      <c r="HAF424" s="94"/>
      <c r="HAG424" s="94"/>
      <c r="HAH424" s="94"/>
      <c r="HAI424" s="94"/>
      <c r="HAJ424" s="94"/>
      <c r="HAK424" s="94"/>
      <c r="HAL424" s="94"/>
      <c r="HAM424" s="94"/>
      <c r="HAN424" s="94"/>
      <c r="HAO424" s="94"/>
      <c r="HAP424" s="94"/>
      <c r="HAQ424" s="94"/>
      <c r="HAR424" s="94"/>
      <c r="HAS424" s="94"/>
      <c r="HAT424" s="94"/>
      <c r="HAU424" s="94"/>
      <c r="HAV424" s="94"/>
      <c r="HAW424" s="94"/>
      <c r="HAX424" s="94"/>
      <c r="HAY424" s="94"/>
      <c r="HAZ424" s="94"/>
      <c r="HBA424" s="94"/>
      <c r="HBB424" s="94"/>
      <c r="HBC424" s="94"/>
      <c r="HBD424" s="94"/>
      <c r="HBE424" s="94"/>
      <c r="HBF424" s="94"/>
      <c r="HBG424" s="94"/>
      <c r="HBH424" s="94"/>
      <c r="HBI424" s="94"/>
      <c r="HBJ424" s="94"/>
      <c r="HBK424" s="94"/>
      <c r="HBL424" s="94"/>
      <c r="HBM424" s="94"/>
      <c r="HBN424" s="94"/>
      <c r="HBO424" s="94"/>
      <c r="HBP424" s="94"/>
      <c r="HBQ424" s="94"/>
      <c r="HBR424" s="94"/>
      <c r="HBS424" s="94"/>
      <c r="HBT424" s="94"/>
      <c r="HBU424" s="94"/>
      <c r="HBV424" s="94"/>
      <c r="HBW424" s="94"/>
      <c r="HBX424" s="94"/>
      <c r="HBY424" s="94"/>
      <c r="HBZ424" s="94"/>
      <c r="HCA424" s="94"/>
      <c r="HCB424" s="94"/>
      <c r="HCC424" s="94"/>
      <c r="HCD424" s="94"/>
      <c r="HCE424" s="94"/>
      <c r="HCF424" s="94"/>
      <c r="HCG424" s="94"/>
      <c r="HCH424" s="94"/>
      <c r="HCI424" s="94"/>
      <c r="HCJ424" s="94"/>
      <c r="HCK424" s="94"/>
      <c r="HCL424" s="94"/>
      <c r="HCM424" s="94"/>
      <c r="HCN424" s="94"/>
      <c r="HCO424" s="94"/>
      <c r="HCP424" s="94"/>
      <c r="HCQ424" s="94"/>
      <c r="HCR424" s="94"/>
      <c r="HCS424" s="94"/>
      <c r="HCT424" s="94"/>
      <c r="HCU424" s="94"/>
      <c r="HCV424" s="94"/>
      <c r="HCW424" s="94"/>
      <c r="HCX424" s="94"/>
      <c r="HCY424" s="94"/>
      <c r="HCZ424" s="94"/>
      <c r="HDA424" s="94"/>
      <c r="HDB424" s="94"/>
      <c r="HDC424" s="94"/>
      <c r="HDD424" s="94"/>
      <c r="HDE424" s="94"/>
      <c r="HDF424" s="94"/>
      <c r="HDG424" s="94"/>
      <c r="HDH424" s="94"/>
      <c r="HDI424" s="94"/>
      <c r="HDJ424" s="94"/>
      <c r="HDK424" s="94"/>
      <c r="HDL424" s="94"/>
      <c r="HDM424" s="94"/>
      <c r="HDN424" s="94"/>
      <c r="HDO424" s="94"/>
      <c r="HDP424" s="94"/>
      <c r="HDQ424" s="94"/>
      <c r="HDR424" s="94"/>
      <c r="HDS424" s="94"/>
      <c r="HDT424" s="94"/>
      <c r="HDU424" s="94"/>
      <c r="HDV424" s="94"/>
      <c r="HDW424" s="94"/>
      <c r="HDX424" s="94"/>
      <c r="HDY424" s="94"/>
      <c r="HDZ424" s="94"/>
      <c r="HEA424" s="94"/>
      <c r="HEB424" s="94"/>
      <c r="HEC424" s="94"/>
      <c r="HED424" s="94"/>
      <c r="HEE424" s="94"/>
      <c r="HEF424" s="94"/>
      <c r="HEG424" s="94"/>
      <c r="HEH424" s="94"/>
      <c r="HEI424" s="94"/>
      <c r="HEJ424" s="94"/>
      <c r="HEK424" s="94"/>
      <c r="HEL424" s="94"/>
      <c r="HEM424" s="94"/>
      <c r="HEN424" s="94"/>
      <c r="HEO424" s="94"/>
      <c r="HEP424" s="94"/>
      <c r="HEQ424" s="94"/>
      <c r="HER424" s="94"/>
      <c r="HES424" s="94"/>
      <c r="HET424" s="94"/>
      <c r="HEU424" s="94"/>
      <c r="HEV424" s="94"/>
      <c r="HEW424" s="94"/>
      <c r="HEX424" s="94"/>
      <c r="HEY424" s="94"/>
      <c r="HEZ424" s="94"/>
      <c r="HFA424" s="94"/>
      <c r="HFB424" s="94"/>
      <c r="HFC424" s="94"/>
      <c r="HFD424" s="94"/>
      <c r="HFE424" s="94"/>
      <c r="HFF424" s="94"/>
      <c r="HFG424" s="94"/>
      <c r="HFH424" s="94"/>
      <c r="HFI424" s="94"/>
      <c r="HFJ424" s="94"/>
      <c r="HFK424" s="94"/>
      <c r="HFL424" s="94"/>
      <c r="HFM424" s="94"/>
      <c r="HFN424" s="94"/>
      <c r="HFO424" s="94"/>
      <c r="HFP424" s="94"/>
      <c r="HFQ424" s="94"/>
      <c r="HFR424" s="94"/>
      <c r="HFS424" s="94"/>
      <c r="HFT424" s="94"/>
      <c r="HFU424" s="94"/>
      <c r="HFV424" s="94"/>
      <c r="HFW424" s="94"/>
      <c r="HFX424" s="94"/>
      <c r="HFY424" s="94"/>
      <c r="HFZ424" s="94"/>
      <c r="HGA424" s="94"/>
      <c r="HGB424" s="94"/>
      <c r="HGC424" s="94"/>
      <c r="HGD424" s="94"/>
      <c r="HGE424" s="94"/>
      <c r="HGF424" s="94"/>
      <c r="HGG424" s="94"/>
      <c r="HGH424" s="94"/>
      <c r="HGI424" s="94"/>
      <c r="HGJ424" s="94"/>
      <c r="HGK424" s="94"/>
      <c r="HGL424" s="94"/>
      <c r="HGM424" s="94"/>
      <c r="HGN424" s="94"/>
      <c r="HGO424" s="94"/>
      <c r="HGP424" s="94"/>
      <c r="HGQ424" s="94"/>
      <c r="HGR424" s="94"/>
      <c r="HGS424" s="94"/>
      <c r="HGT424" s="94"/>
      <c r="HGU424" s="94"/>
      <c r="HGV424" s="94"/>
      <c r="HGW424" s="94"/>
      <c r="HGX424" s="94"/>
      <c r="HGY424" s="94"/>
      <c r="HGZ424" s="94"/>
      <c r="HHA424" s="94"/>
      <c r="HHB424" s="94"/>
      <c r="HHC424" s="94"/>
      <c r="HHD424" s="94"/>
      <c r="HHE424" s="94"/>
      <c r="HHF424" s="94"/>
      <c r="HHG424" s="94"/>
      <c r="HHH424" s="94"/>
      <c r="HHI424" s="94"/>
      <c r="HHJ424" s="94"/>
      <c r="HHK424" s="94"/>
      <c r="HHL424" s="94"/>
      <c r="HHM424" s="94"/>
      <c r="HHN424" s="94"/>
      <c r="HHO424" s="94"/>
      <c r="HHP424" s="94"/>
      <c r="HHQ424" s="94"/>
      <c r="HHR424" s="94"/>
      <c r="HHS424" s="94"/>
      <c r="HHT424" s="94"/>
      <c r="HHU424" s="94"/>
      <c r="HHV424" s="94"/>
      <c r="HHW424" s="94"/>
      <c r="HHX424" s="94"/>
      <c r="HHY424" s="94"/>
      <c r="HHZ424" s="94"/>
      <c r="HIA424" s="94"/>
      <c r="HIB424" s="94"/>
      <c r="HIC424" s="94"/>
      <c r="HID424" s="94"/>
      <c r="HIE424" s="94"/>
      <c r="HIF424" s="94"/>
      <c r="HIG424" s="94"/>
      <c r="HIH424" s="94"/>
      <c r="HII424" s="94"/>
      <c r="HIJ424" s="94"/>
      <c r="HIK424" s="94"/>
      <c r="HIL424" s="94"/>
      <c r="HIM424" s="94"/>
      <c r="HIN424" s="94"/>
      <c r="HIO424" s="94"/>
      <c r="HIP424" s="94"/>
      <c r="HIQ424" s="94"/>
      <c r="HIR424" s="94"/>
      <c r="HIS424" s="94"/>
      <c r="HIT424" s="94"/>
      <c r="HIU424" s="94"/>
      <c r="HIV424" s="94"/>
      <c r="HIW424" s="94"/>
      <c r="HIX424" s="94"/>
      <c r="HIY424" s="94"/>
      <c r="HIZ424" s="94"/>
      <c r="HJA424" s="94"/>
      <c r="HJB424" s="94"/>
      <c r="HJC424" s="94"/>
      <c r="HJD424" s="94"/>
      <c r="HJE424" s="94"/>
      <c r="HJF424" s="94"/>
      <c r="HJG424" s="94"/>
      <c r="HJH424" s="94"/>
      <c r="HJI424" s="94"/>
      <c r="HJJ424" s="94"/>
      <c r="HJK424" s="94"/>
      <c r="HJL424" s="94"/>
      <c r="HJM424" s="94"/>
      <c r="HJN424" s="94"/>
      <c r="HJO424" s="94"/>
      <c r="HJP424" s="94"/>
      <c r="HJQ424" s="94"/>
      <c r="HJR424" s="94"/>
      <c r="HJS424" s="94"/>
      <c r="HJT424" s="94"/>
      <c r="HJU424" s="94"/>
      <c r="HJV424" s="94"/>
      <c r="HJW424" s="94"/>
      <c r="HJX424" s="94"/>
      <c r="HJY424" s="94"/>
      <c r="HJZ424" s="94"/>
      <c r="HKA424" s="94"/>
      <c r="HKB424" s="94"/>
      <c r="HKC424" s="94"/>
      <c r="HKD424" s="94"/>
      <c r="HKE424" s="94"/>
      <c r="HKF424" s="94"/>
      <c r="HKG424" s="94"/>
      <c r="HKH424" s="94"/>
      <c r="HKI424" s="94"/>
      <c r="HKJ424" s="94"/>
      <c r="HKK424" s="94"/>
      <c r="HKL424" s="94"/>
      <c r="HKM424" s="94"/>
      <c r="HKN424" s="94"/>
      <c r="HKO424" s="94"/>
      <c r="HKP424" s="94"/>
      <c r="HKQ424" s="94"/>
      <c r="HKR424" s="94"/>
      <c r="HKS424" s="94"/>
      <c r="HKT424" s="94"/>
      <c r="HKU424" s="94"/>
      <c r="HKV424" s="94"/>
      <c r="HKW424" s="94"/>
      <c r="HKX424" s="94"/>
      <c r="HKY424" s="94"/>
      <c r="HKZ424" s="94"/>
      <c r="HLA424" s="94"/>
      <c r="HLB424" s="94"/>
      <c r="HLC424" s="94"/>
      <c r="HLD424" s="94"/>
      <c r="HLE424" s="94"/>
      <c r="HLF424" s="94"/>
      <c r="HLG424" s="94"/>
      <c r="HLH424" s="94"/>
      <c r="HLI424" s="94"/>
      <c r="HLJ424" s="94"/>
      <c r="HLK424" s="94"/>
      <c r="HLL424" s="94"/>
      <c r="HLM424" s="94"/>
      <c r="HLN424" s="94"/>
      <c r="HLO424" s="94"/>
      <c r="HLP424" s="94"/>
      <c r="HLQ424" s="94"/>
      <c r="HLR424" s="94"/>
      <c r="HLS424" s="94"/>
      <c r="HLT424" s="94"/>
      <c r="HLU424" s="94"/>
      <c r="HLV424" s="94"/>
      <c r="HLW424" s="94"/>
      <c r="HLX424" s="94"/>
      <c r="HLY424" s="94"/>
      <c r="HLZ424" s="94"/>
      <c r="HMA424" s="94"/>
      <c r="HMB424" s="94"/>
      <c r="HMC424" s="94"/>
      <c r="HMD424" s="94"/>
      <c r="HME424" s="94"/>
      <c r="HMF424" s="94"/>
      <c r="HMG424" s="94"/>
      <c r="HMH424" s="94"/>
      <c r="HMI424" s="94"/>
      <c r="HMJ424" s="94"/>
      <c r="HMK424" s="94"/>
      <c r="HML424" s="94"/>
      <c r="HMM424" s="94"/>
      <c r="HMN424" s="94"/>
      <c r="HMO424" s="94"/>
      <c r="HMP424" s="94"/>
      <c r="HMQ424" s="94"/>
      <c r="HMR424" s="94"/>
      <c r="HMS424" s="94"/>
      <c r="HMT424" s="94"/>
      <c r="HMU424" s="94"/>
      <c r="HMV424" s="94"/>
      <c r="HMW424" s="94"/>
      <c r="HMX424" s="94"/>
      <c r="HMY424" s="94"/>
      <c r="HMZ424" s="94"/>
      <c r="HNA424" s="94"/>
      <c r="HNB424" s="94"/>
      <c r="HNC424" s="94"/>
      <c r="HND424" s="94"/>
      <c r="HNE424" s="94"/>
      <c r="HNF424" s="94"/>
      <c r="HNG424" s="94"/>
      <c r="HNH424" s="94"/>
      <c r="HNI424" s="94"/>
      <c r="HNJ424" s="94"/>
      <c r="HNK424" s="94"/>
      <c r="HNL424" s="94"/>
      <c r="HNM424" s="94"/>
      <c r="HNN424" s="94"/>
      <c r="HNO424" s="94"/>
      <c r="HNP424" s="94"/>
      <c r="HNQ424" s="94"/>
      <c r="HNR424" s="94"/>
      <c r="HNS424" s="94"/>
      <c r="HNT424" s="94"/>
      <c r="HNU424" s="94"/>
      <c r="HNV424" s="94"/>
      <c r="HNW424" s="94"/>
      <c r="HNX424" s="94"/>
      <c r="HNY424" s="94"/>
      <c r="HNZ424" s="94"/>
      <c r="HOA424" s="94"/>
      <c r="HOB424" s="94"/>
      <c r="HOC424" s="94"/>
      <c r="HOD424" s="94"/>
      <c r="HOE424" s="94"/>
      <c r="HOF424" s="94"/>
      <c r="HOG424" s="94"/>
      <c r="HOH424" s="94"/>
      <c r="HOI424" s="94"/>
      <c r="HOJ424" s="94"/>
      <c r="HOK424" s="94"/>
      <c r="HOL424" s="94"/>
      <c r="HOM424" s="94"/>
      <c r="HON424" s="94"/>
      <c r="HOO424" s="94"/>
      <c r="HOP424" s="94"/>
      <c r="HOQ424" s="94"/>
      <c r="HOR424" s="94"/>
      <c r="HOS424" s="94"/>
      <c r="HOT424" s="94"/>
      <c r="HOU424" s="94"/>
      <c r="HOV424" s="94"/>
      <c r="HOW424" s="94"/>
      <c r="HOX424" s="94"/>
      <c r="HOY424" s="94"/>
      <c r="HOZ424" s="94"/>
      <c r="HPA424" s="94"/>
      <c r="HPB424" s="94"/>
      <c r="HPC424" s="94"/>
      <c r="HPD424" s="94"/>
      <c r="HPE424" s="94"/>
      <c r="HPF424" s="94"/>
      <c r="HPG424" s="94"/>
      <c r="HPH424" s="94"/>
      <c r="HPI424" s="94"/>
      <c r="HPJ424" s="94"/>
      <c r="HPK424" s="94"/>
      <c r="HPL424" s="94"/>
      <c r="HPM424" s="94"/>
      <c r="HPN424" s="94"/>
      <c r="HPO424" s="94"/>
      <c r="HPP424" s="94"/>
      <c r="HPQ424" s="94"/>
      <c r="HPR424" s="94"/>
      <c r="HPS424" s="94"/>
      <c r="HPT424" s="94"/>
      <c r="HPU424" s="94"/>
      <c r="HPV424" s="94"/>
      <c r="HPW424" s="94"/>
      <c r="HPX424" s="94"/>
      <c r="HPY424" s="94"/>
      <c r="HPZ424" s="94"/>
      <c r="HQA424" s="94"/>
      <c r="HQB424" s="94"/>
      <c r="HQC424" s="94"/>
      <c r="HQD424" s="94"/>
      <c r="HQE424" s="94"/>
      <c r="HQF424" s="94"/>
      <c r="HQG424" s="94"/>
      <c r="HQH424" s="94"/>
      <c r="HQI424" s="94"/>
      <c r="HQJ424" s="94"/>
      <c r="HQK424" s="94"/>
      <c r="HQL424" s="94"/>
      <c r="HQM424" s="94"/>
      <c r="HQN424" s="94"/>
      <c r="HQO424" s="94"/>
      <c r="HQP424" s="94"/>
      <c r="HQQ424" s="94"/>
      <c r="HQR424" s="94"/>
      <c r="HQS424" s="94"/>
      <c r="HQT424" s="94"/>
      <c r="HQU424" s="94"/>
      <c r="HQV424" s="94"/>
      <c r="HQW424" s="94"/>
      <c r="HQX424" s="94"/>
      <c r="HQY424" s="94"/>
      <c r="HQZ424" s="94"/>
      <c r="HRA424" s="94"/>
      <c r="HRB424" s="94"/>
      <c r="HRC424" s="94"/>
      <c r="HRD424" s="94"/>
      <c r="HRE424" s="94"/>
      <c r="HRF424" s="94"/>
      <c r="HRG424" s="94"/>
      <c r="HRH424" s="94"/>
      <c r="HRI424" s="94"/>
      <c r="HRJ424" s="94"/>
      <c r="HRK424" s="94"/>
      <c r="HRL424" s="94"/>
      <c r="HRM424" s="94"/>
      <c r="HRN424" s="94"/>
      <c r="HRO424" s="94"/>
      <c r="HRP424" s="94"/>
      <c r="HRQ424" s="94"/>
      <c r="HRR424" s="94"/>
      <c r="HRS424" s="94"/>
      <c r="HRT424" s="94"/>
      <c r="HRU424" s="94"/>
      <c r="HRV424" s="94"/>
      <c r="HRW424" s="94"/>
      <c r="HRX424" s="94"/>
      <c r="HRY424" s="94"/>
      <c r="HRZ424" s="94"/>
      <c r="HSA424" s="94"/>
      <c r="HSB424" s="94"/>
      <c r="HSC424" s="94"/>
      <c r="HSD424" s="94"/>
      <c r="HSE424" s="94"/>
      <c r="HSF424" s="94"/>
      <c r="HSG424" s="94"/>
      <c r="HSH424" s="94"/>
      <c r="HSI424" s="94"/>
      <c r="HSJ424" s="94"/>
      <c r="HSK424" s="94"/>
      <c r="HSL424" s="94"/>
      <c r="HSM424" s="94"/>
      <c r="HSN424" s="94"/>
      <c r="HSO424" s="94"/>
      <c r="HSP424" s="94"/>
      <c r="HSQ424" s="94"/>
      <c r="HSR424" s="94"/>
      <c r="HSS424" s="94"/>
      <c r="HST424" s="94"/>
      <c r="HSU424" s="94"/>
      <c r="HSV424" s="94"/>
      <c r="HSW424" s="94"/>
      <c r="HSX424" s="94"/>
      <c r="HSY424" s="94"/>
      <c r="HSZ424" s="94"/>
      <c r="HTA424" s="94"/>
      <c r="HTB424" s="94"/>
      <c r="HTC424" s="94"/>
      <c r="HTD424" s="94"/>
      <c r="HTE424" s="94"/>
      <c r="HTF424" s="94"/>
      <c r="HTG424" s="94"/>
      <c r="HTH424" s="94"/>
      <c r="HTI424" s="94"/>
      <c r="HTJ424" s="94"/>
      <c r="HTK424" s="94"/>
      <c r="HTL424" s="94"/>
      <c r="HTM424" s="94"/>
      <c r="HTN424" s="94"/>
      <c r="HTO424" s="94"/>
      <c r="HTP424" s="94"/>
      <c r="HTQ424" s="94"/>
      <c r="HTR424" s="94"/>
      <c r="HTS424" s="94"/>
      <c r="HTT424" s="94"/>
      <c r="HTU424" s="94"/>
      <c r="HTV424" s="94"/>
      <c r="HTW424" s="94"/>
      <c r="HTX424" s="94"/>
      <c r="HTY424" s="94"/>
      <c r="HTZ424" s="94"/>
      <c r="HUA424" s="94"/>
      <c r="HUB424" s="94"/>
      <c r="HUC424" s="94"/>
      <c r="HUD424" s="94"/>
      <c r="HUE424" s="94"/>
      <c r="HUF424" s="94"/>
      <c r="HUG424" s="94"/>
      <c r="HUH424" s="94"/>
      <c r="HUI424" s="94"/>
      <c r="HUJ424" s="94"/>
      <c r="HUK424" s="94"/>
      <c r="HUL424" s="94"/>
      <c r="HUM424" s="94"/>
      <c r="HUN424" s="94"/>
      <c r="HUO424" s="94"/>
      <c r="HUP424" s="94"/>
      <c r="HUQ424" s="94"/>
      <c r="HUR424" s="94"/>
      <c r="HUS424" s="94"/>
      <c r="HUT424" s="94"/>
      <c r="HUU424" s="94"/>
      <c r="HUV424" s="94"/>
      <c r="HUW424" s="94"/>
      <c r="HUX424" s="94"/>
      <c r="HUY424" s="94"/>
      <c r="HUZ424" s="94"/>
      <c r="HVA424" s="94"/>
      <c r="HVB424" s="94"/>
      <c r="HVC424" s="94"/>
      <c r="HVD424" s="94"/>
      <c r="HVE424" s="94"/>
      <c r="HVF424" s="94"/>
      <c r="HVG424" s="94"/>
      <c r="HVH424" s="94"/>
      <c r="HVI424" s="94"/>
      <c r="HVJ424" s="94"/>
      <c r="HVK424" s="94"/>
      <c r="HVL424" s="94"/>
      <c r="HVM424" s="94"/>
      <c r="HVN424" s="94"/>
      <c r="HVO424" s="94"/>
      <c r="HVP424" s="94"/>
      <c r="HVQ424" s="94"/>
      <c r="HVR424" s="94"/>
      <c r="HVS424" s="94"/>
      <c r="HVT424" s="94"/>
      <c r="HVU424" s="94"/>
      <c r="HVV424" s="94"/>
      <c r="HVW424" s="94"/>
      <c r="HVX424" s="94"/>
      <c r="HVY424" s="94"/>
      <c r="HVZ424" s="94"/>
      <c r="HWA424" s="94"/>
      <c r="HWB424" s="94"/>
      <c r="HWC424" s="94"/>
      <c r="HWD424" s="94"/>
      <c r="HWE424" s="94"/>
      <c r="HWF424" s="94"/>
      <c r="HWG424" s="94"/>
      <c r="HWH424" s="94"/>
      <c r="HWI424" s="94"/>
      <c r="HWJ424" s="94"/>
      <c r="HWK424" s="94"/>
      <c r="HWL424" s="94"/>
      <c r="HWM424" s="94"/>
      <c r="HWN424" s="94"/>
      <c r="HWO424" s="94"/>
      <c r="HWP424" s="94"/>
      <c r="HWQ424" s="94"/>
      <c r="HWR424" s="94"/>
      <c r="HWS424" s="94"/>
      <c r="HWT424" s="94"/>
      <c r="HWU424" s="94"/>
      <c r="HWV424" s="94"/>
      <c r="HWW424" s="94"/>
      <c r="HWX424" s="94"/>
      <c r="HWY424" s="94"/>
      <c r="HWZ424" s="94"/>
      <c r="HXA424" s="94"/>
      <c r="HXB424" s="94"/>
      <c r="HXC424" s="94"/>
      <c r="HXD424" s="94"/>
      <c r="HXE424" s="94"/>
      <c r="HXF424" s="94"/>
      <c r="HXG424" s="94"/>
      <c r="HXH424" s="94"/>
      <c r="HXI424" s="94"/>
      <c r="HXJ424" s="94"/>
      <c r="HXK424" s="94"/>
      <c r="HXL424" s="94"/>
      <c r="HXM424" s="94"/>
      <c r="HXN424" s="94"/>
      <c r="HXO424" s="94"/>
      <c r="HXP424" s="94"/>
      <c r="HXQ424" s="94"/>
      <c r="HXR424" s="94"/>
      <c r="HXS424" s="94"/>
      <c r="HXT424" s="94"/>
      <c r="HXU424" s="94"/>
      <c r="HXV424" s="94"/>
      <c r="HXW424" s="94"/>
      <c r="HXX424" s="94"/>
      <c r="HXY424" s="94"/>
      <c r="HXZ424" s="94"/>
      <c r="HYA424" s="94"/>
      <c r="HYB424" s="94"/>
      <c r="HYC424" s="94"/>
      <c r="HYD424" s="94"/>
      <c r="HYE424" s="94"/>
      <c r="HYF424" s="94"/>
      <c r="HYG424" s="94"/>
      <c r="HYH424" s="94"/>
      <c r="HYI424" s="94"/>
      <c r="HYJ424" s="94"/>
      <c r="HYK424" s="94"/>
      <c r="HYL424" s="94"/>
      <c r="HYM424" s="94"/>
      <c r="HYN424" s="94"/>
      <c r="HYO424" s="94"/>
      <c r="HYP424" s="94"/>
      <c r="HYQ424" s="94"/>
      <c r="HYR424" s="94"/>
      <c r="HYS424" s="94"/>
      <c r="HYT424" s="94"/>
      <c r="HYU424" s="94"/>
      <c r="HYV424" s="94"/>
      <c r="HYW424" s="94"/>
      <c r="HYX424" s="94"/>
      <c r="HYY424" s="94"/>
      <c r="HYZ424" s="94"/>
      <c r="HZA424" s="94"/>
      <c r="HZB424" s="94"/>
      <c r="HZC424" s="94"/>
      <c r="HZD424" s="94"/>
      <c r="HZE424" s="94"/>
      <c r="HZF424" s="94"/>
      <c r="HZG424" s="94"/>
      <c r="HZH424" s="94"/>
      <c r="HZI424" s="94"/>
      <c r="HZJ424" s="94"/>
      <c r="HZK424" s="94"/>
      <c r="HZL424" s="94"/>
      <c r="HZM424" s="94"/>
      <c r="HZN424" s="94"/>
      <c r="HZO424" s="94"/>
      <c r="HZP424" s="94"/>
      <c r="HZQ424" s="94"/>
      <c r="HZR424" s="94"/>
      <c r="HZS424" s="94"/>
      <c r="HZT424" s="94"/>
      <c r="HZU424" s="94"/>
      <c r="HZV424" s="94"/>
      <c r="HZW424" s="94"/>
      <c r="HZX424" s="94"/>
      <c r="HZY424" s="94"/>
      <c r="HZZ424" s="94"/>
      <c r="IAA424" s="94"/>
      <c r="IAB424" s="94"/>
      <c r="IAC424" s="94"/>
      <c r="IAD424" s="94"/>
      <c r="IAE424" s="94"/>
      <c r="IAF424" s="94"/>
      <c r="IAG424" s="94"/>
      <c r="IAH424" s="94"/>
      <c r="IAI424" s="94"/>
      <c r="IAJ424" s="94"/>
      <c r="IAK424" s="94"/>
      <c r="IAL424" s="94"/>
      <c r="IAM424" s="94"/>
      <c r="IAN424" s="94"/>
      <c r="IAO424" s="94"/>
      <c r="IAP424" s="94"/>
      <c r="IAQ424" s="94"/>
      <c r="IAR424" s="94"/>
      <c r="IAS424" s="94"/>
      <c r="IAT424" s="94"/>
      <c r="IAU424" s="94"/>
      <c r="IAV424" s="94"/>
      <c r="IAW424" s="94"/>
      <c r="IAX424" s="94"/>
      <c r="IAY424" s="94"/>
      <c r="IAZ424" s="94"/>
      <c r="IBA424" s="94"/>
      <c r="IBB424" s="94"/>
      <c r="IBC424" s="94"/>
      <c r="IBD424" s="94"/>
      <c r="IBE424" s="94"/>
      <c r="IBF424" s="94"/>
      <c r="IBG424" s="94"/>
      <c r="IBH424" s="94"/>
      <c r="IBI424" s="94"/>
      <c r="IBJ424" s="94"/>
      <c r="IBK424" s="94"/>
      <c r="IBL424" s="94"/>
      <c r="IBM424" s="94"/>
      <c r="IBN424" s="94"/>
      <c r="IBO424" s="94"/>
      <c r="IBP424" s="94"/>
      <c r="IBQ424" s="94"/>
      <c r="IBR424" s="94"/>
      <c r="IBS424" s="94"/>
      <c r="IBT424" s="94"/>
      <c r="IBU424" s="94"/>
      <c r="IBV424" s="94"/>
      <c r="IBW424" s="94"/>
      <c r="IBX424" s="94"/>
      <c r="IBY424" s="94"/>
      <c r="IBZ424" s="94"/>
      <c r="ICA424" s="94"/>
      <c r="ICB424" s="94"/>
      <c r="ICC424" s="94"/>
      <c r="ICD424" s="94"/>
      <c r="ICE424" s="94"/>
      <c r="ICF424" s="94"/>
      <c r="ICG424" s="94"/>
      <c r="ICH424" s="94"/>
      <c r="ICI424" s="94"/>
      <c r="ICJ424" s="94"/>
      <c r="ICK424" s="94"/>
      <c r="ICL424" s="94"/>
      <c r="ICM424" s="94"/>
      <c r="ICN424" s="94"/>
      <c r="ICO424" s="94"/>
      <c r="ICP424" s="94"/>
      <c r="ICQ424" s="94"/>
      <c r="ICR424" s="94"/>
      <c r="ICS424" s="94"/>
      <c r="ICT424" s="94"/>
      <c r="ICU424" s="94"/>
      <c r="ICV424" s="94"/>
      <c r="ICW424" s="94"/>
      <c r="ICX424" s="94"/>
      <c r="ICY424" s="94"/>
      <c r="ICZ424" s="94"/>
      <c r="IDA424" s="94"/>
      <c r="IDB424" s="94"/>
      <c r="IDC424" s="94"/>
      <c r="IDD424" s="94"/>
      <c r="IDE424" s="94"/>
      <c r="IDF424" s="94"/>
      <c r="IDG424" s="94"/>
      <c r="IDH424" s="94"/>
      <c r="IDI424" s="94"/>
      <c r="IDJ424" s="94"/>
      <c r="IDK424" s="94"/>
      <c r="IDL424" s="94"/>
      <c r="IDM424" s="94"/>
      <c r="IDN424" s="94"/>
      <c r="IDO424" s="94"/>
      <c r="IDP424" s="94"/>
      <c r="IDQ424" s="94"/>
      <c r="IDR424" s="94"/>
      <c r="IDS424" s="94"/>
      <c r="IDT424" s="94"/>
      <c r="IDU424" s="94"/>
      <c r="IDV424" s="94"/>
      <c r="IDW424" s="94"/>
      <c r="IDX424" s="94"/>
      <c r="IDY424" s="94"/>
      <c r="IDZ424" s="94"/>
      <c r="IEA424" s="94"/>
      <c r="IEB424" s="94"/>
      <c r="IEC424" s="94"/>
      <c r="IED424" s="94"/>
      <c r="IEE424" s="94"/>
      <c r="IEF424" s="94"/>
      <c r="IEG424" s="94"/>
      <c r="IEH424" s="94"/>
      <c r="IEI424" s="94"/>
      <c r="IEJ424" s="94"/>
      <c r="IEK424" s="94"/>
      <c r="IEL424" s="94"/>
      <c r="IEM424" s="94"/>
      <c r="IEN424" s="94"/>
      <c r="IEO424" s="94"/>
      <c r="IEP424" s="94"/>
      <c r="IEQ424" s="94"/>
      <c r="IER424" s="94"/>
      <c r="IES424" s="94"/>
      <c r="IET424" s="94"/>
      <c r="IEU424" s="94"/>
      <c r="IEV424" s="94"/>
      <c r="IEW424" s="94"/>
      <c r="IEX424" s="94"/>
      <c r="IEY424" s="94"/>
      <c r="IEZ424" s="94"/>
      <c r="IFA424" s="94"/>
      <c r="IFB424" s="94"/>
      <c r="IFC424" s="94"/>
      <c r="IFD424" s="94"/>
      <c r="IFE424" s="94"/>
      <c r="IFF424" s="94"/>
      <c r="IFG424" s="94"/>
      <c r="IFH424" s="94"/>
      <c r="IFI424" s="94"/>
      <c r="IFJ424" s="94"/>
      <c r="IFK424" s="94"/>
      <c r="IFL424" s="94"/>
      <c r="IFM424" s="94"/>
      <c r="IFN424" s="94"/>
      <c r="IFO424" s="94"/>
      <c r="IFP424" s="94"/>
      <c r="IFQ424" s="94"/>
      <c r="IFR424" s="94"/>
      <c r="IFS424" s="94"/>
      <c r="IFT424" s="94"/>
      <c r="IFU424" s="94"/>
      <c r="IFV424" s="94"/>
      <c r="IFW424" s="94"/>
      <c r="IFX424" s="94"/>
      <c r="IFY424" s="94"/>
      <c r="IFZ424" s="94"/>
      <c r="IGA424" s="94"/>
      <c r="IGB424" s="94"/>
      <c r="IGC424" s="94"/>
      <c r="IGD424" s="94"/>
      <c r="IGE424" s="94"/>
      <c r="IGF424" s="94"/>
      <c r="IGG424" s="94"/>
      <c r="IGH424" s="94"/>
      <c r="IGI424" s="94"/>
      <c r="IGJ424" s="94"/>
      <c r="IGK424" s="94"/>
      <c r="IGL424" s="94"/>
      <c r="IGM424" s="94"/>
      <c r="IGN424" s="94"/>
      <c r="IGO424" s="94"/>
      <c r="IGP424" s="94"/>
      <c r="IGQ424" s="94"/>
      <c r="IGR424" s="94"/>
      <c r="IGS424" s="94"/>
      <c r="IGT424" s="94"/>
      <c r="IGU424" s="94"/>
      <c r="IGV424" s="94"/>
      <c r="IGW424" s="94"/>
      <c r="IGX424" s="94"/>
      <c r="IGY424" s="94"/>
      <c r="IGZ424" s="94"/>
      <c r="IHA424" s="94"/>
      <c r="IHB424" s="94"/>
      <c r="IHC424" s="94"/>
      <c r="IHD424" s="94"/>
      <c r="IHE424" s="94"/>
      <c r="IHF424" s="94"/>
      <c r="IHG424" s="94"/>
      <c r="IHH424" s="94"/>
      <c r="IHI424" s="94"/>
      <c r="IHJ424" s="94"/>
      <c r="IHK424" s="94"/>
      <c r="IHL424" s="94"/>
      <c r="IHM424" s="94"/>
      <c r="IHN424" s="94"/>
      <c r="IHO424" s="94"/>
      <c r="IHP424" s="94"/>
      <c r="IHQ424" s="94"/>
      <c r="IHR424" s="94"/>
      <c r="IHS424" s="94"/>
      <c r="IHT424" s="94"/>
      <c r="IHU424" s="94"/>
      <c r="IHV424" s="94"/>
      <c r="IHW424" s="94"/>
      <c r="IHX424" s="94"/>
      <c r="IHY424" s="94"/>
      <c r="IHZ424" s="94"/>
      <c r="IIA424" s="94"/>
      <c r="IIB424" s="94"/>
      <c r="IIC424" s="94"/>
      <c r="IID424" s="94"/>
      <c r="IIE424" s="94"/>
      <c r="IIF424" s="94"/>
      <c r="IIG424" s="94"/>
      <c r="IIH424" s="94"/>
      <c r="III424" s="94"/>
      <c r="IIJ424" s="94"/>
      <c r="IIK424" s="94"/>
      <c r="IIL424" s="94"/>
      <c r="IIM424" s="94"/>
      <c r="IIN424" s="94"/>
      <c r="IIO424" s="94"/>
      <c r="IIP424" s="94"/>
      <c r="IIQ424" s="94"/>
      <c r="IIR424" s="94"/>
      <c r="IIS424" s="94"/>
      <c r="IIT424" s="94"/>
      <c r="IIU424" s="94"/>
      <c r="IIV424" s="94"/>
      <c r="IIW424" s="94"/>
      <c r="IIX424" s="94"/>
      <c r="IIY424" s="94"/>
      <c r="IIZ424" s="94"/>
      <c r="IJA424" s="94"/>
      <c r="IJB424" s="94"/>
      <c r="IJC424" s="94"/>
      <c r="IJD424" s="94"/>
      <c r="IJE424" s="94"/>
      <c r="IJF424" s="94"/>
      <c r="IJG424" s="94"/>
      <c r="IJH424" s="94"/>
      <c r="IJI424" s="94"/>
      <c r="IJJ424" s="94"/>
      <c r="IJK424" s="94"/>
      <c r="IJL424" s="94"/>
      <c r="IJM424" s="94"/>
      <c r="IJN424" s="94"/>
      <c r="IJO424" s="94"/>
      <c r="IJP424" s="94"/>
      <c r="IJQ424" s="94"/>
      <c r="IJR424" s="94"/>
      <c r="IJS424" s="94"/>
      <c r="IJT424" s="94"/>
      <c r="IJU424" s="94"/>
      <c r="IJV424" s="94"/>
      <c r="IJW424" s="94"/>
      <c r="IJX424" s="94"/>
      <c r="IJY424" s="94"/>
      <c r="IJZ424" s="94"/>
      <c r="IKA424" s="94"/>
      <c r="IKB424" s="94"/>
      <c r="IKC424" s="94"/>
      <c r="IKD424" s="94"/>
      <c r="IKE424" s="94"/>
      <c r="IKF424" s="94"/>
      <c r="IKG424" s="94"/>
      <c r="IKH424" s="94"/>
      <c r="IKI424" s="94"/>
      <c r="IKJ424" s="94"/>
      <c r="IKK424" s="94"/>
      <c r="IKL424" s="94"/>
      <c r="IKM424" s="94"/>
      <c r="IKN424" s="94"/>
      <c r="IKO424" s="94"/>
      <c r="IKP424" s="94"/>
      <c r="IKQ424" s="94"/>
      <c r="IKR424" s="94"/>
      <c r="IKS424" s="94"/>
      <c r="IKT424" s="94"/>
      <c r="IKU424" s="94"/>
      <c r="IKV424" s="94"/>
      <c r="IKW424" s="94"/>
      <c r="IKX424" s="94"/>
      <c r="IKY424" s="94"/>
      <c r="IKZ424" s="94"/>
      <c r="ILA424" s="94"/>
      <c r="ILB424" s="94"/>
      <c r="ILC424" s="94"/>
      <c r="ILD424" s="94"/>
      <c r="ILE424" s="94"/>
      <c r="ILF424" s="94"/>
      <c r="ILG424" s="94"/>
      <c r="ILH424" s="94"/>
      <c r="ILI424" s="94"/>
      <c r="ILJ424" s="94"/>
      <c r="ILK424" s="94"/>
      <c r="ILL424" s="94"/>
      <c r="ILM424" s="94"/>
      <c r="ILN424" s="94"/>
      <c r="ILO424" s="94"/>
      <c r="ILP424" s="94"/>
      <c r="ILQ424" s="94"/>
      <c r="ILR424" s="94"/>
      <c r="ILS424" s="94"/>
      <c r="ILT424" s="94"/>
      <c r="ILU424" s="94"/>
      <c r="ILV424" s="94"/>
      <c r="ILW424" s="94"/>
      <c r="ILX424" s="94"/>
      <c r="ILY424" s="94"/>
      <c r="ILZ424" s="94"/>
      <c r="IMA424" s="94"/>
      <c r="IMB424" s="94"/>
      <c r="IMC424" s="94"/>
      <c r="IMD424" s="94"/>
      <c r="IME424" s="94"/>
      <c r="IMF424" s="94"/>
      <c r="IMG424" s="94"/>
      <c r="IMH424" s="94"/>
      <c r="IMI424" s="94"/>
      <c r="IMJ424" s="94"/>
      <c r="IMK424" s="94"/>
      <c r="IML424" s="94"/>
      <c r="IMM424" s="94"/>
      <c r="IMN424" s="94"/>
      <c r="IMO424" s="94"/>
      <c r="IMP424" s="94"/>
      <c r="IMQ424" s="94"/>
      <c r="IMR424" s="94"/>
      <c r="IMS424" s="94"/>
      <c r="IMT424" s="94"/>
      <c r="IMU424" s="94"/>
      <c r="IMV424" s="94"/>
      <c r="IMW424" s="94"/>
      <c r="IMX424" s="94"/>
      <c r="IMY424" s="94"/>
      <c r="IMZ424" s="94"/>
      <c r="INA424" s="94"/>
      <c r="INB424" s="94"/>
      <c r="INC424" s="94"/>
      <c r="IND424" s="94"/>
      <c r="INE424" s="94"/>
      <c r="INF424" s="94"/>
      <c r="ING424" s="94"/>
      <c r="INH424" s="94"/>
      <c r="INI424" s="94"/>
      <c r="INJ424" s="94"/>
      <c r="INK424" s="94"/>
      <c r="INL424" s="94"/>
      <c r="INM424" s="94"/>
      <c r="INN424" s="94"/>
      <c r="INO424" s="94"/>
      <c r="INP424" s="94"/>
      <c r="INQ424" s="94"/>
      <c r="INR424" s="94"/>
      <c r="INS424" s="94"/>
      <c r="INT424" s="94"/>
      <c r="INU424" s="94"/>
      <c r="INV424" s="94"/>
      <c r="INW424" s="94"/>
      <c r="INX424" s="94"/>
      <c r="INY424" s="94"/>
      <c r="INZ424" s="94"/>
      <c r="IOA424" s="94"/>
      <c r="IOB424" s="94"/>
      <c r="IOC424" s="94"/>
      <c r="IOD424" s="94"/>
      <c r="IOE424" s="94"/>
      <c r="IOF424" s="94"/>
      <c r="IOG424" s="94"/>
      <c r="IOH424" s="94"/>
      <c r="IOI424" s="94"/>
      <c r="IOJ424" s="94"/>
      <c r="IOK424" s="94"/>
      <c r="IOL424" s="94"/>
      <c r="IOM424" s="94"/>
      <c r="ION424" s="94"/>
      <c r="IOO424" s="94"/>
      <c r="IOP424" s="94"/>
      <c r="IOQ424" s="94"/>
      <c r="IOR424" s="94"/>
      <c r="IOS424" s="94"/>
      <c r="IOT424" s="94"/>
      <c r="IOU424" s="94"/>
      <c r="IOV424" s="94"/>
      <c r="IOW424" s="94"/>
      <c r="IOX424" s="94"/>
      <c r="IOY424" s="94"/>
      <c r="IOZ424" s="94"/>
      <c r="IPA424" s="94"/>
      <c r="IPB424" s="94"/>
      <c r="IPC424" s="94"/>
      <c r="IPD424" s="94"/>
      <c r="IPE424" s="94"/>
      <c r="IPF424" s="94"/>
      <c r="IPG424" s="94"/>
      <c r="IPH424" s="94"/>
      <c r="IPI424" s="94"/>
      <c r="IPJ424" s="94"/>
      <c r="IPK424" s="94"/>
      <c r="IPL424" s="94"/>
      <c r="IPM424" s="94"/>
      <c r="IPN424" s="94"/>
      <c r="IPO424" s="94"/>
      <c r="IPP424" s="94"/>
      <c r="IPQ424" s="94"/>
      <c r="IPR424" s="94"/>
      <c r="IPS424" s="94"/>
      <c r="IPT424" s="94"/>
      <c r="IPU424" s="94"/>
      <c r="IPV424" s="94"/>
      <c r="IPW424" s="94"/>
      <c r="IPX424" s="94"/>
      <c r="IPY424" s="94"/>
      <c r="IPZ424" s="94"/>
      <c r="IQA424" s="94"/>
      <c r="IQB424" s="94"/>
      <c r="IQC424" s="94"/>
      <c r="IQD424" s="94"/>
      <c r="IQE424" s="94"/>
      <c r="IQF424" s="94"/>
      <c r="IQG424" s="94"/>
      <c r="IQH424" s="94"/>
      <c r="IQI424" s="94"/>
      <c r="IQJ424" s="94"/>
      <c r="IQK424" s="94"/>
      <c r="IQL424" s="94"/>
      <c r="IQM424" s="94"/>
      <c r="IQN424" s="94"/>
      <c r="IQO424" s="94"/>
      <c r="IQP424" s="94"/>
      <c r="IQQ424" s="94"/>
      <c r="IQR424" s="94"/>
      <c r="IQS424" s="94"/>
      <c r="IQT424" s="94"/>
      <c r="IQU424" s="94"/>
      <c r="IQV424" s="94"/>
      <c r="IQW424" s="94"/>
      <c r="IQX424" s="94"/>
      <c r="IQY424" s="94"/>
      <c r="IQZ424" s="94"/>
      <c r="IRA424" s="94"/>
      <c r="IRB424" s="94"/>
      <c r="IRC424" s="94"/>
      <c r="IRD424" s="94"/>
      <c r="IRE424" s="94"/>
      <c r="IRF424" s="94"/>
      <c r="IRG424" s="94"/>
      <c r="IRH424" s="94"/>
      <c r="IRI424" s="94"/>
      <c r="IRJ424" s="94"/>
      <c r="IRK424" s="94"/>
      <c r="IRL424" s="94"/>
      <c r="IRM424" s="94"/>
      <c r="IRN424" s="94"/>
      <c r="IRO424" s="94"/>
      <c r="IRP424" s="94"/>
      <c r="IRQ424" s="94"/>
      <c r="IRR424" s="94"/>
      <c r="IRS424" s="94"/>
      <c r="IRT424" s="94"/>
      <c r="IRU424" s="94"/>
      <c r="IRV424" s="94"/>
      <c r="IRW424" s="94"/>
      <c r="IRX424" s="94"/>
      <c r="IRY424" s="94"/>
      <c r="IRZ424" s="94"/>
      <c r="ISA424" s="94"/>
      <c r="ISB424" s="94"/>
      <c r="ISC424" s="94"/>
      <c r="ISD424" s="94"/>
      <c r="ISE424" s="94"/>
      <c r="ISF424" s="94"/>
      <c r="ISG424" s="94"/>
      <c r="ISH424" s="94"/>
      <c r="ISI424" s="94"/>
      <c r="ISJ424" s="94"/>
      <c r="ISK424" s="94"/>
      <c r="ISL424" s="94"/>
      <c r="ISM424" s="94"/>
      <c r="ISN424" s="94"/>
      <c r="ISO424" s="94"/>
      <c r="ISP424" s="94"/>
      <c r="ISQ424" s="94"/>
      <c r="ISR424" s="94"/>
      <c r="ISS424" s="94"/>
      <c r="IST424" s="94"/>
      <c r="ISU424" s="94"/>
      <c r="ISV424" s="94"/>
      <c r="ISW424" s="94"/>
      <c r="ISX424" s="94"/>
      <c r="ISY424" s="94"/>
      <c r="ISZ424" s="94"/>
      <c r="ITA424" s="94"/>
      <c r="ITB424" s="94"/>
      <c r="ITC424" s="94"/>
      <c r="ITD424" s="94"/>
      <c r="ITE424" s="94"/>
      <c r="ITF424" s="94"/>
      <c r="ITG424" s="94"/>
      <c r="ITH424" s="94"/>
      <c r="ITI424" s="94"/>
      <c r="ITJ424" s="94"/>
      <c r="ITK424" s="94"/>
      <c r="ITL424" s="94"/>
      <c r="ITM424" s="94"/>
      <c r="ITN424" s="94"/>
      <c r="ITO424" s="94"/>
      <c r="ITP424" s="94"/>
      <c r="ITQ424" s="94"/>
      <c r="ITR424" s="94"/>
      <c r="ITS424" s="94"/>
      <c r="ITT424" s="94"/>
      <c r="ITU424" s="94"/>
      <c r="ITV424" s="94"/>
      <c r="ITW424" s="94"/>
      <c r="ITX424" s="94"/>
      <c r="ITY424" s="94"/>
      <c r="ITZ424" s="94"/>
      <c r="IUA424" s="94"/>
      <c r="IUB424" s="94"/>
      <c r="IUC424" s="94"/>
      <c r="IUD424" s="94"/>
      <c r="IUE424" s="94"/>
      <c r="IUF424" s="94"/>
      <c r="IUG424" s="94"/>
      <c r="IUH424" s="94"/>
      <c r="IUI424" s="94"/>
      <c r="IUJ424" s="94"/>
      <c r="IUK424" s="94"/>
      <c r="IUL424" s="94"/>
      <c r="IUM424" s="94"/>
      <c r="IUN424" s="94"/>
      <c r="IUO424" s="94"/>
      <c r="IUP424" s="94"/>
      <c r="IUQ424" s="94"/>
      <c r="IUR424" s="94"/>
      <c r="IUS424" s="94"/>
      <c r="IUT424" s="94"/>
      <c r="IUU424" s="94"/>
      <c r="IUV424" s="94"/>
      <c r="IUW424" s="94"/>
      <c r="IUX424" s="94"/>
      <c r="IUY424" s="94"/>
      <c r="IUZ424" s="94"/>
      <c r="IVA424" s="94"/>
      <c r="IVB424" s="94"/>
      <c r="IVC424" s="94"/>
      <c r="IVD424" s="94"/>
      <c r="IVE424" s="94"/>
      <c r="IVF424" s="94"/>
      <c r="IVG424" s="94"/>
      <c r="IVH424" s="94"/>
      <c r="IVI424" s="94"/>
      <c r="IVJ424" s="94"/>
      <c r="IVK424" s="94"/>
      <c r="IVL424" s="94"/>
      <c r="IVM424" s="94"/>
      <c r="IVN424" s="94"/>
      <c r="IVO424" s="94"/>
      <c r="IVP424" s="94"/>
      <c r="IVQ424" s="94"/>
      <c r="IVR424" s="94"/>
      <c r="IVS424" s="94"/>
      <c r="IVT424" s="94"/>
      <c r="IVU424" s="94"/>
      <c r="IVV424" s="94"/>
      <c r="IVW424" s="94"/>
      <c r="IVX424" s="94"/>
      <c r="IVY424" s="94"/>
      <c r="IVZ424" s="94"/>
      <c r="IWA424" s="94"/>
      <c r="IWB424" s="94"/>
      <c r="IWC424" s="94"/>
      <c r="IWD424" s="94"/>
      <c r="IWE424" s="94"/>
      <c r="IWF424" s="94"/>
      <c r="IWG424" s="94"/>
      <c r="IWH424" s="94"/>
      <c r="IWI424" s="94"/>
      <c r="IWJ424" s="94"/>
      <c r="IWK424" s="94"/>
      <c r="IWL424" s="94"/>
      <c r="IWM424" s="94"/>
      <c r="IWN424" s="94"/>
      <c r="IWO424" s="94"/>
      <c r="IWP424" s="94"/>
      <c r="IWQ424" s="94"/>
      <c r="IWR424" s="94"/>
      <c r="IWS424" s="94"/>
      <c r="IWT424" s="94"/>
      <c r="IWU424" s="94"/>
      <c r="IWV424" s="94"/>
      <c r="IWW424" s="94"/>
      <c r="IWX424" s="94"/>
      <c r="IWY424" s="94"/>
      <c r="IWZ424" s="94"/>
      <c r="IXA424" s="94"/>
      <c r="IXB424" s="94"/>
      <c r="IXC424" s="94"/>
      <c r="IXD424" s="94"/>
      <c r="IXE424" s="94"/>
      <c r="IXF424" s="94"/>
      <c r="IXG424" s="94"/>
      <c r="IXH424" s="94"/>
      <c r="IXI424" s="94"/>
      <c r="IXJ424" s="94"/>
      <c r="IXK424" s="94"/>
      <c r="IXL424" s="94"/>
      <c r="IXM424" s="94"/>
      <c r="IXN424" s="94"/>
      <c r="IXO424" s="94"/>
      <c r="IXP424" s="94"/>
      <c r="IXQ424" s="94"/>
      <c r="IXR424" s="94"/>
      <c r="IXS424" s="94"/>
      <c r="IXT424" s="94"/>
      <c r="IXU424" s="94"/>
      <c r="IXV424" s="94"/>
      <c r="IXW424" s="94"/>
      <c r="IXX424" s="94"/>
      <c r="IXY424" s="94"/>
      <c r="IXZ424" s="94"/>
      <c r="IYA424" s="94"/>
      <c r="IYB424" s="94"/>
      <c r="IYC424" s="94"/>
      <c r="IYD424" s="94"/>
      <c r="IYE424" s="94"/>
      <c r="IYF424" s="94"/>
      <c r="IYG424" s="94"/>
      <c r="IYH424" s="94"/>
      <c r="IYI424" s="94"/>
      <c r="IYJ424" s="94"/>
      <c r="IYK424" s="94"/>
      <c r="IYL424" s="94"/>
      <c r="IYM424" s="94"/>
      <c r="IYN424" s="94"/>
      <c r="IYO424" s="94"/>
      <c r="IYP424" s="94"/>
      <c r="IYQ424" s="94"/>
      <c r="IYR424" s="94"/>
      <c r="IYS424" s="94"/>
      <c r="IYT424" s="94"/>
      <c r="IYU424" s="94"/>
      <c r="IYV424" s="94"/>
      <c r="IYW424" s="94"/>
      <c r="IYX424" s="94"/>
      <c r="IYY424" s="94"/>
      <c r="IYZ424" s="94"/>
      <c r="IZA424" s="94"/>
      <c r="IZB424" s="94"/>
      <c r="IZC424" s="94"/>
      <c r="IZD424" s="94"/>
      <c r="IZE424" s="94"/>
      <c r="IZF424" s="94"/>
      <c r="IZG424" s="94"/>
      <c r="IZH424" s="94"/>
      <c r="IZI424" s="94"/>
      <c r="IZJ424" s="94"/>
      <c r="IZK424" s="94"/>
      <c r="IZL424" s="94"/>
      <c r="IZM424" s="94"/>
      <c r="IZN424" s="94"/>
      <c r="IZO424" s="94"/>
      <c r="IZP424" s="94"/>
      <c r="IZQ424" s="94"/>
      <c r="IZR424" s="94"/>
      <c r="IZS424" s="94"/>
      <c r="IZT424" s="94"/>
      <c r="IZU424" s="94"/>
      <c r="IZV424" s="94"/>
      <c r="IZW424" s="94"/>
      <c r="IZX424" s="94"/>
      <c r="IZY424" s="94"/>
      <c r="IZZ424" s="94"/>
      <c r="JAA424" s="94"/>
      <c r="JAB424" s="94"/>
      <c r="JAC424" s="94"/>
      <c r="JAD424" s="94"/>
      <c r="JAE424" s="94"/>
      <c r="JAF424" s="94"/>
      <c r="JAG424" s="94"/>
      <c r="JAH424" s="94"/>
      <c r="JAI424" s="94"/>
      <c r="JAJ424" s="94"/>
      <c r="JAK424" s="94"/>
      <c r="JAL424" s="94"/>
      <c r="JAM424" s="94"/>
      <c r="JAN424" s="94"/>
      <c r="JAO424" s="94"/>
      <c r="JAP424" s="94"/>
      <c r="JAQ424" s="94"/>
      <c r="JAR424" s="94"/>
      <c r="JAS424" s="94"/>
      <c r="JAT424" s="94"/>
      <c r="JAU424" s="94"/>
      <c r="JAV424" s="94"/>
      <c r="JAW424" s="94"/>
      <c r="JAX424" s="94"/>
      <c r="JAY424" s="94"/>
      <c r="JAZ424" s="94"/>
      <c r="JBA424" s="94"/>
      <c r="JBB424" s="94"/>
      <c r="JBC424" s="94"/>
      <c r="JBD424" s="94"/>
      <c r="JBE424" s="94"/>
      <c r="JBF424" s="94"/>
      <c r="JBG424" s="94"/>
      <c r="JBH424" s="94"/>
      <c r="JBI424" s="94"/>
      <c r="JBJ424" s="94"/>
      <c r="JBK424" s="94"/>
      <c r="JBL424" s="94"/>
      <c r="JBM424" s="94"/>
      <c r="JBN424" s="94"/>
      <c r="JBO424" s="94"/>
      <c r="JBP424" s="94"/>
      <c r="JBQ424" s="94"/>
      <c r="JBR424" s="94"/>
      <c r="JBS424" s="94"/>
      <c r="JBT424" s="94"/>
      <c r="JBU424" s="94"/>
      <c r="JBV424" s="94"/>
      <c r="JBW424" s="94"/>
      <c r="JBX424" s="94"/>
      <c r="JBY424" s="94"/>
      <c r="JBZ424" s="94"/>
      <c r="JCA424" s="94"/>
      <c r="JCB424" s="94"/>
      <c r="JCC424" s="94"/>
      <c r="JCD424" s="94"/>
      <c r="JCE424" s="94"/>
      <c r="JCF424" s="94"/>
      <c r="JCG424" s="94"/>
      <c r="JCH424" s="94"/>
      <c r="JCI424" s="94"/>
      <c r="JCJ424" s="94"/>
      <c r="JCK424" s="94"/>
      <c r="JCL424" s="94"/>
      <c r="JCM424" s="94"/>
      <c r="JCN424" s="94"/>
      <c r="JCO424" s="94"/>
      <c r="JCP424" s="94"/>
      <c r="JCQ424" s="94"/>
      <c r="JCR424" s="94"/>
      <c r="JCS424" s="94"/>
      <c r="JCT424" s="94"/>
      <c r="JCU424" s="94"/>
      <c r="JCV424" s="94"/>
      <c r="JCW424" s="94"/>
      <c r="JCX424" s="94"/>
      <c r="JCY424" s="94"/>
      <c r="JCZ424" s="94"/>
      <c r="JDA424" s="94"/>
      <c r="JDB424" s="94"/>
      <c r="JDC424" s="94"/>
      <c r="JDD424" s="94"/>
      <c r="JDE424" s="94"/>
      <c r="JDF424" s="94"/>
      <c r="JDG424" s="94"/>
      <c r="JDH424" s="94"/>
      <c r="JDI424" s="94"/>
      <c r="JDJ424" s="94"/>
      <c r="JDK424" s="94"/>
      <c r="JDL424" s="94"/>
      <c r="JDM424" s="94"/>
      <c r="JDN424" s="94"/>
      <c r="JDO424" s="94"/>
      <c r="JDP424" s="94"/>
      <c r="JDQ424" s="94"/>
      <c r="JDR424" s="94"/>
      <c r="JDS424" s="94"/>
      <c r="JDT424" s="94"/>
      <c r="JDU424" s="94"/>
      <c r="JDV424" s="94"/>
      <c r="JDW424" s="94"/>
      <c r="JDX424" s="94"/>
      <c r="JDY424" s="94"/>
      <c r="JDZ424" s="94"/>
      <c r="JEA424" s="94"/>
      <c r="JEB424" s="94"/>
      <c r="JEC424" s="94"/>
      <c r="JED424" s="94"/>
      <c r="JEE424" s="94"/>
      <c r="JEF424" s="94"/>
      <c r="JEG424" s="94"/>
      <c r="JEH424" s="94"/>
      <c r="JEI424" s="94"/>
      <c r="JEJ424" s="94"/>
      <c r="JEK424" s="94"/>
      <c r="JEL424" s="94"/>
      <c r="JEM424" s="94"/>
      <c r="JEN424" s="94"/>
      <c r="JEO424" s="94"/>
      <c r="JEP424" s="94"/>
      <c r="JEQ424" s="94"/>
      <c r="JER424" s="94"/>
      <c r="JES424" s="94"/>
      <c r="JET424" s="94"/>
      <c r="JEU424" s="94"/>
      <c r="JEV424" s="94"/>
      <c r="JEW424" s="94"/>
      <c r="JEX424" s="94"/>
      <c r="JEY424" s="94"/>
      <c r="JEZ424" s="94"/>
      <c r="JFA424" s="94"/>
      <c r="JFB424" s="94"/>
      <c r="JFC424" s="94"/>
      <c r="JFD424" s="94"/>
      <c r="JFE424" s="94"/>
      <c r="JFF424" s="94"/>
      <c r="JFG424" s="94"/>
      <c r="JFH424" s="94"/>
      <c r="JFI424" s="94"/>
      <c r="JFJ424" s="94"/>
      <c r="JFK424" s="94"/>
      <c r="JFL424" s="94"/>
      <c r="JFM424" s="94"/>
      <c r="JFN424" s="94"/>
      <c r="JFO424" s="94"/>
      <c r="JFP424" s="94"/>
      <c r="JFQ424" s="94"/>
      <c r="JFR424" s="94"/>
      <c r="JFS424" s="94"/>
      <c r="JFT424" s="94"/>
      <c r="JFU424" s="94"/>
      <c r="JFV424" s="94"/>
      <c r="JFW424" s="94"/>
      <c r="JFX424" s="94"/>
      <c r="JFY424" s="94"/>
      <c r="JFZ424" s="94"/>
      <c r="JGA424" s="94"/>
      <c r="JGB424" s="94"/>
      <c r="JGC424" s="94"/>
      <c r="JGD424" s="94"/>
      <c r="JGE424" s="94"/>
      <c r="JGF424" s="94"/>
      <c r="JGG424" s="94"/>
      <c r="JGH424" s="94"/>
      <c r="JGI424" s="94"/>
      <c r="JGJ424" s="94"/>
      <c r="JGK424" s="94"/>
      <c r="JGL424" s="94"/>
      <c r="JGM424" s="94"/>
      <c r="JGN424" s="94"/>
      <c r="JGO424" s="94"/>
      <c r="JGP424" s="94"/>
      <c r="JGQ424" s="94"/>
      <c r="JGR424" s="94"/>
      <c r="JGS424" s="94"/>
      <c r="JGT424" s="94"/>
      <c r="JGU424" s="94"/>
      <c r="JGV424" s="94"/>
      <c r="JGW424" s="94"/>
      <c r="JGX424" s="94"/>
      <c r="JGY424" s="94"/>
      <c r="JGZ424" s="94"/>
      <c r="JHA424" s="94"/>
      <c r="JHB424" s="94"/>
      <c r="JHC424" s="94"/>
      <c r="JHD424" s="94"/>
      <c r="JHE424" s="94"/>
      <c r="JHF424" s="94"/>
      <c r="JHG424" s="94"/>
      <c r="JHH424" s="94"/>
      <c r="JHI424" s="94"/>
      <c r="JHJ424" s="94"/>
      <c r="JHK424" s="94"/>
      <c r="JHL424" s="94"/>
      <c r="JHM424" s="94"/>
      <c r="JHN424" s="94"/>
      <c r="JHO424" s="94"/>
      <c r="JHP424" s="94"/>
      <c r="JHQ424" s="94"/>
      <c r="JHR424" s="94"/>
      <c r="JHS424" s="94"/>
      <c r="JHT424" s="94"/>
      <c r="JHU424" s="94"/>
      <c r="JHV424" s="94"/>
      <c r="JHW424" s="94"/>
      <c r="JHX424" s="94"/>
      <c r="JHY424" s="94"/>
      <c r="JHZ424" s="94"/>
      <c r="JIA424" s="94"/>
      <c r="JIB424" s="94"/>
      <c r="JIC424" s="94"/>
      <c r="JID424" s="94"/>
      <c r="JIE424" s="94"/>
      <c r="JIF424" s="94"/>
      <c r="JIG424" s="94"/>
      <c r="JIH424" s="94"/>
      <c r="JII424" s="94"/>
      <c r="JIJ424" s="94"/>
      <c r="JIK424" s="94"/>
      <c r="JIL424" s="94"/>
      <c r="JIM424" s="94"/>
      <c r="JIN424" s="94"/>
      <c r="JIO424" s="94"/>
      <c r="JIP424" s="94"/>
      <c r="JIQ424" s="94"/>
      <c r="JIR424" s="94"/>
      <c r="JIS424" s="94"/>
      <c r="JIT424" s="94"/>
      <c r="JIU424" s="94"/>
      <c r="JIV424" s="94"/>
      <c r="JIW424" s="94"/>
      <c r="JIX424" s="94"/>
      <c r="JIY424" s="94"/>
      <c r="JIZ424" s="94"/>
      <c r="JJA424" s="94"/>
      <c r="JJB424" s="94"/>
      <c r="JJC424" s="94"/>
      <c r="JJD424" s="94"/>
      <c r="JJE424" s="94"/>
      <c r="JJF424" s="94"/>
      <c r="JJG424" s="94"/>
      <c r="JJH424" s="94"/>
      <c r="JJI424" s="94"/>
      <c r="JJJ424" s="94"/>
      <c r="JJK424" s="94"/>
      <c r="JJL424" s="94"/>
      <c r="JJM424" s="94"/>
      <c r="JJN424" s="94"/>
      <c r="JJO424" s="94"/>
      <c r="JJP424" s="94"/>
      <c r="JJQ424" s="94"/>
      <c r="JJR424" s="94"/>
      <c r="JJS424" s="94"/>
      <c r="JJT424" s="94"/>
      <c r="JJU424" s="94"/>
      <c r="JJV424" s="94"/>
      <c r="JJW424" s="94"/>
      <c r="JJX424" s="94"/>
      <c r="JJY424" s="94"/>
      <c r="JJZ424" s="94"/>
      <c r="JKA424" s="94"/>
      <c r="JKB424" s="94"/>
      <c r="JKC424" s="94"/>
      <c r="JKD424" s="94"/>
      <c r="JKE424" s="94"/>
      <c r="JKF424" s="94"/>
      <c r="JKG424" s="94"/>
      <c r="JKH424" s="94"/>
      <c r="JKI424" s="94"/>
      <c r="JKJ424" s="94"/>
      <c r="JKK424" s="94"/>
      <c r="JKL424" s="94"/>
      <c r="JKM424" s="94"/>
      <c r="JKN424" s="94"/>
      <c r="JKO424" s="94"/>
      <c r="JKP424" s="94"/>
      <c r="JKQ424" s="94"/>
      <c r="JKR424" s="94"/>
      <c r="JKS424" s="94"/>
      <c r="JKT424" s="94"/>
      <c r="JKU424" s="94"/>
      <c r="JKV424" s="94"/>
      <c r="JKW424" s="94"/>
      <c r="JKX424" s="94"/>
      <c r="JKY424" s="94"/>
      <c r="JKZ424" s="94"/>
      <c r="JLA424" s="94"/>
      <c r="JLB424" s="94"/>
      <c r="JLC424" s="94"/>
      <c r="JLD424" s="94"/>
      <c r="JLE424" s="94"/>
      <c r="JLF424" s="94"/>
      <c r="JLG424" s="94"/>
      <c r="JLH424" s="94"/>
      <c r="JLI424" s="94"/>
      <c r="JLJ424" s="94"/>
      <c r="JLK424" s="94"/>
      <c r="JLL424" s="94"/>
      <c r="JLM424" s="94"/>
      <c r="JLN424" s="94"/>
      <c r="JLO424" s="94"/>
      <c r="JLP424" s="94"/>
      <c r="JLQ424" s="94"/>
      <c r="JLR424" s="94"/>
      <c r="JLS424" s="94"/>
      <c r="JLT424" s="94"/>
      <c r="JLU424" s="94"/>
      <c r="JLV424" s="94"/>
      <c r="JLW424" s="94"/>
      <c r="JLX424" s="94"/>
      <c r="JLY424" s="94"/>
      <c r="JLZ424" s="94"/>
      <c r="JMA424" s="94"/>
      <c r="JMB424" s="94"/>
      <c r="JMC424" s="94"/>
      <c r="JMD424" s="94"/>
      <c r="JME424" s="94"/>
      <c r="JMF424" s="94"/>
      <c r="JMG424" s="94"/>
      <c r="JMH424" s="94"/>
      <c r="JMI424" s="94"/>
      <c r="JMJ424" s="94"/>
      <c r="JMK424" s="94"/>
      <c r="JML424" s="94"/>
      <c r="JMM424" s="94"/>
      <c r="JMN424" s="94"/>
      <c r="JMO424" s="94"/>
      <c r="JMP424" s="94"/>
      <c r="JMQ424" s="94"/>
      <c r="JMR424" s="94"/>
      <c r="JMS424" s="94"/>
      <c r="JMT424" s="94"/>
      <c r="JMU424" s="94"/>
      <c r="JMV424" s="94"/>
      <c r="JMW424" s="94"/>
      <c r="JMX424" s="94"/>
      <c r="JMY424" s="94"/>
      <c r="JMZ424" s="94"/>
      <c r="JNA424" s="94"/>
      <c r="JNB424" s="94"/>
      <c r="JNC424" s="94"/>
      <c r="JND424" s="94"/>
      <c r="JNE424" s="94"/>
      <c r="JNF424" s="94"/>
      <c r="JNG424" s="94"/>
      <c r="JNH424" s="94"/>
      <c r="JNI424" s="94"/>
      <c r="JNJ424" s="94"/>
      <c r="JNK424" s="94"/>
      <c r="JNL424" s="94"/>
      <c r="JNM424" s="94"/>
      <c r="JNN424" s="94"/>
      <c r="JNO424" s="94"/>
      <c r="JNP424" s="94"/>
      <c r="JNQ424" s="94"/>
      <c r="JNR424" s="94"/>
      <c r="JNS424" s="94"/>
      <c r="JNT424" s="94"/>
      <c r="JNU424" s="94"/>
      <c r="JNV424" s="94"/>
      <c r="JNW424" s="94"/>
      <c r="JNX424" s="94"/>
      <c r="JNY424" s="94"/>
      <c r="JNZ424" s="94"/>
      <c r="JOA424" s="94"/>
      <c r="JOB424" s="94"/>
      <c r="JOC424" s="94"/>
      <c r="JOD424" s="94"/>
      <c r="JOE424" s="94"/>
      <c r="JOF424" s="94"/>
      <c r="JOG424" s="94"/>
      <c r="JOH424" s="94"/>
      <c r="JOI424" s="94"/>
      <c r="JOJ424" s="94"/>
      <c r="JOK424" s="94"/>
      <c r="JOL424" s="94"/>
      <c r="JOM424" s="94"/>
      <c r="JON424" s="94"/>
      <c r="JOO424" s="94"/>
      <c r="JOP424" s="94"/>
      <c r="JOQ424" s="94"/>
      <c r="JOR424" s="94"/>
      <c r="JOS424" s="94"/>
      <c r="JOT424" s="94"/>
      <c r="JOU424" s="94"/>
      <c r="JOV424" s="94"/>
      <c r="JOW424" s="94"/>
      <c r="JOX424" s="94"/>
      <c r="JOY424" s="94"/>
      <c r="JOZ424" s="94"/>
      <c r="JPA424" s="94"/>
      <c r="JPB424" s="94"/>
      <c r="JPC424" s="94"/>
      <c r="JPD424" s="94"/>
      <c r="JPE424" s="94"/>
      <c r="JPF424" s="94"/>
      <c r="JPG424" s="94"/>
      <c r="JPH424" s="94"/>
      <c r="JPI424" s="94"/>
      <c r="JPJ424" s="94"/>
      <c r="JPK424" s="94"/>
      <c r="JPL424" s="94"/>
      <c r="JPM424" s="94"/>
      <c r="JPN424" s="94"/>
      <c r="JPO424" s="94"/>
      <c r="JPP424" s="94"/>
      <c r="JPQ424" s="94"/>
      <c r="JPR424" s="94"/>
      <c r="JPS424" s="94"/>
      <c r="JPT424" s="94"/>
      <c r="JPU424" s="94"/>
      <c r="JPV424" s="94"/>
      <c r="JPW424" s="94"/>
      <c r="JPX424" s="94"/>
      <c r="JPY424" s="94"/>
      <c r="JPZ424" s="94"/>
      <c r="JQA424" s="94"/>
      <c r="JQB424" s="94"/>
      <c r="JQC424" s="94"/>
      <c r="JQD424" s="94"/>
      <c r="JQE424" s="94"/>
      <c r="JQF424" s="94"/>
      <c r="JQG424" s="94"/>
      <c r="JQH424" s="94"/>
      <c r="JQI424" s="94"/>
      <c r="JQJ424" s="94"/>
      <c r="JQK424" s="94"/>
      <c r="JQL424" s="94"/>
      <c r="JQM424" s="94"/>
      <c r="JQN424" s="94"/>
      <c r="JQO424" s="94"/>
      <c r="JQP424" s="94"/>
      <c r="JQQ424" s="94"/>
      <c r="JQR424" s="94"/>
      <c r="JQS424" s="94"/>
      <c r="JQT424" s="94"/>
      <c r="JQU424" s="94"/>
      <c r="JQV424" s="94"/>
      <c r="JQW424" s="94"/>
      <c r="JQX424" s="94"/>
      <c r="JQY424" s="94"/>
      <c r="JQZ424" s="94"/>
      <c r="JRA424" s="94"/>
      <c r="JRB424" s="94"/>
      <c r="JRC424" s="94"/>
      <c r="JRD424" s="94"/>
      <c r="JRE424" s="94"/>
      <c r="JRF424" s="94"/>
      <c r="JRG424" s="94"/>
      <c r="JRH424" s="94"/>
      <c r="JRI424" s="94"/>
      <c r="JRJ424" s="94"/>
      <c r="JRK424" s="94"/>
      <c r="JRL424" s="94"/>
      <c r="JRM424" s="94"/>
      <c r="JRN424" s="94"/>
      <c r="JRO424" s="94"/>
      <c r="JRP424" s="94"/>
      <c r="JRQ424" s="94"/>
      <c r="JRR424" s="94"/>
      <c r="JRS424" s="94"/>
      <c r="JRT424" s="94"/>
      <c r="JRU424" s="94"/>
      <c r="JRV424" s="94"/>
      <c r="JRW424" s="94"/>
      <c r="JRX424" s="94"/>
      <c r="JRY424" s="94"/>
      <c r="JRZ424" s="94"/>
      <c r="JSA424" s="94"/>
      <c r="JSB424" s="94"/>
      <c r="JSC424" s="94"/>
      <c r="JSD424" s="94"/>
      <c r="JSE424" s="94"/>
      <c r="JSF424" s="94"/>
      <c r="JSG424" s="94"/>
      <c r="JSH424" s="94"/>
      <c r="JSI424" s="94"/>
      <c r="JSJ424" s="94"/>
      <c r="JSK424" s="94"/>
      <c r="JSL424" s="94"/>
      <c r="JSM424" s="94"/>
      <c r="JSN424" s="94"/>
      <c r="JSO424" s="94"/>
      <c r="JSP424" s="94"/>
      <c r="JSQ424" s="94"/>
      <c r="JSR424" s="94"/>
      <c r="JSS424" s="94"/>
      <c r="JST424" s="94"/>
      <c r="JSU424" s="94"/>
      <c r="JSV424" s="94"/>
      <c r="JSW424" s="94"/>
      <c r="JSX424" s="94"/>
      <c r="JSY424" s="94"/>
      <c r="JSZ424" s="94"/>
      <c r="JTA424" s="94"/>
      <c r="JTB424" s="94"/>
      <c r="JTC424" s="94"/>
      <c r="JTD424" s="94"/>
      <c r="JTE424" s="94"/>
      <c r="JTF424" s="94"/>
      <c r="JTG424" s="94"/>
      <c r="JTH424" s="94"/>
      <c r="JTI424" s="94"/>
      <c r="JTJ424" s="94"/>
      <c r="JTK424" s="94"/>
      <c r="JTL424" s="94"/>
      <c r="JTM424" s="94"/>
      <c r="JTN424" s="94"/>
      <c r="JTO424" s="94"/>
      <c r="JTP424" s="94"/>
      <c r="JTQ424" s="94"/>
      <c r="JTR424" s="94"/>
      <c r="JTS424" s="94"/>
      <c r="JTT424" s="94"/>
      <c r="JTU424" s="94"/>
      <c r="JTV424" s="94"/>
      <c r="JTW424" s="94"/>
      <c r="JTX424" s="94"/>
      <c r="JTY424" s="94"/>
      <c r="JTZ424" s="94"/>
      <c r="JUA424" s="94"/>
      <c r="JUB424" s="94"/>
      <c r="JUC424" s="94"/>
      <c r="JUD424" s="94"/>
      <c r="JUE424" s="94"/>
      <c r="JUF424" s="94"/>
      <c r="JUG424" s="94"/>
      <c r="JUH424" s="94"/>
      <c r="JUI424" s="94"/>
      <c r="JUJ424" s="94"/>
      <c r="JUK424" s="94"/>
      <c r="JUL424" s="94"/>
      <c r="JUM424" s="94"/>
      <c r="JUN424" s="94"/>
      <c r="JUO424" s="94"/>
      <c r="JUP424" s="94"/>
      <c r="JUQ424" s="94"/>
      <c r="JUR424" s="94"/>
      <c r="JUS424" s="94"/>
      <c r="JUT424" s="94"/>
      <c r="JUU424" s="94"/>
      <c r="JUV424" s="94"/>
      <c r="JUW424" s="94"/>
      <c r="JUX424" s="94"/>
      <c r="JUY424" s="94"/>
      <c r="JUZ424" s="94"/>
      <c r="JVA424" s="94"/>
      <c r="JVB424" s="94"/>
      <c r="JVC424" s="94"/>
      <c r="JVD424" s="94"/>
      <c r="JVE424" s="94"/>
      <c r="JVF424" s="94"/>
      <c r="JVG424" s="94"/>
      <c r="JVH424" s="94"/>
      <c r="JVI424" s="94"/>
      <c r="JVJ424" s="94"/>
      <c r="JVK424" s="94"/>
      <c r="JVL424" s="94"/>
      <c r="JVM424" s="94"/>
      <c r="JVN424" s="94"/>
      <c r="JVO424" s="94"/>
      <c r="JVP424" s="94"/>
      <c r="JVQ424" s="94"/>
      <c r="JVR424" s="94"/>
      <c r="JVS424" s="94"/>
      <c r="JVT424" s="94"/>
      <c r="JVU424" s="94"/>
      <c r="JVV424" s="94"/>
      <c r="JVW424" s="94"/>
      <c r="JVX424" s="94"/>
      <c r="JVY424" s="94"/>
      <c r="JVZ424" s="94"/>
      <c r="JWA424" s="94"/>
      <c r="JWB424" s="94"/>
      <c r="JWC424" s="94"/>
      <c r="JWD424" s="94"/>
      <c r="JWE424" s="94"/>
      <c r="JWF424" s="94"/>
      <c r="JWG424" s="94"/>
      <c r="JWH424" s="94"/>
      <c r="JWI424" s="94"/>
      <c r="JWJ424" s="94"/>
      <c r="JWK424" s="94"/>
      <c r="JWL424" s="94"/>
      <c r="JWM424" s="94"/>
      <c r="JWN424" s="94"/>
      <c r="JWO424" s="94"/>
      <c r="JWP424" s="94"/>
      <c r="JWQ424" s="94"/>
      <c r="JWR424" s="94"/>
      <c r="JWS424" s="94"/>
      <c r="JWT424" s="94"/>
      <c r="JWU424" s="94"/>
      <c r="JWV424" s="94"/>
      <c r="JWW424" s="94"/>
      <c r="JWX424" s="94"/>
      <c r="JWY424" s="94"/>
      <c r="JWZ424" s="94"/>
      <c r="JXA424" s="94"/>
      <c r="JXB424" s="94"/>
      <c r="JXC424" s="94"/>
      <c r="JXD424" s="94"/>
      <c r="JXE424" s="94"/>
      <c r="JXF424" s="94"/>
      <c r="JXG424" s="94"/>
      <c r="JXH424" s="94"/>
      <c r="JXI424" s="94"/>
      <c r="JXJ424" s="94"/>
      <c r="JXK424" s="94"/>
      <c r="JXL424" s="94"/>
      <c r="JXM424" s="94"/>
      <c r="JXN424" s="94"/>
      <c r="JXO424" s="94"/>
      <c r="JXP424" s="94"/>
      <c r="JXQ424" s="94"/>
      <c r="JXR424" s="94"/>
      <c r="JXS424" s="94"/>
      <c r="JXT424" s="94"/>
      <c r="JXU424" s="94"/>
      <c r="JXV424" s="94"/>
      <c r="JXW424" s="94"/>
      <c r="JXX424" s="94"/>
      <c r="JXY424" s="94"/>
      <c r="JXZ424" s="94"/>
      <c r="JYA424" s="94"/>
      <c r="JYB424" s="94"/>
      <c r="JYC424" s="94"/>
      <c r="JYD424" s="94"/>
      <c r="JYE424" s="94"/>
      <c r="JYF424" s="94"/>
      <c r="JYG424" s="94"/>
      <c r="JYH424" s="94"/>
      <c r="JYI424" s="94"/>
      <c r="JYJ424" s="94"/>
      <c r="JYK424" s="94"/>
      <c r="JYL424" s="94"/>
      <c r="JYM424" s="94"/>
      <c r="JYN424" s="94"/>
      <c r="JYO424" s="94"/>
      <c r="JYP424" s="94"/>
      <c r="JYQ424" s="94"/>
      <c r="JYR424" s="94"/>
      <c r="JYS424" s="94"/>
      <c r="JYT424" s="94"/>
      <c r="JYU424" s="94"/>
      <c r="JYV424" s="94"/>
      <c r="JYW424" s="94"/>
      <c r="JYX424" s="94"/>
      <c r="JYY424" s="94"/>
      <c r="JYZ424" s="94"/>
      <c r="JZA424" s="94"/>
      <c r="JZB424" s="94"/>
      <c r="JZC424" s="94"/>
      <c r="JZD424" s="94"/>
      <c r="JZE424" s="94"/>
      <c r="JZF424" s="94"/>
      <c r="JZG424" s="94"/>
      <c r="JZH424" s="94"/>
      <c r="JZI424" s="94"/>
      <c r="JZJ424" s="94"/>
      <c r="JZK424" s="94"/>
      <c r="JZL424" s="94"/>
      <c r="JZM424" s="94"/>
      <c r="JZN424" s="94"/>
      <c r="JZO424" s="94"/>
      <c r="JZP424" s="94"/>
      <c r="JZQ424" s="94"/>
      <c r="JZR424" s="94"/>
      <c r="JZS424" s="94"/>
      <c r="JZT424" s="94"/>
      <c r="JZU424" s="94"/>
      <c r="JZV424" s="94"/>
      <c r="JZW424" s="94"/>
      <c r="JZX424" s="94"/>
      <c r="JZY424" s="94"/>
      <c r="JZZ424" s="94"/>
      <c r="KAA424" s="94"/>
      <c r="KAB424" s="94"/>
      <c r="KAC424" s="94"/>
      <c r="KAD424" s="94"/>
      <c r="KAE424" s="94"/>
      <c r="KAF424" s="94"/>
      <c r="KAG424" s="94"/>
      <c r="KAH424" s="94"/>
      <c r="KAI424" s="94"/>
      <c r="KAJ424" s="94"/>
      <c r="KAK424" s="94"/>
      <c r="KAL424" s="94"/>
      <c r="KAM424" s="94"/>
      <c r="KAN424" s="94"/>
      <c r="KAO424" s="94"/>
      <c r="KAP424" s="94"/>
      <c r="KAQ424" s="94"/>
      <c r="KAR424" s="94"/>
      <c r="KAS424" s="94"/>
      <c r="KAT424" s="94"/>
      <c r="KAU424" s="94"/>
      <c r="KAV424" s="94"/>
      <c r="KAW424" s="94"/>
      <c r="KAX424" s="94"/>
      <c r="KAY424" s="94"/>
      <c r="KAZ424" s="94"/>
      <c r="KBA424" s="94"/>
      <c r="KBB424" s="94"/>
      <c r="KBC424" s="94"/>
      <c r="KBD424" s="94"/>
      <c r="KBE424" s="94"/>
      <c r="KBF424" s="94"/>
      <c r="KBG424" s="94"/>
      <c r="KBH424" s="94"/>
      <c r="KBI424" s="94"/>
      <c r="KBJ424" s="94"/>
      <c r="KBK424" s="94"/>
      <c r="KBL424" s="94"/>
      <c r="KBM424" s="94"/>
      <c r="KBN424" s="94"/>
      <c r="KBO424" s="94"/>
      <c r="KBP424" s="94"/>
      <c r="KBQ424" s="94"/>
      <c r="KBR424" s="94"/>
      <c r="KBS424" s="94"/>
      <c r="KBT424" s="94"/>
      <c r="KBU424" s="94"/>
      <c r="KBV424" s="94"/>
      <c r="KBW424" s="94"/>
      <c r="KBX424" s="94"/>
      <c r="KBY424" s="94"/>
      <c r="KBZ424" s="94"/>
      <c r="KCA424" s="94"/>
      <c r="KCB424" s="94"/>
      <c r="KCC424" s="94"/>
      <c r="KCD424" s="94"/>
      <c r="KCE424" s="94"/>
      <c r="KCF424" s="94"/>
      <c r="KCG424" s="94"/>
      <c r="KCH424" s="94"/>
      <c r="KCI424" s="94"/>
      <c r="KCJ424" s="94"/>
      <c r="KCK424" s="94"/>
      <c r="KCL424" s="94"/>
      <c r="KCM424" s="94"/>
      <c r="KCN424" s="94"/>
      <c r="KCO424" s="94"/>
      <c r="KCP424" s="94"/>
      <c r="KCQ424" s="94"/>
      <c r="KCR424" s="94"/>
      <c r="KCS424" s="94"/>
      <c r="KCT424" s="94"/>
      <c r="KCU424" s="94"/>
      <c r="KCV424" s="94"/>
      <c r="KCW424" s="94"/>
      <c r="KCX424" s="94"/>
      <c r="KCY424" s="94"/>
      <c r="KCZ424" s="94"/>
      <c r="KDA424" s="94"/>
      <c r="KDB424" s="94"/>
      <c r="KDC424" s="94"/>
      <c r="KDD424" s="94"/>
      <c r="KDE424" s="94"/>
      <c r="KDF424" s="94"/>
      <c r="KDG424" s="94"/>
      <c r="KDH424" s="94"/>
      <c r="KDI424" s="94"/>
      <c r="KDJ424" s="94"/>
      <c r="KDK424" s="94"/>
      <c r="KDL424" s="94"/>
      <c r="KDM424" s="94"/>
      <c r="KDN424" s="94"/>
      <c r="KDO424" s="94"/>
      <c r="KDP424" s="94"/>
      <c r="KDQ424" s="94"/>
      <c r="KDR424" s="94"/>
      <c r="KDS424" s="94"/>
      <c r="KDT424" s="94"/>
      <c r="KDU424" s="94"/>
      <c r="KDV424" s="94"/>
      <c r="KDW424" s="94"/>
      <c r="KDX424" s="94"/>
      <c r="KDY424" s="94"/>
      <c r="KDZ424" s="94"/>
      <c r="KEA424" s="94"/>
      <c r="KEB424" s="94"/>
      <c r="KEC424" s="94"/>
      <c r="KED424" s="94"/>
      <c r="KEE424" s="94"/>
      <c r="KEF424" s="94"/>
      <c r="KEG424" s="94"/>
      <c r="KEH424" s="94"/>
      <c r="KEI424" s="94"/>
      <c r="KEJ424" s="94"/>
      <c r="KEK424" s="94"/>
      <c r="KEL424" s="94"/>
      <c r="KEM424" s="94"/>
      <c r="KEN424" s="94"/>
      <c r="KEO424" s="94"/>
      <c r="KEP424" s="94"/>
      <c r="KEQ424" s="94"/>
      <c r="KER424" s="94"/>
      <c r="KES424" s="94"/>
      <c r="KET424" s="94"/>
      <c r="KEU424" s="94"/>
      <c r="KEV424" s="94"/>
      <c r="KEW424" s="94"/>
      <c r="KEX424" s="94"/>
      <c r="KEY424" s="94"/>
      <c r="KEZ424" s="94"/>
      <c r="KFA424" s="94"/>
      <c r="KFB424" s="94"/>
      <c r="KFC424" s="94"/>
      <c r="KFD424" s="94"/>
      <c r="KFE424" s="94"/>
      <c r="KFF424" s="94"/>
      <c r="KFG424" s="94"/>
      <c r="KFH424" s="94"/>
      <c r="KFI424" s="94"/>
      <c r="KFJ424" s="94"/>
      <c r="KFK424" s="94"/>
      <c r="KFL424" s="94"/>
      <c r="KFM424" s="94"/>
      <c r="KFN424" s="94"/>
      <c r="KFO424" s="94"/>
      <c r="KFP424" s="94"/>
      <c r="KFQ424" s="94"/>
      <c r="KFR424" s="94"/>
      <c r="KFS424" s="94"/>
      <c r="KFT424" s="94"/>
      <c r="KFU424" s="94"/>
      <c r="KFV424" s="94"/>
      <c r="KFW424" s="94"/>
      <c r="KFX424" s="94"/>
      <c r="KFY424" s="94"/>
      <c r="KFZ424" s="94"/>
      <c r="KGA424" s="94"/>
      <c r="KGB424" s="94"/>
      <c r="KGC424" s="94"/>
      <c r="KGD424" s="94"/>
      <c r="KGE424" s="94"/>
      <c r="KGF424" s="94"/>
      <c r="KGG424" s="94"/>
      <c r="KGH424" s="94"/>
      <c r="KGI424" s="94"/>
      <c r="KGJ424" s="94"/>
      <c r="KGK424" s="94"/>
      <c r="KGL424" s="94"/>
      <c r="KGM424" s="94"/>
      <c r="KGN424" s="94"/>
      <c r="KGO424" s="94"/>
      <c r="KGP424" s="94"/>
      <c r="KGQ424" s="94"/>
      <c r="KGR424" s="94"/>
      <c r="KGS424" s="94"/>
      <c r="KGT424" s="94"/>
      <c r="KGU424" s="94"/>
      <c r="KGV424" s="94"/>
      <c r="KGW424" s="94"/>
      <c r="KGX424" s="94"/>
      <c r="KGY424" s="94"/>
      <c r="KGZ424" s="94"/>
      <c r="KHA424" s="94"/>
      <c r="KHB424" s="94"/>
      <c r="KHC424" s="94"/>
      <c r="KHD424" s="94"/>
      <c r="KHE424" s="94"/>
      <c r="KHF424" s="94"/>
      <c r="KHG424" s="94"/>
      <c r="KHH424" s="94"/>
      <c r="KHI424" s="94"/>
      <c r="KHJ424" s="94"/>
      <c r="KHK424" s="94"/>
      <c r="KHL424" s="94"/>
      <c r="KHM424" s="94"/>
      <c r="KHN424" s="94"/>
      <c r="KHO424" s="94"/>
      <c r="KHP424" s="94"/>
      <c r="KHQ424" s="94"/>
      <c r="KHR424" s="94"/>
      <c r="KHS424" s="94"/>
      <c r="KHT424" s="94"/>
      <c r="KHU424" s="94"/>
      <c r="KHV424" s="94"/>
      <c r="KHW424" s="94"/>
      <c r="KHX424" s="94"/>
      <c r="KHY424" s="94"/>
      <c r="KHZ424" s="94"/>
      <c r="KIA424" s="94"/>
      <c r="KIB424" s="94"/>
      <c r="KIC424" s="94"/>
      <c r="KID424" s="94"/>
      <c r="KIE424" s="94"/>
      <c r="KIF424" s="94"/>
      <c r="KIG424" s="94"/>
      <c r="KIH424" s="94"/>
      <c r="KII424" s="94"/>
      <c r="KIJ424" s="94"/>
      <c r="KIK424" s="94"/>
      <c r="KIL424" s="94"/>
      <c r="KIM424" s="94"/>
      <c r="KIN424" s="94"/>
      <c r="KIO424" s="94"/>
      <c r="KIP424" s="94"/>
      <c r="KIQ424" s="94"/>
      <c r="KIR424" s="94"/>
      <c r="KIS424" s="94"/>
      <c r="KIT424" s="94"/>
      <c r="KIU424" s="94"/>
      <c r="KIV424" s="94"/>
      <c r="KIW424" s="94"/>
      <c r="KIX424" s="94"/>
      <c r="KIY424" s="94"/>
      <c r="KIZ424" s="94"/>
      <c r="KJA424" s="94"/>
      <c r="KJB424" s="94"/>
      <c r="KJC424" s="94"/>
      <c r="KJD424" s="94"/>
      <c r="KJE424" s="94"/>
      <c r="KJF424" s="94"/>
      <c r="KJG424" s="94"/>
      <c r="KJH424" s="94"/>
      <c r="KJI424" s="94"/>
      <c r="KJJ424" s="94"/>
      <c r="KJK424" s="94"/>
      <c r="KJL424" s="94"/>
      <c r="KJM424" s="94"/>
      <c r="KJN424" s="94"/>
      <c r="KJO424" s="94"/>
      <c r="KJP424" s="94"/>
      <c r="KJQ424" s="94"/>
      <c r="KJR424" s="94"/>
      <c r="KJS424" s="94"/>
      <c r="KJT424" s="94"/>
      <c r="KJU424" s="94"/>
      <c r="KJV424" s="94"/>
      <c r="KJW424" s="94"/>
      <c r="KJX424" s="94"/>
      <c r="KJY424" s="94"/>
      <c r="KJZ424" s="94"/>
      <c r="KKA424" s="94"/>
      <c r="KKB424" s="94"/>
      <c r="KKC424" s="94"/>
      <c r="KKD424" s="94"/>
      <c r="KKE424" s="94"/>
      <c r="KKF424" s="94"/>
      <c r="KKG424" s="94"/>
      <c r="KKH424" s="94"/>
      <c r="KKI424" s="94"/>
      <c r="KKJ424" s="94"/>
      <c r="KKK424" s="94"/>
      <c r="KKL424" s="94"/>
      <c r="KKM424" s="94"/>
      <c r="KKN424" s="94"/>
      <c r="KKO424" s="94"/>
      <c r="KKP424" s="94"/>
      <c r="KKQ424" s="94"/>
      <c r="KKR424" s="94"/>
      <c r="KKS424" s="94"/>
      <c r="KKT424" s="94"/>
      <c r="KKU424" s="94"/>
      <c r="KKV424" s="94"/>
      <c r="KKW424" s="94"/>
      <c r="KKX424" s="94"/>
      <c r="KKY424" s="94"/>
      <c r="KKZ424" s="94"/>
      <c r="KLA424" s="94"/>
      <c r="KLB424" s="94"/>
      <c r="KLC424" s="94"/>
      <c r="KLD424" s="94"/>
      <c r="KLE424" s="94"/>
      <c r="KLF424" s="94"/>
      <c r="KLG424" s="94"/>
      <c r="KLH424" s="94"/>
      <c r="KLI424" s="94"/>
      <c r="KLJ424" s="94"/>
      <c r="KLK424" s="94"/>
      <c r="KLL424" s="94"/>
      <c r="KLM424" s="94"/>
      <c r="KLN424" s="94"/>
      <c r="KLO424" s="94"/>
      <c r="KLP424" s="94"/>
      <c r="KLQ424" s="94"/>
      <c r="KLR424" s="94"/>
      <c r="KLS424" s="94"/>
      <c r="KLT424" s="94"/>
      <c r="KLU424" s="94"/>
      <c r="KLV424" s="94"/>
      <c r="KLW424" s="94"/>
      <c r="KLX424" s="94"/>
      <c r="KLY424" s="94"/>
      <c r="KLZ424" s="94"/>
      <c r="KMA424" s="94"/>
      <c r="KMB424" s="94"/>
      <c r="KMC424" s="94"/>
      <c r="KMD424" s="94"/>
      <c r="KME424" s="94"/>
      <c r="KMF424" s="94"/>
      <c r="KMG424" s="94"/>
      <c r="KMH424" s="94"/>
      <c r="KMI424" s="94"/>
      <c r="KMJ424" s="94"/>
      <c r="KMK424" s="94"/>
      <c r="KML424" s="94"/>
      <c r="KMM424" s="94"/>
      <c r="KMN424" s="94"/>
      <c r="KMO424" s="94"/>
      <c r="KMP424" s="94"/>
      <c r="KMQ424" s="94"/>
      <c r="KMR424" s="94"/>
      <c r="KMS424" s="94"/>
      <c r="KMT424" s="94"/>
      <c r="KMU424" s="94"/>
      <c r="KMV424" s="94"/>
      <c r="KMW424" s="94"/>
      <c r="KMX424" s="94"/>
      <c r="KMY424" s="94"/>
      <c r="KMZ424" s="94"/>
      <c r="KNA424" s="94"/>
      <c r="KNB424" s="94"/>
      <c r="KNC424" s="94"/>
      <c r="KND424" s="94"/>
      <c r="KNE424" s="94"/>
      <c r="KNF424" s="94"/>
      <c r="KNG424" s="94"/>
      <c r="KNH424" s="94"/>
      <c r="KNI424" s="94"/>
      <c r="KNJ424" s="94"/>
      <c r="KNK424" s="94"/>
      <c r="KNL424" s="94"/>
      <c r="KNM424" s="94"/>
      <c r="KNN424" s="94"/>
      <c r="KNO424" s="94"/>
      <c r="KNP424" s="94"/>
      <c r="KNQ424" s="94"/>
      <c r="KNR424" s="94"/>
      <c r="KNS424" s="94"/>
      <c r="KNT424" s="94"/>
      <c r="KNU424" s="94"/>
      <c r="KNV424" s="94"/>
      <c r="KNW424" s="94"/>
      <c r="KNX424" s="94"/>
      <c r="KNY424" s="94"/>
      <c r="KNZ424" s="94"/>
      <c r="KOA424" s="94"/>
      <c r="KOB424" s="94"/>
      <c r="KOC424" s="94"/>
      <c r="KOD424" s="94"/>
      <c r="KOE424" s="94"/>
      <c r="KOF424" s="94"/>
      <c r="KOG424" s="94"/>
      <c r="KOH424" s="94"/>
      <c r="KOI424" s="94"/>
      <c r="KOJ424" s="94"/>
      <c r="KOK424" s="94"/>
      <c r="KOL424" s="94"/>
      <c r="KOM424" s="94"/>
      <c r="KON424" s="94"/>
      <c r="KOO424" s="94"/>
      <c r="KOP424" s="94"/>
      <c r="KOQ424" s="94"/>
      <c r="KOR424" s="94"/>
      <c r="KOS424" s="94"/>
      <c r="KOT424" s="94"/>
      <c r="KOU424" s="94"/>
      <c r="KOV424" s="94"/>
      <c r="KOW424" s="94"/>
      <c r="KOX424" s="94"/>
      <c r="KOY424" s="94"/>
      <c r="KOZ424" s="94"/>
      <c r="KPA424" s="94"/>
      <c r="KPB424" s="94"/>
      <c r="KPC424" s="94"/>
      <c r="KPD424" s="94"/>
      <c r="KPE424" s="94"/>
      <c r="KPF424" s="94"/>
      <c r="KPG424" s="94"/>
      <c r="KPH424" s="94"/>
      <c r="KPI424" s="94"/>
      <c r="KPJ424" s="94"/>
      <c r="KPK424" s="94"/>
      <c r="KPL424" s="94"/>
      <c r="KPM424" s="94"/>
      <c r="KPN424" s="94"/>
      <c r="KPO424" s="94"/>
      <c r="KPP424" s="94"/>
      <c r="KPQ424" s="94"/>
      <c r="KPR424" s="94"/>
      <c r="KPS424" s="94"/>
      <c r="KPT424" s="94"/>
      <c r="KPU424" s="94"/>
      <c r="KPV424" s="94"/>
      <c r="KPW424" s="94"/>
      <c r="KPX424" s="94"/>
      <c r="KPY424" s="94"/>
      <c r="KPZ424" s="94"/>
      <c r="KQA424" s="94"/>
      <c r="KQB424" s="94"/>
      <c r="KQC424" s="94"/>
      <c r="KQD424" s="94"/>
      <c r="KQE424" s="94"/>
      <c r="KQF424" s="94"/>
      <c r="KQG424" s="94"/>
      <c r="KQH424" s="94"/>
      <c r="KQI424" s="94"/>
      <c r="KQJ424" s="94"/>
      <c r="KQK424" s="94"/>
      <c r="KQL424" s="94"/>
      <c r="KQM424" s="94"/>
      <c r="KQN424" s="94"/>
      <c r="KQO424" s="94"/>
      <c r="KQP424" s="94"/>
      <c r="KQQ424" s="94"/>
      <c r="KQR424" s="94"/>
      <c r="KQS424" s="94"/>
      <c r="KQT424" s="94"/>
      <c r="KQU424" s="94"/>
      <c r="KQV424" s="94"/>
      <c r="KQW424" s="94"/>
      <c r="KQX424" s="94"/>
      <c r="KQY424" s="94"/>
      <c r="KQZ424" s="94"/>
      <c r="KRA424" s="94"/>
      <c r="KRB424" s="94"/>
      <c r="KRC424" s="94"/>
      <c r="KRD424" s="94"/>
      <c r="KRE424" s="94"/>
      <c r="KRF424" s="94"/>
      <c r="KRG424" s="94"/>
      <c r="KRH424" s="94"/>
      <c r="KRI424" s="94"/>
      <c r="KRJ424" s="94"/>
      <c r="KRK424" s="94"/>
      <c r="KRL424" s="94"/>
      <c r="KRM424" s="94"/>
      <c r="KRN424" s="94"/>
      <c r="KRO424" s="94"/>
      <c r="KRP424" s="94"/>
      <c r="KRQ424" s="94"/>
      <c r="KRR424" s="94"/>
      <c r="KRS424" s="94"/>
      <c r="KRT424" s="94"/>
      <c r="KRU424" s="94"/>
      <c r="KRV424" s="94"/>
      <c r="KRW424" s="94"/>
      <c r="KRX424" s="94"/>
      <c r="KRY424" s="94"/>
      <c r="KRZ424" s="94"/>
      <c r="KSA424" s="94"/>
      <c r="KSB424" s="94"/>
      <c r="KSC424" s="94"/>
      <c r="KSD424" s="94"/>
      <c r="KSE424" s="94"/>
      <c r="KSF424" s="94"/>
      <c r="KSG424" s="94"/>
      <c r="KSH424" s="94"/>
      <c r="KSI424" s="94"/>
      <c r="KSJ424" s="94"/>
      <c r="KSK424" s="94"/>
      <c r="KSL424" s="94"/>
      <c r="KSM424" s="94"/>
      <c r="KSN424" s="94"/>
      <c r="KSO424" s="94"/>
      <c r="KSP424" s="94"/>
      <c r="KSQ424" s="94"/>
      <c r="KSR424" s="94"/>
      <c r="KSS424" s="94"/>
      <c r="KST424" s="94"/>
      <c r="KSU424" s="94"/>
      <c r="KSV424" s="94"/>
      <c r="KSW424" s="94"/>
      <c r="KSX424" s="94"/>
      <c r="KSY424" s="94"/>
      <c r="KSZ424" s="94"/>
      <c r="KTA424" s="94"/>
      <c r="KTB424" s="94"/>
      <c r="KTC424" s="94"/>
      <c r="KTD424" s="94"/>
      <c r="KTE424" s="94"/>
      <c r="KTF424" s="94"/>
      <c r="KTG424" s="94"/>
      <c r="KTH424" s="94"/>
      <c r="KTI424" s="94"/>
      <c r="KTJ424" s="94"/>
      <c r="KTK424" s="94"/>
      <c r="KTL424" s="94"/>
      <c r="KTM424" s="94"/>
      <c r="KTN424" s="94"/>
      <c r="KTO424" s="94"/>
      <c r="KTP424" s="94"/>
      <c r="KTQ424" s="94"/>
      <c r="KTR424" s="94"/>
      <c r="KTS424" s="94"/>
      <c r="KTT424" s="94"/>
      <c r="KTU424" s="94"/>
      <c r="KTV424" s="94"/>
      <c r="KTW424" s="94"/>
      <c r="KTX424" s="94"/>
      <c r="KTY424" s="94"/>
      <c r="KTZ424" s="94"/>
      <c r="KUA424" s="94"/>
      <c r="KUB424" s="94"/>
      <c r="KUC424" s="94"/>
      <c r="KUD424" s="94"/>
      <c r="KUE424" s="94"/>
      <c r="KUF424" s="94"/>
      <c r="KUG424" s="94"/>
      <c r="KUH424" s="94"/>
      <c r="KUI424" s="94"/>
      <c r="KUJ424" s="94"/>
      <c r="KUK424" s="94"/>
      <c r="KUL424" s="94"/>
      <c r="KUM424" s="94"/>
      <c r="KUN424" s="94"/>
      <c r="KUO424" s="94"/>
      <c r="KUP424" s="94"/>
      <c r="KUQ424" s="94"/>
      <c r="KUR424" s="94"/>
      <c r="KUS424" s="94"/>
      <c r="KUT424" s="94"/>
      <c r="KUU424" s="94"/>
      <c r="KUV424" s="94"/>
      <c r="KUW424" s="94"/>
      <c r="KUX424" s="94"/>
      <c r="KUY424" s="94"/>
      <c r="KUZ424" s="94"/>
      <c r="KVA424" s="94"/>
      <c r="KVB424" s="94"/>
      <c r="KVC424" s="94"/>
      <c r="KVD424" s="94"/>
      <c r="KVE424" s="94"/>
      <c r="KVF424" s="94"/>
      <c r="KVG424" s="94"/>
      <c r="KVH424" s="94"/>
      <c r="KVI424" s="94"/>
      <c r="KVJ424" s="94"/>
      <c r="KVK424" s="94"/>
      <c r="KVL424" s="94"/>
      <c r="KVM424" s="94"/>
      <c r="KVN424" s="94"/>
      <c r="KVO424" s="94"/>
      <c r="KVP424" s="94"/>
      <c r="KVQ424" s="94"/>
      <c r="KVR424" s="94"/>
      <c r="KVS424" s="94"/>
      <c r="KVT424" s="94"/>
      <c r="KVU424" s="94"/>
      <c r="KVV424" s="94"/>
      <c r="KVW424" s="94"/>
      <c r="KVX424" s="94"/>
      <c r="KVY424" s="94"/>
      <c r="KVZ424" s="94"/>
      <c r="KWA424" s="94"/>
      <c r="KWB424" s="94"/>
      <c r="KWC424" s="94"/>
      <c r="KWD424" s="94"/>
      <c r="KWE424" s="94"/>
      <c r="KWF424" s="94"/>
      <c r="KWG424" s="94"/>
      <c r="KWH424" s="94"/>
      <c r="KWI424" s="94"/>
      <c r="KWJ424" s="94"/>
      <c r="KWK424" s="94"/>
      <c r="KWL424" s="94"/>
      <c r="KWM424" s="94"/>
      <c r="KWN424" s="94"/>
      <c r="KWO424" s="94"/>
      <c r="KWP424" s="94"/>
      <c r="KWQ424" s="94"/>
      <c r="KWR424" s="94"/>
      <c r="KWS424" s="94"/>
      <c r="KWT424" s="94"/>
      <c r="KWU424" s="94"/>
      <c r="KWV424" s="94"/>
      <c r="KWW424" s="94"/>
      <c r="KWX424" s="94"/>
      <c r="KWY424" s="94"/>
      <c r="KWZ424" s="94"/>
      <c r="KXA424" s="94"/>
      <c r="KXB424" s="94"/>
      <c r="KXC424" s="94"/>
      <c r="KXD424" s="94"/>
      <c r="KXE424" s="94"/>
      <c r="KXF424" s="94"/>
      <c r="KXG424" s="94"/>
      <c r="KXH424" s="94"/>
      <c r="KXI424" s="94"/>
      <c r="KXJ424" s="94"/>
      <c r="KXK424" s="94"/>
      <c r="KXL424" s="94"/>
      <c r="KXM424" s="94"/>
      <c r="KXN424" s="94"/>
      <c r="KXO424" s="94"/>
      <c r="KXP424" s="94"/>
      <c r="KXQ424" s="94"/>
      <c r="KXR424" s="94"/>
      <c r="KXS424" s="94"/>
      <c r="KXT424" s="94"/>
      <c r="KXU424" s="94"/>
      <c r="KXV424" s="94"/>
      <c r="KXW424" s="94"/>
      <c r="KXX424" s="94"/>
      <c r="KXY424" s="94"/>
      <c r="KXZ424" s="94"/>
      <c r="KYA424" s="94"/>
      <c r="KYB424" s="94"/>
      <c r="KYC424" s="94"/>
      <c r="KYD424" s="94"/>
      <c r="KYE424" s="94"/>
      <c r="KYF424" s="94"/>
      <c r="KYG424" s="94"/>
      <c r="KYH424" s="94"/>
      <c r="KYI424" s="94"/>
      <c r="KYJ424" s="94"/>
      <c r="KYK424" s="94"/>
      <c r="KYL424" s="94"/>
      <c r="KYM424" s="94"/>
      <c r="KYN424" s="94"/>
      <c r="KYO424" s="94"/>
      <c r="KYP424" s="94"/>
      <c r="KYQ424" s="94"/>
      <c r="KYR424" s="94"/>
      <c r="KYS424" s="94"/>
      <c r="KYT424" s="94"/>
      <c r="KYU424" s="94"/>
      <c r="KYV424" s="94"/>
      <c r="KYW424" s="94"/>
      <c r="KYX424" s="94"/>
      <c r="KYY424" s="94"/>
      <c r="KYZ424" s="94"/>
      <c r="KZA424" s="94"/>
      <c r="KZB424" s="94"/>
      <c r="KZC424" s="94"/>
      <c r="KZD424" s="94"/>
      <c r="KZE424" s="94"/>
      <c r="KZF424" s="94"/>
      <c r="KZG424" s="94"/>
      <c r="KZH424" s="94"/>
      <c r="KZI424" s="94"/>
      <c r="KZJ424" s="94"/>
      <c r="KZK424" s="94"/>
      <c r="KZL424" s="94"/>
      <c r="KZM424" s="94"/>
      <c r="KZN424" s="94"/>
      <c r="KZO424" s="94"/>
      <c r="KZP424" s="94"/>
      <c r="KZQ424" s="94"/>
      <c r="KZR424" s="94"/>
      <c r="KZS424" s="94"/>
      <c r="KZT424" s="94"/>
      <c r="KZU424" s="94"/>
      <c r="KZV424" s="94"/>
      <c r="KZW424" s="94"/>
      <c r="KZX424" s="94"/>
      <c r="KZY424" s="94"/>
      <c r="KZZ424" s="94"/>
      <c r="LAA424" s="94"/>
      <c r="LAB424" s="94"/>
      <c r="LAC424" s="94"/>
      <c r="LAD424" s="94"/>
      <c r="LAE424" s="94"/>
      <c r="LAF424" s="94"/>
      <c r="LAG424" s="94"/>
      <c r="LAH424" s="94"/>
      <c r="LAI424" s="94"/>
      <c r="LAJ424" s="94"/>
      <c r="LAK424" s="94"/>
      <c r="LAL424" s="94"/>
      <c r="LAM424" s="94"/>
      <c r="LAN424" s="94"/>
      <c r="LAO424" s="94"/>
      <c r="LAP424" s="94"/>
      <c r="LAQ424" s="94"/>
      <c r="LAR424" s="94"/>
      <c r="LAS424" s="94"/>
      <c r="LAT424" s="94"/>
      <c r="LAU424" s="94"/>
      <c r="LAV424" s="94"/>
      <c r="LAW424" s="94"/>
      <c r="LAX424" s="94"/>
      <c r="LAY424" s="94"/>
      <c r="LAZ424" s="94"/>
      <c r="LBA424" s="94"/>
      <c r="LBB424" s="94"/>
      <c r="LBC424" s="94"/>
      <c r="LBD424" s="94"/>
      <c r="LBE424" s="94"/>
      <c r="LBF424" s="94"/>
      <c r="LBG424" s="94"/>
      <c r="LBH424" s="94"/>
      <c r="LBI424" s="94"/>
      <c r="LBJ424" s="94"/>
      <c r="LBK424" s="94"/>
      <c r="LBL424" s="94"/>
      <c r="LBM424" s="94"/>
      <c r="LBN424" s="94"/>
      <c r="LBO424" s="94"/>
      <c r="LBP424" s="94"/>
      <c r="LBQ424" s="94"/>
      <c r="LBR424" s="94"/>
      <c r="LBS424" s="94"/>
      <c r="LBT424" s="94"/>
      <c r="LBU424" s="94"/>
      <c r="LBV424" s="94"/>
      <c r="LBW424" s="94"/>
      <c r="LBX424" s="94"/>
      <c r="LBY424" s="94"/>
      <c r="LBZ424" s="94"/>
      <c r="LCA424" s="94"/>
      <c r="LCB424" s="94"/>
      <c r="LCC424" s="94"/>
      <c r="LCD424" s="94"/>
      <c r="LCE424" s="94"/>
      <c r="LCF424" s="94"/>
      <c r="LCG424" s="94"/>
      <c r="LCH424" s="94"/>
      <c r="LCI424" s="94"/>
      <c r="LCJ424" s="94"/>
      <c r="LCK424" s="94"/>
      <c r="LCL424" s="94"/>
      <c r="LCM424" s="94"/>
      <c r="LCN424" s="94"/>
      <c r="LCO424" s="94"/>
      <c r="LCP424" s="94"/>
      <c r="LCQ424" s="94"/>
      <c r="LCR424" s="94"/>
      <c r="LCS424" s="94"/>
      <c r="LCT424" s="94"/>
      <c r="LCU424" s="94"/>
      <c r="LCV424" s="94"/>
      <c r="LCW424" s="94"/>
      <c r="LCX424" s="94"/>
      <c r="LCY424" s="94"/>
      <c r="LCZ424" s="94"/>
      <c r="LDA424" s="94"/>
      <c r="LDB424" s="94"/>
      <c r="LDC424" s="94"/>
      <c r="LDD424" s="94"/>
      <c r="LDE424" s="94"/>
      <c r="LDF424" s="94"/>
      <c r="LDG424" s="94"/>
      <c r="LDH424" s="94"/>
      <c r="LDI424" s="94"/>
      <c r="LDJ424" s="94"/>
      <c r="LDK424" s="94"/>
      <c r="LDL424" s="94"/>
      <c r="LDM424" s="94"/>
      <c r="LDN424" s="94"/>
      <c r="LDO424" s="94"/>
      <c r="LDP424" s="94"/>
      <c r="LDQ424" s="94"/>
      <c r="LDR424" s="94"/>
      <c r="LDS424" s="94"/>
      <c r="LDT424" s="94"/>
      <c r="LDU424" s="94"/>
      <c r="LDV424" s="94"/>
      <c r="LDW424" s="94"/>
      <c r="LDX424" s="94"/>
      <c r="LDY424" s="94"/>
      <c r="LDZ424" s="94"/>
      <c r="LEA424" s="94"/>
      <c r="LEB424" s="94"/>
      <c r="LEC424" s="94"/>
      <c r="LED424" s="94"/>
      <c r="LEE424" s="94"/>
      <c r="LEF424" s="94"/>
      <c r="LEG424" s="94"/>
      <c r="LEH424" s="94"/>
      <c r="LEI424" s="94"/>
      <c r="LEJ424" s="94"/>
      <c r="LEK424" s="94"/>
      <c r="LEL424" s="94"/>
      <c r="LEM424" s="94"/>
      <c r="LEN424" s="94"/>
      <c r="LEO424" s="94"/>
      <c r="LEP424" s="94"/>
      <c r="LEQ424" s="94"/>
      <c r="LER424" s="94"/>
      <c r="LES424" s="94"/>
      <c r="LET424" s="94"/>
      <c r="LEU424" s="94"/>
      <c r="LEV424" s="94"/>
      <c r="LEW424" s="94"/>
      <c r="LEX424" s="94"/>
      <c r="LEY424" s="94"/>
      <c r="LEZ424" s="94"/>
      <c r="LFA424" s="94"/>
      <c r="LFB424" s="94"/>
      <c r="LFC424" s="94"/>
      <c r="LFD424" s="94"/>
      <c r="LFE424" s="94"/>
      <c r="LFF424" s="94"/>
      <c r="LFG424" s="94"/>
      <c r="LFH424" s="94"/>
      <c r="LFI424" s="94"/>
      <c r="LFJ424" s="94"/>
      <c r="LFK424" s="94"/>
      <c r="LFL424" s="94"/>
      <c r="LFM424" s="94"/>
      <c r="LFN424" s="94"/>
      <c r="LFO424" s="94"/>
      <c r="LFP424" s="94"/>
      <c r="LFQ424" s="94"/>
      <c r="LFR424" s="94"/>
      <c r="LFS424" s="94"/>
      <c r="LFT424" s="94"/>
      <c r="LFU424" s="94"/>
      <c r="LFV424" s="94"/>
      <c r="LFW424" s="94"/>
      <c r="LFX424" s="94"/>
      <c r="LFY424" s="94"/>
      <c r="LFZ424" s="94"/>
      <c r="LGA424" s="94"/>
      <c r="LGB424" s="94"/>
      <c r="LGC424" s="94"/>
      <c r="LGD424" s="94"/>
      <c r="LGE424" s="94"/>
      <c r="LGF424" s="94"/>
      <c r="LGG424" s="94"/>
      <c r="LGH424" s="94"/>
      <c r="LGI424" s="94"/>
      <c r="LGJ424" s="94"/>
      <c r="LGK424" s="94"/>
      <c r="LGL424" s="94"/>
      <c r="LGM424" s="94"/>
      <c r="LGN424" s="94"/>
      <c r="LGO424" s="94"/>
      <c r="LGP424" s="94"/>
      <c r="LGQ424" s="94"/>
      <c r="LGR424" s="94"/>
      <c r="LGS424" s="94"/>
      <c r="LGT424" s="94"/>
      <c r="LGU424" s="94"/>
      <c r="LGV424" s="94"/>
      <c r="LGW424" s="94"/>
      <c r="LGX424" s="94"/>
      <c r="LGY424" s="94"/>
      <c r="LGZ424" s="94"/>
      <c r="LHA424" s="94"/>
      <c r="LHB424" s="94"/>
      <c r="LHC424" s="94"/>
      <c r="LHD424" s="94"/>
      <c r="LHE424" s="94"/>
      <c r="LHF424" s="94"/>
      <c r="LHG424" s="94"/>
      <c r="LHH424" s="94"/>
      <c r="LHI424" s="94"/>
      <c r="LHJ424" s="94"/>
      <c r="LHK424" s="94"/>
      <c r="LHL424" s="94"/>
      <c r="LHM424" s="94"/>
      <c r="LHN424" s="94"/>
      <c r="LHO424" s="94"/>
      <c r="LHP424" s="94"/>
      <c r="LHQ424" s="94"/>
      <c r="LHR424" s="94"/>
      <c r="LHS424" s="94"/>
      <c r="LHT424" s="94"/>
      <c r="LHU424" s="94"/>
      <c r="LHV424" s="94"/>
      <c r="LHW424" s="94"/>
      <c r="LHX424" s="94"/>
      <c r="LHY424" s="94"/>
      <c r="LHZ424" s="94"/>
      <c r="LIA424" s="94"/>
      <c r="LIB424" s="94"/>
      <c r="LIC424" s="94"/>
      <c r="LID424" s="94"/>
      <c r="LIE424" s="94"/>
      <c r="LIF424" s="94"/>
      <c r="LIG424" s="94"/>
      <c r="LIH424" s="94"/>
      <c r="LII424" s="94"/>
      <c r="LIJ424" s="94"/>
      <c r="LIK424" s="94"/>
      <c r="LIL424" s="94"/>
      <c r="LIM424" s="94"/>
      <c r="LIN424" s="94"/>
      <c r="LIO424" s="94"/>
      <c r="LIP424" s="94"/>
      <c r="LIQ424" s="94"/>
      <c r="LIR424" s="94"/>
      <c r="LIS424" s="94"/>
      <c r="LIT424" s="94"/>
      <c r="LIU424" s="94"/>
      <c r="LIV424" s="94"/>
      <c r="LIW424" s="94"/>
      <c r="LIX424" s="94"/>
      <c r="LIY424" s="94"/>
      <c r="LIZ424" s="94"/>
      <c r="LJA424" s="94"/>
      <c r="LJB424" s="94"/>
      <c r="LJC424" s="94"/>
      <c r="LJD424" s="94"/>
      <c r="LJE424" s="94"/>
      <c r="LJF424" s="94"/>
      <c r="LJG424" s="94"/>
      <c r="LJH424" s="94"/>
      <c r="LJI424" s="94"/>
      <c r="LJJ424" s="94"/>
      <c r="LJK424" s="94"/>
      <c r="LJL424" s="94"/>
      <c r="LJM424" s="94"/>
      <c r="LJN424" s="94"/>
      <c r="LJO424" s="94"/>
      <c r="LJP424" s="94"/>
      <c r="LJQ424" s="94"/>
      <c r="LJR424" s="94"/>
      <c r="LJS424" s="94"/>
      <c r="LJT424" s="94"/>
      <c r="LJU424" s="94"/>
      <c r="LJV424" s="94"/>
      <c r="LJW424" s="94"/>
      <c r="LJX424" s="94"/>
      <c r="LJY424" s="94"/>
      <c r="LJZ424" s="94"/>
      <c r="LKA424" s="94"/>
      <c r="LKB424" s="94"/>
      <c r="LKC424" s="94"/>
      <c r="LKD424" s="94"/>
      <c r="LKE424" s="94"/>
      <c r="LKF424" s="94"/>
      <c r="LKG424" s="94"/>
      <c r="LKH424" s="94"/>
      <c r="LKI424" s="94"/>
      <c r="LKJ424" s="94"/>
      <c r="LKK424" s="94"/>
      <c r="LKL424" s="94"/>
      <c r="LKM424" s="94"/>
      <c r="LKN424" s="94"/>
      <c r="LKO424" s="94"/>
      <c r="LKP424" s="94"/>
      <c r="LKQ424" s="94"/>
      <c r="LKR424" s="94"/>
      <c r="LKS424" s="94"/>
      <c r="LKT424" s="94"/>
      <c r="LKU424" s="94"/>
      <c r="LKV424" s="94"/>
      <c r="LKW424" s="94"/>
      <c r="LKX424" s="94"/>
      <c r="LKY424" s="94"/>
      <c r="LKZ424" s="94"/>
      <c r="LLA424" s="94"/>
      <c r="LLB424" s="94"/>
      <c r="LLC424" s="94"/>
      <c r="LLD424" s="94"/>
      <c r="LLE424" s="94"/>
      <c r="LLF424" s="94"/>
      <c r="LLG424" s="94"/>
      <c r="LLH424" s="94"/>
      <c r="LLI424" s="94"/>
      <c r="LLJ424" s="94"/>
      <c r="LLK424" s="94"/>
      <c r="LLL424" s="94"/>
      <c r="LLM424" s="94"/>
      <c r="LLN424" s="94"/>
      <c r="LLO424" s="94"/>
      <c r="LLP424" s="94"/>
      <c r="LLQ424" s="94"/>
      <c r="LLR424" s="94"/>
      <c r="LLS424" s="94"/>
      <c r="LLT424" s="94"/>
      <c r="LLU424" s="94"/>
      <c r="LLV424" s="94"/>
      <c r="LLW424" s="94"/>
      <c r="LLX424" s="94"/>
      <c r="LLY424" s="94"/>
      <c r="LLZ424" s="94"/>
      <c r="LMA424" s="94"/>
      <c r="LMB424" s="94"/>
      <c r="LMC424" s="94"/>
      <c r="LMD424" s="94"/>
      <c r="LME424" s="94"/>
      <c r="LMF424" s="94"/>
      <c r="LMG424" s="94"/>
      <c r="LMH424" s="94"/>
      <c r="LMI424" s="94"/>
      <c r="LMJ424" s="94"/>
      <c r="LMK424" s="94"/>
      <c r="LML424" s="94"/>
      <c r="LMM424" s="94"/>
      <c r="LMN424" s="94"/>
      <c r="LMO424" s="94"/>
      <c r="LMP424" s="94"/>
      <c r="LMQ424" s="94"/>
      <c r="LMR424" s="94"/>
      <c r="LMS424" s="94"/>
      <c r="LMT424" s="94"/>
      <c r="LMU424" s="94"/>
      <c r="LMV424" s="94"/>
      <c r="LMW424" s="94"/>
      <c r="LMX424" s="94"/>
      <c r="LMY424" s="94"/>
      <c r="LMZ424" s="94"/>
      <c r="LNA424" s="94"/>
      <c r="LNB424" s="94"/>
      <c r="LNC424" s="94"/>
      <c r="LND424" s="94"/>
      <c r="LNE424" s="94"/>
      <c r="LNF424" s="94"/>
      <c r="LNG424" s="94"/>
      <c r="LNH424" s="94"/>
      <c r="LNI424" s="94"/>
      <c r="LNJ424" s="94"/>
      <c r="LNK424" s="94"/>
      <c r="LNL424" s="94"/>
      <c r="LNM424" s="94"/>
      <c r="LNN424" s="94"/>
      <c r="LNO424" s="94"/>
      <c r="LNP424" s="94"/>
      <c r="LNQ424" s="94"/>
      <c r="LNR424" s="94"/>
      <c r="LNS424" s="94"/>
      <c r="LNT424" s="94"/>
      <c r="LNU424" s="94"/>
      <c r="LNV424" s="94"/>
      <c r="LNW424" s="94"/>
      <c r="LNX424" s="94"/>
      <c r="LNY424" s="94"/>
      <c r="LNZ424" s="94"/>
      <c r="LOA424" s="94"/>
      <c r="LOB424" s="94"/>
      <c r="LOC424" s="94"/>
      <c r="LOD424" s="94"/>
      <c r="LOE424" s="94"/>
      <c r="LOF424" s="94"/>
      <c r="LOG424" s="94"/>
      <c r="LOH424" s="94"/>
      <c r="LOI424" s="94"/>
      <c r="LOJ424" s="94"/>
      <c r="LOK424" s="94"/>
      <c r="LOL424" s="94"/>
      <c r="LOM424" s="94"/>
      <c r="LON424" s="94"/>
      <c r="LOO424" s="94"/>
      <c r="LOP424" s="94"/>
      <c r="LOQ424" s="94"/>
      <c r="LOR424" s="94"/>
      <c r="LOS424" s="94"/>
      <c r="LOT424" s="94"/>
      <c r="LOU424" s="94"/>
      <c r="LOV424" s="94"/>
      <c r="LOW424" s="94"/>
      <c r="LOX424" s="94"/>
      <c r="LOY424" s="94"/>
      <c r="LOZ424" s="94"/>
      <c r="LPA424" s="94"/>
      <c r="LPB424" s="94"/>
      <c r="LPC424" s="94"/>
      <c r="LPD424" s="94"/>
      <c r="LPE424" s="94"/>
      <c r="LPF424" s="94"/>
      <c r="LPG424" s="94"/>
      <c r="LPH424" s="94"/>
      <c r="LPI424" s="94"/>
      <c r="LPJ424" s="94"/>
      <c r="LPK424" s="94"/>
      <c r="LPL424" s="94"/>
      <c r="LPM424" s="94"/>
      <c r="LPN424" s="94"/>
      <c r="LPO424" s="94"/>
      <c r="LPP424" s="94"/>
      <c r="LPQ424" s="94"/>
      <c r="LPR424" s="94"/>
      <c r="LPS424" s="94"/>
      <c r="LPT424" s="94"/>
      <c r="LPU424" s="94"/>
      <c r="LPV424" s="94"/>
      <c r="LPW424" s="94"/>
      <c r="LPX424" s="94"/>
      <c r="LPY424" s="94"/>
      <c r="LPZ424" s="94"/>
      <c r="LQA424" s="94"/>
      <c r="LQB424" s="94"/>
      <c r="LQC424" s="94"/>
      <c r="LQD424" s="94"/>
      <c r="LQE424" s="94"/>
      <c r="LQF424" s="94"/>
      <c r="LQG424" s="94"/>
      <c r="LQH424" s="94"/>
      <c r="LQI424" s="94"/>
      <c r="LQJ424" s="94"/>
      <c r="LQK424" s="94"/>
      <c r="LQL424" s="94"/>
      <c r="LQM424" s="94"/>
      <c r="LQN424" s="94"/>
      <c r="LQO424" s="94"/>
      <c r="LQP424" s="94"/>
      <c r="LQQ424" s="94"/>
      <c r="LQR424" s="94"/>
      <c r="LQS424" s="94"/>
      <c r="LQT424" s="94"/>
      <c r="LQU424" s="94"/>
      <c r="LQV424" s="94"/>
      <c r="LQW424" s="94"/>
      <c r="LQX424" s="94"/>
      <c r="LQY424" s="94"/>
      <c r="LQZ424" s="94"/>
      <c r="LRA424" s="94"/>
      <c r="LRB424" s="94"/>
      <c r="LRC424" s="94"/>
      <c r="LRD424" s="94"/>
      <c r="LRE424" s="94"/>
      <c r="LRF424" s="94"/>
      <c r="LRG424" s="94"/>
      <c r="LRH424" s="94"/>
      <c r="LRI424" s="94"/>
      <c r="LRJ424" s="94"/>
      <c r="LRK424" s="94"/>
      <c r="LRL424" s="94"/>
      <c r="LRM424" s="94"/>
      <c r="LRN424" s="94"/>
      <c r="LRO424" s="94"/>
      <c r="LRP424" s="94"/>
      <c r="LRQ424" s="94"/>
      <c r="LRR424" s="94"/>
      <c r="LRS424" s="94"/>
      <c r="LRT424" s="94"/>
      <c r="LRU424" s="94"/>
      <c r="LRV424" s="94"/>
      <c r="LRW424" s="94"/>
      <c r="LRX424" s="94"/>
      <c r="LRY424" s="94"/>
      <c r="LRZ424" s="94"/>
      <c r="LSA424" s="94"/>
      <c r="LSB424" s="94"/>
      <c r="LSC424" s="94"/>
      <c r="LSD424" s="94"/>
      <c r="LSE424" s="94"/>
      <c r="LSF424" s="94"/>
      <c r="LSG424" s="94"/>
      <c r="LSH424" s="94"/>
      <c r="LSI424" s="94"/>
      <c r="LSJ424" s="94"/>
      <c r="LSK424" s="94"/>
      <c r="LSL424" s="94"/>
      <c r="LSM424" s="94"/>
      <c r="LSN424" s="94"/>
      <c r="LSO424" s="94"/>
      <c r="LSP424" s="94"/>
      <c r="LSQ424" s="94"/>
      <c r="LSR424" s="94"/>
      <c r="LSS424" s="94"/>
      <c r="LST424" s="94"/>
      <c r="LSU424" s="94"/>
      <c r="LSV424" s="94"/>
      <c r="LSW424" s="94"/>
      <c r="LSX424" s="94"/>
      <c r="LSY424" s="94"/>
      <c r="LSZ424" s="94"/>
      <c r="LTA424" s="94"/>
      <c r="LTB424" s="94"/>
      <c r="LTC424" s="94"/>
      <c r="LTD424" s="94"/>
      <c r="LTE424" s="94"/>
      <c r="LTF424" s="94"/>
      <c r="LTG424" s="94"/>
      <c r="LTH424" s="94"/>
      <c r="LTI424" s="94"/>
      <c r="LTJ424" s="94"/>
      <c r="LTK424" s="94"/>
      <c r="LTL424" s="94"/>
      <c r="LTM424" s="94"/>
      <c r="LTN424" s="94"/>
      <c r="LTO424" s="94"/>
      <c r="LTP424" s="94"/>
      <c r="LTQ424" s="94"/>
      <c r="LTR424" s="94"/>
      <c r="LTS424" s="94"/>
      <c r="LTT424" s="94"/>
      <c r="LTU424" s="94"/>
      <c r="LTV424" s="94"/>
      <c r="LTW424" s="94"/>
      <c r="LTX424" s="94"/>
      <c r="LTY424" s="94"/>
      <c r="LTZ424" s="94"/>
      <c r="LUA424" s="94"/>
      <c r="LUB424" s="94"/>
      <c r="LUC424" s="94"/>
      <c r="LUD424" s="94"/>
      <c r="LUE424" s="94"/>
      <c r="LUF424" s="94"/>
      <c r="LUG424" s="94"/>
      <c r="LUH424" s="94"/>
      <c r="LUI424" s="94"/>
      <c r="LUJ424" s="94"/>
      <c r="LUK424" s="94"/>
      <c r="LUL424" s="94"/>
      <c r="LUM424" s="94"/>
      <c r="LUN424" s="94"/>
      <c r="LUO424" s="94"/>
      <c r="LUP424" s="94"/>
      <c r="LUQ424" s="94"/>
      <c r="LUR424" s="94"/>
      <c r="LUS424" s="94"/>
      <c r="LUT424" s="94"/>
      <c r="LUU424" s="94"/>
      <c r="LUV424" s="94"/>
      <c r="LUW424" s="94"/>
      <c r="LUX424" s="94"/>
      <c r="LUY424" s="94"/>
      <c r="LUZ424" s="94"/>
      <c r="LVA424" s="94"/>
      <c r="LVB424" s="94"/>
      <c r="LVC424" s="94"/>
      <c r="LVD424" s="94"/>
      <c r="LVE424" s="94"/>
      <c r="LVF424" s="94"/>
      <c r="LVG424" s="94"/>
      <c r="LVH424" s="94"/>
      <c r="LVI424" s="94"/>
      <c r="LVJ424" s="94"/>
      <c r="LVK424" s="94"/>
      <c r="LVL424" s="94"/>
      <c r="LVM424" s="94"/>
      <c r="LVN424" s="94"/>
      <c r="LVO424" s="94"/>
      <c r="LVP424" s="94"/>
      <c r="LVQ424" s="94"/>
      <c r="LVR424" s="94"/>
      <c r="LVS424" s="94"/>
      <c r="LVT424" s="94"/>
      <c r="LVU424" s="94"/>
      <c r="LVV424" s="94"/>
      <c r="LVW424" s="94"/>
      <c r="LVX424" s="94"/>
      <c r="LVY424" s="94"/>
      <c r="LVZ424" s="94"/>
      <c r="LWA424" s="94"/>
      <c r="LWB424" s="94"/>
      <c r="LWC424" s="94"/>
      <c r="LWD424" s="94"/>
      <c r="LWE424" s="94"/>
      <c r="LWF424" s="94"/>
      <c r="LWG424" s="94"/>
      <c r="LWH424" s="94"/>
      <c r="LWI424" s="94"/>
      <c r="LWJ424" s="94"/>
      <c r="LWK424" s="94"/>
      <c r="LWL424" s="94"/>
      <c r="LWM424" s="94"/>
      <c r="LWN424" s="94"/>
      <c r="LWO424" s="94"/>
      <c r="LWP424" s="94"/>
      <c r="LWQ424" s="94"/>
      <c r="LWR424" s="94"/>
      <c r="LWS424" s="94"/>
      <c r="LWT424" s="94"/>
      <c r="LWU424" s="94"/>
      <c r="LWV424" s="94"/>
      <c r="LWW424" s="94"/>
      <c r="LWX424" s="94"/>
      <c r="LWY424" s="94"/>
      <c r="LWZ424" s="94"/>
      <c r="LXA424" s="94"/>
      <c r="LXB424" s="94"/>
      <c r="LXC424" s="94"/>
      <c r="LXD424" s="94"/>
      <c r="LXE424" s="94"/>
      <c r="LXF424" s="94"/>
      <c r="LXG424" s="94"/>
      <c r="LXH424" s="94"/>
      <c r="LXI424" s="94"/>
      <c r="LXJ424" s="94"/>
      <c r="LXK424" s="94"/>
      <c r="LXL424" s="94"/>
      <c r="LXM424" s="94"/>
      <c r="LXN424" s="94"/>
      <c r="LXO424" s="94"/>
      <c r="LXP424" s="94"/>
      <c r="LXQ424" s="94"/>
      <c r="LXR424" s="94"/>
      <c r="LXS424" s="94"/>
      <c r="LXT424" s="94"/>
      <c r="LXU424" s="94"/>
      <c r="LXV424" s="94"/>
      <c r="LXW424" s="94"/>
      <c r="LXX424" s="94"/>
      <c r="LXY424" s="94"/>
      <c r="LXZ424" s="94"/>
      <c r="LYA424" s="94"/>
      <c r="LYB424" s="94"/>
      <c r="LYC424" s="94"/>
      <c r="LYD424" s="94"/>
      <c r="LYE424" s="94"/>
      <c r="LYF424" s="94"/>
      <c r="LYG424" s="94"/>
      <c r="LYH424" s="94"/>
      <c r="LYI424" s="94"/>
      <c r="LYJ424" s="94"/>
      <c r="LYK424" s="94"/>
      <c r="LYL424" s="94"/>
      <c r="LYM424" s="94"/>
      <c r="LYN424" s="94"/>
      <c r="LYO424" s="94"/>
      <c r="LYP424" s="94"/>
      <c r="LYQ424" s="94"/>
      <c r="LYR424" s="94"/>
      <c r="LYS424" s="94"/>
      <c r="LYT424" s="94"/>
      <c r="LYU424" s="94"/>
      <c r="LYV424" s="94"/>
      <c r="LYW424" s="94"/>
      <c r="LYX424" s="94"/>
      <c r="LYY424" s="94"/>
      <c r="LYZ424" s="94"/>
      <c r="LZA424" s="94"/>
      <c r="LZB424" s="94"/>
      <c r="LZC424" s="94"/>
      <c r="LZD424" s="94"/>
      <c r="LZE424" s="94"/>
      <c r="LZF424" s="94"/>
      <c r="LZG424" s="94"/>
      <c r="LZH424" s="94"/>
      <c r="LZI424" s="94"/>
      <c r="LZJ424" s="94"/>
      <c r="LZK424" s="94"/>
      <c r="LZL424" s="94"/>
      <c r="LZM424" s="94"/>
      <c r="LZN424" s="94"/>
      <c r="LZO424" s="94"/>
      <c r="LZP424" s="94"/>
      <c r="LZQ424" s="94"/>
      <c r="LZR424" s="94"/>
      <c r="LZS424" s="94"/>
      <c r="LZT424" s="94"/>
      <c r="LZU424" s="94"/>
      <c r="LZV424" s="94"/>
      <c r="LZW424" s="94"/>
      <c r="LZX424" s="94"/>
      <c r="LZY424" s="94"/>
      <c r="LZZ424" s="94"/>
      <c r="MAA424" s="94"/>
      <c r="MAB424" s="94"/>
      <c r="MAC424" s="94"/>
      <c r="MAD424" s="94"/>
      <c r="MAE424" s="94"/>
      <c r="MAF424" s="94"/>
      <c r="MAG424" s="94"/>
      <c r="MAH424" s="94"/>
      <c r="MAI424" s="94"/>
      <c r="MAJ424" s="94"/>
      <c r="MAK424" s="94"/>
      <c r="MAL424" s="94"/>
      <c r="MAM424" s="94"/>
      <c r="MAN424" s="94"/>
      <c r="MAO424" s="94"/>
      <c r="MAP424" s="94"/>
      <c r="MAQ424" s="94"/>
      <c r="MAR424" s="94"/>
      <c r="MAS424" s="94"/>
      <c r="MAT424" s="94"/>
      <c r="MAU424" s="94"/>
      <c r="MAV424" s="94"/>
      <c r="MAW424" s="94"/>
      <c r="MAX424" s="94"/>
      <c r="MAY424" s="94"/>
      <c r="MAZ424" s="94"/>
      <c r="MBA424" s="94"/>
      <c r="MBB424" s="94"/>
      <c r="MBC424" s="94"/>
      <c r="MBD424" s="94"/>
      <c r="MBE424" s="94"/>
      <c r="MBF424" s="94"/>
      <c r="MBG424" s="94"/>
      <c r="MBH424" s="94"/>
      <c r="MBI424" s="94"/>
      <c r="MBJ424" s="94"/>
      <c r="MBK424" s="94"/>
      <c r="MBL424" s="94"/>
      <c r="MBM424" s="94"/>
      <c r="MBN424" s="94"/>
      <c r="MBO424" s="94"/>
      <c r="MBP424" s="94"/>
      <c r="MBQ424" s="94"/>
      <c r="MBR424" s="94"/>
      <c r="MBS424" s="94"/>
      <c r="MBT424" s="94"/>
      <c r="MBU424" s="94"/>
      <c r="MBV424" s="94"/>
      <c r="MBW424" s="94"/>
      <c r="MBX424" s="94"/>
      <c r="MBY424" s="94"/>
      <c r="MBZ424" s="94"/>
      <c r="MCA424" s="94"/>
      <c r="MCB424" s="94"/>
      <c r="MCC424" s="94"/>
      <c r="MCD424" s="94"/>
      <c r="MCE424" s="94"/>
      <c r="MCF424" s="94"/>
      <c r="MCG424" s="94"/>
      <c r="MCH424" s="94"/>
      <c r="MCI424" s="94"/>
      <c r="MCJ424" s="94"/>
      <c r="MCK424" s="94"/>
      <c r="MCL424" s="94"/>
      <c r="MCM424" s="94"/>
      <c r="MCN424" s="94"/>
      <c r="MCO424" s="94"/>
      <c r="MCP424" s="94"/>
      <c r="MCQ424" s="94"/>
      <c r="MCR424" s="94"/>
      <c r="MCS424" s="94"/>
      <c r="MCT424" s="94"/>
      <c r="MCU424" s="94"/>
      <c r="MCV424" s="94"/>
      <c r="MCW424" s="94"/>
      <c r="MCX424" s="94"/>
      <c r="MCY424" s="94"/>
      <c r="MCZ424" s="94"/>
      <c r="MDA424" s="94"/>
      <c r="MDB424" s="94"/>
      <c r="MDC424" s="94"/>
      <c r="MDD424" s="94"/>
      <c r="MDE424" s="94"/>
      <c r="MDF424" s="94"/>
      <c r="MDG424" s="94"/>
      <c r="MDH424" s="94"/>
      <c r="MDI424" s="94"/>
      <c r="MDJ424" s="94"/>
      <c r="MDK424" s="94"/>
      <c r="MDL424" s="94"/>
      <c r="MDM424" s="94"/>
      <c r="MDN424" s="94"/>
      <c r="MDO424" s="94"/>
      <c r="MDP424" s="94"/>
      <c r="MDQ424" s="94"/>
      <c r="MDR424" s="94"/>
      <c r="MDS424" s="94"/>
      <c r="MDT424" s="94"/>
      <c r="MDU424" s="94"/>
      <c r="MDV424" s="94"/>
      <c r="MDW424" s="94"/>
      <c r="MDX424" s="94"/>
      <c r="MDY424" s="94"/>
      <c r="MDZ424" s="94"/>
      <c r="MEA424" s="94"/>
      <c r="MEB424" s="94"/>
      <c r="MEC424" s="94"/>
      <c r="MED424" s="94"/>
      <c r="MEE424" s="94"/>
      <c r="MEF424" s="94"/>
      <c r="MEG424" s="94"/>
      <c r="MEH424" s="94"/>
      <c r="MEI424" s="94"/>
      <c r="MEJ424" s="94"/>
      <c r="MEK424" s="94"/>
      <c r="MEL424" s="94"/>
      <c r="MEM424" s="94"/>
      <c r="MEN424" s="94"/>
      <c r="MEO424" s="94"/>
      <c r="MEP424" s="94"/>
      <c r="MEQ424" s="94"/>
      <c r="MER424" s="94"/>
      <c r="MES424" s="94"/>
      <c r="MET424" s="94"/>
      <c r="MEU424" s="94"/>
      <c r="MEV424" s="94"/>
      <c r="MEW424" s="94"/>
      <c r="MEX424" s="94"/>
      <c r="MEY424" s="94"/>
      <c r="MEZ424" s="94"/>
      <c r="MFA424" s="94"/>
      <c r="MFB424" s="94"/>
      <c r="MFC424" s="94"/>
      <c r="MFD424" s="94"/>
      <c r="MFE424" s="94"/>
      <c r="MFF424" s="94"/>
      <c r="MFG424" s="94"/>
      <c r="MFH424" s="94"/>
      <c r="MFI424" s="94"/>
      <c r="MFJ424" s="94"/>
      <c r="MFK424" s="94"/>
      <c r="MFL424" s="94"/>
      <c r="MFM424" s="94"/>
      <c r="MFN424" s="94"/>
      <c r="MFO424" s="94"/>
      <c r="MFP424" s="94"/>
      <c r="MFQ424" s="94"/>
      <c r="MFR424" s="94"/>
      <c r="MFS424" s="94"/>
      <c r="MFT424" s="94"/>
      <c r="MFU424" s="94"/>
      <c r="MFV424" s="94"/>
      <c r="MFW424" s="94"/>
      <c r="MFX424" s="94"/>
      <c r="MFY424" s="94"/>
      <c r="MFZ424" s="94"/>
      <c r="MGA424" s="94"/>
      <c r="MGB424" s="94"/>
      <c r="MGC424" s="94"/>
      <c r="MGD424" s="94"/>
      <c r="MGE424" s="94"/>
      <c r="MGF424" s="94"/>
      <c r="MGG424" s="94"/>
      <c r="MGH424" s="94"/>
      <c r="MGI424" s="94"/>
      <c r="MGJ424" s="94"/>
      <c r="MGK424" s="94"/>
      <c r="MGL424" s="94"/>
      <c r="MGM424" s="94"/>
      <c r="MGN424" s="94"/>
      <c r="MGO424" s="94"/>
      <c r="MGP424" s="94"/>
      <c r="MGQ424" s="94"/>
      <c r="MGR424" s="94"/>
      <c r="MGS424" s="94"/>
      <c r="MGT424" s="94"/>
      <c r="MGU424" s="94"/>
      <c r="MGV424" s="94"/>
      <c r="MGW424" s="94"/>
      <c r="MGX424" s="94"/>
      <c r="MGY424" s="94"/>
      <c r="MGZ424" s="94"/>
      <c r="MHA424" s="94"/>
      <c r="MHB424" s="94"/>
      <c r="MHC424" s="94"/>
      <c r="MHD424" s="94"/>
      <c r="MHE424" s="94"/>
      <c r="MHF424" s="94"/>
      <c r="MHG424" s="94"/>
      <c r="MHH424" s="94"/>
      <c r="MHI424" s="94"/>
      <c r="MHJ424" s="94"/>
      <c r="MHK424" s="94"/>
      <c r="MHL424" s="94"/>
      <c r="MHM424" s="94"/>
      <c r="MHN424" s="94"/>
      <c r="MHO424" s="94"/>
      <c r="MHP424" s="94"/>
      <c r="MHQ424" s="94"/>
      <c r="MHR424" s="94"/>
      <c r="MHS424" s="94"/>
      <c r="MHT424" s="94"/>
      <c r="MHU424" s="94"/>
      <c r="MHV424" s="94"/>
      <c r="MHW424" s="94"/>
      <c r="MHX424" s="94"/>
      <c r="MHY424" s="94"/>
      <c r="MHZ424" s="94"/>
      <c r="MIA424" s="94"/>
      <c r="MIB424" s="94"/>
      <c r="MIC424" s="94"/>
      <c r="MID424" s="94"/>
      <c r="MIE424" s="94"/>
      <c r="MIF424" s="94"/>
      <c r="MIG424" s="94"/>
      <c r="MIH424" s="94"/>
      <c r="MII424" s="94"/>
      <c r="MIJ424" s="94"/>
      <c r="MIK424" s="94"/>
      <c r="MIL424" s="94"/>
      <c r="MIM424" s="94"/>
      <c r="MIN424" s="94"/>
      <c r="MIO424" s="94"/>
      <c r="MIP424" s="94"/>
      <c r="MIQ424" s="94"/>
      <c r="MIR424" s="94"/>
      <c r="MIS424" s="94"/>
      <c r="MIT424" s="94"/>
      <c r="MIU424" s="94"/>
      <c r="MIV424" s="94"/>
      <c r="MIW424" s="94"/>
      <c r="MIX424" s="94"/>
      <c r="MIY424" s="94"/>
      <c r="MIZ424" s="94"/>
      <c r="MJA424" s="94"/>
      <c r="MJB424" s="94"/>
      <c r="MJC424" s="94"/>
      <c r="MJD424" s="94"/>
      <c r="MJE424" s="94"/>
      <c r="MJF424" s="94"/>
      <c r="MJG424" s="94"/>
      <c r="MJH424" s="94"/>
      <c r="MJI424" s="94"/>
      <c r="MJJ424" s="94"/>
      <c r="MJK424" s="94"/>
      <c r="MJL424" s="94"/>
      <c r="MJM424" s="94"/>
      <c r="MJN424" s="94"/>
      <c r="MJO424" s="94"/>
      <c r="MJP424" s="94"/>
      <c r="MJQ424" s="94"/>
      <c r="MJR424" s="94"/>
      <c r="MJS424" s="94"/>
      <c r="MJT424" s="94"/>
      <c r="MJU424" s="94"/>
      <c r="MJV424" s="94"/>
      <c r="MJW424" s="94"/>
      <c r="MJX424" s="94"/>
      <c r="MJY424" s="94"/>
      <c r="MJZ424" s="94"/>
      <c r="MKA424" s="94"/>
      <c r="MKB424" s="94"/>
      <c r="MKC424" s="94"/>
      <c r="MKD424" s="94"/>
      <c r="MKE424" s="94"/>
      <c r="MKF424" s="94"/>
      <c r="MKG424" s="94"/>
      <c r="MKH424" s="94"/>
      <c r="MKI424" s="94"/>
      <c r="MKJ424" s="94"/>
      <c r="MKK424" s="94"/>
      <c r="MKL424" s="94"/>
      <c r="MKM424" s="94"/>
      <c r="MKN424" s="94"/>
      <c r="MKO424" s="94"/>
      <c r="MKP424" s="94"/>
      <c r="MKQ424" s="94"/>
      <c r="MKR424" s="94"/>
      <c r="MKS424" s="94"/>
      <c r="MKT424" s="94"/>
      <c r="MKU424" s="94"/>
      <c r="MKV424" s="94"/>
      <c r="MKW424" s="94"/>
      <c r="MKX424" s="94"/>
      <c r="MKY424" s="94"/>
      <c r="MKZ424" s="94"/>
      <c r="MLA424" s="94"/>
      <c r="MLB424" s="94"/>
      <c r="MLC424" s="94"/>
      <c r="MLD424" s="94"/>
      <c r="MLE424" s="94"/>
      <c r="MLF424" s="94"/>
      <c r="MLG424" s="94"/>
      <c r="MLH424" s="94"/>
      <c r="MLI424" s="94"/>
      <c r="MLJ424" s="94"/>
      <c r="MLK424" s="94"/>
      <c r="MLL424" s="94"/>
      <c r="MLM424" s="94"/>
      <c r="MLN424" s="94"/>
      <c r="MLO424" s="94"/>
      <c r="MLP424" s="94"/>
      <c r="MLQ424" s="94"/>
      <c r="MLR424" s="94"/>
      <c r="MLS424" s="94"/>
      <c r="MLT424" s="94"/>
      <c r="MLU424" s="94"/>
      <c r="MLV424" s="94"/>
      <c r="MLW424" s="94"/>
      <c r="MLX424" s="94"/>
      <c r="MLY424" s="94"/>
      <c r="MLZ424" s="94"/>
      <c r="MMA424" s="94"/>
      <c r="MMB424" s="94"/>
      <c r="MMC424" s="94"/>
      <c r="MMD424" s="94"/>
      <c r="MME424" s="94"/>
      <c r="MMF424" s="94"/>
      <c r="MMG424" s="94"/>
      <c r="MMH424" s="94"/>
      <c r="MMI424" s="94"/>
      <c r="MMJ424" s="94"/>
      <c r="MMK424" s="94"/>
      <c r="MML424" s="94"/>
      <c r="MMM424" s="94"/>
      <c r="MMN424" s="94"/>
      <c r="MMO424" s="94"/>
      <c r="MMP424" s="94"/>
      <c r="MMQ424" s="94"/>
      <c r="MMR424" s="94"/>
      <c r="MMS424" s="94"/>
      <c r="MMT424" s="94"/>
      <c r="MMU424" s="94"/>
      <c r="MMV424" s="94"/>
      <c r="MMW424" s="94"/>
      <c r="MMX424" s="94"/>
      <c r="MMY424" s="94"/>
      <c r="MMZ424" s="94"/>
      <c r="MNA424" s="94"/>
      <c r="MNB424" s="94"/>
      <c r="MNC424" s="94"/>
      <c r="MND424" s="94"/>
      <c r="MNE424" s="94"/>
      <c r="MNF424" s="94"/>
      <c r="MNG424" s="94"/>
      <c r="MNH424" s="94"/>
      <c r="MNI424" s="94"/>
      <c r="MNJ424" s="94"/>
      <c r="MNK424" s="94"/>
      <c r="MNL424" s="94"/>
      <c r="MNM424" s="94"/>
      <c r="MNN424" s="94"/>
      <c r="MNO424" s="94"/>
      <c r="MNP424" s="94"/>
      <c r="MNQ424" s="94"/>
      <c r="MNR424" s="94"/>
      <c r="MNS424" s="94"/>
      <c r="MNT424" s="94"/>
      <c r="MNU424" s="94"/>
      <c r="MNV424" s="94"/>
      <c r="MNW424" s="94"/>
      <c r="MNX424" s="94"/>
      <c r="MNY424" s="94"/>
      <c r="MNZ424" s="94"/>
      <c r="MOA424" s="94"/>
      <c r="MOB424" s="94"/>
      <c r="MOC424" s="94"/>
      <c r="MOD424" s="94"/>
      <c r="MOE424" s="94"/>
      <c r="MOF424" s="94"/>
      <c r="MOG424" s="94"/>
      <c r="MOH424" s="94"/>
      <c r="MOI424" s="94"/>
      <c r="MOJ424" s="94"/>
      <c r="MOK424" s="94"/>
      <c r="MOL424" s="94"/>
      <c r="MOM424" s="94"/>
      <c r="MON424" s="94"/>
      <c r="MOO424" s="94"/>
      <c r="MOP424" s="94"/>
      <c r="MOQ424" s="94"/>
      <c r="MOR424" s="94"/>
      <c r="MOS424" s="94"/>
      <c r="MOT424" s="94"/>
      <c r="MOU424" s="94"/>
      <c r="MOV424" s="94"/>
      <c r="MOW424" s="94"/>
      <c r="MOX424" s="94"/>
      <c r="MOY424" s="94"/>
      <c r="MOZ424" s="94"/>
      <c r="MPA424" s="94"/>
      <c r="MPB424" s="94"/>
      <c r="MPC424" s="94"/>
      <c r="MPD424" s="94"/>
      <c r="MPE424" s="94"/>
      <c r="MPF424" s="94"/>
      <c r="MPG424" s="94"/>
      <c r="MPH424" s="94"/>
      <c r="MPI424" s="94"/>
      <c r="MPJ424" s="94"/>
      <c r="MPK424" s="94"/>
      <c r="MPL424" s="94"/>
      <c r="MPM424" s="94"/>
      <c r="MPN424" s="94"/>
      <c r="MPO424" s="94"/>
      <c r="MPP424" s="94"/>
      <c r="MPQ424" s="94"/>
      <c r="MPR424" s="94"/>
      <c r="MPS424" s="94"/>
      <c r="MPT424" s="94"/>
      <c r="MPU424" s="94"/>
      <c r="MPV424" s="94"/>
      <c r="MPW424" s="94"/>
      <c r="MPX424" s="94"/>
      <c r="MPY424" s="94"/>
      <c r="MPZ424" s="94"/>
      <c r="MQA424" s="94"/>
      <c r="MQB424" s="94"/>
      <c r="MQC424" s="94"/>
      <c r="MQD424" s="94"/>
      <c r="MQE424" s="94"/>
      <c r="MQF424" s="94"/>
      <c r="MQG424" s="94"/>
      <c r="MQH424" s="94"/>
      <c r="MQI424" s="94"/>
      <c r="MQJ424" s="94"/>
      <c r="MQK424" s="94"/>
      <c r="MQL424" s="94"/>
      <c r="MQM424" s="94"/>
      <c r="MQN424" s="94"/>
      <c r="MQO424" s="94"/>
      <c r="MQP424" s="94"/>
      <c r="MQQ424" s="94"/>
      <c r="MQR424" s="94"/>
      <c r="MQS424" s="94"/>
      <c r="MQT424" s="94"/>
      <c r="MQU424" s="94"/>
      <c r="MQV424" s="94"/>
      <c r="MQW424" s="94"/>
      <c r="MQX424" s="94"/>
      <c r="MQY424" s="94"/>
      <c r="MQZ424" s="94"/>
      <c r="MRA424" s="94"/>
      <c r="MRB424" s="94"/>
      <c r="MRC424" s="94"/>
      <c r="MRD424" s="94"/>
      <c r="MRE424" s="94"/>
      <c r="MRF424" s="94"/>
      <c r="MRG424" s="94"/>
      <c r="MRH424" s="94"/>
      <c r="MRI424" s="94"/>
      <c r="MRJ424" s="94"/>
      <c r="MRK424" s="94"/>
      <c r="MRL424" s="94"/>
      <c r="MRM424" s="94"/>
      <c r="MRN424" s="94"/>
      <c r="MRO424" s="94"/>
      <c r="MRP424" s="94"/>
      <c r="MRQ424" s="94"/>
      <c r="MRR424" s="94"/>
      <c r="MRS424" s="94"/>
      <c r="MRT424" s="94"/>
      <c r="MRU424" s="94"/>
      <c r="MRV424" s="94"/>
      <c r="MRW424" s="94"/>
      <c r="MRX424" s="94"/>
      <c r="MRY424" s="94"/>
      <c r="MRZ424" s="94"/>
      <c r="MSA424" s="94"/>
      <c r="MSB424" s="94"/>
      <c r="MSC424" s="94"/>
      <c r="MSD424" s="94"/>
      <c r="MSE424" s="94"/>
      <c r="MSF424" s="94"/>
      <c r="MSG424" s="94"/>
      <c r="MSH424" s="94"/>
      <c r="MSI424" s="94"/>
      <c r="MSJ424" s="94"/>
      <c r="MSK424" s="94"/>
      <c r="MSL424" s="94"/>
      <c r="MSM424" s="94"/>
      <c r="MSN424" s="94"/>
      <c r="MSO424" s="94"/>
      <c r="MSP424" s="94"/>
      <c r="MSQ424" s="94"/>
      <c r="MSR424" s="94"/>
      <c r="MSS424" s="94"/>
      <c r="MST424" s="94"/>
      <c r="MSU424" s="94"/>
      <c r="MSV424" s="94"/>
      <c r="MSW424" s="94"/>
      <c r="MSX424" s="94"/>
      <c r="MSY424" s="94"/>
      <c r="MSZ424" s="94"/>
      <c r="MTA424" s="94"/>
      <c r="MTB424" s="94"/>
      <c r="MTC424" s="94"/>
      <c r="MTD424" s="94"/>
      <c r="MTE424" s="94"/>
      <c r="MTF424" s="94"/>
      <c r="MTG424" s="94"/>
      <c r="MTH424" s="94"/>
      <c r="MTI424" s="94"/>
      <c r="MTJ424" s="94"/>
      <c r="MTK424" s="94"/>
      <c r="MTL424" s="94"/>
      <c r="MTM424" s="94"/>
      <c r="MTN424" s="94"/>
      <c r="MTO424" s="94"/>
      <c r="MTP424" s="94"/>
      <c r="MTQ424" s="94"/>
      <c r="MTR424" s="94"/>
      <c r="MTS424" s="94"/>
      <c r="MTT424" s="94"/>
      <c r="MTU424" s="94"/>
      <c r="MTV424" s="94"/>
      <c r="MTW424" s="94"/>
      <c r="MTX424" s="94"/>
      <c r="MTY424" s="94"/>
      <c r="MTZ424" s="94"/>
      <c r="MUA424" s="94"/>
      <c r="MUB424" s="94"/>
      <c r="MUC424" s="94"/>
      <c r="MUD424" s="94"/>
      <c r="MUE424" s="94"/>
      <c r="MUF424" s="94"/>
      <c r="MUG424" s="94"/>
      <c r="MUH424" s="94"/>
      <c r="MUI424" s="94"/>
      <c r="MUJ424" s="94"/>
      <c r="MUK424" s="94"/>
      <c r="MUL424" s="94"/>
      <c r="MUM424" s="94"/>
      <c r="MUN424" s="94"/>
      <c r="MUO424" s="94"/>
      <c r="MUP424" s="94"/>
      <c r="MUQ424" s="94"/>
      <c r="MUR424" s="94"/>
      <c r="MUS424" s="94"/>
      <c r="MUT424" s="94"/>
      <c r="MUU424" s="94"/>
      <c r="MUV424" s="94"/>
      <c r="MUW424" s="94"/>
      <c r="MUX424" s="94"/>
      <c r="MUY424" s="94"/>
      <c r="MUZ424" s="94"/>
      <c r="MVA424" s="94"/>
      <c r="MVB424" s="94"/>
      <c r="MVC424" s="94"/>
      <c r="MVD424" s="94"/>
      <c r="MVE424" s="94"/>
      <c r="MVF424" s="94"/>
      <c r="MVG424" s="94"/>
      <c r="MVH424" s="94"/>
      <c r="MVI424" s="94"/>
      <c r="MVJ424" s="94"/>
      <c r="MVK424" s="94"/>
      <c r="MVL424" s="94"/>
      <c r="MVM424" s="94"/>
      <c r="MVN424" s="94"/>
      <c r="MVO424" s="94"/>
      <c r="MVP424" s="94"/>
      <c r="MVQ424" s="94"/>
      <c r="MVR424" s="94"/>
      <c r="MVS424" s="94"/>
      <c r="MVT424" s="94"/>
      <c r="MVU424" s="94"/>
      <c r="MVV424" s="94"/>
      <c r="MVW424" s="94"/>
      <c r="MVX424" s="94"/>
      <c r="MVY424" s="94"/>
      <c r="MVZ424" s="94"/>
      <c r="MWA424" s="94"/>
      <c r="MWB424" s="94"/>
      <c r="MWC424" s="94"/>
      <c r="MWD424" s="94"/>
      <c r="MWE424" s="94"/>
      <c r="MWF424" s="94"/>
      <c r="MWG424" s="94"/>
      <c r="MWH424" s="94"/>
      <c r="MWI424" s="94"/>
      <c r="MWJ424" s="94"/>
      <c r="MWK424" s="94"/>
      <c r="MWL424" s="94"/>
      <c r="MWM424" s="94"/>
      <c r="MWN424" s="94"/>
      <c r="MWO424" s="94"/>
      <c r="MWP424" s="94"/>
      <c r="MWQ424" s="94"/>
      <c r="MWR424" s="94"/>
      <c r="MWS424" s="94"/>
      <c r="MWT424" s="94"/>
      <c r="MWU424" s="94"/>
      <c r="MWV424" s="94"/>
      <c r="MWW424" s="94"/>
      <c r="MWX424" s="94"/>
      <c r="MWY424" s="94"/>
      <c r="MWZ424" s="94"/>
      <c r="MXA424" s="94"/>
      <c r="MXB424" s="94"/>
      <c r="MXC424" s="94"/>
      <c r="MXD424" s="94"/>
      <c r="MXE424" s="94"/>
      <c r="MXF424" s="94"/>
      <c r="MXG424" s="94"/>
      <c r="MXH424" s="94"/>
      <c r="MXI424" s="94"/>
      <c r="MXJ424" s="94"/>
      <c r="MXK424" s="94"/>
      <c r="MXL424" s="94"/>
      <c r="MXM424" s="94"/>
      <c r="MXN424" s="94"/>
      <c r="MXO424" s="94"/>
      <c r="MXP424" s="94"/>
      <c r="MXQ424" s="94"/>
      <c r="MXR424" s="94"/>
      <c r="MXS424" s="94"/>
      <c r="MXT424" s="94"/>
      <c r="MXU424" s="94"/>
      <c r="MXV424" s="94"/>
      <c r="MXW424" s="94"/>
      <c r="MXX424" s="94"/>
      <c r="MXY424" s="94"/>
      <c r="MXZ424" s="94"/>
      <c r="MYA424" s="94"/>
      <c r="MYB424" s="94"/>
      <c r="MYC424" s="94"/>
      <c r="MYD424" s="94"/>
      <c r="MYE424" s="94"/>
      <c r="MYF424" s="94"/>
      <c r="MYG424" s="94"/>
      <c r="MYH424" s="94"/>
      <c r="MYI424" s="94"/>
      <c r="MYJ424" s="94"/>
      <c r="MYK424" s="94"/>
      <c r="MYL424" s="94"/>
      <c r="MYM424" s="94"/>
      <c r="MYN424" s="94"/>
      <c r="MYO424" s="94"/>
      <c r="MYP424" s="94"/>
      <c r="MYQ424" s="94"/>
      <c r="MYR424" s="94"/>
      <c r="MYS424" s="94"/>
      <c r="MYT424" s="94"/>
      <c r="MYU424" s="94"/>
      <c r="MYV424" s="94"/>
      <c r="MYW424" s="94"/>
      <c r="MYX424" s="94"/>
      <c r="MYY424" s="94"/>
      <c r="MYZ424" s="94"/>
      <c r="MZA424" s="94"/>
      <c r="MZB424" s="94"/>
      <c r="MZC424" s="94"/>
      <c r="MZD424" s="94"/>
      <c r="MZE424" s="94"/>
      <c r="MZF424" s="94"/>
      <c r="MZG424" s="94"/>
      <c r="MZH424" s="94"/>
      <c r="MZI424" s="94"/>
      <c r="MZJ424" s="94"/>
      <c r="MZK424" s="94"/>
      <c r="MZL424" s="94"/>
      <c r="MZM424" s="94"/>
      <c r="MZN424" s="94"/>
      <c r="MZO424" s="94"/>
      <c r="MZP424" s="94"/>
      <c r="MZQ424" s="94"/>
      <c r="MZR424" s="94"/>
      <c r="MZS424" s="94"/>
      <c r="MZT424" s="94"/>
      <c r="MZU424" s="94"/>
      <c r="MZV424" s="94"/>
      <c r="MZW424" s="94"/>
      <c r="MZX424" s="94"/>
      <c r="MZY424" s="94"/>
      <c r="MZZ424" s="94"/>
      <c r="NAA424" s="94"/>
      <c r="NAB424" s="94"/>
      <c r="NAC424" s="94"/>
      <c r="NAD424" s="94"/>
      <c r="NAE424" s="94"/>
      <c r="NAF424" s="94"/>
      <c r="NAG424" s="94"/>
      <c r="NAH424" s="94"/>
      <c r="NAI424" s="94"/>
      <c r="NAJ424" s="94"/>
      <c r="NAK424" s="94"/>
      <c r="NAL424" s="94"/>
      <c r="NAM424" s="94"/>
      <c r="NAN424" s="94"/>
      <c r="NAO424" s="94"/>
      <c r="NAP424" s="94"/>
      <c r="NAQ424" s="94"/>
      <c r="NAR424" s="94"/>
      <c r="NAS424" s="94"/>
      <c r="NAT424" s="94"/>
      <c r="NAU424" s="94"/>
      <c r="NAV424" s="94"/>
      <c r="NAW424" s="94"/>
      <c r="NAX424" s="94"/>
      <c r="NAY424" s="94"/>
      <c r="NAZ424" s="94"/>
      <c r="NBA424" s="94"/>
      <c r="NBB424" s="94"/>
      <c r="NBC424" s="94"/>
      <c r="NBD424" s="94"/>
      <c r="NBE424" s="94"/>
      <c r="NBF424" s="94"/>
      <c r="NBG424" s="94"/>
      <c r="NBH424" s="94"/>
      <c r="NBI424" s="94"/>
      <c r="NBJ424" s="94"/>
      <c r="NBK424" s="94"/>
      <c r="NBL424" s="94"/>
      <c r="NBM424" s="94"/>
      <c r="NBN424" s="94"/>
      <c r="NBO424" s="94"/>
      <c r="NBP424" s="94"/>
      <c r="NBQ424" s="94"/>
      <c r="NBR424" s="94"/>
      <c r="NBS424" s="94"/>
      <c r="NBT424" s="94"/>
      <c r="NBU424" s="94"/>
      <c r="NBV424" s="94"/>
      <c r="NBW424" s="94"/>
      <c r="NBX424" s="94"/>
      <c r="NBY424" s="94"/>
      <c r="NBZ424" s="94"/>
      <c r="NCA424" s="94"/>
      <c r="NCB424" s="94"/>
      <c r="NCC424" s="94"/>
      <c r="NCD424" s="94"/>
      <c r="NCE424" s="94"/>
      <c r="NCF424" s="94"/>
      <c r="NCG424" s="94"/>
      <c r="NCH424" s="94"/>
      <c r="NCI424" s="94"/>
      <c r="NCJ424" s="94"/>
      <c r="NCK424" s="94"/>
      <c r="NCL424" s="94"/>
      <c r="NCM424" s="94"/>
      <c r="NCN424" s="94"/>
      <c r="NCO424" s="94"/>
      <c r="NCP424" s="94"/>
      <c r="NCQ424" s="94"/>
      <c r="NCR424" s="94"/>
      <c r="NCS424" s="94"/>
      <c r="NCT424" s="94"/>
      <c r="NCU424" s="94"/>
      <c r="NCV424" s="94"/>
      <c r="NCW424" s="94"/>
      <c r="NCX424" s="94"/>
      <c r="NCY424" s="94"/>
      <c r="NCZ424" s="94"/>
      <c r="NDA424" s="94"/>
      <c r="NDB424" s="94"/>
      <c r="NDC424" s="94"/>
      <c r="NDD424" s="94"/>
      <c r="NDE424" s="94"/>
      <c r="NDF424" s="94"/>
      <c r="NDG424" s="94"/>
      <c r="NDH424" s="94"/>
      <c r="NDI424" s="94"/>
      <c r="NDJ424" s="94"/>
      <c r="NDK424" s="94"/>
      <c r="NDL424" s="94"/>
      <c r="NDM424" s="94"/>
      <c r="NDN424" s="94"/>
      <c r="NDO424" s="94"/>
      <c r="NDP424" s="94"/>
      <c r="NDQ424" s="94"/>
      <c r="NDR424" s="94"/>
      <c r="NDS424" s="94"/>
      <c r="NDT424" s="94"/>
      <c r="NDU424" s="94"/>
      <c r="NDV424" s="94"/>
      <c r="NDW424" s="94"/>
      <c r="NDX424" s="94"/>
      <c r="NDY424" s="94"/>
      <c r="NDZ424" s="94"/>
      <c r="NEA424" s="94"/>
      <c r="NEB424" s="94"/>
      <c r="NEC424" s="94"/>
      <c r="NED424" s="94"/>
      <c r="NEE424" s="94"/>
      <c r="NEF424" s="94"/>
      <c r="NEG424" s="94"/>
      <c r="NEH424" s="94"/>
      <c r="NEI424" s="94"/>
      <c r="NEJ424" s="94"/>
      <c r="NEK424" s="94"/>
      <c r="NEL424" s="94"/>
      <c r="NEM424" s="94"/>
      <c r="NEN424" s="94"/>
      <c r="NEO424" s="94"/>
      <c r="NEP424" s="94"/>
      <c r="NEQ424" s="94"/>
      <c r="NER424" s="94"/>
      <c r="NES424" s="94"/>
      <c r="NET424" s="94"/>
      <c r="NEU424" s="94"/>
      <c r="NEV424" s="94"/>
      <c r="NEW424" s="94"/>
      <c r="NEX424" s="94"/>
      <c r="NEY424" s="94"/>
      <c r="NEZ424" s="94"/>
      <c r="NFA424" s="94"/>
      <c r="NFB424" s="94"/>
      <c r="NFC424" s="94"/>
      <c r="NFD424" s="94"/>
      <c r="NFE424" s="94"/>
      <c r="NFF424" s="94"/>
      <c r="NFG424" s="94"/>
      <c r="NFH424" s="94"/>
      <c r="NFI424" s="94"/>
      <c r="NFJ424" s="94"/>
      <c r="NFK424" s="94"/>
      <c r="NFL424" s="94"/>
      <c r="NFM424" s="94"/>
      <c r="NFN424" s="94"/>
      <c r="NFO424" s="94"/>
      <c r="NFP424" s="94"/>
      <c r="NFQ424" s="94"/>
      <c r="NFR424" s="94"/>
      <c r="NFS424" s="94"/>
      <c r="NFT424" s="94"/>
      <c r="NFU424" s="94"/>
      <c r="NFV424" s="94"/>
      <c r="NFW424" s="94"/>
      <c r="NFX424" s="94"/>
      <c r="NFY424" s="94"/>
      <c r="NFZ424" s="94"/>
      <c r="NGA424" s="94"/>
      <c r="NGB424" s="94"/>
      <c r="NGC424" s="94"/>
      <c r="NGD424" s="94"/>
      <c r="NGE424" s="94"/>
      <c r="NGF424" s="94"/>
      <c r="NGG424" s="94"/>
      <c r="NGH424" s="94"/>
      <c r="NGI424" s="94"/>
      <c r="NGJ424" s="94"/>
      <c r="NGK424" s="94"/>
      <c r="NGL424" s="94"/>
      <c r="NGM424" s="94"/>
      <c r="NGN424" s="94"/>
      <c r="NGO424" s="94"/>
      <c r="NGP424" s="94"/>
      <c r="NGQ424" s="94"/>
      <c r="NGR424" s="94"/>
      <c r="NGS424" s="94"/>
      <c r="NGT424" s="94"/>
      <c r="NGU424" s="94"/>
      <c r="NGV424" s="94"/>
      <c r="NGW424" s="94"/>
      <c r="NGX424" s="94"/>
      <c r="NGY424" s="94"/>
      <c r="NGZ424" s="94"/>
      <c r="NHA424" s="94"/>
      <c r="NHB424" s="94"/>
      <c r="NHC424" s="94"/>
      <c r="NHD424" s="94"/>
      <c r="NHE424" s="94"/>
      <c r="NHF424" s="94"/>
      <c r="NHG424" s="94"/>
      <c r="NHH424" s="94"/>
      <c r="NHI424" s="94"/>
      <c r="NHJ424" s="94"/>
      <c r="NHK424" s="94"/>
      <c r="NHL424" s="94"/>
      <c r="NHM424" s="94"/>
      <c r="NHN424" s="94"/>
      <c r="NHO424" s="94"/>
      <c r="NHP424" s="94"/>
      <c r="NHQ424" s="94"/>
      <c r="NHR424" s="94"/>
      <c r="NHS424" s="94"/>
      <c r="NHT424" s="94"/>
      <c r="NHU424" s="94"/>
      <c r="NHV424" s="94"/>
      <c r="NHW424" s="94"/>
      <c r="NHX424" s="94"/>
      <c r="NHY424" s="94"/>
      <c r="NHZ424" s="94"/>
      <c r="NIA424" s="94"/>
      <c r="NIB424" s="94"/>
      <c r="NIC424" s="94"/>
      <c r="NID424" s="94"/>
      <c r="NIE424" s="94"/>
      <c r="NIF424" s="94"/>
      <c r="NIG424" s="94"/>
      <c r="NIH424" s="94"/>
      <c r="NII424" s="94"/>
      <c r="NIJ424" s="94"/>
      <c r="NIK424" s="94"/>
      <c r="NIL424" s="94"/>
      <c r="NIM424" s="94"/>
      <c r="NIN424" s="94"/>
      <c r="NIO424" s="94"/>
      <c r="NIP424" s="94"/>
      <c r="NIQ424" s="94"/>
      <c r="NIR424" s="94"/>
      <c r="NIS424" s="94"/>
      <c r="NIT424" s="94"/>
      <c r="NIU424" s="94"/>
      <c r="NIV424" s="94"/>
      <c r="NIW424" s="94"/>
      <c r="NIX424" s="94"/>
      <c r="NIY424" s="94"/>
      <c r="NIZ424" s="94"/>
      <c r="NJA424" s="94"/>
      <c r="NJB424" s="94"/>
      <c r="NJC424" s="94"/>
      <c r="NJD424" s="94"/>
      <c r="NJE424" s="94"/>
      <c r="NJF424" s="94"/>
      <c r="NJG424" s="94"/>
      <c r="NJH424" s="94"/>
      <c r="NJI424" s="94"/>
      <c r="NJJ424" s="94"/>
      <c r="NJK424" s="94"/>
      <c r="NJL424" s="94"/>
      <c r="NJM424" s="94"/>
      <c r="NJN424" s="94"/>
      <c r="NJO424" s="94"/>
      <c r="NJP424" s="94"/>
      <c r="NJQ424" s="94"/>
      <c r="NJR424" s="94"/>
      <c r="NJS424" s="94"/>
      <c r="NJT424" s="94"/>
      <c r="NJU424" s="94"/>
      <c r="NJV424" s="94"/>
      <c r="NJW424" s="94"/>
      <c r="NJX424" s="94"/>
      <c r="NJY424" s="94"/>
      <c r="NJZ424" s="94"/>
      <c r="NKA424" s="94"/>
      <c r="NKB424" s="94"/>
      <c r="NKC424" s="94"/>
      <c r="NKD424" s="94"/>
      <c r="NKE424" s="94"/>
      <c r="NKF424" s="94"/>
      <c r="NKG424" s="94"/>
      <c r="NKH424" s="94"/>
      <c r="NKI424" s="94"/>
      <c r="NKJ424" s="94"/>
      <c r="NKK424" s="94"/>
      <c r="NKL424" s="94"/>
      <c r="NKM424" s="94"/>
      <c r="NKN424" s="94"/>
      <c r="NKO424" s="94"/>
      <c r="NKP424" s="94"/>
      <c r="NKQ424" s="94"/>
      <c r="NKR424" s="94"/>
      <c r="NKS424" s="94"/>
      <c r="NKT424" s="94"/>
      <c r="NKU424" s="94"/>
      <c r="NKV424" s="94"/>
      <c r="NKW424" s="94"/>
      <c r="NKX424" s="94"/>
      <c r="NKY424" s="94"/>
      <c r="NKZ424" s="94"/>
      <c r="NLA424" s="94"/>
      <c r="NLB424" s="94"/>
      <c r="NLC424" s="94"/>
      <c r="NLD424" s="94"/>
      <c r="NLE424" s="94"/>
      <c r="NLF424" s="94"/>
      <c r="NLG424" s="94"/>
      <c r="NLH424" s="94"/>
      <c r="NLI424" s="94"/>
      <c r="NLJ424" s="94"/>
      <c r="NLK424" s="94"/>
      <c r="NLL424" s="94"/>
      <c r="NLM424" s="94"/>
      <c r="NLN424" s="94"/>
      <c r="NLO424" s="94"/>
      <c r="NLP424" s="94"/>
      <c r="NLQ424" s="94"/>
      <c r="NLR424" s="94"/>
      <c r="NLS424" s="94"/>
      <c r="NLT424" s="94"/>
      <c r="NLU424" s="94"/>
      <c r="NLV424" s="94"/>
      <c r="NLW424" s="94"/>
      <c r="NLX424" s="94"/>
      <c r="NLY424" s="94"/>
      <c r="NLZ424" s="94"/>
      <c r="NMA424" s="94"/>
      <c r="NMB424" s="94"/>
      <c r="NMC424" s="94"/>
      <c r="NMD424" s="94"/>
      <c r="NME424" s="94"/>
      <c r="NMF424" s="94"/>
      <c r="NMG424" s="94"/>
      <c r="NMH424" s="94"/>
      <c r="NMI424" s="94"/>
      <c r="NMJ424" s="94"/>
      <c r="NMK424" s="94"/>
      <c r="NML424" s="94"/>
      <c r="NMM424" s="94"/>
      <c r="NMN424" s="94"/>
      <c r="NMO424" s="94"/>
      <c r="NMP424" s="94"/>
      <c r="NMQ424" s="94"/>
      <c r="NMR424" s="94"/>
      <c r="NMS424" s="94"/>
      <c r="NMT424" s="94"/>
      <c r="NMU424" s="94"/>
      <c r="NMV424" s="94"/>
      <c r="NMW424" s="94"/>
      <c r="NMX424" s="94"/>
      <c r="NMY424" s="94"/>
      <c r="NMZ424" s="94"/>
      <c r="NNA424" s="94"/>
      <c r="NNB424" s="94"/>
      <c r="NNC424" s="94"/>
      <c r="NND424" s="94"/>
      <c r="NNE424" s="94"/>
      <c r="NNF424" s="94"/>
      <c r="NNG424" s="94"/>
      <c r="NNH424" s="94"/>
      <c r="NNI424" s="94"/>
      <c r="NNJ424" s="94"/>
      <c r="NNK424" s="94"/>
      <c r="NNL424" s="94"/>
      <c r="NNM424" s="94"/>
      <c r="NNN424" s="94"/>
      <c r="NNO424" s="94"/>
      <c r="NNP424" s="94"/>
      <c r="NNQ424" s="94"/>
      <c r="NNR424" s="94"/>
      <c r="NNS424" s="94"/>
      <c r="NNT424" s="94"/>
      <c r="NNU424" s="94"/>
      <c r="NNV424" s="94"/>
      <c r="NNW424" s="94"/>
      <c r="NNX424" s="94"/>
      <c r="NNY424" s="94"/>
      <c r="NNZ424" s="94"/>
      <c r="NOA424" s="94"/>
      <c r="NOB424" s="94"/>
      <c r="NOC424" s="94"/>
      <c r="NOD424" s="94"/>
      <c r="NOE424" s="94"/>
      <c r="NOF424" s="94"/>
      <c r="NOG424" s="94"/>
      <c r="NOH424" s="94"/>
      <c r="NOI424" s="94"/>
      <c r="NOJ424" s="94"/>
      <c r="NOK424" s="94"/>
      <c r="NOL424" s="94"/>
      <c r="NOM424" s="94"/>
      <c r="NON424" s="94"/>
      <c r="NOO424" s="94"/>
      <c r="NOP424" s="94"/>
      <c r="NOQ424" s="94"/>
      <c r="NOR424" s="94"/>
      <c r="NOS424" s="94"/>
      <c r="NOT424" s="94"/>
      <c r="NOU424" s="94"/>
      <c r="NOV424" s="94"/>
      <c r="NOW424" s="94"/>
      <c r="NOX424" s="94"/>
      <c r="NOY424" s="94"/>
      <c r="NOZ424" s="94"/>
      <c r="NPA424" s="94"/>
      <c r="NPB424" s="94"/>
      <c r="NPC424" s="94"/>
      <c r="NPD424" s="94"/>
      <c r="NPE424" s="94"/>
      <c r="NPF424" s="94"/>
      <c r="NPG424" s="94"/>
      <c r="NPH424" s="94"/>
      <c r="NPI424" s="94"/>
      <c r="NPJ424" s="94"/>
      <c r="NPK424" s="94"/>
      <c r="NPL424" s="94"/>
      <c r="NPM424" s="94"/>
      <c r="NPN424" s="94"/>
      <c r="NPO424" s="94"/>
      <c r="NPP424" s="94"/>
      <c r="NPQ424" s="94"/>
      <c r="NPR424" s="94"/>
      <c r="NPS424" s="94"/>
      <c r="NPT424" s="94"/>
      <c r="NPU424" s="94"/>
      <c r="NPV424" s="94"/>
      <c r="NPW424" s="94"/>
      <c r="NPX424" s="94"/>
      <c r="NPY424" s="94"/>
      <c r="NPZ424" s="94"/>
      <c r="NQA424" s="94"/>
      <c r="NQB424" s="94"/>
      <c r="NQC424" s="94"/>
      <c r="NQD424" s="94"/>
      <c r="NQE424" s="94"/>
      <c r="NQF424" s="94"/>
      <c r="NQG424" s="94"/>
      <c r="NQH424" s="94"/>
      <c r="NQI424" s="94"/>
      <c r="NQJ424" s="94"/>
      <c r="NQK424" s="94"/>
      <c r="NQL424" s="94"/>
      <c r="NQM424" s="94"/>
      <c r="NQN424" s="94"/>
      <c r="NQO424" s="94"/>
      <c r="NQP424" s="94"/>
      <c r="NQQ424" s="94"/>
      <c r="NQR424" s="94"/>
      <c r="NQS424" s="94"/>
      <c r="NQT424" s="94"/>
      <c r="NQU424" s="94"/>
      <c r="NQV424" s="94"/>
      <c r="NQW424" s="94"/>
      <c r="NQX424" s="94"/>
      <c r="NQY424" s="94"/>
      <c r="NQZ424" s="94"/>
      <c r="NRA424" s="94"/>
      <c r="NRB424" s="94"/>
      <c r="NRC424" s="94"/>
      <c r="NRD424" s="94"/>
      <c r="NRE424" s="94"/>
      <c r="NRF424" s="94"/>
      <c r="NRG424" s="94"/>
      <c r="NRH424" s="94"/>
      <c r="NRI424" s="94"/>
      <c r="NRJ424" s="94"/>
      <c r="NRK424" s="94"/>
      <c r="NRL424" s="94"/>
      <c r="NRM424" s="94"/>
      <c r="NRN424" s="94"/>
      <c r="NRO424" s="94"/>
      <c r="NRP424" s="94"/>
      <c r="NRQ424" s="94"/>
      <c r="NRR424" s="94"/>
      <c r="NRS424" s="94"/>
      <c r="NRT424" s="94"/>
      <c r="NRU424" s="94"/>
      <c r="NRV424" s="94"/>
      <c r="NRW424" s="94"/>
      <c r="NRX424" s="94"/>
      <c r="NRY424" s="94"/>
      <c r="NRZ424" s="94"/>
      <c r="NSA424" s="94"/>
      <c r="NSB424" s="94"/>
      <c r="NSC424" s="94"/>
      <c r="NSD424" s="94"/>
      <c r="NSE424" s="94"/>
      <c r="NSF424" s="94"/>
      <c r="NSG424" s="94"/>
      <c r="NSH424" s="94"/>
      <c r="NSI424" s="94"/>
      <c r="NSJ424" s="94"/>
      <c r="NSK424" s="94"/>
      <c r="NSL424" s="94"/>
      <c r="NSM424" s="94"/>
      <c r="NSN424" s="94"/>
      <c r="NSO424" s="94"/>
      <c r="NSP424" s="94"/>
      <c r="NSQ424" s="94"/>
      <c r="NSR424" s="94"/>
      <c r="NSS424" s="94"/>
      <c r="NST424" s="94"/>
      <c r="NSU424" s="94"/>
      <c r="NSV424" s="94"/>
      <c r="NSW424" s="94"/>
      <c r="NSX424" s="94"/>
      <c r="NSY424" s="94"/>
      <c r="NSZ424" s="94"/>
      <c r="NTA424" s="94"/>
      <c r="NTB424" s="94"/>
      <c r="NTC424" s="94"/>
      <c r="NTD424" s="94"/>
      <c r="NTE424" s="94"/>
      <c r="NTF424" s="94"/>
      <c r="NTG424" s="94"/>
      <c r="NTH424" s="94"/>
      <c r="NTI424" s="94"/>
      <c r="NTJ424" s="94"/>
      <c r="NTK424" s="94"/>
      <c r="NTL424" s="94"/>
      <c r="NTM424" s="94"/>
      <c r="NTN424" s="94"/>
      <c r="NTO424" s="94"/>
      <c r="NTP424" s="94"/>
      <c r="NTQ424" s="94"/>
      <c r="NTR424" s="94"/>
      <c r="NTS424" s="94"/>
      <c r="NTT424" s="94"/>
      <c r="NTU424" s="94"/>
      <c r="NTV424" s="94"/>
      <c r="NTW424" s="94"/>
      <c r="NTX424" s="94"/>
      <c r="NTY424" s="94"/>
      <c r="NTZ424" s="94"/>
      <c r="NUA424" s="94"/>
      <c r="NUB424" s="94"/>
      <c r="NUC424" s="94"/>
      <c r="NUD424" s="94"/>
      <c r="NUE424" s="94"/>
      <c r="NUF424" s="94"/>
      <c r="NUG424" s="94"/>
      <c r="NUH424" s="94"/>
      <c r="NUI424" s="94"/>
      <c r="NUJ424" s="94"/>
      <c r="NUK424" s="94"/>
      <c r="NUL424" s="94"/>
      <c r="NUM424" s="94"/>
      <c r="NUN424" s="94"/>
      <c r="NUO424" s="94"/>
      <c r="NUP424" s="94"/>
      <c r="NUQ424" s="94"/>
      <c r="NUR424" s="94"/>
      <c r="NUS424" s="94"/>
      <c r="NUT424" s="94"/>
      <c r="NUU424" s="94"/>
      <c r="NUV424" s="94"/>
      <c r="NUW424" s="94"/>
      <c r="NUX424" s="94"/>
      <c r="NUY424" s="94"/>
      <c r="NUZ424" s="94"/>
      <c r="NVA424" s="94"/>
      <c r="NVB424" s="94"/>
      <c r="NVC424" s="94"/>
      <c r="NVD424" s="94"/>
      <c r="NVE424" s="94"/>
      <c r="NVF424" s="94"/>
      <c r="NVG424" s="94"/>
      <c r="NVH424" s="94"/>
      <c r="NVI424" s="94"/>
      <c r="NVJ424" s="94"/>
      <c r="NVK424" s="94"/>
      <c r="NVL424" s="94"/>
      <c r="NVM424" s="94"/>
      <c r="NVN424" s="94"/>
      <c r="NVO424" s="94"/>
      <c r="NVP424" s="94"/>
      <c r="NVQ424" s="94"/>
      <c r="NVR424" s="94"/>
      <c r="NVS424" s="94"/>
      <c r="NVT424" s="94"/>
      <c r="NVU424" s="94"/>
      <c r="NVV424" s="94"/>
      <c r="NVW424" s="94"/>
      <c r="NVX424" s="94"/>
      <c r="NVY424" s="94"/>
      <c r="NVZ424" s="94"/>
      <c r="NWA424" s="94"/>
      <c r="NWB424" s="94"/>
      <c r="NWC424" s="94"/>
      <c r="NWD424" s="94"/>
      <c r="NWE424" s="94"/>
      <c r="NWF424" s="94"/>
      <c r="NWG424" s="94"/>
      <c r="NWH424" s="94"/>
      <c r="NWI424" s="94"/>
      <c r="NWJ424" s="94"/>
      <c r="NWK424" s="94"/>
      <c r="NWL424" s="94"/>
      <c r="NWM424" s="94"/>
      <c r="NWN424" s="94"/>
      <c r="NWO424" s="94"/>
      <c r="NWP424" s="94"/>
      <c r="NWQ424" s="94"/>
      <c r="NWR424" s="94"/>
      <c r="NWS424" s="94"/>
      <c r="NWT424" s="94"/>
      <c r="NWU424" s="94"/>
      <c r="NWV424" s="94"/>
      <c r="NWW424" s="94"/>
      <c r="NWX424" s="94"/>
      <c r="NWY424" s="94"/>
      <c r="NWZ424" s="94"/>
      <c r="NXA424" s="94"/>
      <c r="NXB424" s="94"/>
      <c r="NXC424" s="94"/>
      <c r="NXD424" s="94"/>
      <c r="NXE424" s="94"/>
      <c r="NXF424" s="94"/>
      <c r="NXG424" s="94"/>
      <c r="NXH424" s="94"/>
      <c r="NXI424" s="94"/>
      <c r="NXJ424" s="94"/>
      <c r="NXK424" s="94"/>
      <c r="NXL424" s="94"/>
      <c r="NXM424" s="94"/>
      <c r="NXN424" s="94"/>
      <c r="NXO424" s="94"/>
      <c r="NXP424" s="94"/>
      <c r="NXQ424" s="94"/>
      <c r="NXR424" s="94"/>
      <c r="NXS424" s="94"/>
      <c r="NXT424" s="94"/>
      <c r="NXU424" s="94"/>
      <c r="NXV424" s="94"/>
      <c r="NXW424" s="94"/>
      <c r="NXX424" s="94"/>
      <c r="NXY424" s="94"/>
      <c r="NXZ424" s="94"/>
      <c r="NYA424" s="94"/>
      <c r="NYB424" s="94"/>
      <c r="NYC424" s="94"/>
      <c r="NYD424" s="94"/>
      <c r="NYE424" s="94"/>
      <c r="NYF424" s="94"/>
      <c r="NYG424" s="94"/>
      <c r="NYH424" s="94"/>
      <c r="NYI424" s="94"/>
      <c r="NYJ424" s="94"/>
      <c r="NYK424" s="94"/>
      <c r="NYL424" s="94"/>
      <c r="NYM424" s="94"/>
      <c r="NYN424" s="94"/>
      <c r="NYO424" s="94"/>
      <c r="NYP424" s="94"/>
      <c r="NYQ424" s="94"/>
      <c r="NYR424" s="94"/>
      <c r="NYS424" s="94"/>
      <c r="NYT424" s="94"/>
      <c r="NYU424" s="94"/>
      <c r="NYV424" s="94"/>
      <c r="NYW424" s="94"/>
      <c r="NYX424" s="94"/>
      <c r="NYY424" s="94"/>
      <c r="NYZ424" s="94"/>
      <c r="NZA424" s="94"/>
      <c r="NZB424" s="94"/>
      <c r="NZC424" s="94"/>
      <c r="NZD424" s="94"/>
      <c r="NZE424" s="94"/>
      <c r="NZF424" s="94"/>
      <c r="NZG424" s="94"/>
      <c r="NZH424" s="94"/>
      <c r="NZI424" s="94"/>
      <c r="NZJ424" s="94"/>
      <c r="NZK424" s="94"/>
      <c r="NZL424" s="94"/>
      <c r="NZM424" s="94"/>
      <c r="NZN424" s="94"/>
      <c r="NZO424" s="94"/>
      <c r="NZP424" s="94"/>
      <c r="NZQ424" s="94"/>
      <c r="NZR424" s="94"/>
      <c r="NZS424" s="94"/>
      <c r="NZT424" s="94"/>
      <c r="NZU424" s="94"/>
      <c r="NZV424" s="94"/>
      <c r="NZW424" s="94"/>
      <c r="NZX424" s="94"/>
      <c r="NZY424" s="94"/>
      <c r="NZZ424" s="94"/>
      <c r="OAA424" s="94"/>
      <c r="OAB424" s="94"/>
      <c r="OAC424" s="94"/>
      <c r="OAD424" s="94"/>
      <c r="OAE424" s="94"/>
      <c r="OAF424" s="94"/>
      <c r="OAG424" s="94"/>
      <c r="OAH424" s="94"/>
      <c r="OAI424" s="94"/>
      <c r="OAJ424" s="94"/>
      <c r="OAK424" s="94"/>
      <c r="OAL424" s="94"/>
      <c r="OAM424" s="94"/>
      <c r="OAN424" s="94"/>
      <c r="OAO424" s="94"/>
      <c r="OAP424" s="94"/>
      <c r="OAQ424" s="94"/>
      <c r="OAR424" s="94"/>
      <c r="OAS424" s="94"/>
      <c r="OAT424" s="94"/>
      <c r="OAU424" s="94"/>
      <c r="OAV424" s="94"/>
      <c r="OAW424" s="94"/>
      <c r="OAX424" s="94"/>
      <c r="OAY424" s="94"/>
      <c r="OAZ424" s="94"/>
      <c r="OBA424" s="94"/>
      <c r="OBB424" s="94"/>
      <c r="OBC424" s="94"/>
      <c r="OBD424" s="94"/>
      <c r="OBE424" s="94"/>
      <c r="OBF424" s="94"/>
      <c r="OBG424" s="94"/>
      <c r="OBH424" s="94"/>
      <c r="OBI424" s="94"/>
      <c r="OBJ424" s="94"/>
      <c r="OBK424" s="94"/>
      <c r="OBL424" s="94"/>
      <c r="OBM424" s="94"/>
      <c r="OBN424" s="94"/>
      <c r="OBO424" s="94"/>
      <c r="OBP424" s="94"/>
      <c r="OBQ424" s="94"/>
      <c r="OBR424" s="94"/>
      <c r="OBS424" s="94"/>
      <c r="OBT424" s="94"/>
      <c r="OBU424" s="94"/>
      <c r="OBV424" s="94"/>
      <c r="OBW424" s="94"/>
      <c r="OBX424" s="94"/>
      <c r="OBY424" s="94"/>
      <c r="OBZ424" s="94"/>
      <c r="OCA424" s="94"/>
      <c r="OCB424" s="94"/>
      <c r="OCC424" s="94"/>
      <c r="OCD424" s="94"/>
      <c r="OCE424" s="94"/>
      <c r="OCF424" s="94"/>
      <c r="OCG424" s="94"/>
      <c r="OCH424" s="94"/>
      <c r="OCI424" s="94"/>
      <c r="OCJ424" s="94"/>
      <c r="OCK424" s="94"/>
      <c r="OCL424" s="94"/>
      <c r="OCM424" s="94"/>
      <c r="OCN424" s="94"/>
      <c r="OCO424" s="94"/>
      <c r="OCP424" s="94"/>
      <c r="OCQ424" s="94"/>
      <c r="OCR424" s="94"/>
      <c r="OCS424" s="94"/>
      <c r="OCT424" s="94"/>
      <c r="OCU424" s="94"/>
      <c r="OCV424" s="94"/>
      <c r="OCW424" s="94"/>
      <c r="OCX424" s="94"/>
      <c r="OCY424" s="94"/>
      <c r="OCZ424" s="94"/>
      <c r="ODA424" s="94"/>
      <c r="ODB424" s="94"/>
      <c r="ODC424" s="94"/>
      <c r="ODD424" s="94"/>
      <c r="ODE424" s="94"/>
      <c r="ODF424" s="94"/>
      <c r="ODG424" s="94"/>
      <c r="ODH424" s="94"/>
      <c r="ODI424" s="94"/>
      <c r="ODJ424" s="94"/>
      <c r="ODK424" s="94"/>
      <c r="ODL424" s="94"/>
      <c r="ODM424" s="94"/>
      <c r="ODN424" s="94"/>
      <c r="ODO424" s="94"/>
      <c r="ODP424" s="94"/>
      <c r="ODQ424" s="94"/>
      <c r="ODR424" s="94"/>
      <c r="ODS424" s="94"/>
      <c r="ODT424" s="94"/>
      <c r="ODU424" s="94"/>
      <c r="ODV424" s="94"/>
      <c r="ODW424" s="94"/>
      <c r="ODX424" s="94"/>
      <c r="ODY424" s="94"/>
      <c r="ODZ424" s="94"/>
      <c r="OEA424" s="94"/>
      <c r="OEB424" s="94"/>
      <c r="OEC424" s="94"/>
      <c r="OED424" s="94"/>
      <c r="OEE424" s="94"/>
      <c r="OEF424" s="94"/>
      <c r="OEG424" s="94"/>
      <c r="OEH424" s="94"/>
      <c r="OEI424" s="94"/>
      <c r="OEJ424" s="94"/>
      <c r="OEK424" s="94"/>
      <c r="OEL424" s="94"/>
      <c r="OEM424" s="94"/>
      <c r="OEN424" s="94"/>
      <c r="OEO424" s="94"/>
      <c r="OEP424" s="94"/>
      <c r="OEQ424" s="94"/>
      <c r="OER424" s="94"/>
      <c r="OES424" s="94"/>
      <c r="OET424" s="94"/>
      <c r="OEU424" s="94"/>
      <c r="OEV424" s="94"/>
      <c r="OEW424" s="94"/>
      <c r="OEX424" s="94"/>
      <c r="OEY424" s="94"/>
      <c r="OEZ424" s="94"/>
      <c r="OFA424" s="94"/>
      <c r="OFB424" s="94"/>
      <c r="OFC424" s="94"/>
      <c r="OFD424" s="94"/>
      <c r="OFE424" s="94"/>
      <c r="OFF424" s="94"/>
      <c r="OFG424" s="94"/>
      <c r="OFH424" s="94"/>
      <c r="OFI424" s="94"/>
      <c r="OFJ424" s="94"/>
      <c r="OFK424" s="94"/>
      <c r="OFL424" s="94"/>
      <c r="OFM424" s="94"/>
      <c r="OFN424" s="94"/>
      <c r="OFO424" s="94"/>
      <c r="OFP424" s="94"/>
      <c r="OFQ424" s="94"/>
      <c r="OFR424" s="94"/>
      <c r="OFS424" s="94"/>
      <c r="OFT424" s="94"/>
      <c r="OFU424" s="94"/>
      <c r="OFV424" s="94"/>
      <c r="OFW424" s="94"/>
      <c r="OFX424" s="94"/>
      <c r="OFY424" s="94"/>
      <c r="OFZ424" s="94"/>
      <c r="OGA424" s="94"/>
      <c r="OGB424" s="94"/>
      <c r="OGC424" s="94"/>
      <c r="OGD424" s="94"/>
      <c r="OGE424" s="94"/>
      <c r="OGF424" s="94"/>
      <c r="OGG424" s="94"/>
      <c r="OGH424" s="94"/>
      <c r="OGI424" s="94"/>
      <c r="OGJ424" s="94"/>
      <c r="OGK424" s="94"/>
      <c r="OGL424" s="94"/>
      <c r="OGM424" s="94"/>
      <c r="OGN424" s="94"/>
      <c r="OGO424" s="94"/>
      <c r="OGP424" s="94"/>
      <c r="OGQ424" s="94"/>
      <c r="OGR424" s="94"/>
      <c r="OGS424" s="94"/>
      <c r="OGT424" s="94"/>
      <c r="OGU424" s="94"/>
      <c r="OGV424" s="94"/>
      <c r="OGW424" s="94"/>
      <c r="OGX424" s="94"/>
      <c r="OGY424" s="94"/>
      <c r="OGZ424" s="94"/>
      <c r="OHA424" s="94"/>
      <c r="OHB424" s="94"/>
      <c r="OHC424" s="94"/>
      <c r="OHD424" s="94"/>
      <c r="OHE424" s="94"/>
      <c r="OHF424" s="94"/>
      <c r="OHG424" s="94"/>
      <c r="OHH424" s="94"/>
      <c r="OHI424" s="94"/>
      <c r="OHJ424" s="94"/>
      <c r="OHK424" s="94"/>
      <c r="OHL424" s="94"/>
      <c r="OHM424" s="94"/>
      <c r="OHN424" s="94"/>
      <c r="OHO424" s="94"/>
      <c r="OHP424" s="94"/>
      <c r="OHQ424" s="94"/>
      <c r="OHR424" s="94"/>
      <c r="OHS424" s="94"/>
      <c r="OHT424" s="94"/>
      <c r="OHU424" s="94"/>
      <c r="OHV424" s="94"/>
      <c r="OHW424" s="94"/>
      <c r="OHX424" s="94"/>
      <c r="OHY424" s="94"/>
      <c r="OHZ424" s="94"/>
      <c r="OIA424" s="94"/>
      <c r="OIB424" s="94"/>
      <c r="OIC424" s="94"/>
      <c r="OID424" s="94"/>
      <c r="OIE424" s="94"/>
      <c r="OIF424" s="94"/>
      <c r="OIG424" s="94"/>
      <c r="OIH424" s="94"/>
      <c r="OII424" s="94"/>
      <c r="OIJ424" s="94"/>
      <c r="OIK424" s="94"/>
      <c r="OIL424" s="94"/>
      <c r="OIM424" s="94"/>
      <c r="OIN424" s="94"/>
      <c r="OIO424" s="94"/>
      <c r="OIP424" s="94"/>
      <c r="OIQ424" s="94"/>
      <c r="OIR424" s="94"/>
      <c r="OIS424" s="94"/>
      <c r="OIT424" s="94"/>
      <c r="OIU424" s="94"/>
      <c r="OIV424" s="94"/>
      <c r="OIW424" s="94"/>
      <c r="OIX424" s="94"/>
      <c r="OIY424" s="94"/>
      <c r="OIZ424" s="94"/>
      <c r="OJA424" s="94"/>
      <c r="OJB424" s="94"/>
      <c r="OJC424" s="94"/>
      <c r="OJD424" s="94"/>
      <c r="OJE424" s="94"/>
      <c r="OJF424" s="94"/>
      <c r="OJG424" s="94"/>
      <c r="OJH424" s="94"/>
      <c r="OJI424" s="94"/>
      <c r="OJJ424" s="94"/>
      <c r="OJK424" s="94"/>
      <c r="OJL424" s="94"/>
      <c r="OJM424" s="94"/>
      <c r="OJN424" s="94"/>
      <c r="OJO424" s="94"/>
      <c r="OJP424" s="94"/>
      <c r="OJQ424" s="94"/>
      <c r="OJR424" s="94"/>
      <c r="OJS424" s="94"/>
      <c r="OJT424" s="94"/>
      <c r="OJU424" s="94"/>
      <c r="OJV424" s="94"/>
      <c r="OJW424" s="94"/>
      <c r="OJX424" s="94"/>
      <c r="OJY424" s="94"/>
      <c r="OJZ424" s="94"/>
      <c r="OKA424" s="94"/>
      <c r="OKB424" s="94"/>
      <c r="OKC424" s="94"/>
      <c r="OKD424" s="94"/>
      <c r="OKE424" s="94"/>
      <c r="OKF424" s="94"/>
      <c r="OKG424" s="94"/>
      <c r="OKH424" s="94"/>
      <c r="OKI424" s="94"/>
      <c r="OKJ424" s="94"/>
      <c r="OKK424" s="94"/>
      <c r="OKL424" s="94"/>
      <c r="OKM424" s="94"/>
      <c r="OKN424" s="94"/>
      <c r="OKO424" s="94"/>
      <c r="OKP424" s="94"/>
      <c r="OKQ424" s="94"/>
      <c r="OKR424" s="94"/>
      <c r="OKS424" s="94"/>
      <c r="OKT424" s="94"/>
      <c r="OKU424" s="94"/>
      <c r="OKV424" s="94"/>
      <c r="OKW424" s="94"/>
      <c r="OKX424" s="94"/>
      <c r="OKY424" s="94"/>
      <c r="OKZ424" s="94"/>
      <c r="OLA424" s="94"/>
      <c r="OLB424" s="94"/>
      <c r="OLC424" s="94"/>
      <c r="OLD424" s="94"/>
      <c r="OLE424" s="94"/>
      <c r="OLF424" s="94"/>
      <c r="OLG424" s="94"/>
      <c r="OLH424" s="94"/>
      <c r="OLI424" s="94"/>
      <c r="OLJ424" s="94"/>
      <c r="OLK424" s="94"/>
      <c r="OLL424" s="94"/>
      <c r="OLM424" s="94"/>
      <c r="OLN424" s="94"/>
      <c r="OLO424" s="94"/>
      <c r="OLP424" s="94"/>
      <c r="OLQ424" s="94"/>
      <c r="OLR424" s="94"/>
      <c r="OLS424" s="94"/>
      <c r="OLT424" s="94"/>
      <c r="OLU424" s="94"/>
      <c r="OLV424" s="94"/>
      <c r="OLW424" s="94"/>
      <c r="OLX424" s="94"/>
      <c r="OLY424" s="94"/>
      <c r="OLZ424" s="94"/>
      <c r="OMA424" s="94"/>
      <c r="OMB424" s="94"/>
      <c r="OMC424" s="94"/>
      <c r="OMD424" s="94"/>
      <c r="OME424" s="94"/>
      <c r="OMF424" s="94"/>
      <c r="OMG424" s="94"/>
      <c r="OMH424" s="94"/>
      <c r="OMI424" s="94"/>
      <c r="OMJ424" s="94"/>
      <c r="OMK424" s="94"/>
      <c r="OML424" s="94"/>
      <c r="OMM424" s="94"/>
      <c r="OMN424" s="94"/>
      <c r="OMO424" s="94"/>
      <c r="OMP424" s="94"/>
      <c r="OMQ424" s="94"/>
      <c r="OMR424" s="94"/>
      <c r="OMS424" s="94"/>
      <c r="OMT424" s="94"/>
      <c r="OMU424" s="94"/>
      <c r="OMV424" s="94"/>
      <c r="OMW424" s="94"/>
      <c r="OMX424" s="94"/>
      <c r="OMY424" s="94"/>
      <c r="OMZ424" s="94"/>
      <c r="ONA424" s="94"/>
      <c r="ONB424" s="94"/>
      <c r="ONC424" s="94"/>
      <c r="OND424" s="94"/>
      <c r="ONE424" s="94"/>
      <c r="ONF424" s="94"/>
      <c r="ONG424" s="94"/>
      <c r="ONH424" s="94"/>
      <c r="ONI424" s="94"/>
      <c r="ONJ424" s="94"/>
      <c r="ONK424" s="94"/>
      <c r="ONL424" s="94"/>
      <c r="ONM424" s="94"/>
      <c r="ONN424" s="94"/>
      <c r="ONO424" s="94"/>
      <c r="ONP424" s="94"/>
      <c r="ONQ424" s="94"/>
      <c r="ONR424" s="94"/>
      <c r="ONS424" s="94"/>
      <c r="ONT424" s="94"/>
      <c r="ONU424" s="94"/>
      <c r="ONV424" s="94"/>
      <c r="ONW424" s="94"/>
      <c r="ONX424" s="94"/>
      <c r="ONY424" s="94"/>
      <c r="ONZ424" s="94"/>
      <c r="OOA424" s="94"/>
      <c r="OOB424" s="94"/>
      <c r="OOC424" s="94"/>
      <c r="OOD424" s="94"/>
      <c r="OOE424" s="94"/>
      <c r="OOF424" s="94"/>
      <c r="OOG424" s="94"/>
      <c r="OOH424" s="94"/>
      <c r="OOI424" s="94"/>
      <c r="OOJ424" s="94"/>
      <c r="OOK424" s="94"/>
      <c r="OOL424" s="94"/>
      <c r="OOM424" s="94"/>
      <c r="OON424" s="94"/>
      <c r="OOO424" s="94"/>
      <c r="OOP424" s="94"/>
      <c r="OOQ424" s="94"/>
      <c r="OOR424" s="94"/>
      <c r="OOS424" s="94"/>
      <c r="OOT424" s="94"/>
      <c r="OOU424" s="94"/>
      <c r="OOV424" s="94"/>
      <c r="OOW424" s="94"/>
      <c r="OOX424" s="94"/>
      <c r="OOY424" s="94"/>
      <c r="OOZ424" s="94"/>
      <c r="OPA424" s="94"/>
      <c r="OPB424" s="94"/>
      <c r="OPC424" s="94"/>
      <c r="OPD424" s="94"/>
      <c r="OPE424" s="94"/>
      <c r="OPF424" s="94"/>
      <c r="OPG424" s="94"/>
      <c r="OPH424" s="94"/>
      <c r="OPI424" s="94"/>
      <c r="OPJ424" s="94"/>
      <c r="OPK424" s="94"/>
      <c r="OPL424" s="94"/>
      <c r="OPM424" s="94"/>
      <c r="OPN424" s="94"/>
      <c r="OPO424" s="94"/>
      <c r="OPP424" s="94"/>
      <c r="OPQ424" s="94"/>
      <c r="OPR424" s="94"/>
      <c r="OPS424" s="94"/>
      <c r="OPT424" s="94"/>
      <c r="OPU424" s="94"/>
      <c r="OPV424" s="94"/>
      <c r="OPW424" s="94"/>
      <c r="OPX424" s="94"/>
      <c r="OPY424" s="94"/>
      <c r="OPZ424" s="94"/>
      <c r="OQA424" s="94"/>
      <c r="OQB424" s="94"/>
      <c r="OQC424" s="94"/>
      <c r="OQD424" s="94"/>
      <c r="OQE424" s="94"/>
      <c r="OQF424" s="94"/>
      <c r="OQG424" s="94"/>
      <c r="OQH424" s="94"/>
      <c r="OQI424" s="94"/>
      <c r="OQJ424" s="94"/>
      <c r="OQK424" s="94"/>
      <c r="OQL424" s="94"/>
      <c r="OQM424" s="94"/>
      <c r="OQN424" s="94"/>
      <c r="OQO424" s="94"/>
      <c r="OQP424" s="94"/>
      <c r="OQQ424" s="94"/>
      <c r="OQR424" s="94"/>
      <c r="OQS424" s="94"/>
      <c r="OQT424" s="94"/>
      <c r="OQU424" s="94"/>
      <c r="OQV424" s="94"/>
      <c r="OQW424" s="94"/>
      <c r="OQX424" s="94"/>
      <c r="OQY424" s="94"/>
      <c r="OQZ424" s="94"/>
      <c r="ORA424" s="94"/>
      <c r="ORB424" s="94"/>
      <c r="ORC424" s="94"/>
      <c r="ORD424" s="94"/>
      <c r="ORE424" s="94"/>
      <c r="ORF424" s="94"/>
      <c r="ORG424" s="94"/>
      <c r="ORH424" s="94"/>
      <c r="ORI424" s="94"/>
      <c r="ORJ424" s="94"/>
      <c r="ORK424" s="94"/>
      <c r="ORL424" s="94"/>
      <c r="ORM424" s="94"/>
      <c r="ORN424" s="94"/>
      <c r="ORO424" s="94"/>
      <c r="ORP424" s="94"/>
      <c r="ORQ424" s="94"/>
      <c r="ORR424" s="94"/>
      <c r="ORS424" s="94"/>
      <c r="ORT424" s="94"/>
      <c r="ORU424" s="94"/>
      <c r="ORV424" s="94"/>
      <c r="ORW424" s="94"/>
      <c r="ORX424" s="94"/>
      <c r="ORY424" s="94"/>
      <c r="ORZ424" s="94"/>
      <c r="OSA424" s="94"/>
      <c r="OSB424" s="94"/>
      <c r="OSC424" s="94"/>
      <c r="OSD424" s="94"/>
      <c r="OSE424" s="94"/>
      <c r="OSF424" s="94"/>
      <c r="OSG424" s="94"/>
      <c r="OSH424" s="94"/>
      <c r="OSI424" s="94"/>
      <c r="OSJ424" s="94"/>
      <c r="OSK424" s="94"/>
      <c r="OSL424" s="94"/>
      <c r="OSM424" s="94"/>
      <c r="OSN424" s="94"/>
      <c r="OSO424" s="94"/>
      <c r="OSP424" s="94"/>
      <c r="OSQ424" s="94"/>
      <c r="OSR424" s="94"/>
      <c r="OSS424" s="94"/>
      <c r="OST424" s="94"/>
      <c r="OSU424" s="94"/>
      <c r="OSV424" s="94"/>
      <c r="OSW424" s="94"/>
      <c r="OSX424" s="94"/>
      <c r="OSY424" s="94"/>
      <c r="OSZ424" s="94"/>
      <c r="OTA424" s="94"/>
      <c r="OTB424" s="94"/>
      <c r="OTC424" s="94"/>
      <c r="OTD424" s="94"/>
      <c r="OTE424" s="94"/>
      <c r="OTF424" s="94"/>
      <c r="OTG424" s="94"/>
      <c r="OTH424" s="94"/>
      <c r="OTI424" s="94"/>
      <c r="OTJ424" s="94"/>
      <c r="OTK424" s="94"/>
      <c r="OTL424" s="94"/>
      <c r="OTM424" s="94"/>
      <c r="OTN424" s="94"/>
      <c r="OTO424" s="94"/>
      <c r="OTP424" s="94"/>
      <c r="OTQ424" s="94"/>
      <c r="OTR424" s="94"/>
      <c r="OTS424" s="94"/>
      <c r="OTT424" s="94"/>
      <c r="OTU424" s="94"/>
      <c r="OTV424" s="94"/>
      <c r="OTW424" s="94"/>
      <c r="OTX424" s="94"/>
      <c r="OTY424" s="94"/>
      <c r="OTZ424" s="94"/>
      <c r="OUA424" s="94"/>
      <c r="OUB424" s="94"/>
      <c r="OUC424" s="94"/>
      <c r="OUD424" s="94"/>
      <c r="OUE424" s="94"/>
      <c r="OUF424" s="94"/>
      <c r="OUG424" s="94"/>
      <c r="OUH424" s="94"/>
      <c r="OUI424" s="94"/>
      <c r="OUJ424" s="94"/>
      <c r="OUK424" s="94"/>
      <c r="OUL424" s="94"/>
      <c r="OUM424" s="94"/>
      <c r="OUN424" s="94"/>
      <c r="OUO424" s="94"/>
      <c r="OUP424" s="94"/>
      <c r="OUQ424" s="94"/>
      <c r="OUR424" s="94"/>
      <c r="OUS424" s="94"/>
      <c r="OUT424" s="94"/>
      <c r="OUU424" s="94"/>
      <c r="OUV424" s="94"/>
      <c r="OUW424" s="94"/>
      <c r="OUX424" s="94"/>
      <c r="OUY424" s="94"/>
      <c r="OUZ424" s="94"/>
      <c r="OVA424" s="94"/>
      <c r="OVB424" s="94"/>
      <c r="OVC424" s="94"/>
      <c r="OVD424" s="94"/>
      <c r="OVE424" s="94"/>
      <c r="OVF424" s="94"/>
      <c r="OVG424" s="94"/>
      <c r="OVH424" s="94"/>
      <c r="OVI424" s="94"/>
      <c r="OVJ424" s="94"/>
      <c r="OVK424" s="94"/>
      <c r="OVL424" s="94"/>
      <c r="OVM424" s="94"/>
      <c r="OVN424" s="94"/>
      <c r="OVO424" s="94"/>
      <c r="OVP424" s="94"/>
      <c r="OVQ424" s="94"/>
      <c r="OVR424" s="94"/>
      <c r="OVS424" s="94"/>
      <c r="OVT424" s="94"/>
      <c r="OVU424" s="94"/>
      <c r="OVV424" s="94"/>
      <c r="OVW424" s="94"/>
      <c r="OVX424" s="94"/>
      <c r="OVY424" s="94"/>
      <c r="OVZ424" s="94"/>
      <c r="OWA424" s="94"/>
      <c r="OWB424" s="94"/>
      <c r="OWC424" s="94"/>
      <c r="OWD424" s="94"/>
      <c r="OWE424" s="94"/>
      <c r="OWF424" s="94"/>
      <c r="OWG424" s="94"/>
      <c r="OWH424" s="94"/>
      <c r="OWI424" s="94"/>
      <c r="OWJ424" s="94"/>
      <c r="OWK424" s="94"/>
      <c r="OWL424" s="94"/>
      <c r="OWM424" s="94"/>
      <c r="OWN424" s="94"/>
      <c r="OWO424" s="94"/>
      <c r="OWP424" s="94"/>
      <c r="OWQ424" s="94"/>
      <c r="OWR424" s="94"/>
      <c r="OWS424" s="94"/>
      <c r="OWT424" s="94"/>
      <c r="OWU424" s="94"/>
      <c r="OWV424" s="94"/>
      <c r="OWW424" s="94"/>
      <c r="OWX424" s="94"/>
      <c r="OWY424" s="94"/>
      <c r="OWZ424" s="94"/>
      <c r="OXA424" s="94"/>
      <c r="OXB424" s="94"/>
      <c r="OXC424" s="94"/>
      <c r="OXD424" s="94"/>
      <c r="OXE424" s="94"/>
      <c r="OXF424" s="94"/>
      <c r="OXG424" s="94"/>
      <c r="OXH424" s="94"/>
      <c r="OXI424" s="94"/>
      <c r="OXJ424" s="94"/>
      <c r="OXK424" s="94"/>
      <c r="OXL424" s="94"/>
      <c r="OXM424" s="94"/>
      <c r="OXN424" s="94"/>
      <c r="OXO424" s="94"/>
      <c r="OXP424" s="94"/>
      <c r="OXQ424" s="94"/>
      <c r="OXR424" s="94"/>
      <c r="OXS424" s="94"/>
      <c r="OXT424" s="94"/>
      <c r="OXU424" s="94"/>
      <c r="OXV424" s="94"/>
      <c r="OXW424" s="94"/>
      <c r="OXX424" s="94"/>
      <c r="OXY424" s="94"/>
      <c r="OXZ424" s="94"/>
      <c r="OYA424" s="94"/>
      <c r="OYB424" s="94"/>
      <c r="OYC424" s="94"/>
      <c r="OYD424" s="94"/>
      <c r="OYE424" s="94"/>
      <c r="OYF424" s="94"/>
      <c r="OYG424" s="94"/>
      <c r="OYH424" s="94"/>
      <c r="OYI424" s="94"/>
      <c r="OYJ424" s="94"/>
      <c r="OYK424" s="94"/>
      <c r="OYL424" s="94"/>
      <c r="OYM424" s="94"/>
      <c r="OYN424" s="94"/>
      <c r="OYO424" s="94"/>
      <c r="OYP424" s="94"/>
      <c r="OYQ424" s="94"/>
      <c r="OYR424" s="94"/>
      <c r="OYS424" s="94"/>
      <c r="OYT424" s="94"/>
      <c r="OYU424" s="94"/>
      <c r="OYV424" s="94"/>
      <c r="OYW424" s="94"/>
      <c r="OYX424" s="94"/>
      <c r="OYY424" s="94"/>
      <c r="OYZ424" s="94"/>
      <c r="OZA424" s="94"/>
      <c r="OZB424" s="94"/>
      <c r="OZC424" s="94"/>
      <c r="OZD424" s="94"/>
      <c r="OZE424" s="94"/>
      <c r="OZF424" s="94"/>
      <c r="OZG424" s="94"/>
      <c r="OZH424" s="94"/>
      <c r="OZI424" s="94"/>
      <c r="OZJ424" s="94"/>
      <c r="OZK424" s="94"/>
      <c r="OZL424" s="94"/>
      <c r="OZM424" s="94"/>
      <c r="OZN424" s="94"/>
      <c r="OZO424" s="94"/>
      <c r="OZP424" s="94"/>
      <c r="OZQ424" s="94"/>
      <c r="OZR424" s="94"/>
      <c r="OZS424" s="94"/>
      <c r="OZT424" s="94"/>
      <c r="OZU424" s="94"/>
      <c r="OZV424" s="94"/>
      <c r="OZW424" s="94"/>
      <c r="OZX424" s="94"/>
      <c r="OZY424" s="94"/>
      <c r="OZZ424" s="94"/>
      <c r="PAA424" s="94"/>
      <c r="PAB424" s="94"/>
      <c r="PAC424" s="94"/>
      <c r="PAD424" s="94"/>
      <c r="PAE424" s="94"/>
      <c r="PAF424" s="94"/>
      <c r="PAG424" s="94"/>
      <c r="PAH424" s="94"/>
      <c r="PAI424" s="94"/>
      <c r="PAJ424" s="94"/>
      <c r="PAK424" s="94"/>
      <c r="PAL424" s="94"/>
      <c r="PAM424" s="94"/>
      <c r="PAN424" s="94"/>
      <c r="PAO424" s="94"/>
      <c r="PAP424" s="94"/>
      <c r="PAQ424" s="94"/>
      <c r="PAR424" s="94"/>
      <c r="PAS424" s="94"/>
      <c r="PAT424" s="94"/>
      <c r="PAU424" s="94"/>
      <c r="PAV424" s="94"/>
      <c r="PAW424" s="94"/>
      <c r="PAX424" s="94"/>
      <c r="PAY424" s="94"/>
      <c r="PAZ424" s="94"/>
      <c r="PBA424" s="94"/>
      <c r="PBB424" s="94"/>
      <c r="PBC424" s="94"/>
      <c r="PBD424" s="94"/>
      <c r="PBE424" s="94"/>
      <c r="PBF424" s="94"/>
      <c r="PBG424" s="94"/>
      <c r="PBH424" s="94"/>
      <c r="PBI424" s="94"/>
      <c r="PBJ424" s="94"/>
      <c r="PBK424" s="94"/>
      <c r="PBL424" s="94"/>
      <c r="PBM424" s="94"/>
      <c r="PBN424" s="94"/>
      <c r="PBO424" s="94"/>
      <c r="PBP424" s="94"/>
      <c r="PBQ424" s="94"/>
      <c r="PBR424" s="94"/>
      <c r="PBS424" s="94"/>
      <c r="PBT424" s="94"/>
      <c r="PBU424" s="94"/>
      <c r="PBV424" s="94"/>
      <c r="PBW424" s="94"/>
      <c r="PBX424" s="94"/>
      <c r="PBY424" s="94"/>
      <c r="PBZ424" s="94"/>
      <c r="PCA424" s="94"/>
      <c r="PCB424" s="94"/>
      <c r="PCC424" s="94"/>
      <c r="PCD424" s="94"/>
      <c r="PCE424" s="94"/>
      <c r="PCF424" s="94"/>
      <c r="PCG424" s="94"/>
      <c r="PCH424" s="94"/>
      <c r="PCI424" s="94"/>
      <c r="PCJ424" s="94"/>
      <c r="PCK424" s="94"/>
      <c r="PCL424" s="94"/>
      <c r="PCM424" s="94"/>
      <c r="PCN424" s="94"/>
      <c r="PCO424" s="94"/>
      <c r="PCP424" s="94"/>
      <c r="PCQ424" s="94"/>
      <c r="PCR424" s="94"/>
      <c r="PCS424" s="94"/>
      <c r="PCT424" s="94"/>
      <c r="PCU424" s="94"/>
      <c r="PCV424" s="94"/>
      <c r="PCW424" s="94"/>
      <c r="PCX424" s="94"/>
      <c r="PCY424" s="94"/>
      <c r="PCZ424" s="94"/>
      <c r="PDA424" s="94"/>
      <c r="PDB424" s="94"/>
      <c r="PDC424" s="94"/>
      <c r="PDD424" s="94"/>
      <c r="PDE424" s="94"/>
      <c r="PDF424" s="94"/>
      <c r="PDG424" s="94"/>
      <c r="PDH424" s="94"/>
      <c r="PDI424" s="94"/>
      <c r="PDJ424" s="94"/>
      <c r="PDK424" s="94"/>
      <c r="PDL424" s="94"/>
      <c r="PDM424" s="94"/>
      <c r="PDN424" s="94"/>
      <c r="PDO424" s="94"/>
      <c r="PDP424" s="94"/>
      <c r="PDQ424" s="94"/>
      <c r="PDR424" s="94"/>
      <c r="PDS424" s="94"/>
      <c r="PDT424" s="94"/>
      <c r="PDU424" s="94"/>
      <c r="PDV424" s="94"/>
      <c r="PDW424" s="94"/>
      <c r="PDX424" s="94"/>
      <c r="PDY424" s="94"/>
      <c r="PDZ424" s="94"/>
      <c r="PEA424" s="94"/>
      <c r="PEB424" s="94"/>
      <c r="PEC424" s="94"/>
      <c r="PED424" s="94"/>
      <c r="PEE424" s="94"/>
      <c r="PEF424" s="94"/>
      <c r="PEG424" s="94"/>
      <c r="PEH424" s="94"/>
      <c r="PEI424" s="94"/>
      <c r="PEJ424" s="94"/>
      <c r="PEK424" s="94"/>
      <c r="PEL424" s="94"/>
      <c r="PEM424" s="94"/>
      <c r="PEN424" s="94"/>
      <c r="PEO424" s="94"/>
      <c r="PEP424" s="94"/>
      <c r="PEQ424" s="94"/>
      <c r="PER424" s="94"/>
      <c r="PES424" s="94"/>
      <c r="PET424" s="94"/>
      <c r="PEU424" s="94"/>
      <c r="PEV424" s="94"/>
      <c r="PEW424" s="94"/>
      <c r="PEX424" s="94"/>
      <c r="PEY424" s="94"/>
      <c r="PEZ424" s="94"/>
      <c r="PFA424" s="94"/>
      <c r="PFB424" s="94"/>
      <c r="PFC424" s="94"/>
      <c r="PFD424" s="94"/>
      <c r="PFE424" s="94"/>
      <c r="PFF424" s="94"/>
      <c r="PFG424" s="94"/>
      <c r="PFH424" s="94"/>
      <c r="PFI424" s="94"/>
      <c r="PFJ424" s="94"/>
      <c r="PFK424" s="94"/>
      <c r="PFL424" s="94"/>
      <c r="PFM424" s="94"/>
      <c r="PFN424" s="94"/>
      <c r="PFO424" s="94"/>
      <c r="PFP424" s="94"/>
      <c r="PFQ424" s="94"/>
      <c r="PFR424" s="94"/>
      <c r="PFS424" s="94"/>
      <c r="PFT424" s="94"/>
      <c r="PFU424" s="94"/>
      <c r="PFV424" s="94"/>
      <c r="PFW424" s="94"/>
      <c r="PFX424" s="94"/>
      <c r="PFY424" s="94"/>
      <c r="PFZ424" s="94"/>
      <c r="PGA424" s="94"/>
      <c r="PGB424" s="94"/>
      <c r="PGC424" s="94"/>
      <c r="PGD424" s="94"/>
      <c r="PGE424" s="94"/>
      <c r="PGF424" s="94"/>
      <c r="PGG424" s="94"/>
      <c r="PGH424" s="94"/>
      <c r="PGI424" s="94"/>
      <c r="PGJ424" s="94"/>
      <c r="PGK424" s="94"/>
      <c r="PGL424" s="94"/>
      <c r="PGM424" s="94"/>
      <c r="PGN424" s="94"/>
      <c r="PGO424" s="94"/>
      <c r="PGP424" s="94"/>
      <c r="PGQ424" s="94"/>
      <c r="PGR424" s="94"/>
      <c r="PGS424" s="94"/>
      <c r="PGT424" s="94"/>
      <c r="PGU424" s="94"/>
      <c r="PGV424" s="94"/>
      <c r="PGW424" s="94"/>
      <c r="PGX424" s="94"/>
      <c r="PGY424" s="94"/>
      <c r="PGZ424" s="94"/>
      <c r="PHA424" s="94"/>
      <c r="PHB424" s="94"/>
      <c r="PHC424" s="94"/>
      <c r="PHD424" s="94"/>
      <c r="PHE424" s="94"/>
      <c r="PHF424" s="94"/>
      <c r="PHG424" s="94"/>
      <c r="PHH424" s="94"/>
      <c r="PHI424" s="94"/>
      <c r="PHJ424" s="94"/>
      <c r="PHK424" s="94"/>
      <c r="PHL424" s="94"/>
      <c r="PHM424" s="94"/>
      <c r="PHN424" s="94"/>
      <c r="PHO424" s="94"/>
      <c r="PHP424" s="94"/>
      <c r="PHQ424" s="94"/>
      <c r="PHR424" s="94"/>
      <c r="PHS424" s="94"/>
      <c r="PHT424" s="94"/>
      <c r="PHU424" s="94"/>
      <c r="PHV424" s="94"/>
      <c r="PHW424" s="94"/>
      <c r="PHX424" s="94"/>
      <c r="PHY424" s="94"/>
      <c r="PHZ424" s="94"/>
      <c r="PIA424" s="94"/>
      <c r="PIB424" s="94"/>
      <c r="PIC424" s="94"/>
      <c r="PID424" s="94"/>
      <c r="PIE424" s="94"/>
      <c r="PIF424" s="94"/>
      <c r="PIG424" s="94"/>
      <c r="PIH424" s="94"/>
      <c r="PII424" s="94"/>
      <c r="PIJ424" s="94"/>
      <c r="PIK424" s="94"/>
      <c r="PIL424" s="94"/>
      <c r="PIM424" s="94"/>
      <c r="PIN424" s="94"/>
      <c r="PIO424" s="94"/>
      <c r="PIP424" s="94"/>
      <c r="PIQ424" s="94"/>
      <c r="PIR424" s="94"/>
      <c r="PIS424" s="94"/>
      <c r="PIT424" s="94"/>
      <c r="PIU424" s="94"/>
      <c r="PIV424" s="94"/>
      <c r="PIW424" s="94"/>
      <c r="PIX424" s="94"/>
      <c r="PIY424" s="94"/>
      <c r="PIZ424" s="94"/>
      <c r="PJA424" s="94"/>
      <c r="PJB424" s="94"/>
      <c r="PJC424" s="94"/>
      <c r="PJD424" s="94"/>
      <c r="PJE424" s="94"/>
      <c r="PJF424" s="94"/>
      <c r="PJG424" s="94"/>
      <c r="PJH424" s="94"/>
      <c r="PJI424" s="94"/>
      <c r="PJJ424" s="94"/>
      <c r="PJK424" s="94"/>
      <c r="PJL424" s="94"/>
      <c r="PJM424" s="94"/>
      <c r="PJN424" s="94"/>
      <c r="PJO424" s="94"/>
      <c r="PJP424" s="94"/>
      <c r="PJQ424" s="94"/>
      <c r="PJR424" s="94"/>
      <c r="PJS424" s="94"/>
      <c r="PJT424" s="94"/>
      <c r="PJU424" s="94"/>
      <c r="PJV424" s="94"/>
      <c r="PJW424" s="94"/>
      <c r="PJX424" s="94"/>
      <c r="PJY424" s="94"/>
      <c r="PJZ424" s="94"/>
      <c r="PKA424" s="94"/>
      <c r="PKB424" s="94"/>
      <c r="PKC424" s="94"/>
      <c r="PKD424" s="94"/>
      <c r="PKE424" s="94"/>
      <c r="PKF424" s="94"/>
      <c r="PKG424" s="94"/>
      <c r="PKH424" s="94"/>
      <c r="PKI424" s="94"/>
      <c r="PKJ424" s="94"/>
      <c r="PKK424" s="94"/>
      <c r="PKL424" s="94"/>
      <c r="PKM424" s="94"/>
      <c r="PKN424" s="94"/>
      <c r="PKO424" s="94"/>
      <c r="PKP424" s="94"/>
      <c r="PKQ424" s="94"/>
      <c r="PKR424" s="94"/>
      <c r="PKS424" s="94"/>
      <c r="PKT424" s="94"/>
      <c r="PKU424" s="94"/>
      <c r="PKV424" s="94"/>
      <c r="PKW424" s="94"/>
      <c r="PKX424" s="94"/>
      <c r="PKY424" s="94"/>
      <c r="PKZ424" s="94"/>
      <c r="PLA424" s="94"/>
      <c r="PLB424" s="94"/>
      <c r="PLC424" s="94"/>
      <c r="PLD424" s="94"/>
      <c r="PLE424" s="94"/>
      <c r="PLF424" s="94"/>
      <c r="PLG424" s="94"/>
      <c r="PLH424" s="94"/>
      <c r="PLI424" s="94"/>
      <c r="PLJ424" s="94"/>
      <c r="PLK424" s="94"/>
      <c r="PLL424" s="94"/>
      <c r="PLM424" s="94"/>
      <c r="PLN424" s="94"/>
      <c r="PLO424" s="94"/>
      <c r="PLP424" s="94"/>
      <c r="PLQ424" s="94"/>
      <c r="PLR424" s="94"/>
      <c r="PLS424" s="94"/>
      <c r="PLT424" s="94"/>
      <c r="PLU424" s="94"/>
      <c r="PLV424" s="94"/>
      <c r="PLW424" s="94"/>
      <c r="PLX424" s="94"/>
      <c r="PLY424" s="94"/>
      <c r="PLZ424" s="94"/>
      <c r="PMA424" s="94"/>
      <c r="PMB424" s="94"/>
      <c r="PMC424" s="94"/>
      <c r="PMD424" s="94"/>
      <c r="PME424" s="94"/>
      <c r="PMF424" s="94"/>
      <c r="PMG424" s="94"/>
      <c r="PMH424" s="94"/>
      <c r="PMI424" s="94"/>
      <c r="PMJ424" s="94"/>
      <c r="PMK424" s="94"/>
      <c r="PML424" s="94"/>
      <c r="PMM424" s="94"/>
      <c r="PMN424" s="94"/>
      <c r="PMO424" s="94"/>
      <c r="PMP424" s="94"/>
      <c r="PMQ424" s="94"/>
      <c r="PMR424" s="94"/>
      <c r="PMS424" s="94"/>
      <c r="PMT424" s="94"/>
      <c r="PMU424" s="94"/>
      <c r="PMV424" s="94"/>
      <c r="PMW424" s="94"/>
      <c r="PMX424" s="94"/>
      <c r="PMY424" s="94"/>
      <c r="PMZ424" s="94"/>
      <c r="PNA424" s="94"/>
      <c r="PNB424" s="94"/>
      <c r="PNC424" s="94"/>
      <c r="PND424" s="94"/>
      <c r="PNE424" s="94"/>
      <c r="PNF424" s="94"/>
      <c r="PNG424" s="94"/>
      <c r="PNH424" s="94"/>
      <c r="PNI424" s="94"/>
      <c r="PNJ424" s="94"/>
      <c r="PNK424" s="94"/>
      <c r="PNL424" s="94"/>
      <c r="PNM424" s="94"/>
      <c r="PNN424" s="94"/>
      <c r="PNO424" s="94"/>
      <c r="PNP424" s="94"/>
      <c r="PNQ424" s="94"/>
      <c r="PNR424" s="94"/>
      <c r="PNS424" s="94"/>
      <c r="PNT424" s="94"/>
      <c r="PNU424" s="94"/>
      <c r="PNV424" s="94"/>
      <c r="PNW424" s="94"/>
      <c r="PNX424" s="94"/>
      <c r="PNY424" s="94"/>
      <c r="PNZ424" s="94"/>
      <c r="POA424" s="94"/>
      <c r="POB424" s="94"/>
      <c r="POC424" s="94"/>
      <c r="POD424" s="94"/>
      <c r="POE424" s="94"/>
      <c r="POF424" s="94"/>
      <c r="POG424" s="94"/>
      <c r="POH424" s="94"/>
      <c r="POI424" s="94"/>
      <c r="POJ424" s="94"/>
      <c r="POK424" s="94"/>
      <c r="POL424" s="94"/>
      <c r="POM424" s="94"/>
      <c r="PON424" s="94"/>
      <c r="POO424" s="94"/>
      <c r="POP424" s="94"/>
      <c r="POQ424" s="94"/>
      <c r="POR424" s="94"/>
      <c r="POS424" s="94"/>
      <c r="POT424" s="94"/>
      <c r="POU424" s="94"/>
      <c r="POV424" s="94"/>
      <c r="POW424" s="94"/>
      <c r="POX424" s="94"/>
      <c r="POY424" s="94"/>
      <c r="POZ424" s="94"/>
      <c r="PPA424" s="94"/>
      <c r="PPB424" s="94"/>
      <c r="PPC424" s="94"/>
      <c r="PPD424" s="94"/>
      <c r="PPE424" s="94"/>
      <c r="PPF424" s="94"/>
      <c r="PPG424" s="94"/>
      <c r="PPH424" s="94"/>
      <c r="PPI424" s="94"/>
      <c r="PPJ424" s="94"/>
      <c r="PPK424" s="94"/>
      <c r="PPL424" s="94"/>
      <c r="PPM424" s="94"/>
      <c r="PPN424" s="94"/>
      <c r="PPO424" s="94"/>
      <c r="PPP424" s="94"/>
      <c r="PPQ424" s="94"/>
      <c r="PPR424" s="94"/>
      <c r="PPS424" s="94"/>
      <c r="PPT424" s="94"/>
      <c r="PPU424" s="94"/>
      <c r="PPV424" s="94"/>
      <c r="PPW424" s="94"/>
      <c r="PPX424" s="94"/>
      <c r="PPY424" s="94"/>
      <c r="PPZ424" s="94"/>
      <c r="PQA424" s="94"/>
      <c r="PQB424" s="94"/>
      <c r="PQC424" s="94"/>
      <c r="PQD424" s="94"/>
      <c r="PQE424" s="94"/>
      <c r="PQF424" s="94"/>
      <c r="PQG424" s="94"/>
      <c r="PQH424" s="94"/>
      <c r="PQI424" s="94"/>
      <c r="PQJ424" s="94"/>
      <c r="PQK424" s="94"/>
      <c r="PQL424" s="94"/>
      <c r="PQM424" s="94"/>
      <c r="PQN424" s="94"/>
      <c r="PQO424" s="94"/>
      <c r="PQP424" s="94"/>
      <c r="PQQ424" s="94"/>
      <c r="PQR424" s="94"/>
      <c r="PQS424" s="94"/>
      <c r="PQT424" s="94"/>
      <c r="PQU424" s="94"/>
      <c r="PQV424" s="94"/>
      <c r="PQW424" s="94"/>
      <c r="PQX424" s="94"/>
      <c r="PQY424" s="94"/>
      <c r="PQZ424" s="94"/>
      <c r="PRA424" s="94"/>
      <c r="PRB424" s="94"/>
      <c r="PRC424" s="94"/>
      <c r="PRD424" s="94"/>
      <c r="PRE424" s="94"/>
      <c r="PRF424" s="94"/>
      <c r="PRG424" s="94"/>
      <c r="PRH424" s="94"/>
      <c r="PRI424" s="94"/>
      <c r="PRJ424" s="94"/>
      <c r="PRK424" s="94"/>
      <c r="PRL424" s="94"/>
      <c r="PRM424" s="94"/>
      <c r="PRN424" s="94"/>
      <c r="PRO424" s="94"/>
      <c r="PRP424" s="94"/>
      <c r="PRQ424" s="94"/>
      <c r="PRR424" s="94"/>
      <c r="PRS424" s="94"/>
      <c r="PRT424" s="94"/>
      <c r="PRU424" s="94"/>
      <c r="PRV424" s="94"/>
      <c r="PRW424" s="94"/>
      <c r="PRX424" s="94"/>
      <c r="PRY424" s="94"/>
      <c r="PRZ424" s="94"/>
      <c r="PSA424" s="94"/>
      <c r="PSB424" s="94"/>
      <c r="PSC424" s="94"/>
      <c r="PSD424" s="94"/>
      <c r="PSE424" s="94"/>
      <c r="PSF424" s="94"/>
      <c r="PSG424" s="94"/>
      <c r="PSH424" s="94"/>
      <c r="PSI424" s="94"/>
      <c r="PSJ424" s="94"/>
      <c r="PSK424" s="94"/>
      <c r="PSL424" s="94"/>
      <c r="PSM424" s="94"/>
      <c r="PSN424" s="94"/>
      <c r="PSO424" s="94"/>
      <c r="PSP424" s="94"/>
      <c r="PSQ424" s="94"/>
      <c r="PSR424" s="94"/>
      <c r="PSS424" s="94"/>
      <c r="PST424" s="94"/>
      <c r="PSU424" s="94"/>
      <c r="PSV424" s="94"/>
      <c r="PSW424" s="94"/>
      <c r="PSX424" s="94"/>
      <c r="PSY424" s="94"/>
      <c r="PSZ424" s="94"/>
      <c r="PTA424" s="94"/>
      <c r="PTB424" s="94"/>
      <c r="PTC424" s="94"/>
      <c r="PTD424" s="94"/>
      <c r="PTE424" s="94"/>
      <c r="PTF424" s="94"/>
      <c r="PTG424" s="94"/>
      <c r="PTH424" s="94"/>
      <c r="PTI424" s="94"/>
      <c r="PTJ424" s="94"/>
      <c r="PTK424" s="94"/>
      <c r="PTL424" s="94"/>
      <c r="PTM424" s="94"/>
      <c r="PTN424" s="94"/>
      <c r="PTO424" s="94"/>
      <c r="PTP424" s="94"/>
      <c r="PTQ424" s="94"/>
      <c r="PTR424" s="94"/>
      <c r="PTS424" s="94"/>
      <c r="PTT424" s="94"/>
      <c r="PTU424" s="94"/>
      <c r="PTV424" s="94"/>
      <c r="PTW424" s="94"/>
      <c r="PTX424" s="94"/>
      <c r="PTY424" s="94"/>
      <c r="PTZ424" s="94"/>
      <c r="PUA424" s="94"/>
      <c r="PUB424" s="94"/>
      <c r="PUC424" s="94"/>
      <c r="PUD424" s="94"/>
      <c r="PUE424" s="94"/>
      <c r="PUF424" s="94"/>
      <c r="PUG424" s="94"/>
      <c r="PUH424" s="94"/>
      <c r="PUI424" s="94"/>
      <c r="PUJ424" s="94"/>
      <c r="PUK424" s="94"/>
      <c r="PUL424" s="94"/>
      <c r="PUM424" s="94"/>
      <c r="PUN424" s="94"/>
      <c r="PUO424" s="94"/>
      <c r="PUP424" s="94"/>
      <c r="PUQ424" s="94"/>
      <c r="PUR424" s="94"/>
      <c r="PUS424" s="94"/>
      <c r="PUT424" s="94"/>
      <c r="PUU424" s="94"/>
      <c r="PUV424" s="94"/>
      <c r="PUW424" s="94"/>
      <c r="PUX424" s="94"/>
      <c r="PUY424" s="94"/>
      <c r="PUZ424" s="94"/>
      <c r="PVA424" s="94"/>
      <c r="PVB424" s="94"/>
      <c r="PVC424" s="94"/>
      <c r="PVD424" s="94"/>
      <c r="PVE424" s="94"/>
      <c r="PVF424" s="94"/>
      <c r="PVG424" s="94"/>
      <c r="PVH424" s="94"/>
      <c r="PVI424" s="94"/>
      <c r="PVJ424" s="94"/>
      <c r="PVK424" s="94"/>
      <c r="PVL424" s="94"/>
      <c r="PVM424" s="94"/>
      <c r="PVN424" s="94"/>
      <c r="PVO424" s="94"/>
      <c r="PVP424" s="94"/>
      <c r="PVQ424" s="94"/>
      <c r="PVR424" s="94"/>
      <c r="PVS424" s="94"/>
      <c r="PVT424" s="94"/>
      <c r="PVU424" s="94"/>
      <c r="PVV424" s="94"/>
      <c r="PVW424" s="94"/>
      <c r="PVX424" s="94"/>
      <c r="PVY424" s="94"/>
      <c r="PVZ424" s="94"/>
      <c r="PWA424" s="94"/>
      <c r="PWB424" s="94"/>
      <c r="PWC424" s="94"/>
      <c r="PWD424" s="94"/>
      <c r="PWE424" s="94"/>
      <c r="PWF424" s="94"/>
      <c r="PWG424" s="94"/>
      <c r="PWH424" s="94"/>
      <c r="PWI424" s="94"/>
      <c r="PWJ424" s="94"/>
      <c r="PWK424" s="94"/>
      <c r="PWL424" s="94"/>
      <c r="PWM424" s="94"/>
      <c r="PWN424" s="94"/>
      <c r="PWO424" s="94"/>
      <c r="PWP424" s="94"/>
      <c r="PWQ424" s="94"/>
      <c r="PWR424" s="94"/>
      <c r="PWS424" s="94"/>
      <c r="PWT424" s="94"/>
      <c r="PWU424" s="94"/>
      <c r="PWV424" s="94"/>
      <c r="PWW424" s="94"/>
      <c r="PWX424" s="94"/>
      <c r="PWY424" s="94"/>
      <c r="PWZ424" s="94"/>
      <c r="PXA424" s="94"/>
      <c r="PXB424" s="94"/>
      <c r="PXC424" s="94"/>
      <c r="PXD424" s="94"/>
      <c r="PXE424" s="94"/>
      <c r="PXF424" s="94"/>
      <c r="PXG424" s="94"/>
      <c r="PXH424" s="94"/>
      <c r="PXI424" s="94"/>
      <c r="PXJ424" s="94"/>
      <c r="PXK424" s="94"/>
      <c r="PXL424" s="94"/>
      <c r="PXM424" s="94"/>
      <c r="PXN424" s="94"/>
      <c r="PXO424" s="94"/>
      <c r="PXP424" s="94"/>
      <c r="PXQ424" s="94"/>
      <c r="PXR424" s="94"/>
      <c r="PXS424" s="94"/>
      <c r="PXT424" s="94"/>
      <c r="PXU424" s="94"/>
      <c r="PXV424" s="94"/>
      <c r="PXW424" s="94"/>
      <c r="PXX424" s="94"/>
      <c r="PXY424" s="94"/>
      <c r="PXZ424" s="94"/>
      <c r="PYA424" s="94"/>
      <c r="PYB424" s="94"/>
      <c r="PYC424" s="94"/>
      <c r="PYD424" s="94"/>
      <c r="PYE424" s="94"/>
      <c r="PYF424" s="94"/>
      <c r="PYG424" s="94"/>
      <c r="PYH424" s="94"/>
      <c r="PYI424" s="94"/>
      <c r="PYJ424" s="94"/>
      <c r="PYK424" s="94"/>
      <c r="PYL424" s="94"/>
      <c r="PYM424" s="94"/>
      <c r="PYN424" s="94"/>
      <c r="PYO424" s="94"/>
      <c r="PYP424" s="94"/>
      <c r="PYQ424" s="94"/>
      <c r="PYR424" s="94"/>
      <c r="PYS424" s="94"/>
      <c r="PYT424" s="94"/>
      <c r="PYU424" s="94"/>
      <c r="PYV424" s="94"/>
      <c r="PYW424" s="94"/>
      <c r="PYX424" s="94"/>
      <c r="PYY424" s="94"/>
      <c r="PYZ424" s="94"/>
      <c r="PZA424" s="94"/>
      <c r="PZB424" s="94"/>
      <c r="PZC424" s="94"/>
      <c r="PZD424" s="94"/>
      <c r="PZE424" s="94"/>
      <c r="PZF424" s="94"/>
      <c r="PZG424" s="94"/>
      <c r="PZH424" s="94"/>
      <c r="PZI424" s="94"/>
      <c r="PZJ424" s="94"/>
      <c r="PZK424" s="94"/>
      <c r="PZL424" s="94"/>
      <c r="PZM424" s="94"/>
      <c r="PZN424" s="94"/>
      <c r="PZO424" s="94"/>
      <c r="PZP424" s="94"/>
      <c r="PZQ424" s="94"/>
      <c r="PZR424" s="94"/>
      <c r="PZS424" s="94"/>
      <c r="PZT424" s="94"/>
      <c r="PZU424" s="94"/>
      <c r="PZV424" s="94"/>
      <c r="PZW424" s="94"/>
      <c r="PZX424" s="94"/>
      <c r="PZY424" s="94"/>
      <c r="PZZ424" s="94"/>
      <c r="QAA424" s="94"/>
      <c r="QAB424" s="94"/>
      <c r="QAC424" s="94"/>
      <c r="QAD424" s="94"/>
      <c r="QAE424" s="94"/>
      <c r="QAF424" s="94"/>
      <c r="QAG424" s="94"/>
      <c r="QAH424" s="94"/>
      <c r="QAI424" s="94"/>
      <c r="QAJ424" s="94"/>
      <c r="QAK424" s="94"/>
      <c r="QAL424" s="94"/>
      <c r="QAM424" s="94"/>
      <c r="QAN424" s="94"/>
      <c r="QAO424" s="94"/>
      <c r="QAP424" s="94"/>
      <c r="QAQ424" s="94"/>
      <c r="QAR424" s="94"/>
      <c r="QAS424" s="94"/>
      <c r="QAT424" s="94"/>
      <c r="QAU424" s="94"/>
      <c r="QAV424" s="94"/>
      <c r="QAW424" s="94"/>
      <c r="QAX424" s="94"/>
      <c r="QAY424" s="94"/>
      <c r="QAZ424" s="94"/>
      <c r="QBA424" s="94"/>
      <c r="QBB424" s="94"/>
      <c r="QBC424" s="94"/>
      <c r="QBD424" s="94"/>
      <c r="QBE424" s="94"/>
      <c r="QBF424" s="94"/>
      <c r="QBG424" s="94"/>
      <c r="QBH424" s="94"/>
      <c r="QBI424" s="94"/>
      <c r="QBJ424" s="94"/>
      <c r="QBK424" s="94"/>
      <c r="QBL424" s="94"/>
      <c r="QBM424" s="94"/>
      <c r="QBN424" s="94"/>
      <c r="QBO424" s="94"/>
      <c r="QBP424" s="94"/>
      <c r="QBQ424" s="94"/>
      <c r="QBR424" s="94"/>
      <c r="QBS424" s="94"/>
      <c r="QBT424" s="94"/>
      <c r="QBU424" s="94"/>
      <c r="QBV424" s="94"/>
      <c r="QBW424" s="94"/>
      <c r="QBX424" s="94"/>
      <c r="QBY424" s="94"/>
      <c r="QBZ424" s="94"/>
      <c r="QCA424" s="94"/>
      <c r="QCB424" s="94"/>
      <c r="QCC424" s="94"/>
      <c r="QCD424" s="94"/>
      <c r="QCE424" s="94"/>
      <c r="QCF424" s="94"/>
      <c r="QCG424" s="94"/>
      <c r="QCH424" s="94"/>
      <c r="QCI424" s="94"/>
      <c r="QCJ424" s="94"/>
      <c r="QCK424" s="94"/>
      <c r="QCL424" s="94"/>
      <c r="QCM424" s="94"/>
      <c r="QCN424" s="94"/>
      <c r="QCO424" s="94"/>
      <c r="QCP424" s="94"/>
      <c r="QCQ424" s="94"/>
      <c r="QCR424" s="94"/>
      <c r="QCS424" s="94"/>
      <c r="QCT424" s="94"/>
      <c r="QCU424" s="94"/>
      <c r="QCV424" s="94"/>
      <c r="QCW424" s="94"/>
      <c r="QCX424" s="94"/>
      <c r="QCY424" s="94"/>
      <c r="QCZ424" s="94"/>
      <c r="QDA424" s="94"/>
      <c r="QDB424" s="94"/>
      <c r="QDC424" s="94"/>
      <c r="QDD424" s="94"/>
      <c r="QDE424" s="94"/>
      <c r="QDF424" s="94"/>
      <c r="QDG424" s="94"/>
      <c r="QDH424" s="94"/>
      <c r="QDI424" s="94"/>
      <c r="QDJ424" s="94"/>
      <c r="QDK424" s="94"/>
      <c r="QDL424" s="94"/>
      <c r="QDM424" s="94"/>
      <c r="QDN424" s="94"/>
      <c r="QDO424" s="94"/>
      <c r="QDP424" s="94"/>
      <c r="QDQ424" s="94"/>
      <c r="QDR424" s="94"/>
      <c r="QDS424" s="94"/>
      <c r="QDT424" s="94"/>
      <c r="QDU424" s="94"/>
      <c r="QDV424" s="94"/>
      <c r="QDW424" s="94"/>
      <c r="QDX424" s="94"/>
      <c r="QDY424" s="94"/>
      <c r="QDZ424" s="94"/>
      <c r="QEA424" s="94"/>
      <c r="QEB424" s="94"/>
      <c r="QEC424" s="94"/>
      <c r="QED424" s="94"/>
      <c r="QEE424" s="94"/>
      <c r="QEF424" s="94"/>
      <c r="QEG424" s="94"/>
      <c r="QEH424" s="94"/>
      <c r="QEI424" s="94"/>
      <c r="QEJ424" s="94"/>
      <c r="QEK424" s="94"/>
      <c r="QEL424" s="94"/>
      <c r="QEM424" s="94"/>
      <c r="QEN424" s="94"/>
      <c r="QEO424" s="94"/>
      <c r="QEP424" s="94"/>
      <c r="QEQ424" s="94"/>
      <c r="QER424" s="94"/>
      <c r="QES424" s="94"/>
      <c r="QET424" s="94"/>
      <c r="QEU424" s="94"/>
      <c r="QEV424" s="94"/>
      <c r="QEW424" s="94"/>
      <c r="QEX424" s="94"/>
      <c r="QEY424" s="94"/>
      <c r="QEZ424" s="94"/>
      <c r="QFA424" s="94"/>
      <c r="QFB424" s="94"/>
      <c r="QFC424" s="94"/>
      <c r="QFD424" s="94"/>
      <c r="QFE424" s="94"/>
      <c r="QFF424" s="94"/>
      <c r="QFG424" s="94"/>
      <c r="QFH424" s="94"/>
      <c r="QFI424" s="94"/>
      <c r="QFJ424" s="94"/>
      <c r="QFK424" s="94"/>
      <c r="QFL424" s="94"/>
      <c r="QFM424" s="94"/>
      <c r="QFN424" s="94"/>
      <c r="QFO424" s="94"/>
      <c r="QFP424" s="94"/>
      <c r="QFQ424" s="94"/>
      <c r="QFR424" s="94"/>
      <c r="QFS424" s="94"/>
      <c r="QFT424" s="94"/>
      <c r="QFU424" s="94"/>
      <c r="QFV424" s="94"/>
      <c r="QFW424" s="94"/>
      <c r="QFX424" s="94"/>
      <c r="QFY424" s="94"/>
      <c r="QFZ424" s="94"/>
      <c r="QGA424" s="94"/>
      <c r="QGB424" s="94"/>
      <c r="QGC424" s="94"/>
      <c r="QGD424" s="94"/>
      <c r="QGE424" s="94"/>
      <c r="QGF424" s="94"/>
      <c r="QGG424" s="94"/>
      <c r="QGH424" s="94"/>
      <c r="QGI424" s="94"/>
      <c r="QGJ424" s="94"/>
      <c r="QGK424" s="94"/>
      <c r="QGL424" s="94"/>
      <c r="QGM424" s="94"/>
      <c r="QGN424" s="94"/>
      <c r="QGO424" s="94"/>
      <c r="QGP424" s="94"/>
      <c r="QGQ424" s="94"/>
      <c r="QGR424" s="94"/>
      <c r="QGS424" s="94"/>
      <c r="QGT424" s="94"/>
      <c r="QGU424" s="94"/>
      <c r="QGV424" s="94"/>
      <c r="QGW424" s="94"/>
      <c r="QGX424" s="94"/>
      <c r="QGY424" s="94"/>
      <c r="QGZ424" s="94"/>
      <c r="QHA424" s="94"/>
      <c r="QHB424" s="94"/>
      <c r="QHC424" s="94"/>
      <c r="QHD424" s="94"/>
      <c r="QHE424" s="94"/>
      <c r="QHF424" s="94"/>
      <c r="QHG424" s="94"/>
      <c r="QHH424" s="94"/>
      <c r="QHI424" s="94"/>
      <c r="QHJ424" s="94"/>
      <c r="QHK424" s="94"/>
      <c r="QHL424" s="94"/>
      <c r="QHM424" s="94"/>
      <c r="QHN424" s="94"/>
      <c r="QHO424" s="94"/>
      <c r="QHP424" s="94"/>
      <c r="QHQ424" s="94"/>
      <c r="QHR424" s="94"/>
      <c r="QHS424" s="94"/>
      <c r="QHT424" s="94"/>
      <c r="QHU424" s="94"/>
      <c r="QHV424" s="94"/>
      <c r="QHW424" s="94"/>
      <c r="QHX424" s="94"/>
      <c r="QHY424" s="94"/>
      <c r="QHZ424" s="94"/>
      <c r="QIA424" s="94"/>
      <c r="QIB424" s="94"/>
      <c r="QIC424" s="94"/>
      <c r="QID424" s="94"/>
      <c r="QIE424" s="94"/>
      <c r="QIF424" s="94"/>
      <c r="QIG424" s="94"/>
      <c r="QIH424" s="94"/>
      <c r="QII424" s="94"/>
      <c r="QIJ424" s="94"/>
      <c r="QIK424" s="94"/>
      <c r="QIL424" s="94"/>
      <c r="QIM424" s="94"/>
      <c r="QIN424" s="94"/>
      <c r="QIO424" s="94"/>
      <c r="QIP424" s="94"/>
      <c r="QIQ424" s="94"/>
      <c r="QIR424" s="94"/>
      <c r="QIS424" s="94"/>
      <c r="QIT424" s="94"/>
      <c r="QIU424" s="94"/>
      <c r="QIV424" s="94"/>
      <c r="QIW424" s="94"/>
      <c r="QIX424" s="94"/>
      <c r="QIY424" s="94"/>
      <c r="QIZ424" s="94"/>
      <c r="QJA424" s="94"/>
      <c r="QJB424" s="94"/>
      <c r="QJC424" s="94"/>
      <c r="QJD424" s="94"/>
      <c r="QJE424" s="94"/>
      <c r="QJF424" s="94"/>
      <c r="QJG424" s="94"/>
      <c r="QJH424" s="94"/>
      <c r="QJI424" s="94"/>
      <c r="QJJ424" s="94"/>
      <c r="QJK424" s="94"/>
      <c r="QJL424" s="94"/>
      <c r="QJM424" s="94"/>
      <c r="QJN424" s="94"/>
      <c r="QJO424" s="94"/>
      <c r="QJP424" s="94"/>
      <c r="QJQ424" s="94"/>
      <c r="QJR424" s="94"/>
      <c r="QJS424" s="94"/>
      <c r="QJT424" s="94"/>
      <c r="QJU424" s="94"/>
      <c r="QJV424" s="94"/>
      <c r="QJW424" s="94"/>
      <c r="QJX424" s="94"/>
      <c r="QJY424" s="94"/>
      <c r="QJZ424" s="94"/>
      <c r="QKA424" s="94"/>
      <c r="QKB424" s="94"/>
      <c r="QKC424" s="94"/>
      <c r="QKD424" s="94"/>
      <c r="QKE424" s="94"/>
      <c r="QKF424" s="94"/>
      <c r="QKG424" s="94"/>
      <c r="QKH424" s="94"/>
      <c r="QKI424" s="94"/>
      <c r="QKJ424" s="94"/>
      <c r="QKK424" s="94"/>
      <c r="QKL424" s="94"/>
      <c r="QKM424" s="94"/>
      <c r="QKN424" s="94"/>
      <c r="QKO424" s="94"/>
      <c r="QKP424" s="94"/>
      <c r="QKQ424" s="94"/>
      <c r="QKR424" s="94"/>
      <c r="QKS424" s="94"/>
      <c r="QKT424" s="94"/>
      <c r="QKU424" s="94"/>
      <c r="QKV424" s="94"/>
      <c r="QKW424" s="94"/>
      <c r="QKX424" s="94"/>
      <c r="QKY424" s="94"/>
      <c r="QKZ424" s="94"/>
      <c r="QLA424" s="94"/>
      <c r="QLB424" s="94"/>
      <c r="QLC424" s="94"/>
      <c r="QLD424" s="94"/>
      <c r="QLE424" s="94"/>
      <c r="QLF424" s="94"/>
      <c r="QLG424" s="94"/>
      <c r="QLH424" s="94"/>
      <c r="QLI424" s="94"/>
      <c r="QLJ424" s="94"/>
      <c r="QLK424" s="94"/>
      <c r="QLL424" s="94"/>
      <c r="QLM424" s="94"/>
      <c r="QLN424" s="94"/>
      <c r="QLO424" s="94"/>
      <c r="QLP424" s="94"/>
      <c r="QLQ424" s="94"/>
      <c r="QLR424" s="94"/>
      <c r="QLS424" s="94"/>
      <c r="QLT424" s="94"/>
      <c r="QLU424" s="94"/>
      <c r="QLV424" s="94"/>
      <c r="QLW424" s="94"/>
      <c r="QLX424" s="94"/>
      <c r="QLY424" s="94"/>
      <c r="QLZ424" s="94"/>
      <c r="QMA424" s="94"/>
      <c r="QMB424" s="94"/>
      <c r="QMC424" s="94"/>
      <c r="QMD424" s="94"/>
      <c r="QME424" s="94"/>
      <c r="QMF424" s="94"/>
      <c r="QMG424" s="94"/>
      <c r="QMH424" s="94"/>
      <c r="QMI424" s="94"/>
      <c r="QMJ424" s="94"/>
      <c r="QMK424" s="94"/>
      <c r="QML424" s="94"/>
      <c r="QMM424" s="94"/>
      <c r="QMN424" s="94"/>
      <c r="QMO424" s="94"/>
      <c r="QMP424" s="94"/>
      <c r="QMQ424" s="94"/>
      <c r="QMR424" s="94"/>
      <c r="QMS424" s="94"/>
      <c r="QMT424" s="94"/>
      <c r="QMU424" s="94"/>
      <c r="QMV424" s="94"/>
      <c r="QMW424" s="94"/>
      <c r="QMX424" s="94"/>
      <c r="QMY424" s="94"/>
      <c r="QMZ424" s="94"/>
      <c r="QNA424" s="94"/>
      <c r="QNB424" s="94"/>
      <c r="QNC424" s="94"/>
      <c r="QND424" s="94"/>
      <c r="QNE424" s="94"/>
      <c r="QNF424" s="94"/>
      <c r="QNG424" s="94"/>
      <c r="QNH424" s="94"/>
      <c r="QNI424" s="94"/>
      <c r="QNJ424" s="94"/>
      <c r="QNK424" s="94"/>
      <c r="QNL424" s="94"/>
      <c r="QNM424" s="94"/>
      <c r="QNN424" s="94"/>
      <c r="QNO424" s="94"/>
      <c r="QNP424" s="94"/>
      <c r="QNQ424" s="94"/>
      <c r="QNR424" s="94"/>
      <c r="QNS424" s="94"/>
      <c r="QNT424" s="94"/>
      <c r="QNU424" s="94"/>
      <c r="QNV424" s="94"/>
      <c r="QNW424" s="94"/>
      <c r="QNX424" s="94"/>
      <c r="QNY424" s="94"/>
      <c r="QNZ424" s="94"/>
      <c r="QOA424" s="94"/>
      <c r="QOB424" s="94"/>
      <c r="QOC424" s="94"/>
      <c r="QOD424" s="94"/>
      <c r="QOE424" s="94"/>
      <c r="QOF424" s="94"/>
      <c r="QOG424" s="94"/>
      <c r="QOH424" s="94"/>
      <c r="QOI424" s="94"/>
      <c r="QOJ424" s="94"/>
      <c r="QOK424" s="94"/>
      <c r="QOL424" s="94"/>
      <c r="QOM424" s="94"/>
      <c r="QON424" s="94"/>
      <c r="QOO424" s="94"/>
      <c r="QOP424" s="94"/>
      <c r="QOQ424" s="94"/>
      <c r="QOR424" s="94"/>
      <c r="QOS424" s="94"/>
      <c r="QOT424" s="94"/>
      <c r="QOU424" s="94"/>
      <c r="QOV424" s="94"/>
      <c r="QOW424" s="94"/>
      <c r="QOX424" s="94"/>
      <c r="QOY424" s="94"/>
      <c r="QOZ424" s="94"/>
      <c r="QPA424" s="94"/>
      <c r="QPB424" s="94"/>
      <c r="QPC424" s="94"/>
      <c r="QPD424" s="94"/>
      <c r="QPE424" s="94"/>
      <c r="QPF424" s="94"/>
      <c r="QPG424" s="94"/>
      <c r="QPH424" s="94"/>
      <c r="QPI424" s="94"/>
      <c r="QPJ424" s="94"/>
      <c r="QPK424" s="94"/>
      <c r="QPL424" s="94"/>
      <c r="QPM424" s="94"/>
      <c r="QPN424" s="94"/>
      <c r="QPO424" s="94"/>
      <c r="QPP424" s="94"/>
      <c r="QPQ424" s="94"/>
      <c r="QPR424" s="94"/>
      <c r="QPS424" s="94"/>
      <c r="QPT424" s="94"/>
      <c r="QPU424" s="94"/>
      <c r="QPV424" s="94"/>
      <c r="QPW424" s="94"/>
      <c r="QPX424" s="94"/>
      <c r="QPY424" s="94"/>
      <c r="QPZ424" s="94"/>
      <c r="QQA424" s="94"/>
      <c r="QQB424" s="94"/>
      <c r="QQC424" s="94"/>
      <c r="QQD424" s="94"/>
      <c r="QQE424" s="94"/>
      <c r="QQF424" s="94"/>
      <c r="QQG424" s="94"/>
      <c r="QQH424" s="94"/>
      <c r="QQI424" s="94"/>
      <c r="QQJ424" s="94"/>
      <c r="QQK424" s="94"/>
      <c r="QQL424" s="94"/>
      <c r="QQM424" s="94"/>
      <c r="QQN424" s="94"/>
      <c r="QQO424" s="94"/>
      <c r="QQP424" s="94"/>
      <c r="QQQ424" s="94"/>
      <c r="QQR424" s="94"/>
      <c r="QQS424" s="94"/>
      <c r="QQT424" s="94"/>
      <c r="QQU424" s="94"/>
      <c r="QQV424" s="94"/>
      <c r="QQW424" s="94"/>
      <c r="QQX424" s="94"/>
      <c r="QQY424" s="94"/>
      <c r="QQZ424" s="94"/>
      <c r="QRA424" s="94"/>
      <c r="QRB424" s="94"/>
      <c r="QRC424" s="94"/>
      <c r="QRD424" s="94"/>
      <c r="QRE424" s="94"/>
      <c r="QRF424" s="94"/>
      <c r="QRG424" s="94"/>
      <c r="QRH424" s="94"/>
      <c r="QRI424" s="94"/>
      <c r="QRJ424" s="94"/>
      <c r="QRK424" s="94"/>
      <c r="QRL424" s="94"/>
      <c r="QRM424" s="94"/>
      <c r="QRN424" s="94"/>
      <c r="QRO424" s="94"/>
      <c r="QRP424" s="94"/>
      <c r="QRQ424" s="94"/>
      <c r="QRR424" s="94"/>
      <c r="QRS424" s="94"/>
      <c r="QRT424" s="94"/>
      <c r="QRU424" s="94"/>
      <c r="QRV424" s="94"/>
      <c r="QRW424" s="94"/>
      <c r="QRX424" s="94"/>
      <c r="QRY424" s="94"/>
      <c r="QRZ424" s="94"/>
      <c r="QSA424" s="94"/>
      <c r="QSB424" s="94"/>
      <c r="QSC424" s="94"/>
      <c r="QSD424" s="94"/>
      <c r="QSE424" s="94"/>
      <c r="QSF424" s="94"/>
      <c r="QSG424" s="94"/>
      <c r="QSH424" s="94"/>
      <c r="QSI424" s="94"/>
      <c r="QSJ424" s="94"/>
      <c r="QSK424" s="94"/>
      <c r="QSL424" s="94"/>
      <c r="QSM424" s="94"/>
      <c r="QSN424" s="94"/>
      <c r="QSO424" s="94"/>
      <c r="QSP424" s="94"/>
      <c r="QSQ424" s="94"/>
      <c r="QSR424" s="94"/>
      <c r="QSS424" s="94"/>
      <c r="QST424" s="94"/>
      <c r="QSU424" s="94"/>
      <c r="QSV424" s="94"/>
      <c r="QSW424" s="94"/>
      <c r="QSX424" s="94"/>
      <c r="QSY424" s="94"/>
      <c r="QSZ424" s="94"/>
      <c r="QTA424" s="94"/>
      <c r="QTB424" s="94"/>
      <c r="QTC424" s="94"/>
      <c r="QTD424" s="94"/>
      <c r="QTE424" s="94"/>
      <c r="QTF424" s="94"/>
      <c r="QTG424" s="94"/>
      <c r="QTH424" s="94"/>
      <c r="QTI424" s="94"/>
      <c r="QTJ424" s="94"/>
      <c r="QTK424" s="94"/>
      <c r="QTL424" s="94"/>
      <c r="QTM424" s="94"/>
      <c r="QTN424" s="94"/>
      <c r="QTO424" s="94"/>
      <c r="QTP424" s="94"/>
      <c r="QTQ424" s="94"/>
      <c r="QTR424" s="94"/>
      <c r="QTS424" s="94"/>
      <c r="QTT424" s="94"/>
      <c r="QTU424" s="94"/>
      <c r="QTV424" s="94"/>
      <c r="QTW424" s="94"/>
      <c r="QTX424" s="94"/>
      <c r="QTY424" s="94"/>
      <c r="QTZ424" s="94"/>
      <c r="QUA424" s="94"/>
      <c r="QUB424" s="94"/>
      <c r="QUC424" s="94"/>
      <c r="QUD424" s="94"/>
      <c r="QUE424" s="94"/>
      <c r="QUF424" s="94"/>
      <c r="QUG424" s="94"/>
      <c r="QUH424" s="94"/>
      <c r="QUI424" s="94"/>
      <c r="QUJ424" s="94"/>
      <c r="QUK424" s="94"/>
      <c r="QUL424" s="94"/>
      <c r="QUM424" s="94"/>
      <c r="QUN424" s="94"/>
      <c r="QUO424" s="94"/>
      <c r="QUP424" s="94"/>
      <c r="QUQ424" s="94"/>
      <c r="QUR424" s="94"/>
      <c r="QUS424" s="94"/>
      <c r="QUT424" s="94"/>
      <c r="QUU424" s="94"/>
      <c r="QUV424" s="94"/>
      <c r="QUW424" s="94"/>
      <c r="QUX424" s="94"/>
      <c r="QUY424" s="94"/>
      <c r="QUZ424" s="94"/>
      <c r="QVA424" s="94"/>
      <c r="QVB424" s="94"/>
      <c r="QVC424" s="94"/>
      <c r="QVD424" s="94"/>
      <c r="QVE424" s="94"/>
      <c r="QVF424" s="94"/>
      <c r="QVG424" s="94"/>
      <c r="QVH424" s="94"/>
      <c r="QVI424" s="94"/>
      <c r="QVJ424" s="94"/>
      <c r="QVK424" s="94"/>
      <c r="QVL424" s="94"/>
      <c r="QVM424" s="94"/>
      <c r="QVN424" s="94"/>
      <c r="QVO424" s="94"/>
      <c r="QVP424" s="94"/>
      <c r="QVQ424" s="94"/>
      <c r="QVR424" s="94"/>
      <c r="QVS424" s="94"/>
      <c r="QVT424" s="94"/>
      <c r="QVU424" s="94"/>
      <c r="QVV424" s="94"/>
      <c r="QVW424" s="94"/>
      <c r="QVX424" s="94"/>
      <c r="QVY424" s="94"/>
      <c r="QVZ424" s="94"/>
      <c r="QWA424" s="94"/>
      <c r="QWB424" s="94"/>
      <c r="QWC424" s="94"/>
      <c r="QWD424" s="94"/>
      <c r="QWE424" s="94"/>
      <c r="QWF424" s="94"/>
      <c r="QWG424" s="94"/>
      <c r="QWH424" s="94"/>
      <c r="QWI424" s="94"/>
      <c r="QWJ424" s="94"/>
      <c r="QWK424" s="94"/>
      <c r="QWL424" s="94"/>
      <c r="QWM424" s="94"/>
      <c r="QWN424" s="94"/>
      <c r="QWO424" s="94"/>
      <c r="QWP424" s="94"/>
      <c r="QWQ424" s="94"/>
      <c r="QWR424" s="94"/>
      <c r="QWS424" s="94"/>
      <c r="QWT424" s="94"/>
      <c r="QWU424" s="94"/>
      <c r="QWV424" s="94"/>
      <c r="QWW424" s="94"/>
      <c r="QWX424" s="94"/>
      <c r="QWY424" s="94"/>
      <c r="QWZ424" s="94"/>
      <c r="QXA424" s="94"/>
      <c r="QXB424" s="94"/>
      <c r="QXC424" s="94"/>
      <c r="QXD424" s="94"/>
      <c r="QXE424" s="94"/>
      <c r="QXF424" s="94"/>
      <c r="QXG424" s="94"/>
      <c r="QXH424" s="94"/>
      <c r="QXI424" s="94"/>
      <c r="QXJ424" s="94"/>
      <c r="QXK424" s="94"/>
      <c r="QXL424" s="94"/>
      <c r="QXM424" s="94"/>
      <c r="QXN424" s="94"/>
      <c r="QXO424" s="94"/>
      <c r="QXP424" s="94"/>
      <c r="QXQ424" s="94"/>
      <c r="QXR424" s="94"/>
      <c r="QXS424" s="94"/>
      <c r="QXT424" s="94"/>
      <c r="QXU424" s="94"/>
      <c r="QXV424" s="94"/>
      <c r="QXW424" s="94"/>
      <c r="QXX424" s="94"/>
      <c r="QXY424" s="94"/>
      <c r="QXZ424" s="94"/>
      <c r="QYA424" s="94"/>
      <c r="QYB424" s="94"/>
      <c r="QYC424" s="94"/>
      <c r="QYD424" s="94"/>
      <c r="QYE424" s="94"/>
      <c r="QYF424" s="94"/>
      <c r="QYG424" s="94"/>
      <c r="QYH424" s="94"/>
      <c r="QYI424" s="94"/>
      <c r="QYJ424" s="94"/>
      <c r="QYK424" s="94"/>
      <c r="QYL424" s="94"/>
      <c r="QYM424" s="94"/>
      <c r="QYN424" s="94"/>
      <c r="QYO424" s="94"/>
      <c r="QYP424" s="94"/>
      <c r="QYQ424" s="94"/>
      <c r="QYR424" s="94"/>
      <c r="QYS424" s="94"/>
      <c r="QYT424" s="94"/>
      <c r="QYU424" s="94"/>
      <c r="QYV424" s="94"/>
      <c r="QYW424" s="94"/>
      <c r="QYX424" s="94"/>
      <c r="QYY424" s="94"/>
      <c r="QYZ424" s="94"/>
      <c r="QZA424" s="94"/>
      <c r="QZB424" s="94"/>
      <c r="QZC424" s="94"/>
      <c r="QZD424" s="94"/>
      <c r="QZE424" s="94"/>
      <c r="QZF424" s="94"/>
      <c r="QZG424" s="94"/>
      <c r="QZH424" s="94"/>
      <c r="QZI424" s="94"/>
      <c r="QZJ424" s="94"/>
      <c r="QZK424" s="94"/>
      <c r="QZL424" s="94"/>
      <c r="QZM424" s="94"/>
      <c r="QZN424" s="94"/>
      <c r="QZO424" s="94"/>
      <c r="QZP424" s="94"/>
      <c r="QZQ424" s="94"/>
      <c r="QZR424" s="94"/>
      <c r="QZS424" s="94"/>
      <c r="QZT424" s="94"/>
      <c r="QZU424" s="94"/>
      <c r="QZV424" s="94"/>
      <c r="QZW424" s="94"/>
      <c r="QZX424" s="94"/>
      <c r="QZY424" s="94"/>
      <c r="QZZ424" s="94"/>
      <c r="RAA424" s="94"/>
      <c r="RAB424" s="94"/>
      <c r="RAC424" s="94"/>
      <c r="RAD424" s="94"/>
      <c r="RAE424" s="94"/>
      <c r="RAF424" s="94"/>
      <c r="RAG424" s="94"/>
      <c r="RAH424" s="94"/>
      <c r="RAI424" s="94"/>
      <c r="RAJ424" s="94"/>
      <c r="RAK424" s="94"/>
      <c r="RAL424" s="94"/>
      <c r="RAM424" s="94"/>
      <c r="RAN424" s="94"/>
      <c r="RAO424" s="94"/>
      <c r="RAP424" s="94"/>
      <c r="RAQ424" s="94"/>
      <c r="RAR424" s="94"/>
      <c r="RAS424" s="94"/>
      <c r="RAT424" s="94"/>
      <c r="RAU424" s="94"/>
      <c r="RAV424" s="94"/>
      <c r="RAW424" s="94"/>
      <c r="RAX424" s="94"/>
      <c r="RAY424" s="94"/>
      <c r="RAZ424" s="94"/>
      <c r="RBA424" s="94"/>
      <c r="RBB424" s="94"/>
      <c r="RBC424" s="94"/>
      <c r="RBD424" s="94"/>
      <c r="RBE424" s="94"/>
      <c r="RBF424" s="94"/>
      <c r="RBG424" s="94"/>
      <c r="RBH424" s="94"/>
      <c r="RBI424" s="94"/>
      <c r="RBJ424" s="94"/>
      <c r="RBK424" s="94"/>
      <c r="RBL424" s="94"/>
      <c r="RBM424" s="94"/>
      <c r="RBN424" s="94"/>
      <c r="RBO424" s="94"/>
      <c r="RBP424" s="94"/>
      <c r="RBQ424" s="94"/>
      <c r="RBR424" s="94"/>
      <c r="RBS424" s="94"/>
      <c r="RBT424" s="94"/>
      <c r="RBU424" s="94"/>
      <c r="RBV424" s="94"/>
      <c r="RBW424" s="94"/>
      <c r="RBX424" s="94"/>
      <c r="RBY424" s="94"/>
      <c r="RBZ424" s="94"/>
      <c r="RCA424" s="94"/>
      <c r="RCB424" s="94"/>
      <c r="RCC424" s="94"/>
      <c r="RCD424" s="94"/>
      <c r="RCE424" s="94"/>
      <c r="RCF424" s="94"/>
      <c r="RCG424" s="94"/>
      <c r="RCH424" s="94"/>
      <c r="RCI424" s="94"/>
      <c r="RCJ424" s="94"/>
      <c r="RCK424" s="94"/>
      <c r="RCL424" s="94"/>
      <c r="RCM424" s="94"/>
      <c r="RCN424" s="94"/>
      <c r="RCO424" s="94"/>
      <c r="RCP424" s="94"/>
      <c r="RCQ424" s="94"/>
      <c r="RCR424" s="94"/>
      <c r="RCS424" s="94"/>
      <c r="RCT424" s="94"/>
      <c r="RCU424" s="94"/>
      <c r="RCV424" s="94"/>
      <c r="RCW424" s="94"/>
      <c r="RCX424" s="94"/>
      <c r="RCY424" s="94"/>
      <c r="RCZ424" s="94"/>
      <c r="RDA424" s="94"/>
      <c r="RDB424" s="94"/>
      <c r="RDC424" s="94"/>
      <c r="RDD424" s="94"/>
      <c r="RDE424" s="94"/>
      <c r="RDF424" s="94"/>
      <c r="RDG424" s="94"/>
      <c r="RDH424" s="94"/>
      <c r="RDI424" s="94"/>
      <c r="RDJ424" s="94"/>
      <c r="RDK424" s="94"/>
      <c r="RDL424" s="94"/>
      <c r="RDM424" s="94"/>
      <c r="RDN424" s="94"/>
      <c r="RDO424" s="94"/>
      <c r="RDP424" s="94"/>
      <c r="RDQ424" s="94"/>
      <c r="RDR424" s="94"/>
      <c r="RDS424" s="94"/>
      <c r="RDT424" s="94"/>
      <c r="RDU424" s="94"/>
      <c r="RDV424" s="94"/>
      <c r="RDW424" s="94"/>
      <c r="RDX424" s="94"/>
      <c r="RDY424" s="94"/>
      <c r="RDZ424" s="94"/>
      <c r="REA424" s="94"/>
      <c r="REB424" s="94"/>
      <c r="REC424" s="94"/>
      <c r="RED424" s="94"/>
      <c r="REE424" s="94"/>
      <c r="REF424" s="94"/>
      <c r="REG424" s="94"/>
      <c r="REH424" s="94"/>
      <c r="REI424" s="94"/>
      <c r="REJ424" s="94"/>
      <c r="REK424" s="94"/>
      <c r="REL424" s="94"/>
      <c r="REM424" s="94"/>
      <c r="REN424" s="94"/>
      <c r="REO424" s="94"/>
      <c r="REP424" s="94"/>
      <c r="REQ424" s="94"/>
      <c r="RER424" s="94"/>
      <c r="RES424" s="94"/>
      <c r="RET424" s="94"/>
      <c r="REU424" s="94"/>
      <c r="REV424" s="94"/>
      <c r="REW424" s="94"/>
      <c r="REX424" s="94"/>
      <c r="REY424" s="94"/>
      <c r="REZ424" s="94"/>
      <c r="RFA424" s="94"/>
      <c r="RFB424" s="94"/>
      <c r="RFC424" s="94"/>
      <c r="RFD424" s="94"/>
      <c r="RFE424" s="94"/>
      <c r="RFF424" s="94"/>
      <c r="RFG424" s="94"/>
      <c r="RFH424" s="94"/>
      <c r="RFI424" s="94"/>
      <c r="RFJ424" s="94"/>
      <c r="RFK424" s="94"/>
      <c r="RFL424" s="94"/>
      <c r="RFM424" s="94"/>
      <c r="RFN424" s="94"/>
      <c r="RFO424" s="94"/>
      <c r="RFP424" s="94"/>
      <c r="RFQ424" s="94"/>
      <c r="RFR424" s="94"/>
      <c r="RFS424" s="94"/>
      <c r="RFT424" s="94"/>
      <c r="RFU424" s="94"/>
      <c r="RFV424" s="94"/>
      <c r="RFW424" s="94"/>
      <c r="RFX424" s="94"/>
      <c r="RFY424" s="94"/>
      <c r="RFZ424" s="94"/>
      <c r="RGA424" s="94"/>
      <c r="RGB424" s="94"/>
      <c r="RGC424" s="94"/>
      <c r="RGD424" s="94"/>
      <c r="RGE424" s="94"/>
      <c r="RGF424" s="94"/>
      <c r="RGG424" s="94"/>
      <c r="RGH424" s="94"/>
      <c r="RGI424" s="94"/>
      <c r="RGJ424" s="94"/>
      <c r="RGK424" s="94"/>
      <c r="RGL424" s="94"/>
      <c r="RGM424" s="94"/>
      <c r="RGN424" s="94"/>
      <c r="RGO424" s="94"/>
      <c r="RGP424" s="94"/>
      <c r="RGQ424" s="94"/>
      <c r="RGR424" s="94"/>
      <c r="RGS424" s="94"/>
      <c r="RGT424" s="94"/>
      <c r="RGU424" s="94"/>
      <c r="RGV424" s="94"/>
      <c r="RGW424" s="94"/>
      <c r="RGX424" s="94"/>
      <c r="RGY424" s="94"/>
      <c r="RGZ424" s="94"/>
      <c r="RHA424" s="94"/>
      <c r="RHB424" s="94"/>
      <c r="RHC424" s="94"/>
      <c r="RHD424" s="94"/>
      <c r="RHE424" s="94"/>
      <c r="RHF424" s="94"/>
      <c r="RHG424" s="94"/>
      <c r="RHH424" s="94"/>
      <c r="RHI424" s="94"/>
      <c r="RHJ424" s="94"/>
      <c r="RHK424" s="94"/>
      <c r="RHL424" s="94"/>
      <c r="RHM424" s="94"/>
      <c r="RHN424" s="94"/>
      <c r="RHO424" s="94"/>
      <c r="RHP424" s="94"/>
      <c r="RHQ424" s="94"/>
      <c r="RHR424" s="94"/>
      <c r="RHS424" s="94"/>
      <c r="RHT424" s="94"/>
      <c r="RHU424" s="94"/>
      <c r="RHV424" s="94"/>
      <c r="RHW424" s="94"/>
      <c r="RHX424" s="94"/>
      <c r="RHY424" s="94"/>
      <c r="RHZ424" s="94"/>
      <c r="RIA424" s="94"/>
      <c r="RIB424" s="94"/>
      <c r="RIC424" s="94"/>
      <c r="RID424" s="94"/>
      <c r="RIE424" s="94"/>
      <c r="RIF424" s="94"/>
      <c r="RIG424" s="94"/>
      <c r="RIH424" s="94"/>
      <c r="RII424" s="94"/>
      <c r="RIJ424" s="94"/>
      <c r="RIK424" s="94"/>
      <c r="RIL424" s="94"/>
      <c r="RIM424" s="94"/>
      <c r="RIN424" s="94"/>
      <c r="RIO424" s="94"/>
      <c r="RIP424" s="94"/>
      <c r="RIQ424" s="94"/>
      <c r="RIR424" s="94"/>
      <c r="RIS424" s="94"/>
      <c r="RIT424" s="94"/>
      <c r="RIU424" s="94"/>
      <c r="RIV424" s="94"/>
      <c r="RIW424" s="94"/>
      <c r="RIX424" s="94"/>
      <c r="RIY424" s="94"/>
      <c r="RIZ424" s="94"/>
      <c r="RJA424" s="94"/>
      <c r="RJB424" s="94"/>
      <c r="RJC424" s="94"/>
      <c r="RJD424" s="94"/>
      <c r="RJE424" s="94"/>
      <c r="RJF424" s="94"/>
      <c r="RJG424" s="94"/>
      <c r="RJH424" s="94"/>
      <c r="RJI424" s="94"/>
      <c r="RJJ424" s="94"/>
      <c r="RJK424" s="94"/>
      <c r="RJL424" s="94"/>
      <c r="RJM424" s="94"/>
      <c r="RJN424" s="94"/>
      <c r="RJO424" s="94"/>
      <c r="RJP424" s="94"/>
      <c r="RJQ424" s="94"/>
      <c r="RJR424" s="94"/>
      <c r="RJS424" s="94"/>
      <c r="RJT424" s="94"/>
      <c r="RJU424" s="94"/>
      <c r="RJV424" s="94"/>
      <c r="RJW424" s="94"/>
      <c r="RJX424" s="94"/>
      <c r="RJY424" s="94"/>
      <c r="RJZ424" s="94"/>
      <c r="RKA424" s="94"/>
      <c r="RKB424" s="94"/>
      <c r="RKC424" s="94"/>
      <c r="RKD424" s="94"/>
      <c r="RKE424" s="94"/>
      <c r="RKF424" s="94"/>
      <c r="RKG424" s="94"/>
      <c r="RKH424" s="94"/>
      <c r="RKI424" s="94"/>
      <c r="RKJ424" s="94"/>
      <c r="RKK424" s="94"/>
      <c r="RKL424" s="94"/>
      <c r="RKM424" s="94"/>
      <c r="RKN424" s="94"/>
      <c r="RKO424" s="94"/>
      <c r="RKP424" s="94"/>
      <c r="RKQ424" s="94"/>
      <c r="RKR424" s="94"/>
      <c r="RKS424" s="94"/>
      <c r="RKT424" s="94"/>
      <c r="RKU424" s="94"/>
      <c r="RKV424" s="94"/>
      <c r="RKW424" s="94"/>
      <c r="RKX424" s="94"/>
      <c r="RKY424" s="94"/>
      <c r="RKZ424" s="94"/>
      <c r="RLA424" s="94"/>
      <c r="RLB424" s="94"/>
      <c r="RLC424" s="94"/>
      <c r="RLD424" s="94"/>
      <c r="RLE424" s="94"/>
      <c r="RLF424" s="94"/>
      <c r="RLG424" s="94"/>
      <c r="RLH424" s="94"/>
      <c r="RLI424" s="94"/>
      <c r="RLJ424" s="94"/>
      <c r="RLK424" s="94"/>
      <c r="RLL424" s="94"/>
      <c r="RLM424" s="94"/>
      <c r="RLN424" s="94"/>
      <c r="RLO424" s="94"/>
      <c r="RLP424" s="94"/>
      <c r="RLQ424" s="94"/>
      <c r="RLR424" s="94"/>
      <c r="RLS424" s="94"/>
      <c r="RLT424" s="94"/>
      <c r="RLU424" s="94"/>
      <c r="RLV424" s="94"/>
      <c r="RLW424" s="94"/>
      <c r="RLX424" s="94"/>
      <c r="RLY424" s="94"/>
      <c r="RLZ424" s="94"/>
      <c r="RMA424" s="94"/>
      <c r="RMB424" s="94"/>
      <c r="RMC424" s="94"/>
      <c r="RMD424" s="94"/>
      <c r="RME424" s="94"/>
      <c r="RMF424" s="94"/>
      <c r="RMG424" s="94"/>
      <c r="RMH424" s="94"/>
      <c r="RMI424" s="94"/>
      <c r="RMJ424" s="94"/>
      <c r="RMK424" s="94"/>
      <c r="RML424" s="94"/>
      <c r="RMM424" s="94"/>
      <c r="RMN424" s="94"/>
      <c r="RMO424" s="94"/>
      <c r="RMP424" s="94"/>
      <c r="RMQ424" s="94"/>
      <c r="RMR424" s="94"/>
      <c r="RMS424" s="94"/>
      <c r="RMT424" s="94"/>
      <c r="RMU424" s="94"/>
      <c r="RMV424" s="94"/>
      <c r="RMW424" s="94"/>
      <c r="RMX424" s="94"/>
      <c r="RMY424" s="94"/>
      <c r="RMZ424" s="94"/>
      <c r="RNA424" s="94"/>
      <c r="RNB424" s="94"/>
      <c r="RNC424" s="94"/>
      <c r="RND424" s="94"/>
      <c r="RNE424" s="94"/>
      <c r="RNF424" s="94"/>
      <c r="RNG424" s="94"/>
      <c r="RNH424" s="94"/>
      <c r="RNI424" s="94"/>
      <c r="RNJ424" s="94"/>
      <c r="RNK424" s="94"/>
      <c r="RNL424" s="94"/>
      <c r="RNM424" s="94"/>
      <c r="RNN424" s="94"/>
      <c r="RNO424" s="94"/>
      <c r="RNP424" s="94"/>
      <c r="RNQ424" s="94"/>
      <c r="RNR424" s="94"/>
      <c r="RNS424" s="94"/>
      <c r="RNT424" s="94"/>
      <c r="RNU424" s="94"/>
      <c r="RNV424" s="94"/>
      <c r="RNW424" s="94"/>
      <c r="RNX424" s="94"/>
      <c r="RNY424" s="94"/>
      <c r="RNZ424" s="94"/>
      <c r="ROA424" s="94"/>
      <c r="ROB424" s="94"/>
      <c r="ROC424" s="94"/>
      <c r="ROD424" s="94"/>
      <c r="ROE424" s="94"/>
      <c r="ROF424" s="94"/>
      <c r="ROG424" s="94"/>
      <c r="ROH424" s="94"/>
      <c r="ROI424" s="94"/>
      <c r="ROJ424" s="94"/>
      <c r="ROK424" s="94"/>
      <c r="ROL424" s="94"/>
      <c r="ROM424" s="94"/>
      <c r="RON424" s="94"/>
      <c r="ROO424" s="94"/>
      <c r="ROP424" s="94"/>
      <c r="ROQ424" s="94"/>
      <c r="ROR424" s="94"/>
      <c r="ROS424" s="94"/>
      <c r="ROT424" s="94"/>
      <c r="ROU424" s="94"/>
      <c r="ROV424" s="94"/>
      <c r="ROW424" s="94"/>
      <c r="ROX424" s="94"/>
      <c r="ROY424" s="94"/>
      <c r="ROZ424" s="94"/>
      <c r="RPA424" s="94"/>
      <c r="RPB424" s="94"/>
      <c r="RPC424" s="94"/>
      <c r="RPD424" s="94"/>
      <c r="RPE424" s="94"/>
      <c r="RPF424" s="94"/>
      <c r="RPG424" s="94"/>
      <c r="RPH424" s="94"/>
      <c r="RPI424" s="94"/>
      <c r="RPJ424" s="94"/>
      <c r="RPK424" s="94"/>
      <c r="RPL424" s="94"/>
      <c r="RPM424" s="94"/>
      <c r="RPN424" s="94"/>
      <c r="RPO424" s="94"/>
      <c r="RPP424" s="94"/>
      <c r="RPQ424" s="94"/>
      <c r="RPR424" s="94"/>
      <c r="RPS424" s="94"/>
      <c r="RPT424" s="94"/>
      <c r="RPU424" s="94"/>
      <c r="RPV424" s="94"/>
      <c r="RPW424" s="94"/>
      <c r="RPX424" s="94"/>
      <c r="RPY424" s="94"/>
      <c r="RPZ424" s="94"/>
      <c r="RQA424" s="94"/>
      <c r="RQB424" s="94"/>
      <c r="RQC424" s="94"/>
      <c r="RQD424" s="94"/>
      <c r="RQE424" s="94"/>
      <c r="RQF424" s="94"/>
      <c r="RQG424" s="94"/>
      <c r="RQH424" s="94"/>
      <c r="RQI424" s="94"/>
      <c r="RQJ424" s="94"/>
      <c r="RQK424" s="94"/>
      <c r="RQL424" s="94"/>
      <c r="RQM424" s="94"/>
      <c r="RQN424" s="94"/>
      <c r="RQO424" s="94"/>
      <c r="RQP424" s="94"/>
      <c r="RQQ424" s="94"/>
      <c r="RQR424" s="94"/>
      <c r="RQS424" s="94"/>
      <c r="RQT424" s="94"/>
      <c r="RQU424" s="94"/>
      <c r="RQV424" s="94"/>
      <c r="RQW424" s="94"/>
      <c r="RQX424" s="94"/>
      <c r="RQY424" s="94"/>
      <c r="RQZ424" s="94"/>
      <c r="RRA424" s="94"/>
      <c r="RRB424" s="94"/>
      <c r="RRC424" s="94"/>
      <c r="RRD424" s="94"/>
      <c r="RRE424" s="94"/>
      <c r="RRF424" s="94"/>
      <c r="RRG424" s="94"/>
      <c r="RRH424" s="94"/>
      <c r="RRI424" s="94"/>
      <c r="RRJ424" s="94"/>
      <c r="RRK424" s="94"/>
      <c r="RRL424" s="94"/>
      <c r="RRM424" s="94"/>
      <c r="RRN424" s="94"/>
      <c r="RRO424" s="94"/>
      <c r="RRP424" s="94"/>
      <c r="RRQ424" s="94"/>
      <c r="RRR424" s="94"/>
      <c r="RRS424" s="94"/>
      <c r="RRT424" s="94"/>
      <c r="RRU424" s="94"/>
      <c r="RRV424" s="94"/>
      <c r="RRW424" s="94"/>
      <c r="RRX424" s="94"/>
      <c r="RRY424" s="94"/>
      <c r="RRZ424" s="94"/>
      <c r="RSA424" s="94"/>
      <c r="RSB424" s="94"/>
      <c r="RSC424" s="94"/>
      <c r="RSD424" s="94"/>
      <c r="RSE424" s="94"/>
      <c r="RSF424" s="94"/>
      <c r="RSG424" s="94"/>
      <c r="RSH424" s="94"/>
      <c r="RSI424" s="94"/>
      <c r="RSJ424" s="94"/>
      <c r="RSK424" s="94"/>
      <c r="RSL424" s="94"/>
      <c r="RSM424" s="94"/>
      <c r="RSN424" s="94"/>
      <c r="RSO424" s="94"/>
      <c r="RSP424" s="94"/>
      <c r="RSQ424" s="94"/>
      <c r="RSR424" s="94"/>
      <c r="RSS424" s="94"/>
      <c r="RST424" s="94"/>
      <c r="RSU424" s="94"/>
      <c r="RSV424" s="94"/>
      <c r="RSW424" s="94"/>
      <c r="RSX424" s="94"/>
      <c r="RSY424" s="94"/>
      <c r="RSZ424" s="94"/>
      <c r="RTA424" s="94"/>
      <c r="RTB424" s="94"/>
      <c r="RTC424" s="94"/>
      <c r="RTD424" s="94"/>
      <c r="RTE424" s="94"/>
      <c r="RTF424" s="94"/>
      <c r="RTG424" s="94"/>
      <c r="RTH424" s="94"/>
      <c r="RTI424" s="94"/>
      <c r="RTJ424" s="94"/>
      <c r="RTK424" s="94"/>
      <c r="RTL424" s="94"/>
      <c r="RTM424" s="94"/>
      <c r="RTN424" s="94"/>
      <c r="RTO424" s="94"/>
      <c r="RTP424" s="94"/>
      <c r="RTQ424" s="94"/>
      <c r="RTR424" s="94"/>
      <c r="RTS424" s="94"/>
      <c r="RTT424" s="94"/>
      <c r="RTU424" s="94"/>
      <c r="RTV424" s="94"/>
      <c r="RTW424" s="94"/>
      <c r="RTX424" s="94"/>
      <c r="RTY424" s="94"/>
      <c r="RTZ424" s="94"/>
      <c r="RUA424" s="94"/>
      <c r="RUB424" s="94"/>
      <c r="RUC424" s="94"/>
      <c r="RUD424" s="94"/>
      <c r="RUE424" s="94"/>
      <c r="RUF424" s="94"/>
      <c r="RUG424" s="94"/>
      <c r="RUH424" s="94"/>
      <c r="RUI424" s="94"/>
      <c r="RUJ424" s="94"/>
      <c r="RUK424" s="94"/>
      <c r="RUL424" s="94"/>
      <c r="RUM424" s="94"/>
      <c r="RUN424" s="94"/>
      <c r="RUO424" s="94"/>
      <c r="RUP424" s="94"/>
      <c r="RUQ424" s="94"/>
      <c r="RUR424" s="94"/>
      <c r="RUS424" s="94"/>
      <c r="RUT424" s="94"/>
      <c r="RUU424" s="94"/>
      <c r="RUV424" s="94"/>
      <c r="RUW424" s="94"/>
      <c r="RUX424" s="94"/>
      <c r="RUY424" s="94"/>
      <c r="RUZ424" s="94"/>
      <c r="RVA424" s="94"/>
      <c r="RVB424" s="94"/>
      <c r="RVC424" s="94"/>
      <c r="RVD424" s="94"/>
      <c r="RVE424" s="94"/>
      <c r="RVF424" s="94"/>
      <c r="RVG424" s="94"/>
      <c r="RVH424" s="94"/>
      <c r="RVI424" s="94"/>
      <c r="RVJ424" s="94"/>
      <c r="RVK424" s="94"/>
      <c r="RVL424" s="94"/>
      <c r="RVM424" s="94"/>
      <c r="RVN424" s="94"/>
      <c r="RVO424" s="94"/>
      <c r="RVP424" s="94"/>
      <c r="RVQ424" s="94"/>
      <c r="RVR424" s="94"/>
      <c r="RVS424" s="94"/>
      <c r="RVT424" s="94"/>
      <c r="RVU424" s="94"/>
      <c r="RVV424" s="94"/>
      <c r="RVW424" s="94"/>
      <c r="RVX424" s="94"/>
      <c r="RVY424" s="94"/>
      <c r="RVZ424" s="94"/>
      <c r="RWA424" s="94"/>
      <c r="RWB424" s="94"/>
      <c r="RWC424" s="94"/>
      <c r="RWD424" s="94"/>
      <c r="RWE424" s="94"/>
      <c r="RWF424" s="94"/>
      <c r="RWG424" s="94"/>
      <c r="RWH424" s="94"/>
      <c r="RWI424" s="94"/>
      <c r="RWJ424" s="94"/>
      <c r="RWK424" s="94"/>
      <c r="RWL424" s="94"/>
      <c r="RWM424" s="94"/>
      <c r="RWN424" s="94"/>
      <c r="RWO424" s="94"/>
      <c r="RWP424" s="94"/>
      <c r="RWQ424" s="94"/>
      <c r="RWR424" s="94"/>
      <c r="RWS424" s="94"/>
      <c r="RWT424" s="94"/>
      <c r="RWU424" s="94"/>
      <c r="RWV424" s="94"/>
      <c r="RWW424" s="94"/>
      <c r="RWX424" s="94"/>
      <c r="RWY424" s="94"/>
      <c r="RWZ424" s="94"/>
      <c r="RXA424" s="94"/>
      <c r="RXB424" s="94"/>
      <c r="RXC424" s="94"/>
      <c r="RXD424" s="94"/>
      <c r="RXE424" s="94"/>
      <c r="RXF424" s="94"/>
      <c r="RXG424" s="94"/>
      <c r="RXH424" s="94"/>
      <c r="RXI424" s="94"/>
      <c r="RXJ424" s="94"/>
      <c r="RXK424" s="94"/>
      <c r="RXL424" s="94"/>
      <c r="RXM424" s="94"/>
      <c r="RXN424" s="94"/>
      <c r="RXO424" s="94"/>
      <c r="RXP424" s="94"/>
      <c r="RXQ424" s="94"/>
      <c r="RXR424" s="94"/>
      <c r="RXS424" s="94"/>
      <c r="RXT424" s="94"/>
      <c r="RXU424" s="94"/>
      <c r="RXV424" s="94"/>
      <c r="RXW424" s="94"/>
      <c r="RXX424" s="94"/>
      <c r="RXY424" s="94"/>
      <c r="RXZ424" s="94"/>
      <c r="RYA424" s="94"/>
      <c r="RYB424" s="94"/>
      <c r="RYC424" s="94"/>
      <c r="RYD424" s="94"/>
      <c r="RYE424" s="94"/>
      <c r="RYF424" s="94"/>
      <c r="RYG424" s="94"/>
      <c r="RYH424" s="94"/>
      <c r="RYI424" s="94"/>
      <c r="RYJ424" s="94"/>
      <c r="RYK424" s="94"/>
      <c r="RYL424" s="94"/>
      <c r="RYM424" s="94"/>
      <c r="RYN424" s="94"/>
      <c r="RYO424" s="94"/>
      <c r="RYP424" s="94"/>
      <c r="RYQ424" s="94"/>
      <c r="RYR424" s="94"/>
      <c r="RYS424" s="94"/>
      <c r="RYT424" s="94"/>
      <c r="RYU424" s="94"/>
      <c r="RYV424" s="94"/>
      <c r="RYW424" s="94"/>
      <c r="RYX424" s="94"/>
      <c r="RYY424" s="94"/>
      <c r="RYZ424" s="94"/>
      <c r="RZA424" s="94"/>
      <c r="RZB424" s="94"/>
      <c r="RZC424" s="94"/>
      <c r="RZD424" s="94"/>
      <c r="RZE424" s="94"/>
      <c r="RZF424" s="94"/>
      <c r="RZG424" s="94"/>
      <c r="RZH424" s="94"/>
      <c r="RZI424" s="94"/>
      <c r="RZJ424" s="94"/>
      <c r="RZK424" s="94"/>
      <c r="RZL424" s="94"/>
      <c r="RZM424" s="94"/>
      <c r="RZN424" s="94"/>
      <c r="RZO424" s="94"/>
      <c r="RZP424" s="94"/>
      <c r="RZQ424" s="94"/>
      <c r="RZR424" s="94"/>
      <c r="RZS424" s="94"/>
      <c r="RZT424" s="94"/>
      <c r="RZU424" s="94"/>
      <c r="RZV424" s="94"/>
      <c r="RZW424" s="94"/>
      <c r="RZX424" s="94"/>
      <c r="RZY424" s="94"/>
      <c r="RZZ424" s="94"/>
      <c r="SAA424" s="94"/>
      <c r="SAB424" s="94"/>
      <c r="SAC424" s="94"/>
      <c r="SAD424" s="94"/>
      <c r="SAE424" s="94"/>
      <c r="SAF424" s="94"/>
      <c r="SAG424" s="94"/>
      <c r="SAH424" s="94"/>
      <c r="SAI424" s="94"/>
      <c r="SAJ424" s="94"/>
      <c r="SAK424" s="94"/>
      <c r="SAL424" s="94"/>
      <c r="SAM424" s="94"/>
      <c r="SAN424" s="94"/>
      <c r="SAO424" s="94"/>
      <c r="SAP424" s="94"/>
      <c r="SAQ424" s="94"/>
      <c r="SAR424" s="94"/>
      <c r="SAS424" s="94"/>
      <c r="SAT424" s="94"/>
      <c r="SAU424" s="94"/>
      <c r="SAV424" s="94"/>
      <c r="SAW424" s="94"/>
      <c r="SAX424" s="94"/>
      <c r="SAY424" s="94"/>
      <c r="SAZ424" s="94"/>
      <c r="SBA424" s="94"/>
      <c r="SBB424" s="94"/>
      <c r="SBC424" s="94"/>
      <c r="SBD424" s="94"/>
      <c r="SBE424" s="94"/>
      <c r="SBF424" s="94"/>
      <c r="SBG424" s="94"/>
      <c r="SBH424" s="94"/>
      <c r="SBI424" s="94"/>
      <c r="SBJ424" s="94"/>
      <c r="SBK424" s="94"/>
      <c r="SBL424" s="94"/>
      <c r="SBM424" s="94"/>
      <c r="SBN424" s="94"/>
      <c r="SBO424" s="94"/>
      <c r="SBP424" s="94"/>
      <c r="SBQ424" s="94"/>
      <c r="SBR424" s="94"/>
      <c r="SBS424" s="94"/>
      <c r="SBT424" s="94"/>
      <c r="SBU424" s="94"/>
      <c r="SBV424" s="94"/>
      <c r="SBW424" s="94"/>
      <c r="SBX424" s="94"/>
      <c r="SBY424" s="94"/>
      <c r="SBZ424" s="94"/>
      <c r="SCA424" s="94"/>
      <c r="SCB424" s="94"/>
      <c r="SCC424" s="94"/>
      <c r="SCD424" s="94"/>
      <c r="SCE424" s="94"/>
      <c r="SCF424" s="94"/>
      <c r="SCG424" s="94"/>
      <c r="SCH424" s="94"/>
      <c r="SCI424" s="94"/>
      <c r="SCJ424" s="94"/>
      <c r="SCK424" s="94"/>
      <c r="SCL424" s="94"/>
      <c r="SCM424" s="94"/>
      <c r="SCN424" s="94"/>
      <c r="SCO424" s="94"/>
      <c r="SCP424" s="94"/>
      <c r="SCQ424" s="94"/>
      <c r="SCR424" s="94"/>
      <c r="SCS424" s="94"/>
      <c r="SCT424" s="94"/>
      <c r="SCU424" s="94"/>
      <c r="SCV424" s="94"/>
      <c r="SCW424" s="94"/>
      <c r="SCX424" s="94"/>
      <c r="SCY424" s="94"/>
      <c r="SCZ424" s="94"/>
      <c r="SDA424" s="94"/>
      <c r="SDB424" s="94"/>
      <c r="SDC424" s="94"/>
      <c r="SDD424" s="94"/>
      <c r="SDE424" s="94"/>
      <c r="SDF424" s="94"/>
      <c r="SDG424" s="94"/>
      <c r="SDH424" s="94"/>
      <c r="SDI424" s="94"/>
      <c r="SDJ424" s="94"/>
      <c r="SDK424" s="94"/>
      <c r="SDL424" s="94"/>
      <c r="SDM424" s="94"/>
      <c r="SDN424" s="94"/>
      <c r="SDO424" s="94"/>
      <c r="SDP424" s="94"/>
      <c r="SDQ424" s="94"/>
      <c r="SDR424" s="94"/>
      <c r="SDS424" s="94"/>
      <c r="SDT424" s="94"/>
      <c r="SDU424" s="94"/>
      <c r="SDV424" s="94"/>
      <c r="SDW424" s="94"/>
      <c r="SDX424" s="94"/>
      <c r="SDY424" s="94"/>
      <c r="SDZ424" s="94"/>
      <c r="SEA424" s="94"/>
      <c r="SEB424" s="94"/>
      <c r="SEC424" s="94"/>
      <c r="SED424" s="94"/>
      <c r="SEE424" s="94"/>
      <c r="SEF424" s="94"/>
      <c r="SEG424" s="94"/>
      <c r="SEH424" s="94"/>
      <c r="SEI424" s="94"/>
      <c r="SEJ424" s="94"/>
      <c r="SEK424" s="94"/>
      <c r="SEL424" s="94"/>
      <c r="SEM424" s="94"/>
      <c r="SEN424" s="94"/>
      <c r="SEO424" s="94"/>
      <c r="SEP424" s="94"/>
      <c r="SEQ424" s="94"/>
      <c r="SER424" s="94"/>
      <c r="SES424" s="94"/>
      <c r="SET424" s="94"/>
      <c r="SEU424" s="94"/>
      <c r="SEV424" s="94"/>
      <c r="SEW424" s="94"/>
      <c r="SEX424" s="94"/>
      <c r="SEY424" s="94"/>
      <c r="SEZ424" s="94"/>
      <c r="SFA424" s="94"/>
      <c r="SFB424" s="94"/>
      <c r="SFC424" s="94"/>
      <c r="SFD424" s="94"/>
      <c r="SFE424" s="94"/>
      <c r="SFF424" s="94"/>
      <c r="SFG424" s="94"/>
      <c r="SFH424" s="94"/>
      <c r="SFI424" s="94"/>
      <c r="SFJ424" s="94"/>
      <c r="SFK424" s="94"/>
      <c r="SFL424" s="94"/>
      <c r="SFM424" s="94"/>
      <c r="SFN424" s="94"/>
      <c r="SFO424" s="94"/>
      <c r="SFP424" s="94"/>
      <c r="SFQ424" s="94"/>
      <c r="SFR424" s="94"/>
      <c r="SFS424" s="94"/>
      <c r="SFT424" s="94"/>
      <c r="SFU424" s="94"/>
      <c r="SFV424" s="94"/>
      <c r="SFW424" s="94"/>
      <c r="SFX424" s="94"/>
      <c r="SFY424" s="94"/>
      <c r="SFZ424" s="94"/>
      <c r="SGA424" s="94"/>
      <c r="SGB424" s="94"/>
      <c r="SGC424" s="94"/>
      <c r="SGD424" s="94"/>
      <c r="SGE424" s="94"/>
      <c r="SGF424" s="94"/>
      <c r="SGG424" s="94"/>
      <c r="SGH424" s="94"/>
      <c r="SGI424" s="94"/>
      <c r="SGJ424" s="94"/>
      <c r="SGK424" s="94"/>
      <c r="SGL424" s="94"/>
      <c r="SGM424" s="94"/>
      <c r="SGN424" s="94"/>
      <c r="SGO424" s="94"/>
      <c r="SGP424" s="94"/>
      <c r="SGQ424" s="94"/>
      <c r="SGR424" s="94"/>
      <c r="SGS424" s="94"/>
      <c r="SGT424" s="94"/>
      <c r="SGU424" s="94"/>
      <c r="SGV424" s="94"/>
      <c r="SGW424" s="94"/>
      <c r="SGX424" s="94"/>
      <c r="SGY424" s="94"/>
      <c r="SGZ424" s="94"/>
      <c r="SHA424" s="94"/>
      <c r="SHB424" s="94"/>
      <c r="SHC424" s="94"/>
      <c r="SHD424" s="94"/>
      <c r="SHE424" s="94"/>
      <c r="SHF424" s="94"/>
      <c r="SHG424" s="94"/>
      <c r="SHH424" s="94"/>
      <c r="SHI424" s="94"/>
      <c r="SHJ424" s="94"/>
      <c r="SHK424" s="94"/>
      <c r="SHL424" s="94"/>
      <c r="SHM424" s="94"/>
      <c r="SHN424" s="94"/>
      <c r="SHO424" s="94"/>
      <c r="SHP424" s="94"/>
      <c r="SHQ424" s="94"/>
      <c r="SHR424" s="94"/>
      <c r="SHS424" s="94"/>
      <c r="SHT424" s="94"/>
      <c r="SHU424" s="94"/>
      <c r="SHV424" s="94"/>
      <c r="SHW424" s="94"/>
      <c r="SHX424" s="94"/>
      <c r="SHY424" s="94"/>
      <c r="SHZ424" s="94"/>
      <c r="SIA424" s="94"/>
      <c r="SIB424" s="94"/>
      <c r="SIC424" s="94"/>
      <c r="SID424" s="94"/>
      <c r="SIE424" s="94"/>
      <c r="SIF424" s="94"/>
      <c r="SIG424" s="94"/>
      <c r="SIH424" s="94"/>
      <c r="SII424" s="94"/>
      <c r="SIJ424" s="94"/>
      <c r="SIK424" s="94"/>
      <c r="SIL424" s="94"/>
      <c r="SIM424" s="94"/>
      <c r="SIN424" s="94"/>
      <c r="SIO424" s="94"/>
      <c r="SIP424" s="94"/>
      <c r="SIQ424" s="94"/>
      <c r="SIR424" s="94"/>
      <c r="SIS424" s="94"/>
      <c r="SIT424" s="94"/>
      <c r="SIU424" s="94"/>
      <c r="SIV424" s="94"/>
      <c r="SIW424" s="94"/>
      <c r="SIX424" s="94"/>
      <c r="SIY424" s="94"/>
      <c r="SIZ424" s="94"/>
      <c r="SJA424" s="94"/>
      <c r="SJB424" s="94"/>
      <c r="SJC424" s="94"/>
      <c r="SJD424" s="94"/>
      <c r="SJE424" s="94"/>
      <c r="SJF424" s="94"/>
      <c r="SJG424" s="94"/>
      <c r="SJH424" s="94"/>
      <c r="SJI424" s="94"/>
      <c r="SJJ424" s="94"/>
      <c r="SJK424" s="94"/>
      <c r="SJL424" s="94"/>
      <c r="SJM424" s="94"/>
      <c r="SJN424" s="94"/>
      <c r="SJO424" s="94"/>
      <c r="SJP424" s="94"/>
      <c r="SJQ424" s="94"/>
      <c r="SJR424" s="94"/>
      <c r="SJS424" s="94"/>
      <c r="SJT424" s="94"/>
      <c r="SJU424" s="94"/>
      <c r="SJV424" s="94"/>
      <c r="SJW424" s="94"/>
      <c r="SJX424" s="94"/>
      <c r="SJY424" s="94"/>
      <c r="SJZ424" s="94"/>
      <c r="SKA424" s="94"/>
      <c r="SKB424" s="94"/>
      <c r="SKC424" s="94"/>
      <c r="SKD424" s="94"/>
      <c r="SKE424" s="94"/>
      <c r="SKF424" s="94"/>
      <c r="SKG424" s="94"/>
      <c r="SKH424" s="94"/>
      <c r="SKI424" s="94"/>
      <c r="SKJ424" s="94"/>
      <c r="SKK424" s="94"/>
      <c r="SKL424" s="94"/>
      <c r="SKM424" s="94"/>
      <c r="SKN424" s="94"/>
      <c r="SKO424" s="94"/>
      <c r="SKP424" s="94"/>
      <c r="SKQ424" s="94"/>
      <c r="SKR424" s="94"/>
      <c r="SKS424" s="94"/>
      <c r="SKT424" s="94"/>
      <c r="SKU424" s="94"/>
      <c r="SKV424" s="94"/>
      <c r="SKW424" s="94"/>
      <c r="SKX424" s="94"/>
      <c r="SKY424" s="94"/>
      <c r="SKZ424" s="94"/>
      <c r="SLA424" s="94"/>
      <c r="SLB424" s="94"/>
      <c r="SLC424" s="94"/>
      <c r="SLD424" s="94"/>
      <c r="SLE424" s="94"/>
      <c r="SLF424" s="94"/>
      <c r="SLG424" s="94"/>
      <c r="SLH424" s="94"/>
      <c r="SLI424" s="94"/>
      <c r="SLJ424" s="94"/>
      <c r="SLK424" s="94"/>
      <c r="SLL424" s="94"/>
      <c r="SLM424" s="94"/>
      <c r="SLN424" s="94"/>
      <c r="SLO424" s="94"/>
      <c r="SLP424" s="94"/>
      <c r="SLQ424" s="94"/>
      <c r="SLR424" s="94"/>
      <c r="SLS424" s="94"/>
      <c r="SLT424" s="94"/>
      <c r="SLU424" s="94"/>
      <c r="SLV424" s="94"/>
      <c r="SLW424" s="94"/>
      <c r="SLX424" s="94"/>
      <c r="SLY424" s="94"/>
      <c r="SLZ424" s="94"/>
      <c r="SMA424" s="94"/>
      <c r="SMB424" s="94"/>
      <c r="SMC424" s="94"/>
      <c r="SMD424" s="94"/>
      <c r="SME424" s="94"/>
      <c r="SMF424" s="94"/>
      <c r="SMG424" s="94"/>
      <c r="SMH424" s="94"/>
      <c r="SMI424" s="94"/>
      <c r="SMJ424" s="94"/>
      <c r="SMK424" s="94"/>
      <c r="SML424" s="94"/>
      <c r="SMM424" s="94"/>
      <c r="SMN424" s="94"/>
      <c r="SMO424" s="94"/>
      <c r="SMP424" s="94"/>
      <c r="SMQ424" s="94"/>
      <c r="SMR424" s="94"/>
      <c r="SMS424" s="94"/>
      <c r="SMT424" s="94"/>
      <c r="SMU424" s="94"/>
      <c r="SMV424" s="94"/>
      <c r="SMW424" s="94"/>
      <c r="SMX424" s="94"/>
      <c r="SMY424" s="94"/>
      <c r="SMZ424" s="94"/>
      <c r="SNA424" s="94"/>
      <c r="SNB424" s="94"/>
      <c r="SNC424" s="94"/>
      <c r="SND424" s="94"/>
      <c r="SNE424" s="94"/>
      <c r="SNF424" s="94"/>
      <c r="SNG424" s="94"/>
      <c r="SNH424" s="94"/>
      <c r="SNI424" s="94"/>
      <c r="SNJ424" s="94"/>
      <c r="SNK424" s="94"/>
      <c r="SNL424" s="94"/>
      <c r="SNM424" s="94"/>
      <c r="SNN424" s="94"/>
      <c r="SNO424" s="94"/>
      <c r="SNP424" s="94"/>
      <c r="SNQ424" s="94"/>
      <c r="SNR424" s="94"/>
      <c r="SNS424" s="94"/>
      <c r="SNT424" s="94"/>
      <c r="SNU424" s="94"/>
      <c r="SNV424" s="94"/>
      <c r="SNW424" s="94"/>
      <c r="SNX424" s="94"/>
      <c r="SNY424" s="94"/>
      <c r="SNZ424" s="94"/>
      <c r="SOA424" s="94"/>
      <c r="SOB424" s="94"/>
      <c r="SOC424" s="94"/>
      <c r="SOD424" s="94"/>
      <c r="SOE424" s="94"/>
      <c r="SOF424" s="94"/>
      <c r="SOG424" s="94"/>
      <c r="SOH424" s="94"/>
      <c r="SOI424" s="94"/>
      <c r="SOJ424" s="94"/>
      <c r="SOK424" s="94"/>
      <c r="SOL424" s="94"/>
      <c r="SOM424" s="94"/>
      <c r="SON424" s="94"/>
      <c r="SOO424" s="94"/>
      <c r="SOP424" s="94"/>
      <c r="SOQ424" s="94"/>
      <c r="SOR424" s="94"/>
      <c r="SOS424" s="94"/>
      <c r="SOT424" s="94"/>
      <c r="SOU424" s="94"/>
      <c r="SOV424" s="94"/>
      <c r="SOW424" s="94"/>
      <c r="SOX424" s="94"/>
      <c r="SOY424" s="94"/>
      <c r="SOZ424" s="94"/>
      <c r="SPA424" s="94"/>
      <c r="SPB424" s="94"/>
      <c r="SPC424" s="94"/>
      <c r="SPD424" s="94"/>
      <c r="SPE424" s="94"/>
      <c r="SPF424" s="94"/>
      <c r="SPG424" s="94"/>
      <c r="SPH424" s="94"/>
      <c r="SPI424" s="94"/>
      <c r="SPJ424" s="94"/>
      <c r="SPK424" s="94"/>
      <c r="SPL424" s="94"/>
      <c r="SPM424" s="94"/>
      <c r="SPN424" s="94"/>
      <c r="SPO424" s="94"/>
      <c r="SPP424" s="94"/>
      <c r="SPQ424" s="94"/>
      <c r="SPR424" s="94"/>
      <c r="SPS424" s="94"/>
      <c r="SPT424" s="94"/>
      <c r="SPU424" s="94"/>
      <c r="SPV424" s="94"/>
      <c r="SPW424" s="94"/>
      <c r="SPX424" s="94"/>
      <c r="SPY424" s="94"/>
      <c r="SPZ424" s="94"/>
      <c r="SQA424" s="94"/>
      <c r="SQB424" s="94"/>
      <c r="SQC424" s="94"/>
      <c r="SQD424" s="94"/>
      <c r="SQE424" s="94"/>
      <c r="SQF424" s="94"/>
      <c r="SQG424" s="94"/>
      <c r="SQH424" s="94"/>
      <c r="SQI424" s="94"/>
      <c r="SQJ424" s="94"/>
      <c r="SQK424" s="94"/>
      <c r="SQL424" s="94"/>
      <c r="SQM424" s="94"/>
      <c r="SQN424" s="94"/>
      <c r="SQO424" s="94"/>
      <c r="SQP424" s="94"/>
      <c r="SQQ424" s="94"/>
      <c r="SQR424" s="94"/>
      <c r="SQS424" s="94"/>
      <c r="SQT424" s="94"/>
      <c r="SQU424" s="94"/>
      <c r="SQV424" s="94"/>
      <c r="SQW424" s="94"/>
      <c r="SQX424" s="94"/>
      <c r="SQY424" s="94"/>
      <c r="SQZ424" s="94"/>
      <c r="SRA424" s="94"/>
      <c r="SRB424" s="94"/>
      <c r="SRC424" s="94"/>
      <c r="SRD424" s="94"/>
      <c r="SRE424" s="94"/>
      <c r="SRF424" s="94"/>
      <c r="SRG424" s="94"/>
      <c r="SRH424" s="94"/>
      <c r="SRI424" s="94"/>
      <c r="SRJ424" s="94"/>
      <c r="SRK424" s="94"/>
      <c r="SRL424" s="94"/>
      <c r="SRM424" s="94"/>
      <c r="SRN424" s="94"/>
      <c r="SRO424" s="94"/>
      <c r="SRP424" s="94"/>
      <c r="SRQ424" s="94"/>
      <c r="SRR424" s="94"/>
      <c r="SRS424" s="94"/>
      <c r="SRT424" s="94"/>
      <c r="SRU424" s="94"/>
      <c r="SRV424" s="94"/>
      <c r="SRW424" s="94"/>
      <c r="SRX424" s="94"/>
      <c r="SRY424" s="94"/>
      <c r="SRZ424" s="94"/>
      <c r="SSA424" s="94"/>
      <c r="SSB424" s="94"/>
      <c r="SSC424" s="94"/>
      <c r="SSD424" s="94"/>
      <c r="SSE424" s="94"/>
      <c r="SSF424" s="94"/>
      <c r="SSG424" s="94"/>
      <c r="SSH424" s="94"/>
      <c r="SSI424" s="94"/>
      <c r="SSJ424" s="94"/>
      <c r="SSK424" s="94"/>
      <c r="SSL424" s="94"/>
      <c r="SSM424" s="94"/>
      <c r="SSN424" s="94"/>
      <c r="SSO424" s="94"/>
      <c r="SSP424" s="94"/>
      <c r="SSQ424" s="94"/>
      <c r="SSR424" s="94"/>
      <c r="SSS424" s="94"/>
      <c r="SST424" s="94"/>
      <c r="SSU424" s="94"/>
      <c r="SSV424" s="94"/>
      <c r="SSW424" s="94"/>
      <c r="SSX424" s="94"/>
      <c r="SSY424" s="94"/>
      <c r="SSZ424" s="94"/>
      <c r="STA424" s="94"/>
      <c r="STB424" s="94"/>
      <c r="STC424" s="94"/>
      <c r="STD424" s="94"/>
      <c r="STE424" s="94"/>
      <c r="STF424" s="94"/>
      <c r="STG424" s="94"/>
      <c r="STH424" s="94"/>
      <c r="STI424" s="94"/>
      <c r="STJ424" s="94"/>
      <c r="STK424" s="94"/>
      <c r="STL424" s="94"/>
      <c r="STM424" s="94"/>
      <c r="STN424" s="94"/>
      <c r="STO424" s="94"/>
      <c r="STP424" s="94"/>
      <c r="STQ424" s="94"/>
      <c r="STR424" s="94"/>
      <c r="STS424" s="94"/>
      <c r="STT424" s="94"/>
      <c r="STU424" s="94"/>
      <c r="STV424" s="94"/>
      <c r="STW424" s="94"/>
      <c r="STX424" s="94"/>
      <c r="STY424" s="94"/>
      <c r="STZ424" s="94"/>
      <c r="SUA424" s="94"/>
      <c r="SUB424" s="94"/>
      <c r="SUC424" s="94"/>
      <c r="SUD424" s="94"/>
      <c r="SUE424" s="94"/>
      <c r="SUF424" s="94"/>
      <c r="SUG424" s="94"/>
      <c r="SUH424" s="94"/>
      <c r="SUI424" s="94"/>
      <c r="SUJ424" s="94"/>
      <c r="SUK424" s="94"/>
      <c r="SUL424" s="94"/>
      <c r="SUM424" s="94"/>
      <c r="SUN424" s="94"/>
      <c r="SUO424" s="94"/>
      <c r="SUP424" s="94"/>
      <c r="SUQ424" s="94"/>
      <c r="SUR424" s="94"/>
      <c r="SUS424" s="94"/>
      <c r="SUT424" s="94"/>
      <c r="SUU424" s="94"/>
      <c r="SUV424" s="94"/>
      <c r="SUW424" s="94"/>
      <c r="SUX424" s="94"/>
      <c r="SUY424" s="94"/>
      <c r="SUZ424" s="94"/>
      <c r="SVA424" s="94"/>
      <c r="SVB424" s="94"/>
      <c r="SVC424" s="94"/>
      <c r="SVD424" s="94"/>
      <c r="SVE424" s="94"/>
      <c r="SVF424" s="94"/>
      <c r="SVG424" s="94"/>
      <c r="SVH424" s="94"/>
      <c r="SVI424" s="94"/>
      <c r="SVJ424" s="94"/>
      <c r="SVK424" s="94"/>
      <c r="SVL424" s="94"/>
      <c r="SVM424" s="94"/>
      <c r="SVN424" s="94"/>
      <c r="SVO424" s="94"/>
      <c r="SVP424" s="94"/>
      <c r="SVQ424" s="94"/>
      <c r="SVR424" s="94"/>
      <c r="SVS424" s="94"/>
      <c r="SVT424" s="94"/>
      <c r="SVU424" s="94"/>
      <c r="SVV424" s="94"/>
      <c r="SVW424" s="94"/>
      <c r="SVX424" s="94"/>
      <c r="SVY424" s="94"/>
      <c r="SVZ424" s="94"/>
      <c r="SWA424" s="94"/>
      <c r="SWB424" s="94"/>
      <c r="SWC424" s="94"/>
      <c r="SWD424" s="94"/>
      <c r="SWE424" s="94"/>
      <c r="SWF424" s="94"/>
      <c r="SWG424" s="94"/>
      <c r="SWH424" s="94"/>
      <c r="SWI424" s="94"/>
      <c r="SWJ424" s="94"/>
      <c r="SWK424" s="94"/>
      <c r="SWL424" s="94"/>
      <c r="SWM424" s="94"/>
      <c r="SWN424" s="94"/>
      <c r="SWO424" s="94"/>
      <c r="SWP424" s="94"/>
      <c r="SWQ424" s="94"/>
      <c r="SWR424" s="94"/>
      <c r="SWS424" s="94"/>
      <c r="SWT424" s="94"/>
      <c r="SWU424" s="94"/>
      <c r="SWV424" s="94"/>
      <c r="SWW424" s="94"/>
      <c r="SWX424" s="94"/>
      <c r="SWY424" s="94"/>
      <c r="SWZ424" s="94"/>
      <c r="SXA424" s="94"/>
      <c r="SXB424" s="94"/>
      <c r="SXC424" s="94"/>
      <c r="SXD424" s="94"/>
      <c r="SXE424" s="94"/>
      <c r="SXF424" s="94"/>
      <c r="SXG424" s="94"/>
      <c r="SXH424" s="94"/>
      <c r="SXI424" s="94"/>
      <c r="SXJ424" s="94"/>
      <c r="SXK424" s="94"/>
      <c r="SXL424" s="94"/>
      <c r="SXM424" s="94"/>
      <c r="SXN424" s="94"/>
      <c r="SXO424" s="94"/>
      <c r="SXP424" s="94"/>
      <c r="SXQ424" s="94"/>
      <c r="SXR424" s="94"/>
      <c r="SXS424" s="94"/>
      <c r="SXT424" s="94"/>
      <c r="SXU424" s="94"/>
      <c r="SXV424" s="94"/>
      <c r="SXW424" s="94"/>
      <c r="SXX424" s="94"/>
      <c r="SXY424" s="94"/>
      <c r="SXZ424" s="94"/>
      <c r="SYA424" s="94"/>
      <c r="SYB424" s="94"/>
      <c r="SYC424" s="94"/>
      <c r="SYD424" s="94"/>
      <c r="SYE424" s="94"/>
      <c r="SYF424" s="94"/>
      <c r="SYG424" s="94"/>
      <c r="SYH424" s="94"/>
      <c r="SYI424" s="94"/>
      <c r="SYJ424" s="94"/>
      <c r="SYK424" s="94"/>
      <c r="SYL424" s="94"/>
      <c r="SYM424" s="94"/>
      <c r="SYN424" s="94"/>
      <c r="SYO424" s="94"/>
      <c r="SYP424" s="94"/>
      <c r="SYQ424" s="94"/>
      <c r="SYR424" s="94"/>
      <c r="SYS424" s="94"/>
      <c r="SYT424" s="94"/>
      <c r="SYU424" s="94"/>
      <c r="SYV424" s="94"/>
      <c r="SYW424" s="94"/>
      <c r="SYX424" s="94"/>
      <c r="SYY424" s="94"/>
      <c r="SYZ424" s="94"/>
      <c r="SZA424" s="94"/>
      <c r="SZB424" s="94"/>
      <c r="SZC424" s="94"/>
      <c r="SZD424" s="94"/>
      <c r="SZE424" s="94"/>
      <c r="SZF424" s="94"/>
      <c r="SZG424" s="94"/>
      <c r="SZH424" s="94"/>
      <c r="SZI424" s="94"/>
      <c r="SZJ424" s="94"/>
      <c r="SZK424" s="94"/>
      <c r="SZL424" s="94"/>
      <c r="SZM424" s="94"/>
      <c r="SZN424" s="94"/>
      <c r="SZO424" s="94"/>
      <c r="SZP424" s="94"/>
      <c r="SZQ424" s="94"/>
      <c r="SZR424" s="94"/>
      <c r="SZS424" s="94"/>
      <c r="SZT424" s="94"/>
      <c r="SZU424" s="94"/>
      <c r="SZV424" s="94"/>
      <c r="SZW424" s="94"/>
      <c r="SZX424" s="94"/>
      <c r="SZY424" s="94"/>
      <c r="SZZ424" s="94"/>
      <c r="TAA424" s="94"/>
      <c r="TAB424" s="94"/>
      <c r="TAC424" s="94"/>
      <c r="TAD424" s="94"/>
      <c r="TAE424" s="94"/>
      <c r="TAF424" s="94"/>
      <c r="TAG424" s="94"/>
      <c r="TAH424" s="94"/>
      <c r="TAI424" s="94"/>
      <c r="TAJ424" s="94"/>
      <c r="TAK424" s="94"/>
      <c r="TAL424" s="94"/>
      <c r="TAM424" s="94"/>
      <c r="TAN424" s="94"/>
      <c r="TAO424" s="94"/>
      <c r="TAP424" s="94"/>
      <c r="TAQ424" s="94"/>
      <c r="TAR424" s="94"/>
      <c r="TAS424" s="94"/>
      <c r="TAT424" s="94"/>
      <c r="TAU424" s="94"/>
      <c r="TAV424" s="94"/>
      <c r="TAW424" s="94"/>
      <c r="TAX424" s="94"/>
      <c r="TAY424" s="94"/>
      <c r="TAZ424" s="94"/>
      <c r="TBA424" s="94"/>
      <c r="TBB424" s="94"/>
      <c r="TBC424" s="94"/>
      <c r="TBD424" s="94"/>
      <c r="TBE424" s="94"/>
      <c r="TBF424" s="94"/>
      <c r="TBG424" s="94"/>
      <c r="TBH424" s="94"/>
      <c r="TBI424" s="94"/>
      <c r="TBJ424" s="94"/>
      <c r="TBK424" s="94"/>
      <c r="TBL424" s="94"/>
      <c r="TBM424" s="94"/>
      <c r="TBN424" s="94"/>
      <c r="TBO424" s="94"/>
      <c r="TBP424" s="94"/>
      <c r="TBQ424" s="94"/>
      <c r="TBR424" s="94"/>
      <c r="TBS424" s="94"/>
      <c r="TBT424" s="94"/>
      <c r="TBU424" s="94"/>
      <c r="TBV424" s="94"/>
      <c r="TBW424" s="94"/>
      <c r="TBX424" s="94"/>
      <c r="TBY424" s="94"/>
      <c r="TBZ424" s="94"/>
      <c r="TCA424" s="94"/>
      <c r="TCB424" s="94"/>
      <c r="TCC424" s="94"/>
      <c r="TCD424" s="94"/>
      <c r="TCE424" s="94"/>
      <c r="TCF424" s="94"/>
      <c r="TCG424" s="94"/>
      <c r="TCH424" s="94"/>
      <c r="TCI424" s="94"/>
      <c r="TCJ424" s="94"/>
      <c r="TCK424" s="94"/>
      <c r="TCL424" s="94"/>
      <c r="TCM424" s="94"/>
      <c r="TCN424" s="94"/>
      <c r="TCO424" s="94"/>
      <c r="TCP424" s="94"/>
      <c r="TCQ424" s="94"/>
      <c r="TCR424" s="94"/>
      <c r="TCS424" s="94"/>
      <c r="TCT424" s="94"/>
      <c r="TCU424" s="94"/>
      <c r="TCV424" s="94"/>
      <c r="TCW424" s="94"/>
      <c r="TCX424" s="94"/>
      <c r="TCY424" s="94"/>
      <c r="TCZ424" s="94"/>
      <c r="TDA424" s="94"/>
      <c r="TDB424" s="94"/>
      <c r="TDC424" s="94"/>
      <c r="TDD424" s="94"/>
      <c r="TDE424" s="94"/>
      <c r="TDF424" s="94"/>
      <c r="TDG424" s="94"/>
      <c r="TDH424" s="94"/>
      <c r="TDI424" s="94"/>
      <c r="TDJ424" s="94"/>
      <c r="TDK424" s="94"/>
      <c r="TDL424" s="94"/>
      <c r="TDM424" s="94"/>
      <c r="TDN424" s="94"/>
      <c r="TDO424" s="94"/>
      <c r="TDP424" s="94"/>
      <c r="TDQ424" s="94"/>
      <c r="TDR424" s="94"/>
      <c r="TDS424" s="94"/>
      <c r="TDT424" s="94"/>
      <c r="TDU424" s="94"/>
      <c r="TDV424" s="94"/>
      <c r="TDW424" s="94"/>
      <c r="TDX424" s="94"/>
      <c r="TDY424" s="94"/>
      <c r="TDZ424" s="94"/>
      <c r="TEA424" s="94"/>
      <c r="TEB424" s="94"/>
      <c r="TEC424" s="94"/>
      <c r="TED424" s="94"/>
      <c r="TEE424" s="94"/>
      <c r="TEF424" s="94"/>
      <c r="TEG424" s="94"/>
      <c r="TEH424" s="94"/>
      <c r="TEI424" s="94"/>
      <c r="TEJ424" s="94"/>
      <c r="TEK424" s="94"/>
      <c r="TEL424" s="94"/>
      <c r="TEM424" s="94"/>
      <c r="TEN424" s="94"/>
      <c r="TEO424" s="94"/>
      <c r="TEP424" s="94"/>
      <c r="TEQ424" s="94"/>
      <c r="TER424" s="94"/>
      <c r="TES424" s="94"/>
      <c r="TET424" s="94"/>
      <c r="TEU424" s="94"/>
      <c r="TEV424" s="94"/>
      <c r="TEW424" s="94"/>
      <c r="TEX424" s="94"/>
      <c r="TEY424" s="94"/>
      <c r="TEZ424" s="94"/>
      <c r="TFA424" s="94"/>
      <c r="TFB424" s="94"/>
      <c r="TFC424" s="94"/>
      <c r="TFD424" s="94"/>
      <c r="TFE424" s="94"/>
      <c r="TFF424" s="94"/>
      <c r="TFG424" s="94"/>
      <c r="TFH424" s="94"/>
      <c r="TFI424" s="94"/>
      <c r="TFJ424" s="94"/>
      <c r="TFK424" s="94"/>
      <c r="TFL424" s="94"/>
      <c r="TFM424" s="94"/>
      <c r="TFN424" s="94"/>
      <c r="TFO424" s="94"/>
      <c r="TFP424" s="94"/>
      <c r="TFQ424" s="94"/>
      <c r="TFR424" s="94"/>
      <c r="TFS424" s="94"/>
      <c r="TFT424" s="94"/>
      <c r="TFU424" s="94"/>
      <c r="TFV424" s="94"/>
      <c r="TFW424" s="94"/>
      <c r="TFX424" s="94"/>
      <c r="TFY424" s="94"/>
      <c r="TFZ424" s="94"/>
      <c r="TGA424" s="94"/>
      <c r="TGB424" s="94"/>
      <c r="TGC424" s="94"/>
      <c r="TGD424" s="94"/>
      <c r="TGE424" s="94"/>
      <c r="TGF424" s="94"/>
      <c r="TGG424" s="94"/>
      <c r="TGH424" s="94"/>
      <c r="TGI424" s="94"/>
      <c r="TGJ424" s="94"/>
      <c r="TGK424" s="94"/>
      <c r="TGL424" s="94"/>
      <c r="TGM424" s="94"/>
      <c r="TGN424" s="94"/>
      <c r="TGO424" s="94"/>
      <c r="TGP424" s="94"/>
      <c r="TGQ424" s="94"/>
      <c r="TGR424" s="94"/>
      <c r="TGS424" s="94"/>
      <c r="TGT424" s="94"/>
      <c r="TGU424" s="94"/>
      <c r="TGV424" s="94"/>
      <c r="TGW424" s="94"/>
      <c r="TGX424" s="94"/>
      <c r="TGY424" s="94"/>
      <c r="TGZ424" s="94"/>
      <c r="THA424" s="94"/>
      <c r="THB424" s="94"/>
      <c r="THC424" s="94"/>
      <c r="THD424" s="94"/>
      <c r="THE424" s="94"/>
      <c r="THF424" s="94"/>
      <c r="THG424" s="94"/>
      <c r="THH424" s="94"/>
      <c r="THI424" s="94"/>
      <c r="THJ424" s="94"/>
      <c r="THK424" s="94"/>
      <c r="THL424" s="94"/>
      <c r="THM424" s="94"/>
      <c r="THN424" s="94"/>
      <c r="THO424" s="94"/>
      <c r="THP424" s="94"/>
      <c r="THQ424" s="94"/>
      <c r="THR424" s="94"/>
      <c r="THS424" s="94"/>
      <c r="THT424" s="94"/>
      <c r="THU424" s="94"/>
      <c r="THV424" s="94"/>
      <c r="THW424" s="94"/>
      <c r="THX424" s="94"/>
      <c r="THY424" s="94"/>
      <c r="THZ424" s="94"/>
      <c r="TIA424" s="94"/>
      <c r="TIB424" s="94"/>
      <c r="TIC424" s="94"/>
      <c r="TID424" s="94"/>
      <c r="TIE424" s="94"/>
      <c r="TIF424" s="94"/>
      <c r="TIG424" s="94"/>
      <c r="TIH424" s="94"/>
      <c r="TII424" s="94"/>
      <c r="TIJ424" s="94"/>
      <c r="TIK424" s="94"/>
      <c r="TIL424" s="94"/>
      <c r="TIM424" s="94"/>
      <c r="TIN424" s="94"/>
      <c r="TIO424" s="94"/>
      <c r="TIP424" s="94"/>
      <c r="TIQ424" s="94"/>
      <c r="TIR424" s="94"/>
      <c r="TIS424" s="94"/>
      <c r="TIT424" s="94"/>
      <c r="TIU424" s="94"/>
      <c r="TIV424" s="94"/>
      <c r="TIW424" s="94"/>
      <c r="TIX424" s="94"/>
      <c r="TIY424" s="94"/>
      <c r="TIZ424" s="94"/>
      <c r="TJA424" s="94"/>
      <c r="TJB424" s="94"/>
      <c r="TJC424" s="94"/>
      <c r="TJD424" s="94"/>
      <c r="TJE424" s="94"/>
      <c r="TJF424" s="94"/>
      <c r="TJG424" s="94"/>
      <c r="TJH424" s="94"/>
      <c r="TJI424" s="94"/>
      <c r="TJJ424" s="94"/>
      <c r="TJK424" s="94"/>
      <c r="TJL424" s="94"/>
      <c r="TJM424" s="94"/>
      <c r="TJN424" s="94"/>
      <c r="TJO424" s="94"/>
      <c r="TJP424" s="94"/>
      <c r="TJQ424" s="94"/>
      <c r="TJR424" s="94"/>
      <c r="TJS424" s="94"/>
      <c r="TJT424" s="94"/>
      <c r="TJU424" s="94"/>
      <c r="TJV424" s="94"/>
      <c r="TJW424" s="94"/>
      <c r="TJX424" s="94"/>
      <c r="TJY424" s="94"/>
      <c r="TJZ424" s="94"/>
      <c r="TKA424" s="94"/>
      <c r="TKB424" s="94"/>
      <c r="TKC424" s="94"/>
      <c r="TKD424" s="94"/>
      <c r="TKE424" s="94"/>
      <c r="TKF424" s="94"/>
      <c r="TKG424" s="94"/>
      <c r="TKH424" s="94"/>
      <c r="TKI424" s="94"/>
      <c r="TKJ424" s="94"/>
      <c r="TKK424" s="94"/>
      <c r="TKL424" s="94"/>
      <c r="TKM424" s="94"/>
      <c r="TKN424" s="94"/>
      <c r="TKO424" s="94"/>
      <c r="TKP424" s="94"/>
      <c r="TKQ424" s="94"/>
      <c r="TKR424" s="94"/>
      <c r="TKS424" s="94"/>
      <c r="TKT424" s="94"/>
      <c r="TKU424" s="94"/>
      <c r="TKV424" s="94"/>
      <c r="TKW424" s="94"/>
      <c r="TKX424" s="94"/>
      <c r="TKY424" s="94"/>
      <c r="TKZ424" s="94"/>
      <c r="TLA424" s="94"/>
      <c r="TLB424" s="94"/>
      <c r="TLC424" s="94"/>
      <c r="TLD424" s="94"/>
      <c r="TLE424" s="94"/>
      <c r="TLF424" s="94"/>
      <c r="TLG424" s="94"/>
      <c r="TLH424" s="94"/>
      <c r="TLI424" s="94"/>
      <c r="TLJ424" s="94"/>
      <c r="TLK424" s="94"/>
      <c r="TLL424" s="94"/>
      <c r="TLM424" s="94"/>
      <c r="TLN424" s="94"/>
      <c r="TLO424" s="94"/>
      <c r="TLP424" s="94"/>
      <c r="TLQ424" s="94"/>
      <c r="TLR424" s="94"/>
      <c r="TLS424" s="94"/>
      <c r="TLT424" s="94"/>
      <c r="TLU424" s="94"/>
      <c r="TLV424" s="94"/>
      <c r="TLW424" s="94"/>
      <c r="TLX424" s="94"/>
      <c r="TLY424" s="94"/>
      <c r="TLZ424" s="94"/>
      <c r="TMA424" s="94"/>
      <c r="TMB424" s="94"/>
      <c r="TMC424" s="94"/>
      <c r="TMD424" s="94"/>
      <c r="TME424" s="94"/>
      <c r="TMF424" s="94"/>
      <c r="TMG424" s="94"/>
      <c r="TMH424" s="94"/>
      <c r="TMI424" s="94"/>
      <c r="TMJ424" s="94"/>
      <c r="TMK424" s="94"/>
      <c r="TML424" s="94"/>
      <c r="TMM424" s="94"/>
      <c r="TMN424" s="94"/>
      <c r="TMO424" s="94"/>
      <c r="TMP424" s="94"/>
      <c r="TMQ424" s="94"/>
      <c r="TMR424" s="94"/>
      <c r="TMS424" s="94"/>
      <c r="TMT424" s="94"/>
      <c r="TMU424" s="94"/>
      <c r="TMV424" s="94"/>
      <c r="TMW424" s="94"/>
      <c r="TMX424" s="94"/>
      <c r="TMY424" s="94"/>
      <c r="TMZ424" s="94"/>
      <c r="TNA424" s="94"/>
      <c r="TNB424" s="94"/>
      <c r="TNC424" s="94"/>
      <c r="TND424" s="94"/>
      <c r="TNE424" s="94"/>
      <c r="TNF424" s="94"/>
      <c r="TNG424" s="94"/>
      <c r="TNH424" s="94"/>
      <c r="TNI424" s="94"/>
      <c r="TNJ424" s="94"/>
      <c r="TNK424" s="94"/>
      <c r="TNL424" s="94"/>
      <c r="TNM424" s="94"/>
      <c r="TNN424" s="94"/>
      <c r="TNO424" s="94"/>
      <c r="TNP424" s="94"/>
      <c r="TNQ424" s="94"/>
      <c r="TNR424" s="94"/>
      <c r="TNS424" s="94"/>
      <c r="TNT424" s="94"/>
      <c r="TNU424" s="94"/>
      <c r="TNV424" s="94"/>
      <c r="TNW424" s="94"/>
      <c r="TNX424" s="94"/>
      <c r="TNY424" s="94"/>
      <c r="TNZ424" s="94"/>
      <c r="TOA424" s="94"/>
      <c r="TOB424" s="94"/>
      <c r="TOC424" s="94"/>
      <c r="TOD424" s="94"/>
      <c r="TOE424" s="94"/>
      <c r="TOF424" s="94"/>
      <c r="TOG424" s="94"/>
      <c r="TOH424" s="94"/>
      <c r="TOI424" s="94"/>
      <c r="TOJ424" s="94"/>
      <c r="TOK424" s="94"/>
      <c r="TOL424" s="94"/>
      <c r="TOM424" s="94"/>
      <c r="TON424" s="94"/>
      <c r="TOO424" s="94"/>
      <c r="TOP424" s="94"/>
      <c r="TOQ424" s="94"/>
      <c r="TOR424" s="94"/>
      <c r="TOS424" s="94"/>
      <c r="TOT424" s="94"/>
      <c r="TOU424" s="94"/>
      <c r="TOV424" s="94"/>
      <c r="TOW424" s="94"/>
      <c r="TOX424" s="94"/>
      <c r="TOY424" s="94"/>
      <c r="TOZ424" s="94"/>
      <c r="TPA424" s="94"/>
      <c r="TPB424" s="94"/>
      <c r="TPC424" s="94"/>
      <c r="TPD424" s="94"/>
      <c r="TPE424" s="94"/>
      <c r="TPF424" s="94"/>
      <c r="TPG424" s="94"/>
      <c r="TPH424" s="94"/>
      <c r="TPI424" s="94"/>
      <c r="TPJ424" s="94"/>
      <c r="TPK424" s="94"/>
      <c r="TPL424" s="94"/>
      <c r="TPM424" s="94"/>
      <c r="TPN424" s="94"/>
      <c r="TPO424" s="94"/>
      <c r="TPP424" s="94"/>
      <c r="TPQ424" s="94"/>
      <c r="TPR424" s="94"/>
      <c r="TPS424" s="94"/>
      <c r="TPT424" s="94"/>
      <c r="TPU424" s="94"/>
      <c r="TPV424" s="94"/>
      <c r="TPW424" s="94"/>
      <c r="TPX424" s="94"/>
      <c r="TPY424" s="94"/>
      <c r="TPZ424" s="94"/>
      <c r="TQA424" s="94"/>
      <c r="TQB424" s="94"/>
      <c r="TQC424" s="94"/>
      <c r="TQD424" s="94"/>
      <c r="TQE424" s="94"/>
      <c r="TQF424" s="94"/>
      <c r="TQG424" s="94"/>
      <c r="TQH424" s="94"/>
      <c r="TQI424" s="94"/>
      <c r="TQJ424" s="94"/>
      <c r="TQK424" s="94"/>
      <c r="TQL424" s="94"/>
      <c r="TQM424" s="94"/>
      <c r="TQN424" s="94"/>
      <c r="TQO424" s="94"/>
      <c r="TQP424" s="94"/>
      <c r="TQQ424" s="94"/>
      <c r="TQR424" s="94"/>
      <c r="TQS424" s="94"/>
      <c r="TQT424" s="94"/>
      <c r="TQU424" s="94"/>
      <c r="TQV424" s="94"/>
      <c r="TQW424" s="94"/>
      <c r="TQX424" s="94"/>
      <c r="TQY424" s="94"/>
      <c r="TQZ424" s="94"/>
      <c r="TRA424" s="94"/>
      <c r="TRB424" s="94"/>
      <c r="TRC424" s="94"/>
      <c r="TRD424" s="94"/>
      <c r="TRE424" s="94"/>
      <c r="TRF424" s="94"/>
      <c r="TRG424" s="94"/>
      <c r="TRH424" s="94"/>
      <c r="TRI424" s="94"/>
      <c r="TRJ424" s="94"/>
      <c r="TRK424" s="94"/>
      <c r="TRL424" s="94"/>
      <c r="TRM424" s="94"/>
      <c r="TRN424" s="94"/>
      <c r="TRO424" s="94"/>
      <c r="TRP424" s="94"/>
      <c r="TRQ424" s="94"/>
      <c r="TRR424" s="94"/>
      <c r="TRS424" s="94"/>
      <c r="TRT424" s="94"/>
      <c r="TRU424" s="94"/>
      <c r="TRV424" s="94"/>
      <c r="TRW424" s="94"/>
      <c r="TRX424" s="94"/>
      <c r="TRY424" s="94"/>
      <c r="TRZ424" s="94"/>
      <c r="TSA424" s="94"/>
      <c r="TSB424" s="94"/>
      <c r="TSC424" s="94"/>
      <c r="TSD424" s="94"/>
      <c r="TSE424" s="94"/>
      <c r="TSF424" s="94"/>
      <c r="TSG424" s="94"/>
      <c r="TSH424" s="94"/>
      <c r="TSI424" s="94"/>
      <c r="TSJ424" s="94"/>
      <c r="TSK424" s="94"/>
      <c r="TSL424" s="94"/>
      <c r="TSM424" s="94"/>
      <c r="TSN424" s="94"/>
      <c r="TSO424" s="94"/>
      <c r="TSP424" s="94"/>
      <c r="TSQ424" s="94"/>
      <c r="TSR424" s="94"/>
      <c r="TSS424" s="94"/>
      <c r="TST424" s="94"/>
      <c r="TSU424" s="94"/>
      <c r="TSV424" s="94"/>
      <c r="TSW424" s="94"/>
      <c r="TSX424" s="94"/>
      <c r="TSY424" s="94"/>
      <c r="TSZ424" s="94"/>
      <c r="TTA424" s="94"/>
      <c r="TTB424" s="94"/>
      <c r="TTC424" s="94"/>
      <c r="TTD424" s="94"/>
      <c r="TTE424" s="94"/>
      <c r="TTF424" s="94"/>
      <c r="TTG424" s="94"/>
      <c r="TTH424" s="94"/>
      <c r="TTI424" s="94"/>
      <c r="TTJ424" s="94"/>
      <c r="TTK424" s="94"/>
      <c r="TTL424" s="94"/>
      <c r="TTM424" s="94"/>
      <c r="TTN424" s="94"/>
      <c r="TTO424" s="94"/>
      <c r="TTP424" s="94"/>
      <c r="TTQ424" s="94"/>
      <c r="TTR424" s="94"/>
      <c r="TTS424" s="94"/>
      <c r="TTT424" s="94"/>
      <c r="TTU424" s="94"/>
      <c r="TTV424" s="94"/>
      <c r="TTW424" s="94"/>
      <c r="TTX424" s="94"/>
      <c r="TTY424" s="94"/>
      <c r="TTZ424" s="94"/>
      <c r="TUA424" s="94"/>
      <c r="TUB424" s="94"/>
      <c r="TUC424" s="94"/>
      <c r="TUD424" s="94"/>
      <c r="TUE424" s="94"/>
      <c r="TUF424" s="94"/>
      <c r="TUG424" s="94"/>
      <c r="TUH424" s="94"/>
      <c r="TUI424" s="94"/>
      <c r="TUJ424" s="94"/>
      <c r="TUK424" s="94"/>
      <c r="TUL424" s="94"/>
      <c r="TUM424" s="94"/>
      <c r="TUN424" s="94"/>
      <c r="TUO424" s="94"/>
      <c r="TUP424" s="94"/>
      <c r="TUQ424" s="94"/>
      <c r="TUR424" s="94"/>
      <c r="TUS424" s="94"/>
      <c r="TUT424" s="94"/>
      <c r="TUU424" s="94"/>
      <c r="TUV424" s="94"/>
      <c r="TUW424" s="94"/>
      <c r="TUX424" s="94"/>
      <c r="TUY424" s="94"/>
      <c r="TUZ424" s="94"/>
      <c r="TVA424" s="94"/>
      <c r="TVB424" s="94"/>
      <c r="TVC424" s="94"/>
      <c r="TVD424" s="94"/>
      <c r="TVE424" s="94"/>
      <c r="TVF424" s="94"/>
      <c r="TVG424" s="94"/>
      <c r="TVH424" s="94"/>
      <c r="TVI424" s="94"/>
      <c r="TVJ424" s="94"/>
      <c r="TVK424" s="94"/>
      <c r="TVL424" s="94"/>
      <c r="TVM424" s="94"/>
      <c r="TVN424" s="94"/>
      <c r="TVO424" s="94"/>
      <c r="TVP424" s="94"/>
      <c r="TVQ424" s="94"/>
      <c r="TVR424" s="94"/>
      <c r="TVS424" s="94"/>
      <c r="TVT424" s="94"/>
      <c r="TVU424" s="94"/>
      <c r="TVV424" s="94"/>
      <c r="TVW424" s="94"/>
      <c r="TVX424" s="94"/>
      <c r="TVY424" s="94"/>
      <c r="TVZ424" s="94"/>
      <c r="TWA424" s="94"/>
      <c r="TWB424" s="94"/>
      <c r="TWC424" s="94"/>
      <c r="TWD424" s="94"/>
      <c r="TWE424" s="94"/>
      <c r="TWF424" s="94"/>
      <c r="TWG424" s="94"/>
      <c r="TWH424" s="94"/>
      <c r="TWI424" s="94"/>
      <c r="TWJ424" s="94"/>
      <c r="TWK424" s="94"/>
      <c r="TWL424" s="94"/>
      <c r="TWM424" s="94"/>
      <c r="TWN424" s="94"/>
      <c r="TWO424" s="94"/>
      <c r="TWP424" s="94"/>
      <c r="TWQ424" s="94"/>
      <c r="TWR424" s="94"/>
      <c r="TWS424" s="94"/>
      <c r="TWT424" s="94"/>
      <c r="TWU424" s="94"/>
      <c r="TWV424" s="94"/>
      <c r="TWW424" s="94"/>
      <c r="TWX424" s="94"/>
      <c r="TWY424" s="94"/>
      <c r="TWZ424" s="94"/>
      <c r="TXA424" s="94"/>
      <c r="TXB424" s="94"/>
      <c r="TXC424" s="94"/>
      <c r="TXD424" s="94"/>
      <c r="TXE424" s="94"/>
      <c r="TXF424" s="94"/>
      <c r="TXG424" s="94"/>
      <c r="TXH424" s="94"/>
      <c r="TXI424" s="94"/>
      <c r="TXJ424" s="94"/>
      <c r="TXK424" s="94"/>
      <c r="TXL424" s="94"/>
      <c r="TXM424" s="94"/>
      <c r="TXN424" s="94"/>
      <c r="TXO424" s="94"/>
      <c r="TXP424" s="94"/>
      <c r="TXQ424" s="94"/>
      <c r="TXR424" s="94"/>
      <c r="TXS424" s="94"/>
      <c r="TXT424" s="94"/>
      <c r="TXU424" s="94"/>
      <c r="TXV424" s="94"/>
      <c r="TXW424" s="94"/>
      <c r="TXX424" s="94"/>
      <c r="TXY424" s="94"/>
      <c r="TXZ424" s="94"/>
      <c r="TYA424" s="94"/>
      <c r="TYB424" s="94"/>
      <c r="TYC424" s="94"/>
      <c r="TYD424" s="94"/>
      <c r="TYE424" s="94"/>
      <c r="TYF424" s="94"/>
      <c r="TYG424" s="94"/>
      <c r="TYH424" s="94"/>
      <c r="TYI424" s="94"/>
      <c r="TYJ424" s="94"/>
      <c r="TYK424" s="94"/>
      <c r="TYL424" s="94"/>
      <c r="TYM424" s="94"/>
      <c r="TYN424" s="94"/>
      <c r="TYO424" s="94"/>
      <c r="TYP424" s="94"/>
      <c r="TYQ424" s="94"/>
      <c r="TYR424" s="94"/>
      <c r="TYS424" s="94"/>
      <c r="TYT424" s="94"/>
      <c r="TYU424" s="94"/>
      <c r="TYV424" s="94"/>
      <c r="TYW424" s="94"/>
      <c r="TYX424" s="94"/>
      <c r="TYY424" s="94"/>
      <c r="TYZ424" s="94"/>
      <c r="TZA424" s="94"/>
      <c r="TZB424" s="94"/>
      <c r="TZC424" s="94"/>
      <c r="TZD424" s="94"/>
      <c r="TZE424" s="94"/>
      <c r="TZF424" s="94"/>
      <c r="TZG424" s="94"/>
      <c r="TZH424" s="94"/>
      <c r="TZI424" s="94"/>
      <c r="TZJ424" s="94"/>
      <c r="TZK424" s="94"/>
      <c r="TZL424" s="94"/>
      <c r="TZM424" s="94"/>
      <c r="TZN424" s="94"/>
      <c r="TZO424" s="94"/>
      <c r="TZP424" s="94"/>
      <c r="TZQ424" s="94"/>
      <c r="TZR424" s="94"/>
      <c r="TZS424" s="94"/>
      <c r="TZT424" s="94"/>
      <c r="TZU424" s="94"/>
      <c r="TZV424" s="94"/>
      <c r="TZW424" s="94"/>
      <c r="TZX424" s="94"/>
      <c r="TZY424" s="94"/>
      <c r="TZZ424" s="94"/>
      <c r="UAA424" s="94"/>
      <c r="UAB424" s="94"/>
      <c r="UAC424" s="94"/>
      <c r="UAD424" s="94"/>
      <c r="UAE424" s="94"/>
      <c r="UAF424" s="94"/>
      <c r="UAG424" s="94"/>
      <c r="UAH424" s="94"/>
      <c r="UAI424" s="94"/>
      <c r="UAJ424" s="94"/>
      <c r="UAK424" s="94"/>
      <c r="UAL424" s="94"/>
      <c r="UAM424" s="94"/>
      <c r="UAN424" s="94"/>
      <c r="UAO424" s="94"/>
      <c r="UAP424" s="94"/>
      <c r="UAQ424" s="94"/>
      <c r="UAR424" s="94"/>
      <c r="UAS424" s="94"/>
      <c r="UAT424" s="94"/>
      <c r="UAU424" s="94"/>
      <c r="UAV424" s="94"/>
      <c r="UAW424" s="94"/>
      <c r="UAX424" s="94"/>
      <c r="UAY424" s="94"/>
      <c r="UAZ424" s="94"/>
      <c r="UBA424" s="94"/>
      <c r="UBB424" s="94"/>
      <c r="UBC424" s="94"/>
      <c r="UBD424" s="94"/>
      <c r="UBE424" s="94"/>
      <c r="UBF424" s="94"/>
      <c r="UBG424" s="94"/>
      <c r="UBH424" s="94"/>
      <c r="UBI424" s="94"/>
      <c r="UBJ424" s="94"/>
      <c r="UBK424" s="94"/>
      <c r="UBL424" s="94"/>
      <c r="UBM424" s="94"/>
      <c r="UBN424" s="94"/>
      <c r="UBO424" s="94"/>
      <c r="UBP424" s="94"/>
      <c r="UBQ424" s="94"/>
      <c r="UBR424" s="94"/>
      <c r="UBS424" s="94"/>
      <c r="UBT424" s="94"/>
      <c r="UBU424" s="94"/>
      <c r="UBV424" s="94"/>
      <c r="UBW424" s="94"/>
      <c r="UBX424" s="94"/>
      <c r="UBY424" s="94"/>
      <c r="UBZ424" s="94"/>
      <c r="UCA424" s="94"/>
      <c r="UCB424" s="94"/>
      <c r="UCC424" s="94"/>
      <c r="UCD424" s="94"/>
      <c r="UCE424" s="94"/>
      <c r="UCF424" s="94"/>
      <c r="UCG424" s="94"/>
      <c r="UCH424" s="94"/>
      <c r="UCI424" s="94"/>
      <c r="UCJ424" s="94"/>
      <c r="UCK424" s="94"/>
      <c r="UCL424" s="94"/>
      <c r="UCM424" s="94"/>
      <c r="UCN424" s="94"/>
      <c r="UCO424" s="94"/>
      <c r="UCP424" s="94"/>
      <c r="UCQ424" s="94"/>
      <c r="UCR424" s="94"/>
      <c r="UCS424" s="94"/>
      <c r="UCT424" s="94"/>
      <c r="UCU424" s="94"/>
      <c r="UCV424" s="94"/>
      <c r="UCW424" s="94"/>
      <c r="UCX424" s="94"/>
      <c r="UCY424" s="94"/>
      <c r="UCZ424" s="94"/>
      <c r="UDA424" s="94"/>
      <c r="UDB424" s="94"/>
      <c r="UDC424" s="94"/>
      <c r="UDD424" s="94"/>
      <c r="UDE424" s="94"/>
      <c r="UDF424" s="94"/>
      <c r="UDG424" s="94"/>
      <c r="UDH424" s="94"/>
      <c r="UDI424" s="94"/>
      <c r="UDJ424" s="94"/>
      <c r="UDK424" s="94"/>
      <c r="UDL424" s="94"/>
      <c r="UDM424" s="94"/>
      <c r="UDN424" s="94"/>
      <c r="UDO424" s="94"/>
      <c r="UDP424" s="94"/>
      <c r="UDQ424" s="94"/>
      <c r="UDR424" s="94"/>
      <c r="UDS424" s="94"/>
      <c r="UDT424" s="94"/>
      <c r="UDU424" s="94"/>
      <c r="UDV424" s="94"/>
      <c r="UDW424" s="94"/>
      <c r="UDX424" s="94"/>
      <c r="UDY424" s="94"/>
      <c r="UDZ424" s="94"/>
      <c r="UEA424" s="94"/>
      <c r="UEB424" s="94"/>
      <c r="UEC424" s="94"/>
      <c r="UED424" s="94"/>
      <c r="UEE424" s="94"/>
      <c r="UEF424" s="94"/>
      <c r="UEG424" s="94"/>
      <c r="UEH424" s="94"/>
      <c r="UEI424" s="94"/>
      <c r="UEJ424" s="94"/>
      <c r="UEK424" s="94"/>
      <c r="UEL424" s="94"/>
      <c r="UEM424" s="94"/>
      <c r="UEN424" s="94"/>
      <c r="UEO424" s="94"/>
      <c r="UEP424" s="94"/>
      <c r="UEQ424" s="94"/>
      <c r="UER424" s="94"/>
      <c r="UES424" s="94"/>
      <c r="UET424" s="94"/>
      <c r="UEU424" s="94"/>
      <c r="UEV424" s="94"/>
      <c r="UEW424" s="94"/>
      <c r="UEX424" s="94"/>
      <c r="UEY424" s="94"/>
      <c r="UEZ424" s="94"/>
      <c r="UFA424" s="94"/>
      <c r="UFB424" s="94"/>
      <c r="UFC424" s="94"/>
      <c r="UFD424" s="94"/>
      <c r="UFE424" s="94"/>
      <c r="UFF424" s="94"/>
      <c r="UFG424" s="94"/>
      <c r="UFH424" s="94"/>
      <c r="UFI424" s="94"/>
      <c r="UFJ424" s="94"/>
      <c r="UFK424" s="94"/>
      <c r="UFL424" s="94"/>
      <c r="UFM424" s="94"/>
      <c r="UFN424" s="94"/>
      <c r="UFO424" s="94"/>
      <c r="UFP424" s="94"/>
      <c r="UFQ424" s="94"/>
      <c r="UFR424" s="94"/>
      <c r="UFS424" s="94"/>
      <c r="UFT424" s="94"/>
      <c r="UFU424" s="94"/>
      <c r="UFV424" s="94"/>
      <c r="UFW424" s="94"/>
      <c r="UFX424" s="94"/>
      <c r="UFY424" s="94"/>
      <c r="UFZ424" s="94"/>
      <c r="UGA424" s="94"/>
      <c r="UGB424" s="94"/>
      <c r="UGC424" s="94"/>
      <c r="UGD424" s="94"/>
      <c r="UGE424" s="94"/>
      <c r="UGF424" s="94"/>
      <c r="UGG424" s="94"/>
      <c r="UGH424" s="94"/>
      <c r="UGI424" s="94"/>
      <c r="UGJ424" s="94"/>
      <c r="UGK424" s="94"/>
      <c r="UGL424" s="94"/>
      <c r="UGM424" s="94"/>
      <c r="UGN424" s="94"/>
      <c r="UGO424" s="94"/>
      <c r="UGP424" s="94"/>
      <c r="UGQ424" s="94"/>
      <c r="UGR424" s="94"/>
      <c r="UGS424" s="94"/>
      <c r="UGT424" s="94"/>
      <c r="UGU424" s="94"/>
      <c r="UGV424" s="94"/>
      <c r="UGW424" s="94"/>
      <c r="UGX424" s="94"/>
      <c r="UGY424" s="94"/>
      <c r="UGZ424" s="94"/>
      <c r="UHA424" s="94"/>
      <c r="UHB424" s="94"/>
      <c r="UHC424" s="94"/>
      <c r="UHD424" s="94"/>
      <c r="UHE424" s="94"/>
      <c r="UHF424" s="94"/>
      <c r="UHG424" s="94"/>
      <c r="UHH424" s="94"/>
      <c r="UHI424" s="94"/>
      <c r="UHJ424" s="94"/>
      <c r="UHK424" s="94"/>
      <c r="UHL424" s="94"/>
      <c r="UHM424" s="94"/>
      <c r="UHN424" s="94"/>
      <c r="UHO424" s="94"/>
      <c r="UHP424" s="94"/>
      <c r="UHQ424" s="94"/>
      <c r="UHR424" s="94"/>
      <c r="UHS424" s="94"/>
      <c r="UHT424" s="94"/>
      <c r="UHU424" s="94"/>
      <c r="UHV424" s="94"/>
      <c r="UHW424" s="94"/>
      <c r="UHX424" s="94"/>
      <c r="UHY424" s="94"/>
      <c r="UHZ424" s="94"/>
      <c r="UIA424" s="94"/>
      <c r="UIB424" s="94"/>
      <c r="UIC424" s="94"/>
      <c r="UID424" s="94"/>
      <c r="UIE424" s="94"/>
      <c r="UIF424" s="94"/>
      <c r="UIG424" s="94"/>
      <c r="UIH424" s="94"/>
      <c r="UII424" s="94"/>
      <c r="UIJ424" s="94"/>
      <c r="UIK424" s="94"/>
      <c r="UIL424" s="94"/>
      <c r="UIM424" s="94"/>
      <c r="UIN424" s="94"/>
      <c r="UIO424" s="94"/>
      <c r="UIP424" s="94"/>
      <c r="UIQ424" s="94"/>
      <c r="UIR424" s="94"/>
      <c r="UIS424" s="94"/>
      <c r="UIT424" s="94"/>
      <c r="UIU424" s="94"/>
      <c r="UIV424" s="94"/>
      <c r="UIW424" s="94"/>
      <c r="UIX424" s="94"/>
      <c r="UIY424" s="94"/>
      <c r="UIZ424" s="94"/>
      <c r="UJA424" s="94"/>
      <c r="UJB424" s="94"/>
      <c r="UJC424" s="94"/>
      <c r="UJD424" s="94"/>
      <c r="UJE424" s="94"/>
      <c r="UJF424" s="94"/>
      <c r="UJG424" s="94"/>
      <c r="UJH424" s="94"/>
      <c r="UJI424" s="94"/>
      <c r="UJJ424" s="94"/>
      <c r="UJK424" s="94"/>
      <c r="UJL424" s="94"/>
      <c r="UJM424" s="94"/>
      <c r="UJN424" s="94"/>
      <c r="UJO424" s="94"/>
      <c r="UJP424" s="94"/>
      <c r="UJQ424" s="94"/>
      <c r="UJR424" s="94"/>
      <c r="UJS424" s="94"/>
      <c r="UJT424" s="94"/>
      <c r="UJU424" s="94"/>
      <c r="UJV424" s="94"/>
      <c r="UJW424" s="94"/>
      <c r="UJX424" s="94"/>
      <c r="UJY424" s="94"/>
      <c r="UJZ424" s="94"/>
      <c r="UKA424" s="94"/>
      <c r="UKB424" s="94"/>
      <c r="UKC424" s="94"/>
      <c r="UKD424" s="94"/>
      <c r="UKE424" s="94"/>
      <c r="UKF424" s="94"/>
      <c r="UKG424" s="94"/>
      <c r="UKH424" s="94"/>
      <c r="UKI424" s="94"/>
      <c r="UKJ424" s="94"/>
      <c r="UKK424" s="94"/>
      <c r="UKL424" s="94"/>
      <c r="UKM424" s="94"/>
      <c r="UKN424" s="94"/>
      <c r="UKO424" s="94"/>
      <c r="UKP424" s="94"/>
      <c r="UKQ424" s="94"/>
      <c r="UKR424" s="94"/>
      <c r="UKS424" s="94"/>
      <c r="UKT424" s="94"/>
      <c r="UKU424" s="94"/>
      <c r="UKV424" s="94"/>
      <c r="UKW424" s="94"/>
      <c r="UKX424" s="94"/>
      <c r="UKY424" s="94"/>
      <c r="UKZ424" s="94"/>
      <c r="ULA424" s="94"/>
      <c r="ULB424" s="94"/>
      <c r="ULC424" s="94"/>
      <c r="ULD424" s="94"/>
      <c r="ULE424" s="94"/>
      <c r="ULF424" s="94"/>
      <c r="ULG424" s="94"/>
      <c r="ULH424" s="94"/>
      <c r="ULI424" s="94"/>
      <c r="ULJ424" s="94"/>
      <c r="ULK424" s="94"/>
      <c r="ULL424" s="94"/>
      <c r="ULM424" s="94"/>
      <c r="ULN424" s="94"/>
      <c r="ULO424" s="94"/>
      <c r="ULP424" s="94"/>
      <c r="ULQ424" s="94"/>
      <c r="ULR424" s="94"/>
      <c r="ULS424" s="94"/>
      <c r="ULT424" s="94"/>
      <c r="ULU424" s="94"/>
      <c r="ULV424" s="94"/>
      <c r="ULW424" s="94"/>
      <c r="ULX424" s="94"/>
      <c r="ULY424" s="94"/>
      <c r="ULZ424" s="94"/>
      <c r="UMA424" s="94"/>
      <c r="UMB424" s="94"/>
      <c r="UMC424" s="94"/>
      <c r="UMD424" s="94"/>
      <c r="UME424" s="94"/>
      <c r="UMF424" s="94"/>
      <c r="UMG424" s="94"/>
      <c r="UMH424" s="94"/>
      <c r="UMI424" s="94"/>
      <c r="UMJ424" s="94"/>
      <c r="UMK424" s="94"/>
      <c r="UML424" s="94"/>
      <c r="UMM424" s="94"/>
      <c r="UMN424" s="94"/>
      <c r="UMO424" s="94"/>
      <c r="UMP424" s="94"/>
      <c r="UMQ424" s="94"/>
      <c r="UMR424" s="94"/>
      <c r="UMS424" s="94"/>
      <c r="UMT424" s="94"/>
      <c r="UMU424" s="94"/>
      <c r="UMV424" s="94"/>
      <c r="UMW424" s="94"/>
      <c r="UMX424" s="94"/>
      <c r="UMY424" s="94"/>
      <c r="UMZ424" s="94"/>
      <c r="UNA424" s="94"/>
      <c r="UNB424" s="94"/>
      <c r="UNC424" s="94"/>
      <c r="UND424" s="94"/>
      <c r="UNE424" s="94"/>
      <c r="UNF424" s="94"/>
      <c r="UNG424" s="94"/>
      <c r="UNH424" s="94"/>
      <c r="UNI424" s="94"/>
      <c r="UNJ424" s="94"/>
      <c r="UNK424" s="94"/>
      <c r="UNL424" s="94"/>
      <c r="UNM424" s="94"/>
      <c r="UNN424" s="94"/>
      <c r="UNO424" s="94"/>
      <c r="UNP424" s="94"/>
      <c r="UNQ424" s="94"/>
      <c r="UNR424" s="94"/>
      <c r="UNS424" s="94"/>
      <c r="UNT424" s="94"/>
      <c r="UNU424" s="94"/>
      <c r="UNV424" s="94"/>
      <c r="UNW424" s="94"/>
      <c r="UNX424" s="94"/>
      <c r="UNY424" s="94"/>
      <c r="UNZ424" s="94"/>
      <c r="UOA424" s="94"/>
      <c r="UOB424" s="94"/>
      <c r="UOC424" s="94"/>
      <c r="UOD424" s="94"/>
      <c r="UOE424" s="94"/>
      <c r="UOF424" s="94"/>
      <c r="UOG424" s="94"/>
      <c r="UOH424" s="94"/>
      <c r="UOI424" s="94"/>
      <c r="UOJ424" s="94"/>
      <c r="UOK424" s="94"/>
      <c r="UOL424" s="94"/>
      <c r="UOM424" s="94"/>
      <c r="UON424" s="94"/>
      <c r="UOO424" s="94"/>
      <c r="UOP424" s="94"/>
      <c r="UOQ424" s="94"/>
      <c r="UOR424" s="94"/>
      <c r="UOS424" s="94"/>
      <c r="UOT424" s="94"/>
      <c r="UOU424" s="94"/>
      <c r="UOV424" s="94"/>
      <c r="UOW424" s="94"/>
      <c r="UOX424" s="94"/>
      <c r="UOY424" s="94"/>
      <c r="UOZ424" s="94"/>
      <c r="UPA424" s="94"/>
      <c r="UPB424" s="94"/>
      <c r="UPC424" s="94"/>
      <c r="UPD424" s="94"/>
      <c r="UPE424" s="94"/>
      <c r="UPF424" s="94"/>
      <c r="UPG424" s="94"/>
      <c r="UPH424" s="94"/>
      <c r="UPI424" s="94"/>
      <c r="UPJ424" s="94"/>
      <c r="UPK424" s="94"/>
      <c r="UPL424" s="94"/>
      <c r="UPM424" s="94"/>
      <c r="UPN424" s="94"/>
      <c r="UPO424" s="94"/>
      <c r="UPP424" s="94"/>
      <c r="UPQ424" s="94"/>
      <c r="UPR424" s="94"/>
      <c r="UPS424" s="94"/>
      <c r="UPT424" s="94"/>
      <c r="UPU424" s="94"/>
      <c r="UPV424" s="94"/>
      <c r="UPW424" s="94"/>
      <c r="UPX424" s="94"/>
      <c r="UPY424" s="94"/>
      <c r="UPZ424" s="94"/>
      <c r="UQA424" s="94"/>
      <c r="UQB424" s="94"/>
      <c r="UQC424" s="94"/>
      <c r="UQD424" s="94"/>
      <c r="UQE424" s="94"/>
      <c r="UQF424" s="94"/>
      <c r="UQG424" s="94"/>
      <c r="UQH424" s="94"/>
      <c r="UQI424" s="94"/>
      <c r="UQJ424" s="94"/>
      <c r="UQK424" s="94"/>
      <c r="UQL424" s="94"/>
      <c r="UQM424" s="94"/>
      <c r="UQN424" s="94"/>
      <c r="UQO424" s="94"/>
      <c r="UQP424" s="94"/>
      <c r="UQQ424" s="94"/>
      <c r="UQR424" s="94"/>
      <c r="UQS424" s="94"/>
      <c r="UQT424" s="94"/>
      <c r="UQU424" s="94"/>
      <c r="UQV424" s="94"/>
      <c r="UQW424" s="94"/>
      <c r="UQX424" s="94"/>
      <c r="UQY424" s="94"/>
      <c r="UQZ424" s="94"/>
      <c r="URA424" s="94"/>
      <c r="URB424" s="94"/>
      <c r="URC424" s="94"/>
      <c r="URD424" s="94"/>
      <c r="URE424" s="94"/>
      <c r="URF424" s="94"/>
      <c r="URG424" s="94"/>
      <c r="URH424" s="94"/>
      <c r="URI424" s="94"/>
      <c r="URJ424" s="94"/>
      <c r="URK424" s="94"/>
      <c r="URL424" s="94"/>
      <c r="URM424" s="94"/>
      <c r="URN424" s="94"/>
      <c r="URO424" s="94"/>
      <c r="URP424" s="94"/>
      <c r="URQ424" s="94"/>
      <c r="URR424" s="94"/>
      <c r="URS424" s="94"/>
      <c r="URT424" s="94"/>
      <c r="URU424" s="94"/>
      <c r="URV424" s="94"/>
      <c r="URW424" s="94"/>
      <c r="URX424" s="94"/>
      <c r="URY424" s="94"/>
      <c r="URZ424" s="94"/>
      <c r="USA424" s="94"/>
      <c r="USB424" s="94"/>
      <c r="USC424" s="94"/>
      <c r="USD424" s="94"/>
      <c r="USE424" s="94"/>
      <c r="USF424" s="94"/>
      <c r="USG424" s="94"/>
      <c r="USH424" s="94"/>
      <c r="USI424" s="94"/>
      <c r="USJ424" s="94"/>
      <c r="USK424" s="94"/>
      <c r="USL424" s="94"/>
      <c r="USM424" s="94"/>
      <c r="USN424" s="94"/>
      <c r="USO424" s="94"/>
      <c r="USP424" s="94"/>
      <c r="USQ424" s="94"/>
      <c r="USR424" s="94"/>
      <c r="USS424" s="94"/>
      <c r="UST424" s="94"/>
      <c r="USU424" s="94"/>
      <c r="USV424" s="94"/>
      <c r="USW424" s="94"/>
      <c r="USX424" s="94"/>
      <c r="USY424" s="94"/>
      <c r="USZ424" s="94"/>
      <c r="UTA424" s="94"/>
      <c r="UTB424" s="94"/>
      <c r="UTC424" s="94"/>
      <c r="UTD424" s="94"/>
      <c r="UTE424" s="94"/>
      <c r="UTF424" s="94"/>
      <c r="UTG424" s="94"/>
      <c r="UTH424" s="94"/>
      <c r="UTI424" s="94"/>
      <c r="UTJ424" s="94"/>
      <c r="UTK424" s="94"/>
      <c r="UTL424" s="94"/>
      <c r="UTM424" s="94"/>
      <c r="UTN424" s="94"/>
      <c r="UTO424" s="94"/>
      <c r="UTP424" s="94"/>
      <c r="UTQ424" s="94"/>
      <c r="UTR424" s="94"/>
      <c r="UTS424" s="94"/>
      <c r="UTT424" s="94"/>
      <c r="UTU424" s="94"/>
      <c r="UTV424" s="94"/>
      <c r="UTW424" s="94"/>
      <c r="UTX424" s="94"/>
      <c r="UTY424" s="94"/>
      <c r="UTZ424" s="94"/>
      <c r="UUA424" s="94"/>
      <c r="UUB424" s="94"/>
      <c r="UUC424" s="94"/>
      <c r="UUD424" s="94"/>
      <c r="UUE424" s="94"/>
      <c r="UUF424" s="94"/>
      <c r="UUG424" s="94"/>
      <c r="UUH424" s="94"/>
      <c r="UUI424" s="94"/>
      <c r="UUJ424" s="94"/>
      <c r="UUK424" s="94"/>
      <c r="UUL424" s="94"/>
      <c r="UUM424" s="94"/>
      <c r="UUN424" s="94"/>
      <c r="UUO424" s="94"/>
      <c r="UUP424" s="94"/>
      <c r="UUQ424" s="94"/>
      <c r="UUR424" s="94"/>
      <c r="UUS424" s="94"/>
      <c r="UUT424" s="94"/>
      <c r="UUU424" s="94"/>
      <c r="UUV424" s="94"/>
      <c r="UUW424" s="94"/>
      <c r="UUX424" s="94"/>
      <c r="UUY424" s="94"/>
      <c r="UUZ424" s="94"/>
      <c r="UVA424" s="94"/>
      <c r="UVB424" s="94"/>
      <c r="UVC424" s="94"/>
      <c r="UVD424" s="94"/>
      <c r="UVE424" s="94"/>
      <c r="UVF424" s="94"/>
      <c r="UVG424" s="94"/>
      <c r="UVH424" s="94"/>
      <c r="UVI424" s="94"/>
      <c r="UVJ424" s="94"/>
      <c r="UVK424" s="94"/>
      <c r="UVL424" s="94"/>
      <c r="UVM424" s="94"/>
      <c r="UVN424" s="94"/>
      <c r="UVO424" s="94"/>
      <c r="UVP424" s="94"/>
      <c r="UVQ424" s="94"/>
      <c r="UVR424" s="94"/>
      <c r="UVS424" s="94"/>
      <c r="UVT424" s="94"/>
      <c r="UVU424" s="94"/>
      <c r="UVV424" s="94"/>
      <c r="UVW424" s="94"/>
      <c r="UVX424" s="94"/>
      <c r="UVY424" s="94"/>
      <c r="UVZ424" s="94"/>
      <c r="UWA424" s="94"/>
      <c r="UWB424" s="94"/>
      <c r="UWC424" s="94"/>
      <c r="UWD424" s="94"/>
      <c r="UWE424" s="94"/>
      <c r="UWF424" s="94"/>
      <c r="UWG424" s="94"/>
      <c r="UWH424" s="94"/>
      <c r="UWI424" s="94"/>
      <c r="UWJ424" s="94"/>
      <c r="UWK424" s="94"/>
      <c r="UWL424" s="94"/>
      <c r="UWM424" s="94"/>
      <c r="UWN424" s="94"/>
      <c r="UWO424" s="94"/>
      <c r="UWP424" s="94"/>
      <c r="UWQ424" s="94"/>
      <c r="UWR424" s="94"/>
      <c r="UWS424" s="94"/>
      <c r="UWT424" s="94"/>
      <c r="UWU424" s="94"/>
      <c r="UWV424" s="94"/>
      <c r="UWW424" s="94"/>
      <c r="UWX424" s="94"/>
      <c r="UWY424" s="94"/>
      <c r="UWZ424" s="94"/>
      <c r="UXA424" s="94"/>
      <c r="UXB424" s="94"/>
      <c r="UXC424" s="94"/>
      <c r="UXD424" s="94"/>
      <c r="UXE424" s="94"/>
      <c r="UXF424" s="94"/>
      <c r="UXG424" s="94"/>
      <c r="UXH424" s="94"/>
      <c r="UXI424" s="94"/>
      <c r="UXJ424" s="94"/>
      <c r="UXK424" s="94"/>
      <c r="UXL424" s="94"/>
      <c r="UXM424" s="94"/>
      <c r="UXN424" s="94"/>
      <c r="UXO424" s="94"/>
      <c r="UXP424" s="94"/>
      <c r="UXQ424" s="94"/>
      <c r="UXR424" s="94"/>
      <c r="UXS424" s="94"/>
      <c r="UXT424" s="94"/>
      <c r="UXU424" s="94"/>
      <c r="UXV424" s="94"/>
      <c r="UXW424" s="94"/>
      <c r="UXX424" s="94"/>
      <c r="UXY424" s="94"/>
      <c r="UXZ424" s="94"/>
      <c r="UYA424" s="94"/>
      <c r="UYB424" s="94"/>
      <c r="UYC424" s="94"/>
      <c r="UYD424" s="94"/>
      <c r="UYE424" s="94"/>
      <c r="UYF424" s="94"/>
      <c r="UYG424" s="94"/>
      <c r="UYH424" s="94"/>
      <c r="UYI424" s="94"/>
      <c r="UYJ424" s="94"/>
      <c r="UYK424" s="94"/>
      <c r="UYL424" s="94"/>
      <c r="UYM424" s="94"/>
      <c r="UYN424" s="94"/>
      <c r="UYO424" s="94"/>
      <c r="UYP424" s="94"/>
      <c r="UYQ424" s="94"/>
      <c r="UYR424" s="94"/>
      <c r="UYS424" s="94"/>
      <c r="UYT424" s="94"/>
      <c r="UYU424" s="94"/>
      <c r="UYV424" s="94"/>
      <c r="UYW424" s="94"/>
      <c r="UYX424" s="94"/>
      <c r="UYY424" s="94"/>
      <c r="UYZ424" s="94"/>
      <c r="UZA424" s="94"/>
      <c r="UZB424" s="94"/>
      <c r="UZC424" s="94"/>
      <c r="UZD424" s="94"/>
      <c r="UZE424" s="94"/>
      <c r="UZF424" s="94"/>
      <c r="UZG424" s="94"/>
      <c r="UZH424" s="94"/>
      <c r="UZI424" s="94"/>
      <c r="UZJ424" s="94"/>
      <c r="UZK424" s="94"/>
      <c r="UZL424" s="94"/>
      <c r="UZM424" s="94"/>
      <c r="UZN424" s="94"/>
      <c r="UZO424" s="94"/>
      <c r="UZP424" s="94"/>
      <c r="UZQ424" s="94"/>
      <c r="UZR424" s="94"/>
      <c r="UZS424" s="94"/>
      <c r="UZT424" s="94"/>
      <c r="UZU424" s="94"/>
      <c r="UZV424" s="94"/>
      <c r="UZW424" s="94"/>
      <c r="UZX424" s="94"/>
      <c r="UZY424" s="94"/>
      <c r="UZZ424" s="94"/>
      <c r="VAA424" s="94"/>
      <c r="VAB424" s="94"/>
      <c r="VAC424" s="94"/>
      <c r="VAD424" s="94"/>
      <c r="VAE424" s="94"/>
      <c r="VAF424" s="94"/>
      <c r="VAG424" s="94"/>
      <c r="VAH424" s="94"/>
      <c r="VAI424" s="94"/>
      <c r="VAJ424" s="94"/>
      <c r="VAK424" s="94"/>
      <c r="VAL424" s="94"/>
      <c r="VAM424" s="94"/>
      <c r="VAN424" s="94"/>
      <c r="VAO424" s="94"/>
      <c r="VAP424" s="94"/>
      <c r="VAQ424" s="94"/>
      <c r="VAR424" s="94"/>
      <c r="VAS424" s="94"/>
      <c r="VAT424" s="94"/>
      <c r="VAU424" s="94"/>
      <c r="VAV424" s="94"/>
      <c r="VAW424" s="94"/>
      <c r="VAX424" s="94"/>
      <c r="VAY424" s="94"/>
      <c r="VAZ424" s="94"/>
      <c r="VBA424" s="94"/>
      <c r="VBB424" s="94"/>
      <c r="VBC424" s="94"/>
      <c r="VBD424" s="94"/>
      <c r="VBE424" s="94"/>
      <c r="VBF424" s="94"/>
      <c r="VBG424" s="94"/>
      <c r="VBH424" s="94"/>
      <c r="VBI424" s="94"/>
      <c r="VBJ424" s="94"/>
      <c r="VBK424" s="94"/>
      <c r="VBL424" s="94"/>
      <c r="VBM424" s="94"/>
      <c r="VBN424" s="94"/>
      <c r="VBO424" s="94"/>
      <c r="VBP424" s="94"/>
      <c r="VBQ424" s="94"/>
      <c r="VBR424" s="94"/>
      <c r="VBS424" s="94"/>
      <c r="VBT424" s="94"/>
      <c r="VBU424" s="94"/>
      <c r="VBV424" s="94"/>
      <c r="VBW424" s="94"/>
      <c r="VBX424" s="94"/>
      <c r="VBY424" s="94"/>
      <c r="VBZ424" s="94"/>
      <c r="VCA424" s="94"/>
      <c r="VCB424" s="94"/>
      <c r="VCC424" s="94"/>
      <c r="VCD424" s="94"/>
      <c r="VCE424" s="94"/>
      <c r="VCF424" s="94"/>
      <c r="VCG424" s="94"/>
      <c r="VCH424" s="94"/>
      <c r="VCI424" s="94"/>
      <c r="VCJ424" s="94"/>
      <c r="VCK424" s="94"/>
      <c r="VCL424" s="94"/>
      <c r="VCM424" s="94"/>
      <c r="VCN424" s="94"/>
      <c r="VCO424" s="94"/>
      <c r="VCP424" s="94"/>
      <c r="VCQ424" s="94"/>
      <c r="VCR424" s="94"/>
      <c r="VCS424" s="94"/>
      <c r="VCT424" s="94"/>
      <c r="VCU424" s="94"/>
      <c r="VCV424" s="94"/>
      <c r="VCW424" s="94"/>
      <c r="VCX424" s="94"/>
      <c r="VCY424" s="94"/>
      <c r="VCZ424" s="94"/>
      <c r="VDA424" s="94"/>
      <c r="VDB424" s="94"/>
      <c r="VDC424" s="94"/>
      <c r="VDD424" s="94"/>
      <c r="VDE424" s="94"/>
      <c r="VDF424" s="94"/>
      <c r="VDG424" s="94"/>
      <c r="VDH424" s="94"/>
      <c r="VDI424" s="94"/>
      <c r="VDJ424" s="94"/>
      <c r="VDK424" s="94"/>
      <c r="VDL424" s="94"/>
      <c r="VDM424" s="94"/>
      <c r="VDN424" s="94"/>
      <c r="VDO424" s="94"/>
      <c r="VDP424" s="94"/>
      <c r="VDQ424" s="94"/>
      <c r="VDR424" s="94"/>
      <c r="VDS424" s="94"/>
      <c r="VDT424" s="94"/>
      <c r="VDU424" s="94"/>
      <c r="VDV424" s="94"/>
      <c r="VDW424" s="94"/>
      <c r="VDX424" s="94"/>
      <c r="VDY424" s="94"/>
      <c r="VDZ424" s="94"/>
      <c r="VEA424" s="94"/>
      <c r="VEB424" s="94"/>
      <c r="VEC424" s="94"/>
      <c r="VED424" s="94"/>
      <c r="VEE424" s="94"/>
      <c r="VEF424" s="94"/>
      <c r="VEG424" s="94"/>
      <c r="VEH424" s="94"/>
      <c r="VEI424" s="94"/>
      <c r="VEJ424" s="94"/>
      <c r="VEK424" s="94"/>
      <c r="VEL424" s="94"/>
      <c r="VEM424" s="94"/>
      <c r="VEN424" s="94"/>
      <c r="VEO424" s="94"/>
      <c r="VEP424" s="94"/>
      <c r="VEQ424" s="94"/>
      <c r="VER424" s="94"/>
      <c r="VES424" s="94"/>
      <c r="VET424" s="94"/>
      <c r="VEU424" s="94"/>
      <c r="VEV424" s="94"/>
      <c r="VEW424" s="94"/>
      <c r="VEX424" s="94"/>
      <c r="VEY424" s="94"/>
      <c r="VEZ424" s="94"/>
      <c r="VFA424" s="94"/>
      <c r="VFB424" s="94"/>
      <c r="VFC424" s="94"/>
      <c r="VFD424" s="94"/>
      <c r="VFE424" s="94"/>
      <c r="VFF424" s="94"/>
      <c r="VFG424" s="94"/>
      <c r="VFH424" s="94"/>
      <c r="VFI424" s="94"/>
      <c r="VFJ424" s="94"/>
      <c r="VFK424" s="94"/>
      <c r="VFL424" s="94"/>
      <c r="VFM424" s="94"/>
      <c r="VFN424" s="94"/>
      <c r="VFO424" s="94"/>
      <c r="VFP424" s="94"/>
      <c r="VFQ424" s="94"/>
      <c r="VFR424" s="94"/>
      <c r="VFS424" s="94"/>
      <c r="VFT424" s="94"/>
      <c r="VFU424" s="94"/>
      <c r="VFV424" s="94"/>
      <c r="VFW424" s="94"/>
      <c r="VFX424" s="94"/>
      <c r="VFY424" s="94"/>
      <c r="VFZ424" s="94"/>
      <c r="VGA424" s="94"/>
      <c r="VGB424" s="94"/>
      <c r="VGC424" s="94"/>
      <c r="VGD424" s="94"/>
      <c r="VGE424" s="94"/>
      <c r="VGF424" s="94"/>
      <c r="VGG424" s="94"/>
      <c r="VGH424" s="94"/>
      <c r="VGI424" s="94"/>
      <c r="VGJ424" s="94"/>
      <c r="VGK424" s="94"/>
      <c r="VGL424" s="94"/>
      <c r="VGM424" s="94"/>
      <c r="VGN424" s="94"/>
      <c r="VGO424" s="94"/>
      <c r="VGP424" s="94"/>
      <c r="VGQ424" s="94"/>
      <c r="VGR424" s="94"/>
      <c r="VGS424" s="94"/>
      <c r="VGT424" s="94"/>
      <c r="VGU424" s="94"/>
      <c r="VGV424" s="94"/>
      <c r="VGW424" s="94"/>
      <c r="VGX424" s="94"/>
      <c r="VGY424" s="94"/>
      <c r="VGZ424" s="94"/>
      <c r="VHA424" s="94"/>
      <c r="VHB424" s="94"/>
      <c r="VHC424" s="94"/>
      <c r="VHD424" s="94"/>
      <c r="VHE424" s="94"/>
      <c r="VHF424" s="94"/>
      <c r="VHG424" s="94"/>
      <c r="VHH424" s="94"/>
      <c r="VHI424" s="94"/>
      <c r="VHJ424" s="94"/>
      <c r="VHK424" s="94"/>
      <c r="VHL424" s="94"/>
      <c r="VHM424" s="94"/>
      <c r="VHN424" s="94"/>
      <c r="VHO424" s="94"/>
      <c r="VHP424" s="94"/>
      <c r="VHQ424" s="94"/>
      <c r="VHR424" s="94"/>
      <c r="VHS424" s="94"/>
      <c r="VHT424" s="94"/>
      <c r="VHU424" s="94"/>
      <c r="VHV424" s="94"/>
      <c r="VHW424" s="94"/>
      <c r="VHX424" s="94"/>
      <c r="VHY424" s="94"/>
      <c r="VHZ424" s="94"/>
      <c r="VIA424" s="94"/>
      <c r="VIB424" s="94"/>
      <c r="VIC424" s="94"/>
      <c r="VID424" s="94"/>
      <c r="VIE424" s="94"/>
      <c r="VIF424" s="94"/>
      <c r="VIG424" s="94"/>
      <c r="VIH424" s="94"/>
      <c r="VII424" s="94"/>
      <c r="VIJ424" s="94"/>
      <c r="VIK424" s="94"/>
      <c r="VIL424" s="94"/>
      <c r="VIM424" s="94"/>
      <c r="VIN424" s="94"/>
      <c r="VIO424" s="94"/>
      <c r="VIP424" s="94"/>
      <c r="VIQ424" s="94"/>
      <c r="VIR424" s="94"/>
      <c r="VIS424" s="94"/>
      <c r="VIT424" s="94"/>
      <c r="VIU424" s="94"/>
      <c r="VIV424" s="94"/>
      <c r="VIW424" s="94"/>
      <c r="VIX424" s="94"/>
      <c r="VIY424" s="94"/>
      <c r="VIZ424" s="94"/>
      <c r="VJA424" s="94"/>
      <c r="VJB424" s="94"/>
      <c r="VJC424" s="94"/>
      <c r="VJD424" s="94"/>
      <c r="VJE424" s="94"/>
      <c r="VJF424" s="94"/>
      <c r="VJG424" s="94"/>
      <c r="VJH424" s="94"/>
      <c r="VJI424" s="94"/>
      <c r="VJJ424" s="94"/>
      <c r="VJK424" s="94"/>
      <c r="VJL424" s="94"/>
      <c r="VJM424" s="94"/>
      <c r="VJN424" s="94"/>
      <c r="VJO424" s="94"/>
      <c r="VJP424" s="94"/>
      <c r="VJQ424" s="94"/>
      <c r="VJR424" s="94"/>
      <c r="VJS424" s="94"/>
      <c r="VJT424" s="94"/>
      <c r="VJU424" s="94"/>
      <c r="VJV424" s="94"/>
      <c r="VJW424" s="94"/>
      <c r="VJX424" s="94"/>
      <c r="VJY424" s="94"/>
      <c r="VJZ424" s="94"/>
      <c r="VKA424" s="94"/>
      <c r="VKB424" s="94"/>
      <c r="VKC424" s="94"/>
      <c r="VKD424" s="94"/>
      <c r="VKE424" s="94"/>
      <c r="VKF424" s="94"/>
      <c r="VKG424" s="94"/>
      <c r="VKH424" s="94"/>
      <c r="VKI424" s="94"/>
      <c r="VKJ424" s="94"/>
      <c r="VKK424" s="94"/>
      <c r="VKL424" s="94"/>
      <c r="VKM424" s="94"/>
      <c r="VKN424" s="94"/>
      <c r="VKO424" s="94"/>
      <c r="VKP424" s="94"/>
      <c r="VKQ424" s="94"/>
      <c r="VKR424" s="94"/>
      <c r="VKS424" s="94"/>
      <c r="VKT424" s="94"/>
      <c r="VKU424" s="94"/>
      <c r="VKV424" s="94"/>
      <c r="VKW424" s="94"/>
      <c r="VKX424" s="94"/>
      <c r="VKY424" s="94"/>
      <c r="VKZ424" s="94"/>
      <c r="VLA424" s="94"/>
      <c r="VLB424" s="94"/>
      <c r="VLC424" s="94"/>
      <c r="VLD424" s="94"/>
      <c r="VLE424" s="94"/>
      <c r="VLF424" s="94"/>
      <c r="VLG424" s="94"/>
      <c r="VLH424" s="94"/>
      <c r="VLI424" s="94"/>
      <c r="VLJ424" s="94"/>
      <c r="VLK424" s="94"/>
      <c r="VLL424" s="94"/>
      <c r="VLM424" s="94"/>
      <c r="VLN424" s="94"/>
      <c r="VLO424" s="94"/>
      <c r="VLP424" s="94"/>
      <c r="VLQ424" s="94"/>
      <c r="VLR424" s="94"/>
      <c r="VLS424" s="94"/>
      <c r="VLT424" s="94"/>
      <c r="VLU424" s="94"/>
      <c r="VLV424" s="94"/>
      <c r="VLW424" s="94"/>
      <c r="VLX424" s="94"/>
      <c r="VLY424" s="94"/>
      <c r="VLZ424" s="94"/>
      <c r="VMA424" s="94"/>
      <c r="VMB424" s="94"/>
      <c r="VMC424" s="94"/>
      <c r="VMD424" s="94"/>
      <c r="VME424" s="94"/>
      <c r="VMF424" s="94"/>
      <c r="VMG424" s="94"/>
      <c r="VMH424" s="94"/>
      <c r="VMI424" s="94"/>
      <c r="VMJ424" s="94"/>
      <c r="VMK424" s="94"/>
      <c r="VML424" s="94"/>
      <c r="VMM424" s="94"/>
      <c r="VMN424" s="94"/>
      <c r="VMO424" s="94"/>
      <c r="VMP424" s="94"/>
      <c r="VMQ424" s="94"/>
      <c r="VMR424" s="94"/>
      <c r="VMS424" s="94"/>
      <c r="VMT424" s="94"/>
      <c r="VMU424" s="94"/>
      <c r="VMV424" s="94"/>
      <c r="VMW424" s="94"/>
      <c r="VMX424" s="94"/>
      <c r="VMY424" s="94"/>
      <c r="VMZ424" s="94"/>
      <c r="VNA424" s="94"/>
      <c r="VNB424" s="94"/>
      <c r="VNC424" s="94"/>
      <c r="VND424" s="94"/>
      <c r="VNE424" s="94"/>
      <c r="VNF424" s="94"/>
      <c r="VNG424" s="94"/>
      <c r="VNH424" s="94"/>
      <c r="VNI424" s="94"/>
      <c r="VNJ424" s="94"/>
      <c r="VNK424" s="94"/>
      <c r="VNL424" s="94"/>
      <c r="VNM424" s="94"/>
      <c r="VNN424" s="94"/>
      <c r="VNO424" s="94"/>
      <c r="VNP424" s="94"/>
      <c r="VNQ424" s="94"/>
      <c r="VNR424" s="94"/>
      <c r="VNS424" s="94"/>
      <c r="VNT424" s="94"/>
      <c r="VNU424" s="94"/>
      <c r="VNV424" s="94"/>
      <c r="VNW424" s="94"/>
      <c r="VNX424" s="94"/>
      <c r="VNY424" s="94"/>
      <c r="VNZ424" s="94"/>
      <c r="VOA424" s="94"/>
      <c r="VOB424" s="94"/>
      <c r="VOC424" s="94"/>
      <c r="VOD424" s="94"/>
      <c r="VOE424" s="94"/>
      <c r="VOF424" s="94"/>
      <c r="VOG424" s="94"/>
      <c r="VOH424" s="94"/>
      <c r="VOI424" s="94"/>
      <c r="VOJ424" s="94"/>
      <c r="VOK424" s="94"/>
      <c r="VOL424" s="94"/>
      <c r="VOM424" s="94"/>
      <c r="VON424" s="94"/>
      <c r="VOO424" s="94"/>
      <c r="VOP424" s="94"/>
      <c r="VOQ424" s="94"/>
      <c r="VOR424" s="94"/>
      <c r="VOS424" s="94"/>
      <c r="VOT424" s="94"/>
      <c r="VOU424" s="94"/>
      <c r="VOV424" s="94"/>
      <c r="VOW424" s="94"/>
      <c r="VOX424" s="94"/>
      <c r="VOY424" s="94"/>
      <c r="VOZ424" s="94"/>
      <c r="VPA424" s="94"/>
      <c r="VPB424" s="94"/>
      <c r="VPC424" s="94"/>
      <c r="VPD424" s="94"/>
      <c r="VPE424" s="94"/>
      <c r="VPF424" s="94"/>
      <c r="VPG424" s="94"/>
      <c r="VPH424" s="94"/>
      <c r="VPI424" s="94"/>
      <c r="VPJ424" s="94"/>
      <c r="VPK424" s="94"/>
      <c r="VPL424" s="94"/>
      <c r="VPM424" s="94"/>
      <c r="VPN424" s="94"/>
      <c r="VPO424" s="94"/>
      <c r="VPP424" s="94"/>
      <c r="VPQ424" s="94"/>
      <c r="VPR424" s="94"/>
      <c r="VPS424" s="94"/>
      <c r="VPT424" s="94"/>
      <c r="VPU424" s="94"/>
      <c r="VPV424" s="94"/>
      <c r="VPW424" s="94"/>
      <c r="VPX424" s="94"/>
      <c r="VPY424" s="94"/>
      <c r="VPZ424" s="94"/>
      <c r="VQA424" s="94"/>
      <c r="VQB424" s="94"/>
      <c r="VQC424" s="94"/>
      <c r="VQD424" s="94"/>
      <c r="VQE424" s="94"/>
      <c r="VQF424" s="94"/>
      <c r="VQG424" s="94"/>
      <c r="VQH424" s="94"/>
      <c r="VQI424" s="94"/>
      <c r="VQJ424" s="94"/>
      <c r="VQK424" s="94"/>
      <c r="VQL424" s="94"/>
      <c r="VQM424" s="94"/>
      <c r="VQN424" s="94"/>
      <c r="VQO424" s="94"/>
      <c r="VQP424" s="94"/>
      <c r="VQQ424" s="94"/>
      <c r="VQR424" s="94"/>
      <c r="VQS424" s="94"/>
      <c r="VQT424" s="94"/>
      <c r="VQU424" s="94"/>
      <c r="VQV424" s="94"/>
      <c r="VQW424" s="94"/>
      <c r="VQX424" s="94"/>
      <c r="VQY424" s="94"/>
      <c r="VQZ424" s="94"/>
      <c r="VRA424" s="94"/>
      <c r="VRB424" s="94"/>
      <c r="VRC424" s="94"/>
      <c r="VRD424" s="94"/>
      <c r="VRE424" s="94"/>
      <c r="VRF424" s="94"/>
      <c r="VRG424" s="94"/>
      <c r="VRH424" s="94"/>
      <c r="VRI424" s="94"/>
      <c r="VRJ424" s="94"/>
      <c r="VRK424" s="94"/>
      <c r="VRL424" s="94"/>
      <c r="VRM424" s="94"/>
      <c r="VRN424" s="94"/>
      <c r="VRO424" s="94"/>
      <c r="VRP424" s="94"/>
      <c r="VRQ424" s="94"/>
      <c r="VRR424" s="94"/>
      <c r="VRS424" s="94"/>
      <c r="VRT424" s="94"/>
      <c r="VRU424" s="94"/>
      <c r="VRV424" s="94"/>
      <c r="VRW424" s="94"/>
      <c r="VRX424" s="94"/>
      <c r="VRY424" s="94"/>
      <c r="VRZ424" s="94"/>
      <c r="VSA424" s="94"/>
      <c r="VSB424" s="94"/>
      <c r="VSC424" s="94"/>
      <c r="VSD424" s="94"/>
      <c r="VSE424" s="94"/>
      <c r="VSF424" s="94"/>
      <c r="VSG424" s="94"/>
      <c r="VSH424" s="94"/>
      <c r="VSI424" s="94"/>
      <c r="VSJ424" s="94"/>
      <c r="VSK424" s="94"/>
      <c r="VSL424" s="94"/>
      <c r="VSM424" s="94"/>
      <c r="VSN424" s="94"/>
      <c r="VSO424" s="94"/>
      <c r="VSP424" s="94"/>
      <c r="VSQ424" s="94"/>
      <c r="VSR424" s="94"/>
      <c r="VSS424" s="94"/>
      <c r="VST424" s="94"/>
      <c r="VSU424" s="94"/>
      <c r="VSV424" s="94"/>
      <c r="VSW424" s="94"/>
      <c r="VSX424" s="94"/>
      <c r="VSY424" s="94"/>
      <c r="VSZ424" s="94"/>
      <c r="VTA424" s="94"/>
      <c r="VTB424" s="94"/>
      <c r="VTC424" s="94"/>
      <c r="VTD424" s="94"/>
      <c r="VTE424" s="94"/>
      <c r="VTF424" s="94"/>
      <c r="VTG424" s="94"/>
      <c r="VTH424" s="94"/>
      <c r="VTI424" s="94"/>
      <c r="VTJ424" s="94"/>
      <c r="VTK424" s="94"/>
      <c r="VTL424" s="94"/>
      <c r="VTM424" s="94"/>
      <c r="VTN424" s="94"/>
      <c r="VTO424" s="94"/>
      <c r="VTP424" s="94"/>
      <c r="VTQ424" s="94"/>
      <c r="VTR424" s="94"/>
      <c r="VTS424" s="94"/>
      <c r="VTT424" s="94"/>
      <c r="VTU424" s="94"/>
      <c r="VTV424" s="94"/>
      <c r="VTW424" s="94"/>
      <c r="VTX424" s="94"/>
      <c r="VTY424" s="94"/>
      <c r="VTZ424" s="94"/>
      <c r="VUA424" s="94"/>
      <c r="VUB424" s="94"/>
      <c r="VUC424" s="94"/>
      <c r="VUD424" s="94"/>
      <c r="VUE424" s="94"/>
      <c r="VUF424" s="94"/>
      <c r="VUG424" s="94"/>
      <c r="VUH424" s="94"/>
      <c r="VUI424" s="94"/>
      <c r="VUJ424" s="94"/>
      <c r="VUK424" s="94"/>
      <c r="VUL424" s="94"/>
      <c r="VUM424" s="94"/>
      <c r="VUN424" s="94"/>
      <c r="VUO424" s="94"/>
      <c r="VUP424" s="94"/>
      <c r="VUQ424" s="94"/>
      <c r="VUR424" s="94"/>
      <c r="VUS424" s="94"/>
      <c r="VUT424" s="94"/>
      <c r="VUU424" s="94"/>
      <c r="VUV424" s="94"/>
      <c r="VUW424" s="94"/>
      <c r="VUX424" s="94"/>
      <c r="VUY424" s="94"/>
      <c r="VUZ424" s="94"/>
      <c r="VVA424" s="94"/>
      <c r="VVB424" s="94"/>
      <c r="VVC424" s="94"/>
      <c r="VVD424" s="94"/>
      <c r="VVE424" s="94"/>
      <c r="VVF424" s="94"/>
      <c r="VVG424" s="94"/>
      <c r="VVH424" s="94"/>
      <c r="VVI424" s="94"/>
      <c r="VVJ424" s="94"/>
      <c r="VVK424" s="94"/>
      <c r="VVL424" s="94"/>
      <c r="VVM424" s="94"/>
      <c r="VVN424" s="94"/>
      <c r="VVO424" s="94"/>
      <c r="VVP424" s="94"/>
      <c r="VVQ424" s="94"/>
      <c r="VVR424" s="94"/>
      <c r="VVS424" s="94"/>
      <c r="VVT424" s="94"/>
      <c r="VVU424" s="94"/>
      <c r="VVV424" s="94"/>
      <c r="VVW424" s="94"/>
      <c r="VVX424" s="94"/>
      <c r="VVY424" s="94"/>
      <c r="VVZ424" s="94"/>
      <c r="VWA424" s="94"/>
      <c r="VWB424" s="94"/>
      <c r="VWC424" s="94"/>
      <c r="VWD424" s="94"/>
      <c r="VWE424" s="94"/>
      <c r="VWF424" s="94"/>
      <c r="VWG424" s="94"/>
      <c r="VWH424" s="94"/>
      <c r="VWI424" s="94"/>
      <c r="VWJ424" s="94"/>
      <c r="VWK424" s="94"/>
      <c r="VWL424" s="94"/>
      <c r="VWM424" s="94"/>
      <c r="VWN424" s="94"/>
      <c r="VWO424" s="94"/>
      <c r="VWP424" s="94"/>
      <c r="VWQ424" s="94"/>
      <c r="VWR424" s="94"/>
      <c r="VWS424" s="94"/>
      <c r="VWT424" s="94"/>
      <c r="VWU424" s="94"/>
      <c r="VWV424" s="94"/>
      <c r="VWW424" s="94"/>
      <c r="VWX424" s="94"/>
      <c r="VWY424" s="94"/>
      <c r="VWZ424" s="94"/>
      <c r="VXA424" s="94"/>
      <c r="VXB424" s="94"/>
      <c r="VXC424" s="94"/>
      <c r="VXD424" s="94"/>
      <c r="VXE424" s="94"/>
      <c r="VXF424" s="94"/>
      <c r="VXG424" s="94"/>
      <c r="VXH424" s="94"/>
      <c r="VXI424" s="94"/>
      <c r="VXJ424" s="94"/>
      <c r="VXK424" s="94"/>
      <c r="VXL424" s="94"/>
      <c r="VXM424" s="94"/>
      <c r="VXN424" s="94"/>
      <c r="VXO424" s="94"/>
      <c r="VXP424" s="94"/>
      <c r="VXQ424" s="94"/>
      <c r="VXR424" s="94"/>
      <c r="VXS424" s="94"/>
      <c r="VXT424" s="94"/>
      <c r="VXU424" s="94"/>
      <c r="VXV424" s="94"/>
      <c r="VXW424" s="94"/>
      <c r="VXX424" s="94"/>
      <c r="VXY424" s="94"/>
      <c r="VXZ424" s="94"/>
      <c r="VYA424" s="94"/>
      <c r="VYB424" s="94"/>
      <c r="VYC424" s="94"/>
      <c r="VYD424" s="94"/>
      <c r="VYE424" s="94"/>
      <c r="VYF424" s="94"/>
      <c r="VYG424" s="94"/>
      <c r="VYH424" s="94"/>
      <c r="VYI424" s="94"/>
      <c r="VYJ424" s="94"/>
      <c r="VYK424" s="94"/>
      <c r="VYL424" s="94"/>
      <c r="VYM424" s="94"/>
      <c r="VYN424" s="94"/>
      <c r="VYO424" s="94"/>
      <c r="VYP424" s="94"/>
      <c r="VYQ424" s="94"/>
      <c r="VYR424" s="94"/>
      <c r="VYS424" s="94"/>
      <c r="VYT424" s="94"/>
      <c r="VYU424" s="94"/>
      <c r="VYV424" s="94"/>
      <c r="VYW424" s="94"/>
      <c r="VYX424" s="94"/>
      <c r="VYY424" s="94"/>
      <c r="VYZ424" s="94"/>
      <c r="VZA424" s="94"/>
      <c r="VZB424" s="94"/>
      <c r="VZC424" s="94"/>
      <c r="VZD424" s="94"/>
      <c r="VZE424" s="94"/>
      <c r="VZF424" s="94"/>
      <c r="VZG424" s="94"/>
      <c r="VZH424" s="94"/>
      <c r="VZI424" s="94"/>
      <c r="VZJ424" s="94"/>
      <c r="VZK424" s="94"/>
      <c r="VZL424" s="94"/>
      <c r="VZM424" s="94"/>
      <c r="VZN424" s="94"/>
      <c r="VZO424" s="94"/>
      <c r="VZP424" s="94"/>
      <c r="VZQ424" s="94"/>
      <c r="VZR424" s="94"/>
      <c r="VZS424" s="94"/>
      <c r="VZT424" s="94"/>
      <c r="VZU424" s="94"/>
      <c r="VZV424" s="94"/>
      <c r="VZW424" s="94"/>
      <c r="VZX424" s="94"/>
      <c r="VZY424" s="94"/>
      <c r="VZZ424" s="94"/>
      <c r="WAA424" s="94"/>
      <c r="WAB424" s="94"/>
      <c r="WAC424" s="94"/>
      <c r="WAD424" s="94"/>
      <c r="WAE424" s="94"/>
      <c r="WAF424" s="94"/>
      <c r="WAG424" s="94"/>
      <c r="WAH424" s="94"/>
      <c r="WAI424" s="94"/>
      <c r="WAJ424" s="94"/>
      <c r="WAK424" s="94"/>
      <c r="WAL424" s="94"/>
      <c r="WAM424" s="94"/>
      <c r="WAN424" s="94"/>
      <c r="WAO424" s="94"/>
      <c r="WAP424" s="94"/>
      <c r="WAQ424" s="94"/>
      <c r="WAR424" s="94"/>
      <c r="WAS424" s="94"/>
      <c r="WAT424" s="94"/>
      <c r="WAU424" s="94"/>
      <c r="WAV424" s="94"/>
      <c r="WAW424" s="94"/>
      <c r="WAX424" s="94"/>
      <c r="WAY424" s="94"/>
      <c r="WAZ424" s="94"/>
      <c r="WBA424" s="94"/>
      <c r="WBB424" s="94"/>
      <c r="WBC424" s="94"/>
      <c r="WBD424" s="94"/>
      <c r="WBE424" s="94"/>
      <c r="WBF424" s="94"/>
      <c r="WBG424" s="94"/>
      <c r="WBH424" s="94"/>
      <c r="WBI424" s="94"/>
      <c r="WBJ424" s="94"/>
      <c r="WBK424" s="94"/>
      <c r="WBL424" s="94"/>
      <c r="WBM424" s="94"/>
      <c r="WBN424" s="94"/>
      <c r="WBO424" s="94"/>
      <c r="WBP424" s="94"/>
      <c r="WBQ424" s="94"/>
      <c r="WBR424" s="94"/>
      <c r="WBS424" s="94"/>
      <c r="WBT424" s="94"/>
      <c r="WBU424" s="94"/>
      <c r="WBV424" s="94"/>
      <c r="WBW424" s="94"/>
      <c r="WBX424" s="94"/>
      <c r="WBY424" s="94"/>
      <c r="WBZ424" s="94"/>
      <c r="WCA424" s="94"/>
      <c r="WCB424" s="94"/>
      <c r="WCC424" s="94"/>
      <c r="WCD424" s="94"/>
      <c r="WCE424" s="94"/>
      <c r="WCF424" s="94"/>
      <c r="WCG424" s="94"/>
      <c r="WCH424" s="94"/>
      <c r="WCI424" s="94"/>
      <c r="WCJ424" s="94"/>
      <c r="WCK424" s="94"/>
      <c r="WCL424" s="94"/>
      <c r="WCM424" s="94"/>
      <c r="WCN424" s="94"/>
      <c r="WCO424" s="94"/>
      <c r="WCP424" s="94"/>
      <c r="WCQ424" s="94"/>
      <c r="WCR424" s="94"/>
      <c r="WCS424" s="94"/>
      <c r="WCT424" s="94"/>
      <c r="WCU424" s="94"/>
      <c r="WCV424" s="94"/>
      <c r="WCW424" s="94"/>
      <c r="WCX424" s="94"/>
      <c r="WCY424" s="94"/>
      <c r="WCZ424" s="94"/>
      <c r="WDA424" s="94"/>
      <c r="WDB424" s="94"/>
      <c r="WDC424" s="94"/>
      <c r="WDD424" s="94"/>
      <c r="WDE424" s="94"/>
      <c r="WDF424" s="94"/>
      <c r="WDG424" s="94"/>
      <c r="WDH424" s="94"/>
      <c r="WDI424" s="94"/>
      <c r="WDJ424" s="94"/>
      <c r="WDK424" s="94"/>
      <c r="WDL424" s="94"/>
      <c r="WDM424" s="94"/>
      <c r="WDN424" s="94"/>
      <c r="WDO424" s="94"/>
      <c r="WDP424" s="94"/>
      <c r="WDQ424" s="94"/>
      <c r="WDR424" s="94"/>
      <c r="WDS424" s="94"/>
      <c r="WDT424" s="94"/>
      <c r="WDU424" s="94"/>
      <c r="WDV424" s="94"/>
      <c r="WDW424" s="94"/>
      <c r="WDX424" s="94"/>
      <c r="WDY424" s="94"/>
      <c r="WDZ424" s="94"/>
      <c r="WEA424" s="94"/>
      <c r="WEB424" s="94"/>
      <c r="WEC424" s="94"/>
      <c r="WED424" s="94"/>
      <c r="WEE424" s="94"/>
      <c r="WEF424" s="94"/>
      <c r="WEG424" s="94"/>
      <c r="WEH424" s="94"/>
      <c r="WEI424" s="94"/>
      <c r="WEJ424" s="94"/>
      <c r="WEK424" s="94"/>
      <c r="WEL424" s="94"/>
      <c r="WEM424" s="94"/>
      <c r="WEN424" s="94"/>
      <c r="WEO424" s="94"/>
      <c r="WEP424" s="94"/>
      <c r="WEQ424" s="94"/>
      <c r="WER424" s="94"/>
      <c r="WES424" s="94"/>
      <c r="WET424" s="94"/>
      <c r="WEU424" s="94"/>
      <c r="WEV424" s="94"/>
      <c r="WEW424" s="94"/>
      <c r="WEX424" s="94"/>
      <c r="WEY424" s="94"/>
      <c r="WEZ424" s="94"/>
      <c r="WFA424" s="94"/>
      <c r="WFB424" s="94"/>
      <c r="WFC424" s="94"/>
      <c r="WFD424" s="94"/>
      <c r="WFE424" s="94"/>
      <c r="WFF424" s="94"/>
      <c r="WFG424" s="94"/>
      <c r="WFH424" s="94"/>
      <c r="WFI424" s="94"/>
      <c r="WFJ424" s="94"/>
      <c r="WFK424" s="94"/>
      <c r="WFL424" s="94"/>
      <c r="WFM424" s="94"/>
      <c r="WFN424" s="94"/>
      <c r="WFO424" s="94"/>
      <c r="WFP424" s="94"/>
      <c r="WFQ424" s="94"/>
      <c r="WFR424" s="94"/>
      <c r="WFS424" s="94"/>
      <c r="WFT424" s="94"/>
      <c r="WFU424" s="94"/>
      <c r="WFV424" s="94"/>
      <c r="WFW424" s="94"/>
      <c r="WFX424" s="94"/>
      <c r="WFY424" s="94"/>
      <c r="WFZ424" s="94"/>
      <c r="WGA424" s="94"/>
      <c r="WGB424" s="94"/>
      <c r="WGC424" s="94"/>
      <c r="WGD424" s="94"/>
      <c r="WGE424" s="94"/>
      <c r="WGF424" s="94"/>
      <c r="WGG424" s="94"/>
      <c r="WGH424" s="94"/>
      <c r="WGI424" s="94"/>
      <c r="WGJ424" s="94"/>
      <c r="WGK424" s="94"/>
      <c r="WGL424" s="94"/>
      <c r="WGM424" s="94"/>
      <c r="WGN424" s="94"/>
      <c r="WGO424" s="94"/>
      <c r="WGP424" s="94"/>
      <c r="WGQ424" s="94"/>
      <c r="WGR424" s="94"/>
      <c r="WGS424" s="94"/>
      <c r="WGT424" s="94"/>
      <c r="WGU424" s="94"/>
      <c r="WGV424" s="94"/>
      <c r="WGW424" s="94"/>
      <c r="WGX424" s="94"/>
      <c r="WGY424" s="94"/>
      <c r="WGZ424" s="94"/>
      <c r="WHA424" s="94"/>
      <c r="WHB424" s="94"/>
      <c r="WHC424" s="94"/>
      <c r="WHD424" s="94"/>
      <c r="WHE424" s="94"/>
      <c r="WHF424" s="94"/>
      <c r="WHG424" s="94"/>
      <c r="WHH424" s="94"/>
      <c r="WHI424" s="94"/>
      <c r="WHJ424" s="94"/>
      <c r="WHK424" s="94"/>
      <c r="WHL424" s="94"/>
      <c r="WHM424" s="94"/>
      <c r="WHN424" s="94"/>
      <c r="WHO424" s="94"/>
      <c r="WHP424" s="94"/>
      <c r="WHQ424" s="94"/>
      <c r="WHR424" s="94"/>
      <c r="WHS424" s="94"/>
      <c r="WHT424" s="94"/>
      <c r="WHU424" s="94"/>
      <c r="WHV424" s="94"/>
      <c r="WHW424" s="94"/>
      <c r="WHX424" s="94"/>
      <c r="WHY424" s="94"/>
      <c r="WHZ424" s="94"/>
      <c r="WIA424" s="94"/>
      <c r="WIB424" s="94"/>
      <c r="WIC424" s="94"/>
      <c r="WID424" s="94"/>
      <c r="WIE424" s="94"/>
      <c r="WIF424" s="94"/>
      <c r="WIG424" s="94"/>
      <c r="WIH424" s="94"/>
      <c r="WII424" s="94"/>
      <c r="WIJ424" s="94"/>
      <c r="WIK424" s="94"/>
      <c r="WIL424" s="94"/>
      <c r="WIM424" s="94"/>
      <c r="WIN424" s="94"/>
      <c r="WIO424" s="94"/>
      <c r="WIP424" s="94"/>
      <c r="WIQ424" s="94"/>
      <c r="WIR424" s="94"/>
      <c r="WIS424" s="94"/>
      <c r="WIT424" s="94"/>
      <c r="WIU424" s="94"/>
      <c r="WIV424" s="94"/>
      <c r="WIW424" s="94"/>
      <c r="WIX424" s="94"/>
      <c r="WIY424" s="94"/>
      <c r="WIZ424" s="94"/>
      <c r="WJA424" s="94"/>
      <c r="WJB424" s="94"/>
      <c r="WJC424" s="94"/>
      <c r="WJD424" s="94"/>
      <c r="WJE424" s="94"/>
      <c r="WJF424" s="94"/>
      <c r="WJG424" s="94"/>
      <c r="WJH424" s="94"/>
      <c r="WJI424" s="94"/>
      <c r="WJJ424" s="94"/>
      <c r="WJK424" s="94"/>
      <c r="WJL424" s="94"/>
      <c r="WJM424" s="94"/>
      <c r="WJN424" s="94"/>
      <c r="WJO424" s="94"/>
      <c r="WJP424" s="94"/>
      <c r="WJQ424" s="94"/>
      <c r="WJR424" s="94"/>
      <c r="WJS424" s="94"/>
      <c r="WJT424" s="94"/>
      <c r="WJU424" s="94"/>
      <c r="WJV424" s="94"/>
      <c r="WJW424" s="94"/>
      <c r="WJX424" s="94"/>
      <c r="WJY424" s="94"/>
      <c r="WJZ424" s="94"/>
      <c r="WKA424" s="94"/>
      <c r="WKB424" s="94"/>
      <c r="WKC424" s="94"/>
      <c r="WKD424" s="94"/>
      <c r="WKE424" s="94"/>
      <c r="WKF424" s="94"/>
      <c r="WKG424" s="94"/>
      <c r="WKH424" s="94"/>
      <c r="WKI424" s="94"/>
      <c r="WKJ424" s="94"/>
      <c r="WKK424" s="94"/>
      <c r="WKL424" s="94"/>
      <c r="WKM424" s="94"/>
      <c r="WKN424" s="94"/>
      <c r="WKO424" s="94"/>
      <c r="WKP424" s="94"/>
      <c r="WKQ424" s="94"/>
      <c r="WKR424" s="94"/>
      <c r="WKS424" s="94"/>
      <c r="WKT424" s="94"/>
      <c r="WKU424" s="94"/>
      <c r="WKV424" s="94"/>
      <c r="WKW424" s="94"/>
      <c r="WKX424" s="94"/>
      <c r="WKY424" s="94"/>
      <c r="WKZ424" s="94"/>
      <c r="WLA424" s="94"/>
      <c r="WLB424" s="94"/>
      <c r="WLC424" s="94"/>
      <c r="WLD424" s="94"/>
      <c r="WLE424" s="94"/>
      <c r="WLF424" s="94"/>
      <c r="WLG424" s="94"/>
      <c r="WLH424" s="94"/>
      <c r="WLI424" s="94"/>
      <c r="WLJ424" s="94"/>
      <c r="WLK424" s="94"/>
      <c r="WLL424" s="94"/>
      <c r="WLM424" s="94"/>
      <c r="WLN424" s="94"/>
      <c r="WLO424" s="94"/>
      <c r="WLP424" s="94"/>
      <c r="WLQ424" s="94"/>
      <c r="WLR424" s="94"/>
      <c r="WLS424" s="94"/>
      <c r="WLT424" s="94"/>
      <c r="WLU424" s="94"/>
      <c r="WLV424" s="94"/>
      <c r="WLW424" s="94"/>
      <c r="WLX424" s="94"/>
      <c r="WLY424" s="94"/>
      <c r="WLZ424" s="94"/>
      <c r="WMA424" s="94"/>
      <c r="WMB424" s="94"/>
      <c r="WMC424" s="94"/>
      <c r="WMD424" s="94"/>
      <c r="WME424" s="94"/>
      <c r="WMF424" s="94"/>
      <c r="WMG424" s="94"/>
      <c r="WMH424" s="94"/>
      <c r="WMI424" s="94"/>
      <c r="WMJ424" s="94"/>
      <c r="WMK424" s="94"/>
      <c r="WML424" s="94"/>
      <c r="WMM424" s="94"/>
      <c r="WMN424" s="94"/>
      <c r="WMO424" s="94"/>
      <c r="WMP424" s="94"/>
      <c r="WMQ424" s="94"/>
      <c r="WMR424" s="94"/>
      <c r="WMS424" s="94"/>
      <c r="WMT424" s="94"/>
      <c r="WMU424" s="94"/>
      <c r="WMV424" s="94"/>
      <c r="WMW424" s="94"/>
      <c r="WMX424" s="94"/>
      <c r="WMY424" s="94"/>
      <c r="WMZ424" s="94"/>
      <c r="WNA424" s="94"/>
      <c r="WNB424" s="94"/>
      <c r="WNC424" s="94"/>
      <c r="WND424" s="94"/>
      <c r="WNE424" s="94"/>
      <c r="WNF424" s="94"/>
      <c r="WNG424" s="94"/>
      <c r="WNH424" s="94"/>
      <c r="WNI424" s="94"/>
      <c r="WNJ424" s="94"/>
      <c r="WNK424" s="94"/>
      <c r="WNL424" s="94"/>
      <c r="WNM424" s="94"/>
      <c r="WNN424" s="94"/>
      <c r="WNO424" s="94"/>
      <c r="WNP424" s="94"/>
      <c r="WNQ424" s="94"/>
      <c r="WNR424" s="94"/>
      <c r="WNS424" s="94"/>
      <c r="WNT424" s="94"/>
      <c r="WNU424" s="94"/>
      <c r="WNV424" s="94"/>
      <c r="WNW424" s="94"/>
      <c r="WNX424" s="94"/>
      <c r="WNY424" s="94"/>
      <c r="WNZ424" s="94"/>
      <c r="WOA424" s="94"/>
      <c r="WOB424" s="94"/>
      <c r="WOC424" s="94"/>
      <c r="WOD424" s="94"/>
      <c r="WOE424" s="94"/>
      <c r="WOF424" s="94"/>
      <c r="WOG424" s="94"/>
      <c r="WOH424" s="94"/>
      <c r="WOI424" s="94"/>
      <c r="WOJ424" s="94"/>
      <c r="WOK424" s="94"/>
      <c r="WOL424" s="94"/>
      <c r="WOM424" s="94"/>
      <c r="WON424" s="94"/>
      <c r="WOO424" s="94"/>
      <c r="WOP424" s="94"/>
      <c r="WOQ424" s="94"/>
      <c r="WOR424" s="94"/>
      <c r="WOS424" s="94"/>
      <c r="WOT424" s="94"/>
      <c r="WOU424" s="94"/>
      <c r="WOV424" s="94"/>
      <c r="WOW424" s="94"/>
      <c r="WOX424" s="94"/>
      <c r="WOY424" s="94"/>
      <c r="WOZ424" s="94"/>
      <c r="WPA424" s="94"/>
      <c r="WPB424" s="94"/>
      <c r="WPC424" s="94"/>
      <c r="WPD424" s="94"/>
      <c r="WPE424" s="94"/>
      <c r="WPF424" s="94"/>
      <c r="WPG424" s="94"/>
      <c r="WPH424" s="94"/>
      <c r="WPI424" s="94"/>
      <c r="WPJ424" s="94"/>
      <c r="WPK424" s="94"/>
      <c r="WPL424" s="94"/>
      <c r="WPM424" s="94"/>
      <c r="WPN424" s="94"/>
      <c r="WPO424" s="94"/>
      <c r="WPP424" s="94"/>
      <c r="WPQ424" s="94"/>
      <c r="WPR424" s="94"/>
      <c r="WPS424" s="94"/>
      <c r="WPT424" s="94"/>
      <c r="WPU424" s="94"/>
      <c r="WPV424" s="94"/>
      <c r="WPW424" s="94"/>
      <c r="WPX424" s="94"/>
      <c r="WPY424" s="94"/>
      <c r="WPZ424" s="94"/>
      <c r="WQA424" s="94"/>
      <c r="WQB424" s="94"/>
      <c r="WQC424" s="94"/>
      <c r="WQD424" s="94"/>
      <c r="WQE424" s="94"/>
      <c r="WQF424" s="94"/>
      <c r="WQG424" s="94"/>
      <c r="WQH424" s="94"/>
      <c r="WQI424" s="94"/>
      <c r="WQJ424" s="94"/>
      <c r="WQK424" s="94"/>
      <c r="WQL424" s="94"/>
      <c r="WQM424" s="94"/>
      <c r="WQN424" s="94"/>
      <c r="WQO424" s="94"/>
      <c r="WQP424" s="94"/>
      <c r="WQQ424" s="94"/>
      <c r="WQR424" s="94"/>
      <c r="WQS424" s="94"/>
      <c r="WQT424" s="94"/>
      <c r="WQU424" s="94"/>
      <c r="WQV424" s="94"/>
      <c r="WQW424" s="94"/>
      <c r="WQX424" s="94"/>
      <c r="WQY424" s="94"/>
      <c r="WQZ424" s="94"/>
      <c r="WRA424" s="94"/>
      <c r="WRB424" s="94"/>
      <c r="WRC424" s="94"/>
      <c r="WRD424" s="94"/>
      <c r="WRE424" s="94"/>
      <c r="WRF424" s="94"/>
      <c r="WRG424" s="94"/>
      <c r="WRH424" s="94"/>
      <c r="WRI424" s="94"/>
      <c r="WRJ424" s="94"/>
      <c r="WRK424" s="94"/>
      <c r="WRL424" s="94"/>
      <c r="WRM424" s="94"/>
      <c r="WRN424" s="94"/>
      <c r="WRO424" s="94"/>
      <c r="WRP424" s="94"/>
      <c r="WRQ424" s="94"/>
      <c r="WRR424" s="94"/>
      <c r="WRS424" s="94"/>
      <c r="WRT424" s="94"/>
      <c r="WRU424" s="94"/>
      <c r="WRV424" s="94"/>
      <c r="WRW424" s="94"/>
      <c r="WRX424" s="94"/>
      <c r="WRY424" s="94"/>
      <c r="WRZ424" s="94"/>
      <c r="WSA424" s="94"/>
      <c r="WSB424" s="94"/>
      <c r="WSC424" s="94"/>
      <c r="WSD424" s="94"/>
      <c r="WSE424" s="94"/>
      <c r="WSF424" s="94"/>
      <c r="WSG424" s="94"/>
      <c r="WSH424" s="94"/>
      <c r="WSI424" s="94"/>
      <c r="WSJ424" s="94"/>
      <c r="WSK424" s="94"/>
      <c r="WSL424" s="94"/>
      <c r="WSM424" s="94"/>
      <c r="WSN424" s="94"/>
      <c r="WSO424" s="94"/>
      <c r="WSP424" s="94"/>
      <c r="WSQ424" s="94"/>
      <c r="WSR424" s="94"/>
      <c r="WSS424" s="94"/>
      <c r="WST424" s="94"/>
      <c r="WSU424" s="94"/>
      <c r="WSV424" s="94"/>
      <c r="WSW424" s="94"/>
      <c r="WSX424" s="94"/>
      <c r="WSY424" s="94"/>
      <c r="WSZ424" s="94"/>
      <c r="WTA424" s="94"/>
      <c r="WTB424" s="94"/>
      <c r="WTC424" s="94"/>
      <c r="WTD424" s="94"/>
      <c r="WTE424" s="94"/>
      <c r="WTF424" s="94"/>
      <c r="WTG424" s="94"/>
      <c r="WTH424" s="94"/>
      <c r="WTI424" s="94"/>
      <c r="WTJ424" s="94"/>
      <c r="WTK424" s="94"/>
      <c r="WTL424" s="94"/>
      <c r="WTM424" s="94"/>
      <c r="WTN424" s="94"/>
      <c r="WTO424" s="94"/>
      <c r="WTP424" s="94"/>
      <c r="WTQ424" s="94"/>
      <c r="WTR424" s="94"/>
      <c r="WTS424" s="94"/>
      <c r="WTT424" s="94"/>
      <c r="WTU424" s="94"/>
      <c r="WTV424" s="94"/>
      <c r="WTW424" s="94"/>
      <c r="WTX424" s="94"/>
      <c r="WTY424" s="94"/>
      <c r="WTZ424" s="94"/>
      <c r="WUA424" s="94"/>
      <c r="WUB424" s="94"/>
      <c r="WUC424" s="94"/>
      <c r="WUD424" s="94"/>
      <c r="WUE424" s="94"/>
      <c r="WUF424" s="94"/>
      <c r="WUG424" s="94"/>
      <c r="WUH424" s="94"/>
      <c r="WUI424" s="94"/>
      <c r="WUJ424" s="94"/>
      <c r="WUK424" s="94"/>
      <c r="WUL424" s="94"/>
      <c r="WUM424" s="94"/>
      <c r="WUN424" s="94"/>
      <c r="WUO424" s="94"/>
      <c r="WUP424" s="94"/>
      <c r="WUQ424" s="94"/>
      <c r="WUR424" s="94"/>
      <c r="WUS424" s="94"/>
      <c r="WUT424" s="94"/>
      <c r="WUU424" s="94"/>
      <c r="WUV424" s="94"/>
      <c r="WUW424" s="94"/>
      <c r="WUX424" s="94"/>
      <c r="WUY424" s="94"/>
      <c r="WUZ424" s="94"/>
      <c r="WVA424" s="94"/>
      <c r="WVB424" s="94"/>
      <c r="WVC424" s="94"/>
      <c r="WVD424" s="94"/>
      <c r="WVE424" s="94"/>
      <c r="WVF424" s="94"/>
      <c r="WVG424" s="94"/>
      <c r="WVH424" s="94"/>
      <c r="WVI424" s="94"/>
      <c r="WVJ424" s="94"/>
      <c r="WVK424" s="94"/>
      <c r="WVL424" s="94"/>
      <c r="WVM424" s="94"/>
      <c r="WVN424" s="94"/>
      <c r="WVO424" s="94"/>
      <c r="WVP424" s="94"/>
      <c r="WVQ424" s="94"/>
      <c r="WVR424" s="94"/>
      <c r="WVS424" s="94"/>
      <c r="WVT424" s="94"/>
      <c r="WVU424" s="94"/>
      <c r="WVV424" s="94"/>
      <c r="WVW424" s="94"/>
      <c r="WVX424" s="94"/>
      <c r="WVY424" s="94"/>
      <c r="WVZ424" s="94"/>
      <c r="WWA424" s="94"/>
      <c r="WWB424" s="94"/>
      <c r="WWC424" s="94"/>
      <c r="WWD424" s="94"/>
      <c r="WWE424" s="94"/>
      <c r="WWF424" s="94"/>
      <c r="WWG424" s="94"/>
      <c r="WWH424" s="94"/>
      <c r="WWI424" s="94"/>
      <c r="WWJ424" s="94"/>
      <c r="WWK424" s="94"/>
      <c r="WWL424" s="94"/>
      <c r="WWM424" s="94"/>
      <c r="WWN424" s="94"/>
      <c r="WWO424" s="94"/>
      <c r="WWP424" s="94"/>
      <c r="WWQ424" s="94"/>
      <c r="WWR424" s="94"/>
      <c r="WWS424" s="94"/>
      <c r="WWT424" s="94"/>
      <c r="WWU424" s="94"/>
      <c r="WWV424" s="94"/>
      <c r="WWW424" s="94"/>
      <c r="WWX424" s="94"/>
      <c r="WWY424" s="94"/>
      <c r="WWZ424" s="94"/>
      <c r="WXA424" s="94"/>
      <c r="WXB424" s="94"/>
      <c r="WXC424" s="94"/>
      <c r="WXD424" s="94"/>
      <c r="WXE424" s="94"/>
      <c r="WXF424" s="94"/>
      <c r="WXG424" s="94"/>
      <c r="WXH424" s="94"/>
      <c r="WXI424" s="94"/>
      <c r="WXJ424" s="94"/>
      <c r="WXK424" s="94"/>
      <c r="WXL424" s="94"/>
      <c r="WXM424" s="94"/>
      <c r="WXN424" s="94"/>
      <c r="WXO424" s="94"/>
      <c r="WXP424" s="94"/>
      <c r="WXQ424" s="94"/>
      <c r="WXR424" s="94"/>
      <c r="WXS424" s="94"/>
      <c r="WXT424" s="94"/>
      <c r="WXU424" s="94"/>
      <c r="WXV424" s="94"/>
      <c r="WXW424" s="94"/>
      <c r="WXX424" s="94"/>
      <c r="WXY424" s="94"/>
      <c r="WXZ424" s="94"/>
      <c r="WYA424" s="94"/>
      <c r="WYB424" s="94"/>
      <c r="WYC424" s="94"/>
      <c r="WYD424" s="94"/>
      <c r="WYE424" s="94"/>
      <c r="WYF424" s="94"/>
      <c r="WYG424" s="94"/>
      <c r="WYH424" s="94"/>
      <c r="WYI424" s="94"/>
      <c r="WYJ424" s="94"/>
      <c r="WYK424" s="94"/>
      <c r="WYL424" s="94"/>
      <c r="WYM424" s="94"/>
      <c r="WYN424" s="94"/>
      <c r="WYO424" s="94"/>
      <c r="WYP424" s="94"/>
      <c r="WYQ424" s="94"/>
      <c r="WYR424" s="94"/>
      <c r="WYS424" s="94"/>
      <c r="WYT424" s="94"/>
      <c r="WYU424" s="94"/>
      <c r="WYV424" s="94"/>
      <c r="WYW424" s="94"/>
      <c r="WYX424" s="94"/>
      <c r="WYY424" s="94"/>
      <c r="WYZ424" s="94"/>
      <c r="WZA424" s="94"/>
      <c r="WZB424" s="94"/>
      <c r="WZC424" s="94"/>
      <c r="WZD424" s="94"/>
      <c r="WZE424" s="94"/>
      <c r="WZF424" s="94"/>
      <c r="WZG424" s="94"/>
      <c r="WZH424" s="94"/>
      <c r="WZI424" s="94"/>
      <c r="WZJ424" s="94"/>
      <c r="WZK424" s="94"/>
      <c r="WZL424" s="94"/>
      <c r="WZM424" s="94"/>
      <c r="WZN424" s="94"/>
      <c r="WZO424" s="94"/>
      <c r="WZP424" s="94"/>
      <c r="WZQ424" s="94"/>
      <c r="WZR424" s="94"/>
      <c r="WZS424" s="94"/>
      <c r="WZT424" s="94"/>
      <c r="WZU424" s="94"/>
      <c r="WZV424" s="94"/>
      <c r="WZW424" s="94"/>
      <c r="WZX424" s="94"/>
      <c r="WZY424" s="94"/>
      <c r="WZZ424" s="94"/>
      <c r="XAA424" s="94"/>
      <c r="XAB424" s="112"/>
      <c r="XAC424" s="112"/>
      <c r="XAD424" s="112"/>
      <c r="XAE424" s="112"/>
      <c r="XAF424" s="112"/>
      <c r="XAG424" s="112"/>
      <c r="XAH424" s="112"/>
      <c r="XAI424" s="112"/>
      <c r="XAJ424" s="112"/>
      <c r="XAK424" s="112"/>
      <c r="XAL424" s="112"/>
      <c r="XAM424" s="112"/>
      <c r="XAN424" s="112"/>
      <c r="XAO424" s="112"/>
      <c r="XAP424" s="112"/>
      <c r="XAQ424" s="112"/>
      <c r="XAR424" s="112"/>
      <c r="XAS424" s="112"/>
      <c r="XAT424" s="112"/>
      <c r="XAU424" s="112"/>
      <c r="XAV424" s="112"/>
      <c r="XAW424" s="112"/>
      <c r="XAX424" s="112"/>
      <c r="XAY424" s="112"/>
      <c r="XAZ424" s="112"/>
      <c r="XBA424" s="112"/>
      <c r="XBB424" s="112"/>
      <c r="XBC424" s="112"/>
      <c r="XBD424" s="112"/>
      <c r="XBE424" s="112"/>
      <c r="XBF424" s="112"/>
      <c r="XBG424" s="112"/>
      <c r="XBH424" s="112"/>
      <c r="XBI424" s="112"/>
      <c r="XBJ424" s="112"/>
      <c r="XBK424" s="112"/>
      <c r="XBL424" s="112"/>
      <c r="XBM424" s="112"/>
      <c r="XBN424" s="112"/>
      <c r="XBO424" s="112"/>
      <c r="XBP424" s="112"/>
      <c r="XBQ424" s="112"/>
      <c r="XBR424" s="112"/>
      <c r="XBS424" s="112"/>
      <c r="XBT424" s="112"/>
      <c r="XBU424" s="112"/>
      <c r="XBV424" s="112"/>
      <c r="XBW424" s="112"/>
      <c r="XBX424" s="112"/>
      <c r="XBY424" s="112"/>
      <c r="XBZ424" s="112"/>
      <c r="XCA424" s="112"/>
      <c r="XCB424" s="112"/>
      <c r="XCC424" s="112"/>
      <c r="XCD424" s="112"/>
      <c r="XCE424" s="112"/>
      <c r="XCF424" s="112"/>
      <c r="XCG424" s="112"/>
      <c r="XCH424" s="112"/>
      <c r="XCI424" s="112"/>
      <c r="XCJ424" s="112"/>
      <c r="XCK424" s="112"/>
      <c r="XCL424" s="112"/>
      <c r="XCM424" s="112"/>
      <c r="XCN424" s="112"/>
      <c r="XCO424" s="112"/>
      <c r="XCP424" s="112"/>
      <c r="XCQ424" s="112"/>
      <c r="XCR424" s="112"/>
      <c r="XCS424" s="112"/>
      <c r="XCT424" s="112"/>
      <c r="XCU424" s="112"/>
      <c r="XCV424" s="112"/>
      <c r="XCW424" s="112"/>
      <c r="XCX424" s="112"/>
      <c r="XCY424" s="112"/>
      <c r="XCZ424" s="112"/>
      <c r="XDA424" s="112"/>
      <c r="XDB424" s="112"/>
      <c r="XDC424" s="112"/>
      <c r="XDD424" s="112"/>
      <c r="XDE424" s="112"/>
      <c r="XDF424" s="112"/>
      <c r="XDG424" s="112"/>
      <c r="XDH424" s="112"/>
      <c r="XDI424" s="112"/>
      <c r="XDJ424" s="112"/>
      <c r="XDK424" s="112"/>
      <c r="XDL424" s="112"/>
      <c r="XDM424" s="112"/>
      <c r="XDN424" s="112"/>
      <c r="XDO424" s="112"/>
      <c r="XDP424" s="112"/>
      <c r="XDQ424" s="112"/>
      <c r="XDR424" s="112"/>
      <c r="XDS424" s="112"/>
      <c r="XDT424" s="112"/>
      <c r="XDU424" s="112"/>
      <c r="XDV424" s="112"/>
      <c r="XDW424" s="112"/>
      <c r="XDX424" s="112"/>
      <c r="XDY424" s="112"/>
      <c r="XDZ424" s="112"/>
      <c r="XEA424" s="112"/>
      <c r="XEB424" s="112"/>
      <c r="XEC424" s="112"/>
      <c r="XED424" s="112"/>
      <c r="XEE424" s="112"/>
      <c r="XEF424" s="112"/>
      <c r="XEG424" s="112"/>
      <c r="XEH424" s="112"/>
      <c r="XEI424" s="112"/>
      <c r="XEJ424" s="112"/>
      <c r="XEK424" s="112"/>
      <c r="XEL424" s="112"/>
      <c r="XEM424" s="112"/>
      <c r="XEN424" s="112"/>
      <c r="XEO424" s="112"/>
      <c r="XEP424" s="112"/>
      <c r="XEQ424" s="112"/>
      <c r="XER424" s="112"/>
      <c r="XES424" s="112"/>
      <c r="XET424" s="112"/>
      <c r="XEU424" s="112"/>
      <c r="XEV424" s="112"/>
      <c r="XEW424" s="112"/>
      <c r="XEX424" s="112"/>
      <c r="XEY424" s="112"/>
      <c r="XEZ424" s="112"/>
      <c r="XFA424" s="112"/>
      <c r="XFB424" s="112"/>
      <c r="XFC424" s="112"/>
      <c r="XFD424" s="112"/>
    </row>
    <row r="425" s="105" customFormat="1" ht="341" customHeight="1" spans="1:15">
      <c r="A425" s="297" t="s">
        <v>10421</v>
      </c>
      <c r="B425" s="213"/>
      <c r="C425" s="213"/>
      <c r="D425" s="210" t="s">
        <v>10780</v>
      </c>
      <c r="E425" s="278" t="s">
        <v>10781</v>
      </c>
      <c r="F425" s="279"/>
      <c r="G425" s="279"/>
      <c r="H425" s="279"/>
      <c r="I425" s="304"/>
      <c r="J425" s="279"/>
      <c r="K425" s="304"/>
      <c r="L425" s="279"/>
      <c r="M425" s="213"/>
      <c r="N425" s="213"/>
      <c r="O425" s="213"/>
    </row>
    <row r="426" s="105" customFormat="1" ht="71.25" spans="1:15">
      <c r="A426" s="208" t="s">
        <v>10421</v>
      </c>
      <c r="B426" s="210" t="s">
        <v>169</v>
      </c>
      <c r="C426" s="210" t="s">
        <v>10782</v>
      </c>
      <c r="D426" s="210" t="s">
        <v>10783</v>
      </c>
      <c r="E426" s="210" t="s">
        <v>10784</v>
      </c>
      <c r="F426" s="210" t="s">
        <v>10785</v>
      </c>
      <c r="G426" s="210"/>
      <c r="H426" s="210"/>
      <c r="I426" s="210" t="s">
        <v>161</v>
      </c>
      <c r="J426" s="305">
        <v>40</v>
      </c>
      <c r="K426" s="210">
        <v>36</v>
      </c>
      <c r="L426" s="278" t="s">
        <v>10786</v>
      </c>
      <c r="M426" s="213" t="s">
        <v>162</v>
      </c>
      <c r="N426" s="213"/>
      <c r="O426" s="213"/>
    </row>
    <row r="427" s="105" customFormat="1" ht="83" customHeight="1" spans="1:15">
      <c r="A427" s="208" t="s">
        <v>10421</v>
      </c>
      <c r="B427" s="210" t="s">
        <v>169</v>
      </c>
      <c r="C427" s="210" t="s">
        <v>10787</v>
      </c>
      <c r="D427" s="210" t="s">
        <v>10788</v>
      </c>
      <c r="E427" s="232" t="s">
        <v>10789</v>
      </c>
      <c r="F427" s="232" t="s">
        <v>10790</v>
      </c>
      <c r="G427" s="232"/>
      <c r="H427" s="232"/>
      <c r="I427" s="210" t="s">
        <v>161</v>
      </c>
      <c r="J427" s="305">
        <v>100</v>
      </c>
      <c r="K427" s="210">
        <v>90</v>
      </c>
      <c r="L427" s="316" t="s">
        <v>10786</v>
      </c>
      <c r="M427" s="213" t="s">
        <v>162</v>
      </c>
      <c r="N427" s="213"/>
      <c r="O427" s="213"/>
    </row>
    <row r="428" s="105" customFormat="1" ht="71.25" spans="1:15">
      <c r="A428" s="208" t="s">
        <v>10421</v>
      </c>
      <c r="B428" s="210" t="s">
        <v>60</v>
      </c>
      <c r="C428" s="210" t="s">
        <v>10791</v>
      </c>
      <c r="D428" s="210" t="s">
        <v>10792</v>
      </c>
      <c r="E428" s="232" t="s">
        <v>10793</v>
      </c>
      <c r="F428" s="232" t="s">
        <v>10794</v>
      </c>
      <c r="G428" s="232" t="s">
        <v>10795</v>
      </c>
      <c r="H428" s="232"/>
      <c r="I428" s="210" t="s">
        <v>161</v>
      </c>
      <c r="J428" s="305">
        <v>430</v>
      </c>
      <c r="K428" s="210">
        <v>430</v>
      </c>
      <c r="L428" s="316" t="s">
        <v>10796</v>
      </c>
      <c r="M428" s="213" t="s">
        <v>162</v>
      </c>
      <c r="N428" s="213"/>
      <c r="O428" s="213"/>
    </row>
    <row r="429" s="105" customFormat="1" ht="71.25" spans="1:15">
      <c r="A429" s="208" t="s">
        <v>10421</v>
      </c>
      <c r="B429" s="210" t="s">
        <v>60</v>
      </c>
      <c r="C429" s="210" t="s">
        <v>10797</v>
      </c>
      <c r="D429" s="210" t="s">
        <v>10798</v>
      </c>
      <c r="E429" s="232" t="s">
        <v>10799</v>
      </c>
      <c r="F429" s="232" t="s">
        <v>10794</v>
      </c>
      <c r="G429" s="232" t="s">
        <v>10800</v>
      </c>
      <c r="H429" s="232"/>
      <c r="I429" s="210" t="s">
        <v>161</v>
      </c>
      <c r="J429" s="305">
        <v>600</v>
      </c>
      <c r="K429" s="210">
        <v>540</v>
      </c>
      <c r="L429" s="278" t="s">
        <v>10801</v>
      </c>
      <c r="M429" s="213" t="s">
        <v>162</v>
      </c>
      <c r="N429" s="213"/>
      <c r="O429" s="213"/>
    </row>
    <row r="430" s="105" customFormat="1" ht="85" customHeight="1" spans="1:15">
      <c r="A430" s="208" t="s">
        <v>10421</v>
      </c>
      <c r="B430" s="210" t="s">
        <v>169</v>
      </c>
      <c r="C430" s="210" t="s">
        <v>10802</v>
      </c>
      <c r="D430" s="210" t="s">
        <v>10803</v>
      </c>
      <c r="E430" s="287" t="s">
        <v>10804</v>
      </c>
      <c r="F430" s="287" t="s">
        <v>10805</v>
      </c>
      <c r="G430" s="287" t="s">
        <v>10795</v>
      </c>
      <c r="H430" s="287"/>
      <c r="I430" s="210" t="s">
        <v>161</v>
      </c>
      <c r="J430" s="210">
        <v>420</v>
      </c>
      <c r="K430" s="210">
        <v>378</v>
      </c>
      <c r="L430" s="317"/>
      <c r="M430" s="213" t="s">
        <v>162</v>
      </c>
      <c r="N430" s="213"/>
      <c r="O430" s="213"/>
    </row>
    <row r="431" s="105" customFormat="1" ht="123" customHeight="1" spans="1:15">
      <c r="A431" s="208" t="s">
        <v>10421</v>
      </c>
      <c r="B431" s="210" t="s">
        <v>169</v>
      </c>
      <c r="C431" s="210" t="s">
        <v>10806</v>
      </c>
      <c r="D431" s="210" t="s">
        <v>10807</v>
      </c>
      <c r="E431" s="232" t="s">
        <v>10808</v>
      </c>
      <c r="F431" s="232" t="s">
        <v>10809</v>
      </c>
      <c r="G431" s="232" t="s">
        <v>10810</v>
      </c>
      <c r="H431" s="232"/>
      <c r="I431" s="210" t="s">
        <v>161</v>
      </c>
      <c r="J431" s="305">
        <v>1225</v>
      </c>
      <c r="K431" s="210">
        <v>1103</v>
      </c>
      <c r="L431" s="316" t="s">
        <v>10811</v>
      </c>
      <c r="M431" s="213" t="s">
        <v>162</v>
      </c>
      <c r="N431" s="213"/>
      <c r="O431" s="213"/>
    </row>
    <row r="432" s="105" customFormat="1" ht="85.5" spans="1:15">
      <c r="A432" s="208" t="s">
        <v>10421</v>
      </c>
      <c r="B432" s="210" t="s">
        <v>169</v>
      </c>
      <c r="C432" s="210" t="s">
        <v>10812</v>
      </c>
      <c r="D432" s="210" t="s">
        <v>10813</v>
      </c>
      <c r="E432" s="210" t="s">
        <v>10814</v>
      </c>
      <c r="F432" s="210" t="s">
        <v>10815</v>
      </c>
      <c r="G432" s="232" t="s">
        <v>10810</v>
      </c>
      <c r="H432" s="210"/>
      <c r="I432" s="210" t="s">
        <v>161</v>
      </c>
      <c r="J432" s="318">
        <v>1286.25</v>
      </c>
      <c r="K432" s="210">
        <v>1158</v>
      </c>
      <c r="L432" s="306" t="s">
        <v>10816</v>
      </c>
      <c r="M432" s="213" t="s">
        <v>162</v>
      </c>
      <c r="N432" s="213"/>
      <c r="O432" s="213"/>
    </row>
    <row r="433" s="105" customFormat="1" ht="85.5" spans="1:15">
      <c r="A433" s="208" t="s">
        <v>10421</v>
      </c>
      <c r="B433" s="210" t="s">
        <v>169</v>
      </c>
      <c r="C433" s="210" t="s">
        <v>10817</v>
      </c>
      <c r="D433" s="210" t="s">
        <v>10818</v>
      </c>
      <c r="E433" s="232" t="s">
        <v>10819</v>
      </c>
      <c r="F433" s="232" t="s">
        <v>10809</v>
      </c>
      <c r="G433" s="232" t="s">
        <v>10820</v>
      </c>
      <c r="H433" s="232"/>
      <c r="I433" s="210" t="s">
        <v>161</v>
      </c>
      <c r="J433" s="305">
        <v>1708</v>
      </c>
      <c r="K433" s="210">
        <v>1537</v>
      </c>
      <c r="L433" s="306" t="s">
        <v>10816</v>
      </c>
      <c r="M433" s="213" t="s">
        <v>162</v>
      </c>
      <c r="N433" s="213"/>
      <c r="O433" s="213"/>
    </row>
    <row r="434" s="105" customFormat="1" ht="70" customHeight="1" spans="1:15">
      <c r="A434" s="208" t="s">
        <v>10421</v>
      </c>
      <c r="B434" s="210" t="s">
        <v>169</v>
      </c>
      <c r="C434" s="210" t="s">
        <v>10821</v>
      </c>
      <c r="D434" s="210" t="s">
        <v>10822</v>
      </c>
      <c r="E434" s="232" t="s">
        <v>10823</v>
      </c>
      <c r="F434" s="232" t="s">
        <v>10824</v>
      </c>
      <c r="G434" s="232" t="s">
        <v>10795</v>
      </c>
      <c r="H434" s="232"/>
      <c r="I434" s="210" t="s">
        <v>161</v>
      </c>
      <c r="J434" s="305">
        <v>100</v>
      </c>
      <c r="K434" s="210">
        <v>90</v>
      </c>
      <c r="L434" s="316" t="s">
        <v>10825</v>
      </c>
      <c r="M434" s="213" t="s">
        <v>162</v>
      </c>
      <c r="N434" s="213"/>
      <c r="O434" s="213"/>
    </row>
    <row r="435" s="105" customFormat="1" ht="122" customHeight="1" spans="1:15">
      <c r="A435" s="208" t="s">
        <v>10421</v>
      </c>
      <c r="B435" s="210" t="s">
        <v>60</v>
      </c>
      <c r="C435" s="210" t="s">
        <v>10826</v>
      </c>
      <c r="D435" s="210" t="s">
        <v>10827</v>
      </c>
      <c r="E435" s="210" t="s">
        <v>10828</v>
      </c>
      <c r="F435" s="210" t="s">
        <v>10829</v>
      </c>
      <c r="G435" s="210"/>
      <c r="H435" s="210"/>
      <c r="I435" s="210" t="s">
        <v>293</v>
      </c>
      <c r="J435" s="305">
        <v>50</v>
      </c>
      <c r="K435" s="210">
        <v>45</v>
      </c>
      <c r="L435" s="311" t="s">
        <v>10830</v>
      </c>
      <c r="M435" s="213" t="s">
        <v>162</v>
      </c>
      <c r="N435" s="213"/>
      <c r="O435" s="213"/>
    </row>
    <row r="436" ht="13.5" spans="1:14">
      <c r="A436" s="246" t="s">
        <v>10596</v>
      </c>
      <c r="B436" s="252"/>
      <c r="C436" s="202" t="s">
        <v>10831</v>
      </c>
      <c r="D436" s="252" t="s">
        <v>10832</v>
      </c>
      <c r="E436" s="253" t="s">
        <v>10833</v>
      </c>
      <c r="F436" s="274"/>
      <c r="G436" s="274"/>
      <c r="H436" s="274"/>
      <c r="I436" s="274"/>
      <c r="J436" s="274"/>
      <c r="K436" s="274"/>
      <c r="L436" s="274"/>
      <c r="M436" s="202"/>
      <c r="N436" s="271"/>
    </row>
    <row r="437" ht="94.5" spans="1:14">
      <c r="A437" s="246" t="s">
        <v>10596</v>
      </c>
      <c r="B437" s="252" t="s">
        <v>60</v>
      </c>
      <c r="C437" s="202" t="s">
        <v>10834</v>
      </c>
      <c r="D437" s="252" t="s">
        <v>10835</v>
      </c>
      <c r="E437" s="253" t="s">
        <v>10836</v>
      </c>
      <c r="F437" s="298" t="s">
        <v>10837</v>
      </c>
      <c r="G437" s="298" t="s">
        <v>10838</v>
      </c>
      <c r="H437" s="298" t="s">
        <v>10839</v>
      </c>
      <c r="I437" s="252" t="s">
        <v>161</v>
      </c>
      <c r="J437" s="252">
        <v>20</v>
      </c>
      <c r="K437" s="202">
        <v>20</v>
      </c>
      <c r="L437" s="274" t="s">
        <v>10840</v>
      </c>
      <c r="M437" s="319" t="s">
        <v>162</v>
      </c>
      <c r="N437" s="271"/>
    </row>
    <row r="438" ht="54" spans="1:14">
      <c r="A438" s="246" t="s">
        <v>10596</v>
      </c>
      <c r="B438" s="252" t="s">
        <v>60</v>
      </c>
      <c r="C438" s="202" t="s">
        <v>10841</v>
      </c>
      <c r="D438" s="252" t="s">
        <v>10842</v>
      </c>
      <c r="E438" s="298" t="s">
        <v>10843</v>
      </c>
      <c r="F438" s="298" t="s">
        <v>10844</v>
      </c>
      <c r="G438" s="298" t="s">
        <v>9261</v>
      </c>
      <c r="H438" s="299"/>
      <c r="I438" s="252" t="s">
        <v>161</v>
      </c>
      <c r="J438" s="252">
        <v>20</v>
      </c>
      <c r="K438" s="202">
        <v>20</v>
      </c>
      <c r="L438" s="253"/>
      <c r="M438" s="319" t="s">
        <v>162</v>
      </c>
      <c r="N438" s="271"/>
    </row>
    <row r="439" ht="54" spans="1:14">
      <c r="A439" s="246" t="s">
        <v>10596</v>
      </c>
      <c r="B439" s="252" t="s">
        <v>60</v>
      </c>
      <c r="C439" s="202" t="s">
        <v>10845</v>
      </c>
      <c r="D439" s="252" t="s">
        <v>10846</v>
      </c>
      <c r="E439" s="298" t="s">
        <v>10847</v>
      </c>
      <c r="F439" s="298" t="s">
        <v>10848</v>
      </c>
      <c r="G439" s="298" t="s">
        <v>10849</v>
      </c>
      <c r="H439" s="299"/>
      <c r="I439" s="252" t="s">
        <v>161</v>
      </c>
      <c r="J439" s="320">
        <v>28</v>
      </c>
      <c r="K439" s="202">
        <v>28</v>
      </c>
      <c r="L439" s="253" t="s">
        <v>10840</v>
      </c>
      <c r="M439" s="202" t="s">
        <v>118</v>
      </c>
      <c r="N439" s="271"/>
    </row>
    <row r="440" ht="67.5" spans="1:14">
      <c r="A440" s="246" t="s">
        <v>10596</v>
      </c>
      <c r="B440" s="252" t="s">
        <v>60</v>
      </c>
      <c r="C440" s="202" t="s">
        <v>10850</v>
      </c>
      <c r="D440" s="300" t="s">
        <v>10851</v>
      </c>
      <c r="E440" s="298" t="s">
        <v>10852</v>
      </c>
      <c r="F440" s="298" t="s">
        <v>10853</v>
      </c>
      <c r="G440" s="298" t="s">
        <v>9261</v>
      </c>
      <c r="H440" s="299"/>
      <c r="I440" s="252" t="s">
        <v>161</v>
      </c>
      <c r="J440" s="252">
        <v>50</v>
      </c>
      <c r="K440" s="202">
        <v>50</v>
      </c>
      <c r="L440" s="253" t="s">
        <v>10840</v>
      </c>
      <c r="M440" s="319" t="s">
        <v>118</v>
      </c>
      <c r="N440" s="271"/>
    </row>
    <row r="441" ht="54" spans="1:14">
      <c r="A441" s="246" t="s">
        <v>10596</v>
      </c>
      <c r="B441" s="252" t="s">
        <v>60</v>
      </c>
      <c r="C441" s="202" t="s">
        <v>10854</v>
      </c>
      <c r="D441" s="300" t="s">
        <v>10855</v>
      </c>
      <c r="E441" s="298" t="s">
        <v>10856</v>
      </c>
      <c r="F441" s="298" t="s">
        <v>10857</v>
      </c>
      <c r="G441" s="298" t="s">
        <v>9261</v>
      </c>
      <c r="H441" s="299"/>
      <c r="I441" s="252" t="s">
        <v>161</v>
      </c>
      <c r="J441" s="252">
        <v>34</v>
      </c>
      <c r="K441" s="202">
        <v>34</v>
      </c>
      <c r="L441" s="253"/>
      <c r="M441" s="319" t="s">
        <v>162</v>
      </c>
      <c r="N441" s="271"/>
    </row>
    <row r="442" ht="54" spans="1:14">
      <c r="A442" s="246" t="s">
        <v>10596</v>
      </c>
      <c r="B442" s="252" t="s">
        <v>60</v>
      </c>
      <c r="C442" s="202" t="s">
        <v>10858</v>
      </c>
      <c r="D442" s="252" t="s">
        <v>10859</v>
      </c>
      <c r="E442" s="298" t="s">
        <v>10860</v>
      </c>
      <c r="F442" s="298" t="s">
        <v>10861</v>
      </c>
      <c r="G442" s="298" t="s">
        <v>10862</v>
      </c>
      <c r="H442" s="299"/>
      <c r="I442" s="252" t="s">
        <v>161</v>
      </c>
      <c r="J442" s="252">
        <v>35</v>
      </c>
      <c r="K442" s="202">
        <v>35</v>
      </c>
      <c r="L442" s="253"/>
      <c r="M442" s="319" t="s">
        <v>162</v>
      </c>
      <c r="N442" s="271"/>
    </row>
    <row r="443" ht="67.5" spans="1:14">
      <c r="A443" s="246" t="s">
        <v>10596</v>
      </c>
      <c r="B443" s="252" t="s">
        <v>60</v>
      </c>
      <c r="C443" s="202" t="s">
        <v>10863</v>
      </c>
      <c r="D443" s="252" t="s">
        <v>10864</v>
      </c>
      <c r="E443" s="298" t="s">
        <v>10865</v>
      </c>
      <c r="F443" s="298" t="s">
        <v>10866</v>
      </c>
      <c r="G443" s="298" t="s">
        <v>10867</v>
      </c>
      <c r="H443" s="299"/>
      <c r="I443" s="252" t="s">
        <v>161</v>
      </c>
      <c r="J443" s="252">
        <v>32</v>
      </c>
      <c r="K443" s="202">
        <v>32</v>
      </c>
      <c r="L443" s="253"/>
      <c r="M443" s="319" t="s">
        <v>162</v>
      </c>
      <c r="N443" s="271"/>
    </row>
    <row r="444" ht="81" spans="1:14">
      <c r="A444" s="246" t="s">
        <v>10596</v>
      </c>
      <c r="B444" s="252" t="s">
        <v>60</v>
      </c>
      <c r="C444" s="202" t="s">
        <v>10868</v>
      </c>
      <c r="D444" s="252" t="s">
        <v>10869</v>
      </c>
      <c r="E444" s="298" t="s">
        <v>10870</v>
      </c>
      <c r="F444" s="298" t="s">
        <v>10871</v>
      </c>
      <c r="G444" s="298" t="s">
        <v>10872</v>
      </c>
      <c r="H444" s="299"/>
      <c r="I444" s="252" t="s">
        <v>161</v>
      </c>
      <c r="J444" s="321">
        <v>35</v>
      </c>
      <c r="K444" s="202">
        <v>35</v>
      </c>
      <c r="L444" s="253" t="s">
        <v>10840</v>
      </c>
      <c r="M444" s="202" t="s">
        <v>162</v>
      </c>
      <c r="N444" s="271"/>
    </row>
    <row r="445" ht="54" spans="1:14">
      <c r="A445" s="246" t="s">
        <v>10596</v>
      </c>
      <c r="B445" s="252" t="s">
        <v>60</v>
      </c>
      <c r="C445" s="202" t="s">
        <v>10873</v>
      </c>
      <c r="D445" s="252" t="s">
        <v>10874</v>
      </c>
      <c r="E445" s="298" t="s">
        <v>10875</v>
      </c>
      <c r="F445" s="298" t="s">
        <v>10876</v>
      </c>
      <c r="G445" s="298" t="s">
        <v>10877</v>
      </c>
      <c r="H445" s="301"/>
      <c r="I445" s="252" t="s">
        <v>10878</v>
      </c>
      <c r="J445" s="252">
        <v>20</v>
      </c>
      <c r="K445" s="202">
        <v>20</v>
      </c>
      <c r="L445" s="253" t="s">
        <v>10879</v>
      </c>
      <c r="M445" s="319" t="s">
        <v>162</v>
      </c>
      <c r="N445" s="271"/>
    </row>
    <row r="446" ht="67.5" spans="1:14">
      <c r="A446" s="246" t="s">
        <v>10596</v>
      </c>
      <c r="B446" s="252" t="s">
        <v>169</v>
      </c>
      <c r="C446" s="202" t="s">
        <v>10880</v>
      </c>
      <c r="D446" s="300" t="s">
        <v>10881</v>
      </c>
      <c r="E446" s="302" t="s">
        <v>10882</v>
      </c>
      <c r="F446" s="298" t="s">
        <v>10883</v>
      </c>
      <c r="G446" s="298" t="s">
        <v>10884</v>
      </c>
      <c r="H446" s="301"/>
      <c r="I446" s="252" t="s">
        <v>10885</v>
      </c>
      <c r="J446" s="252">
        <v>50</v>
      </c>
      <c r="K446" s="202">
        <v>50</v>
      </c>
      <c r="L446" s="253" t="s">
        <v>10886</v>
      </c>
      <c r="M446" s="319" t="s">
        <v>162</v>
      </c>
      <c r="N446" s="271"/>
    </row>
    <row r="447" ht="67.5" spans="1:14">
      <c r="A447" s="246" t="s">
        <v>10596</v>
      </c>
      <c r="B447" s="252" t="s">
        <v>169</v>
      </c>
      <c r="C447" s="202" t="s">
        <v>10887</v>
      </c>
      <c r="D447" s="300" t="s">
        <v>10888</v>
      </c>
      <c r="E447" s="302" t="s">
        <v>10889</v>
      </c>
      <c r="F447" s="298" t="s">
        <v>10890</v>
      </c>
      <c r="G447" s="298" t="s">
        <v>10877</v>
      </c>
      <c r="H447" s="301"/>
      <c r="I447" s="252" t="s">
        <v>10885</v>
      </c>
      <c r="J447" s="252">
        <v>112</v>
      </c>
      <c r="K447" s="202">
        <v>112</v>
      </c>
      <c r="L447" s="253" t="s">
        <v>10891</v>
      </c>
      <c r="M447" s="319" t="s">
        <v>162</v>
      </c>
      <c r="N447" s="271"/>
    </row>
    <row r="448" ht="67.5" spans="1:14">
      <c r="A448" s="246" t="s">
        <v>10596</v>
      </c>
      <c r="B448" s="252" t="s">
        <v>60</v>
      </c>
      <c r="C448" s="202" t="s">
        <v>10892</v>
      </c>
      <c r="D448" s="300" t="s">
        <v>10893</v>
      </c>
      <c r="E448" s="302" t="s">
        <v>10894</v>
      </c>
      <c r="F448" s="298" t="s">
        <v>10895</v>
      </c>
      <c r="G448" s="298" t="s">
        <v>10896</v>
      </c>
      <c r="H448" s="303"/>
      <c r="I448" s="252" t="s">
        <v>10897</v>
      </c>
      <c r="J448" s="252"/>
      <c r="K448" s="202">
        <v>80</v>
      </c>
      <c r="L448" s="303"/>
      <c r="M448" s="319" t="s">
        <v>162</v>
      </c>
      <c r="N448" s="271"/>
    </row>
    <row r="449" ht="54" spans="1:14">
      <c r="A449" s="246" t="s">
        <v>10596</v>
      </c>
      <c r="B449" s="252" t="s">
        <v>60</v>
      </c>
      <c r="C449" s="202" t="s">
        <v>10898</v>
      </c>
      <c r="D449" s="300" t="s">
        <v>10899</v>
      </c>
      <c r="E449" s="302" t="s">
        <v>10900</v>
      </c>
      <c r="F449" s="298" t="s">
        <v>10901</v>
      </c>
      <c r="G449" s="298" t="s">
        <v>10877</v>
      </c>
      <c r="H449" s="303"/>
      <c r="I449" s="300" t="s">
        <v>10902</v>
      </c>
      <c r="J449" s="252">
        <v>10</v>
      </c>
      <c r="K449" s="202">
        <v>10</v>
      </c>
      <c r="L449" s="253" t="s">
        <v>10903</v>
      </c>
      <c r="M449" s="319" t="s">
        <v>162</v>
      </c>
      <c r="N449" s="271"/>
    </row>
    <row r="450" ht="54" spans="1:14">
      <c r="A450" s="246" t="s">
        <v>10596</v>
      </c>
      <c r="B450" s="252" t="s">
        <v>60</v>
      </c>
      <c r="C450" s="202" t="s">
        <v>10904</v>
      </c>
      <c r="D450" s="300" t="s">
        <v>10905</v>
      </c>
      <c r="E450" s="302" t="s">
        <v>10906</v>
      </c>
      <c r="F450" s="298" t="s">
        <v>10907</v>
      </c>
      <c r="G450" s="298" t="s">
        <v>10877</v>
      </c>
      <c r="H450" s="303"/>
      <c r="I450" s="321" t="s">
        <v>161</v>
      </c>
      <c r="J450" s="252">
        <v>40</v>
      </c>
      <c r="K450" s="202">
        <v>40</v>
      </c>
      <c r="L450" s="303"/>
      <c r="M450" s="319" t="s">
        <v>162</v>
      </c>
      <c r="N450" s="271"/>
    </row>
    <row r="451" ht="54" spans="1:14">
      <c r="A451" s="246" t="s">
        <v>10596</v>
      </c>
      <c r="B451" s="252" t="s">
        <v>60</v>
      </c>
      <c r="C451" s="202" t="s">
        <v>10908</v>
      </c>
      <c r="D451" s="300" t="s">
        <v>10909</v>
      </c>
      <c r="E451" s="302" t="s">
        <v>10910</v>
      </c>
      <c r="F451" s="298" t="s">
        <v>10911</v>
      </c>
      <c r="G451" s="298" t="s">
        <v>10912</v>
      </c>
      <c r="H451" s="303"/>
      <c r="I451" s="321" t="s">
        <v>161</v>
      </c>
      <c r="J451" s="252">
        <v>60</v>
      </c>
      <c r="K451" s="202">
        <v>54</v>
      </c>
      <c r="L451" s="253" t="s">
        <v>10913</v>
      </c>
      <c r="M451" s="319" t="s">
        <v>128</v>
      </c>
      <c r="N451" s="271"/>
    </row>
    <row r="452" ht="81" spans="1:14">
      <c r="A452" s="246" t="s">
        <v>10596</v>
      </c>
      <c r="B452" s="252" t="s">
        <v>60</v>
      </c>
      <c r="C452" s="202" t="s">
        <v>10914</v>
      </c>
      <c r="D452" s="300" t="s">
        <v>10915</v>
      </c>
      <c r="E452" s="322" t="s">
        <v>10916</v>
      </c>
      <c r="F452" s="298" t="s">
        <v>10917</v>
      </c>
      <c r="G452" s="298" t="s">
        <v>10872</v>
      </c>
      <c r="H452" s="303"/>
      <c r="I452" s="300" t="s">
        <v>10918</v>
      </c>
      <c r="J452" s="252">
        <v>45</v>
      </c>
      <c r="K452" s="202">
        <v>45</v>
      </c>
      <c r="L452" s="336"/>
      <c r="M452" s="319" t="s">
        <v>162</v>
      </c>
      <c r="N452" s="271"/>
    </row>
    <row r="453" ht="54" spans="1:14">
      <c r="A453" s="246" t="s">
        <v>10596</v>
      </c>
      <c r="B453" s="252" t="s">
        <v>60</v>
      </c>
      <c r="C453" s="202" t="s">
        <v>10919</v>
      </c>
      <c r="D453" s="300" t="s">
        <v>10920</v>
      </c>
      <c r="E453" s="323" t="s">
        <v>10921</v>
      </c>
      <c r="F453" s="253" t="s">
        <v>10922</v>
      </c>
      <c r="G453" s="298" t="s">
        <v>10872</v>
      </c>
      <c r="H453" s="303"/>
      <c r="I453" s="252" t="s">
        <v>161</v>
      </c>
      <c r="J453" s="252">
        <v>40</v>
      </c>
      <c r="K453" s="202">
        <v>36</v>
      </c>
      <c r="L453" s="303"/>
      <c r="M453" s="319" t="s">
        <v>162</v>
      </c>
      <c r="N453" s="271"/>
    </row>
    <row r="454" ht="67.5" spans="1:14">
      <c r="A454" s="246" t="s">
        <v>10596</v>
      </c>
      <c r="B454" s="252" t="s">
        <v>60</v>
      </c>
      <c r="C454" s="202" t="s">
        <v>10923</v>
      </c>
      <c r="D454" s="300" t="s">
        <v>10924</v>
      </c>
      <c r="E454" s="253" t="s">
        <v>10925</v>
      </c>
      <c r="F454" s="253" t="s">
        <v>10926</v>
      </c>
      <c r="G454" s="298" t="s">
        <v>10872</v>
      </c>
      <c r="H454" s="303"/>
      <c r="I454" s="252" t="s">
        <v>161</v>
      </c>
      <c r="J454" s="252">
        <v>40</v>
      </c>
      <c r="K454" s="202">
        <v>36</v>
      </c>
      <c r="L454" s="303"/>
      <c r="M454" s="319" t="s">
        <v>118</v>
      </c>
      <c r="N454" s="271"/>
    </row>
    <row r="455" ht="13.5" spans="1:14">
      <c r="A455" s="246" t="s">
        <v>10596</v>
      </c>
      <c r="B455" s="252"/>
      <c r="C455" s="202" t="s">
        <v>10927</v>
      </c>
      <c r="D455" s="252" t="s">
        <v>10928</v>
      </c>
      <c r="E455" s="253" t="s">
        <v>10929</v>
      </c>
      <c r="F455" s="274"/>
      <c r="G455" s="274"/>
      <c r="H455" s="274"/>
      <c r="I455" s="274"/>
      <c r="J455" s="274"/>
      <c r="K455" s="274"/>
      <c r="L455" s="274"/>
      <c r="M455" s="202"/>
      <c r="N455" s="271"/>
    </row>
    <row r="456" ht="67.5" spans="1:14">
      <c r="A456" s="246" t="s">
        <v>10596</v>
      </c>
      <c r="B456" s="252" t="s">
        <v>60</v>
      </c>
      <c r="C456" s="202" t="s">
        <v>10930</v>
      </c>
      <c r="D456" s="252" t="s">
        <v>10931</v>
      </c>
      <c r="E456" s="253" t="s">
        <v>10932</v>
      </c>
      <c r="F456" s="253" t="s">
        <v>10933</v>
      </c>
      <c r="G456" s="253" t="s">
        <v>10934</v>
      </c>
      <c r="H456" s="301"/>
      <c r="I456" s="252" t="s">
        <v>10935</v>
      </c>
      <c r="J456" s="252">
        <v>70</v>
      </c>
      <c r="K456" s="202">
        <v>63</v>
      </c>
      <c r="L456" s="253" t="s">
        <v>10936</v>
      </c>
      <c r="M456" s="202" t="s">
        <v>162</v>
      </c>
      <c r="N456" s="271"/>
    </row>
    <row r="457" ht="81" spans="1:14">
      <c r="A457" s="246" t="s">
        <v>10596</v>
      </c>
      <c r="B457" s="252" t="s">
        <v>60</v>
      </c>
      <c r="C457" s="202" t="s">
        <v>10937</v>
      </c>
      <c r="D457" s="252" t="s">
        <v>10938</v>
      </c>
      <c r="E457" s="253" t="s">
        <v>10939</v>
      </c>
      <c r="F457" s="253" t="s">
        <v>10940</v>
      </c>
      <c r="G457" s="253" t="s">
        <v>10934</v>
      </c>
      <c r="H457" s="299"/>
      <c r="I457" s="252" t="s">
        <v>10935</v>
      </c>
      <c r="J457" s="252">
        <v>70</v>
      </c>
      <c r="K457" s="202">
        <v>63</v>
      </c>
      <c r="L457" s="253" t="s">
        <v>10936</v>
      </c>
      <c r="M457" s="202" t="s">
        <v>162</v>
      </c>
      <c r="N457" s="271"/>
    </row>
    <row r="458" ht="108" spans="1:14">
      <c r="A458" s="246" t="s">
        <v>10596</v>
      </c>
      <c r="B458" s="252" t="s">
        <v>60</v>
      </c>
      <c r="C458" s="202" t="s">
        <v>10941</v>
      </c>
      <c r="D458" s="252" t="s">
        <v>10942</v>
      </c>
      <c r="E458" s="253" t="s">
        <v>10943</v>
      </c>
      <c r="F458" s="253" t="s">
        <v>10933</v>
      </c>
      <c r="G458" s="253" t="s">
        <v>10934</v>
      </c>
      <c r="H458" s="299"/>
      <c r="I458" s="252" t="s">
        <v>10935</v>
      </c>
      <c r="J458" s="252">
        <v>80</v>
      </c>
      <c r="K458" s="202">
        <v>72</v>
      </c>
      <c r="L458" s="253" t="s">
        <v>10944</v>
      </c>
      <c r="M458" s="202" t="s">
        <v>128</v>
      </c>
      <c r="N458" s="271"/>
    </row>
    <row r="459" ht="81" spans="1:14">
      <c r="A459" s="246" t="s">
        <v>10596</v>
      </c>
      <c r="B459" s="252" t="s">
        <v>60</v>
      </c>
      <c r="C459" s="202" t="s">
        <v>10945</v>
      </c>
      <c r="D459" s="252" t="s">
        <v>10946</v>
      </c>
      <c r="E459" s="253" t="s">
        <v>10947</v>
      </c>
      <c r="F459" s="253" t="s">
        <v>10948</v>
      </c>
      <c r="G459" s="253" t="s">
        <v>10949</v>
      </c>
      <c r="H459" s="299"/>
      <c r="I459" s="252" t="s">
        <v>10950</v>
      </c>
      <c r="J459" s="252">
        <v>10</v>
      </c>
      <c r="K459" s="202">
        <v>9</v>
      </c>
      <c r="L459" s="253" t="s">
        <v>10951</v>
      </c>
      <c r="M459" s="202" t="s">
        <v>162</v>
      </c>
      <c r="N459" s="271"/>
    </row>
    <row r="460" ht="67.5" spans="1:14">
      <c r="A460" s="246" t="s">
        <v>10596</v>
      </c>
      <c r="B460" s="252" t="s">
        <v>60</v>
      </c>
      <c r="C460" s="202" t="s">
        <v>10952</v>
      </c>
      <c r="D460" s="252" t="s">
        <v>10953</v>
      </c>
      <c r="E460" s="253" t="s">
        <v>10954</v>
      </c>
      <c r="F460" s="253" t="s">
        <v>10955</v>
      </c>
      <c r="G460" s="253" t="s">
        <v>9913</v>
      </c>
      <c r="H460" s="299"/>
      <c r="I460" s="252" t="s">
        <v>10935</v>
      </c>
      <c r="J460" s="252">
        <v>30</v>
      </c>
      <c r="K460" s="202">
        <v>27</v>
      </c>
      <c r="L460" s="274"/>
      <c r="M460" s="202" t="s">
        <v>118</v>
      </c>
      <c r="N460" s="271"/>
    </row>
    <row r="461" ht="67.5" spans="1:14">
      <c r="A461" s="246" t="s">
        <v>10596</v>
      </c>
      <c r="B461" s="252" t="s">
        <v>60</v>
      </c>
      <c r="C461" s="202" t="s">
        <v>10956</v>
      </c>
      <c r="D461" s="252" t="s">
        <v>10957</v>
      </c>
      <c r="E461" s="253" t="s">
        <v>10958</v>
      </c>
      <c r="F461" s="253" t="s">
        <v>10959</v>
      </c>
      <c r="G461" s="253" t="s">
        <v>10960</v>
      </c>
      <c r="H461" s="299"/>
      <c r="I461" s="252" t="s">
        <v>10935</v>
      </c>
      <c r="J461" s="252">
        <v>30</v>
      </c>
      <c r="K461" s="202">
        <v>27</v>
      </c>
      <c r="L461" s="274"/>
      <c r="M461" s="202" t="s">
        <v>162</v>
      </c>
      <c r="N461" s="271"/>
    </row>
    <row r="462" ht="54" spans="1:14">
      <c r="A462" s="246" t="s">
        <v>10596</v>
      </c>
      <c r="B462" s="252" t="s">
        <v>60</v>
      </c>
      <c r="C462" s="202" t="s">
        <v>10961</v>
      </c>
      <c r="D462" s="252" t="s">
        <v>10962</v>
      </c>
      <c r="E462" s="253" t="s">
        <v>10963</v>
      </c>
      <c r="F462" s="253" t="s">
        <v>10964</v>
      </c>
      <c r="G462" s="253" t="s">
        <v>9913</v>
      </c>
      <c r="H462" s="299"/>
      <c r="I462" s="252" t="s">
        <v>10935</v>
      </c>
      <c r="J462" s="252">
        <v>40</v>
      </c>
      <c r="K462" s="202">
        <v>40</v>
      </c>
      <c r="L462" s="274"/>
      <c r="M462" s="202" t="s">
        <v>162</v>
      </c>
      <c r="N462" s="271"/>
    </row>
    <row r="463" ht="40.5" spans="1:14">
      <c r="A463" s="246" t="s">
        <v>10596</v>
      </c>
      <c r="B463" s="252" t="s">
        <v>60</v>
      </c>
      <c r="C463" s="202" t="s">
        <v>10965</v>
      </c>
      <c r="D463" s="252" t="s">
        <v>10966</v>
      </c>
      <c r="E463" s="253" t="s">
        <v>10967</v>
      </c>
      <c r="F463" s="253" t="s">
        <v>10968</v>
      </c>
      <c r="G463" s="253" t="s">
        <v>9913</v>
      </c>
      <c r="H463" s="299"/>
      <c r="I463" s="252" t="s">
        <v>10950</v>
      </c>
      <c r="J463" s="252">
        <v>30</v>
      </c>
      <c r="K463" s="202">
        <v>27</v>
      </c>
      <c r="L463" s="253" t="s">
        <v>10969</v>
      </c>
      <c r="M463" s="202" t="s">
        <v>162</v>
      </c>
      <c r="N463" s="271"/>
    </row>
    <row r="464" ht="40.5" spans="1:14">
      <c r="A464" s="246" t="s">
        <v>10596</v>
      </c>
      <c r="B464" s="252" t="s">
        <v>60</v>
      </c>
      <c r="C464" s="202" t="s">
        <v>10970</v>
      </c>
      <c r="D464" s="252" t="s">
        <v>8152</v>
      </c>
      <c r="E464" s="253" t="s">
        <v>10971</v>
      </c>
      <c r="F464" s="253" t="s">
        <v>10972</v>
      </c>
      <c r="G464" s="253" t="s">
        <v>9913</v>
      </c>
      <c r="H464" s="253" t="s">
        <v>10973</v>
      </c>
      <c r="I464" s="252" t="s">
        <v>10950</v>
      </c>
      <c r="J464" s="252">
        <v>10</v>
      </c>
      <c r="K464" s="202">
        <v>10</v>
      </c>
      <c r="L464" s="253" t="s">
        <v>10903</v>
      </c>
      <c r="M464" s="202" t="s">
        <v>162</v>
      </c>
      <c r="N464" s="271"/>
    </row>
    <row r="465" ht="67.5" spans="1:14">
      <c r="A465" s="246" t="s">
        <v>10596</v>
      </c>
      <c r="B465" s="252" t="s">
        <v>60</v>
      </c>
      <c r="C465" s="202" t="s">
        <v>10974</v>
      </c>
      <c r="D465" s="252" t="s">
        <v>10975</v>
      </c>
      <c r="E465" s="253" t="s">
        <v>10976</v>
      </c>
      <c r="F465" s="253" t="s">
        <v>10977</v>
      </c>
      <c r="G465" s="253" t="s">
        <v>9913</v>
      </c>
      <c r="H465" s="299"/>
      <c r="I465" s="252" t="s">
        <v>10978</v>
      </c>
      <c r="J465" s="252">
        <v>25</v>
      </c>
      <c r="K465" s="202">
        <v>25</v>
      </c>
      <c r="L465" s="274"/>
      <c r="M465" s="202" t="s">
        <v>162</v>
      </c>
      <c r="N465" s="271"/>
    </row>
    <row r="466" ht="13.5" spans="1:14">
      <c r="A466" s="126" t="s">
        <v>9253</v>
      </c>
      <c r="B466" s="127"/>
      <c r="C466" s="128" t="s">
        <v>10979</v>
      </c>
      <c r="D466" s="324" t="s">
        <v>10980</v>
      </c>
      <c r="E466" s="130" t="s">
        <v>10981</v>
      </c>
      <c r="F466" s="131"/>
      <c r="G466" s="131"/>
      <c r="H466" s="131"/>
      <c r="I466" s="131"/>
      <c r="J466" s="147"/>
      <c r="K466" s="147"/>
      <c r="L466" s="148"/>
      <c r="M466" s="147"/>
      <c r="N466" s="149"/>
    </row>
    <row r="467" ht="54" spans="1:14">
      <c r="A467" s="126" t="s">
        <v>9253</v>
      </c>
      <c r="B467" s="126" t="s">
        <v>60</v>
      </c>
      <c r="C467" s="325" t="s">
        <v>10982</v>
      </c>
      <c r="D467" s="324" t="s">
        <v>10983</v>
      </c>
      <c r="E467" s="326" t="s">
        <v>10984</v>
      </c>
      <c r="F467" s="326" t="s">
        <v>10985</v>
      </c>
      <c r="G467" s="326" t="s">
        <v>9261</v>
      </c>
      <c r="H467" s="326"/>
      <c r="I467" s="327" t="s">
        <v>10986</v>
      </c>
      <c r="J467" s="327">
        <v>100</v>
      </c>
      <c r="K467" s="327">
        <v>100</v>
      </c>
      <c r="L467" s="122"/>
      <c r="M467" s="327" t="s">
        <v>162</v>
      </c>
      <c r="N467" s="149"/>
    </row>
    <row r="468" ht="54" spans="1:14">
      <c r="A468" s="126" t="s">
        <v>9253</v>
      </c>
      <c r="B468" s="126" t="s">
        <v>60</v>
      </c>
      <c r="C468" s="325" t="s">
        <v>10987</v>
      </c>
      <c r="D468" s="324" t="s">
        <v>10988</v>
      </c>
      <c r="E468" s="326" t="s">
        <v>10989</v>
      </c>
      <c r="F468" s="326" t="s">
        <v>10985</v>
      </c>
      <c r="G468" s="326" t="s">
        <v>9261</v>
      </c>
      <c r="H468" s="326"/>
      <c r="I468" s="327" t="s">
        <v>10986</v>
      </c>
      <c r="J468" s="327">
        <v>520</v>
      </c>
      <c r="K468" s="327">
        <v>520</v>
      </c>
      <c r="L468" s="122" t="s">
        <v>10990</v>
      </c>
      <c r="M468" s="327" t="s">
        <v>162</v>
      </c>
      <c r="N468" s="149"/>
    </row>
    <row r="469" ht="54" spans="1:14">
      <c r="A469" s="126" t="s">
        <v>9253</v>
      </c>
      <c r="B469" s="126" t="s">
        <v>60</v>
      </c>
      <c r="C469" s="325" t="s">
        <v>10991</v>
      </c>
      <c r="D469" s="324" t="s">
        <v>10992</v>
      </c>
      <c r="E469" s="326" t="s">
        <v>10993</v>
      </c>
      <c r="F469" s="326" t="s">
        <v>10985</v>
      </c>
      <c r="G469" s="326" t="s">
        <v>9939</v>
      </c>
      <c r="H469" s="327"/>
      <c r="I469" s="327" t="s">
        <v>10994</v>
      </c>
      <c r="J469" s="337">
        <v>1300</v>
      </c>
      <c r="K469" s="337">
        <v>1300</v>
      </c>
      <c r="L469" s="338"/>
      <c r="M469" s="337" t="s">
        <v>162</v>
      </c>
      <c r="N469" s="149"/>
    </row>
    <row r="470" ht="54" spans="1:14">
      <c r="A470" s="126" t="s">
        <v>9253</v>
      </c>
      <c r="B470" s="126" t="s">
        <v>60</v>
      </c>
      <c r="C470" s="325" t="s">
        <v>10995</v>
      </c>
      <c r="D470" s="324" t="s">
        <v>10996</v>
      </c>
      <c r="E470" s="326" t="s">
        <v>10997</v>
      </c>
      <c r="F470" s="326" t="s">
        <v>10985</v>
      </c>
      <c r="G470" s="326" t="s">
        <v>9939</v>
      </c>
      <c r="H470" s="327"/>
      <c r="I470" s="327" t="s">
        <v>10994</v>
      </c>
      <c r="J470" s="327">
        <v>2600</v>
      </c>
      <c r="K470" s="327">
        <v>2600</v>
      </c>
      <c r="L470" s="122" t="s">
        <v>10998</v>
      </c>
      <c r="M470" s="327" t="s">
        <v>162</v>
      </c>
      <c r="N470" s="149"/>
    </row>
    <row r="471" ht="40.5" spans="1:14">
      <c r="A471" s="126" t="s">
        <v>9253</v>
      </c>
      <c r="B471" s="126" t="s">
        <v>60</v>
      </c>
      <c r="C471" s="325" t="s">
        <v>10999</v>
      </c>
      <c r="D471" s="324" t="s">
        <v>11000</v>
      </c>
      <c r="E471" s="326" t="s">
        <v>11001</v>
      </c>
      <c r="F471" s="326" t="s">
        <v>11002</v>
      </c>
      <c r="G471" s="326" t="s">
        <v>9261</v>
      </c>
      <c r="H471" s="326"/>
      <c r="I471" s="327" t="s">
        <v>473</v>
      </c>
      <c r="J471" s="117">
        <v>460</v>
      </c>
      <c r="K471" s="117">
        <v>460</v>
      </c>
      <c r="L471" s="122"/>
      <c r="M471" s="117" t="s">
        <v>162</v>
      </c>
      <c r="N471" s="149"/>
    </row>
    <row r="472" ht="40.5" spans="1:14">
      <c r="A472" s="126" t="s">
        <v>9253</v>
      </c>
      <c r="B472" s="126" t="s">
        <v>60</v>
      </c>
      <c r="C472" s="325" t="s">
        <v>11003</v>
      </c>
      <c r="D472" s="324" t="s">
        <v>11004</v>
      </c>
      <c r="E472" s="326" t="s">
        <v>11005</v>
      </c>
      <c r="F472" s="326" t="s">
        <v>11006</v>
      </c>
      <c r="G472" s="326" t="s">
        <v>9261</v>
      </c>
      <c r="H472" s="326"/>
      <c r="I472" s="327" t="s">
        <v>473</v>
      </c>
      <c r="J472" s="327">
        <v>46</v>
      </c>
      <c r="K472" s="327">
        <v>46</v>
      </c>
      <c r="L472" s="339"/>
      <c r="M472" s="327" t="s">
        <v>162</v>
      </c>
      <c r="N472" s="149"/>
    </row>
    <row r="473" ht="54" spans="1:14">
      <c r="A473" s="126" t="s">
        <v>9253</v>
      </c>
      <c r="B473" s="126" t="s">
        <v>169</v>
      </c>
      <c r="C473" s="325" t="s">
        <v>11007</v>
      </c>
      <c r="D473" s="324" t="s">
        <v>11008</v>
      </c>
      <c r="E473" s="326" t="s">
        <v>11009</v>
      </c>
      <c r="F473" s="326" t="s">
        <v>11010</v>
      </c>
      <c r="G473" s="326" t="s">
        <v>9939</v>
      </c>
      <c r="H473" s="326"/>
      <c r="I473" s="327" t="s">
        <v>10994</v>
      </c>
      <c r="J473" s="327">
        <v>2400</v>
      </c>
      <c r="K473" s="327">
        <v>2400</v>
      </c>
      <c r="L473" s="122" t="s">
        <v>11011</v>
      </c>
      <c r="M473" s="327" t="s">
        <v>162</v>
      </c>
      <c r="N473" s="149"/>
    </row>
    <row r="474" ht="40.5" spans="1:14">
      <c r="A474" s="126" t="s">
        <v>9253</v>
      </c>
      <c r="B474" s="126" t="s">
        <v>60</v>
      </c>
      <c r="C474" s="325" t="s">
        <v>11012</v>
      </c>
      <c r="D474" s="324" t="s">
        <v>11013</v>
      </c>
      <c r="E474" s="326" t="s">
        <v>11014</v>
      </c>
      <c r="F474" s="326" t="s">
        <v>11015</v>
      </c>
      <c r="G474" s="326" t="s">
        <v>9261</v>
      </c>
      <c r="H474" s="328"/>
      <c r="I474" s="126" t="s">
        <v>161</v>
      </c>
      <c r="J474" s="327">
        <v>175</v>
      </c>
      <c r="K474" s="327">
        <v>175</v>
      </c>
      <c r="L474" s="122" t="s">
        <v>11016</v>
      </c>
      <c r="M474" s="327" t="s">
        <v>162</v>
      </c>
      <c r="N474" s="149"/>
    </row>
    <row r="475" ht="40.5" spans="1:14">
      <c r="A475" s="126" t="s">
        <v>9253</v>
      </c>
      <c r="B475" s="126" t="s">
        <v>60</v>
      </c>
      <c r="C475" s="325" t="s">
        <v>11017</v>
      </c>
      <c r="D475" s="324" t="s">
        <v>11018</v>
      </c>
      <c r="E475" s="326" t="s">
        <v>11019</v>
      </c>
      <c r="F475" s="326" t="s">
        <v>11020</v>
      </c>
      <c r="G475" s="326" t="s">
        <v>9261</v>
      </c>
      <c r="H475" s="327"/>
      <c r="I475" s="126" t="s">
        <v>161</v>
      </c>
      <c r="J475" s="327">
        <v>52</v>
      </c>
      <c r="K475" s="327">
        <v>52</v>
      </c>
      <c r="L475" s="122"/>
      <c r="M475" s="327" t="s">
        <v>162</v>
      </c>
      <c r="N475" s="149"/>
    </row>
    <row r="476" ht="27" spans="1:14">
      <c r="A476" s="246" t="s">
        <v>10596</v>
      </c>
      <c r="B476" s="252"/>
      <c r="C476" s="252" t="s">
        <v>11021</v>
      </c>
      <c r="D476" s="252" t="s">
        <v>11022</v>
      </c>
      <c r="E476" s="253" t="s">
        <v>11023</v>
      </c>
      <c r="F476" s="253"/>
      <c r="G476" s="253"/>
      <c r="H476" s="253"/>
      <c r="I476" s="253"/>
      <c r="J476" s="253"/>
      <c r="K476" s="252"/>
      <c r="L476" s="253"/>
      <c r="M476" s="340"/>
      <c r="N476" s="271"/>
    </row>
    <row r="477" ht="67.5" spans="1:14">
      <c r="A477" s="246" t="s">
        <v>10596</v>
      </c>
      <c r="B477" s="329" t="s">
        <v>60</v>
      </c>
      <c r="C477" s="202" t="s">
        <v>11024</v>
      </c>
      <c r="D477" s="252" t="s">
        <v>11025</v>
      </c>
      <c r="E477" s="253" t="s">
        <v>11026</v>
      </c>
      <c r="F477" s="253" t="s">
        <v>11027</v>
      </c>
      <c r="G477" s="253" t="s">
        <v>9261</v>
      </c>
      <c r="H477" s="252" t="s">
        <v>11028</v>
      </c>
      <c r="I477" s="252" t="s">
        <v>161</v>
      </c>
      <c r="J477" s="252">
        <v>45</v>
      </c>
      <c r="K477" s="252">
        <v>41</v>
      </c>
      <c r="L477" s="274" t="s">
        <v>10840</v>
      </c>
      <c r="M477" s="252" t="s">
        <v>162</v>
      </c>
      <c r="N477" s="271"/>
    </row>
    <row r="478" ht="67.5" spans="1:14">
      <c r="A478" s="246" t="s">
        <v>10596</v>
      </c>
      <c r="B478" s="329" t="s">
        <v>60</v>
      </c>
      <c r="C478" s="202" t="s">
        <v>11029</v>
      </c>
      <c r="D478" s="252" t="s">
        <v>11030</v>
      </c>
      <c r="E478" s="253" t="s">
        <v>11031</v>
      </c>
      <c r="F478" s="253" t="s">
        <v>11032</v>
      </c>
      <c r="G478" s="253" t="s">
        <v>9261</v>
      </c>
      <c r="H478" s="301"/>
      <c r="I478" s="252" t="s">
        <v>161</v>
      </c>
      <c r="J478" s="252">
        <v>50</v>
      </c>
      <c r="K478" s="252">
        <v>45</v>
      </c>
      <c r="L478" s="274"/>
      <c r="M478" s="252" t="s">
        <v>162</v>
      </c>
      <c r="N478" s="271"/>
    </row>
    <row r="479" ht="67.5" spans="1:14">
      <c r="A479" s="246" t="s">
        <v>10596</v>
      </c>
      <c r="B479" s="329" t="s">
        <v>60</v>
      </c>
      <c r="C479" s="202" t="s">
        <v>11033</v>
      </c>
      <c r="D479" s="252" t="s">
        <v>11034</v>
      </c>
      <c r="E479" s="253" t="s">
        <v>11035</v>
      </c>
      <c r="F479" s="253" t="s">
        <v>11036</v>
      </c>
      <c r="G479" s="253" t="s">
        <v>9261</v>
      </c>
      <c r="H479" s="301"/>
      <c r="I479" s="252" t="s">
        <v>161</v>
      </c>
      <c r="J479" s="252">
        <v>40</v>
      </c>
      <c r="K479" s="252">
        <v>36</v>
      </c>
      <c r="L479" s="274"/>
      <c r="M479" s="320" t="s">
        <v>162</v>
      </c>
      <c r="N479" s="271"/>
    </row>
    <row r="480" ht="81" spans="1:14">
      <c r="A480" s="246" t="s">
        <v>10596</v>
      </c>
      <c r="B480" s="329" t="s">
        <v>60</v>
      </c>
      <c r="C480" s="202" t="s">
        <v>11037</v>
      </c>
      <c r="D480" s="252" t="s">
        <v>11038</v>
      </c>
      <c r="E480" s="253" t="s">
        <v>11039</v>
      </c>
      <c r="F480" s="253" t="s">
        <v>11040</v>
      </c>
      <c r="G480" s="301" t="s">
        <v>11041</v>
      </c>
      <c r="H480" s="301"/>
      <c r="I480" s="252" t="s">
        <v>161</v>
      </c>
      <c r="J480" s="252">
        <v>150</v>
      </c>
      <c r="K480" s="202">
        <v>135</v>
      </c>
      <c r="L480" s="253" t="s">
        <v>11042</v>
      </c>
      <c r="M480" s="252" t="s">
        <v>162</v>
      </c>
      <c r="N480" s="271"/>
    </row>
    <row r="481" ht="81" spans="1:14">
      <c r="A481" s="246" t="s">
        <v>10596</v>
      </c>
      <c r="B481" s="329" t="s">
        <v>60</v>
      </c>
      <c r="C481" s="202" t="s">
        <v>11043</v>
      </c>
      <c r="D481" s="252" t="s">
        <v>11044</v>
      </c>
      <c r="E481" s="253" t="s">
        <v>11045</v>
      </c>
      <c r="F481" s="253" t="s">
        <v>11046</v>
      </c>
      <c r="G481" s="301" t="s">
        <v>11047</v>
      </c>
      <c r="H481" s="301" t="s">
        <v>11048</v>
      </c>
      <c r="I481" s="252" t="s">
        <v>161</v>
      </c>
      <c r="J481" s="252">
        <v>40</v>
      </c>
      <c r="K481" s="202">
        <v>36</v>
      </c>
      <c r="L481" s="253" t="s">
        <v>11049</v>
      </c>
      <c r="M481" s="252" t="s">
        <v>162</v>
      </c>
      <c r="N481" s="341"/>
    </row>
    <row r="482" ht="54" spans="1:14">
      <c r="A482" s="246" t="s">
        <v>10596</v>
      </c>
      <c r="B482" s="329" t="s">
        <v>60</v>
      </c>
      <c r="C482" s="202" t="s">
        <v>11050</v>
      </c>
      <c r="D482" s="252" t="s">
        <v>11051</v>
      </c>
      <c r="E482" s="253" t="s">
        <v>11052</v>
      </c>
      <c r="F482" s="253" t="s">
        <v>11053</v>
      </c>
      <c r="G482" s="301"/>
      <c r="H482" s="253" t="s">
        <v>11054</v>
      </c>
      <c r="I482" s="252" t="s">
        <v>161</v>
      </c>
      <c r="J482" s="252">
        <v>50</v>
      </c>
      <c r="K482" s="202">
        <v>45</v>
      </c>
      <c r="L482" s="253" t="s">
        <v>11049</v>
      </c>
      <c r="M482" s="252" t="s">
        <v>162</v>
      </c>
      <c r="N482" s="271"/>
    </row>
    <row r="483" ht="67.5" spans="1:14">
      <c r="A483" s="246" t="s">
        <v>10596</v>
      </c>
      <c r="B483" s="329" t="s">
        <v>60</v>
      </c>
      <c r="C483" s="202" t="s">
        <v>11055</v>
      </c>
      <c r="D483" s="252" t="s">
        <v>11056</v>
      </c>
      <c r="E483" s="253" t="s">
        <v>11057</v>
      </c>
      <c r="F483" s="253" t="s">
        <v>11058</v>
      </c>
      <c r="G483" s="301"/>
      <c r="H483" s="301"/>
      <c r="I483" s="252" t="s">
        <v>161</v>
      </c>
      <c r="J483" s="252">
        <v>50</v>
      </c>
      <c r="K483" s="202">
        <v>45</v>
      </c>
      <c r="L483" s="253" t="s">
        <v>11049</v>
      </c>
      <c r="M483" s="252" t="s">
        <v>162</v>
      </c>
      <c r="N483" s="271"/>
    </row>
    <row r="484" ht="67.5" spans="1:14">
      <c r="A484" s="246" t="s">
        <v>10596</v>
      </c>
      <c r="B484" s="329" t="s">
        <v>60</v>
      </c>
      <c r="C484" s="202" t="s">
        <v>11059</v>
      </c>
      <c r="D484" s="252" t="s">
        <v>11060</v>
      </c>
      <c r="E484" s="253" t="s">
        <v>11061</v>
      </c>
      <c r="F484" s="253" t="s">
        <v>11062</v>
      </c>
      <c r="G484" s="253" t="s">
        <v>11063</v>
      </c>
      <c r="H484" s="301"/>
      <c r="I484" s="252" t="s">
        <v>161</v>
      </c>
      <c r="J484" s="252">
        <v>70</v>
      </c>
      <c r="K484" s="202">
        <v>63</v>
      </c>
      <c r="L484" s="253" t="s">
        <v>11064</v>
      </c>
      <c r="M484" s="252" t="s">
        <v>162</v>
      </c>
      <c r="N484" s="271"/>
    </row>
    <row r="485" ht="67.5" spans="1:14">
      <c r="A485" s="246" t="s">
        <v>10596</v>
      </c>
      <c r="B485" s="329" t="s">
        <v>60</v>
      </c>
      <c r="C485" s="202" t="s">
        <v>11065</v>
      </c>
      <c r="D485" s="252" t="s">
        <v>11066</v>
      </c>
      <c r="E485" s="253" t="s">
        <v>11067</v>
      </c>
      <c r="F485" s="253" t="s">
        <v>11062</v>
      </c>
      <c r="G485" s="253" t="s">
        <v>11063</v>
      </c>
      <c r="H485" s="301"/>
      <c r="I485" s="252" t="s">
        <v>161</v>
      </c>
      <c r="J485" s="252">
        <v>70</v>
      </c>
      <c r="K485" s="202">
        <v>63</v>
      </c>
      <c r="L485" s="253" t="s">
        <v>11064</v>
      </c>
      <c r="M485" s="252" t="s">
        <v>162</v>
      </c>
      <c r="N485" s="271"/>
    </row>
    <row r="486" ht="67.5" spans="1:14">
      <c r="A486" s="246" t="s">
        <v>10596</v>
      </c>
      <c r="B486" s="329" t="s">
        <v>60</v>
      </c>
      <c r="C486" s="202" t="s">
        <v>11068</v>
      </c>
      <c r="D486" s="252" t="s">
        <v>11069</v>
      </c>
      <c r="E486" s="253" t="s">
        <v>11070</v>
      </c>
      <c r="F486" s="253" t="s">
        <v>11062</v>
      </c>
      <c r="G486" s="301" t="s">
        <v>11071</v>
      </c>
      <c r="H486" s="301"/>
      <c r="I486" s="252" t="s">
        <v>161</v>
      </c>
      <c r="J486" s="252">
        <v>70</v>
      </c>
      <c r="K486" s="202">
        <v>63</v>
      </c>
      <c r="L486" s="253" t="s">
        <v>11064</v>
      </c>
      <c r="M486" s="252" t="s">
        <v>162</v>
      </c>
      <c r="N486" s="271"/>
    </row>
    <row r="487" ht="67.5" spans="1:14">
      <c r="A487" s="246" t="s">
        <v>10596</v>
      </c>
      <c r="B487" s="329" t="s">
        <v>60</v>
      </c>
      <c r="C487" s="202" t="s">
        <v>11072</v>
      </c>
      <c r="D487" s="252" t="s">
        <v>11073</v>
      </c>
      <c r="E487" s="253" t="s">
        <v>11074</v>
      </c>
      <c r="F487" s="253" t="s">
        <v>11062</v>
      </c>
      <c r="G487" s="253" t="s">
        <v>11063</v>
      </c>
      <c r="H487" s="301"/>
      <c r="I487" s="252" t="s">
        <v>491</v>
      </c>
      <c r="J487" s="252">
        <v>70</v>
      </c>
      <c r="K487" s="202">
        <v>63</v>
      </c>
      <c r="L487" s="253" t="s">
        <v>11064</v>
      </c>
      <c r="M487" s="252" t="s">
        <v>162</v>
      </c>
      <c r="N487" s="271"/>
    </row>
    <row r="488" ht="67.5" spans="1:14">
      <c r="A488" s="246" t="s">
        <v>10596</v>
      </c>
      <c r="B488" s="329" t="s">
        <v>60</v>
      </c>
      <c r="C488" s="202" t="s">
        <v>11075</v>
      </c>
      <c r="D488" s="252" t="s">
        <v>11076</v>
      </c>
      <c r="E488" s="253" t="s">
        <v>11077</v>
      </c>
      <c r="F488" s="253" t="s">
        <v>11062</v>
      </c>
      <c r="G488" s="253" t="s">
        <v>11063</v>
      </c>
      <c r="H488" s="301"/>
      <c r="I488" s="252" t="s">
        <v>161</v>
      </c>
      <c r="J488" s="252">
        <v>70</v>
      </c>
      <c r="K488" s="202">
        <v>63</v>
      </c>
      <c r="L488" s="253" t="s">
        <v>11064</v>
      </c>
      <c r="M488" s="252" t="s">
        <v>128</v>
      </c>
      <c r="N488" s="271"/>
    </row>
    <row r="489" ht="67.5" spans="1:14">
      <c r="A489" s="246" t="s">
        <v>10596</v>
      </c>
      <c r="B489" s="329" t="s">
        <v>60</v>
      </c>
      <c r="C489" s="202" t="s">
        <v>11078</v>
      </c>
      <c r="D489" s="252" t="s">
        <v>11079</v>
      </c>
      <c r="E489" s="253" t="s">
        <v>11080</v>
      </c>
      <c r="F489" s="253" t="s">
        <v>11062</v>
      </c>
      <c r="G489" s="253" t="s">
        <v>11063</v>
      </c>
      <c r="H489" s="301"/>
      <c r="I489" s="252" t="s">
        <v>161</v>
      </c>
      <c r="J489" s="252">
        <v>70</v>
      </c>
      <c r="K489" s="202">
        <v>63</v>
      </c>
      <c r="L489" s="253" t="s">
        <v>11064</v>
      </c>
      <c r="M489" s="252" t="s">
        <v>162</v>
      </c>
      <c r="N489" s="271"/>
    </row>
    <row r="490" ht="67.5" spans="1:14">
      <c r="A490" s="246" t="s">
        <v>10596</v>
      </c>
      <c r="B490" s="329" t="s">
        <v>60</v>
      </c>
      <c r="C490" s="202" t="s">
        <v>11081</v>
      </c>
      <c r="D490" s="252" t="s">
        <v>11082</v>
      </c>
      <c r="E490" s="253" t="s">
        <v>11083</v>
      </c>
      <c r="F490" s="253" t="s">
        <v>11084</v>
      </c>
      <c r="G490" s="253" t="s">
        <v>11063</v>
      </c>
      <c r="H490" s="301"/>
      <c r="I490" s="252" t="s">
        <v>161</v>
      </c>
      <c r="J490" s="252">
        <v>70</v>
      </c>
      <c r="K490" s="202">
        <v>63</v>
      </c>
      <c r="L490" s="253" t="s">
        <v>11064</v>
      </c>
      <c r="M490" s="252" t="s">
        <v>162</v>
      </c>
      <c r="N490" s="271"/>
    </row>
    <row r="491" ht="67.5" spans="1:14">
      <c r="A491" s="246" t="s">
        <v>10596</v>
      </c>
      <c r="B491" s="329" t="s">
        <v>60</v>
      </c>
      <c r="C491" s="202" t="s">
        <v>11085</v>
      </c>
      <c r="D491" s="252" t="s">
        <v>11086</v>
      </c>
      <c r="E491" s="253" t="s">
        <v>11087</v>
      </c>
      <c r="F491" s="253" t="s">
        <v>11062</v>
      </c>
      <c r="G491" s="253" t="s">
        <v>11063</v>
      </c>
      <c r="H491" s="301"/>
      <c r="I491" s="252" t="s">
        <v>3524</v>
      </c>
      <c r="J491" s="252">
        <v>70</v>
      </c>
      <c r="K491" s="202">
        <v>63</v>
      </c>
      <c r="L491" s="253" t="s">
        <v>11064</v>
      </c>
      <c r="M491" s="252" t="s">
        <v>162</v>
      </c>
      <c r="N491" s="271"/>
    </row>
    <row r="492" ht="67.5" spans="1:14">
      <c r="A492" s="246" t="s">
        <v>10596</v>
      </c>
      <c r="B492" s="329" t="s">
        <v>60</v>
      </c>
      <c r="C492" s="202" t="s">
        <v>11088</v>
      </c>
      <c r="D492" s="252" t="s">
        <v>11089</v>
      </c>
      <c r="E492" s="253" t="s">
        <v>11090</v>
      </c>
      <c r="F492" s="253" t="s">
        <v>11062</v>
      </c>
      <c r="G492" s="253" t="s">
        <v>11063</v>
      </c>
      <c r="H492" s="301"/>
      <c r="I492" s="252" t="s">
        <v>161</v>
      </c>
      <c r="J492" s="252">
        <v>70</v>
      </c>
      <c r="K492" s="202">
        <v>63</v>
      </c>
      <c r="L492" s="253" t="s">
        <v>11064</v>
      </c>
      <c r="M492" s="252" t="s">
        <v>128</v>
      </c>
      <c r="N492" s="271"/>
    </row>
    <row r="493" ht="67.5" spans="1:14">
      <c r="A493" s="246" t="s">
        <v>10596</v>
      </c>
      <c r="B493" s="329" t="s">
        <v>60</v>
      </c>
      <c r="C493" s="202" t="s">
        <v>11091</v>
      </c>
      <c r="D493" s="252" t="s">
        <v>11092</v>
      </c>
      <c r="E493" s="253" t="s">
        <v>11093</v>
      </c>
      <c r="F493" s="253" t="s">
        <v>11084</v>
      </c>
      <c r="G493" s="301"/>
      <c r="H493" s="301"/>
      <c r="I493" s="252" t="s">
        <v>491</v>
      </c>
      <c r="J493" s="252">
        <v>45</v>
      </c>
      <c r="K493" s="202">
        <v>41</v>
      </c>
      <c r="L493" s="253" t="s">
        <v>11094</v>
      </c>
      <c r="M493" s="252" t="s">
        <v>128</v>
      </c>
      <c r="N493" s="271"/>
    </row>
    <row r="494" ht="94.5" spans="1:14">
      <c r="A494" s="246" t="s">
        <v>10596</v>
      </c>
      <c r="B494" s="329" t="s">
        <v>60</v>
      </c>
      <c r="C494" s="202" t="s">
        <v>11095</v>
      </c>
      <c r="D494" s="252" t="s">
        <v>11096</v>
      </c>
      <c r="E494" s="253" t="s">
        <v>11097</v>
      </c>
      <c r="F494" s="253" t="s">
        <v>11062</v>
      </c>
      <c r="G494" s="253" t="s">
        <v>11063</v>
      </c>
      <c r="H494" s="301"/>
      <c r="I494" s="252" t="s">
        <v>161</v>
      </c>
      <c r="J494" s="252">
        <v>70</v>
      </c>
      <c r="K494" s="202">
        <v>63</v>
      </c>
      <c r="L494" s="253" t="s">
        <v>11098</v>
      </c>
      <c r="M494" s="252" t="s">
        <v>128</v>
      </c>
      <c r="N494" s="271"/>
    </row>
    <row r="495" ht="13.5" spans="1:14">
      <c r="A495" s="126" t="s">
        <v>9253</v>
      </c>
      <c r="B495" s="127"/>
      <c r="C495" s="128" t="s">
        <v>11099</v>
      </c>
      <c r="D495" s="324" t="s">
        <v>11100</v>
      </c>
      <c r="E495" s="183" t="s">
        <v>11101</v>
      </c>
      <c r="F495" s="193"/>
      <c r="G495" s="193"/>
      <c r="H495" s="193"/>
      <c r="I495" s="193"/>
      <c r="J495" s="342"/>
      <c r="K495" s="342"/>
      <c r="L495" s="118"/>
      <c r="M495" s="147"/>
      <c r="N495" s="149"/>
    </row>
    <row r="496" ht="148.5" spans="1:14">
      <c r="A496" s="126" t="s">
        <v>9253</v>
      </c>
      <c r="B496" s="126" t="s">
        <v>60</v>
      </c>
      <c r="C496" s="325" t="s">
        <v>11102</v>
      </c>
      <c r="D496" s="330" t="s">
        <v>11103</v>
      </c>
      <c r="E496" s="122" t="s">
        <v>11104</v>
      </c>
      <c r="F496" s="122" t="s">
        <v>11105</v>
      </c>
      <c r="G496" s="326" t="s">
        <v>11106</v>
      </c>
      <c r="H496" s="122"/>
      <c r="I496" s="117" t="s">
        <v>473</v>
      </c>
      <c r="J496" s="117">
        <v>280</v>
      </c>
      <c r="K496" s="117">
        <v>280</v>
      </c>
      <c r="L496" s="122" t="s">
        <v>11107</v>
      </c>
      <c r="M496" s="343" t="s">
        <v>162</v>
      </c>
      <c r="N496" s="344"/>
    </row>
    <row r="497" ht="27" spans="1:14">
      <c r="A497" s="126" t="s">
        <v>9253</v>
      </c>
      <c r="B497" s="126" t="s">
        <v>60</v>
      </c>
      <c r="C497" s="325" t="s">
        <v>11108</v>
      </c>
      <c r="D497" s="330" t="s">
        <v>11109</v>
      </c>
      <c r="E497" s="122" t="s">
        <v>11110</v>
      </c>
      <c r="F497" s="122" t="s">
        <v>11111</v>
      </c>
      <c r="G497" s="122"/>
      <c r="H497" s="122"/>
      <c r="I497" s="117" t="s">
        <v>161</v>
      </c>
      <c r="J497" s="345">
        <v>45</v>
      </c>
      <c r="K497" s="345">
        <v>45</v>
      </c>
      <c r="L497" s="122" t="s">
        <v>11112</v>
      </c>
      <c r="M497" s="345" t="s">
        <v>162</v>
      </c>
      <c r="N497" s="344"/>
    </row>
    <row r="498" ht="27" spans="1:14">
      <c r="A498" s="126" t="s">
        <v>9253</v>
      </c>
      <c r="B498" s="126" t="s">
        <v>60</v>
      </c>
      <c r="C498" s="325" t="s">
        <v>11113</v>
      </c>
      <c r="D498" s="330" t="s">
        <v>11114</v>
      </c>
      <c r="E498" s="122" t="s">
        <v>11115</v>
      </c>
      <c r="F498" s="122" t="s">
        <v>11116</v>
      </c>
      <c r="G498" s="326" t="s">
        <v>9939</v>
      </c>
      <c r="H498" s="331"/>
      <c r="I498" s="117" t="s">
        <v>161</v>
      </c>
      <c r="J498" s="346">
        <v>200</v>
      </c>
      <c r="K498" s="346">
        <v>200</v>
      </c>
      <c r="L498" s="122"/>
      <c r="M498" s="345" t="s">
        <v>162</v>
      </c>
      <c r="N498" s="344"/>
    </row>
    <row r="499" ht="67.5" spans="1:14">
      <c r="A499" s="126" t="s">
        <v>9253</v>
      </c>
      <c r="B499" s="126" t="s">
        <v>60</v>
      </c>
      <c r="C499" s="325" t="s">
        <v>11117</v>
      </c>
      <c r="D499" s="330" t="s">
        <v>8340</v>
      </c>
      <c r="E499" s="122" t="s">
        <v>11118</v>
      </c>
      <c r="F499" s="122" t="s">
        <v>11119</v>
      </c>
      <c r="G499" s="331"/>
      <c r="H499" s="332"/>
      <c r="I499" s="117" t="s">
        <v>11120</v>
      </c>
      <c r="J499" s="346">
        <v>420</v>
      </c>
      <c r="K499" s="346">
        <v>420</v>
      </c>
      <c r="L499" s="122"/>
      <c r="M499" s="345" t="s">
        <v>128</v>
      </c>
      <c r="N499" s="347"/>
    </row>
    <row r="500" ht="40.5" spans="1:14">
      <c r="A500" s="126" t="s">
        <v>9253</v>
      </c>
      <c r="B500" s="126" t="s">
        <v>60</v>
      </c>
      <c r="C500" s="325" t="s">
        <v>11121</v>
      </c>
      <c r="D500" s="330" t="s">
        <v>11122</v>
      </c>
      <c r="E500" s="122" t="s">
        <v>11123</v>
      </c>
      <c r="F500" s="122" t="s">
        <v>11124</v>
      </c>
      <c r="G500" s="331"/>
      <c r="H500" s="332"/>
      <c r="I500" s="117" t="s">
        <v>161</v>
      </c>
      <c r="J500" s="346">
        <v>70</v>
      </c>
      <c r="K500" s="346">
        <v>70</v>
      </c>
      <c r="L500" s="122" t="s">
        <v>11125</v>
      </c>
      <c r="M500" s="345" t="s">
        <v>118</v>
      </c>
      <c r="N500" s="344"/>
    </row>
    <row r="501" ht="40.5" spans="1:14">
      <c r="A501" s="126" t="s">
        <v>9253</v>
      </c>
      <c r="B501" s="126" t="s">
        <v>60</v>
      </c>
      <c r="C501" s="325" t="s">
        <v>11126</v>
      </c>
      <c r="D501" s="330" t="s">
        <v>11127</v>
      </c>
      <c r="E501" s="123" t="s">
        <v>11128</v>
      </c>
      <c r="F501" s="122" t="s">
        <v>11129</v>
      </c>
      <c r="G501" s="122"/>
      <c r="H501" s="122"/>
      <c r="I501" s="117" t="s">
        <v>161</v>
      </c>
      <c r="J501" s="346">
        <v>100</v>
      </c>
      <c r="K501" s="346">
        <v>100</v>
      </c>
      <c r="L501" s="182"/>
      <c r="M501" s="345" t="s">
        <v>162</v>
      </c>
      <c r="N501" s="344"/>
    </row>
    <row r="502" ht="13.5" spans="1:14">
      <c r="A502" s="117" t="s">
        <v>10496</v>
      </c>
      <c r="B502" s="123"/>
      <c r="C502" s="123"/>
      <c r="D502" s="117" t="s">
        <v>11130</v>
      </c>
      <c r="E502" s="333" t="s">
        <v>11131</v>
      </c>
      <c r="F502" s="334"/>
      <c r="G502" s="334"/>
      <c r="H502" s="334"/>
      <c r="I502" s="334"/>
      <c r="J502" s="334"/>
      <c r="K502" s="334"/>
      <c r="L502" s="334"/>
      <c r="M502" s="334"/>
      <c r="N502" s="121"/>
    </row>
    <row r="503" ht="13.5" spans="1:14">
      <c r="A503" s="117" t="s">
        <v>10496</v>
      </c>
      <c r="B503" s="163"/>
      <c r="C503" s="163" t="s">
        <v>11132</v>
      </c>
      <c r="D503" s="163" t="s">
        <v>11133</v>
      </c>
      <c r="E503" s="335"/>
      <c r="F503" s="335"/>
      <c r="G503" s="163"/>
      <c r="H503" s="163"/>
      <c r="I503" s="163"/>
      <c r="J503" s="163"/>
      <c r="K503" s="348"/>
      <c r="L503" s="186"/>
      <c r="M503" s="196"/>
      <c r="N503" s="188"/>
    </row>
    <row r="504" ht="135" spans="1:14">
      <c r="A504" s="117" t="s">
        <v>10496</v>
      </c>
      <c r="B504" s="117" t="s">
        <v>71</v>
      </c>
      <c r="C504" s="117" t="s">
        <v>11134</v>
      </c>
      <c r="D504" s="117" t="s">
        <v>11135</v>
      </c>
      <c r="E504" s="122" t="s">
        <v>11136</v>
      </c>
      <c r="F504" s="122" t="s">
        <v>11137</v>
      </c>
      <c r="G504" s="122"/>
      <c r="H504" s="117" t="s">
        <v>11138</v>
      </c>
      <c r="I504" s="117" t="s">
        <v>161</v>
      </c>
      <c r="J504" s="138">
        <v>32</v>
      </c>
      <c r="K504" s="349">
        <v>32</v>
      </c>
      <c r="L504" s="121" t="s">
        <v>11139</v>
      </c>
      <c r="M504" s="167" t="s">
        <v>128</v>
      </c>
      <c r="N504" s="123" t="s">
        <v>11140</v>
      </c>
    </row>
    <row r="505" ht="94.5" spans="1:14">
      <c r="A505" s="117" t="s">
        <v>10496</v>
      </c>
      <c r="B505" s="117" t="s">
        <v>71</v>
      </c>
      <c r="C505" s="117" t="s">
        <v>11141</v>
      </c>
      <c r="D505" s="117" t="s">
        <v>11142</v>
      </c>
      <c r="E505" s="122" t="s">
        <v>11143</v>
      </c>
      <c r="F505" s="122" t="s">
        <v>11137</v>
      </c>
      <c r="G505" s="122"/>
      <c r="H505" s="117" t="s">
        <v>11138</v>
      </c>
      <c r="I505" s="117" t="s">
        <v>161</v>
      </c>
      <c r="J505" s="138">
        <v>32</v>
      </c>
      <c r="K505" s="349">
        <v>32</v>
      </c>
      <c r="L505" s="121" t="s">
        <v>11139</v>
      </c>
      <c r="M505" s="167" t="s">
        <v>162</v>
      </c>
      <c r="N505" s="123" t="s">
        <v>11144</v>
      </c>
    </row>
    <row r="506" ht="189" spans="1:14">
      <c r="A506" s="117" t="s">
        <v>10496</v>
      </c>
      <c r="B506" s="117" t="s">
        <v>71</v>
      </c>
      <c r="C506" s="117" t="s">
        <v>11145</v>
      </c>
      <c r="D506" s="117" t="s">
        <v>11146</v>
      </c>
      <c r="E506" s="122" t="s">
        <v>11147</v>
      </c>
      <c r="F506" s="122" t="s">
        <v>11137</v>
      </c>
      <c r="G506" s="117"/>
      <c r="H506" s="117" t="s">
        <v>11138</v>
      </c>
      <c r="I506" s="117" t="s">
        <v>161</v>
      </c>
      <c r="J506" s="138">
        <v>32</v>
      </c>
      <c r="K506" s="349">
        <v>32</v>
      </c>
      <c r="L506" s="121" t="s">
        <v>11139</v>
      </c>
      <c r="M506" s="117" t="s">
        <v>162</v>
      </c>
      <c r="N506" s="117" t="s">
        <v>11148</v>
      </c>
    </row>
    <row r="507" ht="94.5" spans="1:14">
      <c r="A507" s="117" t="s">
        <v>10496</v>
      </c>
      <c r="B507" s="117" t="s">
        <v>71</v>
      </c>
      <c r="C507" s="117" t="s">
        <v>11149</v>
      </c>
      <c r="D507" s="117" t="s">
        <v>11150</v>
      </c>
      <c r="E507" s="122" t="s">
        <v>11151</v>
      </c>
      <c r="F507" s="122" t="s">
        <v>11152</v>
      </c>
      <c r="G507" s="117"/>
      <c r="H507" s="117" t="s">
        <v>11138</v>
      </c>
      <c r="I507" s="117" t="s">
        <v>161</v>
      </c>
      <c r="J507" s="138">
        <v>40</v>
      </c>
      <c r="K507" s="349">
        <v>40</v>
      </c>
      <c r="L507" s="121" t="s">
        <v>11139</v>
      </c>
      <c r="M507" s="117" t="s">
        <v>128</v>
      </c>
      <c r="N507" s="117" t="s">
        <v>11153</v>
      </c>
    </row>
    <row r="508" ht="81" spans="1:14">
      <c r="A508" s="117" t="s">
        <v>10496</v>
      </c>
      <c r="B508" s="117" t="s">
        <v>71</v>
      </c>
      <c r="C508" s="117" t="s">
        <v>11154</v>
      </c>
      <c r="D508" s="117" t="s">
        <v>11155</v>
      </c>
      <c r="E508" s="122" t="s">
        <v>11156</v>
      </c>
      <c r="F508" s="122" t="s">
        <v>11137</v>
      </c>
      <c r="G508" s="122"/>
      <c r="H508" s="117" t="s">
        <v>11138</v>
      </c>
      <c r="I508" s="117" t="s">
        <v>161</v>
      </c>
      <c r="J508" s="138">
        <v>32</v>
      </c>
      <c r="K508" s="349">
        <v>32</v>
      </c>
      <c r="L508" s="121" t="s">
        <v>11139</v>
      </c>
      <c r="M508" s="117" t="s">
        <v>118</v>
      </c>
      <c r="N508" s="117"/>
    </row>
    <row r="509" ht="81" spans="1:14">
      <c r="A509" s="117" t="s">
        <v>10496</v>
      </c>
      <c r="B509" s="117" t="s">
        <v>71</v>
      </c>
      <c r="C509" s="117" t="s">
        <v>11157</v>
      </c>
      <c r="D509" s="117" t="s">
        <v>11158</v>
      </c>
      <c r="E509" s="122" t="s">
        <v>11159</v>
      </c>
      <c r="F509" s="122" t="s">
        <v>11137</v>
      </c>
      <c r="G509" s="122"/>
      <c r="H509" s="117" t="s">
        <v>11138</v>
      </c>
      <c r="I509" s="117" t="s">
        <v>161</v>
      </c>
      <c r="J509" s="138">
        <v>23</v>
      </c>
      <c r="K509" s="349">
        <v>23</v>
      </c>
      <c r="L509" s="121" t="s">
        <v>11139</v>
      </c>
      <c r="M509" s="117" t="s">
        <v>118</v>
      </c>
      <c r="N509" s="117"/>
    </row>
    <row r="510" ht="13.5" spans="1:14">
      <c r="A510" s="117" t="s">
        <v>10496</v>
      </c>
      <c r="B510" s="117"/>
      <c r="C510" s="117" t="s">
        <v>11160</v>
      </c>
      <c r="D510" s="117" t="s">
        <v>11161</v>
      </c>
      <c r="E510" s="333"/>
      <c r="F510" s="334"/>
      <c r="G510" s="334"/>
      <c r="H510" s="334"/>
      <c r="I510" s="334"/>
      <c r="J510" s="334"/>
      <c r="K510" s="349"/>
      <c r="L510" s="121"/>
      <c r="M510" s="117"/>
      <c r="N510" s="117"/>
    </row>
    <row r="511" ht="81" spans="1:14">
      <c r="A511" s="117" t="s">
        <v>10496</v>
      </c>
      <c r="B511" s="117" t="s">
        <v>60</v>
      </c>
      <c r="C511" s="117" t="s">
        <v>11162</v>
      </c>
      <c r="D511" s="117" t="s">
        <v>11163</v>
      </c>
      <c r="E511" s="122" t="s">
        <v>11164</v>
      </c>
      <c r="F511" s="122" t="s">
        <v>11165</v>
      </c>
      <c r="G511" s="117" t="s">
        <v>11166</v>
      </c>
      <c r="H511" s="120" t="s">
        <v>11167</v>
      </c>
      <c r="I511" s="117" t="s">
        <v>10742</v>
      </c>
      <c r="J511" s="138">
        <v>60</v>
      </c>
      <c r="K511" s="349">
        <v>51</v>
      </c>
      <c r="L511" s="121" t="s">
        <v>11168</v>
      </c>
      <c r="M511" s="117" t="s">
        <v>118</v>
      </c>
      <c r="N511" s="117"/>
    </row>
    <row r="512" ht="162" spans="1:14">
      <c r="A512" s="117" t="s">
        <v>10496</v>
      </c>
      <c r="B512" s="117" t="s">
        <v>60</v>
      </c>
      <c r="C512" s="117" t="s">
        <v>11169</v>
      </c>
      <c r="D512" s="117" t="s">
        <v>11170</v>
      </c>
      <c r="E512" s="122" t="s">
        <v>11171</v>
      </c>
      <c r="F512" s="122" t="s">
        <v>11172</v>
      </c>
      <c r="G512" s="117" t="s">
        <v>11166</v>
      </c>
      <c r="H512" s="117" t="s">
        <v>11173</v>
      </c>
      <c r="I512" s="117" t="s">
        <v>10742</v>
      </c>
      <c r="J512" s="138">
        <v>70</v>
      </c>
      <c r="K512" s="349">
        <v>59.5</v>
      </c>
      <c r="L512" s="121" t="s">
        <v>11174</v>
      </c>
      <c r="M512" s="117" t="s">
        <v>162</v>
      </c>
      <c r="N512" s="117" t="s">
        <v>11175</v>
      </c>
    </row>
    <row r="513" ht="189" spans="1:14">
      <c r="A513" s="117" t="s">
        <v>10496</v>
      </c>
      <c r="B513" s="117" t="s">
        <v>60</v>
      </c>
      <c r="C513" s="117" t="s">
        <v>11176</v>
      </c>
      <c r="D513" s="117" t="s">
        <v>11177</v>
      </c>
      <c r="E513" s="122" t="s">
        <v>11178</v>
      </c>
      <c r="F513" s="122" t="s">
        <v>11179</v>
      </c>
      <c r="G513" s="117" t="s">
        <v>11166</v>
      </c>
      <c r="H513" s="117" t="s">
        <v>11173</v>
      </c>
      <c r="I513" s="117" t="s">
        <v>10742</v>
      </c>
      <c r="J513" s="138">
        <v>80</v>
      </c>
      <c r="K513" s="349">
        <v>68</v>
      </c>
      <c r="L513" s="121" t="s">
        <v>11180</v>
      </c>
      <c r="M513" s="117" t="s">
        <v>162</v>
      </c>
      <c r="N513" s="117" t="s">
        <v>11181</v>
      </c>
    </row>
    <row r="514" ht="162" spans="1:14">
      <c r="A514" s="117" t="s">
        <v>10496</v>
      </c>
      <c r="B514" s="117" t="s">
        <v>60</v>
      </c>
      <c r="C514" s="117" t="s">
        <v>11182</v>
      </c>
      <c r="D514" s="117" t="s">
        <v>11183</v>
      </c>
      <c r="E514" s="122" t="s">
        <v>11184</v>
      </c>
      <c r="F514" s="122" t="s">
        <v>11185</v>
      </c>
      <c r="G514" s="117" t="s">
        <v>11166</v>
      </c>
      <c r="H514" s="117" t="s">
        <v>11173</v>
      </c>
      <c r="I514" s="117" t="s">
        <v>10742</v>
      </c>
      <c r="J514" s="138">
        <v>70</v>
      </c>
      <c r="K514" s="349">
        <v>59.5</v>
      </c>
      <c r="L514" s="121" t="s">
        <v>11180</v>
      </c>
      <c r="M514" s="117" t="s">
        <v>162</v>
      </c>
      <c r="N514" s="381" t="s">
        <v>11186</v>
      </c>
    </row>
    <row r="515" ht="189" spans="1:14">
      <c r="A515" s="117" t="s">
        <v>10496</v>
      </c>
      <c r="B515" s="117" t="s">
        <v>60</v>
      </c>
      <c r="C515" s="117" t="s">
        <v>11187</v>
      </c>
      <c r="D515" s="117" t="s">
        <v>11188</v>
      </c>
      <c r="E515" s="122" t="s">
        <v>11189</v>
      </c>
      <c r="F515" s="122" t="s">
        <v>11190</v>
      </c>
      <c r="G515" s="117" t="s">
        <v>11191</v>
      </c>
      <c r="H515" s="117" t="s">
        <v>11173</v>
      </c>
      <c r="I515" s="117" t="s">
        <v>10742</v>
      </c>
      <c r="J515" s="138">
        <v>70</v>
      </c>
      <c r="K515" s="349">
        <v>59.5</v>
      </c>
      <c r="L515" s="121" t="s">
        <v>11192</v>
      </c>
      <c r="M515" s="117" t="s">
        <v>162</v>
      </c>
      <c r="N515" s="381" t="s">
        <v>11193</v>
      </c>
    </row>
    <row r="516" ht="162" spans="1:14">
      <c r="A516" s="117" t="s">
        <v>10496</v>
      </c>
      <c r="B516" s="117" t="s">
        <v>60</v>
      </c>
      <c r="C516" s="117" t="s">
        <v>11194</v>
      </c>
      <c r="D516" s="117" t="s">
        <v>11195</v>
      </c>
      <c r="E516" s="122" t="s">
        <v>11196</v>
      </c>
      <c r="F516" s="122" t="s">
        <v>11197</v>
      </c>
      <c r="G516" s="122"/>
      <c r="H516" s="117" t="s">
        <v>11173</v>
      </c>
      <c r="I516" s="117" t="s">
        <v>10742</v>
      </c>
      <c r="J516" s="138">
        <v>70</v>
      </c>
      <c r="K516" s="349">
        <v>59.5</v>
      </c>
      <c r="L516" s="121" t="s">
        <v>11198</v>
      </c>
      <c r="M516" s="117" t="s">
        <v>162</v>
      </c>
      <c r="N516" s="381" t="s">
        <v>11199</v>
      </c>
    </row>
    <row r="517" ht="162" spans="1:14">
      <c r="A517" s="117" t="s">
        <v>10496</v>
      </c>
      <c r="B517" s="117" t="s">
        <v>60</v>
      </c>
      <c r="C517" s="117" t="s">
        <v>11200</v>
      </c>
      <c r="D517" s="117" t="s">
        <v>11201</v>
      </c>
      <c r="E517" s="122" t="s">
        <v>11202</v>
      </c>
      <c r="F517" s="122" t="s">
        <v>11203</v>
      </c>
      <c r="G517" s="122"/>
      <c r="H517" s="117" t="s">
        <v>11173</v>
      </c>
      <c r="I517" s="117" t="s">
        <v>10742</v>
      </c>
      <c r="J517" s="138">
        <v>20</v>
      </c>
      <c r="K517" s="349">
        <v>17</v>
      </c>
      <c r="L517" s="121" t="s">
        <v>11198</v>
      </c>
      <c r="M517" s="117" t="s">
        <v>162</v>
      </c>
      <c r="N517" s="381" t="s">
        <v>11204</v>
      </c>
    </row>
    <row r="518" ht="162" spans="1:14">
      <c r="A518" s="117" t="s">
        <v>10496</v>
      </c>
      <c r="B518" s="117" t="s">
        <v>60</v>
      </c>
      <c r="C518" s="117" t="s">
        <v>11205</v>
      </c>
      <c r="D518" s="117" t="s">
        <v>11206</v>
      </c>
      <c r="E518" s="122" t="s">
        <v>11207</v>
      </c>
      <c r="F518" s="122" t="s">
        <v>11208</v>
      </c>
      <c r="G518" s="117" t="s">
        <v>11166</v>
      </c>
      <c r="H518" s="117" t="s">
        <v>11173</v>
      </c>
      <c r="I518" s="117" t="s">
        <v>10742</v>
      </c>
      <c r="J518" s="138">
        <v>70</v>
      </c>
      <c r="K518" s="349">
        <v>59.5</v>
      </c>
      <c r="L518" s="121" t="s">
        <v>11180</v>
      </c>
      <c r="M518" s="117" t="s">
        <v>162</v>
      </c>
      <c r="N518" s="381" t="s">
        <v>11209</v>
      </c>
    </row>
    <row r="519" ht="202.5" spans="1:14">
      <c r="A519" s="117" t="s">
        <v>10496</v>
      </c>
      <c r="B519" s="117" t="s">
        <v>60</v>
      </c>
      <c r="C519" s="117" t="s">
        <v>11210</v>
      </c>
      <c r="D519" s="117" t="s">
        <v>11211</v>
      </c>
      <c r="E519" s="122" t="s">
        <v>11212</v>
      </c>
      <c r="F519" s="122" t="s">
        <v>11208</v>
      </c>
      <c r="G519" s="117" t="s">
        <v>11166</v>
      </c>
      <c r="H519" s="117" t="s">
        <v>11173</v>
      </c>
      <c r="I519" s="117" t="s">
        <v>10742</v>
      </c>
      <c r="J519" s="138">
        <v>70</v>
      </c>
      <c r="K519" s="349">
        <v>59.5</v>
      </c>
      <c r="L519" s="121" t="s">
        <v>11180</v>
      </c>
      <c r="M519" s="117" t="s">
        <v>128</v>
      </c>
      <c r="N519" s="122" t="s">
        <v>11213</v>
      </c>
    </row>
    <row r="520" ht="54" spans="1:14">
      <c r="A520" s="117" t="s">
        <v>10496</v>
      </c>
      <c r="B520" s="117" t="s">
        <v>60</v>
      </c>
      <c r="C520" s="117" t="s">
        <v>11214</v>
      </c>
      <c r="D520" s="117" t="s">
        <v>11215</v>
      </c>
      <c r="E520" s="122" t="s">
        <v>11216</v>
      </c>
      <c r="F520" s="122" t="s">
        <v>11208</v>
      </c>
      <c r="G520" s="117" t="s">
        <v>11166</v>
      </c>
      <c r="H520" s="117" t="s">
        <v>11173</v>
      </c>
      <c r="I520" s="117" t="s">
        <v>10742</v>
      </c>
      <c r="J520" s="138">
        <v>70</v>
      </c>
      <c r="K520" s="349">
        <v>59.5</v>
      </c>
      <c r="L520" s="121" t="s">
        <v>11180</v>
      </c>
      <c r="M520" s="117" t="s">
        <v>162</v>
      </c>
      <c r="N520" s="381" t="s">
        <v>11217</v>
      </c>
    </row>
    <row r="521" ht="54" spans="1:14">
      <c r="A521" s="117" t="s">
        <v>10496</v>
      </c>
      <c r="B521" s="117" t="s">
        <v>60</v>
      </c>
      <c r="C521" s="117" t="s">
        <v>11218</v>
      </c>
      <c r="D521" s="117" t="s">
        <v>11219</v>
      </c>
      <c r="E521" s="122" t="s">
        <v>11220</v>
      </c>
      <c r="F521" s="122" t="s">
        <v>11208</v>
      </c>
      <c r="G521" s="117" t="s">
        <v>11166</v>
      </c>
      <c r="H521" s="117" t="s">
        <v>11173</v>
      </c>
      <c r="I521" s="117" t="s">
        <v>10742</v>
      </c>
      <c r="J521" s="138">
        <v>40</v>
      </c>
      <c r="K521" s="349">
        <v>34</v>
      </c>
      <c r="L521" s="121" t="s">
        <v>11180</v>
      </c>
      <c r="M521" s="117" t="s">
        <v>162</v>
      </c>
      <c r="N521" s="381" t="s">
        <v>11217</v>
      </c>
    </row>
    <row r="522" spans="1:14">
      <c r="A522" s="202" t="s">
        <v>9862</v>
      </c>
      <c r="B522" s="350"/>
      <c r="C522" s="350"/>
      <c r="D522" s="205" t="s">
        <v>11221</v>
      </c>
      <c r="E522" s="351" t="s">
        <v>11222</v>
      </c>
      <c r="F522" s="351"/>
      <c r="G522" s="351"/>
      <c r="H522" s="351"/>
      <c r="I522" s="351"/>
      <c r="J522" s="351"/>
      <c r="K522" s="351"/>
      <c r="L522" s="351"/>
      <c r="M522" s="351"/>
      <c r="N522" s="351"/>
    </row>
    <row r="523" spans="1:14">
      <c r="A523" s="202" t="s">
        <v>9862</v>
      </c>
      <c r="B523" s="350"/>
      <c r="C523" s="305" t="s">
        <v>11223</v>
      </c>
      <c r="D523" s="205" t="s">
        <v>11224</v>
      </c>
      <c r="E523" s="213" t="s">
        <v>20</v>
      </c>
      <c r="F523" s="213"/>
      <c r="G523" s="213"/>
      <c r="H523" s="213"/>
      <c r="I523" s="213"/>
      <c r="J523" s="213"/>
      <c r="K523" s="213"/>
      <c r="L523" s="213"/>
      <c r="M523" s="222"/>
      <c r="N523" s="213"/>
    </row>
    <row r="524" ht="42" spans="1:14">
      <c r="A524" s="202" t="s">
        <v>9862</v>
      </c>
      <c r="B524" s="352" t="s">
        <v>60</v>
      </c>
      <c r="C524" s="150" t="s">
        <v>11225</v>
      </c>
      <c r="D524" s="150" t="s">
        <v>11226</v>
      </c>
      <c r="E524" s="123" t="s">
        <v>11227</v>
      </c>
      <c r="F524" s="123" t="s">
        <v>11228</v>
      </c>
      <c r="G524" s="353"/>
      <c r="H524" s="354"/>
      <c r="I524" s="117" t="s">
        <v>11229</v>
      </c>
      <c r="J524" s="117" t="s">
        <v>9142</v>
      </c>
      <c r="K524" s="117" t="s">
        <v>9142</v>
      </c>
      <c r="L524" s="123" t="s">
        <v>11230</v>
      </c>
      <c r="M524" s="117" t="s">
        <v>118</v>
      </c>
      <c r="N524" s="123"/>
    </row>
    <row r="525" ht="42" spans="1:14">
      <c r="A525" s="202" t="s">
        <v>9862</v>
      </c>
      <c r="B525" s="355" t="s">
        <v>60</v>
      </c>
      <c r="C525" s="356" t="s">
        <v>11231</v>
      </c>
      <c r="D525" s="357" t="s">
        <v>11232</v>
      </c>
      <c r="E525" s="358" t="s">
        <v>11233</v>
      </c>
      <c r="F525" s="358" t="s">
        <v>11228</v>
      </c>
      <c r="G525" s="359"/>
      <c r="H525" s="360"/>
      <c r="I525" s="365" t="s">
        <v>11234</v>
      </c>
      <c r="J525" s="382" t="s">
        <v>9142</v>
      </c>
      <c r="K525" s="382" t="s">
        <v>9142</v>
      </c>
      <c r="L525" s="383" t="s">
        <v>11230</v>
      </c>
      <c r="M525" s="163" t="s">
        <v>118</v>
      </c>
      <c r="N525" s="123"/>
    </row>
    <row r="526" ht="42" spans="1:14">
      <c r="A526" s="202" t="s">
        <v>9862</v>
      </c>
      <c r="B526" s="355" t="s">
        <v>60</v>
      </c>
      <c r="C526" s="356" t="s">
        <v>11235</v>
      </c>
      <c r="D526" s="357" t="s">
        <v>11236</v>
      </c>
      <c r="E526" s="361" t="s">
        <v>11237</v>
      </c>
      <c r="F526" s="361" t="s">
        <v>11228</v>
      </c>
      <c r="G526" s="362"/>
      <c r="H526" s="363"/>
      <c r="I526" s="369" t="s">
        <v>11234</v>
      </c>
      <c r="J526" s="384" t="s">
        <v>9142</v>
      </c>
      <c r="K526" s="384" t="s">
        <v>9142</v>
      </c>
      <c r="L526" s="385" t="s">
        <v>11230</v>
      </c>
      <c r="M526" s="117" t="s">
        <v>118</v>
      </c>
      <c r="N526" s="123"/>
    </row>
    <row r="527" ht="42" spans="1:14">
      <c r="A527" s="202" t="s">
        <v>9862</v>
      </c>
      <c r="B527" s="355" t="s">
        <v>60</v>
      </c>
      <c r="C527" s="356" t="s">
        <v>11238</v>
      </c>
      <c r="D527" s="357" t="s">
        <v>11239</v>
      </c>
      <c r="E527" s="361" t="s">
        <v>11240</v>
      </c>
      <c r="F527" s="361" t="s">
        <v>11228</v>
      </c>
      <c r="G527" s="362"/>
      <c r="H527" s="363"/>
      <c r="I527" s="369" t="s">
        <v>11234</v>
      </c>
      <c r="J527" s="384" t="s">
        <v>9142</v>
      </c>
      <c r="K527" s="384" t="s">
        <v>9142</v>
      </c>
      <c r="L527" s="385" t="s">
        <v>11230</v>
      </c>
      <c r="M527" s="117" t="s">
        <v>118</v>
      </c>
      <c r="N527" s="123"/>
    </row>
    <row r="528" ht="42" spans="1:14">
      <c r="A528" s="202" t="s">
        <v>9862</v>
      </c>
      <c r="B528" s="355" t="s">
        <v>60</v>
      </c>
      <c r="C528" s="356" t="s">
        <v>11241</v>
      </c>
      <c r="D528" s="357" t="s">
        <v>11242</v>
      </c>
      <c r="E528" s="361" t="s">
        <v>11243</v>
      </c>
      <c r="F528" s="361" t="s">
        <v>11228</v>
      </c>
      <c r="G528" s="362"/>
      <c r="H528" s="363"/>
      <c r="I528" s="357" t="s">
        <v>11234</v>
      </c>
      <c r="J528" s="384" t="s">
        <v>9142</v>
      </c>
      <c r="K528" s="384" t="s">
        <v>9142</v>
      </c>
      <c r="L528" s="385" t="s">
        <v>11230</v>
      </c>
      <c r="M528" s="117" t="s">
        <v>118</v>
      </c>
      <c r="N528" s="123"/>
    </row>
    <row r="529" ht="54" spans="1:14">
      <c r="A529" s="202" t="s">
        <v>9862</v>
      </c>
      <c r="B529" s="355" t="s">
        <v>60</v>
      </c>
      <c r="C529" s="356" t="s">
        <v>11244</v>
      </c>
      <c r="D529" s="357" t="s">
        <v>11245</v>
      </c>
      <c r="E529" s="361" t="s">
        <v>11246</v>
      </c>
      <c r="F529" s="361" t="s">
        <v>11247</v>
      </c>
      <c r="G529" s="362"/>
      <c r="H529" s="363"/>
      <c r="I529" s="357" t="s">
        <v>11234</v>
      </c>
      <c r="J529" s="384" t="s">
        <v>9142</v>
      </c>
      <c r="K529" s="384" t="s">
        <v>9142</v>
      </c>
      <c r="L529" s="385"/>
      <c r="M529" s="117" t="s">
        <v>118</v>
      </c>
      <c r="N529" s="123"/>
    </row>
    <row r="530" ht="54" spans="1:14">
      <c r="A530" s="202" t="s">
        <v>9862</v>
      </c>
      <c r="B530" s="355" t="s">
        <v>60</v>
      </c>
      <c r="C530" s="356" t="s">
        <v>11248</v>
      </c>
      <c r="D530" s="357" t="s">
        <v>11249</v>
      </c>
      <c r="E530" s="361" t="s">
        <v>11250</v>
      </c>
      <c r="F530" s="361" t="s">
        <v>11251</v>
      </c>
      <c r="G530" s="362"/>
      <c r="H530" s="363"/>
      <c r="I530" s="357" t="s">
        <v>11234</v>
      </c>
      <c r="J530" s="384" t="s">
        <v>9142</v>
      </c>
      <c r="K530" s="384" t="s">
        <v>9142</v>
      </c>
      <c r="L530" s="386"/>
      <c r="M530" s="117" t="s">
        <v>118</v>
      </c>
      <c r="N530" s="354"/>
    </row>
    <row r="531" ht="40.5" spans="1:14">
      <c r="A531" s="202" t="s">
        <v>9862</v>
      </c>
      <c r="B531" s="355" t="s">
        <v>60</v>
      </c>
      <c r="C531" s="356" t="s">
        <v>11252</v>
      </c>
      <c r="D531" s="356" t="s">
        <v>11253</v>
      </c>
      <c r="E531" s="358" t="s">
        <v>11254</v>
      </c>
      <c r="F531" s="358" t="s">
        <v>11255</v>
      </c>
      <c r="G531" s="360"/>
      <c r="H531" s="359"/>
      <c r="I531" s="356" t="s">
        <v>161</v>
      </c>
      <c r="J531" s="384" t="s">
        <v>9142</v>
      </c>
      <c r="K531" s="384" t="s">
        <v>9142</v>
      </c>
      <c r="L531" s="383" t="s">
        <v>11256</v>
      </c>
      <c r="M531" s="117" t="s">
        <v>118</v>
      </c>
      <c r="N531" s="123"/>
    </row>
    <row r="532" ht="127.5" spans="1:14">
      <c r="A532" s="202" t="s">
        <v>9862</v>
      </c>
      <c r="B532" s="355" t="s">
        <v>60</v>
      </c>
      <c r="C532" s="356" t="s">
        <v>11257</v>
      </c>
      <c r="D532" s="357" t="s">
        <v>11258</v>
      </c>
      <c r="E532" s="361" t="s">
        <v>11259</v>
      </c>
      <c r="F532" s="361" t="s">
        <v>11260</v>
      </c>
      <c r="G532" s="363" t="s">
        <v>11261</v>
      </c>
      <c r="H532" s="363"/>
      <c r="I532" s="357" t="s">
        <v>161</v>
      </c>
      <c r="J532" s="387" t="s">
        <v>9142</v>
      </c>
      <c r="K532" s="387" t="s">
        <v>9142</v>
      </c>
      <c r="L532" s="386" t="s">
        <v>11262</v>
      </c>
      <c r="M532" s="117" t="s">
        <v>118</v>
      </c>
      <c r="N532" s="354"/>
    </row>
    <row r="533" ht="40.5" spans="1:14">
      <c r="A533" s="202" t="s">
        <v>9862</v>
      </c>
      <c r="B533" s="355" t="s">
        <v>60</v>
      </c>
      <c r="C533" s="356" t="s">
        <v>11263</v>
      </c>
      <c r="D533" s="357" t="s">
        <v>11264</v>
      </c>
      <c r="E533" s="361" t="s">
        <v>11265</v>
      </c>
      <c r="F533" s="361" t="s">
        <v>11260</v>
      </c>
      <c r="G533" s="363"/>
      <c r="H533" s="363"/>
      <c r="I533" s="357" t="s">
        <v>11266</v>
      </c>
      <c r="J533" s="387" t="s">
        <v>9142</v>
      </c>
      <c r="K533" s="387" t="s">
        <v>9142</v>
      </c>
      <c r="L533" s="386"/>
      <c r="M533" s="117" t="s">
        <v>118</v>
      </c>
      <c r="N533" s="354"/>
    </row>
    <row r="534" ht="40.5" spans="1:14">
      <c r="A534" s="202" t="s">
        <v>9862</v>
      </c>
      <c r="B534" s="355" t="s">
        <v>60</v>
      </c>
      <c r="C534" s="356" t="s">
        <v>11267</v>
      </c>
      <c r="D534" s="357" t="s">
        <v>11268</v>
      </c>
      <c r="E534" s="361" t="s">
        <v>11269</v>
      </c>
      <c r="F534" s="361" t="s">
        <v>11260</v>
      </c>
      <c r="G534" s="363"/>
      <c r="H534" s="363"/>
      <c r="I534" s="357" t="s">
        <v>11266</v>
      </c>
      <c r="J534" s="384" t="s">
        <v>9142</v>
      </c>
      <c r="K534" s="384" t="s">
        <v>9142</v>
      </c>
      <c r="L534" s="386"/>
      <c r="M534" s="117" t="s">
        <v>118</v>
      </c>
      <c r="N534" s="354"/>
    </row>
    <row r="535" ht="55.5" spans="1:14">
      <c r="A535" s="202" t="s">
        <v>9862</v>
      </c>
      <c r="B535" s="364" t="s">
        <v>60</v>
      </c>
      <c r="C535" s="365" t="s">
        <v>11270</v>
      </c>
      <c r="D535" s="157" t="s">
        <v>11271</v>
      </c>
      <c r="E535" s="366" t="s">
        <v>11272</v>
      </c>
      <c r="F535" s="366" t="s">
        <v>11273</v>
      </c>
      <c r="G535" s="367"/>
      <c r="H535" s="367"/>
      <c r="I535" s="157" t="s">
        <v>161</v>
      </c>
      <c r="J535" s="157" t="s">
        <v>9142</v>
      </c>
      <c r="K535" s="157" t="s">
        <v>9142</v>
      </c>
      <c r="L535" s="388" t="s">
        <v>11274</v>
      </c>
      <c r="M535" s="117" t="s">
        <v>118</v>
      </c>
      <c r="N535" s="123"/>
    </row>
    <row r="536" spans="1:14">
      <c r="A536" s="202" t="s">
        <v>9862</v>
      </c>
      <c r="B536" s="305"/>
      <c r="C536" s="167" t="s">
        <v>11275</v>
      </c>
      <c r="D536" s="160" t="s">
        <v>11276</v>
      </c>
      <c r="E536" s="154"/>
      <c r="F536" s="154"/>
      <c r="G536" s="160"/>
      <c r="H536" s="154"/>
      <c r="I536" s="160"/>
      <c r="J536" s="160"/>
      <c r="K536" s="160"/>
      <c r="L536" s="160"/>
      <c r="M536" s="160"/>
      <c r="N536" s="160"/>
    </row>
    <row r="537" ht="57" spans="1:14">
      <c r="A537" s="202" t="s">
        <v>9862</v>
      </c>
      <c r="B537" s="368" t="s">
        <v>169</v>
      </c>
      <c r="C537" s="356" t="s">
        <v>11277</v>
      </c>
      <c r="D537" s="356" t="s">
        <v>11278</v>
      </c>
      <c r="E537" s="358" t="s">
        <v>11279</v>
      </c>
      <c r="F537" s="358" t="s">
        <v>11280</v>
      </c>
      <c r="G537" s="360"/>
      <c r="H537" s="360"/>
      <c r="I537" s="356" t="s">
        <v>11281</v>
      </c>
      <c r="J537" s="382" t="s">
        <v>9142</v>
      </c>
      <c r="K537" s="382" t="s">
        <v>9142</v>
      </c>
      <c r="L537" s="383" t="s">
        <v>11282</v>
      </c>
      <c r="M537" s="117" t="s">
        <v>118</v>
      </c>
      <c r="N537" s="123"/>
    </row>
    <row r="538" ht="54" spans="1:14">
      <c r="A538" s="202" t="s">
        <v>9862</v>
      </c>
      <c r="B538" s="368" t="s">
        <v>169</v>
      </c>
      <c r="C538" s="356" t="s">
        <v>11283</v>
      </c>
      <c r="D538" s="357" t="s">
        <v>11284</v>
      </c>
      <c r="E538" s="361" t="s">
        <v>11285</v>
      </c>
      <c r="F538" s="361" t="s">
        <v>11286</v>
      </c>
      <c r="G538" s="363"/>
      <c r="H538" s="363"/>
      <c r="I538" s="357" t="s">
        <v>11281</v>
      </c>
      <c r="J538" s="384" t="s">
        <v>9142</v>
      </c>
      <c r="K538" s="384" t="s">
        <v>9142</v>
      </c>
      <c r="L538" s="385" t="s">
        <v>11287</v>
      </c>
      <c r="M538" s="117" t="s">
        <v>118</v>
      </c>
      <c r="N538" s="123"/>
    </row>
    <row r="539" ht="45" spans="1:14">
      <c r="A539" s="202" t="s">
        <v>9862</v>
      </c>
      <c r="B539" s="368" t="s">
        <v>169</v>
      </c>
      <c r="C539" s="356" t="s">
        <v>11288</v>
      </c>
      <c r="D539" s="369" t="s">
        <v>11289</v>
      </c>
      <c r="E539" s="370" t="s">
        <v>11290</v>
      </c>
      <c r="F539" s="370" t="s">
        <v>11291</v>
      </c>
      <c r="G539" s="371"/>
      <c r="H539" s="371"/>
      <c r="I539" s="369" t="s">
        <v>161</v>
      </c>
      <c r="J539" s="387" t="s">
        <v>9142</v>
      </c>
      <c r="K539" s="387" t="s">
        <v>9142</v>
      </c>
      <c r="L539" s="389" t="s">
        <v>11292</v>
      </c>
      <c r="M539" s="117" t="s">
        <v>118</v>
      </c>
      <c r="N539" s="354"/>
    </row>
    <row r="540" ht="54" spans="1:14">
      <c r="A540" s="202" t="s">
        <v>9862</v>
      </c>
      <c r="B540" s="368" t="s">
        <v>169</v>
      </c>
      <c r="C540" s="356" t="s">
        <v>11293</v>
      </c>
      <c r="D540" s="372" t="s">
        <v>11294</v>
      </c>
      <c r="E540" s="373" t="s">
        <v>11295</v>
      </c>
      <c r="F540" s="373" t="s">
        <v>11296</v>
      </c>
      <c r="G540" s="374"/>
      <c r="H540" s="375"/>
      <c r="I540" s="372" t="s">
        <v>11234</v>
      </c>
      <c r="J540" s="117" t="s">
        <v>9142</v>
      </c>
      <c r="K540" s="117" t="s">
        <v>9142</v>
      </c>
      <c r="L540" s="390"/>
      <c r="M540" s="117" t="s">
        <v>118</v>
      </c>
      <c r="N540" s="354"/>
    </row>
    <row r="541" ht="69" spans="1:14">
      <c r="A541" s="202" t="s">
        <v>9862</v>
      </c>
      <c r="B541" s="368" t="s">
        <v>169</v>
      </c>
      <c r="C541" s="356" t="s">
        <v>11297</v>
      </c>
      <c r="D541" s="369" t="s">
        <v>11298</v>
      </c>
      <c r="E541" s="370" t="s">
        <v>11299</v>
      </c>
      <c r="F541" s="370" t="s">
        <v>11300</v>
      </c>
      <c r="G541" s="371" t="s">
        <v>11301</v>
      </c>
      <c r="H541" s="371"/>
      <c r="I541" s="369" t="s">
        <v>473</v>
      </c>
      <c r="J541" s="387" t="s">
        <v>9142</v>
      </c>
      <c r="K541" s="387" t="s">
        <v>9142</v>
      </c>
      <c r="L541" s="391" t="s">
        <v>11302</v>
      </c>
      <c r="M541" s="117" t="s">
        <v>118</v>
      </c>
      <c r="N541" s="123"/>
    </row>
    <row r="542" ht="69" spans="1:14">
      <c r="A542" s="202" t="s">
        <v>9862</v>
      </c>
      <c r="B542" s="368" t="s">
        <v>169</v>
      </c>
      <c r="C542" s="356" t="s">
        <v>11303</v>
      </c>
      <c r="D542" s="369" t="s">
        <v>11304</v>
      </c>
      <c r="E542" s="370" t="s">
        <v>11305</v>
      </c>
      <c r="F542" s="370" t="s">
        <v>11306</v>
      </c>
      <c r="G542" s="376"/>
      <c r="H542" s="376"/>
      <c r="I542" s="369" t="s">
        <v>473</v>
      </c>
      <c r="J542" s="387" t="s">
        <v>9142</v>
      </c>
      <c r="K542" s="387" t="s">
        <v>9142</v>
      </c>
      <c r="L542" s="391" t="s">
        <v>11307</v>
      </c>
      <c r="M542" s="117" t="s">
        <v>118</v>
      </c>
      <c r="N542" s="123"/>
    </row>
    <row r="543" ht="54" spans="1:14">
      <c r="A543" s="202" t="s">
        <v>9862</v>
      </c>
      <c r="B543" s="368" t="s">
        <v>169</v>
      </c>
      <c r="C543" s="356" t="s">
        <v>11308</v>
      </c>
      <c r="D543" s="357" t="s">
        <v>11309</v>
      </c>
      <c r="E543" s="361" t="s">
        <v>11310</v>
      </c>
      <c r="F543" s="361" t="s">
        <v>11311</v>
      </c>
      <c r="G543" s="363"/>
      <c r="H543" s="363"/>
      <c r="I543" s="357" t="s">
        <v>161</v>
      </c>
      <c r="J543" s="384" t="s">
        <v>9142</v>
      </c>
      <c r="K543" s="384" t="s">
        <v>9142</v>
      </c>
      <c r="L543" s="385" t="s">
        <v>11312</v>
      </c>
      <c r="M543" s="117" t="s">
        <v>118</v>
      </c>
      <c r="N543" s="123"/>
    </row>
    <row r="544" ht="54" spans="1:14">
      <c r="A544" s="202" t="s">
        <v>9862</v>
      </c>
      <c r="B544" s="368" t="s">
        <v>169</v>
      </c>
      <c r="C544" s="356" t="s">
        <v>11313</v>
      </c>
      <c r="D544" s="357" t="s">
        <v>11314</v>
      </c>
      <c r="E544" s="361" t="s">
        <v>11315</v>
      </c>
      <c r="F544" s="361" t="s">
        <v>11316</v>
      </c>
      <c r="G544" s="363"/>
      <c r="H544" s="363"/>
      <c r="I544" s="357" t="s">
        <v>161</v>
      </c>
      <c r="J544" s="384" t="s">
        <v>9142</v>
      </c>
      <c r="K544" s="384" t="s">
        <v>9142</v>
      </c>
      <c r="L544" s="386"/>
      <c r="M544" s="117" t="s">
        <v>118</v>
      </c>
      <c r="N544" s="354"/>
    </row>
    <row r="545" ht="54" spans="1:14">
      <c r="A545" s="202" t="s">
        <v>9862</v>
      </c>
      <c r="B545" s="368" t="s">
        <v>169</v>
      </c>
      <c r="C545" s="356" t="s">
        <v>11317</v>
      </c>
      <c r="D545" s="369" t="s">
        <v>11318</v>
      </c>
      <c r="E545" s="370" t="s">
        <v>11319</v>
      </c>
      <c r="F545" s="370" t="s">
        <v>11320</v>
      </c>
      <c r="G545" s="371"/>
      <c r="H545" s="371"/>
      <c r="I545" s="369" t="s">
        <v>161</v>
      </c>
      <c r="J545" s="387" t="s">
        <v>9142</v>
      </c>
      <c r="K545" s="387" t="s">
        <v>9142</v>
      </c>
      <c r="L545" s="391" t="s">
        <v>11321</v>
      </c>
      <c r="M545" s="117" t="s">
        <v>118</v>
      </c>
      <c r="N545" s="123"/>
    </row>
    <row r="546" ht="54" spans="1:14">
      <c r="A546" s="202" t="s">
        <v>9862</v>
      </c>
      <c r="B546" s="368" t="s">
        <v>169</v>
      </c>
      <c r="C546" s="356" t="s">
        <v>11322</v>
      </c>
      <c r="D546" s="357" t="s">
        <v>11323</v>
      </c>
      <c r="E546" s="361" t="s">
        <v>11324</v>
      </c>
      <c r="F546" s="361" t="s">
        <v>11325</v>
      </c>
      <c r="G546" s="363"/>
      <c r="H546" s="363"/>
      <c r="I546" s="357" t="s">
        <v>161</v>
      </c>
      <c r="J546" s="384" t="s">
        <v>9142</v>
      </c>
      <c r="K546" s="384" t="s">
        <v>9142</v>
      </c>
      <c r="L546" s="385" t="s">
        <v>11326</v>
      </c>
      <c r="M546" s="117" t="s">
        <v>118</v>
      </c>
      <c r="N546" s="123"/>
    </row>
    <row r="547" ht="54" spans="1:14">
      <c r="A547" s="202" t="s">
        <v>9862</v>
      </c>
      <c r="B547" s="368" t="s">
        <v>169</v>
      </c>
      <c r="C547" s="356" t="s">
        <v>11327</v>
      </c>
      <c r="D547" s="357" t="s">
        <v>11328</v>
      </c>
      <c r="E547" s="361" t="s">
        <v>11329</v>
      </c>
      <c r="F547" s="361" t="s">
        <v>11330</v>
      </c>
      <c r="G547" s="363"/>
      <c r="H547" s="363"/>
      <c r="I547" s="357" t="s">
        <v>491</v>
      </c>
      <c r="J547" s="384" t="s">
        <v>9142</v>
      </c>
      <c r="K547" s="384" t="s">
        <v>9142</v>
      </c>
      <c r="L547" s="386"/>
      <c r="M547" s="117" t="s">
        <v>118</v>
      </c>
      <c r="N547" s="354"/>
    </row>
    <row r="548" ht="72" spans="1:14">
      <c r="A548" s="202" t="s">
        <v>9862</v>
      </c>
      <c r="B548" s="368" t="s">
        <v>169</v>
      </c>
      <c r="C548" s="356" t="s">
        <v>11331</v>
      </c>
      <c r="D548" s="369" t="s">
        <v>11332</v>
      </c>
      <c r="E548" s="370" t="s">
        <v>11333</v>
      </c>
      <c r="F548" s="370" t="s">
        <v>11334</v>
      </c>
      <c r="G548" s="371"/>
      <c r="H548" s="371"/>
      <c r="I548" s="369" t="s">
        <v>161</v>
      </c>
      <c r="J548" s="387" t="s">
        <v>9142</v>
      </c>
      <c r="K548" s="387" t="s">
        <v>9142</v>
      </c>
      <c r="L548" s="389" t="s">
        <v>11335</v>
      </c>
      <c r="M548" s="117" t="s">
        <v>118</v>
      </c>
      <c r="N548" s="354"/>
    </row>
    <row r="549" ht="54" spans="1:14">
      <c r="A549" s="202" t="s">
        <v>9862</v>
      </c>
      <c r="B549" s="368" t="s">
        <v>169</v>
      </c>
      <c r="C549" s="356" t="s">
        <v>11336</v>
      </c>
      <c r="D549" s="369" t="s">
        <v>11337</v>
      </c>
      <c r="E549" s="370" t="s">
        <v>11338</v>
      </c>
      <c r="F549" s="370" t="s">
        <v>11300</v>
      </c>
      <c r="G549" s="371" t="s">
        <v>11339</v>
      </c>
      <c r="H549" s="371" t="s">
        <v>11340</v>
      </c>
      <c r="I549" s="369" t="s">
        <v>491</v>
      </c>
      <c r="J549" s="387" t="s">
        <v>9142</v>
      </c>
      <c r="K549" s="387" t="s">
        <v>9142</v>
      </c>
      <c r="L549" s="389"/>
      <c r="M549" s="117" t="s">
        <v>118</v>
      </c>
      <c r="N549" s="354"/>
    </row>
    <row r="550" ht="54" spans="1:14">
      <c r="A550" s="202" t="s">
        <v>9862</v>
      </c>
      <c r="B550" s="368" t="s">
        <v>169</v>
      </c>
      <c r="C550" s="356" t="s">
        <v>11341</v>
      </c>
      <c r="D550" s="357" t="s">
        <v>11342</v>
      </c>
      <c r="E550" s="361" t="s">
        <v>11343</v>
      </c>
      <c r="F550" s="361" t="s">
        <v>11344</v>
      </c>
      <c r="G550" s="362"/>
      <c r="H550" s="363"/>
      <c r="I550" s="357" t="s">
        <v>161</v>
      </c>
      <c r="J550" s="384" t="s">
        <v>9142</v>
      </c>
      <c r="K550" s="384" t="s">
        <v>9142</v>
      </c>
      <c r="L550" s="386"/>
      <c r="M550" s="117" t="s">
        <v>118</v>
      </c>
      <c r="N550" s="354"/>
    </row>
    <row r="551" ht="54" spans="1:14">
      <c r="A551" s="202" t="s">
        <v>9862</v>
      </c>
      <c r="B551" s="368" t="s">
        <v>169</v>
      </c>
      <c r="C551" s="377" t="s">
        <v>11345</v>
      </c>
      <c r="D551" s="369" t="s">
        <v>10404</v>
      </c>
      <c r="E551" s="370" t="s">
        <v>11346</v>
      </c>
      <c r="F551" s="370" t="s">
        <v>10234</v>
      </c>
      <c r="G551" s="371" t="s">
        <v>11347</v>
      </c>
      <c r="H551" s="371"/>
      <c r="I551" s="369" t="s">
        <v>491</v>
      </c>
      <c r="J551" s="387" t="s">
        <v>9142</v>
      </c>
      <c r="K551" s="387" t="s">
        <v>9142</v>
      </c>
      <c r="L551" s="389"/>
      <c r="M551" s="117" t="s">
        <v>118</v>
      </c>
      <c r="N551" s="354"/>
    </row>
    <row r="552" ht="60" spans="1:14">
      <c r="A552" s="202" t="s">
        <v>9862</v>
      </c>
      <c r="B552" s="368" t="s">
        <v>169</v>
      </c>
      <c r="C552" s="378" t="s">
        <v>11348</v>
      </c>
      <c r="D552" s="369" t="s">
        <v>11349</v>
      </c>
      <c r="E552" s="370" t="s">
        <v>11350</v>
      </c>
      <c r="F552" s="370" t="s">
        <v>10234</v>
      </c>
      <c r="G552" s="371" t="s">
        <v>11351</v>
      </c>
      <c r="H552" s="371"/>
      <c r="I552" s="369" t="s">
        <v>491</v>
      </c>
      <c r="J552" s="387" t="s">
        <v>9142</v>
      </c>
      <c r="K552" s="387" t="s">
        <v>9142</v>
      </c>
      <c r="L552" s="389"/>
      <c r="M552" s="117" t="s">
        <v>118</v>
      </c>
      <c r="N552" s="354"/>
    </row>
    <row r="553" ht="54" spans="1:14">
      <c r="A553" s="202" t="s">
        <v>9862</v>
      </c>
      <c r="B553" s="368" t="s">
        <v>169</v>
      </c>
      <c r="C553" s="356" t="s">
        <v>11352</v>
      </c>
      <c r="D553" s="369" t="s">
        <v>11353</v>
      </c>
      <c r="E553" s="370" t="s">
        <v>11354</v>
      </c>
      <c r="F553" s="370" t="s">
        <v>11306</v>
      </c>
      <c r="G553" s="371" t="s">
        <v>11355</v>
      </c>
      <c r="H553" s="371" t="s">
        <v>11356</v>
      </c>
      <c r="I553" s="369" t="s">
        <v>491</v>
      </c>
      <c r="J553" s="387" t="s">
        <v>9142</v>
      </c>
      <c r="K553" s="387" t="s">
        <v>9142</v>
      </c>
      <c r="L553" s="391" t="s">
        <v>11357</v>
      </c>
      <c r="M553" s="117" t="s">
        <v>118</v>
      </c>
      <c r="N553" s="123"/>
    </row>
    <row r="554" ht="54" spans="1:14">
      <c r="A554" s="202" t="s">
        <v>9862</v>
      </c>
      <c r="B554" s="368" t="s">
        <v>169</v>
      </c>
      <c r="C554" s="356" t="s">
        <v>11358</v>
      </c>
      <c r="D554" s="369" t="s">
        <v>11359</v>
      </c>
      <c r="E554" s="370" t="s">
        <v>11360</v>
      </c>
      <c r="F554" s="370" t="s">
        <v>11306</v>
      </c>
      <c r="G554" s="376"/>
      <c r="H554" s="371"/>
      <c r="I554" s="369" t="s">
        <v>491</v>
      </c>
      <c r="J554" s="387" t="s">
        <v>9142</v>
      </c>
      <c r="K554" s="387" t="s">
        <v>9142</v>
      </c>
      <c r="L554" s="389"/>
      <c r="M554" s="117" t="s">
        <v>118</v>
      </c>
      <c r="N554" s="354"/>
    </row>
    <row r="555" ht="54" spans="1:14">
      <c r="A555" s="202" t="s">
        <v>9862</v>
      </c>
      <c r="B555" s="368" t="s">
        <v>169</v>
      </c>
      <c r="C555" s="356" t="s">
        <v>11361</v>
      </c>
      <c r="D555" s="357" t="s">
        <v>11362</v>
      </c>
      <c r="E555" s="361" t="s">
        <v>11363</v>
      </c>
      <c r="F555" s="361" t="s">
        <v>11364</v>
      </c>
      <c r="G555" s="363" t="s">
        <v>11355</v>
      </c>
      <c r="H555" s="363" t="s">
        <v>11365</v>
      </c>
      <c r="I555" s="357" t="s">
        <v>491</v>
      </c>
      <c r="J555" s="384" t="s">
        <v>9142</v>
      </c>
      <c r="K555" s="384" t="s">
        <v>9142</v>
      </c>
      <c r="L555" s="385" t="s">
        <v>11366</v>
      </c>
      <c r="M555" s="117" t="s">
        <v>118</v>
      </c>
      <c r="N555" s="123"/>
    </row>
    <row r="556" ht="54" spans="1:14">
      <c r="A556" s="202" t="s">
        <v>9862</v>
      </c>
      <c r="B556" s="368" t="s">
        <v>169</v>
      </c>
      <c r="C556" s="356" t="s">
        <v>11367</v>
      </c>
      <c r="D556" s="357" t="s">
        <v>11368</v>
      </c>
      <c r="E556" s="361" t="s">
        <v>11369</v>
      </c>
      <c r="F556" s="361" t="s">
        <v>11370</v>
      </c>
      <c r="G556" s="363"/>
      <c r="H556" s="363"/>
      <c r="I556" s="357" t="s">
        <v>7834</v>
      </c>
      <c r="J556" s="384" t="s">
        <v>9142</v>
      </c>
      <c r="K556" s="384" t="s">
        <v>9142</v>
      </c>
      <c r="L556" s="386"/>
      <c r="M556" s="117" t="s">
        <v>118</v>
      </c>
      <c r="N556" s="354"/>
    </row>
    <row r="557" ht="54" spans="1:14">
      <c r="A557" s="202" t="s">
        <v>9862</v>
      </c>
      <c r="B557" s="368" t="s">
        <v>169</v>
      </c>
      <c r="C557" s="356" t="s">
        <v>11371</v>
      </c>
      <c r="D557" s="357" t="s">
        <v>11372</v>
      </c>
      <c r="E557" s="361" t="s">
        <v>11373</v>
      </c>
      <c r="F557" s="361" t="s">
        <v>11374</v>
      </c>
      <c r="G557" s="362"/>
      <c r="H557" s="363"/>
      <c r="I557" s="357" t="s">
        <v>491</v>
      </c>
      <c r="J557" s="384" t="s">
        <v>9142</v>
      </c>
      <c r="K557" s="384" t="s">
        <v>9142</v>
      </c>
      <c r="L557" s="386"/>
      <c r="M557" s="117" t="s">
        <v>118</v>
      </c>
      <c r="N557" s="354"/>
    </row>
    <row r="558" ht="69" spans="1:14">
      <c r="A558" s="202" t="s">
        <v>9862</v>
      </c>
      <c r="B558" s="368" t="s">
        <v>169</v>
      </c>
      <c r="C558" s="356" t="s">
        <v>11375</v>
      </c>
      <c r="D558" s="357" t="s">
        <v>11376</v>
      </c>
      <c r="E558" s="361" t="s">
        <v>11377</v>
      </c>
      <c r="F558" s="361" t="s">
        <v>11374</v>
      </c>
      <c r="G558" s="362"/>
      <c r="H558" s="363" t="s">
        <v>11378</v>
      </c>
      <c r="I558" s="357" t="s">
        <v>491</v>
      </c>
      <c r="J558" s="387" t="s">
        <v>9142</v>
      </c>
      <c r="K558" s="387" t="s">
        <v>9142</v>
      </c>
      <c r="L558" s="385" t="s">
        <v>11379</v>
      </c>
      <c r="M558" s="117" t="s">
        <v>118</v>
      </c>
      <c r="N558" s="123"/>
    </row>
    <row r="559" ht="54" spans="1:14">
      <c r="A559" s="202" t="s">
        <v>9862</v>
      </c>
      <c r="B559" s="368" t="s">
        <v>169</v>
      </c>
      <c r="C559" s="356" t="s">
        <v>11380</v>
      </c>
      <c r="D559" s="357" t="s">
        <v>11381</v>
      </c>
      <c r="E559" s="361" t="s">
        <v>11382</v>
      </c>
      <c r="F559" s="361" t="s">
        <v>11383</v>
      </c>
      <c r="G559" s="363"/>
      <c r="H559" s="363"/>
      <c r="I559" s="357" t="s">
        <v>491</v>
      </c>
      <c r="J559" s="384" t="s">
        <v>9142</v>
      </c>
      <c r="K559" s="384" t="s">
        <v>9142</v>
      </c>
      <c r="L559" s="386"/>
      <c r="M559" s="117" t="s">
        <v>118</v>
      </c>
      <c r="N559" s="354"/>
    </row>
    <row r="560" ht="54" spans="1:14">
      <c r="A560" s="202" t="s">
        <v>9862</v>
      </c>
      <c r="B560" s="368" t="s">
        <v>169</v>
      </c>
      <c r="C560" s="356" t="s">
        <v>11384</v>
      </c>
      <c r="D560" s="379" t="s">
        <v>11385</v>
      </c>
      <c r="E560" s="370" t="s">
        <v>11386</v>
      </c>
      <c r="F560" s="370" t="s">
        <v>11387</v>
      </c>
      <c r="G560" s="371" t="s">
        <v>11355</v>
      </c>
      <c r="H560" s="371"/>
      <c r="I560" s="369" t="s">
        <v>161</v>
      </c>
      <c r="J560" s="387" t="s">
        <v>9142</v>
      </c>
      <c r="K560" s="387" t="s">
        <v>9142</v>
      </c>
      <c r="L560" s="391" t="s">
        <v>11388</v>
      </c>
      <c r="M560" s="117" t="s">
        <v>118</v>
      </c>
      <c r="N560" s="123"/>
    </row>
    <row r="561" ht="54" spans="1:14">
      <c r="A561" s="202" t="s">
        <v>9862</v>
      </c>
      <c r="B561" s="368" t="s">
        <v>169</v>
      </c>
      <c r="C561" s="356" t="s">
        <v>11389</v>
      </c>
      <c r="D561" s="380" t="s">
        <v>11390</v>
      </c>
      <c r="E561" s="370" t="s">
        <v>11391</v>
      </c>
      <c r="F561" s="370" t="s">
        <v>11387</v>
      </c>
      <c r="G561" s="371" t="s">
        <v>11355</v>
      </c>
      <c r="H561" s="371"/>
      <c r="I561" s="369" t="s">
        <v>161</v>
      </c>
      <c r="J561" s="387" t="s">
        <v>9142</v>
      </c>
      <c r="K561" s="387" t="s">
        <v>9142</v>
      </c>
      <c r="L561" s="391" t="s">
        <v>11388</v>
      </c>
      <c r="M561" s="117" t="s">
        <v>118</v>
      </c>
      <c r="N561" s="123"/>
    </row>
    <row r="562" ht="54" spans="1:14">
      <c r="A562" s="202" t="s">
        <v>9862</v>
      </c>
      <c r="B562" s="368" t="s">
        <v>169</v>
      </c>
      <c r="C562" s="356" t="s">
        <v>11392</v>
      </c>
      <c r="D562" s="369" t="s">
        <v>11393</v>
      </c>
      <c r="E562" s="370" t="s">
        <v>11394</v>
      </c>
      <c r="F562" s="370" t="s">
        <v>11395</v>
      </c>
      <c r="G562" s="371" t="s">
        <v>11396</v>
      </c>
      <c r="H562" s="371"/>
      <c r="I562" s="369" t="s">
        <v>161</v>
      </c>
      <c r="J562" s="387" t="s">
        <v>9142</v>
      </c>
      <c r="K562" s="387" t="s">
        <v>9142</v>
      </c>
      <c r="L562" s="389"/>
      <c r="M562" s="117" t="s">
        <v>118</v>
      </c>
      <c r="N562" s="354"/>
    </row>
    <row r="563" ht="54" spans="1:14">
      <c r="A563" s="202" t="s">
        <v>9862</v>
      </c>
      <c r="B563" s="368" t="s">
        <v>169</v>
      </c>
      <c r="C563" s="356" t="s">
        <v>11397</v>
      </c>
      <c r="D563" s="357" t="s">
        <v>11398</v>
      </c>
      <c r="E563" s="361" t="s">
        <v>11399</v>
      </c>
      <c r="F563" s="361" t="s">
        <v>11395</v>
      </c>
      <c r="G563" s="363" t="s">
        <v>11400</v>
      </c>
      <c r="H563" s="363"/>
      <c r="I563" s="357" t="s">
        <v>161</v>
      </c>
      <c r="J563" s="384" t="s">
        <v>9142</v>
      </c>
      <c r="K563" s="384" t="s">
        <v>9142</v>
      </c>
      <c r="L563" s="386"/>
      <c r="M563" s="117" t="s">
        <v>118</v>
      </c>
      <c r="N563" s="354"/>
    </row>
    <row r="564" ht="54" spans="1:14">
      <c r="A564" s="202" t="s">
        <v>9862</v>
      </c>
      <c r="B564" s="368" t="s">
        <v>169</v>
      </c>
      <c r="C564" s="356" t="s">
        <v>11401</v>
      </c>
      <c r="D564" s="369" t="s">
        <v>11402</v>
      </c>
      <c r="E564" s="370" t="s">
        <v>11403</v>
      </c>
      <c r="F564" s="370" t="s">
        <v>11395</v>
      </c>
      <c r="G564" s="371" t="s">
        <v>11396</v>
      </c>
      <c r="H564" s="371" t="s">
        <v>11404</v>
      </c>
      <c r="I564" s="369" t="s">
        <v>161</v>
      </c>
      <c r="J564" s="387" t="s">
        <v>9142</v>
      </c>
      <c r="K564" s="387" t="s">
        <v>9142</v>
      </c>
      <c r="L564" s="389"/>
      <c r="M564" s="117" t="s">
        <v>118</v>
      </c>
      <c r="N564" s="354"/>
    </row>
    <row r="565" ht="54" spans="1:14">
      <c r="A565" s="202" t="s">
        <v>9862</v>
      </c>
      <c r="B565" s="368" t="s">
        <v>169</v>
      </c>
      <c r="C565" s="356" t="s">
        <v>11405</v>
      </c>
      <c r="D565" s="369" t="s">
        <v>11406</v>
      </c>
      <c r="E565" s="370" t="s">
        <v>11407</v>
      </c>
      <c r="F565" s="370" t="s">
        <v>11395</v>
      </c>
      <c r="G565" s="371" t="s">
        <v>11396</v>
      </c>
      <c r="H565" s="371"/>
      <c r="I565" s="369" t="s">
        <v>161</v>
      </c>
      <c r="J565" s="387" t="s">
        <v>9142</v>
      </c>
      <c r="K565" s="387" t="s">
        <v>9142</v>
      </c>
      <c r="L565" s="389"/>
      <c r="M565" s="117" t="s">
        <v>118</v>
      </c>
      <c r="N565" s="354"/>
    </row>
    <row r="566" ht="54" spans="1:14">
      <c r="A566" s="202" t="s">
        <v>9862</v>
      </c>
      <c r="B566" s="368" t="s">
        <v>169</v>
      </c>
      <c r="C566" s="356" t="s">
        <v>11408</v>
      </c>
      <c r="D566" s="369" t="s">
        <v>11409</v>
      </c>
      <c r="E566" s="370" t="s">
        <v>11410</v>
      </c>
      <c r="F566" s="370" t="s">
        <v>11395</v>
      </c>
      <c r="G566" s="376"/>
      <c r="H566" s="371"/>
      <c r="I566" s="369" t="s">
        <v>161</v>
      </c>
      <c r="J566" s="387" t="s">
        <v>9142</v>
      </c>
      <c r="K566" s="387" t="s">
        <v>9142</v>
      </c>
      <c r="L566" s="389"/>
      <c r="M566" s="117" t="s">
        <v>118</v>
      </c>
      <c r="N566" s="354"/>
    </row>
    <row r="567" ht="54" spans="1:14">
      <c r="A567" s="202" t="s">
        <v>9862</v>
      </c>
      <c r="B567" s="368" t="s">
        <v>169</v>
      </c>
      <c r="C567" s="356" t="s">
        <v>11411</v>
      </c>
      <c r="D567" s="357" t="s">
        <v>11412</v>
      </c>
      <c r="E567" s="361" t="s">
        <v>11413</v>
      </c>
      <c r="F567" s="361" t="s">
        <v>11395</v>
      </c>
      <c r="G567" s="362"/>
      <c r="H567" s="363"/>
      <c r="I567" s="357" t="s">
        <v>161</v>
      </c>
      <c r="J567" s="387" t="s">
        <v>9142</v>
      </c>
      <c r="K567" s="387" t="s">
        <v>9142</v>
      </c>
      <c r="L567" s="386"/>
      <c r="M567" s="117" t="s">
        <v>118</v>
      </c>
      <c r="N567" s="354"/>
    </row>
    <row r="568" ht="54" spans="1:14">
      <c r="A568" s="202" t="s">
        <v>9862</v>
      </c>
      <c r="B568" s="368" t="s">
        <v>169</v>
      </c>
      <c r="C568" s="356" t="s">
        <v>11414</v>
      </c>
      <c r="D568" s="357" t="s">
        <v>11415</v>
      </c>
      <c r="E568" s="361" t="s">
        <v>11416</v>
      </c>
      <c r="F568" s="361" t="s">
        <v>11395</v>
      </c>
      <c r="G568" s="363" t="s">
        <v>11355</v>
      </c>
      <c r="H568" s="363"/>
      <c r="I568" s="357" t="s">
        <v>161</v>
      </c>
      <c r="J568" s="384" t="s">
        <v>9142</v>
      </c>
      <c r="K568" s="384" t="s">
        <v>9142</v>
      </c>
      <c r="L568" s="386"/>
      <c r="M568" s="117" t="s">
        <v>118</v>
      </c>
      <c r="N568" s="354"/>
    </row>
    <row r="569" ht="54" spans="1:14">
      <c r="A569" s="202" t="s">
        <v>9862</v>
      </c>
      <c r="B569" s="368" t="s">
        <v>169</v>
      </c>
      <c r="C569" s="356" t="s">
        <v>11417</v>
      </c>
      <c r="D569" s="357" t="s">
        <v>11418</v>
      </c>
      <c r="E569" s="361" t="s">
        <v>11419</v>
      </c>
      <c r="F569" s="361" t="s">
        <v>11395</v>
      </c>
      <c r="G569" s="363" t="s">
        <v>11400</v>
      </c>
      <c r="H569" s="363"/>
      <c r="I569" s="357" t="s">
        <v>161</v>
      </c>
      <c r="J569" s="384" t="s">
        <v>9142</v>
      </c>
      <c r="K569" s="384" t="s">
        <v>9142</v>
      </c>
      <c r="L569" s="386"/>
      <c r="M569" s="117" t="s">
        <v>118</v>
      </c>
      <c r="N569" s="354"/>
    </row>
    <row r="570" ht="58.5" spans="1:14">
      <c r="A570" s="202" t="s">
        <v>9862</v>
      </c>
      <c r="B570" s="368" t="s">
        <v>169</v>
      </c>
      <c r="C570" s="356" t="s">
        <v>11420</v>
      </c>
      <c r="D570" s="357" t="s">
        <v>11421</v>
      </c>
      <c r="E570" s="361" t="s">
        <v>11422</v>
      </c>
      <c r="F570" s="361" t="s">
        <v>11387</v>
      </c>
      <c r="G570" s="363" t="s">
        <v>11423</v>
      </c>
      <c r="H570" s="363"/>
      <c r="I570" s="357" t="s">
        <v>473</v>
      </c>
      <c r="J570" s="387" t="s">
        <v>9142</v>
      </c>
      <c r="K570" s="387" t="s">
        <v>9142</v>
      </c>
      <c r="L570" s="385" t="s">
        <v>11424</v>
      </c>
      <c r="M570" s="117" t="s">
        <v>118</v>
      </c>
      <c r="N570" s="123"/>
    </row>
    <row r="571" ht="54" spans="1:14">
      <c r="A571" s="202" t="s">
        <v>9862</v>
      </c>
      <c r="B571" s="368" t="s">
        <v>169</v>
      </c>
      <c r="C571" s="356" t="s">
        <v>11425</v>
      </c>
      <c r="D571" s="357" t="s">
        <v>11426</v>
      </c>
      <c r="E571" s="361" t="s">
        <v>11427</v>
      </c>
      <c r="F571" s="361" t="s">
        <v>11387</v>
      </c>
      <c r="G571" s="363" t="s">
        <v>11355</v>
      </c>
      <c r="H571" s="363"/>
      <c r="I571" s="357" t="s">
        <v>161</v>
      </c>
      <c r="J571" s="384" t="s">
        <v>9142</v>
      </c>
      <c r="K571" s="384" t="s">
        <v>9142</v>
      </c>
      <c r="L571" s="386"/>
      <c r="M571" s="117" t="s">
        <v>118</v>
      </c>
      <c r="N571" s="354"/>
    </row>
    <row r="572" ht="54" spans="1:14">
      <c r="A572" s="202" t="s">
        <v>9862</v>
      </c>
      <c r="B572" s="368" t="s">
        <v>169</v>
      </c>
      <c r="C572" s="356" t="s">
        <v>11428</v>
      </c>
      <c r="D572" s="357" t="s">
        <v>11429</v>
      </c>
      <c r="E572" s="361" t="s">
        <v>11430</v>
      </c>
      <c r="F572" s="361" t="s">
        <v>11387</v>
      </c>
      <c r="G572" s="363" t="s">
        <v>11431</v>
      </c>
      <c r="H572" s="363"/>
      <c r="I572" s="357" t="s">
        <v>161</v>
      </c>
      <c r="J572" s="384" t="s">
        <v>9142</v>
      </c>
      <c r="K572" s="384" t="s">
        <v>9142</v>
      </c>
      <c r="L572" s="386"/>
      <c r="M572" s="117" t="s">
        <v>118</v>
      </c>
      <c r="N572" s="354"/>
    </row>
    <row r="573" ht="54" spans="1:14">
      <c r="A573" s="202" t="s">
        <v>9862</v>
      </c>
      <c r="B573" s="368" t="s">
        <v>169</v>
      </c>
      <c r="C573" s="356" t="s">
        <v>11432</v>
      </c>
      <c r="D573" s="357" t="s">
        <v>11433</v>
      </c>
      <c r="E573" s="361" t="s">
        <v>11434</v>
      </c>
      <c r="F573" s="361" t="s">
        <v>11387</v>
      </c>
      <c r="G573" s="363" t="s">
        <v>11431</v>
      </c>
      <c r="H573" s="363"/>
      <c r="I573" s="357" t="s">
        <v>491</v>
      </c>
      <c r="J573" s="387" t="s">
        <v>9142</v>
      </c>
      <c r="K573" s="387" t="s">
        <v>9142</v>
      </c>
      <c r="L573" s="386"/>
      <c r="M573" s="117" t="s">
        <v>118</v>
      </c>
      <c r="N573" s="354"/>
    </row>
    <row r="574" ht="54" spans="1:14">
      <c r="A574" s="202" t="s">
        <v>9862</v>
      </c>
      <c r="B574" s="368" t="s">
        <v>169</v>
      </c>
      <c r="C574" s="356" t="s">
        <v>11435</v>
      </c>
      <c r="D574" s="357" t="s">
        <v>11436</v>
      </c>
      <c r="E574" s="361" t="s">
        <v>11437</v>
      </c>
      <c r="F574" s="361" t="s">
        <v>11387</v>
      </c>
      <c r="G574" s="363" t="s">
        <v>11438</v>
      </c>
      <c r="H574" s="363"/>
      <c r="I574" s="357" t="s">
        <v>491</v>
      </c>
      <c r="J574" s="384" t="s">
        <v>9142</v>
      </c>
      <c r="K574" s="384" t="s">
        <v>9142</v>
      </c>
      <c r="L574" s="386"/>
      <c r="M574" s="117" t="s">
        <v>118</v>
      </c>
      <c r="N574" s="354"/>
    </row>
    <row r="575" ht="54" spans="1:14">
      <c r="A575" s="202" t="s">
        <v>9862</v>
      </c>
      <c r="B575" s="368" t="s">
        <v>169</v>
      </c>
      <c r="C575" s="356" t="s">
        <v>11439</v>
      </c>
      <c r="D575" s="357" t="s">
        <v>11440</v>
      </c>
      <c r="E575" s="361" t="s">
        <v>11441</v>
      </c>
      <c r="F575" s="361" t="s">
        <v>11395</v>
      </c>
      <c r="G575" s="363" t="s">
        <v>11442</v>
      </c>
      <c r="H575" s="363" t="s">
        <v>11443</v>
      </c>
      <c r="I575" s="357" t="s">
        <v>491</v>
      </c>
      <c r="J575" s="384" t="s">
        <v>9142</v>
      </c>
      <c r="K575" s="384" t="s">
        <v>9142</v>
      </c>
      <c r="L575" s="386"/>
      <c r="M575" s="117" t="s">
        <v>118</v>
      </c>
      <c r="N575" s="354"/>
    </row>
    <row r="576" ht="54" spans="1:14">
      <c r="A576" s="202" t="s">
        <v>9862</v>
      </c>
      <c r="B576" s="368" t="s">
        <v>169</v>
      </c>
      <c r="C576" s="356" t="s">
        <v>11444</v>
      </c>
      <c r="D576" s="357" t="s">
        <v>11445</v>
      </c>
      <c r="E576" s="361" t="s">
        <v>11446</v>
      </c>
      <c r="F576" s="361" t="s">
        <v>11395</v>
      </c>
      <c r="G576" s="363" t="s">
        <v>11447</v>
      </c>
      <c r="H576" s="363" t="s">
        <v>136</v>
      </c>
      <c r="I576" s="357" t="s">
        <v>161</v>
      </c>
      <c r="J576" s="384" t="s">
        <v>9142</v>
      </c>
      <c r="K576" s="384" t="s">
        <v>9142</v>
      </c>
      <c r="L576" s="385" t="s">
        <v>11448</v>
      </c>
      <c r="M576" s="117" t="s">
        <v>118</v>
      </c>
      <c r="N576" s="123"/>
    </row>
    <row r="577" ht="54" spans="1:14">
      <c r="A577" s="202" t="s">
        <v>9862</v>
      </c>
      <c r="B577" s="368" t="s">
        <v>169</v>
      </c>
      <c r="C577" s="356" t="s">
        <v>11449</v>
      </c>
      <c r="D577" s="357" t="s">
        <v>11450</v>
      </c>
      <c r="E577" s="361" t="s">
        <v>11451</v>
      </c>
      <c r="F577" s="361" t="s">
        <v>11452</v>
      </c>
      <c r="G577" s="362"/>
      <c r="H577" s="363"/>
      <c r="I577" s="357" t="s">
        <v>473</v>
      </c>
      <c r="J577" s="384" t="s">
        <v>9142</v>
      </c>
      <c r="K577" s="384" t="s">
        <v>9142</v>
      </c>
      <c r="L577" s="386"/>
      <c r="M577" s="117" t="s">
        <v>118</v>
      </c>
      <c r="N577" s="354"/>
    </row>
    <row r="578" ht="54" spans="1:14">
      <c r="A578" s="202" t="s">
        <v>9862</v>
      </c>
      <c r="B578" s="368" t="s">
        <v>169</v>
      </c>
      <c r="C578" s="356" t="s">
        <v>11453</v>
      </c>
      <c r="D578" s="357" t="s">
        <v>11454</v>
      </c>
      <c r="E578" s="361" t="s">
        <v>11455</v>
      </c>
      <c r="F578" s="361" t="s">
        <v>11395</v>
      </c>
      <c r="G578" s="362"/>
      <c r="H578" s="363"/>
      <c r="I578" s="357" t="s">
        <v>491</v>
      </c>
      <c r="J578" s="384" t="s">
        <v>9142</v>
      </c>
      <c r="K578" s="384" t="s">
        <v>9142</v>
      </c>
      <c r="L578" s="386"/>
      <c r="M578" s="117" t="s">
        <v>118</v>
      </c>
      <c r="N578" s="354"/>
    </row>
    <row r="579" ht="54" spans="1:14">
      <c r="A579" s="202" t="s">
        <v>9862</v>
      </c>
      <c r="B579" s="368" t="s">
        <v>169</v>
      </c>
      <c r="C579" s="356" t="s">
        <v>11456</v>
      </c>
      <c r="D579" s="357" t="s">
        <v>11457</v>
      </c>
      <c r="E579" s="361" t="s">
        <v>11458</v>
      </c>
      <c r="F579" s="361" t="s">
        <v>11459</v>
      </c>
      <c r="G579" s="362"/>
      <c r="H579" s="363" t="s">
        <v>11460</v>
      </c>
      <c r="I579" s="357" t="s">
        <v>7834</v>
      </c>
      <c r="J579" s="384" t="s">
        <v>9142</v>
      </c>
      <c r="K579" s="384" t="s">
        <v>9142</v>
      </c>
      <c r="L579" s="386"/>
      <c r="M579" s="117" t="s">
        <v>118</v>
      </c>
      <c r="N579" s="354"/>
    </row>
    <row r="580" ht="58.5" spans="1:14">
      <c r="A580" s="202" t="s">
        <v>9862</v>
      </c>
      <c r="B580" s="368" t="s">
        <v>169</v>
      </c>
      <c r="C580" s="356" t="s">
        <v>11461</v>
      </c>
      <c r="D580" s="357" t="s">
        <v>11462</v>
      </c>
      <c r="E580" s="361" t="s">
        <v>11463</v>
      </c>
      <c r="F580" s="361" t="s">
        <v>11464</v>
      </c>
      <c r="G580" s="363" t="s">
        <v>11355</v>
      </c>
      <c r="H580" s="363" t="s">
        <v>11465</v>
      </c>
      <c r="I580" s="357" t="s">
        <v>491</v>
      </c>
      <c r="J580" s="384" t="s">
        <v>9142</v>
      </c>
      <c r="K580" s="384" t="s">
        <v>9142</v>
      </c>
      <c r="L580" s="386"/>
      <c r="M580" s="117" t="s">
        <v>118</v>
      </c>
      <c r="N580" s="354"/>
    </row>
    <row r="581" ht="55.5" spans="1:14">
      <c r="A581" s="202" t="s">
        <v>9862</v>
      </c>
      <c r="B581" s="368" t="s">
        <v>169</v>
      </c>
      <c r="C581" s="356" t="s">
        <v>11466</v>
      </c>
      <c r="D581" s="357" t="s">
        <v>11467</v>
      </c>
      <c r="E581" s="361" t="s">
        <v>11468</v>
      </c>
      <c r="F581" s="361" t="s">
        <v>11469</v>
      </c>
      <c r="G581" s="363" t="s">
        <v>11470</v>
      </c>
      <c r="H581" s="363"/>
      <c r="I581" s="357" t="s">
        <v>473</v>
      </c>
      <c r="J581" s="384" t="s">
        <v>9142</v>
      </c>
      <c r="K581" s="384" t="s">
        <v>9142</v>
      </c>
      <c r="L581" s="385" t="s">
        <v>11471</v>
      </c>
      <c r="M581" s="117" t="s">
        <v>118</v>
      </c>
      <c r="N581" s="123"/>
    </row>
    <row r="582" ht="54" spans="1:14">
      <c r="A582" s="202" t="s">
        <v>9862</v>
      </c>
      <c r="B582" s="368" t="s">
        <v>169</v>
      </c>
      <c r="C582" s="356" t="s">
        <v>11472</v>
      </c>
      <c r="D582" s="392" t="s">
        <v>11473</v>
      </c>
      <c r="E582" s="361" t="s">
        <v>11474</v>
      </c>
      <c r="F582" s="361" t="s">
        <v>11469</v>
      </c>
      <c r="G582" s="363" t="s">
        <v>11475</v>
      </c>
      <c r="H582" s="363"/>
      <c r="I582" s="357" t="s">
        <v>161</v>
      </c>
      <c r="J582" s="384" t="s">
        <v>9142</v>
      </c>
      <c r="K582" s="384" t="s">
        <v>9142</v>
      </c>
      <c r="L582" s="386" t="s">
        <v>136</v>
      </c>
      <c r="M582" s="117" t="s">
        <v>118</v>
      </c>
      <c r="N582" s="354"/>
    </row>
    <row r="583" ht="54" spans="1:14">
      <c r="A583" s="202" t="s">
        <v>9862</v>
      </c>
      <c r="B583" s="368" t="s">
        <v>169</v>
      </c>
      <c r="C583" s="356" t="s">
        <v>11476</v>
      </c>
      <c r="D583" s="392" t="s">
        <v>11477</v>
      </c>
      <c r="E583" s="361" t="s">
        <v>11478</v>
      </c>
      <c r="F583" s="361" t="s">
        <v>11469</v>
      </c>
      <c r="G583" s="363" t="s">
        <v>11479</v>
      </c>
      <c r="H583" s="363"/>
      <c r="I583" s="357" t="s">
        <v>161</v>
      </c>
      <c r="J583" s="384" t="s">
        <v>9142</v>
      </c>
      <c r="K583" s="384" t="s">
        <v>9142</v>
      </c>
      <c r="L583" s="385" t="s">
        <v>11480</v>
      </c>
      <c r="M583" s="117" t="s">
        <v>118</v>
      </c>
      <c r="N583" s="123"/>
    </row>
    <row r="584" ht="67.5" spans="1:14">
      <c r="A584" s="202" t="s">
        <v>9862</v>
      </c>
      <c r="B584" s="368" t="s">
        <v>169</v>
      </c>
      <c r="C584" s="356" t="s">
        <v>11481</v>
      </c>
      <c r="D584" s="357" t="s">
        <v>11482</v>
      </c>
      <c r="E584" s="361" t="s">
        <v>11483</v>
      </c>
      <c r="F584" s="361" t="s">
        <v>11484</v>
      </c>
      <c r="G584" s="363" t="s">
        <v>11475</v>
      </c>
      <c r="H584" s="363"/>
      <c r="I584" s="357" t="s">
        <v>161</v>
      </c>
      <c r="J584" s="384" t="s">
        <v>9142</v>
      </c>
      <c r="K584" s="384" t="s">
        <v>9142</v>
      </c>
      <c r="L584" s="385" t="s">
        <v>11485</v>
      </c>
      <c r="M584" s="117" t="s">
        <v>118</v>
      </c>
      <c r="N584" s="123"/>
    </row>
    <row r="585" ht="54" spans="1:14">
      <c r="A585" s="202" t="s">
        <v>9862</v>
      </c>
      <c r="B585" s="368" t="s">
        <v>169</v>
      </c>
      <c r="C585" s="356" t="s">
        <v>11486</v>
      </c>
      <c r="D585" s="357" t="s">
        <v>11487</v>
      </c>
      <c r="E585" s="361" t="s">
        <v>11488</v>
      </c>
      <c r="F585" s="361" t="s">
        <v>11489</v>
      </c>
      <c r="G585" s="363"/>
      <c r="H585" s="363"/>
      <c r="I585" s="357" t="s">
        <v>11490</v>
      </c>
      <c r="J585" s="384" t="s">
        <v>9142</v>
      </c>
      <c r="K585" s="384" t="s">
        <v>9142</v>
      </c>
      <c r="L585" s="386"/>
      <c r="M585" s="117" t="s">
        <v>118</v>
      </c>
      <c r="N585" s="354"/>
    </row>
    <row r="586" ht="97.5" spans="1:14">
      <c r="A586" s="202" t="s">
        <v>9862</v>
      </c>
      <c r="B586" s="368" t="s">
        <v>169</v>
      </c>
      <c r="C586" s="356" t="s">
        <v>11491</v>
      </c>
      <c r="D586" s="369" t="s">
        <v>11492</v>
      </c>
      <c r="E586" s="370" t="s">
        <v>11493</v>
      </c>
      <c r="F586" s="370" t="s">
        <v>11494</v>
      </c>
      <c r="G586" s="371" t="s">
        <v>11355</v>
      </c>
      <c r="H586" s="371"/>
      <c r="I586" s="369" t="s">
        <v>161</v>
      </c>
      <c r="J586" s="387" t="s">
        <v>9142</v>
      </c>
      <c r="K586" s="387" t="s">
        <v>9142</v>
      </c>
      <c r="L586" s="391" t="s">
        <v>11495</v>
      </c>
      <c r="M586" s="117" t="s">
        <v>118</v>
      </c>
      <c r="N586" s="123"/>
    </row>
    <row r="587" ht="54" spans="1:14">
      <c r="A587" s="202" t="s">
        <v>9862</v>
      </c>
      <c r="B587" s="368" t="s">
        <v>169</v>
      </c>
      <c r="C587" s="356" t="s">
        <v>11496</v>
      </c>
      <c r="D587" s="357" t="s">
        <v>11497</v>
      </c>
      <c r="E587" s="361" t="s">
        <v>11498</v>
      </c>
      <c r="F587" s="361" t="s">
        <v>11300</v>
      </c>
      <c r="G587" s="363" t="s">
        <v>11499</v>
      </c>
      <c r="H587" s="362"/>
      <c r="I587" s="357" t="s">
        <v>161</v>
      </c>
      <c r="J587" s="384" t="s">
        <v>9142</v>
      </c>
      <c r="K587" s="384" t="s">
        <v>9142</v>
      </c>
      <c r="L587" s="386"/>
      <c r="M587" s="117" t="s">
        <v>118</v>
      </c>
      <c r="N587" s="354"/>
    </row>
    <row r="588" ht="54" spans="1:14">
      <c r="A588" s="202" t="s">
        <v>9862</v>
      </c>
      <c r="B588" s="368" t="s">
        <v>169</v>
      </c>
      <c r="C588" s="356" t="s">
        <v>11500</v>
      </c>
      <c r="D588" s="357" t="s">
        <v>11501</v>
      </c>
      <c r="E588" s="361" t="s">
        <v>11502</v>
      </c>
      <c r="F588" s="361" t="s">
        <v>11503</v>
      </c>
      <c r="G588" s="363" t="s">
        <v>11504</v>
      </c>
      <c r="H588" s="363"/>
      <c r="I588" s="357" t="s">
        <v>161</v>
      </c>
      <c r="J588" s="384" t="s">
        <v>9142</v>
      </c>
      <c r="K588" s="384" t="s">
        <v>9142</v>
      </c>
      <c r="L588" s="386"/>
      <c r="M588" s="117" t="s">
        <v>118</v>
      </c>
      <c r="N588" s="354"/>
    </row>
    <row r="589" ht="54" spans="1:14">
      <c r="A589" s="202" t="s">
        <v>9862</v>
      </c>
      <c r="B589" s="368" t="s">
        <v>169</v>
      </c>
      <c r="C589" s="356" t="s">
        <v>11505</v>
      </c>
      <c r="D589" s="369" t="s">
        <v>11506</v>
      </c>
      <c r="E589" s="370" t="s">
        <v>11507</v>
      </c>
      <c r="F589" s="370" t="s">
        <v>11508</v>
      </c>
      <c r="G589" s="371" t="s">
        <v>11509</v>
      </c>
      <c r="H589" s="371"/>
      <c r="I589" s="369" t="s">
        <v>491</v>
      </c>
      <c r="J589" s="387" t="s">
        <v>9142</v>
      </c>
      <c r="K589" s="387" t="s">
        <v>9142</v>
      </c>
      <c r="L589" s="389"/>
      <c r="M589" s="117" t="s">
        <v>118</v>
      </c>
      <c r="N589" s="354"/>
    </row>
    <row r="590" ht="54" spans="1:14">
      <c r="A590" s="202" t="s">
        <v>9862</v>
      </c>
      <c r="B590" s="368" t="s">
        <v>169</v>
      </c>
      <c r="C590" s="356" t="s">
        <v>11510</v>
      </c>
      <c r="D590" s="357" t="s">
        <v>11511</v>
      </c>
      <c r="E590" s="361" t="s">
        <v>11512</v>
      </c>
      <c r="F590" s="361" t="s">
        <v>11513</v>
      </c>
      <c r="G590" s="363" t="s">
        <v>11514</v>
      </c>
      <c r="H590" s="363"/>
      <c r="I590" s="357" t="s">
        <v>491</v>
      </c>
      <c r="J590" s="384" t="s">
        <v>9142</v>
      </c>
      <c r="K590" s="384" t="s">
        <v>9142</v>
      </c>
      <c r="L590" s="386"/>
      <c r="M590" s="117" t="s">
        <v>118</v>
      </c>
      <c r="N590" s="354"/>
    </row>
    <row r="591" ht="54" spans="1:14">
      <c r="A591" s="202" t="s">
        <v>9862</v>
      </c>
      <c r="B591" s="368" t="s">
        <v>169</v>
      </c>
      <c r="C591" s="356" t="s">
        <v>11515</v>
      </c>
      <c r="D591" s="393" t="s">
        <v>11516</v>
      </c>
      <c r="E591" s="394" t="s">
        <v>11517</v>
      </c>
      <c r="F591" s="394" t="s">
        <v>11518</v>
      </c>
      <c r="G591" s="395" t="s">
        <v>11519</v>
      </c>
      <c r="H591" s="395"/>
      <c r="I591" s="393" t="s">
        <v>161</v>
      </c>
      <c r="J591" s="387" t="s">
        <v>9142</v>
      </c>
      <c r="K591" s="387" t="s">
        <v>9142</v>
      </c>
      <c r="L591" s="402" t="s">
        <v>11520</v>
      </c>
      <c r="M591" s="117" t="s">
        <v>118</v>
      </c>
      <c r="N591" s="403"/>
    </row>
    <row r="592" ht="54" spans="1:14">
      <c r="A592" s="202" t="s">
        <v>9862</v>
      </c>
      <c r="B592" s="368" t="s">
        <v>169</v>
      </c>
      <c r="C592" s="356" t="s">
        <v>11521</v>
      </c>
      <c r="D592" s="357" t="s">
        <v>11522</v>
      </c>
      <c r="E592" s="361" t="s">
        <v>11523</v>
      </c>
      <c r="F592" s="361" t="s">
        <v>11513</v>
      </c>
      <c r="G592" s="363" t="s">
        <v>11524</v>
      </c>
      <c r="H592" s="363"/>
      <c r="I592" s="357" t="s">
        <v>491</v>
      </c>
      <c r="J592" s="384" t="s">
        <v>9142</v>
      </c>
      <c r="K592" s="384" t="s">
        <v>9142</v>
      </c>
      <c r="L592" s="386"/>
      <c r="M592" s="117" t="s">
        <v>118</v>
      </c>
      <c r="N592" s="354"/>
    </row>
    <row r="593" ht="67.5" spans="1:14">
      <c r="A593" s="202" t="s">
        <v>9862</v>
      </c>
      <c r="B593" s="368" t="s">
        <v>169</v>
      </c>
      <c r="C593" s="356" t="s">
        <v>11525</v>
      </c>
      <c r="D593" s="396" t="s">
        <v>11526</v>
      </c>
      <c r="E593" s="397" t="s">
        <v>11527</v>
      </c>
      <c r="F593" s="397" t="s">
        <v>11528</v>
      </c>
      <c r="G593" s="398"/>
      <c r="H593" s="399"/>
      <c r="I593" s="396" t="s">
        <v>161</v>
      </c>
      <c r="J593" s="384" t="s">
        <v>9142</v>
      </c>
      <c r="K593" s="384" t="s">
        <v>9142</v>
      </c>
      <c r="L593" s="404"/>
      <c r="M593" s="117" t="s">
        <v>118</v>
      </c>
      <c r="N593" s="405"/>
    </row>
    <row r="594" ht="54" spans="1:14">
      <c r="A594" s="202" t="s">
        <v>9862</v>
      </c>
      <c r="B594" s="368" t="s">
        <v>169</v>
      </c>
      <c r="C594" s="356" t="s">
        <v>11529</v>
      </c>
      <c r="D594" s="357" t="s">
        <v>11530</v>
      </c>
      <c r="E594" s="361" t="s">
        <v>11531</v>
      </c>
      <c r="F594" s="361" t="s">
        <v>11532</v>
      </c>
      <c r="G594" s="363" t="s">
        <v>11533</v>
      </c>
      <c r="H594" s="363"/>
      <c r="I594" s="357" t="s">
        <v>491</v>
      </c>
      <c r="J594" s="384" t="s">
        <v>9142</v>
      </c>
      <c r="K594" s="384" t="s">
        <v>9142</v>
      </c>
      <c r="L594" s="385" t="s">
        <v>11534</v>
      </c>
      <c r="M594" s="117" t="s">
        <v>118</v>
      </c>
      <c r="N594" s="123"/>
    </row>
    <row r="595" ht="54" spans="1:14">
      <c r="A595" s="202" t="s">
        <v>9862</v>
      </c>
      <c r="B595" s="368" t="s">
        <v>169</v>
      </c>
      <c r="C595" s="356" t="s">
        <v>11535</v>
      </c>
      <c r="D595" s="369" t="s">
        <v>11536</v>
      </c>
      <c r="E595" s="370" t="s">
        <v>11537</v>
      </c>
      <c r="F595" s="370" t="s">
        <v>11538</v>
      </c>
      <c r="G595" s="371" t="s">
        <v>11539</v>
      </c>
      <c r="H595" s="371"/>
      <c r="I595" s="369" t="s">
        <v>491</v>
      </c>
      <c r="J595" s="387" t="s">
        <v>9142</v>
      </c>
      <c r="K595" s="387" t="s">
        <v>9142</v>
      </c>
      <c r="L595" s="389"/>
      <c r="M595" s="117" t="s">
        <v>118</v>
      </c>
      <c r="N595" s="354"/>
    </row>
    <row r="596" ht="54" spans="1:14">
      <c r="A596" s="202" t="s">
        <v>9862</v>
      </c>
      <c r="B596" s="368" t="s">
        <v>169</v>
      </c>
      <c r="C596" s="356" t="s">
        <v>11540</v>
      </c>
      <c r="D596" s="369" t="s">
        <v>11541</v>
      </c>
      <c r="E596" s="370" t="s">
        <v>11542</v>
      </c>
      <c r="F596" s="370" t="s">
        <v>11543</v>
      </c>
      <c r="G596" s="371" t="s">
        <v>11544</v>
      </c>
      <c r="H596" s="371"/>
      <c r="I596" s="369" t="s">
        <v>491</v>
      </c>
      <c r="J596" s="387" t="s">
        <v>9142</v>
      </c>
      <c r="K596" s="387" t="s">
        <v>9142</v>
      </c>
      <c r="L596" s="391" t="s">
        <v>11545</v>
      </c>
      <c r="M596" s="117" t="s">
        <v>118</v>
      </c>
      <c r="N596" s="123"/>
    </row>
    <row r="597" ht="54" spans="1:14">
      <c r="A597" s="202" t="s">
        <v>9862</v>
      </c>
      <c r="B597" s="368" t="s">
        <v>169</v>
      </c>
      <c r="C597" s="356" t="s">
        <v>11546</v>
      </c>
      <c r="D597" s="357" t="s">
        <v>11547</v>
      </c>
      <c r="E597" s="361" t="s">
        <v>11548</v>
      </c>
      <c r="F597" s="361" t="s">
        <v>11549</v>
      </c>
      <c r="G597" s="363" t="s">
        <v>11544</v>
      </c>
      <c r="H597" s="363"/>
      <c r="I597" s="357" t="s">
        <v>491</v>
      </c>
      <c r="J597" s="384" t="s">
        <v>9142</v>
      </c>
      <c r="K597" s="384" t="s">
        <v>9142</v>
      </c>
      <c r="L597" s="385" t="s">
        <v>11550</v>
      </c>
      <c r="M597" s="117" t="s">
        <v>118</v>
      </c>
      <c r="N597" s="123"/>
    </row>
    <row r="598" ht="54" spans="1:14">
      <c r="A598" s="202" t="s">
        <v>9862</v>
      </c>
      <c r="B598" s="368" t="s">
        <v>169</v>
      </c>
      <c r="C598" s="356" t="s">
        <v>11551</v>
      </c>
      <c r="D598" s="369" t="s">
        <v>11552</v>
      </c>
      <c r="E598" s="370" t="s">
        <v>11553</v>
      </c>
      <c r="F598" s="370" t="s">
        <v>11554</v>
      </c>
      <c r="G598" s="371" t="s">
        <v>11555</v>
      </c>
      <c r="H598" s="371"/>
      <c r="I598" s="369" t="s">
        <v>491</v>
      </c>
      <c r="J598" s="387" t="s">
        <v>9142</v>
      </c>
      <c r="K598" s="387" t="s">
        <v>9142</v>
      </c>
      <c r="L598" s="391" t="s">
        <v>11556</v>
      </c>
      <c r="M598" s="117" t="s">
        <v>118</v>
      </c>
      <c r="N598" s="123"/>
    </row>
    <row r="599" ht="54" spans="1:14">
      <c r="A599" s="202" t="s">
        <v>9862</v>
      </c>
      <c r="B599" s="368" t="s">
        <v>169</v>
      </c>
      <c r="C599" s="356" t="s">
        <v>11557</v>
      </c>
      <c r="D599" s="369" t="s">
        <v>11558</v>
      </c>
      <c r="E599" s="370" t="s">
        <v>11559</v>
      </c>
      <c r="F599" s="370" t="s">
        <v>11560</v>
      </c>
      <c r="G599" s="376"/>
      <c r="H599" s="371"/>
      <c r="I599" s="369" t="s">
        <v>491</v>
      </c>
      <c r="J599" s="387" t="s">
        <v>9142</v>
      </c>
      <c r="K599" s="387" t="s">
        <v>9142</v>
      </c>
      <c r="L599" s="389"/>
      <c r="M599" s="117" t="s">
        <v>118</v>
      </c>
      <c r="N599" s="354"/>
    </row>
    <row r="600" ht="54" spans="1:14">
      <c r="A600" s="202" t="s">
        <v>9862</v>
      </c>
      <c r="B600" s="368" t="s">
        <v>169</v>
      </c>
      <c r="C600" s="356" t="s">
        <v>11561</v>
      </c>
      <c r="D600" s="357" t="s">
        <v>11562</v>
      </c>
      <c r="E600" s="361" t="s">
        <v>11563</v>
      </c>
      <c r="F600" s="361" t="s">
        <v>11564</v>
      </c>
      <c r="G600" s="363"/>
      <c r="H600" s="363"/>
      <c r="I600" s="357" t="s">
        <v>491</v>
      </c>
      <c r="J600" s="384" t="s">
        <v>9142</v>
      </c>
      <c r="K600" s="384" t="s">
        <v>9142</v>
      </c>
      <c r="L600" s="386"/>
      <c r="M600" s="117" t="s">
        <v>118</v>
      </c>
      <c r="N600" s="354"/>
    </row>
    <row r="601" ht="58.5" spans="1:14">
      <c r="A601" s="202" t="s">
        <v>9862</v>
      </c>
      <c r="B601" s="368" t="s">
        <v>169</v>
      </c>
      <c r="C601" s="356" t="s">
        <v>11565</v>
      </c>
      <c r="D601" s="357" t="s">
        <v>11566</v>
      </c>
      <c r="E601" s="361" t="s">
        <v>11567</v>
      </c>
      <c r="F601" s="361" t="s">
        <v>11532</v>
      </c>
      <c r="G601" s="363" t="s">
        <v>11568</v>
      </c>
      <c r="H601" s="363"/>
      <c r="I601" s="357" t="s">
        <v>491</v>
      </c>
      <c r="J601" s="384" t="s">
        <v>9142</v>
      </c>
      <c r="K601" s="384" t="s">
        <v>9142</v>
      </c>
      <c r="L601" s="386" t="s">
        <v>11569</v>
      </c>
      <c r="M601" s="117" t="s">
        <v>118</v>
      </c>
      <c r="N601" s="354"/>
    </row>
    <row r="602" ht="54" spans="1:14">
      <c r="A602" s="202" t="s">
        <v>9862</v>
      </c>
      <c r="B602" s="368" t="s">
        <v>169</v>
      </c>
      <c r="C602" s="356" t="s">
        <v>11570</v>
      </c>
      <c r="D602" s="369" t="s">
        <v>11571</v>
      </c>
      <c r="E602" s="370" t="s">
        <v>11572</v>
      </c>
      <c r="F602" s="370" t="s">
        <v>11573</v>
      </c>
      <c r="G602" s="371" t="s">
        <v>11574</v>
      </c>
      <c r="H602" s="371"/>
      <c r="I602" s="369" t="s">
        <v>491</v>
      </c>
      <c r="J602" s="384" t="s">
        <v>9142</v>
      </c>
      <c r="K602" s="384" t="s">
        <v>9142</v>
      </c>
      <c r="L602" s="389"/>
      <c r="M602" s="117" t="s">
        <v>118</v>
      </c>
      <c r="N602" s="354"/>
    </row>
    <row r="603" ht="54" spans="1:14">
      <c r="A603" s="202" t="s">
        <v>9862</v>
      </c>
      <c r="B603" s="368" t="s">
        <v>169</v>
      </c>
      <c r="C603" s="356" t="s">
        <v>11575</v>
      </c>
      <c r="D603" s="369" t="s">
        <v>11576</v>
      </c>
      <c r="E603" s="370" t="s">
        <v>11577</v>
      </c>
      <c r="F603" s="370" t="s">
        <v>11578</v>
      </c>
      <c r="G603" s="371" t="s">
        <v>11579</v>
      </c>
      <c r="H603" s="371" t="s">
        <v>11580</v>
      </c>
      <c r="I603" s="369" t="s">
        <v>491</v>
      </c>
      <c r="J603" s="384" t="s">
        <v>9142</v>
      </c>
      <c r="K603" s="384" t="s">
        <v>9142</v>
      </c>
      <c r="L603" s="389"/>
      <c r="M603" s="117" t="s">
        <v>118</v>
      </c>
      <c r="N603" s="354"/>
    </row>
    <row r="604" ht="54" spans="1:14">
      <c r="A604" s="202" t="s">
        <v>9862</v>
      </c>
      <c r="B604" s="368" t="s">
        <v>169</v>
      </c>
      <c r="C604" s="356" t="s">
        <v>11581</v>
      </c>
      <c r="D604" s="369" t="s">
        <v>11582</v>
      </c>
      <c r="E604" s="370" t="s">
        <v>11583</v>
      </c>
      <c r="F604" s="370" t="s">
        <v>11584</v>
      </c>
      <c r="G604" s="371" t="s">
        <v>11585</v>
      </c>
      <c r="H604" s="371" t="s">
        <v>11586</v>
      </c>
      <c r="I604" s="369" t="s">
        <v>491</v>
      </c>
      <c r="J604" s="384" t="s">
        <v>9142</v>
      </c>
      <c r="K604" s="384" t="s">
        <v>9142</v>
      </c>
      <c r="L604" s="391" t="s">
        <v>11587</v>
      </c>
      <c r="M604" s="117" t="s">
        <v>118</v>
      </c>
      <c r="N604" s="123"/>
    </row>
    <row r="605" ht="54" spans="1:14">
      <c r="A605" s="202" t="s">
        <v>9862</v>
      </c>
      <c r="B605" s="368" t="s">
        <v>169</v>
      </c>
      <c r="C605" s="356" t="s">
        <v>11588</v>
      </c>
      <c r="D605" s="369" t="s">
        <v>11589</v>
      </c>
      <c r="E605" s="370" t="s">
        <v>11590</v>
      </c>
      <c r="F605" s="370" t="s">
        <v>11591</v>
      </c>
      <c r="G605" s="376"/>
      <c r="H605" s="371"/>
      <c r="I605" s="369" t="s">
        <v>491</v>
      </c>
      <c r="J605" s="384" t="s">
        <v>9142</v>
      </c>
      <c r="K605" s="384" t="s">
        <v>9142</v>
      </c>
      <c r="L605" s="389"/>
      <c r="M605" s="117" t="s">
        <v>118</v>
      </c>
      <c r="N605" s="354"/>
    </row>
    <row r="606" ht="58.5" spans="1:14">
      <c r="A606" s="202" t="s">
        <v>9862</v>
      </c>
      <c r="B606" s="368" t="s">
        <v>169</v>
      </c>
      <c r="C606" s="356" t="s">
        <v>11592</v>
      </c>
      <c r="D606" s="369" t="s">
        <v>11593</v>
      </c>
      <c r="E606" s="370" t="s">
        <v>11594</v>
      </c>
      <c r="F606" s="370" t="s">
        <v>11595</v>
      </c>
      <c r="G606" s="371" t="s">
        <v>11596</v>
      </c>
      <c r="H606" s="371"/>
      <c r="I606" s="369" t="s">
        <v>491</v>
      </c>
      <c r="J606" s="384" t="s">
        <v>9142</v>
      </c>
      <c r="K606" s="384" t="s">
        <v>9142</v>
      </c>
      <c r="L606" s="389"/>
      <c r="M606" s="117" t="s">
        <v>118</v>
      </c>
      <c r="N606" s="354"/>
    </row>
    <row r="607" ht="54" spans="1:14">
      <c r="A607" s="202" t="s">
        <v>9862</v>
      </c>
      <c r="B607" s="368" t="s">
        <v>169</v>
      </c>
      <c r="C607" s="356" t="s">
        <v>11597</v>
      </c>
      <c r="D607" s="357" t="s">
        <v>11598</v>
      </c>
      <c r="E607" s="361" t="s">
        <v>11599</v>
      </c>
      <c r="F607" s="361" t="s">
        <v>11513</v>
      </c>
      <c r="G607" s="363" t="s">
        <v>11600</v>
      </c>
      <c r="H607" s="363"/>
      <c r="I607" s="357" t="s">
        <v>161</v>
      </c>
      <c r="J607" s="384" t="s">
        <v>9142</v>
      </c>
      <c r="K607" s="384" t="s">
        <v>9142</v>
      </c>
      <c r="L607" s="406"/>
      <c r="M607" s="117" t="s">
        <v>118</v>
      </c>
      <c r="N607" s="407"/>
    </row>
    <row r="608" ht="54" spans="1:14">
      <c r="A608" s="202" t="s">
        <v>9862</v>
      </c>
      <c r="B608" s="368" t="s">
        <v>169</v>
      </c>
      <c r="C608" s="356" t="s">
        <v>11601</v>
      </c>
      <c r="D608" s="369" t="s">
        <v>11602</v>
      </c>
      <c r="E608" s="370" t="s">
        <v>11603</v>
      </c>
      <c r="F608" s="370" t="s">
        <v>11513</v>
      </c>
      <c r="G608" s="371" t="s">
        <v>11604</v>
      </c>
      <c r="H608" s="371"/>
      <c r="I608" s="369" t="s">
        <v>491</v>
      </c>
      <c r="J608" s="387" t="s">
        <v>9142</v>
      </c>
      <c r="K608" s="387" t="s">
        <v>9142</v>
      </c>
      <c r="L608" s="391" t="s">
        <v>11605</v>
      </c>
      <c r="M608" s="117" t="s">
        <v>118</v>
      </c>
      <c r="N608" s="123"/>
    </row>
    <row r="609" ht="40.5" spans="1:14">
      <c r="A609" s="202" t="s">
        <v>9862</v>
      </c>
      <c r="B609" s="368" t="s">
        <v>169</v>
      </c>
      <c r="C609" s="356" t="s">
        <v>11606</v>
      </c>
      <c r="D609" s="369" t="s">
        <v>11607</v>
      </c>
      <c r="E609" s="370" t="s">
        <v>11608</v>
      </c>
      <c r="F609" s="370" t="s">
        <v>11609</v>
      </c>
      <c r="G609" s="371" t="s">
        <v>11600</v>
      </c>
      <c r="H609" s="371"/>
      <c r="I609" s="369" t="s">
        <v>161</v>
      </c>
      <c r="J609" s="387" t="s">
        <v>9142</v>
      </c>
      <c r="K609" s="387" t="s">
        <v>9142</v>
      </c>
      <c r="L609" s="389"/>
      <c r="M609" s="117" t="s">
        <v>118</v>
      </c>
      <c r="N609" s="354"/>
    </row>
    <row r="610" ht="54" spans="1:14">
      <c r="A610" s="202" t="s">
        <v>9862</v>
      </c>
      <c r="B610" s="368" t="s">
        <v>169</v>
      </c>
      <c r="C610" s="356" t="s">
        <v>11610</v>
      </c>
      <c r="D610" s="369" t="s">
        <v>11611</v>
      </c>
      <c r="E610" s="370" t="s">
        <v>11612</v>
      </c>
      <c r="F610" s="370" t="s">
        <v>11513</v>
      </c>
      <c r="G610" s="376"/>
      <c r="H610" s="371"/>
      <c r="I610" s="369" t="s">
        <v>161</v>
      </c>
      <c r="J610" s="387" t="s">
        <v>9142</v>
      </c>
      <c r="K610" s="387" t="s">
        <v>9142</v>
      </c>
      <c r="L610" s="389"/>
      <c r="M610" s="117" t="s">
        <v>118</v>
      </c>
      <c r="N610" s="354"/>
    </row>
    <row r="611" ht="55.5" spans="1:14">
      <c r="A611" s="202" t="s">
        <v>9862</v>
      </c>
      <c r="B611" s="368" t="s">
        <v>169</v>
      </c>
      <c r="C611" s="356" t="s">
        <v>11613</v>
      </c>
      <c r="D611" s="357" t="s">
        <v>11614</v>
      </c>
      <c r="E611" s="361" t="s">
        <v>11615</v>
      </c>
      <c r="F611" s="361" t="s">
        <v>11616</v>
      </c>
      <c r="G611" s="362"/>
      <c r="H611" s="363"/>
      <c r="I611" s="357" t="s">
        <v>161</v>
      </c>
      <c r="J611" s="384" t="s">
        <v>9142</v>
      </c>
      <c r="K611" s="384" t="s">
        <v>9142</v>
      </c>
      <c r="L611" s="386"/>
      <c r="M611" s="117" t="s">
        <v>118</v>
      </c>
      <c r="N611" s="354"/>
    </row>
    <row r="612" ht="54" spans="1:14">
      <c r="A612" s="202" t="s">
        <v>9862</v>
      </c>
      <c r="B612" s="368" t="s">
        <v>169</v>
      </c>
      <c r="C612" s="356" t="s">
        <v>11617</v>
      </c>
      <c r="D612" s="357" t="s">
        <v>11618</v>
      </c>
      <c r="E612" s="361" t="s">
        <v>11619</v>
      </c>
      <c r="F612" s="361" t="s">
        <v>11513</v>
      </c>
      <c r="G612" s="363" t="s">
        <v>11600</v>
      </c>
      <c r="H612" s="363"/>
      <c r="I612" s="357" t="s">
        <v>161</v>
      </c>
      <c r="J612" s="384" t="s">
        <v>9142</v>
      </c>
      <c r="K612" s="384" t="s">
        <v>9142</v>
      </c>
      <c r="L612" s="386"/>
      <c r="M612" s="117" t="s">
        <v>118</v>
      </c>
      <c r="N612" s="354"/>
    </row>
    <row r="613" ht="54" spans="1:14">
      <c r="A613" s="202" t="s">
        <v>9862</v>
      </c>
      <c r="B613" s="368" t="s">
        <v>169</v>
      </c>
      <c r="C613" s="356" t="s">
        <v>11620</v>
      </c>
      <c r="D613" s="357" t="s">
        <v>11621</v>
      </c>
      <c r="E613" s="361" t="s">
        <v>11622</v>
      </c>
      <c r="F613" s="361" t="s">
        <v>11623</v>
      </c>
      <c r="G613" s="363" t="s">
        <v>11600</v>
      </c>
      <c r="H613" s="363"/>
      <c r="I613" s="357" t="s">
        <v>161</v>
      </c>
      <c r="J613" s="384" t="s">
        <v>9142</v>
      </c>
      <c r="K613" s="384" t="s">
        <v>9142</v>
      </c>
      <c r="L613" s="386"/>
      <c r="M613" s="117" t="s">
        <v>118</v>
      </c>
      <c r="N613" s="354"/>
    </row>
    <row r="614" ht="54" spans="1:14">
      <c r="A614" s="202" t="s">
        <v>9862</v>
      </c>
      <c r="B614" s="368" t="s">
        <v>169</v>
      </c>
      <c r="C614" s="356" t="s">
        <v>11624</v>
      </c>
      <c r="D614" s="369" t="s">
        <v>11625</v>
      </c>
      <c r="E614" s="370" t="s">
        <v>11626</v>
      </c>
      <c r="F614" s="370" t="s">
        <v>11306</v>
      </c>
      <c r="G614" s="376"/>
      <c r="H614" s="371" t="s">
        <v>11627</v>
      </c>
      <c r="I614" s="369" t="s">
        <v>7834</v>
      </c>
      <c r="J614" s="387" t="s">
        <v>9142</v>
      </c>
      <c r="K614" s="387" t="s">
        <v>9142</v>
      </c>
      <c r="L614" s="389"/>
      <c r="M614" s="117" t="s">
        <v>118</v>
      </c>
      <c r="N614" s="354"/>
    </row>
    <row r="615" ht="54" spans="1:14">
      <c r="A615" s="202" t="s">
        <v>9862</v>
      </c>
      <c r="B615" s="368" t="s">
        <v>169</v>
      </c>
      <c r="C615" s="356" t="s">
        <v>11628</v>
      </c>
      <c r="D615" s="357" t="s">
        <v>11629</v>
      </c>
      <c r="E615" s="361" t="s">
        <v>11630</v>
      </c>
      <c r="F615" s="361" t="s">
        <v>11306</v>
      </c>
      <c r="G615" s="362"/>
      <c r="H615" s="363" t="s">
        <v>11631</v>
      </c>
      <c r="I615" s="357" t="s">
        <v>473</v>
      </c>
      <c r="J615" s="384" t="s">
        <v>9142</v>
      </c>
      <c r="K615" s="384" t="s">
        <v>9142</v>
      </c>
      <c r="L615" s="386"/>
      <c r="M615" s="117" t="s">
        <v>118</v>
      </c>
      <c r="N615" s="354"/>
    </row>
    <row r="616" ht="54" spans="1:14">
      <c r="A616" s="202" t="s">
        <v>9862</v>
      </c>
      <c r="B616" s="368" t="s">
        <v>169</v>
      </c>
      <c r="C616" s="356" t="s">
        <v>11632</v>
      </c>
      <c r="D616" s="357" t="s">
        <v>11633</v>
      </c>
      <c r="E616" s="361" t="s">
        <v>11634</v>
      </c>
      <c r="F616" s="361" t="s">
        <v>11635</v>
      </c>
      <c r="G616" s="363" t="s">
        <v>11636</v>
      </c>
      <c r="H616" s="363"/>
      <c r="I616" s="357" t="s">
        <v>11234</v>
      </c>
      <c r="J616" s="384" t="s">
        <v>9142</v>
      </c>
      <c r="K616" s="384" t="s">
        <v>9142</v>
      </c>
      <c r="L616" s="386"/>
      <c r="M616" s="117" t="s">
        <v>118</v>
      </c>
      <c r="N616" s="354"/>
    </row>
    <row r="617" ht="54" spans="1:14">
      <c r="A617" s="202" t="s">
        <v>9862</v>
      </c>
      <c r="B617" s="368" t="s">
        <v>169</v>
      </c>
      <c r="C617" s="356" t="s">
        <v>11637</v>
      </c>
      <c r="D617" s="369" t="s">
        <v>11638</v>
      </c>
      <c r="E617" s="370" t="s">
        <v>11639</v>
      </c>
      <c r="F617" s="370" t="s">
        <v>11640</v>
      </c>
      <c r="G617" s="371" t="s">
        <v>11641</v>
      </c>
      <c r="H617" s="371"/>
      <c r="I617" s="369" t="s">
        <v>161</v>
      </c>
      <c r="J617" s="387" t="s">
        <v>9142</v>
      </c>
      <c r="K617" s="387" t="s">
        <v>9142</v>
      </c>
      <c r="L617" s="389"/>
      <c r="M617" s="117" t="s">
        <v>118</v>
      </c>
      <c r="N617" s="354"/>
    </row>
    <row r="618" ht="54" spans="1:14">
      <c r="A618" s="202" t="s">
        <v>9862</v>
      </c>
      <c r="B618" s="368" t="s">
        <v>169</v>
      </c>
      <c r="C618" s="356" t="s">
        <v>11642</v>
      </c>
      <c r="D618" s="357" t="s">
        <v>11643</v>
      </c>
      <c r="E618" s="361" t="s">
        <v>11644</v>
      </c>
      <c r="F618" s="361" t="s">
        <v>11640</v>
      </c>
      <c r="G618" s="363" t="s">
        <v>11645</v>
      </c>
      <c r="H618" s="363"/>
      <c r="I618" s="357" t="s">
        <v>161</v>
      </c>
      <c r="J618" s="384" t="s">
        <v>9142</v>
      </c>
      <c r="K618" s="384" t="s">
        <v>9142</v>
      </c>
      <c r="L618" s="386"/>
      <c r="M618" s="117" t="s">
        <v>118</v>
      </c>
      <c r="N618" s="354"/>
    </row>
    <row r="619" ht="54" spans="1:14">
      <c r="A619" s="202" t="s">
        <v>9862</v>
      </c>
      <c r="B619" s="368" t="s">
        <v>169</v>
      </c>
      <c r="C619" s="356" t="s">
        <v>11646</v>
      </c>
      <c r="D619" s="357" t="s">
        <v>11647</v>
      </c>
      <c r="E619" s="361" t="s">
        <v>11648</v>
      </c>
      <c r="F619" s="361" t="s">
        <v>11640</v>
      </c>
      <c r="G619" s="363" t="s">
        <v>11649</v>
      </c>
      <c r="H619" s="363"/>
      <c r="I619" s="357" t="s">
        <v>161</v>
      </c>
      <c r="J619" s="384" t="s">
        <v>9142</v>
      </c>
      <c r="K619" s="384" t="s">
        <v>9142</v>
      </c>
      <c r="L619" s="385" t="s">
        <v>11650</v>
      </c>
      <c r="M619" s="117" t="s">
        <v>118</v>
      </c>
      <c r="N619" s="123"/>
    </row>
    <row r="620" ht="67.5" spans="1:14">
      <c r="A620" s="202" t="s">
        <v>9862</v>
      </c>
      <c r="B620" s="368" t="s">
        <v>169</v>
      </c>
      <c r="C620" s="356" t="s">
        <v>11651</v>
      </c>
      <c r="D620" s="357" t="s">
        <v>11652</v>
      </c>
      <c r="E620" s="361" t="s">
        <v>11653</v>
      </c>
      <c r="F620" s="361" t="s">
        <v>11654</v>
      </c>
      <c r="G620" s="362"/>
      <c r="H620" s="363" t="s">
        <v>11655</v>
      </c>
      <c r="I620" s="357" t="s">
        <v>161</v>
      </c>
      <c r="J620" s="384" t="s">
        <v>9142</v>
      </c>
      <c r="K620" s="384" t="s">
        <v>9142</v>
      </c>
      <c r="L620" s="386"/>
      <c r="M620" s="117" t="s">
        <v>118</v>
      </c>
      <c r="N620" s="354"/>
    </row>
    <row r="621" ht="54" spans="1:14">
      <c r="A621" s="202" t="s">
        <v>9862</v>
      </c>
      <c r="B621" s="368" t="s">
        <v>169</v>
      </c>
      <c r="C621" s="356" t="s">
        <v>11656</v>
      </c>
      <c r="D621" s="357" t="s">
        <v>11657</v>
      </c>
      <c r="E621" s="361" t="s">
        <v>11658</v>
      </c>
      <c r="F621" s="361" t="s">
        <v>11503</v>
      </c>
      <c r="G621" s="362"/>
      <c r="H621" s="363"/>
      <c r="I621" s="357" t="s">
        <v>161</v>
      </c>
      <c r="J621" s="384" t="s">
        <v>9142</v>
      </c>
      <c r="K621" s="384" t="s">
        <v>9142</v>
      </c>
      <c r="L621" s="386"/>
      <c r="M621" s="117" t="s">
        <v>118</v>
      </c>
      <c r="N621" s="354"/>
    </row>
    <row r="622" ht="54" spans="1:14">
      <c r="A622" s="202" t="s">
        <v>9862</v>
      </c>
      <c r="B622" s="368" t="s">
        <v>169</v>
      </c>
      <c r="C622" s="356" t="s">
        <v>11659</v>
      </c>
      <c r="D622" s="357" t="s">
        <v>11660</v>
      </c>
      <c r="E622" s="361" t="s">
        <v>11661</v>
      </c>
      <c r="F622" s="361" t="s">
        <v>11503</v>
      </c>
      <c r="G622" s="362"/>
      <c r="H622" s="363"/>
      <c r="I622" s="357" t="s">
        <v>161</v>
      </c>
      <c r="J622" s="384" t="s">
        <v>9142</v>
      </c>
      <c r="K622" s="384" t="s">
        <v>9142</v>
      </c>
      <c r="L622" s="386"/>
      <c r="M622" s="117" t="s">
        <v>118</v>
      </c>
      <c r="N622" s="354"/>
    </row>
    <row r="623" ht="54" spans="1:14">
      <c r="A623" s="202" t="s">
        <v>9862</v>
      </c>
      <c r="B623" s="368" t="s">
        <v>169</v>
      </c>
      <c r="C623" s="356" t="s">
        <v>11662</v>
      </c>
      <c r="D623" s="357" t="s">
        <v>11663</v>
      </c>
      <c r="E623" s="361" t="s">
        <v>11664</v>
      </c>
      <c r="F623" s="361" t="s">
        <v>11503</v>
      </c>
      <c r="G623" s="362"/>
      <c r="H623" s="363"/>
      <c r="I623" s="357" t="s">
        <v>491</v>
      </c>
      <c r="J623" s="384" t="s">
        <v>9142</v>
      </c>
      <c r="K623" s="384" t="s">
        <v>9142</v>
      </c>
      <c r="L623" s="386"/>
      <c r="M623" s="117" t="s">
        <v>118</v>
      </c>
      <c r="N623" s="354"/>
    </row>
    <row r="624" ht="54" spans="1:14">
      <c r="A624" s="202" t="s">
        <v>9862</v>
      </c>
      <c r="B624" s="368" t="s">
        <v>169</v>
      </c>
      <c r="C624" s="365" t="s">
        <v>11665</v>
      </c>
      <c r="D624" s="369" t="s">
        <v>11666</v>
      </c>
      <c r="E624" s="370" t="s">
        <v>11667</v>
      </c>
      <c r="F624" s="370" t="s">
        <v>11503</v>
      </c>
      <c r="G624" s="376"/>
      <c r="H624" s="371"/>
      <c r="I624" s="369" t="s">
        <v>161</v>
      </c>
      <c r="J624" s="387" t="s">
        <v>9142</v>
      </c>
      <c r="K624" s="387" t="s">
        <v>9142</v>
      </c>
      <c r="L624" s="389"/>
      <c r="M624" s="117" t="s">
        <v>118</v>
      </c>
      <c r="N624" s="354"/>
    </row>
    <row r="625" ht="54" spans="1:14">
      <c r="A625" s="202" t="s">
        <v>9862</v>
      </c>
      <c r="B625" s="368" t="s">
        <v>169</v>
      </c>
      <c r="C625" s="400" t="s">
        <v>11668</v>
      </c>
      <c r="D625" s="117" t="s">
        <v>11669</v>
      </c>
      <c r="E625" s="123" t="s">
        <v>11670</v>
      </c>
      <c r="F625" s="123" t="s">
        <v>11503</v>
      </c>
      <c r="G625" s="401"/>
      <c r="H625" s="123"/>
      <c r="I625" s="117" t="s">
        <v>161</v>
      </c>
      <c r="J625" s="117" t="s">
        <v>9142</v>
      </c>
      <c r="K625" s="117" t="s">
        <v>9142</v>
      </c>
      <c r="L625" s="123"/>
      <c r="M625" s="117" t="s">
        <v>118</v>
      </c>
      <c r="N625" s="123"/>
    </row>
  </sheetData>
  <mergeCells count="69">
    <mergeCell ref="A1:N1"/>
    <mergeCell ref="A2:N2"/>
    <mergeCell ref="J3:K3"/>
    <mergeCell ref="M3:N3"/>
    <mergeCell ref="E5:N5"/>
    <mergeCell ref="E42:L42"/>
    <mergeCell ref="E68:N68"/>
    <mergeCell ref="E127:N127"/>
    <mergeCell ref="E176:N176"/>
    <mergeCell ref="E177:N177"/>
    <mergeCell ref="E200:N200"/>
    <mergeCell ref="E219:L219"/>
    <mergeCell ref="E345:L345"/>
    <mergeCell ref="E361:N361"/>
    <mergeCell ref="E383:L383"/>
    <mergeCell ref="E414:L414"/>
    <mergeCell ref="E425:L425"/>
    <mergeCell ref="E436:L436"/>
    <mergeCell ref="E455:L455"/>
    <mergeCell ref="E466:L466"/>
    <mergeCell ref="E476:L476"/>
    <mergeCell ref="E495:L495"/>
    <mergeCell ref="E502:N502"/>
    <mergeCell ref="E522:L522"/>
    <mergeCell ref="A3:A4"/>
    <mergeCell ref="A70:A75"/>
    <mergeCell ref="A76:A77"/>
    <mergeCell ref="A78:A79"/>
    <mergeCell ref="A80:A84"/>
    <mergeCell ref="A86:A91"/>
    <mergeCell ref="A92:A96"/>
    <mergeCell ref="A97:A99"/>
    <mergeCell ref="A100:A102"/>
    <mergeCell ref="A104:A108"/>
    <mergeCell ref="A109:A113"/>
    <mergeCell ref="A114:A117"/>
    <mergeCell ref="A118:A122"/>
    <mergeCell ref="A123:A126"/>
    <mergeCell ref="A129:A134"/>
    <mergeCell ref="A135:A137"/>
    <mergeCell ref="A138:A142"/>
    <mergeCell ref="A143:A148"/>
    <mergeCell ref="A149:A153"/>
    <mergeCell ref="A154:A156"/>
    <mergeCell ref="A157:A159"/>
    <mergeCell ref="A160:A165"/>
    <mergeCell ref="A166:A168"/>
    <mergeCell ref="A169:A170"/>
    <mergeCell ref="A171:A173"/>
    <mergeCell ref="A174:A175"/>
    <mergeCell ref="A178:A181"/>
    <mergeCell ref="A182:A185"/>
    <mergeCell ref="A186:A189"/>
    <mergeCell ref="A191:A195"/>
    <mergeCell ref="A196:A199"/>
    <mergeCell ref="A201:A203"/>
    <mergeCell ref="A204:A207"/>
    <mergeCell ref="A208:A209"/>
    <mergeCell ref="A210:A212"/>
    <mergeCell ref="A217:A218"/>
    <mergeCell ref="B3:B4"/>
    <mergeCell ref="C3:C4"/>
    <mergeCell ref="D3:D4"/>
    <mergeCell ref="E3:E4"/>
    <mergeCell ref="F3:F4"/>
    <mergeCell ref="G3:G4"/>
    <mergeCell ref="H3:H4"/>
    <mergeCell ref="I3:I4"/>
    <mergeCell ref="L3:L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2"/>
  <sheetViews>
    <sheetView zoomScale="60" zoomScaleNormal="60" workbookViewId="0">
      <pane xSplit="2" ySplit="4" topLeftCell="C97" activePane="bottomRight" state="frozen"/>
      <selection/>
      <selection pane="topRight"/>
      <selection pane="bottomLeft"/>
      <selection pane="bottomRight" activeCell="K105" sqref="K105"/>
    </sheetView>
  </sheetViews>
  <sheetFormatPr defaultColWidth="9.81666666666667" defaultRowHeight="13.5"/>
  <cols>
    <col min="1" max="1" width="7.81666666666667" style="41" customWidth="1"/>
    <col min="2" max="2" width="7.81666666666667" style="42" customWidth="1"/>
    <col min="3" max="3" width="14.5916666666667" style="43" customWidth="1"/>
    <col min="4" max="4" width="26.6333333333333" style="37" customWidth="1"/>
    <col min="5" max="5" width="35.1833333333333" style="37" customWidth="1"/>
    <col min="6" max="6" width="10.775" style="37" customWidth="1"/>
    <col min="7" max="7" width="6.54166666666667" style="37" customWidth="1"/>
    <col min="8" max="8" width="9.79166666666667" style="37" customWidth="1"/>
    <col min="9" max="9" width="10.5583333333333" style="37" customWidth="1"/>
    <col min="10" max="11" width="20.725" style="37" customWidth="1"/>
    <col min="12" max="12" width="16.6333333333333" style="41" customWidth="1"/>
    <col min="13" max="16384" width="9.81666666666667" style="37"/>
  </cols>
  <sheetData>
    <row r="1" s="37" customFormat="1" ht="34" customHeight="1" spans="1:12">
      <c r="A1" s="44" t="s">
        <v>11671</v>
      </c>
      <c r="B1" s="44"/>
      <c r="C1" s="45"/>
      <c r="D1" s="45"/>
      <c r="E1" s="45"/>
      <c r="F1" s="45"/>
      <c r="G1" s="44"/>
      <c r="H1" s="44"/>
      <c r="I1" s="44"/>
      <c r="J1" s="44"/>
      <c r="K1" s="44"/>
      <c r="L1" s="44"/>
    </row>
    <row r="2" s="38" customFormat="1" ht="80" customHeight="1" spans="1:12">
      <c r="A2" s="46" t="s">
        <v>11672</v>
      </c>
      <c r="B2" s="47"/>
      <c r="C2" s="47"/>
      <c r="D2" s="47"/>
      <c r="E2" s="47"/>
      <c r="F2" s="47"/>
      <c r="G2" s="47"/>
      <c r="H2" s="47"/>
      <c r="I2" s="47"/>
      <c r="J2" s="47"/>
      <c r="K2" s="47"/>
      <c r="L2" s="47"/>
    </row>
    <row r="3" s="39" customFormat="1" ht="26" customHeight="1" spans="1:12">
      <c r="A3" s="48" t="s">
        <v>11673</v>
      </c>
      <c r="B3" s="48" t="s">
        <v>3</v>
      </c>
      <c r="C3" s="48" t="s">
        <v>4</v>
      </c>
      <c r="D3" s="48" t="s">
        <v>5</v>
      </c>
      <c r="E3" s="48" t="s">
        <v>6</v>
      </c>
      <c r="F3" s="48" t="s">
        <v>7</v>
      </c>
      <c r="G3" s="48" t="s">
        <v>9066</v>
      </c>
      <c r="H3" s="49" t="s">
        <v>11674</v>
      </c>
      <c r="I3" s="78"/>
      <c r="J3" s="48" t="s">
        <v>10</v>
      </c>
      <c r="K3" s="48" t="s">
        <v>11675</v>
      </c>
      <c r="L3" s="79" t="s">
        <v>11676</v>
      </c>
    </row>
    <row r="4" s="39" customFormat="1" ht="12" spans="1:12">
      <c r="A4" s="48"/>
      <c r="B4" s="48"/>
      <c r="C4" s="48"/>
      <c r="D4" s="48"/>
      <c r="E4" s="48"/>
      <c r="F4" s="48"/>
      <c r="G4" s="48"/>
      <c r="H4" s="50" t="s">
        <v>12</v>
      </c>
      <c r="I4" s="50" t="s">
        <v>13</v>
      </c>
      <c r="J4" s="48"/>
      <c r="K4" s="48"/>
      <c r="L4" s="79"/>
    </row>
    <row r="5" s="39" customFormat="1" ht="50" customHeight="1" spans="1:12">
      <c r="A5" s="16" t="s">
        <v>11677</v>
      </c>
      <c r="B5" s="16" t="s">
        <v>29</v>
      </c>
      <c r="C5" s="51" t="s">
        <v>11678</v>
      </c>
      <c r="D5" s="52" t="s">
        <v>11679</v>
      </c>
      <c r="E5" s="53"/>
      <c r="F5" s="53"/>
      <c r="G5" s="54"/>
      <c r="H5" s="54"/>
      <c r="I5" s="54"/>
      <c r="J5" s="75" t="s">
        <v>25</v>
      </c>
      <c r="K5" s="54"/>
      <c r="L5" s="54"/>
    </row>
    <row r="6" s="39" customFormat="1" ht="30" customHeight="1" spans="1:12">
      <c r="A6" s="16" t="s">
        <v>11677</v>
      </c>
      <c r="B6" s="16" t="s">
        <v>847</v>
      </c>
      <c r="C6" s="55" t="s">
        <v>11680</v>
      </c>
      <c r="D6" s="52" t="s">
        <v>11681</v>
      </c>
      <c r="E6" s="53"/>
      <c r="F6" s="53"/>
      <c r="G6" s="54"/>
      <c r="H6" s="54"/>
      <c r="I6" s="54"/>
      <c r="J6" s="52" t="s">
        <v>11682</v>
      </c>
      <c r="K6" s="54"/>
      <c r="L6" s="54"/>
    </row>
    <row r="7" s="39" customFormat="1" ht="30" customHeight="1" spans="1:12">
      <c r="A7" s="16" t="s">
        <v>11677</v>
      </c>
      <c r="B7" s="16" t="s">
        <v>847</v>
      </c>
      <c r="C7" s="55" t="s">
        <v>11683</v>
      </c>
      <c r="D7" s="52" t="s">
        <v>11684</v>
      </c>
      <c r="E7" s="53"/>
      <c r="F7" s="53"/>
      <c r="G7" s="54"/>
      <c r="H7" s="54"/>
      <c r="I7" s="54"/>
      <c r="J7" s="52" t="s">
        <v>11682</v>
      </c>
      <c r="K7" s="54"/>
      <c r="L7" s="54"/>
    </row>
    <row r="8" s="39" customFormat="1" ht="84" spans="1:12">
      <c r="A8" s="13" t="s">
        <v>47</v>
      </c>
      <c r="B8" s="13" t="s">
        <v>60</v>
      </c>
      <c r="C8" s="56" t="s">
        <v>11685</v>
      </c>
      <c r="D8" s="57" t="s">
        <v>11686</v>
      </c>
      <c r="E8" s="57" t="s">
        <v>11687</v>
      </c>
      <c r="F8" s="57" t="s">
        <v>11688</v>
      </c>
      <c r="G8" s="13" t="s">
        <v>161</v>
      </c>
      <c r="H8" s="13"/>
      <c r="I8" s="13"/>
      <c r="J8" s="57" t="s">
        <v>11689</v>
      </c>
      <c r="K8" s="13" t="s">
        <v>23</v>
      </c>
      <c r="L8" s="80" t="s">
        <v>11690</v>
      </c>
    </row>
    <row r="9" s="39" customFormat="1" ht="43" customHeight="1" spans="1:12">
      <c r="A9" s="13" t="s">
        <v>47</v>
      </c>
      <c r="B9" s="13" t="s">
        <v>71</v>
      </c>
      <c r="C9" s="56" t="s">
        <v>11691</v>
      </c>
      <c r="D9" s="57" t="s">
        <v>11692</v>
      </c>
      <c r="E9" s="57"/>
      <c r="F9" s="57"/>
      <c r="G9" s="13"/>
      <c r="H9" s="13"/>
      <c r="I9" s="13"/>
      <c r="J9" s="61" t="s">
        <v>11693</v>
      </c>
      <c r="K9" s="13"/>
      <c r="L9" s="80"/>
    </row>
    <row r="10" s="39" customFormat="1" ht="24" spans="1:12">
      <c r="A10" s="13" t="s">
        <v>47</v>
      </c>
      <c r="B10" s="13" t="s">
        <v>60</v>
      </c>
      <c r="C10" s="56" t="s">
        <v>11694</v>
      </c>
      <c r="D10" s="57" t="s">
        <v>11695</v>
      </c>
      <c r="E10" s="57"/>
      <c r="F10" s="57"/>
      <c r="G10" s="13"/>
      <c r="H10" s="13"/>
      <c r="I10" s="13"/>
      <c r="J10" s="57" t="s">
        <v>2519</v>
      </c>
      <c r="K10" s="13"/>
      <c r="L10" s="80"/>
    </row>
    <row r="11" s="39" customFormat="1" ht="36" customHeight="1" spans="1:12">
      <c r="A11" s="13" t="s">
        <v>47</v>
      </c>
      <c r="B11" s="13" t="s">
        <v>60</v>
      </c>
      <c r="C11" s="56" t="s">
        <v>11696</v>
      </c>
      <c r="D11" s="57" t="s">
        <v>11697</v>
      </c>
      <c r="E11" s="57"/>
      <c r="F11" s="57"/>
      <c r="G11" s="13"/>
      <c r="H11" s="13"/>
      <c r="I11" s="13"/>
      <c r="J11" s="61" t="s">
        <v>11693</v>
      </c>
      <c r="K11" s="13"/>
      <c r="L11" s="80"/>
    </row>
    <row r="12" s="39" customFormat="1" ht="36" spans="1:12">
      <c r="A12" s="13" t="s">
        <v>47</v>
      </c>
      <c r="B12" s="13" t="s">
        <v>60</v>
      </c>
      <c r="C12" s="56" t="s">
        <v>11698</v>
      </c>
      <c r="D12" s="57" t="s">
        <v>11699</v>
      </c>
      <c r="E12" s="57" t="s">
        <v>11700</v>
      </c>
      <c r="F12" s="57" t="s">
        <v>20</v>
      </c>
      <c r="G12" s="13" t="s">
        <v>161</v>
      </c>
      <c r="H12" s="13"/>
      <c r="I12" s="13"/>
      <c r="J12" s="57" t="s">
        <v>20</v>
      </c>
      <c r="K12" s="13" t="s">
        <v>23</v>
      </c>
      <c r="L12" s="80" t="s">
        <v>11701</v>
      </c>
    </row>
    <row r="13" s="39" customFormat="1" ht="72" spans="1:12">
      <c r="A13" s="13" t="s">
        <v>47</v>
      </c>
      <c r="B13" s="13" t="s">
        <v>169</v>
      </c>
      <c r="C13" s="58" t="s">
        <v>11702</v>
      </c>
      <c r="D13" s="57" t="s">
        <v>11703</v>
      </c>
      <c r="E13" s="57" t="s">
        <v>11704</v>
      </c>
      <c r="F13" s="57" t="s">
        <v>11705</v>
      </c>
      <c r="G13" s="13" t="s">
        <v>161</v>
      </c>
      <c r="H13" s="13"/>
      <c r="I13" s="13"/>
      <c r="J13" s="57" t="s">
        <v>20</v>
      </c>
      <c r="K13" s="13" t="s">
        <v>23</v>
      </c>
      <c r="L13" s="80" t="s">
        <v>11706</v>
      </c>
    </row>
    <row r="14" s="39" customFormat="1" ht="24" spans="1:12">
      <c r="A14" s="13" t="s">
        <v>47</v>
      </c>
      <c r="B14" s="13" t="s">
        <v>169</v>
      </c>
      <c r="C14" s="56" t="s">
        <v>11707</v>
      </c>
      <c r="D14" s="57" t="s">
        <v>11708</v>
      </c>
      <c r="E14" s="57"/>
      <c r="F14" s="57"/>
      <c r="G14" s="13"/>
      <c r="H14" s="13"/>
      <c r="I14" s="13"/>
      <c r="J14" s="57" t="s">
        <v>2519</v>
      </c>
      <c r="K14" s="13"/>
      <c r="L14" s="80"/>
    </row>
    <row r="15" s="39" customFormat="1" ht="60" spans="1:12">
      <c r="A15" s="13" t="s">
        <v>47</v>
      </c>
      <c r="B15" s="13" t="s">
        <v>169</v>
      </c>
      <c r="C15" s="56" t="s">
        <v>11709</v>
      </c>
      <c r="D15" s="57" t="s">
        <v>11710</v>
      </c>
      <c r="E15" s="57" t="s">
        <v>11711</v>
      </c>
      <c r="F15" s="57" t="s">
        <v>11712</v>
      </c>
      <c r="G15" s="13" t="s">
        <v>491</v>
      </c>
      <c r="H15" s="13"/>
      <c r="I15" s="13"/>
      <c r="J15" s="57" t="s">
        <v>20</v>
      </c>
      <c r="K15" s="13" t="s">
        <v>23</v>
      </c>
      <c r="L15" s="80" t="s">
        <v>11706</v>
      </c>
    </row>
    <row r="16" s="39" customFormat="1" ht="29" customHeight="1" spans="1:12">
      <c r="A16" s="13" t="s">
        <v>285</v>
      </c>
      <c r="B16" s="13" t="s">
        <v>60</v>
      </c>
      <c r="C16" s="56" t="s">
        <v>11713</v>
      </c>
      <c r="D16" s="57" t="s">
        <v>11714</v>
      </c>
      <c r="E16" s="57"/>
      <c r="F16" s="57"/>
      <c r="G16" s="13"/>
      <c r="H16" s="13"/>
      <c r="I16" s="13"/>
      <c r="J16" s="52" t="s">
        <v>11715</v>
      </c>
      <c r="K16" s="13"/>
      <c r="L16" s="80"/>
    </row>
    <row r="17" ht="34" customHeight="1" spans="1:12">
      <c r="A17" s="59" t="s">
        <v>556</v>
      </c>
      <c r="B17" s="59" t="s">
        <v>63</v>
      </c>
      <c r="C17" s="60" t="s">
        <v>11716</v>
      </c>
      <c r="D17" s="61" t="s">
        <v>11717</v>
      </c>
      <c r="E17" s="61"/>
      <c r="F17" s="62"/>
      <c r="G17" s="59"/>
      <c r="H17" s="59"/>
      <c r="I17" s="59"/>
      <c r="J17" s="61" t="s">
        <v>11693</v>
      </c>
      <c r="K17" s="59"/>
      <c r="L17" s="61"/>
    </row>
    <row r="18" ht="38" customHeight="1" spans="1:12">
      <c r="A18" s="59" t="s">
        <v>556</v>
      </c>
      <c r="B18" s="59" t="s">
        <v>71</v>
      </c>
      <c r="C18" s="60" t="s">
        <v>11718</v>
      </c>
      <c r="D18" s="61" t="s">
        <v>11719</v>
      </c>
      <c r="E18" s="61"/>
      <c r="F18" s="62"/>
      <c r="G18" s="59"/>
      <c r="H18" s="59"/>
      <c r="I18" s="59"/>
      <c r="J18" s="61" t="s">
        <v>11693</v>
      </c>
      <c r="K18" s="59"/>
      <c r="L18" s="61"/>
    </row>
    <row r="19" ht="60" spans="1:12">
      <c r="A19" s="59" t="s">
        <v>556</v>
      </c>
      <c r="B19" s="59" t="s">
        <v>60</v>
      </c>
      <c r="C19" s="63" t="s">
        <v>11720</v>
      </c>
      <c r="D19" s="61" t="s">
        <v>11721</v>
      </c>
      <c r="E19" s="61" t="s">
        <v>11722</v>
      </c>
      <c r="F19" s="62" t="s">
        <v>11723</v>
      </c>
      <c r="G19" s="59" t="s">
        <v>161</v>
      </c>
      <c r="H19" s="59"/>
      <c r="I19" s="59"/>
      <c r="J19" s="61"/>
      <c r="K19" s="59" t="s">
        <v>23</v>
      </c>
      <c r="L19" s="61" t="s">
        <v>11724</v>
      </c>
    </row>
    <row r="20" ht="60" spans="1:12">
      <c r="A20" s="59" t="s">
        <v>556</v>
      </c>
      <c r="B20" s="59" t="s">
        <v>60</v>
      </c>
      <c r="C20" s="60" t="s">
        <v>11725</v>
      </c>
      <c r="D20" s="61" t="s">
        <v>11726</v>
      </c>
      <c r="E20" s="61" t="s">
        <v>11727</v>
      </c>
      <c r="F20" s="62"/>
      <c r="G20" s="59" t="s">
        <v>161</v>
      </c>
      <c r="H20" s="59"/>
      <c r="I20" s="59"/>
      <c r="J20" s="61"/>
      <c r="K20" s="59" t="s">
        <v>23</v>
      </c>
      <c r="L20" s="61" t="s">
        <v>11728</v>
      </c>
    </row>
    <row r="21" ht="84" spans="1:12">
      <c r="A21" s="59" t="s">
        <v>556</v>
      </c>
      <c r="B21" s="59" t="s">
        <v>71</v>
      </c>
      <c r="C21" s="60" t="s">
        <v>11729</v>
      </c>
      <c r="D21" s="61" t="s">
        <v>11730</v>
      </c>
      <c r="E21" s="61" t="s">
        <v>11731</v>
      </c>
      <c r="F21" s="62" t="s">
        <v>11732</v>
      </c>
      <c r="G21" s="59" t="s">
        <v>161</v>
      </c>
      <c r="H21" s="59"/>
      <c r="I21" s="59"/>
      <c r="J21" s="61"/>
      <c r="K21" s="59" t="s">
        <v>23</v>
      </c>
      <c r="L21" s="61" t="s">
        <v>11733</v>
      </c>
    </row>
    <row r="22" s="37" customFormat="1" ht="95" customHeight="1" spans="1:12">
      <c r="A22" s="59" t="s">
        <v>11734</v>
      </c>
      <c r="B22" s="59" t="s">
        <v>60</v>
      </c>
      <c r="C22" s="60" t="s">
        <v>11735</v>
      </c>
      <c r="D22" s="61" t="s">
        <v>11736</v>
      </c>
      <c r="E22" s="61"/>
      <c r="F22" s="62"/>
      <c r="G22" s="59"/>
      <c r="H22" s="59"/>
      <c r="I22" s="59"/>
      <c r="J22" s="61" t="s">
        <v>3490</v>
      </c>
      <c r="K22" s="59"/>
      <c r="L22" s="61"/>
    </row>
    <row r="23" ht="72" spans="1:12">
      <c r="A23" s="59" t="s">
        <v>556</v>
      </c>
      <c r="B23" s="59" t="s">
        <v>169</v>
      </c>
      <c r="C23" s="64" t="s">
        <v>11737</v>
      </c>
      <c r="D23" s="61" t="s">
        <v>11738</v>
      </c>
      <c r="E23" s="61" t="s">
        <v>11739</v>
      </c>
      <c r="F23" s="62" t="s">
        <v>11740</v>
      </c>
      <c r="G23" s="59" t="s">
        <v>161</v>
      </c>
      <c r="H23" s="59"/>
      <c r="I23" s="59"/>
      <c r="J23" s="61"/>
      <c r="K23" s="59" t="s">
        <v>23</v>
      </c>
      <c r="L23" s="61" t="s">
        <v>11741</v>
      </c>
    </row>
    <row r="24" ht="60" spans="1:12">
      <c r="A24" s="59" t="s">
        <v>556</v>
      </c>
      <c r="B24" s="59" t="s">
        <v>169</v>
      </c>
      <c r="C24" s="60" t="s">
        <v>11742</v>
      </c>
      <c r="D24" s="61" t="s">
        <v>11743</v>
      </c>
      <c r="E24" s="61" t="s">
        <v>11744</v>
      </c>
      <c r="F24" s="62" t="s">
        <v>11745</v>
      </c>
      <c r="G24" s="59" t="s">
        <v>161</v>
      </c>
      <c r="H24" s="59"/>
      <c r="I24" s="59"/>
      <c r="J24" s="61" t="s">
        <v>11746</v>
      </c>
      <c r="K24" s="59" t="s">
        <v>23</v>
      </c>
      <c r="L24" s="61" t="s">
        <v>11747</v>
      </c>
    </row>
    <row r="25" ht="132" spans="1:12">
      <c r="A25" s="59" t="s">
        <v>556</v>
      </c>
      <c r="B25" s="59" t="s">
        <v>169</v>
      </c>
      <c r="C25" s="60" t="s">
        <v>11748</v>
      </c>
      <c r="D25" s="61" t="s">
        <v>11749</v>
      </c>
      <c r="E25" s="61" t="s">
        <v>11750</v>
      </c>
      <c r="F25" s="62" t="s">
        <v>11751</v>
      </c>
      <c r="G25" s="59" t="s">
        <v>161</v>
      </c>
      <c r="H25" s="59"/>
      <c r="I25" s="59"/>
      <c r="J25" s="61"/>
      <c r="K25" s="59" t="s">
        <v>23</v>
      </c>
      <c r="L25" s="34" t="s">
        <v>11752</v>
      </c>
    </row>
    <row r="26" ht="60" spans="1:12">
      <c r="A26" s="59" t="s">
        <v>556</v>
      </c>
      <c r="B26" s="59" t="s">
        <v>169</v>
      </c>
      <c r="C26" s="60" t="s">
        <v>11753</v>
      </c>
      <c r="D26" s="61" t="s">
        <v>11754</v>
      </c>
      <c r="E26" s="61" t="s">
        <v>11755</v>
      </c>
      <c r="F26" s="62" t="s">
        <v>11756</v>
      </c>
      <c r="G26" s="59" t="s">
        <v>161</v>
      </c>
      <c r="H26" s="59"/>
      <c r="I26" s="59"/>
      <c r="J26" s="61" t="s">
        <v>11757</v>
      </c>
      <c r="K26" s="59" t="s">
        <v>23</v>
      </c>
      <c r="L26" s="61" t="s">
        <v>11758</v>
      </c>
    </row>
    <row r="27" s="37" customFormat="1" ht="24" spans="1:12">
      <c r="A27" s="59" t="s">
        <v>11759</v>
      </c>
      <c r="B27" s="59" t="s">
        <v>169</v>
      </c>
      <c r="C27" s="63" t="s">
        <v>11760</v>
      </c>
      <c r="D27" s="61" t="s">
        <v>11761</v>
      </c>
      <c r="E27" s="61"/>
      <c r="F27" s="62"/>
      <c r="G27" s="59"/>
      <c r="H27" s="59"/>
      <c r="I27" s="59"/>
      <c r="J27" s="61" t="s">
        <v>3883</v>
      </c>
      <c r="K27" s="59"/>
      <c r="L27" s="61"/>
    </row>
    <row r="28" s="40" customFormat="1" ht="42" customHeight="1" spans="1:12">
      <c r="A28" s="65" t="s">
        <v>11762</v>
      </c>
      <c r="B28" s="65" t="s">
        <v>60</v>
      </c>
      <c r="C28" s="66" t="s">
        <v>11763</v>
      </c>
      <c r="D28" s="67" t="s">
        <v>11764</v>
      </c>
      <c r="E28" s="67"/>
      <c r="F28" s="67"/>
      <c r="G28" s="65"/>
      <c r="H28" s="65"/>
      <c r="I28" s="65"/>
      <c r="J28" s="67" t="s">
        <v>144</v>
      </c>
      <c r="K28" s="65"/>
      <c r="L28" s="81"/>
    </row>
    <row r="29" s="40" customFormat="1" ht="24" spans="1:12">
      <c r="A29" s="65" t="s">
        <v>11762</v>
      </c>
      <c r="B29" s="65" t="s">
        <v>60</v>
      </c>
      <c r="C29" s="66" t="s">
        <v>11765</v>
      </c>
      <c r="D29" s="67" t="s">
        <v>11766</v>
      </c>
      <c r="E29" s="67"/>
      <c r="F29" s="67"/>
      <c r="G29" s="65"/>
      <c r="H29" s="65"/>
      <c r="I29" s="65"/>
      <c r="J29" s="67" t="s">
        <v>144</v>
      </c>
      <c r="K29" s="65"/>
      <c r="L29" s="66"/>
    </row>
    <row r="30" s="37" customFormat="1" ht="24" spans="1:12">
      <c r="A30" s="54" t="s">
        <v>11767</v>
      </c>
      <c r="B30" s="54" t="s">
        <v>60</v>
      </c>
      <c r="C30" s="68" t="s">
        <v>11768</v>
      </c>
      <c r="D30" s="68" t="s">
        <v>11769</v>
      </c>
      <c r="E30" s="68"/>
      <c r="F30" s="69"/>
      <c r="G30" s="54"/>
      <c r="H30" s="54"/>
      <c r="I30" s="54"/>
      <c r="J30" s="67" t="s">
        <v>144</v>
      </c>
      <c r="K30" s="54"/>
      <c r="L30" s="68"/>
    </row>
    <row r="31" s="37" customFormat="1" ht="24" spans="1:12">
      <c r="A31" s="54" t="s">
        <v>51</v>
      </c>
      <c r="B31" s="54" t="s">
        <v>71</v>
      </c>
      <c r="C31" s="68" t="s">
        <v>11770</v>
      </c>
      <c r="D31" s="68" t="s">
        <v>11771</v>
      </c>
      <c r="E31" s="68"/>
      <c r="F31" s="68"/>
      <c r="G31" s="54"/>
      <c r="H31" s="54"/>
      <c r="I31" s="54"/>
      <c r="J31" s="75" t="s">
        <v>25</v>
      </c>
      <c r="K31" s="54"/>
      <c r="L31" s="68"/>
    </row>
    <row r="32" ht="24" spans="1:12">
      <c r="A32" s="54" t="s">
        <v>51</v>
      </c>
      <c r="B32" s="54" t="s">
        <v>71</v>
      </c>
      <c r="C32" s="68" t="s">
        <v>11772</v>
      </c>
      <c r="D32" s="70" t="s">
        <v>11773</v>
      </c>
      <c r="E32" s="68"/>
      <c r="F32" s="68"/>
      <c r="G32" s="54"/>
      <c r="H32" s="54"/>
      <c r="I32" s="54"/>
      <c r="J32" s="75" t="s">
        <v>25</v>
      </c>
      <c r="K32" s="54"/>
      <c r="L32" s="68"/>
    </row>
    <row r="33" ht="84" spans="1:12">
      <c r="A33" s="54" t="s">
        <v>51</v>
      </c>
      <c r="B33" s="71"/>
      <c r="C33" s="68" t="s">
        <v>11774</v>
      </c>
      <c r="D33" s="68" t="s">
        <v>11775</v>
      </c>
      <c r="E33" s="68" t="s">
        <v>11776</v>
      </c>
      <c r="F33" s="68" t="s">
        <v>11777</v>
      </c>
      <c r="G33" s="72"/>
      <c r="H33" s="54"/>
      <c r="I33" s="54"/>
      <c r="J33" s="68"/>
      <c r="K33" s="54"/>
      <c r="L33" s="68"/>
    </row>
    <row r="34" spans="1:12">
      <c r="A34" s="54" t="s">
        <v>51</v>
      </c>
      <c r="B34" s="71"/>
      <c r="C34" s="68" t="s">
        <v>11778</v>
      </c>
      <c r="D34" s="68" t="s">
        <v>11779</v>
      </c>
      <c r="E34" s="68"/>
      <c r="F34" s="68" t="s">
        <v>11777</v>
      </c>
      <c r="G34" s="72"/>
      <c r="H34" s="54"/>
      <c r="I34" s="54"/>
      <c r="J34" s="68"/>
      <c r="K34" s="54"/>
      <c r="L34" s="68"/>
    </row>
    <row r="35" ht="24" spans="1:12">
      <c r="A35" s="54" t="s">
        <v>51</v>
      </c>
      <c r="B35" s="54" t="s">
        <v>847</v>
      </c>
      <c r="C35" s="68" t="s">
        <v>11780</v>
      </c>
      <c r="D35" s="68" t="s">
        <v>11781</v>
      </c>
      <c r="E35" s="68"/>
      <c r="F35" s="68" t="s">
        <v>11777</v>
      </c>
      <c r="G35" s="54" t="s">
        <v>161</v>
      </c>
      <c r="H35" s="54">
        <v>50</v>
      </c>
      <c r="I35" s="54">
        <v>50</v>
      </c>
      <c r="J35" s="68" t="s">
        <v>11782</v>
      </c>
      <c r="K35" s="54" t="s">
        <v>23</v>
      </c>
      <c r="L35" s="68" t="s">
        <v>11783</v>
      </c>
    </row>
    <row r="36" ht="24" spans="1:12">
      <c r="A36" s="54" t="s">
        <v>51</v>
      </c>
      <c r="B36" s="54" t="s">
        <v>847</v>
      </c>
      <c r="C36" s="68" t="s">
        <v>11784</v>
      </c>
      <c r="D36" s="73" t="s">
        <v>11785</v>
      </c>
      <c r="E36" s="68"/>
      <c r="F36" s="68"/>
      <c r="G36" s="54" t="s">
        <v>161</v>
      </c>
      <c r="H36" s="54" t="s">
        <v>9142</v>
      </c>
      <c r="I36" s="54" t="s">
        <v>9142</v>
      </c>
      <c r="J36" s="68"/>
      <c r="K36" s="54" t="s">
        <v>23</v>
      </c>
      <c r="L36" s="68" t="s">
        <v>11786</v>
      </c>
    </row>
    <row r="37" spans="1:12">
      <c r="A37" s="54" t="s">
        <v>51</v>
      </c>
      <c r="B37" s="71"/>
      <c r="C37" s="68" t="s">
        <v>11787</v>
      </c>
      <c r="D37" s="68" t="s">
        <v>11788</v>
      </c>
      <c r="E37" s="68"/>
      <c r="F37" s="68" t="s">
        <v>11777</v>
      </c>
      <c r="G37" s="54"/>
      <c r="H37" s="54"/>
      <c r="I37" s="54"/>
      <c r="J37" s="68"/>
      <c r="K37" s="54"/>
      <c r="L37" s="68"/>
    </row>
    <row r="38" ht="36" spans="1:12">
      <c r="A38" s="54" t="s">
        <v>51</v>
      </c>
      <c r="B38" s="54" t="s">
        <v>847</v>
      </c>
      <c r="C38" s="68" t="s">
        <v>11789</v>
      </c>
      <c r="D38" s="68" t="s">
        <v>11790</v>
      </c>
      <c r="E38" s="68"/>
      <c r="F38" s="68" t="s">
        <v>11777</v>
      </c>
      <c r="G38" s="54" t="s">
        <v>849</v>
      </c>
      <c r="H38" s="54">
        <v>60</v>
      </c>
      <c r="I38" s="54">
        <v>60</v>
      </c>
      <c r="J38" s="68" t="s">
        <v>11791</v>
      </c>
      <c r="K38" s="54" t="s">
        <v>23</v>
      </c>
      <c r="L38" s="68" t="s">
        <v>11792</v>
      </c>
    </row>
    <row r="39" ht="48" spans="1:12">
      <c r="A39" s="54" t="s">
        <v>51</v>
      </c>
      <c r="B39" s="54" t="s">
        <v>847</v>
      </c>
      <c r="C39" s="68" t="s">
        <v>11793</v>
      </c>
      <c r="D39" s="68" t="s">
        <v>11794</v>
      </c>
      <c r="E39" s="68"/>
      <c r="F39" s="68" t="s">
        <v>11777</v>
      </c>
      <c r="G39" s="54" t="s">
        <v>849</v>
      </c>
      <c r="H39" s="54">
        <v>60</v>
      </c>
      <c r="I39" s="54">
        <v>60</v>
      </c>
      <c r="J39" s="68" t="s">
        <v>11791</v>
      </c>
      <c r="K39" s="54" t="s">
        <v>23</v>
      </c>
      <c r="L39" s="68" t="s">
        <v>11795</v>
      </c>
    </row>
    <row r="40" spans="1:12">
      <c r="A40" s="54" t="s">
        <v>51</v>
      </c>
      <c r="B40" s="71"/>
      <c r="C40" s="68" t="s">
        <v>11796</v>
      </c>
      <c r="D40" s="68" t="s">
        <v>11797</v>
      </c>
      <c r="E40" s="68"/>
      <c r="F40" s="68"/>
      <c r="G40" s="54"/>
      <c r="H40" s="54"/>
      <c r="I40" s="54"/>
      <c r="J40" s="68"/>
      <c r="K40" s="54"/>
      <c r="L40" s="68"/>
    </row>
    <row r="41" ht="60" spans="1:12">
      <c r="A41" s="54" t="s">
        <v>51</v>
      </c>
      <c r="B41" s="71"/>
      <c r="C41" s="68" t="s">
        <v>11798</v>
      </c>
      <c r="D41" s="68" t="s">
        <v>11799</v>
      </c>
      <c r="E41" s="68" t="s">
        <v>11800</v>
      </c>
      <c r="F41" s="68" t="s">
        <v>11777</v>
      </c>
      <c r="G41" s="72"/>
      <c r="H41" s="54"/>
      <c r="I41" s="54"/>
      <c r="J41" s="68"/>
      <c r="K41" s="54" t="s">
        <v>23</v>
      </c>
      <c r="L41" s="68"/>
    </row>
    <row r="42" ht="24" spans="1:12">
      <c r="A42" s="54" t="s">
        <v>51</v>
      </c>
      <c r="B42" s="54" t="s">
        <v>847</v>
      </c>
      <c r="C42" s="68" t="s">
        <v>11801</v>
      </c>
      <c r="D42" s="70" t="s">
        <v>11802</v>
      </c>
      <c r="E42" s="68"/>
      <c r="F42" s="68" t="s">
        <v>11803</v>
      </c>
      <c r="G42" s="54" t="s">
        <v>161</v>
      </c>
      <c r="H42" s="54">
        <v>15</v>
      </c>
      <c r="I42" s="54">
        <v>15</v>
      </c>
      <c r="J42" s="68"/>
      <c r="K42" s="54" t="s">
        <v>23</v>
      </c>
      <c r="L42" s="68" t="s">
        <v>11706</v>
      </c>
    </row>
    <row r="43" ht="24" spans="1:12">
      <c r="A43" s="54" t="s">
        <v>51</v>
      </c>
      <c r="B43" s="54" t="s">
        <v>847</v>
      </c>
      <c r="C43" s="68" t="s">
        <v>11804</v>
      </c>
      <c r="D43" s="68" t="s">
        <v>11805</v>
      </c>
      <c r="E43" s="68"/>
      <c r="F43" s="68" t="s">
        <v>11806</v>
      </c>
      <c r="G43" s="72" t="s">
        <v>161</v>
      </c>
      <c r="H43" s="54">
        <v>15</v>
      </c>
      <c r="I43" s="54">
        <v>15</v>
      </c>
      <c r="J43" s="68"/>
      <c r="K43" s="54" t="s">
        <v>23</v>
      </c>
      <c r="L43" s="68" t="s">
        <v>11706</v>
      </c>
    </row>
    <row r="44" ht="24" spans="1:12">
      <c r="A44" s="54" t="s">
        <v>51</v>
      </c>
      <c r="B44" s="54" t="s">
        <v>847</v>
      </c>
      <c r="C44" s="68" t="s">
        <v>11807</v>
      </c>
      <c r="D44" s="68" t="s">
        <v>11808</v>
      </c>
      <c r="E44" s="68"/>
      <c r="F44" s="68" t="s">
        <v>11809</v>
      </c>
      <c r="G44" s="72" t="s">
        <v>161</v>
      </c>
      <c r="H44" s="54">
        <v>15</v>
      </c>
      <c r="I44" s="54">
        <v>15</v>
      </c>
      <c r="J44" s="68"/>
      <c r="K44" s="54" t="s">
        <v>23</v>
      </c>
      <c r="L44" s="68" t="s">
        <v>11706</v>
      </c>
    </row>
    <row r="45" ht="24" spans="1:12">
      <c r="A45" s="54" t="s">
        <v>51</v>
      </c>
      <c r="B45" s="54" t="s">
        <v>847</v>
      </c>
      <c r="C45" s="68" t="s">
        <v>11810</v>
      </c>
      <c r="D45" s="68" t="s">
        <v>11811</v>
      </c>
      <c r="E45" s="68"/>
      <c r="F45" s="68" t="s">
        <v>11812</v>
      </c>
      <c r="G45" s="74" t="s">
        <v>161</v>
      </c>
      <c r="H45" s="54">
        <v>15</v>
      </c>
      <c r="I45" s="54">
        <v>15</v>
      </c>
      <c r="J45" s="68"/>
      <c r="K45" s="54" t="s">
        <v>23</v>
      </c>
      <c r="L45" s="68" t="s">
        <v>11813</v>
      </c>
    </row>
    <row r="46" ht="24" spans="1:12">
      <c r="A46" s="54" t="s">
        <v>51</v>
      </c>
      <c r="B46" s="54" t="s">
        <v>847</v>
      </c>
      <c r="C46" s="68" t="s">
        <v>11814</v>
      </c>
      <c r="D46" s="68" t="s">
        <v>11815</v>
      </c>
      <c r="E46" s="68"/>
      <c r="F46" s="68" t="s">
        <v>11803</v>
      </c>
      <c r="G46" s="74" t="s">
        <v>161</v>
      </c>
      <c r="H46" s="54">
        <v>15</v>
      </c>
      <c r="I46" s="54">
        <v>15</v>
      </c>
      <c r="J46" s="68"/>
      <c r="K46" s="54" t="s">
        <v>23</v>
      </c>
      <c r="L46" s="68" t="s">
        <v>11813</v>
      </c>
    </row>
    <row r="47" spans="1:12">
      <c r="A47" s="54" t="s">
        <v>51</v>
      </c>
      <c r="B47" s="71"/>
      <c r="C47" s="68" t="s">
        <v>11816</v>
      </c>
      <c r="D47" s="68" t="s">
        <v>11817</v>
      </c>
      <c r="E47" s="68"/>
      <c r="F47" s="68" t="s">
        <v>11777</v>
      </c>
      <c r="G47" s="74"/>
      <c r="H47" s="54"/>
      <c r="I47" s="54"/>
      <c r="J47" s="68"/>
      <c r="K47" s="54"/>
      <c r="L47" s="68"/>
    </row>
    <row r="48" ht="24" spans="1:12">
      <c r="A48" s="54" t="s">
        <v>51</v>
      </c>
      <c r="B48" s="54" t="s">
        <v>847</v>
      </c>
      <c r="C48" s="68" t="s">
        <v>11818</v>
      </c>
      <c r="D48" s="68" t="s">
        <v>11819</v>
      </c>
      <c r="E48" s="68"/>
      <c r="F48" s="68" t="s">
        <v>11820</v>
      </c>
      <c r="G48" s="72" t="s">
        <v>161</v>
      </c>
      <c r="H48" s="54">
        <v>15</v>
      </c>
      <c r="I48" s="54">
        <v>15</v>
      </c>
      <c r="J48" s="68"/>
      <c r="K48" s="54" t="s">
        <v>23</v>
      </c>
      <c r="L48" s="68" t="s">
        <v>11821</v>
      </c>
    </row>
    <row r="49" ht="60" spans="1:12">
      <c r="A49" s="54" t="s">
        <v>51</v>
      </c>
      <c r="B49" s="71"/>
      <c r="C49" s="68" t="s">
        <v>11822</v>
      </c>
      <c r="D49" s="68" t="s">
        <v>11823</v>
      </c>
      <c r="E49" s="68" t="s">
        <v>11824</v>
      </c>
      <c r="F49" s="68" t="s">
        <v>11777</v>
      </c>
      <c r="G49" s="72"/>
      <c r="H49" s="54"/>
      <c r="I49" s="54"/>
      <c r="J49" s="68"/>
      <c r="K49" s="54"/>
      <c r="L49" s="68"/>
    </row>
    <row r="50" ht="24" spans="1:12">
      <c r="A50" s="54" t="s">
        <v>51</v>
      </c>
      <c r="B50" s="54" t="s">
        <v>847</v>
      </c>
      <c r="C50" s="68" t="s">
        <v>11825</v>
      </c>
      <c r="D50" s="73" t="s">
        <v>11826</v>
      </c>
      <c r="E50" s="68"/>
      <c r="F50" s="68" t="s">
        <v>11827</v>
      </c>
      <c r="G50" s="72" t="s">
        <v>161</v>
      </c>
      <c r="H50" s="54">
        <v>5</v>
      </c>
      <c r="I50" s="54">
        <v>5</v>
      </c>
      <c r="J50" s="68"/>
      <c r="K50" s="54" t="s">
        <v>23</v>
      </c>
      <c r="L50" s="68" t="s">
        <v>11813</v>
      </c>
    </row>
    <row r="51" ht="36" spans="1:12">
      <c r="A51" s="54" t="s">
        <v>51</v>
      </c>
      <c r="B51" s="54" t="s">
        <v>847</v>
      </c>
      <c r="C51" s="68" t="s">
        <v>11828</v>
      </c>
      <c r="D51" s="68" t="s">
        <v>11829</v>
      </c>
      <c r="E51" s="68"/>
      <c r="F51" s="68" t="s">
        <v>11830</v>
      </c>
      <c r="G51" s="72" t="s">
        <v>161</v>
      </c>
      <c r="H51" s="54">
        <v>5</v>
      </c>
      <c r="I51" s="54">
        <v>5</v>
      </c>
      <c r="J51" s="68"/>
      <c r="K51" s="54" t="s">
        <v>23</v>
      </c>
      <c r="L51" s="68" t="s">
        <v>11813</v>
      </c>
    </row>
    <row r="52" ht="60" spans="1:12">
      <c r="A52" s="54" t="s">
        <v>51</v>
      </c>
      <c r="B52" s="71"/>
      <c r="C52" s="68" t="s">
        <v>11831</v>
      </c>
      <c r="D52" s="68" t="s">
        <v>1899</v>
      </c>
      <c r="E52" s="68" t="s">
        <v>11832</v>
      </c>
      <c r="F52" s="68" t="s">
        <v>11777</v>
      </c>
      <c r="G52" s="72"/>
      <c r="H52" s="54"/>
      <c r="I52" s="54"/>
      <c r="J52" s="68"/>
      <c r="K52" s="54"/>
      <c r="L52" s="68"/>
    </row>
    <row r="53" ht="24" spans="1:12">
      <c r="A53" s="54" t="s">
        <v>51</v>
      </c>
      <c r="B53" s="54" t="s">
        <v>847</v>
      </c>
      <c r="C53" s="68" t="s">
        <v>11833</v>
      </c>
      <c r="D53" s="68" t="s">
        <v>11834</v>
      </c>
      <c r="E53" s="68"/>
      <c r="F53" s="68" t="s">
        <v>11835</v>
      </c>
      <c r="G53" s="75" t="s">
        <v>161</v>
      </c>
      <c r="H53" s="54">
        <v>15</v>
      </c>
      <c r="I53" s="54">
        <v>15</v>
      </c>
      <c r="J53" s="68"/>
      <c r="K53" s="54" t="s">
        <v>23</v>
      </c>
      <c r="L53" s="68" t="s">
        <v>11836</v>
      </c>
    </row>
    <row r="54" ht="24" spans="1:12">
      <c r="A54" s="54" t="s">
        <v>51</v>
      </c>
      <c r="B54" s="54" t="s">
        <v>847</v>
      </c>
      <c r="C54" s="68" t="s">
        <v>11837</v>
      </c>
      <c r="D54" s="68" t="s">
        <v>11838</v>
      </c>
      <c r="E54" s="68"/>
      <c r="F54" s="68" t="s">
        <v>11839</v>
      </c>
      <c r="G54" s="75" t="s">
        <v>161</v>
      </c>
      <c r="H54" s="54">
        <v>15</v>
      </c>
      <c r="I54" s="54">
        <v>15</v>
      </c>
      <c r="J54" s="68"/>
      <c r="K54" s="54" t="s">
        <v>23</v>
      </c>
      <c r="L54" s="68" t="s">
        <v>11706</v>
      </c>
    </row>
    <row r="55" ht="48" spans="1:12">
      <c r="A55" s="54" t="s">
        <v>51</v>
      </c>
      <c r="B55" s="54" t="s">
        <v>847</v>
      </c>
      <c r="C55" s="68" t="s">
        <v>11840</v>
      </c>
      <c r="D55" s="68" t="s">
        <v>11841</v>
      </c>
      <c r="E55" s="68"/>
      <c r="F55" s="68" t="s">
        <v>11842</v>
      </c>
      <c r="G55" s="75" t="s">
        <v>161</v>
      </c>
      <c r="H55" s="54">
        <v>15</v>
      </c>
      <c r="I55" s="54">
        <v>15</v>
      </c>
      <c r="J55" s="68"/>
      <c r="K55" s="54" t="s">
        <v>23</v>
      </c>
      <c r="L55" s="68" t="s">
        <v>11843</v>
      </c>
    </row>
    <row r="56" ht="24" spans="1:12">
      <c r="A56" s="54" t="s">
        <v>51</v>
      </c>
      <c r="B56" s="54" t="s">
        <v>847</v>
      </c>
      <c r="C56" s="68" t="s">
        <v>11844</v>
      </c>
      <c r="D56" s="76" t="s">
        <v>11845</v>
      </c>
      <c r="E56" s="68"/>
      <c r="F56" s="68" t="s">
        <v>11846</v>
      </c>
      <c r="G56" s="75" t="s">
        <v>161</v>
      </c>
      <c r="H56" s="54">
        <v>15</v>
      </c>
      <c r="I56" s="54">
        <v>15</v>
      </c>
      <c r="J56" s="68"/>
      <c r="K56" s="54" t="s">
        <v>23</v>
      </c>
      <c r="L56" s="68" t="s">
        <v>11847</v>
      </c>
    </row>
    <row r="57" ht="24" spans="1:12">
      <c r="A57" s="54" t="s">
        <v>51</v>
      </c>
      <c r="B57" s="54" t="s">
        <v>847</v>
      </c>
      <c r="C57" s="68" t="s">
        <v>11848</v>
      </c>
      <c r="D57" s="68" t="s">
        <v>11849</v>
      </c>
      <c r="E57" s="68"/>
      <c r="F57" s="68" t="s">
        <v>11850</v>
      </c>
      <c r="G57" s="75" t="s">
        <v>161</v>
      </c>
      <c r="H57" s="54">
        <v>15</v>
      </c>
      <c r="I57" s="54">
        <v>15</v>
      </c>
      <c r="J57" s="68"/>
      <c r="K57" s="54" t="s">
        <v>23</v>
      </c>
      <c r="L57" s="68" t="s">
        <v>11813</v>
      </c>
    </row>
    <row r="58" ht="60" spans="1:12">
      <c r="A58" s="54" t="s">
        <v>51</v>
      </c>
      <c r="B58" s="71"/>
      <c r="C58" s="68" t="s">
        <v>11851</v>
      </c>
      <c r="D58" s="68" t="s">
        <v>11852</v>
      </c>
      <c r="E58" s="68" t="s">
        <v>11853</v>
      </c>
      <c r="F58" s="68" t="s">
        <v>11777</v>
      </c>
      <c r="G58" s="68"/>
      <c r="H58" s="54"/>
      <c r="I58" s="54"/>
      <c r="J58" s="68"/>
      <c r="K58" s="54"/>
      <c r="L58" s="68"/>
    </row>
    <row r="59" ht="24" spans="1:12">
      <c r="A59" s="54" t="s">
        <v>51</v>
      </c>
      <c r="B59" s="54" t="s">
        <v>847</v>
      </c>
      <c r="C59" s="68" t="s">
        <v>11854</v>
      </c>
      <c r="D59" s="77" t="s">
        <v>11855</v>
      </c>
      <c r="E59" s="68"/>
      <c r="F59" s="68" t="s">
        <v>11856</v>
      </c>
      <c r="G59" s="72" t="s">
        <v>161</v>
      </c>
      <c r="H59" s="54">
        <v>20</v>
      </c>
      <c r="I59" s="54">
        <v>20</v>
      </c>
      <c r="J59" s="68"/>
      <c r="K59" s="54" t="s">
        <v>23</v>
      </c>
      <c r="L59" s="68" t="s">
        <v>11857</v>
      </c>
    </row>
    <row r="60" ht="60" spans="1:12">
      <c r="A60" s="54" t="s">
        <v>51</v>
      </c>
      <c r="B60" s="54" t="s">
        <v>847</v>
      </c>
      <c r="C60" s="68" t="s">
        <v>11858</v>
      </c>
      <c r="D60" s="68" t="s">
        <v>11859</v>
      </c>
      <c r="E60" s="68"/>
      <c r="F60" s="68" t="s">
        <v>11860</v>
      </c>
      <c r="G60" s="72" t="s">
        <v>161</v>
      </c>
      <c r="H60" s="54">
        <v>20</v>
      </c>
      <c r="I60" s="54">
        <v>20</v>
      </c>
      <c r="J60" s="68"/>
      <c r="K60" s="54" t="s">
        <v>23</v>
      </c>
      <c r="L60" s="68" t="s">
        <v>11861</v>
      </c>
    </row>
    <row r="61" ht="120" spans="1:12">
      <c r="A61" s="54" t="s">
        <v>51</v>
      </c>
      <c r="B61" s="54" t="s">
        <v>847</v>
      </c>
      <c r="C61" s="68" t="s">
        <v>11862</v>
      </c>
      <c r="D61" s="68" t="s">
        <v>11863</v>
      </c>
      <c r="E61" s="68"/>
      <c r="F61" s="68" t="s">
        <v>11864</v>
      </c>
      <c r="G61" s="72" t="s">
        <v>161</v>
      </c>
      <c r="H61" s="54">
        <v>20</v>
      </c>
      <c r="I61" s="54">
        <v>20</v>
      </c>
      <c r="J61" s="68"/>
      <c r="K61" s="54" t="s">
        <v>23</v>
      </c>
      <c r="L61" s="68" t="s">
        <v>11865</v>
      </c>
    </row>
    <row r="62" ht="24" spans="1:12">
      <c r="A62" s="54" t="s">
        <v>51</v>
      </c>
      <c r="B62" s="54" t="s">
        <v>847</v>
      </c>
      <c r="C62" s="68" t="s">
        <v>11866</v>
      </c>
      <c r="D62" s="68" t="s">
        <v>11867</v>
      </c>
      <c r="E62" s="68"/>
      <c r="F62" s="68" t="s">
        <v>11868</v>
      </c>
      <c r="G62" s="72" t="s">
        <v>161</v>
      </c>
      <c r="H62" s="54">
        <v>20</v>
      </c>
      <c r="I62" s="54">
        <v>20</v>
      </c>
      <c r="J62" s="68"/>
      <c r="K62" s="54" t="s">
        <v>23</v>
      </c>
      <c r="L62" s="68" t="s">
        <v>11813</v>
      </c>
    </row>
    <row r="63" ht="24" spans="1:12">
      <c r="A63" s="54" t="s">
        <v>51</v>
      </c>
      <c r="B63" s="54" t="s">
        <v>847</v>
      </c>
      <c r="C63" s="68" t="s">
        <v>11869</v>
      </c>
      <c r="D63" s="68" t="s">
        <v>11870</v>
      </c>
      <c r="E63" s="68"/>
      <c r="F63" s="68" t="s">
        <v>11871</v>
      </c>
      <c r="G63" s="72" t="s">
        <v>161</v>
      </c>
      <c r="H63" s="54">
        <v>20</v>
      </c>
      <c r="I63" s="54">
        <v>20</v>
      </c>
      <c r="J63" s="68"/>
      <c r="K63" s="54" t="s">
        <v>23</v>
      </c>
      <c r="L63" s="68" t="s">
        <v>11872</v>
      </c>
    </row>
    <row r="64" ht="24" spans="1:12">
      <c r="A64" s="54" t="s">
        <v>51</v>
      </c>
      <c r="B64" s="54" t="s">
        <v>847</v>
      </c>
      <c r="C64" s="68" t="s">
        <v>11873</v>
      </c>
      <c r="D64" s="68" t="s">
        <v>11874</v>
      </c>
      <c r="E64" s="68"/>
      <c r="F64" s="68" t="s">
        <v>11875</v>
      </c>
      <c r="G64" s="72" t="s">
        <v>161</v>
      </c>
      <c r="H64" s="54">
        <v>20</v>
      </c>
      <c r="I64" s="54">
        <v>20</v>
      </c>
      <c r="J64" s="68"/>
      <c r="K64" s="54" t="s">
        <v>23</v>
      </c>
      <c r="L64" s="68" t="s">
        <v>11813</v>
      </c>
    </row>
    <row r="65" ht="36" spans="1:12">
      <c r="A65" s="54" t="s">
        <v>51</v>
      </c>
      <c r="B65" s="54" t="s">
        <v>847</v>
      </c>
      <c r="C65" s="68" t="s">
        <v>11876</v>
      </c>
      <c r="D65" s="82" t="s">
        <v>11877</v>
      </c>
      <c r="E65" s="68"/>
      <c r="F65" s="68" t="s">
        <v>11878</v>
      </c>
      <c r="G65" s="72" t="s">
        <v>161</v>
      </c>
      <c r="H65" s="54">
        <v>20</v>
      </c>
      <c r="I65" s="54">
        <v>20</v>
      </c>
      <c r="J65" s="68"/>
      <c r="K65" s="54" t="s">
        <v>23</v>
      </c>
      <c r="L65" s="68" t="s">
        <v>11813</v>
      </c>
    </row>
    <row r="66" ht="36" spans="1:12">
      <c r="A66" s="54" t="s">
        <v>51</v>
      </c>
      <c r="B66" s="54" t="s">
        <v>847</v>
      </c>
      <c r="C66" s="68" t="s">
        <v>11879</v>
      </c>
      <c r="D66" s="73" t="s">
        <v>11880</v>
      </c>
      <c r="E66" s="68"/>
      <c r="F66" s="68" t="s">
        <v>11881</v>
      </c>
      <c r="G66" s="72" t="s">
        <v>161</v>
      </c>
      <c r="H66" s="54">
        <v>20</v>
      </c>
      <c r="I66" s="54">
        <v>20</v>
      </c>
      <c r="J66" s="68"/>
      <c r="K66" s="54" t="s">
        <v>23</v>
      </c>
      <c r="L66" s="68" t="s">
        <v>11882</v>
      </c>
    </row>
    <row r="67" ht="24" spans="1:12">
      <c r="A67" s="54" t="s">
        <v>51</v>
      </c>
      <c r="B67" s="54" t="s">
        <v>847</v>
      </c>
      <c r="C67" s="68" t="s">
        <v>11883</v>
      </c>
      <c r="D67" s="73" t="s">
        <v>11884</v>
      </c>
      <c r="E67" s="68"/>
      <c r="F67" s="68" t="s">
        <v>11885</v>
      </c>
      <c r="G67" s="72" t="s">
        <v>161</v>
      </c>
      <c r="H67" s="54">
        <v>20</v>
      </c>
      <c r="I67" s="54">
        <v>20</v>
      </c>
      <c r="J67" s="68"/>
      <c r="K67" s="54" t="s">
        <v>23</v>
      </c>
      <c r="L67" s="68" t="s">
        <v>11882</v>
      </c>
    </row>
    <row r="68" ht="24" spans="1:12">
      <c r="A68" s="54" t="s">
        <v>51</v>
      </c>
      <c r="B68" s="54" t="s">
        <v>847</v>
      </c>
      <c r="C68" s="68" t="s">
        <v>11886</v>
      </c>
      <c r="D68" s="68" t="s">
        <v>11887</v>
      </c>
      <c r="E68" s="68"/>
      <c r="F68" s="68" t="s">
        <v>11888</v>
      </c>
      <c r="G68" s="72" t="s">
        <v>161</v>
      </c>
      <c r="H68" s="54">
        <v>20</v>
      </c>
      <c r="I68" s="54">
        <v>20</v>
      </c>
      <c r="J68" s="68"/>
      <c r="K68" s="54" t="s">
        <v>23</v>
      </c>
      <c r="L68" s="68" t="s">
        <v>11813</v>
      </c>
    </row>
    <row r="69" ht="48" spans="1:12">
      <c r="A69" s="54" t="s">
        <v>51</v>
      </c>
      <c r="B69" s="54" t="s">
        <v>847</v>
      </c>
      <c r="C69" s="68" t="s">
        <v>11889</v>
      </c>
      <c r="D69" s="68" t="s">
        <v>11890</v>
      </c>
      <c r="E69" s="68"/>
      <c r="F69" s="68" t="s">
        <v>11891</v>
      </c>
      <c r="G69" s="72" t="s">
        <v>161</v>
      </c>
      <c r="H69" s="54">
        <v>20</v>
      </c>
      <c r="I69" s="54">
        <v>20</v>
      </c>
      <c r="J69" s="68"/>
      <c r="K69" s="54" t="s">
        <v>23</v>
      </c>
      <c r="L69" s="68" t="s">
        <v>11843</v>
      </c>
    </row>
    <row r="70" ht="24" spans="1:12">
      <c r="A70" s="54" t="s">
        <v>51</v>
      </c>
      <c r="B70" s="54" t="s">
        <v>847</v>
      </c>
      <c r="C70" s="68" t="s">
        <v>11892</v>
      </c>
      <c r="D70" s="68" t="s">
        <v>11841</v>
      </c>
      <c r="E70" s="68"/>
      <c r="F70" s="68" t="s">
        <v>11842</v>
      </c>
      <c r="G70" s="72" t="s">
        <v>161</v>
      </c>
      <c r="H70" s="54">
        <v>20</v>
      </c>
      <c r="I70" s="54">
        <v>20</v>
      </c>
      <c r="J70" s="68"/>
      <c r="K70" s="54" t="s">
        <v>23</v>
      </c>
      <c r="L70" s="68" t="s">
        <v>11893</v>
      </c>
    </row>
    <row r="71" ht="60" spans="1:12">
      <c r="A71" s="54" t="s">
        <v>51</v>
      </c>
      <c r="B71" s="71"/>
      <c r="C71" s="68" t="s">
        <v>11894</v>
      </c>
      <c r="D71" s="68" t="s">
        <v>11895</v>
      </c>
      <c r="E71" s="68" t="s">
        <v>11896</v>
      </c>
      <c r="F71" s="68" t="s">
        <v>11777</v>
      </c>
      <c r="G71" s="75"/>
      <c r="H71" s="54"/>
      <c r="I71" s="54"/>
      <c r="J71" s="68"/>
      <c r="K71" s="54"/>
      <c r="L71" s="68"/>
    </row>
    <row r="72" spans="1:12">
      <c r="A72" s="54" t="s">
        <v>51</v>
      </c>
      <c r="B72" s="54" t="s">
        <v>847</v>
      </c>
      <c r="C72" s="68" t="s">
        <v>11897</v>
      </c>
      <c r="D72" s="83" t="s">
        <v>11898</v>
      </c>
      <c r="E72" s="68"/>
      <c r="F72" s="68" t="s">
        <v>11899</v>
      </c>
      <c r="G72" s="74" t="s">
        <v>161</v>
      </c>
      <c r="H72" s="54">
        <v>30</v>
      </c>
      <c r="I72" s="54">
        <v>30</v>
      </c>
      <c r="J72" s="68" t="s">
        <v>11900</v>
      </c>
      <c r="K72" s="54" t="s">
        <v>23</v>
      </c>
      <c r="L72" s="68" t="s">
        <v>11706</v>
      </c>
    </row>
    <row r="73" ht="24" spans="1:12">
      <c r="A73" s="54" t="s">
        <v>51</v>
      </c>
      <c r="B73" s="54" t="s">
        <v>847</v>
      </c>
      <c r="C73" s="68" t="s">
        <v>11901</v>
      </c>
      <c r="D73" s="68" t="s">
        <v>11902</v>
      </c>
      <c r="E73" s="68"/>
      <c r="F73" s="68" t="s">
        <v>11899</v>
      </c>
      <c r="G73" s="54" t="s">
        <v>161</v>
      </c>
      <c r="H73" s="54">
        <v>30</v>
      </c>
      <c r="I73" s="54">
        <v>30</v>
      </c>
      <c r="J73" s="68"/>
      <c r="K73" s="54" t="s">
        <v>23</v>
      </c>
      <c r="L73" s="68" t="s">
        <v>11903</v>
      </c>
    </row>
    <row r="74" ht="60" spans="1:12">
      <c r="A74" s="54" t="s">
        <v>51</v>
      </c>
      <c r="B74" s="71"/>
      <c r="C74" s="68" t="s">
        <v>11904</v>
      </c>
      <c r="D74" s="68" t="s">
        <v>11905</v>
      </c>
      <c r="E74" s="68" t="s">
        <v>11906</v>
      </c>
      <c r="F74" s="68" t="s">
        <v>11777</v>
      </c>
      <c r="G74" s="68"/>
      <c r="H74" s="54"/>
      <c r="I74" s="54"/>
      <c r="J74" s="68"/>
      <c r="K74" s="54"/>
      <c r="L74" s="68"/>
    </row>
    <row r="75" ht="36" spans="1:12">
      <c r="A75" s="54" t="s">
        <v>51</v>
      </c>
      <c r="B75" s="54" t="s">
        <v>847</v>
      </c>
      <c r="C75" s="68" t="s">
        <v>11907</v>
      </c>
      <c r="D75" s="68" t="s">
        <v>11908</v>
      </c>
      <c r="E75" s="68"/>
      <c r="F75" s="68" t="s">
        <v>11909</v>
      </c>
      <c r="G75" s="72" t="s">
        <v>161</v>
      </c>
      <c r="H75" s="54">
        <v>30</v>
      </c>
      <c r="I75" s="54">
        <v>30</v>
      </c>
      <c r="J75" s="68"/>
      <c r="K75" s="54" t="s">
        <v>23</v>
      </c>
      <c r="L75" s="68" t="s">
        <v>11910</v>
      </c>
    </row>
    <row r="76" ht="36" spans="1:12">
      <c r="A76" s="54" t="s">
        <v>51</v>
      </c>
      <c r="B76" s="54" t="s">
        <v>847</v>
      </c>
      <c r="C76" s="68" t="s">
        <v>11911</v>
      </c>
      <c r="D76" s="70" t="s">
        <v>11912</v>
      </c>
      <c r="E76" s="68"/>
      <c r="F76" s="68" t="s">
        <v>11913</v>
      </c>
      <c r="G76" s="72" t="s">
        <v>161</v>
      </c>
      <c r="H76" s="54">
        <v>30</v>
      </c>
      <c r="I76" s="54">
        <v>30</v>
      </c>
      <c r="J76" s="68"/>
      <c r="K76" s="54" t="s">
        <v>23</v>
      </c>
      <c r="L76" s="68" t="s">
        <v>11706</v>
      </c>
    </row>
    <row r="77" ht="36" spans="1:12">
      <c r="A77" s="54" t="s">
        <v>51</v>
      </c>
      <c r="B77" s="54" t="s">
        <v>847</v>
      </c>
      <c r="C77" s="68" t="s">
        <v>11914</v>
      </c>
      <c r="D77" s="70" t="s">
        <v>11915</v>
      </c>
      <c r="E77" s="68"/>
      <c r="F77" s="68" t="s">
        <v>11916</v>
      </c>
      <c r="G77" s="72" t="s">
        <v>161</v>
      </c>
      <c r="H77" s="54">
        <v>30</v>
      </c>
      <c r="I77" s="54">
        <v>30</v>
      </c>
      <c r="J77" s="68"/>
      <c r="K77" s="54" t="s">
        <v>23</v>
      </c>
      <c r="L77" s="68" t="s">
        <v>11706</v>
      </c>
    </row>
    <row r="78" ht="48" spans="1:12">
      <c r="A78" s="54" t="s">
        <v>51</v>
      </c>
      <c r="B78" s="54" t="s">
        <v>847</v>
      </c>
      <c r="C78" s="68" t="s">
        <v>11917</v>
      </c>
      <c r="D78" s="70" t="s">
        <v>11918</v>
      </c>
      <c r="E78" s="68"/>
      <c r="F78" s="68" t="s">
        <v>11919</v>
      </c>
      <c r="G78" s="72" t="s">
        <v>161</v>
      </c>
      <c r="H78" s="54">
        <v>30</v>
      </c>
      <c r="I78" s="54">
        <v>30</v>
      </c>
      <c r="J78" s="68"/>
      <c r="K78" s="54" t="s">
        <v>23</v>
      </c>
      <c r="L78" s="68" t="s">
        <v>11920</v>
      </c>
    </row>
    <row r="79" ht="48" spans="1:12">
      <c r="A79" s="54" t="s">
        <v>51</v>
      </c>
      <c r="B79" s="54" t="s">
        <v>847</v>
      </c>
      <c r="C79" s="68" t="s">
        <v>11921</v>
      </c>
      <c r="D79" s="68" t="s">
        <v>11922</v>
      </c>
      <c r="E79" s="68"/>
      <c r="F79" s="68" t="s">
        <v>11923</v>
      </c>
      <c r="G79" s="72" t="s">
        <v>161</v>
      </c>
      <c r="H79" s="54">
        <v>30</v>
      </c>
      <c r="I79" s="54">
        <v>30</v>
      </c>
      <c r="J79" s="68"/>
      <c r="K79" s="54" t="s">
        <v>23</v>
      </c>
      <c r="L79" s="68" t="s">
        <v>11924</v>
      </c>
    </row>
    <row r="80" ht="36" spans="1:12">
      <c r="A80" s="54" t="s">
        <v>51</v>
      </c>
      <c r="B80" s="54" t="s">
        <v>847</v>
      </c>
      <c r="C80" s="68" t="s">
        <v>11925</v>
      </c>
      <c r="D80" s="68" t="s">
        <v>11926</v>
      </c>
      <c r="E80" s="68"/>
      <c r="F80" s="68" t="s">
        <v>11927</v>
      </c>
      <c r="G80" s="72" t="s">
        <v>161</v>
      </c>
      <c r="H80" s="54">
        <v>30</v>
      </c>
      <c r="I80" s="54">
        <v>30</v>
      </c>
      <c r="J80" s="68"/>
      <c r="K80" s="54" t="s">
        <v>23</v>
      </c>
      <c r="L80" s="68" t="s">
        <v>11813</v>
      </c>
    </row>
    <row r="81" ht="48" spans="1:12">
      <c r="A81" s="54" t="s">
        <v>51</v>
      </c>
      <c r="B81" s="54"/>
      <c r="C81" s="68" t="s">
        <v>11928</v>
      </c>
      <c r="D81" s="68" t="s">
        <v>11929</v>
      </c>
      <c r="E81" s="68" t="s">
        <v>11930</v>
      </c>
      <c r="F81" s="68"/>
      <c r="G81" s="72"/>
      <c r="H81" s="54"/>
      <c r="I81" s="54"/>
      <c r="J81" s="68"/>
      <c r="K81" s="54"/>
      <c r="L81" s="68"/>
    </row>
    <row r="82" spans="1:12">
      <c r="A82" s="54" t="s">
        <v>51</v>
      </c>
      <c r="B82" s="54" t="s">
        <v>847</v>
      </c>
      <c r="C82" s="68" t="s">
        <v>11931</v>
      </c>
      <c r="D82" s="68" t="s">
        <v>11932</v>
      </c>
      <c r="E82" s="68"/>
      <c r="F82" s="68" t="s">
        <v>11899</v>
      </c>
      <c r="G82" s="54" t="s">
        <v>161</v>
      </c>
      <c r="H82" s="54" t="s">
        <v>9142</v>
      </c>
      <c r="I82" s="54" t="s">
        <v>9142</v>
      </c>
      <c r="J82" s="68"/>
      <c r="K82" s="54" t="s">
        <v>23</v>
      </c>
      <c r="L82" s="68" t="s">
        <v>11706</v>
      </c>
    </row>
    <row r="83" ht="24" spans="1:12">
      <c r="A83" s="54" t="s">
        <v>51</v>
      </c>
      <c r="B83" s="54" t="s">
        <v>847</v>
      </c>
      <c r="C83" s="68" t="s">
        <v>11933</v>
      </c>
      <c r="D83" s="84" t="s">
        <v>11934</v>
      </c>
      <c r="E83" s="68"/>
      <c r="F83" s="68" t="s">
        <v>11935</v>
      </c>
      <c r="G83" s="54" t="s">
        <v>161</v>
      </c>
      <c r="H83" s="54" t="s">
        <v>9142</v>
      </c>
      <c r="I83" s="54" t="s">
        <v>9142</v>
      </c>
      <c r="J83" s="68"/>
      <c r="K83" s="54" t="s">
        <v>23</v>
      </c>
      <c r="L83" s="68" t="s">
        <v>11706</v>
      </c>
    </row>
    <row r="84" spans="1:12">
      <c r="A84" s="54" t="s">
        <v>51</v>
      </c>
      <c r="B84" s="54" t="s">
        <v>847</v>
      </c>
      <c r="C84" s="68" t="s">
        <v>11936</v>
      </c>
      <c r="D84" s="68" t="s">
        <v>11937</v>
      </c>
      <c r="E84" s="68"/>
      <c r="F84" s="68" t="s">
        <v>11899</v>
      </c>
      <c r="G84" s="54" t="s">
        <v>161</v>
      </c>
      <c r="H84" s="54" t="s">
        <v>9142</v>
      </c>
      <c r="I84" s="54" t="s">
        <v>9142</v>
      </c>
      <c r="J84" s="68"/>
      <c r="K84" s="54" t="s">
        <v>23</v>
      </c>
      <c r="L84" s="68" t="s">
        <v>11706</v>
      </c>
    </row>
    <row r="85" spans="1:12">
      <c r="A85" s="54" t="s">
        <v>51</v>
      </c>
      <c r="B85" s="54" t="s">
        <v>847</v>
      </c>
      <c r="C85" s="68" t="s">
        <v>11938</v>
      </c>
      <c r="D85" s="76" t="s">
        <v>11939</v>
      </c>
      <c r="E85" s="68"/>
      <c r="F85" s="68"/>
      <c r="G85" s="71" t="s">
        <v>161</v>
      </c>
      <c r="H85" s="54" t="s">
        <v>9142</v>
      </c>
      <c r="I85" s="54" t="s">
        <v>9142</v>
      </c>
      <c r="J85" s="68"/>
      <c r="K85" s="54" t="s">
        <v>23</v>
      </c>
      <c r="L85" s="68" t="s">
        <v>11940</v>
      </c>
    </row>
    <row r="86" ht="72" spans="1:12">
      <c r="A86" s="54" t="s">
        <v>51</v>
      </c>
      <c r="B86" s="54" t="s">
        <v>847</v>
      </c>
      <c r="C86" s="68" t="s">
        <v>11941</v>
      </c>
      <c r="D86" s="76" t="s">
        <v>11942</v>
      </c>
      <c r="E86" s="76" t="s">
        <v>11943</v>
      </c>
      <c r="F86" s="76"/>
      <c r="G86" s="76" t="s">
        <v>11944</v>
      </c>
      <c r="H86" s="71">
        <v>300</v>
      </c>
      <c r="I86" s="71">
        <f>H86*0.95</f>
        <v>285</v>
      </c>
      <c r="J86" s="76" t="s">
        <v>11945</v>
      </c>
      <c r="K86" s="54" t="s">
        <v>23</v>
      </c>
      <c r="L86" s="76" t="s">
        <v>11946</v>
      </c>
    </row>
    <row r="87" ht="24" spans="1:12">
      <c r="A87" s="54" t="s">
        <v>51</v>
      </c>
      <c r="B87" s="54" t="s">
        <v>60</v>
      </c>
      <c r="C87" s="68" t="s">
        <v>11947</v>
      </c>
      <c r="D87" s="68" t="s">
        <v>11948</v>
      </c>
      <c r="E87" s="68"/>
      <c r="F87" s="68"/>
      <c r="G87" s="74"/>
      <c r="H87" s="54"/>
      <c r="I87" s="54"/>
      <c r="J87" s="57" t="s">
        <v>2519</v>
      </c>
      <c r="K87" s="54"/>
      <c r="L87" s="68"/>
    </row>
    <row r="88" ht="48" spans="1:12">
      <c r="A88" s="54" t="s">
        <v>51</v>
      </c>
      <c r="B88" s="54" t="s">
        <v>60</v>
      </c>
      <c r="C88" s="68" t="s">
        <v>11949</v>
      </c>
      <c r="D88" s="70" t="s">
        <v>11950</v>
      </c>
      <c r="E88" s="68" t="s">
        <v>11951</v>
      </c>
      <c r="F88" s="68"/>
      <c r="G88" s="54" t="s">
        <v>2820</v>
      </c>
      <c r="H88" s="54" t="s">
        <v>9142</v>
      </c>
      <c r="I88" s="54" t="s">
        <v>9142</v>
      </c>
      <c r="J88" s="68"/>
      <c r="K88" s="54" t="s">
        <v>23</v>
      </c>
      <c r="L88" s="68" t="s">
        <v>11706</v>
      </c>
    </row>
    <row r="89" ht="48" spans="1:12">
      <c r="A89" s="54" t="s">
        <v>51</v>
      </c>
      <c r="B89" s="54" t="s">
        <v>60</v>
      </c>
      <c r="C89" s="68" t="s">
        <v>11952</v>
      </c>
      <c r="D89" s="70" t="s">
        <v>11953</v>
      </c>
      <c r="E89" s="68" t="s">
        <v>11954</v>
      </c>
      <c r="F89" s="68" t="s">
        <v>11955</v>
      </c>
      <c r="G89" s="54" t="s">
        <v>161</v>
      </c>
      <c r="H89" s="54" t="s">
        <v>9142</v>
      </c>
      <c r="I89" s="54" t="s">
        <v>9142</v>
      </c>
      <c r="J89" s="68"/>
      <c r="K89" s="54" t="s">
        <v>23</v>
      </c>
      <c r="L89" s="68" t="s">
        <v>11882</v>
      </c>
    </row>
    <row r="90" ht="36" spans="1:12">
      <c r="A90" s="54" t="s">
        <v>51</v>
      </c>
      <c r="B90" s="54" t="s">
        <v>60</v>
      </c>
      <c r="C90" s="68" t="s">
        <v>11956</v>
      </c>
      <c r="D90" s="68" t="s">
        <v>11957</v>
      </c>
      <c r="E90" s="68" t="s">
        <v>11958</v>
      </c>
      <c r="F90" s="68"/>
      <c r="G90" s="54" t="s">
        <v>491</v>
      </c>
      <c r="H90" s="54" t="s">
        <v>9142</v>
      </c>
      <c r="I90" s="54" t="s">
        <v>9142</v>
      </c>
      <c r="J90" s="68"/>
      <c r="K90" s="54" t="s">
        <v>23</v>
      </c>
      <c r="L90" s="68" t="s">
        <v>11959</v>
      </c>
    </row>
    <row r="91" ht="60" spans="1:12">
      <c r="A91" s="17" t="s">
        <v>11960</v>
      </c>
      <c r="B91" s="17" t="s">
        <v>60</v>
      </c>
      <c r="C91" s="17" t="s">
        <v>11961</v>
      </c>
      <c r="D91" s="15" t="s">
        <v>11962</v>
      </c>
      <c r="E91" s="15" t="s">
        <v>11963</v>
      </c>
      <c r="F91" s="15"/>
      <c r="G91" s="17" t="s">
        <v>161</v>
      </c>
      <c r="H91" s="15" t="s">
        <v>9142</v>
      </c>
      <c r="I91" s="15" t="s">
        <v>9142</v>
      </c>
      <c r="J91" s="91"/>
      <c r="K91" s="54" t="s">
        <v>23</v>
      </c>
      <c r="L91" s="15" t="s">
        <v>11706</v>
      </c>
    </row>
    <row r="92" ht="48" spans="1:12">
      <c r="A92" s="54" t="s">
        <v>51</v>
      </c>
      <c r="B92" s="54" t="s">
        <v>60</v>
      </c>
      <c r="C92" s="68" t="s">
        <v>11964</v>
      </c>
      <c r="D92" s="73" t="s">
        <v>11965</v>
      </c>
      <c r="E92" s="68" t="s">
        <v>11966</v>
      </c>
      <c r="F92" s="85" t="s">
        <v>4836</v>
      </c>
      <c r="G92" s="74" t="s">
        <v>161</v>
      </c>
      <c r="H92" s="54" t="s">
        <v>9142</v>
      </c>
      <c r="I92" s="54" t="s">
        <v>9142</v>
      </c>
      <c r="J92" s="92"/>
      <c r="K92" s="54" t="s">
        <v>23</v>
      </c>
      <c r="L92" s="68" t="s">
        <v>11813</v>
      </c>
    </row>
    <row r="93" ht="36" spans="1:12">
      <c r="A93" s="54" t="s">
        <v>51</v>
      </c>
      <c r="B93" s="54" t="s">
        <v>169</v>
      </c>
      <c r="C93" s="68" t="s">
        <v>11967</v>
      </c>
      <c r="D93" s="68" t="s">
        <v>11968</v>
      </c>
      <c r="E93" s="68" t="s">
        <v>11969</v>
      </c>
      <c r="F93" s="68" t="s">
        <v>11970</v>
      </c>
      <c r="G93" s="54" t="s">
        <v>161</v>
      </c>
      <c r="H93" s="54" t="s">
        <v>9142</v>
      </c>
      <c r="I93" s="54" t="s">
        <v>9142</v>
      </c>
      <c r="J93" s="68"/>
      <c r="K93" s="54" t="s">
        <v>23</v>
      </c>
      <c r="L93" s="68" t="s">
        <v>11971</v>
      </c>
    </row>
    <row r="94" ht="48" spans="1:12">
      <c r="A94" s="54" t="s">
        <v>51</v>
      </c>
      <c r="B94" s="54" t="s">
        <v>169</v>
      </c>
      <c r="C94" s="68" t="s">
        <v>11972</v>
      </c>
      <c r="D94" s="68" t="s">
        <v>11973</v>
      </c>
      <c r="E94" s="68" t="s">
        <v>11974</v>
      </c>
      <c r="F94" s="68"/>
      <c r="G94" s="54" t="s">
        <v>161</v>
      </c>
      <c r="H94" s="54" t="s">
        <v>9142</v>
      </c>
      <c r="I94" s="54" t="s">
        <v>9142</v>
      </c>
      <c r="J94" s="68"/>
      <c r="K94" s="54" t="s">
        <v>23</v>
      </c>
      <c r="L94" s="68" t="s">
        <v>11975</v>
      </c>
    </row>
    <row r="95" ht="48" spans="1:12">
      <c r="A95" s="54" t="s">
        <v>51</v>
      </c>
      <c r="B95" s="54" t="s">
        <v>169</v>
      </c>
      <c r="C95" s="68" t="s">
        <v>11976</v>
      </c>
      <c r="D95" s="68" t="s">
        <v>11977</v>
      </c>
      <c r="E95" s="68" t="s">
        <v>11978</v>
      </c>
      <c r="F95" s="68"/>
      <c r="G95" s="54" t="s">
        <v>161</v>
      </c>
      <c r="H95" s="54" t="s">
        <v>9142</v>
      </c>
      <c r="I95" s="54" t="s">
        <v>9142</v>
      </c>
      <c r="J95" s="68"/>
      <c r="K95" s="54" t="s">
        <v>23</v>
      </c>
      <c r="L95" s="68" t="s">
        <v>11975</v>
      </c>
    </row>
    <row r="96" ht="36" spans="1:12">
      <c r="A96" s="54" t="s">
        <v>51</v>
      </c>
      <c r="B96" s="54" t="s">
        <v>169</v>
      </c>
      <c r="C96" s="68" t="s">
        <v>11979</v>
      </c>
      <c r="D96" s="70" t="s">
        <v>11980</v>
      </c>
      <c r="E96" s="68" t="s">
        <v>11981</v>
      </c>
      <c r="F96" s="68" t="s">
        <v>11982</v>
      </c>
      <c r="G96" s="75" t="s">
        <v>161</v>
      </c>
      <c r="H96" s="54" t="s">
        <v>9142</v>
      </c>
      <c r="I96" s="54" t="s">
        <v>9142</v>
      </c>
      <c r="J96" s="68"/>
      <c r="K96" s="54" t="s">
        <v>23</v>
      </c>
      <c r="L96" s="68" t="s">
        <v>11706</v>
      </c>
    </row>
    <row r="97" ht="36" spans="1:12">
      <c r="A97" s="54" t="s">
        <v>51</v>
      </c>
      <c r="B97" s="54" t="s">
        <v>169</v>
      </c>
      <c r="C97" s="68" t="s">
        <v>11983</v>
      </c>
      <c r="D97" s="70" t="s">
        <v>11984</v>
      </c>
      <c r="E97" s="68" t="s">
        <v>11985</v>
      </c>
      <c r="F97" s="68"/>
      <c r="G97" s="54" t="s">
        <v>161</v>
      </c>
      <c r="H97" s="54" t="s">
        <v>9142</v>
      </c>
      <c r="I97" s="54" t="s">
        <v>9142</v>
      </c>
      <c r="J97" s="68" t="s">
        <v>11986</v>
      </c>
      <c r="K97" s="54" t="s">
        <v>23</v>
      </c>
      <c r="L97" s="68" t="s">
        <v>11946</v>
      </c>
    </row>
    <row r="98" ht="72" spans="1:12">
      <c r="A98" s="54" t="s">
        <v>51</v>
      </c>
      <c r="B98" s="54" t="s">
        <v>169</v>
      </c>
      <c r="C98" s="68" t="s">
        <v>11987</v>
      </c>
      <c r="D98" s="86" t="s">
        <v>11988</v>
      </c>
      <c r="E98" s="68" t="s">
        <v>11989</v>
      </c>
      <c r="F98" s="68"/>
      <c r="G98" s="87" t="s">
        <v>161</v>
      </c>
      <c r="H98" s="54" t="s">
        <v>9142</v>
      </c>
      <c r="I98" s="54" t="s">
        <v>9142</v>
      </c>
      <c r="J98" s="68"/>
      <c r="K98" s="54" t="s">
        <v>23</v>
      </c>
      <c r="L98" s="68" t="s">
        <v>11990</v>
      </c>
    </row>
    <row r="99" ht="60" spans="1:12">
      <c r="A99" s="54" t="s">
        <v>51</v>
      </c>
      <c r="B99" s="54" t="s">
        <v>169</v>
      </c>
      <c r="C99" s="68" t="s">
        <v>11991</v>
      </c>
      <c r="D99" s="68" t="s">
        <v>11992</v>
      </c>
      <c r="E99" s="68" t="s">
        <v>11993</v>
      </c>
      <c r="F99" s="68"/>
      <c r="G99" s="87" t="s">
        <v>161</v>
      </c>
      <c r="H99" s="54" t="s">
        <v>9142</v>
      </c>
      <c r="I99" s="54" t="s">
        <v>9142</v>
      </c>
      <c r="J99" s="68"/>
      <c r="K99" s="54" t="s">
        <v>23</v>
      </c>
      <c r="L99" s="68" t="s">
        <v>11994</v>
      </c>
    </row>
    <row r="100" ht="48" spans="1:12">
      <c r="A100" s="54" t="s">
        <v>51</v>
      </c>
      <c r="B100" s="54" t="s">
        <v>169</v>
      </c>
      <c r="C100" s="68" t="s">
        <v>11995</v>
      </c>
      <c r="D100" s="68" t="s">
        <v>11996</v>
      </c>
      <c r="E100" s="68" t="s">
        <v>11997</v>
      </c>
      <c r="F100" s="68"/>
      <c r="G100" s="74" t="s">
        <v>161</v>
      </c>
      <c r="H100" s="54" t="s">
        <v>9142</v>
      </c>
      <c r="I100" s="54" t="s">
        <v>9142</v>
      </c>
      <c r="J100" s="68"/>
      <c r="K100" s="54" t="s">
        <v>23</v>
      </c>
      <c r="L100" s="68" t="s">
        <v>11998</v>
      </c>
    </row>
    <row r="101" ht="32" customHeight="1" spans="1:12">
      <c r="A101" s="54" t="s">
        <v>3800</v>
      </c>
      <c r="B101" s="54" t="s">
        <v>60</v>
      </c>
      <c r="C101" s="68" t="s">
        <v>11999</v>
      </c>
      <c r="D101" s="88" t="s">
        <v>12000</v>
      </c>
      <c r="E101" s="68"/>
      <c r="F101" s="89"/>
      <c r="G101" s="90"/>
      <c r="H101" s="54"/>
      <c r="I101" s="54"/>
      <c r="J101" s="93" t="s">
        <v>4231</v>
      </c>
      <c r="K101" s="54"/>
      <c r="L101" s="68"/>
    </row>
    <row r="102" s="37" customFormat="1" ht="36" spans="1:12">
      <c r="A102" s="54" t="s">
        <v>51</v>
      </c>
      <c r="B102" s="54" t="s">
        <v>60</v>
      </c>
      <c r="C102" s="68" t="s">
        <v>11768</v>
      </c>
      <c r="D102" s="68" t="s">
        <v>11769</v>
      </c>
      <c r="E102" s="68" t="s">
        <v>12001</v>
      </c>
      <c r="F102" s="69"/>
      <c r="G102" s="54" t="s">
        <v>161</v>
      </c>
      <c r="H102" s="54"/>
      <c r="I102" s="54"/>
      <c r="J102" s="93" t="s">
        <v>144</v>
      </c>
      <c r="K102" s="54"/>
      <c r="L102" s="68"/>
    </row>
  </sheetData>
  <autoFilter ref="A4:L102">
    <extLst/>
  </autoFilter>
  <mergeCells count="13">
    <mergeCell ref="A1:L1"/>
    <mergeCell ref="A2:L2"/>
    <mergeCell ref="H3:I3"/>
    <mergeCell ref="A3:A4"/>
    <mergeCell ref="B3:B4"/>
    <mergeCell ref="C3:C4"/>
    <mergeCell ref="D3:D4"/>
    <mergeCell ref="E3:E4"/>
    <mergeCell ref="F3:F4"/>
    <mergeCell ref="G3:G4"/>
    <mergeCell ref="J3:J4"/>
    <mergeCell ref="K3:K4"/>
    <mergeCell ref="L3:L4"/>
  </mergeCells>
  <conditionalFormatting sqref="D102">
    <cfRule type="duplicateValues" dxfId="0" priority="1"/>
    <cfRule type="duplicateValues" dxfId="1" priority="2"/>
  </conditionalFormatting>
  <conditionalFormatting sqref="D30:D31">
    <cfRule type="duplicateValues" dxfId="0" priority="3"/>
    <cfRule type="duplicateValues" dxfId="1" priority="4"/>
  </conditionalFormatting>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7"/>
  <sheetViews>
    <sheetView workbookViewId="0">
      <selection activeCell="D8" sqref="D8"/>
    </sheetView>
  </sheetViews>
  <sheetFormatPr defaultColWidth="9" defaultRowHeight="13.5"/>
  <cols>
    <col min="2" max="2" width="12.625" customWidth="1"/>
    <col min="3" max="3" width="13.375" customWidth="1"/>
    <col min="4" max="4" width="41.2583333333333" customWidth="1"/>
    <col min="5" max="5" width="12" customWidth="1"/>
    <col min="6" max="6" width="7.50833333333333" customWidth="1"/>
    <col min="7" max="7" width="11.6333333333333" customWidth="1"/>
    <col min="8" max="8" width="6.25833333333333" customWidth="1"/>
    <col min="9" max="9" width="6" customWidth="1"/>
    <col min="10" max="10" width="13.125" customWidth="1"/>
    <col min="11" max="11" width="8.90833333333333" customWidth="1"/>
    <col min="12" max="12" width="15.625" customWidth="1"/>
  </cols>
  <sheetData>
    <row r="1" ht="25.5" spans="1:12">
      <c r="A1" s="2" t="s">
        <v>12002</v>
      </c>
      <c r="B1" s="2"/>
      <c r="C1" s="2"/>
      <c r="D1" s="2"/>
      <c r="E1" s="2"/>
      <c r="F1" s="2"/>
      <c r="G1" s="2"/>
      <c r="H1" s="2"/>
      <c r="I1" s="2"/>
      <c r="J1" s="2"/>
      <c r="K1" s="2"/>
      <c r="L1" s="2"/>
    </row>
    <row r="2" s="1" customFormat="1" spans="1:12">
      <c r="A2" s="3" t="s">
        <v>3</v>
      </c>
      <c r="B2" s="4" t="s">
        <v>4</v>
      </c>
      <c r="C2" s="5" t="s">
        <v>5</v>
      </c>
      <c r="D2" s="5" t="s">
        <v>6</v>
      </c>
      <c r="E2" s="5" t="s">
        <v>7</v>
      </c>
      <c r="F2" s="6" t="s">
        <v>8</v>
      </c>
      <c r="G2" s="7" t="s">
        <v>12003</v>
      </c>
      <c r="H2" s="8"/>
      <c r="I2" s="4"/>
      <c r="J2" s="11" t="s">
        <v>10</v>
      </c>
      <c r="K2" s="6" t="s">
        <v>12004</v>
      </c>
      <c r="L2" s="32" t="s">
        <v>18</v>
      </c>
    </row>
    <row r="3" s="1" customFormat="1" ht="24" spans="1:12">
      <c r="A3" s="9"/>
      <c r="B3" s="10"/>
      <c r="C3" s="11"/>
      <c r="D3" s="11"/>
      <c r="E3" s="11"/>
      <c r="F3" s="12"/>
      <c r="G3" s="12" t="s">
        <v>12005</v>
      </c>
      <c r="H3" s="11" t="s">
        <v>14</v>
      </c>
      <c r="I3" s="11" t="s">
        <v>15</v>
      </c>
      <c r="J3" s="11"/>
      <c r="K3" s="12"/>
      <c r="L3" s="33"/>
    </row>
    <row r="4" ht="35" customHeight="1" spans="1:12">
      <c r="A4" s="13"/>
      <c r="B4" s="14" t="s">
        <v>12006</v>
      </c>
      <c r="C4" s="15" t="s">
        <v>12007</v>
      </c>
      <c r="D4" s="16"/>
      <c r="E4" s="16"/>
      <c r="F4" s="16"/>
      <c r="G4" s="17"/>
      <c r="H4" s="16"/>
      <c r="I4" s="16"/>
      <c r="J4" s="16"/>
      <c r="K4" s="17"/>
      <c r="L4" s="18"/>
    </row>
    <row r="5" ht="60" spans="1:12">
      <c r="A5" s="18" t="s">
        <v>847</v>
      </c>
      <c r="B5" s="19" t="s">
        <v>12008</v>
      </c>
      <c r="C5" s="20" t="s">
        <v>12009</v>
      </c>
      <c r="D5" s="21" t="s">
        <v>12010</v>
      </c>
      <c r="E5" s="22"/>
      <c r="F5" s="18" t="s">
        <v>3951</v>
      </c>
      <c r="G5" s="18">
        <v>14</v>
      </c>
      <c r="H5" s="18">
        <v>14</v>
      </c>
      <c r="I5" s="18">
        <v>14</v>
      </c>
      <c r="J5" s="34"/>
      <c r="K5" s="18" t="s">
        <v>162</v>
      </c>
      <c r="L5" s="29" t="s">
        <v>12011</v>
      </c>
    </row>
    <row r="6" ht="48" spans="1:12">
      <c r="A6" s="18" t="s">
        <v>847</v>
      </c>
      <c r="B6" s="19" t="s">
        <v>12012</v>
      </c>
      <c r="C6" s="23" t="s">
        <v>12013</v>
      </c>
      <c r="D6" s="24" t="s">
        <v>12014</v>
      </c>
      <c r="E6" s="25"/>
      <c r="F6" s="26" t="s">
        <v>3951</v>
      </c>
      <c r="G6" s="27">
        <v>3</v>
      </c>
      <c r="H6" s="27">
        <v>3</v>
      </c>
      <c r="I6" s="27">
        <v>3</v>
      </c>
      <c r="J6" s="35"/>
      <c r="K6" s="18" t="s">
        <v>162</v>
      </c>
      <c r="L6" s="29" t="s">
        <v>12015</v>
      </c>
    </row>
    <row r="7" ht="49" customHeight="1" spans="1:12">
      <c r="A7" s="18"/>
      <c r="B7" s="28" t="s">
        <v>12016</v>
      </c>
      <c r="C7" s="29" t="s">
        <v>12017</v>
      </c>
      <c r="D7" s="30"/>
      <c r="E7" s="29"/>
      <c r="F7" s="18"/>
      <c r="G7" s="18"/>
      <c r="H7" s="18"/>
      <c r="I7" s="18"/>
      <c r="J7" s="34"/>
      <c r="K7" s="18"/>
      <c r="L7" s="29"/>
    </row>
    <row r="8" ht="49" customHeight="1" spans="1:12">
      <c r="A8" s="18" t="s">
        <v>847</v>
      </c>
      <c r="B8" s="28" t="s">
        <v>12018</v>
      </c>
      <c r="C8" s="29" t="s">
        <v>12017</v>
      </c>
      <c r="D8" s="29" t="s">
        <v>12019</v>
      </c>
      <c r="E8" s="29" t="s">
        <v>12020</v>
      </c>
      <c r="F8" s="18" t="s">
        <v>161</v>
      </c>
      <c r="G8" s="18">
        <v>5</v>
      </c>
      <c r="H8" s="18">
        <v>5</v>
      </c>
      <c r="I8" s="18">
        <v>5</v>
      </c>
      <c r="J8" s="34" t="s">
        <v>12021</v>
      </c>
      <c r="K8" s="18" t="s">
        <v>162</v>
      </c>
      <c r="L8" s="29" t="s">
        <v>12022</v>
      </c>
    </row>
    <row r="9" ht="49" customHeight="1" spans="1:12">
      <c r="A9" s="18" t="s">
        <v>847</v>
      </c>
      <c r="B9" s="28" t="s">
        <v>12023</v>
      </c>
      <c r="C9" s="29" t="s">
        <v>12017</v>
      </c>
      <c r="D9" s="29" t="s">
        <v>12024</v>
      </c>
      <c r="E9" s="29" t="s">
        <v>12020</v>
      </c>
      <c r="F9" s="18" t="s">
        <v>161</v>
      </c>
      <c r="G9" s="18">
        <v>20</v>
      </c>
      <c r="H9" s="18">
        <v>20</v>
      </c>
      <c r="I9" s="18">
        <v>20</v>
      </c>
      <c r="J9" s="34" t="s">
        <v>12021</v>
      </c>
      <c r="K9" s="18" t="s">
        <v>162</v>
      </c>
      <c r="L9" s="29" t="s">
        <v>12022</v>
      </c>
    </row>
    <row r="10" customFormat="1" ht="49" customHeight="1" spans="1:12">
      <c r="A10" s="18" t="s">
        <v>847</v>
      </c>
      <c r="B10" s="14" t="s">
        <v>12025</v>
      </c>
      <c r="C10" s="29" t="s">
        <v>12026</v>
      </c>
      <c r="D10" s="15" t="s">
        <v>12027</v>
      </c>
      <c r="E10" s="17"/>
      <c r="F10" s="18" t="s">
        <v>3951</v>
      </c>
      <c r="G10" s="18">
        <v>5</v>
      </c>
      <c r="H10" s="18">
        <v>5</v>
      </c>
      <c r="I10" s="18">
        <v>5</v>
      </c>
      <c r="J10" s="36"/>
      <c r="K10" s="36" t="s">
        <v>128</v>
      </c>
      <c r="L10" s="36"/>
    </row>
    <row r="11" customFormat="1" spans="4:4">
      <c r="D11" s="31"/>
    </row>
    <row r="12" customFormat="1" spans="4:4">
      <c r="D12" s="31"/>
    </row>
    <row r="13" customFormat="1" spans="4:4">
      <c r="D13" s="31"/>
    </row>
    <row r="14" customFormat="1" spans="4:4">
      <c r="D14" s="31"/>
    </row>
    <row r="15" customFormat="1" spans="4:4">
      <c r="D15" s="31"/>
    </row>
    <row r="16" customFormat="1" spans="4:4">
      <c r="D16" s="31"/>
    </row>
    <row r="17" customFormat="1" spans="4:4">
      <c r="D17" s="31"/>
    </row>
  </sheetData>
  <mergeCells count="11">
    <mergeCell ref="A1:L1"/>
    <mergeCell ref="G2:I2"/>
    <mergeCell ref="A2:A3"/>
    <mergeCell ref="B2:B3"/>
    <mergeCell ref="C2:C3"/>
    <mergeCell ref="D2:D3"/>
    <mergeCell ref="E2:E3"/>
    <mergeCell ref="F2:F3"/>
    <mergeCell ref="J2:J3"/>
    <mergeCell ref="K2:K3"/>
    <mergeCell ref="L2:L3"/>
  </mergeCells>
  <printOptions horizontalCentered="1"/>
  <pageMargins left="0.751388888888889" right="0.751388888888889" top="0.802777777777778" bottom="0.802777777777778" header="0.5" footer="0.5"/>
  <pageSetup paperSize="9" scale="84"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总版（含取消）</vt:lpstr>
      <vt:lpstr>规范整合总版</vt:lpstr>
      <vt:lpstr>B类项目</vt:lpstr>
      <vt:lpstr>临时新增项目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dc:creator>
  <cp:lastModifiedBy>刘备蓓</cp:lastModifiedBy>
  <dcterms:created xsi:type="dcterms:W3CDTF">2020-10-01T09:46:00Z</dcterms:created>
  <dcterms:modified xsi:type="dcterms:W3CDTF">2026-04-23T04:02:14Z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2052-11.1.0.14235</vt:lpwstr>
  </property>
  <property fmtid="{D5CDD505-2E9C-101B-9397-08002B2CF9AE}" pid="3" name="ICV">
    <vt:lpwstr>3E95635DE3D567F92A87F868C1F468EE_43</vt:lpwstr>
  </property>
  <property fmtid="{D5CDD505-2E9C-101B-9397-08002B2CF9AE}" pid="4" name="CalculationRule">
    <vt:i4>0</vt:i4>
  </property>
</Properties>
</file>